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39.xml" ContentType="application/vnd.openxmlformats-officedocument.spreadsheetml.externalLink+xml"/>
  <Override PartName="/xl/externalLinks/externalLink40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44.xml" ContentType="application/vnd.openxmlformats-officedocument.spreadsheetml.externalLink+xml"/>
  <Override PartName="/xl/externalLinks/externalLink45.xml" ContentType="application/vnd.openxmlformats-officedocument.spreadsheetml.externalLink+xml"/>
  <Override PartName="/xl/externalLinks/externalLink46.xml" ContentType="application/vnd.openxmlformats-officedocument.spreadsheetml.externalLink+xml"/>
  <Override PartName="/xl/externalLinks/externalLink47.xml" ContentType="application/vnd.openxmlformats-officedocument.spreadsheetml.externalLink+xml"/>
  <Override PartName="/xl/externalLinks/externalLink48.xml" ContentType="application/vnd.openxmlformats-officedocument.spreadsheetml.externalLink+xml"/>
  <Override PartName="/xl/externalLinks/externalLink49.xml" ContentType="application/vnd.openxmlformats-officedocument.spreadsheetml.externalLink+xml"/>
  <Override PartName="/xl/externalLinks/externalLink50.xml" ContentType="application/vnd.openxmlformats-officedocument.spreadsheetml.externalLink+xml"/>
  <Override PartName="/xl/externalLinks/externalLink51.xml" ContentType="application/vnd.openxmlformats-officedocument.spreadsheetml.externalLink+xml"/>
  <Override PartName="/xl/externalLinks/externalLink52.xml" ContentType="application/vnd.openxmlformats-officedocument.spreadsheetml.externalLink+xml"/>
  <Override PartName="/xl/externalLinks/externalLink53.xml" ContentType="application/vnd.openxmlformats-officedocument.spreadsheetml.externalLink+xml"/>
  <Override PartName="/xl/externalLinks/externalLink54.xml" ContentType="application/vnd.openxmlformats-officedocument.spreadsheetml.externalLink+xml"/>
  <Override PartName="/xl/externalLinks/externalLink55.xml" ContentType="application/vnd.openxmlformats-officedocument.spreadsheetml.externalLink+xml"/>
  <Override PartName="/xl/externalLinks/externalLink56.xml" ContentType="application/vnd.openxmlformats-officedocument.spreadsheetml.externalLink+xml"/>
  <Override PartName="/xl/externalLinks/externalLink57.xml" ContentType="application/vnd.openxmlformats-officedocument.spreadsheetml.externalLink+xml"/>
  <Override PartName="/xl/externalLinks/externalLink58.xml" ContentType="application/vnd.openxmlformats-officedocument.spreadsheetml.externalLink+xml"/>
  <Override PartName="/xl/externalLinks/externalLink59.xml" ContentType="application/vnd.openxmlformats-officedocument.spreadsheetml.externalLink+xml"/>
  <Override PartName="/xl/externalLinks/externalLink60.xml" ContentType="application/vnd.openxmlformats-officedocument.spreadsheetml.externalLink+xml"/>
  <Override PartName="/xl/externalLinks/externalLink61.xml" ContentType="application/vnd.openxmlformats-officedocument.spreadsheetml.externalLink+xml"/>
  <Override PartName="/xl/externalLinks/externalLink62.xml" ContentType="application/vnd.openxmlformats-officedocument.spreadsheetml.externalLink+xml"/>
  <Override PartName="/xl/externalLinks/externalLink63.xml" ContentType="application/vnd.openxmlformats-officedocument.spreadsheetml.externalLink+xml"/>
  <Override PartName="/xl/externalLinks/externalLink64.xml" ContentType="application/vnd.openxmlformats-officedocument.spreadsheetml.externalLink+xml"/>
  <Override PartName="/xl/externalLinks/externalLink65.xml" ContentType="application/vnd.openxmlformats-officedocument.spreadsheetml.externalLink+xml"/>
  <Override PartName="/xl/externalLinks/externalLink66.xml" ContentType="application/vnd.openxmlformats-officedocument.spreadsheetml.externalLink+xml"/>
  <Override PartName="/xl/externalLinks/externalLink67.xml" ContentType="application/vnd.openxmlformats-officedocument.spreadsheetml.externalLink+xml"/>
  <Override PartName="/xl/externalLinks/externalLink68.xml" ContentType="application/vnd.openxmlformats-officedocument.spreadsheetml.externalLink+xml"/>
  <Override PartName="/xl/externalLinks/externalLink69.xml" ContentType="application/vnd.openxmlformats-officedocument.spreadsheetml.externalLink+xml"/>
  <Override PartName="/xl/externalLinks/externalLink70.xml" ContentType="application/vnd.openxmlformats-officedocument.spreadsheetml.externalLink+xml"/>
  <Override PartName="/xl/externalLinks/externalLink71.xml" ContentType="application/vnd.openxmlformats-officedocument.spreadsheetml.externalLink+xml"/>
  <Override PartName="/xl/externalLinks/externalLink72.xml" ContentType="application/vnd.openxmlformats-officedocument.spreadsheetml.externalLink+xml"/>
  <Override PartName="/xl/externalLinks/externalLink73.xml" ContentType="application/vnd.openxmlformats-officedocument.spreadsheetml.externalLink+xml"/>
  <Override PartName="/xl/externalLinks/externalLink74.xml" ContentType="application/vnd.openxmlformats-officedocument.spreadsheetml.externalLink+xml"/>
  <Override PartName="/xl/externalLinks/externalLink75.xml" ContentType="application/vnd.openxmlformats-officedocument.spreadsheetml.externalLink+xml"/>
  <Override PartName="/xl/externalLinks/externalLink76.xml" ContentType="application/vnd.openxmlformats-officedocument.spreadsheetml.externalLink+xml"/>
  <Override PartName="/xl/externalLinks/externalLink77.xml" ContentType="application/vnd.openxmlformats-officedocument.spreadsheetml.externalLink+xml"/>
  <Override PartName="/xl/externalLinks/externalLink78.xml" ContentType="application/vnd.openxmlformats-officedocument.spreadsheetml.externalLink+xml"/>
  <Override PartName="/xl/externalLinks/externalLink79.xml" ContentType="application/vnd.openxmlformats-officedocument.spreadsheetml.externalLink+xml"/>
  <Override PartName="/xl/externalLinks/externalLink80.xml" ContentType="application/vnd.openxmlformats-officedocument.spreadsheetml.externalLink+xml"/>
  <Override PartName="/xl/externalLinks/externalLink81.xml" ContentType="application/vnd.openxmlformats-officedocument.spreadsheetml.externalLink+xml"/>
  <Override PartName="/xl/externalLinks/externalLink82.xml" ContentType="application/vnd.openxmlformats-officedocument.spreadsheetml.externalLink+xml"/>
  <Override PartName="/xl/externalLinks/externalLink83.xml" ContentType="application/vnd.openxmlformats-officedocument.spreadsheetml.externalLink+xml"/>
  <Override PartName="/xl/externalLinks/externalLink84.xml" ContentType="application/vnd.openxmlformats-officedocument.spreadsheetml.externalLink+xml"/>
  <Override PartName="/xl/externalLinks/externalLink85.xml" ContentType="application/vnd.openxmlformats-officedocument.spreadsheetml.externalLink+xml"/>
  <Override PartName="/xl/externalLinks/externalLink86.xml" ContentType="application/vnd.openxmlformats-officedocument.spreadsheetml.externalLink+xml"/>
  <Override PartName="/xl/externalLinks/externalLink87.xml" ContentType="application/vnd.openxmlformats-officedocument.spreadsheetml.externalLink+xml"/>
  <Override PartName="/xl/externalLinks/externalLink88.xml" ContentType="application/vnd.openxmlformats-officedocument.spreadsheetml.externalLink+xml"/>
  <Override PartName="/xl/externalLinks/externalLink89.xml" ContentType="application/vnd.openxmlformats-officedocument.spreadsheetml.externalLink+xml"/>
  <Override PartName="/xl/externalLinks/externalLink90.xml" ContentType="application/vnd.openxmlformats-officedocument.spreadsheetml.externalLink+xml"/>
  <Override PartName="/xl/externalLinks/externalLink91.xml" ContentType="application/vnd.openxmlformats-officedocument.spreadsheetml.externalLink+xml"/>
  <Override PartName="/xl/externalLinks/externalLink92.xml" ContentType="application/vnd.openxmlformats-officedocument.spreadsheetml.externalLink+xml"/>
  <Override PartName="/xl/externalLinks/externalLink93.xml" ContentType="application/vnd.openxmlformats-officedocument.spreadsheetml.externalLink+xml"/>
  <Override PartName="/xl/externalLinks/externalLink94.xml" ContentType="application/vnd.openxmlformats-officedocument.spreadsheetml.externalLink+xml"/>
  <Override PartName="/xl/externalLinks/externalLink95.xml" ContentType="application/vnd.openxmlformats-officedocument.spreadsheetml.externalLink+xml"/>
  <Override PartName="/xl/externalLinks/externalLink96.xml" ContentType="application/vnd.openxmlformats-officedocument.spreadsheetml.externalLink+xml"/>
  <Override PartName="/xl/externalLinks/externalLink97.xml" ContentType="application/vnd.openxmlformats-officedocument.spreadsheetml.externalLink+xml"/>
  <Override PartName="/xl/externalLinks/externalLink98.xml" ContentType="application/vnd.openxmlformats-officedocument.spreadsheetml.externalLink+xml"/>
  <Override PartName="/xl/externalLinks/externalLink99.xml" ContentType="application/vnd.openxmlformats-officedocument.spreadsheetml.externalLink+xml"/>
  <Override PartName="/xl/externalLinks/externalLink100.xml" ContentType="application/vnd.openxmlformats-officedocument.spreadsheetml.externalLink+xml"/>
  <Override PartName="/xl/externalLinks/externalLink101.xml" ContentType="application/vnd.openxmlformats-officedocument.spreadsheetml.externalLink+xml"/>
  <Override PartName="/xl/externalLinks/externalLink102.xml" ContentType="application/vnd.openxmlformats-officedocument.spreadsheetml.externalLink+xml"/>
  <Override PartName="/xl/externalLinks/externalLink103.xml" ContentType="application/vnd.openxmlformats-officedocument.spreadsheetml.externalLink+xml"/>
  <Override PartName="/xl/externalLinks/externalLink104.xml" ContentType="application/vnd.openxmlformats-officedocument.spreadsheetml.externalLink+xml"/>
  <Override PartName="/xl/externalLinks/externalLink105.xml" ContentType="application/vnd.openxmlformats-officedocument.spreadsheetml.externalLink+xml"/>
  <Override PartName="/xl/externalLinks/externalLink106.xml" ContentType="application/vnd.openxmlformats-officedocument.spreadsheetml.externalLink+xml"/>
  <Override PartName="/xl/externalLinks/externalLink107.xml" ContentType="application/vnd.openxmlformats-officedocument.spreadsheetml.externalLink+xml"/>
  <Override PartName="/xl/externalLinks/externalLink108.xml" ContentType="application/vnd.openxmlformats-officedocument.spreadsheetml.externalLink+xml"/>
  <Override PartName="/xl/externalLinks/externalLink109.xml" ContentType="application/vnd.openxmlformats-officedocument.spreadsheetml.externalLink+xml"/>
  <Override PartName="/xl/externalLinks/externalLink110.xml" ContentType="application/vnd.openxmlformats-officedocument.spreadsheetml.externalLink+xml"/>
  <Override PartName="/xl/externalLinks/externalLink111.xml" ContentType="application/vnd.openxmlformats-officedocument.spreadsheetml.externalLink+xml"/>
  <Override PartName="/xl/externalLinks/externalLink112.xml" ContentType="application/vnd.openxmlformats-officedocument.spreadsheetml.externalLink+xml"/>
  <Override PartName="/xl/externalLinks/externalLink113.xml" ContentType="application/vnd.openxmlformats-officedocument.spreadsheetml.externalLink+xml"/>
  <Override PartName="/xl/externalLinks/externalLink114.xml" ContentType="application/vnd.openxmlformats-officedocument.spreadsheetml.externalLink+xml"/>
  <Override PartName="/xl/externalLinks/externalLink115.xml" ContentType="application/vnd.openxmlformats-officedocument.spreadsheetml.externalLink+xml"/>
  <Override PartName="/xl/externalLinks/externalLink116.xml" ContentType="application/vnd.openxmlformats-officedocument.spreadsheetml.externalLink+xml"/>
  <Override PartName="/xl/externalLinks/externalLink117.xml" ContentType="application/vnd.openxmlformats-officedocument.spreadsheetml.externalLink+xml"/>
  <Override PartName="/xl/externalLinks/externalLink118.xml" ContentType="application/vnd.openxmlformats-officedocument.spreadsheetml.externalLink+xml"/>
  <Override PartName="/xl/externalLinks/externalLink119.xml" ContentType="application/vnd.openxmlformats-officedocument.spreadsheetml.externalLink+xml"/>
  <Override PartName="/xl/externalLinks/externalLink120.xml" ContentType="application/vnd.openxmlformats-officedocument.spreadsheetml.externalLink+xml"/>
  <Override PartName="/xl/externalLinks/externalLink121.xml" ContentType="application/vnd.openxmlformats-officedocument.spreadsheetml.externalLink+xml"/>
  <Override PartName="/xl/externalLinks/externalLink122.xml" ContentType="application/vnd.openxmlformats-officedocument.spreadsheetml.externalLink+xml"/>
  <Override PartName="/xl/externalLinks/externalLink123.xml" ContentType="application/vnd.openxmlformats-officedocument.spreadsheetml.externalLink+xml"/>
  <Override PartName="/xl/externalLinks/externalLink124.xml" ContentType="application/vnd.openxmlformats-officedocument.spreadsheetml.externalLink+xml"/>
  <Override PartName="/xl/externalLinks/externalLink125.xml" ContentType="application/vnd.openxmlformats-officedocument.spreadsheetml.externalLink+xml"/>
  <Override PartName="/xl/externalLinks/externalLink126.xml" ContentType="application/vnd.openxmlformats-officedocument.spreadsheetml.externalLink+xml"/>
  <Override PartName="/xl/externalLinks/externalLink127.xml" ContentType="application/vnd.openxmlformats-officedocument.spreadsheetml.externalLink+xml"/>
  <Override PartName="/xl/externalLinks/externalLink128.xml" ContentType="application/vnd.openxmlformats-officedocument.spreadsheetml.externalLink+xml"/>
  <Override PartName="/xl/externalLinks/externalLink129.xml" ContentType="application/vnd.openxmlformats-officedocument.spreadsheetml.externalLink+xml"/>
  <Override PartName="/xl/externalLinks/externalLink130.xml" ContentType="application/vnd.openxmlformats-officedocument.spreadsheetml.externalLink+xml"/>
  <Override PartName="/xl/externalLinks/externalLink131.xml" ContentType="application/vnd.openxmlformats-officedocument.spreadsheetml.externalLink+xml"/>
  <Override PartName="/xl/externalLinks/externalLink132.xml" ContentType="application/vnd.openxmlformats-officedocument.spreadsheetml.externalLink+xml"/>
  <Override PartName="/xl/externalLinks/externalLink133.xml" ContentType="application/vnd.openxmlformats-officedocument.spreadsheetml.externalLink+xml"/>
  <Override PartName="/xl/externalLinks/externalLink134.xml" ContentType="application/vnd.openxmlformats-officedocument.spreadsheetml.externalLink+xml"/>
  <Override PartName="/xl/externalLinks/externalLink135.xml" ContentType="application/vnd.openxmlformats-officedocument.spreadsheetml.externalLink+xml"/>
  <Override PartName="/xl/externalLinks/externalLink136.xml" ContentType="application/vnd.openxmlformats-officedocument.spreadsheetml.externalLink+xml"/>
  <Override PartName="/xl/externalLinks/externalLink137.xml" ContentType="application/vnd.openxmlformats-officedocument.spreadsheetml.externalLink+xml"/>
  <Override PartName="/xl/externalLinks/externalLink138.xml" ContentType="application/vnd.openxmlformats-officedocument.spreadsheetml.externalLink+xml"/>
  <Override PartName="/xl/externalLinks/externalLink139.xml" ContentType="application/vnd.openxmlformats-officedocument.spreadsheetml.externalLink+xml"/>
  <Override PartName="/xl/externalLinks/externalLink140.xml" ContentType="application/vnd.openxmlformats-officedocument.spreadsheetml.externalLink+xml"/>
  <Override PartName="/xl/externalLinks/externalLink141.xml" ContentType="application/vnd.openxmlformats-officedocument.spreadsheetml.externalLink+xml"/>
  <Override PartName="/xl/externalLinks/externalLink142.xml" ContentType="application/vnd.openxmlformats-officedocument.spreadsheetml.externalLink+xml"/>
  <Override PartName="/xl/externalLinks/externalLink143.xml" ContentType="application/vnd.openxmlformats-officedocument.spreadsheetml.externalLink+xml"/>
  <Override PartName="/xl/externalLinks/externalLink144.xml" ContentType="application/vnd.openxmlformats-officedocument.spreadsheetml.externalLink+xml"/>
  <Override PartName="/xl/externalLinks/externalLink145.xml" ContentType="application/vnd.openxmlformats-officedocument.spreadsheetml.externalLink+xml"/>
  <Override PartName="/xl/externalLinks/externalLink146.xml" ContentType="application/vnd.openxmlformats-officedocument.spreadsheetml.externalLink+xml"/>
  <Override PartName="/xl/externalLinks/externalLink147.xml" ContentType="application/vnd.openxmlformats-officedocument.spreadsheetml.externalLink+xml"/>
  <Override PartName="/xl/externalLinks/externalLink148.xml" ContentType="application/vnd.openxmlformats-officedocument.spreadsheetml.externalLink+xml"/>
  <Override PartName="/xl/externalLinks/externalLink149.xml" ContentType="application/vnd.openxmlformats-officedocument.spreadsheetml.externalLink+xml"/>
  <Override PartName="/xl/externalLinks/externalLink150.xml" ContentType="application/vnd.openxmlformats-officedocument.spreadsheetml.externalLink+xml"/>
  <Override PartName="/xl/externalLinks/externalLink151.xml" ContentType="application/vnd.openxmlformats-officedocument.spreadsheetml.externalLink+xml"/>
  <Override PartName="/xl/externalLinks/externalLink152.xml" ContentType="application/vnd.openxmlformats-officedocument.spreadsheetml.externalLink+xml"/>
  <Override PartName="/xl/externalLinks/externalLink153.xml" ContentType="application/vnd.openxmlformats-officedocument.spreadsheetml.externalLink+xml"/>
  <Override PartName="/xl/externalLinks/externalLink154.xml" ContentType="application/vnd.openxmlformats-officedocument.spreadsheetml.externalLink+xml"/>
  <Override PartName="/xl/externalLinks/externalLink155.xml" ContentType="application/vnd.openxmlformats-officedocument.spreadsheetml.externalLink+xml"/>
  <Override PartName="/xl/externalLinks/externalLink156.xml" ContentType="application/vnd.openxmlformats-officedocument.spreadsheetml.externalLink+xml"/>
  <Override PartName="/xl/externalLinks/externalLink157.xml" ContentType="application/vnd.openxmlformats-officedocument.spreadsheetml.externalLink+xml"/>
  <Override PartName="/xl/externalLinks/externalLink158.xml" ContentType="application/vnd.openxmlformats-officedocument.spreadsheetml.externalLink+xml"/>
  <Override PartName="/xl/externalLinks/externalLink159.xml" ContentType="application/vnd.openxmlformats-officedocument.spreadsheetml.externalLink+xml"/>
  <Override PartName="/xl/externalLinks/externalLink160.xml" ContentType="application/vnd.openxmlformats-officedocument.spreadsheetml.externalLink+xml"/>
  <Override PartName="/xl/externalLinks/externalLink161.xml" ContentType="application/vnd.openxmlformats-officedocument.spreadsheetml.externalLink+xml"/>
  <Override PartName="/xl/externalLinks/externalLink162.xml" ContentType="application/vnd.openxmlformats-officedocument.spreadsheetml.externalLink+xml"/>
  <Override PartName="/xl/externalLinks/externalLink163.xml" ContentType="application/vnd.openxmlformats-officedocument.spreadsheetml.externalLink+xml"/>
  <Override PartName="/xl/externalLinks/externalLink164.xml" ContentType="application/vnd.openxmlformats-officedocument.spreadsheetml.externalLink+xml"/>
  <Override PartName="/xl/externalLinks/externalLink165.xml" ContentType="application/vnd.openxmlformats-officedocument.spreadsheetml.externalLink+xml"/>
  <Override PartName="/xl/externalLinks/externalLink166.xml" ContentType="application/vnd.openxmlformats-officedocument.spreadsheetml.externalLink+xml"/>
  <Override PartName="/xl/externalLinks/externalLink167.xml" ContentType="application/vnd.openxmlformats-officedocument.spreadsheetml.externalLink+xml"/>
  <Override PartName="/xl/externalLinks/externalLink168.xml" ContentType="application/vnd.openxmlformats-officedocument.spreadsheetml.externalLink+xml"/>
  <Override PartName="/xl/externalLinks/externalLink169.xml" ContentType="application/vnd.openxmlformats-officedocument.spreadsheetml.externalLink+xml"/>
  <Override PartName="/xl/externalLinks/externalLink170.xml" ContentType="application/vnd.openxmlformats-officedocument.spreadsheetml.externalLink+xml"/>
  <Override PartName="/xl/externalLinks/externalLink171.xml" ContentType="application/vnd.openxmlformats-officedocument.spreadsheetml.externalLink+xml"/>
  <Override PartName="/xl/externalLinks/externalLink172.xml" ContentType="application/vnd.openxmlformats-officedocument.spreadsheetml.externalLink+xml"/>
  <Override PartName="/xl/externalLinks/externalLink173.xml" ContentType="application/vnd.openxmlformats-officedocument.spreadsheetml.externalLink+xml"/>
  <Override PartName="/xl/externalLinks/externalLink174.xml" ContentType="application/vnd.openxmlformats-officedocument.spreadsheetml.externalLink+xml"/>
  <Override PartName="/xl/externalLinks/externalLink175.xml" ContentType="application/vnd.openxmlformats-officedocument.spreadsheetml.externalLink+xml"/>
  <Override PartName="/xl/externalLinks/externalLink176.xml" ContentType="application/vnd.openxmlformats-officedocument.spreadsheetml.externalLink+xml"/>
  <Override PartName="/xl/externalLinks/externalLink177.xml" ContentType="application/vnd.openxmlformats-officedocument.spreadsheetml.externalLink+xml"/>
  <Override PartName="/xl/externalLinks/externalLink178.xml" ContentType="application/vnd.openxmlformats-officedocument.spreadsheetml.externalLink+xml"/>
  <Override PartName="/xl/externalLinks/externalLink179.xml" ContentType="application/vnd.openxmlformats-officedocument.spreadsheetml.externalLink+xml"/>
  <Override PartName="/xl/externalLinks/externalLink180.xml" ContentType="application/vnd.openxmlformats-officedocument.spreadsheetml.externalLink+xml"/>
  <Override PartName="/xl/externalLinks/externalLink181.xml" ContentType="application/vnd.openxmlformats-officedocument.spreadsheetml.externalLink+xml"/>
  <Override PartName="/xl/externalLinks/externalLink182.xml" ContentType="application/vnd.openxmlformats-officedocument.spreadsheetml.externalLink+xml"/>
  <Override PartName="/xl/externalLinks/externalLink183.xml" ContentType="application/vnd.openxmlformats-officedocument.spreadsheetml.externalLink+xml"/>
  <Override PartName="/xl/externalLinks/externalLink184.xml" ContentType="application/vnd.openxmlformats-officedocument.spreadsheetml.externalLink+xml"/>
  <Override PartName="/xl/externalLinks/externalLink185.xml" ContentType="application/vnd.openxmlformats-officedocument.spreadsheetml.externalLink+xml"/>
  <Override PartName="/xl/externalLinks/externalLink186.xml" ContentType="application/vnd.openxmlformats-officedocument.spreadsheetml.externalLink+xml"/>
  <Override PartName="/xl/externalLinks/externalLink187.xml" ContentType="application/vnd.openxmlformats-officedocument.spreadsheetml.externalLink+xml"/>
  <Override PartName="/xl/externalLinks/externalLink188.xml" ContentType="application/vnd.openxmlformats-officedocument.spreadsheetml.externalLink+xml"/>
  <Override PartName="/xl/externalLinks/externalLink189.xml" ContentType="application/vnd.openxmlformats-officedocument.spreadsheetml.externalLink+xml"/>
  <Override PartName="/xl/externalLinks/externalLink190.xml" ContentType="application/vnd.openxmlformats-officedocument.spreadsheetml.externalLink+xml"/>
  <Override PartName="/xl/externalLinks/externalLink19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G:\Procurement Folder\ALTAK - CAMDEN MASTER FILE\B. CONTRACT DOCUMENTS\7. PRE-CONTRACT BOQ\INDUSTRIAL STATION CLEANING\"/>
    </mc:Choice>
  </mc:AlternateContent>
  <xr:revisionPtr revIDLastSave="0" documentId="13_ncr:1_{8CAD7B42-3542-4143-AD95-C2EEFA6B2A3F}" xr6:coauthVersionLast="47" xr6:coauthVersionMax="47" xr10:uidLastSave="{00000000-0000-0000-0000-000000000000}"/>
  <bookViews>
    <workbookView xWindow="-110" yWindow="-110" windowWidth="19420" windowHeight="10300" firstSheet="3" activeTab="9" xr2:uid="{00000000-000D-0000-FFFF-FFFF00000000}"/>
  </bookViews>
  <sheets>
    <sheet name="Cover" sheetId="9" r:id="rId1"/>
    <sheet name="Flyer 1" sheetId="13" r:id="rId2"/>
    <sheet name="Contents" sheetId="10" r:id="rId3"/>
    <sheet name="Flyer 2" sheetId="15" r:id="rId4"/>
    <sheet name="Section 1 - Summary" sheetId="20" state="hidden" r:id="rId5"/>
    <sheet name="Section 2 - Summary " sheetId="22" state="hidden" r:id="rId6"/>
    <sheet name="P&amp;G" sheetId="27" r:id="rId7"/>
    <sheet name="BOQ" sheetId="28" r:id="rId8"/>
    <sheet name="Flyer 3" sheetId="16" r:id="rId9"/>
    <sheet name="Final Summary" sheetId="18" r:id="rId10"/>
  </sheets>
  <externalReferences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  <externalReference r:id="rId56"/>
    <externalReference r:id="rId57"/>
    <externalReference r:id="rId58"/>
    <externalReference r:id="rId59"/>
    <externalReference r:id="rId60"/>
    <externalReference r:id="rId61"/>
    <externalReference r:id="rId62"/>
    <externalReference r:id="rId63"/>
    <externalReference r:id="rId64"/>
    <externalReference r:id="rId65"/>
    <externalReference r:id="rId66"/>
    <externalReference r:id="rId67"/>
    <externalReference r:id="rId68"/>
    <externalReference r:id="rId69"/>
    <externalReference r:id="rId70"/>
    <externalReference r:id="rId71"/>
    <externalReference r:id="rId72"/>
    <externalReference r:id="rId73"/>
    <externalReference r:id="rId74"/>
    <externalReference r:id="rId75"/>
    <externalReference r:id="rId76"/>
    <externalReference r:id="rId77"/>
    <externalReference r:id="rId78"/>
    <externalReference r:id="rId79"/>
    <externalReference r:id="rId80"/>
    <externalReference r:id="rId81"/>
    <externalReference r:id="rId82"/>
    <externalReference r:id="rId83"/>
    <externalReference r:id="rId84"/>
    <externalReference r:id="rId85"/>
    <externalReference r:id="rId86"/>
    <externalReference r:id="rId87"/>
    <externalReference r:id="rId88"/>
    <externalReference r:id="rId89"/>
    <externalReference r:id="rId90"/>
    <externalReference r:id="rId91"/>
    <externalReference r:id="rId92"/>
    <externalReference r:id="rId93"/>
    <externalReference r:id="rId94"/>
    <externalReference r:id="rId95"/>
    <externalReference r:id="rId96"/>
    <externalReference r:id="rId97"/>
    <externalReference r:id="rId98"/>
    <externalReference r:id="rId99"/>
    <externalReference r:id="rId100"/>
    <externalReference r:id="rId101"/>
    <externalReference r:id="rId102"/>
    <externalReference r:id="rId103"/>
    <externalReference r:id="rId104"/>
    <externalReference r:id="rId105"/>
    <externalReference r:id="rId106"/>
    <externalReference r:id="rId107"/>
    <externalReference r:id="rId108"/>
    <externalReference r:id="rId109"/>
    <externalReference r:id="rId110"/>
    <externalReference r:id="rId111"/>
    <externalReference r:id="rId112"/>
    <externalReference r:id="rId113"/>
    <externalReference r:id="rId114"/>
    <externalReference r:id="rId115"/>
    <externalReference r:id="rId116"/>
    <externalReference r:id="rId117"/>
    <externalReference r:id="rId118"/>
    <externalReference r:id="rId119"/>
    <externalReference r:id="rId120"/>
    <externalReference r:id="rId121"/>
    <externalReference r:id="rId122"/>
    <externalReference r:id="rId123"/>
    <externalReference r:id="rId124"/>
    <externalReference r:id="rId125"/>
    <externalReference r:id="rId126"/>
    <externalReference r:id="rId127"/>
    <externalReference r:id="rId128"/>
    <externalReference r:id="rId129"/>
    <externalReference r:id="rId130"/>
    <externalReference r:id="rId131"/>
    <externalReference r:id="rId132"/>
    <externalReference r:id="rId133"/>
    <externalReference r:id="rId134"/>
    <externalReference r:id="rId135"/>
    <externalReference r:id="rId136"/>
    <externalReference r:id="rId137"/>
    <externalReference r:id="rId138"/>
    <externalReference r:id="rId139"/>
    <externalReference r:id="rId140"/>
    <externalReference r:id="rId141"/>
    <externalReference r:id="rId142"/>
    <externalReference r:id="rId143"/>
    <externalReference r:id="rId144"/>
    <externalReference r:id="rId145"/>
    <externalReference r:id="rId146"/>
    <externalReference r:id="rId147"/>
    <externalReference r:id="rId148"/>
    <externalReference r:id="rId149"/>
    <externalReference r:id="rId150"/>
    <externalReference r:id="rId151"/>
    <externalReference r:id="rId152"/>
    <externalReference r:id="rId153"/>
    <externalReference r:id="rId154"/>
    <externalReference r:id="rId155"/>
    <externalReference r:id="rId156"/>
    <externalReference r:id="rId157"/>
    <externalReference r:id="rId158"/>
    <externalReference r:id="rId159"/>
    <externalReference r:id="rId160"/>
    <externalReference r:id="rId161"/>
    <externalReference r:id="rId162"/>
    <externalReference r:id="rId163"/>
    <externalReference r:id="rId164"/>
    <externalReference r:id="rId165"/>
    <externalReference r:id="rId166"/>
    <externalReference r:id="rId167"/>
    <externalReference r:id="rId168"/>
    <externalReference r:id="rId169"/>
    <externalReference r:id="rId170"/>
    <externalReference r:id="rId171"/>
    <externalReference r:id="rId172"/>
    <externalReference r:id="rId173"/>
    <externalReference r:id="rId174"/>
    <externalReference r:id="rId175"/>
    <externalReference r:id="rId176"/>
    <externalReference r:id="rId177"/>
    <externalReference r:id="rId178"/>
    <externalReference r:id="rId179"/>
    <externalReference r:id="rId180"/>
    <externalReference r:id="rId181"/>
    <externalReference r:id="rId182"/>
    <externalReference r:id="rId183"/>
    <externalReference r:id="rId184"/>
    <externalReference r:id="rId185"/>
    <externalReference r:id="rId186"/>
    <externalReference r:id="rId187"/>
    <externalReference r:id="rId188"/>
    <externalReference r:id="rId189"/>
    <externalReference r:id="rId190"/>
    <externalReference r:id="rId191"/>
    <externalReference r:id="rId192"/>
    <externalReference r:id="rId193"/>
    <externalReference r:id="rId194"/>
    <externalReference r:id="rId195"/>
    <externalReference r:id="rId196"/>
    <externalReference r:id="rId197"/>
    <externalReference r:id="rId198"/>
    <externalReference r:id="rId199"/>
    <externalReference r:id="rId200"/>
    <externalReference r:id="rId201"/>
  </externalReferences>
  <definedNames>
    <definedName name="\0" localSheetId="9">#REF!</definedName>
    <definedName name="\0" localSheetId="4">#REF!</definedName>
    <definedName name="\0" localSheetId="5">#REF!</definedName>
    <definedName name="\0">#REF!</definedName>
    <definedName name="\1">#REF!</definedName>
    <definedName name="\2">#REF!</definedName>
    <definedName name="\a" localSheetId="9">#REF!</definedName>
    <definedName name="\a" localSheetId="4">#REF!</definedName>
    <definedName name="\a" localSheetId="5">#REF!</definedName>
    <definedName name="\a">#REF!</definedName>
    <definedName name="\b">#REF!</definedName>
    <definedName name="\C">#REF!</definedName>
    <definedName name="\d" localSheetId="9">#REF!</definedName>
    <definedName name="\d" localSheetId="4">#REF!</definedName>
    <definedName name="\d" localSheetId="5">#REF!</definedName>
    <definedName name="\d">#REF!</definedName>
    <definedName name="\e">#REF!</definedName>
    <definedName name="\f">#REF!</definedName>
    <definedName name="\g">#N/A</definedName>
    <definedName name="\h">#REF!</definedName>
    <definedName name="\i">#REF!</definedName>
    <definedName name="\j">#REF!</definedName>
    <definedName name="\k">#N/A</definedName>
    <definedName name="\l">#N/A</definedName>
    <definedName name="\m">#N/A</definedName>
    <definedName name="\n">#REF!</definedName>
    <definedName name="\o">#REF!</definedName>
    <definedName name="\p">#REF!</definedName>
    <definedName name="\q">#REF!</definedName>
    <definedName name="\r">#REF!</definedName>
    <definedName name="\s">#REF!</definedName>
    <definedName name="\t">#REF!</definedName>
    <definedName name="\u">#REF!</definedName>
    <definedName name="\w">#REF!</definedName>
    <definedName name="\x">#REF!</definedName>
    <definedName name="\y">#REF!</definedName>
    <definedName name="\z">#REF!</definedName>
    <definedName name="\zsdf">'[1]Residue Calcs'!#REF!</definedName>
    <definedName name="_" hidden="1">#REF!</definedName>
    <definedName name="_????????" localSheetId="6" hidden="1">{#N/A,#N/A,FALSE,"IPEC Stair Step";#N/A,#N/A,FALSE,"Overview";#N/A,#N/A,FALSE,"Supporting Explanations"}</definedName>
    <definedName name="_????????" hidden="1">{#N/A,#N/A,FALSE,"IPEC Stair Step";#N/A,#N/A,FALSE,"Overview";#N/A,#N/A,FALSE,"Supporting Explanations"}</definedName>
    <definedName name="_?‘?‘?‘" localSheetId="6" hidden="1">{#N/A,#N/A,FALSE,"IPEC Stair Step";#N/A,#N/A,FALSE,"Overview";#N/A,#N/A,FALSE,"Supporting Explanations"}</definedName>
    <definedName name="_?‘?‘?‘" hidden="1">{#N/A,#N/A,FALSE,"IPEC Stair Step";#N/A,#N/A,FALSE,"Overview";#N/A,#N/A,FALSE,"Supporting Explanations"}</definedName>
    <definedName name="__" hidden="1">#REF!</definedName>
    <definedName name="__????????" localSheetId="6" hidden="1">{#N/A,#N/A,FALSE,"IPEC Stair Step";#N/A,#N/A,FALSE,"Overview";#N/A,#N/A,FALSE,"Supporting Explanations"}</definedName>
    <definedName name="__????????" hidden="1">{#N/A,#N/A,FALSE,"IPEC Stair Step";#N/A,#N/A,FALSE,"Overview";#N/A,#N/A,FALSE,"Supporting Explanations"}</definedName>
    <definedName name="__?‘?‘?‘" localSheetId="6" hidden="1">{#N/A,#N/A,FALSE,"IPEC Stair Step";#N/A,#N/A,FALSE,"Overview";#N/A,#N/A,FALSE,"Supporting Explanations"}</definedName>
    <definedName name="__?‘?‘?‘" hidden="1">{#N/A,#N/A,FALSE,"IPEC Stair Step";#N/A,#N/A,FALSE,"Overview";#N/A,#N/A,FALSE,"Supporting Explanations"}</definedName>
    <definedName name="___" hidden="1">#REF!</definedName>
    <definedName name="___????????" localSheetId="6" hidden="1">{#N/A,#N/A,FALSE,"IPEC Stair Step";#N/A,#N/A,FALSE,"Overview";#N/A,#N/A,FALSE,"Supporting Explanations"}</definedName>
    <definedName name="___????????" hidden="1">{#N/A,#N/A,FALSE,"IPEC Stair Step";#N/A,#N/A,FALSE,"Overview";#N/A,#N/A,FALSE,"Supporting Explanations"}</definedName>
    <definedName name="___?‘?‘?‘" localSheetId="6" hidden="1">{#N/A,#N/A,FALSE,"IPEC Stair Step";#N/A,#N/A,FALSE,"Overview";#N/A,#N/A,FALSE,"Supporting Explanations"}</definedName>
    <definedName name="___?‘?‘?‘" hidden="1">{#N/A,#N/A,FALSE,"IPEC Stair Step";#N/A,#N/A,FALSE,"Overview";#N/A,#N/A,FALSE,"Supporting Explanations"}</definedName>
    <definedName name="____" hidden="1">#REF!</definedName>
    <definedName name="____????????" localSheetId="6" hidden="1">{#N/A,#N/A,FALSE,"IPEC Stair Step";#N/A,#N/A,FALSE,"Overview";#N/A,#N/A,FALSE,"Supporting Explanations"}</definedName>
    <definedName name="____????????" hidden="1">{#N/A,#N/A,FALSE,"IPEC Stair Step";#N/A,#N/A,FALSE,"Overview";#N/A,#N/A,FALSE,"Supporting Explanations"}</definedName>
    <definedName name="____?‘?‘?‘" localSheetId="6" hidden="1">{#N/A,#N/A,FALSE,"IPEC Stair Step";#N/A,#N/A,FALSE,"Overview";#N/A,#N/A,FALSE,"Supporting Explanations"}</definedName>
    <definedName name="____?‘?‘?‘" hidden="1">{#N/A,#N/A,FALSE,"IPEC Stair Step";#N/A,#N/A,FALSE,"Overview";#N/A,#N/A,FALSE,"Supporting Explanations"}</definedName>
    <definedName name="_____" hidden="1">#REF!</definedName>
    <definedName name="______" hidden="1">#REF!</definedName>
    <definedName name="______????????" localSheetId="6" hidden="1">{#N/A,#N/A,FALSE,"IPEC Stair Step";#N/A,#N/A,FALSE,"Overview";#N/A,#N/A,FALSE,"Supporting Explanations"}</definedName>
    <definedName name="______????????" hidden="1">{#N/A,#N/A,FALSE,"IPEC Stair Step";#N/A,#N/A,FALSE,"Overview";#N/A,#N/A,FALSE,"Supporting Explanations"}</definedName>
    <definedName name="______?‘?‘?‘" localSheetId="6" hidden="1">{#N/A,#N/A,FALSE,"IPEC Stair Step";#N/A,#N/A,FALSE,"Overview";#N/A,#N/A,FALSE,"Supporting Explanations"}</definedName>
    <definedName name="______?‘?‘?‘" hidden="1">{#N/A,#N/A,FALSE,"IPEC Stair Step";#N/A,#N/A,FALSE,"Overview";#N/A,#N/A,FALSE,"Supporting Explanations"}</definedName>
    <definedName name="_______" hidden="1">#REF!</definedName>
    <definedName name="_______????????" localSheetId="6" hidden="1">{#N/A,#N/A,FALSE,"IPEC Stair Step";#N/A,#N/A,FALSE,"Overview";#N/A,#N/A,FALSE,"Supporting Explanations"}</definedName>
    <definedName name="_______????????" hidden="1">{#N/A,#N/A,FALSE,"IPEC Stair Step";#N/A,#N/A,FALSE,"Overview";#N/A,#N/A,FALSE,"Supporting Explanations"}</definedName>
    <definedName name="_______?‘?‘?‘" localSheetId="6" hidden="1">{#N/A,#N/A,FALSE,"IPEC Stair Step";#N/A,#N/A,FALSE,"Overview";#N/A,#N/A,FALSE,"Supporting Explanations"}</definedName>
    <definedName name="_______?‘?‘?‘" hidden="1">{#N/A,#N/A,FALSE,"IPEC Stair Step";#N/A,#N/A,FALSE,"Overview";#N/A,#N/A,FALSE,"Supporting Explanations"}</definedName>
    <definedName name="________" hidden="1">#REF!</definedName>
    <definedName name="_________" hidden="1">#REF!</definedName>
    <definedName name="_______________________________________________________________Avg01">#REF!</definedName>
    <definedName name="_______________________________________________________________Avg02">#REF!</definedName>
    <definedName name="_______________________________________________________________avg03">#REF!</definedName>
    <definedName name="_______________________________________________________________Avg04">#REF!</definedName>
    <definedName name="_______________________________________________________________Avg05">#REF!</definedName>
    <definedName name="_______________________________________________________________Avg06">#REF!</definedName>
    <definedName name="_______________________________________________________________Avg07">#REF!</definedName>
    <definedName name="_______________________________________________________________Avg08">#REF!</definedName>
    <definedName name="_______________________________________________________________Avg09">#REF!</definedName>
    <definedName name="_______________________________________________________________avg10">#REF!</definedName>
    <definedName name="_______________________________________________________________Avg11">#REF!</definedName>
    <definedName name="_______________________________________________________________Avg12">#REF!</definedName>
    <definedName name="_______________________________________________________________Avg13">#REF!</definedName>
    <definedName name="_______________________________________________________________Avg14">#REF!</definedName>
    <definedName name="_______________________________________________________________Avg15">#REF!</definedName>
    <definedName name="_______________________________________________________________Avg16">#REF!</definedName>
    <definedName name="_______________________________________________________________Avg17">#REF!</definedName>
    <definedName name="_______________________________________________________________avg18">#REF!</definedName>
    <definedName name="_______________________________________________________________avg19">#REF!</definedName>
    <definedName name="_______________________________________________________________avg20">#REF!</definedName>
    <definedName name="_______________________________________________________________avg21">#REF!</definedName>
    <definedName name="_______________________________________________________________avg22">#REF!</definedName>
    <definedName name="_______________________________________________________________avg23">#REF!</definedName>
    <definedName name="_______________________________________________________________avg24">#REF!</definedName>
    <definedName name="_______________________________________________________________avg25">#REF!</definedName>
    <definedName name="_______________________________________________________________avg30">#REF!</definedName>
    <definedName name="_______________________________________________________________avg31">#REF!</definedName>
    <definedName name="_______________________________________________________________avg32">#REF!</definedName>
    <definedName name="_______________________________________________________________Col01">#REF!</definedName>
    <definedName name="_______________________________________________________________Col02">#REF!</definedName>
    <definedName name="_______________________________________________________________Col03">#REF!</definedName>
    <definedName name="_______________________________________________________________Col04">#REF!</definedName>
    <definedName name="_______________________________________________________________Col05">#REF!</definedName>
    <definedName name="_______________________________________________________________Col06">#REF!</definedName>
    <definedName name="_______________________________________________________________Col07">#REF!</definedName>
    <definedName name="_______________________________________________________________Col08">#REF!</definedName>
    <definedName name="_______________________________________________________________Col09">#REF!</definedName>
    <definedName name="_______________________________________________________________Col10">#REF!</definedName>
    <definedName name="_______________________________________________________________Col11">#REF!</definedName>
    <definedName name="_______________________________________________________________Col12">#REF!</definedName>
    <definedName name="_______________________________________________________________Col13">#REF!</definedName>
    <definedName name="_______________________________________________________________Col14">#REF!</definedName>
    <definedName name="_______________________________________________________________Col15">#REF!</definedName>
    <definedName name="_______________________________________________________________Col16">#REF!</definedName>
    <definedName name="_______________________________________________________________Col17">#REF!</definedName>
    <definedName name="_______________________________________________________________Col18">#REF!</definedName>
    <definedName name="_______________________________________________________________Col19">#REF!</definedName>
    <definedName name="_______________________________________________________________Col20">#REF!</definedName>
    <definedName name="_______________________________________________________________Col21">#REF!</definedName>
    <definedName name="_______________________________________________________________Col22">#REF!</definedName>
    <definedName name="_______________________________________________________________Col23">#REF!</definedName>
    <definedName name="_______________________________________________________________Col24">#REF!</definedName>
    <definedName name="_______________________________________________________________Col25">#REF!</definedName>
    <definedName name="_______________________________________________________________Col30">#REF!</definedName>
    <definedName name="_______________________________________________________________Col31">#REF!</definedName>
    <definedName name="_______________________________________________________________Col32">#REF!</definedName>
    <definedName name="______________________________________________________________Avg01">#REF!</definedName>
    <definedName name="______________________________________________________________Avg02">#REF!</definedName>
    <definedName name="______________________________________________________________avg03">#REF!</definedName>
    <definedName name="______________________________________________________________Avg04">#REF!</definedName>
    <definedName name="______________________________________________________________Avg05">#REF!</definedName>
    <definedName name="______________________________________________________________Avg06">#REF!</definedName>
    <definedName name="______________________________________________________________Avg07">#REF!</definedName>
    <definedName name="______________________________________________________________Avg08">#REF!</definedName>
    <definedName name="______________________________________________________________Avg09">#REF!</definedName>
    <definedName name="______________________________________________________________avg10">#REF!</definedName>
    <definedName name="______________________________________________________________Avg11">#REF!</definedName>
    <definedName name="______________________________________________________________Avg12">#REF!</definedName>
    <definedName name="______________________________________________________________Avg13">#REF!</definedName>
    <definedName name="______________________________________________________________Avg14">#REF!</definedName>
    <definedName name="______________________________________________________________Avg15">#REF!</definedName>
    <definedName name="______________________________________________________________Avg16">#REF!</definedName>
    <definedName name="______________________________________________________________Avg17">#REF!</definedName>
    <definedName name="______________________________________________________________avg18">#REF!</definedName>
    <definedName name="______________________________________________________________avg19">#REF!</definedName>
    <definedName name="______________________________________________________________avg20">#REF!</definedName>
    <definedName name="______________________________________________________________avg21">#REF!</definedName>
    <definedName name="______________________________________________________________avg22">#REF!</definedName>
    <definedName name="______________________________________________________________avg23">#REF!</definedName>
    <definedName name="______________________________________________________________avg24">#REF!</definedName>
    <definedName name="______________________________________________________________avg25">#REF!</definedName>
    <definedName name="______________________________________________________________avg30">#REF!</definedName>
    <definedName name="______________________________________________________________avg31">#REF!</definedName>
    <definedName name="______________________________________________________________avg32">#REF!</definedName>
    <definedName name="______________________________________________________________Col01">#REF!</definedName>
    <definedName name="______________________________________________________________Col02">#REF!</definedName>
    <definedName name="______________________________________________________________Col03">#REF!</definedName>
    <definedName name="______________________________________________________________Col04">#REF!</definedName>
    <definedName name="______________________________________________________________Col05">#REF!</definedName>
    <definedName name="______________________________________________________________Col06">#REF!</definedName>
    <definedName name="______________________________________________________________Col07">#REF!</definedName>
    <definedName name="______________________________________________________________Col08">#REF!</definedName>
    <definedName name="______________________________________________________________Col09">#REF!</definedName>
    <definedName name="______________________________________________________________Col10">#REF!</definedName>
    <definedName name="______________________________________________________________Col11">#REF!</definedName>
    <definedName name="______________________________________________________________Col12">#REF!</definedName>
    <definedName name="______________________________________________________________Col13">#REF!</definedName>
    <definedName name="______________________________________________________________Col14">#REF!</definedName>
    <definedName name="______________________________________________________________Col15">#REF!</definedName>
    <definedName name="______________________________________________________________Col16">#REF!</definedName>
    <definedName name="______________________________________________________________Col17">#REF!</definedName>
    <definedName name="______________________________________________________________Col18">#REF!</definedName>
    <definedName name="______________________________________________________________Col19">#REF!</definedName>
    <definedName name="______________________________________________________________Col20">#REF!</definedName>
    <definedName name="______________________________________________________________Col21">#REF!</definedName>
    <definedName name="______________________________________________________________Col22">#REF!</definedName>
    <definedName name="______________________________________________________________Col23">#REF!</definedName>
    <definedName name="______________________________________________________________Col24">#REF!</definedName>
    <definedName name="______________________________________________________________Col25">#REF!</definedName>
    <definedName name="______________________________________________________________Col30">#REF!</definedName>
    <definedName name="______________________________________________________________Col31">#REF!</definedName>
    <definedName name="______________________________________________________________Col32">#REF!</definedName>
    <definedName name="_____________________________________________________________Avg01">#REF!</definedName>
    <definedName name="_____________________________________________________________Avg02">#REF!</definedName>
    <definedName name="_____________________________________________________________avg03">#REF!</definedName>
    <definedName name="_____________________________________________________________Avg04">#REF!</definedName>
    <definedName name="_____________________________________________________________Avg05">#REF!</definedName>
    <definedName name="_____________________________________________________________Avg06">#REF!</definedName>
    <definedName name="_____________________________________________________________Avg07">#REF!</definedName>
    <definedName name="_____________________________________________________________Avg08">#REF!</definedName>
    <definedName name="_____________________________________________________________Avg09">#REF!</definedName>
    <definedName name="_____________________________________________________________avg10">#REF!</definedName>
    <definedName name="_____________________________________________________________Avg11">#REF!</definedName>
    <definedName name="_____________________________________________________________Avg12">#REF!</definedName>
    <definedName name="_____________________________________________________________Avg13">#REF!</definedName>
    <definedName name="_____________________________________________________________Avg14">#REF!</definedName>
    <definedName name="_____________________________________________________________Avg15">#REF!</definedName>
    <definedName name="_____________________________________________________________Avg16">#REF!</definedName>
    <definedName name="_____________________________________________________________Avg17">#REF!</definedName>
    <definedName name="_____________________________________________________________avg18">#REF!</definedName>
    <definedName name="_____________________________________________________________avg19">#REF!</definedName>
    <definedName name="_____________________________________________________________avg20">#REF!</definedName>
    <definedName name="_____________________________________________________________avg21">#REF!</definedName>
    <definedName name="_____________________________________________________________avg22">#REF!</definedName>
    <definedName name="_____________________________________________________________avg23">#REF!</definedName>
    <definedName name="_____________________________________________________________avg24">#REF!</definedName>
    <definedName name="_____________________________________________________________avg25">#REF!</definedName>
    <definedName name="_____________________________________________________________avg30">#REF!</definedName>
    <definedName name="_____________________________________________________________avg31">#REF!</definedName>
    <definedName name="_____________________________________________________________avg32">#REF!</definedName>
    <definedName name="_____________________________________________________________Col01">#REF!</definedName>
    <definedName name="_____________________________________________________________Col02">#REF!</definedName>
    <definedName name="_____________________________________________________________Col03">#REF!</definedName>
    <definedName name="_____________________________________________________________Col04">#REF!</definedName>
    <definedName name="_____________________________________________________________Col05">#REF!</definedName>
    <definedName name="_____________________________________________________________Col06">#REF!</definedName>
    <definedName name="_____________________________________________________________Col07">#REF!</definedName>
    <definedName name="_____________________________________________________________Col08">#REF!</definedName>
    <definedName name="_____________________________________________________________Col09">#REF!</definedName>
    <definedName name="_____________________________________________________________Col10">#REF!</definedName>
    <definedName name="_____________________________________________________________Col11">#REF!</definedName>
    <definedName name="_____________________________________________________________Col12">#REF!</definedName>
    <definedName name="_____________________________________________________________Col13">#REF!</definedName>
    <definedName name="_____________________________________________________________Col14">#REF!</definedName>
    <definedName name="_____________________________________________________________Col15">#REF!</definedName>
    <definedName name="_____________________________________________________________Col16">#REF!</definedName>
    <definedName name="_____________________________________________________________Col17">#REF!</definedName>
    <definedName name="_____________________________________________________________Col18">#REF!</definedName>
    <definedName name="_____________________________________________________________Col19">#REF!</definedName>
    <definedName name="_____________________________________________________________Col20">#REF!</definedName>
    <definedName name="_____________________________________________________________Col21">#REF!</definedName>
    <definedName name="_____________________________________________________________Col22">#REF!</definedName>
    <definedName name="_____________________________________________________________Col23">#REF!</definedName>
    <definedName name="_____________________________________________________________Col24">#REF!</definedName>
    <definedName name="_____________________________________________________________Col25">#REF!</definedName>
    <definedName name="_____________________________________________________________Col30">#REF!</definedName>
    <definedName name="_____________________________________________________________Col31">#REF!</definedName>
    <definedName name="_____________________________________________________________Col32">#REF!</definedName>
    <definedName name="____________________________________________________________Avg01">#REF!</definedName>
    <definedName name="____________________________________________________________Avg02">#REF!</definedName>
    <definedName name="____________________________________________________________avg03">#REF!</definedName>
    <definedName name="____________________________________________________________Avg04">#REF!</definedName>
    <definedName name="____________________________________________________________Avg05">#REF!</definedName>
    <definedName name="____________________________________________________________Avg06">#REF!</definedName>
    <definedName name="____________________________________________________________Avg07">#REF!</definedName>
    <definedName name="____________________________________________________________Avg08">#REF!</definedName>
    <definedName name="____________________________________________________________Avg09">#REF!</definedName>
    <definedName name="____________________________________________________________avg10">#REF!</definedName>
    <definedName name="____________________________________________________________Avg11">#REF!</definedName>
    <definedName name="____________________________________________________________Avg12">#REF!</definedName>
    <definedName name="____________________________________________________________Avg13">#REF!</definedName>
    <definedName name="____________________________________________________________Avg14">#REF!</definedName>
    <definedName name="____________________________________________________________Avg15">#REF!</definedName>
    <definedName name="____________________________________________________________Avg16">#REF!</definedName>
    <definedName name="____________________________________________________________Avg17">#REF!</definedName>
    <definedName name="____________________________________________________________avg18">#REF!</definedName>
    <definedName name="____________________________________________________________avg19">#REF!</definedName>
    <definedName name="____________________________________________________________avg20">#REF!</definedName>
    <definedName name="____________________________________________________________avg21">#REF!</definedName>
    <definedName name="____________________________________________________________avg22">#REF!</definedName>
    <definedName name="____________________________________________________________avg23">#REF!</definedName>
    <definedName name="____________________________________________________________avg24">#REF!</definedName>
    <definedName name="____________________________________________________________avg25">#REF!</definedName>
    <definedName name="____________________________________________________________avg30">#REF!</definedName>
    <definedName name="____________________________________________________________avg31">#REF!</definedName>
    <definedName name="____________________________________________________________avg32">#REF!</definedName>
    <definedName name="____________________________________________________________Col01">#REF!</definedName>
    <definedName name="____________________________________________________________Col02">#REF!</definedName>
    <definedName name="____________________________________________________________Col03">#REF!</definedName>
    <definedName name="____________________________________________________________Col04">#REF!</definedName>
    <definedName name="____________________________________________________________Col05">#REF!</definedName>
    <definedName name="____________________________________________________________Col06">#REF!</definedName>
    <definedName name="____________________________________________________________Col07">#REF!</definedName>
    <definedName name="____________________________________________________________Col08">#REF!</definedName>
    <definedName name="____________________________________________________________Col09">#REF!</definedName>
    <definedName name="____________________________________________________________Col10">#REF!</definedName>
    <definedName name="____________________________________________________________Col11">#REF!</definedName>
    <definedName name="____________________________________________________________Col12">#REF!</definedName>
    <definedName name="____________________________________________________________Col13">#REF!</definedName>
    <definedName name="____________________________________________________________Col14">#REF!</definedName>
    <definedName name="____________________________________________________________Col15">#REF!</definedName>
    <definedName name="____________________________________________________________Col16">#REF!</definedName>
    <definedName name="____________________________________________________________Col17">#REF!</definedName>
    <definedName name="____________________________________________________________Col18">#REF!</definedName>
    <definedName name="____________________________________________________________Col19">#REF!</definedName>
    <definedName name="____________________________________________________________Col20">#REF!</definedName>
    <definedName name="____________________________________________________________Col21">#REF!</definedName>
    <definedName name="____________________________________________________________Col22">#REF!</definedName>
    <definedName name="____________________________________________________________Col23">#REF!</definedName>
    <definedName name="____________________________________________________________Col24">#REF!</definedName>
    <definedName name="____________________________________________________________Col25">#REF!</definedName>
    <definedName name="____________________________________________________________Col30">#REF!</definedName>
    <definedName name="____________________________________________________________Col31">#REF!</definedName>
    <definedName name="____________________________________________________________Col32">#REF!</definedName>
    <definedName name="___________________________________________________________Avg01">#REF!</definedName>
    <definedName name="___________________________________________________________Avg02">#REF!</definedName>
    <definedName name="___________________________________________________________avg03">#REF!</definedName>
    <definedName name="___________________________________________________________Avg04">#REF!</definedName>
    <definedName name="___________________________________________________________Avg05">#REF!</definedName>
    <definedName name="___________________________________________________________Avg06">#REF!</definedName>
    <definedName name="___________________________________________________________Avg07">#REF!</definedName>
    <definedName name="___________________________________________________________Avg08">#REF!</definedName>
    <definedName name="___________________________________________________________Avg09">#REF!</definedName>
    <definedName name="___________________________________________________________avg10">#REF!</definedName>
    <definedName name="___________________________________________________________Avg11">#REF!</definedName>
    <definedName name="___________________________________________________________Avg12">#REF!</definedName>
    <definedName name="___________________________________________________________Avg13">#REF!</definedName>
    <definedName name="___________________________________________________________Avg14">#REF!</definedName>
    <definedName name="___________________________________________________________Avg15">#REF!</definedName>
    <definedName name="___________________________________________________________Avg16">#REF!</definedName>
    <definedName name="___________________________________________________________Avg17">#REF!</definedName>
    <definedName name="___________________________________________________________avg18">#REF!</definedName>
    <definedName name="___________________________________________________________avg19">#REF!</definedName>
    <definedName name="___________________________________________________________avg20">#REF!</definedName>
    <definedName name="___________________________________________________________avg21">#REF!</definedName>
    <definedName name="___________________________________________________________avg22">#REF!</definedName>
    <definedName name="___________________________________________________________avg23">#REF!</definedName>
    <definedName name="___________________________________________________________avg24">#REF!</definedName>
    <definedName name="___________________________________________________________avg25">#REF!</definedName>
    <definedName name="___________________________________________________________avg30">#REF!</definedName>
    <definedName name="___________________________________________________________avg31">#REF!</definedName>
    <definedName name="___________________________________________________________avg32">#REF!</definedName>
    <definedName name="___________________________________________________________Col01">#REF!</definedName>
    <definedName name="___________________________________________________________Col02">#REF!</definedName>
    <definedName name="___________________________________________________________Col03">#REF!</definedName>
    <definedName name="___________________________________________________________Col04">#REF!</definedName>
    <definedName name="___________________________________________________________Col05">#REF!</definedName>
    <definedName name="___________________________________________________________Col06">#REF!</definedName>
    <definedName name="___________________________________________________________Col07">#REF!</definedName>
    <definedName name="___________________________________________________________Col08">#REF!</definedName>
    <definedName name="___________________________________________________________Col09">#REF!</definedName>
    <definedName name="___________________________________________________________Col10">#REF!</definedName>
    <definedName name="___________________________________________________________Col11">#REF!</definedName>
    <definedName name="___________________________________________________________Col12">#REF!</definedName>
    <definedName name="___________________________________________________________Col13">#REF!</definedName>
    <definedName name="___________________________________________________________Col14">#REF!</definedName>
    <definedName name="___________________________________________________________Col15">#REF!</definedName>
    <definedName name="___________________________________________________________Col16">#REF!</definedName>
    <definedName name="___________________________________________________________Col17">#REF!</definedName>
    <definedName name="___________________________________________________________Col18">#REF!</definedName>
    <definedName name="___________________________________________________________Col19">#REF!</definedName>
    <definedName name="___________________________________________________________Col20">#REF!</definedName>
    <definedName name="___________________________________________________________Col21">#REF!</definedName>
    <definedName name="___________________________________________________________Col22">#REF!</definedName>
    <definedName name="___________________________________________________________Col23">#REF!</definedName>
    <definedName name="___________________________________________________________Col24">#REF!</definedName>
    <definedName name="___________________________________________________________Col25">#REF!</definedName>
    <definedName name="___________________________________________________________Col30">#REF!</definedName>
    <definedName name="___________________________________________________________Col31">#REF!</definedName>
    <definedName name="___________________________________________________________Col32">#REF!</definedName>
    <definedName name="__________________________________________________________Avg01">#REF!</definedName>
    <definedName name="__________________________________________________________Avg02">#REF!</definedName>
    <definedName name="__________________________________________________________avg03">#REF!</definedName>
    <definedName name="__________________________________________________________Avg04">#REF!</definedName>
    <definedName name="__________________________________________________________Avg05">#REF!</definedName>
    <definedName name="__________________________________________________________Avg06">#REF!</definedName>
    <definedName name="__________________________________________________________Avg07">#REF!</definedName>
    <definedName name="__________________________________________________________Avg08">#REF!</definedName>
    <definedName name="__________________________________________________________Avg09">#REF!</definedName>
    <definedName name="__________________________________________________________avg10">#REF!</definedName>
    <definedName name="__________________________________________________________Avg11">#REF!</definedName>
    <definedName name="__________________________________________________________Avg12">#REF!</definedName>
    <definedName name="__________________________________________________________Avg13">#REF!</definedName>
    <definedName name="__________________________________________________________Avg14">#REF!</definedName>
    <definedName name="__________________________________________________________Avg15">#REF!</definedName>
    <definedName name="__________________________________________________________Avg16">#REF!</definedName>
    <definedName name="__________________________________________________________Avg17">#REF!</definedName>
    <definedName name="__________________________________________________________avg18">#REF!</definedName>
    <definedName name="__________________________________________________________avg19">#REF!</definedName>
    <definedName name="__________________________________________________________avg20">#REF!</definedName>
    <definedName name="__________________________________________________________avg21">#REF!</definedName>
    <definedName name="__________________________________________________________avg22">#REF!</definedName>
    <definedName name="__________________________________________________________avg23">#REF!</definedName>
    <definedName name="__________________________________________________________avg24">#REF!</definedName>
    <definedName name="__________________________________________________________avg25">#REF!</definedName>
    <definedName name="__________________________________________________________avg30">#REF!</definedName>
    <definedName name="__________________________________________________________avg31">#REF!</definedName>
    <definedName name="__________________________________________________________avg32">#REF!</definedName>
    <definedName name="__________________________________________________________Col01">#REF!</definedName>
    <definedName name="__________________________________________________________Col02">#REF!</definedName>
    <definedName name="__________________________________________________________Col03">#REF!</definedName>
    <definedName name="__________________________________________________________Col04">#REF!</definedName>
    <definedName name="__________________________________________________________Col05">#REF!</definedName>
    <definedName name="__________________________________________________________Col06">#REF!</definedName>
    <definedName name="__________________________________________________________Col07">#REF!</definedName>
    <definedName name="__________________________________________________________Col08">#REF!</definedName>
    <definedName name="__________________________________________________________Col09">#REF!</definedName>
    <definedName name="__________________________________________________________Col10">#REF!</definedName>
    <definedName name="__________________________________________________________Col11">#REF!</definedName>
    <definedName name="__________________________________________________________Col12">#REF!</definedName>
    <definedName name="__________________________________________________________Col13">#REF!</definedName>
    <definedName name="__________________________________________________________Col14">#REF!</definedName>
    <definedName name="__________________________________________________________Col15">#REF!</definedName>
    <definedName name="__________________________________________________________Col16">#REF!</definedName>
    <definedName name="__________________________________________________________Col17">#REF!</definedName>
    <definedName name="__________________________________________________________Col18">#REF!</definedName>
    <definedName name="__________________________________________________________Col19">#REF!</definedName>
    <definedName name="__________________________________________________________Col20">#REF!</definedName>
    <definedName name="__________________________________________________________Col21">#REF!</definedName>
    <definedName name="__________________________________________________________Col22">#REF!</definedName>
    <definedName name="__________________________________________________________Col23">#REF!</definedName>
    <definedName name="__________________________________________________________Col24">#REF!</definedName>
    <definedName name="__________________________________________________________Col25">#REF!</definedName>
    <definedName name="__________________________________________________________Col30">#REF!</definedName>
    <definedName name="__________________________________________________________Col31">#REF!</definedName>
    <definedName name="__________________________________________________________Col32">#REF!</definedName>
    <definedName name="_________________________________________________________Avg01">#REF!</definedName>
    <definedName name="_________________________________________________________Avg02">#REF!</definedName>
    <definedName name="_________________________________________________________avg03">#REF!</definedName>
    <definedName name="_________________________________________________________Avg04">#REF!</definedName>
    <definedName name="_________________________________________________________Avg05">#REF!</definedName>
    <definedName name="_________________________________________________________Avg06">#REF!</definedName>
    <definedName name="_________________________________________________________Avg07">#REF!</definedName>
    <definedName name="_________________________________________________________Avg08">#REF!</definedName>
    <definedName name="_________________________________________________________Avg09">#REF!</definedName>
    <definedName name="_________________________________________________________avg10">#REF!</definedName>
    <definedName name="_________________________________________________________Avg11">#REF!</definedName>
    <definedName name="_________________________________________________________Avg12">#REF!</definedName>
    <definedName name="_________________________________________________________Avg13">#REF!</definedName>
    <definedName name="_________________________________________________________Avg14">#REF!</definedName>
    <definedName name="_________________________________________________________Avg15">#REF!</definedName>
    <definedName name="_________________________________________________________Avg16">#REF!</definedName>
    <definedName name="_________________________________________________________Avg17">#REF!</definedName>
    <definedName name="_________________________________________________________avg18">#REF!</definedName>
    <definedName name="_________________________________________________________avg19">#REF!</definedName>
    <definedName name="_________________________________________________________avg20">#REF!</definedName>
    <definedName name="_________________________________________________________avg21">#REF!</definedName>
    <definedName name="_________________________________________________________avg22">#REF!</definedName>
    <definedName name="_________________________________________________________avg23">#REF!</definedName>
    <definedName name="_________________________________________________________avg24">#REF!</definedName>
    <definedName name="_________________________________________________________avg25">#REF!</definedName>
    <definedName name="_________________________________________________________avg30">#REF!</definedName>
    <definedName name="_________________________________________________________avg31">#REF!</definedName>
    <definedName name="_________________________________________________________avg32">#REF!</definedName>
    <definedName name="_________________________________________________________Col01">#REF!</definedName>
    <definedName name="_________________________________________________________Col02">#REF!</definedName>
    <definedName name="_________________________________________________________Col03">#REF!</definedName>
    <definedName name="_________________________________________________________Col04">#REF!</definedName>
    <definedName name="_________________________________________________________Col05">#REF!</definedName>
    <definedName name="_________________________________________________________Col06">#REF!</definedName>
    <definedName name="_________________________________________________________Col07">#REF!</definedName>
    <definedName name="_________________________________________________________Col08">#REF!</definedName>
    <definedName name="_________________________________________________________Col09">#REF!</definedName>
    <definedName name="_________________________________________________________Col10">#REF!</definedName>
    <definedName name="_________________________________________________________Col11">#REF!</definedName>
    <definedName name="_________________________________________________________Col12">#REF!</definedName>
    <definedName name="_________________________________________________________Col13">#REF!</definedName>
    <definedName name="_________________________________________________________Col14">#REF!</definedName>
    <definedName name="_________________________________________________________Col15">#REF!</definedName>
    <definedName name="_________________________________________________________Col16">#REF!</definedName>
    <definedName name="_________________________________________________________Col17">#REF!</definedName>
    <definedName name="_________________________________________________________Col18">#REF!</definedName>
    <definedName name="_________________________________________________________Col19">#REF!</definedName>
    <definedName name="_________________________________________________________Col20">#REF!</definedName>
    <definedName name="_________________________________________________________Col21">#REF!</definedName>
    <definedName name="_________________________________________________________Col22">#REF!</definedName>
    <definedName name="_________________________________________________________Col23">#REF!</definedName>
    <definedName name="_________________________________________________________Col24">#REF!</definedName>
    <definedName name="_________________________________________________________Col25">#REF!</definedName>
    <definedName name="_________________________________________________________Col30">#REF!</definedName>
    <definedName name="_________________________________________________________Col31">#REF!</definedName>
    <definedName name="_________________________________________________________Col32">#REF!</definedName>
    <definedName name="________________________________________________________Avg01">#REF!</definedName>
    <definedName name="________________________________________________________Avg02">#REF!</definedName>
    <definedName name="________________________________________________________avg03">#REF!</definedName>
    <definedName name="________________________________________________________Avg04">#REF!</definedName>
    <definedName name="________________________________________________________Avg05">#REF!</definedName>
    <definedName name="________________________________________________________Avg06">#REF!</definedName>
    <definedName name="________________________________________________________Avg07">#REF!</definedName>
    <definedName name="________________________________________________________Avg08">#REF!</definedName>
    <definedName name="________________________________________________________Avg09">#REF!</definedName>
    <definedName name="________________________________________________________avg10">#REF!</definedName>
    <definedName name="________________________________________________________Avg11">#REF!</definedName>
    <definedName name="________________________________________________________Avg12">#REF!</definedName>
    <definedName name="________________________________________________________Avg13">#REF!</definedName>
    <definedName name="________________________________________________________Avg14">#REF!</definedName>
    <definedName name="________________________________________________________Avg15">#REF!</definedName>
    <definedName name="________________________________________________________Avg16">#REF!</definedName>
    <definedName name="________________________________________________________Avg17">#REF!</definedName>
    <definedName name="________________________________________________________avg18">#REF!</definedName>
    <definedName name="________________________________________________________avg19">#REF!</definedName>
    <definedName name="________________________________________________________avg20">#REF!</definedName>
    <definedName name="________________________________________________________avg21">#REF!</definedName>
    <definedName name="________________________________________________________avg22">#REF!</definedName>
    <definedName name="________________________________________________________avg23">#REF!</definedName>
    <definedName name="________________________________________________________avg24">#REF!</definedName>
    <definedName name="________________________________________________________avg25">#REF!</definedName>
    <definedName name="________________________________________________________avg30">#REF!</definedName>
    <definedName name="________________________________________________________avg31">#REF!</definedName>
    <definedName name="________________________________________________________avg32">#REF!</definedName>
    <definedName name="________________________________________________________Col01">#REF!</definedName>
    <definedName name="________________________________________________________Col02">#REF!</definedName>
    <definedName name="________________________________________________________Col03">#REF!</definedName>
    <definedName name="________________________________________________________Col04">#REF!</definedName>
    <definedName name="________________________________________________________Col05">#REF!</definedName>
    <definedName name="________________________________________________________Col06">#REF!</definedName>
    <definedName name="________________________________________________________Col07">#REF!</definedName>
    <definedName name="________________________________________________________Col08">#REF!</definedName>
    <definedName name="________________________________________________________Col09">#REF!</definedName>
    <definedName name="________________________________________________________Col10">#REF!</definedName>
    <definedName name="________________________________________________________Col11">#REF!</definedName>
    <definedName name="________________________________________________________Col12">#REF!</definedName>
    <definedName name="________________________________________________________Col13">#REF!</definedName>
    <definedName name="________________________________________________________Col14">#REF!</definedName>
    <definedName name="________________________________________________________Col15">#REF!</definedName>
    <definedName name="________________________________________________________Col16">#REF!</definedName>
    <definedName name="________________________________________________________Col17">#REF!</definedName>
    <definedName name="________________________________________________________Col18">#REF!</definedName>
    <definedName name="________________________________________________________Col19">#REF!</definedName>
    <definedName name="________________________________________________________Col20">#REF!</definedName>
    <definedName name="________________________________________________________Col21">#REF!</definedName>
    <definedName name="________________________________________________________Col22">#REF!</definedName>
    <definedName name="________________________________________________________Col23">#REF!</definedName>
    <definedName name="________________________________________________________Col24">#REF!</definedName>
    <definedName name="________________________________________________________Col25">#REF!</definedName>
    <definedName name="________________________________________________________Col30">#REF!</definedName>
    <definedName name="________________________________________________________Col31">#REF!</definedName>
    <definedName name="________________________________________________________Col32">#REF!</definedName>
    <definedName name="_______________________________________________________Avg01">#REF!</definedName>
    <definedName name="_______________________________________________________Avg02">#REF!</definedName>
    <definedName name="_______________________________________________________avg03">#REF!</definedName>
    <definedName name="_______________________________________________________Avg04">#REF!</definedName>
    <definedName name="_______________________________________________________Avg05">#REF!</definedName>
    <definedName name="_______________________________________________________Avg06">#REF!</definedName>
    <definedName name="_______________________________________________________Avg07">#REF!</definedName>
    <definedName name="_______________________________________________________Avg08">#REF!</definedName>
    <definedName name="_______________________________________________________Avg09">#REF!</definedName>
    <definedName name="_______________________________________________________avg10">#REF!</definedName>
    <definedName name="_______________________________________________________Avg11">#REF!</definedName>
    <definedName name="_______________________________________________________Avg12">#REF!</definedName>
    <definedName name="_______________________________________________________Avg13">#REF!</definedName>
    <definedName name="_______________________________________________________Avg14">#REF!</definedName>
    <definedName name="_______________________________________________________Avg15">#REF!</definedName>
    <definedName name="_______________________________________________________Avg16">#REF!</definedName>
    <definedName name="_______________________________________________________Avg17">#REF!</definedName>
    <definedName name="_______________________________________________________avg18">#REF!</definedName>
    <definedName name="_______________________________________________________avg19">#REF!</definedName>
    <definedName name="_______________________________________________________avg20">#REF!</definedName>
    <definedName name="_______________________________________________________avg21">#REF!</definedName>
    <definedName name="_______________________________________________________avg22">#REF!</definedName>
    <definedName name="_______________________________________________________avg23">#REF!</definedName>
    <definedName name="_______________________________________________________avg24">#REF!</definedName>
    <definedName name="_______________________________________________________avg25">#REF!</definedName>
    <definedName name="_______________________________________________________avg30">#REF!</definedName>
    <definedName name="_______________________________________________________avg31">#REF!</definedName>
    <definedName name="_______________________________________________________avg32">#REF!</definedName>
    <definedName name="_______________________________________________________Col01">#REF!</definedName>
    <definedName name="_______________________________________________________Col02">#REF!</definedName>
    <definedName name="_______________________________________________________Col03">#REF!</definedName>
    <definedName name="_______________________________________________________Col04">#REF!</definedName>
    <definedName name="_______________________________________________________Col05">#REF!</definedName>
    <definedName name="_______________________________________________________Col06">#REF!</definedName>
    <definedName name="_______________________________________________________Col07">#REF!</definedName>
    <definedName name="_______________________________________________________Col08">#REF!</definedName>
    <definedName name="_______________________________________________________Col09">#REF!</definedName>
    <definedName name="_______________________________________________________Col10">#REF!</definedName>
    <definedName name="_______________________________________________________Col11">#REF!</definedName>
    <definedName name="_______________________________________________________Col12">#REF!</definedName>
    <definedName name="_______________________________________________________Col13">#REF!</definedName>
    <definedName name="_______________________________________________________Col14">#REF!</definedName>
    <definedName name="_______________________________________________________Col15">#REF!</definedName>
    <definedName name="_______________________________________________________Col16">#REF!</definedName>
    <definedName name="_______________________________________________________Col17">#REF!</definedName>
    <definedName name="_______________________________________________________Col18">#REF!</definedName>
    <definedName name="_______________________________________________________Col19">#REF!</definedName>
    <definedName name="_______________________________________________________Col20">#REF!</definedName>
    <definedName name="_______________________________________________________Col21">#REF!</definedName>
    <definedName name="_______________________________________________________Col22">#REF!</definedName>
    <definedName name="_______________________________________________________Col23">#REF!</definedName>
    <definedName name="_______________________________________________________Col24">#REF!</definedName>
    <definedName name="_______________________________________________________Col25">#REF!</definedName>
    <definedName name="_______________________________________________________Col30">#REF!</definedName>
    <definedName name="_______________________________________________________Col31">#REF!</definedName>
    <definedName name="_______________________________________________________Col32">#REF!</definedName>
    <definedName name="______________________________________________________Avg01">#REF!</definedName>
    <definedName name="______________________________________________________Avg02">#REF!</definedName>
    <definedName name="______________________________________________________avg03">#REF!</definedName>
    <definedName name="______________________________________________________Avg04">#REF!</definedName>
    <definedName name="______________________________________________________Avg05">#REF!</definedName>
    <definedName name="______________________________________________________Avg06">#REF!</definedName>
    <definedName name="______________________________________________________Avg07">#REF!</definedName>
    <definedName name="______________________________________________________Avg08">#REF!</definedName>
    <definedName name="______________________________________________________Avg09">#REF!</definedName>
    <definedName name="______________________________________________________avg10">#REF!</definedName>
    <definedName name="______________________________________________________Avg11">#REF!</definedName>
    <definedName name="______________________________________________________Avg12">#REF!</definedName>
    <definedName name="______________________________________________________Avg13">#REF!</definedName>
    <definedName name="______________________________________________________Avg14">#REF!</definedName>
    <definedName name="______________________________________________________Avg15">#REF!</definedName>
    <definedName name="______________________________________________________Avg16">#REF!</definedName>
    <definedName name="______________________________________________________Avg17">#REF!</definedName>
    <definedName name="______________________________________________________avg18">#REF!</definedName>
    <definedName name="______________________________________________________avg19">#REF!</definedName>
    <definedName name="______________________________________________________avg20">#REF!</definedName>
    <definedName name="______________________________________________________avg21">#REF!</definedName>
    <definedName name="______________________________________________________avg22">#REF!</definedName>
    <definedName name="______________________________________________________avg23">#REF!</definedName>
    <definedName name="______________________________________________________avg24">#REF!</definedName>
    <definedName name="______________________________________________________avg25">#REF!</definedName>
    <definedName name="______________________________________________________avg30">#REF!</definedName>
    <definedName name="______________________________________________________avg31">#REF!</definedName>
    <definedName name="______________________________________________________avg32">#REF!</definedName>
    <definedName name="______________________________________________________Col01">#REF!</definedName>
    <definedName name="______________________________________________________Col02">#REF!</definedName>
    <definedName name="______________________________________________________Col03">#REF!</definedName>
    <definedName name="______________________________________________________Col04">#REF!</definedName>
    <definedName name="______________________________________________________Col05">#REF!</definedName>
    <definedName name="______________________________________________________Col06">#REF!</definedName>
    <definedName name="______________________________________________________Col07">#REF!</definedName>
    <definedName name="______________________________________________________Col08">#REF!</definedName>
    <definedName name="______________________________________________________Col09">#REF!</definedName>
    <definedName name="______________________________________________________Col10">#REF!</definedName>
    <definedName name="______________________________________________________Col11">#REF!</definedName>
    <definedName name="______________________________________________________Col12">#REF!</definedName>
    <definedName name="______________________________________________________Col13">#REF!</definedName>
    <definedName name="______________________________________________________Col14">#REF!</definedName>
    <definedName name="______________________________________________________Col15">#REF!</definedName>
    <definedName name="______________________________________________________Col16">#REF!</definedName>
    <definedName name="______________________________________________________Col17">#REF!</definedName>
    <definedName name="______________________________________________________Col18">#REF!</definedName>
    <definedName name="______________________________________________________Col19">#REF!</definedName>
    <definedName name="______________________________________________________Col20">#REF!</definedName>
    <definedName name="______________________________________________________Col21">#REF!</definedName>
    <definedName name="______________________________________________________Col22">#REF!</definedName>
    <definedName name="______________________________________________________Col23">#REF!</definedName>
    <definedName name="______________________________________________________Col24">#REF!</definedName>
    <definedName name="______________________________________________________Col25">#REF!</definedName>
    <definedName name="______________________________________________________Col30">#REF!</definedName>
    <definedName name="______________________________________________________Col31">#REF!</definedName>
    <definedName name="______________________________________________________Col32">#REF!</definedName>
    <definedName name="_____________________________________________________Avg01">#REF!</definedName>
    <definedName name="_____________________________________________________Avg02">#REF!</definedName>
    <definedName name="_____________________________________________________avg03">#REF!</definedName>
    <definedName name="_____________________________________________________Avg04">#REF!</definedName>
    <definedName name="_____________________________________________________Avg05">#REF!</definedName>
    <definedName name="_____________________________________________________Avg06">#REF!</definedName>
    <definedName name="_____________________________________________________Avg07">#REF!</definedName>
    <definedName name="_____________________________________________________Avg08">#REF!</definedName>
    <definedName name="_____________________________________________________Avg09">#REF!</definedName>
    <definedName name="_____________________________________________________avg10">#REF!</definedName>
    <definedName name="_____________________________________________________Avg11">#REF!</definedName>
    <definedName name="_____________________________________________________Avg12">#REF!</definedName>
    <definedName name="_____________________________________________________Avg13">#REF!</definedName>
    <definedName name="_____________________________________________________Avg14">#REF!</definedName>
    <definedName name="_____________________________________________________Avg15">#REF!</definedName>
    <definedName name="_____________________________________________________Avg16">#REF!</definedName>
    <definedName name="_____________________________________________________Avg17">#REF!</definedName>
    <definedName name="_____________________________________________________avg18">#REF!</definedName>
    <definedName name="_____________________________________________________avg19">#REF!</definedName>
    <definedName name="_____________________________________________________avg20">#REF!</definedName>
    <definedName name="_____________________________________________________avg21">#REF!</definedName>
    <definedName name="_____________________________________________________avg22">#REF!</definedName>
    <definedName name="_____________________________________________________avg23">#REF!</definedName>
    <definedName name="_____________________________________________________avg24">#REF!</definedName>
    <definedName name="_____________________________________________________avg25">#REF!</definedName>
    <definedName name="_____________________________________________________avg30">#REF!</definedName>
    <definedName name="_____________________________________________________avg31">#REF!</definedName>
    <definedName name="_____________________________________________________avg32">#REF!</definedName>
    <definedName name="_____________________________________________________Col01">#REF!</definedName>
    <definedName name="_____________________________________________________Col02">#REF!</definedName>
    <definedName name="_____________________________________________________Col03">#REF!</definedName>
    <definedName name="_____________________________________________________Col04">#REF!</definedName>
    <definedName name="_____________________________________________________Col05">#REF!</definedName>
    <definedName name="_____________________________________________________Col06">#REF!</definedName>
    <definedName name="_____________________________________________________Col07">#REF!</definedName>
    <definedName name="_____________________________________________________Col08">#REF!</definedName>
    <definedName name="_____________________________________________________Col09">#REF!</definedName>
    <definedName name="_____________________________________________________Col10">#REF!</definedName>
    <definedName name="_____________________________________________________Col11">#REF!</definedName>
    <definedName name="_____________________________________________________Col12">#REF!</definedName>
    <definedName name="_____________________________________________________Col13">#REF!</definedName>
    <definedName name="_____________________________________________________Col14">#REF!</definedName>
    <definedName name="_____________________________________________________Col15">#REF!</definedName>
    <definedName name="_____________________________________________________Col16">#REF!</definedName>
    <definedName name="_____________________________________________________Col17">#REF!</definedName>
    <definedName name="_____________________________________________________Col18">#REF!</definedName>
    <definedName name="_____________________________________________________Col19">#REF!</definedName>
    <definedName name="_____________________________________________________Col20">#REF!</definedName>
    <definedName name="_____________________________________________________Col21">#REF!</definedName>
    <definedName name="_____________________________________________________Col22">#REF!</definedName>
    <definedName name="_____________________________________________________Col23">#REF!</definedName>
    <definedName name="_____________________________________________________Col24">#REF!</definedName>
    <definedName name="_____________________________________________________Col25">#REF!</definedName>
    <definedName name="_____________________________________________________Col30">#REF!</definedName>
    <definedName name="_____________________________________________________Col31">#REF!</definedName>
    <definedName name="_____________________________________________________Col32">#REF!</definedName>
    <definedName name="____________________________________________________Avg01">#REF!</definedName>
    <definedName name="____________________________________________________Avg02">#REF!</definedName>
    <definedName name="____________________________________________________avg03">#REF!</definedName>
    <definedName name="____________________________________________________Avg04">#REF!</definedName>
    <definedName name="____________________________________________________Avg05">#REF!</definedName>
    <definedName name="____________________________________________________Avg06">#REF!</definedName>
    <definedName name="____________________________________________________Avg07">#REF!</definedName>
    <definedName name="____________________________________________________Avg08">#REF!</definedName>
    <definedName name="____________________________________________________Avg09">#REF!</definedName>
    <definedName name="____________________________________________________avg10">#REF!</definedName>
    <definedName name="____________________________________________________Avg11">#REF!</definedName>
    <definedName name="____________________________________________________Avg12">#REF!</definedName>
    <definedName name="____________________________________________________Avg13">#REF!</definedName>
    <definedName name="____________________________________________________Avg14">#REF!</definedName>
    <definedName name="____________________________________________________Avg15">#REF!</definedName>
    <definedName name="____________________________________________________Avg16">#REF!</definedName>
    <definedName name="____________________________________________________Avg17">#REF!</definedName>
    <definedName name="____________________________________________________avg18">#REF!</definedName>
    <definedName name="____________________________________________________avg19">#REF!</definedName>
    <definedName name="____________________________________________________avg20">#REF!</definedName>
    <definedName name="____________________________________________________avg21">#REF!</definedName>
    <definedName name="____________________________________________________avg22">#REF!</definedName>
    <definedName name="____________________________________________________avg23">#REF!</definedName>
    <definedName name="____________________________________________________avg24">#REF!</definedName>
    <definedName name="____________________________________________________avg25">#REF!</definedName>
    <definedName name="____________________________________________________avg30">#REF!</definedName>
    <definedName name="____________________________________________________avg31">#REF!</definedName>
    <definedName name="____________________________________________________avg32">#REF!</definedName>
    <definedName name="____________________________________________________Col01">#REF!</definedName>
    <definedName name="____________________________________________________Col02">#REF!</definedName>
    <definedName name="____________________________________________________Col03">#REF!</definedName>
    <definedName name="____________________________________________________Col04">#REF!</definedName>
    <definedName name="____________________________________________________Col05">#REF!</definedName>
    <definedName name="____________________________________________________Col06">#REF!</definedName>
    <definedName name="____________________________________________________Col07">#REF!</definedName>
    <definedName name="____________________________________________________Col08">#REF!</definedName>
    <definedName name="____________________________________________________Col09">#REF!</definedName>
    <definedName name="____________________________________________________Col10">#REF!</definedName>
    <definedName name="____________________________________________________Col11">#REF!</definedName>
    <definedName name="____________________________________________________Col12">#REF!</definedName>
    <definedName name="____________________________________________________Col13">#REF!</definedName>
    <definedName name="____________________________________________________Col14">#REF!</definedName>
    <definedName name="____________________________________________________Col15">#REF!</definedName>
    <definedName name="____________________________________________________Col16">#REF!</definedName>
    <definedName name="____________________________________________________Col17">#REF!</definedName>
    <definedName name="____________________________________________________Col18">#REF!</definedName>
    <definedName name="____________________________________________________Col19">#REF!</definedName>
    <definedName name="____________________________________________________Col20">#REF!</definedName>
    <definedName name="____________________________________________________Col21">#REF!</definedName>
    <definedName name="____________________________________________________Col22">#REF!</definedName>
    <definedName name="____________________________________________________Col23">#REF!</definedName>
    <definedName name="____________________________________________________Col24">#REF!</definedName>
    <definedName name="____________________________________________________Col25">#REF!</definedName>
    <definedName name="____________________________________________________Col30">#REF!</definedName>
    <definedName name="____________________________________________________Col31">#REF!</definedName>
    <definedName name="____________________________________________________Col32">#REF!</definedName>
    <definedName name="___________________________________________________Avg01">#REF!</definedName>
    <definedName name="___________________________________________________Avg02">#REF!</definedName>
    <definedName name="___________________________________________________avg03">#REF!</definedName>
    <definedName name="___________________________________________________Avg04">#REF!</definedName>
    <definedName name="___________________________________________________Avg05">#REF!</definedName>
    <definedName name="___________________________________________________Avg06">#REF!</definedName>
    <definedName name="___________________________________________________Avg07">#REF!</definedName>
    <definedName name="___________________________________________________Avg08">#REF!</definedName>
    <definedName name="___________________________________________________Avg09">#REF!</definedName>
    <definedName name="___________________________________________________avg10">#REF!</definedName>
    <definedName name="___________________________________________________Avg11">#REF!</definedName>
    <definedName name="___________________________________________________Avg12">#REF!</definedName>
    <definedName name="___________________________________________________Avg13">#REF!</definedName>
    <definedName name="___________________________________________________Avg14">#REF!</definedName>
    <definedName name="___________________________________________________Avg15">#REF!</definedName>
    <definedName name="___________________________________________________Avg16">#REF!</definedName>
    <definedName name="___________________________________________________Avg17">#REF!</definedName>
    <definedName name="___________________________________________________avg18">#REF!</definedName>
    <definedName name="___________________________________________________avg19">#REF!</definedName>
    <definedName name="___________________________________________________avg20">#REF!</definedName>
    <definedName name="___________________________________________________avg21">#REF!</definedName>
    <definedName name="___________________________________________________avg22">#REF!</definedName>
    <definedName name="___________________________________________________avg23">#REF!</definedName>
    <definedName name="___________________________________________________avg24">#REF!</definedName>
    <definedName name="___________________________________________________avg25">#REF!</definedName>
    <definedName name="___________________________________________________avg30">#REF!</definedName>
    <definedName name="___________________________________________________avg31">#REF!</definedName>
    <definedName name="___________________________________________________avg32">#REF!</definedName>
    <definedName name="___________________________________________________Col01">#REF!</definedName>
    <definedName name="___________________________________________________Col02">#REF!</definedName>
    <definedName name="___________________________________________________Col03">#REF!</definedName>
    <definedName name="___________________________________________________Col04">#REF!</definedName>
    <definedName name="___________________________________________________Col05">#REF!</definedName>
    <definedName name="___________________________________________________Col06">#REF!</definedName>
    <definedName name="___________________________________________________Col07">#REF!</definedName>
    <definedName name="___________________________________________________Col08">#REF!</definedName>
    <definedName name="___________________________________________________Col09">#REF!</definedName>
    <definedName name="___________________________________________________Col10">#REF!</definedName>
    <definedName name="___________________________________________________Col11">#REF!</definedName>
    <definedName name="___________________________________________________Col12">#REF!</definedName>
    <definedName name="___________________________________________________Col13">#REF!</definedName>
    <definedName name="___________________________________________________Col14">#REF!</definedName>
    <definedName name="___________________________________________________Col15">#REF!</definedName>
    <definedName name="___________________________________________________Col16">#REF!</definedName>
    <definedName name="___________________________________________________Col17">#REF!</definedName>
    <definedName name="___________________________________________________Col18">#REF!</definedName>
    <definedName name="___________________________________________________Col19">#REF!</definedName>
    <definedName name="___________________________________________________Col20">#REF!</definedName>
    <definedName name="___________________________________________________Col21">#REF!</definedName>
    <definedName name="___________________________________________________Col22">#REF!</definedName>
    <definedName name="___________________________________________________Col23">#REF!</definedName>
    <definedName name="___________________________________________________Col24">#REF!</definedName>
    <definedName name="___________________________________________________Col25">#REF!</definedName>
    <definedName name="___________________________________________________Col30">#REF!</definedName>
    <definedName name="___________________________________________________Col31">#REF!</definedName>
    <definedName name="___________________________________________________Col32">#REF!</definedName>
    <definedName name="__________________________________________________Avg01">#REF!</definedName>
    <definedName name="__________________________________________________Avg02">#REF!</definedName>
    <definedName name="__________________________________________________avg03">#REF!</definedName>
    <definedName name="__________________________________________________Avg04">#REF!</definedName>
    <definedName name="__________________________________________________Avg05">#REF!</definedName>
    <definedName name="__________________________________________________Avg06">#REF!</definedName>
    <definedName name="__________________________________________________Avg07">#REF!</definedName>
    <definedName name="__________________________________________________Avg08">#REF!</definedName>
    <definedName name="__________________________________________________Avg09">#REF!</definedName>
    <definedName name="__________________________________________________avg10">#REF!</definedName>
    <definedName name="__________________________________________________Avg11">#REF!</definedName>
    <definedName name="__________________________________________________Avg12">#REF!</definedName>
    <definedName name="__________________________________________________Avg13">#REF!</definedName>
    <definedName name="__________________________________________________Avg14">#REF!</definedName>
    <definedName name="__________________________________________________Avg15">#REF!</definedName>
    <definedName name="__________________________________________________Avg16">#REF!</definedName>
    <definedName name="__________________________________________________Avg17">#REF!</definedName>
    <definedName name="__________________________________________________avg18">#REF!</definedName>
    <definedName name="__________________________________________________avg19">#REF!</definedName>
    <definedName name="__________________________________________________avg20">#REF!</definedName>
    <definedName name="__________________________________________________avg21">#REF!</definedName>
    <definedName name="__________________________________________________avg22">#REF!</definedName>
    <definedName name="__________________________________________________avg23">#REF!</definedName>
    <definedName name="__________________________________________________avg24">#REF!</definedName>
    <definedName name="__________________________________________________avg25">#REF!</definedName>
    <definedName name="__________________________________________________avg30">#REF!</definedName>
    <definedName name="__________________________________________________avg31">#REF!</definedName>
    <definedName name="__________________________________________________avg32">#REF!</definedName>
    <definedName name="__________________________________________________Col01">#REF!</definedName>
    <definedName name="__________________________________________________Col02">#REF!</definedName>
    <definedName name="__________________________________________________Col03">#REF!</definedName>
    <definedName name="__________________________________________________Col04">#REF!</definedName>
    <definedName name="__________________________________________________Col05">#REF!</definedName>
    <definedName name="__________________________________________________Col06">#REF!</definedName>
    <definedName name="__________________________________________________Col07">#REF!</definedName>
    <definedName name="__________________________________________________Col08">#REF!</definedName>
    <definedName name="__________________________________________________Col09">#REF!</definedName>
    <definedName name="__________________________________________________Col10">#REF!</definedName>
    <definedName name="__________________________________________________Col11">#REF!</definedName>
    <definedName name="__________________________________________________Col12">#REF!</definedName>
    <definedName name="__________________________________________________Col13">#REF!</definedName>
    <definedName name="__________________________________________________Col14">#REF!</definedName>
    <definedName name="__________________________________________________Col15">#REF!</definedName>
    <definedName name="__________________________________________________Col16">#REF!</definedName>
    <definedName name="__________________________________________________Col17">#REF!</definedName>
    <definedName name="__________________________________________________Col18">#REF!</definedName>
    <definedName name="__________________________________________________Col19">#REF!</definedName>
    <definedName name="__________________________________________________Col20">#REF!</definedName>
    <definedName name="__________________________________________________Col21">#REF!</definedName>
    <definedName name="__________________________________________________Col22">#REF!</definedName>
    <definedName name="__________________________________________________Col23">#REF!</definedName>
    <definedName name="__________________________________________________Col24">#REF!</definedName>
    <definedName name="__________________________________________________Col25">#REF!</definedName>
    <definedName name="__________________________________________________Col30">#REF!</definedName>
    <definedName name="__________________________________________________Col31">#REF!</definedName>
    <definedName name="__________________________________________________Col32">#REF!</definedName>
    <definedName name="_________________________________________________Avg01">#REF!</definedName>
    <definedName name="_________________________________________________Avg02">#REF!</definedName>
    <definedName name="_________________________________________________avg03">#REF!</definedName>
    <definedName name="_________________________________________________Avg04">#REF!</definedName>
    <definedName name="_________________________________________________Avg05">#REF!</definedName>
    <definedName name="_________________________________________________Avg06">#REF!</definedName>
    <definedName name="_________________________________________________Avg07">#REF!</definedName>
    <definedName name="_________________________________________________Avg08">#REF!</definedName>
    <definedName name="_________________________________________________Avg09">#REF!</definedName>
    <definedName name="_________________________________________________avg10">#REF!</definedName>
    <definedName name="_________________________________________________Avg11">#REF!</definedName>
    <definedName name="_________________________________________________Avg12">#REF!</definedName>
    <definedName name="_________________________________________________Avg13">#REF!</definedName>
    <definedName name="_________________________________________________Avg14">#REF!</definedName>
    <definedName name="_________________________________________________Avg15">#REF!</definedName>
    <definedName name="_________________________________________________Avg16">#REF!</definedName>
    <definedName name="_________________________________________________Avg17">#REF!</definedName>
    <definedName name="_________________________________________________avg18">#REF!</definedName>
    <definedName name="_________________________________________________avg19">#REF!</definedName>
    <definedName name="_________________________________________________avg20">#REF!</definedName>
    <definedName name="_________________________________________________avg21">#REF!</definedName>
    <definedName name="_________________________________________________avg22">#REF!</definedName>
    <definedName name="_________________________________________________avg23">#REF!</definedName>
    <definedName name="_________________________________________________avg24">#REF!</definedName>
    <definedName name="_________________________________________________avg25">#REF!</definedName>
    <definedName name="_________________________________________________avg30">#REF!</definedName>
    <definedName name="_________________________________________________avg31">#REF!</definedName>
    <definedName name="_________________________________________________avg32">#REF!</definedName>
    <definedName name="_________________________________________________Col01">#REF!</definedName>
    <definedName name="_________________________________________________Col02">#REF!</definedName>
    <definedName name="_________________________________________________Col03">#REF!</definedName>
    <definedName name="_________________________________________________Col04">#REF!</definedName>
    <definedName name="_________________________________________________Col05">#REF!</definedName>
    <definedName name="_________________________________________________Col06">#REF!</definedName>
    <definedName name="_________________________________________________Col07">#REF!</definedName>
    <definedName name="_________________________________________________Col08">#REF!</definedName>
    <definedName name="_________________________________________________Col09">#REF!</definedName>
    <definedName name="_________________________________________________Col10">#REF!</definedName>
    <definedName name="_________________________________________________Col11">#REF!</definedName>
    <definedName name="_________________________________________________Col12">#REF!</definedName>
    <definedName name="_________________________________________________Col13">#REF!</definedName>
    <definedName name="_________________________________________________Col14">#REF!</definedName>
    <definedName name="_________________________________________________Col15">#REF!</definedName>
    <definedName name="_________________________________________________Col16">#REF!</definedName>
    <definedName name="_________________________________________________Col17">#REF!</definedName>
    <definedName name="_________________________________________________Col18">#REF!</definedName>
    <definedName name="_________________________________________________Col19">#REF!</definedName>
    <definedName name="_________________________________________________Col20">#REF!</definedName>
    <definedName name="_________________________________________________Col21">#REF!</definedName>
    <definedName name="_________________________________________________Col22">#REF!</definedName>
    <definedName name="_________________________________________________Col23">#REF!</definedName>
    <definedName name="_________________________________________________Col24">#REF!</definedName>
    <definedName name="_________________________________________________Col25">#REF!</definedName>
    <definedName name="_________________________________________________Col30">#REF!</definedName>
    <definedName name="_________________________________________________Col31">#REF!</definedName>
    <definedName name="_________________________________________________Col32">#REF!</definedName>
    <definedName name="________________________________________________Avg01">#REF!</definedName>
    <definedName name="________________________________________________Avg02">#REF!</definedName>
    <definedName name="________________________________________________avg03">#REF!</definedName>
    <definedName name="________________________________________________Avg04">#REF!</definedName>
    <definedName name="________________________________________________Avg05">#REF!</definedName>
    <definedName name="________________________________________________Avg06">#REF!</definedName>
    <definedName name="________________________________________________Avg07">#REF!</definedName>
    <definedName name="________________________________________________Avg08">#REF!</definedName>
    <definedName name="________________________________________________Avg09">#REF!</definedName>
    <definedName name="________________________________________________avg10">#REF!</definedName>
    <definedName name="________________________________________________Avg11">#REF!</definedName>
    <definedName name="________________________________________________Avg12">#REF!</definedName>
    <definedName name="________________________________________________Avg13">#REF!</definedName>
    <definedName name="________________________________________________Avg14">#REF!</definedName>
    <definedName name="________________________________________________Avg15">#REF!</definedName>
    <definedName name="________________________________________________Avg16">#REF!</definedName>
    <definedName name="________________________________________________Avg17">#REF!</definedName>
    <definedName name="________________________________________________avg18">#REF!</definedName>
    <definedName name="________________________________________________avg19">#REF!</definedName>
    <definedName name="________________________________________________avg20">#REF!</definedName>
    <definedName name="________________________________________________avg21">#REF!</definedName>
    <definedName name="________________________________________________avg22">#REF!</definedName>
    <definedName name="________________________________________________avg23">#REF!</definedName>
    <definedName name="________________________________________________avg24">#REF!</definedName>
    <definedName name="________________________________________________avg25">#REF!</definedName>
    <definedName name="________________________________________________avg30">#REF!</definedName>
    <definedName name="________________________________________________avg31">#REF!</definedName>
    <definedName name="________________________________________________avg32">#REF!</definedName>
    <definedName name="________________________________________________Col01">#REF!</definedName>
    <definedName name="________________________________________________Col02">#REF!</definedName>
    <definedName name="________________________________________________Col03">#REF!</definedName>
    <definedName name="________________________________________________Col04">#REF!</definedName>
    <definedName name="________________________________________________Col05">#REF!</definedName>
    <definedName name="________________________________________________Col06">#REF!</definedName>
    <definedName name="________________________________________________Col07">#REF!</definedName>
    <definedName name="________________________________________________Col08">#REF!</definedName>
    <definedName name="________________________________________________Col09">#REF!</definedName>
    <definedName name="________________________________________________Col10">#REF!</definedName>
    <definedName name="________________________________________________Col11">#REF!</definedName>
    <definedName name="________________________________________________Col12">#REF!</definedName>
    <definedName name="________________________________________________Col13">#REF!</definedName>
    <definedName name="________________________________________________Col14">#REF!</definedName>
    <definedName name="________________________________________________Col15">#REF!</definedName>
    <definedName name="________________________________________________Col16">#REF!</definedName>
    <definedName name="________________________________________________Col17">#REF!</definedName>
    <definedName name="________________________________________________Col18">#REF!</definedName>
    <definedName name="________________________________________________Col19">#REF!</definedName>
    <definedName name="________________________________________________Col20">#REF!</definedName>
    <definedName name="________________________________________________Col21">#REF!</definedName>
    <definedName name="________________________________________________Col22">#REF!</definedName>
    <definedName name="________________________________________________Col23">#REF!</definedName>
    <definedName name="________________________________________________Col24">#REF!</definedName>
    <definedName name="________________________________________________Col25">#REF!</definedName>
    <definedName name="________________________________________________Col30">#REF!</definedName>
    <definedName name="________________________________________________Col31">#REF!</definedName>
    <definedName name="________________________________________________Col32">#REF!</definedName>
    <definedName name="_______________________________________________Avg01">#REF!</definedName>
    <definedName name="_______________________________________________Avg02">#REF!</definedName>
    <definedName name="_______________________________________________avg03">#REF!</definedName>
    <definedName name="_______________________________________________Avg04">#REF!</definedName>
    <definedName name="_______________________________________________Avg05">#REF!</definedName>
    <definedName name="_______________________________________________Avg06">#REF!</definedName>
    <definedName name="_______________________________________________Avg07">#REF!</definedName>
    <definedName name="_______________________________________________Avg08">#REF!</definedName>
    <definedName name="_______________________________________________Avg09">#REF!</definedName>
    <definedName name="_______________________________________________avg10">#REF!</definedName>
    <definedName name="_______________________________________________Avg11">#REF!</definedName>
    <definedName name="_______________________________________________Avg12">#REF!</definedName>
    <definedName name="_______________________________________________Avg13">#REF!</definedName>
    <definedName name="_______________________________________________Avg14">#REF!</definedName>
    <definedName name="_______________________________________________Avg15">#REF!</definedName>
    <definedName name="_______________________________________________Avg16">#REF!</definedName>
    <definedName name="_______________________________________________Avg17">#REF!</definedName>
    <definedName name="_______________________________________________avg18">#REF!</definedName>
    <definedName name="_______________________________________________avg19">#REF!</definedName>
    <definedName name="_______________________________________________avg20">#REF!</definedName>
    <definedName name="_______________________________________________avg21">#REF!</definedName>
    <definedName name="_______________________________________________avg22">#REF!</definedName>
    <definedName name="_______________________________________________avg23">#REF!</definedName>
    <definedName name="_______________________________________________avg24">#REF!</definedName>
    <definedName name="_______________________________________________avg25">#REF!</definedName>
    <definedName name="_______________________________________________avg30">#REF!</definedName>
    <definedName name="_______________________________________________avg31">#REF!</definedName>
    <definedName name="_______________________________________________avg32">#REF!</definedName>
    <definedName name="_______________________________________________Col01">#REF!</definedName>
    <definedName name="_______________________________________________Col02">#REF!</definedName>
    <definedName name="_______________________________________________Col03">#REF!</definedName>
    <definedName name="_______________________________________________Col04">#REF!</definedName>
    <definedName name="_______________________________________________Col05">#REF!</definedName>
    <definedName name="_______________________________________________Col06">#REF!</definedName>
    <definedName name="_______________________________________________Col07">#REF!</definedName>
    <definedName name="_______________________________________________Col08">#REF!</definedName>
    <definedName name="_______________________________________________Col09">#REF!</definedName>
    <definedName name="_______________________________________________Col10">#REF!</definedName>
    <definedName name="_______________________________________________Col11">#REF!</definedName>
    <definedName name="_______________________________________________Col12">#REF!</definedName>
    <definedName name="_______________________________________________Col13">#REF!</definedName>
    <definedName name="_______________________________________________Col14">#REF!</definedName>
    <definedName name="_______________________________________________Col15">#REF!</definedName>
    <definedName name="_______________________________________________Col16">#REF!</definedName>
    <definedName name="_______________________________________________Col17">#REF!</definedName>
    <definedName name="_______________________________________________Col18">#REF!</definedName>
    <definedName name="_______________________________________________Col19">#REF!</definedName>
    <definedName name="_______________________________________________Col20">#REF!</definedName>
    <definedName name="_______________________________________________Col21">#REF!</definedName>
    <definedName name="_______________________________________________Col22">#REF!</definedName>
    <definedName name="_______________________________________________Col23">#REF!</definedName>
    <definedName name="_______________________________________________Col24">#REF!</definedName>
    <definedName name="_______________________________________________Col25">#REF!</definedName>
    <definedName name="_______________________________________________Col30">#REF!</definedName>
    <definedName name="_______________________________________________Col31">#REF!</definedName>
    <definedName name="_______________________________________________Col32">#REF!</definedName>
    <definedName name="______________________________________________Avg01">#REF!</definedName>
    <definedName name="______________________________________________Avg02">#REF!</definedName>
    <definedName name="______________________________________________avg03">#REF!</definedName>
    <definedName name="______________________________________________Avg04">#REF!</definedName>
    <definedName name="______________________________________________Avg05">#REF!</definedName>
    <definedName name="______________________________________________Avg06">#REF!</definedName>
    <definedName name="______________________________________________Avg07">#REF!</definedName>
    <definedName name="______________________________________________Avg08">#REF!</definedName>
    <definedName name="______________________________________________Avg09">#REF!</definedName>
    <definedName name="______________________________________________avg10">#REF!</definedName>
    <definedName name="______________________________________________Avg11">#REF!</definedName>
    <definedName name="______________________________________________Avg12">#REF!</definedName>
    <definedName name="______________________________________________Avg13">#REF!</definedName>
    <definedName name="______________________________________________Avg14">#REF!</definedName>
    <definedName name="______________________________________________Avg15">#REF!</definedName>
    <definedName name="______________________________________________Avg16">#REF!</definedName>
    <definedName name="______________________________________________Avg17">#REF!</definedName>
    <definedName name="______________________________________________avg18">#REF!</definedName>
    <definedName name="______________________________________________avg19">#REF!</definedName>
    <definedName name="______________________________________________avg20">#REF!</definedName>
    <definedName name="______________________________________________avg21">#REF!</definedName>
    <definedName name="______________________________________________avg22">#REF!</definedName>
    <definedName name="______________________________________________avg23">#REF!</definedName>
    <definedName name="______________________________________________avg24">#REF!</definedName>
    <definedName name="______________________________________________avg25">#REF!</definedName>
    <definedName name="______________________________________________avg30">#REF!</definedName>
    <definedName name="______________________________________________avg31">#REF!</definedName>
    <definedName name="______________________________________________avg32">#REF!</definedName>
    <definedName name="______________________________________________Col01">#REF!</definedName>
    <definedName name="______________________________________________Col02">#REF!</definedName>
    <definedName name="______________________________________________Col03">#REF!</definedName>
    <definedName name="______________________________________________Col04">#REF!</definedName>
    <definedName name="______________________________________________Col05">#REF!</definedName>
    <definedName name="______________________________________________Col06">#REF!</definedName>
    <definedName name="______________________________________________Col07">#REF!</definedName>
    <definedName name="______________________________________________Col08">#REF!</definedName>
    <definedName name="______________________________________________Col09">#REF!</definedName>
    <definedName name="______________________________________________Col10">#REF!</definedName>
    <definedName name="______________________________________________Col11">#REF!</definedName>
    <definedName name="______________________________________________Col12">#REF!</definedName>
    <definedName name="______________________________________________Col13">#REF!</definedName>
    <definedName name="______________________________________________Col14">#REF!</definedName>
    <definedName name="______________________________________________Col15">#REF!</definedName>
    <definedName name="______________________________________________Col16">#REF!</definedName>
    <definedName name="______________________________________________Col17">#REF!</definedName>
    <definedName name="______________________________________________Col18">#REF!</definedName>
    <definedName name="______________________________________________Col19">#REF!</definedName>
    <definedName name="______________________________________________Col20">#REF!</definedName>
    <definedName name="______________________________________________Col21">#REF!</definedName>
    <definedName name="______________________________________________Col22">#REF!</definedName>
    <definedName name="______________________________________________Col23">#REF!</definedName>
    <definedName name="______________________________________________Col24">#REF!</definedName>
    <definedName name="______________________________________________Col25">#REF!</definedName>
    <definedName name="______________________________________________Col30">#REF!</definedName>
    <definedName name="______________________________________________Col31">#REF!</definedName>
    <definedName name="______________________________________________Col32">#REF!</definedName>
    <definedName name="_____________________________________________Avg01">#REF!</definedName>
    <definedName name="_____________________________________________Avg02">#REF!</definedName>
    <definedName name="_____________________________________________avg03">#REF!</definedName>
    <definedName name="_____________________________________________Avg04">#REF!</definedName>
    <definedName name="_____________________________________________Avg05">#REF!</definedName>
    <definedName name="_____________________________________________Avg06">#REF!</definedName>
    <definedName name="_____________________________________________Avg07">#REF!</definedName>
    <definedName name="_____________________________________________Avg08">#REF!</definedName>
    <definedName name="_____________________________________________Avg09">#REF!</definedName>
    <definedName name="_____________________________________________avg10">#REF!</definedName>
    <definedName name="_____________________________________________Avg11">#REF!</definedName>
    <definedName name="_____________________________________________Avg12">#REF!</definedName>
    <definedName name="_____________________________________________Avg13">#REF!</definedName>
    <definedName name="_____________________________________________Avg14">#REF!</definedName>
    <definedName name="_____________________________________________Avg15">#REF!</definedName>
    <definedName name="_____________________________________________Avg16">#REF!</definedName>
    <definedName name="_____________________________________________Avg17">#REF!</definedName>
    <definedName name="_____________________________________________avg18">#REF!</definedName>
    <definedName name="_____________________________________________avg19">#REF!</definedName>
    <definedName name="_____________________________________________avg20">#REF!</definedName>
    <definedName name="_____________________________________________avg21">#REF!</definedName>
    <definedName name="_____________________________________________avg22">#REF!</definedName>
    <definedName name="_____________________________________________avg23">#REF!</definedName>
    <definedName name="_____________________________________________avg24">#REF!</definedName>
    <definedName name="_____________________________________________avg25">#REF!</definedName>
    <definedName name="_____________________________________________avg30">#REF!</definedName>
    <definedName name="_____________________________________________avg31">#REF!</definedName>
    <definedName name="_____________________________________________avg32">#REF!</definedName>
    <definedName name="_____________________________________________Col01">#REF!</definedName>
    <definedName name="_____________________________________________Col02">#REF!</definedName>
    <definedName name="_____________________________________________Col03">#REF!</definedName>
    <definedName name="_____________________________________________Col04">#REF!</definedName>
    <definedName name="_____________________________________________Col05">#REF!</definedName>
    <definedName name="_____________________________________________Col06">#REF!</definedName>
    <definedName name="_____________________________________________Col07">#REF!</definedName>
    <definedName name="_____________________________________________Col08">#REF!</definedName>
    <definedName name="_____________________________________________Col09">#REF!</definedName>
    <definedName name="_____________________________________________Col10">#REF!</definedName>
    <definedName name="_____________________________________________Col11">#REF!</definedName>
    <definedName name="_____________________________________________Col12">#REF!</definedName>
    <definedName name="_____________________________________________Col13">#REF!</definedName>
    <definedName name="_____________________________________________Col14">#REF!</definedName>
    <definedName name="_____________________________________________Col15">#REF!</definedName>
    <definedName name="_____________________________________________Col16">#REF!</definedName>
    <definedName name="_____________________________________________Col17">#REF!</definedName>
    <definedName name="_____________________________________________Col18">#REF!</definedName>
    <definedName name="_____________________________________________Col19">#REF!</definedName>
    <definedName name="_____________________________________________Col20">#REF!</definedName>
    <definedName name="_____________________________________________Col21">#REF!</definedName>
    <definedName name="_____________________________________________Col22">#REF!</definedName>
    <definedName name="_____________________________________________Col23">#REF!</definedName>
    <definedName name="_____________________________________________Col24">#REF!</definedName>
    <definedName name="_____________________________________________Col25">#REF!</definedName>
    <definedName name="_____________________________________________Col30">#REF!</definedName>
    <definedName name="_____________________________________________Col31">#REF!</definedName>
    <definedName name="_____________________________________________Col32">#REF!</definedName>
    <definedName name="____________________________________________Avg01">#REF!</definedName>
    <definedName name="____________________________________________Avg02">#REF!</definedName>
    <definedName name="____________________________________________avg03">#REF!</definedName>
    <definedName name="____________________________________________Avg04">#REF!</definedName>
    <definedName name="____________________________________________Avg05">#REF!</definedName>
    <definedName name="____________________________________________Avg06">#REF!</definedName>
    <definedName name="____________________________________________Avg07">#REF!</definedName>
    <definedName name="____________________________________________Avg08">#REF!</definedName>
    <definedName name="____________________________________________Avg09">#REF!</definedName>
    <definedName name="____________________________________________avg10">#REF!</definedName>
    <definedName name="____________________________________________Avg11">#REF!</definedName>
    <definedName name="____________________________________________Avg12">#REF!</definedName>
    <definedName name="____________________________________________Avg13">#REF!</definedName>
    <definedName name="____________________________________________Avg14">#REF!</definedName>
    <definedName name="____________________________________________Avg15">#REF!</definedName>
    <definedName name="____________________________________________Avg16">#REF!</definedName>
    <definedName name="____________________________________________Avg17">#REF!</definedName>
    <definedName name="____________________________________________avg18">#REF!</definedName>
    <definedName name="____________________________________________avg19">#REF!</definedName>
    <definedName name="____________________________________________avg20">#REF!</definedName>
    <definedName name="____________________________________________avg21">#REF!</definedName>
    <definedName name="____________________________________________avg22">#REF!</definedName>
    <definedName name="____________________________________________avg23">#REF!</definedName>
    <definedName name="____________________________________________avg24">#REF!</definedName>
    <definedName name="____________________________________________avg25">#REF!</definedName>
    <definedName name="____________________________________________avg30">#REF!</definedName>
    <definedName name="____________________________________________avg31">#REF!</definedName>
    <definedName name="____________________________________________avg32">#REF!</definedName>
    <definedName name="____________________________________________Col01">#REF!</definedName>
    <definedName name="____________________________________________Col02">#REF!</definedName>
    <definedName name="____________________________________________Col03">#REF!</definedName>
    <definedName name="____________________________________________Col04">#REF!</definedName>
    <definedName name="____________________________________________Col05">#REF!</definedName>
    <definedName name="____________________________________________Col06">#REF!</definedName>
    <definedName name="____________________________________________Col07">#REF!</definedName>
    <definedName name="____________________________________________Col08">#REF!</definedName>
    <definedName name="____________________________________________Col09">#REF!</definedName>
    <definedName name="____________________________________________Col10">#REF!</definedName>
    <definedName name="____________________________________________Col11">#REF!</definedName>
    <definedName name="____________________________________________Col12">#REF!</definedName>
    <definedName name="____________________________________________Col13">#REF!</definedName>
    <definedName name="____________________________________________Col14">#REF!</definedName>
    <definedName name="____________________________________________Col15">#REF!</definedName>
    <definedName name="____________________________________________Col16">#REF!</definedName>
    <definedName name="____________________________________________Col17">#REF!</definedName>
    <definedName name="____________________________________________Col18">#REF!</definedName>
    <definedName name="____________________________________________Col19">#REF!</definedName>
    <definedName name="____________________________________________Col20">#REF!</definedName>
    <definedName name="____________________________________________Col21">#REF!</definedName>
    <definedName name="____________________________________________Col22">#REF!</definedName>
    <definedName name="____________________________________________Col23">#REF!</definedName>
    <definedName name="____________________________________________Col24">#REF!</definedName>
    <definedName name="____________________________________________Col25">#REF!</definedName>
    <definedName name="____________________________________________Col30">#REF!</definedName>
    <definedName name="____________________________________________Col31">#REF!</definedName>
    <definedName name="____________________________________________Col32">#REF!</definedName>
    <definedName name="___________________________________________Avg01">#REF!</definedName>
    <definedName name="___________________________________________Avg02">#REF!</definedName>
    <definedName name="___________________________________________avg03">#REF!</definedName>
    <definedName name="___________________________________________Avg04">#REF!</definedName>
    <definedName name="___________________________________________Avg05">#REF!</definedName>
    <definedName name="___________________________________________Avg06">#REF!</definedName>
    <definedName name="___________________________________________Avg07">#REF!</definedName>
    <definedName name="___________________________________________Avg08">#REF!</definedName>
    <definedName name="___________________________________________Avg09">#REF!</definedName>
    <definedName name="___________________________________________avg10">#REF!</definedName>
    <definedName name="___________________________________________Avg11">#REF!</definedName>
    <definedName name="___________________________________________Avg12">#REF!</definedName>
    <definedName name="___________________________________________Avg13">#REF!</definedName>
    <definedName name="___________________________________________Avg14">#REF!</definedName>
    <definedName name="___________________________________________Avg15">#REF!</definedName>
    <definedName name="___________________________________________Avg16">#REF!</definedName>
    <definedName name="___________________________________________Avg17">#REF!</definedName>
    <definedName name="___________________________________________avg18">#REF!</definedName>
    <definedName name="___________________________________________avg19">#REF!</definedName>
    <definedName name="___________________________________________avg20">#REF!</definedName>
    <definedName name="___________________________________________avg21">#REF!</definedName>
    <definedName name="___________________________________________avg22">#REF!</definedName>
    <definedName name="___________________________________________avg23">#REF!</definedName>
    <definedName name="___________________________________________avg24">#REF!</definedName>
    <definedName name="___________________________________________avg25">#REF!</definedName>
    <definedName name="___________________________________________avg30">#REF!</definedName>
    <definedName name="___________________________________________avg31">#REF!</definedName>
    <definedName name="___________________________________________avg32">#REF!</definedName>
    <definedName name="___________________________________________Col01">#REF!</definedName>
    <definedName name="___________________________________________Col02">#REF!</definedName>
    <definedName name="___________________________________________Col03">#REF!</definedName>
    <definedName name="___________________________________________Col04">#REF!</definedName>
    <definedName name="___________________________________________Col05">#REF!</definedName>
    <definedName name="___________________________________________Col06">#REF!</definedName>
    <definedName name="___________________________________________Col07">#REF!</definedName>
    <definedName name="___________________________________________Col08">#REF!</definedName>
    <definedName name="___________________________________________Col09">#REF!</definedName>
    <definedName name="___________________________________________Col10">#REF!</definedName>
    <definedName name="___________________________________________Col11">#REF!</definedName>
    <definedName name="___________________________________________Col12">#REF!</definedName>
    <definedName name="___________________________________________Col13">#REF!</definedName>
    <definedName name="___________________________________________Col14">#REF!</definedName>
    <definedName name="___________________________________________Col15">#REF!</definedName>
    <definedName name="___________________________________________Col16">#REF!</definedName>
    <definedName name="___________________________________________Col17">#REF!</definedName>
    <definedName name="___________________________________________Col18">#REF!</definedName>
    <definedName name="___________________________________________Col19">#REF!</definedName>
    <definedName name="___________________________________________Col20">#REF!</definedName>
    <definedName name="___________________________________________Col21">#REF!</definedName>
    <definedName name="___________________________________________Col22">#REF!</definedName>
    <definedName name="___________________________________________Col23">#REF!</definedName>
    <definedName name="___________________________________________Col24">#REF!</definedName>
    <definedName name="___________________________________________Col25">#REF!</definedName>
    <definedName name="___________________________________________Col30">#REF!</definedName>
    <definedName name="___________________________________________Col31">#REF!</definedName>
    <definedName name="___________________________________________Col32">#REF!</definedName>
    <definedName name="__________________________________________Avg01">#REF!</definedName>
    <definedName name="__________________________________________Avg02">#REF!</definedName>
    <definedName name="__________________________________________avg03">#REF!</definedName>
    <definedName name="__________________________________________Avg04">#REF!</definedName>
    <definedName name="__________________________________________Avg05">#REF!</definedName>
    <definedName name="__________________________________________Avg06">#REF!</definedName>
    <definedName name="__________________________________________Avg07">#REF!</definedName>
    <definedName name="__________________________________________Avg08">#REF!</definedName>
    <definedName name="__________________________________________Avg09">#REF!</definedName>
    <definedName name="__________________________________________avg10">#REF!</definedName>
    <definedName name="__________________________________________Avg11">#REF!</definedName>
    <definedName name="__________________________________________Avg12">#REF!</definedName>
    <definedName name="__________________________________________Avg13">#REF!</definedName>
    <definedName name="__________________________________________Avg14">#REF!</definedName>
    <definedName name="__________________________________________Avg15">#REF!</definedName>
    <definedName name="__________________________________________Avg16">#REF!</definedName>
    <definedName name="__________________________________________Avg17">#REF!</definedName>
    <definedName name="__________________________________________avg18">#REF!</definedName>
    <definedName name="__________________________________________avg19">#REF!</definedName>
    <definedName name="__________________________________________avg20">#REF!</definedName>
    <definedName name="__________________________________________avg21">#REF!</definedName>
    <definedName name="__________________________________________avg22">#REF!</definedName>
    <definedName name="__________________________________________avg23">#REF!</definedName>
    <definedName name="__________________________________________avg24">#REF!</definedName>
    <definedName name="__________________________________________avg25">#REF!</definedName>
    <definedName name="__________________________________________avg30">#REF!</definedName>
    <definedName name="__________________________________________avg31">#REF!</definedName>
    <definedName name="__________________________________________avg32">#REF!</definedName>
    <definedName name="__________________________________________Col01">#REF!</definedName>
    <definedName name="__________________________________________Col02">#REF!</definedName>
    <definedName name="__________________________________________Col03">#REF!</definedName>
    <definedName name="__________________________________________Col04">#REF!</definedName>
    <definedName name="__________________________________________Col05">#REF!</definedName>
    <definedName name="__________________________________________Col06">#REF!</definedName>
    <definedName name="__________________________________________Col07">#REF!</definedName>
    <definedName name="__________________________________________Col08">#REF!</definedName>
    <definedName name="__________________________________________Col09">#REF!</definedName>
    <definedName name="__________________________________________Col10">#REF!</definedName>
    <definedName name="__________________________________________Col11">#REF!</definedName>
    <definedName name="__________________________________________Col12">#REF!</definedName>
    <definedName name="__________________________________________Col13">#REF!</definedName>
    <definedName name="__________________________________________Col14">#REF!</definedName>
    <definedName name="__________________________________________Col15">#REF!</definedName>
    <definedName name="__________________________________________Col16">#REF!</definedName>
    <definedName name="__________________________________________Col17">#REF!</definedName>
    <definedName name="__________________________________________Col18">#REF!</definedName>
    <definedName name="__________________________________________Col19">#REF!</definedName>
    <definedName name="__________________________________________Col20">#REF!</definedName>
    <definedName name="__________________________________________Col21">#REF!</definedName>
    <definedName name="__________________________________________Col22">#REF!</definedName>
    <definedName name="__________________________________________Col23">#REF!</definedName>
    <definedName name="__________________________________________Col24">#REF!</definedName>
    <definedName name="__________________________________________Col25">#REF!</definedName>
    <definedName name="__________________________________________Col30">#REF!</definedName>
    <definedName name="__________________________________________Col31">#REF!</definedName>
    <definedName name="__________________________________________Col32">#REF!</definedName>
    <definedName name="_________________________________________Avg01">#REF!</definedName>
    <definedName name="_________________________________________Avg02">#REF!</definedName>
    <definedName name="_________________________________________avg03">#REF!</definedName>
    <definedName name="_________________________________________Avg04">#REF!</definedName>
    <definedName name="_________________________________________Avg05">#REF!</definedName>
    <definedName name="_________________________________________Avg06">#REF!</definedName>
    <definedName name="_________________________________________Avg07">#REF!</definedName>
    <definedName name="_________________________________________Avg08">#REF!</definedName>
    <definedName name="_________________________________________Avg09">#REF!</definedName>
    <definedName name="_________________________________________avg10">#REF!</definedName>
    <definedName name="_________________________________________Avg11">#REF!</definedName>
    <definedName name="_________________________________________Avg12">#REF!</definedName>
    <definedName name="_________________________________________Avg13">#REF!</definedName>
    <definedName name="_________________________________________Avg14">#REF!</definedName>
    <definedName name="_________________________________________Avg15">#REF!</definedName>
    <definedName name="_________________________________________Avg16">#REF!</definedName>
    <definedName name="_________________________________________Avg17">#REF!</definedName>
    <definedName name="_________________________________________avg18">#REF!</definedName>
    <definedName name="_________________________________________avg19">#REF!</definedName>
    <definedName name="_________________________________________avg20">#REF!</definedName>
    <definedName name="_________________________________________avg21">#REF!</definedName>
    <definedName name="_________________________________________avg22">#REF!</definedName>
    <definedName name="_________________________________________avg23">#REF!</definedName>
    <definedName name="_________________________________________avg24">#REF!</definedName>
    <definedName name="_________________________________________avg25">#REF!</definedName>
    <definedName name="_________________________________________avg30">#REF!</definedName>
    <definedName name="_________________________________________avg31">#REF!</definedName>
    <definedName name="_________________________________________avg32">#REF!</definedName>
    <definedName name="_________________________________________Col01">#REF!</definedName>
    <definedName name="_________________________________________Col02">#REF!</definedName>
    <definedName name="_________________________________________Col03">#REF!</definedName>
    <definedName name="_________________________________________Col04">#REF!</definedName>
    <definedName name="_________________________________________Col05">#REF!</definedName>
    <definedName name="_________________________________________Col06">#REF!</definedName>
    <definedName name="_________________________________________Col07">#REF!</definedName>
    <definedName name="_________________________________________Col08">#REF!</definedName>
    <definedName name="_________________________________________Col09">#REF!</definedName>
    <definedName name="_________________________________________Col10">#REF!</definedName>
    <definedName name="_________________________________________Col11">#REF!</definedName>
    <definedName name="_________________________________________Col12">#REF!</definedName>
    <definedName name="_________________________________________Col13">#REF!</definedName>
    <definedName name="_________________________________________Col14">#REF!</definedName>
    <definedName name="_________________________________________Col15">#REF!</definedName>
    <definedName name="_________________________________________Col16">#REF!</definedName>
    <definedName name="_________________________________________Col17">#REF!</definedName>
    <definedName name="_________________________________________Col18">#REF!</definedName>
    <definedName name="_________________________________________Col19">#REF!</definedName>
    <definedName name="_________________________________________Col20">#REF!</definedName>
    <definedName name="_________________________________________Col21">#REF!</definedName>
    <definedName name="_________________________________________Col22">#REF!</definedName>
    <definedName name="_________________________________________Col23">#REF!</definedName>
    <definedName name="_________________________________________Col24">#REF!</definedName>
    <definedName name="_________________________________________Col25">#REF!</definedName>
    <definedName name="_________________________________________Col30">#REF!</definedName>
    <definedName name="_________________________________________Col31">#REF!</definedName>
    <definedName name="_________________________________________Col32">#REF!</definedName>
    <definedName name="________________________________________Avg01">#REF!</definedName>
    <definedName name="________________________________________Avg02">#REF!</definedName>
    <definedName name="________________________________________avg03">#REF!</definedName>
    <definedName name="________________________________________Avg04">#REF!</definedName>
    <definedName name="________________________________________Avg05">#REF!</definedName>
    <definedName name="________________________________________Avg06">#REF!</definedName>
    <definedName name="________________________________________Avg07">#REF!</definedName>
    <definedName name="________________________________________Avg08">#REF!</definedName>
    <definedName name="________________________________________Avg09">#REF!</definedName>
    <definedName name="________________________________________avg10">#REF!</definedName>
    <definedName name="________________________________________Avg11">#REF!</definedName>
    <definedName name="________________________________________Avg12">#REF!</definedName>
    <definedName name="________________________________________Avg13">#REF!</definedName>
    <definedName name="________________________________________Avg14">#REF!</definedName>
    <definedName name="________________________________________Avg15">#REF!</definedName>
    <definedName name="________________________________________Avg16">#REF!</definedName>
    <definedName name="________________________________________Avg17">#REF!</definedName>
    <definedName name="________________________________________avg18">#REF!</definedName>
    <definedName name="________________________________________avg19">#REF!</definedName>
    <definedName name="________________________________________avg20">#REF!</definedName>
    <definedName name="________________________________________avg21">#REF!</definedName>
    <definedName name="________________________________________avg22">#REF!</definedName>
    <definedName name="________________________________________avg23">#REF!</definedName>
    <definedName name="________________________________________avg24">#REF!</definedName>
    <definedName name="________________________________________avg25">#REF!</definedName>
    <definedName name="________________________________________avg30">#REF!</definedName>
    <definedName name="________________________________________avg31">#REF!</definedName>
    <definedName name="________________________________________avg32">#REF!</definedName>
    <definedName name="________________________________________Col01">#REF!</definedName>
    <definedName name="________________________________________Col02">#REF!</definedName>
    <definedName name="________________________________________Col03">#REF!</definedName>
    <definedName name="________________________________________Col04">#REF!</definedName>
    <definedName name="________________________________________Col05">#REF!</definedName>
    <definedName name="________________________________________Col06">#REF!</definedName>
    <definedName name="________________________________________Col07">#REF!</definedName>
    <definedName name="________________________________________Col08">#REF!</definedName>
    <definedName name="________________________________________Col09">#REF!</definedName>
    <definedName name="________________________________________Col10">#REF!</definedName>
    <definedName name="________________________________________Col11">#REF!</definedName>
    <definedName name="________________________________________Col12">#REF!</definedName>
    <definedName name="________________________________________Col13">#REF!</definedName>
    <definedName name="________________________________________Col14">#REF!</definedName>
    <definedName name="________________________________________Col15">#REF!</definedName>
    <definedName name="________________________________________Col16">#REF!</definedName>
    <definedName name="________________________________________Col17">#REF!</definedName>
    <definedName name="________________________________________Col18">#REF!</definedName>
    <definedName name="________________________________________Col19">#REF!</definedName>
    <definedName name="________________________________________Col20">#REF!</definedName>
    <definedName name="________________________________________Col21">#REF!</definedName>
    <definedName name="________________________________________Col22">#REF!</definedName>
    <definedName name="________________________________________Col23">#REF!</definedName>
    <definedName name="________________________________________Col24">#REF!</definedName>
    <definedName name="________________________________________Col25">#REF!</definedName>
    <definedName name="________________________________________Col30">#REF!</definedName>
    <definedName name="________________________________________Col31">#REF!</definedName>
    <definedName name="________________________________________Col32">#REF!</definedName>
    <definedName name="_______________________________________Avg01">#REF!</definedName>
    <definedName name="_______________________________________Avg02">#REF!</definedName>
    <definedName name="_______________________________________avg03">#REF!</definedName>
    <definedName name="_______________________________________Avg04">#REF!</definedName>
    <definedName name="_______________________________________Avg05">#REF!</definedName>
    <definedName name="_______________________________________Avg06">#REF!</definedName>
    <definedName name="_______________________________________Avg07">#REF!</definedName>
    <definedName name="_______________________________________Avg08">#REF!</definedName>
    <definedName name="_______________________________________Avg09">#REF!</definedName>
    <definedName name="_______________________________________avg10">#REF!</definedName>
    <definedName name="_______________________________________Avg11">#REF!</definedName>
    <definedName name="_______________________________________Avg12">#REF!</definedName>
    <definedName name="_______________________________________Avg13">#REF!</definedName>
    <definedName name="_______________________________________Avg14">#REF!</definedName>
    <definedName name="_______________________________________Avg15">#REF!</definedName>
    <definedName name="_______________________________________Avg16">#REF!</definedName>
    <definedName name="_______________________________________Avg17">#REF!</definedName>
    <definedName name="_______________________________________avg18">#REF!</definedName>
    <definedName name="_______________________________________avg19">#REF!</definedName>
    <definedName name="_______________________________________avg20">#REF!</definedName>
    <definedName name="_______________________________________avg21">#REF!</definedName>
    <definedName name="_______________________________________avg22">#REF!</definedName>
    <definedName name="_______________________________________avg23">#REF!</definedName>
    <definedName name="_______________________________________avg24">#REF!</definedName>
    <definedName name="_______________________________________avg25">#REF!</definedName>
    <definedName name="_______________________________________avg30">#REF!</definedName>
    <definedName name="_______________________________________avg31">#REF!</definedName>
    <definedName name="_______________________________________avg32">#REF!</definedName>
    <definedName name="_______________________________________Col01">#REF!</definedName>
    <definedName name="_______________________________________Col02">#REF!</definedName>
    <definedName name="_______________________________________Col03">#REF!</definedName>
    <definedName name="_______________________________________Col04">#REF!</definedName>
    <definedName name="_______________________________________Col05">#REF!</definedName>
    <definedName name="_______________________________________Col06">#REF!</definedName>
    <definedName name="_______________________________________Col07">#REF!</definedName>
    <definedName name="_______________________________________Col08">#REF!</definedName>
    <definedName name="_______________________________________Col09">#REF!</definedName>
    <definedName name="_______________________________________Col10">#REF!</definedName>
    <definedName name="_______________________________________Col11">#REF!</definedName>
    <definedName name="_______________________________________Col12">#REF!</definedName>
    <definedName name="_______________________________________Col13">#REF!</definedName>
    <definedName name="_______________________________________Col14">#REF!</definedName>
    <definedName name="_______________________________________Col15">#REF!</definedName>
    <definedName name="_______________________________________Col16">#REF!</definedName>
    <definedName name="_______________________________________Col17">#REF!</definedName>
    <definedName name="_______________________________________Col18">#REF!</definedName>
    <definedName name="_______________________________________Col19">#REF!</definedName>
    <definedName name="_______________________________________Col20">#REF!</definedName>
    <definedName name="_______________________________________Col21">#REF!</definedName>
    <definedName name="_______________________________________Col22">#REF!</definedName>
    <definedName name="_______________________________________Col23">#REF!</definedName>
    <definedName name="_______________________________________Col24">#REF!</definedName>
    <definedName name="_______________________________________Col25">#REF!</definedName>
    <definedName name="_______________________________________Col30">#REF!</definedName>
    <definedName name="_______________________________________Col31">#REF!</definedName>
    <definedName name="_______________________________________Col32">#REF!</definedName>
    <definedName name="______________________________________Avg01">#REF!</definedName>
    <definedName name="______________________________________Avg02">#REF!</definedName>
    <definedName name="______________________________________avg03">#REF!</definedName>
    <definedName name="______________________________________Avg04">#REF!</definedName>
    <definedName name="______________________________________Avg05">#REF!</definedName>
    <definedName name="______________________________________Avg06">#REF!</definedName>
    <definedName name="______________________________________Avg07">#REF!</definedName>
    <definedName name="______________________________________Avg08">#REF!</definedName>
    <definedName name="______________________________________Avg09">#REF!</definedName>
    <definedName name="______________________________________avg10">#REF!</definedName>
    <definedName name="______________________________________Avg11">#REF!</definedName>
    <definedName name="______________________________________Avg12">#REF!</definedName>
    <definedName name="______________________________________Avg13">#REF!</definedName>
    <definedName name="______________________________________Avg14">#REF!</definedName>
    <definedName name="______________________________________Avg15">#REF!</definedName>
    <definedName name="______________________________________Avg16">#REF!</definedName>
    <definedName name="______________________________________Avg17">#REF!</definedName>
    <definedName name="______________________________________avg18">#REF!</definedName>
    <definedName name="______________________________________avg19">#REF!</definedName>
    <definedName name="______________________________________avg20">#REF!</definedName>
    <definedName name="______________________________________avg21">#REF!</definedName>
    <definedName name="______________________________________avg22">#REF!</definedName>
    <definedName name="______________________________________avg23">#REF!</definedName>
    <definedName name="______________________________________avg24">#REF!</definedName>
    <definedName name="______________________________________avg25">#REF!</definedName>
    <definedName name="______________________________________avg30">#REF!</definedName>
    <definedName name="______________________________________avg31">#REF!</definedName>
    <definedName name="______________________________________avg32">#REF!</definedName>
    <definedName name="______________________________________Col01">#REF!</definedName>
    <definedName name="______________________________________Col02">#REF!</definedName>
    <definedName name="______________________________________Col03">#REF!</definedName>
    <definedName name="______________________________________Col04">#REF!</definedName>
    <definedName name="______________________________________Col05">#REF!</definedName>
    <definedName name="______________________________________Col06">#REF!</definedName>
    <definedName name="______________________________________Col07">#REF!</definedName>
    <definedName name="______________________________________Col08">#REF!</definedName>
    <definedName name="______________________________________Col09">#REF!</definedName>
    <definedName name="______________________________________Col10">#REF!</definedName>
    <definedName name="______________________________________Col11">#REF!</definedName>
    <definedName name="______________________________________Col12">#REF!</definedName>
    <definedName name="______________________________________Col13">#REF!</definedName>
    <definedName name="______________________________________Col14">#REF!</definedName>
    <definedName name="______________________________________Col15">#REF!</definedName>
    <definedName name="______________________________________Col16">#REF!</definedName>
    <definedName name="______________________________________Col17">#REF!</definedName>
    <definedName name="______________________________________Col18">#REF!</definedName>
    <definedName name="______________________________________Col19">#REF!</definedName>
    <definedName name="______________________________________Col20">#REF!</definedName>
    <definedName name="______________________________________Col21">#REF!</definedName>
    <definedName name="______________________________________Col22">#REF!</definedName>
    <definedName name="______________________________________Col23">#REF!</definedName>
    <definedName name="______________________________________Col24">#REF!</definedName>
    <definedName name="______________________________________Col25">#REF!</definedName>
    <definedName name="______________________________________Col30">#REF!</definedName>
    <definedName name="______________________________________Col31">#REF!</definedName>
    <definedName name="______________________________________Col32">#REF!</definedName>
    <definedName name="_____________________________________Avg01">#REF!</definedName>
    <definedName name="_____________________________________Avg02">#REF!</definedName>
    <definedName name="_____________________________________avg03">#REF!</definedName>
    <definedName name="_____________________________________Avg04">#REF!</definedName>
    <definedName name="_____________________________________Avg05">#REF!</definedName>
    <definedName name="_____________________________________Avg06">#REF!</definedName>
    <definedName name="_____________________________________Avg07">#REF!</definedName>
    <definedName name="_____________________________________Avg08">#REF!</definedName>
    <definedName name="_____________________________________Avg09">#REF!</definedName>
    <definedName name="_____________________________________avg10">#REF!</definedName>
    <definedName name="_____________________________________Avg11">#REF!</definedName>
    <definedName name="_____________________________________Avg12">#REF!</definedName>
    <definedName name="_____________________________________Avg13">#REF!</definedName>
    <definedName name="_____________________________________Avg14">#REF!</definedName>
    <definedName name="_____________________________________Avg15">#REF!</definedName>
    <definedName name="_____________________________________Avg16">#REF!</definedName>
    <definedName name="_____________________________________Avg17">#REF!</definedName>
    <definedName name="_____________________________________avg18">#REF!</definedName>
    <definedName name="_____________________________________avg19">#REF!</definedName>
    <definedName name="_____________________________________avg20">#REF!</definedName>
    <definedName name="_____________________________________avg21">#REF!</definedName>
    <definedName name="_____________________________________avg22">#REF!</definedName>
    <definedName name="_____________________________________avg23">#REF!</definedName>
    <definedName name="_____________________________________avg24">#REF!</definedName>
    <definedName name="_____________________________________avg25">#REF!</definedName>
    <definedName name="_____________________________________avg30">#REF!</definedName>
    <definedName name="_____________________________________avg31">#REF!</definedName>
    <definedName name="_____________________________________avg32">#REF!</definedName>
    <definedName name="_____________________________________Col01">#REF!</definedName>
    <definedName name="_____________________________________Col02">#REF!</definedName>
    <definedName name="_____________________________________Col03">#REF!</definedName>
    <definedName name="_____________________________________Col04">#REF!</definedName>
    <definedName name="_____________________________________Col05">#REF!</definedName>
    <definedName name="_____________________________________Col06">#REF!</definedName>
    <definedName name="_____________________________________Col07">#REF!</definedName>
    <definedName name="_____________________________________Col08">#REF!</definedName>
    <definedName name="_____________________________________Col09">#REF!</definedName>
    <definedName name="_____________________________________Col10">#REF!</definedName>
    <definedName name="_____________________________________Col11">#REF!</definedName>
    <definedName name="_____________________________________Col12">#REF!</definedName>
    <definedName name="_____________________________________Col13">#REF!</definedName>
    <definedName name="_____________________________________Col14">#REF!</definedName>
    <definedName name="_____________________________________Col15">#REF!</definedName>
    <definedName name="_____________________________________Col16">#REF!</definedName>
    <definedName name="_____________________________________Col17">#REF!</definedName>
    <definedName name="_____________________________________Col18">#REF!</definedName>
    <definedName name="_____________________________________Col19">#REF!</definedName>
    <definedName name="_____________________________________Col20">#REF!</definedName>
    <definedName name="_____________________________________Col21">#REF!</definedName>
    <definedName name="_____________________________________Col22">#REF!</definedName>
    <definedName name="_____________________________________Col23">#REF!</definedName>
    <definedName name="_____________________________________Col24">#REF!</definedName>
    <definedName name="_____________________________________Col25">#REF!</definedName>
    <definedName name="_____________________________________Col30">#REF!</definedName>
    <definedName name="_____________________________________Col31">#REF!</definedName>
    <definedName name="_____________________________________Col32">#REF!</definedName>
    <definedName name="____________________________________Avg01">#REF!</definedName>
    <definedName name="____________________________________Avg02">#REF!</definedName>
    <definedName name="____________________________________avg03">#REF!</definedName>
    <definedName name="____________________________________Avg04">#REF!</definedName>
    <definedName name="____________________________________Avg05">#REF!</definedName>
    <definedName name="____________________________________Avg06">#REF!</definedName>
    <definedName name="____________________________________Avg07">#REF!</definedName>
    <definedName name="____________________________________Avg08">#REF!</definedName>
    <definedName name="____________________________________Avg09">#REF!</definedName>
    <definedName name="____________________________________avg10">#REF!</definedName>
    <definedName name="____________________________________Avg11">#REF!</definedName>
    <definedName name="____________________________________Avg12">#REF!</definedName>
    <definedName name="____________________________________Avg13">#REF!</definedName>
    <definedName name="____________________________________Avg14">#REF!</definedName>
    <definedName name="____________________________________Avg15">#REF!</definedName>
    <definedName name="____________________________________Avg16">#REF!</definedName>
    <definedName name="____________________________________Avg17">#REF!</definedName>
    <definedName name="____________________________________avg18">#REF!</definedName>
    <definedName name="____________________________________avg19">#REF!</definedName>
    <definedName name="____________________________________avg20">#REF!</definedName>
    <definedName name="____________________________________avg21">#REF!</definedName>
    <definedName name="____________________________________avg22">#REF!</definedName>
    <definedName name="____________________________________avg23">#REF!</definedName>
    <definedName name="____________________________________avg24">#REF!</definedName>
    <definedName name="____________________________________avg25">#REF!</definedName>
    <definedName name="____________________________________avg30">#REF!</definedName>
    <definedName name="____________________________________avg31">#REF!</definedName>
    <definedName name="____________________________________avg32">#REF!</definedName>
    <definedName name="____________________________________Col01">#REF!</definedName>
    <definedName name="____________________________________Col02">#REF!</definedName>
    <definedName name="____________________________________Col03">#REF!</definedName>
    <definedName name="____________________________________Col04">#REF!</definedName>
    <definedName name="____________________________________Col05">#REF!</definedName>
    <definedName name="____________________________________Col06">#REF!</definedName>
    <definedName name="____________________________________Col07">#REF!</definedName>
    <definedName name="____________________________________Col08">#REF!</definedName>
    <definedName name="____________________________________Col09">#REF!</definedName>
    <definedName name="____________________________________Col10">#REF!</definedName>
    <definedName name="____________________________________Col11">#REF!</definedName>
    <definedName name="____________________________________Col12">#REF!</definedName>
    <definedName name="____________________________________Col13">#REF!</definedName>
    <definedName name="____________________________________Col14">#REF!</definedName>
    <definedName name="____________________________________Col15">#REF!</definedName>
    <definedName name="____________________________________Col16">#REF!</definedName>
    <definedName name="____________________________________Col17">#REF!</definedName>
    <definedName name="____________________________________Col18">#REF!</definedName>
    <definedName name="____________________________________Col19">#REF!</definedName>
    <definedName name="____________________________________Col20">#REF!</definedName>
    <definedName name="____________________________________Col21">#REF!</definedName>
    <definedName name="____________________________________Col22">#REF!</definedName>
    <definedName name="____________________________________Col23">#REF!</definedName>
    <definedName name="____________________________________Col24">#REF!</definedName>
    <definedName name="____________________________________Col25">#REF!</definedName>
    <definedName name="____________________________________Col30">#REF!</definedName>
    <definedName name="____________________________________Col31">#REF!</definedName>
    <definedName name="____________________________________Col32">#REF!</definedName>
    <definedName name="___________________________________Avg01">#REF!</definedName>
    <definedName name="___________________________________Avg02">#REF!</definedName>
    <definedName name="___________________________________avg03">#REF!</definedName>
    <definedName name="___________________________________Avg04">#REF!</definedName>
    <definedName name="___________________________________Avg05">#REF!</definedName>
    <definedName name="___________________________________Avg06">#REF!</definedName>
    <definedName name="___________________________________Avg07">#REF!</definedName>
    <definedName name="___________________________________Avg08">#REF!</definedName>
    <definedName name="___________________________________Avg09">#REF!</definedName>
    <definedName name="___________________________________avg10">#REF!</definedName>
    <definedName name="___________________________________Avg11">#REF!</definedName>
    <definedName name="___________________________________Avg12">#REF!</definedName>
    <definedName name="___________________________________Avg13">#REF!</definedName>
    <definedName name="___________________________________Avg14">#REF!</definedName>
    <definedName name="___________________________________Avg15">#REF!</definedName>
    <definedName name="___________________________________Avg16">#REF!</definedName>
    <definedName name="___________________________________Avg17">#REF!</definedName>
    <definedName name="___________________________________avg18">#REF!</definedName>
    <definedName name="___________________________________avg19">#REF!</definedName>
    <definedName name="___________________________________avg20">#REF!</definedName>
    <definedName name="___________________________________avg21">#REF!</definedName>
    <definedName name="___________________________________avg22">#REF!</definedName>
    <definedName name="___________________________________avg23">#REF!</definedName>
    <definedName name="___________________________________avg24">#REF!</definedName>
    <definedName name="___________________________________avg25">#REF!</definedName>
    <definedName name="___________________________________avg30">#REF!</definedName>
    <definedName name="___________________________________avg31">#REF!</definedName>
    <definedName name="___________________________________avg32">#REF!</definedName>
    <definedName name="___________________________________Col01">#REF!</definedName>
    <definedName name="___________________________________Col02">#REF!</definedName>
    <definedName name="___________________________________Col03">#REF!</definedName>
    <definedName name="___________________________________Col04">#REF!</definedName>
    <definedName name="___________________________________Col05">#REF!</definedName>
    <definedName name="___________________________________Col06">#REF!</definedName>
    <definedName name="___________________________________Col07">#REF!</definedName>
    <definedName name="___________________________________Col08">#REF!</definedName>
    <definedName name="___________________________________Col09">#REF!</definedName>
    <definedName name="___________________________________Col10">#REF!</definedName>
    <definedName name="___________________________________Col11">#REF!</definedName>
    <definedName name="___________________________________Col12">#REF!</definedName>
    <definedName name="___________________________________Col13">#REF!</definedName>
    <definedName name="___________________________________Col14">#REF!</definedName>
    <definedName name="___________________________________Col15">#REF!</definedName>
    <definedName name="___________________________________Col16">#REF!</definedName>
    <definedName name="___________________________________Col17">#REF!</definedName>
    <definedName name="___________________________________Col18">#REF!</definedName>
    <definedName name="___________________________________Col19">#REF!</definedName>
    <definedName name="___________________________________Col20">#REF!</definedName>
    <definedName name="___________________________________Col21">#REF!</definedName>
    <definedName name="___________________________________Col22">#REF!</definedName>
    <definedName name="___________________________________Col23">#REF!</definedName>
    <definedName name="___________________________________Col24">#REF!</definedName>
    <definedName name="___________________________________Col25">#REF!</definedName>
    <definedName name="___________________________________Col30">#REF!</definedName>
    <definedName name="___________________________________Col31">#REF!</definedName>
    <definedName name="___________________________________Col32">#REF!</definedName>
    <definedName name="__________________________________Avg01">#REF!</definedName>
    <definedName name="__________________________________Avg02">#REF!</definedName>
    <definedName name="__________________________________avg03">#REF!</definedName>
    <definedName name="__________________________________Avg04">#REF!</definedName>
    <definedName name="__________________________________Avg05">#REF!</definedName>
    <definedName name="__________________________________Avg06">#REF!</definedName>
    <definedName name="__________________________________Avg07">#REF!</definedName>
    <definedName name="__________________________________Avg08">#REF!</definedName>
    <definedName name="__________________________________Avg09">#REF!</definedName>
    <definedName name="__________________________________avg10">#REF!</definedName>
    <definedName name="__________________________________Avg11">#REF!</definedName>
    <definedName name="__________________________________Avg12">#REF!</definedName>
    <definedName name="__________________________________Avg13">#REF!</definedName>
    <definedName name="__________________________________Avg14">#REF!</definedName>
    <definedName name="__________________________________Avg15">#REF!</definedName>
    <definedName name="__________________________________Avg16">#REF!</definedName>
    <definedName name="__________________________________Avg17">#REF!</definedName>
    <definedName name="__________________________________avg18">#REF!</definedName>
    <definedName name="__________________________________avg19">#REF!</definedName>
    <definedName name="__________________________________avg20">#REF!</definedName>
    <definedName name="__________________________________avg21">#REF!</definedName>
    <definedName name="__________________________________avg22">#REF!</definedName>
    <definedName name="__________________________________avg23">#REF!</definedName>
    <definedName name="__________________________________avg24">#REF!</definedName>
    <definedName name="__________________________________avg25">#REF!</definedName>
    <definedName name="__________________________________avg30">#REF!</definedName>
    <definedName name="__________________________________avg31">#REF!</definedName>
    <definedName name="__________________________________avg32">#REF!</definedName>
    <definedName name="__________________________________Col01">#REF!</definedName>
    <definedName name="__________________________________Col02">#REF!</definedName>
    <definedName name="__________________________________Col03">#REF!</definedName>
    <definedName name="__________________________________Col04">#REF!</definedName>
    <definedName name="__________________________________Col05">#REF!</definedName>
    <definedName name="__________________________________Col06">#REF!</definedName>
    <definedName name="__________________________________Col07">#REF!</definedName>
    <definedName name="__________________________________Col08">#REF!</definedName>
    <definedName name="__________________________________Col09">#REF!</definedName>
    <definedName name="__________________________________Col10">#REF!</definedName>
    <definedName name="__________________________________Col11">#REF!</definedName>
    <definedName name="__________________________________Col12">#REF!</definedName>
    <definedName name="__________________________________Col13">#REF!</definedName>
    <definedName name="__________________________________Col14">#REF!</definedName>
    <definedName name="__________________________________Col15">#REF!</definedName>
    <definedName name="__________________________________Col16">#REF!</definedName>
    <definedName name="__________________________________Col17">#REF!</definedName>
    <definedName name="__________________________________Col18">#REF!</definedName>
    <definedName name="__________________________________Col19">#REF!</definedName>
    <definedName name="__________________________________Col20">#REF!</definedName>
    <definedName name="__________________________________Col21">#REF!</definedName>
    <definedName name="__________________________________Col22">#REF!</definedName>
    <definedName name="__________________________________Col23">#REF!</definedName>
    <definedName name="__________________________________Col24">#REF!</definedName>
    <definedName name="__________________________________Col25">#REF!</definedName>
    <definedName name="__________________________________Col30">#REF!</definedName>
    <definedName name="__________________________________Col31">#REF!</definedName>
    <definedName name="__________________________________Col32">#REF!</definedName>
    <definedName name="_________________________________Avg01">#REF!</definedName>
    <definedName name="_________________________________Avg02">#REF!</definedName>
    <definedName name="_________________________________avg03">#REF!</definedName>
    <definedName name="_________________________________Avg04">#REF!</definedName>
    <definedName name="_________________________________Avg05">#REF!</definedName>
    <definedName name="_________________________________Avg06">#REF!</definedName>
    <definedName name="_________________________________Avg07">#REF!</definedName>
    <definedName name="_________________________________Avg08">#REF!</definedName>
    <definedName name="_________________________________Avg09">#REF!</definedName>
    <definedName name="_________________________________avg10">#REF!</definedName>
    <definedName name="_________________________________Avg11">#REF!</definedName>
    <definedName name="_________________________________Avg12">#REF!</definedName>
    <definedName name="_________________________________Avg13">#REF!</definedName>
    <definedName name="_________________________________Avg14">#REF!</definedName>
    <definedName name="_________________________________Avg15">#REF!</definedName>
    <definedName name="_________________________________Avg16">#REF!</definedName>
    <definedName name="_________________________________Avg17">#REF!</definedName>
    <definedName name="_________________________________avg18">#REF!</definedName>
    <definedName name="_________________________________avg19">#REF!</definedName>
    <definedName name="_________________________________avg20">#REF!</definedName>
    <definedName name="_________________________________avg21">#REF!</definedName>
    <definedName name="_________________________________avg22">#REF!</definedName>
    <definedName name="_________________________________avg23">#REF!</definedName>
    <definedName name="_________________________________avg24">#REF!</definedName>
    <definedName name="_________________________________avg25">#REF!</definedName>
    <definedName name="_________________________________avg30">#REF!</definedName>
    <definedName name="_________________________________avg31">#REF!</definedName>
    <definedName name="_________________________________avg32">#REF!</definedName>
    <definedName name="_________________________________Col01">#REF!</definedName>
    <definedName name="_________________________________Col02">#REF!</definedName>
    <definedName name="_________________________________Col03">#REF!</definedName>
    <definedName name="_________________________________Col04">#REF!</definedName>
    <definedName name="_________________________________Col05">#REF!</definedName>
    <definedName name="_________________________________Col06">#REF!</definedName>
    <definedName name="_________________________________Col07">#REF!</definedName>
    <definedName name="_________________________________Col08">#REF!</definedName>
    <definedName name="_________________________________Col09">#REF!</definedName>
    <definedName name="_________________________________Col10">#REF!</definedName>
    <definedName name="_________________________________Col11">#REF!</definedName>
    <definedName name="_________________________________Col12">#REF!</definedName>
    <definedName name="_________________________________Col13">#REF!</definedName>
    <definedName name="_________________________________Col14">#REF!</definedName>
    <definedName name="_________________________________Col15">#REF!</definedName>
    <definedName name="_________________________________Col16">#REF!</definedName>
    <definedName name="_________________________________Col17">#REF!</definedName>
    <definedName name="_________________________________Col18">#REF!</definedName>
    <definedName name="_________________________________Col19">#REF!</definedName>
    <definedName name="_________________________________Col20">#REF!</definedName>
    <definedName name="_________________________________Col21">#REF!</definedName>
    <definedName name="_________________________________Col22">#REF!</definedName>
    <definedName name="_________________________________Col23">#REF!</definedName>
    <definedName name="_________________________________Col24">#REF!</definedName>
    <definedName name="_________________________________Col25">#REF!</definedName>
    <definedName name="_________________________________Col30">#REF!</definedName>
    <definedName name="_________________________________Col31">#REF!</definedName>
    <definedName name="_________________________________Col32">#REF!</definedName>
    <definedName name="________________________________Avg01">#REF!</definedName>
    <definedName name="________________________________Avg02">#REF!</definedName>
    <definedName name="________________________________avg03">#REF!</definedName>
    <definedName name="________________________________Avg04">#REF!</definedName>
    <definedName name="________________________________Avg05">#REF!</definedName>
    <definedName name="________________________________Avg06">#REF!</definedName>
    <definedName name="________________________________Avg07">#REF!</definedName>
    <definedName name="________________________________Avg08">#REF!</definedName>
    <definedName name="________________________________Avg09">#REF!</definedName>
    <definedName name="________________________________avg10">#REF!</definedName>
    <definedName name="________________________________Avg11">#REF!</definedName>
    <definedName name="________________________________Avg12">#REF!</definedName>
    <definedName name="________________________________Avg13">#REF!</definedName>
    <definedName name="________________________________Avg14">#REF!</definedName>
    <definedName name="________________________________Avg15">#REF!</definedName>
    <definedName name="________________________________Avg16">#REF!</definedName>
    <definedName name="________________________________Avg17">#REF!</definedName>
    <definedName name="________________________________avg18">#REF!</definedName>
    <definedName name="________________________________avg19">#REF!</definedName>
    <definedName name="________________________________avg20">#REF!</definedName>
    <definedName name="________________________________avg21">#REF!</definedName>
    <definedName name="________________________________avg22">#REF!</definedName>
    <definedName name="________________________________avg23">#REF!</definedName>
    <definedName name="________________________________avg24">#REF!</definedName>
    <definedName name="________________________________avg25">#REF!</definedName>
    <definedName name="________________________________avg30">#REF!</definedName>
    <definedName name="________________________________avg31">#REF!</definedName>
    <definedName name="________________________________avg32">#REF!</definedName>
    <definedName name="________________________________Col01">#REF!</definedName>
    <definedName name="________________________________Col02">#REF!</definedName>
    <definedName name="________________________________Col03">#REF!</definedName>
    <definedName name="________________________________Col04">#REF!</definedName>
    <definedName name="________________________________Col05">#REF!</definedName>
    <definedName name="________________________________Col06">#REF!</definedName>
    <definedName name="________________________________Col07">#REF!</definedName>
    <definedName name="________________________________Col08">#REF!</definedName>
    <definedName name="________________________________Col09">#REF!</definedName>
    <definedName name="________________________________Col10">#REF!</definedName>
    <definedName name="________________________________Col11">#REF!</definedName>
    <definedName name="________________________________Col12">#REF!</definedName>
    <definedName name="________________________________Col13">#REF!</definedName>
    <definedName name="________________________________Col14">#REF!</definedName>
    <definedName name="________________________________Col15">#REF!</definedName>
    <definedName name="________________________________Col16">#REF!</definedName>
    <definedName name="________________________________Col17">#REF!</definedName>
    <definedName name="________________________________Col18">#REF!</definedName>
    <definedName name="________________________________Col19">#REF!</definedName>
    <definedName name="________________________________Col20">#REF!</definedName>
    <definedName name="________________________________Col21">#REF!</definedName>
    <definedName name="________________________________Col22">#REF!</definedName>
    <definedName name="________________________________Col23">#REF!</definedName>
    <definedName name="________________________________Col24">#REF!</definedName>
    <definedName name="________________________________Col25">#REF!</definedName>
    <definedName name="________________________________Col30">#REF!</definedName>
    <definedName name="________________________________Col31">#REF!</definedName>
    <definedName name="________________________________Col32">#REF!</definedName>
    <definedName name="_______________________________Avg01">#REF!</definedName>
    <definedName name="_______________________________Avg02">#REF!</definedName>
    <definedName name="_______________________________avg03">#REF!</definedName>
    <definedName name="_______________________________Avg04">#REF!</definedName>
    <definedName name="_______________________________Avg05">#REF!</definedName>
    <definedName name="_______________________________Avg06">#REF!</definedName>
    <definedName name="_______________________________Avg07">#REF!</definedName>
    <definedName name="_______________________________Avg08">#REF!</definedName>
    <definedName name="_______________________________Avg09">#REF!</definedName>
    <definedName name="_______________________________avg10">#REF!</definedName>
    <definedName name="_______________________________Avg11">#REF!</definedName>
    <definedName name="_______________________________Avg12">#REF!</definedName>
    <definedName name="_______________________________Avg13">#REF!</definedName>
    <definedName name="_______________________________Avg14">#REF!</definedName>
    <definedName name="_______________________________Avg15">#REF!</definedName>
    <definedName name="_______________________________Avg16">#REF!</definedName>
    <definedName name="_______________________________Avg17">#REF!</definedName>
    <definedName name="_______________________________avg18">#REF!</definedName>
    <definedName name="_______________________________avg19">#REF!</definedName>
    <definedName name="_______________________________avg20">#REF!</definedName>
    <definedName name="_______________________________avg21">#REF!</definedName>
    <definedName name="_______________________________avg22">#REF!</definedName>
    <definedName name="_______________________________avg23">#REF!</definedName>
    <definedName name="_______________________________avg24">#REF!</definedName>
    <definedName name="_______________________________avg25">#REF!</definedName>
    <definedName name="_______________________________avg30">#REF!</definedName>
    <definedName name="_______________________________avg31">#REF!</definedName>
    <definedName name="_______________________________avg32">#REF!</definedName>
    <definedName name="_______________________________Col01">#REF!</definedName>
    <definedName name="_______________________________Col02">#REF!</definedName>
    <definedName name="_______________________________Col03">#REF!</definedName>
    <definedName name="_______________________________Col04">#REF!</definedName>
    <definedName name="_______________________________Col05">#REF!</definedName>
    <definedName name="_______________________________Col06">#REF!</definedName>
    <definedName name="_______________________________Col07">#REF!</definedName>
    <definedName name="_______________________________Col08">#REF!</definedName>
    <definedName name="_______________________________Col09">#REF!</definedName>
    <definedName name="_______________________________Col10">#REF!</definedName>
    <definedName name="_______________________________Col11">#REF!</definedName>
    <definedName name="_______________________________Col12">#REF!</definedName>
    <definedName name="_______________________________Col13">#REF!</definedName>
    <definedName name="_______________________________Col14">#REF!</definedName>
    <definedName name="_______________________________Col15">#REF!</definedName>
    <definedName name="_______________________________Col16">#REF!</definedName>
    <definedName name="_______________________________Col17">#REF!</definedName>
    <definedName name="_______________________________Col18">#REF!</definedName>
    <definedName name="_______________________________Col19">#REF!</definedName>
    <definedName name="_______________________________Col20">#REF!</definedName>
    <definedName name="_______________________________Col21">#REF!</definedName>
    <definedName name="_______________________________Col22">#REF!</definedName>
    <definedName name="_______________________________Col23">#REF!</definedName>
    <definedName name="_______________________________Col24">#REF!</definedName>
    <definedName name="_______________________________Col25">#REF!</definedName>
    <definedName name="_______________________________Col30">#REF!</definedName>
    <definedName name="_______________________________Col31">#REF!</definedName>
    <definedName name="_______________________________Col32">#REF!</definedName>
    <definedName name="______________________________Avg01">#REF!</definedName>
    <definedName name="______________________________Avg02">#REF!</definedName>
    <definedName name="______________________________avg03">#REF!</definedName>
    <definedName name="______________________________Avg04">#REF!</definedName>
    <definedName name="______________________________Avg05">#REF!</definedName>
    <definedName name="______________________________Avg06">#REF!</definedName>
    <definedName name="______________________________Avg07">#REF!</definedName>
    <definedName name="______________________________Avg08">#REF!</definedName>
    <definedName name="______________________________Avg09">#REF!</definedName>
    <definedName name="______________________________avg10">#REF!</definedName>
    <definedName name="______________________________Avg11">#REF!</definedName>
    <definedName name="______________________________Avg12">#REF!</definedName>
    <definedName name="______________________________Avg13">#REF!</definedName>
    <definedName name="______________________________Avg14">#REF!</definedName>
    <definedName name="______________________________Avg15">#REF!</definedName>
    <definedName name="______________________________Avg16">#REF!</definedName>
    <definedName name="______________________________Avg17">#REF!</definedName>
    <definedName name="______________________________avg18">#REF!</definedName>
    <definedName name="______________________________avg19">#REF!</definedName>
    <definedName name="______________________________avg20">#REF!</definedName>
    <definedName name="______________________________avg21">#REF!</definedName>
    <definedName name="______________________________avg22">#REF!</definedName>
    <definedName name="______________________________avg23">#REF!</definedName>
    <definedName name="______________________________avg24">#REF!</definedName>
    <definedName name="______________________________avg25">#REF!</definedName>
    <definedName name="______________________________avg30">#REF!</definedName>
    <definedName name="______________________________avg31">#REF!</definedName>
    <definedName name="______________________________avg32">#REF!</definedName>
    <definedName name="______________________________Col01">#REF!</definedName>
    <definedName name="______________________________Col02">#REF!</definedName>
    <definedName name="______________________________Col03">#REF!</definedName>
    <definedName name="______________________________Col04">#REF!</definedName>
    <definedName name="______________________________Col05">#REF!</definedName>
    <definedName name="______________________________Col06">#REF!</definedName>
    <definedName name="______________________________Col07">#REF!</definedName>
    <definedName name="______________________________Col08">#REF!</definedName>
    <definedName name="______________________________Col09">#REF!</definedName>
    <definedName name="______________________________Col10">#REF!</definedName>
    <definedName name="______________________________Col11">#REF!</definedName>
    <definedName name="______________________________Col12">#REF!</definedName>
    <definedName name="______________________________Col13">#REF!</definedName>
    <definedName name="______________________________Col14">#REF!</definedName>
    <definedName name="______________________________Col15">#REF!</definedName>
    <definedName name="______________________________Col16">#REF!</definedName>
    <definedName name="______________________________Col17">#REF!</definedName>
    <definedName name="______________________________Col18">#REF!</definedName>
    <definedName name="______________________________Col19">#REF!</definedName>
    <definedName name="______________________________Col20">#REF!</definedName>
    <definedName name="______________________________Col21">#REF!</definedName>
    <definedName name="______________________________Col22">#REF!</definedName>
    <definedName name="______________________________Col23">#REF!</definedName>
    <definedName name="______________________________Col24">#REF!</definedName>
    <definedName name="______________________________Col25">#REF!</definedName>
    <definedName name="______________________________Col30">#REF!</definedName>
    <definedName name="______________________________Col31">#REF!</definedName>
    <definedName name="______________________________Col32">#REF!</definedName>
    <definedName name="_____________________________Avg01">#REF!</definedName>
    <definedName name="_____________________________Avg02">#REF!</definedName>
    <definedName name="_____________________________avg03">#REF!</definedName>
    <definedName name="_____________________________Avg04">#REF!</definedName>
    <definedName name="_____________________________Avg05">#REF!</definedName>
    <definedName name="_____________________________Avg06">#REF!</definedName>
    <definedName name="_____________________________Avg07">#REF!</definedName>
    <definedName name="_____________________________Avg08">#REF!</definedName>
    <definedName name="_____________________________Avg09">#REF!</definedName>
    <definedName name="_____________________________avg10">#REF!</definedName>
    <definedName name="_____________________________Avg11">#REF!</definedName>
    <definedName name="_____________________________Avg12">#REF!</definedName>
    <definedName name="_____________________________Avg13">#REF!</definedName>
    <definedName name="_____________________________Avg14">#REF!</definedName>
    <definedName name="_____________________________Avg15">#REF!</definedName>
    <definedName name="_____________________________Avg16">#REF!</definedName>
    <definedName name="_____________________________Avg17">#REF!</definedName>
    <definedName name="_____________________________avg18">#REF!</definedName>
    <definedName name="_____________________________avg19">#REF!</definedName>
    <definedName name="_____________________________avg20">#REF!</definedName>
    <definedName name="_____________________________avg21">#REF!</definedName>
    <definedName name="_____________________________avg22">#REF!</definedName>
    <definedName name="_____________________________avg23">#REF!</definedName>
    <definedName name="_____________________________avg24">#REF!</definedName>
    <definedName name="_____________________________avg25">#REF!</definedName>
    <definedName name="_____________________________avg30">#REF!</definedName>
    <definedName name="_____________________________avg31">#REF!</definedName>
    <definedName name="_____________________________avg32">#REF!</definedName>
    <definedName name="_____________________________Col01">#REF!</definedName>
    <definedName name="_____________________________Col02">#REF!</definedName>
    <definedName name="_____________________________Col03">#REF!</definedName>
    <definedName name="_____________________________Col04">#REF!</definedName>
    <definedName name="_____________________________Col05">#REF!</definedName>
    <definedName name="_____________________________Col06">#REF!</definedName>
    <definedName name="_____________________________Col07">#REF!</definedName>
    <definedName name="_____________________________Col08">#REF!</definedName>
    <definedName name="_____________________________Col09">#REF!</definedName>
    <definedName name="_____________________________Col10">#REF!</definedName>
    <definedName name="_____________________________Col11">#REF!</definedName>
    <definedName name="_____________________________Col12">#REF!</definedName>
    <definedName name="_____________________________Col13">#REF!</definedName>
    <definedName name="_____________________________Col14">#REF!</definedName>
    <definedName name="_____________________________Col15">#REF!</definedName>
    <definedName name="_____________________________Col16">#REF!</definedName>
    <definedName name="_____________________________Col17">#REF!</definedName>
    <definedName name="_____________________________Col18">#REF!</definedName>
    <definedName name="_____________________________Col19">#REF!</definedName>
    <definedName name="_____________________________Col20">#REF!</definedName>
    <definedName name="_____________________________Col21">#REF!</definedName>
    <definedName name="_____________________________Col22">#REF!</definedName>
    <definedName name="_____________________________Col23">#REF!</definedName>
    <definedName name="_____________________________Col24">#REF!</definedName>
    <definedName name="_____________________________Col25">#REF!</definedName>
    <definedName name="_____________________________Col30">#REF!</definedName>
    <definedName name="_____________________________Col31">#REF!</definedName>
    <definedName name="_____________________________Col32">#REF!</definedName>
    <definedName name="____________________________Avg01">#REF!</definedName>
    <definedName name="____________________________Avg02">#REF!</definedName>
    <definedName name="____________________________avg03">#REF!</definedName>
    <definedName name="____________________________Avg04">#REF!</definedName>
    <definedName name="____________________________Avg05">#REF!</definedName>
    <definedName name="____________________________Avg06">#REF!</definedName>
    <definedName name="____________________________Avg07">#REF!</definedName>
    <definedName name="____________________________Avg08">#REF!</definedName>
    <definedName name="____________________________Avg09">#REF!</definedName>
    <definedName name="____________________________avg10">#REF!</definedName>
    <definedName name="____________________________Avg11">#REF!</definedName>
    <definedName name="____________________________Avg12">#REF!</definedName>
    <definedName name="____________________________Avg13">#REF!</definedName>
    <definedName name="____________________________Avg14">#REF!</definedName>
    <definedName name="____________________________Avg15">#REF!</definedName>
    <definedName name="____________________________Avg16">#REF!</definedName>
    <definedName name="____________________________Avg17">#REF!</definedName>
    <definedName name="____________________________avg18">#REF!</definedName>
    <definedName name="____________________________avg19">#REF!</definedName>
    <definedName name="____________________________avg20">#REF!</definedName>
    <definedName name="____________________________avg21">#REF!</definedName>
    <definedName name="____________________________avg22">#REF!</definedName>
    <definedName name="____________________________avg23">#REF!</definedName>
    <definedName name="____________________________avg24">#REF!</definedName>
    <definedName name="____________________________avg25">#REF!</definedName>
    <definedName name="____________________________avg30">#REF!</definedName>
    <definedName name="____________________________avg31">#REF!</definedName>
    <definedName name="____________________________avg32">#REF!</definedName>
    <definedName name="____________________________Col01">#REF!</definedName>
    <definedName name="____________________________Col02">#REF!</definedName>
    <definedName name="____________________________Col03">#REF!</definedName>
    <definedName name="____________________________Col04">#REF!</definedName>
    <definedName name="____________________________Col05">#REF!</definedName>
    <definedName name="____________________________Col06">#REF!</definedName>
    <definedName name="____________________________Col07">#REF!</definedName>
    <definedName name="____________________________Col08">#REF!</definedName>
    <definedName name="____________________________Col09">#REF!</definedName>
    <definedName name="____________________________Col10">#REF!</definedName>
    <definedName name="____________________________Col11">#REF!</definedName>
    <definedName name="____________________________Col12">#REF!</definedName>
    <definedName name="____________________________Col13">#REF!</definedName>
    <definedName name="____________________________Col14">#REF!</definedName>
    <definedName name="____________________________Col15">#REF!</definedName>
    <definedName name="____________________________Col16">#REF!</definedName>
    <definedName name="____________________________Col17">#REF!</definedName>
    <definedName name="____________________________Col18">#REF!</definedName>
    <definedName name="____________________________Col19">#REF!</definedName>
    <definedName name="____________________________Col20">#REF!</definedName>
    <definedName name="____________________________Col21">#REF!</definedName>
    <definedName name="____________________________Col22">#REF!</definedName>
    <definedName name="____________________________Col23">#REF!</definedName>
    <definedName name="____________________________Col24">#REF!</definedName>
    <definedName name="____________________________Col25">#REF!</definedName>
    <definedName name="____________________________Col30">#REF!</definedName>
    <definedName name="____________________________Col31">#REF!</definedName>
    <definedName name="____________________________Col32">#REF!</definedName>
    <definedName name="___________________________Avg01">#REF!</definedName>
    <definedName name="___________________________Avg02">#REF!</definedName>
    <definedName name="___________________________avg03">#REF!</definedName>
    <definedName name="___________________________Avg04">#REF!</definedName>
    <definedName name="___________________________Avg05">#REF!</definedName>
    <definedName name="___________________________Avg06">#REF!</definedName>
    <definedName name="___________________________Avg07">#REF!</definedName>
    <definedName name="___________________________Avg08">#REF!</definedName>
    <definedName name="___________________________Avg09">#REF!</definedName>
    <definedName name="___________________________avg10">#REF!</definedName>
    <definedName name="___________________________Avg11">#REF!</definedName>
    <definedName name="___________________________Avg12">#REF!</definedName>
    <definedName name="___________________________Avg13">#REF!</definedName>
    <definedName name="___________________________Avg14">#REF!</definedName>
    <definedName name="___________________________Avg15">#REF!</definedName>
    <definedName name="___________________________Avg16">#REF!</definedName>
    <definedName name="___________________________Avg17">#REF!</definedName>
    <definedName name="___________________________avg18">#REF!</definedName>
    <definedName name="___________________________avg19">#REF!</definedName>
    <definedName name="___________________________avg20">#REF!</definedName>
    <definedName name="___________________________avg21">#REF!</definedName>
    <definedName name="___________________________avg22">#REF!</definedName>
    <definedName name="___________________________avg23">#REF!</definedName>
    <definedName name="___________________________avg24">#REF!</definedName>
    <definedName name="___________________________avg25">#REF!</definedName>
    <definedName name="___________________________avg30">#REF!</definedName>
    <definedName name="___________________________avg31">#REF!</definedName>
    <definedName name="___________________________avg32">#REF!</definedName>
    <definedName name="___________________________Col01">#REF!</definedName>
    <definedName name="___________________________Col02">#REF!</definedName>
    <definedName name="___________________________Col03">#REF!</definedName>
    <definedName name="___________________________Col04">#REF!</definedName>
    <definedName name="___________________________Col05">#REF!</definedName>
    <definedName name="___________________________Col06">#REF!</definedName>
    <definedName name="___________________________Col07">#REF!</definedName>
    <definedName name="___________________________Col08">#REF!</definedName>
    <definedName name="___________________________Col09">#REF!</definedName>
    <definedName name="___________________________Col10">#REF!</definedName>
    <definedName name="___________________________Col11">#REF!</definedName>
    <definedName name="___________________________Col12">#REF!</definedName>
    <definedName name="___________________________Col13">#REF!</definedName>
    <definedName name="___________________________Col14">#REF!</definedName>
    <definedName name="___________________________Col15">#REF!</definedName>
    <definedName name="___________________________Col16">#REF!</definedName>
    <definedName name="___________________________Col17">#REF!</definedName>
    <definedName name="___________________________Col18">#REF!</definedName>
    <definedName name="___________________________Col19">#REF!</definedName>
    <definedName name="___________________________Col20">#REF!</definedName>
    <definedName name="___________________________Col21">#REF!</definedName>
    <definedName name="___________________________Col22">#REF!</definedName>
    <definedName name="___________________________Col23">#REF!</definedName>
    <definedName name="___________________________Col24">#REF!</definedName>
    <definedName name="___________________________Col25">#REF!</definedName>
    <definedName name="___________________________Col30">#REF!</definedName>
    <definedName name="___________________________Col31">#REF!</definedName>
    <definedName name="___________________________Col32">#REF!</definedName>
    <definedName name="__________________________Avg01">#REF!</definedName>
    <definedName name="__________________________Avg02">#REF!</definedName>
    <definedName name="__________________________avg03">#REF!</definedName>
    <definedName name="__________________________Avg04">#REF!</definedName>
    <definedName name="__________________________Avg05">#REF!</definedName>
    <definedName name="__________________________Avg06">#REF!</definedName>
    <definedName name="__________________________Avg07">#REF!</definedName>
    <definedName name="__________________________Avg08">#REF!</definedName>
    <definedName name="__________________________Avg09">#REF!</definedName>
    <definedName name="__________________________avg10">#REF!</definedName>
    <definedName name="__________________________Avg11">#REF!</definedName>
    <definedName name="__________________________Avg12">#REF!</definedName>
    <definedName name="__________________________Avg13">#REF!</definedName>
    <definedName name="__________________________Avg14">#REF!</definedName>
    <definedName name="__________________________Avg15">#REF!</definedName>
    <definedName name="__________________________Avg16">#REF!</definedName>
    <definedName name="__________________________Avg17">#REF!</definedName>
    <definedName name="__________________________avg18">#REF!</definedName>
    <definedName name="__________________________avg19">#REF!</definedName>
    <definedName name="__________________________avg20">#REF!</definedName>
    <definedName name="__________________________avg21">#REF!</definedName>
    <definedName name="__________________________avg22">#REF!</definedName>
    <definedName name="__________________________avg23">#REF!</definedName>
    <definedName name="__________________________avg24">#REF!</definedName>
    <definedName name="__________________________avg25">#REF!</definedName>
    <definedName name="__________________________avg30">#REF!</definedName>
    <definedName name="__________________________avg31">#REF!</definedName>
    <definedName name="__________________________avg32">#REF!</definedName>
    <definedName name="__________________________Col01">#REF!</definedName>
    <definedName name="__________________________Col02">#REF!</definedName>
    <definedName name="__________________________Col03">#REF!</definedName>
    <definedName name="__________________________Col04">#REF!</definedName>
    <definedName name="__________________________Col05">#REF!</definedName>
    <definedName name="__________________________Col06">#REF!</definedName>
    <definedName name="__________________________Col07">#REF!</definedName>
    <definedName name="__________________________Col08">#REF!</definedName>
    <definedName name="__________________________Col09">#REF!</definedName>
    <definedName name="__________________________Col10">#REF!</definedName>
    <definedName name="__________________________Col11">#REF!</definedName>
    <definedName name="__________________________Col12">#REF!</definedName>
    <definedName name="__________________________Col13">#REF!</definedName>
    <definedName name="__________________________Col14">#REF!</definedName>
    <definedName name="__________________________Col15">#REF!</definedName>
    <definedName name="__________________________Col16">#REF!</definedName>
    <definedName name="__________________________Col17">#REF!</definedName>
    <definedName name="__________________________Col18">#REF!</definedName>
    <definedName name="__________________________Col19">#REF!</definedName>
    <definedName name="__________________________Col20">#REF!</definedName>
    <definedName name="__________________________Col21">#REF!</definedName>
    <definedName name="__________________________Col22">#REF!</definedName>
    <definedName name="__________________________Col23">#REF!</definedName>
    <definedName name="__________________________Col24">#REF!</definedName>
    <definedName name="__________________________Col25">#REF!</definedName>
    <definedName name="__________________________Col30">#REF!</definedName>
    <definedName name="__________________________Col31">#REF!</definedName>
    <definedName name="__________________________Col32">#REF!</definedName>
    <definedName name="_________________________Avg01">#REF!</definedName>
    <definedName name="_________________________Avg02">#REF!</definedName>
    <definedName name="_________________________avg03">#REF!</definedName>
    <definedName name="_________________________Avg04">#REF!</definedName>
    <definedName name="_________________________Avg05">#REF!</definedName>
    <definedName name="_________________________Avg06">#REF!</definedName>
    <definedName name="_________________________Avg07">#REF!</definedName>
    <definedName name="_________________________Avg08">#REF!</definedName>
    <definedName name="_________________________Avg09">#REF!</definedName>
    <definedName name="_________________________avg10">#REF!</definedName>
    <definedName name="_________________________Avg11">#REF!</definedName>
    <definedName name="_________________________Avg12">#REF!</definedName>
    <definedName name="_________________________Avg13">#REF!</definedName>
    <definedName name="_________________________Avg14">#REF!</definedName>
    <definedName name="_________________________Avg15">#REF!</definedName>
    <definedName name="_________________________Avg16">#REF!</definedName>
    <definedName name="_________________________Avg17">#REF!</definedName>
    <definedName name="_________________________avg18">#REF!</definedName>
    <definedName name="_________________________avg19">#REF!</definedName>
    <definedName name="_________________________avg20">#REF!</definedName>
    <definedName name="_________________________avg21">#REF!</definedName>
    <definedName name="_________________________avg22">#REF!</definedName>
    <definedName name="_________________________avg23">#REF!</definedName>
    <definedName name="_________________________avg24">#REF!</definedName>
    <definedName name="_________________________avg25">#REF!</definedName>
    <definedName name="_________________________avg30">#REF!</definedName>
    <definedName name="_________________________avg31">#REF!</definedName>
    <definedName name="_________________________avg32">#REF!</definedName>
    <definedName name="_________________________Col01">#REF!</definedName>
    <definedName name="_________________________Col02">#REF!</definedName>
    <definedName name="_________________________Col03">#REF!</definedName>
    <definedName name="_________________________Col04">#REF!</definedName>
    <definedName name="_________________________Col05">#REF!</definedName>
    <definedName name="_________________________Col06">#REF!</definedName>
    <definedName name="_________________________Col07">#REF!</definedName>
    <definedName name="_________________________Col08">#REF!</definedName>
    <definedName name="_________________________Col09">#REF!</definedName>
    <definedName name="_________________________Col10">#REF!</definedName>
    <definedName name="_________________________Col11">#REF!</definedName>
    <definedName name="_________________________Col12">#REF!</definedName>
    <definedName name="_________________________Col13">#REF!</definedName>
    <definedName name="_________________________Col14">#REF!</definedName>
    <definedName name="_________________________Col15">#REF!</definedName>
    <definedName name="_________________________Col16">#REF!</definedName>
    <definedName name="_________________________Col17">#REF!</definedName>
    <definedName name="_________________________Col18">#REF!</definedName>
    <definedName name="_________________________Col19">#REF!</definedName>
    <definedName name="_________________________Col20">#REF!</definedName>
    <definedName name="_________________________Col21">#REF!</definedName>
    <definedName name="_________________________Col22">#REF!</definedName>
    <definedName name="_________________________Col23">#REF!</definedName>
    <definedName name="_________________________Col24">#REF!</definedName>
    <definedName name="_________________________Col25">#REF!</definedName>
    <definedName name="_________________________Col30">#REF!</definedName>
    <definedName name="_________________________Col31">#REF!</definedName>
    <definedName name="_________________________Col32">#REF!</definedName>
    <definedName name="________________________Avg01">#REF!</definedName>
    <definedName name="________________________Avg02">#REF!</definedName>
    <definedName name="________________________avg03">#REF!</definedName>
    <definedName name="________________________Avg04">#REF!</definedName>
    <definedName name="________________________Avg05">#REF!</definedName>
    <definedName name="________________________Avg06">#REF!</definedName>
    <definedName name="________________________Avg07">#REF!</definedName>
    <definedName name="________________________Avg08">#REF!</definedName>
    <definedName name="________________________Avg09">#REF!</definedName>
    <definedName name="________________________avg10">#REF!</definedName>
    <definedName name="________________________Avg11">#REF!</definedName>
    <definedName name="________________________Avg12">#REF!</definedName>
    <definedName name="________________________Avg13">#REF!</definedName>
    <definedName name="________________________Avg14">#REF!</definedName>
    <definedName name="________________________Avg15">#REF!</definedName>
    <definedName name="________________________Avg16">#REF!</definedName>
    <definedName name="________________________Avg17">#REF!</definedName>
    <definedName name="________________________avg18">#REF!</definedName>
    <definedName name="________________________avg19">#REF!</definedName>
    <definedName name="________________________avg20">#REF!</definedName>
    <definedName name="________________________avg21">#REF!</definedName>
    <definedName name="________________________avg22">#REF!</definedName>
    <definedName name="________________________avg23">#REF!</definedName>
    <definedName name="________________________avg24">#REF!</definedName>
    <definedName name="________________________avg25">#REF!</definedName>
    <definedName name="________________________avg30">#REF!</definedName>
    <definedName name="________________________avg31">#REF!</definedName>
    <definedName name="________________________avg32">#REF!</definedName>
    <definedName name="________________________Col01">#REF!</definedName>
    <definedName name="________________________Col02">#REF!</definedName>
    <definedName name="________________________Col03">#REF!</definedName>
    <definedName name="________________________Col04">#REF!</definedName>
    <definedName name="________________________Col05">#REF!</definedName>
    <definedName name="________________________Col06">#REF!</definedName>
    <definedName name="________________________Col07">#REF!</definedName>
    <definedName name="________________________Col08">#REF!</definedName>
    <definedName name="________________________Col09">#REF!</definedName>
    <definedName name="________________________Col10">#REF!</definedName>
    <definedName name="________________________Col11">#REF!</definedName>
    <definedName name="________________________Col12">#REF!</definedName>
    <definedName name="________________________Col13">#REF!</definedName>
    <definedName name="________________________Col14">#REF!</definedName>
    <definedName name="________________________Col15">#REF!</definedName>
    <definedName name="________________________Col16">#REF!</definedName>
    <definedName name="________________________Col17">#REF!</definedName>
    <definedName name="________________________Col18">#REF!</definedName>
    <definedName name="________________________Col19">#REF!</definedName>
    <definedName name="________________________Col20">#REF!</definedName>
    <definedName name="________________________Col21">#REF!</definedName>
    <definedName name="________________________Col22">#REF!</definedName>
    <definedName name="________________________Col23">#REF!</definedName>
    <definedName name="________________________Col24">#REF!</definedName>
    <definedName name="________________________Col25">#REF!</definedName>
    <definedName name="________________________Col30">#REF!</definedName>
    <definedName name="________________________Col31">#REF!</definedName>
    <definedName name="________________________Col32">#REF!</definedName>
    <definedName name="_______________________Avg01">#REF!</definedName>
    <definedName name="_______________________Avg02">#REF!</definedName>
    <definedName name="_______________________avg03">#REF!</definedName>
    <definedName name="_______________________Avg04">#REF!</definedName>
    <definedName name="_______________________Avg05">#REF!</definedName>
    <definedName name="_______________________Avg06">#REF!</definedName>
    <definedName name="_______________________Avg07">#REF!</definedName>
    <definedName name="_______________________Avg08">#REF!</definedName>
    <definedName name="_______________________Avg09">#REF!</definedName>
    <definedName name="_______________________avg10">#REF!</definedName>
    <definedName name="_______________________Avg11">#REF!</definedName>
    <definedName name="_______________________Avg12">#REF!</definedName>
    <definedName name="_______________________Avg13">#REF!</definedName>
    <definedName name="_______________________Avg14">#REF!</definedName>
    <definedName name="_______________________Avg15">#REF!</definedName>
    <definedName name="_______________________Avg16">#REF!</definedName>
    <definedName name="_______________________Avg17">#REF!</definedName>
    <definedName name="_______________________avg18">#REF!</definedName>
    <definedName name="_______________________avg19">#REF!</definedName>
    <definedName name="_______________________avg20">#REF!</definedName>
    <definedName name="_______________________avg21">#REF!</definedName>
    <definedName name="_______________________avg22">#REF!</definedName>
    <definedName name="_______________________avg23">#REF!</definedName>
    <definedName name="_______________________avg24">#REF!</definedName>
    <definedName name="_______________________avg25">#REF!</definedName>
    <definedName name="_______________________avg30">#REF!</definedName>
    <definedName name="_______________________avg31">#REF!</definedName>
    <definedName name="_______________________avg32">#REF!</definedName>
    <definedName name="_______________________Col01">#REF!</definedName>
    <definedName name="_______________________Col02">#REF!</definedName>
    <definedName name="_______________________Col03">#REF!</definedName>
    <definedName name="_______________________Col04">#REF!</definedName>
    <definedName name="_______________________Col05">#REF!</definedName>
    <definedName name="_______________________Col06">#REF!</definedName>
    <definedName name="_______________________Col07">#REF!</definedName>
    <definedName name="_______________________Col08">#REF!</definedName>
    <definedName name="_______________________Col09">#REF!</definedName>
    <definedName name="_______________________Col10">#REF!</definedName>
    <definedName name="_______________________Col11">#REF!</definedName>
    <definedName name="_______________________Col12">#REF!</definedName>
    <definedName name="_______________________Col13">#REF!</definedName>
    <definedName name="_______________________Col14">#REF!</definedName>
    <definedName name="_______________________Col15">#REF!</definedName>
    <definedName name="_______________________Col16">#REF!</definedName>
    <definedName name="_______________________Col17">#REF!</definedName>
    <definedName name="_______________________Col18">#REF!</definedName>
    <definedName name="_______________________Col19">#REF!</definedName>
    <definedName name="_______________________Col20">#REF!</definedName>
    <definedName name="_______________________Col21">#REF!</definedName>
    <definedName name="_______________________Col22">#REF!</definedName>
    <definedName name="_______________________Col23">#REF!</definedName>
    <definedName name="_______________________Col24">#REF!</definedName>
    <definedName name="_______________________Col25">#REF!</definedName>
    <definedName name="_______________________Col30">#REF!</definedName>
    <definedName name="_______________________Col31">#REF!</definedName>
    <definedName name="_______________________Col32">#REF!</definedName>
    <definedName name="______________________Avg01">#REF!</definedName>
    <definedName name="______________________Avg02">#REF!</definedName>
    <definedName name="______________________avg03">#REF!</definedName>
    <definedName name="______________________Avg04">#REF!</definedName>
    <definedName name="______________________Avg05">#REF!</definedName>
    <definedName name="______________________Avg06">#REF!</definedName>
    <definedName name="______________________Avg07">#REF!</definedName>
    <definedName name="______________________Avg08">#REF!</definedName>
    <definedName name="______________________Avg09">#REF!</definedName>
    <definedName name="______________________avg10">#REF!</definedName>
    <definedName name="______________________Avg11">#REF!</definedName>
    <definedName name="______________________Avg12">#REF!</definedName>
    <definedName name="______________________Avg13">#REF!</definedName>
    <definedName name="______________________Avg14">#REF!</definedName>
    <definedName name="______________________Avg15">#REF!</definedName>
    <definedName name="______________________Avg16">#REF!</definedName>
    <definedName name="______________________Avg17">#REF!</definedName>
    <definedName name="______________________avg18">#REF!</definedName>
    <definedName name="______________________avg19">#REF!</definedName>
    <definedName name="______________________avg20">#REF!</definedName>
    <definedName name="______________________avg21">#REF!</definedName>
    <definedName name="______________________avg22">#REF!</definedName>
    <definedName name="______________________avg23">#REF!</definedName>
    <definedName name="______________________avg24">#REF!</definedName>
    <definedName name="______________________avg25">#REF!</definedName>
    <definedName name="______________________avg30">#REF!</definedName>
    <definedName name="______________________avg31">#REF!</definedName>
    <definedName name="______________________avg32">#REF!</definedName>
    <definedName name="______________________Col01">#REF!</definedName>
    <definedName name="______________________Col02">#REF!</definedName>
    <definedName name="______________________Col03">#REF!</definedName>
    <definedName name="______________________Col04">#REF!</definedName>
    <definedName name="______________________Col05">#REF!</definedName>
    <definedName name="______________________Col06">#REF!</definedName>
    <definedName name="______________________Col07">#REF!</definedName>
    <definedName name="______________________Col08">#REF!</definedName>
    <definedName name="______________________Col09">#REF!</definedName>
    <definedName name="______________________Col10">#REF!</definedName>
    <definedName name="______________________Col11">#REF!</definedName>
    <definedName name="______________________Col12">#REF!</definedName>
    <definedName name="______________________Col13">#REF!</definedName>
    <definedName name="______________________Col14">#REF!</definedName>
    <definedName name="______________________Col15">#REF!</definedName>
    <definedName name="______________________Col16">#REF!</definedName>
    <definedName name="______________________Col17">#REF!</definedName>
    <definedName name="______________________Col18">#REF!</definedName>
    <definedName name="______________________Col19">#REF!</definedName>
    <definedName name="______________________Col20">#REF!</definedName>
    <definedName name="______________________Col21">#REF!</definedName>
    <definedName name="______________________Col22">#REF!</definedName>
    <definedName name="______________________Col23">#REF!</definedName>
    <definedName name="______________________Col24">#REF!</definedName>
    <definedName name="______________________Col25">#REF!</definedName>
    <definedName name="______________________Col30">#REF!</definedName>
    <definedName name="______________________Col31">#REF!</definedName>
    <definedName name="______________________Col32">#REF!</definedName>
    <definedName name="______________________RAW1" localSheetId="6" hidden="1">{#N/A,#N/A,FALSE,"Aging Summary";#N/A,#N/A,FALSE,"Ratio Analysis";#N/A,#N/A,FALSE,"Test 120 Day Accts";#N/A,#N/A,FALSE,"Tickmarks"}</definedName>
    <definedName name="______________________RAW1" hidden="1">{#N/A,#N/A,FALSE,"Aging Summary";#N/A,#N/A,FALSE,"Ratio Analysis";#N/A,#N/A,FALSE,"Test 120 Day Accts";#N/A,#N/A,FALSE,"Tickmarks"}</definedName>
    <definedName name="______________________RAW1_1" localSheetId="6" hidden="1">{#N/A,#N/A,FALSE,"Aging Summary";#N/A,#N/A,FALSE,"Ratio Analysis";#N/A,#N/A,FALSE,"Test 120 Day Accts";#N/A,#N/A,FALSE,"Tickmarks"}</definedName>
    <definedName name="______________________RAW1_1" hidden="1">{#N/A,#N/A,FALSE,"Aging Summary";#N/A,#N/A,FALSE,"Ratio Analysis";#N/A,#N/A,FALSE,"Test 120 Day Accts";#N/A,#N/A,FALSE,"Tickmarks"}</definedName>
    <definedName name="______________________RAW1_2" localSheetId="6" hidden="1">{#N/A,#N/A,FALSE,"Aging Summary";#N/A,#N/A,FALSE,"Ratio Analysis";#N/A,#N/A,FALSE,"Test 120 Day Accts";#N/A,#N/A,FALSE,"Tickmarks"}</definedName>
    <definedName name="______________________RAW1_2" hidden="1">{#N/A,#N/A,FALSE,"Aging Summary";#N/A,#N/A,FALSE,"Ratio Analysis";#N/A,#N/A,FALSE,"Test 120 Day Accts";#N/A,#N/A,FALSE,"Tickmarks"}</definedName>
    <definedName name="_____________________Avg01">#REF!</definedName>
    <definedName name="_____________________Avg02">#REF!</definedName>
    <definedName name="_____________________avg03">#REF!</definedName>
    <definedName name="_____________________Avg04">#REF!</definedName>
    <definedName name="_____________________Avg05">#REF!</definedName>
    <definedName name="_____________________Avg06">#REF!</definedName>
    <definedName name="_____________________Avg07">#REF!</definedName>
    <definedName name="_____________________Avg08">#REF!</definedName>
    <definedName name="_____________________Avg09">#REF!</definedName>
    <definedName name="_____________________avg10">#REF!</definedName>
    <definedName name="_____________________Avg11">#REF!</definedName>
    <definedName name="_____________________Avg12">#REF!</definedName>
    <definedName name="_____________________Avg13">#REF!</definedName>
    <definedName name="_____________________Avg14">#REF!</definedName>
    <definedName name="_____________________Avg15">#REF!</definedName>
    <definedName name="_____________________Avg16">#REF!</definedName>
    <definedName name="_____________________Avg17">#REF!</definedName>
    <definedName name="_____________________avg18">#REF!</definedName>
    <definedName name="_____________________avg19">#REF!</definedName>
    <definedName name="_____________________avg20">#REF!</definedName>
    <definedName name="_____________________avg21">#REF!</definedName>
    <definedName name="_____________________avg22">#REF!</definedName>
    <definedName name="_____________________avg23">#REF!</definedName>
    <definedName name="_____________________avg24">#REF!</definedName>
    <definedName name="_____________________avg25">#REF!</definedName>
    <definedName name="_____________________avg30">#REF!</definedName>
    <definedName name="_____________________avg31">#REF!</definedName>
    <definedName name="_____________________avg32">#REF!</definedName>
    <definedName name="_____________________Col01">#REF!</definedName>
    <definedName name="_____________________Col02">#REF!</definedName>
    <definedName name="_____________________Col03">#REF!</definedName>
    <definedName name="_____________________Col04">#REF!</definedName>
    <definedName name="_____________________Col05">#REF!</definedName>
    <definedName name="_____________________Col06">#REF!</definedName>
    <definedName name="_____________________Col07">#REF!</definedName>
    <definedName name="_____________________Col08">#REF!</definedName>
    <definedName name="_____________________Col09">#REF!</definedName>
    <definedName name="_____________________Col10">#REF!</definedName>
    <definedName name="_____________________Col11">#REF!</definedName>
    <definedName name="_____________________Col12">#REF!</definedName>
    <definedName name="_____________________Col13">#REF!</definedName>
    <definedName name="_____________________Col14">#REF!</definedName>
    <definedName name="_____________________Col15">#REF!</definedName>
    <definedName name="_____________________Col16">#REF!</definedName>
    <definedName name="_____________________Col17">#REF!</definedName>
    <definedName name="_____________________Col18">#REF!</definedName>
    <definedName name="_____________________Col19">#REF!</definedName>
    <definedName name="_____________________Col20">#REF!</definedName>
    <definedName name="_____________________Col21">#REF!</definedName>
    <definedName name="_____________________Col22">#REF!</definedName>
    <definedName name="_____________________Col23">#REF!</definedName>
    <definedName name="_____________________Col24">#REF!</definedName>
    <definedName name="_____________________Col25">#REF!</definedName>
    <definedName name="_____________________Col30">#REF!</definedName>
    <definedName name="_____________________Col31">#REF!</definedName>
    <definedName name="_____________________Col32">#REF!</definedName>
    <definedName name="_____________________RAW1" localSheetId="6" hidden="1">{#N/A,#N/A,FALSE,"Aging Summary";#N/A,#N/A,FALSE,"Ratio Analysis";#N/A,#N/A,FALSE,"Test 120 Day Accts";#N/A,#N/A,FALSE,"Tickmarks"}</definedName>
    <definedName name="_____________________RAW1" hidden="1">{#N/A,#N/A,FALSE,"Aging Summary";#N/A,#N/A,FALSE,"Ratio Analysis";#N/A,#N/A,FALSE,"Test 120 Day Accts";#N/A,#N/A,FALSE,"Tickmarks"}</definedName>
    <definedName name="_____________________RAW1_1" localSheetId="6" hidden="1">{#N/A,#N/A,FALSE,"Aging Summary";#N/A,#N/A,FALSE,"Ratio Analysis";#N/A,#N/A,FALSE,"Test 120 Day Accts";#N/A,#N/A,FALSE,"Tickmarks"}</definedName>
    <definedName name="_____________________RAW1_1" hidden="1">{#N/A,#N/A,FALSE,"Aging Summary";#N/A,#N/A,FALSE,"Ratio Analysis";#N/A,#N/A,FALSE,"Test 120 Day Accts";#N/A,#N/A,FALSE,"Tickmarks"}</definedName>
    <definedName name="_____________________RAW1_2" localSheetId="6" hidden="1">{#N/A,#N/A,FALSE,"Aging Summary";#N/A,#N/A,FALSE,"Ratio Analysis";#N/A,#N/A,FALSE,"Test 120 Day Accts";#N/A,#N/A,FALSE,"Tickmarks"}</definedName>
    <definedName name="_____________________RAW1_2" hidden="1">{#N/A,#N/A,FALSE,"Aging Summary";#N/A,#N/A,FALSE,"Ratio Analysis";#N/A,#N/A,FALSE,"Test 120 Day Accts";#N/A,#N/A,FALSE,"Tickmarks"}</definedName>
    <definedName name="____________________Avg01">#REF!</definedName>
    <definedName name="____________________Avg02">#REF!</definedName>
    <definedName name="____________________avg03">#REF!</definedName>
    <definedName name="____________________Avg04">#REF!</definedName>
    <definedName name="____________________Avg05">#REF!</definedName>
    <definedName name="____________________Avg06">#REF!</definedName>
    <definedName name="____________________Avg07">#REF!</definedName>
    <definedName name="____________________Avg08">#REF!</definedName>
    <definedName name="____________________Avg09">#REF!</definedName>
    <definedName name="____________________avg10">#REF!</definedName>
    <definedName name="____________________Avg11">#REF!</definedName>
    <definedName name="____________________Avg12">#REF!</definedName>
    <definedName name="____________________Avg13">#REF!</definedName>
    <definedName name="____________________Avg14">#REF!</definedName>
    <definedName name="____________________Avg15">#REF!</definedName>
    <definedName name="____________________Avg16">#REF!</definedName>
    <definedName name="____________________Avg17">#REF!</definedName>
    <definedName name="____________________avg18">#REF!</definedName>
    <definedName name="____________________avg19">#REF!</definedName>
    <definedName name="____________________avg20">#REF!</definedName>
    <definedName name="____________________avg21">#REF!</definedName>
    <definedName name="____________________avg22">#REF!</definedName>
    <definedName name="____________________avg23">#REF!</definedName>
    <definedName name="____________________avg24">#REF!</definedName>
    <definedName name="____________________avg25">#REF!</definedName>
    <definedName name="____________________avg30">#REF!</definedName>
    <definedName name="____________________avg31">#REF!</definedName>
    <definedName name="____________________avg32">#REF!</definedName>
    <definedName name="____________________Col01">#REF!</definedName>
    <definedName name="____________________Col02">#REF!</definedName>
    <definedName name="____________________Col03">#REF!</definedName>
    <definedName name="____________________Col04">#REF!</definedName>
    <definedName name="____________________Col05">#REF!</definedName>
    <definedName name="____________________Col06">#REF!</definedName>
    <definedName name="____________________Col07">#REF!</definedName>
    <definedName name="____________________Col08">#REF!</definedName>
    <definedName name="____________________Col09">#REF!</definedName>
    <definedName name="____________________Col10">#REF!</definedName>
    <definedName name="____________________Col11">#REF!</definedName>
    <definedName name="____________________Col12">#REF!</definedName>
    <definedName name="____________________Col13">#REF!</definedName>
    <definedName name="____________________Col14">#REF!</definedName>
    <definedName name="____________________Col15">#REF!</definedName>
    <definedName name="____________________Col16">#REF!</definedName>
    <definedName name="____________________Col17">#REF!</definedName>
    <definedName name="____________________Col18">#REF!</definedName>
    <definedName name="____________________Col19">#REF!</definedName>
    <definedName name="____________________Col20">#REF!</definedName>
    <definedName name="____________________Col21">#REF!</definedName>
    <definedName name="____________________Col22">#REF!</definedName>
    <definedName name="____________________Col23">#REF!</definedName>
    <definedName name="____________________Col24">#REF!</definedName>
    <definedName name="____________________Col25">#REF!</definedName>
    <definedName name="____________________Col30">#REF!</definedName>
    <definedName name="____________________Col31">#REF!</definedName>
    <definedName name="____________________Col32">#REF!</definedName>
    <definedName name="____________________RAW1" localSheetId="6" hidden="1">{#N/A,#N/A,FALSE,"Aging Summary";#N/A,#N/A,FALSE,"Ratio Analysis";#N/A,#N/A,FALSE,"Test 120 Day Accts";#N/A,#N/A,FALSE,"Tickmarks"}</definedName>
    <definedName name="____________________RAW1" hidden="1">{#N/A,#N/A,FALSE,"Aging Summary";#N/A,#N/A,FALSE,"Ratio Analysis";#N/A,#N/A,FALSE,"Test 120 Day Accts";#N/A,#N/A,FALSE,"Tickmarks"}</definedName>
    <definedName name="____________________RAW1_1" localSheetId="6" hidden="1">{#N/A,#N/A,FALSE,"Aging Summary";#N/A,#N/A,FALSE,"Ratio Analysis";#N/A,#N/A,FALSE,"Test 120 Day Accts";#N/A,#N/A,FALSE,"Tickmarks"}</definedName>
    <definedName name="____________________RAW1_1" hidden="1">{#N/A,#N/A,FALSE,"Aging Summary";#N/A,#N/A,FALSE,"Ratio Analysis";#N/A,#N/A,FALSE,"Test 120 Day Accts";#N/A,#N/A,FALSE,"Tickmarks"}</definedName>
    <definedName name="____________________RAW1_2" localSheetId="6" hidden="1">{#N/A,#N/A,FALSE,"Aging Summary";#N/A,#N/A,FALSE,"Ratio Analysis";#N/A,#N/A,FALSE,"Test 120 Day Accts";#N/A,#N/A,FALSE,"Tickmarks"}</definedName>
    <definedName name="____________________RAW1_2" hidden="1">{#N/A,#N/A,FALSE,"Aging Summary";#N/A,#N/A,FALSE,"Ratio Analysis";#N/A,#N/A,FALSE,"Test 120 Day Accts";#N/A,#N/A,FALSE,"Tickmarks"}</definedName>
    <definedName name="___________________Avg01">#REF!</definedName>
    <definedName name="___________________Avg02">#REF!</definedName>
    <definedName name="___________________avg03">#REF!</definedName>
    <definedName name="___________________Avg04">#REF!</definedName>
    <definedName name="___________________Avg05">#REF!</definedName>
    <definedName name="___________________Avg06">#REF!</definedName>
    <definedName name="___________________Avg07">#REF!</definedName>
    <definedName name="___________________Avg08">#REF!</definedName>
    <definedName name="___________________Avg09">#REF!</definedName>
    <definedName name="___________________avg10">#REF!</definedName>
    <definedName name="___________________Avg11">#REF!</definedName>
    <definedName name="___________________Avg12">#REF!</definedName>
    <definedName name="___________________Avg13">#REF!</definedName>
    <definedName name="___________________Avg14">#REF!</definedName>
    <definedName name="___________________Avg15">#REF!</definedName>
    <definedName name="___________________Avg16">#REF!</definedName>
    <definedName name="___________________Avg17">#REF!</definedName>
    <definedName name="___________________avg18">#REF!</definedName>
    <definedName name="___________________avg19">#REF!</definedName>
    <definedName name="___________________avg20">#REF!</definedName>
    <definedName name="___________________avg21">#REF!</definedName>
    <definedName name="___________________avg22">#REF!</definedName>
    <definedName name="___________________avg23">#REF!</definedName>
    <definedName name="___________________avg24">#REF!</definedName>
    <definedName name="___________________avg25">#REF!</definedName>
    <definedName name="___________________avg30">#REF!</definedName>
    <definedName name="___________________avg31">#REF!</definedName>
    <definedName name="___________________avg32">#REF!</definedName>
    <definedName name="___________________Col01">#REF!</definedName>
    <definedName name="___________________Col02">#REF!</definedName>
    <definedName name="___________________Col03">#REF!</definedName>
    <definedName name="___________________Col04">#REF!</definedName>
    <definedName name="___________________Col05">#REF!</definedName>
    <definedName name="___________________Col06">#REF!</definedName>
    <definedName name="___________________Col07">#REF!</definedName>
    <definedName name="___________________Col08">#REF!</definedName>
    <definedName name="___________________Col09">#REF!</definedName>
    <definedName name="___________________Col10">#REF!</definedName>
    <definedName name="___________________Col11">#REF!</definedName>
    <definedName name="___________________Col12">#REF!</definedName>
    <definedName name="___________________Col13">#REF!</definedName>
    <definedName name="___________________Col14">#REF!</definedName>
    <definedName name="___________________Col15">#REF!</definedName>
    <definedName name="___________________Col16">#REF!</definedName>
    <definedName name="___________________Col17">#REF!</definedName>
    <definedName name="___________________Col18">#REF!</definedName>
    <definedName name="___________________Col19">#REF!</definedName>
    <definedName name="___________________Col20">#REF!</definedName>
    <definedName name="___________________Col21">#REF!</definedName>
    <definedName name="___________________Col22">#REF!</definedName>
    <definedName name="___________________Col23">#REF!</definedName>
    <definedName name="___________________Col24">#REF!</definedName>
    <definedName name="___________________Col25">#REF!</definedName>
    <definedName name="___________________Col30">#REF!</definedName>
    <definedName name="___________________Col31">#REF!</definedName>
    <definedName name="___________________Col32">#REF!</definedName>
    <definedName name="___________________RAW1" localSheetId="6" hidden="1">{#N/A,#N/A,FALSE,"Aging Summary";#N/A,#N/A,FALSE,"Ratio Analysis";#N/A,#N/A,FALSE,"Test 120 Day Accts";#N/A,#N/A,FALSE,"Tickmarks"}</definedName>
    <definedName name="___________________RAW1" hidden="1">{#N/A,#N/A,FALSE,"Aging Summary";#N/A,#N/A,FALSE,"Ratio Analysis";#N/A,#N/A,FALSE,"Test 120 Day Accts";#N/A,#N/A,FALSE,"Tickmarks"}</definedName>
    <definedName name="___________________RAW1_1" localSheetId="6" hidden="1">{#N/A,#N/A,FALSE,"Aging Summary";#N/A,#N/A,FALSE,"Ratio Analysis";#N/A,#N/A,FALSE,"Test 120 Day Accts";#N/A,#N/A,FALSE,"Tickmarks"}</definedName>
    <definedName name="___________________RAW1_1" hidden="1">{#N/A,#N/A,FALSE,"Aging Summary";#N/A,#N/A,FALSE,"Ratio Analysis";#N/A,#N/A,FALSE,"Test 120 Day Accts";#N/A,#N/A,FALSE,"Tickmarks"}</definedName>
    <definedName name="___________________RAW1_2" localSheetId="6" hidden="1">{#N/A,#N/A,FALSE,"Aging Summary";#N/A,#N/A,FALSE,"Ratio Analysis";#N/A,#N/A,FALSE,"Test 120 Day Accts";#N/A,#N/A,FALSE,"Tickmarks"}</definedName>
    <definedName name="___________________RAW1_2" hidden="1">{#N/A,#N/A,FALSE,"Aging Summary";#N/A,#N/A,FALSE,"Ratio Analysis";#N/A,#N/A,FALSE,"Test 120 Day Accts";#N/A,#N/A,FALSE,"Tickmarks"}</definedName>
    <definedName name="__________________Avg01">#REF!</definedName>
    <definedName name="__________________Avg02">#REF!</definedName>
    <definedName name="__________________avg03">#REF!</definedName>
    <definedName name="__________________Avg04">#REF!</definedName>
    <definedName name="__________________Avg05">#REF!</definedName>
    <definedName name="__________________Avg06">#REF!</definedName>
    <definedName name="__________________Avg07">#REF!</definedName>
    <definedName name="__________________Avg08">#REF!</definedName>
    <definedName name="__________________Avg09">#REF!</definedName>
    <definedName name="__________________avg10">#REF!</definedName>
    <definedName name="__________________Avg11">#REF!</definedName>
    <definedName name="__________________Avg12">#REF!</definedName>
    <definedName name="__________________Avg13">#REF!</definedName>
    <definedName name="__________________Avg14">#REF!</definedName>
    <definedName name="__________________Avg15">#REF!</definedName>
    <definedName name="__________________Avg16">#REF!</definedName>
    <definedName name="__________________Avg17">#REF!</definedName>
    <definedName name="__________________avg18">#REF!</definedName>
    <definedName name="__________________avg19">#REF!</definedName>
    <definedName name="__________________avg20">#REF!</definedName>
    <definedName name="__________________avg21">#REF!</definedName>
    <definedName name="__________________avg22">#REF!</definedName>
    <definedName name="__________________avg23">#REF!</definedName>
    <definedName name="__________________avg24">#REF!</definedName>
    <definedName name="__________________avg25">#REF!</definedName>
    <definedName name="__________________avg30">#REF!</definedName>
    <definedName name="__________________avg31">#REF!</definedName>
    <definedName name="__________________avg32">#REF!</definedName>
    <definedName name="__________________Col01">#REF!</definedName>
    <definedName name="__________________Col02">#REF!</definedName>
    <definedName name="__________________Col03">#REF!</definedName>
    <definedName name="__________________Col04">#REF!</definedName>
    <definedName name="__________________Col05">#REF!</definedName>
    <definedName name="__________________Col06">#REF!</definedName>
    <definedName name="__________________Col07">#REF!</definedName>
    <definedName name="__________________Col08">#REF!</definedName>
    <definedName name="__________________Col09">#REF!</definedName>
    <definedName name="__________________Col10">#REF!</definedName>
    <definedName name="__________________Col11">#REF!</definedName>
    <definedName name="__________________Col12">#REF!</definedName>
    <definedName name="__________________Col13">#REF!</definedName>
    <definedName name="__________________Col14">#REF!</definedName>
    <definedName name="__________________Col15">#REF!</definedName>
    <definedName name="__________________Col16">#REF!</definedName>
    <definedName name="__________________Col17">#REF!</definedName>
    <definedName name="__________________Col18">#REF!</definedName>
    <definedName name="__________________Col19">#REF!</definedName>
    <definedName name="__________________Col20">#REF!</definedName>
    <definedName name="__________________Col21">#REF!</definedName>
    <definedName name="__________________Col22">#REF!</definedName>
    <definedName name="__________________Col23">#REF!</definedName>
    <definedName name="__________________Col24">#REF!</definedName>
    <definedName name="__________________Col25">#REF!</definedName>
    <definedName name="__________________Col30">#REF!</definedName>
    <definedName name="__________________Col31">#REF!</definedName>
    <definedName name="__________________Col32">#REF!</definedName>
    <definedName name="__________________RAW1" localSheetId="6" hidden="1">{#N/A,#N/A,FALSE,"Aging Summary";#N/A,#N/A,FALSE,"Ratio Analysis";#N/A,#N/A,FALSE,"Test 120 Day Accts";#N/A,#N/A,FALSE,"Tickmarks"}</definedName>
    <definedName name="__________________RAW1" hidden="1">{#N/A,#N/A,FALSE,"Aging Summary";#N/A,#N/A,FALSE,"Ratio Analysis";#N/A,#N/A,FALSE,"Test 120 Day Accts";#N/A,#N/A,FALSE,"Tickmarks"}</definedName>
    <definedName name="__________________RAW1_1" localSheetId="6" hidden="1">{#N/A,#N/A,FALSE,"Aging Summary";#N/A,#N/A,FALSE,"Ratio Analysis";#N/A,#N/A,FALSE,"Test 120 Day Accts";#N/A,#N/A,FALSE,"Tickmarks"}</definedName>
    <definedName name="__________________RAW1_1" hidden="1">{#N/A,#N/A,FALSE,"Aging Summary";#N/A,#N/A,FALSE,"Ratio Analysis";#N/A,#N/A,FALSE,"Test 120 Day Accts";#N/A,#N/A,FALSE,"Tickmarks"}</definedName>
    <definedName name="__________________RAW1_2" localSheetId="6" hidden="1">{#N/A,#N/A,FALSE,"Aging Summary";#N/A,#N/A,FALSE,"Ratio Analysis";#N/A,#N/A,FALSE,"Test 120 Day Accts";#N/A,#N/A,FALSE,"Tickmarks"}</definedName>
    <definedName name="__________________RAW1_2" hidden="1">{#N/A,#N/A,FALSE,"Aging Summary";#N/A,#N/A,FALSE,"Ratio Analysis";#N/A,#N/A,FALSE,"Test 120 Day Accts";#N/A,#N/A,FALSE,"Tickmarks"}</definedName>
    <definedName name="_________________Avg01">#REF!</definedName>
    <definedName name="_________________Avg02">#REF!</definedName>
    <definedName name="_________________avg03">#REF!</definedName>
    <definedName name="_________________Avg04">#REF!</definedName>
    <definedName name="_________________Avg05">#REF!</definedName>
    <definedName name="_________________Avg06">#REF!</definedName>
    <definedName name="_________________Avg07">#REF!</definedName>
    <definedName name="_________________Avg08">#REF!</definedName>
    <definedName name="_________________Avg09">#REF!</definedName>
    <definedName name="_________________avg10">#REF!</definedName>
    <definedName name="_________________Avg11">#REF!</definedName>
    <definedName name="_________________Avg12">#REF!</definedName>
    <definedName name="_________________Avg13">#REF!</definedName>
    <definedName name="_________________Avg14">#REF!</definedName>
    <definedName name="_________________Avg15">#REF!</definedName>
    <definedName name="_________________Avg16">#REF!</definedName>
    <definedName name="_________________Avg17">#REF!</definedName>
    <definedName name="_________________avg18">#REF!</definedName>
    <definedName name="_________________avg19">#REF!</definedName>
    <definedName name="_________________avg20">#REF!</definedName>
    <definedName name="_________________avg21">#REF!</definedName>
    <definedName name="_________________avg22">#REF!</definedName>
    <definedName name="_________________avg23">#REF!</definedName>
    <definedName name="_________________avg24">#REF!</definedName>
    <definedName name="_________________avg25">#REF!</definedName>
    <definedName name="_________________avg30">#REF!</definedName>
    <definedName name="_________________avg31">#REF!</definedName>
    <definedName name="_________________avg32">#REF!</definedName>
    <definedName name="_________________Col01">#REF!</definedName>
    <definedName name="_________________Col02">#REF!</definedName>
    <definedName name="_________________Col03">#REF!</definedName>
    <definedName name="_________________Col04">#REF!</definedName>
    <definedName name="_________________Col05">#REF!</definedName>
    <definedName name="_________________Col06">#REF!</definedName>
    <definedName name="_________________Col07">#REF!</definedName>
    <definedName name="_________________Col08">#REF!</definedName>
    <definedName name="_________________Col09">#REF!</definedName>
    <definedName name="_________________Col10">#REF!</definedName>
    <definedName name="_________________Col11">#REF!</definedName>
    <definedName name="_________________Col12">#REF!</definedName>
    <definedName name="_________________Col13">#REF!</definedName>
    <definedName name="_________________Col14">#REF!</definedName>
    <definedName name="_________________Col15">#REF!</definedName>
    <definedName name="_________________Col16">#REF!</definedName>
    <definedName name="_________________Col17">#REF!</definedName>
    <definedName name="_________________Col18">#REF!</definedName>
    <definedName name="_________________Col19">#REF!</definedName>
    <definedName name="_________________Col20">#REF!</definedName>
    <definedName name="_________________Col21">#REF!</definedName>
    <definedName name="_________________Col22">#REF!</definedName>
    <definedName name="_________________Col23">#REF!</definedName>
    <definedName name="_________________Col24">#REF!</definedName>
    <definedName name="_________________Col25">#REF!</definedName>
    <definedName name="_________________Col30">#REF!</definedName>
    <definedName name="_________________Col31">#REF!</definedName>
    <definedName name="_________________Col32">#REF!</definedName>
    <definedName name="_________________RAW1" localSheetId="6" hidden="1">{#N/A,#N/A,FALSE,"Aging Summary";#N/A,#N/A,FALSE,"Ratio Analysis";#N/A,#N/A,FALSE,"Test 120 Day Accts";#N/A,#N/A,FALSE,"Tickmarks"}</definedName>
    <definedName name="_________________RAW1" hidden="1">{#N/A,#N/A,FALSE,"Aging Summary";#N/A,#N/A,FALSE,"Ratio Analysis";#N/A,#N/A,FALSE,"Test 120 Day Accts";#N/A,#N/A,FALSE,"Tickmarks"}</definedName>
    <definedName name="_________________RAW1_1" localSheetId="6" hidden="1">{#N/A,#N/A,FALSE,"Aging Summary";#N/A,#N/A,FALSE,"Ratio Analysis";#N/A,#N/A,FALSE,"Test 120 Day Accts";#N/A,#N/A,FALSE,"Tickmarks"}</definedName>
    <definedName name="_________________RAW1_1" hidden="1">{#N/A,#N/A,FALSE,"Aging Summary";#N/A,#N/A,FALSE,"Ratio Analysis";#N/A,#N/A,FALSE,"Test 120 Day Accts";#N/A,#N/A,FALSE,"Tickmarks"}</definedName>
    <definedName name="_________________RAW1_2" localSheetId="6" hidden="1">{#N/A,#N/A,FALSE,"Aging Summary";#N/A,#N/A,FALSE,"Ratio Analysis";#N/A,#N/A,FALSE,"Test 120 Day Accts";#N/A,#N/A,FALSE,"Tickmarks"}</definedName>
    <definedName name="_________________RAW1_2" hidden="1">{#N/A,#N/A,FALSE,"Aging Summary";#N/A,#N/A,FALSE,"Ratio Analysis";#N/A,#N/A,FALSE,"Test 120 Day Accts";#N/A,#N/A,FALSE,"Tickmarks"}</definedName>
    <definedName name="________________Avg01">#REF!</definedName>
    <definedName name="________________Avg02">#REF!</definedName>
    <definedName name="________________avg03">#REF!</definedName>
    <definedName name="________________Avg04">#REF!</definedName>
    <definedName name="________________Avg05">#REF!</definedName>
    <definedName name="________________Avg06">#REF!</definedName>
    <definedName name="________________Avg07">#REF!</definedName>
    <definedName name="________________Avg08">#REF!</definedName>
    <definedName name="________________Avg09">#REF!</definedName>
    <definedName name="________________avg10">#REF!</definedName>
    <definedName name="________________Avg11">#REF!</definedName>
    <definedName name="________________Avg12">#REF!</definedName>
    <definedName name="________________Avg13">#REF!</definedName>
    <definedName name="________________Avg14">#REF!</definedName>
    <definedName name="________________Avg15">#REF!</definedName>
    <definedName name="________________Avg16">#REF!</definedName>
    <definedName name="________________Avg17">#REF!</definedName>
    <definedName name="________________avg18">#REF!</definedName>
    <definedName name="________________avg19">#REF!</definedName>
    <definedName name="________________avg20">#REF!</definedName>
    <definedName name="________________avg21">#REF!</definedName>
    <definedName name="________________avg22">#REF!</definedName>
    <definedName name="________________avg23">#REF!</definedName>
    <definedName name="________________avg24">#REF!</definedName>
    <definedName name="________________avg25">#REF!</definedName>
    <definedName name="________________avg30">#REF!</definedName>
    <definedName name="________________avg31">#REF!</definedName>
    <definedName name="________________avg32">#REF!</definedName>
    <definedName name="________________Col01">#REF!</definedName>
    <definedName name="________________Col02">#REF!</definedName>
    <definedName name="________________Col03">#REF!</definedName>
    <definedName name="________________Col04">#REF!</definedName>
    <definedName name="________________Col05">#REF!</definedName>
    <definedName name="________________Col06">#REF!</definedName>
    <definedName name="________________Col07">#REF!</definedName>
    <definedName name="________________Col08">#REF!</definedName>
    <definedName name="________________Col09">#REF!</definedName>
    <definedName name="________________Col10">#REF!</definedName>
    <definedName name="________________Col11">#REF!</definedName>
    <definedName name="________________Col12">#REF!</definedName>
    <definedName name="________________Col13">#REF!</definedName>
    <definedName name="________________Col14">#REF!</definedName>
    <definedName name="________________Col15">#REF!</definedName>
    <definedName name="________________Col16">#REF!</definedName>
    <definedName name="________________Col17">#REF!</definedName>
    <definedName name="________________Col18">#REF!</definedName>
    <definedName name="________________Col19">#REF!</definedName>
    <definedName name="________________Col20">#REF!</definedName>
    <definedName name="________________Col21">#REF!</definedName>
    <definedName name="________________Col22">#REF!</definedName>
    <definedName name="________________Col23">#REF!</definedName>
    <definedName name="________________Col24">#REF!</definedName>
    <definedName name="________________Col25">#REF!</definedName>
    <definedName name="________________Col30">#REF!</definedName>
    <definedName name="________________Col31">#REF!</definedName>
    <definedName name="________________Col32">#REF!</definedName>
    <definedName name="________________RAW1" localSheetId="6" hidden="1">{#N/A,#N/A,FALSE,"Aging Summary";#N/A,#N/A,FALSE,"Ratio Analysis";#N/A,#N/A,FALSE,"Test 120 Day Accts";#N/A,#N/A,FALSE,"Tickmarks"}</definedName>
    <definedName name="________________RAW1" hidden="1">{#N/A,#N/A,FALSE,"Aging Summary";#N/A,#N/A,FALSE,"Ratio Analysis";#N/A,#N/A,FALSE,"Test 120 Day Accts";#N/A,#N/A,FALSE,"Tickmarks"}</definedName>
    <definedName name="________________RAW1_1" localSheetId="6" hidden="1">{#N/A,#N/A,FALSE,"Aging Summary";#N/A,#N/A,FALSE,"Ratio Analysis";#N/A,#N/A,FALSE,"Test 120 Day Accts";#N/A,#N/A,FALSE,"Tickmarks"}</definedName>
    <definedName name="________________RAW1_1" hidden="1">{#N/A,#N/A,FALSE,"Aging Summary";#N/A,#N/A,FALSE,"Ratio Analysis";#N/A,#N/A,FALSE,"Test 120 Day Accts";#N/A,#N/A,FALSE,"Tickmarks"}</definedName>
    <definedName name="________________RAW1_2" localSheetId="6" hidden="1">{#N/A,#N/A,FALSE,"Aging Summary";#N/A,#N/A,FALSE,"Ratio Analysis";#N/A,#N/A,FALSE,"Test 120 Day Accts";#N/A,#N/A,FALSE,"Tickmarks"}</definedName>
    <definedName name="________________RAW1_2" hidden="1">{#N/A,#N/A,FALSE,"Aging Summary";#N/A,#N/A,FALSE,"Ratio Analysis";#N/A,#N/A,FALSE,"Test 120 Day Accts";#N/A,#N/A,FALSE,"Tickmarks"}</definedName>
    <definedName name="_______________Avg01">#REF!</definedName>
    <definedName name="_______________Avg02">#REF!</definedName>
    <definedName name="_______________avg03">#REF!</definedName>
    <definedName name="_______________Avg04">#REF!</definedName>
    <definedName name="_______________Avg05">#REF!</definedName>
    <definedName name="_______________Avg06">#REF!</definedName>
    <definedName name="_______________Avg07">#REF!</definedName>
    <definedName name="_______________Avg08">#REF!</definedName>
    <definedName name="_______________Avg09">#REF!</definedName>
    <definedName name="_______________avg10">#REF!</definedName>
    <definedName name="_______________Avg11">#REF!</definedName>
    <definedName name="_______________Avg12">#REF!</definedName>
    <definedName name="_______________Avg13">#REF!</definedName>
    <definedName name="_______________Avg14">#REF!</definedName>
    <definedName name="_______________Avg15">#REF!</definedName>
    <definedName name="_______________Avg16">#REF!</definedName>
    <definedName name="_______________Avg17">#REF!</definedName>
    <definedName name="_______________avg18">#REF!</definedName>
    <definedName name="_______________avg19">#REF!</definedName>
    <definedName name="_______________avg20">#REF!</definedName>
    <definedName name="_______________avg21">#REF!</definedName>
    <definedName name="_______________avg22">#REF!</definedName>
    <definedName name="_______________avg23">#REF!</definedName>
    <definedName name="_______________avg24">#REF!</definedName>
    <definedName name="_______________avg25">#REF!</definedName>
    <definedName name="_______________avg30">#REF!</definedName>
    <definedName name="_______________avg31">#REF!</definedName>
    <definedName name="_______________avg32">#REF!</definedName>
    <definedName name="_______________Col01">#REF!</definedName>
    <definedName name="_______________Col02">#REF!</definedName>
    <definedName name="_______________Col03">#REF!</definedName>
    <definedName name="_______________Col04">#REF!</definedName>
    <definedName name="_______________Col05">#REF!</definedName>
    <definedName name="_______________Col06">#REF!</definedName>
    <definedName name="_______________Col07">#REF!</definedName>
    <definedName name="_______________Col08">#REF!</definedName>
    <definedName name="_______________Col09">#REF!</definedName>
    <definedName name="_______________Col10">#REF!</definedName>
    <definedName name="_______________Col11">#REF!</definedName>
    <definedName name="_______________Col12">#REF!</definedName>
    <definedName name="_______________Col13">#REF!</definedName>
    <definedName name="_______________Col14">#REF!</definedName>
    <definedName name="_______________Col15">#REF!</definedName>
    <definedName name="_______________Col16">#REF!</definedName>
    <definedName name="_______________Col17">#REF!</definedName>
    <definedName name="_______________Col18">#REF!</definedName>
    <definedName name="_______________Col19">#REF!</definedName>
    <definedName name="_______________Col20">#REF!</definedName>
    <definedName name="_______________Col21">#REF!</definedName>
    <definedName name="_______________Col22">#REF!</definedName>
    <definedName name="_______________Col23">#REF!</definedName>
    <definedName name="_______________Col24">#REF!</definedName>
    <definedName name="_______________Col25">#REF!</definedName>
    <definedName name="_______________Col30">#REF!</definedName>
    <definedName name="_______________Col31">#REF!</definedName>
    <definedName name="_______________Col32">#REF!</definedName>
    <definedName name="_______________RAW1" localSheetId="6" hidden="1">{#N/A,#N/A,FALSE,"Aging Summary";#N/A,#N/A,FALSE,"Ratio Analysis";#N/A,#N/A,FALSE,"Test 120 Day Accts";#N/A,#N/A,FALSE,"Tickmarks"}</definedName>
    <definedName name="_______________RAW1" hidden="1">{#N/A,#N/A,FALSE,"Aging Summary";#N/A,#N/A,FALSE,"Ratio Analysis";#N/A,#N/A,FALSE,"Test 120 Day Accts";#N/A,#N/A,FALSE,"Tickmarks"}</definedName>
    <definedName name="_______________RAW1_1" localSheetId="6" hidden="1">{#N/A,#N/A,FALSE,"Aging Summary";#N/A,#N/A,FALSE,"Ratio Analysis";#N/A,#N/A,FALSE,"Test 120 Day Accts";#N/A,#N/A,FALSE,"Tickmarks"}</definedName>
    <definedName name="_______________RAW1_1" hidden="1">{#N/A,#N/A,FALSE,"Aging Summary";#N/A,#N/A,FALSE,"Ratio Analysis";#N/A,#N/A,FALSE,"Test 120 Day Accts";#N/A,#N/A,FALSE,"Tickmarks"}</definedName>
    <definedName name="_______________RAW1_2" localSheetId="6" hidden="1">{#N/A,#N/A,FALSE,"Aging Summary";#N/A,#N/A,FALSE,"Ratio Analysis";#N/A,#N/A,FALSE,"Test 120 Day Accts";#N/A,#N/A,FALSE,"Tickmarks"}</definedName>
    <definedName name="_______________RAW1_2" hidden="1">{#N/A,#N/A,FALSE,"Aging Summary";#N/A,#N/A,FALSE,"Ratio Analysis";#N/A,#N/A,FALSE,"Test 120 Day Accts";#N/A,#N/A,FALSE,"Tickmarks"}</definedName>
    <definedName name="______________Avg01">#REF!</definedName>
    <definedName name="______________Avg02">#REF!</definedName>
    <definedName name="______________avg03">#REF!</definedName>
    <definedName name="______________Avg04">#REF!</definedName>
    <definedName name="______________Avg05">#REF!</definedName>
    <definedName name="______________Avg06">#REF!</definedName>
    <definedName name="______________Avg07">#REF!</definedName>
    <definedName name="______________Avg08">#REF!</definedName>
    <definedName name="______________Avg09">#REF!</definedName>
    <definedName name="______________avg10">#REF!</definedName>
    <definedName name="______________Avg11">#REF!</definedName>
    <definedName name="______________Avg12">#REF!</definedName>
    <definedName name="______________Avg13">#REF!</definedName>
    <definedName name="______________Avg14">#REF!</definedName>
    <definedName name="______________Avg15">#REF!</definedName>
    <definedName name="______________Avg16">#REF!</definedName>
    <definedName name="______________Avg17">#REF!</definedName>
    <definedName name="______________avg18">#REF!</definedName>
    <definedName name="______________avg19">#REF!</definedName>
    <definedName name="______________avg20">#REF!</definedName>
    <definedName name="______________avg21">#REF!</definedName>
    <definedName name="______________avg22">#REF!</definedName>
    <definedName name="______________avg23">#REF!</definedName>
    <definedName name="______________avg24">#REF!</definedName>
    <definedName name="______________avg25">#REF!</definedName>
    <definedName name="______________avg30">#REF!</definedName>
    <definedName name="______________avg31">#REF!</definedName>
    <definedName name="______________avg32">#REF!</definedName>
    <definedName name="______________Col01">#REF!</definedName>
    <definedName name="______________Col02">#REF!</definedName>
    <definedName name="______________Col03">#REF!</definedName>
    <definedName name="______________Col04">#REF!</definedName>
    <definedName name="______________Col05">#REF!</definedName>
    <definedName name="______________Col06">#REF!</definedName>
    <definedName name="______________Col07">#REF!</definedName>
    <definedName name="______________Col08">#REF!</definedName>
    <definedName name="______________Col09">#REF!</definedName>
    <definedName name="______________Col10">#REF!</definedName>
    <definedName name="______________Col11">#REF!</definedName>
    <definedName name="______________Col12">#REF!</definedName>
    <definedName name="______________Col13">#REF!</definedName>
    <definedName name="______________Col14">#REF!</definedName>
    <definedName name="______________Col15">#REF!</definedName>
    <definedName name="______________Col16">#REF!</definedName>
    <definedName name="______________Col17">#REF!</definedName>
    <definedName name="______________Col18">#REF!</definedName>
    <definedName name="______________Col19">#REF!</definedName>
    <definedName name="______________Col20">#REF!</definedName>
    <definedName name="______________Col21">#REF!</definedName>
    <definedName name="______________Col22">#REF!</definedName>
    <definedName name="______________Col23">#REF!</definedName>
    <definedName name="______________Col24">#REF!</definedName>
    <definedName name="______________Col25">#REF!</definedName>
    <definedName name="______________Col30">#REF!</definedName>
    <definedName name="______________Col31">#REF!</definedName>
    <definedName name="______________Col32">#REF!</definedName>
    <definedName name="______________RAW1" localSheetId="6" hidden="1">{#N/A,#N/A,FALSE,"Aging Summary";#N/A,#N/A,FALSE,"Ratio Analysis";#N/A,#N/A,FALSE,"Test 120 Day Accts";#N/A,#N/A,FALSE,"Tickmarks"}</definedName>
    <definedName name="______________RAW1" hidden="1">{#N/A,#N/A,FALSE,"Aging Summary";#N/A,#N/A,FALSE,"Ratio Analysis";#N/A,#N/A,FALSE,"Test 120 Day Accts";#N/A,#N/A,FALSE,"Tickmarks"}</definedName>
    <definedName name="______________RAW1_1" localSheetId="6" hidden="1">{#N/A,#N/A,FALSE,"Aging Summary";#N/A,#N/A,FALSE,"Ratio Analysis";#N/A,#N/A,FALSE,"Test 120 Day Accts";#N/A,#N/A,FALSE,"Tickmarks"}</definedName>
    <definedName name="______________RAW1_1" hidden="1">{#N/A,#N/A,FALSE,"Aging Summary";#N/A,#N/A,FALSE,"Ratio Analysis";#N/A,#N/A,FALSE,"Test 120 Day Accts";#N/A,#N/A,FALSE,"Tickmarks"}</definedName>
    <definedName name="______________RAW1_2" localSheetId="6" hidden="1">{#N/A,#N/A,FALSE,"Aging Summary";#N/A,#N/A,FALSE,"Ratio Analysis";#N/A,#N/A,FALSE,"Test 120 Day Accts";#N/A,#N/A,FALSE,"Tickmarks"}</definedName>
    <definedName name="______________RAW1_2" hidden="1">{#N/A,#N/A,FALSE,"Aging Summary";#N/A,#N/A,FALSE,"Ratio Analysis";#N/A,#N/A,FALSE,"Test 120 Day Accts";#N/A,#N/A,FALSE,"Tickmarks"}</definedName>
    <definedName name="_____________Avg01">#REF!</definedName>
    <definedName name="_____________Avg02">#REF!</definedName>
    <definedName name="_____________avg03">#REF!</definedName>
    <definedName name="_____________Avg04">#REF!</definedName>
    <definedName name="_____________Avg05">#REF!</definedName>
    <definedName name="_____________Avg06">#REF!</definedName>
    <definedName name="_____________Avg07">#REF!</definedName>
    <definedName name="_____________Avg08">#REF!</definedName>
    <definedName name="_____________Avg09">#REF!</definedName>
    <definedName name="_____________avg10">#REF!</definedName>
    <definedName name="_____________Avg11">#REF!</definedName>
    <definedName name="_____________Avg12">#REF!</definedName>
    <definedName name="_____________Avg13">#REF!</definedName>
    <definedName name="_____________Avg14">#REF!</definedName>
    <definedName name="_____________Avg15">#REF!</definedName>
    <definedName name="_____________Avg16">#REF!</definedName>
    <definedName name="_____________Avg17">#REF!</definedName>
    <definedName name="_____________avg18">#REF!</definedName>
    <definedName name="_____________avg19">#REF!</definedName>
    <definedName name="_____________avg20">#REF!</definedName>
    <definedName name="_____________avg21">#REF!</definedName>
    <definedName name="_____________avg22">#REF!</definedName>
    <definedName name="_____________avg23">#REF!</definedName>
    <definedName name="_____________avg24">#REF!</definedName>
    <definedName name="_____________avg25">#REF!</definedName>
    <definedName name="_____________avg30">#REF!</definedName>
    <definedName name="_____________avg31">#REF!</definedName>
    <definedName name="_____________avg32">#REF!</definedName>
    <definedName name="_____________Col01">#REF!</definedName>
    <definedName name="_____________Col02">#REF!</definedName>
    <definedName name="_____________Col03">#REF!</definedName>
    <definedName name="_____________Col04">#REF!</definedName>
    <definedName name="_____________Col05">#REF!</definedName>
    <definedName name="_____________Col06">#REF!</definedName>
    <definedName name="_____________Col07">#REF!</definedName>
    <definedName name="_____________Col08">#REF!</definedName>
    <definedName name="_____________Col09">#REF!</definedName>
    <definedName name="_____________Col10">#REF!</definedName>
    <definedName name="_____________Col11">#REF!</definedName>
    <definedName name="_____________Col12">#REF!</definedName>
    <definedName name="_____________Col13">#REF!</definedName>
    <definedName name="_____________Col14">#REF!</definedName>
    <definedName name="_____________Col15">#REF!</definedName>
    <definedName name="_____________Col16">#REF!</definedName>
    <definedName name="_____________Col17">#REF!</definedName>
    <definedName name="_____________Col18">#REF!</definedName>
    <definedName name="_____________Col19">#REF!</definedName>
    <definedName name="_____________Col20">#REF!</definedName>
    <definedName name="_____________Col21">#REF!</definedName>
    <definedName name="_____________Col22">#REF!</definedName>
    <definedName name="_____________Col23">#REF!</definedName>
    <definedName name="_____________Col24">#REF!</definedName>
    <definedName name="_____________Col25">#REF!</definedName>
    <definedName name="_____________Col30">#REF!</definedName>
    <definedName name="_____________Col31">#REF!</definedName>
    <definedName name="_____________Col32">#REF!</definedName>
    <definedName name="_____________RAW1" localSheetId="6" hidden="1">{#N/A,#N/A,FALSE,"Aging Summary";#N/A,#N/A,FALSE,"Ratio Analysis";#N/A,#N/A,FALSE,"Test 120 Day Accts";#N/A,#N/A,FALSE,"Tickmarks"}</definedName>
    <definedName name="_____________RAW1" hidden="1">{#N/A,#N/A,FALSE,"Aging Summary";#N/A,#N/A,FALSE,"Ratio Analysis";#N/A,#N/A,FALSE,"Test 120 Day Accts";#N/A,#N/A,FALSE,"Tickmarks"}</definedName>
    <definedName name="_____________RAW1_1" localSheetId="6" hidden="1">{#N/A,#N/A,FALSE,"Aging Summary";#N/A,#N/A,FALSE,"Ratio Analysis";#N/A,#N/A,FALSE,"Test 120 Day Accts";#N/A,#N/A,FALSE,"Tickmarks"}</definedName>
    <definedName name="_____________RAW1_1" hidden="1">{#N/A,#N/A,FALSE,"Aging Summary";#N/A,#N/A,FALSE,"Ratio Analysis";#N/A,#N/A,FALSE,"Test 120 Day Accts";#N/A,#N/A,FALSE,"Tickmarks"}</definedName>
    <definedName name="_____________RAW1_2" localSheetId="6" hidden="1">{#N/A,#N/A,FALSE,"Aging Summary";#N/A,#N/A,FALSE,"Ratio Analysis";#N/A,#N/A,FALSE,"Test 120 Day Accts";#N/A,#N/A,FALSE,"Tickmarks"}</definedName>
    <definedName name="_____________RAW1_2" hidden="1">{#N/A,#N/A,FALSE,"Aging Summary";#N/A,#N/A,FALSE,"Ratio Analysis";#N/A,#N/A,FALSE,"Test 120 Day Accts";#N/A,#N/A,FALSE,"Tickmarks"}</definedName>
    <definedName name="____________Avg01">#REF!</definedName>
    <definedName name="____________Avg02">#REF!</definedName>
    <definedName name="____________avg03">#REF!</definedName>
    <definedName name="____________Avg04">#REF!</definedName>
    <definedName name="____________Avg05">#REF!</definedName>
    <definedName name="____________Avg06">#REF!</definedName>
    <definedName name="____________Avg07">#REF!</definedName>
    <definedName name="____________Avg08">#REF!</definedName>
    <definedName name="____________Avg09">#REF!</definedName>
    <definedName name="____________avg10">#REF!</definedName>
    <definedName name="____________Avg11">#REF!</definedName>
    <definedName name="____________Avg12">#REF!</definedName>
    <definedName name="____________Avg13">#REF!</definedName>
    <definedName name="____________Avg14">#REF!</definedName>
    <definedName name="____________Avg15">#REF!</definedName>
    <definedName name="____________Avg16">#REF!</definedName>
    <definedName name="____________Avg17">#REF!</definedName>
    <definedName name="____________avg18">#REF!</definedName>
    <definedName name="____________avg19">#REF!</definedName>
    <definedName name="____________avg20">#REF!</definedName>
    <definedName name="____________avg21">#REF!</definedName>
    <definedName name="____________avg22">#REF!</definedName>
    <definedName name="____________avg23">#REF!</definedName>
    <definedName name="____________avg24">#REF!</definedName>
    <definedName name="____________avg25">#REF!</definedName>
    <definedName name="____________avg30">#REF!</definedName>
    <definedName name="____________avg31">#REF!</definedName>
    <definedName name="____________avg32">#REF!</definedName>
    <definedName name="____________Col01">#REF!</definedName>
    <definedName name="____________Col02">#REF!</definedName>
    <definedName name="____________Col03">#REF!</definedName>
    <definedName name="____________Col04">#REF!</definedName>
    <definedName name="____________Col05">#REF!</definedName>
    <definedName name="____________Col06">#REF!</definedName>
    <definedName name="____________Col07">#REF!</definedName>
    <definedName name="____________Col08">#REF!</definedName>
    <definedName name="____________Col09">#REF!</definedName>
    <definedName name="____________Col10">#REF!</definedName>
    <definedName name="____________Col11">#REF!</definedName>
    <definedName name="____________Col12">#REF!</definedName>
    <definedName name="____________Col13">#REF!</definedName>
    <definedName name="____________Col14">#REF!</definedName>
    <definedName name="____________Col15">#REF!</definedName>
    <definedName name="____________Col16">#REF!</definedName>
    <definedName name="____________Col17">#REF!</definedName>
    <definedName name="____________Col18">#REF!</definedName>
    <definedName name="____________Col19">#REF!</definedName>
    <definedName name="____________Col20">#REF!</definedName>
    <definedName name="____________Col21">#REF!</definedName>
    <definedName name="____________Col22">#REF!</definedName>
    <definedName name="____________Col23">#REF!</definedName>
    <definedName name="____________Col24">#REF!</definedName>
    <definedName name="____________Col25">#REF!</definedName>
    <definedName name="____________Col30">#REF!</definedName>
    <definedName name="____________Col31">#REF!</definedName>
    <definedName name="____________Col32">#REF!</definedName>
    <definedName name="____________PPM1" localSheetId="6" hidden="1">{#N/A,#N/A,FALSE,"Aging Summary";#N/A,#N/A,FALSE,"Ratio Analysis";#N/A,#N/A,FALSE,"Test 120 Day Accts";#N/A,#N/A,FALSE,"Tickmarks"}</definedName>
    <definedName name="____________PPM1" hidden="1">{#N/A,#N/A,FALSE,"Aging Summary";#N/A,#N/A,FALSE,"Ratio Analysis";#N/A,#N/A,FALSE,"Test 120 Day Accts";#N/A,#N/A,FALSE,"Tickmarks"}</definedName>
    <definedName name="____________RAW1" localSheetId="6" hidden="1">{#N/A,#N/A,FALSE,"Aging Summary";#N/A,#N/A,FALSE,"Ratio Analysis";#N/A,#N/A,FALSE,"Test 120 Day Accts";#N/A,#N/A,FALSE,"Tickmarks"}</definedName>
    <definedName name="____________RAW1" hidden="1">{#N/A,#N/A,FALSE,"Aging Summary";#N/A,#N/A,FALSE,"Ratio Analysis";#N/A,#N/A,FALSE,"Test 120 Day Accts";#N/A,#N/A,FALSE,"Tickmarks"}</definedName>
    <definedName name="____________RAW1_1" localSheetId="6" hidden="1">{#N/A,#N/A,FALSE,"Aging Summary";#N/A,#N/A,FALSE,"Ratio Analysis";#N/A,#N/A,FALSE,"Test 120 Day Accts";#N/A,#N/A,FALSE,"Tickmarks"}</definedName>
    <definedName name="____________RAW1_1" hidden="1">{#N/A,#N/A,FALSE,"Aging Summary";#N/A,#N/A,FALSE,"Ratio Analysis";#N/A,#N/A,FALSE,"Test 120 Day Accts";#N/A,#N/A,FALSE,"Tickmarks"}</definedName>
    <definedName name="____________RAW1_2" localSheetId="6" hidden="1">{#N/A,#N/A,FALSE,"Aging Summary";#N/A,#N/A,FALSE,"Ratio Analysis";#N/A,#N/A,FALSE,"Test 120 Day Accts";#N/A,#N/A,FALSE,"Tickmarks"}</definedName>
    <definedName name="____________RAW1_2" hidden="1">{#N/A,#N/A,FALSE,"Aging Summary";#N/A,#N/A,FALSE,"Ratio Analysis";#N/A,#N/A,FALSE,"Test 120 Day Accts";#N/A,#N/A,FALSE,"Tickmarks"}</definedName>
    <definedName name="___________Avg01">#REF!</definedName>
    <definedName name="___________Avg02">#REF!</definedName>
    <definedName name="___________avg03">#REF!</definedName>
    <definedName name="___________Avg04">#REF!</definedName>
    <definedName name="___________Avg05">#REF!</definedName>
    <definedName name="___________Avg06">#REF!</definedName>
    <definedName name="___________Avg07">#REF!</definedName>
    <definedName name="___________Avg08">#REF!</definedName>
    <definedName name="___________Avg09">#REF!</definedName>
    <definedName name="___________avg10">#REF!</definedName>
    <definedName name="___________Avg11">#REF!</definedName>
    <definedName name="___________Avg12">#REF!</definedName>
    <definedName name="___________Avg13">#REF!</definedName>
    <definedName name="___________Avg14">#REF!</definedName>
    <definedName name="___________Avg15">#REF!</definedName>
    <definedName name="___________Avg16">#REF!</definedName>
    <definedName name="___________Avg17">#REF!</definedName>
    <definedName name="___________avg18">#REF!</definedName>
    <definedName name="___________avg19">#REF!</definedName>
    <definedName name="___________avg20">#REF!</definedName>
    <definedName name="___________avg21">#REF!</definedName>
    <definedName name="___________avg22">#REF!</definedName>
    <definedName name="___________avg23">#REF!</definedName>
    <definedName name="___________avg24">#REF!</definedName>
    <definedName name="___________avg25">#REF!</definedName>
    <definedName name="___________avg30">#REF!</definedName>
    <definedName name="___________avg31">#REF!</definedName>
    <definedName name="___________avg32">#REF!</definedName>
    <definedName name="___________CHK1">#N/A</definedName>
    <definedName name="___________CHK10">#N/A</definedName>
    <definedName name="___________CHK11">#N/A</definedName>
    <definedName name="___________CHK12">#N/A</definedName>
    <definedName name="___________CHK13">#N/A</definedName>
    <definedName name="___________CHK14">#N/A</definedName>
    <definedName name="___________CHK15">#N/A</definedName>
    <definedName name="___________CHK16">#N/A</definedName>
    <definedName name="___________CHK17">#N/A</definedName>
    <definedName name="___________CHK18">#N/A</definedName>
    <definedName name="___________CHK19">#N/A</definedName>
    <definedName name="___________CHK2">#N/A</definedName>
    <definedName name="___________CHK3">#N/A</definedName>
    <definedName name="___________CHK4">#N/A</definedName>
    <definedName name="___________CHK5">#N/A</definedName>
    <definedName name="___________CHK6">#N/A</definedName>
    <definedName name="___________CHK7">#N/A</definedName>
    <definedName name="___________CHK8">#N/A</definedName>
    <definedName name="___________CHK9">#N/A</definedName>
    <definedName name="___________Col01">#REF!</definedName>
    <definedName name="___________Col02">#REF!</definedName>
    <definedName name="___________Col03">#REF!</definedName>
    <definedName name="___________Col04">#REF!</definedName>
    <definedName name="___________Col05">#REF!</definedName>
    <definedName name="___________Col06">#REF!</definedName>
    <definedName name="___________Col07">#REF!</definedName>
    <definedName name="___________Col08">#REF!</definedName>
    <definedName name="___________Col09">#REF!</definedName>
    <definedName name="___________Col10">#REF!</definedName>
    <definedName name="___________Col11">#REF!</definedName>
    <definedName name="___________Col12">#REF!</definedName>
    <definedName name="___________Col13">#REF!</definedName>
    <definedName name="___________Col14">#REF!</definedName>
    <definedName name="___________Col15">#REF!</definedName>
    <definedName name="___________Col16">#REF!</definedName>
    <definedName name="___________Col17">#REF!</definedName>
    <definedName name="___________Col18">#REF!</definedName>
    <definedName name="___________Col19">#REF!</definedName>
    <definedName name="___________Col20">#REF!</definedName>
    <definedName name="___________Col21">#REF!</definedName>
    <definedName name="___________Col22">#REF!</definedName>
    <definedName name="___________Col23">#REF!</definedName>
    <definedName name="___________Col24">#REF!</definedName>
    <definedName name="___________Col25">#REF!</definedName>
    <definedName name="___________Col30">#REF!</definedName>
    <definedName name="___________Col31">#REF!</definedName>
    <definedName name="___________Col32">#REF!</definedName>
    <definedName name="___________HED10">#N/A</definedName>
    <definedName name="___________HED11">#N/A</definedName>
    <definedName name="___________HED12">#N/A</definedName>
    <definedName name="___________HED13">#N/A</definedName>
    <definedName name="___________HED14">#N/A</definedName>
    <definedName name="___________HED15">#N/A</definedName>
    <definedName name="___________HED16">#N/A</definedName>
    <definedName name="___________HED17">#N/A</definedName>
    <definedName name="___________HED18">#N/A</definedName>
    <definedName name="___________HED19">#N/A</definedName>
    <definedName name="___________HED2">#N/A</definedName>
    <definedName name="___________HED20">#N/A</definedName>
    <definedName name="___________HED21">#N/A</definedName>
    <definedName name="___________HED3">#N/A</definedName>
    <definedName name="___________HED4">#N/A</definedName>
    <definedName name="___________HED5">#N/A</definedName>
    <definedName name="___________HED6">#N/A</definedName>
    <definedName name="___________HED7">#N/A</definedName>
    <definedName name="___________HED8">#N/A</definedName>
    <definedName name="___________HED9">#N/A</definedName>
    <definedName name="___________JB1">#N/A</definedName>
    <definedName name="___________JB10">#N/A</definedName>
    <definedName name="___________JB11">#N/A</definedName>
    <definedName name="___________JB12">#N/A</definedName>
    <definedName name="___________JB13">#N/A</definedName>
    <definedName name="___________JB14">#N/A</definedName>
    <definedName name="___________JB15">#N/A</definedName>
    <definedName name="___________JB16">#N/A</definedName>
    <definedName name="___________JB17">#N/A</definedName>
    <definedName name="___________JB18">#N/A</definedName>
    <definedName name="___________JB19">#N/A</definedName>
    <definedName name="___________JB2">#N/A</definedName>
    <definedName name="___________JB3">#N/A</definedName>
    <definedName name="___________JB4">#N/A</definedName>
    <definedName name="___________JB5">#N/A</definedName>
    <definedName name="___________JB6">#N/A</definedName>
    <definedName name="___________JB7">#N/A</definedName>
    <definedName name="___________JB8">#N/A</definedName>
    <definedName name="___________JB9">#N/A</definedName>
    <definedName name="___________JBB1">#N/A</definedName>
    <definedName name="___________JBB10">#N/A</definedName>
    <definedName name="___________JBB11">#N/A</definedName>
    <definedName name="___________JBB12">#N/A</definedName>
    <definedName name="___________JBB13">#N/A</definedName>
    <definedName name="___________JBB14">#N/A</definedName>
    <definedName name="___________JBB15">#N/A</definedName>
    <definedName name="___________JBB16">#N/A</definedName>
    <definedName name="___________JBB17">#N/A</definedName>
    <definedName name="___________JBB18">#N/A</definedName>
    <definedName name="___________JBB19">#N/A</definedName>
    <definedName name="___________JBB2">#N/A</definedName>
    <definedName name="___________JBB3">#N/A</definedName>
    <definedName name="___________JBB4">#N/A</definedName>
    <definedName name="___________JBB5">#N/A</definedName>
    <definedName name="___________JBB6">#N/A</definedName>
    <definedName name="___________JBB7">#N/A</definedName>
    <definedName name="___________JBB8">#N/A</definedName>
    <definedName name="___________JBB9">#N/A</definedName>
    <definedName name="___________JBC1">#N/A</definedName>
    <definedName name="___________JBC10">#N/A</definedName>
    <definedName name="___________JBC11">#N/A</definedName>
    <definedName name="___________JBC12">#N/A</definedName>
    <definedName name="___________JBC13">#N/A</definedName>
    <definedName name="___________JBC14">#N/A</definedName>
    <definedName name="___________JBC15">#N/A</definedName>
    <definedName name="___________JBC16">#N/A</definedName>
    <definedName name="___________JBC17">#N/A</definedName>
    <definedName name="___________JBC18">#N/A</definedName>
    <definedName name="___________JBC19">#N/A</definedName>
    <definedName name="___________JBC2">#N/A</definedName>
    <definedName name="___________JBC3">#N/A</definedName>
    <definedName name="___________JBC4">#N/A</definedName>
    <definedName name="___________JBC5">#N/A</definedName>
    <definedName name="___________JBC6">#N/A</definedName>
    <definedName name="___________JBC7">#N/A</definedName>
    <definedName name="___________JBC8">#N/A</definedName>
    <definedName name="___________JBC9">#N/A</definedName>
    <definedName name="___________PAG10">#N/A</definedName>
    <definedName name="___________PAG11">#N/A</definedName>
    <definedName name="___________PAG12">#N/A</definedName>
    <definedName name="___________PAG13">#N/A</definedName>
    <definedName name="___________PAG14">#N/A</definedName>
    <definedName name="___________PAG15">#N/A</definedName>
    <definedName name="___________PAG16">#N/A</definedName>
    <definedName name="___________PAG17">#N/A</definedName>
    <definedName name="___________PAG18">#N/A</definedName>
    <definedName name="___________PAG19">#N/A</definedName>
    <definedName name="___________PAG2">#N/A</definedName>
    <definedName name="___________PAG20">#N/A</definedName>
    <definedName name="___________PAG21">#N/A</definedName>
    <definedName name="___________PAG3">#N/A</definedName>
    <definedName name="___________PAG4">#N/A</definedName>
    <definedName name="___________PAG5">#N/A</definedName>
    <definedName name="___________PAG6">#N/A</definedName>
    <definedName name="___________PAG7">#N/A</definedName>
    <definedName name="___________PAG8">#N/A</definedName>
    <definedName name="___________PAG9">#N/A</definedName>
    <definedName name="___________PPM1" localSheetId="6" hidden="1">{#N/A,#N/A,FALSE,"Aging Summary";#N/A,#N/A,FALSE,"Ratio Analysis";#N/A,#N/A,FALSE,"Test 120 Day Accts";#N/A,#N/A,FALSE,"Tickmarks"}</definedName>
    <definedName name="___________PPM1" hidden="1">{#N/A,#N/A,FALSE,"Aging Summary";#N/A,#N/A,FALSE,"Ratio Analysis";#N/A,#N/A,FALSE,"Test 120 Day Accts";#N/A,#N/A,FALSE,"Tickmarks"}</definedName>
    <definedName name="___________PR1">[2]Summary!$B$98</definedName>
    <definedName name="___________PR2">[2]Summary!$B$112</definedName>
    <definedName name="___________RAW1" localSheetId="6" hidden="1">{#N/A,#N/A,FALSE,"Aging Summary";#N/A,#N/A,FALSE,"Ratio Analysis";#N/A,#N/A,FALSE,"Test 120 Day Accts";#N/A,#N/A,FALSE,"Tickmarks"}</definedName>
    <definedName name="___________RAW1" hidden="1">{#N/A,#N/A,FALSE,"Aging Summary";#N/A,#N/A,FALSE,"Ratio Analysis";#N/A,#N/A,FALSE,"Test 120 Day Accts";#N/A,#N/A,FALSE,"Tickmarks"}</definedName>
    <definedName name="___________RAW1_1" localSheetId="6" hidden="1">{#N/A,#N/A,FALSE,"Aging Summary";#N/A,#N/A,FALSE,"Ratio Analysis";#N/A,#N/A,FALSE,"Test 120 Day Accts";#N/A,#N/A,FALSE,"Tickmarks"}</definedName>
    <definedName name="___________RAW1_1" hidden="1">{#N/A,#N/A,FALSE,"Aging Summary";#N/A,#N/A,FALSE,"Ratio Analysis";#N/A,#N/A,FALSE,"Test 120 Day Accts";#N/A,#N/A,FALSE,"Tickmarks"}</definedName>
    <definedName name="___________RAW1_2" localSheetId="6" hidden="1">{#N/A,#N/A,FALSE,"Aging Summary";#N/A,#N/A,FALSE,"Ratio Analysis";#N/A,#N/A,FALSE,"Test 120 Day Accts";#N/A,#N/A,FALSE,"Tickmarks"}</definedName>
    <definedName name="___________RAW1_2" hidden="1">{#N/A,#N/A,FALSE,"Aging Summary";#N/A,#N/A,FALSE,"Ratio Analysis";#N/A,#N/A,FALSE,"Test 120 Day Accts";#N/A,#N/A,FALSE,"Tickmarks"}</definedName>
    <definedName name="___________SUM1">#N/A</definedName>
    <definedName name="___________SUM2">#N/A</definedName>
    <definedName name="___________SUM3">#N/A</definedName>
    <definedName name="___________z1">[3]Summary!$B$285</definedName>
    <definedName name="___________z2">[3]Summary!$B$160</definedName>
    <definedName name="___________z3">[3]Summary!$B$209</definedName>
    <definedName name="___________z4">[3]Summary!$B$223</definedName>
    <definedName name="___________z5">[3]Summary!$B$98</definedName>
    <definedName name="___________z6">[3]Summary!$B$261</definedName>
    <definedName name="___________z7">[3]Summary!$B$112</definedName>
    <definedName name="___________z8">[3]Summary!$B$273</definedName>
    <definedName name="___________z9">[3]Summary!$B$221</definedName>
    <definedName name="___________ZH1">#N/A</definedName>
    <definedName name="___________ZH2">#N/A</definedName>
    <definedName name="___________ZH3">#N/A</definedName>
    <definedName name="___________ZH4">#N/A</definedName>
    <definedName name="__________Avg01">#REF!</definedName>
    <definedName name="__________Avg02">#REF!</definedName>
    <definedName name="__________avg03">#REF!</definedName>
    <definedName name="__________Avg04">#REF!</definedName>
    <definedName name="__________Avg05">#REF!</definedName>
    <definedName name="__________Avg06">#REF!</definedName>
    <definedName name="__________Avg07">#REF!</definedName>
    <definedName name="__________Avg08">#REF!</definedName>
    <definedName name="__________Avg09">#REF!</definedName>
    <definedName name="__________avg10">#REF!</definedName>
    <definedName name="__________Avg11">#REF!</definedName>
    <definedName name="__________Avg12">#REF!</definedName>
    <definedName name="__________Avg13">#REF!</definedName>
    <definedName name="__________Avg14">#REF!</definedName>
    <definedName name="__________Avg15">#REF!</definedName>
    <definedName name="__________Avg16">#REF!</definedName>
    <definedName name="__________Avg17">#REF!</definedName>
    <definedName name="__________avg18">#REF!</definedName>
    <definedName name="__________avg19">#REF!</definedName>
    <definedName name="__________avg20">#REF!</definedName>
    <definedName name="__________avg21">#REF!</definedName>
    <definedName name="__________avg22">#REF!</definedName>
    <definedName name="__________avg23">#REF!</definedName>
    <definedName name="__________avg24">#REF!</definedName>
    <definedName name="__________avg25">#REF!</definedName>
    <definedName name="__________avg30">#REF!</definedName>
    <definedName name="__________avg31">#REF!</definedName>
    <definedName name="__________avg32">#REF!</definedName>
    <definedName name="__________CHK1">#N/A</definedName>
    <definedName name="__________CHK10">#N/A</definedName>
    <definedName name="__________CHK11">#N/A</definedName>
    <definedName name="__________CHK12">#N/A</definedName>
    <definedName name="__________CHK13">#N/A</definedName>
    <definedName name="__________CHK14">#N/A</definedName>
    <definedName name="__________CHK15">#N/A</definedName>
    <definedName name="__________CHK16">#N/A</definedName>
    <definedName name="__________CHK17">#N/A</definedName>
    <definedName name="__________CHK18">#N/A</definedName>
    <definedName name="__________CHK19">#N/A</definedName>
    <definedName name="__________CHK2">#N/A</definedName>
    <definedName name="__________CHK3">#N/A</definedName>
    <definedName name="__________CHK4">#N/A</definedName>
    <definedName name="__________CHK5">#N/A</definedName>
    <definedName name="__________CHK6">#N/A</definedName>
    <definedName name="__________CHK7">#N/A</definedName>
    <definedName name="__________CHK8">#N/A</definedName>
    <definedName name="__________CHK9">#N/A</definedName>
    <definedName name="__________Col01">#REF!</definedName>
    <definedName name="__________Col02">#REF!</definedName>
    <definedName name="__________Col03">#REF!</definedName>
    <definedName name="__________Col04">#REF!</definedName>
    <definedName name="__________Col05">#REF!</definedName>
    <definedName name="__________Col06">#REF!</definedName>
    <definedName name="__________Col07">#REF!</definedName>
    <definedName name="__________Col08">#REF!</definedName>
    <definedName name="__________Col09">#REF!</definedName>
    <definedName name="__________Col10">#REF!</definedName>
    <definedName name="__________Col11">#REF!</definedName>
    <definedName name="__________Col12">#REF!</definedName>
    <definedName name="__________Col13">#REF!</definedName>
    <definedName name="__________Col14">#REF!</definedName>
    <definedName name="__________Col15">#REF!</definedName>
    <definedName name="__________Col16">#REF!</definedName>
    <definedName name="__________Col17">#REF!</definedName>
    <definedName name="__________Col18">#REF!</definedName>
    <definedName name="__________Col19">#REF!</definedName>
    <definedName name="__________Col20">#REF!</definedName>
    <definedName name="__________Col21">#REF!</definedName>
    <definedName name="__________Col22">#REF!</definedName>
    <definedName name="__________Col23">#REF!</definedName>
    <definedName name="__________Col24">#REF!</definedName>
    <definedName name="__________Col25">#REF!</definedName>
    <definedName name="__________Col30">#REF!</definedName>
    <definedName name="__________Col31">#REF!</definedName>
    <definedName name="__________Col32">#REF!</definedName>
    <definedName name="__________HED10">#N/A</definedName>
    <definedName name="__________HED11">#N/A</definedName>
    <definedName name="__________HED12">#N/A</definedName>
    <definedName name="__________HED13">#N/A</definedName>
    <definedName name="__________HED14">#N/A</definedName>
    <definedName name="__________HED15">#N/A</definedName>
    <definedName name="__________HED16">#N/A</definedName>
    <definedName name="__________HED17">#N/A</definedName>
    <definedName name="__________HED18">#N/A</definedName>
    <definedName name="__________HED19">#N/A</definedName>
    <definedName name="__________HED2">#N/A</definedName>
    <definedName name="__________HED20">#N/A</definedName>
    <definedName name="__________HED21">#N/A</definedName>
    <definedName name="__________HED3">#N/A</definedName>
    <definedName name="__________HED4">#N/A</definedName>
    <definedName name="__________HED5">#N/A</definedName>
    <definedName name="__________HED6">#N/A</definedName>
    <definedName name="__________HED7">#N/A</definedName>
    <definedName name="__________HED8">#N/A</definedName>
    <definedName name="__________HED9">#N/A</definedName>
    <definedName name="__________jan97">#REF!</definedName>
    <definedName name="__________JB1">#N/A</definedName>
    <definedName name="__________JB10">#N/A</definedName>
    <definedName name="__________JB11">#N/A</definedName>
    <definedName name="__________JB12">#N/A</definedName>
    <definedName name="__________JB13">#N/A</definedName>
    <definedName name="__________JB14">#N/A</definedName>
    <definedName name="__________JB15">#N/A</definedName>
    <definedName name="__________JB16">#N/A</definedName>
    <definedName name="__________JB17">#N/A</definedName>
    <definedName name="__________JB18">#N/A</definedName>
    <definedName name="__________JB19">#N/A</definedName>
    <definedName name="__________JB2">#N/A</definedName>
    <definedName name="__________JB3">#N/A</definedName>
    <definedName name="__________JB4">#N/A</definedName>
    <definedName name="__________JB5">#N/A</definedName>
    <definedName name="__________JB6">#N/A</definedName>
    <definedName name="__________JB7">#N/A</definedName>
    <definedName name="__________JB8">#N/A</definedName>
    <definedName name="__________JB9">#N/A</definedName>
    <definedName name="__________JBB1">#N/A</definedName>
    <definedName name="__________JBB10">#N/A</definedName>
    <definedName name="__________JBB11">#N/A</definedName>
    <definedName name="__________JBB12">#N/A</definedName>
    <definedName name="__________JBB13">#N/A</definedName>
    <definedName name="__________JBB14">#N/A</definedName>
    <definedName name="__________JBB15">#N/A</definedName>
    <definedName name="__________JBB16">#N/A</definedName>
    <definedName name="__________JBB17">#N/A</definedName>
    <definedName name="__________JBB18">#N/A</definedName>
    <definedName name="__________JBB19">#N/A</definedName>
    <definedName name="__________JBB2">#N/A</definedName>
    <definedName name="__________JBB3">#N/A</definedName>
    <definedName name="__________JBB4">#N/A</definedName>
    <definedName name="__________JBB5">#N/A</definedName>
    <definedName name="__________JBB6">#N/A</definedName>
    <definedName name="__________JBB7">#N/A</definedName>
    <definedName name="__________JBB8">#N/A</definedName>
    <definedName name="__________JBB9">#N/A</definedName>
    <definedName name="__________JBC1">#N/A</definedName>
    <definedName name="__________JBC10">#N/A</definedName>
    <definedName name="__________JBC11">#N/A</definedName>
    <definedName name="__________JBC12">#N/A</definedName>
    <definedName name="__________JBC13">#N/A</definedName>
    <definedName name="__________JBC14">#N/A</definedName>
    <definedName name="__________JBC15">#N/A</definedName>
    <definedName name="__________JBC16">#N/A</definedName>
    <definedName name="__________JBC17">#N/A</definedName>
    <definedName name="__________JBC18">#N/A</definedName>
    <definedName name="__________JBC19">#N/A</definedName>
    <definedName name="__________JBC2">#N/A</definedName>
    <definedName name="__________JBC3">#N/A</definedName>
    <definedName name="__________JBC4">#N/A</definedName>
    <definedName name="__________JBC5">#N/A</definedName>
    <definedName name="__________JBC6">#N/A</definedName>
    <definedName name="__________JBC7">#N/A</definedName>
    <definedName name="__________JBC8">#N/A</definedName>
    <definedName name="__________JBC9">#N/A</definedName>
    <definedName name="__________PAG10">#N/A</definedName>
    <definedName name="__________PAG11">#N/A</definedName>
    <definedName name="__________PAG12">#N/A</definedName>
    <definedName name="__________PAG13">#N/A</definedName>
    <definedName name="__________PAG14">#N/A</definedName>
    <definedName name="__________PAG15">#N/A</definedName>
    <definedName name="__________PAG16">#N/A</definedName>
    <definedName name="__________PAG17">#N/A</definedName>
    <definedName name="__________PAG18">#N/A</definedName>
    <definedName name="__________PAG19">#N/A</definedName>
    <definedName name="__________PAG2">#N/A</definedName>
    <definedName name="__________PAG20">#N/A</definedName>
    <definedName name="__________PAG21">#N/A</definedName>
    <definedName name="__________PAG3">#N/A</definedName>
    <definedName name="__________PAG4">#N/A</definedName>
    <definedName name="__________PAG5">#N/A</definedName>
    <definedName name="__________PAG6">#N/A</definedName>
    <definedName name="__________PAG7">#N/A</definedName>
    <definedName name="__________PAG8">#N/A</definedName>
    <definedName name="__________PAG9">#N/A</definedName>
    <definedName name="__________PPM1" localSheetId="6" hidden="1">{#N/A,#N/A,FALSE,"Aging Summary";#N/A,#N/A,FALSE,"Ratio Analysis";#N/A,#N/A,FALSE,"Test 120 Day Accts";#N/A,#N/A,FALSE,"Tickmarks"}</definedName>
    <definedName name="__________PPM1" hidden="1">{#N/A,#N/A,FALSE,"Aging Summary";#N/A,#N/A,FALSE,"Ratio Analysis";#N/A,#N/A,FALSE,"Test 120 Day Accts";#N/A,#N/A,FALSE,"Tickmarks"}</definedName>
    <definedName name="__________PR1">[3]Summary!$B$98</definedName>
    <definedName name="__________PR2">[3]Summary!$B$112</definedName>
    <definedName name="__________RAW1" localSheetId="6" hidden="1">{#N/A,#N/A,FALSE,"Aging Summary";#N/A,#N/A,FALSE,"Ratio Analysis";#N/A,#N/A,FALSE,"Test 120 Day Accts";#N/A,#N/A,FALSE,"Tickmarks"}</definedName>
    <definedName name="__________RAW1" hidden="1">{#N/A,#N/A,FALSE,"Aging Summary";#N/A,#N/A,FALSE,"Ratio Analysis";#N/A,#N/A,FALSE,"Test 120 Day Accts";#N/A,#N/A,FALSE,"Tickmarks"}</definedName>
    <definedName name="__________RAW1_1" localSheetId="6" hidden="1">{#N/A,#N/A,FALSE,"Aging Summary";#N/A,#N/A,FALSE,"Ratio Analysis";#N/A,#N/A,FALSE,"Test 120 Day Accts";#N/A,#N/A,FALSE,"Tickmarks"}</definedName>
    <definedName name="__________RAW1_1" hidden="1">{#N/A,#N/A,FALSE,"Aging Summary";#N/A,#N/A,FALSE,"Ratio Analysis";#N/A,#N/A,FALSE,"Test 120 Day Accts";#N/A,#N/A,FALSE,"Tickmarks"}</definedName>
    <definedName name="__________RAW1_2" localSheetId="6" hidden="1">{#N/A,#N/A,FALSE,"Aging Summary";#N/A,#N/A,FALSE,"Ratio Analysis";#N/A,#N/A,FALSE,"Test 120 Day Accts";#N/A,#N/A,FALSE,"Tickmarks"}</definedName>
    <definedName name="__________RAW1_2" hidden="1">{#N/A,#N/A,FALSE,"Aging Summary";#N/A,#N/A,FALSE,"Ratio Analysis";#N/A,#N/A,FALSE,"Test 120 Day Accts";#N/A,#N/A,FALSE,"Tickmarks"}</definedName>
    <definedName name="__________SUM1">#N/A</definedName>
    <definedName name="__________SUM2">#N/A</definedName>
    <definedName name="__________SUM3">#N/A</definedName>
    <definedName name="__________z1">[3]Summary!$B$285</definedName>
    <definedName name="__________z2">[3]Summary!$B$160</definedName>
    <definedName name="__________z3">[3]Summary!$B$209</definedName>
    <definedName name="__________z4">[3]Summary!$B$223</definedName>
    <definedName name="__________z5">[3]Summary!$B$98</definedName>
    <definedName name="__________z6">[3]Summary!$B$261</definedName>
    <definedName name="__________z7">[3]Summary!$B$112</definedName>
    <definedName name="__________z8">[3]Summary!$B$273</definedName>
    <definedName name="__________z9">[3]Summary!$B$221</definedName>
    <definedName name="__________ZH1">#N/A</definedName>
    <definedName name="__________ZH2">#N/A</definedName>
    <definedName name="__________ZH3">#N/A</definedName>
    <definedName name="__________ZH4">#N/A</definedName>
    <definedName name="_________Avg01">#REF!</definedName>
    <definedName name="_________Avg02">#REF!</definedName>
    <definedName name="_________avg03">#REF!</definedName>
    <definedName name="_________Avg04">#REF!</definedName>
    <definedName name="_________Avg05">#REF!</definedName>
    <definedName name="_________Avg06">#REF!</definedName>
    <definedName name="_________Avg07">#REF!</definedName>
    <definedName name="_________Avg08">#REF!</definedName>
    <definedName name="_________Avg09">#REF!</definedName>
    <definedName name="_________avg10">#REF!</definedName>
    <definedName name="_________Avg11">#REF!</definedName>
    <definedName name="_________Avg12">#REF!</definedName>
    <definedName name="_________Avg13">#REF!</definedName>
    <definedName name="_________Avg14">#REF!</definedName>
    <definedName name="_________Avg15">#REF!</definedName>
    <definedName name="_________Avg16">#REF!</definedName>
    <definedName name="_________Avg17">#REF!</definedName>
    <definedName name="_________avg18">#REF!</definedName>
    <definedName name="_________avg19">#REF!</definedName>
    <definedName name="_________avg20">#REF!</definedName>
    <definedName name="_________avg21">#REF!</definedName>
    <definedName name="_________avg22">#REF!</definedName>
    <definedName name="_________avg23">#REF!</definedName>
    <definedName name="_________avg24">#REF!</definedName>
    <definedName name="_________avg25">#REF!</definedName>
    <definedName name="_________avg30">#REF!</definedName>
    <definedName name="_________avg31">#REF!</definedName>
    <definedName name="_________avg32">#REF!</definedName>
    <definedName name="_________CHK1">#N/A</definedName>
    <definedName name="_________CHK10">#N/A</definedName>
    <definedName name="_________CHK11">#N/A</definedName>
    <definedName name="_________CHK12">#N/A</definedName>
    <definedName name="_________CHK13">#N/A</definedName>
    <definedName name="_________CHK14">#N/A</definedName>
    <definedName name="_________CHK15">#N/A</definedName>
    <definedName name="_________CHK16">#N/A</definedName>
    <definedName name="_________CHK17">#N/A</definedName>
    <definedName name="_________CHK18">#N/A</definedName>
    <definedName name="_________CHK19">#N/A</definedName>
    <definedName name="_________CHK2">#N/A</definedName>
    <definedName name="_________CHK3">#N/A</definedName>
    <definedName name="_________CHK4">#N/A</definedName>
    <definedName name="_________CHK5">#N/A</definedName>
    <definedName name="_________CHK6">#N/A</definedName>
    <definedName name="_________CHK7">#N/A</definedName>
    <definedName name="_________CHK8">#N/A</definedName>
    <definedName name="_________CHK9">#N/A</definedName>
    <definedName name="_________Col01">#REF!</definedName>
    <definedName name="_________Col02">#REF!</definedName>
    <definedName name="_________Col03">#REF!</definedName>
    <definedName name="_________Col04">#REF!</definedName>
    <definedName name="_________Col05">#REF!</definedName>
    <definedName name="_________Col06">#REF!</definedName>
    <definedName name="_________Col07">#REF!</definedName>
    <definedName name="_________Col08">#REF!</definedName>
    <definedName name="_________Col09">#REF!</definedName>
    <definedName name="_________Col10">#REF!</definedName>
    <definedName name="_________Col11">#REF!</definedName>
    <definedName name="_________Col12">#REF!</definedName>
    <definedName name="_________Col13">#REF!</definedName>
    <definedName name="_________Col14">#REF!</definedName>
    <definedName name="_________Col15">#REF!</definedName>
    <definedName name="_________Col16">#REF!</definedName>
    <definedName name="_________Col17">#REF!</definedName>
    <definedName name="_________Col18">#REF!</definedName>
    <definedName name="_________Col19">#REF!</definedName>
    <definedName name="_________Col20">#REF!</definedName>
    <definedName name="_________Col21">#REF!</definedName>
    <definedName name="_________Col22">#REF!</definedName>
    <definedName name="_________Col23">#REF!</definedName>
    <definedName name="_________Col24">#REF!</definedName>
    <definedName name="_________Col25">#REF!</definedName>
    <definedName name="_________Col30">#REF!</definedName>
    <definedName name="_________Col31">#REF!</definedName>
    <definedName name="_________Col32">#REF!</definedName>
    <definedName name="_________HED10">#N/A</definedName>
    <definedName name="_________HED11">#N/A</definedName>
    <definedName name="_________HED12">#N/A</definedName>
    <definedName name="_________HED13">#N/A</definedName>
    <definedName name="_________HED14">#N/A</definedName>
    <definedName name="_________HED15">#N/A</definedName>
    <definedName name="_________HED16">#N/A</definedName>
    <definedName name="_________HED17">#N/A</definedName>
    <definedName name="_________HED18">#N/A</definedName>
    <definedName name="_________HED19">#N/A</definedName>
    <definedName name="_________HED2">#N/A</definedName>
    <definedName name="_________HED20">#N/A</definedName>
    <definedName name="_________HED21">#N/A</definedName>
    <definedName name="_________HED3">#N/A</definedName>
    <definedName name="_________HED4">#N/A</definedName>
    <definedName name="_________HED5">#N/A</definedName>
    <definedName name="_________HED6">#N/A</definedName>
    <definedName name="_________HED7">#N/A</definedName>
    <definedName name="_________HED8">#N/A</definedName>
    <definedName name="_________HED9">#N/A</definedName>
    <definedName name="_________jan97">#REF!</definedName>
    <definedName name="_________JB1">#N/A</definedName>
    <definedName name="_________JB10">#N/A</definedName>
    <definedName name="_________JB11">#N/A</definedName>
    <definedName name="_________JB12">#N/A</definedName>
    <definedName name="_________JB13">#N/A</definedName>
    <definedName name="_________JB14">#N/A</definedName>
    <definedName name="_________JB15">#N/A</definedName>
    <definedName name="_________JB16">#N/A</definedName>
    <definedName name="_________JB17">#N/A</definedName>
    <definedName name="_________JB18">#N/A</definedName>
    <definedName name="_________JB19">#N/A</definedName>
    <definedName name="_________JB2">#N/A</definedName>
    <definedName name="_________JB3">#N/A</definedName>
    <definedName name="_________JB4">#N/A</definedName>
    <definedName name="_________JB5">#N/A</definedName>
    <definedName name="_________JB6">#N/A</definedName>
    <definedName name="_________JB7">#N/A</definedName>
    <definedName name="_________JB8">#N/A</definedName>
    <definedName name="_________JB9">#N/A</definedName>
    <definedName name="_________JBB1">#N/A</definedName>
    <definedName name="_________JBB10">#N/A</definedName>
    <definedName name="_________JBB11">#N/A</definedName>
    <definedName name="_________JBB12">#N/A</definedName>
    <definedName name="_________JBB13">#N/A</definedName>
    <definedName name="_________JBB14">#N/A</definedName>
    <definedName name="_________JBB15">#N/A</definedName>
    <definedName name="_________JBB16">#N/A</definedName>
    <definedName name="_________JBB17">#N/A</definedName>
    <definedName name="_________JBB18">#N/A</definedName>
    <definedName name="_________JBB19">#N/A</definedName>
    <definedName name="_________JBB2">#N/A</definedName>
    <definedName name="_________JBB3">#N/A</definedName>
    <definedName name="_________JBB4">#N/A</definedName>
    <definedName name="_________JBB5">#N/A</definedName>
    <definedName name="_________JBB6">#N/A</definedName>
    <definedName name="_________JBB7">#N/A</definedName>
    <definedName name="_________JBB8">#N/A</definedName>
    <definedName name="_________JBB9">#N/A</definedName>
    <definedName name="_________JBC1">#N/A</definedName>
    <definedName name="_________JBC10">#N/A</definedName>
    <definedName name="_________JBC11">#N/A</definedName>
    <definedName name="_________JBC12">#N/A</definedName>
    <definedName name="_________JBC13">#N/A</definedName>
    <definedName name="_________JBC14">#N/A</definedName>
    <definedName name="_________JBC15">#N/A</definedName>
    <definedName name="_________JBC16">#N/A</definedName>
    <definedName name="_________JBC17">#N/A</definedName>
    <definedName name="_________JBC18">#N/A</definedName>
    <definedName name="_________JBC19">#N/A</definedName>
    <definedName name="_________JBC2">#N/A</definedName>
    <definedName name="_________JBC3">#N/A</definedName>
    <definedName name="_________JBC4">#N/A</definedName>
    <definedName name="_________JBC5">#N/A</definedName>
    <definedName name="_________JBC6">#N/A</definedName>
    <definedName name="_________JBC7">#N/A</definedName>
    <definedName name="_________JBC8">#N/A</definedName>
    <definedName name="_________JBC9">#N/A</definedName>
    <definedName name="_________PAG10">#N/A</definedName>
    <definedName name="_________PAG11">#N/A</definedName>
    <definedName name="_________PAG12">#N/A</definedName>
    <definedName name="_________PAG13">#N/A</definedName>
    <definedName name="_________PAG14">#N/A</definedName>
    <definedName name="_________PAG15">#N/A</definedName>
    <definedName name="_________PAG16">#N/A</definedName>
    <definedName name="_________PAG17">#N/A</definedName>
    <definedName name="_________PAG18">#N/A</definedName>
    <definedName name="_________PAG19">#N/A</definedName>
    <definedName name="_________PAG2">#N/A</definedName>
    <definedName name="_________PAG20">#N/A</definedName>
    <definedName name="_________PAG21">#N/A</definedName>
    <definedName name="_________PAG3">#N/A</definedName>
    <definedName name="_________PAG4">#N/A</definedName>
    <definedName name="_________PAG5">#N/A</definedName>
    <definedName name="_________PAG6">#N/A</definedName>
    <definedName name="_________PAG7">#N/A</definedName>
    <definedName name="_________PAG8">#N/A</definedName>
    <definedName name="_________PAG9">#N/A</definedName>
    <definedName name="_________pg10">'[4]West GP'!#REF!</definedName>
    <definedName name="_________pg11">'[4]West GP'!#REF!</definedName>
    <definedName name="_________pg3">'[4]West GP'!#REF!</definedName>
    <definedName name="_________pg5">'[4]West GP'!#REF!</definedName>
    <definedName name="_________pg6">'[4]West GP'!#REF!</definedName>
    <definedName name="_________pg7">'[4]West GP'!#REF!</definedName>
    <definedName name="_________pg8">'[4]West GP'!#REF!</definedName>
    <definedName name="_________pg9">'[4]West GP'!#REF!</definedName>
    <definedName name="_________PPM1" localSheetId="6" hidden="1">{#N/A,#N/A,FALSE,"Aging Summary";#N/A,#N/A,FALSE,"Ratio Analysis";#N/A,#N/A,FALSE,"Test 120 Day Accts";#N/A,#N/A,FALSE,"Tickmarks"}</definedName>
    <definedName name="_________PPM1" hidden="1">{#N/A,#N/A,FALSE,"Aging Summary";#N/A,#N/A,FALSE,"Ratio Analysis";#N/A,#N/A,FALSE,"Test 120 Day Accts";#N/A,#N/A,FALSE,"Tickmarks"}</definedName>
    <definedName name="_________PR1">[3]Summary!$B$98</definedName>
    <definedName name="_________PR2">[3]Summary!$B$112</definedName>
    <definedName name="_________RAW1" localSheetId="6" hidden="1">{#N/A,#N/A,FALSE,"Aging Summary";#N/A,#N/A,FALSE,"Ratio Analysis";#N/A,#N/A,FALSE,"Test 120 Day Accts";#N/A,#N/A,FALSE,"Tickmarks"}</definedName>
    <definedName name="_________RAW1" hidden="1">{#N/A,#N/A,FALSE,"Aging Summary";#N/A,#N/A,FALSE,"Ratio Analysis";#N/A,#N/A,FALSE,"Test 120 Day Accts";#N/A,#N/A,FALSE,"Tickmarks"}</definedName>
    <definedName name="_________RAW1_1" localSheetId="6" hidden="1">{#N/A,#N/A,FALSE,"Aging Summary";#N/A,#N/A,FALSE,"Ratio Analysis";#N/A,#N/A,FALSE,"Test 120 Day Accts";#N/A,#N/A,FALSE,"Tickmarks"}</definedName>
    <definedName name="_________RAW1_1" hidden="1">{#N/A,#N/A,FALSE,"Aging Summary";#N/A,#N/A,FALSE,"Ratio Analysis";#N/A,#N/A,FALSE,"Test 120 Day Accts";#N/A,#N/A,FALSE,"Tickmarks"}</definedName>
    <definedName name="_________RAW1_2" localSheetId="6" hidden="1">{#N/A,#N/A,FALSE,"Aging Summary";#N/A,#N/A,FALSE,"Ratio Analysis";#N/A,#N/A,FALSE,"Test 120 Day Accts";#N/A,#N/A,FALSE,"Tickmarks"}</definedName>
    <definedName name="_________RAW1_2" hidden="1">{#N/A,#N/A,FALSE,"Aging Summary";#N/A,#N/A,FALSE,"Ratio Analysis";#N/A,#N/A,FALSE,"Test 120 Day Accts";#N/A,#N/A,FALSE,"Tickmarks"}</definedName>
    <definedName name="_________SUM1">#N/A</definedName>
    <definedName name="_________SUM2">#N/A</definedName>
    <definedName name="_________SUM3">#N/A</definedName>
    <definedName name="_________z1">[3]Summary!$B$285</definedName>
    <definedName name="_________z2">[3]Summary!$B$160</definedName>
    <definedName name="_________z3">[3]Summary!$B$209</definedName>
    <definedName name="_________z4">[3]Summary!$B$223</definedName>
    <definedName name="_________z5">[3]Summary!$B$98</definedName>
    <definedName name="_________z6">[3]Summary!$B$261</definedName>
    <definedName name="_________z7">[3]Summary!$B$112</definedName>
    <definedName name="_________z8">[3]Summary!$B$273</definedName>
    <definedName name="_________z9">[3]Summary!$B$221</definedName>
    <definedName name="_________ZH1">#N/A</definedName>
    <definedName name="_________ZH2">#N/A</definedName>
    <definedName name="_________ZH3">#N/A</definedName>
    <definedName name="_________ZH4">#N/A</definedName>
    <definedName name="________Avg01">#REF!</definedName>
    <definedName name="________Avg02">#REF!</definedName>
    <definedName name="________avg03">#REF!</definedName>
    <definedName name="________Avg04">#REF!</definedName>
    <definedName name="________Avg05">#REF!</definedName>
    <definedName name="________Avg06">#REF!</definedName>
    <definedName name="________Avg07">#REF!</definedName>
    <definedName name="________Avg08">#REF!</definedName>
    <definedName name="________Avg09">#REF!</definedName>
    <definedName name="________avg10">#REF!</definedName>
    <definedName name="________Avg11">#REF!</definedName>
    <definedName name="________Avg12">#REF!</definedName>
    <definedName name="________Avg13">#REF!</definedName>
    <definedName name="________Avg14">#REF!</definedName>
    <definedName name="________Avg15">#REF!</definedName>
    <definedName name="________Avg16">#REF!</definedName>
    <definedName name="________Avg17">#REF!</definedName>
    <definedName name="________avg18">#REF!</definedName>
    <definedName name="________avg19">#REF!</definedName>
    <definedName name="________avg20">#REF!</definedName>
    <definedName name="________avg21">#REF!</definedName>
    <definedName name="________avg22">#REF!</definedName>
    <definedName name="________avg23">#REF!</definedName>
    <definedName name="________avg24">#REF!</definedName>
    <definedName name="________avg25">#REF!</definedName>
    <definedName name="________avg30">#REF!</definedName>
    <definedName name="________avg31">#REF!</definedName>
    <definedName name="________avg32">#REF!</definedName>
    <definedName name="________CHK1">#N/A</definedName>
    <definedName name="________CHK10">#N/A</definedName>
    <definedName name="________CHK11">#N/A</definedName>
    <definedName name="________CHK12">#N/A</definedName>
    <definedName name="________CHK13">#N/A</definedName>
    <definedName name="________CHK14">#N/A</definedName>
    <definedName name="________CHK15">#N/A</definedName>
    <definedName name="________CHK16">#N/A</definedName>
    <definedName name="________CHK17">#N/A</definedName>
    <definedName name="________CHK18">#N/A</definedName>
    <definedName name="________CHK19">#N/A</definedName>
    <definedName name="________CHK2">#N/A</definedName>
    <definedName name="________CHK3">#N/A</definedName>
    <definedName name="________CHK4">#N/A</definedName>
    <definedName name="________CHK5">#N/A</definedName>
    <definedName name="________CHK6">#N/A</definedName>
    <definedName name="________CHK7">#N/A</definedName>
    <definedName name="________CHK8">#N/A</definedName>
    <definedName name="________CHK9">#N/A</definedName>
    <definedName name="________Col01">#REF!</definedName>
    <definedName name="________Col02">#REF!</definedName>
    <definedName name="________Col03">#REF!</definedName>
    <definedName name="________Col04">#REF!</definedName>
    <definedName name="________Col05">#REF!</definedName>
    <definedName name="________Col06">#REF!</definedName>
    <definedName name="________Col07">#REF!</definedName>
    <definedName name="________Col08">#REF!</definedName>
    <definedName name="________Col09">#REF!</definedName>
    <definedName name="________Col10">#REF!</definedName>
    <definedName name="________Col11">#REF!</definedName>
    <definedName name="________Col12">#REF!</definedName>
    <definedName name="________Col13">#REF!</definedName>
    <definedName name="________Col14">#REF!</definedName>
    <definedName name="________Col15">#REF!</definedName>
    <definedName name="________Col16">#REF!</definedName>
    <definedName name="________Col17">#REF!</definedName>
    <definedName name="________Col18">#REF!</definedName>
    <definedName name="________Col19">#REF!</definedName>
    <definedName name="________Col20">#REF!</definedName>
    <definedName name="________Col21">#REF!</definedName>
    <definedName name="________Col22">#REF!</definedName>
    <definedName name="________Col23">#REF!</definedName>
    <definedName name="________Col24">#REF!</definedName>
    <definedName name="________Col25">#REF!</definedName>
    <definedName name="________Col30">#REF!</definedName>
    <definedName name="________Col31">#REF!</definedName>
    <definedName name="________Col32">#REF!</definedName>
    <definedName name="________CPT2" localSheetId="6" hidden="1">{#N/A,#N/A,FALSE,"Aging Summary";#N/A,#N/A,FALSE,"Ratio Analysis";#N/A,#N/A,FALSE,"Test 120 Day Accts";#N/A,#N/A,FALSE,"Tickmarks"}</definedName>
    <definedName name="________CPT2" hidden="1">{#N/A,#N/A,FALSE,"Aging Summary";#N/A,#N/A,FALSE,"Ratio Analysis";#N/A,#N/A,FALSE,"Test 120 Day Accts";#N/A,#N/A,FALSE,"Tickmarks"}</definedName>
    <definedName name="________HED10">#N/A</definedName>
    <definedName name="________HED11">#N/A</definedName>
    <definedName name="________HED12">#N/A</definedName>
    <definedName name="________HED13">#N/A</definedName>
    <definedName name="________HED14">#N/A</definedName>
    <definedName name="________HED15">#N/A</definedName>
    <definedName name="________HED16">#N/A</definedName>
    <definedName name="________HED17">#N/A</definedName>
    <definedName name="________HED18">#N/A</definedName>
    <definedName name="________HED19">#N/A</definedName>
    <definedName name="________HED2">#N/A</definedName>
    <definedName name="________HED20">#N/A</definedName>
    <definedName name="________HED21">#N/A</definedName>
    <definedName name="________HED3">#N/A</definedName>
    <definedName name="________HED4">#N/A</definedName>
    <definedName name="________HED5">#N/A</definedName>
    <definedName name="________HED6">#N/A</definedName>
    <definedName name="________HED7">#N/A</definedName>
    <definedName name="________HED8">#N/A</definedName>
    <definedName name="________HED9">#N/A</definedName>
    <definedName name="________jan97">#REF!</definedName>
    <definedName name="________JB1">#N/A</definedName>
    <definedName name="________JB10">#N/A</definedName>
    <definedName name="________JB11">#N/A</definedName>
    <definedName name="________JB12">#N/A</definedName>
    <definedName name="________JB13">#N/A</definedName>
    <definedName name="________JB14">#N/A</definedName>
    <definedName name="________JB15">#N/A</definedName>
    <definedName name="________JB16">#N/A</definedName>
    <definedName name="________JB17">#N/A</definedName>
    <definedName name="________JB18">#N/A</definedName>
    <definedName name="________JB19">#N/A</definedName>
    <definedName name="________JB2">#N/A</definedName>
    <definedName name="________JB3">#N/A</definedName>
    <definedName name="________JB4">#N/A</definedName>
    <definedName name="________JB5">#N/A</definedName>
    <definedName name="________JB6">#N/A</definedName>
    <definedName name="________JB7">#N/A</definedName>
    <definedName name="________JB8">#N/A</definedName>
    <definedName name="________JB9">#N/A</definedName>
    <definedName name="________JBB1">#N/A</definedName>
    <definedName name="________JBB10">#N/A</definedName>
    <definedName name="________JBB11">#N/A</definedName>
    <definedName name="________JBB12">#N/A</definedName>
    <definedName name="________JBB13">#N/A</definedName>
    <definedName name="________JBB14">#N/A</definedName>
    <definedName name="________JBB15">#N/A</definedName>
    <definedName name="________JBB16">#N/A</definedName>
    <definedName name="________JBB17">#N/A</definedName>
    <definedName name="________JBB18">#N/A</definedName>
    <definedName name="________JBB19">#N/A</definedName>
    <definedName name="________JBB2">#N/A</definedName>
    <definedName name="________JBB3">#N/A</definedName>
    <definedName name="________JBB4">#N/A</definedName>
    <definedName name="________JBB5">#N/A</definedName>
    <definedName name="________JBB6">#N/A</definedName>
    <definedName name="________JBB7">#N/A</definedName>
    <definedName name="________JBB8">#N/A</definedName>
    <definedName name="________JBB9">#N/A</definedName>
    <definedName name="________JBC1">#N/A</definedName>
    <definedName name="________JBC10">#N/A</definedName>
    <definedName name="________JBC11">#N/A</definedName>
    <definedName name="________JBC12">#N/A</definedName>
    <definedName name="________JBC13">#N/A</definedName>
    <definedName name="________JBC14">#N/A</definedName>
    <definedName name="________JBC15">#N/A</definedName>
    <definedName name="________JBC16">#N/A</definedName>
    <definedName name="________JBC17">#N/A</definedName>
    <definedName name="________JBC18">#N/A</definedName>
    <definedName name="________JBC19">#N/A</definedName>
    <definedName name="________JBC2">#N/A</definedName>
    <definedName name="________JBC3">#N/A</definedName>
    <definedName name="________JBC4">#N/A</definedName>
    <definedName name="________JBC5">#N/A</definedName>
    <definedName name="________JBC6">#N/A</definedName>
    <definedName name="________JBC7">#N/A</definedName>
    <definedName name="________JBC8">#N/A</definedName>
    <definedName name="________JBC9">#N/A</definedName>
    <definedName name="________KKK1" hidden="1">#REF!</definedName>
    <definedName name="________KKK2" hidden="1">#REF!</definedName>
    <definedName name="________MOD1">'[5]Plant data Input'!$FC$181:$FJ$232</definedName>
    <definedName name="________MOD2">'[5]Plant data Input'!$FK$181:$FR$232</definedName>
    <definedName name="________MOD3">'[5]Plant data Input'!$FS$181:$FZ$232</definedName>
    <definedName name="________PAG10">#N/A</definedName>
    <definedName name="________PAG11">#N/A</definedName>
    <definedName name="________PAG12">#N/A</definedName>
    <definedName name="________PAG13">#N/A</definedName>
    <definedName name="________PAG14">#N/A</definedName>
    <definedName name="________PAG15">#N/A</definedName>
    <definedName name="________PAG16">#N/A</definedName>
    <definedName name="________PAG17">#N/A</definedName>
    <definedName name="________PAG18">#N/A</definedName>
    <definedName name="________PAG19">#N/A</definedName>
    <definedName name="________PAG2">#N/A</definedName>
    <definedName name="________PAG20">#N/A</definedName>
    <definedName name="________PAG21">#N/A</definedName>
    <definedName name="________PAG3">#N/A</definedName>
    <definedName name="________PAG4">#N/A</definedName>
    <definedName name="________PAG5">#N/A</definedName>
    <definedName name="________PAG6">#N/A</definedName>
    <definedName name="________PAG7">#N/A</definedName>
    <definedName name="________PAG8">#N/A</definedName>
    <definedName name="________PAG9">#N/A</definedName>
    <definedName name="________pg10">'[4]West GP'!#REF!</definedName>
    <definedName name="________pg11">'[4]West GP'!#REF!</definedName>
    <definedName name="________pg3">'[4]West GP'!#REF!</definedName>
    <definedName name="________pg5">'[4]West GP'!#REF!</definedName>
    <definedName name="________pg6">'[4]West GP'!#REF!</definedName>
    <definedName name="________pg7">'[4]West GP'!#REF!</definedName>
    <definedName name="________pg8">'[4]West GP'!#REF!</definedName>
    <definedName name="________pg9">'[4]West GP'!#REF!</definedName>
    <definedName name="________PPM1" localSheetId="6" hidden="1">{#N/A,#N/A,FALSE,"Aging Summary";#N/A,#N/A,FALSE,"Ratio Analysis";#N/A,#N/A,FALSE,"Test 120 Day Accts";#N/A,#N/A,FALSE,"Tickmarks"}</definedName>
    <definedName name="________PPM1" hidden="1">{#N/A,#N/A,FALSE,"Aging Summary";#N/A,#N/A,FALSE,"Ratio Analysis";#N/A,#N/A,FALSE,"Test 120 Day Accts";#N/A,#N/A,FALSE,"Tickmarks"}</definedName>
    <definedName name="________PR1">[6]Summary!$B$98</definedName>
    <definedName name="________PR2">[6]Summary!$B$112</definedName>
    <definedName name="________RAW1" localSheetId="6" hidden="1">{#N/A,#N/A,FALSE,"Aging Summary";#N/A,#N/A,FALSE,"Ratio Analysis";#N/A,#N/A,FALSE,"Test 120 Day Accts";#N/A,#N/A,FALSE,"Tickmarks"}</definedName>
    <definedName name="________RAW1" hidden="1">{#N/A,#N/A,FALSE,"Aging Summary";#N/A,#N/A,FALSE,"Ratio Analysis";#N/A,#N/A,FALSE,"Test 120 Day Accts";#N/A,#N/A,FALSE,"Tickmarks"}</definedName>
    <definedName name="________RAW1_1" localSheetId="6" hidden="1">{#N/A,#N/A,FALSE,"Aging Summary";#N/A,#N/A,FALSE,"Ratio Analysis";#N/A,#N/A,FALSE,"Test 120 Day Accts";#N/A,#N/A,FALSE,"Tickmarks"}</definedName>
    <definedName name="________RAW1_1" hidden="1">{#N/A,#N/A,FALSE,"Aging Summary";#N/A,#N/A,FALSE,"Ratio Analysis";#N/A,#N/A,FALSE,"Test 120 Day Accts";#N/A,#N/A,FALSE,"Tickmarks"}</definedName>
    <definedName name="________RAW1_2" localSheetId="6" hidden="1">{#N/A,#N/A,FALSE,"Aging Summary";#N/A,#N/A,FALSE,"Ratio Analysis";#N/A,#N/A,FALSE,"Test 120 Day Accts";#N/A,#N/A,FALSE,"Tickmarks"}</definedName>
    <definedName name="________RAW1_2" hidden="1">{#N/A,#N/A,FALSE,"Aging Summary";#N/A,#N/A,FALSE,"Ratio Analysis";#N/A,#N/A,FALSE,"Test 120 Day Accts";#N/A,#N/A,FALSE,"Tickmarks"}</definedName>
    <definedName name="________SUM1">#N/A</definedName>
    <definedName name="________SUM2">#N/A</definedName>
    <definedName name="________SUM3">#N/A</definedName>
    <definedName name="________z1">[6]Summary!$B$285</definedName>
    <definedName name="________z2">[6]Summary!$B$160</definedName>
    <definedName name="________z3">[6]Summary!$B$209</definedName>
    <definedName name="________z4">[6]Summary!$B$223</definedName>
    <definedName name="________z5">[6]Summary!$B$98</definedName>
    <definedName name="________z6">[6]Summary!$B$261</definedName>
    <definedName name="________z7">[6]Summary!$B$112</definedName>
    <definedName name="________z8">[6]Summary!$B$273</definedName>
    <definedName name="________z9">[6]Summary!$B$221</definedName>
    <definedName name="________ZH1">#N/A</definedName>
    <definedName name="________ZH2">#N/A</definedName>
    <definedName name="________ZH3">#N/A</definedName>
    <definedName name="________ZH4">#N/A</definedName>
    <definedName name="_______1__123Graph_ACHART_1" hidden="1">[7]TABLE!$B$7:$B$18</definedName>
    <definedName name="_______2__123Graph_BCHART_1" hidden="1">[7]TABLE!$C$7:$C$18</definedName>
    <definedName name="_______3__123Graph_CCHART_1" hidden="1">[7]TABLE!$D$7:$D$18</definedName>
    <definedName name="_______4__123Graph_DCHART_1" hidden="1">[7]TABLE!$E$7:$E$18</definedName>
    <definedName name="_______5__123Graph_ECHART_1" hidden="1">[7]TABLE!$F$7:$F$18</definedName>
    <definedName name="_______Avg01">#REF!</definedName>
    <definedName name="_______Avg02">#REF!</definedName>
    <definedName name="_______avg03">#REF!</definedName>
    <definedName name="_______Avg04">#REF!</definedName>
    <definedName name="_______Avg05">#REF!</definedName>
    <definedName name="_______Avg06">#REF!</definedName>
    <definedName name="_______Avg07">#REF!</definedName>
    <definedName name="_______Avg08">#REF!</definedName>
    <definedName name="_______Avg09">#REF!</definedName>
    <definedName name="_______avg10">#REF!</definedName>
    <definedName name="_______Avg11">#REF!</definedName>
    <definedName name="_______Avg12">#REF!</definedName>
    <definedName name="_______Avg13">#REF!</definedName>
    <definedName name="_______Avg14">#REF!</definedName>
    <definedName name="_______Avg15">#REF!</definedName>
    <definedName name="_______Avg16">#REF!</definedName>
    <definedName name="_______Avg17">#REF!</definedName>
    <definedName name="_______avg18">#REF!</definedName>
    <definedName name="_______avg19">#REF!</definedName>
    <definedName name="_______avg20">#REF!</definedName>
    <definedName name="_______avg21">#REF!</definedName>
    <definedName name="_______avg22">#REF!</definedName>
    <definedName name="_______avg23">#REF!</definedName>
    <definedName name="_______avg24">#REF!</definedName>
    <definedName name="_______avg25">#REF!</definedName>
    <definedName name="_______avg30">#REF!</definedName>
    <definedName name="_______avg31">#REF!</definedName>
    <definedName name="_______avg32">#REF!</definedName>
    <definedName name="_______CHK1">#N/A</definedName>
    <definedName name="_______CHK10">#N/A</definedName>
    <definedName name="_______CHK11">#N/A</definedName>
    <definedName name="_______CHK12">#N/A</definedName>
    <definedName name="_______CHK13">#N/A</definedName>
    <definedName name="_______CHK14">#N/A</definedName>
    <definedName name="_______CHK15">#N/A</definedName>
    <definedName name="_______CHK16">#N/A</definedName>
    <definedName name="_______CHK17">#N/A</definedName>
    <definedName name="_______CHK18">#N/A</definedName>
    <definedName name="_______CHK19">#N/A</definedName>
    <definedName name="_______CHK2">#N/A</definedName>
    <definedName name="_______CHK3">#N/A</definedName>
    <definedName name="_______CHK4">#N/A</definedName>
    <definedName name="_______CHK5">#N/A</definedName>
    <definedName name="_______CHK6">#N/A</definedName>
    <definedName name="_______CHK7">#N/A</definedName>
    <definedName name="_______CHK8">#N/A</definedName>
    <definedName name="_______CHK9">#N/A</definedName>
    <definedName name="_______Col01">#REF!</definedName>
    <definedName name="_______Col02">#REF!</definedName>
    <definedName name="_______Col03">#REF!</definedName>
    <definedName name="_______Col04">#REF!</definedName>
    <definedName name="_______Col05">#REF!</definedName>
    <definedName name="_______Col06">#REF!</definedName>
    <definedName name="_______Col07">#REF!</definedName>
    <definedName name="_______Col08">#REF!</definedName>
    <definedName name="_______Col09">#REF!</definedName>
    <definedName name="_______Col10">#REF!</definedName>
    <definedName name="_______Col11">#REF!</definedName>
    <definedName name="_______Col12">#REF!</definedName>
    <definedName name="_______Col13">#REF!</definedName>
    <definedName name="_______Col14">#REF!</definedName>
    <definedName name="_______Col15">#REF!</definedName>
    <definedName name="_______Col16">#REF!</definedName>
    <definedName name="_______Col17">#REF!</definedName>
    <definedName name="_______Col18">#REF!</definedName>
    <definedName name="_______Col19">#REF!</definedName>
    <definedName name="_______Col20">#REF!</definedName>
    <definedName name="_______Col21">#REF!</definedName>
    <definedName name="_______Col22">#REF!</definedName>
    <definedName name="_______Col23">#REF!</definedName>
    <definedName name="_______Col24">#REF!</definedName>
    <definedName name="_______Col25">#REF!</definedName>
    <definedName name="_______Col30">#REF!</definedName>
    <definedName name="_______Col31">#REF!</definedName>
    <definedName name="_______Col32">#REF!</definedName>
    <definedName name="_______CPT2" localSheetId="6" hidden="1">{#N/A,#N/A,FALSE,"Aging Summary";#N/A,#N/A,FALSE,"Ratio Analysis";#N/A,#N/A,FALSE,"Test 120 Day Accts";#N/A,#N/A,FALSE,"Tickmarks"}</definedName>
    <definedName name="_______CPT2" hidden="1">{#N/A,#N/A,FALSE,"Aging Summary";#N/A,#N/A,FALSE,"Ratio Analysis";#N/A,#N/A,FALSE,"Test 120 Day Accts";#N/A,#N/A,FALSE,"Tickmarks"}</definedName>
    <definedName name="_______HED10">#N/A</definedName>
    <definedName name="_______HED11">#N/A</definedName>
    <definedName name="_______HED12">#N/A</definedName>
    <definedName name="_______HED13">#N/A</definedName>
    <definedName name="_______HED14">#N/A</definedName>
    <definedName name="_______HED15">#N/A</definedName>
    <definedName name="_______HED16">#N/A</definedName>
    <definedName name="_______HED17">#N/A</definedName>
    <definedName name="_______HED18">#N/A</definedName>
    <definedName name="_______HED19">#N/A</definedName>
    <definedName name="_______HED2">#N/A</definedName>
    <definedName name="_______HED20">#N/A</definedName>
    <definedName name="_______HED21">#N/A</definedName>
    <definedName name="_______HED3">#N/A</definedName>
    <definedName name="_______HED4">#N/A</definedName>
    <definedName name="_______HED5">#N/A</definedName>
    <definedName name="_______HED6">#N/A</definedName>
    <definedName name="_______HED7">#N/A</definedName>
    <definedName name="_______HED8">#N/A</definedName>
    <definedName name="_______HED9">#N/A</definedName>
    <definedName name="_______jan97">#REF!</definedName>
    <definedName name="_______JB1">#N/A</definedName>
    <definedName name="_______JB10">#N/A</definedName>
    <definedName name="_______JB11">#N/A</definedName>
    <definedName name="_______JB12">#N/A</definedName>
    <definedName name="_______JB13">#N/A</definedName>
    <definedName name="_______JB14">#N/A</definedName>
    <definedName name="_______JB15">#N/A</definedName>
    <definedName name="_______JB16">#N/A</definedName>
    <definedName name="_______JB17">#N/A</definedName>
    <definedName name="_______JB18">#N/A</definedName>
    <definedName name="_______JB19">#N/A</definedName>
    <definedName name="_______JB2">#N/A</definedName>
    <definedName name="_______JB3">#N/A</definedName>
    <definedName name="_______JB4">#N/A</definedName>
    <definedName name="_______JB5">#N/A</definedName>
    <definedName name="_______JB6">#N/A</definedName>
    <definedName name="_______JB7">#N/A</definedName>
    <definedName name="_______JB8">#N/A</definedName>
    <definedName name="_______JB9">#N/A</definedName>
    <definedName name="_______JBB1">#N/A</definedName>
    <definedName name="_______JBB10">#N/A</definedName>
    <definedName name="_______JBB11">#N/A</definedName>
    <definedName name="_______JBB12">#N/A</definedName>
    <definedName name="_______JBB13">#N/A</definedName>
    <definedName name="_______JBB14">#N/A</definedName>
    <definedName name="_______JBB15">#N/A</definedName>
    <definedName name="_______JBB16">#N/A</definedName>
    <definedName name="_______JBB17">#N/A</definedName>
    <definedName name="_______JBB18">#N/A</definedName>
    <definedName name="_______JBB19">#N/A</definedName>
    <definedName name="_______JBB2">#N/A</definedName>
    <definedName name="_______JBB3">#N/A</definedName>
    <definedName name="_______JBB4">#N/A</definedName>
    <definedName name="_______JBB5">#N/A</definedName>
    <definedName name="_______JBB6">#N/A</definedName>
    <definedName name="_______JBB7">#N/A</definedName>
    <definedName name="_______JBB8">#N/A</definedName>
    <definedName name="_______JBB9">#N/A</definedName>
    <definedName name="_______JBC1">#N/A</definedName>
    <definedName name="_______JBC10">#N/A</definedName>
    <definedName name="_______JBC11">#N/A</definedName>
    <definedName name="_______JBC12">#N/A</definedName>
    <definedName name="_______JBC13">#N/A</definedName>
    <definedName name="_______JBC14">#N/A</definedName>
    <definedName name="_______JBC15">#N/A</definedName>
    <definedName name="_______JBC16">#N/A</definedName>
    <definedName name="_______JBC17">#N/A</definedName>
    <definedName name="_______JBC18">#N/A</definedName>
    <definedName name="_______JBC19">#N/A</definedName>
    <definedName name="_______JBC2">#N/A</definedName>
    <definedName name="_______JBC3">#N/A</definedName>
    <definedName name="_______JBC4">#N/A</definedName>
    <definedName name="_______JBC5">#N/A</definedName>
    <definedName name="_______JBC6">#N/A</definedName>
    <definedName name="_______JBC7">#N/A</definedName>
    <definedName name="_______JBC8">#N/A</definedName>
    <definedName name="_______JBC9">#N/A</definedName>
    <definedName name="_______KKK1" hidden="1">#REF!</definedName>
    <definedName name="_______KKK2" hidden="1">#REF!</definedName>
    <definedName name="_______MOD1">'[5]Plant data Input'!$FC$181:$FJ$232</definedName>
    <definedName name="_______MOD2">'[5]Plant data Input'!$FK$181:$FR$232</definedName>
    <definedName name="_______MOD3">'[5]Plant data Input'!$FS$181:$FZ$232</definedName>
    <definedName name="_______PAG10">#N/A</definedName>
    <definedName name="_______PAG11">#N/A</definedName>
    <definedName name="_______PAG12">#N/A</definedName>
    <definedName name="_______PAG13">#N/A</definedName>
    <definedName name="_______PAG14">#N/A</definedName>
    <definedName name="_______PAG15">#N/A</definedName>
    <definedName name="_______PAG16">#N/A</definedName>
    <definedName name="_______PAG17">#N/A</definedName>
    <definedName name="_______PAG18">#N/A</definedName>
    <definedName name="_______PAG19">#N/A</definedName>
    <definedName name="_______PAG2">#N/A</definedName>
    <definedName name="_______PAG20">#N/A</definedName>
    <definedName name="_______PAG21">#N/A</definedName>
    <definedName name="_______PAG3">#N/A</definedName>
    <definedName name="_______PAG4">#N/A</definedName>
    <definedName name="_______PAG5">#N/A</definedName>
    <definedName name="_______PAG6">#N/A</definedName>
    <definedName name="_______PAG7">#N/A</definedName>
    <definedName name="_______PAG8">#N/A</definedName>
    <definedName name="_______PAG9">#N/A</definedName>
    <definedName name="_______pg10">'[8]West GP'!#REF!</definedName>
    <definedName name="_______pg11">'[8]West GP'!#REF!</definedName>
    <definedName name="_______Pg14">#REF!</definedName>
    <definedName name="_______Pg15">#REF!</definedName>
    <definedName name="_______Pg16">#REF!</definedName>
    <definedName name="_______pg3">'[8]West GP'!#REF!</definedName>
    <definedName name="_______pg5">'[8]West GP'!#REF!</definedName>
    <definedName name="_______pg6">'[8]West GP'!#REF!</definedName>
    <definedName name="_______pg7">'[8]West GP'!#REF!</definedName>
    <definedName name="_______pg8">'[8]West GP'!#REF!</definedName>
    <definedName name="_______pg9">'[8]West GP'!#REF!</definedName>
    <definedName name="_______pnt1">#REF!</definedName>
    <definedName name="_______PPM1" localSheetId="6" hidden="1">{#N/A,#N/A,FALSE,"Aging Summary";#N/A,#N/A,FALSE,"Ratio Analysis";#N/A,#N/A,FALSE,"Test 120 Day Accts";#N/A,#N/A,FALSE,"Tickmarks"}</definedName>
    <definedName name="_______PPM1" hidden="1">{#N/A,#N/A,FALSE,"Aging Summary";#N/A,#N/A,FALSE,"Ratio Analysis";#N/A,#N/A,FALSE,"Test 120 Day Accts";#N/A,#N/A,FALSE,"Tickmarks"}</definedName>
    <definedName name="_______PR1">[6]Summary!$B$98</definedName>
    <definedName name="_______PR2">[6]Summary!$B$112</definedName>
    <definedName name="_______RAW1" localSheetId="6" hidden="1">{#N/A,#N/A,FALSE,"Aging Summary";#N/A,#N/A,FALSE,"Ratio Analysis";#N/A,#N/A,FALSE,"Test 120 Day Accts";#N/A,#N/A,FALSE,"Tickmarks"}</definedName>
    <definedName name="_______RAW1" hidden="1">{#N/A,#N/A,FALSE,"Aging Summary";#N/A,#N/A,FALSE,"Ratio Analysis";#N/A,#N/A,FALSE,"Test 120 Day Accts";#N/A,#N/A,FALSE,"Tickmarks"}</definedName>
    <definedName name="_______RAW1_1" localSheetId="6" hidden="1">{#N/A,#N/A,FALSE,"Aging Summary";#N/A,#N/A,FALSE,"Ratio Analysis";#N/A,#N/A,FALSE,"Test 120 Day Accts";#N/A,#N/A,FALSE,"Tickmarks"}</definedName>
    <definedName name="_______RAW1_1" hidden="1">{#N/A,#N/A,FALSE,"Aging Summary";#N/A,#N/A,FALSE,"Ratio Analysis";#N/A,#N/A,FALSE,"Test 120 Day Accts";#N/A,#N/A,FALSE,"Tickmarks"}</definedName>
    <definedName name="_______RAW1_2" localSheetId="6" hidden="1">{#N/A,#N/A,FALSE,"Aging Summary";#N/A,#N/A,FALSE,"Ratio Analysis";#N/A,#N/A,FALSE,"Test 120 Day Accts";#N/A,#N/A,FALSE,"Tickmarks"}</definedName>
    <definedName name="_______RAW1_2" hidden="1">{#N/A,#N/A,FALSE,"Aging Summary";#N/A,#N/A,FALSE,"Ratio Analysis";#N/A,#N/A,FALSE,"Test 120 Day Accts";#N/A,#N/A,FALSE,"Tickmarks"}</definedName>
    <definedName name="_______sp4">#REF!</definedName>
    <definedName name="_______SUM1">#N/A</definedName>
    <definedName name="_______SUM2">#N/A</definedName>
    <definedName name="_______SUM3">#N/A</definedName>
    <definedName name="_______z1">[6]Summary!$B$285</definedName>
    <definedName name="_______z2">[6]Summary!$B$160</definedName>
    <definedName name="_______z3">[6]Summary!$B$209</definedName>
    <definedName name="_______z4">[6]Summary!$B$223</definedName>
    <definedName name="_______z5">[6]Summary!$B$98</definedName>
    <definedName name="_______z6">[6]Summary!$B$261</definedName>
    <definedName name="_______z7">[6]Summary!$B$112</definedName>
    <definedName name="_______z8">[6]Summary!$B$273</definedName>
    <definedName name="_______z9">[6]Summary!$B$221</definedName>
    <definedName name="_______ZH1">#N/A</definedName>
    <definedName name="_______ZH2">#N/A</definedName>
    <definedName name="_______ZH3">#N/A</definedName>
    <definedName name="_______ZH4">#N/A</definedName>
    <definedName name="______1__123Graph_ACHART_1" hidden="1">[7]TABLE!$B$7:$B$18</definedName>
    <definedName name="______2__123Graph_BCHART_1" hidden="1">[7]TABLE!$C$7:$C$18</definedName>
    <definedName name="______3__123Graph_CCHART_1" hidden="1">[7]TABLE!$D$7:$D$18</definedName>
    <definedName name="______4__123Graph_DCHART_1" hidden="1">[7]TABLE!$E$7:$E$18</definedName>
    <definedName name="______5__123Graph_ECHART_1" hidden="1">[7]TABLE!$F$7:$F$18</definedName>
    <definedName name="______Avg01">#REF!</definedName>
    <definedName name="______Avg02">#REF!</definedName>
    <definedName name="______avg03">#REF!</definedName>
    <definedName name="______Avg04">#REF!</definedName>
    <definedName name="______Avg05">#REF!</definedName>
    <definedName name="______Avg06">#REF!</definedName>
    <definedName name="______Avg07">#REF!</definedName>
    <definedName name="______Avg08">#REF!</definedName>
    <definedName name="______Avg09">#REF!</definedName>
    <definedName name="______avg10">#REF!</definedName>
    <definedName name="______Avg11">#REF!</definedName>
    <definedName name="______Avg12">#REF!</definedName>
    <definedName name="______Avg13">#REF!</definedName>
    <definedName name="______Avg14">#REF!</definedName>
    <definedName name="______Avg15">#REF!</definedName>
    <definedName name="______Avg16">#REF!</definedName>
    <definedName name="______Avg17">#REF!</definedName>
    <definedName name="______avg18">#REF!</definedName>
    <definedName name="______avg19">#REF!</definedName>
    <definedName name="______avg20">#REF!</definedName>
    <definedName name="______avg21">#REF!</definedName>
    <definedName name="______avg22">#REF!</definedName>
    <definedName name="______avg23">#REF!</definedName>
    <definedName name="______avg24">#REF!</definedName>
    <definedName name="______avg25">#REF!</definedName>
    <definedName name="______avg30">#REF!</definedName>
    <definedName name="______avg31">#REF!</definedName>
    <definedName name="______avg32">#REF!</definedName>
    <definedName name="______CHK1">#N/A</definedName>
    <definedName name="______CHK10">#N/A</definedName>
    <definedName name="______CHK11">#N/A</definedName>
    <definedName name="______CHK12">#N/A</definedName>
    <definedName name="______CHK13">#N/A</definedName>
    <definedName name="______CHK14">#N/A</definedName>
    <definedName name="______CHK15">#N/A</definedName>
    <definedName name="______CHK16">#N/A</definedName>
    <definedName name="______CHK17">#N/A</definedName>
    <definedName name="______CHK18">#N/A</definedName>
    <definedName name="______CHK19">#N/A</definedName>
    <definedName name="______CHK2">#N/A</definedName>
    <definedName name="______CHK3">#N/A</definedName>
    <definedName name="______CHK4">#N/A</definedName>
    <definedName name="______CHK5">#N/A</definedName>
    <definedName name="______CHK6">#N/A</definedName>
    <definedName name="______CHK7">#N/A</definedName>
    <definedName name="______CHK8">#N/A</definedName>
    <definedName name="______CHK9">#N/A</definedName>
    <definedName name="______Col01">#REF!</definedName>
    <definedName name="______Col02">#REF!</definedName>
    <definedName name="______Col03">#REF!</definedName>
    <definedName name="______Col04">#REF!</definedName>
    <definedName name="______Col05">#REF!</definedName>
    <definedName name="______Col06">#REF!</definedName>
    <definedName name="______Col07">#REF!</definedName>
    <definedName name="______Col08">#REF!</definedName>
    <definedName name="______Col09">#REF!</definedName>
    <definedName name="______Col10">#REF!</definedName>
    <definedName name="______Col11">#REF!</definedName>
    <definedName name="______Col12">#REF!</definedName>
    <definedName name="______Col13">#REF!</definedName>
    <definedName name="______Col14">#REF!</definedName>
    <definedName name="______Col15">#REF!</definedName>
    <definedName name="______Col16">#REF!</definedName>
    <definedName name="______Col17">#REF!</definedName>
    <definedName name="______Col18">#REF!</definedName>
    <definedName name="______Col19">#REF!</definedName>
    <definedName name="______Col20">#REF!</definedName>
    <definedName name="______Col21">#REF!</definedName>
    <definedName name="______Col22">#REF!</definedName>
    <definedName name="______Col23">#REF!</definedName>
    <definedName name="______Col24">#REF!</definedName>
    <definedName name="______Col25">#REF!</definedName>
    <definedName name="______Col30">#REF!</definedName>
    <definedName name="______Col31">#REF!</definedName>
    <definedName name="______Col32">#REF!</definedName>
    <definedName name="______CPT2" localSheetId="6" hidden="1">{#N/A,#N/A,FALSE,"Aging Summary";#N/A,#N/A,FALSE,"Ratio Analysis";#N/A,#N/A,FALSE,"Test 120 Day Accts";#N/A,#N/A,FALSE,"Tickmarks"}</definedName>
    <definedName name="______CPT2" hidden="1">{#N/A,#N/A,FALSE,"Aging Summary";#N/A,#N/A,FALSE,"Ratio Analysis";#N/A,#N/A,FALSE,"Test 120 Day Accts";#N/A,#N/A,FALSE,"Tickmarks"}</definedName>
    <definedName name="______HED10">#N/A</definedName>
    <definedName name="______HED11">#N/A</definedName>
    <definedName name="______HED12">#N/A</definedName>
    <definedName name="______HED13">#N/A</definedName>
    <definedName name="______HED14">#N/A</definedName>
    <definedName name="______HED15">#N/A</definedName>
    <definedName name="______HED16">#N/A</definedName>
    <definedName name="______HED17">#N/A</definedName>
    <definedName name="______HED18">#N/A</definedName>
    <definedName name="______HED19">#N/A</definedName>
    <definedName name="______HED2">#N/A</definedName>
    <definedName name="______HED20">#N/A</definedName>
    <definedName name="______HED21">#N/A</definedName>
    <definedName name="______HED3">#N/A</definedName>
    <definedName name="______HED4">#N/A</definedName>
    <definedName name="______HED5">#N/A</definedName>
    <definedName name="______HED6">#N/A</definedName>
    <definedName name="______HED7">#N/A</definedName>
    <definedName name="______HED8">#N/A</definedName>
    <definedName name="______HED9">#N/A</definedName>
    <definedName name="______jan97">#REF!</definedName>
    <definedName name="______JB1">#N/A</definedName>
    <definedName name="______JB10">#N/A</definedName>
    <definedName name="______JB11">#N/A</definedName>
    <definedName name="______JB12">#N/A</definedName>
    <definedName name="______JB13">#N/A</definedName>
    <definedName name="______JB14">#N/A</definedName>
    <definedName name="______JB15">#N/A</definedName>
    <definedName name="______JB16">#N/A</definedName>
    <definedName name="______JB17">#N/A</definedName>
    <definedName name="______JB18">#N/A</definedName>
    <definedName name="______JB19">#N/A</definedName>
    <definedName name="______JB2">#N/A</definedName>
    <definedName name="______JB3">#N/A</definedName>
    <definedName name="______JB4">#N/A</definedName>
    <definedName name="______JB5">#N/A</definedName>
    <definedName name="______JB6">#N/A</definedName>
    <definedName name="______JB7">#N/A</definedName>
    <definedName name="______JB8">#N/A</definedName>
    <definedName name="______JB9">#N/A</definedName>
    <definedName name="______JBB1">#N/A</definedName>
    <definedName name="______JBB10">#N/A</definedName>
    <definedName name="______JBB11">#N/A</definedName>
    <definedName name="______JBB12">#N/A</definedName>
    <definedName name="______JBB13">#N/A</definedName>
    <definedName name="______JBB14">#N/A</definedName>
    <definedName name="______JBB15">#N/A</definedName>
    <definedName name="______JBB16">#N/A</definedName>
    <definedName name="______JBB17">#N/A</definedName>
    <definedName name="______JBB18">#N/A</definedName>
    <definedName name="______JBB19">#N/A</definedName>
    <definedName name="______JBB2">#N/A</definedName>
    <definedName name="______JBB3">#N/A</definedName>
    <definedName name="______JBB4">#N/A</definedName>
    <definedName name="______JBB5">#N/A</definedName>
    <definedName name="______JBB6">#N/A</definedName>
    <definedName name="______JBB7">#N/A</definedName>
    <definedName name="______JBB8">#N/A</definedName>
    <definedName name="______JBB9">#N/A</definedName>
    <definedName name="______JBC1">#N/A</definedName>
    <definedName name="______JBC10">#N/A</definedName>
    <definedName name="______JBC11">#N/A</definedName>
    <definedName name="______JBC12">#N/A</definedName>
    <definedName name="______JBC13">#N/A</definedName>
    <definedName name="______JBC14">#N/A</definedName>
    <definedName name="______JBC15">#N/A</definedName>
    <definedName name="______JBC16">#N/A</definedName>
    <definedName name="______JBC17">#N/A</definedName>
    <definedName name="______JBC18">#N/A</definedName>
    <definedName name="______JBC19">#N/A</definedName>
    <definedName name="______JBC2">#N/A</definedName>
    <definedName name="______JBC3">#N/A</definedName>
    <definedName name="______JBC4">#N/A</definedName>
    <definedName name="______JBC5">#N/A</definedName>
    <definedName name="______JBC6">#N/A</definedName>
    <definedName name="______JBC7">#N/A</definedName>
    <definedName name="______JBC8">#N/A</definedName>
    <definedName name="______JBC9">#N/A</definedName>
    <definedName name="______MOD1">'[5]Plant data Input'!$FC$181:$FJ$232</definedName>
    <definedName name="______MOD2">'[5]Plant data Input'!$FK$181:$FR$232</definedName>
    <definedName name="______MOD3">'[5]Plant data Input'!$FS$181:$FZ$232</definedName>
    <definedName name="______PAG10">#N/A</definedName>
    <definedName name="______PAG11">#N/A</definedName>
    <definedName name="______PAG12">#N/A</definedName>
    <definedName name="______PAG13">#N/A</definedName>
    <definedName name="______PAG14">#N/A</definedName>
    <definedName name="______PAG15">#N/A</definedName>
    <definedName name="______PAG16">#N/A</definedName>
    <definedName name="______PAG17">#N/A</definedName>
    <definedName name="______PAG18">#N/A</definedName>
    <definedName name="______PAG19">#N/A</definedName>
    <definedName name="______PAG2">#N/A</definedName>
    <definedName name="______PAG20">#N/A</definedName>
    <definedName name="______PAG21">#N/A</definedName>
    <definedName name="______PAG3">#N/A</definedName>
    <definedName name="______PAG4">#N/A</definedName>
    <definedName name="______PAG5">#N/A</definedName>
    <definedName name="______PAG6">#N/A</definedName>
    <definedName name="______PAG7">#N/A</definedName>
    <definedName name="______PAG8">#N/A</definedName>
    <definedName name="______PAG9">#N/A</definedName>
    <definedName name="______pg10">'[8]West GP'!#REF!</definedName>
    <definedName name="______pg11">'[8]West GP'!#REF!</definedName>
    <definedName name="______Pg14">#REF!</definedName>
    <definedName name="______Pg15">#REF!</definedName>
    <definedName name="______Pg16">#REF!</definedName>
    <definedName name="______pg3">'[8]West GP'!#REF!</definedName>
    <definedName name="______pg5">'[8]West GP'!#REF!</definedName>
    <definedName name="______pg6">'[8]West GP'!#REF!</definedName>
    <definedName name="______pg7">'[8]West GP'!#REF!</definedName>
    <definedName name="______pg8">'[8]West GP'!#REF!</definedName>
    <definedName name="______pg9">'[8]West GP'!#REF!</definedName>
    <definedName name="______pnt1">#REF!</definedName>
    <definedName name="______PR1">[3]Summary!$B$98</definedName>
    <definedName name="______PR2">[3]Summary!$B$112</definedName>
    <definedName name="______RAW1" localSheetId="6" hidden="1">{#N/A,#N/A,FALSE,"Aging Summary";#N/A,#N/A,FALSE,"Ratio Analysis";#N/A,#N/A,FALSE,"Test 120 Day Accts";#N/A,#N/A,FALSE,"Tickmarks"}</definedName>
    <definedName name="______RAW1" hidden="1">{#N/A,#N/A,FALSE,"Aging Summary";#N/A,#N/A,FALSE,"Ratio Analysis";#N/A,#N/A,FALSE,"Test 120 Day Accts";#N/A,#N/A,FALSE,"Tickmarks"}</definedName>
    <definedName name="______RAW1_1" localSheetId="6" hidden="1">{#N/A,#N/A,FALSE,"Aging Summary";#N/A,#N/A,FALSE,"Ratio Analysis";#N/A,#N/A,FALSE,"Test 120 Day Accts";#N/A,#N/A,FALSE,"Tickmarks"}</definedName>
    <definedName name="______RAW1_1" hidden="1">{#N/A,#N/A,FALSE,"Aging Summary";#N/A,#N/A,FALSE,"Ratio Analysis";#N/A,#N/A,FALSE,"Test 120 Day Accts";#N/A,#N/A,FALSE,"Tickmarks"}</definedName>
    <definedName name="______RAW1_2" localSheetId="6" hidden="1">{#N/A,#N/A,FALSE,"Aging Summary";#N/A,#N/A,FALSE,"Ratio Analysis";#N/A,#N/A,FALSE,"Test 120 Day Accts";#N/A,#N/A,FALSE,"Tickmarks"}</definedName>
    <definedName name="______RAW1_2" hidden="1">{#N/A,#N/A,FALSE,"Aging Summary";#N/A,#N/A,FALSE,"Ratio Analysis";#N/A,#N/A,FALSE,"Test 120 Day Accts";#N/A,#N/A,FALSE,"Tickmarks"}</definedName>
    <definedName name="______sp4">#REF!</definedName>
    <definedName name="______SUM1">#N/A</definedName>
    <definedName name="______SUM2">#N/A</definedName>
    <definedName name="______SUM3">#N/A</definedName>
    <definedName name="______z1">[3]Summary!$B$285</definedName>
    <definedName name="______z2">[3]Summary!$B$160</definedName>
    <definedName name="______z3">[3]Summary!$B$209</definedName>
    <definedName name="______z4">[3]Summary!$B$223</definedName>
    <definedName name="______z5">[3]Summary!$B$98</definedName>
    <definedName name="______z6">[3]Summary!$B$261</definedName>
    <definedName name="______z7">[3]Summary!$B$112</definedName>
    <definedName name="______z8">[3]Summary!$B$273</definedName>
    <definedName name="______z9">[3]Summary!$B$221</definedName>
    <definedName name="______ZH1">#N/A</definedName>
    <definedName name="______ZH2">#N/A</definedName>
    <definedName name="______ZH3">#N/A</definedName>
    <definedName name="______ZH4">#N/A</definedName>
    <definedName name="_____1__123Graph_ACHART_1" hidden="1">[7]TABLE!$B$7:$B$18</definedName>
    <definedName name="_____2__123Graph_BCHART_1" hidden="1">[7]TABLE!$C$7:$C$18</definedName>
    <definedName name="_____3__123Graph_CCHART_1" hidden="1">[7]TABLE!$D$7:$D$18</definedName>
    <definedName name="_____4__123Graph_DCHART_1" hidden="1">[7]TABLE!$E$7:$E$18</definedName>
    <definedName name="_____5__123Graph_ECHART_1" hidden="1">[7]TABLE!$F$7:$F$18</definedName>
    <definedName name="_____Avg01">#REF!</definedName>
    <definedName name="_____Avg02">#REF!</definedName>
    <definedName name="_____avg03">#REF!</definedName>
    <definedName name="_____Avg04">#REF!</definedName>
    <definedName name="_____Avg05">#REF!</definedName>
    <definedName name="_____Avg06">#REF!</definedName>
    <definedName name="_____Avg07">#REF!</definedName>
    <definedName name="_____Avg08">#REF!</definedName>
    <definedName name="_____Avg09">#REF!</definedName>
    <definedName name="_____avg10">#REF!</definedName>
    <definedName name="_____Avg11">#REF!</definedName>
    <definedName name="_____Avg12">#REF!</definedName>
    <definedName name="_____Avg13">#REF!</definedName>
    <definedName name="_____Avg14">#REF!</definedName>
    <definedName name="_____Avg15">#REF!</definedName>
    <definedName name="_____Avg16">#REF!</definedName>
    <definedName name="_____Avg17">#REF!</definedName>
    <definedName name="_____avg18">#REF!</definedName>
    <definedName name="_____avg19">#REF!</definedName>
    <definedName name="_____avg20">#REF!</definedName>
    <definedName name="_____avg21">#REF!</definedName>
    <definedName name="_____avg22">#REF!</definedName>
    <definedName name="_____avg23">#REF!</definedName>
    <definedName name="_____avg24">#REF!</definedName>
    <definedName name="_____avg25">#REF!</definedName>
    <definedName name="_____avg30">#REF!</definedName>
    <definedName name="_____avg31">#REF!</definedName>
    <definedName name="_____avg32">#REF!</definedName>
    <definedName name="_____B1">#REF!</definedName>
    <definedName name="_____b10">#REF!</definedName>
    <definedName name="_____b11">#REF!</definedName>
    <definedName name="_____b12">#REF!</definedName>
    <definedName name="_____b13">#REF!</definedName>
    <definedName name="_____b14">#REF!</definedName>
    <definedName name="_____b15">#REF!</definedName>
    <definedName name="_____b16">#REF!</definedName>
    <definedName name="_____b17">[9]REAGWRKS!#REF!</definedName>
    <definedName name="_____b18">#REF!</definedName>
    <definedName name="_____b19">#REF!</definedName>
    <definedName name="_____b2">#REF!</definedName>
    <definedName name="_____b20">#REF!</definedName>
    <definedName name="_____b21">#REF!</definedName>
    <definedName name="_____b22">#REF!</definedName>
    <definedName name="_____b23">#REF!</definedName>
    <definedName name="_____b24">#REF!</definedName>
    <definedName name="_____b25">#REF!</definedName>
    <definedName name="_____b26">#REF!</definedName>
    <definedName name="_____b27">#REF!</definedName>
    <definedName name="_____B2786">#REF!</definedName>
    <definedName name="_____b29">#REF!</definedName>
    <definedName name="_____b3">#REF!</definedName>
    <definedName name="_____b30">#REF!</definedName>
    <definedName name="_____b31">#REF!</definedName>
    <definedName name="_____b32">#REF!</definedName>
    <definedName name="_____b33">#REF!</definedName>
    <definedName name="_____b34">#REF!</definedName>
    <definedName name="_____b35">#REF!</definedName>
    <definedName name="_____b36">#REF!</definedName>
    <definedName name="_____b37">[10]Report!$A$2:$S$36</definedName>
    <definedName name="_____b38">#REF!</definedName>
    <definedName name="_____b39">#REF!</definedName>
    <definedName name="_____b4">#REF!</definedName>
    <definedName name="_____b40">#REF!</definedName>
    <definedName name="_____b41">#REF!</definedName>
    <definedName name="_____b42">#REF!</definedName>
    <definedName name="_____b43">#REF!</definedName>
    <definedName name="_____b44">#REF!</definedName>
    <definedName name="_____b45">#REF!</definedName>
    <definedName name="_____b46">#REF!</definedName>
    <definedName name="_____b47">#REF!</definedName>
    <definedName name="_____b48">#REF!</definedName>
    <definedName name="_____b49">#REF!</definedName>
    <definedName name="_____b5">#REF!</definedName>
    <definedName name="_____b50">#REF!</definedName>
    <definedName name="_____b51">#REF!</definedName>
    <definedName name="_____b52">#REF!</definedName>
    <definedName name="_____b53">#REF!</definedName>
    <definedName name="_____b54">#REF!</definedName>
    <definedName name="_____b55">#REF!</definedName>
    <definedName name="_____b56">#REF!</definedName>
    <definedName name="_____b57">#REF!</definedName>
    <definedName name="_____b58">#REF!</definedName>
    <definedName name="_____b59">#REF!</definedName>
    <definedName name="_____b6">#REF!</definedName>
    <definedName name="_____b60">#REF!</definedName>
    <definedName name="_____b65">#REF!</definedName>
    <definedName name="_____b67">#REF!</definedName>
    <definedName name="_____b7">#REF!</definedName>
    <definedName name="_____b700">#REF!</definedName>
    <definedName name="_____b8">#REF!</definedName>
    <definedName name="_____b800">#REF!</definedName>
    <definedName name="_____b808">#REF!</definedName>
    <definedName name="_____b9">#REF!</definedName>
    <definedName name="_____b900">#REF!</definedName>
    <definedName name="_____CHK1">#N/A</definedName>
    <definedName name="_____CHK10">#N/A</definedName>
    <definedName name="_____CHK11">#N/A</definedName>
    <definedName name="_____CHK12">#N/A</definedName>
    <definedName name="_____CHK13">#N/A</definedName>
    <definedName name="_____CHK14">#N/A</definedName>
    <definedName name="_____CHK15">#N/A</definedName>
    <definedName name="_____CHK16">#N/A</definedName>
    <definedName name="_____CHK17">#N/A</definedName>
    <definedName name="_____CHK18">#N/A</definedName>
    <definedName name="_____CHK19">#N/A</definedName>
    <definedName name="_____CHK2">#N/A</definedName>
    <definedName name="_____CHK3">#N/A</definedName>
    <definedName name="_____CHK4">#N/A</definedName>
    <definedName name="_____CHK5">#N/A</definedName>
    <definedName name="_____CHK6">#N/A</definedName>
    <definedName name="_____CHK7">#N/A</definedName>
    <definedName name="_____CHK8">#N/A</definedName>
    <definedName name="_____CHK9">#N/A</definedName>
    <definedName name="_____Col01">#REF!</definedName>
    <definedName name="_____Col02">#REF!</definedName>
    <definedName name="_____Col03">#REF!</definedName>
    <definedName name="_____Col04">#REF!</definedName>
    <definedName name="_____Col05">#REF!</definedName>
    <definedName name="_____Col06">#REF!</definedName>
    <definedName name="_____Col07">#REF!</definedName>
    <definedName name="_____Col08">#REF!</definedName>
    <definedName name="_____Col09">#REF!</definedName>
    <definedName name="_____Col10">#REF!</definedName>
    <definedName name="_____Col11">#REF!</definedName>
    <definedName name="_____Col12">#REF!</definedName>
    <definedName name="_____Col13">#REF!</definedName>
    <definedName name="_____Col14">#REF!</definedName>
    <definedName name="_____Col15">#REF!</definedName>
    <definedName name="_____Col16">#REF!</definedName>
    <definedName name="_____Col17">#REF!</definedName>
    <definedName name="_____Col18">#REF!</definedName>
    <definedName name="_____Col19">#REF!</definedName>
    <definedName name="_____Col20">#REF!</definedName>
    <definedName name="_____Col21">#REF!</definedName>
    <definedName name="_____Col22">#REF!</definedName>
    <definedName name="_____Col23">#REF!</definedName>
    <definedName name="_____Col24">#REF!</definedName>
    <definedName name="_____Col25">#REF!</definedName>
    <definedName name="_____Col30">#REF!</definedName>
    <definedName name="_____Col31">#REF!</definedName>
    <definedName name="_____Col32">#REF!</definedName>
    <definedName name="_____CPT2" localSheetId="6" hidden="1">{#N/A,#N/A,FALSE,"Aging Summary";#N/A,#N/A,FALSE,"Ratio Analysis";#N/A,#N/A,FALSE,"Test 120 Day Accts";#N/A,#N/A,FALSE,"Tickmarks"}</definedName>
    <definedName name="_____CPT2" hidden="1">{#N/A,#N/A,FALSE,"Aging Summary";#N/A,#N/A,FALSE,"Ratio Analysis";#N/A,#N/A,FALSE,"Test 120 Day Accts";#N/A,#N/A,FALSE,"Tickmarks"}</definedName>
    <definedName name="_____HED10">#N/A</definedName>
    <definedName name="_____HED11">#N/A</definedName>
    <definedName name="_____HED12">#N/A</definedName>
    <definedName name="_____HED13">#N/A</definedName>
    <definedName name="_____HED14">#N/A</definedName>
    <definedName name="_____HED15">#N/A</definedName>
    <definedName name="_____HED16">#N/A</definedName>
    <definedName name="_____HED17">#N/A</definedName>
    <definedName name="_____HED18">#N/A</definedName>
    <definedName name="_____HED19">#N/A</definedName>
    <definedName name="_____HED2">#N/A</definedName>
    <definedName name="_____HED20">#N/A</definedName>
    <definedName name="_____HED21">#N/A</definedName>
    <definedName name="_____HED3">#N/A</definedName>
    <definedName name="_____HED4">#N/A</definedName>
    <definedName name="_____HED5">#N/A</definedName>
    <definedName name="_____HED6">#N/A</definedName>
    <definedName name="_____HED7">#N/A</definedName>
    <definedName name="_____HED8">#N/A</definedName>
    <definedName name="_____HED9">#N/A</definedName>
    <definedName name="_____HPL1">[11]REAGWRKS!#REF!</definedName>
    <definedName name="_____HPL2">[9]REAGWRKS!#REF!</definedName>
    <definedName name="_____HPL22">[9]REAGWRKS!#REF!</definedName>
    <definedName name="_____jan97">#REF!</definedName>
    <definedName name="_____JB1">#N/A</definedName>
    <definedName name="_____JB10">#N/A</definedName>
    <definedName name="_____JB11">#N/A</definedName>
    <definedName name="_____JB12">#N/A</definedName>
    <definedName name="_____JB13">#N/A</definedName>
    <definedName name="_____JB14">#N/A</definedName>
    <definedName name="_____JB15">#N/A</definedName>
    <definedName name="_____JB16">#N/A</definedName>
    <definedName name="_____JB17">#N/A</definedName>
    <definedName name="_____JB18">#N/A</definedName>
    <definedName name="_____JB19">#N/A</definedName>
    <definedName name="_____JB2">#N/A</definedName>
    <definedName name="_____JB3">#N/A</definedName>
    <definedName name="_____JB4">#N/A</definedName>
    <definedName name="_____JB5">#N/A</definedName>
    <definedName name="_____JB6">#N/A</definedName>
    <definedName name="_____JB7">#N/A</definedName>
    <definedName name="_____JB8">#N/A</definedName>
    <definedName name="_____JB9">#N/A</definedName>
    <definedName name="_____JBB1">#N/A</definedName>
    <definedName name="_____JBB10">#N/A</definedName>
    <definedName name="_____JBB11">#N/A</definedName>
    <definedName name="_____JBB12">#N/A</definedName>
    <definedName name="_____JBB13">#N/A</definedName>
    <definedName name="_____JBB14">#N/A</definedName>
    <definedName name="_____JBB15">#N/A</definedName>
    <definedName name="_____JBB16">#N/A</definedName>
    <definedName name="_____JBB17">#N/A</definedName>
    <definedName name="_____JBB18">#N/A</definedName>
    <definedName name="_____JBB19">#N/A</definedName>
    <definedName name="_____JBB2">#N/A</definedName>
    <definedName name="_____JBB3">#N/A</definedName>
    <definedName name="_____JBB4">#N/A</definedName>
    <definedName name="_____JBB5">#N/A</definedName>
    <definedName name="_____JBB6">#N/A</definedName>
    <definedName name="_____JBB7">#N/A</definedName>
    <definedName name="_____JBB8">#N/A</definedName>
    <definedName name="_____JBB9">#N/A</definedName>
    <definedName name="_____JBC1">#N/A</definedName>
    <definedName name="_____JBC10">#N/A</definedName>
    <definedName name="_____JBC11">#N/A</definedName>
    <definedName name="_____JBC12">#N/A</definedName>
    <definedName name="_____JBC13">#N/A</definedName>
    <definedName name="_____JBC14">#N/A</definedName>
    <definedName name="_____JBC15">#N/A</definedName>
    <definedName name="_____JBC16">#N/A</definedName>
    <definedName name="_____JBC17">#N/A</definedName>
    <definedName name="_____JBC18">#N/A</definedName>
    <definedName name="_____JBC19">#N/A</definedName>
    <definedName name="_____JBC2">#N/A</definedName>
    <definedName name="_____JBC3">#N/A</definedName>
    <definedName name="_____JBC4">#N/A</definedName>
    <definedName name="_____JBC5">#N/A</definedName>
    <definedName name="_____JBC6">#N/A</definedName>
    <definedName name="_____JBC7">#N/A</definedName>
    <definedName name="_____JBC8">#N/A</definedName>
    <definedName name="_____JBC9">#N/A</definedName>
    <definedName name="_____KKK1" hidden="1">#REF!</definedName>
    <definedName name="_____KKK2" hidden="1">#REF!</definedName>
    <definedName name="_____LOM1">[12]!CASHPRINT</definedName>
    <definedName name="_____MOD1">'[5]Plant data Input'!$FC$181:$FJ$232</definedName>
    <definedName name="_____MOD2">'[5]Plant data Input'!$FK$181:$FR$232</definedName>
    <definedName name="_____MOD3">'[5]Plant data Input'!$FS$181:$FZ$232</definedName>
    <definedName name="_____PA2">[10]Report!$A$2:$S$36</definedName>
    <definedName name="_____PA2345">[10]Report!$A$2:$S$36</definedName>
    <definedName name="_____PAG10">#N/A</definedName>
    <definedName name="_____PAG11">#N/A</definedName>
    <definedName name="_____PAG12">#N/A</definedName>
    <definedName name="_____PAG13">#N/A</definedName>
    <definedName name="_____PAG14">#N/A</definedName>
    <definedName name="_____PAG15">#N/A</definedName>
    <definedName name="_____PAG16">#N/A</definedName>
    <definedName name="_____PAG17">#N/A</definedName>
    <definedName name="_____PAG18">#N/A</definedName>
    <definedName name="_____PAG19">#N/A</definedName>
    <definedName name="_____PAG2">#N/A</definedName>
    <definedName name="_____PAG20">#N/A</definedName>
    <definedName name="_____PAG21">#N/A</definedName>
    <definedName name="_____PAG3">#N/A</definedName>
    <definedName name="_____PAG4">#N/A</definedName>
    <definedName name="_____PAG5">#N/A</definedName>
    <definedName name="_____PAG6">#N/A</definedName>
    <definedName name="_____PAG7">#N/A</definedName>
    <definedName name="_____PAG8">#N/A</definedName>
    <definedName name="_____PAG9">#N/A</definedName>
    <definedName name="_____pg10">'[4]West GP'!#REF!</definedName>
    <definedName name="_____pg11">'[4]West GP'!#REF!</definedName>
    <definedName name="_____Pg14">#REF!</definedName>
    <definedName name="_____Pg15">#REF!</definedName>
    <definedName name="_____Pg16">#REF!</definedName>
    <definedName name="_____pg3">'[4]West GP'!#REF!</definedName>
    <definedName name="_____pg5">'[4]West GP'!#REF!</definedName>
    <definedName name="_____pg6">'[4]West GP'!#REF!</definedName>
    <definedName name="_____pg7">'[4]West GP'!#REF!</definedName>
    <definedName name="_____pg8">'[4]West GP'!#REF!</definedName>
    <definedName name="_____pg9">'[4]West GP'!#REF!</definedName>
    <definedName name="_____pnt1">#REF!</definedName>
    <definedName name="_____PPM1" localSheetId="6" hidden="1">{#N/A,#N/A,FALSE,"Aging Summary";#N/A,#N/A,FALSE,"Ratio Analysis";#N/A,#N/A,FALSE,"Test 120 Day Accts";#N/A,#N/A,FALSE,"Tickmarks"}</definedName>
    <definedName name="_____PPM1" hidden="1">{#N/A,#N/A,FALSE,"Aging Summary";#N/A,#N/A,FALSE,"Ratio Analysis";#N/A,#N/A,FALSE,"Test 120 Day Accts";#N/A,#N/A,FALSE,"Tickmarks"}</definedName>
    <definedName name="_____PR1">[13]Summary!$B$98</definedName>
    <definedName name="_____PR2">[13]Summary!$B$112</definedName>
    <definedName name="_____RAW1" localSheetId="6" hidden="1">{#N/A,#N/A,FALSE,"Aging Summary";#N/A,#N/A,FALSE,"Ratio Analysis";#N/A,#N/A,FALSE,"Test 120 Day Accts";#N/A,#N/A,FALSE,"Tickmarks"}</definedName>
    <definedName name="_____RAW1" hidden="1">{#N/A,#N/A,FALSE,"Aging Summary";#N/A,#N/A,FALSE,"Ratio Analysis";#N/A,#N/A,FALSE,"Test 120 Day Accts";#N/A,#N/A,FALSE,"Tickmarks"}</definedName>
    <definedName name="_____RAW1_1" localSheetId="6" hidden="1">{#N/A,#N/A,FALSE,"Aging Summary";#N/A,#N/A,FALSE,"Ratio Analysis";#N/A,#N/A,FALSE,"Test 120 Day Accts";#N/A,#N/A,FALSE,"Tickmarks"}</definedName>
    <definedName name="_____RAW1_1" hidden="1">{#N/A,#N/A,FALSE,"Aging Summary";#N/A,#N/A,FALSE,"Ratio Analysis";#N/A,#N/A,FALSE,"Test 120 Day Accts";#N/A,#N/A,FALSE,"Tickmarks"}</definedName>
    <definedName name="_____RAW1_2" localSheetId="6" hidden="1">{#N/A,#N/A,FALSE,"Aging Summary";#N/A,#N/A,FALSE,"Ratio Analysis";#N/A,#N/A,FALSE,"Test 120 Day Accts";#N/A,#N/A,FALSE,"Tickmarks"}</definedName>
    <definedName name="_____RAW1_2" hidden="1">{#N/A,#N/A,FALSE,"Aging Summary";#N/A,#N/A,FALSE,"Ratio Analysis";#N/A,#N/A,FALSE,"Test 120 Day Accts";#N/A,#N/A,FALSE,"Tickmarks"}</definedName>
    <definedName name="_____rtr5">#REF!</definedName>
    <definedName name="_____Sch2">#REF!</definedName>
    <definedName name="_____sp4">#REF!</definedName>
    <definedName name="_____SUM1">#N/A</definedName>
    <definedName name="_____SUM2">#N/A</definedName>
    <definedName name="_____SUM3">#N/A</definedName>
    <definedName name="_____z1">[13]Summary!$B$285</definedName>
    <definedName name="_____z2">[13]Summary!$B$160</definedName>
    <definedName name="_____z3">[13]Summary!$B$209</definedName>
    <definedName name="_____z4">[13]Summary!$B$223</definedName>
    <definedName name="_____z5">[13]Summary!$B$98</definedName>
    <definedName name="_____z6">[13]Summary!$B$261</definedName>
    <definedName name="_____z7">[13]Summary!$B$112</definedName>
    <definedName name="_____z8">[13]Summary!$B$273</definedName>
    <definedName name="_____z9">[13]Summary!$B$221</definedName>
    <definedName name="_____ZH1">#N/A</definedName>
    <definedName name="_____ZH2">#N/A</definedName>
    <definedName name="_____ZH3">#N/A</definedName>
    <definedName name="_____ZH4">#N/A</definedName>
    <definedName name="____1__123Graph_ACHART_1" hidden="1">[7]TABLE!$B$7:$B$18</definedName>
    <definedName name="____2__123Graph_BCHART_1" hidden="1">[7]TABLE!$C$7:$C$18</definedName>
    <definedName name="____3__123Graph_CCHART_1" hidden="1">[7]TABLE!$D$7:$D$18</definedName>
    <definedName name="____4__123Graph_DCHART_1" hidden="1">[7]TABLE!$E$7:$E$18</definedName>
    <definedName name="____5__123Graph_ECHART_1" hidden="1">[7]TABLE!$F$7:$F$18</definedName>
    <definedName name="____Avg01">#REF!</definedName>
    <definedName name="____Avg02">#REF!</definedName>
    <definedName name="____avg03">#REF!</definedName>
    <definedName name="____Avg04">#REF!</definedName>
    <definedName name="____Avg05">#REF!</definedName>
    <definedName name="____Avg06">#REF!</definedName>
    <definedName name="____Avg07">#REF!</definedName>
    <definedName name="____Avg08">#REF!</definedName>
    <definedName name="____Avg09">#REF!</definedName>
    <definedName name="____avg10">#REF!</definedName>
    <definedName name="____Avg11">#REF!</definedName>
    <definedName name="____Avg12">#REF!</definedName>
    <definedName name="____Avg13">#REF!</definedName>
    <definedName name="____Avg14">#REF!</definedName>
    <definedName name="____Avg15">#REF!</definedName>
    <definedName name="____Avg16">#REF!</definedName>
    <definedName name="____Avg17">#REF!</definedName>
    <definedName name="____avg18">#REF!</definedName>
    <definedName name="____avg19">#REF!</definedName>
    <definedName name="____avg20">#REF!</definedName>
    <definedName name="____avg21">#REF!</definedName>
    <definedName name="____avg22">#REF!</definedName>
    <definedName name="____avg23">#REF!</definedName>
    <definedName name="____avg24">#REF!</definedName>
    <definedName name="____avg25">#REF!</definedName>
    <definedName name="____avg30">#REF!</definedName>
    <definedName name="____avg31">#REF!</definedName>
    <definedName name="____avg32">#REF!</definedName>
    <definedName name="____B1">#REF!</definedName>
    <definedName name="____b10">#REF!</definedName>
    <definedName name="____b11">#REF!</definedName>
    <definedName name="____b12">#REF!</definedName>
    <definedName name="____b13">#REF!</definedName>
    <definedName name="____b14">#REF!</definedName>
    <definedName name="____b15">#REF!</definedName>
    <definedName name="____b16">#REF!</definedName>
    <definedName name="____b17">[9]REAGWRKS!#REF!</definedName>
    <definedName name="____b18">#REF!</definedName>
    <definedName name="____b19">#REF!</definedName>
    <definedName name="____b2">#REF!</definedName>
    <definedName name="____b20">#REF!</definedName>
    <definedName name="____b21">#REF!</definedName>
    <definedName name="____b22">#REF!</definedName>
    <definedName name="____b23">#REF!</definedName>
    <definedName name="____b24">#REF!</definedName>
    <definedName name="____b25">#REF!</definedName>
    <definedName name="____b26">#REF!</definedName>
    <definedName name="____b27">#REF!</definedName>
    <definedName name="____B2786">#REF!</definedName>
    <definedName name="____b29">#REF!</definedName>
    <definedName name="____b3">#REF!</definedName>
    <definedName name="____b30">#REF!</definedName>
    <definedName name="____b31">#REF!</definedName>
    <definedName name="____b32">#REF!</definedName>
    <definedName name="____b33">#REF!</definedName>
    <definedName name="____b34">#REF!</definedName>
    <definedName name="____b35">#REF!</definedName>
    <definedName name="____b36">#REF!</definedName>
    <definedName name="____b37">[10]Report!$A$2:$S$36</definedName>
    <definedName name="____b38">#REF!</definedName>
    <definedName name="____b39">#REF!</definedName>
    <definedName name="____b4">#REF!</definedName>
    <definedName name="____b40">#REF!</definedName>
    <definedName name="____b41">#REF!</definedName>
    <definedName name="____b42">#REF!</definedName>
    <definedName name="____b43">#REF!</definedName>
    <definedName name="____b44">#REF!</definedName>
    <definedName name="____b45">#REF!</definedName>
    <definedName name="____b46">#REF!</definedName>
    <definedName name="____b47">#REF!</definedName>
    <definedName name="____b48">#REF!</definedName>
    <definedName name="____b49">#REF!</definedName>
    <definedName name="____b5">#REF!</definedName>
    <definedName name="____b50">#REF!</definedName>
    <definedName name="____b51">#REF!</definedName>
    <definedName name="____b52">#REF!</definedName>
    <definedName name="____b53">#REF!</definedName>
    <definedName name="____b54">#REF!</definedName>
    <definedName name="____b55">#REF!</definedName>
    <definedName name="____b56">#REF!</definedName>
    <definedName name="____b57">#REF!</definedName>
    <definedName name="____b58">#REF!</definedName>
    <definedName name="____b59">#REF!</definedName>
    <definedName name="____b6">#REF!</definedName>
    <definedName name="____b60">#REF!</definedName>
    <definedName name="____b65">#REF!</definedName>
    <definedName name="____b67">#REF!</definedName>
    <definedName name="____b7">#REF!</definedName>
    <definedName name="____b700">#REF!</definedName>
    <definedName name="____b8">#REF!</definedName>
    <definedName name="____b800">#REF!</definedName>
    <definedName name="____b808">#REF!</definedName>
    <definedName name="____b9">#REF!</definedName>
    <definedName name="____b900">#REF!</definedName>
    <definedName name="____CHK1">#N/A</definedName>
    <definedName name="____CHK10">#N/A</definedName>
    <definedName name="____CHK11">#N/A</definedName>
    <definedName name="____CHK12">#N/A</definedName>
    <definedName name="____CHK13">#N/A</definedName>
    <definedName name="____CHK14">#N/A</definedName>
    <definedName name="____CHK15">#N/A</definedName>
    <definedName name="____CHK16">#N/A</definedName>
    <definedName name="____CHK17">#N/A</definedName>
    <definedName name="____CHK18">#N/A</definedName>
    <definedName name="____CHK19">#N/A</definedName>
    <definedName name="____CHK2">#N/A</definedName>
    <definedName name="____CHK3">#N/A</definedName>
    <definedName name="____CHK4">#N/A</definedName>
    <definedName name="____CHK5">#N/A</definedName>
    <definedName name="____CHK6">#N/A</definedName>
    <definedName name="____CHK7">#N/A</definedName>
    <definedName name="____CHK8">#N/A</definedName>
    <definedName name="____CHK9">#N/A</definedName>
    <definedName name="____Col01">#REF!</definedName>
    <definedName name="____Col02">#REF!</definedName>
    <definedName name="____Col03">#REF!</definedName>
    <definedName name="____Col04">#REF!</definedName>
    <definedName name="____Col05">#REF!</definedName>
    <definedName name="____Col06">#REF!</definedName>
    <definedName name="____Col07">#REF!</definedName>
    <definedName name="____Col08">#REF!</definedName>
    <definedName name="____Col09">#REF!</definedName>
    <definedName name="____Col10">#REF!</definedName>
    <definedName name="____Col11">#REF!</definedName>
    <definedName name="____Col12">#REF!</definedName>
    <definedName name="____Col13">#REF!</definedName>
    <definedName name="____Col14">#REF!</definedName>
    <definedName name="____Col15">#REF!</definedName>
    <definedName name="____Col16">#REF!</definedName>
    <definedName name="____Col17">#REF!</definedName>
    <definedName name="____Col18">#REF!</definedName>
    <definedName name="____Col19">#REF!</definedName>
    <definedName name="____Col20">#REF!</definedName>
    <definedName name="____Col21">#REF!</definedName>
    <definedName name="____Col22">#REF!</definedName>
    <definedName name="____Col23">#REF!</definedName>
    <definedName name="____Col24">#REF!</definedName>
    <definedName name="____Col25">#REF!</definedName>
    <definedName name="____Col30">#REF!</definedName>
    <definedName name="____Col31">#REF!</definedName>
    <definedName name="____Col32">#REF!</definedName>
    <definedName name="____CPT2" localSheetId="6" hidden="1">{#N/A,#N/A,FALSE,"Aging Summary";#N/A,#N/A,FALSE,"Ratio Analysis";#N/A,#N/A,FALSE,"Test 120 Day Accts";#N/A,#N/A,FALSE,"Tickmarks"}</definedName>
    <definedName name="____CPT2" hidden="1">{#N/A,#N/A,FALSE,"Aging Summary";#N/A,#N/A,FALSE,"Ratio Analysis";#N/A,#N/A,FALSE,"Test 120 Day Accts";#N/A,#N/A,FALSE,"Tickmarks"}</definedName>
    <definedName name="____HED10">#N/A</definedName>
    <definedName name="____HED11">#N/A</definedName>
    <definedName name="____HED12">#N/A</definedName>
    <definedName name="____HED13">#N/A</definedName>
    <definedName name="____HED14">#N/A</definedName>
    <definedName name="____HED15">#N/A</definedName>
    <definedName name="____HED16">#N/A</definedName>
    <definedName name="____HED17">#N/A</definedName>
    <definedName name="____HED18">#N/A</definedName>
    <definedName name="____HED19">#N/A</definedName>
    <definedName name="____HED2">#N/A</definedName>
    <definedName name="____HED20">#N/A</definedName>
    <definedName name="____HED21">#N/A</definedName>
    <definedName name="____HED3">#N/A</definedName>
    <definedName name="____HED4">#N/A</definedName>
    <definedName name="____HED5">#N/A</definedName>
    <definedName name="____HED6">#N/A</definedName>
    <definedName name="____HED7">#N/A</definedName>
    <definedName name="____HED8">#N/A</definedName>
    <definedName name="____HED9">#N/A</definedName>
    <definedName name="____HPL1">[11]REAGWRKS!#REF!</definedName>
    <definedName name="____HPL2">[9]REAGWRKS!#REF!</definedName>
    <definedName name="____HPL22">[9]REAGWRKS!#REF!</definedName>
    <definedName name="____jan97">#REF!</definedName>
    <definedName name="____JB1">#N/A</definedName>
    <definedName name="____JB10">#N/A</definedName>
    <definedName name="____JB11">#N/A</definedName>
    <definedName name="____JB12">#N/A</definedName>
    <definedName name="____JB13">#N/A</definedName>
    <definedName name="____JB14">#N/A</definedName>
    <definedName name="____JB15">#N/A</definedName>
    <definedName name="____JB16">#N/A</definedName>
    <definedName name="____JB17">#N/A</definedName>
    <definedName name="____JB18">#N/A</definedName>
    <definedName name="____JB19">#N/A</definedName>
    <definedName name="____JB2">#N/A</definedName>
    <definedName name="____JB3">#N/A</definedName>
    <definedName name="____JB4">#N/A</definedName>
    <definedName name="____JB5">#N/A</definedName>
    <definedName name="____JB6">#N/A</definedName>
    <definedName name="____JB7">#N/A</definedName>
    <definedName name="____JB8">#N/A</definedName>
    <definedName name="____JB9">#N/A</definedName>
    <definedName name="____JBB1">#N/A</definedName>
    <definedName name="____JBB10">#N/A</definedName>
    <definedName name="____JBB11">#N/A</definedName>
    <definedName name="____JBB12">#N/A</definedName>
    <definedName name="____JBB13">#N/A</definedName>
    <definedName name="____JBB14">#N/A</definedName>
    <definedName name="____JBB15">#N/A</definedName>
    <definedName name="____JBB16">#N/A</definedName>
    <definedName name="____JBB17">#N/A</definedName>
    <definedName name="____JBB18">#N/A</definedName>
    <definedName name="____JBB19">#N/A</definedName>
    <definedName name="____JBB2">#N/A</definedName>
    <definedName name="____JBB3">#N/A</definedName>
    <definedName name="____JBB4">#N/A</definedName>
    <definedName name="____JBB5">#N/A</definedName>
    <definedName name="____JBB6">#N/A</definedName>
    <definedName name="____JBB7">#N/A</definedName>
    <definedName name="____JBB8">#N/A</definedName>
    <definedName name="____JBB9">#N/A</definedName>
    <definedName name="____JBC1">#N/A</definedName>
    <definedName name="____JBC10">#N/A</definedName>
    <definedName name="____JBC11">#N/A</definedName>
    <definedName name="____JBC12">#N/A</definedName>
    <definedName name="____JBC13">#N/A</definedName>
    <definedName name="____JBC14">#N/A</definedName>
    <definedName name="____JBC15">#N/A</definedName>
    <definedName name="____JBC16">#N/A</definedName>
    <definedName name="____JBC17">#N/A</definedName>
    <definedName name="____JBC18">#N/A</definedName>
    <definedName name="____JBC19">#N/A</definedName>
    <definedName name="____JBC2">#N/A</definedName>
    <definedName name="____JBC3">#N/A</definedName>
    <definedName name="____JBC4">#N/A</definedName>
    <definedName name="____JBC5">#N/A</definedName>
    <definedName name="____JBC6">#N/A</definedName>
    <definedName name="____JBC7">#N/A</definedName>
    <definedName name="____JBC8">#N/A</definedName>
    <definedName name="____JBC9">#N/A</definedName>
    <definedName name="____KKK1" hidden="1">#REF!</definedName>
    <definedName name="____KKK2" hidden="1">#REF!</definedName>
    <definedName name="____MOD1">'[5]Plant data Input'!$FC$181:$FJ$232</definedName>
    <definedName name="____MOD2">'[5]Plant data Input'!$FK$181:$FR$232</definedName>
    <definedName name="____MOD3">'[5]Plant data Input'!$FS$181:$FZ$232</definedName>
    <definedName name="____PA2">[10]Report!$A$2:$S$36</definedName>
    <definedName name="____PA2345">[10]Report!$A$2:$S$36</definedName>
    <definedName name="____PAG10">#N/A</definedName>
    <definedName name="____PAG11">#N/A</definedName>
    <definedName name="____PAG12">#N/A</definedName>
    <definedName name="____PAG13">#N/A</definedName>
    <definedName name="____PAG14">#N/A</definedName>
    <definedName name="____PAG15">#N/A</definedName>
    <definedName name="____PAG16">#N/A</definedName>
    <definedName name="____PAG17">#N/A</definedName>
    <definedName name="____PAG18">#N/A</definedName>
    <definedName name="____PAG19">#N/A</definedName>
    <definedName name="____PAG2">#N/A</definedName>
    <definedName name="____PAG20">#N/A</definedName>
    <definedName name="____PAG21">#N/A</definedName>
    <definedName name="____PAG3">#N/A</definedName>
    <definedName name="____PAG4">#N/A</definedName>
    <definedName name="____PAG5">#N/A</definedName>
    <definedName name="____PAG6">#N/A</definedName>
    <definedName name="____PAG7">#N/A</definedName>
    <definedName name="____PAG8">#N/A</definedName>
    <definedName name="____PAG9">#N/A</definedName>
    <definedName name="____pg10">'[8]West GP'!#REF!</definedName>
    <definedName name="____pg11">'[8]West GP'!#REF!</definedName>
    <definedName name="____Pg14">#REF!</definedName>
    <definedName name="____Pg15">#REF!</definedName>
    <definedName name="____Pg16">#REF!</definedName>
    <definedName name="____pg3">'[8]West GP'!#REF!</definedName>
    <definedName name="____pg5">'[8]West GP'!#REF!</definedName>
    <definedName name="____pg6">'[8]West GP'!#REF!</definedName>
    <definedName name="____pg7">'[8]West GP'!#REF!</definedName>
    <definedName name="____pg8">'[8]West GP'!#REF!</definedName>
    <definedName name="____pg9">'[8]West GP'!#REF!</definedName>
    <definedName name="____pnt1">#REF!</definedName>
    <definedName name="____PPM1" localSheetId="6" hidden="1">{#N/A,#N/A,FALSE,"Aging Summary";#N/A,#N/A,FALSE,"Ratio Analysis";#N/A,#N/A,FALSE,"Test 120 Day Accts";#N/A,#N/A,FALSE,"Tickmarks"}</definedName>
    <definedName name="____PPM1" hidden="1">{#N/A,#N/A,FALSE,"Aging Summary";#N/A,#N/A,FALSE,"Ratio Analysis";#N/A,#N/A,FALSE,"Test 120 Day Accts";#N/A,#N/A,FALSE,"Tickmarks"}</definedName>
    <definedName name="____PR1">[3]Summary!$B$98</definedName>
    <definedName name="____PR2">[3]Summary!$B$112</definedName>
    <definedName name="____RAW1" localSheetId="6" hidden="1">{#N/A,#N/A,FALSE,"Aging Summary";#N/A,#N/A,FALSE,"Ratio Analysis";#N/A,#N/A,FALSE,"Test 120 Day Accts";#N/A,#N/A,FALSE,"Tickmarks"}</definedName>
    <definedName name="____RAW1" hidden="1">{#N/A,#N/A,FALSE,"Aging Summary";#N/A,#N/A,FALSE,"Ratio Analysis";#N/A,#N/A,FALSE,"Test 120 Day Accts";#N/A,#N/A,FALSE,"Tickmarks"}</definedName>
    <definedName name="____RAW1_1" localSheetId="6" hidden="1">{#N/A,#N/A,FALSE,"Aging Summary";#N/A,#N/A,FALSE,"Ratio Analysis";#N/A,#N/A,FALSE,"Test 120 Day Accts";#N/A,#N/A,FALSE,"Tickmarks"}</definedName>
    <definedName name="____RAW1_1" hidden="1">{#N/A,#N/A,FALSE,"Aging Summary";#N/A,#N/A,FALSE,"Ratio Analysis";#N/A,#N/A,FALSE,"Test 120 Day Accts";#N/A,#N/A,FALSE,"Tickmarks"}</definedName>
    <definedName name="____RAW1_2" localSheetId="6" hidden="1">{#N/A,#N/A,FALSE,"Aging Summary";#N/A,#N/A,FALSE,"Ratio Analysis";#N/A,#N/A,FALSE,"Test 120 Day Accts";#N/A,#N/A,FALSE,"Tickmarks"}</definedName>
    <definedName name="____RAW1_2" hidden="1">{#N/A,#N/A,FALSE,"Aging Summary";#N/A,#N/A,FALSE,"Ratio Analysis";#N/A,#N/A,FALSE,"Test 120 Day Accts";#N/A,#N/A,FALSE,"Tickmarks"}</definedName>
    <definedName name="____rtr5">#REF!</definedName>
    <definedName name="____Sch2">#REF!</definedName>
    <definedName name="____sp4">#REF!</definedName>
    <definedName name="____SUM1">#N/A</definedName>
    <definedName name="____SUM2">#N/A</definedName>
    <definedName name="____SUM3">#N/A</definedName>
    <definedName name="____z1">[3]Summary!$B$285</definedName>
    <definedName name="____z2">[3]Summary!$B$160</definedName>
    <definedName name="____z3">[3]Summary!$B$209</definedName>
    <definedName name="____z4">[3]Summary!$B$223</definedName>
    <definedName name="____z5">[3]Summary!$B$98</definedName>
    <definedName name="____z6">[3]Summary!$B$261</definedName>
    <definedName name="____z7">[3]Summary!$B$112</definedName>
    <definedName name="____z8">[3]Summary!$B$273</definedName>
    <definedName name="____z9">[3]Summary!$B$221</definedName>
    <definedName name="____ZH1">#N/A</definedName>
    <definedName name="____ZH2">#N/A</definedName>
    <definedName name="____ZH3">#N/A</definedName>
    <definedName name="____ZH4">#N/A</definedName>
    <definedName name="___1_">#REF!</definedName>
    <definedName name="___1__123Graph_ACHART_1" hidden="1">[14]TABLE!$B$7:$B$50</definedName>
    <definedName name="___2__123Graph_BCHART_1" hidden="1">[14]TABLE!$C$7:$C$50</definedName>
    <definedName name="___3__123Graph_CCHART_1" hidden="1">[14]TABLE!$D$7:$D$50</definedName>
    <definedName name="___4__123Graph_DCHART_1" hidden="1">[14]TABLE!$E$7:$E$50</definedName>
    <definedName name="___5__123Graph_ECHART_1" hidden="1">[14]TABLE!$F$7:$F$50</definedName>
    <definedName name="___asd3">#REF!</definedName>
    <definedName name="___Avg01">#REF!</definedName>
    <definedName name="___Avg02">#REF!</definedName>
    <definedName name="___avg03">#REF!</definedName>
    <definedName name="___Avg04">#REF!</definedName>
    <definedName name="___Avg05">#REF!</definedName>
    <definedName name="___Avg06">#REF!</definedName>
    <definedName name="___Avg07">#REF!</definedName>
    <definedName name="___Avg08">#REF!</definedName>
    <definedName name="___Avg09">#REF!</definedName>
    <definedName name="___avg10">#REF!</definedName>
    <definedName name="___Avg11">#REF!</definedName>
    <definedName name="___Avg12">#REF!</definedName>
    <definedName name="___Avg13">#REF!</definedName>
    <definedName name="___Avg14">#REF!</definedName>
    <definedName name="___Avg15">#REF!</definedName>
    <definedName name="___Avg16">#REF!</definedName>
    <definedName name="___Avg17">#REF!</definedName>
    <definedName name="___avg18">#REF!</definedName>
    <definedName name="___avg19">#REF!</definedName>
    <definedName name="___avg20">#REF!</definedName>
    <definedName name="___avg21">#REF!</definedName>
    <definedName name="___avg22">#REF!</definedName>
    <definedName name="___avg23">#REF!</definedName>
    <definedName name="___avg24">#REF!</definedName>
    <definedName name="___avg25">#REF!</definedName>
    <definedName name="___avg30">#REF!</definedName>
    <definedName name="___avg31">#REF!</definedName>
    <definedName name="___avg32">#REF!</definedName>
    <definedName name="___B1">#REF!</definedName>
    <definedName name="___b10">#REF!</definedName>
    <definedName name="___b11">#REF!</definedName>
    <definedName name="___b12">#REF!</definedName>
    <definedName name="___b13">#REF!</definedName>
    <definedName name="___b14">#REF!</definedName>
    <definedName name="___b15">#REF!</definedName>
    <definedName name="___b16">#REF!</definedName>
    <definedName name="___b17">[9]REAGWRKS!#REF!</definedName>
    <definedName name="___b18">#REF!</definedName>
    <definedName name="___b19">#REF!</definedName>
    <definedName name="___b2">#REF!</definedName>
    <definedName name="___b20">#REF!</definedName>
    <definedName name="___b21">#REF!</definedName>
    <definedName name="___b22">#REF!</definedName>
    <definedName name="___b23">#REF!</definedName>
    <definedName name="___b24">#REF!</definedName>
    <definedName name="___b25">#REF!</definedName>
    <definedName name="___b26">#REF!</definedName>
    <definedName name="___b27">#REF!</definedName>
    <definedName name="___B2786">#REF!</definedName>
    <definedName name="___b29">#REF!</definedName>
    <definedName name="___b3">#REF!</definedName>
    <definedName name="___b30">#REF!</definedName>
    <definedName name="___b31">#REF!</definedName>
    <definedName name="___b32">#REF!</definedName>
    <definedName name="___b33">#REF!</definedName>
    <definedName name="___b34">#REF!</definedName>
    <definedName name="___b35">#REF!</definedName>
    <definedName name="___b36">#REF!</definedName>
    <definedName name="___b37">[10]Report!$A$2:$S$36</definedName>
    <definedName name="___b38">#REF!</definedName>
    <definedName name="___b39">#REF!</definedName>
    <definedName name="___b4">#REF!</definedName>
    <definedName name="___b40">#REF!</definedName>
    <definedName name="___b41">#REF!</definedName>
    <definedName name="___b42">#REF!</definedName>
    <definedName name="___b43">#REF!</definedName>
    <definedName name="___b44">#REF!</definedName>
    <definedName name="___b45">#REF!</definedName>
    <definedName name="___b46">#REF!</definedName>
    <definedName name="___b47">#REF!</definedName>
    <definedName name="___b48">#REF!</definedName>
    <definedName name="___b49">#REF!</definedName>
    <definedName name="___b5">#REF!</definedName>
    <definedName name="___b50">#REF!</definedName>
    <definedName name="___b51">#REF!</definedName>
    <definedName name="___b52">#REF!</definedName>
    <definedName name="___b53">#REF!</definedName>
    <definedName name="___b54">#REF!</definedName>
    <definedName name="___b55">#REF!</definedName>
    <definedName name="___b56">#REF!</definedName>
    <definedName name="___b57">#REF!</definedName>
    <definedName name="___b58">#REF!</definedName>
    <definedName name="___b59">#REF!</definedName>
    <definedName name="___b6">#REF!</definedName>
    <definedName name="___b60">#REF!</definedName>
    <definedName name="___b65">#REF!</definedName>
    <definedName name="___b67">#REF!</definedName>
    <definedName name="___b7">#REF!</definedName>
    <definedName name="___b700">#REF!</definedName>
    <definedName name="___b8">#REF!</definedName>
    <definedName name="___b800">#REF!</definedName>
    <definedName name="___b808">#REF!</definedName>
    <definedName name="___b9">#REF!</definedName>
    <definedName name="___b900">#REF!</definedName>
    <definedName name="___CHK1">#N/A</definedName>
    <definedName name="___CHK10">#N/A</definedName>
    <definedName name="___CHK11">#N/A</definedName>
    <definedName name="___CHK12">#N/A</definedName>
    <definedName name="___CHK13">#N/A</definedName>
    <definedName name="___CHK14">#N/A</definedName>
    <definedName name="___CHK15">#N/A</definedName>
    <definedName name="___CHK16">#N/A</definedName>
    <definedName name="___CHK17">#N/A</definedName>
    <definedName name="___CHK18">#N/A</definedName>
    <definedName name="___CHK19">#N/A</definedName>
    <definedName name="___CHK2">#N/A</definedName>
    <definedName name="___CHK3">#N/A</definedName>
    <definedName name="___CHK4">#N/A</definedName>
    <definedName name="___CHK5">#N/A</definedName>
    <definedName name="___CHK6">#N/A</definedName>
    <definedName name="___CHK7">#N/A</definedName>
    <definedName name="___CHK8">#N/A</definedName>
    <definedName name="___CHK9">#N/A</definedName>
    <definedName name="___Col01">#REF!</definedName>
    <definedName name="___Col02">#REF!</definedName>
    <definedName name="___Col03">#REF!</definedName>
    <definedName name="___Col04">#REF!</definedName>
    <definedName name="___Col05">#REF!</definedName>
    <definedName name="___Col06">#REF!</definedName>
    <definedName name="___Col07">#REF!</definedName>
    <definedName name="___Col08">#REF!</definedName>
    <definedName name="___Col09">#REF!</definedName>
    <definedName name="___Col10">#REF!</definedName>
    <definedName name="___Col11">#REF!</definedName>
    <definedName name="___Col12">#REF!</definedName>
    <definedName name="___Col13">#REF!</definedName>
    <definedName name="___Col14">#REF!</definedName>
    <definedName name="___Col15">#REF!</definedName>
    <definedName name="___Col16">#REF!</definedName>
    <definedName name="___Col17">#REF!</definedName>
    <definedName name="___Col18">#REF!</definedName>
    <definedName name="___Col19">#REF!</definedName>
    <definedName name="___Col20">#REF!</definedName>
    <definedName name="___Col21">#REF!</definedName>
    <definedName name="___Col22">#REF!</definedName>
    <definedName name="___Col23">#REF!</definedName>
    <definedName name="___Col24">#REF!</definedName>
    <definedName name="___Col25">#REF!</definedName>
    <definedName name="___Col30">#REF!</definedName>
    <definedName name="___Col31">#REF!</definedName>
    <definedName name="___Col32">#REF!</definedName>
    <definedName name="___CPT2" localSheetId="6" hidden="1">{#N/A,#N/A,FALSE,"Aging Summary";#N/A,#N/A,FALSE,"Ratio Analysis";#N/A,#N/A,FALSE,"Test 120 Day Accts";#N/A,#N/A,FALSE,"Tickmarks"}</definedName>
    <definedName name="___CPT2" hidden="1">{#N/A,#N/A,FALSE,"Aging Summary";#N/A,#N/A,FALSE,"Ratio Analysis";#N/A,#N/A,FALSE,"Test 120 Day Accts";#N/A,#N/A,FALSE,"Tickmarks"}</definedName>
    <definedName name="___f4">#REF!</definedName>
    <definedName name="___fr4">#REF!</definedName>
    <definedName name="___gt4">#REF!</definedName>
    <definedName name="___h7">#REF!</definedName>
    <definedName name="___HED10">#N/A</definedName>
    <definedName name="___HED11">#N/A</definedName>
    <definedName name="___HED12">#N/A</definedName>
    <definedName name="___HED13">#N/A</definedName>
    <definedName name="___HED14">#N/A</definedName>
    <definedName name="___HED15">#N/A</definedName>
    <definedName name="___HED16">#N/A</definedName>
    <definedName name="___HED17">#N/A</definedName>
    <definedName name="___HED18">#N/A</definedName>
    <definedName name="___HED19">#N/A</definedName>
    <definedName name="___HED2">#N/A</definedName>
    <definedName name="___HED20">#N/A</definedName>
    <definedName name="___HED21">#N/A</definedName>
    <definedName name="___HED3">#N/A</definedName>
    <definedName name="___HED4">#N/A</definedName>
    <definedName name="___HED5">#N/A</definedName>
    <definedName name="___HED6">#N/A</definedName>
    <definedName name="___HED7">#N/A</definedName>
    <definedName name="___HED8">#N/A</definedName>
    <definedName name="___HED9">#N/A</definedName>
    <definedName name="___hjl87">#REF!</definedName>
    <definedName name="___HPL1">[15]REAGWRKS!#REF!</definedName>
    <definedName name="___HPL2">[9]REAGWRKS!#REF!</definedName>
    <definedName name="___HPL22">[9]REAGWRKS!#REF!</definedName>
    <definedName name="___jan97">#REF!</definedName>
    <definedName name="___JB1">#N/A</definedName>
    <definedName name="___JB10">#N/A</definedName>
    <definedName name="___JB11">#N/A</definedName>
    <definedName name="___JB12">#N/A</definedName>
    <definedName name="___JB13">#N/A</definedName>
    <definedName name="___JB14">#N/A</definedName>
    <definedName name="___JB15">#N/A</definedName>
    <definedName name="___JB16">#N/A</definedName>
    <definedName name="___JB17">#N/A</definedName>
    <definedName name="___JB18">#N/A</definedName>
    <definedName name="___JB19">#N/A</definedName>
    <definedName name="___JB2">#N/A</definedName>
    <definedName name="___JB3">#N/A</definedName>
    <definedName name="___JB4">#N/A</definedName>
    <definedName name="___JB5">#N/A</definedName>
    <definedName name="___JB6">#N/A</definedName>
    <definedName name="___JB7">#N/A</definedName>
    <definedName name="___JB8">#N/A</definedName>
    <definedName name="___JB9">#N/A</definedName>
    <definedName name="___JBB1">#N/A</definedName>
    <definedName name="___JBB10">#N/A</definedName>
    <definedName name="___JBB11">#N/A</definedName>
    <definedName name="___JBB12">#N/A</definedName>
    <definedName name="___JBB13">#N/A</definedName>
    <definedName name="___JBB14">#N/A</definedName>
    <definedName name="___JBB15">#N/A</definedName>
    <definedName name="___JBB16">#N/A</definedName>
    <definedName name="___JBB17">#N/A</definedName>
    <definedName name="___JBB18">#N/A</definedName>
    <definedName name="___JBB19">#N/A</definedName>
    <definedName name="___JBB2">#N/A</definedName>
    <definedName name="___JBB3">#N/A</definedName>
    <definedName name="___JBB4">#N/A</definedName>
    <definedName name="___JBB5">#N/A</definedName>
    <definedName name="___JBB6">#N/A</definedName>
    <definedName name="___JBB7">#N/A</definedName>
    <definedName name="___JBB8">#N/A</definedName>
    <definedName name="___JBB9">#N/A</definedName>
    <definedName name="___JBC1">#N/A</definedName>
    <definedName name="___JBC10">#N/A</definedName>
    <definedName name="___JBC11">#N/A</definedName>
    <definedName name="___JBC12">#N/A</definedName>
    <definedName name="___JBC13">#N/A</definedName>
    <definedName name="___JBC14">#N/A</definedName>
    <definedName name="___JBC15">#N/A</definedName>
    <definedName name="___JBC16">#N/A</definedName>
    <definedName name="___JBC17">#N/A</definedName>
    <definedName name="___JBC18">#N/A</definedName>
    <definedName name="___JBC19">#N/A</definedName>
    <definedName name="___JBC2">#N/A</definedName>
    <definedName name="___JBC3">#N/A</definedName>
    <definedName name="___JBC4">#N/A</definedName>
    <definedName name="___JBC5">#N/A</definedName>
    <definedName name="___JBC6">#N/A</definedName>
    <definedName name="___JBC7">#N/A</definedName>
    <definedName name="___JBC8">#N/A</definedName>
    <definedName name="___JBC9">#N/A</definedName>
    <definedName name="___jkl8">#REF!</definedName>
    <definedName name="___jkl87">#REF!</definedName>
    <definedName name="___juy67">#REF!</definedName>
    <definedName name="___jy7">#REF!</definedName>
    <definedName name="___jyj7">[16]REAGWRKS!#REF!</definedName>
    <definedName name="___KKK1" hidden="1">#REF!</definedName>
    <definedName name="___KKK2" hidden="1">#REF!</definedName>
    <definedName name="___klj87">#REF!</definedName>
    <definedName name="___LOM1">[12]!CASHPRINT</definedName>
    <definedName name="___M777">#REF!</definedName>
    <definedName name="___MOD1">'[5]Plant data Input'!$FC$181:$FJ$232</definedName>
    <definedName name="___MOD2">'[5]Plant data Input'!$FK$181:$FR$232</definedName>
    <definedName name="___MOD3">'[5]Plant data Input'!$FS$181:$FZ$232</definedName>
    <definedName name="___PA2">[10]Report!$A$2:$S$36</definedName>
    <definedName name="___PA2345">[10]Report!$A$2:$S$36</definedName>
    <definedName name="___PAG10">#N/A</definedName>
    <definedName name="___PAG11">#N/A</definedName>
    <definedName name="___PAG12">#N/A</definedName>
    <definedName name="___PAG13">#N/A</definedName>
    <definedName name="___PAG14">#N/A</definedName>
    <definedName name="___PAG15">#N/A</definedName>
    <definedName name="___PAG16">#N/A</definedName>
    <definedName name="___PAG17">#N/A</definedName>
    <definedName name="___PAG18">#N/A</definedName>
    <definedName name="___PAG19">#N/A</definedName>
    <definedName name="___PAG2">#N/A</definedName>
    <definedName name="___PAG20">#N/A</definedName>
    <definedName name="___PAG21">#N/A</definedName>
    <definedName name="___PAG3">#N/A</definedName>
    <definedName name="___PAG4">#N/A</definedName>
    <definedName name="___PAG5">#N/A</definedName>
    <definedName name="___PAG6">#N/A</definedName>
    <definedName name="___PAG7">#N/A</definedName>
    <definedName name="___PAG8">#N/A</definedName>
    <definedName name="___PAG9">#N/A</definedName>
    <definedName name="___pg10">'[4]West GP'!#REF!</definedName>
    <definedName name="___pg11">'[4]West GP'!#REF!</definedName>
    <definedName name="___Pg14">#REF!</definedName>
    <definedName name="___Pg15">#REF!</definedName>
    <definedName name="___Pg16">#REF!</definedName>
    <definedName name="___pg3">'[4]West GP'!#REF!</definedName>
    <definedName name="___pg5">'[4]West GP'!#REF!</definedName>
    <definedName name="___pg6">'[4]West GP'!#REF!</definedName>
    <definedName name="___pg7">'[4]West GP'!#REF!</definedName>
    <definedName name="___pg8">'[4]West GP'!#REF!</definedName>
    <definedName name="___pg9">'[4]West GP'!#REF!</definedName>
    <definedName name="___pnt1">#REF!</definedName>
    <definedName name="___PPM1" localSheetId="6" hidden="1">{#N/A,#N/A,FALSE,"Aging Summary";#N/A,#N/A,FALSE,"Ratio Analysis";#N/A,#N/A,FALSE,"Test 120 Day Accts";#N/A,#N/A,FALSE,"Tickmarks"}</definedName>
    <definedName name="___PPM1" hidden="1">{#N/A,#N/A,FALSE,"Aging Summary";#N/A,#N/A,FALSE,"Ratio Analysis";#N/A,#N/A,FALSE,"Test 120 Day Accts";#N/A,#N/A,FALSE,"Tickmarks"}</definedName>
    <definedName name="___PR1">[17]Summary!$B$98</definedName>
    <definedName name="___PR2">[17]Summary!$B$112</definedName>
    <definedName name="___QQ1" localSheetId="6" hidden="1">{#N/A,#N/A,TRUE,"EWAR";#N/A,#N/A,TRUE,"Sad";#N/A,#N/A,TRUE,"Yat";#N/A,#N/A,TRUE,"Nav";#N/A,#N/A,TRUE,"Mor";#N/A,#N/A,TRUE,"Geit"}</definedName>
    <definedName name="___QQ1" hidden="1">{#N/A,#N/A,TRUE,"EWAR";#N/A,#N/A,TRUE,"Sad";#N/A,#N/A,TRUE,"Yat";#N/A,#N/A,TRUE,"Nav";#N/A,#N/A,TRUE,"Mor";#N/A,#N/A,TRUE,"Geit"}</definedName>
    <definedName name="___RAW1" localSheetId="6" hidden="1">{#N/A,#N/A,FALSE,"Aging Summary";#N/A,#N/A,FALSE,"Ratio Analysis";#N/A,#N/A,FALSE,"Test 120 Day Accts";#N/A,#N/A,FALSE,"Tickmarks"}</definedName>
    <definedName name="___RAW1" hidden="1">{#N/A,#N/A,FALSE,"Aging Summary";#N/A,#N/A,FALSE,"Ratio Analysis";#N/A,#N/A,FALSE,"Test 120 Day Accts";#N/A,#N/A,FALSE,"Tickmarks"}</definedName>
    <definedName name="___RAW1_1" localSheetId="6" hidden="1">{#N/A,#N/A,FALSE,"Aging Summary";#N/A,#N/A,FALSE,"Ratio Analysis";#N/A,#N/A,FALSE,"Test 120 Day Accts";#N/A,#N/A,FALSE,"Tickmarks"}</definedName>
    <definedName name="___RAW1_1" hidden="1">{#N/A,#N/A,FALSE,"Aging Summary";#N/A,#N/A,FALSE,"Ratio Analysis";#N/A,#N/A,FALSE,"Test 120 Day Accts";#N/A,#N/A,FALSE,"Tickmarks"}</definedName>
    <definedName name="___RAW1_2" localSheetId="6" hidden="1">{#N/A,#N/A,FALSE,"Aging Summary";#N/A,#N/A,FALSE,"Ratio Analysis";#N/A,#N/A,FALSE,"Test 120 Day Accts";#N/A,#N/A,FALSE,"Tickmarks"}</definedName>
    <definedName name="___RAW1_2" hidden="1">{#N/A,#N/A,FALSE,"Aging Summary";#N/A,#N/A,FALSE,"Ratio Analysis";#N/A,#N/A,FALSE,"Test 120 Day Accts";#N/A,#N/A,FALSE,"Tickmarks"}</definedName>
    <definedName name="___rtr5">#REF!</definedName>
    <definedName name="___s10">#REF!</definedName>
    <definedName name="___s2">#REF!</definedName>
    <definedName name="___s3">#REF!</definedName>
    <definedName name="___s4">#REF!</definedName>
    <definedName name="___s5">#REF!</definedName>
    <definedName name="___s6">#REF!</definedName>
    <definedName name="___s7">#REF!</definedName>
    <definedName name="___s8">#REF!</definedName>
    <definedName name="___s9">#REF!</definedName>
    <definedName name="___Sch2">#REF!</definedName>
    <definedName name="___sh65">#REF!</definedName>
    <definedName name="___sp4">#REF!</definedName>
    <definedName name="___SUM1">#N/A</definedName>
    <definedName name="___SUM2">#N/A</definedName>
    <definedName name="___SUM3">#N/A</definedName>
    <definedName name="___uil78">#REF!</definedName>
    <definedName name="___v43">#REF!</definedName>
    <definedName name="___y1">#REF!</definedName>
    <definedName name="___z1">[18]Summary!$B$285</definedName>
    <definedName name="___z2">[18]Summary!$B$160</definedName>
    <definedName name="___z3">[18]Summary!$B$209</definedName>
    <definedName name="___z4">[18]Summary!$B$223</definedName>
    <definedName name="___z5">[18]Summary!$B$98</definedName>
    <definedName name="___z6">[18]Summary!$B$261</definedName>
    <definedName name="___z7">[18]Summary!$B$112</definedName>
    <definedName name="___z8">[18]Summary!$B$273</definedName>
    <definedName name="___z9">[18]Summary!$B$221</definedName>
    <definedName name="___ZH1">#N/A</definedName>
    <definedName name="___ZH2">#N/A</definedName>
    <definedName name="___ZH3">#N/A</definedName>
    <definedName name="___ZH4">#N/A</definedName>
    <definedName name="__1_">#REF!</definedName>
    <definedName name="__1__123Graph_ACHART_1" hidden="1">[14]TABLE!$B$7:$B$50</definedName>
    <definedName name="__123Graph_A" hidden="1">[19]A!$C$54:$C$62</definedName>
    <definedName name="__123Graph_ACARBON" hidden="1">'[5]Plant Inventory'!$S$28:$S$34</definedName>
    <definedName name="__123Graph_ACURRENT" hidden="1">'[20]MassBal-Phase II'!$B$49:$B$228</definedName>
    <definedName name="__123Graph_AMOD1DEN" hidden="1">'[5]Plant data Input'!$FB$133:$FB$165</definedName>
    <definedName name="__123Graph_AMOD1SPA" hidden="1">'[5]Plant data Input'!$FK$133:$FK$165</definedName>
    <definedName name="__123Graph_AMOD1SPB" hidden="1">'[5]Plant data Input'!$FN$133:$FN$165</definedName>
    <definedName name="__123Graph_AMOD2DEN" hidden="1">'[5]Plant data Input'!$FC$133:$FC$165</definedName>
    <definedName name="__123Graph_AMOD2SPA" hidden="1">'[5]Plant data Input'!$FS$133:$FS$165</definedName>
    <definedName name="__123Graph_AMOD2SPB" hidden="1">'[5]Plant data Input'!$FV$133:$FV$165</definedName>
    <definedName name="__123Graph_AMOD3DEN" hidden="1">'[5]Plant data Input'!$FD$133:$FD$165</definedName>
    <definedName name="__123Graph_AMOD3SPA" hidden="1">'[5]Plant data Input'!$GA$133:$GA$165</definedName>
    <definedName name="__123Graph_AMOD3SPB" hidden="1">'[5]Plant data Input'!$GD$133:$GD$165</definedName>
    <definedName name="__123Graph_ANORMAL" hidden="1">'[21]Cost Base'!#REF!</definedName>
    <definedName name="__123Graph_B" hidden="1">[19]A!$E$54:$E$62</definedName>
    <definedName name="__123Graph_BCARBON" hidden="1">'[5]Plant Inventory'!$U$28:$U$34</definedName>
    <definedName name="__123Graph_BCURRENT" hidden="1">'[20]MassBal-Phase II'!$D$49:$D$228</definedName>
    <definedName name="__123Graph_BMOD1DEN" hidden="1">'[5]Plant data Input'!$FE$133:$FE$165</definedName>
    <definedName name="__123Graph_BMOD1SPA" hidden="1">'[5]Plant data Input'!$FL$133:$FL$165</definedName>
    <definedName name="__123Graph_BMOD1SPB" hidden="1">'[5]Plant data Input'!$FO$133:$FO$165</definedName>
    <definedName name="__123Graph_BMOD2DEN" hidden="1">'[5]Plant data Input'!$FF$133:$FF$165</definedName>
    <definedName name="__123Graph_BMOD2SPA" hidden="1">'[5]Plant data Input'!$FT$133:$FT$165</definedName>
    <definedName name="__123Graph_BMOD2SPB" hidden="1">'[5]Plant data Input'!$FW$133:$FW$165</definedName>
    <definedName name="__123Graph_BMOD3DEN" hidden="1">'[5]Plant data Input'!$FG$133:$FG$165</definedName>
    <definedName name="__123Graph_BMOD3SPA" hidden="1">'[5]Plant data Input'!$GB$133:$GB$165</definedName>
    <definedName name="__123Graph_BMOD3SPB" hidden="1">'[5]Plant data Input'!$GE$133:$GE$165</definedName>
    <definedName name="__123Graph_C" hidden="1">'[20]MassBal-Phase II'!$E$49:$E$228</definedName>
    <definedName name="__123Graph_CCARBON" hidden="1">'[5]Plant Inventory'!$W$28:$W$34</definedName>
    <definedName name="__123Graph_CCURRENT" hidden="1">'[20]MassBal-Phase II'!$E$49:$E$228</definedName>
    <definedName name="__123Graph_CMOD1DEN" hidden="1">'[5]Plant data Input'!$FH$133:$FH$165</definedName>
    <definedName name="__123Graph_CMOD1SPA" hidden="1">'[5]Plant data Input'!$FM$133:$FM$165</definedName>
    <definedName name="__123Graph_CMOD1SPB" hidden="1">'[5]Plant data Input'!$FP$133:$FP$165</definedName>
    <definedName name="__123Graph_CMOD2DEN" hidden="1">'[5]Plant data Input'!$FI$133:$FI$165</definedName>
    <definedName name="__123Graph_CMOD2SPA" hidden="1">'[5]Plant data Input'!$FU$133:$FU$165</definedName>
    <definedName name="__123Graph_CMOD2SPB" hidden="1">'[5]Plant data Input'!$FX$133:$FX$165</definedName>
    <definedName name="__123Graph_CMOD3DEN" hidden="1">'[5]Plant data Input'!$FJ$133:$FJ$165</definedName>
    <definedName name="__123Graph_CMOD3SPA" hidden="1">'[5]Plant data Input'!$GC$133:$GC$165</definedName>
    <definedName name="__123Graph_CMOD3SPB" hidden="1">'[5]Plant data Input'!$GF$133:$GF$165</definedName>
    <definedName name="__123Graph_D" hidden="1">'[20]MassBal-Phase II'!$F$49:$F$228</definedName>
    <definedName name="__123Graph_DCARBON" hidden="1">'[5]Plant Inventory'!$Q$28:$Q$34</definedName>
    <definedName name="__123Graph_DCURRENT" hidden="1">'[20]MassBal-Phase II'!$F$49:$F$228</definedName>
    <definedName name="__123Graph_DMOD1SPA" hidden="1">'[5]Plant data Input'!$FN$133:$FN$165</definedName>
    <definedName name="__123Graph_DMOD1SPB" hidden="1">'[5]Plant data Input'!$FQ$133:$FQ$165</definedName>
    <definedName name="__123Graph_DMOD2SPA" hidden="1">'[5]Plant data Input'!$FV$133:$FV$165</definedName>
    <definedName name="__123Graph_DMOD2SPB" hidden="1">'[5]Plant data Input'!$FY$133:$FY$165</definedName>
    <definedName name="__123Graph_DMOD3SPA" hidden="1">'[5]Plant data Input'!$GD$133:$GD$165</definedName>
    <definedName name="__123Graph_DMOD3SPB" hidden="1">'[5]Plant data Input'!$GG$133:$GG$165</definedName>
    <definedName name="__123Graph_E" hidden="1">'[20]MassBal-Phase II'!$G$49:$G$228</definedName>
    <definedName name="__123Graph_ECURRENT" hidden="1">'[20]MassBal-Phase II'!$G$49:$G$228</definedName>
    <definedName name="__123Graph_F" hidden="1">'[20]MassBal-Phase II'!$H$49:$H$228</definedName>
    <definedName name="__123Graph_FCURRENT" hidden="1">'[20]MassBal-Phase II'!$H$49:$H$228</definedName>
    <definedName name="__123Graph_LBL_A" hidden="1">'[22]7_6'!#REF!</definedName>
    <definedName name="__123Graph_LBL_AGraph1" hidden="1">'[22]7_6'!#REF!</definedName>
    <definedName name="__123Graph_LBL_B" hidden="1">'[22]7_6'!#REF!</definedName>
    <definedName name="__123Graph_LBL_BGraph1" hidden="1">'[22]7_6'!#REF!</definedName>
    <definedName name="__123Graph_X" hidden="1">'[21]Cost Base'!#REF!</definedName>
    <definedName name="__123Graph_XCARBON" hidden="1">'[5]Plant Inventory'!$N$28:$N$34</definedName>
    <definedName name="__123Graph_XNORMAL" hidden="1">'[21]Cost Base'!#REF!</definedName>
    <definedName name="__2__123Graph_BCHART_1" hidden="1">[14]TABLE!$C$7:$C$50</definedName>
    <definedName name="__2PARAMETER_TOT">#REF!</definedName>
    <definedName name="__3__123Graph_CCHART_1" hidden="1">[14]TABLE!$D$7:$D$50</definedName>
    <definedName name="__3RESERVE_BANK">#REF!</definedName>
    <definedName name="__4__123Graph_DCHART_1" hidden="1">[14]TABLE!$E$7:$E$50</definedName>
    <definedName name="__4TEB._CONS.">#REF!</definedName>
    <definedName name="__5__123Graph_ECHART_1" hidden="1">[14]TABLE!$F$7:$F$50</definedName>
    <definedName name="__5TEB._HL">#REF!</definedName>
    <definedName name="__ACT2004">[23]mreport1!#REF!</definedName>
    <definedName name="__asd3">#REF!</definedName>
    <definedName name="__Avg01">#REF!</definedName>
    <definedName name="__Avg02">#REF!</definedName>
    <definedName name="__avg03">#REF!</definedName>
    <definedName name="__Avg04">#REF!</definedName>
    <definedName name="__Avg05">#REF!</definedName>
    <definedName name="__Avg06">#REF!</definedName>
    <definedName name="__Avg07">#REF!</definedName>
    <definedName name="__Avg08">#REF!</definedName>
    <definedName name="__Avg09">#REF!</definedName>
    <definedName name="__avg10">#REF!</definedName>
    <definedName name="__Avg11">#REF!</definedName>
    <definedName name="__Avg12">#REF!</definedName>
    <definedName name="__Avg13">#REF!</definedName>
    <definedName name="__Avg14">#REF!</definedName>
    <definedName name="__Avg15">#REF!</definedName>
    <definedName name="__Avg16">#REF!</definedName>
    <definedName name="__Avg17">#REF!</definedName>
    <definedName name="__avg18">#REF!</definedName>
    <definedName name="__avg19">#REF!</definedName>
    <definedName name="__avg20">#REF!</definedName>
    <definedName name="__avg21">#REF!</definedName>
    <definedName name="__avg22">#REF!</definedName>
    <definedName name="__avg23">#REF!</definedName>
    <definedName name="__avg24">#REF!</definedName>
    <definedName name="__avg25">#REF!</definedName>
    <definedName name="__avg30">#REF!</definedName>
    <definedName name="__avg31">#REF!</definedName>
    <definedName name="__avg32">#REF!</definedName>
    <definedName name="__B1">#REF!</definedName>
    <definedName name="__b10">#REF!</definedName>
    <definedName name="__b11">#REF!</definedName>
    <definedName name="__b12">#REF!</definedName>
    <definedName name="__b13">#REF!</definedName>
    <definedName name="__b14">#REF!</definedName>
    <definedName name="__b15">#REF!</definedName>
    <definedName name="__b16">#REF!</definedName>
    <definedName name="__b17">[9]REAGWRKS!#REF!</definedName>
    <definedName name="__b18">#REF!</definedName>
    <definedName name="__b19">#REF!</definedName>
    <definedName name="__b2">#REF!</definedName>
    <definedName name="__b20">#REF!</definedName>
    <definedName name="__b21">#REF!</definedName>
    <definedName name="__b22">#REF!</definedName>
    <definedName name="__b23">#REF!</definedName>
    <definedName name="__b24">#REF!</definedName>
    <definedName name="__b25">#REF!</definedName>
    <definedName name="__b26">#REF!</definedName>
    <definedName name="__b27">#REF!</definedName>
    <definedName name="__B2786">#REF!</definedName>
    <definedName name="__b29">#REF!</definedName>
    <definedName name="__b3">#REF!</definedName>
    <definedName name="__b30">#REF!</definedName>
    <definedName name="__b31">#REF!</definedName>
    <definedName name="__b32">#REF!</definedName>
    <definedName name="__b33">#REF!</definedName>
    <definedName name="__b34">#REF!</definedName>
    <definedName name="__b35">#REF!</definedName>
    <definedName name="__b36">#REF!</definedName>
    <definedName name="__b37">[10]Report!$A$2:$S$36</definedName>
    <definedName name="__b38">#REF!</definedName>
    <definedName name="__b39">#REF!</definedName>
    <definedName name="__b4">#REF!</definedName>
    <definedName name="__b40">#REF!</definedName>
    <definedName name="__b41">#REF!</definedName>
    <definedName name="__b42">#REF!</definedName>
    <definedName name="__b43">#REF!</definedName>
    <definedName name="__b44">#REF!</definedName>
    <definedName name="__b45">#REF!</definedName>
    <definedName name="__b46">#REF!</definedName>
    <definedName name="__b47">#REF!</definedName>
    <definedName name="__b48">#REF!</definedName>
    <definedName name="__b49">#REF!</definedName>
    <definedName name="__b5">#REF!</definedName>
    <definedName name="__b50">#REF!</definedName>
    <definedName name="__b51">#REF!</definedName>
    <definedName name="__b52">#REF!</definedName>
    <definedName name="__b53">#REF!</definedName>
    <definedName name="__b54">#REF!</definedName>
    <definedName name="__b55">#REF!</definedName>
    <definedName name="__b56">#REF!</definedName>
    <definedName name="__b57">#REF!</definedName>
    <definedName name="__b58">#REF!</definedName>
    <definedName name="__b59">#REF!</definedName>
    <definedName name="__b6">#REF!</definedName>
    <definedName name="__b60">#REF!</definedName>
    <definedName name="__b65">#REF!</definedName>
    <definedName name="__b67">#REF!</definedName>
    <definedName name="__b7">#REF!</definedName>
    <definedName name="__b700">#REF!</definedName>
    <definedName name="__b8">#REF!</definedName>
    <definedName name="__b800">#REF!</definedName>
    <definedName name="__b808">#REF!</definedName>
    <definedName name="__b9">#REF!</definedName>
    <definedName name="__b900">#REF!</definedName>
    <definedName name="__CHK1">#N/A</definedName>
    <definedName name="__CHK10">#N/A</definedName>
    <definedName name="__CHK11">#N/A</definedName>
    <definedName name="__CHK12">#N/A</definedName>
    <definedName name="__CHK13">#N/A</definedName>
    <definedName name="__CHK14">#N/A</definedName>
    <definedName name="__CHK15">#N/A</definedName>
    <definedName name="__CHK16">#N/A</definedName>
    <definedName name="__CHK17">#N/A</definedName>
    <definedName name="__CHK18">#N/A</definedName>
    <definedName name="__CHK19">#N/A</definedName>
    <definedName name="__CHK2">#N/A</definedName>
    <definedName name="__CHK3">#N/A</definedName>
    <definedName name="__CHK4">#N/A</definedName>
    <definedName name="__CHK5">#N/A</definedName>
    <definedName name="__CHK6">#N/A</definedName>
    <definedName name="__CHK7">#N/A</definedName>
    <definedName name="__CHK8">#N/A</definedName>
    <definedName name="__CHK9">#N/A</definedName>
    <definedName name="__Col01">#REF!</definedName>
    <definedName name="__Col02">#REF!</definedName>
    <definedName name="__Col03">#REF!</definedName>
    <definedName name="__Col04">#REF!</definedName>
    <definedName name="__Col05">#REF!</definedName>
    <definedName name="__Col06">#REF!</definedName>
    <definedName name="__Col07">#REF!</definedName>
    <definedName name="__Col08">#REF!</definedName>
    <definedName name="__Col09">#REF!</definedName>
    <definedName name="__Col10">#REF!</definedName>
    <definedName name="__Col11">#REF!</definedName>
    <definedName name="__Col12">#REF!</definedName>
    <definedName name="__Col13">#REF!</definedName>
    <definedName name="__Col14">#REF!</definedName>
    <definedName name="__Col15">#REF!</definedName>
    <definedName name="__Col16">#REF!</definedName>
    <definedName name="__Col17">#REF!</definedName>
    <definedName name="__Col18">#REF!</definedName>
    <definedName name="__Col19">#REF!</definedName>
    <definedName name="__Col20">#REF!</definedName>
    <definedName name="__Col21">#REF!</definedName>
    <definedName name="__Col22">#REF!</definedName>
    <definedName name="__Col23">#REF!</definedName>
    <definedName name="__Col24">#REF!</definedName>
    <definedName name="__Col25">#REF!</definedName>
    <definedName name="__Col30">#REF!</definedName>
    <definedName name="__Col31">#REF!</definedName>
    <definedName name="__Col32">#REF!</definedName>
    <definedName name="__CPT2" localSheetId="6" hidden="1">{#N/A,#N/A,FALSE,"Aging Summary";#N/A,#N/A,FALSE,"Ratio Analysis";#N/A,#N/A,FALSE,"Test 120 Day Accts";#N/A,#N/A,FALSE,"Tickmarks"}</definedName>
    <definedName name="__CPT2" hidden="1">{#N/A,#N/A,FALSE,"Aging Summary";#N/A,#N/A,FALSE,"Ratio Analysis";#N/A,#N/A,FALSE,"Test 120 Day Accts";#N/A,#N/A,FALSE,"Tickmarks"}</definedName>
    <definedName name="__ELE2">#REF!</definedName>
    <definedName name="__f4">#REF!</definedName>
    <definedName name="__fr4">#REF!</definedName>
    <definedName name="__FUN2">#REF!</definedName>
    <definedName name="__gt4">#REF!</definedName>
    <definedName name="__h7">#REF!</definedName>
    <definedName name="__HED10">#N/A</definedName>
    <definedName name="__HED11">#N/A</definedName>
    <definedName name="__HED12">#N/A</definedName>
    <definedName name="__HED13">#N/A</definedName>
    <definedName name="__HED14">#N/A</definedName>
    <definedName name="__HED15">#N/A</definedName>
    <definedName name="__HED16">#N/A</definedName>
    <definedName name="__HED17">#N/A</definedName>
    <definedName name="__HED18">#N/A</definedName>
    <definedName name="__HED19">#N/A</definedName>
    <definedName name="__HED2">#N/A</definedName>
    <definedName name="__HED20">#N/A</definedName>
    <definedName name="__HED21">#N/A</definedName>
    <definedName name="__HED3">#N/A</definedName>
    <definedName name="__HED4">#N/A</definedName>
    <definedName name="__HED5">#N/A</definedName>
    <definedName name="__HED6">#N/A</definedName>
    <definedName name="__HED7">#N/A</definedName>
    <definedName name="__HED8">#N/A</definedName>
    <definedName name="__HED9">#N/A</definedName>
    <definedName name="__hjl87">#REF!</definedName>
    <definedName name="__HPL1">[24]REAGWRKS!#REF!</definedName>
    <definedName name="__HPL2">[9]REAGWRKS!#REF!</definedName>
    <definedName name="__HPL22">[9]REAGWRKS!#REF!</definedName>
    <definedName name="__IntlFixup" hidden="1">TRUE</definedName>
    <definedName name="__jan97">#REF!</definedName>
    <definedName name="__JB1">#N/A</definedName>
    <definedName name="__JB10">#N/A</definedName>
    <definedName name="__JB11">#N/A</definedName>
    <definedName name="__JB12">#N/A</definedName>
    <definedName name="__JB13">#N/A</definedName>
    <definedName name="__JB14">#N/A</definedName>
    <definedName name="__JB15">#N/A</definedName>
    <definedName name="__JB16">#N/A</definedName>
    <definedName name="__JB17">#N/A</definedName>
    <definedName name="__JB18">#N/A</definedName>
    <definedName name="__JB19">#N/A</definedName>
    <definedName name="__JB2">#N/A</definedName>
    <definedName name="__JB3">#N/A</definedName>
    <definedName name="__JB4">#N/A</definedName>
    <definedName name="__JB5">#N/A</definedName>
    <definedName name="__JB6">#N/A</definedName>
    <definedName name="__JB7">#N/A</definedName>
    <definedName name="__JB8">#N/A</definedName>
    <definedName name="__JB9">#N/A</definedName>
    <definedName name="__JBB1">#N/A</definedName>
    <definedName name="__JBB10">#N/A</definedName>
    <definedName name="__JBB11">#N/A</definedName>
    <definedName name="__JBB12">#N/A</definedName>
    <definedName name="__JBB13">#N/A</definedName>
    <definedName name="__JBB14">#N/A</definedName>
    <definedName name="__JBB15">#N/A</definedName>
    <definedName name="__JBB16">#N/A</definedName>
    <definedName name="__JBB17">#N/A</definedName>
    <definedName name="__JBB18">#N/A</definedName>
    <definedName name="__JBB19">#N/A</definedName>
    <definedName name="__JBB2">#N/A</definedName>
    <definedName name="__JBB3">#N/A</definedName>
    <definedName name="__JBB4">#N/A</definedName>
    <definedName name="__JBB5">#N/A</definedName>
    <definedName name="__JBB6">#N/A</definedName>
    <definedName name="__JBB7">#N/A</definedName>
    <definedName name="__JBB8">#N/A</definedName>
    <definedName name="__JBB9">#N/A</definedName>
    <definedName name="__JBC1">#N/A</definedName>
    <definedName name="__JBC10">#N/A</definedName>
    <definedName name="__JBC11">#N/A</definedName>
    <definedName name="__JBC12">#N/A</definedName>
    <definedName name="__JBC13">#N/A</definedName>
    <definedName name="__JBC14">#N/A</definedName>
    <definedName name="__JBC15">#N/A</definedName>
    <definedName name="__JBC16">#N/A</definedName>
    <definedName name="__JBC17">#N/A</definedName>
    <definedName name="__JBC18">#N/A</definedName>
    <definedName name="__JBC19">#N/A</definedName>
    <definedName name="__JBC2">#N/A</definedName>
    <definedName name="__JBC3">#N/A</definedName>
    <definedName name="__JBC4">#N/A</definedName>
    <definedName name="__JBC5">#N/A</definedName>
    <definedName name="__JBC6">#N/A</definedName>
    <definedName name="__JBC7">#N/A</definedName>
    <definedName name="__JBC8">#N/A</definedName>
    <definedName name="__JBC9">#N/A</definedName>
    <definedName name="__jkl8">#REF!</definedName>
    <definedName name="__jkl87">#REF!</definedName>
    <definedName name="__juy67">#REF!</definedName>
    <definedName name="__jy7">#REF!</definedName>
    <definedName name="__jyj7">[24]REAGWRKS!#REF!</definedName>
    <definedName name="__KKK1" hidden="1">#REF!</definedName>
    <definedName name="__KKK2" hidden="1">#REF!</definedName>
    <definedName name="__klj87">#REF!</definedName>
    <definedName name="__LOM1">[12]!CASHPRINT</definedName>
    <definedName name="__M777">#REF!</definedName>
    <definedName name="__MOD1">'[5]Plant data Input'!$FC$181:$FJ$232</definedName>
    <definedName name="__MOD2">'[5]Plant data Input'!$FK$181:$FR$232</definedName>
    <definedName name="__MOD3">'[5]Plant data Input'!$FS$181:$FZ$232</definedName>
    <definedName name="__PA2">[10]Report!$A$2:$S$36</definedName>
    <definedName name="__PA2345">[10]Report!$A$2:$S$36</definedName>
    <definedName name="__PAG10">#N/A</definedName>
    <definedName name="__PAG11">#N/A</definedName>
    <definedName name="__PAG12">#N/A</definedName>
    <definedName name="__PAG13">#N/A</definedName>
    <definedName name="__PAG14">#N/A</definedName>
    <definedName name="__PAG15">#N/A</definedName>
    <definedName name="__PAG16">#N/A</definedName>
    <definedName name="__PAG17">#N/A</definedName>
    <definedName name="__PAG18">#N/A</definedName>
    <definedName name="__PAG19">#N/A</definedName>
    <definedName name="__PAG2">#N/A</definedName>
    <definedName name="__PAG20">#N/A</definedName>
    <definedName name="__PAG21">#N/A</definedName>
    <definedName name="__PAG3">#N/A</definedName>
    <definedName name="__PAG4">#N/A</definedName>
    <definedName name="__PAG5">#N/A</definedName>
    <definedName name="__PAG6">#N/A</definedName>
    <definedName name="__PAG7">#N/A</definedName>
    <definedName name="__PAG8">#N/A</definedName>
    <definedName name="__PAG9">#N/A</definedName>
    <definedName name="__pg10">'[25]West GP'!#REF!</definedName>
    <definedName name="__pg11">'[25]West GP'!#REF!</definedName>
    <definedName name="__Pg14">#REF!</definedName>
    <definedName name="__Pg15">#REF!</definedName>
    <definedName name="__Pg16">#REF!</definedName>
    <definedName name="__pg3">'[25]West GP'!#REF!</definedName>
    <definedName name="__pg5">'[25]West GP'!#REF!</definedName>
    <definedName name="__pg6">'[25]West GP'!#REF!</definedName>
    <definedName name="__pg7">'[25]West GP'!#REF!</definedName>
    <definedName name="__pg8">'[25]West GP'!#REF!</definedName>
    <definedName name="__pg9">'[25]West GP'!#REF!</definedName>
    <definedName name="__pnt1">#REF!</definedName>
    <definedName name="__PPM1" localSheetId="6" hidden="1">{#N/A,#N/A,FALSE,"Aging Summary";#N/A,#N/A,FALSE,"Ratio Analysis";#N/A,#N/A,FALSE,"Test 120 Day Accts";#N/A,#N/A,FALSE,"Tickmarks"}</definedName>
    <definedName name="__PPM1" hidden="1">{#N/A,#N/A,FALSE,"Aging Summary";#N/A,#N/A,FALSE,"Ratio Analysis";#N/A,#N/A,FALSE,"Test 120 Day Accts";#N/A,#N/A,FALSE,"Tickmarks"}</definedName>
    <definedName name="__PR1">[26]Summary!$B$98</definedName>
    <definedName name="__PR2">[26]Summary!$B$112</definedName>
    <definedName name="__QQ1" localSheetId="6" hidden="1">{#N/A,#N/A,TRUE,"EWAR";#N/A,#N/A,TRUE,"Sad";#N/A,#N/A,TRUE,"Yat";#N/A,#N/A,TRUE,"Nav";#N/A,#N/A,TRUE,"Mor";#N/A,#N/A,TRUE,"Geit"}</definedName>
    <definedName name="__QQ1" hidden="1">{#N/A,#N/A,TRUE,"EWAR";#N/A,#N/A,TRUE,"Sad";#N/A,#N/A,TRUE,"Yat";#N/A,#N/A,TRUE,"Nav";#N/A,#N/A,TRUE,"Mor";#N/A,#N/A,TRUE,"Geit"}</definedName>
    <definedName name="__QQ1_1" localSheetId="6" hidden="1">{#N/A,#N/A,TRUE,"EWAR";#N/A,#N/A,TRUE,"Sad";#N/A,#N/A,TRUE,"Yat";#N/A,#N/A,TRUE,"Nav";#N/A,#N/A,TRUE,"Mor";#N/A,#N/A,TRUE,"Geit"}</definedName>
    <definedName name="__QQ1_1" hidden="1">{#N/A,#N/A,TRUE,"EWAR";#N/A,#N/A,TRUE,"Sad";#N/A,#N/A,TRUE,"Yat";#N/A,#N/A,TRUE,"Nav";#N/A,#N/A,TRUE,"Mor";#N/A,#N/A,TRUE,"Geit"}</definedName>
    <definedName name="__QQ1_1_1" localSheetId="6" hidden="1">{#N/A,#N/A,TRUE,"EWAR";#N/A,#N/A,TRUE,"Sad";#N/A,#N/A,TRUE,"Yat";#N/A,#N/A,TRUE,"Nav";#N/A,#N/A,TRUE,"Mor";#N/A,#N/A,TRUE,"Geit"}</definedName>
    <definedName name="__QQ1_1_1" hidden="1">{#N/A,#N/A,TRUE,"EWAR";#N/A,#N/A,TRUE,"Sad";#N/A,#N/A,TRUE,"Yat";#N/A,#N/A,TRUE,"Nav";#N/A,#N/A,TRUE,"Mor";#N/A,#N/A,TRUE,"Geit"}</definedName>
    <definedName name="__QQ1_1_2" localSheetId="6" hidden="1">{#N/A,#N/A,TRUE,"EWAR";#N/A,#N/A,TRUE,"Sad";#N/A,#N/A,TRUE,"Yat";#N/A,#N/A,TRUE,"Nav";#N/A,#N/A,TRUE,"Mor";#N/A,#N/A,TRUE,"Geit"}</definedName>
    <definedName name="__QQ1_1_2" hidden="1">{#N/A,#N/A,TRUE,"EWAR";#N/A,#N/A,TRUE,"Sad";#N/A,#N/A,TRUE,"Yat";#N/A,#N/A,TRUE,"Nav";#N/A,#N/A,TRUE,"Mor";#N/A,#N/A,TRUE,"Geit"}</definedName>
    <definedName name="__QQ1_2" localSheetId="6" hidden="1">{#N/A,#N/A,TRUE,"EWAR";#N/A,#N/A,TRUE,"Sad";#N/A,#N/A,TRUE,"Yat";#N/A,#N/A,TRUE,"Nav";#N/A,#N/A,TRUE,"Mor";#N/A,#N/A,TRUE,"Geit"}</definedName>
    <definedName name="__QQ1_2" hidden="1">{#N/A,#N/A,TRUE,"EWAR";#N/A,#N/A,TRUE,"Sad";#N/A,#N/A,TRUE,"Yat";#N/A,#N/A,TRUE,"Nav";#N/A,#N/A,TRUE,"Mor";#N/A,#N/A,TRUE,"Geit"}</definedName>
    <definedName name="__QQ1_3" localSheetId="6" hidden="1">{#N/A,#N/A,TRUE,"EWAR";#N/A,#N/A,TRUE,"Sad";#N/A,#N/A,TRUE,"Yat";#N/A,#N/A,TRUE,"Nav";#N/A,#N/A,TRUE,"Mor";#N/A,#N/A,TRUE,"Geit"}</definedName>
    <definedName name="__QQ1_3" hidden="1">{#N/A,#N/A,TRUE,"EWAR";#N/A,#N/A,TRUE,"Sad";#N/A,#N/A,TRUE,"Yat";#N/A,#N/A,TRUE,"Nav";#N/A,#N/A,TRUE,"Mor";#N/A,#N/A,TRUE,"Geit"}</definedName>
    <definedName name="__RAW1" localSheetId="6" hidden="1">{#N/A,#N/A,FALSE,"Aging Summary";#N/A,#N/A,FALSE,"Ratio Analysis";#N/A,#N/A,FALSE,"Test 120 Day Accts";#N/A,#N/A,FALSE,"Tickmarks"}</definedName>
    <definedName name="__RAW1" hidden="1">{#N/A,#N/A,FALSE,"Aging Summary";#N/A,#N/A,FALSE,"Ratio Analysis";#N/A,#N/A,FALSE,"Test 120 Day Accts";#N/A,#N/A,FALSE,"Tickmarks"}</definedName>
    <definedName name="__RAW1_1" localSheetId="6" hidden="1">{#N/A,#N/A,FALSE,"Aging Summary";#N/A,#N/A,FALSE,"Ratio Analysis";#N/A,#N/A,FALSE,"Test 120 Day Accts";#N/A,#N/A,FALSE,"Tickmarks"}</definedName>
    <definedName name="__RAW1_1" hidden="1">{#N/A,#N/A,FALSE,"Aging Summary";#N/A,#N/A,FALSE,"Ratio Analysis";#N/A,#N/A,FALSE,"Test 120 Day Accts";#N/A,#N/A,FALSE,"Tickmarks"}</definedName>
    <definedName name="__RAW1_2" localSheetId="6" hidden="1">{#N/A,#N/A,FALSE,"Aging Summary";#N/A,#N/A,FALSE,"Ratio Analysis";#N/A,#N/A,FALSE,"Test 120 Day Accts";#N/A,#N/A,FALSE,"Tickmarks"}</definedName>
    <definedName name="__RAW1_2" hidden="1">{#N/A,#N/A,FALSE,"Aging Summary";#N/A,#N/A,FALSE,"Ratio Analysis";#N/A,#N/A,FALSE,"Test 120 Day Accts";#N/A,#N/A,FALSE,"Tickmarks"}</definedName>
    <definedName name="__rtr5">#REF!</definedName>
    <definedName name="__s10">#REF!</definedName>
    <definedName name="__s2">#REF!</definedName>
    <definedName name="__s3">#REF!</definedName>
    <definedName name="__s4">#REF!</definedName>
    <definedName name="__s5">#REF!</definedName>
    <definedName name="__s6">#REF!</definedName>
    <definedName name="__s7">#REF!</definedName>
    <definedName name="__s8">#REF!</definedName>
    <definedName name="__s9">#REF!</definedName>
    <definedName name="__Sch2">#REF!</definedName>
    <definedName name="__sh65">#REF!</definedName>
    <definedName name="__sp4">#REF!</definedName>
    <definedName name="__SUM1">#N/A</definedName>
    <definedName name="__SUM2">#N/A</definedName>
    <definedName name="__SUM3">#N/A</definedName>
    <definedName name="__t1">#REF!</definedName>
    <definedName name="__t2">#REF!</definedName>
    <definedName name="__t3">#REF!</definedName>
    <definedName name="__uil78">#REF!</definedName>
    <definedName name="__v43">#REF!</definedName>
    <definedName name="__xlnm.Recorder">"#REF!"</definedName>
    <definedName name="__y1">#REF!</definedName>
    <definedName name="__z1">[18]Summary!$B$285</definedName>
    <definedName name="__z2">[18]Summary!$B$160</definedName>
    <definedName name="__z3">[18]Summary!$B$209</definedName>
    <definedName name="__z4">[18]Summary!$B$223</definedName>
    <definedName name="__z5">[18]Summary!$B$98</definedName>
    <definedName name="__z6">[18]Summary!$B$261</definedName>
    <definedName name="__z7">[18]Summary!$B$112</definedName>
    <definedName name="__z8">[18]Summary!$B$273</definedName>
    <definedName name="__z9">[18]Summary!$B$221</definedName>
    <definedName name="__ZH1">#N/A</definedName>
    <definedName name="__ZH2">#N/A</definedName>
    <definedName name="__ZH3">#N/A</definedName>
    <definedName name="__ZH4">#N/A</definedName>
    <definedName name="_1">'[27]Safety Stats'!#REF!</definedName>
    <definedName name="_1_">#REF!</definedName>
    <definedName name="_1__123Graph_ACHART_1" hidden="1">[28]Slurry!$V$145:$V$174</definedName>
    <definedName name="_1__123Graph_AChart_10E" hidden="1">[29]Departments!$B$16:$M$16</definedName>
    <definedName name="_1_0Swvu.Cover._.Pa" hidden="1">[30]Input!#REF!</definedName>
    <definedName name="_1_1">'[27]Safety Stats'!$A$1:$S$24</definedName>
    <definedName name="_1_10">'[27]Safety Stats'!#REF!</definedName>
    <definedName name="_1_10000000000000000000000000000">'[27]Safety Stats'!#REF!</definedName>
    <definedName name="_1_11">'[27]Safety Stats'!#REF!</definedName>
    <definedName name="_1_12">'[27]Safety Stats'!#REF!</definedName>
    <definedName name="_1_13">'[27]Safety Stats'!#REF!</definedName>
    <definedName name="_1_14">'[27]Safety Stats'!#REF!</definedName>
    <definedName name="_1_2">'[27]Safety Stats'!#REF!</definedName>
    <definedName name="_1_2_0">'[27]Safety Stats'!#REF!</definedName>
    <definedName name="_1_3">'[27]Safety Stats'!#REF!</definedName>
    <definedName name="_1_317">#REF!</definedName>
    <definedName name="_1_5">'[27]Safety Stats'!#REF!</definedName>
    <definedName name="_1_6">'[27]Safety Stats'!#REF!</definedName>
    <definedName name="_1_7">'[27]Safety Stats'!#REF!</definedName>
    <definedName name="_1_8">'[27]Safety Stats'!#REF!</definedName>
    <definedName name="_1_9">'[27]Safety Stats'!#REF!</definedName>
    <definedName name="_10__123Graph_ACHART_2" hidden="1">#REF!</definedName>
    <definedName name="_10__123Graph_AChart_6E" hidden="1">[29]Departments!$B$6:$M$6</definedName>
    <definedName name="_11__123Graph_AChart_2G" hidden="1">#REF!</definedName>
    <definedName name="_11__123Graph_AChart_7E" hidden="1">[29]Departments!$B$8:$M$8</definedName>
    <definedName name="_11EXPLORE_1">#REF!</definedName>
    <definedName name="_12_????????" localSheetId="6" hidden="1">{#N/A,#N/A,FALSE,"IPEC Stair Step";#N/A,#N/A,FALSE,"Overview";#N/A,#N/A,FALSE,"Supporting Explanations"}</definedName>
    <definedName name="_12_????????" hidden="1">{#N/A,#N/A,FALSE,"IPEC Stair Step";#N/A,#N/A,FALSE,"Overview";#N/A,#N/A,FALSE,"Supporting Explanations"}</definedName>
    <definedName name="_12__123Graph_ACHART_3" hidden="1">#REF!</definedName>
    <definedName name="_12__123Graph_AChart_8E" hidden="1">[29]Departments!$B$10:$M$10</definedName>
    <definedName name="_12__123Graph_CCHART_1" hidden="1">[31]TABLE!$D$7:$D$50</definedName>
    <definedName name="_13__123Graph_ACHART_4" hidden="1">#REF!</definedName>
    <definedName name="_13__123Graph_AChart_9E" hidden="1">[29]Departments!$B$12:$M$12</definedName>
    <definedName name="_14_?‘?‘?‘" localSheetId="6" hidden="1">{#N/A,#N/A,FALSE,"IPEC Stair Step";#N/A,#N/A,FALSE,"Overview";#N/A,#N/A,FALSE,"Supporting Explanations"}</definedName>
    <definedName name="_14_?‘?‘?‘" hidden="1">{#N/A,#N/A,FALSE,"IPEC Stair Step";#N/A,#N/A,FALSE,"Overview";#N/A,#N/A,FALSE,"Supporting Explanations"}</definedName>
    <definedName name="_14__123Graph_ACHART_5" hidden="1">#REF!</definedName>
    <definedName name="_14__123Graph_BChart_10E" hidden="1">[29]Departments!$B$17:$M$17</definedName>
    <definedName name="_14MINE_SCHED">#REF!</definedName>
    <definedName name="_15__123Graph_ACHART_6" hidden="1">#REF!</definedName>
    <definedName name="_15__123Graph_BChart_11E" hidden="1">[29]Departments!$B$23:$M$23</definedName>
    <definedName name="_1512">#REF!</definedName>
    <definedName name="_15TREAT_SCHED_1">#REF!</definedName>
    <definedName name="_16__123Graph_ACHART_7" hidden="1">#REF!</definedName>
    <definedName name="_16__123Graph_BChart_12E" hidden="1">[29]Departments!$B$19:$M$19</definedName>
    <definedName name="_16__123Graph_DCHART_1" hidden="1">[31]TABLE!$E$7:$E$50</definedName>
    <definedName name="_16TREATMENT_1">#REF!</definedName>
    <definedName name="_17__123Graph_ACHART_8" hidden="1">#REF!</definedName>
    <definedName name="_17__123Graph_BChart_13E" hidden="1">[29]Departments!$B$15:$M$15</definedName>
    <definedName name="_18__123Graph_ACHART_9" hidden="1">#REF!</definedName>
    <definedName name="_18__123Graph_BChart_14E" hidden="1">[29]Departments!$B$21:$M$21</definedName>
    <definedName name="_19__123Graph_BChart_1A" hidden="1">'[29]98stats'!$D$9:$O$9</definedName>
    <definedName name="_19__123Graph_LBL_ACHART_5" hidden="1">#REF!</definedName>
    <definedName name="_2__123Graph_ACHART_10" hidden="1">#REF!</definedName>
    <definedName name="_2__123Graph_AChart_11E" hidden="1">[29]Departments!$B$22:$M$22</definedName>
    <definedName name="_2__123Graph_BCHART_1" hidden="1">[32]Slurry!$X$145:$X$174</definedName>
    <definedName name="_2_325">#REF!</definedName>
    <definedName name="_20_????????" localSheetId="6" hidden="1">{#N/A,#N/A,FALSE,"IPEC Stair Step";#N/A,#N/A,FALSE,"Overview";#N/A,#N/A,FALSE,"Supporting Explanations"}</definedName>
    <definedName name="_20_????????" hidden="1">{#N/A,#N/A,FALSE,"IPEC Stair Step";#N/A,#N/A,FALSE,"Overview";#N/A,#N/A,FALSE,"Supporting Explanations"}</definedName>
    <definedName name="_20_?‘?‘?‘" localSheetId="6" hidden="1">{#N/A,#N/A,FALSE,"IPEC Stair Step";#N/A,#N/A,FALSE,"Overview";#N/A,#N/A,FALSE,"Supporting Explanations"}</definedName>
    <definedName name="_20_?‘?‘?‘" hidden="1">{#N/A,#N/A,FALSE,"IPEC Stair Step";#N/A,#N/A,FALSE,"Overview";#N/A,#N/A,FALSE,"Supporting Explanations"}</definedName>
    <definedName name="_20__123Graph_BChart_2A" hidden="1">'[29]98stats'!$D$19:$O$19</definedName>
    <definedName name="_20__123Graph_ECHART_1" hidden="1">[31]TABLE!$F$7:$F$50</definedName>
    <definedName name="_20__123Graph_LBL_ACHART_6" hidden="1">#REF!</definedName>
    <definedName name="_2005_Budget_Det">#REF!</definedName>
    <definedName name="_2005_Budget_Detail">#REF!</definedName>
    <definedName name="_21__123Graph_BChart_3A" hidden="1">[29]Departments!$C$73:$N$73</definedName>
    <definedName name="_21__123Graph_LBL_ACHART_7" hidden="1">#REF!</definedName>
    <definedName name="_22__123Graph_BChart_4A" hidden="1">'[29]98stats'!$D$25:$O$25</definedName>
    <definedName name="_22__123Graph_XCHART_10" hidden="1">#REF!</definedName>
    <definedName name="_23__123Graph_BChart_6E" hidden="1">[29]Departments!$B$7:$M$7</definedName>
    <definedName name="_23__123Graph_XCHART_11" hidden="1">#REF!</definedName>
    <definedName name="_24__123Graph_BChart_7E" hidden="1">[29]Departments!$B$9:$M$9</definedName>
    <definedName name="_24__123Graph_XCHART_12" hidden="1">#REF!</definedName>
    <definedName name="_25__123Graph_BChart_8E" hidden="1">[29]Departments!$B$11:$M$11</definedName>
    <definedName name="_25__123Graph_XCHART_13" hidden="1">#REF!</definedName>
    <definedName name="_26__123Graph_BChart_9E" hidden="1">[29]Departments!$B$13:$M$13</definedName>
    <definedName name="_26__123Graph_XCHART_14" hidden="1">#REF!</definedName>
    <definedName name="_27__123Graph_XChart_10E" hidden="1">[29]Departments!$B$1:$M$1</definedName>
    <definedName name="_27__123Graph_XCHART_15" hidden="1">#REF!</definedName>
    <definedName name="_28__123Graph_XChart_11E" hidden="1">[29]Departments!$B$1:$M$1</definedName>
    <definedName name="_28__123Graph_XCHART_16" hidden="1">#REF!</definedName>
    <definedName name="_29__123Graph_XChart_12E" hidden="1">[29]Departments!$B$1:$M$1</definedName>
    <definedName name="_29__123Graph_XCHART_2" hidden="1">#REF!</definedName>
    <definedName name="_2PARAMETER_TOT">#REF!</definedName>
    <definedName name="_3__123Graph_ACHART_11" hidden="1">#REF!</definedName>
    <definedName name="_3__123Graph_AChart_12E" hidden="1">[29]Departments!$B$18:$M$18</definedName>
    <definedName name="_3__123Graph_CCHART_1" hidden="1">[32]Slurry!$AG$112:$AG$143</definedName>
    <definedName name="_3_332">#REF!</definedName>
    <definedName name="_30__123Graph_XChart_13E" hidden="1">[29]Departments!$B$1:$M$1</definedName>
    <definedName name="_30__123Graph_XChart_2G" hidden="1">#REF!</definedName>
    <definedName name="_31__123Graph_XChart_14E" hidden="1">[29]Departments!$B$1:$M$1</definedName>
    <definedName name="_31__123Graph_XCHART_3" hidden="1">#REF!</definedName>
    <definedName name="_32__123Graph_XChart_1A" hidden="1">'[29]98stats'!$D$4:$O$4</definedName>
    <definedName name="_32__123Graph_XCHART_4" hidden="1">#REF!</definedName>
    <definedName name="_33__123Graph_XChart_2A" hidden="1">'[29]98stats'!$D$4:$O$4</definedName>
    <definedName name="_33__123Graph_XCHART_5" hidden="1">#REF!</definedName>
    <definedName name="_34__123Graph_XCHART_6" hidden="1">#REF!</definedName>
    <definedName name="_34__123Graph_XChart_7E" hidden="1">[29]Departments!$B$1:$M$1</definedName>
    <definedName name="_35__123Graph_XCHART_7" hidden="1">#REF!</definedName>
    <definedName name="_35__123Graph_XChart_8E" hidden="1">[29]Departments!$B$1:$M$1</definedName>
    <definedName name="_36_?‘?‘?‘" localSheetId="6" hidden="1">{#N/A,#N/A,FALSE,"IPEC Stair Step";#N/A,#N/A,FALSE,"Overview";#N/A,#N/A,FALSE,"Supporting Explanations"}</definedName>
    <definedName name="_36_?‘?‘?‘" hidden="1">{#N/A,#N/A,FALSE,"IPEC Stair Step";#N/A,#N/A,FALSE,"Overview";#N/A,#N/A,FALSE,"Supporting Explanations"}</definedName>
    <definedName name="_36__123Graph_XCHART_8" hidden="1">#REF!</definedName>
    <definedName name="_36__123Graph_XChart_9E" hidden="1">[29]Departments!$B$1:$M$1</definedName>
    <definedName name="_37__123Graph_XCHART_9" hidden="1">#REF!</definedName>
    <definedName name="_3RESERVE_BANK">#REF!</definedName>
    <definedName name="_4__123Graph_ACHART_1" hidden="1">[31]TABLE!$B$7:$B$50</definedName>
    <definedName name="_4__123Graph_ACHART_12" hidden="1">#REF!</definedName>
    <definedName name="_4__123Graph_AChart_13E" hidden="1">[29]Departments!$B$14:$M$14</definedName>
    <definedName name="_4__123Graph_DCHART_1" hidden="1">[32]Slurry!$AH$112:$AH$143</definedName>
    <definedName name="_4_337">#REF!</definedName>
    <definedName name="_4TEB._CONS.">#REF!</definedName>
    <definedName name="_5__123Graph_ACHART_13" hidden="1">#REF!</definedName>
    <definedName name="_5__123Graph_AChart_14E" hidden="1">[29]Departments!$B$20:$M$20</definedName>
    <definedName name="_5__123Graph_ECHART_1" hidden="1">[32]Slurry!$AI$112:$AI$143</definedName>
    <definedName name="_5_1">'[27]Safety Stats'!#REF!</definedName>
    <definedName name="_5_13">'[27]Safety Stats'!#REF!</definedName>
    <definedName name="_5_14">'[27]Safety Stats'!#REF!</definedName>
    <definedName name="_5_2">'[27]Safety Stats'!#REF!</definedName>
    <definedName name="_5_3">'[27]Safety Stats'!#REF!</definedName>
    <definedName name="_5_9">'[27]Safety Stats'!#REF!</definedName>
    <definedName name="_5TEB._HL">#REF!</definedName>
    <definedName name="_6__123Graph_ACHART_14" hidden="1">#REF!</definedName>
    <definedName name="_6__123Graph_AChart_1A" hidden="1">'[29]98stats'!$D$8:$O$8</definedName>
    <definedName name="_7__123Graph_ACHART_15" hidden="1">#REF!</definedName>
    <definedName name="_7__123Graph_AChart_2A" hidden="1">'[29]98stats'!$D$18:$O$18</definedName>
    <definedName name="_7_2">'[27]Safety Stats'!#REF!</definedName>
    <definedName name="_7_3">'[27]Safety Stats'!#REF!</definedName>
    <definedName name="_7_4">'[27]Safety Stats'!#REF!</definedName>
    <definedName name="_7_5">'[27]Safety Stats'!#REF!</definedName>
    <definedName name="_7_6">'[27]Safety Stats'!#REF!</definedName>
    <definedName name="_7_7">'[27]Safety Stats'!#REF!</definedName>
    <definedName name="_7ADMIN_1">#REF!</definedName>
    <definedName name="_8__123Graph_ACHART_16" hidden="1">#REF!</definedName>
    <definedName name="_8__123Graph_AChart_3A" hidden="1">[29]Departments!$C$76:$N$76</definedName>
    <definedName name="_8__123Graph_BCHART_1" hidden="1">[31]TABLE!$C$7:$C$50</definedName>
    <definedName name="_8COST_SUMM">#REF!</definedName>
    <definedName name="_9_????????" localSheetId="6" hidden="1">{#N/A,#N/A,FALSE,"IPEC Stair Step";#N/A,#N/A,FALSE,"Overview";#N/A,#N/A,FALSE,"Supporting Explanations"}</definedName>
    <definedName name="_9_????????" hidden="1">{#N/A,#N/A,FALSE,"IPEC Stair Step";#N/A,#N/A,FALSE,"Overview";#N/A,#N/A,FALSE,"Supporting Explanations"}</definedName>
    <definedName name="_9__123Graph_AChart_1G" hidden="1">#REF!</definedName>
    <definedName name="_9__123Graph_AChart_4A" hidden="1">'[29]98stats'!$D$24:$O$24</definedName>
    <definedName name="_aa2" localSheetId="6" hidden="1">{#N/A,#N/A,TRUE,"EWAR";#N/A,#N/A,TRUE,"Sad";#N/A,#N/A,TRUE,"Yat";#N/A,#N/A,TRUE,"Nav";#N/A,#N/A,TRUE,"Mor";#N/A,#N/A,TRUE,"Geit"}</definedName>
    <definedName name="_aa2" hidden="1">{#N/A,#N/A,TRUE,"EWAR";#N/A,#N/A,TRUE,"Sad";#N/A,#N/A,TRUE,"Yat";#N/A,#N/A,TRUE,"Nav";#N/A,#N/A,TRUE,"Mor";#N/A,#N/A,TRUE,"Geit"}</definedName>
    <definedName name="_aa3" localSheetId="6" hidden="1">{#N/A,#N/A,FALSE,"Aging Summary";#N/A,#N/A,FALSE,"Ratio Analysis";#N/A,#N/A,FALSE,"Test 120 Day Accts";#N/A,#N/A,FALSE,"Tickmarks"}</definedName>
    <definedName name="_aa3" hidden="1">{#N/A,#N/A,FALSE,"Aging Summary";#N/A,#N/A,FALSE,"Ratio Analysis";#N/A,#N/A,FALSE,"Test 120 Day Accts";#N/A,#N/A,FALSE,"Tickmarks"}</definedName>
    <definedName name="_aa4" localSheetId="6" hidden="1">{#N/A,#N/A,FALSE,"Aging Summary";#N/A,#N/A,FALSE,"Ratio Analysis";#N/A,#N/A,FALSE,"Test 120 Day Accts";#N/A,#N/A,FALSE,"Tickmarks"}</definedName>
    <definedName name="_aa4" hidden="1">{#N/A,#N/A,FALSE,"Aging Summary";#N/A,#N/A,FALSE,"Ratio Analysis";#N/A,#N/A,FALSE,"Test 120 Day Accts";#N/A,#N/A,FALSE,"Tickmarks"}</definedName>
    <definedName name="_aa5" localSheetId="6" hidden="1">{#N/A,#N/A,TRUE,"EWAR";#N/A,#N/A,TRUE,"Sad";#N/A,#N/A,TRUE,"Yat";#N/A,#N/A,TRUE,"Nav";#N/A,#N/A,TRUE,"Mor";#N/A,#N/A,TRUE,"Geit"}</definedName>
    <definedName name="_aa5" hidden="1">{#N/A,#N/A,TRUE,"EWAR";#N/A,#N/A,TRUE,"Sad";#N/A,#N/A,TRUE,"Yat";#N/A,#N/A,TRUE,"Nav";#N/A,#N/A,TRUE,"Mor";#N/A,#N/A,TRUE,"Geit"}</definedName>
    <definedName name="_aa6" localSheetId="6" hidden="1">{#N/A,#N/A,FALSE,"Aging Summary";#N/A,#N/A,FALSE,"Ratio Analysis";#N/A,#N/A,FALSE,"Test 120 Day Accts";#N/A,#N/A,FALSE,"Tickmarks"}</definedName>
    <definedName name="_aa6" hidden="1">{#N/A,#N/A,FALSE,"Aging Summary";#N/A,#N/A,FALSE,"Ratio Analysis";#N/A,#N/A,FALSE,"Test 120 Day Accts";#N/A,#N/A,FALSE,"Tickmarks"}</definedName>
    <definedName name="_aa7" localSheetId="6" hidden="1">{#N/A,#N/A,TRUE,"EWAR";#N/A,#N/A,TRUE,"Sad";#N/A,#N/A,TRUE,"Yat";#N/A,#N/A,TRUE,"Nav";#N/A,#N/A,TRUE,"Mor";#N/A,#N/A,TRUE,"Geit"}</definedName>
    <definedName name="_aa7" hidden="1">{#N/A,#N/A,TRUE,"EWAR";#N/A,#N/A,TRUE,"Sad";#N/A,#N/A,TRUE,"Yat";#N/A,#N/A,TRUE,"Nav";#N/A,#N/A,TRUE,"Mor";#N/A,#N/A,TRUE,"Geit"}</definedName>
    <definedName name="_aa8" localSheetId="6" hidden="1">{#N/A,#N/A,FALSE,"Aging Summary";#N/A,#N/A,FALSE,"Ratio Analysis";#N/A,#N/A,FALSE,"Test 120 Day Accts";#N/A,#N/A,FALSE,"Tickmarks"}</definedName>
    <definedName name="_aa8" hidden="1">{#N/A,#N/A,FALSE,"Aging Summary";#N/A,#N/A,FALSE,"Ratio Analysis";#N/A,#N/A,FALSE,"Test 120 Day Accts";#N/A,#N/A,FALSE,"Tickmarks"}</definedName>
    <definedName name="_aa9" localSheetId="6" hidden="1">{#N/A,#N/A,TRUE,"EWAR";#N/A,#N/A,TRUE,"Sad";#N/A,#N/A,TRUE,"Yat";#N/A,#N/A,TRUE,"Nav";#N/A,#N/A,TRUE,"Mor";#N/A,#N/A,TRUE,"Geit"}</definedName>
    <definedName name="_aa9" hidden="1">{#N/A,#N/A,TRUE,"EWAR";#N/A,#N/A,TRUE,"Sad";#N/A,#N/A,TRUE,"Yat";#N/A,#N/A,TRUE,"Nav";#N/A,#N/A,TRUE,"Mor";#N/A,#N/A,TRUE,"Geit"}</definedName>
    <definedName name="_ACT2004">[23]mreport1!#REF!</definedName>
    <definedName name="_Apr03">'[33]Gold In'!#REF!</definedName>
    <definedName name="_Apr04">'[33]Gold In'!#REF!</definedName>
    <definedName name="_asd3">#REF!</definedName>
    <definedName name="_AtRisk_SimSetting_AutomaticallyGenerateReports" hidden="1">FALSE</definedName>
    <definedName name="_AtRisk_SimSetting_AutomaticResultsDisplayMode" hidden="1">0</definedName>
    <definedName name="_AtRisk_SimSetting_ConvergenceConfidenceLevel" hidden="1">0.95</definedName>
    <definedName name="_AtRisk_SimSetting_ConvergencePercentileToTest" hidden="1">0.9</definedName>
    <definedName name="_AtRisk_SimSetting_ConvergencePerformMeanTest" hidden="1">TRUE</definedName>
    <definedName name="_AtRisk_SimSetting_ConvergencePerformPercentileTest" hidden="1">FALSE</definedName>
    <definedName name="_AtRisk_SimSetting_ConvergencePerformStdDeviationTest" hidden="1">FALSE</definedName>
    <definedName name="_AtRisk_SimSetting_ConvergenceTestAllOutputs" hidden="1">TRUE</definedName>
    <definedName name="_AtRisk_SimSetting_ConvergenceTestingPeriod" hidden="1">100</definedName>
    <definedName name="_AtRisk_SimSetting_ConvergenceTolerance" hidden="1">0.03</definedName>
    <definedName name="_AtRisk_SimSetting_LiveUpdate" hidden="1">TRUE</definedName>
    <definedName name="_AtRisk_SimSetting_LiveUpdatePeriod" hidden="1">-1</definedName>
    <definedName name="_AtRisk_SimSetting_MacroRecalculationBehavior" hidden="1">0</definedName>
    <definedName name="_AtRisk_SimSetting_RandomNumberGenerator" hidden="1">0</definedName>
    <definedName name="_AtRisk_SimSetting_ReportsList" hidden="1">0</definedName>
    <definedName name="_AtRisk_SimSetting_ShowSimulationProgressWindow" hidden="1">TRUE</definedName>
    <definedName name="_AtRisk_SimSetting_SimNameCount" hidden="1">0</definedName>
    <definedName name="_AtRisk_SimSetting_SmartSensitivityAnalysisEnabled" hidden="1">TRUE</definedName>
    <definedName name="_AtRisk_SimSetting_StatisticFunctionUpdating" hidden="1">1</definedName>
    <definedName name="_AtRisk_SimSetting_StdRecalcActiveSimulationNumber" hidden="1">1</definedName>
    <definedName name="_AtRisk_SimSetting_StdRecalcBehavior" hidden="1">0</definedName>
    <definedName name="_AtRisk_SimSetting_StdRecalcWithoutRiskStatic" hidden="1">0</definedName>
    <definedName name="_AtRisk_SimSetting_StdRecalcWithoutRiskStaticPercentile" hidden="1">0.5</definedName>
    <definedName name="_Aug02">'[33]Gold In'!#REF!</definedName>
    <definedName name="_Aug03">'[33]Gold In'!#REF!</definedName>
    <definedName name="_Avg01">#REF!</definedName>
    <definedName name="_Avg02">#REF!</definedName>
    <definedName name="_avg03">#REF!</definedName>
    <definedName name="_Avg04">#REF!</definedName>
    <definedName name="_Avg05">#REF!</definedName>
    <definedName name="_Avg06">#REF!</definedName>
    <definedName name="_Avg07">#REF!</definedName>
    <definedName name="_Avg08">#REF!</definedName>
    <definedName name="_Avg09">#REF!</definedName>
    <definedName name="_avg10">#REF!</definedName>
    <definedName name="_Avg11">#REF!</definedName>
    <definedName name="_Avg12">#REF!</definedName>
    <definedName name="_Avg13">#REF!</definedName>
    <definedName name="_Avg14">#REF!</definedName>
    <definedName name="_Avg15">#REF!</definedName>
    <definedName name="_Avg16">#REF!</definedName>
    <definedName name="_Avg17">#REF!</definedName>
    <definedName name="_avg18">#REF!</definedName>
    <definedName name="_avg19">#REF!</definedName>
    <definedName name="_avg20">#REF!</definedName>
    <definedName name="_avg21">#REF!</definedName>
    <definedName name="_avg22">#REF!</definedName>
    <definedName name="_avg23">#REF!</definedName>
    <definedName name="_avg24">#REF!</definedName>
    <definedName name="_avg25">#REF!</definedName>
    <definedName name="_avg30">#REF!</definedName>
    <definedName name="_avg31">#REF!</definedName>
    <definedName name="_avg32">#REF!</definedName>
    <definedName name="_B1">#REF!</definedName>
    <definedName name="_b10">#REF!</definedName>
    <definedName name="_b11">#REF!</definedName>
    <definedName name="_b12">#REF!</definedName>
    <definedName name="_b13">#REF!</definedName>
    <definedName name="_b14">#REF!</definedName>
    <definedName name="_b15">#REF!</definedName>
    <definedName name="_b16">#REF!</definedName>
    <definedName name="_b17">[9]REAGWRKS!#REF!</definedName>
    <definedName name="_b18">#REF!</definedName>
    <definedName name="_b19">#REF!</definedName>
    <definedName name="_b2">#REF!</definedName>
    <definedName name="_b20">#REF!</definedName>
    <definedName name="_b21">#REF!</definedName>
    <definedName name="_b22">#REF!</definedName>
    <definedName name="_b23">#REF!</definedName>
    <definedName name="_b24">#REF!</definedName>
    <definedName name="_b25">#REF!</definedName>
    <definedName name="_b26">#REF!</definedName>
    <definedName name="_b27">#REF!</definedName>
    <definedName name="_B2786">#REF!</definedName>
    <definedName name="_b29">#REF!</definedName>
    <definedName name="_b3">#REF!</definedName>
    <definedName name="_b30">#REF!</definedName>
    <definedName name="_b31">#REF!</definedName>
    <definedName name="_b32">#REF!</definedName>
    <definedName name="_b33">#REF!</definedName>
    <definedName name="_b34">#REF!</definedName>
    <definedName name="_b35">#REF!</definedName>
    <definedName name="_b36">#REF!</definedName>
    <definedName name="_b37">[10]Report!$A$2:$S$36</definedName>
    <definedName name="_b38">#REF!</definedName>
    <definedName name="_b39">#REF!</definedName>
    <definedName name="_b4">#REF!</definedName>
    <definedName name="_b40">#REF!</definedName>
    <definedName name="_b41">#REF!</definedName>
    <definedName name="_b42">#REF!</definedName>
    <definedName name="_b43">#REF!</definedName>
    <definedName name="_b44">#REF!</definedName>
    <definedName name="_b45">#REF!</definedName>
    <definedName name="_b46">#REF!</definedName>
    <definedName name="_b47">#REF!</definedName>
    <definedName name="_b48">#REF!</definedName>
    <definedName name="_b49">#REF!</definedName>
    <definedName name="_b5">#REF!</definedName>
    <definedName name="_b50">#REF!</definedName>
    <definedName name="_b51">#REF!</definedName>
    <definedName name="_b52">#REF!</definedName>
    <definedName name="_b53">#REF!</definedName>
    <definedName name="_b54">#REF!</definedName>
    <definedName name="_b55">#REF!</definedName>
    <definedName name="_b56">#REF!</definedName>
    <definedName name="_b57">#REF!</definedName>
    <definedName name="_b58">#REF!</definedName>
    <definedName name="_b59">#REF!</definedName>
    <definedName name="_b6">#REF!</definedName>
    <definedName name="_b60">#REF!</definedName>
    <definedName name="_b65">#REF!</definedName>
    <definedName name="_b67">#REF!</definedName>
    <definedName name="_b7">#REF!</definedName>
    <definedName name="_b700">#REF!</definedName>
    <definedName name="_b8">#REF!</definedName>
    <definedName name="_b800">#REF!</definedName>
    <definedName name="_b808">#REF!</definedName>
    <definedName name="_b9">#REF!</definedName>
    <definedName name="_b900">#REF!</definedName>
    <definedName name="_BQ4.162">#REF!</definedName>
    <definedName name="_BQ4.173">#REF!</definedName>
    <definedName name="_BQ4.176">#REF!</definedName>
    <definedName name="_BQ4.177">#REF!</definedName>
    <definedName name="_BQ4.178">#REF!</definedName>
    <definedName name="_BQ4.179">#REF!</definedName>
    <definedName name="_BQ4.180">#REF!</definedName>
    <definedName name="_BQ4.181">#REF!</definedName>
    <definedName name="_BQ4.182">#REF!</definedName>
    <definedName name="_BQ4.183">#REF!</definedName>
    <definedName name="_BQ4.184">#REF!</definedName>
    <definedName name="_BQ4.185">#REF!</definedName>
    <definedName name="_BQ4.186">#REF!</definedName>
    <definedName name="_BQ4.187">#REF!</definedName>
    <definedName name="_BQ4.188">#REF!</definedName>
    <definedName name="_BQ4.189">#REF!</definedName>
    <definedName name="_BQ4.190">#REF!</definedName>
    <definedName name="_BQ4.191">#REF!</definedName>
    <definedName name="_BQ4.192">#REF!</definedName>
    <definedName name="_BQ4.193">#REF!</definedName>
    <definedName name="_BQ4.194">#REF!</definedName>
    <definedName name="_BQ4.195">#REF!</definedName>
    <definedName name="_BQ4.196">#REF!</definedName>
    <definedName name="_BQ4.197">#REF!</definedName>
    <definedName name="_BQ4.198">#REF!</definedName>
    <definedName name="_BQ4.199">#REF!</definedName>
    <definedName name="_BQ4.2" hidden="1">[34]PlanQry!$B$1:$J$7237</definedName>
    <definedName name="_BQ4.200">#REF!</definedName>
    <definedName name="_BQ4.201">#REF!</definedName>
    <definedName name="_BQ4.202">#REF!</definedName>
    <definedName name="_BQ4.203">#REF!</definedName>
    <definedName name="_BQ4.204">#REF!</definedName>
    <definedName name="_BQ4.205">#REF!</definedName>
    <definedName name="_BQ4.206">#REF!</definedName>
    <definedName name="_BQ4.207">#REF!</definedName>
    <definedName name="_BQ4.208">#REF!</definedName>
    <definedName name="_BQ4.209">#REF!</definedName>
    <definedName name="_BQ4.210">#REF!</definedName>
    <definedName name="_BQ4.211">#REF!</definedName>
    <definedName name="_BQ4.212">#REF!</definedName>
    <definedName name="_BQ4.213">#REF!</definedName>
    <definedName name="_BQ4.214">#REF!</definedName>
    <definedName name="_BQ4.215">#REF!</definedName>
    <definedName name="_BQ4.216">#REF!</definedName>
    <definedName name="_BQ4.217">#REF!</definedName>
    <definedName name="_BQ4.218">#REF!</definedName>
    <definedName name="_BQ4.219">#REF!</definedName>
    <definedName name="_BQ4.220">#REF!</definedName>
    <definedName name="_BQ4.221">#REF!</definedName>
    <definedName name="_BQ4.222">#REF!</definedName>
    <definedName name="_BQ4.223">#REF!</definedName>
    <definedName name="_BQ4.224">#REF!</definedName>
    <definedName name="_BQ4.225">#REF!</definedName>
    <definedName name="_BQ4.226">#REF!</definedName>
    <definedName name="_BQ4.227">#REF!</definedName>
    <definedName name="_BQ4.228">#REF!</definedName>
    <definedName name="_BQ4.229">#REF!</definedName>
    <definedName name="_BQ4.230">#REF!</definedName>
    <definedName name="_BQ4.231">#REF!</definedName>
    <definedName name="_BQ4.232">#REF!</definedName>
    <definedName name="_BQ4.233">#REF!</definedName>
    <definedName name="_BQ4.234">#REF!</definedName>
    <definedName name="_BQ4.235">#REF!</definedName>
    <definedName name="_BQ4.236">#REF!</definedName>
    <definedName name="_BQ4.237" hidden="1">#REF!</definedName>
    <definedName name="_BQ4.238" hidden="1">#REF!</definedName>
    <definedName name="_BUD2009" localSheetId="6" hidden="1">{#N/A,#N/A,TRUE,"EWAR";#N/A,#N/A,TRUE,"Sad";#N/A,#N/A,TRUE,"Yat";#N/A,#N/A,TRUE,"Nav";#N/A,#N/A,TRUE,"Mor";#N/A,#N/A,TRUE,"Geit"}</definedName>
    <definedName name="_BUD2009" hidden="1">{#N/A,#N/A,TRUE,"EWAR";#N/A,#N/A,TRUE,"Sad";#N/A,#N/A,TRUE,"Yat";#N/A,#N/A,TRUE,"Nav";#N/A,#N/A,TRUE,"Mor";#N/A,#N/A,TRUE,"Geit"}</definedName>
    <definedName name="_cf2" localSheetId="6" hidden="1">{#N/A,#N/A,FALSE,"Variables";#N/A,#N/A,FALSE,"NPV Cashflows NZ$";#N/A,#N/A,FALSE,"Cashflows NZ$"}</definedName>
    <definedName name="_cf2" hidden="1">{#N/A,#N/A,FALSE,"Variables";#N/A,#N/A,FALSE,"NPV Cashflows NZ$";#N/A,#N/A,FALSE,"Cashflows NZ$"}</definedName>
    <definedName name="_CHK1">#N/A</definedName>
    <definedName name="_CHK10">#N/A</definedName>
    <definedName name="_CHK11">#N/A</definedName>
    <definedName name="_CHK12">#N/A</definedName>
    <definedName name="_CHK13">#N/A</definedName>
    <definedName name="_CHK14">#N/A</definedName>
    <definedName name="_CHK15">#N/A</definedName>
    <definedName name="_CHK16">#N/A</definedName>
    <definedName name="_CHK17">#N/A</definedName>
    <definedName name="_CHK18">#N/A</definedName>
    <definedName name="_CHK19">#N/A</definedName>
    <definedName name="_CHK2">#N/A</definedName>
    <definedName name="_CHK3">#N/A</definedName>
    <definedName name="_CHK4">#N/A</definedName>
    <definedName name="_CHK5">#N/A</definedName>
    <definedName name="_CHK6">#N/A</definedName>
    <definedName name="_CHK7">#N/A</definedName>
    <definedName name="_CHK8">#N/A</definedName>
    <definedName name="_CHK9">#N/A</definedName>
    <definedName name="_Col01">#REF!</definedName>
    <definedName name="_Col02">#REF!</definedName>
    <definedName name="_Col03">#REF!</definedName>
    <definedName name="_Col04">#REF!</definedName>
    <definedName name="_Col05">#REF!</definedName>
    <definedName name="_Col06">#REF!</definedName>
    <definedName name="_Col07">#REF!</definedName>
    <definedName name="_Col08">#REF!</definedName>
    <definedName name="_Col09">#REF!</definedName>
    <definedName name="_Col10">#REF!</definedName>
    <definedName name="_Col11">#REF!</definedName>
    <definedName name="_Col12">#REF!</definedName>
    <definedName name="_Col13">#REF!</definedName>
    <definedName name="_Col14">#REF!</definedName>
    <definedName name="_Col15">#REF!</definedName>
    <definedName name="_Col16">#REF!</definedName>
    <definedName name="_Col17">#REF!</definedName>
    <definedName name="_Col18">#REF!</definedName>
    <definedName name="_Col19">#REF!</definedName>
    <definedName name="_Col20">#REF!</definedName>
    <definedName name="_Col21">#REF!</definedName>
    <definedName name="_Col22">#REF!</definedName>
    <definedName name="_Col23">#REF!</definedName>
    <definedName name="_Col24">#REF!</definedName>
    <definedName name="_Col25">#REF!</definedName>
    <definedName name="_Col30">#REF!</definedName>
    <definedName name="_Col31">#REF!</definedName>
    <definedName name="_Col32">#REF!</definedName>
    <definedName name="_CPA1" localSheetId="9">'Final Summary'!_CPA1</definedName>
    <definedName name="_CPA1" localSheetId="4">'Section 1 - Summary'!_CPA1</definedName>
    <definedName name="_CPA1" localSheetId="5">'Section 2 - Summary '!_CPA1</definedName>
    <definedName name="_CPA1">[0]!_CPA1</definedName>
    <definedName name="_CPT2" localSheetId="6" hidden="1">{#N/A,#N/A,FALSE,"Aging Summary";#N/A,#N/A,FALSE,"Ratio Analysis";#N/A,#N/A,FALSE,"Test 120 Day Accts";#N/A,#N/A,FALSE,"Tickmarks"}</definedName>
    <definedName name="_CPT2" hidden="1">{#N/A,#N/A,FALSE,"Aging Summary";#N/A,#N/A,FALSE,"Ratio Analysis";#N/A,#N/A,FALSE,"Test 120 Day Accts";#N/A,#N/A,FALSE,"Tickmarks"}</definedName>
    <definedName name="_CXX1">'[35]1'!$F$175:$F$182</definedName>
    <definedName name="_CXX2">'[35]2'!$F$175:$F$182</definedName>
    <definedName name="_CXX3">'[35]3'!$F$175:$F$182</definedName>
    <definedName name="_CXX4">'[35]4'!$F$175:$F$182</definedName>
    <definedName name="_CXX5">'[35]5'!$F$175:$F$182</definedName>
    <definedName name="_CXX6">'[35]6'!$F$175:$F$182</definedName>
    <definedName name="_CXX7">'[35]7'!$F$175:$F$182</definedName>
    <definedName name="_CXX8">'[35]8'!$F$175:$F$182</definedName>
    <definedName name="_CXX9">'[35]9'!$F$175:$F$182</definedName>
    <definedName name="_ddd2" localSheetId="6" hidden="1">{#N/A,#N/A,FALSE,"Cashflow"}</definedName>
    <definedName name="_ddd2" hidden="1">{#N/A,#N/A,FALSE,"Cashflow"}</definedName>
    <definedName name="_Dec02">'[33]Gold In'!#REF!</definedName>
    <definedName name="_Dec03">'[33]Gold In'!#REF!</definedName>
    <definedName name="_Dist_Bin" hidden="1">[36]GOLDOPT!#REF!</definedName>
    <definedName name="_Dist_Values" hidden="1">[36]GOLDOPT!#REF!</definedName>
    <definedName name="_eee2" localSheetId="6" hidden="1">{#N/A,#N/A,FALSE,"Cashflow"}</definedName>
    <definedName name="_eee2" hidden="1">{#N/A,#N/A,FALSE,"Cashflow"}</definedName>
    <definedName name="_ELE2">#REF!</definedName>
    <definedName name="_END">#REF!</definedName>
    <definedName name="_EXX1">'[35]1'!$F$129:$F$168</definedName>
    <definedName name="_EXX2">'[35]2'!$F$129:$F$168</definedName>
    <definedName name="_EXX3">'[35]3'!$F$129:$F$168</definedName>
    <definedName name="_EXX4">'[35]4'!$F$129:$F$168</definedName>
    <definedName name="_EXX5">'[35]5'!$F$129:$F$168</definedName>
    <definedName name="_EXX6">'[35]6'!$F$129:$F$168</definedName>
    <definedName name="_EXX7">'[35]7'!$F$129:$F$168</definedName>
    <definedName name="_EXX8">'[35]8'!$F$129:$F$168</definedName>
    <definedName name="_EXX9">'[35]9'!$F$129:$F$168</definedName>
    <definedName name="_f4">#REF!</definedName>
    <definedName name="_Feb02">'[33]Gold In'!#REF!</definedName>
    <definedName name="_Feb03">'[33]Gold In'!#REF!</definedName>
    <definedName name="_Feb04">'[33]Gold In'!#REF!</definedName>
    <definedName name="_Fill" localSheetId="9" hidden="1">#REF!</definedName>
    <definedName name="_Fill" localSheetId="4" hidden="1">#REF!</definedName>
    <definedName name="_Fill" localSheetId="5" hidden="1">#REF!</definedName>
    <definedName name="_Fill" hidden="1">#REF!</definedName>
    <definedName name="_fill1" hidden="1">#REF!</definedName>
    <definedName name="_fill2" hidden="1">'[37]2001'!#REF!</definedName>
    <definedName name="_fr4">#REF!</definedName>
    <definedName name="_FUN2">#REF!</definedName>
    <definedName name="_gt4">#REF!</definedName>
    <definedName name="_h7">#REF!</definedName>
    <definedName name="_HED10">#N/A</definedName>
    <definedName name="_HED11">#N/A</definedName>
    <definedName name="_HED12">#N/A</definedName>
    <definedName name="_HED13">#N/A</definedName>
    <definedName name="_HED14">#N/A</definedName>
    <definedName name="_HED15">#N/A</definedName>
    <definedName name="_HED16">#N/A</definedName>
    <definedName name="_HED17">#N/A</definedName>
    <definedName name="_HED18">#N/A</definedName>
    <definedName name="_HED19">#N/A</definedName>
    <definedName name="_HED2">#N/A</definedName>
    <definedName name="_HED20">#N/A</definedName>
    <definedName name="_HED21">#N/A</definedName>
    <definedName name="_HED3">#N/A</definedName>
    <definedName name="_HED4">#N/A</definedName>
    <definedName name="_HED5">#N/A</definedName>
    <definedName name="_HED6">#N/A</definedName>
    <definedName name="_HED7">#N/A</definedName>
    <definedName name="_HED8">#N/A</definedName>
    <definedName name="_HED9">#N/A</definedName>
    <definedName name="_hjl87">#REF!</definedName>
    <definedName name="_HPL1">[38]REAGWRKS!#REF!</definedName>
    <definedName name="_HPL2">[9]REAGWRKS!#REF!</definedName>
    <definedName name="_HPL22">[9]REAGWRKS!#REF!</definedName>
    <definedName name="_IH">#REF!</definedName>
    <definedName name="_IT">#REF!</definedName>
    <definedName name="_Jan02">'[33]Gold In'!#REF!</definedName>
    <definedName name="_Jan03">'[33]Gold In'!#REF!</definedName>
    <definedName name="_Jan04">'[33]Gold In'!#REF!</definedName>
    <definedName name="_jan97">#REF!</definedName>
    <definedName name="_JB1">#N/A</definedName>
    <definedName name="_JB10">#N/A</definedName>
    <definedName name="_JB11">#N/A</definedName>
    <definedName name="_JB12">#N/A</definedName>
    <definedName name="_JB13">#N/A</definedName>
    <definedName name="_JB14">#N/A</definedName>
    <definedName name="_JB15">#N/A</definedName>
    <definedName name="_JB16">#N/A</definedName>
    <definedName name="_JB17">#N/A</definedName>
    <definedName name="_JB18">#N/A</definedName>
    <definedName name="_JB19">#N/A</definedName>
    <definedName name="_JB2">#N/A</definedName>
    <definedName name="_JB3">#N/A</definedName>
    <definedName name="_JB4">#N/A</definedName>
    <definedName name="_JB5">#N/A</definedName>
    <definedName name="_JB6">#N/A</definedName>
    <definedName name="_JB7">#N/A</definedName>
    <definedName name="_JB8">#N/A</definedName>
    <definedName name="_JB9">#N/A</definedName>
    <definedName name="_JBB1">#N/A</definedName>
    <definedName name="_JBB10">#N/A</definedName>
    <definedName name="_JBB11">#N/A</definedName>
    <definedName name="_JBB12">#N/A</definedName>
    <definedName name="_JBB13">#N/A</definedName>
    <definedName name="_JBB14">#N/A</definedName>
    <definedName name="_JBB15">#N/A</definedName>
    <definedName name="_JBB16">#N/A</definedName>
    <definedName name="_JBB17">#N/A</definedName>
    <definedName name="_JBB18">#N/A</definedName>
    <definedName name="_JBB19">#N/A</definedName>
    <definedName name="_JBB2">#N/A</definedName>
    <definedName name="_JBB3">#N/A</definedName>
    <definedName name="_JBB4">#N/A</definedName>
    <definedName name="_JBB5">#N/A</definedName>
    <definedName name="_JBB6">#N/A</definedName>
    <definedName name="_JBB7">#N/A</definedName>
    <definedName name="_JBB8">#N/A</definedName>
    <definedName name="_JBB9">#N/A</definedName>
    <definedName name="_JBC1">#N/A</definedName>
    <definedName name="_JBC10">#N/A</definedName>
    <definedName name="_JBC11">#N/A</definedName>
    <definedName name="_JBC12">#N/A</definedName>
    <definedName name="_JBC13">#N/A</definedName>
    <definedName name="_JBC14">#N/A</definedName>
    <definedName name="_JBC15">#N/A</definedName>
    <definedName name="_JBC16">#N/A</definedName>
    <definedName name="_JBC17">#N/A</definedName>
    <definedName name="_JBC18">#N/A</definedName>
    <definedName name="_JBC19">#N/A</definedName>
    <definedName name="_JBC2">#N/A</definedName>
    <definedName name="_JBC3">#N/A</definedName>
    <definedName name="_JBC4">#N/A</definedName>
    <definedName name="_JBC5">#N/A</definedName>
    <definedName name="_JBC6">#N/A</definedName>
    <definedName name="_JBC7">#N/A</definedName>
    <definedName name="_JBC8">#N/A</definedName>
    <definedName name="_JBC9">#N/A</definedName>
    <definedName name="_jkl8">#REF!</definedName>
    <definedName name="_jkl87">#REF!</definedName>
    <definedName name="_Jul02">'[33]Gold In'!#REF!</definedName>
    <definedName name="_Jul03">'[33]Gold In'!#REF!</definedName>
    <definedName name="_Jun02">'[33]Gold In'!#REF!</definedName>
    <definedName name="_Jun03">'[33]Gold In'!#REF!</definedName>
    <definedName name="_Jun04">'[33]Gold In'!#REF!</definedName>
    <definedName name="_JUN15">'[33]Gold In'!#REF!</definedName>
    <definedName name="_juy67">#REF!</definedName>
    <definedName name="_jy7">#REF!</definedName>
    <definedName name="_jyj7">[16]REAGWRKS!#REF!</definedName>
    <definedName name="_Key1" localSheetId="9" hidden="1">[39]AIRCON!#REF!</definedName>
    <definedName name="_Key1" localSheetId="4" hidden="1">[39]AIRCON!#REF!</definedName>
    <definedName name="_Key1" localSheetId="5" hidden="1">[39]AIRCON!#REF!</definedName>
    <definedName name="_Key1" hidden="1">[39]AIRCON!#REF!</definedName>
    <definedName name="_Key2" localSheetId="9" hidden="1">[39]AIRCON!#REF!</definedName>
    <definedName name="_Key2" localSheetId="4" hidden="1">[39]AIRCON!#REF!</definedName>
    <definedName name="_Key2" localSheetId="5" hidden="1">[39]AIRCON!#REF!</definedName>
    <definedName name="_Key2" hidden="1">[39]AIRCON!#REF!</definedName>
    <definedName name="_KKK1" hidden="1">#REF!</definedName>
    <definedName name="_KKK2" hidden="1">#REF!</definedName>
    <definedName name="_klj87">#REF!</definedName>
    <definedName name="_LOM1">#N/A</definedName>
    <definedName name="_M11" localSheetId="9">#REF!</definedName>
    <definedName name="_M11" localSheetId="4">#REF!</definedName>
    <definedName name="_M11" localSheetId="5">#REF!</definedName>
    <definedName name="_M11">#REF!</definedName>
    <definedName name="_M13" localSheetId="9">#REF!</definedName>
    <definedName name="_M13" localSheetId="4">#REF!</definedName>
    <definedName name="_M13" localSheetId="5">#REF!</definedName>
    <definedName name="_M13">#REF!</definedName>
    <definedName name="_M14" localSheetId="9">#REF!</definedName>
    <definedName name="_M14" localSheetId="4">#REF!</definedName>
    <definedName name="_M14" localSheetId="5">#REF!</definedName>
    <definedName name="_M14">#REF!</definedName>
    <definedName name="_M15">#REF!</definedName>
    <definedName name="_M16">#REF!</definedName>
    <definedName name="_M17">#REF!</definedName>
    <definedName name="_M18">#REF!</definedName>
    <definedName name="_M777">#REF!</definedName>
    <definedName name="_Mar03">'[33]Gold In'!#REF!</definedName>
    <definedName name="_Mar04">'[33]Gold In'!#REF!</definedName>
    <definedName name="_May02">'[33]Gold In'!#REF!</definedName>
    <definedName name="_MOD1">'[5]Plant data Input'!$FC$181:$FJ$232</definedName>
    <definedName name="_MOD2">'[5]Plant data Input'!$FK$181:$FR$232</definedName>
    <definedName name="_MOD3">'[5]Plant data Input'!$FS$181:$FZ$232</definedName>
    <definedName name="_mos1" localSheetId="6" hidden="1">{#N/A,#N/A,FALSE,"Cert"}</definedName>
    <definedName name="_mos1" hidden="1">{#N/A,#N/A,FALSE,"Cert"}</definedName>
    <definedName name="_MXX1">'[35]1'!$F$13:$F$64</definedName>
    <definedName name="_MXX2">'[35]2'!$F$13:$F$64</definedName>
    <definedName name="_MXX3">'[35]3'!$F$13:$F$64</definedName>
    <definedName name="_MXX4">'[35]4'!$F$13:$F$64</definedName>
    <definedName name="_MXX5">'[35]5'!$F$13:$F$64</definedName>
    <definedName name="_MXX6">'[35]6'!$F$13:$F$64</definedName>
    <definedName name="_MXX7">'[35]7'!$F$13:$F$64</definedName>
    <definedName name="_MXX8">'[35]8'!$F$13:$F$64</definedName>
    <definedName name="_MXX9">'[35]9'!$F$13:$F$64</definedName>
    <definedName name="_NB">#REF!</definedName>
    <definedName name="_nbstartmacro">'[40]Daily Summary'!#REF!</definedName>
    <definedName name="_NM">#REF!</definedName>
    <definedName name="_Nov02">'[33]Gold In'!#REF!</definedName>
    <definedName name="_Oct02">'[33]Gold In'!#REF!</definedName>
    <definedName name="_Order1" hidden="1">255</definedName>
    <definedName name="_Order2" hidden="1">255</definedName>
    <definedName name="_pa11">'[41]West GP'!#REF!</definedName>
    <definedName name="_PA2">[10]Report!$A$2:$S$36</definedName>
    <definedName name="_PA2345">[10]Report!$A$2:$S$36</definedName>
    <definedName name="_PAG10">#N/A</definedName>
    <definedName name="_PAG11">#N/A</definedName>
    <definedName name="_PAG12">#N/A</definedName>
    <definedName name="_PAG13">#N/A</definedName>
    <definedName name="_PAG14">#N/A</definedName>
    <definedName name="_PAG15">#N/A</definedName>
    <definedName name="_PAG16">#N/A</definedName>
    <definedName name="_PAG17">#N/A</definedName>
    <definedName name="_PAG18">#N/A</definedName>
    <definedName name="_PAG19">#N/A</definedName>
    <definedName name="_PAG2">#N/A</definedName>
    <definedName name="_PAG20">#N/A</definedName>
    <definedName name="_PAG21">#N/A</definedName>
    <definedName name="_PAG3">#N/A</definedName>
    <definedName name="_PAG4">#N/A</definedName>
    <definedName name="_PAG5">#N/A</definedName>
    <definedName name="_PAG6">#N/A</definedName>
    <definedName name="_PAG7">#N/A</definedName>
    <definedName name="_PAG8">#N/A</definedName>
    <definedName name="_PAG9">#N/A</definedName>
    <definedName name="_Parse" hidden="1">#REF!</definedName>
    <definedName name="_Parse_In" hidden="1">[42]ACTLY!$A$1:$O$562</definedName>
    <definedName name="_Parse_Out" localSheetId="9" hidden="1">#REF!</definedName>
    <definedName name="_Parse_Out" localSheetId="4" hidden="1">#REF!</definedName>
    <definedName name="_Parse_Out" localSheetId="5" hidden="1">#REF!</definedName>
    <definedName name="_Parse_Out" hidden="1">#REF!</definedName>
    <definedName name="_pg10">'[4]West GP'!#REF!</definedName>
    <definedName name="_pg11">'[4]West GP'!#REF!</definedName>
    <definedName name="_pg12">[43]U3O8!#REF!</definedName>
    <definedName name="_Pg14">#REF!</definedName>
    <definedName name="_Pg15">#REF!</definedName>
    <definedName name="_Pg16">#REF!</definedName>
    <definedName name="_pg3">'[4]West GP'!#REF!</definedName>
    <definedName name="_pg30">'[41]West GP'!#REF!</definedName>
    <definedName name="_pg40">'[41]West GP'!#REF!</definedName>
    <definedName name="_pg5">'[4]West GP'!#REF!</definedName>
    <definedName name="_pg6">'[4]West GP'!#REF!</definedName>
    <definedName name="_pg7">'[4]West GP'!#REF!</definedName>
    <definedName name="_pg8">'[4]West GP'!#REF!</definedName>
    <definedName name="_pg9">'[4]West GP'!#REF!</definedName>
    <definedName name="_PN">#REF!</definedName>
    <definedName name="_pnt1">#REF!</definedName>
    <definedName name="_PO">#REF!</definedName>
    <definedName name="_Power2015" hidden="1">#REF!</definedName>
    <definedName name="_PPM1" localSheetId="6" hidden="1">{#N/A,#N/A,FALSE,"Aging Summary";#N/A,#N/A,FALSE,"Ratio Analysis";#N/A,#N/A,FALSE,"Test 120 Day Accts";#N/A,#N/A,FALSE,"Tickmarks"}</definedName>
    <definedName name="_PPM1" hidden="1">{#N/A,#N/A,FALSE,"Aging Summary";#N/A,#N/A,FALSE,"Ratio Analysis";#N/A,#N/A,FALSE,"Test 120 Day Accts";#N/A,#N/A,FALSE,"Tickmarks"}</definedName>
    <definedName name="_PR1">[44]Summary!$B$98</definedName>
    <definedName name="_PR2">[44]Summary!$B$112</definedName>
    <definedName name="_QQ1" localSheetId="6" hidden="1">{#N/A,#N/A,TRUE,"EWAR";#N/A,#N/A,TRUE,"Sad";#N/A,#N/A,TRUE,"Yat";#N/A,#N/A,TRUE,"Nav";#N/A,#N/A,TRUE,"Mor";#N/A,#N/A,TRUE,"Geit"}</definedName>
    <definedName name="_QQ1" hidden="1">{#N/A,#N/A,TRUE,"EWAR";#N/A,#N/A,TRUE,"Sad";#N/A,#N/A,TRUE,"Yat";#N/A,#N/A,TRUE,"Nav";#N/A,#N/A,TRUE,"Mor";#N/A,#N/A,TRUE,"Geit"}</definedName>
    <definedName name="_QQ1_1" localSheetId="6" hidden="1">{#N/A,#N/A,TRUE,"EWAR";#N/A,#N/A,TRUE,"Sad";#N/A,#N/A,TRUE,"Yat";#N/A,#N/A,TRUE,"Nav";#N/A,#N/A,TRUE,"Mor";#N/A,#N/A,TRUE,"Geit"}</definedName>
    <definedName name="_QQ1_1" hidden="1">{#N/A,#N/A,TRUE,"EWAR";#N/A,#N/A,TRUE,"Sad";#N/A,#N/A,TRUE,"Yat";#N/A,#N/A,TRUE,"Nav";#N/A,#N/A,TRUE,"Mor";#N/A,#N/A,TRUE,"Geit"}</definedName>
    <definedName name="_QQ1_1_1" localSheetId="6" hidden="1">{#N/A,#N/A,TRUE,"EWAR";#N/A,#N/A,TRUE,"Sad";#N/A,#N/A,TRUE,"Yat";#N/A,#N/A,TRUE,"Nav";#N/A,#N/A,TRUE,"Mor";#N/A,#N/A,TRUE,"Geit"}</definedName>
    <definedName name="_QQ1_1_1" hidden="1">{#N/A,#N/A,TRUE,"EWAR";#N/A,#N/A,TRUE,"Sad";#N/A,#N/A,TRUE,"Yat";#N/A,#N/A,TRUE,"Nav";#N/A,#N/A,TRUE,"Mor";#N/A,#N/A,TRUE,"Geit"}</definedName>
    <definedName name="_QQ1_1_2" localSheetId="6" hidden="1">{#N/A,#N/A,TRUE,"EWAR";#N/A,#N/A,TRUE,"Sad";#N/A,#N/A,TRUE,"Yat";#N/A,#N/A,TRUE,"Nav";#N/A,#N/A,TRUE,"Mor";#N/A,#N/A,TRUE,"Geit"}</definedName>
    <definedName name="_QQ1_1_2" hidden="1">{#N/A,#N/A,TRUE,"EWAR";#N/A,#N/A,TRUE,"Sad";#N/A,#N/A,TRUE,"Yat";#N/A,#N/A,TRUE,"Nav";#N/A,#N/A,TRUE,"Mor";#N/A,#N/A,TRUE,"Geit"}</definedName>
    <definedName name="_QQ1_2" localSheetId="6" hidden="1">{#N/A,#N/A,TRUE,"EWAR";#N/A,#N/A,TRUE,"Sad";#N/A,#N/A,TRUE,"Yat";#N/A,#N/A,TRUE,"Nav";#N/A,#N/A,TRUE,"Mor";#N/A,#N/A,TRUE,"Geit"}</definedName>
    <definedName name="_QQ1_2" hidden="1">{#N/A,#N/A,TRUE,"EWAR";#N/A,#N/A,TRUE,"Sad";#N/A,#N/A,TRUE,"Yat";#N/A,#N/A,TRUE,"Nav";#N/A,#N/A,TRUE,"Mor";#N/A,#N/A,TRUE,"Geit"}</definedName>
    <definedName name="_QQ1_3" localSheetId="6" hidden="1">{#N/A,#N/A,TRUE,"EWAR";#N/A,#N/A,TRUE,"Sad";#N/A,#N/A,TRUE,"Yat";#N/A,#N/A,TRUE,"Nav";#N/A,#N/A,TRUE,"Mor";#N/A,#N/A,TRUE,"Geit"}</definedName>
    <definedName name="_QQ1_3" hidden="1">{#N/A,#N/A,TRUE,"EWAR";#N/A,#N/A,TRUE,"Sad";#N/A,#N/A,TRUE,"Yat";#N/A,#N/A,TRUE,"Nav";#N/A,#N/A,TRUE,"Mor";#N/A,#N/A,TRUE,"Geit"}</definedName>
    <definedName name="_QQ2" localSheetId="6" hidden="1">{#N/A,#N/A,TRUE,"EWAR";#N/A,#N/A,TRUE,"Sad";#N/A,#N/A,TRUE,"Yat";#N/A,#N/A,TRUE,"Nav";#N/A,#N/A,TRUE,"Mor";#N/A,#N/A,TRUE,"Geit"}</definedName>
    <definedName name="_QQ2" hidden="1">{#N/A,#N/A,TRUE,"EWAR";#N/A,#N/A,TRUE,"Sad";#N/A,#N/A,TRUE,"Yat";#N/A,#N/A,TRUE,"Nav";#N/A,#N/A,TRUE,"Mor";#N/A,#N/A,TRUE,"Geit"}</definedName>
    <definedName name="_QQ2_1" localSheetId="6" hidden="1">{#N/A,#N/A,TRUE,"EWAR";#N/A,#N/A,TRUE,"Sad";#N/A,#N/A,TRUE,"Yat";#N/A,#N/A,TRUE,"Nav";#N/A,#N/A,TRUE,"Mor";#N/A,#N/A,TRUE,"Geit"}</definedName>
    <definedName name="_QQ2_1" hidden="1">{#N/A,#N/A,TRUE,"EWAR";#N/A,#N/A,TRUE,"Sad";#N/A,#N/A,TRUE,"Yat";#N/A,#N/A,TRUE,"Nav";#N/A,#N/A,TRUE,"Mor";#N/A,#N/A,TRUE,"Geit"}</definedName>
    <definedName name="_QQ2_1_1" localSheetId="6" hidden="1">{#N/A,#N/A,TRUE,"EWAR";#N/A,#N/A,TRUE,"Sad";#N/A,#N/A,TRUE,"Yat";#N/A,#N/A,TRUE,"Nav";#N/A,#N/A,TRUE,"Mor";#N/A,#N/A,TRUE,"Geit"}</definedName>
    <definedName name="_QQ2_1_1" hidden="1">{#N/A,#N/A,TRUE,"EWAR";#N/A,#N/A,TRUE,"Sad";#N/A,#N/A,TRUE,"Yat";#N/A,#N/A,TRUE,"Nav";#N/A,#N/A,TRUE,"Mor";#N/A,#N/A,TRUE,"Geit"}</definedName>
    <definedName name="_QQ2_1_2" localSheetId="6" hidden="1">{#N/A,#N/A,TRUE,"EWAR";#N/A,#N/A,TRUE,"Sad";#N/A,#N/A,TRUE,"Yat";#N/A,#N/A,TRUE,"Nav";#N/A,#N/A,TRUE,"Mor";#N/A,#N/A,TRUE,"Geit"}</definedName>
    <definedName name="_QQ2_1_2" hidden="1">{#N/A,#N/A,TRUE,"EWAR";#N/A,#N/A,TRUE,"Sad";#N/A,#N/A,TRUE,"Yat";#N/A,#N/A,TRUE,"Nav";#N/A,#N/A,TRUE,"Mor";#N/A,#N/A,TRUE,"Geit"}</definedName>
    <definedName name="_QQ2_2" localSheetId="6" hidden="1">{#N/A,#N/A,TRUE,"EWAR";#N/A,#N/A,TRUE,"Sad";#N/A,#N/A,TRUE,"Yat";#N/A,#N/A,TRUE,"Nav";#N/A,#N/A,TRUE,"Mor";#N/A,#N/A,TRUE,"Geit"}</definedName>
    <definedName name="_QQ2_2" hidden="1">{#N/A,#N/A,TRUE,"EWAR";#N/A,#N/A,TRUE,"Sad";#N/A,#N/A,TRUE,"Yat";#N/A,#N/A,TRUE,"Nav";#N/A,#N/A,TRUE,"Mor";#N/A,#N/A,TRUE,"Geit"}</definedName>
    <definedName name="_QQ2_3" localSheetId="6" hidden="1">{#N/A,#N/A,TRUE,"EWAR";#N/A,#N/A,TRUE,"Sad";#N/A,#N/A,TRUE,"Yat";#N/A,#N/A,TRUE,"Nav";#N/A,#N/A,TRUE,"Mor";#N/A,#N/A,TRUE,"Geit"}</definedName>
    <definedName name="_QQ2_3" hidden="1">{#N/A,#N/A,TRUE,"EWAR";#N/A,#N/A,TRUE,"Sad";#N/A,#N/A,TRUE,"Yat";#N/A,#N/A,TRUE,"Nav";#N/A,#N/A,TRUE,"Mor";#N/A,#N/A,TRUE,"Geit"}</definedName>
    <definedName name="_RAW1" localSheetId="6" hidden="1">{#N/A,#N/A,FALSE,"Aging Summary";#N/A,#N/A,FALSE,"Ratio Analysis";#N/A,#N/A,FALSE,"Test 120 Day Accts";#N/A,#N/A,FALSE,"Tickmarks"}</definedName>
    <definedName name="_RAW1" hidden="1">{#N/A,#N/A,FALSE,"Aging Summary";#N/A,#N/A,FALSE,"Ratio Analysis";#N/A,#N/A,FALSE,"Test 120 Day Accts";#N/A,#N/A,FALSE,"Tickmarks"}</definedName>
    <definedName name="_RAW1_1" localSheetId="6" hidden="1">{#N/A,#N/A,FALSE,"Aging Summary";#N/A,#N/A,FALSE,"Ratio Analysis";#N/A,#N/A,FALSE,"Test 120 Day Accts";#N/A,#N/A,FALSE,"Tickmarks"}</definedName>
    <definedName name="_RAW1_1" hidden="1">{#N/A,#N/A,FALSE,"Aging Summary";#N/A,#N/A,FALSE,"Ratio Analysis";#N/A,#N/A,FALSE,"Test 120 Day Accts";#N/A,#N/A,FALSE,"Tickmarks"}</definedName>
    <definedName name="_RAW1_1_1" localSheetId="6" hidden="1">{#N/A,#N/A,FALSE,"Aging Summary";#N/A,#N/A,FALSE,"Ratio Analysis";#N/A,#N/A,FALSE,"Test 120 Day Accts";#N/A,#N/A,FALSE,"Tickmarks"}</definedName>
    <definedName name="_RAW1_1_1" hidden="1">{#N/A,#N/A,FALSE,"Aging Summary";#N/A,#N/A,FALSE,"Ratio Analysis";#N/A,#N/A,FALSE,"Test 120 Day Accts";#N/A,#N/A,FALSE,"Tickmarks"}</definedName>
    <definedName name="_RAW1_1_2" localSheetId="6" hidden="1">{#N/A,#N/A,FALSE,"Aging Summary";#N/A,#N/A,FALSE,"Ratio Analysis";#N/A,#N/A,FALSE,"Test 120 Day Accts";#N/A,#N/A,FALSE,"Tickmarks"}</definedName>
    <definedName name="_RAW1_1_2" hidden="1">{#N/A,#N/A,FALSE,"Aging Summary";#N/A,#N/A,FALSE,"Ratio Analysis";#N/A,#N/A,FALSE,"Test 120 Day Accts";#N/A,#N/A,FALSE,"Tickmarks"}</definedName>
    <definedName name="_RAW1_2" localSheetId="6" hidden="1">{#N/A,#N/A,FALSE,"Aging Summary";#N/A,#N/A,FALSE,"Ratio Analysis";#N/A,#N/A,FALSE,"Test 120 Day Accts";#N/A,#N/A,FALSE,"Tickmarks"}</definedName>
    <definedName name="_RAW1_2" hidden="1">{#N/A,#N/A,FALSE,"Aging Summary";#N/A,#N/A,FALSE,"Ratio Analysis";#N/A,#N/A,FALSE,"Test 120 Day Accts";#N/A,#N/A,FALSE,"Tickmarks"}</definedName>
    <definedName name="_RAW1_3" localSheetId="6" hidden="1">{#N/A,#N/A,FALSE,"Aging Summary";#N/A,#N/A,FALSE,"Ratio Analysis";#N/A,#N/A,FALSE,"Test 120 Day Accts";#N/A,#N/A,FALSE,"Tickmarks"}</definedName>
    <definedName name="_RAW1_3" hidden="1">{#N/A,#N/A,FALSE,"Aging Summary";#N/A,#N/A,FALSE,"Ratio Analysis";#N/A,#N/A,FALSE,"Test 120 Day Accts";#N/A,#N/A,FALSE,"Tickmarks"}</definedName>
    <definedName name="_raw2" localSheetId="6" hidden="1">{#N/A,#N/A,FALSE,"Aging Summary";#N/A,#N/A,FALSE,"Ratio Analysis";#N/A,#N/A,FALSE,"Test 120 Day Accts";#N/A,#N/A,FALSE,"Tickmarks"}</definedName>
    <definedName name="_raw2" hidden="1">{#N/A,#N/A,FALSE,"Aging Summary";#N/A,#N/A,FALSE,"Ratio Analysis";#N/A,#N/A,FALSE,"Test 120 Day Accts";#N/A,#N/A,FALSE,"Tickmarks"}</definedName>
    <definedName name="_Regression_Int" hidden="1">1</definedName>
    <definedName name="_Regression_Out" hidden="1">[19]A!$G$53</definedName>
    <definedName name="_Regression_X" hidden="1">[19]A!$D$54:$D$62</definedName>
    <definedName name="_Regression_Y" hidden="1">[19]A!$C$54:$C$62</definedName>
    <definedName name="_RS">#REF!</definedName>
    <definedName name="_RS0">'[45]Drill Downs'!$Q$2</definedName>
    <definedName name="_RS1">'[45]Drill Downs'!$Q$3</definedName>
    <definedName name="_RS2">'[45]Drill Downs'!$Q$4</definedName>
    <definedName name="_RS3">'[45]Drill Downs'!$Q$5</definedName>
    <definedName name="_RS4">'[45]Drill Downs'!$Q$6</definedName>
    <definedName name="_rtr5">#REF!</definedName>
    <definedName name="_s10">#REF!</definedName>
    <definedName name="_s2">#REF!</definedName>
    <definedName name="_s3">#REF!</definedName>
    <definedName name="_s4">#REF!</definedName>
    <definedName name="_s5">#REF!</definedName>
    <definedName name="_s6">#REF!</definedName>
    <definedName name="_s7">#REF!</definedName>
    <definedName name="_s8">#REF!</definedName>
    <definedName name="_s9">#REF!</definedName>
    <definedName name="_sal1">#REF!</definedName>
    <definedName name="_Sch2">#REF!</definedName>
    <definedName name="_Sep02">'[33]Gold In'!#REF!</definedName>
    <definedName name="_Sep03">'[33]Gold In'!#REF!</definedName>
    <definedName name="_sh65">#REF!</definedName>
    <definedName name="_Sort" localSheetId="9" hidden="1">[39]AIRCON!#REF!</definedName>
    <definedName name="_Sort" localSheetId="4" hidden="1">[39]AIRCON!#REF!</definedName>
    <definedName name="_Sort" localSheetId="5" hidden="1">[39]AIRCON!#REF!</definedName>
    <definedName name="_Sort" hidden="1">[39]AIRCON!#REF!</definedName>
    <definedName name="_sp4">#REF!</definedName>
    <definedName name="_START">#REF!</definedName>
    <definedName name="_SUM1">#N/A</definedName>
    <definedName name="_SUM2">#N/A</definedName>
    <definedName name="_SUM3">#N/A</definedName>
    <definedName name="_SXX1">'[35]1'!$F$71:$F$122</definedName>
    <definedName name="_SXX2">'[35]2'!$F$71:$F$122</definedName>
    <definedName name="_SXX3">'[35]3'!$F$71:$F$122</definedName>
    <definedName name="_SXX4">'[35]4'!$F$71:$F$122</definedName>
    <definedName name="_SXX5">'[35]5'!$F$71:$F$122</definedName>
    <definedName name="_SXX6">'[35]6'!$F$71:$F$122</definedName>
    <definedName name="_SXX7">'[35]7'!$F$71:$F$122</definedName>
    <definedName name="_SXX8">'[35]8'!$F$71:$F$122</definedName>
    <definedName name="_SXX9">'[35]9'!$F$71:$F$122</definedName>
    <definedName name="_t1">#REF!</definedName>
    <definedName name="_t2">#REF!</definedName>
    <definedName name="_t3">#REF!</definedName>
    <definedName name="_Table1_In1" hidden="1">[36]GOLDOPT!#REF!</definedName>
    <definedName name="_Table2_In1" hidden="1">#REF!</definedName>
    <definedName name="_Table2_Out" hidden="1">#REF!</definedName>
    <definedName name="_uil78">#REF!</definedName>
    <definedName name="_ur1">[43]U3O8!#REF!</definedName>
    <definedName name="_v43">#REF!</definedName>
    <definedName name="_WS">#REF!</definedName>
    <definedName name="_WSL">#REF!</definedName>
    <definedName name="_xlcn.WorksheetConnection_VMY_MRP_LOM_MSSO_DFS_Schedule_Rev0.xlsxTable11" hidden="1">[46]!Table1[#Data]</definedName>
    <definedName name="_xlcn.WorksheetConnection_VMY_MRP_LOM_MSSO_DFS_Schedule_Rev0.xlsxTable41" hidden="1">[46]!Table4[#Data]</definedName>
    <definedName name="_y1">#REF!</definedName>
    <definedName name="_z1">[44]Summary!$B$285</definedName>
    <definedName name="_z2">[44]Summary!$B$160</definedName>
    <definedName name="_z3">[44]Summary!$B$209</definedName>
    <definedName name="_z4">[44]Summary!$B$223</definedName>
    <definedName name="_z5">[44]Summary!$B$98</definedName>
    <definedName name="_z6">[44]Summary!$B$261</definedName>
    <definedName name="_z7">[44]Summary!$B$112</definedName>
    <definedName name="_z8">[44]Summary!$B$273</definedName>
    <definedName name="_z9">[44]Summary!$B$221</definedName>
    <definedName name="_ZH1">#N/A</definedName>
    <definedName name="_ZH2">#N/A</definedName>
    <definedName name="_ZH3">#N/A</definedName>
    <definedName name="_ZH4">#N/A</definedName>
    <definedName name="a" hidden="1">#REF!</definedName>
    <definedName name="A_US2002">[47]Exchange!$B$3</definedName>
    <definedName name="A_US2003">[47]Exchange!$B$4</definedName>
    <definedName name="A_US2004">[47]Exchange!$B$5</definedName>
    <definedName name="A2Us">'[48]AAL Budget'!$C$2</definedName>
    <definedName name="AA" localSheetId="6" hidden="1">{#N/A,#N/A,TRUE,"EWAR";#N/A,#N/A,TRUE,"Sad";#N/A,#N/A,TRUE,"Yat";#N/A,#N/A,TRUE,"Nav";#N/A,#N/A,TRUE,"Mor";#N/A,#N/A,TRUE,"Geit"}</definedName>
    <definedName name="AA" hidden="1">{#N/A,#N/A,TRUE,"EWAR";#N/A,#N/A,TRUE,"Sad";#N/A,#N/A,TRUE,"Yat";#N/A,#N/A,TRUE,"Nav";#N/A,#N/A,TRUE,"Mor";#N/A,#N/A,TRUE,"Geit"}</definedName>
    <definedName name="AAA" hidden="1">#REF!</definedName>
    <definedName name="aaaa" localSheetId="6" hidden="1">{#N/A,#N/A,FALSE,"Aging Summary";#N/A,#N/A,FALSE,"Ratio Analysis";#N/A,#N/A,FALSE,"Test 120 Day Accts";#N/A,#N/A,FALSE,"Tickmarks"}</definedName>
    <definedName name="aaaa" hidden="1">{#N/A,#N/A,FALSE,"Aging Summary";#N/A,#N/A,FALSE,"Ratio Analysis";#N/A,#N/A,FALSE,"Test 120 Day Accts";#N/A,#N/A,FALSE,"Tickmarks"}</definedName>
    <definedName name="aaaaa" localSheetId="6" hidden="1">{"RES-2000",#N/A,FALSE,"BL2000";"A1-2000",#N/A,FALSE,"BL2000";"A2-2000",#N/A,FALSE,"BL2000"}</definedName>
    <definedName name="aaaaa" hidden="1">{"RES-2000",#N/A,FALSE,"BL2000";"A1-2000",#N/A,FALSE,"BL2000";"A2-2000",#N/A,FALSE,"BL2000"}</definedName>
    <definedName name="aaaaaaa" localSheetId="6" hidden="1">{"B10-2000",#N/A,FALSE,"BL2000"}</definedName>
    <definedName name="aaaaaaa" hidden="1">{"B10-2000",#N/A,FALSE,"BL2000"}</definedName>
    <definedName name="aaaaaaaaaa" localSheetId="6" hidden="1">{"RES-2002",#N/A,FALSE,"BL2000";"A1-2002",#N/A,FALSE,"BL2000";"A2-2002",#N/A,FALSE,"BL2000"}</definedName>
    <definedName name="aaaaaaaaaa" hidden="1">{"RES-2002",#N/A,FALSE,"BL2000";"A1-2002",#N/A,FALSE,"BL2000";"A2-2002",#N/A,FALSE,"BL2000"}</definedName>
    <definedName name="aaaaaaaaaaaa" localSheetId="6" hidden="1">{"Ana1",#N/A,FALSE,"AnalisisA";"Ana2",#N/A,FALSE,"AnalisisA";"Ana3",#N/A,FALSE,"AnalisisA"}</definedName>
    <definedName name="aaaaaaaaaaaa" hidden="1">{"Ana1",#N/A,FALSE,"AnalisisA";"Ana2",#N/A,FALSE,"AnalisisA";"Ana3",#N/A,FALSE,"AnalisisA"}</definedName>
    <definedName name="aaaaaaaaaaaaa" localSheetId="6" hidden="1">{"COMNUS2000",#N/A,FALSE,"BL2000"}</definedName>
    <definedName name="aaaaaaaaaaaaa" hidden="1">{"COMNUS2000",#N/A,FALSE,"BL2000"}</definedName>
    <definedName name="aaaaaaaaaaaaaa">#REF!</definedName>
    <definedName name="aaaaaaaaaaaaaaa" localSheetId="6" hidden="1">{"CTO ACUMULADO",#N/A,FALSE,"BASE ANEXOS";"VAR ACUMULADAS",#N/A,FALSE,"BASE ANEXOS"}</definedName>
    <definedName name="aaaaaaaaaaaaaaa" hidden="1">{"CTO ACUMULADO",#N/A,FALSE,"BASE ANEXOS";"VAR ACUMULADAS",#N/A,FALSE,"BASE ANEXOS"}</definedName>
    <definedName name="AAAAAAAAAAAAAAAA">'[27]Safety Stats'!#REF!</definedName>
    <definedName name="aaaaaaaaaaaaaaaaa" localSheetId="6" hidden="1">{"AnaM1",#N/A,FALSE,"AnalisisM";"AnaM2",#N/A,FALSE,"AnalisisM";"AnaM3",#N/A,FALSE,"AnalisisM"}</definedName>
    <definedName name="aaaaaaaaaaaaaaaaa" hidden="1">{"AnaM1",#N/A,FALSE,"AnalisisM";"AnaM2",#N/A,FALSE,"AnalisisM";"AnaM3",#N/A,FALSE,"AnalisisM"}</definedName>
    <definedName name="aaaaaaaaaaaaaaaaaaaaaaa">#REF!</definedName>
    <definedName name="aaaaaaaaaaaaaaaaaaaaaaaa" localSheetId="6" hidden="1">{"COMJPN2000",#N/A,FALSE,"BL2000"}</definedName>
    <definedName name="aaaaaaaaaaaaaaaaaaaaaaaa" hidden="1">{"COMJPN2000",#N/A,FALSE,"BL2000"}</definedName>
    <definedName name="aaaaaaaaaaaaaaaaaaaaaaaaaaaaaaaaaaaaaaaa" localSheetId="6" hidden="1">{#N/A,#N/A,FALSE,"Aging Summary";#N/A,#N/A,FALSE,"Ratio Analysis";#N/A,#N/A,FALSE,"Test 120 Day Accts";#N/A,#N/A,FALSE,"Tickmarks"}</definedName>
    <definedName name="aaaaaaaaaaaaaaaaaaaaaaaaaaaaaaaaaaaaaaaa" hidden="1">{#N/A,#N/A,FALSE,"Aging Summary";#N/A,#N/A,FALSE,"Ratio Analysis";#N/A,#N/A,FALSE,"Test 120 Day Accts";#N/A,#N/A,FALSE,"Tickmarks"}</definedName>
    <definedName name="aab" localSheetId="6" hidden="1">{#N/A,#N/A,TRUE,"EWAR";#N/A,#N/A,TRUE,"Sad";#N/A,#N/A,TRUE,"Yat";#N/A,#N/A,TRUE,"Nav";#N/A,#N/A,TRUE,"Mor";#N/A,#N/A,TRUE,"Geit"}</definedName>
    <definedName name="aab" hidden="1">{#N/A,#N/A,TRUE,"EWAR";#N/A,#N/A,TRUE,"Sad";#N/A,#N/A,TRUE,"Yat";#N/A,#N/A,TRUE,"Nav";#N/A,#N/A,TRUE,"Mor";#N/A,#N/A,TRUE,"Geit"}</definedName>
    <definedName name="aasss">'[49]Targets &amp; Parameters'!$B$16</definedName>
    <definedName name="aay">#REF!</definedName>
    <definedName name="AB" hidden="1">"5 Year Plan 2-0_20100908_16_26_06_2626.xls"</definedName>
    <definedName name="abl">#REF!</definedName>
    <definedName name="AccCodes">[50]Data!$L$1:$M$226</definedName>
    <definedName name="Access_Button" hidden="1">"機能ｺｰﾄﾞ一覧_BLK→機能_List"</definedName>
    <definedName name="Access_Button1" hidden="1">"機能ｺｰﾄﾞ一覧_BLK→機能_List"</definedName>
    <definedName name="Access_Button2" hidden="1">"機能ｺｰﾄﾞ一覧_BLK→機能_List"</definedName>
    <definedName name="AccessDatabase" hidden="1">"C:\My Documents\予算集約.mdb"</definedName>
    <definedName name="Acid">#REF!</definedName>
    <definedName name="ACR_NAME">#REF!</definedName>
    <definedName name="ACT_2003">'[51]BUD 2005'!$I$5:$T$166</definedName>
    <definedName name="ACT_2004">'[51]ACT + FC 2006'!$I$6:$T$6</definedName>
    <definedName name="ACT_2004_BME1">'[51]ACT + FC 2006'!$I$5:$T$166</definedName>
    <definedName name="ACT_2004_Q">'[51]ACT + FC 2006'!$AB$5:$AE$166</definedName>
    <definedName name="ACT_2005">'[51]ACT 2005'!$I$6:$T$6</definedName>
    <definedName name="ACT_2005_BME1">'[51]ACT 2005'!$I$5:$T$166</definedName>
    <definedName name="ACT_2005_Q">'[52]ACT 2005'!$AD$4:$AG$141</definedName>
    <definedName name="ACT_2005_qq">'[53]ACT 2005'!$I$5:$AC$159</definedName>
    <definedName name="ACT_2006_BME1">'[51]ACT 2006'!$I$5:$T$166</definedName>
    <definedName name="ACT_2006_Q">'[51]ACT 2006'!$AB$5:$AE$166</definedName>
    <definedName name="ACT_2007_BME1">'[54]ACT 2007'!$I$5:$T$168</definedName>
    <definedName name="ACT_CODE">#REF!</definedName>
    <definedName name="ACT_FCST">'[51]ACT + FC 2006'!$I$5:$T$166</definedName>
    <definedName name="ACT_FCST_Q">'[51]ACT + FC 2006'!$I$5:$AE$166</definedName>
    <definedName name="Action_Tracker_Active_Table">'[55]Action Tracker'!$A$15:$CM$317</definedName>
    <definedName name="Action_Tracker_Table">'[55]Action Tracker'!$A$15:$CM$445</definedName>
    <definedName name="ActiveDate">[56]ControlData!$B$9</definedName>
    <definedName name="ACTIVITY">#REF!</definedName>
    <definedName name="ACTIVITY_CODE">#REF!</definedName>
    <definedName name="actlab">#REF!</definedName>
    <definedName name="ACTQTD">[57]Configuration!$C$102</definedName>
    <definedName name="actual">#REF!</definedName>
    <definedName name="ActualBeyond" localSheetId="6">PeriodInActual*(#REF!&gt;0)</definedName>
    <definedName name="ActualBeyond">PeriodInActual*(#REF!&gt;0)</definedName>
    <definedName name="actuals">#REF!</definedName>
    <definedName name="ACTYTD">[57]Configuration!$C$103</definedName>
    <definedName name="ACwvu.all." localSheetId="9" hidden="1">#REF!</definedName>
    <definedName name="ACwvu.all." localSheetId="4" hidden="1">#REF!</definedName>
    <definedName name="ACwvu.all." localSheetId="5" hidden="1">#REF!</definedName>
    <definedName name="ACwvu.all." hidden="1">#REF!</definedName>
    <definedName name="ACwvu.prices." localSheetId="9" hidden="1">#REF!</definedName>
    <definedName name="ACwvu.prices." localSheetId="4" hidden="1">#REF!</definedName>
    <definedName name="ACwvu.prices." localSheetId="5" hidden="1">#REF!</definedName>
    <definedName name="ACwvu.prices." hidden="1">#REF!</definedName>
    <definedName name="ACwvu.summary." localSheetId="9" hidden="1">#REF!</definedName>
    <definedName name="ACwvu.summary." localSheetId="4" hidden="1">#REF!</definedName>
    <definedName name="ACwvu.summary." localSheetId="5" hidden="1">#REF!</definedName>
    <definedName name="ACwvu.summary." hidden="1">#REF!</definedName>
    <definedName name="ACwvu.tab3740." hidden="1">#REF!,#REF!</definedName>
    <definedName name="ACwvu.tab42." hidden="1">#REF!</definedName>
    <definedName name="ACwvu.tab7." hidden="1">#REF!</definedName>
    <definedName name="ACwvu.tabfig2." hidden="1">#REF!</definedName>
    <definedName name="ad">'[58]Safety Stats'!#REF!</definedName>
    <definedName name="Adansi_Deeps">[59]MthlyREPORT!$AB$79:$AO$79</definedName>
    <definedName name="Adansi_Top">[59]MthlyREPORT!$AB$78:$AO$78</definedName>
    <definedName name="ADJUSTMENTS">[60]ADJUSTMENTS!$A$1:$F$10</definedName>
    <definedName name="ADM">#REF!</definedName>
    <definedName name="ADMI">#REF!</definedName>
    <definedName name="ADMINISTRATION">'[61]Operating Cost Budget 2005-2007'!#REF!</definedName>
    <definedName name="ads" hidden="1">[62]OPERATIONS!#REF!</definedName>
    <definedName name="AE">[63]!AE</definedName>
    <definedName name="AEPG1">#N/A</definedName>
    <definedName name="AEPG2">#N/A</definedName>
    <definedName name="AEPG3">#N/A</definedName>
    <definedName name="AF">'[64]AngloGold Table'!$B$2:$O$71</definedName>
    <definedName name="Africa">#REF!</definedName>
    <definedName name="afsfa" localSheetId="6" hidden="1">{#N/A,#N/A,FALSE,"Aging Summary";#N/A,#N/A,FALSE,"Ratio Analysis";#N/A,#N/A,FALSE,"Test 120 Day Accts";#N/A,#N/A,FALSE,"Tickmarks"}</definedName>
    <definedName name="afsfa" hidden="1">{#N/A,#N/A,FALSE,"Aging Summary";#N/A,#N/A,FALSE,"Ratio Analysis";#N/A,#N/A,FALSE,"Test 120 Day Accts";#N/A,#N/A,FALSE,"Tickmarks"}</definedName>
    <definedName name="AGE_PROFILE">[65]Validation!$B$2957:$B$2958</definedName>
    <definedName name="agold">'[66]SCH A'!$A$1</definedName>
    <definedName name="AKPIC" localSheetId="6" hidden="1">{#N/A,#N/A,FALSE,"IPEC Stair Step";#N/A,#N/A,FALSE,"Overview";#N/A,#N/A,FALSE,"Supporting Explanations"}</definedName>
    <definedName name="AKPIC" hidden="1">{#N/A,#N/A,FALSE,"IPEC Stair Step";#N/A,#N/A,FALSE,"Overview";#N/A,#N/A,FALSE,"Supporting Explanations"}</definedName>
    <definedName name="AKPIC6" localSheetId="6" hidden="1">{#N/A,#N/A,FALSE,"IPEC Stair Step";#N/A,#N/A,FALSE,"Overview";#N/A,#N/A,FALSE,"Supporting Explanations"}</definedName>
    <definedName name="AKPIC6" hidden="1">{#N/A,#N/A,FALSE,"IPEC Stair Step";#N/A,#N/A,FALSE,"Overview";#N/A,#N/A,FALSE,"Supporting Explanations"}</definedName>
    <definedName name="ALL" localSheetId="9">#REF!</definedName>
    <definedName name="ALL" localSheetId="4">#REF!</definedName>
    <definedName name="ALL" localSheetId="5">#REF!</definedName>
    <definedName name="ALL">#REF!</definedName>
    <definedName name="ALS" localSheetId="9">#REF!</definedName>
    <definedName name="ALS" localSheetId="4">#REF!</definedName>
    <definedName name="ALS" localSheetId="5">#REF!</definedName>
    <definedName name="ALS">#REF!</definedName>
    <definedName name="an">'[67]No 4'!$S$5:$AV$171</definedName>
    <definedName name="analysis">[67]Lindum!$S$5:$AV$171</definedName>
    <definedName name="andragrate">#REF!</definedName>
    <definedName name="ANGAPPROP">#REF!</definedName>
    <definedName name="AnnualYear">'[68]Dates &amp; Flags'!$E$43:$DS$43</definedName>
    <definedName name="AnnualYearEndDate">#REF!</definedName>
    <definedName name="AnnualYearEndPeriod">'[68]Dates &amp; Flags'!$E$45:$DS$45</definedName>
    <definedName name="anscount" hidden="1">3</definedName>
    <definedName name="APPMIL">#REF!</definedName>
    <definedName name="APR">#REF!</definedName>
    <definedName name="AprPos">'[27]Safety Stats'!#REF!</definedName>
    <definedName name="ARCHITEC" localSheetId="9">#REF!</definedName>
    <definedName name="ARCHITEC" localSheetId="4">#REF!</definedName>
    <definedName name="ARCHITEC" localSheetId="5">#REF!</definedName>
    <definedName name="ARCHITEC">#REF!</definedName>
    <definedName name="Archive">'[69]File Properties'!$C$4</definedName>
    <definedName name="area">'[70]Capital &amp; Depn Allnce'!#REF!</definedName>
    <definedName name="AREA_A">#REF!</definedName>
    <definedName name="AREA_B">#REF!</definedName>
    <definedName name="AREA_C">#REF!</definedName>
    <definedName name="AREA_D">#REF!</definedName>
    <definedName name="AREA_E">#REF!</definedName>
    <definedName name="AREA_FG">#REF!</definedName>
    <definedName name="AREA_H">#REF!</definedName>
    <definedName name="AREA_J">#REF!</definedName>
    <definedName name="AREA_M">#REF!</definedName>
    <definedName name="AREA_N">#REF!</definedName>
    <definedName name="AREA_P">#REF!</definedName>
    <definedName name="Area_Print">#REF!</definedName>
    <definedName name="AREA_R">#REF!</definedName>
    <definedName name="AREA8M">#REF!</definedName>
    <definedName name="AREA8S">#REF!</definedName>
    <definedName name="as" localSheetId="6" hidden="1">{#N/A,#N/A,FALSE,"Aging Summary";#N/A,#N/A,FALSE,"Ratio Analysis";#N/A,#N/A,FALSE,"Test 120 Day Accts";#N/A,#N/A,FALSE,"Tickmarks"}</definedName>
    <definedName name="as" hidden="1">{#N/A,#N/A,FALSE,"Aging Summary";#N/A,#N/A,FALSE,"Ratio Analysis";#N/A,#N/A,FALSE,"Test 120 Day Accts";#N/A,#N/A,FALSE,"Tickmarks"}</definedName>
    <definedName name="AS2DocOpenMode" hidden="1">"AS2DocumentEdit"</definedName>
    <definedName name="AS2ReportLS" hidden="1">1</definedName>
    <definedName name="AS2StaticLS" hidden="1">#REF!</definedName>
    <definedName name="AS2SyncStepLS" hidden="1">0</definedName>
    <definedName name="AS2TickmarkLS" hidden="1">#REF!</definedName>
    <definedName name="AS2VersionLS" hidden="1">300</definedName>
    <definedName name="asa" localSheetId="6" hidden="1">{#N/A,#N/A,FALSE,"Aging Summary";#N/A,#N/A,FALSE,"Ratio Analysis";#N/A,#N/A,FALSE,"Test 120 Day Accts";#N/A,#N/A,FALSE,"Tickmarks"}</definedName>
    <definedName name="asa" hidden="1">{#N/A,#N/A,FALSE,"Aging Summary";#N/A,#N/A,FALSE,"Ratio Analysis";#N/A,#N/A,FALSE,"Test 120 Day Accts";#N/A,#N/A,FALSE,"Tickmarks"}</definedName>
    <definedName name="asdf3">#REF!</definedName>
    <definedName name="AshantiGoldProduced">#REF!</definedName>
    <definedName name="ASSAYFIR">'[5]Plant data Input'!$CW$6</definedName>
    <definedName name="au">'[71]Accounting Inputs'!#REF!</definedName>
    <definedName name="Au_Esc_Factor">[72]Assumptions!#REF!</definedName>
    <definedName name="Au_Esc_Rate">[72]Assumptions!#REF!</definedName>
    <definedName name="Au_Pr_Ln">[72]Assumptions!$G$16:$BB$16</definedName>
    <definedName name="Au_Pr_Opt">[72]Assumptions!$G$24:$BB$30</definedName>
    <definedName name="Au_Real_Nov">[72]Assumptions!$G$43:$BB$43</definedName>
    <definedName name="AugFC">'[73]Data fc'!$O:$O</definedName>
    <definedName name="Aus_Inf_Factor">[72]Assumptions!$G$54:$BB$54</definedName>
    <definedName name="Aus_Inf_Rate">[72]Assumptions!$G$53:$BB$53</definedName>
    <definedName name="Australia">#REF!</definedName>
    <definedName name="Auxilliary">[63]!Auxilliary</definedName>
    <definedName name="average">#REF!</definedName>
    <definedName name="AVG">#REF!</definedName>
    <definedName name="AyanCapexMaintenanceIn">#REF!</definedName>
    <definedName name="AyanCapexProjectIn">#REF!</definedName>
    <definedName name="AyanCapexTotal">#REF!</definedName>
    <definedName name="AyanClosureCostIn">#REF!</definedName>
    <definedName name="AyanCorpChargeIn">#REF!</definedName>
    <definedName name="AyanDepreciation">#REF!</definedName>
    <definedName name="AyanDirectCosts">#REF!</definedName>
    <definedName name="AyanDirectCostsPaid">#REF!</definedName>
    <definedName name="AyanEnviroProvisionCf">#REF!</definedName>
    <definedName name="AyanExceptionalCostIn">#REF!</definedName>
    <definedName name="AyanExplorationCostIn">#REF!</definedName>
    <definedName name="AyanExternalDebtBf">#REF!</definedName>
    <definedName name="AyanExternalDebtCf">#REF!</definedName>
    <definedName name="AyanExternalDebtMarginIn">#REF!</definedName>
    <definedName name="AyanExternalDebtOpeningBalIn">#REF!</definedName>
    <definedName name="AyanExternalDrawdown">#REF!</definedName>
    <definedName name="AyanExternalInterestDue">#REF!</definedName>
    <definedName name="AyanExternalInterestPaid">#REF!</definedName>
    <definedName name="AyanExternalInterestRate">#REF!</definedName>
    <definedName name="AyanExternalRepayment">#REF!</definedName>
    <definedName name="AyanfuriFlexCapexIn">#REF!</definedName>
    <definedName name="AyanfuriFlexGradeIn">#REF!</definedName>
    <definedName name="AyanfuriFlexOpexIn">#REF!</definedName>
    <definedName name="AyanfuriFlexOreIn">#REF!</definedName>
    <definedName name="AyanfuriFlexRecoveryIn">#REF!</definedName>
    <definedName name="AyanfuriFlexWasteIn">#REF!</definedName>
    <definedName name="AyanG_ACostIn">#REF!</definedName>
    <definedName name="AyanGoldSalesOunces">#REF!</definedName>
    <definedName name="AyanInterCoBf">#REF!</definedName>
    <definedName name="AyanInterCoCf">#REF!</definedName>
    <definedName name="AyanInterCoDebtMarginIn">#REF!</definedName>
    <definedName name="AyanInterCoDebtOpeningBalIn">#REF!</definedName>
    <definedName name="AyanInterCoDebtRepaymentIn">#REF!</definedName>
    <definedName name="AyanInterCoDrawdown">#REF!</definedName>
    <definedName name="AyanInterCoInterest">#REF!</definedName>
    <definedName name="AyanInterCoRepayment">#REF!</definedName>
    <definedName name="AyanInterestOnCashBalances">#REF!</definedName>
    <definedName name="AyanMetalMilled">#REF!</definedName>
    <definedName name="AyanMetalMined">#REF!</definedName>
    <definedName name="AyanMetRecoveryIn">#REF!</definedName>
    <definedName name="AyanMinedMetalIn">#REF!</definedName>
    <definedName name="AyanMiningCostsFixedIn">#REF!</definedName>
    <definedName name="AyanMiningCostsVarIn">#REF!</definedName>
    <definedName name="AyanNBVBf">#REF!</definedName>
    <definedName name="AyanNBVCf">#REF!</definedName>
    <definedName name="AyanNetAssets">#REF!</definedName>
    <definedName name="AyanOpCostPayables">#REF!</definedName>
    <definedName name="AyanOpeningCashIn">#REF!</definedName>
    <definedName name="AyanOpeningEarningsIn">#REF!</definedName>
    <definedName name="AyanOpeningEquityIn">#REF!</definedName>
    <definedName name="AyanOpeningExternalDebtIn">#REF!</definedName>
    <definedName name="AyanOpeningInterCoBalIn">#REF!</definedName>
    <definedName name="AyanOpeningLTDIn">#REF!</definedName>
    <definedName name="AyanOpeningNBVIn">#REF!</definedName>
    <definedName name="AyanOpeningPayablesIn">#REF!</definedName>
    <definedName name="AyanOpeningProvsionsIn">#REF!</definedName>
    <definedName name="AyanOpeningRecevieablesIn">#REF!</definedName>
    <definedName name="AyanOpeningStockIn">#REF!</definedName>
    <definedName name="AyanOperatingCosts">#REF!</definedName>
    <definedName name="AyanOperatingCostsPaid">#REF!</definedName>
    <definedName name="AyanOreMilled">#REF!</definedName>
    <definedName name="AyanOreMined">#REF!</definedName>
    <definedName name="AyanOreMinedIn">#REF!</definedName>
    <definedName name="AyanOtherCostIn">#REF!</definedName>
    <definedName name="AyanOtherCostPayables">#REF!</definedName>
    <definedName name="AyanOtherCostsPaid">#REF!</definedName>
    <definedName name="AyanOtherIncome">#REF!</definedName>
    <definedName name="AyanOtherIncomeReceived">#REF!</definedName>
    <definedName name="AyanOtherPayableDaysIn">#REF!</definedName>
    <definedName name="AyanOtherPayablesIn">#REF!</definedName>
    <definedName name="AyanOtherReceivables">#REF!</definedName>
    <definedName name="AyanPayablesDaysIn">#REF!</definedName>
    <definedName name="AyanPayablesIn">#REF!</definedName>
    <definedName name="AyanProcessCostFixedIn">#REF!</definedName>
    <definedName name="AyanProcessCostVarIn">#REF!</definedName>
    <definedName name="AyanQuarterTaxPaid">#REF!</definedName>
    <definedName name="AyanReceivableDaysIn">#REF!</definedName>
    <definedName name="AyanRecoveredGold">#REF!</definedName>
    <definedName name="AyanRecovery">#REF!</definedName>
    <definedName name="AyanRefiningChargeIn">#REF!</definedName>
    <definedName name="AyanRefiningCharges">#REF!</definedName>
    <definedName name="AyanRevenue">#REF!</definedName>
    <definedName name="AyanRevenueReceivables">#REF!</definedName>
    <definedName name="AyanRevenueReceivablesIn">#REF!</definedName>
    <definedName name="AyanRevenueReceived">#REF!</definedName>
    <definedName name="AyanRevenueSpot">#REF!</definedName>
    <definedName name="AyanRoyaltyDue">#REF!</definedName>
    <definedName name="AyanRoyaltyPaid">#REF!</definedName>
    <definedName name="AyanRoyaltyPayableDaysIn">#REF!</definedName>
    <definedName name="AyanRoyaltyPayableIn">#REF!</definedName>
    <definedName name="AyanRoyaltyPayables">#REF!</definedName>
    <definedName name="AyanShareHoldersFunds">#REF!</definedName>
    <definedName name="AyanTaxDepreciation">#REF!</definedName>
    <definedName name="AyanTaxDepreciationClass1In">#REF!</definedName>
    <definedName name="AyanTaxDepreciationClass2In">#REF!</definedName>
    <definedName name="AyanTaxDepreciationClass3In">#REF!</definedName>
    <definedName name="AyanTaxDue">#REF!</definedName>
    <definedName name="AyanTaxOpeningLosses">#REF!</definedName>
    <definedName name="AyanTaxOpeningNBV">#REF!</definedName>
    <definedName name="AyanTaxPaid">#REF!</definedName>
    <definedName name="AyanTaxPayablesCf">#REF!</definedName>
    <definedName name="AyanTaxPayablesIn">#REF!</definedName>
    <definedName name="AyanTaxRateIn">#REF!</definedName>
    <definedName name="AyanTaxRoyalty1In">#REF!</definedName>
    <definedName name="AyanTaxRoyalty2In">#REF!</definedName>
    <definedName name="AyanTaxRoyalty3In">#REF!</definedName>
    <definedName name="AyanWasteMined">#REF!</definedName>
    <definedName name="AyanWasteMinedIn">#REF!</definedName>
    <definedName name="Ayunfuri_Att">[72]Assumptions!$D$77</definedName>
    <definedName name="b">[44]Summary!$U$6:$AI$398</definedName>
    <definedName name="bafYear1">[57]Configuration!$C$72</definedName>
    <definedName name="bafYear2">[57]Configuration!$C$73</definedName>
    <definedName name="bafYear3">[57]Configuration!$C$74</definedName>
    <definedName name="bafYearPlus1">[57]Configuration!$C$78</definedName>
    <definedName name="bal">[74]Ledger!$A:$K</definedName>
    <definedName name="ballsup" localSheetId="6" hidden="1">{#N/A,#N/A,TRUE,"Base Information";#N/A,#N/A,TRUE,"Productivity Calculation";#N/A,#N/A,TRUE,"1100";#N/A,#N/A,TRUE,"D25K";#N/A,#N/A,TRUE,"Labour Costs";#N/A,#N/A,TRUE,"Production Schedules";#N/A,#N/A,TRUE,"Cashflow";#N/A,#N/A,TRUE,"Manpower";#N/A,#N/A,TRUE,"Overheads";#N/A,#N/A,TRUE,"Mobilisation &amp; Establishment";#N/A,#N/A,TRUE,"Tender Summary";#N/A,#N/A,TRUE,"Drilling Rates";#N/A,#N/A,TRUE,"Blast Patterns"}</definedName>
    <definedName name="ballsup" hidden="1">{#N/A,#N/A,TRUE,"Base Information";#N/A,#N/A,TRUE,"Productivity Calculation";#N/A,#N/A,TRUE,"1100";#N/A,#N/A,TRUE,"D25K";#N/A,#N/A,TRUE,"Labour Costs";#N/A,#N/A,TRUE,"Production Schedules";#N/A,#N/A,TRUE,"Cashflow";#N/A,#N/A,TRUE,"Manpower";#N/A,#N/A,TRUE,"Overheads";#N/A,#N/A,TRUE,"Mobilisation &amp; Establishment";#N/A,#N/A,TRUE,"Tender Summary";#N/A,#N/A,TRUE,"Drilling Rates";#N/A,#N/A,TRUE,"Blast Patterns"}</definedName>
    <definedName name="BalTB">#REF!</definedName>
    <definedName name="BaselinePeriod1End">[75]Setup!$B$4</definedName>
    <definedName name="BaselinePeriod1Start">[75]Setup!$B$3</definedName>
    <definedName name="BaselinePeriod2End">[75]Setup!$B$6</definedName>
    <definedName name="BaselinePeriod2Start">[75]Setup!$B$5</definedName>
    <definedName name="bbb">#REF!</definedName>
    <definedName name="bbbbbb" localSheetId="6" hidden="1">{"RES-2000",#N/A,FALSE,"BL2000";"A1-2000",#N/A,FALSE,"BL2000";"A2-2000",#N/A,FALSE,"BL2000"}</definedName>
    <definedName name="bbbbbb" hidden="1">{"RES-2000",#N/A,FALSE,"BL2000";"A1-2000",#N/A,FALSE,"BL2000";"A2-2000",#N/A,FALSE,"BL2000"}</definedName>
    <definedName name="BBBBBBB" localSheetId="6" hidden="1">{"SUM ALL YR",#N/A,FALSE,"SUM ALL YR";"sum01",#N/A,FALSE,"SUM 01";"sumM2",#N/A,FALSE,"SUM M2";"sum02",#N/A,FALSE,"SUM 02";"sum03",#N/A,FALSE,"SUM 03";"sum04",#N/A,FALSE,"SUM 04";"sum05",#N/A,FALSE,"SUM 05"}</definedName>
    <definedName name="BBBBBBB" hidden="1">{"SUM ALL YR",#N/A,FALSE,"SUM ALL YR";"sum01",#N/A,FALSE,"SUM 01";"sumM2",#N/A,FALSE,"SUM M2";"sum02",#N/A,FALSE,"SUM 02";"sum03",#N/A,FALSE,"SUM 03";"sum04",#N/A,FALSE,"SUM 04";"sum05",#N/A,FALSE,"SUM 05"}</definedName>
    <definedName name="bbbbbbbb">#REF!</definedName>
    <definedName name="bbbr">#REF!</definedName>
    <definedName name="BClose">#REF!</definedName>
    <definedName name="be">'[71]Accounting Inputs'!$DL$15</definedName>
    <definedName name="BEx00007GGO1W8OIS7CR2LYIZ8P7" hidden="1">#REF!</definedName>
    <definedName name="BEx000GC3X28VG1SCZG0426QDLL5" hidden="1">#REF!</definedName>
    <definedName name="BEx0017DGUEDPCFJUPUZOOLJCS2B" hidden="1">#REF!</definedName>
    <definedName name="BEx001CNWHJ5RULCSFM36ZCGJ1UH" hidden="1">#REF!</definedName>
    <definedName name="BEx001SXM7AUZBFDLM0XAHL1MZ29" hidden="1">#REF!</definedName>
    <definedName name="BEx0023Q8MAXHA9CRMJBTZ0N75T3" hidden="1">#REF!</definedName>
    <definedName name="BEx004791UAJIJSN57OT7YBLNP82" hidden="1">#REF!</definedName>
    <definedName name="BEx004Y5JJQAVG44UNSW46N5DOY2" hidden="1">#REF!</definedName>
    <definedName name="BEx006G40L1FK2B1X9QK4JDKQK8N" hidden="1">#REF!</definedName>
    <definedName name="BEx007HXRE3NMMLXD7C8G0S9AEH7" hidden="1">#REF!</definedName>
    <definedName name="BEx007HY1MTMZBTIQWVPNY97I7C5" hidden="1">#REF!</definedName>
    <definedName name="BEx007SQ8WEP7JIK70F91LJSOSY1" hidden="1">#REF!</definedName>
    <definedName name="BEx008EBOZJQA2RHSMOJ9HJAY139" hidden="1">#REF!</definedName>
    <definedName name="BEx008P2NVFDLBHL7IZ5WTMVOQ1F" hidden="1">#REF!</definedName>
    <definedName name="BEx009G00IN0JUIAQ4WE9NHTMQE2" hidden="1">#REF!</definedName>
    <definedName name="BEx00CADUBG8GERZGCCL4XSD15RY" hidden="1">#REF!</definedName>
    <definedName name="BEx00CLCV0452N7JSH3Z3NJOYHE3" hidden="1">#REF!</definedName>
    <definedName name="BEx00DC8I74MYE6HFUH3CYZITONP" hidden="1">#REF!</definedName>
    <definedName name="BEx00DXTY2JDVGWQKV8H7FG4SV30" hidden="1">#REF!</definedName>
    <definedName name="BEx00GHLTYRH5N2S6P78YW1CD30N" hidden="1">#REF!</definedName>
    <definedName name="BEx00GXRVK9PW06D2FL9PEQA5IS9" hidden="1">#REF!</definedName>
    <definedName name="BEx00HOSZBB5PTK9YFG62J3ZR84S" hidden="1">#REF!</definedName>
    <definedName name="BEx00I4W285G4OQGQWCQXX603ZXW" hidden="1">#REF!</definedName>
    <definedName name="BEx00IFPIQ79XGWUFQ4TSQEPJ7YK" hidden="1">#REF!</definedName>
    <definedName name="BEx00JC31DY11L45SEU4B10BIN6W" hidden="1">#REF!</definedName>
    <definedName name="BEx00KZHZBHP3TDV1YMX4B19B95O" hidden="1">#REF!</definedName>
    <definedName name="BEx00MXJ5M1LTQ8QQN4J975EOB3T" hidden="1">#REF!</definedName>
    <definedName name="BEx00OFGKVRA6B7B4BXJUODVA30S" hidden="1">#REF!</definedName>
    <definedName name="BEx00OQ9TPA8K7XIJ4EMZ2PTXJ9A" hidden="1">#REF!</definedName>
    <definedName name="BEx00QIZQOZ2EYB13PNZJPNHFTM7" hidden="1">#REF!</definedName>
    <definedName name="BEx00SMIZHQCZ0NN3PQSB3QB3HVV" hidden="1">#REF!</definedName>
    <definedName name="BEx00V65PHYUZ4WH9LGPR6AHVZW4" hidden="1">#REF!</definedName>
    <definedName name="BEx00WZ0YCQXOIPPB325YQD3X8LN" hidden="1">#REF!</definedName>
    <definedName name="BEx012D9LVP5MCIC89I744FIW254" hidden="1">#REF!</definedName>
    <definedName name="BEx014WWZKJVYMVS8WPAXFWYRZWF" hidden="1">#REF!</definedName>
    <definedName name="BEx01ALVQELFQQL0HBAXSDAB17PG" hidden="1">#REF!</definedName>
    <definedName name="BEx01DB0MJM0YMKPIL4L3Q50U3D4" hidden="1">#REF!</definedName>
    <definedName name="BEx01E7EWQ941MS4Z1UO6SSJCGDR" hidden="1">#REF!</definedName>
    <definedName name="BEx01GLNVE4RHDJJ84QQSI725T0N" hidden="1">#REF!</definedName>
    <definedName name="BEx01HY6E3GJ66ABU5ABN26V6Q13" hidden="1">#REF!</definedName>
    <definedName name="BEx01J00L49YO7W7HDN6WTKHJ7YX" hidden="1">#REF!</definedName>
    <definedName name="BEx01OJK1IM8AV2VG709V6Q8TRI9" hidden="1">#REF!</definedName>
    <definedName name="BEx01PLEA8XSWSYSZ48UU6MV4YSP" hidden="1">#REF!</definedName>
    <definedName name="BEx01PW5YQKEGAR8JDDI5OARYXDF" hidden="1">#REF!</definedName>
    <definedName name="BEx01TSG28OF6SMBRF4KO5BPNRNU" hidden="1">#REF!</definedName>
    <definedName name="BEx01W1BPB2P3Z6HGWEFS6VT0QS5" hidden="1">#REF!</definedName>
    <definedName name="BEx01WSBWMKZ6WQ3MR7APBA0HS4W" hidden="1">#REF!</definedName>
    <definedName name="BEx01XJ94SHJ1YQ7ORPW0RQGKI2H" hidden="1">#REF!</definedName>
    <definedName name="BEx021FIDCTH79ZEW99OC46O9KIP" hidden="1">#REF!</definedName>
    <definedName name="BEx026IWV7BEOI978YE6GOIV6A8O" hidden="1">#REF!</definedName>
    <definedName name="BEx0274HLWDJBGJWCT8COSPVJAW7" hidden="1">#REF!</definedName>
    <definedName name="BEx02AVGOF7EHX4WM8F47CXA5PX8" hidden="1">#REF!</definedName>
    <definedName name="BEx02EBG2D2IPZXTG5C2USW6YDU8" hidden="1">#REF!</definedName>
    <definedName name="BEx02EBHFV4BAEGOPX0AHABUFQZK" hidden="1">#REF!</definedName>
    <definedName name="BEx02I7R4FK9R5G5P0HTI8GSFNHO" hidden="1">#REF!</definedName>
    <definedName name="BEx02III9AJ79RO1J4VDO6FN97DK" hidden="1">#REF!</definedName>
    <definedName name="BEx02KM1UW62W56QPFX0PUKAUL5C" hidden="1">#REF!</definedName>
    <definedName name="BEx02LT6XCKKOJ5Y3QG43UGTW5F5" hidden="1">#REF!</definedName>
    <definedName name="BEx02PPGAE6ZWE9DQK8XLR6O5SM6" hidden="1">#REF!</definedName>
    <definedName name="BEx02Q08R9G839Q4RFGG9026C7PX" hidden="1">#REF!</definedName>
    <definedName name="BEx02QB1U3VVCZN4250C5UQZMRMS" hidden="1">#REF!</definedName>
    <definedName name="BEx02SEL3Z1QWGAHXDPUA9WLTTPS" hidden="1">#REF!</definedName>
    <definedName name="BEx02T05YIDWW3I82CXP0IXX7006" hidden="1">#REF!</definedName>
    <definedName name="BEx02Y3KJZH5BGDM9QEZ1PVVI114" hidden="1">#REF!</definedName>
    <definedName name="BEx02ZLITJWIYTDE3J1F4OFQLTSV" hidden="1">#REF!</definedName>
    <definedName name="BEx0313GRLLASDTVPW5DHTXHE74M" hidden="1">#REF!</definedName>
    <definedName name="BEx03CS9WPQZOSR6H59XNV873WYO" hidden="1">#REF!</definedName>
    <definedName name="BEx03QVDO0VFIL78N3RKRK4VI6KQ" hidden="1">#REF!</definedName>
    <definedName name="BEx03SYWUH4ED05MZF1REHYT1ZU3" hidden="1">#REF!</definedName>
    <definedName name="BEx03TKIDRHCWVB3842Z2JEKAWUY" hidden="1">#REF!</definedName>
    <definedName name="BEx1EC7XMU5DHLOG8R96B658VSZ8" hidden="1">#REF!</definedName>
    <definedName name="BEx1EE0ORZVLIWP9KWDIM3RJUZVM" hidden="1">#REF!</definedName>
    <definedName name="BEx1F0SOZ3H5XUHXD7O01TCR8T6J" hidden="1">#REF!</definedName>
    <definedName name="BEx1F1E8Y1XMHDI6JFV2W3S8B0O1" hidden="1">#REF!</definedName>
    <definedName name="BEx1F5AJR5TWU9YAO4IV1N4LON7G" hidden="1">#REF!</definedName>
    <definedName name="BEx1F6HQ9GR6ATO993IB6QIC85AZ" hidden="1">#REF!</definedName>
    <definedName name="BEx1F9HL824UCNCVZ2U62J4KZCX8" hidden="1">#REF!</definedName>
    <definedName name="BEx1FEVSJKTI1Q1Z874QZVFSJSVA" hidden="1">#REF!</definedName>
    <definedName name="BEx1FGDRUHHLI1GBHELT4PK0LY4V" hidden="1">#REF!</definedName>
    <definedName name="BEx1FHVP4MUXEY35CFK83DXFUPNS" hidden="1">#REF!</definedName>
    <definedName name="BEx1FJZ7GKO99IYTP6GGGF7EUL3Z" hidden="1">#REF!</definedName>
    <definedName name="BEx1FYD4DPT0LR9V6F2Y6KN66NUV" hidden="1">#REF!</definedName>
    <definedName name="BEx1FZV2CM77TBH1R6YYV9P06KA2" hidden="1">#REF!</definedName>
    <definedName name="BEx1G59AY8195JTUM6P18VXUFJ3E" hidden="1">#REF!</definedName>
    <definedName name="BEx1G9GCU9PWLT88E9O2PUUIWS3X" hidden="1">#REF!</definedName>
    <definedName name="BEx1GB949VUMYFFCNC4QDRP1AF8C" hidden="1">#REF!</definedName>
    <definedName name="BEx1GBUNG1CBQJWN35LHR8IW1JC1" hidden="1">#REF!</definedName>
    <definedName name="BEx1GCG8CHS2AV07PGEUFUO9Y6Y4" hidden="1">#REF!</definedName>
    <definedName name="BEx1GFG4YEJB16G4HRDLZ7Q72GOY" hidden="1">#REF!</definedName>
    <definedName name="BEx1GLAHL28466KPQCY3EZAX8N50" hidden="1">#REF!</definedName>
    <definedName name="BEx1GQJDDOE6QHQVUW55NYGX8LJE" hidden="1">#REF!</definedName>
    <definedName name="BEx1GS1AJK4P3HCQD05L0S9OU1SF" hidden="1">#REF!</definedName>
    <definedName name="BEx1GVMRHFXUP6XYYY9NR12PV5TF" hidden="1">#REF!</definedName>
    <definedName name="BEx1H40VY2P1ZM0XMR20OAMJSK8C" hidden="1">#REF!</definedName>
    <definedName name="BEx1H6KIT7BHUH6MDDWC935V9N47" hidden="1">#REF!</definedName>
    <definedName name="BEx1H9F3GUI7H9JU5NM76GZ544DS" hidden="1">#REF!</definedName>
    <definedName name="BEx1HDGOOJ3SKHYMWUZJ1P0RQZ9N" hidden="1">#REF!</definedName>
    <definedName name="BEx1HDM5ZXSJG6JQEMSFV52PZ10V" hidden="1">#REF!</definedName>
    <definedName name="BEx1HETBBZVN5F43LKOFMC4QB0CR" hidden="1">#REF!</definedName>
    <definedName name="BEx1HGWNWPLNXICOTP90TKQVVE4E" hidden="1">#REF!</definedName>
    <definedName name="BEx1HI9C0G9162BHK12TLA20B0RC" hidden="1">#REF!</definedName>
    <definedName name="BEx1HIPLJZABY0EMUOTZN0EQMDPU" hidden="1">#REF!</definedName>
    <definedName name="BEx1HL98LXOTUN3S6LRE9DOLK62P" hidden="1">#REF!</definedName>
    <definedName name="BEx1HO94JIRX219MPWMB5E5XZ04X" hidden="1">#REF!</definedName>
    <definedName name="BEx1HOUOFA1EG3JFYX6JH00B3Z9J" hidden="1">#REF!</definedName>
    <definedName name="BEx1HPWJRP1LOPSY4X1MDB9C82WU" hidden="1">#REF!</definedName>
    <definedName name="BEx1HQNF6KHM21E3XLW0NMSSEI9S" hidden="1">#REF!</definedName>
    <definedName name="BEx1HSLG68XN2WNC8ES4FMAKUR5E" hidden="1">#REF!</definedName>
    <definedName name="BEx1HSLNWIW4S97ZBYY7I7M5YVH4" hidden="1">#REF!</definedName>
    <definedName name="BEx1HT71IX5EE43FO2MAIKEVQE1S" hidden="1">#REF!</definedName>
    <definedName name="BEx1HU3ERRJE5GZ7LF4L0FYE3HFG" hidden="1">#REF!</definedName>
    <definedName name="BEx1HUUI9I587AOPRWY9VNXEW4HP" hidden="1">#REF!</definedName>
    <definedName name="BEx1HVG21MT14JIR7RNMMJ8SYIX4" hidden="1">#REF!</definedName>
    <definedName name="BEx1HW1NP6R6WG03PBVZGPST8STT" hidden="1">#REF!</definedName>
    <definedName name="BEx1HWN7K3AFFN1RPF4MO10Q3MVN" hidden="1">#REF!</definedName>
    <definedName name="BEx1HWN8QRKFISA1MN8CNMI04P4N" hidden="1">#REF!</definedName>
    <definedName name="BEx1HWY17F5WP8WXOE5T00M4BSE5" hidden="1">#REF!</definedName>
    <definedName name="BEx1I2SBOMHTPKV9X7JMG2KZ4ACP" hidden="1">#REF!</definedName>
    <definedName name="BEx1I3DWJSV5P4HH9HIZ6ELD8F8Q" hidden="1">#REF!</definedName>
    <definedName name="BEx1I4FQUG9TKC3WI4PL3YZEW5XC" hidden="1">#REF!</definedName>
    <definedName name="BEx1I4QKTILCKZUSOJCVZN7SNHL5" hidden="1">#REF!</definedName>
    <definedName name="BEx1I56SCAA2T1N9GEBGY5G2J7WO" hidden="1">#REF!</definedName>
    <definedName name="BEx1I7KYO65IK6NXGS87GU5KPRRR" hidden="1">#REF!</definedName>
    <definedName name="BEx1I8XKP8C15GXFY26EVA5TV5UF" hidden="1">#REF!</definedName>
    <definedName name="BEx1I9J5SQ98H1XLQAUVEOWLMVX0" hidden="1">#REF!</definedName>
    <definedName name="BEx1IAKTYAAP3ITWY42GQMCJPYYI" hidden="1">#REF!</definedName>
    <definedName name="BEx1IBBXRRDZMUKJQQ7JQSHBJL0G" hidden="1">#REF!</definedName>
    <definedName name="BEx1IDKQJCDO26UQCUE2N5UQ7JK3" hidden="1">#REF!</definedName>
    <definedName name="BEx1IDKQOODMNANLO83VQNASFIOG" hidden="1">#REF!</definedName>
    <definedName name="BEx1IE0ZP7RIFM9FI24S9I6AAJ14" hidden="1">#REF!</definedName>
    <definedName name="BEx1IG9UWHR4RRWZAZOUCTT5G3V0" hidden="1">#REF!</definedName>
    <definedName name="BEx1IGQ5B697MNDOE06MVSR0H58E" hidden="1">#REF!</definedName>
    <definedName name="BEx1IIIWAZYZ5KT1FZ4V6T4A5E1A" hidden="1">#REF!</definedName>
    <definedName name="BEx1IKRPW8MLB9Y485M1TL2IT9SH" hidden="1">#REF!</definedName>
    <definedName name="BEx1IKX68NKXHS5WJC27GTYC9MX5" hidden="1">#REF!</definedName>
    <definedName name="BEx1IL2HZVN79Z6YTRI0SXALIPVX" hidden="1">#REF!</definedName>
    <definedName name="BEx1IL7Z48UQNYS53W3EJSAL5GN9" hidden="1">#REF!</definedName>
    <definedName name="BEx1IOINFACC1TQLGEPWDASAMC5B" hidden="1">#REF!</definedName>
    <definedName name="BEx1IOINYX0ET58QJXP5YX7YOOHX" hidden="1">#REF!</definedName>
    <definedName name="BEx1IRTBVNU6NKUTA2FDJVHOOCDG" hidden="1">#REF!</definedName>
    <definedName name="BEx1ITRDHYHT7LP2C04DGZE05EH5" hidden="1">#REF!</definedName>
    <definedName name="BEx1IUCYJBM8OYGMYBA49ZZE8WGE" hidden="1">#REF!</definedName>
    <definedName name="BEx1IW08KBSVN6G3MKCDBA3S4CG1" hidden="1">#REF!</definedName>
    <definedName name="BEx1IXIBHFNN92236Q9FEAFJD371" hidden="1">#REF!</definedName>
    <definedName name="BEx1IYEKQMY71B1MD2I9HD9AXJQ2" hidden="1">#REF!</definedName>
    <definedName name="BEx1J0CSSHDJGBJUHVOEMCF2P4DL" hidden="1">#REF!</definedName>
    <definedName name="BEx1J0I9BQ55A152Q7O55LG9ZV0Z" hidden="1">#REF!</definedName>
    <definedName name="BEx1J2012RAD6H9GDWKDTR1SF6TF" hidden="1">#REF!</definedName>
    <definedName name="BEx1J5WGGUCRMRK3E1LTW2QJD0WD" hidden="1">#REF!</definedName>
    <definedName name="BEx1J7E8VCGLPYU82QXVUG5N3ZAI" hidden="1">#REF!</definedName>
    <definedName name="BEx1J7JPNC5DGM7A5SSZ2MPJBGPK" hidden="1">#REF!</definedName>
    <definedName name="BEx1JDJJ5M2L4WYHCP3H66L3ULSJ" hidden="1">#REF!</definedName>
    <definedName name="BEx1JFHQL9MICJN9U2UD5F925BMR" hidden="1">#REF!</definedName>
    <definedName name="BEx1JGE2YQWH8S25USOY08XVGO0D" hidden="1">#REF!</definedName>
    <definedName name="BEx1JH500Q0SR0JE0WNC3D17ELO2" hidden="1">#REF!</definedName>
    <definedName name="BEx1JI6O0B0HP9QPZM38WUEMBOSQ" hidden="1">#REF!</definedName>
    <definedName name="BEx1JJ8J29MH9DB54QNF2W54XEOK" hidden="1">#REF!</definedName>
    <definedName name="BEx1JJJC9T1W7HY4V7HP1S1W4JO1" hidden="1">#REF!</definedName>
    <definedName name="BEx1JKKZSJ7DI4PTFVI9VVFMB1X2" hidden="1">#REF!</definedName>
    <definedName name="BEx1JKVXYA3101M3WZO23ZYMWXP6" hidden="1">#REF!</definedName>
    <definedName name="BEx1JOHES3XWGURDY28EHNQ641TM" hidden="1">#REF!</definedName>
    <definedName name="BEx1JR6D6KDS8N0UGGRZETR50CHW" hidden="1">#REF!</definedName>
    <definedName name="BEx1JRRXFC6XJYQDYK6K84NAQB2T" hidden="1">#REF!</definedName>
    <definedName name="BEx1JRXFRNRVAY5KK08B3ZFXYP6N" hidden="1">#REF!</definedName>
    <definedName name="BEx1JT4K1Y8QVFM35B3XQKUN2783" hidden="1">#REF!</definedName>
    <definedName name="BEx1JUBQFRVMASSFK4B3V0AD7YP9" hidden="1">#REF!</definedName>
    <definedName name="BEx1JUMJ0HEY9UPPIQ2LCQNSNXC5" hidden="1">#REF!</definedName>
    <definedName name="BEx1JVO6Z7N8LFAV5M6YHN6XGGK4" hidden="1">#REF!</definedName>
    <definedName name="BEx1JWQ0ZU21175D1N1ZO2UGHP0W" hidden="1">#REF!</definedName>
    <definedName name="BEx1JXBM5W4YRWNQ0P95QQS6JWD6" hidden="1">#REF!</definedName>
    <definedName name="BEx1JXX6LA3S1EWYSBMZ88XEX34W" hidden="1">#REF!</definedName>
    <definedName name="BEx1JZF4PQ74N84UHJLDWC9HJDNX" hidden="1">#REF!</definedName>
    <definedName name="BEx1K2KD280HX6WWYXOU9I1T6O2B" hidden="1">#REF!</definedName>
    <definedName name="BEx1K35Y1NZ3V7AI6R5BRJ4KXLT8" hidden="1">#REF!</definedName>
    <definedName name="BEx1KC5MY40F001I570XNLMVZLVE" hidden="1">#REF!</definedName>
    <definedName name="BEx1KCGEOY5X2BU09TI3IMWP6W0Y" hidden="1">#REF!</definedName>
    <definedName name="BEx1KDYDHPYHBN0GKJ6I4Z3TLZKX" hidden="1">#REF!</definedName>
    <definedName name="BEx1KEUREVZF5Y7AC3FGLS2OLY6L" hidden="1">#REF!</definedName>
    <definedName name="BEx1KFR3GUGQEQ8PZOFP6ROTTS6D" hidden="1">#REF!</definedName>
    <definedName name="BEx1KGY9QEHZ9QSARMQUTQKRK4UX" hidden="1">#REF!</definedName>
    <definedName name="BEx1KHJU8CM864F0LIPCJ74O1MNC" hidden="1">#REF!</definedName>
    <definedName name="BEx1KHJV3I2MVTNUR2C5IOEJXTWW" hidden="1">#REF!</definedName>
    <definedName name="BEx1KKP1ELIF2UII2FWVGL7M1X7J" hidden="1">#REF!</definedName>
    <definedName name="BEx1KMSPQAOH7E4UP5I1WYUNO5GG" hidden="1">#REF!</definedName>
    <definedName name="BEx1KNUF6SMIIA7L5I8BUFTZFEZZ" hidden="1">#REF!</definedName>
    <definedName name="BEx1KOFZMTLWT1WBOJ7YKNAZA1BM" hidden="1">#REF!</definedName>
    <definedName name="BEx1KOG00OWBYUWLUNJOJQAZ8PXU" hidden="1">#REF!</definedName>
    <definedName name="BEx1KSXVK2FOW06FU6AGE6J9BNFI" hidden="1">#REF!</definedName>
    <definedName name="BEx1KTU7LT7KD06MC56193XPVVWZ" hidden="1">#REF!</definedName>
    <definedName name="BEx1KTU7XZ14LB9QBC2L92602I3H" hidden="1">#REF!</definedName>
    <definedName name="BEx1KUL4F93OV2W64JZR7F38R6ZX" hidden="1">#REF!</definedName>
    <definedName name="BEx1KUVWMB0QCWA3RBE4CADFVRIS" hidden="1">#REF!</definedName>
    <definedName name="BEx1KVSAGHJNI4S4CNMNJ9QDUPAA" hidden="1">#REF!</definedName>
    <definedName name="BEx1KYSBRUU2IJ0MY9SREBPTX3DI" hidden="1">#REF!</definedName>
    <definedName name="BEx1L0A5PEP5T1NUYEDY1MAC0LHC" hidden="1">#REF!</definedName>
    <definedName name="BEx1L0VQ57ZU074MN86O5CF8K6BD" hidden="1">#REF!</definedName>
    <definedName name="BEx1L28C9HG2HF6XC54QIP1WQXJF" hidden="1">#REF!</definedName>
    <definedName name="BEx1L2OG1SDFK2TPXELJ77YP4NI2" hidden="1">#REF!</definedName>
    <definedName name="BEx1L3VKEMZYIBGIPZGB5HTSX0H6" hidden="1">#REF!</definedName>
    <definedName name="BEx1L4RZASRW0G68KB42Z2MLT928" hidden="1">#REF!</definedName>
    <definedName name="BEx1L6Q60MWRDJB4L20LK0XPA0Z2" hidden="1">#REF!</definedName>
    <definedName name="BEx1L8O8KN73VK5IJ2ZS9NEH2BLQ" hidden="1">#REF!</definedName>
    <definedName name="BEx1LA0UX0J9OV0YS1FB79DXYKD5" hidden="1">#REF!</definedName>
    <definedName name="BEx1LA0VQ16SB85RQ5H5EY7CMYHT" hidden="1">#REF!</definedName>
    <definedName name="BEx1LD63FP2Z4BR9TKSHOZW9KKZ5" hidden="1">#REF!</definedName>
    <definedName name="BEx1LDMB9RW982DUILM2WPT5VWQ3" hidden="1">#REF!</definedName>
    <definedName name="BEx1LIESZL9UFGRNOIAWH2OXRDVK" hidden="1">#REF!</definedName>
    <definedName name="BEx1LJ5VRXT0UVDLIYTGZNFV6M23" hidden="1">#REF!</definedName>
    <definedName name="BEx1LJM4M2R31RB9YRXBTIP8YIYI" hidden="1">#REF!</definedName>
    <definedName name="BEx1LJRGAIYLOEZVDADQP6PR4R1B" hidden="1">#REF!</definedName>
    <definedName name="BEx1LMWTX6DB1WIHZAZRC06SONDX" hidden="1">#REF!</definedName>
    <definedName name="BEx1LNCY8OL8K34N2GF0YBVLGI5C" hidden="1">#REF!</definedName>
    <definedName name="BEx1LNYICJQ83E0W9MUZ016KIZHJ" hidden="1">#REF!</definedName>
    <definedName name="BEx1LQ21LK5HERBBCEI306IK3JDI" hidden="1">#REF!</definedName>
    <definedName name="BEx1LRPGDQCOEMW8YT80J1XCDCIV" hidden="1">#REF!</definedName>
    <definedName name="BEx1LRUSJW4JG54X07QWD9R27WV9" hidden="1">#REF!</definedName>
    <definedName name="BEx1LTYB87HIUF9ZFQ3WBCQRYXEK" hidden="1">#REF!</definedName>
    <definedName name="BEx1LV053HTUX97S1WAZE0QKA7KD" hidden="1">#REF!</definedName>
    <definedName name="BEx1LV068GNE7H591JJOXJJHC7X0" hidden="1">#REF!</definedName>
    <definedName name="BEx1LWNEYBATVGEVGWX2W61M07JF" hidden="1">#REF!</definedName>
    <definedName name="BEx1LWSWTZPCHX04B1K2HTG3YU7I" hidden="1">#REF!</definedName>
    <definedName name="BEx1LYAOE71WMMD1Q4WKQORDLT9J" hidden="1">#REF!</definedName>
    <definedName name="BEx1LZNB0DQ7RRCT7VVBA7D8HUHS" hidden="1">#REF!</definedName>
    <definedName name="BEx1M1W5DSBG5D10E0SSNQ1SD66I" hidden="1">#REF!</definedName>
    <definedName name="BEx1M1W5I1X4OSUL6LFH5F5FMQ0Y" hidden="1">#REF!</definedName>
    <definedName name="BEx1M1WBK5T0LP1AK2JYV6W87ID6" hidden="1">#REF!</definedName>
    <definedName name="BEx1M33B86YDHYZK1WVWM7H4EZ1F" hidden="1">#REF!</definedName>
    <definedName name="BEx1M51HHDYGIT8PON7U8ICL2S95" hidden="1">#REF!</definedName>
    <definedName name="BEx1M5HRW2G0P2HFW5VG1LVPCFVZ" hidden="1">#REF!</definedName>
    <definedName name="BEx1M5SER9BMCQ3HKXVYM3K66N3Z" hidden="1">#REF!</definedName>
    <definedName name="BEx1M8MZML2H9UKD20E4Q04IDIIK" hidden="1">#REF!</definedName>
    <definedName name="BEx1MBMUSUYYWX7X5BQ0WIQP0P71" hidden="1">#REF!</definedName>
    <definedName name="BEx1MCZC9L0RB3966WOGWFP1AF4E" hidden="1">#REF!</definedName>
    <definedName name="BEx1MGFIHDB4LQIIBFG27VGE8SJ7" hidden="1">#REF!</definedName>
    <definedName name="BEx1MKH3MHPNKR96PRT8ZRM3X4JP" hidden="1">#REF!</definedName>
    <definedName name="BEx1MQ0S7HX7EF8ZPFD3MFDHVO35" hidden="1">#REF!</definedName>
    <definedName name="BEx1MRTKCPTQCZBRNP7P33GL299G" hidden="1">#REF!</definedName>
    <definedName name="BEx1MSF4ZCXUVY4TKPX54GM0MCEC" hidden="1">#REF!</definedName>
    <definedName name="BEx1MTBGGTYAX2P9JA7QUJIHCRTM" hidden="1">#REF!</definedName>
    <definedName name="BEx1MTRKKVCHOZ0YGID6HZ49LJTO" hidden="1">#REF!</definedName>
    <definedName name="BEx1MXNU9NGKOTWKBCR2DPNTZF5N" hidden="1">#REF!</definedName>
    <definedName name="BEx1MYK7C3DP148N9JI1RRDV9GRJ" hidden="1">#REF!</definedName>
    <definedName name="BEx1MYPP2FS5KP3FWWE726FZSSUR" hidden="1">#REF!</definedName>
    <definedName name="BEx1N07M3762DWF3NN7ZLV9CBXZ8" hidden="1">#REF!</definedName>
    <definedName name="BEx1N0YK2199K9LWY03ABRUP7WCM" hidden="1">#REF!</definedName>
    <definedName name="BEx1N3CUJ3UX61X38ZAJVPEN4KMC" hidden="1">#REF!</definedName>
    <definedName name="BEx1N3CUZ3Z463Q3GJ2KL4PH852C" hidden="1">#REF!</definedName>
    <definedName name="BEx1N6SV9WR7EL6A8WXO5TF33FJM" hidden="1">#REF!</definedName>
    <definedName name="BEx1N7UOHIJ5IY8DXQ3B02APHWK7" hidden="1">#REF!</definedName>
    <definedName name="BEx1N7UPOTTGXDML4M2TY656V42O" hidden="1">#REF!</definedName>
    <definedName name="BEx1N9CN731YZIH01GELSEGPV49X" hidden="1">#REF!</definedName>
    <definedName name="BEx1NLC873B2VEMFFEJB36WF5JFG" hidden="1">#REF!</definedName>
    <definedName name="BEx1NM34KQTO1LDNSAFD1L82UZFG" hidden="1">#REF!</definedName>
    <definedName name="BEx1NMJE4P68SJDZT0860X69D93A" hidden="1">#REF!</definedName>
    <definedName name="BEx1NO1B517MTK1RHE9422L2M05V" hidden="1">#REF!</definedName>
    <definedName name="BEx1NO6TXZVOGCUWCCRTXRXWW0XL" hidden="1">#REF!</definedName>
    <definedName name="BEx1NQA5OEWSHQEKJSEEWMMFPF92" hidden="1">#REF!</definedName>
    <definedName name="BEx1NR6KSGW6HW7FM3666U2OBLCC" hidden="1">#REF!</definedName>
    <definedName name="BEx1NS8EU5P9FQV3S0WRTXI5L361" hidden="1">#REF!</definedName>
    <definedName name="BEx1NUBX5VUYZFKQH69FN6BTLWCR" hidden="1">#REF!</definedName>
    <definedName name="BEx1NXMLRDPO3M2ARTU73CQUJMUT" hidden="1">#REF!</definedName>
    <definedName name="BEx1NZ4K1L8UON80Y2A4RASKWGNP" hidden="1">#REF!</definedName>
    <definedName name="BEx1O2VBW6O2KHF1IWMLJ17QLKDV" hidden="1">#REF!</definedName>
    <definedName name="BEx1O6BHJ9VH6OLLQSEHLFR2BLMM" hidden="1">#REF!</definedName>
    <definedName name="BEx1O6BIPISSVBCD1ZVP7LQEHJ1W" hidden="1">#REF!</definedName>
    <definedName name="BEx1O6MALWNF45B04O75TBSY9H0Y" hidden="1">#REF!</definedName>
    <definedName name="BEx1O72E7LG3BTVJZV4SFY5CWU1A" hidden="1">#REF!</definedName>
    <definedName name="BEx1O8F1JT7OCE5WPCF9IUJEKKWN" hidden="1">#REF!</definedName>
    <definedName name="BEx1OGT4UMG2FGO4F1OTBWYT8R6V" hidden="1">#REF!</definedName>
    <definedName name="BEx1OIWOBQS80NEIFAHTCO6Z2BAT" hidden="1">#REF!</definedName>
    <definedName name="BEx1OJI9FGD7VBVQEPBN7WDWT7U8" hidden="1">#REF!</definedName>
    <definedName name="BEx1OKUPGJK3PE9JJGMOO6N48YDH" hidden="1">#REF!</definedName>
    <definedName name="BEx1OLAZ915OGYWP0QP1QQWDLCRX" hidden="1">#REF!</definedName>
    <definedName name="BEx1OLR2WN4PNYB8A2R8SQKGOL48" hidden="1">#REF!</definedName>
    <definedName name="BEx1OMSYSOSG7XIRKKBDLLJPYH39" hidden="1">#REF!</definedName>
    <definedName name="BEx1OO5ER042IS6IC4TLDI75JNVH" hidden="1">#REF!</definedName>
    <definedName name="BEx1OP79F3GFMLO2CHLC0H70BVKA" hidden="1">#REF!</definedName>
    <definedName name="BEx1OSN867G063NV3UGPBAX3ZYL4" hidden="1">#REF!</definedName>
    <definedName name="BEx1OT8TQZJX0OJL7E781T1TJR1G" hidden="1">#REF!</definedName>
    <definedName name="BEx1OTE54CBSUT8FWKRALEDCUWN4" hidden="1">#REF!</definedName>
    <definedName name="BEx1OVSMPADTX95QUOX34KZQ8EDY" hidden="1">#REF!</definedName>
    <definedName name="BEx1OX544IO9FQJI7YYQGZCEHB3O" hidden="1">#REF!</definedName>
    <definedName name="BEx1OY1HNTG5SF15QO129ZA6ISS1" hidden="1">#REF!</definedName>
    <definedName name="BEx1OY6SVEUT2EQ26P7EKEND342G" hidden="1">#REF!</definedName>
    <definedName name="BEx1OYN1LPIPI12O9G6F7QAOS9T4" hidden="1">#REF!</definedName>
    <definedName name="BEx1OZ365JC35FWVCE2S8170KB22" hidden="1">#REF!</definedName>
    <definedName name="BEx1P1HHKJA799O3YZXQAX6KFH58" hidden="1">#REF!</definedName>
    <definedName name="BEx1P34W467WGPOXPK292QFJIPHJ" hidden="1">#REF!</definedName>
    <definedName name="BEx1P7S1J4TKGVJ43C2Q2R3M9WRB" hidden="1">#REF!</definedName>
    <definedName name="BEx1P830JLTA9ZHKZL4OJTV42WHE" hidden="1">#REF!</definedName>
    <definedName name="BEx1PA11BLPVZM8RC5BL46WX8YB5" hidden="1">#REF!</definedName>
    <definedName name="BEx1PA6EIGOF39QC9CTPDORHA77R" hidden="1">#REF!</definedName>
    <definedName name="BEx1PBZ4BEFIPGMQXT9T8S4PZ2IM" hidden="1">#REF!</definedName>
    <definedName name="BEx1PFKJUAEZVJ9ZR986DFQP20KP" hidden="1">#REF!</definedName>
    <definedName name="BEx1PHO3I0U9YX35XFAHTAKOH61Q" hidden="1">#REF!</definedName>
    <definedName name="BEx1PJ61VN8UKD7E8Y7FO2FHG9BZ" hidden="1">#REF!</definedName>
    <definedName name="BEx1PL4A5DVJJ8BD14R6AEXV70EF" hidden="1">#REF!</definedName>
    <definedName name="BEx1PLF2CFSXBZPVI6CJ534EIJDN" hidden="1">#REF!</definedName>
    <definedName name="BEx1PMWZB2DO6EM9BKLUICZJ65HD" hidden="1">#REF!</definedName>
    <definedName name="BEx1PU3Z7LBZQFIEVBT9I6B6SIX9" hidden="1">#REF!</definedName>
    <definedName name="BEx1PXJY3LZT8SA9TIGZRPBNXYMV" hidden="1">#REF!</definedName>
    <definedName name="BEx1Q2HX4MD9WUSZC5D6MGWIRN8B" hidden="1">#REF!</definedName>
    <definedName name="BEx1Q3UJP3KTX7OHWL4CH1D3VKH7" hidden="1">#REF!</definedName>
    <definedName name="BEx1QA54J2A4I7IBQR19BTY28ZMR" hidden="1">#REF!</definedName>
    <definedName name="BEx1QAQO332DX06ZORXHE8OMKRXA" hidden="1">#REF!</definedName>
    <definedName name="BEx1QFOTZNC0K7RI84MUD008YQ09" hidden="1">#REF!</definedName>
    <definedName name="BEx1QIDR6KTQVSH3H8U7QSF1REQ4" hidden="1">#REF!</definedName>
    <definedName name="BEx1QMQAHG3KQUK59DVM68SWKZIZ" hidden="1">#REF!</definedName>
    <definedName name="BEx1QP9W2WWSOGHXWMKVDHAC9GOY" hidden="1">#REF!</definedName>
    <definedName name="BEx1QR84QB4HSP07ORINGNS75XLZ" hidden="1">#REF!</definedName>
    <definedName name="BEx1QS9U78EIW7VUP6HT1E5FTU2U" hidden="1">#REF!</definedName>
    <definedName name="BEx1QWBK9A7EZ9XXCFXP6008DAY0" hidden="1">#REF!</definedName>
    <definedName name="BEx1R25VBEB632AWWF2OOY90PFRP" hidden="1">#REF!</definedName>
    <definedName name="BEx1R37QB850W4XGIIIX2RMK5TJG" hidden="1">#REF!</definedName>
    <definedName name="BEx1R8GGF6DQJYV87EVMR6SVZQN1" hidden="1">#REF!</definedName>
    <definedName name="BEx1R9YFKJCMSEST8OVCAO5E47FO" hidden="1">#REF!</definedName>
    <definedName name="BEx1RBGC06B3T52OIC0EQ1KGVP1I" hidden="1">#REF!</definedName>
    <definedName name="BEx1RDZYGKWDVIVANVFRZPZ05ZVS" hidden="1">#REF!</definedName>
    <definedName name="BEx1RGUJXGFET999KYKVQWQW586P" hidden="1">#REF!</definedName>
    <definedName name="BEx1RICHLOSN6FQZX0H85LAQX9JA" hidden="1">#REF!</definedName>
    <definedName name="BEx1RIHZV8HRY92LNOGBWBKHAZ1X" hidden="1">#REF!</definedName>
    <definedName name="BEx1RINA4H6LV9T8X29VQLLT23TE" hidden="1">#REF!</definedName>
    <definedName name="BEx1RISM5AW4CJMW23EXZ0I1L73L" hidden="1">#REF!</definedName>
    <definedName name="BEx1RPU8HQNBN0FUQ5O53F09T0EI" hidden="1">#REF!</definedName>
    <definedName name="BEx1RQFU6D135O546JE5XEX53N26" hidden="1">#REF!</definedName>
    <definedName name="BEx1RRC7X4NI1CU4EO5XYE2GVARJ" hidden="1">#REF!</definedName>
    <definedName name="BEx1RSOORVJ1VTFZL6EFHH2L8PHO" hidden="1">#REF!</definedName>
    <definedName name="BEx1RTFQ9X7OGSHXRHB0NJBGCKVQ" hidden="1">#REF!</definedName>
    <definedName name="BEx1RUHEYOL6OQCC398CC6N2C4OP" hidden="1">#REF!</definedName>
    <definedName name="BEx1RUHKF0Y2DPVHTGW2ZQ1GMD8O" hidden="1">#REF!</definedName>
    <definedName name="BEx1RV8H6RDYA5XH1CP031TF4GRB" hidden="1">#REF!</definedName>
    <definedName name="BEx1RVU1UGVGYFCJG4XQNOLZOA4R" hidden="1">#REF!</definedName>
    <definedName name="BEx1RY8DZHYS1T7BF5W03UFS5U89" hidden="1">#REF!</definedName>
    <definedName name="BEx1RZA1NCGT832L7EMR7GMF588W" hidden="1">#REF!</definedName>
    <definedName name="BEx1S0XGIPUSZQUCSGWSK10GKW7Y" hidden="1">#REF!</definedName>
    <definedName name="BEx1S24MFGZQIF1XC1BXUT8L3B88" hidden="1">#REF!</definedName>
    <definedName name="BEx1S5VFNKIXHTTCWSV60UC50EZ8" hidden="1">#REF!</definedName>
    <definedName name="BEx1S66DKS4Q50WHYJB3XM01OXGI" hidden="1">#REF!</definedName>
    <definedName name="BEx1SGTAS556X6B6HH5GHOF6NOZR" hidden="1">#REF!</definedName>
    <definedName name="BEx1SK3U02H0RGKEYXW7ZMCEOF3V" hidden="1">#REF!</definedName>
    <definedName name="BEx1SL5P5VF0RGPXYGDQIPQIL0L0" hidden="1">#REF!</definedName>
    <definedName name="BEx1SLRA1ORFUZ5Y1GHMHSCUZQRX" hidden="1">#REF!</definedName>
    <definedName name="BEx1SQELPSRWMZ24P91QQ3PQDZ3I" hidden="1">#REF!</definedName>
    <definedName name="BEx1SR05UIM7RKA7NMGGZIYEU9CQ" hidden="1">#REF!</definedName>
    <definedName name="BEx1SSNEZINBJT29QVS62VS1THT4" hidden="1">#REF!</definedName>
    <definedName name="BEx1SV1R02ESNT82AU7X8ZK8W9J9" hidden="1">#REF!</definedName>
    <definedName name="BEx1SVNCHNANBJIDIQVB8AFK4HAN" hidden="1">#REF!</definedName>
    <definedName name="BEx1SWEDVN2HUDFIGE93W5SNA8GR" hidden="1">#REF!</definedName>
    <definedName name="BEx1SYSOXERF2BOEDLIVQEG99FKU" hidden="1">#REF!</definedName>
    <definedName name="BEx1SZP2XKDHUVQDVCRNK109POA3" hidden="1">#REF!</definedName>
    <definedName name="BEx1T055IJZ34I8DO6BHX02HRS62" hidden="1">#REF!</definedName>
    <definedName name="BEx1T0QRF2KWPPJJFUO88TS9NAYF" hidden="1">#REF!</definedName>
    <definedName name="BEx1T5U64DWT9ZIEQ568ZEVC2RPC" hidden="1">#REF!</definedName>
    <definedName name="BEx1T6W0MXJRVG9CVV23E2IBGR3Y" hidden="1">#REF!</definedName>
    <definedName name="BEx1T88HLY21H4058RMUD40OD7RP" hidden="1">#REF!</definedName>
    <definedName name="BEx1TD15CSVT7EWQNNP50RE7KZN9" hidden="1">#REF!</definedName>
    <definedName name="BEx1TDXIDBPLS77JF8U4FRSF7AKR" hidden="1">#REF!</definedName>
    <definedName name="BEx1TEDM0I98ALG3DHVX4GYEBTLX" hidden="1">#REF!</definedName>
    <definedName name="BEx1TEOE6PGGKSGYLAVY2BP5J6E3" hidden="1">#REF!</definedName>
    <definedName name="BEx1THZ3TBVG13M0PHEC5YH09GK4" hidden="1">#REF!</definedName>
    <definedName name="BEx1TI9UCN1UBCLZF2176JFC315J" hidden="1">#REF!</definedName>
    <definedName name="BEx1TJ0WLS9O7KNSGIPWTYHDYI1D" hidden="1">#REF!</definedName>
    <definedName name="BEx1TL4FXCV5EXU909ZPCMGIQROU" hidden="1">#REF!</definedName>
    <definedName name="BEx1TPBIG0RZCZTLZVY1ZZBEMRWN" hidden="1">#REF!</definedName>
    <definedName name="BEx1TVWV6SPT91WYC2JVFL38XOUV" hidden="1">#REF!</definedName>
    <definedName name="BEx1TXPLR1OA8A1QPVUOQK4EI3J8" hidden="1">#REF!</definedName>
    <definedName name="BEx1TZ2369YJYYGYHOJQAZKSUR12" hidden="1">#REF!</definedName>
    <definedName name="BEx1U39548T891PJY0KCEAAEHSHL" hidden="1">#REF!</definedName>
    <definedName name="BEx1U6PBRE4TZR7WRJI6G3EH1MFF" hidden="1">#REF!</definedName>
    <definedName name="BEx1U7QZB6P7CZ7EQBWVNJWHCGNA" hidden="1">#REF!</definedName>
    <definedName name="BEx1U7WFO8OZKB1EBF4H386JW91L" hidden="1">#REF!</definedName>
    <definedName name="BEx1U87938YR9N6HYI24KVBKLOS3" hidden="1">#REF!</definedName>
    <definedName name="BEx1UB1OL07XAK4QE7NMUUAYF7YS" hidden="1">#REF!</definedName>
    <definedName name="BEx1UCUE9GO08RT4IWWI2UCQC29L" hidden="1">#REF!</definedName>
    <definedName name="BEx1UDAJ75QOHXAEN75NH0Z6VOKK" hidden="1">#REF!</definedName>
    <definedName name="BEx1UE6W66TY4AWI5OSGIVVFIN6A" hidden="1">#REF!</definedName>
    <definedName name="BEx1UESH4KDWHYESQU2IE55RS3LI" hidden="1">#REF!</definedName>
    <definedName name="BEx1UHC9IT71HCS2Q324X8VI4BB1" hidden="1">#REF!</definedName>
    <definedName name="BEx1UI8N9KTCPSOJ7RDW0T8UEBNP" hidden="1">#REF!</definedName>
    <definedName name="BEx1UIE2Y3GSFLQ0J2CFZJL19T5U" hidden="1">#REF!</definedName>
    <definedName name="BEx1UJABH9NKVK2QL3O8YF234RQ9" hidden="1">#REF!</definedName>
    <definedName name="BEx1ULE05RPRYRQSAH78V7H14MJP" hidden="1">#REF!</definedName>
    <definedName name="BEx1ULU3LHH57RK1ZXSJO7D90T5O" hidden="1">#REF!</definedName>
    <definedName name="BEx1UML0HHJFHA5TBOYQ24I3RV1W" hidden="1">#REF!</definedName>
    <definedName name="BEx1UNMTTKLDT70M6PYRG9RIF785" hidden="1">#REF!</definedName>
    <definedName name="BEx1UNS6E0ZDBTI9WIP5ROW7RVRB" hidden="1">#REF!</definedName>
    <definedName name="BEx1UODXFKTFUEYICOYXM60RJVF7" hidden="1">#REF!</definedName>
    <definedName name="BEx1UQHENM8WFK4U6KFDTKG8H60I" hidden="1">#REF!</definedName>
    <definedName name="BEx1UTMLKWJJMO4GE0B1LJV2PWWK" hidden="1">#REF!</definedName>
    <definedName name="BEx1UUDIQPZ23XQ79GUL0RAWRSCK" hidden="1">#REF!</definedName>
    <definedName name="BEx1UX84MYL5VFS9QJOWNZN6C0MG" hidden="1">#REF!</definedName>
    <definedName name="BEx1UXIWBVM5C5UU79P7IALIL7O2" hidden="1">#REF!</definedName>
    <definedName name="BEx1UZBMC2JXL1KBWNFQ9N1STL9A" hidden="1">#REF!</definedName>
    <definedName name="BEx1V1KLY4Z49O32Z3AHM48XK6VR" hidden="1">#REF!</definedName>
    <definedName name="BEx1V20QXJIK40AHOKMNJN0QSQQ3" hidden="1">#REF!</definedName>
    <definedName name="BEx1V5RILQJDQQJXJY1Q240SRL9B" hidden="1">#REF!</definedName>
    <definedName name="BEx1V67SEV778NVW68J8W5SND1J7" hidden="1">#REF!</definedName>
    <definedName name="BEx1V6YOT5PXHXGUGKG2FUNQ0EQD" hidden="1">#REF!</definedName>
    <definedName name="BEx1VFI9Y5LWIM0A4VSNZ4LY79AO" hidden="1">#REF!</definedName>
    <definedName name="BEx1VFNM1R5DQTKYOMG6XDVSG3ZA" hidden="1">#REF!</definedName>
    <definedName name="BEx1VHAVEV2YRIB317Z5K7HDLRRH" hidden="1">#REF!</definedName>
    <definedName name="BEx1VHR4QPKWNPTENOC9O4BSXUES" hidden="1">#REF!</definedName>
    <definedName name="BEx1VHWMOB3OB9JXJKVVKU2QPZAZ" hidden="1">#REF!</definedName>
    <definedName name="BEx1VIY9SQLRESD11CC4PHYT0XSG" hidden="1">#REF!</definedName>
    <definedName name="BEx1VJ92EQ89GEBAKSYZW63R58FW" hidden="1">#REF!</definedName>
    <definedName name="BEx1VK5GOHH1NJJURB3FU851LB10" hidden="1">#REF!</definedName>
    <definedName name="BEx1VNLLE2QNPUIH8AGC0KUVTJUJ" hidden="1">#REF!</definedName>
    <definedName name="BEx1VQ57FBXQ80E2CQ1LA9H8CO1U" hidden="1">#REF!</definedName>
    <definedName name="BEx1VSE8A7FCTZY66TRD3OJP5EYX" hidden="1">#REF!</definedName>
    <definedName name="BEx1VTQORAPFO3JRQIPVR9I6WUHR" hidden="1">#REF!</definedName>
    <definedName name="BEx1VU1HOLGDSOUOLJBD91N22DSS" hidden="1">#REF!</definedName>
    <definedName name="BEx1VVJFSM6R29CT47GUF8MY3746" hidden="1">#REF!</definedName>
    <definedName name="BEx1VVZK9O5646M99H47XXMRVROH" hidden="1">#REF!</definedName>
    <definedName name="BEx1VWFT4VHSDNIEQG7BVUMZK1LM" hidden="1">#REF!</definedName>
    <definedName name="BEx1VWLAVUXFJ0DM26IJ547PLHCR" hidden="1">#REF!</definedName>
    <definedName name="BEx1W3HF9MPJG2ZAIQMUEDH2KFAZ" hidden="1">#REF!</definedName>
    <definedName name="BEx1W4317UR96I9M2VN1RA4NNBFG" hidden="1">#REF!</definedName>
    <definedName name="BEx1W4OG3HFXWIBDGL76769Y2FGT" hidden="1">#REF!</definedName>
    <definedName name="BEx1W66DWU4KDIC2G9D51GFDGT35" hidden="1">#REF!</definedName>
    <definedName name="BEx1WB9SR24LCL92K3J81OH8WRUL" hidden="1">#REF!</definedName>
    <definedName name="BEx1WC67EH10SC38QWX3WEA5KH3A" hidden="1">#REF!</definedName>
    <definedName name="BEx1WCMFLCQ45OCBQ0UK1E0CEIE3" hidden="1">#REF!</definedName>
    <definedName name="BEx1WDYXUO113IBBUSAMPVRU7XS8" hidden="1">#REF!</definedName>
    <definedName name="BEx1WFBKXPIVFUW4HEF3VWTV5V66" hidden="1">#REF!</definedName>
    <definedName name="BEx1WGYTKZZIPM1577W5FEYKFH3V" hidden="1">#REF!</definedName>
    <definedName name="BEx1WGYU93YMW95PO7ZAEKDAKK31" hidden="1">#REF!</definedName>
    <definedName name="BEx1WHPURIV3D3PTJJ359H1OP7ZV" hidden="1">#REF!</definedName>
    <definedName name="BEx1WIRL6DH99LM4BOODT98KHJG4" hidden="1">#REF!</definedName>
    <definedName name="BEx1WJ7TZ8C9N1WBD74QQGEYH2ET" hidden="1">#REF!</definedName>
    <definedName name="BEx1WLWY2CR1WRD694JJSWSDFAIR" hidden="1">#REF!</definedName>
    <definedName name="BEx1WMD1LWPWRIK6GGAJRJAHJM8I" hidden="1">#REF!</definedName>
    <definedName name="BEx1WNEUSVFWSBAKXN5KBROJ8RLJ" hidden="1">#REF!</definedName>
    <definedName name="BEx1WOGJIWV42BS51FLQ6MWKJQHZ" hidden="1">#REF!</definedName>
    <definedName name="BEx1WR0D41MR174LBF3P9E3K0J51" hidden="1">#REF!</definedName>
    <definedName name="BEx1WRR98Y5WKFFRU4F5W1YAI2OW" hidden="1">#REF!</definedName>
    <definedName name="BEx1WTK0EQY6I0A6JY7PJG6TO49C" hidden="1">#REF!</definedName>
    <definedName name="BEx1WUB1FAS5PHU33TJ60SUHR618" hidden="1">#REF!</definedName>
    <definedName name="BEx1WULTX8GXYYVE4C4Z2EOF9KPF" hidden="1">#REF!</definedName>
    <definedName name="BEx1WV1WIFR2CNUAY5JUDMTEFFXH" hidden="1">#REF!</definedName>
    <definedName name="BEx1WVI73Y0DXW9PI4VMAODTENP5" hidden="1">#REF!</definedName>
    <definedName name="BEx1WVYA8ZO105VYKLE33Y0N6JQQ" hidden="1">#REF!</definedName>
    <definedName name="BEx1WX04G0INSPPG9NTNR3DYR6PZ" hidden="1">#REF!</definedName>
    <definedName name="BEx1WYCMA6HKMBB80LM2MGU2NWUA" hidden="1">#REF!</definedName>
    <definedName name="BEx1WZJRCUKI0ZUEXW6ARB8H3UXH" hidden="1">#REF!</definedName>
    <definedName name="BEx1X23KM1684PXTLNLKQ9GY4N9Q" hidden="1">#REF!</definedName>
    <definedName name="BEx1X3LHU9DPG01VWX2IF65TRATF" hidden="1">#REF!</definedName>
    <definedName name="BEx1X4SPR4TGPHRSYYCYCKWY6U8Z" hidden="1">#REF!</definedName>
    <definedName name="BEx1X4Y0MKE0GOSCI5Z3K24SNGTP" hidden="1">#REF!</definedName>
    <definedName name="BEx1XBU4XCNUVICLAWKV51SRKR0T" hidden="1">#REF!</definedName>
    <definedName name="BEx1XBU6FC0OETUHSOFJ0IOIH3YL" hidden="1">#REF!</definedName>
    <definedName name="BEx1XGMSFGJPCJOX7LPL1WF3ZH52" hidden="1">#REF!</definedName>
    <definedName name="BEx1XHZETR0JU6T24ODWZEGS95I5" hidden="1">#REF!</definedName>
    <definedName name="BEx1XI4RGZ9WZO7YSE559Z5NKXB1" hidden="1">#REF!</definedName>
    <definedName name="BEx1XK8AAMO0AH0Z1OUKW30CA7EQ" hidden="1">#REF!</definedName>
    <definedName name="BEx1XL4MZ7C80495GHQRWOBS16PQ" hidden="1">#REF!</definedName>
    <definedName name="BEx1XNDN2C9WCC4U0I4PG2IYI7HQ" hidden="1">#REF!</definedName>
    <definedName name="BEx1XWINAV0J9MZOLI4Y5SHRIG14" hidden="1">#REF!</definedName>
    <definedName name="BEx1XY0KTBYBXMK92GASD9321F43" hidden="1">#REF!</definedName>
    <definedName name="BEx1Y1B9IGE87862IEVM5AU5OYD3" hidden="1">#REF!</definedName>
    <definedName name="BEx1Y2IGS2K95E1M51PEF9KJZ0KB" hidden="1">#REF!</definedName>
    <definedName name="BEx1Y3PKK83X2FN9SAALFHOWKMRQ" hidden="1">#REF!</definedName>
    <definedName name="BEx1YL3DJ7Y4AZ01ERCOGW0FJ26T" hidden="1">#REF!</definedName>
    <definedName name="BEx1YMLCMVHR6GJ8I9Z60FI448M3" hidden="1">#REF!</definedName>
    <definedName name="BEx1Z2RYHSVD1H37817SN93VMURZ" hidden="1">#REF!</definedName>
    <definedName name="BEx39Y0LPLAANW28OP73ISIJIN23" hidden="1">#REF!</definedName>
    <definedName name="BEx3A40DZWW0BZ6I7097O20JW7EV" hidden="1">#REF!</definedName>
    <definedName name="BEx3AFEEF755ZKDBH9FXWQI087P2" hidden="1">#REF!</definedName>
    <definedName name="BEx3AMAKWI6458B67VKZO56MCNJW" hidden="1">#REF!</definedName>
    <definedName name="BEx3AOOVM42G82TNF53W0EKXLUSI" hidden="1">#REF!</definedName>
    <definedName name="BEx3AZH9W4SUFCAHNDOQ728R9V4L" hidden="1">#REF!</definedName>
    <definedName name="BEx3B1VMHT136D7LY9NILLJ04L7V" hidden="1">#REF!</definedName>
    <definedName name="BEx3B62OTN565UD6C8D9G2CM3B32" hidden="1">#REF!</definedName>
    <definedName name="BEx3B79SZNZK0Y36X04276P8UNTQ" hidden="1">#REF!</definedName>
    <definedName name="BEx3B8RRI727IIR81U2OCUX22FFB" hidden="1">#REF!</definedName>
    <definedName name="BEx3B9DCYHVEMUIQJC0SDKGR0DQH" hidden="1">#REF!</definedName>
    <definedName name="BEx3BCTCS0GJ2RDAK74J4HZ7S99U" hidden="1">#REF!</definedName>
    <definedName name="BEx3BGV2V4O5RJKUJ8TM8OCZW14V" hidden="1">#REF!</definedName>
    <definedName name="BEx3BHWSPA5ZBFM2WL6XPBU0RVL9" hidden="1">#REF!</definedName>
    <definedName name="BEx3BID1AO74UY3M410K1Y0GDFLJ" hidden="1">#REF!</definedName>
    <definedName name="BEx3BJEPK2HJY6PLKV44OEN49NSO" hidden="1">#REF!</definedName>
    <definedName name="BEx3BJUZOXNSPVWT2OCZHWQ3IJY7" hidden="1">#REF!</definedName>
    <definedName name="BEx3BNR9ES4KY7Q1DK83KC5NDGL8" hidden="1">#REF!</definedName>
    <definedName name="BEx3BQ5JUKOIL43T0Y9EW8SF4EDQ" hidden="1">#REF!</definedName>
    <definedName name="BEx3BQ5KCA7PDM116Y4379HYSOD2" hidden="1">#REF!</definedName>
    <definedName name="BEx3BQGCJJUXJ4HDBJW0E740ZTJY" hidden="1">#REF!</definedName>
    <definedName name="BEx3BQR5VZXNQ4H949ORM8ESU3B3" hidden="1">#REF!</definedName>
    <definedName name="BEx3BR1XW82JOEI1FMX4W6JG8ZAL" hidden="1">#REF!</definedName>
    <definedName name="BEx3BS3MMWKBDU5JK7VSVVD8QML3" hidden="1">#REF!</definedName>
    <definedName name="BEx3BTG8U5HLXC74KHV9QDMGRFU7" hidden="1">#REF!</definedName>
    <definedName name="BEx3BTLL3ASJN134DLEQTQM70VZM" hidden="1">#REF!</definedName>
    <definedName name="BEx3BW5CTV0DJU5AQS3ZQFK2VLF3" hidden="1">#REF!</definedName>
    <definedName name="BEx3BX1QUVC7VV57ISEGYR11ALJY" hidden="1">#REF!</definedName>
    <definedName name="BEx3BYP0FG369M7G3JEFLMMXAKTS" hidden="1">#REF!</definedName>
    <definedName name="BEx3C0HPQOB71HF9SVNMU9V0NZN4" hidden="1">#REF!</definedName>
    <definedName name="BEx3C0Y04XF9NAFXW5A0C9SZ0OVE" hidden="1">#REF!</definedName>
    <definedName name="BEx3C2QR0WUD19QSVO8EMIPNQJKH" hidden="1">#REF!</definedName>
    <definedName name="BEx3C31JH52J6F47GDEH5FBDHOO3" hidden="1">#REF!</definedName>
    <definedName name="BEx3C48OZDVMKQNWU9CT2K205KVI" hidden="1">#REF!</definedName>
    <definedName name="BEx3C7JDLQGLGLH1ZFSHD4AEK2PD" hidden="1">#REF!</definedName>
    <definedName name="BEx3C9S7UG2LWOR4L8UUZASMUP1Z" hidden="1">#REF!</definedName>
    <definedName name="BEx3CAU26SYF18XSC5WSBL4RK81G" hidden="1">#REF!</definedName>
    <definedName name="BEx3CDOI0IDHRU9RSU3KTDCO5U8E" hidden="1">#REF!</definedName>
    <definedName name="BEx3CFS0U5QYW94OYLPAE88H4H27" hidden="1">#REF!</definedName>
    <definedName name="BEx3CHVJG4LTPWEYYYCMAO9JPOP8" hidden="1">#REF!</definedName>
    <definedName name="BEx3CKFCCPZZ6ROLAT5C1DZNIC1U" hidden="1">#REF!</definedName>
    <definedName name="BEx3CMDE2FJMOY0JTECTJJUIVN2S" hidden="1">#REF!</definedName>
    <definedName name="BEx3CO0SVO4WLH0DO43DCHYDTH1P" hidden="1">#REF!</definedName>
    <definedName name="BEx3CSIOC9TY0BTKVN82PN9SUTCN" hidden="1">#REF!</definedName>
    <definedName name="BEx3CT9JXZ28H8UWDZENSCF0DJKZ" hidden="1">#REF!</definedName>
    <definedName name="BEx3CU5WZCLV0ZTE4TO2DWL530UN" hidden="1">#REF!</definedName>
    <definedName name="BEx3CXGM4H561IOCNKINEHUT2S89" hidden="1">#REF!</definedName>
    <definedName name="BEx3CZUX6VX8I26NORATA5A3RY55" hidden="1">#REF!</definedName>
    <definedName name="BEx3D3R7E0LSOWGTKH9HZK28M1CX" hidden="1">#REF!</definedName>
    <definedName name="BEx3D65I4WKKPQ9ZD902ROLPKH2P" hidden="1">#REF!</definedName>
    <definedName name="BEx3D6WIJ1UV0SV5VEQ5TN89X1W8" hidden="1">#REF!</definedName>
    <definedName name="BEx3D71VZ336GU2BC08DPUW57CN5" hidden="1">#REF!</definedName>
    <definedName name="BEx3D8EI6JQZTI3STR7NJZGS1OWF" hidden="1">#REF!</definedName>
    <definedName name="BEx3D9G6QTSPF9UYI4X0XY0VE896" hidden="1">#REF!</definedName>
    <definedName name="BEx3DC5AX5DTR8VJPX7BH8PIKY8M" hidden="1">#REF!</definedName>
    <definedName name="BEx3DCQU9PBRXIMLO62KS5RLH447" hidden="1">#REF!</definedName>
    <definedName name="BEx3DFFZFG1JF0ZBSD427IY7Z18O" hidden="1">#REF!</definedName>
    <definedName name="BEx3DG6UGNUMDDXMF8CQOCGYOQYU" hidden="1">#REF!</definedName>
    <definedName name="BEx3DIL7IZ7DA9TY1CERXE6YJ6CQ" hidden="1">#REF!</definedName>
    <definedName name="BEx3DK8MI6VY5IP40H45VFM4J8YX" hidden="1">#REF!</definedName>
    <definedName name="BEx3DMXOXCTG5DJ8OM9YGU6WH2QA" hidden="1">#REF!</definedName>
    <definedName name="BEx3DQZA4TPCT4N8P9F3DRC7Z2UT" hidden="1">#REF!</definedName>
    <definedName name="BEx3DRVOEKZG3HL39W8YTZA47XAN" hidden="1">#REF!</definedName>
    <definedName name="BEx3DU9ZZZE35Z3EC87UUN8X32JU" hidden="1">#REF!</definedName>
    <definedName name="BEx3DXKOU0I2H62KUFVPZLM4OC9A" hidden="1">#REF!</definedName>
    <definedName name="BEx3DY68WT8F7GA5XRLUQ9KE39DU" hidden="1">#REF!</definedName>
    <definedName name="BEx3DY69TO5NXU7ZECIWW5WFRQY9" hidden="1">#REF!</definedName>
    <definedName name="BEx3DYRT0W27Q9TA3XSAJXKAE63H" hidden="1">#REF!</definedName>
    <definedName name="BEx3E1RPAN0EGHJERDR4K3MNEEIS" hidden="1">#REF!</definedName>
    <definedName name="BEx3E4MB5DU94ZSTPHQ56HCLSV00" hidden="1">#REF!</definedName>
    <definedName name="BEx3E4X2LZB5Z74O130678ANUQDC" hidden="1">#REF!</definedName>
    <definedName name="BEx3E8D3P5OHL0KSB1B1X8Q8G8S0" hidden="1">#REF!</definedName>
    <definedName name="BEx3EDWMHNPPL0ZVQ40NQZ6X9FOG" hidden="1">#REF!</definedName>
    <definedName name="BEx3EF99FD6QNNCNOKDEE67JHTUJ" hidden="1">#REF!</definedName>
    <definedName name="BEx3EG5LEJS3AXAQ0OSKMPR2LM0S" hidden="1">#REF!</definedName>
    <definedName name="BEx3EHCSERZ2O2OAG8Y95UPG2IY9" hidden="1">#REF!</definedName>
    <definedName name="BEx3EHNL7T1AFJYKATTKJZVHERKQ" hidden="1">#REF!</definedName>
    <definedName name="BEx3EHYD6JF69HYFB1SNGJJFZEQR" hidden="1">#REF!</definedName>
    <definedName name="BEx3EI3T6SIKJIHXO9CSDO00A6PJ" hidden="1">#REF!</definedName>
    <definedName name="BEx3EIUR61YTY0YSXUGAVGBWML5Q" hidden="1">#REF!</definedName>
    <definedName name="BEx3EJR3TCJDYS7ZXNDS5N9KTGIK" hidden="1">#REF!</definedName>
    <definedName name="BEx3ELJTTBS6P05CNISMGOJOA60V" hidden="1">#REF!</definedName>
    <definedName name="BEx3EOUJ22XBC9VEEP2GFA8G91NF" hidden="1">#REF!</definedName>
    <definedName name="BEx3EP00OSPA3MKSWZIQ1IJWAAM5" hidden="1">#REF!</definedName>
    <definedName name="BEx3EPLEHT2OD5XTHQC6LRXQC1K7" hidden="1">#REF!</definedName>
    <definedName name="BEx3EQSLJBDDJRHNX19PBFCKNY2I" hidden="1">#REF!</definedName>
    <definedName name="BEx3ERZR0PF7MSJ7G8HYFOG1F9T0" hidden="1">#REF!</definedName>
    <definedName name="BEx3ESQT30V1WQXPASHMJNQ6OF6S" hidden="1">#REF!</definedName>
    <definedName name="BEx3ESW3NCYQIMOX5M6BP7BV5APP" hidden="1">#REF!</definedName>
    <definedName name="BEx3ESW3Y126DIALSJ2DXT5BXGJD" hidden="1">#REF!</definedName>
    <definedName name="BEx3ET1L60UO3R0XE87LR4GA4V2P" hidden="1">#REF!</definedName>
    <definedName name="BEx3EU8RXAE9J1NT9BFRGG0DGM14" hidden="1">#REF!</definedName>
    <definedName name="BEx3EUUAX947Q5N6MY6W0KSNY78Y" hidden="1">#REF!</definedName>
    <definedName name="BEx3EYACHXF1UIRQ9S9PN97JR1PN" hidden="1">#REF!</definedName>
    <definedName name="BEx3F0JAZVROU8NZD1B67DAB5S2W" hidden="1">#REF!</definedName>
    <definedName name="BEx3F32Z1GXU0WXFXEA4GP6CL50M" hidden="1">#REF!</definedName>
    <definedName name="BEx3F6DMM1X4ZBRUQIFDU9OFPGUZ" hidden="1">#REF!</definedName>
    <definedName name="BEx3F6OGUI8IAIU16SLLYVZN7Z67" hidden="1">#REF!</definedName>
    <definedName name="BEx3F7QA4VTYGAK6DEDJ2HIPA3BK" hidden="1">#REF!</definedName>
    <definedName name="BEx3F8120UBHK6BDW75GT4PSXJGP" hidden="1">#REF!</definedName>
    <definedName name="BEx3FD9U1PLDYSDPX6H3GK99Y672" hidden="1">#REF!</definedName>
    <definedName name="BEx3FH0QEIFM6NVB4DQ4SP7XMRC5" hidden="1">#REF!</definedName>
    <definedName name="BEx3FHMD1P5XBCH23ZKIFO6ZTCNB" hidden="1">#REF!</definedName>
    <definedName name="BEx3FI2G3YYIACQHXNXEA15M8ZK5" hidden="1">#REF!</definedName>
    <definedName name="BEx3FID7V0SNEXH3UOVWH4OZPG5B" hidden="1">#REF!</definedName>
    <definedName name="BEx3FITI9WYJPPNX6A958KOGIPCH" hidden="1">#REF!</definedName>
    <definedName name="BEx3FJ9MHSLDK8W91GO85FX1GX57" hidden="1">#REF!</definedName>
    <definedName name="BEx3FP432TA9X7B3HCEPQGHFBHHQ" hidden="1">#REF!</definedName>
    <definedName name="BEx3FR251HFU7A33PU01SJUENL2B" hidden="1">#REF!</definedName>
    <definedName name="BEx3FRYICOATISWBKW3M12S972A5" hidden="1">#REF!</definedName>
    <definedName name="BEx3FU200AHGK07K10OZPNF174O8" hidden="1">#REF!</definedName>
    <definedName name="BEx3FUSX63WHEXO2869G0VCS5AIA" hidden="1">#REF!</definedName>
    <definedName name="BEx3FWR5ECS20CPHQM3VBTYHGT2K" hidden="1">#REF!</definedName>
    <definedName name="BEx3FX7EJL47JSLSWP3EOC265WAE" hidden="1">#REF!</definedName>
    <definedName name="BEx3G07A757HGAWF4H2IQM70RL8F" hidden="1">#REF!</definedName>
    <definedName name="BEx3G201R8NLJ6FIHO2QS0SW9QVV" hidden="1">#REF!</definedName>
    <definedName name="BEx3G2LL2II66XY5YCDPG4JE13A3" hidden="1">#REF!</definedName>
    <definedName name="BEx3G2WA0DTYY9D8AGHHOBTPE2B2" hidden="1">#REF!</definedName>
    <definedName name="BEx3G7JJNQG7BSR3G7HXI0PCKZFZ" hidden="1">#REF!</definedName>
    <definedName name="BEx3G8QP71OF006A5TXKKWU73CFZ" hidden="1">#REF!</definedName>
    <definedName name="BEx3G8W0E7Q895G5A88A0K4G1L2M" hidden="1">#REF!</definedName>
    <definedName name="BEx3GCXR6IAS0B6WJ03GJVH7CO52" hidden="1">#REF!</definedName>
    <definedName name="BEx3GDOT3PDAAZ45QN2FTZ5UBXFO" hidden="1">#REF!</definedName>
    <definedName name="BEx3GEVV18SEQDI1JGY7EN6D1GT1" hidden="1">#REF!</definedName>
    <definedName name="BEx3GK4QDUV2JRIUUC4JRAZQRW14" hidden="1">#REF!</definedName>
    <definedName name="BEx3GKFH64MKQX61S7DYTZ15JCPY" hidden="1">#REF!</definedName>
    <definedName name="BEx3GMJ1Y6UU02DLRL0QXCEKDA6C" hidden="1">#REF!</definedName>
    <definedName name="BEx3GN4LY0135CBDIN1TU2UEODGF" hidden="1">#REF!</definedName>
    <definedName name="BEx3GOMKXTA71SZJQ76KQ4O3QOC0" hidden="1">#REF!</definedName>
    <definedName name="BEx3GP2PEV9LCEOCER8JV92OY5FS" hidden="1">#REF!</definedName>
    <definedName name="BEx3GPDH2AH4QKT4OOSN563XUHBD" hidden="1">#REF!</definedName>
    <definedName name="BEx3GSDECQMNIY81QQ2OH9YGHC9K" hidden="1">#REF!</definedName>
    <definedName name="BEx3GVO1V6SI6PWJU7KOOOM0K8MU" hidden="1">#REF!</definedName>
    <definedName name="BEx3GYD5QUCI7FYJIGLFPCMZI46M" hidden="1">#REF!</definedName>
    <definedName name="BEx3H2EXOQRR39C0DJFFYXEYZ8JU" hidden="1">#REF!</definedName>
    <definedName name="BEx3H30AHHB8VZXX2T9EOT82JE6P" hidden="1">#REF!</definedName>
    <definedName name="BEx3H3GM5LXUXQ6NWOEPJQL29PQH" hidden="1">#REF!</definedName>
    <definedName name="BEx3H5UX2GZFZZT657YR76RHW5I6" hidden="1">#REF!</definedName>
    <definedName name="BEx3H6RA12NPO86G5CBVR099KTS1" hidden="1">#REF!</definedName>
    <definedName name="BEx3HG1PXH0D7BPF0VEIMSVMS666" hidden="1">#REF!</definedName>
    <definedName name="BEx3HHP0F4DGCCG8X3LC2P5EW7O4" hidden="1">#REF!</definedName>
    <definedName name="BEx3HMSEFOP6DBM4R97XA6B7NFG6" hidden="1">#REF!</definedName>
    <definedName name="BEx3HOL5FQ29EVU9ROYNBA9KINSB" hidden="1">#REF!</definedName>
    <definedName name="BEx3HPC74LJSFB57UM4BX675JBA7" hidden="1">#REF!</definedName>
    <definedName name="BEx3HSC4AS1ZA3C1N85YD6GRQW5M" hidden="1">#REF!</definedName>
    <definedName name="BEx3HV18L5MP543A2UFIRG9FFIXM" hidden="1">#REF!</definedName>
    <definedName name="BEx3HWJ5SQSD2CVCQNR183X44FR8" hidden="1">#REF!</definedName>
    <definedName name="BEx3HZDLSMYXQ9L88EFKWGLY5UN8" hidden="1">#REF!</definedName>
    <definedName name="BEx3HZZ66J53BTDGW4RY811X7SH5" hidden="1">#REF!</definedName>
    <definedName name="BEx3I09YVXO0G4X7KGSA4WGORM35" hidden="1">#REF!</definedName>
    <definedName name="BEx3I1XD83Q0QVW8J8O7M3ZBB79U" hidden="1">#REF!</definedName>
    <definedName name="BEx3I4RS8KSVTRVD7QWX9S1Q9UES" hidden="1">#REF!</definedName>
    <definedName name="BEx3I7BKPT5X961ITNDYKYO9XHOB" hidden="1">#REF!</definedName>
    <definedName name="BEx3IB2E1J8C5B0V17T1GPWWW1O7" hidden="1">#REF!</definedName>
    <definedName name="BEx3IBNXSLI8367CUA8GQ3Q383SH" hidden="1">#REF!</definedName>
    <definedName name="BEx3ICF0SEWXYEOFNQV7LICMCSDJ" hidden="1">#REF!</definedName>
    <definedName name="BEx3ICF1GY8HQEBIU9S43PDJ90BX" hidden="1">#REF!</definedName>
    <definedName name="BEx3IHYIWSXN6SOB8V0CPXAXYGF7" hidden="1">#REF!</definedName>
    <definedName name="BEx3IIUW6AE15DD6GT6MBK2104OF" hidden="1">#REF!</definedName>
    <definedName name="BEx3IKYF2XB23W9LIQBWXX6H1MEZ" hidden="1">#REF!</definedName>
    <definedName name="BEx3IOEGE7LQE4C1IB72F41487JA" hidden="1">#REF!</definedName>
    <definedName name="BEx3IQCNUXJXHYA8LFA5GTLLVN8K" hidden="1">#REF!</definedName>
    <definedName name="BEx3ITHW35QVCK9QT2R9RONHEI98" hidden="1">#REF!</definedName>
    <definedName name="BEx3IWY1PE7EH3PDTLKTU630LCT9" hidden="1">#REF!</definedName>
    <definedName name="BEx3IYAH2DEBFWO8F94H4MXE3RLY" hidden="1">#REF!</definedName>
    <definedName name="BEx3IZXXSYEW50379N2EAFWO8DZV" hidden="1">#REF!</definedName>
    <definedName name="BEx3J0UBY8D86EM1JLTQGCLMB6Q7" hidden="1">#REF!</definedName>
    <definedName name="BEx3J1VZVGTKT4ATPO9O5JCSFTTR" hidden="1">#REF!</definedName>
    <definedName name="BEx3J6DTGN8BYA7U5Z64YS5S6XUS" hidden="1">#REF!</definedName>
    <definedName name="BEx3J7FOM8EX3A75VUZ8CRZAVR3P" hidden="1">#REF!</definedName>
    <definedName name="BEx3J9U0OHOAI0E64LJW6IOTGIXT" hidden="1">#REF!</definedName>
    <definedName name="BEx3JB15ECUCTGIZJN3SG06FDNQJ" hidden="1">#REF!</definedName>
    <definedName name="BEx3JC2TY7JNAAC3L7QHVPQXLGQ8" hidden="1">#REF!</definedName>
    <definedName name="BEx3JG4KHJI3VV8XHC92SFZXTC9Y" hidden="1">#REF!</definedName>
    <definedName name="BEx3JGVGQI0JUYD685ZP86YOM4LK" hidden="1">#REF!</definedName>
    <definedName name="BEx3JHH2OXPTBB7PX4CHZGCABMDL" hidden="1">#REF!</definedName>
    <definedName name="BEx3JI83R7033IRAYPU2P6CKFLY2" hidden="1">#REF!</definedName>
    <definedName name="BEx3JJVDKQC9SRIFL5CLO5AN5D5P" hidden="1">#REF!</definedName>
    <definedName name="BEx3JK66L0LX2UJH90JM7XFQ4J88" hidden="1">#REF!</definedName>
    <definedName name="BEx3JR7SAU6PISCO3SBVKH6QNIRE" hidden="1">#REF!</definedName>
    <definedName name="BEx3JTM3ZV4U7ZDN2BD59ST0ZPPD" hidden="1">#REF!</definedName>
    <definedName name="BEx3JVPM8TGQ6NWEYA4YL8MZQW74" hidden="1">#REF!</definedName>
    <definedName name="BEx3JVPME5HHBTWPHIH3A3W5T17N" hidden="1">#REF!</definedName>
    <definedName name="BEx3JVUYTWW2J9P2D1DTN4LTA9MJ" hidden="1">#REF!</definedName>
    <definedName name="BEx3JX23SYDIGOGM4Y0CQFBW8ZBV" hidden="1">#REF!</definedName>
    <definedName name="BEx3JXCXCVBZJGV5VEG9MJEI01AL" hidden="1">#REF!</definedName>
    <definedName name="BEx3JY3YTF9JQ2WEU453692Y1SFY" hidden="1">#REF!</definedName>
    <definedName name="BEx3JYK2N7X59TPJSKYZ77ENY8SS" hidden="1">#REF!</definedName>
    <definedName name="BEx3JYK3CTOQLA69Y4P8W0MJ1CJ8" hidden="1">#REF!</definedName>
    <definedName name="BEx3JZB2UYT2ZY3NGHUIHJJ8WTE8" hidden="1">#REF!</definedName>
    <definedName name="BEx3JZGEXPNR0JODGEFSNY20KURO" hidden="1">#REF!</definedName>
    <definedName name="BEx3JZR72UFQ5VG257A92LG2ASFK" hidden="1">#REF!</definedName>
    <definedName name="BEx3JZWIQ0KKCBDVQ9GTRCCXPD7Y" hidden="1">#REF!</definedName>
    <definedName name="BEx3K4EII7GU1CG0BN7UL15M6J8Z" hidden="1">#REF!</definedName>
    <definedName name="BEx3K4UM73I7ZH37IFDC2DB24R4A" hidden="1">#REF!</definedName>
    <definedName name="BEx3K4ZXQUQ2KYZF74B84SO48XMW" hidden="1">#REF!</definedName>
    <definedName name="BEx3K61RLXEZ1ILKU46NBY5JW9PC" hidden="1">#REF!</definedName>
    <definedName name="BEx3K7ZU3SW6XZ0PI83EL18QZEZE" hidden="1">#REF!</definedName>
    <definedName name="BEx3K8QW1FATW97LID04QVE6P1BA" hidden="1">#REF!</definedName>
    <definedName name="BEx3KAJMVP9XY6A167FE2S9B4B6W" hidden="1">#REF!</definedName>
    <definedName name="BEx3KEFXUCVNVPH7KSEGAZYX13B5" hidden="1">#REF!</definedName>
    <definedName name="BEx3KFSD1KOC4W17XRKMW65ZD7Y7" hidden="1">#REF!</definedName>
    <definedName name="BEx3KFXUAF6YXAA47B7Q6X9B3VGB" hidden="1">#REF!</definedName>
    <definedName name="BEx3KIC620CLOVJOME2KKFJKY5IR" hidden="1">#REF!</definedName>
    <definedName name="BEx3KIXQYOGMPK4WJJAVBRX4NR28" hidden="1">#REF!</definedName>
    <definedName name="BEx3KJ31DOKDY38ML53PV2IYLD7G" hidden="1">#REF!</definedName>
    <definedName name="BEx3KJJCVU23M19CVRE5V8EH9YNP" hidden="1">#REF!</definedName>
    <definedName name="BEx3KJOMVOSFZVJUL3GKCNP6DQDS" hidden="1">#REF!</definedName>
    <definedName name="BEx3KKAD1VHP8QVXG49FG2HD5CNC" hidden="1">#REF!</definedName>
    <definedName name="BEx3KKFNW0XRU66Y8MRUOLHQ68TY" hidden="1">#REF!</definedName>
    <definedName name="BEx3KO16OHB0Z9OHZ0CBYUXU52ZY" hidden="1">#REF!</definedName>
    <definedName name="BEx3KP2VRBMORK0QEAZUYCXL3DHJ" hidden="1">#REF!</definedName>
    <definedName name="BEx3KQA0L8S43TKFJ7Z8GBGR4C1H" hidden="1">#REF!</definedName>
    <definedName name="BEx3KQKSXUFL6AJ2X0RY2DD4W3B2" hidden="1">#REF!</definedName>
    <definedName name="BEx3KZV9ST5TZLASHYV3BU9AOC15" hidden="1">#REF!</definedName>
    <definedName name="BEx3L1YTPI7N19MN0BN4EDNFG6O9" hidden="1">#REF!</definedName>
    <definedName name="BEx3L2F2U3JAQA1OV2UN4SN7XVGR" hidden="1">#REF!</definedName>
    <definedName name="BEx3L4IN3LI4C26SITKTGAH27CDU" hidden="1">#REF!</definedName>
    <definedName name="BEx3L4YQ0J7ZU0M5QM6YIPCEYC9K" hidden="1">#REF!</definedName>
    <definedName name="BEx3L5V2RO32OBMNERXJ42IMVMB7" hidden="1">#REF!</definedName>
    <definedName name="BEx3L60DJOR7NQN42G7YSAODP1EX" hidden="1">#REF!</definedName>
    <definedName name="BEx3L77QAHYOPBT1OJKP5KZHFZXP" hidden="1">#REF!</definedName>
    <definedName name="BEx3L7D0PI38HWZ7VADU16C9E33D" hidden="1">#REF!</definedName>
    <definedName name="BEx3L7T51FNUV0WV6UL5VVXNQA5J" hidden="1">#REF!</definedName>
    <definedName name="BEx3L8EUTYQ43YVXNJ5ZPBXUE4HA" hidden="1">#REF!</definedName>
    <definedName name="BEx3L8K6OE0KN21IVCO7P3ERNC41" hidden="1">#REF!</definedName>
    <definedName name="BEx3L95RO9DNP4Y2Y13CR7NHPTSY" hidden="1">#REF!</definedName>
    <definedName name="BEx3L9WUJ63KE7UMSM6Z9SXLRLVZ" hidden="1">#REF!</definedName>
    <definedName name="BEx3LBUUGNKBD4M26HGTL4N858VN" hidden="1">#REF!</definedName>
    <definedName name="BEx3LD7IE7GM0OE9TJFAXH08OT16" hidden="1">#REF!</definedName>
    <definedName name="BEx3LFLTBA6D4QKNOD4V1HPRQ9CJ" hidden="1">#REF!</definedName>
    <definedName name="BEx3LH93DZV9WDFE3WDHO6NK1UF5" hidden="1">#REF!</definedName>
    <definedName name="BEx3LI06181N13NAXJLKKPUJMUTB" hidden="1">#REF!</definedName>
    <definedName name="BEx3LK3HTK5FW8XPG6YY0ZAPT241" hidden="1">#REF!</definedName>
    <definedName name="BEx3LM1PR4Y7KINKMTMKR984GX8Q" hidden="1">#REF!</definedName>
    <definedName name="BEx3LPCEZ1C0XEKNCM3YT09JWCUO" hidden="1">#REF!</definedName>
    <definedName name="BEx3LPN7K67R4LC3RYGYDROG2A98" hidden="1">#REF!</definedName>
    <definedName name="BEx3LSSKF32KIBRT4T1TAVAE3B3V" hidden="1">#REF!</definedName>
    <definedName name="BEx3LT3611HFCR4JQ2ZFJACHWNLG" hidden="1">#REF!</definedName>
    <definedName name="BEx3LWJD7TIGGOFT0FAFJOTYRSSA" hidden="1">#REF!</definedName>
    <definedName name="BEx3LZ8HHRP17N3D325GUL9JDB59" hidden="1">#REF!</definedName>
    <definedName name="BEx3M0VRDV9LKPIBHLZ57Q6PTL17" hidden="1">#REF!</definedName>
    <definedName name="BEx3M1MR1K1NQD03H74BFWOK4MWQ" hidden="1">#REF!</definedName>
    <definedName name="BEx3M28D24KM520OS63MC6FD6SUZ" hidden="1">#REF!</definedName>
    <definedName name="BEx3M46ECH29UUMNLOO87QP2SL6I" hidden="1">#REF!</definedName>
    <definedName name="BEx3M4H77MYUKOOD31H9F80NMVK8" hidden="1">#REF!</definedName>
    <definedName name="BEx3M64MG0WMZ4JKC7BJSXP44SF4" hidden="1">#REF!</definedName>
    <definedName name="BEx3M70ZTZOEIHRHS0EQSDT66SK8" hidden="1">#REF!</definedName>
    <definedName name="BEx3M8TP6XC646X64OJPY4GWP3YL" hidden="1">#REF!</definedName>
    <definedName name="BEx3M9Q4KSOBBND3BDOKXZ35N677" hidden="1">#REF!</definedName>
    <definedName name="BEx3M9VFX329PZWYC4DMZ6P3W9R2" hidden="1">#REF!</definedName>
    <definedName name="BEx3MCQ0VEBV0CZXDS505L38EQ8N" hidden="1">#REF!</definedName>
    <definedName name="BEx3MD0S1YS1QHZM02JQUDKJGR2J" hidden="1">#REF!</definedName>
    <definedName name="BEx3MD0SBCQNO9MU1AOOBMF12ARU" hidden="1">#REF!</definedName>
    <definedName name="BEx3MEIQRYOQL5A86UXU53K74PDA" hidden="1">#REF!</definedName>
    <definedName name="BEx3MEO22JMFBKTY790CF25HEDFU" hidden="1">#REF!</definedName>
    <definedName name="BEx3MEYV5LQY0BAL7V3CFAFVOM3T" hidden="1">#REF!</definedName>
    <definedName name="BEx3MREOFWJQEYMCMBL7ZE06NBN6" hidden="1">#REF!</definedName>
    <definedName name="BEx3MRUS6I1NAL06USVK8N98XDS6" hidden="1">#REF!</definedName>
    <definedName name="BEx3MUELSHHK13JUA9RNN5WXNFUC" hidden="1">#REF!</definedName>
    <definedName name="BEx3MUUOOZXL1UN8NXWM242JE2OX" hidden="1">#REF!</definedName>
    <definedName name="BEx3MVLRE57UWQ6VSIRE92LNKNQZ" hidden="1">#REF!</definedName>
    <definedName name="BEx3N26Y7IB64TZVQMOO0QA7YIFF" hidden="1">#REF!</definedName>
    <definedName name="BEx3NCJ9VOQTPE8EK9A7RU2J1M2E" hidden="1">#REF!</definedName>
    <definedName name="BEx3NDACCQ4W79VPJ851LY23N49X" hidden="1">#REF!</definedName>
    <definedName name="BEx3NHH85LLMCPB3IX4KH2QTOWS9" hidden="1">#REF!</definedName>
    <definedName name="BEx3NHXGHLLT1LVPPRVNWNI166PM" hidden="1">#REF!</definedName>
    <definedName name="BEx3NK6BSPW0HCJMWL9CO84LC9IF" hidden="1">#REF!</definedName>
    <definedName name="BEx3NKXF7GYXHBK75UI6MDRUSU0J" hidden="1">#REF!</definedName>
    <definedName name="BEx3NL8516CLA67879LASJP32OME" hidden="1">#REF!</definedName>
    <definedName name="BEx3NLIZ7PHF2XE59ECZ3MD04ZG1" hidden="1">#REF!</definedName>
    <definedName name="BEx3NMQ4BVC94728AUM7CCX7UHTU" hidden="1">#REF!</definedName>
    <definedName name="BEx3NQ0UBXP3FFUN3WRH3AKFVFRB" hidden="1">#REF!</definedName>
    <definedName name="BEx3NR2I4OUFP3Z2QZEDU2PIFIDI" hidden="1">#REF!</definedName>
    <definedName name="BEx3NUD6ENW0GB6GKZ8VV5HBZARM" hidden="1">#REF!</definedName>
    <definedName name="BEx3NVF0KU0WRO2WYTQWG99JT3YP" hidden="1">#REF!</definedName>
    <definedName name="BEx3NY9F11DFR0LHOY5EN5RK03C2" hidden="1">#REF!</definedName>
    <definedName name="BEx3NZWQ2BEKQJSRDY6MPQMDRW71" hidden="1">#REF!</definedName>
    <definedName name="BEx3O19B8FTTAPVT5DZXQGQXWFR8" hidden="1">#REF!</definedName>
    <definedName name="BEx3O3CULPVZ1WMR3PF29PBYM504" hidden="1">#REF!</definedName>
    <definedName name="BEx3O43RN9OZOBTY8MN59G1IKS0L" hidden="1">#REF!</definedName>
    <definedName name="BEx3O85IKWARA6NCJOLRBRJFMEWW" hidden="1">#REF!</definedName>
    <definedName name="BEx3OAECHNR5NDXR3ISNUXYTSOJG" hidden="1">#REF!</definedName>
    <definedName name="BEx3OAJUDRJSXHY771U9YHGG06C1" hidden="1">#REF!</definedName>
    <definedName name="BEx3OD3LRY75O9NNCCGPLPP29PRO" hidden="1">#REF!</definedName>
    <definedName name="BEx3OG3IT81VIDLJ02J3X0NWP4S6" hidden="1">#REF!</definedName>
    <definedName name="BEx3OJOTRZJLZYF6OVF5AOQHLZL6" hidden="1">#REF!</definedName>
    <definedName name="BEx3OJZSCGFRW7SVGBFI0X9DNVMM" hidden="1">#REF!</definedName>
    <definedName name="BEx3OKVZ499GV26EOW2TITFMWNBI" hidden="1">#REF!</definedName>
    <definedName name="BEx3ORSBUXAF21MKEY90YJV9AY9A" hidden="1">#REF!</definedName>
    <definedName name="BEx3OU6FWVIT5K3AJ3UFO51DNP6M" hidden="1">#REF!</definedName>
    <definedName name="BEx3OU6HASYMVU8BPKNP44JJSZ77" hidden="1">#REF!</definedName>
    <definedName name="BEx3OV8BH6PYNZT7C246LOAU9SVX" hidden="1">#REF!</definedName>
    <definedName name="BEx3OVJ2DXTPQG07PNZAQNEWUUX4" hidden="1">#REF!</definedName>
    <definedName name="BEx3OVJ3KTQHFUZPKZ8VGFUUJMXB" hidden="1">#REF!</definedName>
    <definedName name="BEx3OVTVQ68KTDQY0C8IUVP7FNPL" hidden="1">#REF!</definedName>
    <definedName name="BEx3OXH5KCMDX44YKZ32ZC6UT7AZ" hidden="1">#REF!</definedName>
    <definedName name="BEx3OXRYJZUEY6E72UJU0PHLMYAR" hidden="1">#REF!</definedName>
    <definedName name="BEx3OXS3USHOZSDP956YWAGI14R1" hidden="1">#REF!</definedName>
    <definedName name="BEx3P0H1G0M908PF6D97C2YGBA9V" hidden="1">#REF!</definedName>
    <definedName name="BEx3P0MHXC81LJKZD6EUHC52YGYM" hidden="1">#REF!</definedName>
    <definedName name="BEx3P3MDNGHN1AD9M44862BZZKBB" hidden="1">#REF!</definedName>
    <definedName name="BEx3P59TTRSGQY888P5C1O7M2PQT" hidden="1">#REF!</definedName>
    <definedName name="BEx3P9BFOA9XDB013SW00K6JUUII" hidden="1">#REF!</definedName>
    <definedName name="BEx3P9BGKXJSGI6JDDP1ZKL7WIIQ" hidden="1">#REF!</definedName>
    <definedName name="BEx3P9X02LTE5MW2QKJ0NQ55BMNE" hidden="1">#REF!</definedName>
    <definedName name="BEx3PANWVU0MSAQSKNUT1AE13JT9" hidden="1">#REF!</definedName>
    <definedName name="BEx3PCBAQXLWMBGV6MIYQMKDL9IG" hidden="1">#REF!</definedName>
    <definedName name="BEx3PCGLXOA3536X95HM8RAGDTSU" hidden="1">#REF!</definedName>
    <definedName name="BEx3PDNRRNKD5GOUBUQFXAHIXLD9" hidden="1">#REF!</definedName>
    <definedName name="BEx3PDT8GNPWLLN02IH1XPV90XYK" hidden="1">#REF!</definedName>
    <definedName name="BEx3PI5O0MVA0UN27O7H0RHNS1AS" hidden="1">#REF!</definedName>
    <definedName name="BEx3PIR7E1IP99QFSHDYPC4749NM" hidden="1">#REF!</definedName>
    <definedName name="BEx3PK96HP1K6KFPI820DT162566" hidden="1">#REF!</definedName>
    <definedName name="BEx3PKEMDW8KZEP11IL927C5O7I2" hidden="1">#REF!</definedName>
    <definedName name="BEx3PKJZ1Z7L9S6KV8KXVS6B2FX4" hidden="1">#REF!</definedName>
    <definedName name="BEx3PKUR27C19VGAKDVK4L5DLIB2" hidden="1">#REF!</definedName>
    <definedName name="BEx3PMNG53Z5HY138H99QOMTX8W3" hidden="1">#REF!</definedName>
    <definedName name="BEx3PMNHURVM8URJ1VYDGYU2AE8D" hidden="1">#REF!</definedName>
    <definedName name="BEx3PNUNFSJB6DKCDBVTRQZ5E4T2" hidden="1">#REF!</definedName>
    <definedName name="BEx3PP1RRSFZ8UC0JC9R91W6LNKW" hidden="1">#REF!</definedName>
    <definedName name="BEx3PUAPA2IO6E7FWH5XA4M0QWVM" hidden="1">#REF!</definedName>
    <definedName name="BEx3PVXYZC8WB9ZJE7OCKUXZ46EA" hidden="1">#REF!</definedName>
    <definedName name="BEx3PZU88JN6J8W1SUQT837Y453S" hidden="1">#REF!</definedName>
    <definedName name="BEx3Q0VWPU5EQECK7MQ47TYJ3SWW" hidden="1">#REF!</definedName>
    <definedName name="BEx3Q0VX02TXOHWWP8FWTHG46X1E" hidden="1">#REF!</definedName>
    <definedName name="BEx3Q1S98V383529G0KA5AI03N97" hidden="1">#REF!</definedName>
    <definedName name="BEx3Q2JBSW1NFLX0P2LW6L3HC1Q8" hidden="1">#REF!</definedName>
    <definedName name="BEx3Q5U1V36YSTI5IURQ95H68443" hidden="1">#REF!</definedName>
    <definedName name="BEx3Q76OH9TZX0VCSJ0HUEC5OZRH" hidden="1">#REF!</definedName>
    <definedName name="BEx3Q7BZ9PUXK2RLIOFSIS9AHU1B" hidden="1">#REF!</definedName>
    <definedName name="BEx3Q8J42S9VU6EAN2Y28MR6DF88" hidden="1">#REF!</definedName>
    <definedName name="BEx3Q9A636L3VAFHXZPPGAEEUCIU" hidden="1">#REF!</definedName>
    <definedName name="BEx3QABUUPRE5JJD35A6PSEOZ182" hidden="1">#REF!</definedName>
    <definedName name="BEx3QDXCKRIUFKLSVRJQQQ7XDJHJ" hidden="1">#REF!</definedName>
    <definedName name="BEx3QEDFOYFY5NBTININ5W4RLD4Q" hidden="1">#REF!</definedName>
    <definedName name="BEx3QFVDKVABT463JAALV6MOF0HK" hidden="1">#REF!</definedName>
    <definedName name="BEx3QGRRYGU1V6TLE4DJER020S6Q" hidden="1">#REF!</definedName>
    <definedName name="BEx3QHTLREQ1RZR8QT518ZHCFZD3" hidden="1">#REF!</definedName>
    <definedName name="BEx3QIKJ3U962US1Q564NZDLU8LD" hidden="1">#REF!</definedName>
    <definedName name="BEx3QJBK16V7756SYV982US0M1AU" hidden="1">#REF!</definedName>
    <definedName name="BEx3QLF3E1JD06YGRFASK65XKLS9" hidden="1">#REF!</definedName>
    <definedName name="BEx3QMX16BTB5HNTVDKU5INXTOYG" hidden="1">#REF!</definedName>
    <definedName name="BEx3QR9D45DHW50VQ7Y3Q1AXPOB9" hidden="1">#REF!</definedName>
    <definedName name="BEx3QSRD362LA0M8HOHP74I2BJDF" hidden="1">#REF!</definedName>
    <definedName name="BEx3QSWT2S5KWG6U2V9711IYDQBM" hidden="1">#REF!</definedName>
    <definedName name="BEx3QTCWWKUIWMC35GJMM15JSHT2" hidden="1">#REF!</definedName>
    <definedName name="BEx3QV5OJNSGP115T9ARDV9LKUIL" hidden="1">#REF!</definedName>
    <definedName name="BEx3QVGG7Q2X4HZHJAM35A8T3VR7" hidden="1">#REF!</definedName>
    <definedName name="BEx3QYB1JH9VSXKQCZ6WED98KX2C" hidden="1">#REF!</definedName>
    <definedName name="BEx3QZSTUKHO6N89BQZP33H0WJVN" hidden="1">#REF!</definedName>
    <definedName name="BEx3R0JUB9YN8PHPPQTAMIT1IHWK" hidden="1">#REF!</definedName>
    <definedName name="BEx3R81NFRO7M81VHVKOBFT0QBIL" hidden="1">#REF!</definedName>
    <definedName name="BEx3RBN3GD77Q9REZ59O9DWMNBJ4" hidden="1">#REF!</definedName>
    <definedName name="BEx3RDL59X0FQ4VEQ4MP8D38R0S1" hidden="1">#REF!</definedName>
    <definedName name="BEx3RFJCU9KCO038DRST2HBMLUQZ" hidden="1">#REF!</definedName>
    <definedName name="BEx3RFZGZSPJ3TYANYLV7S60NEGP" hidden="1">#REF!</definedName>
    <definedName name="BEx3RHC2ZD5UFS6QD4OPFCNNMWH1" hidden="1">#REF!</definedName>
    <definedName name="BEx3RHHEXUDWCFD4U7QWNTB37QHJ" hidden="1">#REF!</definedName>
    <definedName name="BEx3RIJ9S4HYO1Q3VKQDWQVU6J29" hidden="1">#REF!</definedName>
    <definedName name="BEx3RKBYMA6LFK40GMDKX9AUTDLW" hidden="1">#REF!</definedName>
    <definedName name="BEx3RKXJN09WFOZ85NTHMRO7CP1Q" hidden="1">#REF!</definedName>
    <definedName name="BEx3RQ10QIWBAPHALAA91BUUCM2X" hidden="1">#REF!</definedName>
    <definedName name="BEx3RV4E1WT43SZBUN09RTB8EK1O" hidden="1">#REF!</definedName>
    <definedName name="BEx3RXYU0QLFXSFTM5EB20GD03W5" hidden="1">#REF!</definedName>
    <definedName name="BEx3RYKLC3QQO3XTUN7BEW2AQL98" hidden="1">#REF!</definedName>
    <definedName name="BEx3RYVDQETIRP159UDO95MEJ0SH" hidden="1">#REF!</definedName>
    <definedName name="BEx3S5RDEXTV481RXFFGJAHAPWUE" hidden="1">#REF!</definedName>
    <definedName name="BEx3S6CYMPDSSVP7WLSKYG77DI8O" hidden="1">#REF!</definedName>
    <definedName name="BEx3S6YKHXUECENG0DWHOHYPRASJ" hidden="1">#REF!</definedName>
    <definedName name="BEx3S7UWEKA09MARYQCNR2S1HN2K" hidden="1">#REF!</definedName>
    <definedName name="BEx3SAJZIWMDNQMBKSW63J5ZRVSF" hidden="1">#REF!</definedName>
    <definedName name="BEx3SBB2CYM8HHRXPFTXK0VH0MVC" hidden="1">#REF!</definedName>
    <definedName name="BEx3SFNEZYJ86V814NVHUV6N1RHW" hidden="1">#REF!</definedName>
    <definedName name="BEx3SGEC2SFS92JYH4GAA05W5V13" hidden="1">#REF!</definedName>
    <definedName name="BEx3SH5DOGPDXN0PJ1B83F8JR0VD" hidden="1">#REF!</definedName>
    <definedName name="BEx3SICJ45BYT6FHBER86PJT25FC" hidden="1">#REF!</definedName>
    <definedName name="BEx3SJP6LHHE6PSKBBGQ020PPHYU" hidden="1">#REF!</definedName>
    <definedName name="BEx3SLN8DBTW9JRMLNZ718B6PW5A" hidden="1">#REF!</definedName>
    <definedName name="BEx3SMUCMJVGQ2H4EHQI5ZFHEF0P" hidden="1">#REF!</definedName>
    <definedName name="BEx3SN56F03CPDRDA7LZ763V0N4I" hidden="1">#REF!</definedName>
    <definedName name="BEx3SPE6N1ORXPRCDL3JPZD73Z9F" hidden="1">#REF!</definedName>
    <definedName name="BEx3SPUADFGPLLJA1GQNF9JYTOQK" hidden="1">#REF!</definedName>
    <definedName name="BEx3SSOOU270XNEJ5M05GIQ128KD" hidden="1">#REF!</definedName>
    <definedName name="BEx3STL9L2O0PJ44A14ZQ18ITHMF" hidden="1">#REF!</definedName>
    <definedName name="BEx3SVJA7B63U36EI39PUYZZXMOD" hidden="1">#REF!</definedName>
    <definedName name="BEx3SXXLFOZHK93RJ6SG36DW1ZXH" hidden="1">#REF!</definedName>
    <definedName name="BEx3SYOGD2JOBV89OMBGJF76UZBJ" hidden="1">#REF!</definedName>
    <definedName name="BEx3T0XHQAP1UVIBEY8NFQ62Q0SB" hidden="1">#REF!</definedName>
    <definedName name="BEx3T29ZTULQE0OMSMWUMZDU9ZZ0" hidden="1">#REF!</definedName>
    <definedName name="BEx3T3MMHYETEC11P7C0GOG51JZZ" hidden="1">#REF!</definedName>
    <definedName name="BEx3T6MI1O8CVVQC03E39ENR4FXY" hidden="1">#REF!</definedName>
    <definedName name="BEx3T6MJ1QDJ929WMUDVZ0O3UW0Y" hidden="1">#REF!</definedName>
    <definedName name="BEx3T9MDXZ9BJF4H5TDPQZ525EWS" hidden="1">#REF!</definedName>
    <definedName name="BEx3TAD9P874MCDR0BSVMH70S0ZL" hidden="1">#REF!</definedName>
    <definedName name="BEx3TCBHWEMX3BW38MDVF04YK3G6" hidden="1">#REF!</definedName>
    <definedName name="BEx3TMCVU79WNFWMD9TVB806S2AU" hidden="1">#REF!</definedName>
    <definedName name="BEx3TMT479OM76GLW39G0Y7DSEC4" hidden="1">#REF!</definedName>
    <definedName name="BEx3TPCSI16OAB2L9M9IULQMQ9J9" hidden="1">#REF!</definedName>
    <definedName name="BEx3TPNJ2U3H9UMXWS6L08UFDTZS" hidden="1">#REF!</definedName>
    <definedName name="BEx3TR5J2X6HSKTIIRVQJCTKLJZP" hidden="1">#REF!</definedName>
    <definedName name="BEx3TRGAMXIPAW5CX124BWSFFAA9" hidden="1">#REF!</definedName>
    <definedName name="BEx3TRWKQ37FWFFG220US3JU2HT1" hidden="1">#REF!</definedName>
    <definedName name="BEx3TYHYS8DV0VSQRK4QNMTSYOJR" hidden="1">#REF!</definedName>
    <definedName name="BEx3U057PC7O8D2ERBH0K2XX9T43" hidden="1">#REF!</definedName>
    <definedName name="BEx3U0FZUOOTA0ONEMOTU0UQNS3Z" hidden="1">#REF!</definedName>
    <definedName name="BEx3U53BKPSH403A0L1ZQ5YT4G7V" hidden="1">#REF!</definedName>
    <definedName name="BEx3U5E4ABZHE7MX61GZWGR45VX8" hidden="1">#REF!</definedName>
    <definedName name="BEx3U64YUOZ419BAJS2W78UMATAW" hidden="1">#REF!</definedName>
    <definedName name="BEx3U88J34JI9Z844OTBS305KLT0" hidden="1">#REF!</definedName>
    <definedName name="BEx3U94WCEA5DKMWBEX1GU0LKYG2" hidden="1">#REF!</definedName>
    <definedName name="BEx3U9QGC7IJ2XL8WA6RIM3JO8J1" hidden="1">#REF!</definedName>
    <definedName name="BEx3U9VZ8SQVYS6ZA038J7AP7ZGW" hidden="1">#REF!</definedName>
    <definedName name="BEx3UCFK95573H3PAAJHT2IQNINI" hidden="1">#REF!</definedName>
    <definedName name="BEx3UIQ5WRJBGNTFCCLOR4N7B1OQ" hidden="1">#REF!</definedName>
    <definedName name="BEx3UJMIX2NUSSWGMSI25A5DM4CH" hidden="1">#REF!</definedName>
    <definedName name="BEx3UKOCOQG7S1YQ436S997K1KWV" hidden="1">#REF!</definedName>
    <definedName name="BEx3UYM19VIXLA0EU7LB9NHA77PB" hidden="1">#REF!</definedName>
    <definedName name="BEx3V9ZZY06AU1V9HR28K32PP0MM" hidden="1">#REF!</definedName>
    <definedName name="BEx3VAAS2HX1PFZ6HUFSBV0V15C4" hidden="1">#REF!</definedName>
    <definedName name="BEx3VCZXRNLBBI0DVSSPTJQGDTX8" hidden="1">#REF!</definedName>
    <definedName name="BEx3VML7CG70HPISMVYIUEN3711Q" hidden="1">#REF!</definedName>
    <definedName name="BEx3VN6RNCTLY7I34JNFZB4ZXP2J" hidden="1">#REF!</definedName>
    <definedName name="BEx3W4VCGLP4GBWSHD68805RDSFT" hidden="1">#REF!</definedName>
    <definedName name="BEx56ZID5H04P9AIYLP1OASFGV56" hidden="1">#REF!</definedName>
    <definedName name="BEx57PABIDX5VU2R4M978ZOJYEHC" hidden="1">#REF!</definedName>
    <definedName name="BEx57QHH9DNA6N7W18AWMH1PNZHB" hidden="1">#REF!</definedName>
    <definedName name="BEx585BG24ARF6ULP3PDZE3L8RY3" hidden="1">#REF!</definedName>
    <definedName name="BEx587EYSS57E3PI8DT973HLJM9E" hidden="1">#REF!</definedName>
    <definedName name="BEx587KFQ3VKCOCY1SA5F24PQGUI" hidden="1">#REF!</definedName>
    <definedName name="BEx589D73DHT2DAPS13HZQ1WTAUF" hidden="1">#REF!</definedName>
    <definedName name="BEx58CYO8IGPQ8ZJEZBR0SQNXW5R" hidden="1">#REF!</definedName>
    <definedName name="BEx58D9GRQ7SX95KAC981XPWQ1WY" hidden="1">#REF!</definedName>
    <definedName name="BEx58GK5K1WW38GQRC3C0YD5ITT8" hidden="1">#REF!</definedName>
    <definedName name="BEx58H5QPOM5KVNVL4AZYO2MXJUJ" hidden="1">#REF!</definedName>
    <definedName name="BEx58L7BH5FK5F4WTLCZYVZZCTPQ" hidden="1">#REF!</definedName>
    <definedName name="BEx58LI3RM9TQF0FOJZBCWDVQXUW" hidden="1">#REF!</definedName>
    <definedName name="BEx58O780PQ05NF0Z1SKKRB3N099" hidden="1">#REF!</definedName>
    <definedName name="BEx58SUJ86KR6CIGKCAAT5G9AKNJ" hidden="1">#REF!</definedName>
    <definedName name="BEx58TLEBBJOKUTUGADN4X0HH7DX" hidden="1">#REF!</definedName>
    <definedName name="BEx58VJMP433XPSZXO0PDJZ0QVYW" hidden="1">#REF!</definedName>
    <definedName name="BEx58XHO7ZULLF2EUD7YIS0MGQJ5" hidden="1">#REF!</definedName>
    <definedName name="BEx58ZW0HAIGIPEX9CVA1PQQTR6X" hidden="1">#REF!</definedName>
    <definedName name="BEx592AB4RLVFXAYJUW3ME68RQUU" hidden="1">#REF!</definedName>
    <definedName name="BEx5948I5WU4LY89EDKT9RCE0T0C" hidden="1">#REF!</definedName>
    <definedName name="BEx5972YODA6QUJZZI9K0CZFPUBH" hidden="1">#REF!</definedName>
    <definedName name="BEx597ZCP5WXWYYSGMOH2VF3JRFF" hidden="1">#REF!</definedName>
    <definedName name="BEx59A8BKZKTUB3D4B8PY3PYQKH9" hidden="1">#REF!</definedName>
    <definedName name="BEx59BA1KH3RG6K1LHL7YS2VB79N" hidden="1">#REF!</definedName>
    <definedName name="BEx59BKT2S0FQ2Z4FCYKCEPJLAS9" hidden="1">#REF!</definedName>
    <definedName name="BEx59D87VDJDUW2RN9MEUIFV1SBQ" hidden="1">#REF!</definedName>
    <definedName name="BEx59E9WABJP2TN71QAIKK79HPK9" hidden="1">#REF!</definedName>
    <definedName name="BEx59I65VORCZYRT8NLNS7656FGC" hidden="1">#REF!</definedName>
    <definedName name="BEx59LX45EMPU2GU5M1CG2ULEOK0" hidden="1">#REF!</definedName>
    <definedName name="BEx59MD6QTLRRC3ZYND5X12R0LNS" hidden="1">#REF!</definedName>
    <definedName name="BEx59P7MAPNU129ZTC5H3EH892G1" hidden="1">#REF!</definedName>
    <definedName name="BEx59SIBJW5VFM1HOKIX6I3DEFWB" hidden="1">#REF!</definedName>
    <definedName name="BEx59T43GLFZ5820RZ7BJU07GTLQ" hidden="1">#REF!</definedName>
    <definedName name="BEx59V24AIHEE6KZNFN8AT44C3FT" hidden="1">#REF!</definedName>
    <definedName name="BEx59XGHAP022PAL2MICA3EAL5EF" hidden="1">#REF!</definedName>
    <definedName name="BEx59Y2168L6FFK2G1CMTHAYI4FX" hidden="1">#REF!</definedName>
    <definedName name="BEx5A11WZRQSIE089QE119AOX9ZG" hidden="1">#REF!</definedName>
    <definedName name="BEx5A5P3BT0F1NJI1C7XIUPO3JAF" hidden="1">#REF!</definedName>
    <definedName name="BEx5A7CIGCOTHJKHGUBDZG91JGPZ" hidden="1">#REF!</definedName>
    <definedName name="BEx5A8JO1SQ04ZPMLH8L7XSKUG0I" hidden="1">#REF!</definedName>
    <definedName name="BEx5A8UFLT2SWVSG5COFA9B8P376" hidden="1">#REF!</definedName>
    <definedName name="BEx5ABJKYDKSTU0GJHJK7UDQJ8L6" hidden="1">#REF!</definedName>
    <definedName name="BEx5AFFTN3IXIBHDKM0FYC4OFL1S" hidden="1">#REF!</definedName>
    <definedName name="BEx5AJ6M1YPG4HU96Q8VO9DEK3F1" hidden="1">#REF!</definedName>
    <definedName name="BEx5AK8F9KGMR2MKV3DXJKX9JY57" hidden="1">#REF!</definedName>
    <definedName name="BEx5AK8G1QDWD3EUZFUOTXSMXLC0" hidden="1">#REF!</definedName>
    <definedName name="BEx5AN8CRP432UYNZ2AYF6MIAHG5" hidden="1">#REF!</definedName>
    <definedName name="BEx5ANOGNEXEO69M2XNI5RPQ3SHJ" hidden="1">#REF!</definedName>
    <definedName name="BEx5ANOGU11NKYSOEMKFZVK78KIP" hidden="1">#REF!</definedName>
    <definedName name="BEx5AOFIO8KVRHIZ1RII337AA8ML" hidden="1">#REF!</definedName>
    <definedName name="BEx5APRZ66L5BWHFE8E4YYNEDTI4" hidden="1">#REF!</definedName>
    <definedName name="BEx5ASH3WK7H2TOET58X6Q98BCKS" hidden="1">#REF!</definedName>
    <definedName name="BEx5AUVDSQ35VO4BD9AKKGBM5S7D" hidden="1">#REF!</definedName>
    <definedName name="BEx5AVGZL6P303BU1G685M675STA" hidden="1">#REF!</definedName>
    <definedName name="BEx5AXKIFWH6H444ZI4OZ1DZNO27" hidden="1">#REF!</definedName>
    <definedName name="BEx5AZIQD1X886NC8TVKQWS6T7A4" hidden="1">#REF!</definedName>
    <definedName name="BEx5B4RHHX0J1BF2FZKEA0SPP29O" hidden="1">#REF!</definedName>
    <definedName name="BEx5B5YMSWP0OVI5CIQRP5V18D0C" hidden="1">#REF!</definedName>
    <definedName name="BEx5B643VCQ2OZA216BHWG42CWCA" hidden="1">#REF!</definedName>
    <definedName name="BEx5B7B4G8TSFB6V5ASKFFWPL78V" hidden="1">#REF!</definedName>
    <definedName name="BEx5B825RW35M5H0UB2IZGGRS4ER" hidden="1">#REF!</definedName>
    <definedName name="BEx5B87MKB5NVWBSCACD3XVE6CTR" hidden="1">#REF!</definedName>
    <definedName name="BEx5BALXM2US3E7AGFKVOYJQ7IRK" hidden="1">#REF!</definedName>
    <definedName name="BEx5BAWPMY0TL684WDXX6KKJLRCN" hidden="1">#REF!</definedName>
    <definedName name="BEx5BBI61U4Y65GD0ARMTALPP7SJ" hidden="1">#REF!</definedName>
    <definedName name="BEx5BBNMYB693Y6166BWGXRQ7FJ3" hidden="1">#REF!</definedName>
    <definedName name="BEx5BDR56MEV4IHY6CIH2SVNG1UB" hidden="1">#REF!</definedName>
    <definedName name="BEx5BESZC5H329SKHGJOHZFILYJJ" hidden="1">#REF!</definedName>
    <definedName name="BEx5BFJVEHUTKI92KKE5AZG8FHUT" hidden="1">#REF!</definedName>
    <definedName name="BEx5BG5H348CVV9SY1R50JINDSFG" hidden="1">#REF!</definedName>
    <definedName name="BEx5BHSQ42B50IU1TEQFUXFX9XQD" hidden="1">#REF!</definedName>
    <definedName name="BEx5BI901GLFWVX9W9IPDYU0YA6T" hidden="1">#REF!</definedName>
    <definedName name="BEx5BJAP857NQH8VSOFZIG1T0VLP" hidden="1">#REF!</definedName>
    <definedName name="BEx5BJQY8W9Y2TGU586E130OG3YL" hidden="1">#REF!</definedName>
    <definedName name="BEx5BKSM4UN4C1DM3EYKM79MRC5K" hidden="1">#REF!</definedName>
    <definedName name="BEx5BLUFY7W27VB1ZZ2TFWSXONXJ" hidden="1">#REF!</definedName>
    <definedName name="BEx5BMWC0O0D96OYRQKGC9LNRF3O" hidden="1">#REF!</definedName>
    <definedName name="BEx5BNN8NPH9KVOBARB9CDD9WLB6" hidden="1">#REF!</definedName>
    <definedName name="BEx5BTHIPJRP6IF0N2COZFAC7J7J" hidden="1">#REF!</definedName>
    <definedName name="BEx5BXJAMT5BID0OJXAVCSQGESM1" hidden="1">#REF!</definedName>
    <definedName name="BEx5BYFMZ80TDDN2EZO8CF39AIAC" hidden="1">#REF!</definedName>
    <definedName name="BEx5C0DP0VOSMKGSCJAKCPGGWHJU" hidden="1">#REF!</definedName>
    <definedName name="BEx5C0DP42XRMLGQZH1Q2U8H1519" hidden="1">#REF!</definedName>
    <definedName name="BEx5C2BWFW6SHZBFDEISKGXHZCQW" hidden="1">#REF!</definedName>
    <definedName name="BEx5C2S0SGV4AZDG4V6PKTBWGVPW" hidden="1">#REF!</definedName>
    <definedName name="BEx5C3J1RB8OZKDGFOYSDLNURV98" hidden="1">#REF!</definedName>
    <definedName name="BEx5C49ZFH8TO9ZU55729C3F7XG7" hidden="1">#REF!</definedName>
    <definedName name="BEx5C8GZQK13G60ZM70P63I5OS0L" hidden="1">#REF!</definedName>
    <definedName name="BEx5CA4FM78Q9L0K1VH7SLUPHWKR" hidden="1">#REF!</definedName>
    <definedName name="BEx5CAPTVN2NBT3UOMA1UFAL1C2R" hidden="1">#REF!</definedName>
    <definedName name="BEx5CDPWXBB2G8LCK5KWHPHLGZIL" hidden="1">#REF!</definedName>
    <definedName name="BEx5CEGRY3S55JZZSUEUUWTT6KYK" hidden="1">#REF!</definedName>
    <definedName name="BEx5CEM3SYF9XP0ZZVE0GEPCLV3F" hidden="1">#REF!</definedName>
    <definedName name="BEx5CFYQ0F1Z6P8SCVJ0I3UPVFE4" hidden="1">#REF!</definedName>
    <definedName name="BEx5CGKBI7NMTZ05IG79BZIYPHSC" hidden="1">#REF!</definedName>
    <definedName name="BEx5CHM7AMQDJ0B8AKVW2P2AK6M7" hidden="1">#REF!</definedName>
    <definedName name="BEx5CINUDCSDCAJSNNV7XVNU8Q79" hidden="1">#REF!</definedName>
    <definedName name="BEx5CK5SJQ101HMMPM7HTGNS1Z5G" hidden="1">#REF!</definedName>
    <definedName name="BEx5CNLUIOYU8EODGA03Z3547I9T" hidden="1">#REF!</definedName>
    <definedName name="BEx5CPEKNSJORIPFQC2E1LTRYY8L" hidden="1">#REF!</definedName>
    <definedName name="BEx5CQGDYT636B15260NCPV098OZ" hidden="1">#REF!</definedName>
    <definedName name="BEx5CSUOL05D8PAM2TRDA9VRJT1O" hidden="1">#REF!</definedName>
    <definedName name="BEx5CUNFOO4YDFJ22HCMI2QKIGKM" hidden="1">#REF!</definedName>
    <definedName name="BEx5CW03OS864QHYMNRUP3IY3PYN" hidden="1">#REF!</definedName>
    <definedName name="BEx5CWG6YY8PJ1QDG4PJDZBNZ6TL" hidden="1">#REF!</definedName>
    <definedName name="BEx5CYEEPWWVDPI4LCBDNMIAL5GL" hidden="1">#REF!</definedName>
    <definedName name="BEx5D01O8KI9HOTMZW12WGUJXHAQ" hidden="1">#REF!</definedName>
    <definedName name="BEx5D1OWZ9VWCDZM9B3PCMNQG7IC" hidden="1">#REF!</definedName>
    <definedName name="BEx5D1OX2H40CUU26DKN2KH66FX2" hidden="1">#REF!</definedName>
    <definedName name="BEx5D4E1D2BILHQLQTXRUZIAHJV6" hidden="1">#REF!</definedName>
    <definedName name="BEx5D8L47OF0WHBPFWXGZINZWUBZ" hidden="1">#REF!</definedName>
    <definedName name="BEx5DAJAHQ2SKUPCKSCR3PYML67L" hidden="1">#REF!</definedName>
    <definedName name="BEx5DBFOLXMXGHJ8ZGMB2OXJDXA9" hidden="1">#REF!</definedName>
    <definedName name="BEx5DC18JM1KJCV44PF18E0LNRKA" hidden="1">#REF!</definedName>
    <definedName name="BEx5DDZB5YT3FMM1X0LRV45UJKHL" hidden="1">#REF!</definedName>
    <definedName name="BEx5DH4OBREV6F0K9MZO1FRILCJO" hidden="1">#REF!</definedName>
    <definedName name="BEx5DIBSXKNZIG7T7ZI6AL3WJV3T" hidden="1">#REF!</definedName>
    <definedName name="BEx5DIH4RCW4FAG6QP9JAQPCBODJ" hidden="1">#REF!</definedName>
    <definedName name="BEx5DJIZBTNS011R9IIG2OQ2L6ZX" hidden="1">#REF!</definedName>
    <definedName name="BEx5DKKOKUQMXDGVSH3UX2MRJ1CF" hidden="1">#REF!</definedName>
    <definedName name="BEx5DPYV3KEWJ62KKTKWQ5O95U51" hidden="1">#REF!</definedName>
    <definedName name="BEx5DQ47FWY6M3BBG4EZIL3AWA0K" hidden="1">#REF!</definedName>
    <definedName name="BEx5DRWX45PMI1TA0YY3P779FOW8" hidden="1">#REF!</definedName>
    <definedName name="BEx5DYCZK76RD70TTGIBKYLG8XNT" hidden="1">#REF!</definedName>
    <definedName name="BEx5E123OLO9WQUOIRIDJ967KAGK" hidden="1">#REF!</definedName>
    <definedName name="BEx5E2UU5NES6W779W2OZTZOB4O7" hidden="1">#REF!</definedName>
    <definedName name="BEx5E3B3C5V87HPFLCA15NQSMJGJ" hidden="1">#REF!</definedName>
    <definedName name="BEx5E4CSE5G83J5K32WENF7BXL82" hidden="1">#REF!</definedName>
    <definedName name="BEx5E4YDU8KQMX9A0GIZ5LB5O83N" hidden="1">#REF!</definedName>
    <definedName name="BEx5E6LMHYEPUSRFKOZGSOYSE79I" hidden="1">#REF!</definedName>
    <definedName name="BEx5E7CO4HEO1H8ZI7ULJTCQG0JC" hidden="1">#REF!</definedName>
    <definedName name="BEx5E7NGRYSFH00IKF6A9WA8WQX1" hidden="1">#REF!</definedName>
    <definedName name="BEx5E7NHCG6R36SJ6M2QKZA2SAXV" hidden="1">#REF!</definedName>
    <definedName name="BEx5ECWCY0V7FDAX48UN3TJGTS9M" hidden="1">#REF!</definedName>
    <definedName name="BEx5EE3IZ1MHHHIR1R61H4FRYZQ5" hidden="1">#REF!</definedName>
    <definedName name="BEx5EF57NLBV0USN2PA8QBX9WBNL" hidden="1">#REF!</definedName>
    <definedName name="BEx5EG6XMNIJPZLN46LVF40X5YU1" hidden="1">#REF!</definedName>
    <definedName name="BEx5EGCDNRD9LBODZA62YYL86VFA" hidden="1">#REF!</definedName>
    <definedName name="BEx5EGN4SU0SCKIR40YL0KTNT37N" hidden="1">#REF!</definedName>
    <definedName name="BEx5EH386MLFEIJRBAVS8E0BA4J4" hidden="1">#REF!</definedName>
    <definedName name="BEx5EH3AI1Z6P5K7OKP4Q7R53OOJ" hidden="1">#REF!</definedName>
    <definedName name="BEx5EJ1GU8HWLGJU3B1J7XZD0U05" hidden="1">#REF!</definedName>
    <definedName name="BEx5ELAC3FMQLID05D9EFXC4NUYP" hidden="1">#REF!</definedName>
    <definedName name="BEx5ELQL9B0VR6UT18KP11DHOTFX" hidden="1">#REF!</definedName>
    <definedName name="BEx5ENDU3MZUMAV2FVW0WHQCYQW6" hidden="1">#REF!</definedName>
    <definedName name="BEx5EOA80T2BAPWJDN45H6L9BLYE" hidden="1">#REF!</definedName>
    <definedName name="BEx5EPMW3HBIQQ4GTVN3C6TJ4CPJ" hidden="1">#REF!</definedName>
    <definedName name="BEx5ER4TJTFPN7IB1MNEB1ZFR5M6" hidden="1">#REF!</definedName>
    <definedName name="BEx5EVXEZ8VGCW0ZI1QRB96NAD77" hidden="1">#REF!</definedName>
    <definedName name="BEx5EWZ3PXD8IQCJ5OWZ7E9DOHNY" hidden="1">#REF!</definedName>
    <definedName name="BEx5F3F678XP2RIWWF7O4OMRENB5" hidden="1">#REF!</definedName>
    <definedName name="BEx5F4BDZYMTQ28YR7GQ7FAKWRTD" hidden="1">#REF!</definedName>
    <definedName name="BEx5F6V72QTCK7O39Y59R0EVM6CW" hidden="1">#REF!</definedName>
    <definedName name="BEx5FAB6W9EU7VQRNJOR9G96WLUB" hidden="1">#REF!</definedName>
    <definedName name="BEx5FB7JBG3UQ6MSU5CKVEM8R1G4" hidden="1">#REF!</definedName>
    <definedName name="BEx5FBT5NJEUREUT65TMYABML27I" hidden="1">#REF!</definedName>
    <definedName name="BEx5FCUYOBCV33B43EF36CCVAMSF" hidden="1">#REF!</definedName>
    <definedName name="BEx5FDRCJRZ9ZY5EWDMKNBWTRULK" hidden="1">#REF!</definedName>
    <definedName name="BEx5FDWNMOD9UMVEGNXDQ7C1UJST" hidden="1">#REF!</definedName>
    <definedName name="BEx5FE7G04R6WZNCLOF6AG0TA7BT" hidden="1">#REF!</definedName>
    <definedName name="BEx5FGLQVACD5F5YZG4DGSCHCGO2" hidden="1">#REF!</definedName>
    <definedName name="BEx5FGWKB5CJ10WBDKKDJDFXWEU0" hidden="1">#REF!</definedName>
    <definedName name="BEx5FKI6YRHGW9YVUODVKFHB8SDZ" hidden="1">#REF!</definedName>
    <definedName name="BEx5FLJWHLW3BTZILDPN5NMA449V" hidden="1">#REF!</definedName>
    <definedName name="BEx5FNI2O10YN2SI1NO4X5GP3GTF" hidden="1">#REF!</definedName>
    <definedName name="BEx5FO3OBKZJWR5YGAR2J1X44YL4" hidden="1">#REF!</definedName>
    <definedName name="BEx5FO8YRFSZCG3L608EHIHIHFY4" hidden="1">#REF!</definedName>
    <definedName name="BEx5FOZW1Y7NXLX4VGWHE44H2T3S" hidden="1">#REF!</definedName>
    <definedName name="BEx5FQHSP1ZGCBA1HBJH0M6C8RFF" hidden="1">#REF!</definedName>
    <definedName name="BEx5FQNA6V4CNYSH013K45RI4BCV" hidden="1">#REF!</definedName>
    <definedName name="BEx5FTXZ5SX7FCARKDWFNGX9929Q" hidden="1">#REF!</definedName>
    <definedName name="BEx5FVQPPEU32CPNV9RRQ9MNLLVE" hidden="1">#REF!</definedName>
    <definedName name="BEx5FX8O9V1ATO8PPINPWKLR1UM0" hidden="1">#REF!</definedName>
    <definedName name="BEx5G08KGMG5X2AQKDGPFYG5GH94" hidden="1">#REF!</definedName>
    <definedName name="BEx5G1A8TFN4C4QII35U9DKYNIS8" hidden="1">#REF!</definedName>
    <definedName name="BEx5G1L0QO91KEPDMV1D8OT4BT73" hidden="1">#REF!</definedName>
    <definedName name="BEx5G86DZL1VYUX6KWODAP3WFAWP" hidden="1">#REF!</definedName>
    <definedName name="BEx5G8BV2GIOCM3C7IUFK8L04A6M" hidden="1">#REF!</definedName>
    <definedName name="BEx5G988H2BJ5GEOSMFHXB5SO8FB" hidden="1">#REF!</definedName>
    <definedName name="BEx5GAQ7M7LFPRT5ZQ55DL3NBB5Z" hidden="1">#REF!</definedName>
    <definedName name="BEx5GC85E2IIBJCXUK150UZZHTUN" hidden="1">#REF!</definedName>
    <definedName name="BEx5GE0V1174AF192MNPLD62B092" hidden="1">#REF!</definedName>
    <definedName name="BEx5GE0VN0D8A2K45157WNW35V73" hidden="1">#REF!</definedName>
    <definedName name="BEx5GEGZN7HOXY6CZNKAQOSICA3R" hidden="1">#REF!</definedName>
    <definedName name="BEx5GID9MVBUPFFT9M8K8B5MO9NV" hidden="1">#REF!</definedName>
    <definedName name="BEx5GL7OX5R67COU8Z044XDTWTYK" hidden="1">#REF!</definedName>
    <definedName name="BEx5GN0EWA9SCQDPQ7NTUQH82QVK" hidden="1">#REF!</definedName>
    <definedName name="BEx5GN5WBYLFTP0W94A4R4GMFBYU" hidden="1">#REF!</definedName>
    <definedName name="BEx5GNBCU4WZ74I0UXFL9ZG2XSGJ" hidden="1">#REF!</definedName>
    <definedName name="BEx5GQB9QPSIRVGT6R4QYMXL9IQF" hidden="1">#REF!</definedName>
    <definedName name="BEx5GS9B4OTJPSKN8F8EBS830OP6" hidden="1">#REF!</definedName>
    <definedName name="BEx5GTGFPV1Y5KKR02SI5EZ5Y5AV" hidden="1">#REF!</definedName>
    <definedName name="BEx5GTLX83KDKD0HV905MWBASBP9" hidden="1">#REF!</definedName>
    <definedName name="BEx5GUCTYC7QCWGWU5BTO7Y7HDZX" hidden="1">#REF!</definedName>
    <definedName name="BEx5GUNMKYVPSJLI1G9KS5L05YAT" hidden="1">#REF!</definedName>
    <definedName name="BEx5GY93AQTQGRQKWBEXNC698FA4" hidden="1">#REF!</definedName>
    <definedName name="BEx5GYUPJULJQ624TEESYFG1NFOH" hidden="1">#REF!</definedName>
    <definedName name="BEx5H0NEE0AIN5E2UHJ9J9ISU9N1" hidden="1">#REF!</definedName>
    <definedName name="BEx5H0NFLYN1PNI95Z2K0JX0T1GK" hidden="1">#REF!</definedName>
    <definedName name="BEx5H1UJSEUQM2K8QHQXO5THVHSO" hidden="1">#REF!</definedName>
    <definedName name="BEx5H4UHBTKIBSEPHO5XLMRZ1I0P" hidden="1">#REF!</definedName>
    <definedName name="BEx5H73BOSU3O3X7UL3DB0BWBCLY" hidden="1">#REF!</definedName>
    <definedName name="BEx5H8L9HXUM2ER82AR5Z5S7Q4H4" hidden="1">#REF!</definedName>
    <definedName name="BEx5HAJHVY2Z4B8IFIYFC0HLNQPS" hidden="1">#REF!</definedName>
    <definedName name="BEx5HAOT9XWUF7XIFRZZS8B9F5TZ" hidden="1">#REF!</definedName>
    <definedName name="BEx5HC1EXK702V3F68JVAFJMUA0X" hidden="1">#REF!</definedName>
    <definedName name="BEx5HE4XRF9BUY04MENWY9CHHN5H" hidden="1">#REF!</definedName>
    <definedName name="BEx5HEA8UYPCP3DOJ8ABZAK9MOW2" hidden="1">#REF!</definedName>
    <definedName name="BEx5HFHMABAT0H9KKS754X4T304E" hidden="1">#REF!</definedName>
    <definedName name="BEx5HG3004GM93U1VY3U8A4OUIEN" hidden="1">#REF!</definedName>
    <definedName name="BEx5HGDZ7MX1S3KNXLRL9WU565V4" hidden="1">#REF!</definedName>
    <definedName name="BEx5HGZF4THLAJIZ4YKV81T2O0ZE" hidden="1">#REF!</definedName>
    <definedName name="BEx5HH4TRZX23AYA0VIV4H8IYEJE" hidden="1">#REF!</definedName>
    <definedName name="BEx5HJZ9FAVNZSSBTAYRPZDYM9NU" hidden="1">#REF!</definedName>
    <definedName name="BEx5HO6C8MVC2R2SD7JKGL1W43RL" hidden="1">#REF!</definedName>
    <definedName name="BEx5HSIW51ZAL8IFLAIQ5Z7QC9BD" hidden="1">#REF!</definedName>
    <definedName name="BEx5HUX7CL2JPNC6H596OXGCCU9F" hidden="1">#REF!</definedName>
    <definedName name="BEx5HXRLV4XZDAF74A8NGMWLTDV2" hidden="1">#REF!</definedName>
    <definedName name="BEx5HZ9JMKHNLFWLVUB1WP5B39BL" hidden="1">#REF!</definedName>
    <definedName name="BEx5I244LQHZTF3XI66J8705R9XX" hidden="1">#REF!</definedName>
    <definedName name="BEx5I4YKHD1OYBMVNL6A8R3XX7DW" hidden="1">#REF!</definedName>
    <definedName name="BEx5I6B04D8ATFFQB2JX8Z49OPN9" hidden="1">#REF!</definedName>
    <definedName name="BEx5I6GHRQ2KFOS1MQ1NP1OYP6PS" hidden="1">#REF!</definedName>
    <definedName name="BEx5I83WZ1ML0O8F72V3LISR6M5P" hidden="1">#REF!</definedName>
    <definedName name="BEx5I8PBP4LIXDGID5BP0THLO0AQ" hidden="1">#REF!</definedName>
    <definedName name="BEx5I8USVUB3JP4S9OXGMZVMOQXR" hidden="1">#REF!</definedName>
    <definedName name="BEx5I9GDQSYIAL65UQNDMNFQCS9Y" hidden="1">#REF!</definedName>
    <definedName name="BEx5I9LVAYK4AYH2DUC0EBXG7VTM" hidden="1">#REF!</definedName>
    <definedName name="BEx5IBUPG9AWNW5PK7JGRGEJ4OLM" hidden="1">#REF!</definedName>
    <definedName name="BEx5IC06RVN8BSAEPREVKHKLCJ2L" hidden="1">#REF!</definedName>
    <definedName name="BEx5IDSR4WF8ARFWTUIJ2KFLENP0" hidden="1">#REF!</definedName>
    <definedName name="BEx5IGY5032NIHJ3IU7O42V846XY" hidden="1">#REF!</definedName>
    <definedName name="BEx5IH8WPFGVVYVJAIAVKF2BYXF3" hidden="1">#REF!</definedName>
    <definedName name="BEx5IIAL87RM4QRUR1576D2OIPDD" hidden="1">#REF!</definedName>
    <definedName name="BEx5IJ1MTW10OAPI8NMFNAVX9UQW" hidden="1">#REF!</definedName>
    <definedName name="BEx5IK8TLKXVBA782VK2KJ2AILRV" hidden="1">#REF!</definedName>
    <definedName name="BEx5IMHSR09KQVKPZ3ZKRPDERGX2" hidden="1">#REF!</definedName>
    <definedName name="BEx5IOQODUZDDLXJ6A7JS4WK2CNW" hidden="1">#REF!</definedName>
    <definedName name="BEx5IP1F3KJMMH8UM27QW2OATSPP" hidden="1">#REF!</definedName>
    <definedName name="BEx5IS1CO1PAPQPJ3X925296V10S" hidden="1">#REF!</definedName>
    <definedName name="BEx5ITU41J0VJYYTH6F40J4HX3D7" hidden="1">#REF!</definedName>
    <definedName name="BEx5IUA67KYND0VVEB5A0EZBULNW" hidden="1">#REF!</definedName>
    <definedName name="BEx5IVS4L7C4RM6X3A3N8F0RJS6C" hidden="1">#REF!</definedName>
    <definedName name="BEx5IXQCCLDQD41LG67T8UGSMUKZ" hidden="1">#REF!</definedName>
    <definedName name="BEx5J0FFP1KS4NGY20AEJI8VREEA" hidden="1">#REF!</definedName>
    <definedName name="BEx5J82ILHU8OXEF0L5FI2EZ4RQV" hidden="1">#REF!</definedName>
    <definedName name="BEx5JF3ZXLDIS8VNKDCY7ZI7H1CI" hidden="1">#REF!</definedName>
    <definedName name="BEx5JHCZJ8G6OOOW6EF3GABXKH6F" hidden="1">#REF!</definedName>
    <definedName name="BEx5JJB6W446THXQCRUKD3I7RKLP" hidden="1">#REF!</definedName>
    <definedName name="BEx5JL3Z60ZYMDOZMZZ4HL5Z1PWH" hidden="1">#REF!</definedName>
    <definedName name="BEx5JNCT8Z7XSSPD5EMNAJELCU2V" hidden="1">#REF!</definedName>
    <definedName name="BEx5JOJXOE0YTEYW85YWCVTC2Q02" hidden="1">#REF!</definedName>
    <definedName name="BEx5JP5I1FH47SN4L334OAUUIO2J" hidden="1">#REF!</definedName>
    <definedName name="BEx5JPWEZCP8MIYYJ1RY0J18CUF1" hidden="1">#REF!</definedName>
    <definedName name="BEx5JQCNT9Y4RM306CHC8IPY3HBZ" hidden="1">#REF!</definedName>
    <definedName name="BEx5JREEH36LQ1R2DHN6U493DHIY" hidden="1">#REF!</definedName>
    <definedName name="BEx5JSAW8CLE1KKLA58V4E50KYQE" hidden="1">#REF!</definedName>
    <definedName name="BEx5JT7AOIBJQJ3UWETZPP42SLZH" hidden="1">#REF!</definedName>
    <definedName name="BEx5JUEALPSVNTR4O571I0JKGI6N" hidden="1">#REF!</definedName>
    <definedName name="BEx5K08PYKE6JOKBYIB006TX619P" hidden="1">#REF!</definedName>
    <definedName name="BEx5K1AKGWD3CH5VRH49XFDJN87K" hidden="1">#REF!</definedName>
    <definedName name="BEx5K4QKOA9444Q8UG7TV7NO706N" hidden="1">#REF!</definedName>
    <definedName name="BEx5K51DSERT1TR7B4A29R41W4NX" hidden="1">#REF!</definedName>
    <definedName name="BEx5K7QGF98JOB2HOS0S2K6NFDA8" hidden="1">#REF!</definedName>
    <definedName name="BEx5K7VSV8CTGP6GE05M0CIP8FA8" hidden="1">#REF!</definedName>
    <definedName name="BEx5K8XMB5N79TWLDC020ID6QDES" hidden="1">#REF!</definedName>
    <definedName name="BEx5KB16MD1UAEH5CO7AR9EX9S8E" hidden="1">#REF!</definedName>
    <definedName name="BEx5KLIT71F7EOUW4ITJXOXKN7ZK" hidden="1">#REF!</definedName>
    <definedName name="BEx5KN0R8AB83OX84Z4IFAFC4VL0" hidden="1">#REF!</definedName>
    <definedName name="BEx5KOD8EZCFUNRWBMSNA087I81F" hidden="1">#REF!</definedName>
    <definedName name="BEx5KQ5ZABQW8AJ1TLAL6D18L3F5" hidden="1">#REF!</definedName>
    <definedName name="BEx5KQRKGLIV5T3LWSIJCL871MSP" hidden="1">#REF!</definedName>
    <definedName name="BEx5KX7KOMI2JG3SQ0K3OU4NO0S0" hidden="1">#REF!</definedName>
    <definedName name="BEx5KX7N4BIPTHRFNPIMUX8OECQX" hidden="1">#REF!</definedName>
    <definedName name="BEx5KYER580I4T7WTLMUN7NLNP5K" hidden="1">#REF!</definedName>
    <definedName name="BEx5L0CTI6TYDT6HZCMP96TCPMXE" hidden="1">#REF!</definedName>
    <definedName name="BEx5L5WIFZWOZR04ZQ3ITAJ2J8PK" hidden="1">#REF!</definedName>
    <definedName name="BEx5L6SWDDNTN840GAZIVWAV63US" hidden="1">#REF!</definedName>
    <definedName name="BEx5L801P0BJ9QYDQRLLBP4UBLQ9" hidden="1">#REF!</definedName>
    <definedName name="BEx5L9HZRQZUPWBFI2E1AUPDG27A" hidden="1">#REF!</definedName>
    <definedName name="BEx5LAJNRRBHN5UYJ87M0G6VHSDX" hidden="1">#REF!</definedName>
    <definedName name="BEx5LD3B4LG5T74M5TVCB0C0Q2TI" hidden="1">#REF!</definedName>
    <definedName name="BEx5LF1IH1TWFFFSM2C8CE7DWYMP" hidden="1">#REF!</definedName>
    <definedName name="BEx5LHLB3M6K4ZKY2F42QBZT30ZH" hidden="1">#REF!</definedName>
    <definedName name="BEx5LM8GID5D6KQT1YGYA484LXD9" hidden="1">#REF!</definedName>
    <definedName name="BEx5LO6JBREURDVK6L45CKLTUZJD" hidden="1">#REF!</definedName>
    <definedName name="BEx5LQ4QARULI897CCG0OFLH9PY0" hidden="1">#REF!</definedName>
    <definedName name="BEx5LRMNU3HXIE1BUMDHRU31F7JJ" hidden="1">#REF!</definedName>
    <definedName name="BEx5LS2R6TNHYLO9LQNF64JGIA8W" hidden="1">#REF!</definedName>
    <definedName name="BEx5LSJ1LPUAX3ENSPECWPG4J7D1" hidden="1">#REF!</definedName>
    <definedName name="BEx5LSTT77XOBJMIJ49GFG8K972P" hidden="1">#REF!</definedName>
    <definedName name="BEx5LTKQ8RQWJE4BC88OP928893U" hidden="1">#REF!</definedName>
    <definedName name="BEx5LU6GHQA4OOC8QGNPPVZGBP7J" hidden="1">#REF!</definedName>
    <definedName name="BEx5LUMLLM5FKOFKW9VY7AJXC82M" hidden="1">#REF!</definedName>
    <definedName name="BEx5LV868W9ZD3R7CXLP57ZFOIVG" hidden="1">#REF!</definedName>
    <definedName name="BEx5LWVEG6M5AYAJ3SYN86UOIPBO" hidden="1">#REF!</definedName>
    <definedName name="BEx5LY2L7VKWG70K9BXI5SOYCZFC" hidden="1">#REF!</definedName>
    <definedName name="BEx5LYYXW0W1S8ABAYVG9GWQB3GD" hidden="1">#REF!</definedName>
    <definedName name="BEx5LZ4EBN2AJ981RTW3CRIVR3BO" hidden="1">#REF!</definedName>
    <definedName name="BEx5M1IQOS18SC1I8KWW6E1IOTA9" hidden="1">#REF!</definedName>
    <definedName name="BEx5M3GSMLGUDXBU9M79CT3IW8D3" hidden="1">#REF!</definedName>
    <definedName name="BEx5M5EZFUH1SC1XOLLK02O95EDA" hidden="1">#REF!</definedName>
    <definedName name="BEx5MAIF9HLA9PMLBRO60QAHO9UB" hidden="1">#REF!</definedName>
    <definedName name="BEx5MB9BR71LZDG7XXQ2EO58JC5F" hidden="1">#REF!</definedName>
    <definedName name="BEx5MFR5JEWUHNYJ260JNT8XYHWY" hidden="1">#REF!</definedName>
    <definedName name="BEx5MG1Z345Y2OYQ9RZTH377OU0I" hidden="1">#REF!</definedName>
    <definedName name="BEx5MGCQL7DSWO8F52FWWX6AKSSI" hidden="1">#REF!</definedName>
    <definedName name="BEx5MHJWNXL9QT5I0EA4E2290LZL" hidden="1">#REF!</definedName>
    <definedName name="BEx5MJNFGQ99YJDC2FV4GPF8P031" hidden="1">#REF!</definedName>
    <definedName name="BEx5MJNFRTPDM23KX4PQVVH83CXW" hidden="1">#REF!</definedName>
    <definedName name="BEx5MLQZM68YQSKARVWTTPINFQ2C" hidden="1">#REF!</definedName>
    <definedName name="BEx5MMNCIN5LW7LOK1F98AB3WXH3" hidden="1">#REF!</definedName>
    <definedName name="BEx5MPSP50QJYTNFQOAO5WWU1Y16" hidden="1">#REF!</definedName>
    <definedName name="BEx5MPY1IFN4UQCZNR32WFSBZEQK" hidden="1">#REF!</definedName>
    <definedName name="BEx5MQZUEAXFSZ879HUB52V1073K" hidden="1">#REF!</definedName>
    <definedName name="BEx5MTE0RGTNNJQ2WZ7VVHR40J3N" hidden="1">#REF!</definedName>
    <definedName name="BEx5MVXTKNBXHNWTL43C670E4KXC" hidden="1">#REF!</definedName>
    <definedName name="BEx5N16K0Z38Q3B74DD2WCYL36II" hidden="1">#REF!</definedName>
    <definedName name="BEx5N4S660ZT80LX9HTRLEHXIL3P" hidden="1">#REF!</definedName>
    <definedName name="BEx5N4XI4PWB1W9PMZ4O5R0HWTYD" hidden="1">#REF!</definedName>
    <definedName name="BEx5N8Z1IGZ47ZL2GLT6BL4GVCAS" hidden="1">#REF!</definedName>
    <definedName name="BEx5N9Q4V386CCKK5920KR72LVF4" hidden="1">#REF!</definedName>
    <definedName name="BEx5NA68N6FJFX9UJXK4M14U487F" hidden="1">#REF!</definedName>
    <definedName name="BEx5NDRQHA55WOO57EKPEQSSK4PG" hidden="1">#REF!</definedName>
    <definedName name="BEx5NG61DI5CGTIW91ZP30R9VBGA" hidden="1">#REF!</definedName>
    <definedName name="BEx5NIKBG2GDJOYGE3WCXKU7YY51" hidden="1">#REF!</definedName>
    <definedName name="BEx5NNNQAI5WQ1TMABWSZAY2G9YE" hidden="1">#REF!</definedName>
    <definedName name="BEx5NOUY9XRR60LPGP3HDU7ZPTE1" hidden="1">#REF!</definedName>
    <definedName name="BEx5NPGI22FM2COE95SINLHTUMUT" hidden="1">#REF!</definedName>
    <definedName name="BEx5NREQESLYTIJ1SXITKPEXQAJ9" hidden="1">#REF!</definedName>
    <definedName name="BEx5NUUPMJONUP8S6MY0JS8FJL47" hidden="1">#REF!</definedName>
    <definedName name="BEx5NV06L5J5IMKGOMGKGJ4PBZCD" hidden="1">#REF!</definedName>
    <definedName name="BEx5NZ7948TKZBK7JRU209JJLIPH" hidden="1">#REF!</definedName>
    <definedName name="BEx5NZCKGJ64Y58HTEO1ZSD9Q081" hidden="1">#REF!</definedName>
    <definedName name="BEx5NZSSQ6PY99ZX2D7Q9IGOR34W" hidden="1">#REF!</definedName>
    <definedName name="BEx5O1ASRC7IP4B2RJ4OJGJ29KYU" hidden="1">#REF!</definedName>
    <definedName name="BEx5O2Y1TCOZWTKMRWT8LWMFMSCX" hidden="1">#REF!</definedName>
    <definedName name="BEx5O33CAP9E93NRHVX8687UJ6BZ" hidden="1">#REF!</definedName>
    <definedName name="BEx5O33DGIT3YOWOVEDP3K964V1G" hidden="1">#REF!</definedName>
    <definedName name="BEx5O3ZUQ2OARA1CDOZ3NC4UE5AA" hidden="1">#REF!</definedName>
    <definedName name="BEx5O4ANP2UI8TXW0DFFDN1C06E8" hidden="1">#REF!</definedName>
    <definedName name="BEx5O4AOYQNSLL0MRBENF3C29ZZC" hidden="1">#REF!</definedName>
    <definedName name="BEx5O4QRFOBK4W5ZRNDF9OI87ZPP" hidden="1">#REF!</definedName>
    <definedName name="BEx5O4QSMCK9W66UP52E9D5SWHGG" hidden="1">#REF!</definedName>
    <definedName name="BEx5O7FVW8N6I6KB1FGYNK65PAYH" hidden="1">#REF!</definedName>
    <definedName name="BEx5O9E40N8GMT3NZ0EVRAB4ICLJ" hidden="1">#REF!</definedName>
    <definedName name="BEx5O9OWGNR31ZTRGGP34VNKUJVJ" hidden="1">#REF!</definedName>
    <definedName name="BEx5OAFS0NJ2CB86A02E1JYHMLQ1" hidden="1">#REF!</definedName>
    <definedName name="BEx5OB1CKB3J8G9AJPHOJOMAU0LV" hidden="1">#REF!</definedName>
    <definedName name="BEx5OCJA79D3R9PAAOHEYUQKHEOI" hidden="1">#REF!</definedName>
    <definedName name="BEx5OCOSUGMJGOUT6RZPI2G3Y1T8" hidden="1">#REF!</definedName>
    <definedName name="BEx5OESAU0Z0BO0D0APOA9ASCJCF" hidden="1">#REF!</definedName>
    <definedName name="BEx5OFOIO8H7TRFYSN6YAIXUR7HF" hidden="1">#REF!</definedName>
    <definedName name="BEx5OG4RPU8W1ETWDWM234NYYYEN" hidden="1">#REF!</definedName>
    <definedName name="BEx5OIOEX4O6AYNF0CRS3K5D53A6" hidden="1">#REF!</definedName>
    <definedName name="BEx5OMVG3KMQ7L1B5S9V111BBF39" hidden="1">#REF!</definedName>
    <definedName name="BEx5ON0XRCTUGKF0V70VUBML4XQG" hidden="1">#REF!</definedName>
    <definedName name="BEx5OP9RIZXPEJHG87136HFX4BMY" hidden="1">#REF!</definedName>
    <definedName name="BEx5OP9Y43F99O2IT69MKCCXGL61" hidden="1">#REF!</definedName>
    <definedName name="BEx5OQGXTU1RQ890GPZ8N5TDQY6B" hidden="1">#REF!</definedName>
    <definedName name="BEx5OTRMSCH0O1B1H3ZRBAZVQA38" hidden="1">#REF!</definedName>
    <definedName name="BEx5OW5YJALCKQFVVVNPKQ2FDKHX" hidden="1">#REF!</definedName>
    <definedName name="BEx5OWGQON2NULFAY5QXP6SF47YY" hidden="1">#REF!</definedName>
    <definedName name="BEx5OWX0SNH33PCBDUGX7MS5YTRQ" hidden="1">#REF!</definedName>
    <definedName name="BEx5OY45G67BS9PVLZCOUSR8RA74" hidden="1">#REF!</definedName>
    <definedName name="BEx5P3IE8TGU6O60C8EJTVYZ013O" hidden="1">#REF!</definedName>
    <definedName name="BEx5P4EPGWJXUKFP5OVHWF559FPE" hidden="1">#REF!</definedName>
    <definedName name="BEx5P4PIDZLQDR8L37YOOXQCT4IT" hidden="1">#REF!</definedName>
    <definedName name="BEx5P4UTS74H3ONQDUIOPFQX0KE9" hidden="1">#REF!</definedName>
    <definedName name="BEx5P8R46KZ15V3I8HNH9VBGKNKS" hidden="1">#REF!</definedName>
    <definedName name="BEx5P9NGWV305QPOMEPXW3Y9MZX5" hidden="1">#REF!</definedName>
    <definedName name="BEx5P9Y9RDXNUAJ6CZ2LHMM8IM7T" hidden="1">#REF!</definedName>
    <definedName name="BEx5PBG7E4IAO2OA0VYK2PA7O2BP" hidden="1">#REF!</definedName>
    <definedName name="BEx5PE5B23INMO9S5DLDS37N6TXM" hidden="1">#REF!</definedName>
    <definedName name="BEx5PH57V1SV1JP1RM6AAOWJZW6Y" hidden="1">#REF!</definedName>
    <definedName name="BEx5PHWB2C0D5QLP3BZIP3UO7DIZ" hidden="1">#REF!</definedName>
    <definedName name="BEx5PJP02W68K2E46L5C5YBSNU6T" hidden="1">#REF!</definedName>
    <definedName name="BEx5PKAL9SZV9AN7AL2RTEP886QD" hidden="1">#REF!</definedName>
    <definedName name="BEx5PLCA8DOMAU315YCS5275L2HS" hidden="1">#REF!</definedName>
    <definedName name="BEx5PN4ZR2Q2PSO1QB1J7S0KJK1N" hidden="1">#REF!</definedName>
    <definedName name="BEx5PRXMZ5M65Z732WNNGV564C2J" hidden="1">#REF!</definedName>
    <definedName name="BEx5PRXNT8NXM9CMBGDAH9UKELHF" hidden="1">#REF!</definedName>
    <definedName name="BEx5PUXK7WALZ13TAPOKX61DHN38" hidden="1">#REF!</definedName>
    <definedName name="BEx5PVDT5G44WRGW52JPLLTSH7KB" hidden="1">#REF!</definedName>
    <definedName name="BEx5PY870J0PVFG0SXA7VEGMA8Q3" hidden="1">#REF!</definedName>
    <definedName name="BEx5Q0BQC3NAKKY8ZY0YL1I25H8M" hidden="1">#REF!</definedName>
    <definedName name="BEx5Q2F9ZMFNQAUW0GPORANYERIE" hidden="1">#REF!</definedName>
    <definedName name="BEx5Q3BO9LDMW21T9MSSTWCTUNS3" hidden="1">#REF!</definedName>
    <definedName name="BEx5QLWMDLS4X2RV1SVKMQ3RTGO3" hidden="1">#REF!</definedName>
    <definedName name="BEx5QNEJ6WBGX8VYMDVHTT6FUFBY" hidden="1">#REF!</definedName>
    <definedName name="BEx5QPSW4IPLH50WSR87HRER05RF" hidden="1">#REF!</definedName>
    <definedName name="BEx73J0T8L0SV46NGM4M0BZ8B1JD" hidden="1">#REF!</definedName>
    <definedName name="BEx73V0EP8EMNRC3EZJJKKVKWQVB" hidden="1">#REF!</definedName>
    <definedName name="BEx73WID02ZAMTTNS6LWDC1YI896" hidden="1">#REF!</definedName>
    <definedName name="BEx741WJHIJVXUX131SBXTVW8D71" hidden="1">#REF!</definedName>
    <definedName name="BEx744LNEG7AZRYQFHM2W9GP7OEY" hidden="1">#REF!</definedName>
    <definedName name="BEx74C3EQI53F0HIK8PORF7RKUTT" hidden="1">#REF!</definedName>
    <definedName name="BEx74FOV5M0RQ5IMJ4H1MJZTGDAG" hidden="1">#REF!</definedName>
    <definedName name="BEx74HSE33OBVEOUPQGSB3AERVVJ" hidden="1">#REF!</definedName>
    <definedName name="BEx74Q6H3O7133AWQXWC21MI2UFT" hidden="1">#REF!</definedName>
    <definedName name="BEx74SVMMFFEO7Y357BJFOC0WEBP" hidden="1">#REF!</definedName>
    <definedName name="BEx74TRYE57E9DEMDV8WC9NOSYCE" hidden="1">#REF!</definedName>
    <definedName name="BEx74TXA5D9B4QYSROOQ5UELNGJO" hidden="1">#REF!</definedName>
    <definedName name="BEx74V9XTJ6KI86BOTPQWOLSLORG" hidden="1">#REF!</definedName>
    <definedName name="BEx74W6ATUCY2LODZ3X16C3ZT8PL" hidden="1">#REF!</definedName>
    <definedName name="BEx74W6BJ8ENO3J25WNM5H5APKA3" hidden="1">#REF!</definedName>
    <definedName name="BEx74Y9U69OBTWCH05NLV20YKPNK" hidden="1">#REF!</definedName>
    <definedName name="BEx75262EK61200QWNO8N8NHEI71" hidden="1">#REF!</definedName>
    <definedName name="BEx754KE8A5XA64DWKK3UIYKGVS2" hidden="1">#REF!</definedName>
    <definedName name="BEx755GRRD9BL27YHLH5QWIYLWB7" hidden="1">#REF!</definedName>
    <definedName name="BEx756NY8TGQGRQ4QDP6D84SS7BE" hidden="1">#REF!</definedName>
    <definedName name="BEx759D0L7JL3SYJY15VLZB8U6KY" hidden="1">#REF!</definedName>
    <definedName name="BEx759D1D5SXS5ELLZVBI0SXYUNF" hidden="1">#REF!</definedName>
    <definedName name="BEx75FCTE3FKI0BGS7MQ2IGL9PV0" hidden="1">#REF!</definedName>
    <definedName name="BEx75GJZSZHUDN6OOAGQYFUDA2LP" hidden="1">#REF!</definedName>
    <definedName name="BEx75GPA5UQKCVB7QQ7DB7Q9N669" hidden="1">#REF!</definedName>
    <definedName name="BEx75HGCCV5K4UCJWYV8EV9AG5YT" hidden="1">#REF!</definedName>
    <definedName name="BEx75NWA1YC1QKPSLM5L5HPNO6B4" hidden="1">#REF!</definedName>
    <definedName name="BEx75O71KGWS4334N2TFT9HAXQ4N" hidden="1">#REF!</definedName>
    <definedName name="BEx75OHU31LWG6P3H5FMUVMGWVQ1" hidden="1">#REF!</definedName>
    <definedName name="BEx75PZT8TY5P13U978NVBUXKHT4" hidden="1">#REF!</definedName>
    <definedName name="BEx75T55F7GML8V1DMWL26WRT006" hidden="1">#REF!</definedName>
    <definedName name="BEx75U1J3U8ZGAY56W87CJLEAM35" hidden="1">#REF!</definedName>
    <definedName name="BEx75U6TTXSHQH19UNXAG4I0O6QJ" hidden="1">#REF!</definedName>
    <definedName name="BEx75VJGR07JY6UUWURQ4PJ29UKC" hidden="1">#REF!</definedName>
    <definedName name="BEx75Y8KUZBF00PAW981WBXVEZXY" hidden="1">#REF!</definedName>
    <definedName name="BEx760HF4RC3RSZGIBVS3NMSV246" hidden="1">#REF!</definedName>
    <definedName name="BEx760HFNQXX1FIHJ2ZE69CIXM6Z" hidden="1">#REF!</definedName>
    <definedName name="BEx762KYAKJ1BTGODZYS7PPJ6MYW" hidden="1">#REF!</definedName>
    <definedName name="BEx764DOT420FUM8BLXD78DD4K5K" hidden="1">#REF!</definedName>
    <definedName name="BEx765KTWF6GAUM9EOSF22I345JE" hidden="1">#REF!</definedName>
    <definedName name="BEx766H7YXA5LAWW1HHQ1QMBCSX7" hidden="1">#REF!</definedName>
    <definedName name="BEx767J27VA140R5NLZV72MGS1XY" hidden="1">#REF!</definedName>
    <definedName name="BEx768FEEB0J8Y8FJD6ASNAA88QH" hidden="1">#REF!</definedName>
    <definedName name="BEx76AZ2FOHUU8G4OBQULAG9JZ05" hidden="1">#REF!</definedName>
    <definedName name="BEx76BVEAT5CJG3NCMKQKT3EG3M8" hidden="1">#REF!</definedName>
    <definedName name="BEx76DDDK0EN6V2RGWHPOYKQDN4Q" hidden="1">#REF!</definedName>
    <definedName name="BEx76F63UVE24NYI4X65JUMHHORJ" hidden="1">#REF!</definedName>
    <definedName name="BEx76GO2BWO8XTPC37HNTTZ1XJWT" hidden="1">#REF!</definedName>
    <definedName name="BEx76LGOY0EJC2VH6MRG4GDFFSHF" hidden="1">#REF!</definedName>
    <definedName name="BEx76LLZKHCNXOV8K3WB68KFF3V3" hidden="1">#REF!</definedName>
    <definedName name="BEx76OWU3LQYVQ9ZUFYWEBU1B6U6" hidden="1">#REF!</definedName>
    <definedName name="BEx76QK4UFDTGB5C557QZ4WGOHSL" hidden="1">#REF!</definedName>
    <definedName name="BEx76W3TC8DSUXQ3OYYZL6CJDOJN" hidden="1">#REF!</definedName>
    <definedName name="BEx76X01GW9X3TR3FPJUB00RA7ND" hidden="1">#REF!</definedName>
    <definedName name="BEx76Z3O3CXFP5RC1UENPYRYJLBU" hidden="1">#REF!</definedName>
    <definedName name="BEx76Z91FC7T0AFV67X0R9EXI7OK" hidden="1">#REF!</definedName>
    <definedName name="BEx773G3ESTVZOJKRL4FP2MJNAL0" hidden="1">#REF!</definedName>
    <definedName name="BEx7741OUGLA0WJQLQRUJSL4DE00" hidden="1">#REF!</definedName>
    <definedName name="BEx774HR15K4C30PU6L25G5VZ6VZ" hidden="1">#REF!</definedName>
    <definedName name="BEx774N83DXLJZ54Q42PWIJZ2DN1" hidden="1">#REF!</definedName>
    <definedName name="BEx775OXU4KIEUEEIJQD2P4GVCC5" hidden="1">#REF!</definedName>
    <definedName name="BEx7771JI679A5X7QYKREI1HNXV5" hidden="1">#REF!</definedName>
    <definedName name="BEx779QNIY3061ZV9BR462WKEGRW" hidden="1">#REF!</definedName>
    <definedName name="BEx77BU6Z00ZIACR3U03HNOL9GFP" hidden="1">#REF!</definedName>
    <definedName name="BEx77G19QU9A95CNHE6QMVSQR2T3" hidden="1">#REF!</definedName>
    <definedName name="BEx77JXHV2SPSR5ZCG7B6TCX1R5N" hidden="1">#REF!</definedName>
    <definedName name="BEx77P0S3GVMS7BJUL9OWUGJ1B02" hidden="1">#REF!</definedName>
    <definedName name="BEx77QDESURI6WW5582YXSK3A972" hidden="1">#REF!</definedName>
    <definedName name="BEx77R9QYFT16Z1CRZZVO1HRPDQJ" hidden="1">#REF!</definedName>
    <definedName name="BEx77RVC304RZ9GBU9OQSGEMV6G9" hidden="1">#REF!</definedName>
    <definedName name="BEx77V61DGOMP05GP7GX9WMWRFTE" hidden="1">#REF!</definedName>
    <definedName name="BEx77VBI9XOPFHKEWU5EHQ9J675Y" hidden="1">#REF!</definedName>
    <definedName name="BEx77VBJF474A6U4UL0BZ76BCPRH" hidden="1">#REF!</definedName>
    <definedName name="BEx77Y5XFQSB1OBN11AG5DJM9QFL" hidden="1">#REF!</definedName>
    <definedName name="BEx77YRHKOCXUF077PLCB3D77HPY" hidden="1">#REF!</definedName>
    <definedName name="BEx77YRIFM59E8FQDDQUY0G90TW7" hidden="1">#REF!</definedName>
    <definedName name="BEx7809GQOCLHSNH95VOYIX7P1TV" hidden="1">#REF!</definedName>
    <definedName name="BEx780K8XAXUHGVZGZWQ74DK4CI3" hidden="1">#REF!</definedName>
    <definedName name="BEx78226TN58UE0CTY98YEDU0LSL" hidden="1">#REF!</definedName>
    <definedName name="BEx7833VHRGC98U09Q7Z1KMMSWCV" hidden="1">#REF!</definedName>
    <definedName name="BEx7839CP47BDP4YD8P92Z6X6MLE" hidden="1">#REF!</definedName>
    <definedName name="BEx783EO9AS81V90BBMQ95JXQ090" hidden="1">#REF!</definedName>
    <definedName name="BEx784RAMB5L2THE3CXCJJW0AMFL" hidden="1">#REF!</definedName>
    <definedName name="BEx78523HH2TY4VKC8DX8YK8NXEO" hidden="1">#REF!</definedName>
    <definedName name="BEx786K0UE9TO93CWG5VYX9IODFM" hidden="1">#REF!</definedName>
    <definedName name="BEx7881ZZBWHRAX6W2GY19J8MGEQ" hidden="1">#REF!</definedName>
    <definedName name="BEx78CZY02H4JJYUUHLMCZ2V5O33" hidden="1">#REF!</definedName>
    <definedName name="BEx78FUJGAZSNBLV3AKYSF6UD4ZX" hidden="1">#REF!</definedName>
    <definedName name="BEx78G5AVU178JKC9UITVL3L3Y2M" hidden="1">#REF!</definedName>
    <definedName name="BEx78HHRIWDLHQX2LG0HWFRYEL1T" hidden="1">#REF!</definedName>
    <definedName name="BEx78KXY8LVEIKOS4AJGBUW4Y7WR" hidden="1">#REF!</definedName>
    <definedName name="BEx78N6RQV2ARGRQUOGG5POYBUGS" hidden="1">#REF!</definedName>
    <definedName name="BEx78QMXZ2P1ZB3HJ9O50DWHCMXR" hidden="1">#REF!</definedName>
    <definedName name="BEx78QMYX7PDFXY9Z3SVH3AVYN0J" hidden="1">#REF!</definedName>
    <definedName name="BEx78SFO5VR28677DWZEMDN7G86X" hidden="1">#REF!</definedName>
    <definedName name="BEx78SFOYH1Z0ZDTO47W2M60TW6K" hidden="1">#REF!</definedName>
    <definedName name="BEx78SFPZLKRFTEFNEXDZI39KFFR" hidden="1">#REF!</definedName>
    <definedName name="BEx78ZMN4P1M0JTQ8PPGGDS5H09X" hidden="1">#REF!</definedName>
    <definedName name="BEx790888U0VU9ZGQ5Y1QDEVCYIW" hidden="1">#REF!</definedName>
    <definedName name="BEx79269RAEY22ZCQWKUP9M5S0Y7" hidden="1">#REF!</definedName>
    <definedName name="BEx79566EOX39HNBEKGXTICDGIVL" hidden="1">#REF!</definedName>
    <definedName name="BEx79CD4C60OQPRCLF3QD7NDD7MC" hidden="1">#REF!</definedName>
    <definedName name="BEx79E0K46N6OQR737D8IE2UU654" hidden="1">#REF!</definedName>
    <definedName name="BEx79JK3E6JO8MX4O35A5G8NZCC8" hidden="1">#REF!</definedName>
    <definedName name="BEx79LYEJ5H7P9BMIK3QJSQY69RX" hidden="1">#REF!</definedName>
    <definedName name="BEx79NLSVQWD9IP5UNLCI7966CRE" hidden="1">#REF!</definedName>
    <definedName name="BEx79OCP4HQ6XP8EWNGEUDLOZBBS" hidden="1">#REF!</definedName>
    <definedName name="BEx79PZYC9LCCSCS8DU0L83HVSS4" hidden="1">#REF!</definedName>
    <definedName name="BEx79RCLLX75QH8R6NJIG36ZFE5Z" hidden="1">#REF!</definedName>
    <definedName name="BEx79SEAYKUZB0H4LYBCD6WWJBG2" hidden="1">#REF!</definedName>
    <definedName name="BEx79SJRHTLS9PYM69O9BWW1FMJK" hidden="1">#REF!</definedName>
    <definedName name="BEx79XN7AECFBB6BM59EJZKTCNTL" hidden="1">#REF!</definedName>
    <definedName name="BEx79XXZ2370B7X7RWL2U00P3WJR" hidden="1">#REF!</definedName>
    <definedName name="BEx79Y8R9S6DVP8UCCU9QA7QIBFK" hidden="1">#REF!</definedName>
    <definedName name="BEx79YJJLBELICW9F9FRYSCQ101L" hidden="1">#REF!</definedName>
    <definedName name="BEx79YUC7B0V77FSBGIRCY1BR4VK" hidden="1">#REF!</definedName>
    <definedName name="BEx7A06T3RC2891FUX05G3QPRAUE" hidden="1">#REF!</definedName>
    <definedName name="BEx7A1ZK40FBS1FHZK082NEJ07ET" hidden="1">#REF!</definedName>
    <definedName name="BEx7A2VXRSI9K1K0GE77WRL0P37B" hidden="1">#REF!</definedName>
    <definedName name="BEx7A3MYAUGYWPLMLSRK4FEMK15U" hidden="1">#REF!</definedName>
    <definedName name="BEx7A3N08EK1XFRCL1S15JXU3LA6" hidden="1">#REF!</definedName>
    <definedName name="BEx7A7J8US0FUWTORQ467KS5DXN0" hidden="1">#REF!</definedName>
    <definedName name="BEx7A9S3JA1X7FH4CFSQLTZC4691" hidden="1">#REF!</definedName>
    <definedName name="BEx7AAOFV9JJTTYF2GGBNXTOLSLD" hidden="1">#REF!</definedName>
    <definedName name="BEx7ABA2C9IWH5VSLVLLLCY62161" hidden="1">#REF!</definedName>
    <definedName name="BEx7ABQ4LAYYP9SB3O35ZKTJVKGQ" hidden="1">#REF!</definedName>
    <definedName name="BEx7ABVL44DY3JX7FU09LLP3U900" hidden="1">#REF!</definedName>
    <definedName name="BEx7ACXFZOK7920WHP5M5XFB8NOV" hidden="1">#REF!</definedName>
    <definedName name="BEx7AE4LPLX8N85BYB0WCO5S7ZPV" hidden="1">#REF!</definedName>
    <definedName name="BEx7AG2O96TKL8WO9UN8STGYAM59" hidden="1">#REF!</definedName>
    <definedName name="BEx7AGTPW566VIHPAMR0VM4GTULE" hidden="1">#REF!</definedName>
    <definedName name="BEx7AIGZ9941B8LM48THUUREYG9U" hidden="1">#REF!</definedName>
    <definedName name="BEx7APYQRX7ENAPWXQOM4XE7ZX0F" hidden="1">#REF!</definedName>
    <definedName name="BEx7ARGOLP931I0ZS6U9TDX11N2N" hidden="1">#REF!</definedName>
    <definedName name="BEx7ASD1I654MEDCO6GGWA95PXSC" hidden="1">#REF!</definedName>
    <definedName name="BEx7AU5R4HS7OK321BD5MFQUJPZ0" hidden="1">#REF!</definedName>
    <definedName name="BEx7AVCX9S5RJP3NSZ4QM4E6ERDT" hidden="1">#REF!</definedName>
    <definedName name="BEx7AVYIGP0930MV5JEBWRYCJN68" hidden="1">#REF!</definedName>
    <definedName name="BEx7B6LH6917TXOSAAQ6U7HVF018" hidden="1">#REF!</definedName>
    <definedName name="BEx7B88WB83CHZCGEG1WC3IS0Y4F" hidden="1">#REF!</definedName>
    <definedName name="BEx7B9W6EKS0DLBZWW53O7SNCVEE" hidden="1">#REF!</definedName>
    <definedName name="BEx7BBUD5P111WLFOANPIYTM1CML" hidden="1">#REF!</definedName>
    <definedName name="BEx7BCQRBEBAWUN4KQK4WJOCQJ9E" hidden="1">#REF!</definedName>
    <definedName name="BEx7BDN3YH8WBSGV0QI0K2UBT4QO" hidden="1">#REF!</definedName>
    <definedName name="BEx7BEJHJP4VBVWMCCON87CNAER8" hidden="1">#REF!</definedName>
    <definedName name="BEx7BEZK5R5HJ348PTGQGT66UAYB" hidden="1">#REF!</definedName>
    <definedName name="BEx7BFVYXV0U9K51XN153T5HZVT1" hidden="1">#REF!</definedName>
    <definedName name="BEx7BGSBZ0VI7GH052A8XU4743AM" hidden="1">#REF!</definedName>
    <definedName name="BEx7BGSC2FRD8C0NM83UAG8JVI7Z" hidden="1">#REF!</definedName>
    <definedName name="BEx7BJMVMEAWSIXNKPYCWRAI28C0" hidden="1">#REF!</definedName>
    <definedName name="BEx7BJMXC278ZDSBTVFLCRQUT7DD" hidden="1">#REF!</definedName>
    <definedName name="BEx7BN8CZ7SW0ANWXHTYWPXI8EA0" hidden="1">#REF!</definedName>
    <definedName name="BEx7BPXFZXJ79FQ0E8AQE21PGVHA" hidden="1">#REF!</definedName>
    <definedName name="BEx7BSBSHRHCDQYJL1PUIHSF03E7" hidden="1">#REF!</definedName>
    <definedName name="BEx7BT2NY4P16D2G38Q5M5NE54L2" hidden="1">#REF!</definedName>
    <definedName name="BEx7BTOAKGPXTV0TTEJESYYNORK6" hidden="1">#REF!</definedName>
    <definedName name="BEx7BVRT08T858C9FM0MH9AORNNO" hidden="1">#REF!</definedName>
    <definedName name="BEx7BW2LXJK4AQ5ZF4BSSO7G1C7L" hidden="1">#REF!</definedName>
    <definedName name="BEx7BXVAPKF1NHNUSUWKMZ8BBM6Y" hidden="1">#REF!</definedName>
    <definedName name="BEx7BZ2HH1OWRUKUBSBNRT3MUGCR" hidden="1">#REF!</definedName>
    <definedName name="BEx7BZ7ZDD5E97O37UBG68Z0ZXMF" hidden="1">#REF!</definedName>
    <definedName name="BEx7C04AM39DQMC1TIX7CFZ2ADHX" hidden="1">#REF!</definedName>
    <definedName name="BEx7C0PXXDYYITAZ460W8ZY23WEM" hidden="1">#REF!</definedName>
    <definedName name="BEx7C1BGT33FXDDGYYHCGWMEQU1U" hidden="1">#REF!</definedName>
    <definedName name="BEx7C2INB6DHNZVSJUL0BXOQVJUM" hidden="1">#REF!</definedName>
    <definedName name="BEx7C3KB5UNRVKYNMG7VLP8NNBGS" hidden="1">#REF!</definedName>
    <definedName name="BEx7C40F0PQURHPI6YQ39NFIR86Z" hidden="1">#REF!</definedName>
    <definedName name="BEx7C5D2C2T3KWEBJKJDJF7X8JA8" hidden="1">#REF!</definedName>
    <definedName name="BEx7C6EX40ENCSB5SOWCQSX9457D" hidden="1">#REF!</definedName>
    <definedName name="BEx7C93VR7SYRIJS1JO8YZKSFAW9" hidden="1">#REF!</definedName>
    <definedName name="BEx7CARABA3C809UTVQ0MMCJSS79" hidden="1">#REF!</definedName>
    <definedName name="BEx7CCEJO6C4V1Q2LE62DJ19ZHKB" hidden="1">#REF!</definedName>
    <definedName name="BEx7CCPC6R1KQQZ2JQU6EFI1G0RM" hidden="1">#REF!</definedName>
    <definedName name="BEx7CF94FNTC947FGKHLHAZB6Q51" hidden="1">#REF!</definedName>
    <definedName name="BEx7CG01H7L0KKW2RZNC1DSBE5WZ" hidden="1">#REF!</definedName>
    <definedName name="BEx7CGR1TFR7BFEMX4K47RAHVK5Y" hidden="1">#REF!</definedName>
    <definedName name="BEx7CIJST9GLS2QD383UK7VUDTGL" hidden="1">#REF!</definedName>
    <definedName name="BEx7CIP4EAS6SW3YXU1PW32OYBXS" hidden="1">#REF!</definedName>
    <definedName name="BEx7CKHUH1VC3O9RG7TNS1HV0RUZ" hidden="1">#REF!</definedName>
    <definedName name="BEx7CMG2JQZTFD9QCE803WKW8VCT" hidden="1">#REF!</definedName>
    <definedName name="BEx7CO8T2XKC7GHDSYNAWTZ9L7YR" hidden="1">#REF!</definedName>
    <definedName name="BEx7CW1CF00DO8A36UNC2X7K65C2" hidden="1">#REF!</definedName>
    <definedName name="BEx7CW6NFRL2P4XWP0MWHIYA97KF" hidden="1">#REF!</definedName>
    <definedName name="BEx7CWS8QQCIIT2O66MAA9X1BH89" hidden="1">#REF!</definedName>
    <definedName name="BEx7CWXQOBW50G1WOPWAIJXUIOYY" hidden="1">#REF!</definedName>
    <definedName name="BEx7CYA6W8UYSMUP6YM59IGK3XHW" hidden="1">#REF!</definedName>
    <definedName name="BEx7D5BT2HV4PUINZG5OG0HZGZUP" hidden="1">#REF!</definedName>
    <definedName name="BEx7D5RWKRS4W71J4NZ6ZSFHPKFT" hidden="1">#REF!</definedName>
    <definedName name="BEx7D74L72PNLR97E9LWM8ITJZPU" hidden="1">#REF!</definedName>
    <definedName name="BEx7D8BPG32PV0H3UJBSF42B85I3" hidden="1">#REF!</definedName>
    <definedName name="BEx7D8H1TPOX1UN17QZYEV7Q58GA" hidden="1">#REF!</definedName>
    <definedName name="BEx7D9IPNYLM1QJCBG9F37HHIL32" hidden="1">#REF!</definedName>
    <definedName name="BEx7DGF13H2074LRWFZQ45PZ6JPX" hidden="1">#REF!</definedName>
    <definedName name="BEx7DHGPLMAJDPB4N1RV8HSYC3V2" hidden="1">#REF!</definedName>
    <definedName name="BEx7DHRI1UJ05N4S2Z3TARWIUW91" hidden="1">#REF!</definedName>
    <definedName name="BEx7DKWUXEDIISSX4GDD4YYT887F" hidden="1">#REF!</definedName>
    <definedName name="BEx7DMUYR2HC26WW7AOB1TULERMB" hidden="1">#REF!</definedName>
    <definedName name="BEx7DQ5MCAHWI9XYE9S6IVNKLF76" hidden="1">#REF!</definedName>
    <definedName name="BEx7DR1YRH790L4QJVB750MRM0P2" hidden="1">#REF!</definedName>
    <definedName name="BEx7DR7AK71BMNCKTEAI8E5HFRZ3" hidden="1">#REF!</definedName>
    <definedName name="BEx7DRCRBRE156C5J38UU3RVBYWF" hidden="1">#REF!</definedName>
    <definedName name="BEx7DV3K71ZVPY6G3K6P4QRRTMY7" hidden="1">#REF!</definedName>
    <definedName name="BEx7DVJTRV44IMJIBFXELE67SZ7S" hidden="1">#REF!</definedName>
    <definedName name="BEx7DVUMFCI5INHMVFIJ44RTTSTT" hidden="1">#REF!</definedName>
    <definedName name="BEx7DWG73WQVOL3S2SEQAHAXMV67" hidden="1">#REF!</definedName>
    <definedName name="BEx7E2QT2U8THYOKBPXONB1B47WH" hidden="1">#REF!</definedName>
    <definedName name="BEx7E5QP7W6UKO74F5Y0VJ741HS5" hidden="1">#REF!</definedName>
    <definedName name="BEx7E6N29HGH3I47AFB2DCS6MVS6" hidden="1">#REF!</definedName>
    <definedName name="BEx7E78MNDM6WC2TRJL4IQWAV0Z0" hidden="1">#REF!</definedName>
    <definedName name="BEx7EBA8IYHQKT7IQAOAML660SYA" hidden="1">#REF!</definedName>
    <definedName name="BEx7EBKYX5BMNKZD6JCYR9I7RQZF" hidden="1">#REF!</definedName>
    <definedName name="BEx7EDDPNDCYHV7AB57ZTI6NSJDK" hidden="1">#REF!</definedName>
    <definedName name="BEx7EEA450TQSH1F84ZZ5LJM7MLO" hidden="1">#REF!</definedName>
    <definedName name="BEx7EEQE1ZSMUUHR8U6QTUMJDT9L" hidden="1">#REF!</definedName>
    <definedName name="BEx7EH9ZMTJR2K8A23DC8GVS3K63" hidden="1">#REF!</definedName>
    <definedName name="BEx7EI6C8MCRZFEQYUBE5FSUTIHK" hidden="1">#REF!</definedName>
    <definedName name="BEx7EI6DL1Z6UWLFBXAKVGZTKHWJ" hidden="1">#REF!</definedName>
    <definedName name="BEx7EMIWCXOGEZLA1VKKQ40J61N4" hidden="1">#REF!</definedName>
    <definedName name="BEx7EO653UPF8QA4R2SV83H0I5HS" hidden="1">#REF!</definedName>
    <definedName name="BEx7EOBN77N5KZZ1MGJ2C77MA6ER" hidden="1">#REF!</definedName>
    <definedName name="BEx7EOGZL9M7PHYOSYDZMK5BPGWN" hidden="1">#REF!</definedName>
    <definedName name="BEx7EP2JMCWS39PZAIV3NNWNXI1E" hidden="1">#REF!</definedName>
    <definedName name="BEx7EPDCB4DDQT2TQIV897TQWUG5" hidden="1">#REF!</definedName>
    <definedName name="BEx7EQKHX7GZYOLXRDU534TT4H64" hidden="1">#REF!</definedName>
    <definedName name="BEx7ERRNI846IJ28IV5BS79AN6TX" hidden="1">#REF!</definedName>
    <definedName name="BEx7ERRO17RS6RPUVQS7E1YQPPSI" hidden="1">#REF!</definedName>
    <definedName name="BEx7ESO0YR1VB3TQTUYNWTBFJ99K" hidden="1">#REF!</definedName>
    <definedName name="BEx7ETV6L1TM7JSXJIGK3FC6RVZW" hidden="1">#REF!</definedName>
    <definedName name="BEx7EWK9FSHDDVY4WDB70MNYVM6B" hidden="1">#REF!</definedName>
    <definedName name="BEx7EYYLHMBYQTH6I377FCQS7CSX" hidden="1">#REF!</definedName>
    <definedName name="BEx7EYYMKVO9FE0GGTYDPUZQ9Z74" hidden="1">#REF!</definedName>
    <definedName name="BEx7F1IDFV240O6ONKFGXDOVFJQJ" hidden="1">#REF!</definedName>
    <definedName name="BEx7F1NP9NADC3ERX62JSEYJ1YKZ" hidden="1">#REF!</definedName>
    <definedName name="BEx7F2K1LMS5FD3DQOFG3TC3DUVP" hidden="1">#REF!</definedName>
    <definedName name="BEx7F421MCW1M559CVZ5T54BGSTN" hidden="1">#REF!</definedName>
    <definedName name="BEx7F4YENY42EZ3EG60MEWEU6JVW" hidden="1">#REF!</definedName>
    <definedName name="BEx7F53VSYDJWIQNGHU5CA0HX9NS" hidden="1">#REF!</definedName>
    <definedName name="BEx7FASPTWIXLW4XNGXABDVTLJV7" hidden="1">#REF!</definedName>
    <definedName name="BEx7FBZVUX9TJG9JEW7TDHGGWU1G" hidden="1">#REF!</definedName>
    <definedName name="BEx7FCLG1RYI2SNOU1Y2GQZNZSWA" hidden="1">#REF!</definedName>
    <definedName name="BEx7FJ6U4K6568SFSTGDNSA4HO40" hidden="1">#REF!</definedName>
    <definedName name="BEx7FKZJYS0UT68KVFCU819S509I" hidden="1">#REF!</definedName>
    <definedName name="BEx7FL50B703HX934SKZ5HJG69BP" hidden="1">#REF!</definedName>
    <definedName name="BEx7FLAC98V6IQ9G8FM8VJ766QYU" hidden="1">#REF!</definedName>
    <definedName name="BEx7FLQL364HUNJ4LKJ9JZLNL9XI" hidden="1">#REF!</definedName>
    <definedName name="BEx7FN32ZGWOAA4TTH79KINTDWR9" hidden="1">#REF!</definedName>
    <definedName name="BEx7FNON7LOBWMTW2L0ABCZUIK6B" hidden="1">#REF!</definedName>
    <definedName name="BEx7FP1A8XOJDAVHCRBFK20EE59K" hidden="1">#REF!</definedName>
    <definedName name="BEx7FV6ETGZXT7KTXN74IZC1UWDS" hidden="1">#REF!</definedName>
    <definedName name="BEx7FZ2OO0I5KI8WEFS5W7JFQMQZ" hidden="1">#REF!</definedName>
    <definedName name="BEx7G0F9XJTG53RIMZQVARR1YYHA" hidden="1">#REF!</definedName>
    <definedName name="BEx7G167GDSRK37E68YRPFXGAOWB" hidden="1">#REF!</definedName>
    <definedName name="BEx7G34ETWJ4DFPWNXTDX2QP35O7" hidden="1">#REF!</definedName>
    <definedName name="BEx7G82CKM3NIY1PHNFK28M09PCH" hidden="1">#REF!</definedName>
    <definedName name="BEx7GG07YKNPF0IP2LUPJJ7BRMA2" hidden="1">#REF!</definedName>
    <definedName name="BEx7GHYFFXNEDAFSUEF2MNIR3L1O" hidden="1">#REF!</definedName>
    <definedName name="BEx7GJ5L57YEMJ4EEOFIIZTBT8N9" hidden="1">#REF!</definedName>
    <definedName name="BEx7GMR0RQIADYLZLQ0TQCI480F8" hidden="1">#REF!</definedName>
    <definedName name="BEx7GPWFF33V42VTDC5WTM0KKS95" hidden="1">#REF!</definedName>
    <definedName name="BEx7GR3ENYWRXXS5IT0UMEGOLGUH" hidden="1">#REF!</definedName>
    <definedName name="BEx7GSAL6P7TASL8MB63RFST1LJL" hidden="1">#REF!</definedName>
    <definedName name="BEx7GZHP9WQL6LZBSUFPDWHH79II" hidden="1">#REF!</definedName>
    <definedName name="BEx7H0JD6I5I8WQLLWOYWY5YWPQE" hidden="1">#REF!</definedName>
    <definedName name="BEx7H0U6EGY0SEBG2N3AQL7268W7" hidden="1">#REF!</definedName>
    <definedName name="BEx7H14XCXH7WEXEY1HVO53A6AGH" hidden="1">#REF!</definedName>
    <definedName name="BEx7H5XM8R49YAL2V9G7WW8NZOXX" hidden="1">#REF!</definedName>
    <definedName name="BEx7H74QJ99J0IOS1LL7066HWFOA" hidden="1">#REF!</definedName>
    <definedName name="BEx7H9DKDO94I64H383DKRURPFZD" hidden="1">#REF!</definedName>
    <definedName name="BEx7H9DKLZT6TR3UWCDZ7N0F4R05" hidden="1">#REF!</definedName>
    <definedName name="BEx7H9J3N2EKOJWSG3C35A67UQK4" hidden="1">#REF!</definedName>
    <definedName name="BEx7HBH3M9BKEKG9UI98M7HBLFIE" hidden="1">#REF!</definedName>
    <definedName name="BEx7HE0VQ9FESLZDHL37BJFSRVKX" hidden="1">#REF!</definedName>
    <definedName name="BEx7HFTIA8AC8BR8HKIN81VE1SGW" hidden="1">#REF!</definedName>
    <definedName name="BEx7HGVBEF4LEIF6RC14N3PSU461" hidden="1">#REF!</definedName>
    <definedName name="BEx7HNB8D1TVM6KFR787JYXEEAV3" hidden="1">#REF!</definedName>
    <definedName name="BEx7HNRHDSW1EGUOH7W84OE5U1HO" hidden="1">#REF!</definedName>
    <definedName name="BEx7HQ0GVE11HUYUMV2Y50UDZMBD" hidden="1">#REF!</definedName>
    <definedName name="BEx7HQ5T9FZ42QWS09UO4DT42Y0R" hidden="1">#REF!</definedName>
    <definedName name="BEx7HRCZE3CVGON1HV07MT5MNDZ3" hidden="1">#REF!</definedName>
    <definedName name="BEx7HRT35YWNXITV02FYTQTP9L7V" hidden="1">#REF!</definedName>
    <definedName name="BEx7HVK158DYEHZRGZ7SW4JR51XV" hidden="1">#REF!</definedName>
    <definedName name="BEx7HWGE2CANG5M17X4C8YNC3N8F" hidden="1">#REF!</definedName>
    <definedName name="BEx7HWR6VL2DVBKGFPVL2J7A3KHN" hidden="1">#REF!</definedName>
    <definedName name="BEx7HZWD1K5IUEL0KJUO56SBAKCZ" hidden="1">#REF!</definedName>
    <definedName name="BEx7I075ZXAAB50C15VQHEHRCNH5" hidden="1">#REF!</definedName>
    <definedName name="BEx7I0NFWW8PIILIHHT0TOJXD3OT" hidden="1">#REF!</definedName>
    <definedName name="BEx7I5G386BACCUGJA3RKX9A18NI" hidden="1">#REF!</definedName>
    <definedName name="BEx7I856SQFYYOPF4A9ZYAEDDO2L" hidden="1">#REF!</definedName>
    <definedName name="BEx7IA8PA7ZV3FXAWQ8ZFEVHT93N" hidden="1">#REF!</definedName>
    <definedName name="BEx7IBVYN47SFZIA0K4MDKQZNN9V" hidden="1">#REF!</definedName>
    <definedName name="BEx7IC6QMP9W7YIGYXYF2GWESDBR" hidden="1">#REF!</definedName>
    <definedName name="BEx7IDU7G9TP23I0NKK5VEW1WNLQ" hidden="1">#REF!</definedName>
    <definedName name="BEx7IEFRDB70D9GFFTXE94ZY0Z5T" hidden="1">#REF!</definedName>
    <definedName name="BEx7IFXPDHOF628C8XBPU6I2PRAZ" hidden="1">#REF!</definedName>
    <definedName name="BEx7IG36RO7ED705N5JHKCNAWMJX" hidden="1">#REF!</definedName>
    <definedName name="BEx7IL6FPRGSF1G0CV1VWHUD7SHE" hidden="1">#REF!</definedName>
    <definedName name="BEx7IQQ510GSX9YK2WY086X19MPD" hidden="1">#REF!</definedName>
    <definedName name="BEx7IRBPBHRTBKU3QLJGWXBPTQKP" hidden="1">#REF!</definedName>
    <definedName name="BEx7ISIVUV35JB6DBR5F0GV3PN4Z" hidden="1">#REF!</definedName>
    <definedName name="BEx7ISZ0OAKUM91UTVQZ7UVAV7ZL" hidden="1">#REF!</definedName>
    <definedName name="BEx7IV2IJ5WT7UC0UG7WP0WF2JZI" hidden="1">#REF!</definedName>
    <definedName name="BEx7IVO43AYRNXBMJDGF3GBVHULB" hidden="1">#REF!</definedName>
    <definedName name="BEx7IXGU74GE5E4S6W4Z13AR092Y" hidden="1">#REF!</definedName>
    <definedName name="BEx7IXGU91M9CW1WQG6TE167A3U6" hidden="1">#REF!</definedName>
    <definedName name="BEx7IZ9LC2J8E1L5NGCQM9S9ZLJ0" hidden="1">#REF!</definedName>
    <definedName name="BEx7IZEW2T3FCPPMEODC05ISKFNZ" hidden="1">#REF!</definedName>
    <definedName name="BEx7J1IF45078B1FC5GVRYNNRZNW" hidden="1">#REF!</definedName>
    <definedName name="BEx7J4YKOVPIC5EYA8N5BWXU5YML" hidden="1">#REF!</definedName>
    <definedName name="BEx7J4YL8Q3BI1MLH16YYQ18IJRD" hidden="1">#REF!</definedName>
    <definedName name="BEx7J8EQG8KCU4JNRYJZLHKXBERC" hidden="1">#REF!</definedName>
    <definedName name="BEx7J8UTHFXUG228P0HD4OKASNKT" hidden="1">#REF!</definedName>
    <definedName name="BEx7J9GEQ27537W8DICV5OI1QTC2" hidden="1">#REF!</definedName>
    <definedName name="BEx7JBEMT6PF2JXAWHH6F5WZ912L" hidden="1">#REF!</definedName>
    <definedName name="BEx7JC5IUW18JIFN94DAKMF6EE1Z" hidden="1">#REF!</definedName>
    <definedName name="BEx7JD1WRF2HPC520U2VRHZUXKMG" hidden="1">#REF!</definedName>
    <definedName name="BEx7JDNH48SQ0J86SECM8PH5WVGK" hidden="1">#REF!</definedName>
    <definedName name="BEx7JH3HGBPI07OHZ5LFYK0UFZQR" hidden="1">#REF!</definedName>
    <definedName name="BEx7JM1LUH8EIA3IVRYAWIKJH0JS" hidden="1">#REF!</definedName>
    <definedName name="BEx7JP1HDRPQWPLQAFSEC3HSSJ7Z" hidden="1">#REF!</definedName>
    <definedName name="BEx7JQ8NG2K0I8QSAN8J5CTVXLXT" hidden="1">#REF!</definedName>
    <definedName name="BEx7JSHHUBW9OWE8V38032BXSJRD" hidden="1">#REF!</definedName>
    <definedName name="BEx7JTU4BTKY0MEGHEDTJ2YOEEGU" hidden="1">#REF!</definedName>
    <definedName name="BEx7JUQGJ41HF04UIYPBGKGVQP1W" hidden="1">#REF!</definedName>
    <definedName name="BEx7JV194190CNM6WWGQ3UBJ3CHH" hidden="1">#REF!</definedName>
    <definedName name="BEx7JVSCA92S62QS7VCO4NXIBDR4" hidden="1">#REF!</definedName>
    <definedName name="BEx7JWJ7YIHDEVSJPX2R46E101FA" hidden="1">#REF!</definedName>
    <definedName name="BEx7JZOEN9IKHPM0BSK22TMBGEI8" hidden="1">#REF!</definedName>
    <definedName name="BEx7K2Z3FL6O430NUZ5YRXJ8GU4Q" hidden="1">#REF!</definedName>
    <definedName name="BEx7K3Q6O5IE4GRCTVQUQAO9T9XO" hidden="1">#REF!</definedName>
    <definedName name="BEx7K4XD0200Z4S02K20MF159IT2" hidden="1">#REF!</definedName>
    <definedName name="BEx7K7GZ607XQOGB81A1HINBTGOZ" hidden="1">#REF!</definedName>
    <definedName name="BEx7K8DCFPBZ7W5W5JWHGE7EQGOL" hidden="1">#REF!</definedName>
    <definedName name="BEx7K8O4R8KGQ06A8MN0VZEOZ49E" hidden="1">#REF!</definedName>
    <definedName name="BEx7KBYTX7TZDNDUSFJB3VIPTL1C" hidden="1">#REF!</definedName>
    <definedName name="BEx7KCV6UR4ODFPS7E1O2LMF0XE0" hidden="1">#REF!</definedName>
    <definedName name="BEx7KE7TIN75DQXKMMLVD5ZTQDN0" hidden="1">#REF!</definedName>
    <definedName name="BEx7KEYPBDXSNROH8M6CDCBN6B50" hidden="1">#REF!</definedName>
    <definedName name="BEx7KHNTUXSC8DRW5O1MCIWJG1VJ" hidden="1">#REF!</definedName>
    <definedName name="BEx7KIPNIBY52RG1SP0LD62XAB6T" hidden="1">#REF!</definedName>
    <definedName name="BEx7KPGDIYDHECX9E763SKADFOV4" hidden="1">#REF!</definedName>
    <definedName name="BEx7KQ1XN8VFIK38IX3EB7C9YD6V" hidden="1">#REF!</definedName>
    <definedName name="BEx7KRUOHQJ5PWZL4DKROCLF1X2B" hidden="1">#REF!</definedName>
    <definedName name="BEx7KSAS8BZT6H8OQCZ5DNSTMO07" hidden="1">#REF!</definedName>
    <definedName name="BEx7KTNEAOBN0A0XTC3MOR7HIGFT" hidden="1">#REF!</definedName>
    <definedName name="BEx7KUP38TN3XBDUPWXD4V6FKRRJ" hidden="1">#REF!</definedName>
    <definedName name="BEx7KVG5P0BCWMYH7L33GGCZTX9J" hidden="1">#REF!</definedName>
    <definedName name="BEx7KW1QSI9GVXHODP6A7DY9L2HI" hidden="1">#REF!</definedName>
    <definedName name="BEx7KWHTBD21COXVI4HNEQH0Z3L8" hidden="1">#REF!</definedName>
    <definedName name="BEx7KXUGRMRSUXCM97Z7VRZQ9JH2" hidden="1">#REF!</definedName>
    <definedName name="BEx7L1562QE1BGZ4H6ECFTM7CK7A" hidden="1">#REF!</definedName>
    <definedName name="BEx7L21IQVP1N1TTQLRMANSSLSLE" hidden="1">#REF!</definedName>
    <definedName name="BEx7L2XVI87F36JFZG26JJFSQH15" hidden="1">#REF!</definedName>
    <definedName name="BEx7L4L58S24JAU6X4EUERM9GXYL" hidden="1">#REF!</definedName>
    <definedName name="BEx7L5C6U8MP6IZ67BD649WQYJEK" hidden="1">#REF!</definedName>
    <definedName name="BEx7L74WKM8MKW044G7LTC5179EO" hidden="1">#REF!</definedName>
    <definedName name="BEx7L74XO39F0B7R2LNTMZ9HCFZB" hidden="1">#REF!</definedName>
    <definedName name="BEx7L7A96CPW48VU9OYMQJ0M3HDS" hidden="1">#REF!</definedName>
    <definedName name="BEx7L8HEYEVTATR0OG5JJO647KNI" hidden="1">#REF!</definedName>
    <definedName name="BEx7L8HEYMKXOH7VZHJMOAXWWGOB" hidden="1">#REF!</definedName>
    <definedName name="BEx7L8XOV64OMS15ZFURFEUXLMWF" hidden="1">#REF!</definedName>
    <definedName name="BEx7L92ZQE02C5XH85LAODGRW931" hidden="1">#REF!</definedName>
    <definedName name="BEx7LDFHP1BN2LJCWPIPQSBHGVL0" hidden="1">#REF!</definedName>
    <definedName name="BEx7LES0KBUOGIUAOIUAVNZ2TOON" hidden="1">#REF!</definedName>
    <definedName name="BEx7LJ4I8Y5IXFAO5UDFGMLP21CA" hidden="1">#REF!</definedName>
    <definedName name="BEx7LM9RFQPCJJL8YFQ5H4Y6UTWY" hidden="1">#REF!</definedName>
    <definedName name="BEx7LQX1PPJV7L8OVM1JCDJZXPW4" hidden="1">#REF!</definedName>
    <definedName name="BEx7LUIIYH43A097VHBTGCC5SOIP" hidden="1">#REF!</definedName>
    <definedName name="BEx7LW5RDVDFIL7P2EIPJHSHUACY" hidden="1">#REF!</definedName>
    <definedName name="BEx7M07I0M8YA2ZB47D4FAZWNZMF" hidden="1">#REF!</definedName>
    <definedName name="BEx7M0T314MPV71H64NDR8QD2P2R" hidden="1">#REF!</definedName>
    <definedName name="BEx7M1K01TOORQXVC9WTNFBTWCMR" hidden="1">#REF!</definedName>
    <definedName name="BEx7MA8WYONZXAF06DIGL0ZOH6T0" hidden="1">#REF!</definedName>
    <definedName name="BEx7MAUI1JJFDIJGDW4RWY5384LY" hidden="1">#REF!</definedName>
    <definedName name="BEx7MDUDRNTH7UKSQVR4GGFJSPUK" hidden="1">#REF!</definedName>
    <definedName name="BEx7MFN2YEP4EWMEC6UN0XM0CFAE" hidden="1">#REF!</definedName>
    <definedName name="BEx7MJZO3UKAMJ53UWOJ5ZD4GGMQ" hidden="1">#REF!</definedName>
    <definedName name="BEx7MMOR5F1SRGOZYG29DCO2650V" hidden="1">#REF!</definedName>
    <definedName name="BEx7MP8E4T9YOGCVC8Y7IWKL3HJC" hidden="1">#REF!</definedName>
    <definedName name="BEx7MT4MFNXIVQGAT6D971GZW7CA" hidden="1">#REF!</definedName>
    <definedName name="BEx7MUBRUX7LVWDUXWVEUTSXJNTT" hidden="1">#REF!</definedName>
    <definedName name="BEx7N1IQZPKZMJCAVKLMHCDZNENO" hidden="1">#REF!</definedName>
    <definedName name="BEx7N5PTE3WT6MWTLC2KZ1Z5C41Z" hidden="1">#REF!</definedName>
    <definedName name="BEx7NBESVEEU888640NQI6XI0XQ0" hidden="1">#REF!</definedName>
    <definedName name="BEx7NI062THZAM6I8AJWTFJL91CS" hidden="1">#REF!</definedName>
    <definedName name="BEx8Z5PSTNZCHYJGDXTNT9PV562N" hidden="1">#REF!</definedName>
    <definedName name="BEx8ZAIGRRXQ4HM0Q6ARZTCLLU2X" hidden="1">#REF!</definedName>
    <definedName name="BEx8ZC0F1RS4SA05HWNWFUUD8EJS" hidden="1">#REF!</definedName>
    <definedName name="BEx8ZVHQBN32A5ZIRGO4OLOA5NIR" hidden="1">#REF!</definedName>
    <definedName name="BEx8ZY6TZ6PISEO6S46EQC389JUA" hidden="1">#REF!</definedName>
    <definedName name="BEx903VTZW7ZU0WO9LUBMV32U1BB" hidden="1">#REF!</definedName>
    <definedName name="BEx904S75BPRYMHF0083JF7ES4NG" hidden="1">#REF!</definedName>
    <definedName name="BEx908J1EZ46CCIP8QYPMI22M8W6" hidden="1">#REF!</definedName>
    <definedName name="BEx90AMI3LKBC2JBA4BPQEUR0LJN" hidden="1">#REF!</definedName>
    <definedName name="BEx90H2L913LWCT6YJG9HFCEK4B2" hidden="1">#REF!</definedName>
    <definedName name="BEx90HDD4RWF7JZGA8GCGG7D63MG" hidden="1">#REF!</definedName>
    <definedName name="BEx90L9N7MZC2PB14GKN6LYTWJQN" hidden="1">#REF!</definedName>
    <definedName name="BEx90M61BF6B2YANKDGKF9YOXG9Z" hidden="1">#REF!</definedName>
    <definedName name="BEx90O9IAPOF2JHRP3G4FYME5XVG" hidden="1">#REF!</definedName>
    <definedName name="BEx90PRH7R2EG8Y62W5QOM0TD6TE" hidden="1">#REF!</definedName>
    <definedName name="BEx90RUZAXZCN0FTP0PG7F1B8347" hidden="1">#REF!</definedName>
    <definedName name="BEx90SRDYZVS5DJOXE1VSYLOZKYX" hidden="1">#REF!</definedName>
    <definedName name="BEx90VGH5H09ON2QXYC9WIIEU98T" hidden="1">#REF!</definedName>
    <definedName name="BEx90YGDVV45ET7JI6MG9A46JDDT" hidden="1">#REF!</definedName>
    <definedName name="BEx90ZSUVAYKVUFA63OLYK2V4VP9" hidden="1">#REF!</definedName>
    <definedName name="BEx911LLIJHWHGDKE3LNNP0GRKKQ" hidden="1">#REF!</definedName>
    <definedName name="BEx9175B70QXYAU5A8DJPGZQ46L9" hidden="1">#REF!</definedName>
    <definedName name="BEx917W7NVFUQCFVN6WHJ0S6Q1K9" hidden="1">#REF!</definedName>
    <definedName name="BEx919OVIEDJA3JBCLHN482MN0M3" hidden="1">#REF!</definedName>
    <definedName name="BEx91AL91HGJ5HFNW8ORI3CLVHNM" hidden="1">#REF!</definedName>
    <definedName name="BEx91AQQRTV87AO27VWHSFZAD4ZR" hidden="1">#REF!</definedName>
    <definedName name="BEx91DADAD90JE7UQDM12Q33WEI1" hidden="1">#REF!</definedName>
    <definedName name="BEx91DAETUEBCZWCBD4FIPMV4PGU" hidden="1">#REF!</definedName>
    <definedName name="BEx91E1F8F1NL9Z1LFUE33SKSV0O" hidden="1">#REF!</definedName>
    <definedName name="BEx91HC589OX4A2E55FL7YS9963T" hidden="1">#REF!</definedName>
    <definedName name="BEx91JQFN7ICH9P52KVKM98MS28O" hidden="1">#REF!</definedName>
    <definedName name="BEx91KXLJ3WTUKZ56L1M2NDPTING" hidden="1">#REF!</definedName>
    <definedName name="BEx91L8FLL5CWLA2CDHKCOMGVDZN" hidden="1">#REF!</definedName>
    <definedName name="BEx91LTYE30WTTCGAQG7KHTP7X1V" hidden="1">#REF!</definedName>
    <definedName name="BEx91LZASZP5OLQRA4LYFC9ZQATA" hidden="1">#REF!</definedName>
    <definedName name="BEx91OTVH9ZDBC3QTORU8RZX4EOC" hidden="1">#REF!</definedName>
    <definedName name="BEx91QH5JRZKQP1GPN2SQMR3CKAG" hidden="1">#REF!</definedName>
    <definedName name="BEx91ROALDNHO7FI4X8L61RH4UJE" hidden="1">#REF!</definedName>
    <definedName name="BEx91T68MEV5SA2YCK4DLQ8728Z4" hidden="1">#REF!</definedName>
    <definedName name="BEx91TMID71GVYH0U16QM1RV3PX0" hidden="1">#REF!</definedName>
    <definedName name="BEx91TRTG3FMYUKAPCIKH3QD3U4L" hidden="1">#REF!</definedName>
    <definedName name="BEx91VF2D78PAF337E3L2L81K9W2" hidden="1">#REF!</definedName>
    <definedName name="BEx91VVBY81NQB4EG5EIN6O5AC1I" hidden="1">#REF!</definedName>
    <definedName name="BEx91ZBCLTP8ZQKTFLIESQ6LBP23" hidden="1">#REF!</definedName>
    <definedName name="BEx9219KQ0M8D1ZIGHYR9UXFTXBN" hidden="1">#REF!</definedName>
    <definedName name="BEx921PNZ46VORG2VRMWREWIC0SE" hidden="1">#REF!</definedName>
    <definedName name="BEx922BF6USTSTTTO7Y0WUGEE5FE" hidden="1">#REF!</definedName>
    <definedName name="BEx922RI5AC2XUGNWUQZYI1N36U1" hidden="1">#REF!</definedName>
    <definedName name="BEx923NVGH7VVPLNLU4CXMSIV2L9" hidden="1">#REF!</definedName>
    <definedName name="BEx9249GBFWGUTPBKLI7ST11B4HR" hidden="1">#REF!</definedName>
    <definedName name="BEx929SZNCWZDZCHJLAEHF2TH9R4" hidden="1">#REF!</definedName>
    <definedName name="BEx92D94X07008K58XNV97EX51KP" hidden="1">#REF!</definedName>
    <definedName name="BEx92DPEKL5WM5A3CN8674JI0PR3" hidden="1">#REF!</definedName>
    <definedName name="BEx92EGBUO7UIRGXWNRLE1IEWGDS" hidden="1">#REF!</definedName>
    <definedName name="BEx92ELLQGZEUFC2S0HINNSOT6ZK" hidden="1">#REF!</definedName>
    <definedName name="BEx92ER2RMY93TZK0D9L9T3H0GI5" hidden="1">#REF!</definedName>
    <definedName name="BEx92FI04PJT4LI23KKIHRXWJDTT" hidden="1">#REF!</definedName>
    <definedName name="BEx92GJUB3CB4Z2QKVCZXTMCSIJK" hidden="1">#REF!</definedName>
    <definedName name="BEx92HR14HQ9D5JXCSPA4SS4RT62" hidden="1">#REF!</definedName>
    <definedName name="BEx92HWA2D6A5EX9MFG68G0NOMSN" hidden="1">#REF!</definedName>
    <definedName name="BEx92HWHPFYL3W8SBZK68EVHRHVM" hidden="1">#REF!</definedName>
    <definedName name="BEx92JJPHD8PAA1H4R57RV76PD6L" hidden="1">#REF!</definedName>
    <definedName name="BEx92JZTKRLCP1VDU4CGE19ZEZ5J" hidden="1">#REF!</definedName>
    <definedName name="BEx92M8V2OPOL24QR38L5CI93Y3Q" hidden="1">#REF!</definedName>
    <definedName name="BEx92PUBDIXAU1FW5ZAXECMAU0LN" hidden="1">#REF!</definedName>
    <definedName name="BEx92S8MHFFIVRQ2YSHZNQGOFUHD" hidden="1">#REF!</definedName>
    <definedName name="BEx92YDQK96O94V1SZ8VAA2C02DH" hidden="1">#REF!</definedName>
    <definedName name="BEx931J59QLPKU0TWQKJJDUN2GRF" hidden="1">#REF!</definedName>
    <definedName name="BEx9324J65U6X2843QY1NKM64EM3" hidden="1">#REF!</definedName>
    <definedName name="BEx934OBE7XDF477E34VZZQP3RV1" hidden="1">#REF!</definedName>
    <definedName name="BEx93669P2GT6VC3RLC9W5EDC00Y" hidden="1">#REF!</definedName>
    <definedName name="BEx937DF9VH2CN9RW4IFYQS9WP3O" hidden="1">#REF!</definedName>
    <definedName name="BEx939RQMB8XYLXN4NM1P4BDY3O7" hidden="1">#REF!</definedName>
    <definedName name="BEx93AO4DXLYLZDAVPG50LW1YI2A" hidden="1">#REF!</definedName>
    <definedName name="BEx93B9OULL2YGC896XXYAAJSTRK" hidden="1">#REF!</definedName>
    <definedName name="BEx93C0KI0B3HVZ3IHTV1NG8XR7O" hidden="1">#REF!</definedName>
    <definedName name="BEx93C0QQAX321R70GP0Z05L16JI" hidden="1">#REF!</definedName>
    <definedName name="BEx93D7W5K6F0U43LA245NSHHTG2" hidden="1">#REF!</definedName>
    <definedName name="BEx93DO0548R20BMZ5PH0STEI2UM" hidden="1">#REF!</definedName>
    <definedName name="BEx93FRKF99NRT3LH99UTIH7AAYF" hidden="1">#REF!</definedName>
    <definedName name="BEx93H3Z9GGXZ55NLLUSV52SCPOE" hidden="1">#REF!</definedName>
    <definedName name="BEx93JD0YUEUO5YFRE7T5IMYIGZ1" hidden="1">#REF!</definedName>
    <definedName name="BEx93M7FSHP50OG34A4W8W8DF12U" hidden="1">#REF!</definedName>
    <definedName name="BEx93OLWY2O3PRA74U41VG5RXT4Q" hidden="1">#REF!</definedName>
    <definedName name="BEx93QUREGTQX11MN1D3TO7XTIKT" hidden="1">#REF!</definedName>
    <definedName name="BEx93RB1FHQASG96YKZ0GAG3R0WU" hidden="1">#REF!</definedName>
    <definedName name="BEx93RWFAF6YJGYUTITVM445C02U" hidden="1">#REF!</definedName>
    <definedName name="BEx93S77Q0ENWGYHIT17IMAQACQ8" hidden="1">#REF!</definedName>
    <definedName name="BEx93SY9RWG3HUV4YXQKXJH9FH14" hidden="1">#REF!</definedName>
    <definedName name="BEx93TJUX3U0FJDBG6DDSNQ91R5J" hidden="1">#REF!</definedName>
    <definedName name="BEx93UWB637J5AM6DD1AN5D2SL72" hidden="1">#REF!</definedName>
    <definedName name="BEx93VHXJ8WOIO0SPFXCBQ468U67" hidden="1">#REF!</definedName>
    <definedName name="BEx93WUK9261NAW3DWP763T65KGT" hidden="1">#REF!</definedName>
    <definedName name="BEx93ZOXOKBZ5GGBUOGKVJQIZ8PF" hidden="1">#REF!</definedName>
    <definedName name="BEx942UCRHMI4B0US31HO95GSC2X" hidden="1">#REF!</definedName>
    <definedName name="BEx9446TH465XOAB58XCU5QG6A1Z" hidden="1">#REF!</definedName>
    <definedName name="BEx948ONR99PM49YJLXSEJVAIHTV" hidden="1">#REF!</definedName>
    <definedName name="BEx948ZFFQWVIDNG4AZAUGGGEB5U" hidden="1">#REF!</definedName>
    <definedName name="BEx94C4TMGCROY3QE96W5KPWU08F" hidden="1">#REF!</definedName>
    <definedName name="BEx94CKXG92OMURH41SNU6IOHK4J" hidden="1">#REF!</definedName>
    <definedName name="BEx94EDO5703IOFFCZH3X2REOMAZ" hidden="1">#REF!</definedName>
    <definedName name="BEx94GXG30CIVB6ZQN3X3IK6BZXQ" hidden="1">#REF!</definedName>
    <definedName name="BEx94HZ4CEO2IM93F0CR00TJ93CY" hidden="1">#REF!</definedName>
    <definedName name="BEx94HZ5LURYM9ST744ALV6ZCKYP" hidden="1">#REF!</definedName>
    <definedName name="BEx94IQ75E90YUMWJ9N591LR7DQQ" hidden="1">#REF!</definedName>
    <definedName name="BEx94K2O8W1NZTLJHQ5WH19VLO4Z" hidden="1">#REF!</definedName>
    <definedName name="BEx94L9T6NFJF6HJ5A15T2N85F7L" hidden="1">#REF!</definedName>
    <definedName name="BEx94N7W5T3U7UOE97D6OVIBUCXS" hidden="1">#REF!</definedName>
    <definedName name="BEx94T2CPJO750FKG5VUTDI0AEKP" hidden="1">#REF!</definedName>
    <definedName name="BEx94VGOWHW4XNG07PUO79IDNUPA" hidden="1">#REF!</definedName>
    <definedName name="BEx94XK7JQT7HZLEV3B5LMSIIFC9" hidden="1">#REF!</definedName>
    <definedName name="BEx94YB8QP2UZICH6FTIEZPYQKHS" hidden="1">#REF!</definedName>
    <definedName name="BEx94ZI9Q3IDBI9AUEU1V49MK8A6" hidden="1">#REF!</definedName>
    <definedName name="BEx950UWXENA6EINX9DILV42B86C" hidden="1">#REF!</definedName>
    <definedName name="BEx95396Y9GRVD85Y43SEKJCN81E" hidden="1">#REF!</definedName>
    <definedName name="BEx955NIAWX5OLAHMTV6QFUZPR30" hidden="1">#REF!</definedName>
    <definedName name="BEx9581TYVI2M5TT4ISDAJV4W7Z6" hidden="1">#REF!</definedName>
    <definedName name="BEx958CN00IJ3VUZ77GKX5N315FL" hidden="1">#REF!</definedName>
    <definedName name="BEx95990I16G82LN39C69E2NJUKF" hidden="1">#REF!</definedName>
    <definedName name="BEx95BNB9CJ6IVSGCINMQPZ96TK5" hidden="1">#REF!</definedName>
    <definedName name="BEx95C3EDYSUJTRU05JO8ZAFS1ZG" hidden="1">#REF!</definedName>
    <definedName name="BEx95CZS6FVMQO2PQJPN2FDWZ9T9" hidden="1">#REF!</definedName>
    <definedName name="BEx95DQU2ZWUBWLGJQYHHV86NRE0" hidden="1">#REF!</definedName>
    <definedName name="BEx95KHIZ2W2I8O4XBDT7V27J5A5" hidden="1">#REF!</definedName>
    <definedName name="BEx95NHF4RVUE0YDOAFZEIVBYJXD" hidden="1">#REF!</definedName>
    <definedName name="BEx95OU2SQ42F7ZZ90TMEH27RQZB" hidden="1">#REF!</definedName>
    <definedName name="BEx95Q179UE2XDZ3DJJLXFNP8XET" hidden="1">#REF!</definedName>
    <definedName name="BEx95QBZMG0E2KQ9BERJ861QLYN3" hidden="1">#REF!</definedName>
    <definedName name="BEx95QHBVDN795UNQJLRXG3RDU49" hidden="1">#REF!</definedName>
    <definedName name="BEx95TBVUWV7L7OMFMZDQEXGVHU6" hidden="1">#REF!</definedName>
    <definedName name="BEx95U89DZZSVO39TGS62CX8G9N4" hidden="1">#REF!</definedName>
    <definedName name="BEx95V9Z3O7L5PR8FJ9JOEPUA6BS" hidden="1">#REF!</definedName>
    <definedName name="BEx95Z0WMAIGT3REKLZJTR4EAT81" hidden="1">#REF!</definedName>
    <definedName name="BEx9602K2GHNBUEUVT9ONRQU1GMD" hidden="1">#REF!</definedName>
    <definedName name="BEx962BL3Y4LA53EBYI64ZYMZE8U" hidden="1">#REF!</definedName>
    <definedName name="BEx968GNT9SWVCF4J5W3WK9TM4CZ" hidden="1">#REF!</definedName>
    <definedName name="BEx96AK71N78UIFQUGGH8BWU5JK7" hidden="1">#REF!</definedName>
    <definedName name="BEx96AUZZKZ52NAFPDBELEXORLBF" hidden="1">#REF!</definedName>
    <definedName name="BEx96CCYN0QPDMBRBT3YPLDB8P6R" hidden="1">#REF!</definedName>
    <definedName name="BEx96D4094DBX49GUOGXRLHPPQPH" hidden="1">#REF!</definedName>
    <definedName name="BEx96KR21O7H9R29TN0S45Y3QPUK" hidden="1">#REF!</definedName>
    <definedName name="BEx96MP58XRKZX9E0H4TZ7FTI7O9" hidden="1">#REF!</definedName>
    <definedName name="BEx96N5F8OJHSB19TDC3QQNWE2IV" hidden="1">#REF!</definedName>
    <definedName name="BEx96S3CS4YQFPILKK148I2NTOGV" hidden="1">#REF!</definedName>
    <definedName name="BEx96SUDW3NMY33QOPI3R7MYLJKA" hidden="1">#REF!</definedName>
    <definedName name="BEx96SUFKHHFE8XQ6UUO6ILDOXHO" hidden="1">#REF!</definedName>
    <definedName name="BEx96TFZ0NZY3574FFS784KS4OBF" hidden="1">#REF!</definedName>
    <definedName name="BEx96U1JPNL8EH4YGA7158PWIF01" hidden="1">#REF!</definedName>
    <definedName name="BEx96UN4YWXBDEZ1U1ZUIPP41Z7I" hidden="1">#REF!</definedName>
    <definedName name="BEx96VDZVFRW2F99GX4FBG9VS2YE" hidden="1">#REF!</definedName>
    <definedName name="BEx96VJGWTG8U1RREA093QPIA8R7" hidden="1">#REF!</definedName>
    <definedName name="BEx96W52ZQF7V63MMS0N54HNO30R" hidden="1">#REF!</definedName>
    <definedName name="BEx96YDW61F4YVHF8MDYNL07ESXQ" hidden="1">#REF!</definedName>
    <definedName name="BEx970C4T7YG4YU3D24ZF04QD49O" hidden="1">#REF!</definedName>
    <definedName name="BEx970C5982HTMBMHJ7NR3X1614Y" hidden="1">#REF!</definedName>
    <definedName name="BEx970MYCPJ6DQ44TKLOIGZO5LHH" hidden="1">#REF!</definedName>
    <definedName name="BEx973192QSIV37QNTFM1CN3FZHM" hidden="1">#REF!</definedName>
    <definedName name="BEx977ODPJIPYRXOF3LLT16HBGFR" hidden="1">#REF!</definedName>
    <definedName name="BEx978KSD61YJH3S9DGO050R2EHA" hidden="1">#REF!</definedName>
    <definedName name="BEx97A87FSM2FLEVTG956U9WT4L8" hidden="1">#REF!</definedName>
    <definedName name="BEx97ADHJP9FDT56ZTKKUNSMY49J" hidden="1">#REF!</definedName>
    <definedName name="BEx97BVGZXZZ1LUW4YCRYLY7S3P8" hidden="1">#REF!</definedName>
    <definedName name="BEx97D2LPT6N319V1G4YDX0DYFN7" hidden="1">#REF!</definedName>
    <definedName name="BEx97GIL6B94IIQYRCYNYMYF4368" hidden="1">#REF!</definedName>
    <definedName name="BEx97H47P8DV7EX4RO5ID7YH16MG" hidden="1">#REF!</definedName>
    <definedName name="BEx97H9O1NAKAPK4MX4PKO34ICL5" hidden="1">#REF!</definedName>
    <definedName name="BEx97HVA5F2I0D6ID81KCUDEQOIH" hidden="1">#REF!</definedName>
    <definedName name="BEx97JIOP1Z40YHE9IL2VKOVSA11" hidden="1">#REF!</definedName>
    <definedName name="BEx97LM7QT9EDTF2NC7G9R6YW2TH" hidden="1">#REF!</definedName>
    <definedName name="BEx97MD4JM3XUM53O80HJNLIMJ8A" hidden="1">#REF!</definedName>
    <definedName name="BEx97MNUZQ1Z0AO2FL7XQYVNCPR7" hidden="1">#REF!</definedName>
    <definedName name="BEx97N9GB46YDIEY10H94F0OJMEF" hidden="1">#REF!</definedName>
    <definedName name="BEx97NPQBACJVD9K1YXI08RTW9E2" hidden="1">#REF!</definedName>
    <definedName name="BEx97OLYN7D6D8P5SW4XX25SUN6L" hidden="1">#REF!</definedName>
    <definedName name="BEx97PIAQNLZNMRGHD58CSYSRWCA" hidden="1">#REF!</definedName>
    <definedName name="BEx97RWQLXS0OORDCN69IGA58CWU" hidden="1">#REF!</definedName>
    <definedName name="BEx97TK200OKNSHNHYIE9UPEXSEX" hidden="1">#REF!</definedName>
    <definedName name="BEx97VSWCZY77UTFAZIFRRK1L8NO" hidden="1">#REF!</definedName>
    <definedName name="BEx97YNGGDFIXHTMGFL2IHAQX9MI" hidden="1">#REF!</definedName>
    <definedName name="BEx980G7OB0HTEAWXC63NA0M3X45" hidden="1">#REF!</definedName>
    <definedName name="BEx981HW73BUZWT14TBTZHC0ZTJ4" hidden="1">#REF!</definedName>
    <definedName name="BEx9823HIHFTATPWOR4BVCTU5P70" hidden="1">#REF!</definedName>
    <definedName name="BEx986G0ONPNFNCAY8BHF9FDURQP" hidden="1">#REF!</definedName>
    <definedName name="BEx9871KU0N99P0900EAK69VFYT2" hidden="1">#REF!</definedName>
    <definedName name="BEx98EONOJRB12B9WQVH9O43DRQ6" hidden="1">#REF!</definedName>
    <definedName name="BEx98IFKNJFGZFLID1YTRFEG1SXY" hidden="1">#REF!</definedName>
    <definedName name="BEx98IFKQBBBHACM4GMEZRVT4VB4" hidden="1">#REF!</definedName>
    <definedName name="BEx98M11U66UBQ59EG36530HMAQ4" hidden="1">#REF!</definedName>
    <definedName name="BEx98NJ08FNIHLNYJZD26SE5J5QZ" hidden="1">#REF!</definedName>
    <definedName name="BEx98T2JA3YO5DN89UO7F6CKZZ57" hidden="1">#REF!</definedName>
    <definedName name="BEx98U9P9F9URSDM5WKVDHLUFYXK" hidden="1">#REF!</definedName>
    <definedName name="BEx990EU2A4XV4J1XCB2M8PTHWOH" hidden="1">#REF!</definedName>
    <definedName name="BEx9915UVD4G7RA3IMLFZ0LG3UA2" hidden="1">#REF!</definedName>
    <definedName name="BEx991REZNMK3RJ9MTOVC2XLX1RI" hidden="1">#REF!</definedName>
    <definedName name="BEx992CZON8AO7U7V88VN1JBO0MG" hidden="1">#REF!</definedName>
    <definedName name="BEx9952469XMFGSPXL7CMXHPJF90" hidden="1">#REF!</definedName>
    <definedName name="BEx9963RZ12LXSHU0XTF90GOK8I2" hidden="1">#REF!</definedName>
    <definedName name="BEx997WP2VS44OBQPTOZSEAIELVI" hidden="1">#REF!</definedName>
    <definedName name="BEx99995VX7LR6C4M1UPTI3F4LJ2" hidden="1">#REF!</definedName>
    <definedName name="BEx99B77I7TUSHRR4HIZ9FU2EIUT" hidden="1">#REF!</definedName>
    <definedName name="BEx99FJQ0PJE5OJPVL2U5O13XBP5" hidden="1">#REF!</definedName>
    <definedName name="BEx99FJSM5XTFTRUL6RV6NV2W8DM" hidden="1">#REF!</definedName>
    <definedName name="BEx99IZQHP2FQ26AE69LQKWAAHH9" hidden="1">#REF!</definedName>
    <definedName name="BEx99KCEM2RQWPJZ9OMRJWT18HL3" hidden="1">#REF!</definedName>
    <definedName name="BEx99PFT9WDXOIL8B067MK5O2QYF" hidden="1">#REF!</definedName>
    <definedName name="BEx99PVW6ESPQM7A7MW0PPNDPODG" hidden="1">#REF!</definedName>
    <definedName name="BEx99Q6PH5F3OQKCCAAO75PYDEFN" hidden="1">#REF!</definedName>
    <definedName name="BEx99SA9HOQWEY4CFDMH4IBSY0T1" hidden="1">#REF!</definedName>
    <definedName name="BEx99T1B05S7EFWOFXN9GZLKNKRD" hidden="1">#REF!</definedName>
    <definedName name="BEx99UJ8H4ZQOJFSP4II1FHV4T8S" hidden="1">#REF!</definedName>
    <definedName name="BEx99WBYT2D6UUC1PT7A40ENYID4" hidden="1">#REF!</definedName>
    <definedName name="BEx99WBZ6PYT14PGX1BZCAYAEH9R" hidden="1">#REF!</definedName>
    <definedName name="BEx99XDNRFD8V1GD67YGXWOXVRXO" hidden="1">#REF!</definedName>
    <definedName name="BEx99ZRYBWWO5FM9GCTKM3CB9F9J" hidden="1">#REF!</definedName>
    <definedName name="BEx99ZRZ4I7FHDPGRAT5VW7NVBPU" hidden="1">#REF!</definedName>
    <definedName name="BEx9A5RS4FKJXS9E89TF4T7MQI97" hidden="1">#REF!</definedName>
    <definedName name="BEx9A7VB0N44376V8N25OEBZ5PQI" hidden="1">#REF!</definedName>
    <definedName name="BEx9A863QWCBL23RLFYS5H3SSBD1" hidden="1">#REF!</definedName>
    <definedName name="BEx9A8RNY6EH8G9TUBMN0P89T0EI" hidden="1">#REF!</definedName>
    <definedName name="BEx9A9YTYK3W2WQ5HN0QA63TTG5K" hidden="1">#REF!</definedName>
    <definedName name="BEx9ACD59I4WA1TZK7696XBQGWY4" hidden="1">#REF!</definedName>
    <definedName name="BEx9ACYPIWZZOXV0H2M76PHKYDC4" hidden="1">#REF!</definedName>
    <definedName name="BEx9AFD0DN86L4LLWVJWDXVLRK8O" hidden="1">#REF!</definedName>
    <definedName name="BEx9AI7M3P3PZU0D9KN4IAF55SJT" hidden="1">#REF!</definedName>
    <definedName name="BEx9AIYIRDLJNQAPEQE8RHPH4W2W" hidden="1">#REF!</definedName>
    <definedName name="BEx9ALCTOO05KXIA1V9CHKP9I0JT" hidden="1">#REF!</definedName>
    <definedName name="BEx9AOSZUQU0JYI5C11F1BYFCFG0" hidden="1">#REF!</definedName>
    <definedName name="BEx9AQ5GBMG1FX3X3XO2699SHNB4" hidden="1">#REF!</definedName>
    <definedName name="BEx9AT5E3ZSHKSOL35O38L8HF9TH" hidden="1">#REF!</definedName>
    <definedName name="BEx9AV8W1FAWF5BHATYEN47X12JN" hidden="1">#REF!</definedName>
    <definedName name="BEx9AVJO4MYLXICTKF8HLAVKOUKF" hidden="1">#REF!</definedName>
    <definedName name="BEx9AZQRU6TXEMR3KEQ6VJJMS68S" hidden="1">#REF!</definedName>
    <definedName name="BEx9B0CBDCW5UWZXSRTJ7W96XB1O" hidden="1">#REF!</definedName>
    <definedName name="BEx9B0SEPG13G8Q8RGVANK1OBM4Q" hidden="1">#REF!</definedName>
    <definedName name="BEx9B2VY2Q2Y48F9ZOA8UVJLO4ZN" hidden="1">#REF!</definedName>
    <definedName name="BEx9B433LEA5EVADBEZLC0KG5SMD" hidden="1">#REF!</definedName>
    <definedName name="BEx9B5L0XW4JBFJBVGEFEKD5DQHL" hidden="1">#REF!</definedName>
    <definedName name="BEx9B8A5186FNTQQNLIO5LK02ABI" hidden="1">#REF!</definedName>
    <definedName name="BEx9B8VR20E2CILU4CDQUQQ9ONXK" hidden="1">#REF!</definedName>
    <definedName name="BEx9B917EUP13X6FQ3NPQL76XM5V" hidden="1">#REF!</definedName>
    <definedName name="BEx9BAJ5WYEQ623HUT9NNCMP3RUG" hidden="1">#REF!</definedName>
    <definedName name="BEx9BAZ9GIE5ZGEW58Q8LIFWFARI" hidden="1">#REF!</definedName>
    <definedName name="BEx9BGTQF6N90WGR19H5MY4CR2AD" hidden="1">#REF!</definedName>
    <definedName name="BEx9BJTNNPNUH8MEY1L0R9V9SBYZ" hidden="1">#REF!</definedName>
    <definedName name="BEx9BJYYKFAFQWYB8VGNU2ST0A3J" hidden="1">#REF!</definedName>
    <definedName name="BEx9BOGRKWN0BASOWKEZR4YX0NM9" hidden="1">#REF!</definedName>
    <definedName name="BEx9BQPTDA3RS5G5MM1BNSHMOYY6" hidden="1">#REF!</definedName>
    <definedName name="BEx9BSIIZ6CJNIIS99N9MJW4A948" hidden="1">#REF!</definedName>
    <definedName name="BEx9BSNUUVPTHT7RQI6OK8M5MUEW" hidden="1">#REF!</definedName>
    <definedName name="BEx9BSYMXGCGCKQNBPGHQ6ZLAJ2L" hidden="1">#REF!</definedName>
    <definedName name="BEx9BULXEGNVVCW8VS1D7JUCEGSQ" hidden="1">#REF!</definedName>
    <definedName name="BEx9BVYK2KGFA8RF38QG72WL67GL" hidden="1">#REF!</definedName>
    <definedName name="BEx9BW9BEOKIAIHJG5J2OZNZICVB" hidden="1">#REF!</definedName>
    <definedName name="BEx9BWPF1NH6NHXX4GLV60CD7X86" hidden="1">#REF!</definedName>
    <definedName name="BEx9BXB0YDQ8PYSN6K0QRQEGZYEF" hidden="1">#REF!</definedName>
    <definedName name="BEx9BXGICRYT09YPCC0BZZ9PSWGD" hidden="1">#REF!</definedName>
    <definedName name="BEx9BYSYW7QCPXS2NAVLFAU5Y2Z2" hidden="1">#REF!</definedName>
    <definedName name="BEx9C17AZJCJ0DWE02RYZCQYWYH3" hidden="1">#REF!</definedName>
    <definedName name="BEx9C3016ZFU453USHNSQIBREJEO" hidden="1">#REF!</definedName>
    <definedName name="BEx9C3GA612IN432BJJR0MNYHKJP" hidden="1">#REF!</definedName>
    <definedName name="BEx9C3LRTT954AH7VBI32R4QGPRF" hidden="1">#REF!</definedName>
    <definedName name="BEx9C590HJ2O31IWJB73C1HR74AI" hidden="1">#REF!</definedName>
    <definedName name="BEx9C6G6L41FR5HCFQ7IXI6CH6OD" hidden="1">#REF!</definedName>
    <definedName name="BEx9C6LOB11YXK7JNS33DLONLWW7" hidden="1">#REF!</definedName>
    <definedName name="BEx9C8EF1OGKFXZQWKGZI6X5M93R" hidden="1">#REF!</definedName>
    <definedName name="BEx9CAHR8Y9DR8ELR9K0RI0K0RRN" hidden="1">#REF!</definedName>
    <definedName name="BEx9CBE4B6JG5E9WW8115DZBVQUF" hidden="1">#REF!</definedName>
    <definedName name="BEx9CCQQPONO4REI2L1L5E36SCL5" hidden="1">#REF!</definedName>
    <definedName name="BEx9CCQRMYYOGIOYTOM73VKDIPS1" hidden="1">#REF!</definedName>
    <definedName name="BEx9CDN3RWY2DGOXY65LJQPIMVQ2" hidden="1">#REF!</definedName>
    <definedName name="BEx9CFL6SCOVE5G3TO1LU3UKSTJP" hidden="1">#REF!</definedName>
    <definedName name="BEx9CG1HCSLF5XVQLL4M3VIMP7J4" hidden="1">#REF!</definedName>
    <definedName name="BEx9CH3AR0FSKQHR43RI17JARW0Z" hidden="1">#REF!</definedName>
    <definedName name="BEx9CJC5VQ8ZVVTIL1HIF8FCC2OP" hidden="1">#REF!</definedName>
    <definedName name="BEx9CLKYWHJ7ZWSEDNWJBDB9XC1T" hidden="1">#REF!</definedName>
    <definedName name="BEx9COQD19UXKVU97Y62QONVKQYL" hidden="1">#REF!</definedName>
    <definedName name="BEx9CQODNQ19C70TY25XPGW90TW4" hidden="1">#REF!</definedName>
    <definedName name="BEx9CSH491EDVRZU1LX1FTUZECBO" hidden="1">#REF!</definedName>
    <definedName name="BEx9CTTRSICEKEFD0LK5OMINRKQ3" hidden="1">#REF!</definedName>
    <definedName name="BEx9CUKOAFFQ93MEVEEBULHPG9CF" hidden="1">#REF!</definedName>
    <definedName name="BEx9CWIUUPV4DE6HXGHU6UG5V86M" hidden="1">#REF!</definedName>
    <definedName name="BEx9CX9RUK7J6FGDRA9TJ6Y5Z1RZ" hidden="1">#REF!</definedName>
    <definedName name="BEx9D0KH5G4G9S5S70QNQ8FKUN0R" hidden="1">#REF!</definedName>
    <definedName name="BEx9D1BC9FT19KY0INAABNDBAMR1" hidden="1">#REF!</definedName>
    <definedName name="BEx9D1X3CP38L3NLPRIDSB06YGX4" hidden="1">#REF!</definedName>
    <definedName name="BEx9D45YLW868EDJC4G61S84ZMHI" hidden="1">#REF!</definedName>
    <definedName name="BEx9DESVYDKZR5ZMG7BYIBCPU2D7" hidden="1">#REF!</definedName>
    <definedName name="BEx9DN6ZMF18Q39MPMXSDJTZQNJ3" hidden="1">#REF!</definedName>
    <definedName name="BEx9DOJMS0PR7JYTQH8IDYAOZAOX" hidden="1">#REF!</definedName>
    <definedName name="BEx9DQ1KTH9A3SVL76HJ6YT014E6" hidden="1">#REF!</definedName>
    <definedName name="BEx9DR38EJWGHASJQI9VCQFTYGGW" hidden="1">#REF!</definedName>
    <definedName name="BEx9DRJIWFLZT16VPH8HND0QWFJR" hidden="1">#REF!</definedName>
    <definedName name="BEx9DRUACE0QY94QWZPGND0068IX" hidden="1">#REF!</definedName>
    <definedName name="BEx9DTN2CWVBP851INK82GQM9UG5" hidden="1">#REF!</definedName>
    <definedName name="BEx9DU357XJ6OCUUAJ689XSYY87G" hidden="1">#REF!</definedName>
    <definedName name="BEx9DYQHDYQ999DF3SPM9DMFHFL9" hidden="1">#REF!</definedName>
    <definedName name="BEx9E14TDNSEMI784W0OTIEQMWN6" hidden="1">#REF!</definedName>
    <definedName name="BEx9E2BZ2B1R41FMGJCJ7JLGLUAJ" hidden="1">#REF!</definedName>
    <definedName name="BEx9E2MPWPML1S9LVR1WCAM84KEY" hidden="1">#REF!</definedName>
    <definedName name="BEx9E6Z3JROYV86ESUBB3GC30YA7" hidden="1">#REF!</definedName>
    <definedName name="BEx9E8BRQHW8JS766J4RBGJ5QLKX" hidden="1">#REF!</definedName>
    <definedName name="BEx9ECIU1HAC3FCNHCCV0017I7CX" hidden="1">#REF!</definedName>
    <definedName name="BEx9EFTH9WG9NLMEP653UQCNAUMR" hidden="1">#REF!</definedName>
    <definedName name="BEx9EG9KBJ77M8LEOR9ITOKN5KXY" hidden="1">#REF!</definedName>
    <definedName name="BEx9EH0MMT7T77XT00FB1QWZEWQ6" hidden="1">#REF!</definedName>
    <definedName name="BEx9EHB97C1ZLWJ6HQRDRCBKF9YX" hidden="1">#REF!</definedName>
    <definedName name="BEx9EHGR3FT4YQ0UOV5SS5F3PK10" hidden="1">#REF!</definedName>
    <definedName name="BEx9EI7O6HDFQED0UW6A82UD6ALD" hidden="1">#REF!</definedName>
    <definedName name="BEx9EINXB2PIGSGD2CK3ZMD566SL" hidden="1">#REF!</definedName>
    <definedName name="BEx9EIYP542FS87Q2CLWLWYV0NXL" hidden="1">#REF!</definedName>
    <definedName name="BEx9EK5VHFY8T8CXON6DPWVAC2Z3" hidden="1">#REF!</definedName>
    <definedName name="BEx9ELYLJ4MQE6TJLXUFKDJ1PTYM" hidden="1">#REF!</definedName>
    <definedName name="BEx9EMK6HAJJMVYZTN5AUIV7O1E6" hidden="1">#REF!</definedName>
    <definedName name="BEx9ENWNJAJU33G5QF725A5BNVY4" hidden="1">#REF!</definedName>
    <definedName name="BEx9EOI98JZZNHVRAR8OPEILQVUG" hidden="1">#REF!</definedName>
    <definedName name="BEx9EQLVZHYQ1TPX7WH3SOWXCZLE" hidden="1">#REF!</definedName>
    <definedName name="BEx9EQWOFQ5MRWZK73SHNIKKHW1X" hidden="1">#REF!</definedName>
    <definedName name="BEx9ER7H4X0E5DYRPOF7URY2F4UL" hidden="1">#REF!</definedName>
    <definedName name="BEx9ETLU0EK5LGEM1QCNYN2S8O5F" hidden="1">#REF!</definedName>
    <definedName name="BEx9EU7855DYOBUK76LKIE0L7M4Y" hidden="1">#REF!</definedName>
    <definedName name="BEx9EUCOZHK9465TWJOZJBJ4GOJW" hidden="1">#REF!</definedName>
    <definedName name="BEx9EVPBK6HJJ3HRJBQJ0FUCEGRK" hidden="1">#REF!</definedName>
    <definedName name="BEx9EW5FL0MBI9DPXOH02UE7PN2G" hidden="1">#REF!</definedName>
    <definedName name="BEx9F0Y2ESUNE3U7TQDLMPE9BO67" hidden="1">#REF!</definedName>
    <definedName name="BEx9F3HPEES28STUXQG9LB6574O6" hidden="1">#REF!</definedName>
    <definedName name="BEx9F4E3HC90G04QEMVJ8JSMTJYL" hidden="1">#REF!</definedName>
    <definedName name="BEx9F5QPJGUXC3A7GQQZUK8875P4" hidden="1">#REF!</definedName>
    <definedName name="BEx9F5W18ZGFOKGRE8PR6T1MO6GT" hidden="1">#REF!</definedName>
    <definedName name="BEx9F78N4HY0XFGBQ4UJRD52L1EI" hidden="1">#REF!</definedName>
    <definedName name="BEx9F9HHLBGPWFVPRH2AFH2UGWVX" hidden="1">#REF!</definedName>
    <definedName name="BEx9FCMVPOFJC0E5TVSHO1ISW0XW" hidden="1">#REF!</definedName>
    <definedName name="BEx9FDU274NLGDYZKSPIYN1U4ZY2" hidden="1">#REF!</definedName>
    <definedName name="BEx9FF16LOQP5QIR4UHW5EIFGQB8" hidden="1">#REF!</definedName>
    <definedName name="BEx9FJTSRCZ3ZXT3QVBJT5NF8T7V" hidden="1">#REF!</definedName>
    <definedName name="BEx9FMZ15RXD39C7712DYE2YUUPR" hidden="1">#REF!</definedName>
    <definedName name="BEx9FNKMF8XAKDV135VR87CU4858" hidden="1">#REF!</definedName>
    <definedName name="BEx9FP2KDAL7USJNTBX74JKZS2SA" hidden="1">#REF!</definedName>
    <definedName name="BEx9FRBEEYPS5HLS3XT34AKZN94G" hidden="1">#REF!</definedName>
    <definedName name="BEx9FRBJYAMNS8NXPHULRYHF5CAS" hidden="1">#REF!</definedName>
    <definedName name="BEx9FSO2B0V59NWQ2WYOINOF365R" hidden="1">#REF!</definedName>
    <definedName name="BEx9FXRGGA6DEJDSZ72B96U3BMBX" hidden="1">#REF!</definedName>
    <definedName name="BEx9FYNTK7VSCHZCZKHH6Y4YVI8R" hidden="1">#REF!</definedName>
    <definedName name="BEx9FZEQ8JFTDJADV4NDKROVOI5F" hidden="1">#REF!</definedName>
    <definedName name="BEx9G0RCVD5M7N9061MMPMVYO2FW" hidden="1">#REF!</definedName>
    <definedName name="BEx9G125RDRW1GCX56ZWNGYNMHD9" hidden="1">#REF!</definedName>
    <definedName name="BEx9G1YIZ5RDJUOC2ZHMZQH68DJG" hidden="1">#REF!</definedName>
    <definedName name="BEx9G29AYYJSJKF4KXBOJYYESUPC" hidden="1">#REF!</definedName>
    <definedName name="BEx9G2ERUSHNLZBKB4D90B8Z08WC" hidden="1">#REF!</definedName>
    <definedName name="BEx9G597JDJNSBRKAC12A65EV2I5" hidden="1">#REF!</definedName>
    <definedName name="BEx9G5PGR63C5I0LXQOPBY9J1ZF1" hidden="1">#REF!</definedName>
    <definedName name="BEx9G7NIG8LZA3MMU7QCSE0QHY46" hidden="1">#REF!</definedName>
    <definedName name="BEx9G7SUK1V27D011LFB3IE2XKOK" hidden="1">#REF!</definedName>
    <definedName name="BEx9GAY7AHE72KP2YWSBR629FD0B" hidden="1">#REF!</definedName>
    <definedName name="BEx9GCLMS1NLL7UCO4D991JPNL6R" hidden="1">#REF!</definedName>
    <definedName name="BEx9GDY4D8ZPQJCYFIMYM0V0C51Y" hidden="1">#REF!</definedName>
    <definedName name="BEx9GGHV80NXVFCPGV8UHKBGZO10" hidden="1">#REF!</definedName>
    <definedName name="BEx9GGY04V0ZWI6O9KZH4KSBB389" hidden="1">#REF!</definedName>
    <definedName name="BEx9GKOZC2VB2BKL471MLKN5UDI9" hidden="1">#REF!</definedName>
    <definedName name="BEx9GNOPB6OZ2RH3FCDNJR38RJOS" hidden="1">#REF!</definedName>
    <definedName name="BEx9GOFQJUFF7R6QTYDRH6B00GRB" hidden="1">#REF!</definedName>
    <definedName name="BEx9GQJ9U4Y4BNUN35WIIIQJ5ARE" hidden="1">#REF!</definedName>
    <definedName name="BEx9GQOM4ZO5RZEQY1NKD0XM5ATC" hidden="1">#REF!</definedName>
    <definedName name="BEx9GRFLZIAM4WK12KJ4DA3PKCD8" hidden="1">#REF!</definedName>
    <definedName name="BEx9GSMSWQXI2IGP2XQ16FM4CKVV" hidden="1">#REF!</definedName>
    <definedName name="BEx9GUQALUWCD30UKUQGSWW8KBQ7" hidden="1">#REF!</definedName>
    <definedName name="BEx9GY6BVFQGCLMOWVT6PIC9WP5X" hidden="1">#REF!</definedName>
    <definedName name="BEx9GYBT8C5HIZKW1UPH1GIT5LH8" hidden="1">#REF!</definedName>
    <definedName name="BEx9GZ2P3FDHKXEBXX2VS0BG2NP2" hidden="1">#REF!</definedName>
    <definedName name="BEx9H04IB14E1437FF2OIRRWBSD7" hidden="1">#REF!</definedName>
    <definedName name="BEx9H09U3QZSHQ9RUQDRZ2KAS4K9" hidden="1">#REF!</definedName>
    <definedName name="BEx9H0FBORAW64DMRPDBJKL4NX9B" hidden="1">#REF!</definedName>
    <definedName name="BEx9H1X42U1DJUV4UIG2UTDJ7LN4" hidden="1">#REF!</definedName>
    <definedName name="BEx9H52ICJ1BCCKDERN92HJBTZKC" hidden="1">#REF!</definedName>
    <definedName name="BEx9H5IRZ1KBKPHXULTJAOEP61ZE" hidden="1">#REF!</definedName>
    <definedName name="BEx9H5O1KDZJCW91Q29VRPY5YS6P" hidden="1">#REF!</definedName>
    <definedName name="BEx9H761HP7C61AWTBZ99JRK3S3F" hidden="1">#REF!</definedName>
    <definedName name="BEx9H8YR0E906F1JXZMBX3LNT004" hidden="1">#REF!</definedName>
    <definedName name="BEx9HBTBUFY0KLM88EEQYK8OQQIY" hidden="1">#REF!</definedName>
    <definedName name="BEx9HD0CAFDIECO2WCWLUESFPN8Y" hidden="1">#REF!</definedName>
    <definedName name="BEx9HFUXK1RC0T6CLXRSUU1PMUGK" hidden="1">#REF!</definedName>
    <definedName name="BEx9HGR9NHZ5RLB96N101L3QMPI8" hidden="1">#REF!</definedName>
    <definedName name="BEx9HHNMIWGL5CJ1AUUKEYUSC0B9" hidden="1">#REF!</definedName>
    <definedName name="BEx9HLJX4JGT8BTAF22RR2HNYSOW" hidden="1">#REF!</definedName>
    <definedName name="BEx9HMATJ1ODUBVLSNAF43QD9T01" hidden="1">#REF!</definedName>
    <definedName name="BEx9HPQZOWUFZBPK2FYUAE8JC0HS" hidden="1">#REF!</definedName>
    <definedName name="BEx9HQI0917EBDU46X0GEV7990MN" hidden="1">#REF!</definedName>
    <definedName name="BEx9HRUIIRXMAK8TNZJ5K6YYN4H2" hidden="1">#REF!</definedName>
    <definedName name="BEx9HVAHZ2APXCQQ2L6L7K9FM71G" hidden="1">#REF!</definedName>
    <definedName name="BEx9HVLAIX2RIU4MIDX2QZCET8UY" hidden="1">#REF!</definedName>
    <definedName name="BEx9HVQQGED1QJIES64V7MVIVVON" hidden="1">#REF!</definedName>
    <definedName name="BEx9HXE0Y1OKZ6LDXGW24MC1R4GB" hidden="1">#REF!</definedName>
    <definedName name="BEx9I0U73HHY99BICNCS92S5ZVQP" hidden="1">#REF!</definedName>
    <definedName name="BEx9I1QKFQSGQKLYJ2QKWW6M62HF" hidden="1">#REF!</definedName>
    <definedName name="BEx9I4A68OFK9GBSPQAB4X2KPE8G" hidden="1">#REF!</definedName>
    <definedName name="BEx9I4VRFSXZ6UXJRXLL1J4TAWIG" hidden="1">#REF!</definedName>
    <definedName name="BEx9I6J6EL7W3YIQYF0HKBKT5ZII" hidden="1">#REF!</definedName>
    <definedName name="BEx9I7QCZGDLCW3TV5RZ4CV277O9" hidden="1">#REF!</definedName>
    <definedName name="BEx9I7QDCOLRMVJSJEZ7XV39CYTM" hidden="1">#REF!</definedName>
    <definedName name="BEx9I7VNV3LULT6TA4K5U0ZPFY8F" hidden="1">#REF!</definedName>
    <definedName name="BEx9I8XIG7E5NB48QQHXP23FIN60" hidden="1">#REF!</definedName>
    <definedName name="BEx9I9J4G4WIEV9CX0ENZR3JXA2Z" hidden="1">#REF!</definedName>
    <definedName name="BEx9IAVKUGAK7Z0IPN8IRXP7QD8E" hidden="1">#REF!</definedName>
    <definedName name="BEx9ICTRZ84DLP0IPZGQIBK35S24" hidden="1">#REF!</definedName>
    <definedName name="BEx9IJ9OSIS5MT8A1V5DMQY4G9IR" hidden="1">#REF!</definedName>
    <definedName name="BEx9ILNYE0KQVPXCGECR18HOV9XM" hidden="1">#REF!</definedName>
    <definedName name="BEx9IMPTJE3SG9E0ENVI4PODNQ44" hidden="1">#REF!</definedName>
    <definedName name="BEx9IQ5TQ4YH5A2C4HW7Z3J39U87" hidden="1">#REF!</definedName>
    <definedName name="BEx9IQRF01ATLVK0YE60ARKQJ68L" hidden="1">#REF!</definedName>
    <definedName name="BEx9ISUY74MZD19SQBQ0T91R7TN9" hidden="1">#REF!</definedName>
    <definedName name="BEx9IT5QNZWKM6YQ5WER0DC2PMMU" hidden="1">#REF!</definedName>
    <definedName name="BEx9IW5MFLXTVCJHVUZTUH93AXOS" hidden="1">#REF!</definedName>
    <definedName name="BEx9IXCSPSZC80YZUPRCYTG326KV" hidden="1">#REF!</definedName>
    <definedName name="BEx9IZR39NHDGOM97H4E6F81RTQW" hidden="1">#REF!</definedName>
    <definedName name="BEx9IZR3FMK9UFHZUN516VCOKRIN" hidden="1">#REF!</definedName>
    <definedName name="BEx9J0Y8S3YZIOA2ZKI7MMG4BQS9" hidden="1">#REF!</definedName>
    <definedName name="BEx9J31RYZMS8HZ3BAS6O7O0MQP5" hidden="1">#REF!</definedName>
    <definedName name="BEx9J48YRBLGVEGGLUVKBPLMHEZ8" hidden="1">#REF!</definedName>
    <definedName name="BEx9J55BF97HIUHCMS8XZ1SH26U6" hidden="1">#REF!</definedName>
    <definedName name="BEx9J6CH5E7YZPER7HXEIOIKGPCA" hidden="1">#REF!</definedName>
    <definedName name="BEx9J8FZSN5U9KNUOQAB1X74T27K" hidden="1">#REF!</definedName>
    <definedName name="BEx9J9N6FUTF9Z7UZ2DL3CU6LS9Z" hidden="1">#REF!</definedName>
    <definedName name="BEx9JJ8GLCGXIA1RJVSV1BD9NZFC" hidden="1">#REF!</definedName>
    <definedName name="BEx9JJTZKVUJAVPTRE0RAVTEH41G" hidden="1">#REF!</definedName>
    <definedName name="BEx9JKFMC4JYHQVQFE68TINV66DX" hidden="1">#REF!</definedName>
    <definedName name="BEx9JLBYK239B3F841C7YG1GT7ST" hidden="1">#REF!</definedName>
    <definedName name="BEx9JMJ54HV23O53B3FNVQKUNSWS" hidden="1">#REF!</definedName>
    <definedName name="BEx9JYTH82Z7B1YW9V36MQFMOHJP" hidden="1">#REF!</definedName>
    <definedName name="BEx9K7IEUC16ZTPAR5Z9OCQ27HX2" hidden="1">#REF!</definedName>
    <definedName name="BEx9KBEOGCAD2CBMGKE0SJGVPDPR" hidden="1">#REF!</definedName>
    <definedName name="BEx9KKZWYQ7STEIYATHMNYKHNCNJ" hidden="1">#REF!</definedName>
    <definedName name="BEx9KSHNQ34S13G1YYK5JZ1EZZLK" hidden="1">#REF!</definedName>
    <definedName name="BExAVL160GFTYHADBJ6UWFL7MRO0" hidden="1">#REF!</definedName>
    <definedName name="BExAW4IIW5D0MDY6TJ3G4FOLPYIR" hidden="1">#REF!</definedName>
    <definedName name="BExAW60G7SH57OAB8USO6WPVWAN6" hidden="1">#REF!</definedName>
    <definedName name="BExAW6B7F7MJ9Z9AGKIRRFQ5YFIT" hidden="1">#REF!</definedName>
    <definedName name="BExAWB3VK5FMNDRH1D9DZ1MLCHHA" hidden="1">#REF!</definedName>
    <definedName name="BExAWFAWFPN0AL8Q2VLQ0XZBOQ1B" hidden="1">#REF!</definedName>
    <definedName name="BExAWIAUMSZERZ8UU73K6QZNXP7S" hidden="1">#REF!</definedName>
    <definedName name="BExAWILM6DYVGA937MZSK7VO7VPN" hidden="1">#REF!</definedName>
    <definedName name="BExAWKECNNF3OLN6EUGDGYH26N2A" hidden="1">#REF!</definedName>
    <definedName name="BExAWLWB2RKWG7LW8OS9IREN1XRG" hidden="1">#REF!</definedName>
    <definedName name="BExAWNZTMTAEWG1VJOMJ08NM1B6Y" hidden="1">#REF!</definedName>
    <definedName name="BExAWRW49IPGH1ZF9BL0OUAB3XP2" hidden="1">#REF!</definedName>
    <definedName name="BExAWWOPQ89A7XQC5WWWIFBM2CZR" hidden="1">#REF!</definedName>
    <definedName name="BExAWY16KRG75M8UMS88AX2WZ5T4" hidden="1">#REF!</definedName>
    <definedName name="BExAWYHFJT2J867FHNFDLX40MNLK" hidden="1">#REF!</definedName>
    <definedName name="BExAWZDTKLPF9AE35WVO60H4FL1A" hidden="1">#REF!</definedName>
    <definedName name="BExAWZDUP55SO4ED3RY09YABBNSX" hidden="1">#REF!</definedName>
    <definedName name="BExAX2DP6VQ4YOYKHK26PLSEVVNS" hidden="1">#REF!</definedName>
    <definedName name="BExAX410NB4F2XOB84OR2197H8M5" hidden="1">#REF!</definedName>
    <definedName name="BExAX8TNG8LQ5Q4904SAYQIPGBSV" hidden="1">#REF!</definedName>
    <definedName name="BExAXDRQ72QSV71Z8VEC1N2LM8AN" hidden="1">#REF!</definedName>
    <definedName name="BExAXHYTPL4QBHI6YVFPM97T8QD6" hidden="1">#REF!</definedName>
    <definedName name="BExAXJ5YDJ7MCAFESLDV5FDM2BIA" hidden="1">#REF!</definedName>
    <definedName name="BExAXJGQVOJJABBSGAO5OVHNNH0K" hidden="1">#REF!</definedName>
    <definedName name="BExAXVAUEY2GZVO0GAUG37Y6EEVH" hidden="1">#REF!</definedName>
    <definedName name="BExAXYR0D4PD37N23D50WMZ6YBHN" hidden="1">#REF!</definedName>
    <definedName name="BExAY0EAT2LXR5MFGM0DLIB45PLO" hidden="1">#REF!</definedName>
    <definedName name="BExAY0UKQOL98GHLM9E1NIFOZPOW" hidden="1">#REF!</definedName>
    <definedName name="BExAY1G5D415A52358OIKLDSDP5K" hidden="1">#REF!</definedName>
    <definedName name="BExAY6E2ADJ53STUQSEWN8KPV7IB" hidden="1">#REF!</definedName>
    <definedName name="BExAY9JH6H38NP16KP815TKOL49G" hidden="1">#REF!</definedName>
    <definedName name="BExAYBSAPSM3V0XD7LJU3K7JQ2W0" hidden="1">#REF!</definedName>
    <definedName name="BExAYDQHH4HGTAPFA2PTY5FKI9H5" hidden="1">#REF!</definedName>
    <definedName name="BExAYE6LNIEBR9DSNI5JGNITGKIT" hidden="1">#REF!</definedName>
    <definedName name="BExAYFU0NKRDZKPKMBMSBV1QHB1P" hidden="1">#REF!</definedName>
    <definedName name="BExAYHMLXGGO25P8HYB2S75DEB4F" hidden="1">#REF!</definedName>
    <definedName name="BExAYJKT7KB346P16QUO37FZQYKP" hidden="1">#REF!</definedName>
    <definedName name="BExAYKXAUWGDOPG952TEJ2UKZKWN" hidden="1">#REF!</definedName>
    <definedName name="BExAYNBMR6MFZ8TDWJI8AM31OOUE" hidden="1">#REF!</definedName>
    <definedName name="BExAYO2ND83J3A4R1PKTZZ8O87LE" hidden="1">#REF!</definedName>
    <definedName name="BExAYOIXXVMWLWEOIJZ1X46MXGPN" hidden="1">#REF!</definedName>
    <definedName name="BExAYOO8A3W7BOKG8MJW18VLBHU2" hidden="1">#REF!</definedName>
    <definedName name="BExAYOTQSM7JCQ3V90DVH6E4UR4D" hidden="1">#REF!</definedName>
    <definedName name="BExAYP9TDTI2MBP6EYE0H39CPMXN" hidden="1">#REF!</definedName>
    <definedName name="BExAYPPWJPWDKU59O051WMGB7O0J" hidden="1">#REF!</definedName>
    <definedName name="BExAYR2JZCJBUH6F1LZC2A7JIVRJ" hidden="1">#REF!</definedName>
    <definedName name="BExAYRTMOPIWRM3PSDJIEO2DC06S" hidden="1">#REF!</definedName>
    <definedName name="BExAYTGVRD3DLKO75RFPMBKCIWB8" hidden="1">#REF!</definedName>
    <definedName name="BExAYU2HBXHH07PJ8MBM3IU6JURX" hidden="1">#REF!</definedName>
    <definedName name="BExAYUIKZR4TEWQXPO47TV5TPT3O" hidden="1">#REF!</definedName>
    <definedName name="BExAYUO0K04NXJVVP7WC5X7G8MPB" hidden="1">#REF!</definedName>
    <definedName name="BExAYVF41YEZ4CV62JD7NCF2DJ42" hidden="1">#REF!</definedName>
    <definedName name="BExAYY9H9COOT46HJLPVDLTO12UL" hidden="1">#REF!</definedName>
    <definedName name="BExAYYET47D23I3XKXZ4FAKPFKSR" hidden="1">#REF!</definedName>
    <definedName name="BExAZ4ELD8TRRQJQO1HS61CWEXG6" hidden="1">#REF!</definedName>
    <definedName name="BExAZ4EM0XGCPSG5U2JV74GN60PH" hidden="1">#REF!</definedName>
    <definedName name="BExAZ5GGCUZNYZ5LXKO6L7BLQRXF" hidden="1">#REF!</definedName>
    <definedName name="BExAZ6NMYSICXPLDJXW9Z2C8ZOVD" hidden="1">#REF!</definedName>
    <definedName name="BExAZ8LUSBC9TDA8CZS5RETJ87W5" hidden="1">#REF!</definedName>
    <definedName name="BExAZAP7LCOOX2YUIXXKK8YXCLE3" hidden="1">#REF!</definedName>
    <definedName name="BExAZBASMXH0VPO4NTH1B8644RHJ" hidden="1">#REF!</definedName>
    <definedName name="BExAZBG8MR81ZVNJHAV4K5434JRO" hidden="1">#REF!</definedName>
    <definedName name="BExAZBWC3JCF9M1JL4R1CSQ2AB58" hidden="1">#REF!</definedName>
    <definedName name="BExAZCNEGB4JYHC8CZ51KTN890US" hidden="1">#REF!</definedName>
    <definedName name="BExAZFCI302YFYRDJYQDWQQL0Q0O" hidden="1">#REF!</definedName>
    <definedName name="BExAZGOYVTSUIVRYOUV80TME37T0" hidden="1">#REF!</definedName>
    <definedName name="BExAZJ8RLDQPGPGP0BOKD7G29K7E" hidden="1">#REF!</definedName>
    <definedName name="BExAZJJKN5QMW13FXSW4HGZABANI" hidden="1">#REF!</definedName>
    <definedName name="BExAZKL9NNLMNR0TYEWHX25CYXXQ" hidden="1">#REF!</definedName>
    <definedName name="BExAZKW2Z8YC76G4JR5OT6V83HN6" hidden="1">#REF!</definedName>
    <definedName name="BExAZLHLST9OP89R1HJMC1POQG8H" hidden="1">#REF!</definedName>
    <definedName name="BExAZMDYMIAA7RX1BMCKU1VLBRGY" hidden="1">#REF!</definedName>
    <definedName name="BExAZNL6BHI8DCQWXOX4I2P839UX" hidden="1">#REF!</definedName>
    <definedName name="BExAZPU56VR8R4MTD9DWNEV447VQ" hidden="1">#REF!</definedName>
    <definedName name="BExAZRMWSONMCG9KDUM4KAQ7BONM" hidden="1">#REF!</definedName>
    <definedName name="BExAZRMWY8CY9UE114FW7CPE568A" hidden="1">#REF!</definedName>
    <definedName name="BExAZTFG4SJRG4TW6JXRF7N08JFI" hidden="1">#REF!</definedName>
    <definedName name="BExAZU6ICFZPXITSXSXJ2TMC9WFH" hidden="1">#REF!</definedName>
    <definedName name="BExAZUS4A8OHDZK0MWAOCCCKTH73" hidden="1">#REF!</definedName>
    <definedName name="BExAZVTY11P3QJP5186AWM4CN79D" hidden="1">#REF!</definedName>
    <definedName name="BExAZVTYDMX1FOMGDAO9S4754DWL" hidden="1">#REF!</definedName>
    <definedName name="BExAZX6F98IHDNZB2ACIDKHI0EQ7" hidden="1">#REF!</definedName>
    <definedName name="BExAZX6FECVK3E07KXM2XPYKGM6U" hidden="1">#REF!</definedName>
    <definedName name="BExB012NJ8GASTNNPBRRFTLHIOC9" hidden="1">#REF!</definedName>
    <definedName name="BExB02KNN5SXHE78VCD9D3A0JW1M" hidden="1">#REF!</definedName>
    <definedName name="BExB0368079G8ZWAPMPRRZDDEU1Q" hidden="1">#REF!</definedName>
    <definedName name="BExB03H0JF03SQZZW5NYVKHTW4LF" hidden="1">#REF!</definedName>
    <definedName name="BExB04DDBEL9F6XZSDBZC701B585" hidden="1">#REF!</definedName>
    <definedName name="BExB066446TLV05JAYGUNGFW24SR" hidden="1">#REF!</definedName>
    <definedName name="BExB072HHXVMUC0VYNGG48GRSH5Q" hidden="1">#REF!</definedName>
    <definedName name="BExB089MSAHBPPQJ0S7CTQMDDUJC" hidden="1">#REF!</definedName>
    <definedName name="BExB09RLI2Q4JHGG57ZWF1AEQNPS" hidden="1">#REF!</definedName>
    <definedName name="BExB0B9K9KFK3GDLS6Y7EFO52VI4" hidden="1">#REF!</definedName>
    <definedName name="BExB0CB7TSASUPM9JCD8FZ9R8VG3" hidden="1">#REF!</definedName>
    <definedName name="BExB0CWX4TIXES4FZAV9BGC96VXY" hidden="1">#REF!</definedName>
    <definedName name="BExB0FRDEYDEUEAB1W8KD6D965XA" hidden="1">#REF!</definedName>
    <definedName name="BExB0HEMKDRCI0UBRBTF6DZ9C37C" hidden="1">#REF!</definedName>
    <definedName name="BExB0JNOE1CIJOASAV0EZ5D1MG7I" hidden="1">#REF!</definedName>
    <definedName name="BExB0KPCN7YJORQAYUCF4YKIKPMC" hidden="1">#REF!</definedName>
    <definedName name="BExB0KUSBY9F0URB811N50SX1HKZ" hidden="1">#REF!</definedName>
    <definedName name="BExB0LLV0VX05CZPGPBVDLJGSDS1" hidden="1">#REF!</definedName>
    <definedName name="BExB0LR5T48IXFX5L2C2CMLGL84S" hidden="1">#REF!</definedName>
    <definedName name="BExB0NEE5IYV89RD5LGTGX42CT2B" hidden="1">#REF!</definedName>
    <definedName name="BExB0NEG28D5SQD5TCHLVGLLC2HW" hidden="1">#REF!</definedName>
    <definedName name="BExB0PHYOEWDT6JHUE3V0OQ8RU0D" hidden="1">#REF!</definedName>
    <definedName name="BExB0RG68Z3ETQ5V9WFEXANL8OQL" hidden="1">#REF!</definedName>
    <definedName name="BExB0SCIKBJDTW5PWEBPLKRY15I7" hidden="1">#REF!</definedName>
    <definedName name="BExB0WE4PI3NOBXXVO9CTEN4DIU2" hidden="1">#REF!</definedName>
    <definedName name="BExB0X56ESYN1GPMPSK2QVQ4Y9FD" hidden="1">#REF!</definedName>
    <definedName name="BExB10QNIVITUYS55OAEKK3VLJFE" hidden="1">#REF!</definedName>
    <definedName name="BExB12OPUCKGZ5RB8VTCCMOZFSC3" hidden="1">#REF!</definedName>
    <definedName name="BExB15ZDRY4CIJ911DONP0KCY9KU" hidden="1">#REF!</definedName>
    <definedName name="BExB16VQY0O0RLZYJFU3OFEONVTE" hidden="1">#REF!</definedName>
    <definedName name="BExB17XFVYAL7CM9PDRQGYCFCAO9" hidden="1">#REF!</definedName>
    <definedName name="BExB182WW1VEJ798DCB8RN30CHRS" hidden="1">#REF!</definedName>
    <definedName name="BExB1C4HE4QFO7M5SQFLFO2YPEQJ" hidden="1">#REF!</definedName>
    <definedName name="BExB1EO9OQYIZ1SRDVS2YK4QD49G" hidden="1">#REF!</definedName>
    <definedName name="BExB1FKNY2UO4W5FUGFHJOA2WFGG" hidden="1">#REF!</definedName>
    <definedName name="BExB1FVFYY16C7A1G6K96ZQG3N7X" hidden="1">#REF!</definedName>
    <definedName name="BExB1FVHED82RS1LO09QNNFRBJSX" hidden="1">#REF!</definedName>
    <definedName name="BExB1GMD0PIDGTFBGQOPRWQSP9I4" hidden="1">#REF!</definedName>
    <definedName name="BExB1HYZXK7CD54SBD0WMAG69MMZ" hidden="1">#REF!</definedName>
    <definedName name="BExB1NNZ46MWSJBYMG3TOH5NFU0Q" hidden="1">#REF!</definedName>
    <definedName name="BExB1Q29OO6LNFNT1EQLA3KYE7MX" hidden="1">#REF!</definedName>
    <definedName name="BExB1QNV73T6MWN0WC12KEPD2PVT" hidden="1">#REF!</definedName>
    <definedName name="BExB1R9HKH5ZOE5NL8VYLEE2HRM1" hidden="1">#REF!</definedName>
    <definedName name="BExB1RV1B43FPYSVNG7WXEMWLZW9" hidden="1">#REF!</definedName>
    <definedName name="BExB1TNRV5EBWZEHYLHI76T0FVA7" hidden="1">#REF!</definedName>
    <definedName name="BExB1VGI2T5EXYSCC95DL7PNNNAF" hidden="1">#REF!</definedName>
    <definedName name="BExB1WI6M8I0EEP1ANUQZCFY24EV" hidden="1">#REF!</definedName>
    <definedName name="BExB1YR6H9J21BHICIQI68PY6GP3" hidden="1">#REF!</definedName>
    <definedName name="BExB203OWC9QZA3BYOKQ18L4FUJE" hidden="1">#REF!</definedName>
    <definedName name="BExB263GB304KH8ELXF86ZB0LG4Q" hidden="1">#REF!</definedName>
    <definedName name="BExB27LESREEY3H41BCNEHLCVIMJ" hidden="1">#REF!</definedName>
    <definedName name="BExB29OXZ7M92YXABVP7DZEC8HU6" hidden="1">#REF!</definedName>
    <definedName name="BExB2BXYEXR2K9CHBMG2PQMW6W9O" hidden="1">#REF!</definedName>
    <definedName name="BExB2CJHTU7C591BR4WRL5L2F2K6" hidden="1">#REF!</definedName>
    <definedName name="BExB2IJ6MFZ8JZLF2UZ59BHW1GZ3" hidden="1">#REF!</definedName>
    <definedName name="BExB2K1AV4PGNS1O6C7D7AO411AX" hidden="1">#REF!</definedName>
    <definedName name="BExB2K6L5NHZ1183C6K5V62UNHVI" hidden="1">#REF!</definedName>
    <definedName name="BExB2KS6QUZD54O3ODTDTF1N57N1" hidden="1">#REF!</definedName>
    <definedName name="BExB2NXK73YL2NGIG7IQX7CB3SZE" hidden="1">#REF!</definedName>
    <definedName name="BExB2O2UYHKI324YE324E1N7FVIB" hidden="1">#REF!</definedName>
    <definedName name="BExB2Q0VJ0MU2URO3JOVUAVHEI3V" hidden="1">#REF!</definedName>
    <definedName name="BExB2XISSP4OW0F0UYG0CZ5OBYQ7" hidden="1">#REF!</definedName>
    <definedName name="BExB30IP1DNKNQ6PZ5ERUGR5MK4Z" hidden="1">#REF!</definedName>
    <definedName name="BExB332BDIMIY04EKVOKN3J1TV8S" hidden="1">#REF!</definedName>
    <definedName name="BExB33T7USPHSQFIO66ZH7I130XA" hidden="1">#REF!</definedName>
    <definedName name="BExB3A9AB1VCWYT16FZ5XB6NQCIQ" hidden="1">#REF!</definedName>
    <definedName name="BExB3DJYQ5A9YEAMCBXIZ7VWYVM9" hidden="1">#REF!</definedName>
    <definedName name="BExB3ISPBLDIFNVYU9FRUH72801G" hidden="1">#REF!</definedName>
    <definedName name="BExB3KLKVJK5CLAJIPXQ46JP6NAS" hidden="1">#REF!</definedName>
    <definedName name="BExB3LHSO9AI772RRPFMKSTXCJ1U" hidden="1">#REF!</definedName>
    <definedName name="BExB3TQMAB7KO16CZF9833V8CVUH" hidden="1">#REF!</definedName>
    <definedName name="BExB41DO99HXFQ9OUDM7MIK5OGXJ" hidden="1">#REF!</definedName>
    <definedName name="BExB442RX0T3L6HUL6X5T21CENW6" hidden="1">#REF!</definedName>
    <definedName name="BExB45Q625FAITDEGTQTZYX9BP3B" hidden="1">#REF!</definedName>
    <definedName name="BExB460TCHOE7ZTXWTFASGL18B9Z" hidden="1">#REF!</definedName>
    <definedName name="BExB47Z25UYOS90OU01S0BG0JR6X" hidden="1">#REF!</definedName>
    <definedName name="BExB4ADD0L7417CII901XTFKXD1J" hidden="1">#REF!</definedName>
    <definedName name="BExB4DD87PU4PJEP1USOTLSRIZSQ" hidden="1">#REF!</definedName>
    <definedName name="BExB4DD8XYNHFY3EWXU2N7K9BPTL" hidden="1">#REF!</definedName>
    <definedName name="BExB4DO1V1NL2AVK5YE1RSL5RYHL" hidden="1">#REF!</definedName>
    <definedName name="BExB4DYSZ1WQFKIM5EYLO87IF0YH" hidden="1">#REF!</definedName>
    <definedName name="BExB4DYU06HCGRIPBSWRCXK804UM" hidden="1">#REF!</definedName>
    <definedName name="BExB4EPVHSS9KXFARNHLNIGU2TKA" hidden="1">#REF!</definedName>
    <definedName name="BExB4GIFCONAPMS2QPY05524X7LC" hidden="1">#REF!</definedName>
    <definedName name="BExB4GIFUE6R841GT7UHHN3VCHW6" hidden="1">#REF!</definedName>
    <definedName name="BExB4HKC13YNGLK8NK6XI40T00P6" hidden="1">#REF!</definedName>
    <definedName name="BExB4IWRQOD2MRE0VFUZDAWBKNUD" hidden="1">#REF!</definedName>
    <definedName name="BExB4JIDENOT0HCJ8PDM7SPY8KN9" hidden="1">#REF!</definedName>
    <definedName name="BExB4KUYKZRSA4N2OG2D34QIQQ2Q" hidden="1">#REF!</definedName>
    <definedName name="BExB4KUYWXXTJUYR53AON9YGP2FR" hidden="1">#REF!</definedName>
    <definedName name="BExB4N3ZQ3ZXZQ20K358B7PUP6PI" hidden="1">#REF!</definedName>
    <definedName name="BExB4R5KX5JRTH0JO25LG01NCHY4" hidden="1">#REF!</definedName>
    <definedName name="BExB4SSU2D86TEWMS3UEAPDGHMN1" hidden="1">#REF!</definedName>
    <definedName name="BExB4TP7L0YJI16KCYZ78V9BFZEW" hidden="1">#REF!</definedName>
    <definedName name="BExB4Z3EZBGYYI33U0KQ8NEIH8PY" hidden="1">#REF!</definedName>
    <definedName name="BExB50QTZDV3BDVXJ7SD5MCVA3R4" hidden="1">#REF!</definedName>
    <definedName name="BExB54N3D2JVZ4HEA1X5J619UB4W" hidden="1">#REF!</definedName>
    <definedName name="BExB55368XW7UX657ZSPC6BFE92S" hidden="1">#REF!</definedName>
    <definedName name="BExB57MZEPL2SA2ONPK66YFLZWJU" hidden="1">#REF!</definedName>
    <definedName name="BExB57SA4T4XOBQLJ5LV6JK8KBQK" hidden="1">#REF!</definedName>
    <definedName name="BExB5833OAOJ22VK1YK47FHUSVK2" hidden="1">#REF!</definedName>
    <definedName name="BExB58JDIHS42JZT9DJJMKA8QFCO" hidden="1">#REF!</definedName>
    <definedName name="BExB58U5FQC5JWV9CGC83HLLZUZI" hidden="1">#REF!</definedName>
    <definedName name="BExB59A95OS1G2OVXM64YO3MILTM" hidden="1">#REF!</definedName>
    <definedName name="BExB5CFM23DPXONFT6OAYDWX4TP6" hidden="1">#REF!</definedName>
    <definedName name="BExB5EDO9XUKHF74X3HAU2WPPHZH" hidden="1">#REF!</definedName>
    <definedName name="BExB5ETXWGDX0Q6KWQTOYPOU2DU8" hidden="1">#REF!</definedName>
    <definedName name="BExB5FKU3HRV5K7ETKC1HMA5DSY7" hidden="1">#REF!</definedName>
    <definedName name="BExB5G6EH68AYEP1UT0GHUEL3SLN" hidden="1">#REF!</definedName>
    <definedName name="BExB5HDK1Z8PQILNB61SPA5VHGE7" hidden="1">#REF!</definedName>
    <definedName name="BExB5I9XYI85KX880A5S66AF60PO" hidden="1">#REF!</definedName>
    <definedName name="BExB5IQ1IWXVXCGJ4THM55A0E3B8" hidden="1">#REF!</definedName>
    <definedName name="BExB5M0QUNMGGJUOAAY78TLCA3N4" hidden="1">#REF!</definedName>
    <definedName name="BExB5MH0V1GD0NFZU2KXACNIXABJ" hidden="1">#REF!</definedName>
    <definedName name="BExB5PM8T0XGTYI31Y6FBVF0DMUR" hidden="1">#REF!</definedName>
    <definedName name="BExB5QYVEZWFE5DQVHAM760EV05X" hidden="1">#REF!</definedName>
    <definedName name="BExB5REYAVAKWB04SC9ZB9MP41AJ" hidden="1">#REF!</definedName>
    <definedName name="BExB5RPR8T1YFTMBC8XA0AF9IETJ" hidden="1">#REF!</definedName>
    <definedName name="BExB5SGRSAD0SVPDYP9CREXVT4TP" hidden="1">#REF!</definedName>
    <definedName name="BExB5T7OYYICHRPXJDW5Q7SXACR2" hidden="1">#REF!</definedName>
    <definedName name="BExB5U9IRH14EMOE0YGIE3WIVLFS" hidden="1">#REF!</definedName>
    <definedName name="BExB5V5W62S1SEF4H3G5WZL862XM" hidden="1">#REF!</definedName>
    <definedName name="BExB5V5WYVR8W47K0GTYVLVUIK7F" hidden="1">#REF!</definedName>
    <definedName name="BExB5VWYMOV6BAIH7XUBBVPU7MMD" hidden="1">#REF!</definedName>
    <definedName name="BExB5XEVZ6PGF579UVB8LCX5F1UZ" hidden="1">#REF!</definedName>
    <definedName name="BExB5XK91ZQHHK373P7FVE57T6FY" hidden="1">#REF!</definedName>
    <definedName name="BExB5ZT31QPEBN66VTK41JO5IBP5" hidden="1">#REF!</definedName>
    <definedName name="BExB610DZWIJP1B72U9QM42COH2B" hidden="1">#REF!</definedName>
    <definedName name="BExB6403PMF078HCTS5WNUI53SKX" hidden="1">#REF!</definedName>
    <definedName name="BExB6693UGTD8QFIGQN2P7D5UOEK" hidden="1">#REF!</definedName>
    <definedName name="BExB67R2WMJEVQMWOPK8F3TYJT4G" hidden="1">#REF!</definedName>
    <definedName name="BExB6C3FUAKK9ML5T767NMWGA9YB" hidden="1">#REF!</definedName>
    <definedName name="BExB6C8X6JYRLKZKK17VE3QUNL3D" hidden="1">#REF!</definedName>
    <definedName name="BExB6HN3QRFPXM71MDUK21BKM7PF" hidden="1">#REF!</definedName>
    <definedName name="BExB6IOSVQKXIBM493CU1TSXMTMG" hidden="1">#REF!</definedName>
    <definedName name="BExB6IZMHCZ3LB7N73KD90YB1HBZ" hidden="1">#REF!</definedName>
    <definedName name="BExB6ML1O33PQSOUX1LDODS87BYT" hidden="1">#REF!</definedName>
    <definedName name="BExB6QS4W531OXWBHNRP0GM8XJDA" hidden="1">#REF!</definedName>
    <definedName name="BExB6RDPFDAPBKKHH6A7U8YRR10O" hidden="1">#REF!</definedName>
    <definedName name="BExB6TS0LMBCF9FPRF2N56WHQY2T" hidden="1">#REF!</definedName>
    <definedName name="BExB6TS0ZPAQCDXICA7RPJOQW2SS" hidden="1">#REF!</definedName>
    <definedName name="BExB6XTRP80IY0JOWC8U5G44T1HA" hidden="1">#REF!</definedName>
    <definedName name="BExB6YKO28GYVMCVP9S5PRGY683C" hidden="1">#REF!</definedName>
    <definedName name="BExB6ZBPBQWYT6WQ282US51BA0O1" hidden="1">#REF!</definedName>
    <definedName name="BExB6ZBPYKT1XQLUBQY4VRSP8ALD" hidden="1">#REF!</definedName>
    <definedName name="BExB719SGNX4Y8NE6JEXC555K596" hidden="1">#REF!</definedName>
    <definedName name="BExB71F9O0OG2P884NFPR6MLYISG" hidden="1">#REF!</definedName>
    <definedName name="BExB71VBSSICAI13SVO1SZ54QTKY" hidden="1">#REF!</definedName>
    <definedName name="BExB7265DCHKS7V2OWRBXCZTEIW9" hidden="1">#REF!</definedName>
    <definedName name="BExB72RPP3UEY49HN5IYC1XCTULQ" hidden="1">#REF!</definedName>
    <definedName name="BExB74PS5P9G0P09Y6DZSCX0FLTJ" hidden="1">#REF!</definedName>
    <definedName name="BExB74PX2EXFSF8L7QK87P01UZJV" hidden="1">#REF!</definedName>
    <definedName name="BExB76INQ2T1IIUIPBOARQ5IXUWO" hidden="1">#REF!</definedName>
    <definedName name="BExB78RH79J0MIF7H8CAZ0CFE88Q" hidden="1">#REF!</definedName>
    <definedName name="BExB78WT3TMLARS8EC04SYPF90YE" hidden="1">#REF!</definedName>
    <definedName name="BExB7B0D7K69OOMF721W1TYZL9XX" hidden="1">#REF!</definedName>
    <definedName name="BExB7DUYB7I2OAOK33NQXPNXC82Z" hidden="1">#REF!</definedName>
    <definedName name="BExB7EGIA5YF9N7MH6R46OW3YKOM" hidden="1">#REF!</definedName>
    <definedName name="BExB7ELT09HGDVO5BJC1ZY9D09GZ" hidden="1">#REF!</definedName>
    <definedName name="BExB7IYDKD7JQRFOQC5RNE0JPVS4" hidden="1">#REF!</definedName>
    <definedName name="BExB7JUQ06YALQIPQ9FWBPAVJD34" hidden="1">#REF!</definedName>
    <definedName name="BExB7KWFJOFL9F9ZVV98LZ4QNE25" hidden="1">#REF!</definedName>
    <definedName name="BExB7LY8F4CY36D1HH3Y4SS2L5FW" hidden="1">#REF!</definedName>
    <definedName name="BExB7MED6EZLWTBLT0PVRUN38335" hidden="1">#REF!</definedName>
    <definedName name="BExB7NG6L28ERIMMOR0ZSAFWRL9D" hidden="1">#REF!</definedName>
    <definedName name="BExB7NG6U0TY67CCJCTBN9SMP5Z6" hidden="1">#REF!</definedName>
    <definedName name="BExB7TAI48UNIWC0B197EFX4CIHM" hidden="1">#REF!</definedName>
    <definedName name="BExB7UCCEOLAT6SW4NX2CNRULMOS" hidden="1">#REF!</definedName>
    <definedName name="BExB7UXWTN6M7AZPF2CZJLVJIG06" hidden="1">#REF!</definedName>
    <definedName name="BExB7WAEKE8LF1N026H2III48W6P" hidden="1">#REF!</definedName>
    <definedName name="BExB7WQN6MYQEDGX0F860CLSWKO2" hidden="1">#REF!</definedName>
    <definedName name="BExB7X1HIAGSONEQM1F1VJOS9Y2D" hidden="1">#REF!</definedName>
    <definedName name="BExB806PAXX70XUTA3ZI7OORD78R" hidden="1">#REF!</definedName>
    <definedName name="BExB81U34C12HIFA7J2Q6SIFJD85" hidden="1">#REF!</definedName>
    <definedName name="BExB848ETKPRYYRTYI12NC4T9EYB" hidden="1">#REF!</definedName>
    <definedName name="BExB85FLU88ZSG4667D6RJADG4M2" hidden="1">#REF!</definedName>
    <definedName name="BExB85KXACVZDZQDW6OF34ZYSDBP" hidden="1">#REF!</definedName>
    <definedName name="BExB896E9IRH4ZC3BYO84KMKQSWN" hidden="1">#REF!</definedName>
    <definedName name="BExB8CBQTJVPTT86C0PXN263BSI2" hidden="1">#REF!</definedName>
    <definedName name="BExB8EFA6M9IP4LV37EELNLI25X2" hidden="1">#REF!</definedName>
    <definedName name="BExB8F0UN2LF0QSMDDN8PCGFWR7I" hidden="1">#REF!</definedName>
    <definedName name="BExB8FBLLQTRKOYQ7KMU0TQTLHI8" hidden="1">#REF!</definedName>
    <definedName name="BExB8GDBXLUXDXQZ8KKFJDOWFD37" hidden="1">#REF!</definedName>
    <definedName name="BExB8GO3V24RPD33PAAFUZ8SSWNC" hidden="1">#REF!</definedName>
    <definedName name="BExB8GYVSIFIJ0XKDRGEEO065XUW" hidden="1">#REF!</definedName>
    <definedName name="BExB8HF4UBVZKQCSRFRUQL2EE6VL" hidden="1">#REF!</definedName>
    <definedName name="BExB8HKHKZ1ORJZUYGG2M4VSCC39" hidden="1">#REF!</definedName>
    <definedName name="BExB8KKDL4C8TLHOT444EJOHO8AA" hidden="1">#REF!</definedName>
    <definedName name="BExB8OB4XKW3FOTGKQ3RA7M47NWD" hidden="1">#REF!</definedName>
    <definedName name="BExB8PNSKOFLLL384J9EN7I43VVI" hidden="1">#REF!</definedName>
    <definedName name="BExB8QPH8DC5BESEVPSMBCWVN6PO" hidden="1">#REF!</definedName>
    <definedName name="BExB8S24OFEH7D0PJLAVBMEQ97NA" hidden="1">#REF!</definedName>
    <definedName name="BExB8S7GTB2477FPOI4EFA2HT0EY" hidden="1">#REF!</definedName>
    <definedName name="BExB8U5N0D85YR8APKN3PPKG0FWP" hidden="1">#REF!</definedName>
    <definedName name="BExB8VYDEFFBP9Y58NN1RETMP8DZ" hidden="1">#REF!</definedName>
    <definedName name="BExB92EAUJZZ9JDN2AYNHTP1BNGL" hidden="1">#REF!</definedName>
    <definedName name="BExB94HSPN0RRGHS09N03U6NZ7QQ" hidden="1">#REF!</definedName>
    <definedName name="BExB98JL0CC9K4FJBY1DQFT5GMR1" hidden="1">#REF!</definedName>
    <definedName name="BExB98ZMX7YJT0WCA6AKQC9YGATH" hidden="1">#REF!</definedName>
    <definedName name="BExB9ACB16B9MJ0JDWJUP3ASZVZD" hidden="1">#REF!</definedName>
    <definedName name="BExB9DHI5I2TJ2LXYPM98EE81L27" hidden="1">#REF!</definedName>
    <definedName name="BExB9G1AEMJFE69ABIJ94IYY2EPM" hidden="1">#REF!</definedName>
    <definedName name="BExB9JBYQB23W1GIM4P6DMLN7NYC" hidden="1">#REF!</definedName>
    <definedName name="BExB9JHAFTODKTUB61FMJZY2UXUX" hidden="1">#REF!</definedName>
    <definedName name="BExB9LFIMD2DQ1ZDW4RFSLZ5XVTF" hidden="1">#REF!</definedName>
    <definedName name="BExB9O4LZGC1A8I3RHTW7OJ1GS9V" hidden="1">#REF!</definedName>
    <definedName name="BExB9O9X49VBDRU8B5XL8WCTXTHV" hidden="1">#REF!</definedName>
    <definedName name="BExB9OQ68NI9VZCJ8A8Q30ZDAQZL" hidden="1">#REF!</definedName>
    <definedName name="BExB9PRW260XWEEQFJKXQQZ5IOZL" hidden="1">#REF!</definedName>
    <definedName name="BExB9Q2MZZHBGW8QQKVEYIMJBPIE" hidden="1">#REF!</definedName>
    <definedName name="BExB9Q84ZXJAVXNO870KZD7DVZVO" hidden="1">#REF!</definedName>
    <definedName name="BExB9Y0ORKPPMTOWHXE3M6C8WVOX" hidden="1">#REF!</definedName>
    <definedName name="BExB9YGS9ULR6DJ7RZMC29N08PT2" hidden="1">#REF!</definedName>
    <definedName name="BExB9ZYQG7TQXU6EZJMK7YUOCDPD" hidden="1">#REF!</definedName>
    <definedName name="BExBA0PM71ETC7TF9QQ2RUHSP40Q" hidden="1">#REF!</definedName>
    <definedName name="BExBA1GON0EZRJ20UYPILAPLNQWM" hidden="1">#REF!</definedName>
    <definedName name="BExBA1RGH1SJ3W11LRTAMLTL3DNQ" hidden="1">#REF!</definedName>
    <definedName name="BExBA45QP5S8F316MEKUDF5C2WDW" hidden="1">#REF!</definedName>
    <definedName name="BExBA4RDFJRACHWQROYTAYN5BXS8" hidden="1">#REF!</definedName>
    <definedName name="BExBA69ASGYRZW1G1DYIS9QRRTBN" hidden="1">#REF!</definedName>
    <definedName name="BExBA6K42582A14WFFWQ3Q8QQWB6" hidden="1">#REF!</definedName>
    <definedName name="BExBA75OC74KSXGOX0VMWNSYA699" hidden="1">#REF!</definedName>
    <definedName name="BExBA7B5OGIW32CEAZOVK66ENUH8" hidden="1">#REF!</definedName>
    <definedName name="BExBA8I5D4R8R2PYQ1K16TWGTOEP" hidden="1">#REF!</definedName>
    <definedName name="BExBA93PE0DGUUTA7LLSIGBIXWE5" hidden="1">#REF!</definedName>
    <definedName name="BExBA9USMKOFOE5BRZQ3JDZCSR96" hidden="1">#REF!</definedName>
    <definedName name="BExBACJVNAF7N24OTBVR6Q663669" hidden="1">#REF!</definedName>
    <definedName name="BExBAE75JDZ38RUBXHOD5SZRNBDZ" hidden="1">#REF!</definedName>
    <definedName name="BExBAI8X0FKDQJ6YZJQDTTG4ZCWY" hidden="1">#REF!</definedName>
    <definedName name="BExBAIZSIAKFV8Y014920LLATFAC" hidden="1">#REF!</definedName>
    <definedName name="BExBAKN7XIBAXCF9PCNVS038PCQO" hidden="1">#REF!</definedName>
    <definedName name="BExBAKXZ7PBW3DDKKA5MWC1ZUC7O" hidden="1">#REF!</definedName>
    <definedName name="BExBALJKJITLZNT1JC4EYPOUUH66" hidden="1">#REF!</definedName>
    <definedName name="BExBAO8NLXZXHO6KCIECSFCH3RR0" hidden="1">#REF!</definedName>
    <definedName name="BExBAOOT1KBSIEISN1ADL4RMY879" hidden="1">#REF!</definedName>
    <definedName name="BExBAR8K1VPD6K5L5XNPQNOBRRV4" hidden="1">#REF!</definedName>
    <definedName name="BExBARU620VH4051PUILKXXAVMBY" hidden="1">#REF!</definedName>
    <definedName name="BExBASA8VRFEISPPBJ937NUVMM4K" hidden="1">#REF!</definedName>
    <definedName name="BExBASVUMQAX3EDUYBNAN571QFWG" hidden="1">#REF!</definedName>
    <definedName name="BExBAVKX8Q09370X1GCZWJ4E91YJ" hidden="1">#REF!</definedName>
    <definedName name="BExBAX2X2ENJYO4QTR5VAIQ86L7B" hidden="1">#REF!</definedName>
    <definedName name="BExBAXZA4UMQ4M2S1LRCOK8JAS7X" hidden="1">#REF!</definedName>
    <definedName name="BExBAZ13D3F1DVJQ6YJ8JGUYEYJE" hidden="1">#REF!</definedName>
    <definedName name="BExBB0DKQM8ZN0XO2VELDHM6GLSF" hidden="1">#REF!</definedName>
    <definedName name="BExBB3TJUYGJMFEBKXAH37LVQHWD" hidden="1">#REF!</definedName>
    <definedName name="BExBB97ZH8I3IXSD922V8LE2N4JE" hidden="1">#REF!</definedName>
    <definedName name="BExBBC7UXR3K2AP2NJ7WZEMZ4LHL" hidden="1">#REF!</definedName>
    <definedName name="BExBBGV0Z49TS1ZVJGFOQOWNWCWV" hidden="1">#REF!</definedName>
    <definedName name="BExBBJK52GCG3JLYVQR36XBPHSOR" hidden="1">#REF!</definedName>
    <definedName name="BExBBK087XCEI1O1R3KVCLLA9REE" hidden="1">#REF!</definedName>
    <definedName name="BExBBLI6G01WW2TDTLAR6NW86D7I" hidden="1">#REF!</definedName>
    <definedName name="BExBBMUTE4VCSP8V1998R7EC387D" hidden="1">#REF!</definedName>
    <definedName name="BExBBNWH0HLJBHDY1T3PBMLXUFRF" hidden="1">#REF!</definedName>
    <definedName name="BExBBP3NUBB6EKGNYHMO79J1KWYP" hidden="1">#REF!</definedName>
    <definedName name="BExBBPJX6L64URIVD02JCEBN9AM6" hidden="1">#REF!</definedName>
    <definedName name="BExBBS90Z1IU6FIQRSSHOUND0AZG" hidden="1">#REF!</definedName>
    <definedName name="BExBBTG649R9I0CT042JLL8LXV18" hidden="1">#REF!</definedName>
    <definedName name="BExBBUCJQRR74Q7GPWDEZXYK2KJL" hidden="1">#REF!</definedName>
    <definedName name="BExBBUY41W1SK9R4DXHKIQW1AVQ3" hidden="1">#REF!</definedName>
    <definedName name="BExBBV8XVMD9CKZY711T0BN7H3PM" hidden="1">#REF!</definedName>
    <definedName name="BExBBY3CET7GQ28LHOKL2AT96INB" hidden="1">#REF!</definedName>
    <definedName name="BExBBZFY2UWCGELPJ9CW4IXXCMAV" hidden="1">#REF!</definedName>
    <definedName name="BExBC1OZ0XM904TNW31AN98THBCS" hidden="1">#REF!</definedName>
    <definedName name="BExBC6XJQW05448FE1D5G1G2ENJX" hidden="1">#REF!</definedName>
    <definedName name="BExBC78HXWXHO3XAB6E8NVTBGLJS" hidden="1">#REF!</definedName>
    <definedName name="BExBC7JA270NRAKQJUP280TDH79L" hidden="1">#REF!</definedName>
    <definedName name="BExBC9189EZ1ZYFRLA5OT8O4Y7TE" hidden="1">#REF!</definedName>
    <definedName name="BExBCA2X57TR3Q1CJST5GN7Y6LJ8" hidden="1">#REF!</definedName>
    <definedName name="BExBCCMJZ9ZQOOHJ920LXIQ1WSB0" hidden="1">#REF!</definedName>
    <definedName name="BExBCKKJTIRKC1RZJRTK65HHLX4W" hidden="1">#REF!</definedName>
    <definedName name="BExBCLMEPAN3XXX174TU8SS0627Q" hidden="1">#REF!</definedName>
    <definedName name="BExBCMYWVU4WNZN4GJ5WT0MASM05" hidden="1">#REF!</definedName>
    <definedName name="BExBCNV96463P7NMYJ8CVLCBZL4U" hidden="1">#REF!</definedName>
    <definedName name="BExBCOBC8TBOX9R8LI4GUQIJ3D8G" hidden="1">#REF!</definedName>
    <definedName name="BExBCRBEYR2KZ8FAQFZ2NHY13WIY" hidden="1">#REF!</definedName>
    <definedName name="BExBCSD3BZN961Q5DDGP3SSU56Y2" hidden="1">#REF!</definedName>
    <definedName name="BExBCT9HE2E1UOSW5K1IE2ZOXIO1" hidden="1">#REF!</definedName>
    <definedName name="BExBCTV2BDJJNJCO7XXOPNQ3NK3Q" hidden="1">#REF!</definedName>
    <definedName name="BExBCUM3F4K8QWRJL0GMRKT49PDI" hidden="1">#REF!</definedName>
    <definedName name="BExBCY23PACXS8DV34NZV1EFJD4L" hidden="1">#REF!</definedName>
    <definedName name="BExBCYNNADJG6EWTLGIOLY9GNLIF" hidden="1">#REF!</definedName>
    <definedName name="BExBCZ99BDEJE7EK4QF7VRRXAJXT" hidden="1">#REF!</definedName>
    <definedName name="BExBD0AXYMZP1DOKAXZ33ZV3BOP3" hidden="1">#REF!</definedName>
    <definedName name="BExBD0LP6P6S8M834Y3D50FVNDV8" hidden="1">#REF!</definedName>
    <definedName name="BExBD0LVTPSRII30LHJ6810FG5TG" hidden="1">#REF!</definedName>
    <definedName name="BExBD1CSAS7QULBUWR5IXNGM5XS3" hidden="1">#REF!</definedName>
    <definedName name="BExBD1NJW2NB42HSUQR4TZNZCDZO" hidden="1">#REF!</definedName>
    <definedName name="BExBD4I559NXSV6J07Q343TKYMVJ" hidden="1">#REF!</definedName>
    <definedName name="BExBD65F0XUL9615946BZ7FMLL40" hidden="1">#REF!</definedName>
    <definedName name="BExBD772W967JE45MGRSPW8VZAWI" hidden="1">#REF!</definedName>
    <definedName name="BExBD774OOXGNKX6V77PISHP06ZC" hidden="1">#REF!</definedName>
    <definedName name="BExBD7Y6IWGF44HT75YNZ0XHIUNF" hidden="1">#REF!</definedName>
    <definedName name="BExBDBE5Y4FCCHSUZDEX1B2FVE4A" hidden="1">#REF!</definedName>
    <definedName name="BExBDBZQLTX3OGFYGULQFK5WEZU5" hidden="1">#REF!</definedName>
    <definedName name="BExBDBZWHBNKLT1WFTISCIQCDL6P" hidden="1">#REF!</definedName>
    <definedName name="BExBDD1KS01MS2A8M28YYIGWUWMZ" hidden="1">#REF!</definedName>
    <definedName name="BExBDE3EA9UBUG33BB193G2ZL0EO" hidden="1">#REF!</definedName>
    <definedName name="BExBDHZI8GWNQSVJCF4C6MINTON1" hidden="1">#REF!</definedName>
    <definedName name="BExBDJ1CASR5Y4Q4RJE0UUNRQKDS" hidden="1">#REF!</definedName>
    <definedName name="BExBDJS9TUEU8Z84IV59E5V4T8K6" hidden="1">#REF!</definedName>
    <definedName name="BExBDKJB5PCC9V6EU9AS21DBIJ45" hidden="1">#REF!</definedName>
    <definedName name="BExBDKOMSVH4XMH52CFJ3F028I9R" hidden="1">#REF!</definedName>
    <definedName name="BExBDKZFL9J1DTISAKHRSTG9D182" hidden="1">#REF!</definedName>
    <definedName name="BExBDMXMCDQVOFZIBAR2HZV3CDUW" hidden="1">#REF!</definedName>
    <definedName name="BExBDRA0MWS2Z4DUXWZXL201FG7P" hidden="1">#REF!</definedName>
    <definedName name="BExBDSRXVZQ0W5WXQMP5XD00GRRL" hidden="1">#REF!</definedName>
    <definedName name="BExBDUVGK3E1J4JY9ZYTS7V14BLY" hidden="1">#REF!</definedName>
    <definedName name="BExBDW85BQCC57426756UFU1YPX4" hidden="1">#REF!</definedName>
    <definedName name="BExBE162H3RRDOXUXHZR63ZMNYK8" hidden="1">#REF!</definedName>
    <definedName name="BExBE162OSBKD30I7T1DKKPT3I9I" hidden="1">#REF!</definedName>
    <definedName name="BExBE39K2L4HV4NH1BRLVP8H890C" hidden="1">#REF!</definedName>
    <definedName name="BExBE69I7Z276V338VXOO0TGK67H" hidden="1">#REF!</definedName>
    <definedName name="BExBEAGJCPJKGXE8W7HFBG6ATO0Y" hidden="1">#REF!</definedName>
    <definedName name="BExBEB7M5P4SN4YPCNE2AQGQH8OG" hidden="1">#REF!</definedName>
    <definedName name="BExBEC9ATLQZF86W1M3APSM4HEOH" hidden="1">#REF!</definedName>
    <definedName name="BExBEFJYYGHQ9WRGDLTXX8BAFBZG" hidden="1">#REF!</definedName>
    <definedName name="BExBEGGC38XAFI2C9PKUV1IMP1BA" hidden="1">#REF!</definedName>
    <definedName name="BExBEJG8G73K3WDDEZ9CMLKI9WSD" hidden="1">#REF!</definedName>
    <definedName name="BExBEK1TGX5CVT786T5QRFQ9UWBI" hidden="1">#REF!</definedName>
    <definedName name="BExBEQ1M4OO9ETSDLCUAYGCBYYXK" hidden="1">#REF!</definedName>
    <definedName name="BExBEUJHDE5Q8038XLCT54D783WJ" hidden="1">#REF!</definedName>
    <definedName name="BExBEYFQJE9YK12A6JBMRFKEC7RN" hidden="1">#REF!</definedName>
    <definedName name="BExBF2XKIFYGEL8YLU0VTX51UPB7" hidden="1">#REF!</definedName>
    <definedName name="BExBF5BV8WKO4JU23Z2EUN9AB92A" hidden="1">#REF!</definedName>
    <definedName name="BExBFDPZNEJLCJR4PQSPU5867FMM" hidden="1">#REF!</definedName>
    <definedName name="BExBFFTIN0ZDW2BZTOY96LA9MNDD" hidden="1">#REF!</definedName>
    <definedName name="BExBG1ED81J2O4A2S5F5Y3BPHMCR" hidden="1">#REF!</definedName>
    <definedName name="BExCQK1T6I8FH4CFC0QHH9KF2QA3" hidden="1">#REF!</definedName>
    <definedName name="BExCQNCHNB3LF4DKTGZXZ401PT0P" hidden="1">#REF!</definedName>
    <definedName name="BExCQR8SCD0LN3NR9B4G8XEPLF2L" hidden="1">#REF!</definedName>
    <definedName name="BExCQZ1B5NH9RFYRDM6ASQZTJ9PF" hidden="1">#REF!</definedName>
    <definedName name="BExCR38CE88YVIMPHJ3KDLW6ZCKM" hidden="1">#REF!</definedName>
    <definedName name="BExCRLIHS7466WFJ3RPIUGGXYESZ" hidden="1">#REF!</definedName>
    <definedName name="BExCROIFBLVGQQ1E7GAS74EKRBVY" hidden="1">#REF!</definedName>
    <definedName name="BExCRU7FLHO8CXCS3X7TUDYCBQUE" hidden="1">#REF!</definedName>
    <definedName name="BExCRZLMENQ79K26493EXUWDQYXV" hidden="1">#REF!</definedName>
    <definedName name="BExCRZWFMMHYGQ9I5UW1B7HQSW8S" hidden="1">#REF!</definedName>
    <definedName name="BExCS1EDDUEAEWHVYXHIP9I1WCJH" hidden="1">#REF!</definedName>
    <definedName name="BExCS6SLRCBH006GNRE27HFRHP40" hidden="1">#REF!</definedName>
    <definedName name="BExCS7ZPMHFJ4UJDAL8CQOLSZ13B" hidden="1">#REF!</definedName>
    <definedName name="BExCS8W4NJUZH9S1CYB6XSDLEPBW" hidden="1">#REF!</definedName>
    <definedName name="BExCS9HP6ZRRHJVCD74ZAFF4YBY7" hidden="1">#REF!</definedName>
    <definedName name="BExCSA8LE8T0DO6FGB0BMM5NOIXR" hidden="1">#REF!</definedName>
    <definedName name="BExCSAE1M6G20R41J0Y24YNN0YC1" hidden="1">#REF!</definedName>
    <definedName name="BExCSAOUZOYKHN7HV511TO8VDJ02" hidden="1">#REF!</definedName>
    <definedName name="BExCSAOVR7UCV3T6IBPHEOCFFA8D" hidden="1">#REF!</definedName>
    <definedName name="BExCSEVWXNS2OZ6TQXKQSZ878TUC" hidden="1">#REF!</definedName>
    <definedName name="BExCSF6OGLQ2A6O2RSZ8AYG17Q4B" hidden="1">#REF!</definedName>
    <definedName name="BExCSG3340L34XX7UNJ57Q46A8O1" hidden="1">#REF!</definedName>
    <definedName name="BExCSI14KRI5PQ8RP0ETLAJCZORG" hidden="1">#REF!</definedName>
    <definedName name="BExCSMOFTXSUEC1T46LR1UPYRCX5" hidden="1">#REF!</definedName>
    <definedName name="BExCSO6DZO0379W82H05TSLLEIY9" hidden="1">#REF!</definedName>
    <definedName name="BExCSPDJB2ZWYE38SMUG2PQGTT32" hidden="1">#REF!</definedName>
    <definedName name="BExCSQ9W44ZQLLK1DW9GPW46HFV6" hidden="1">#REF!</definedName>
    <definedName name="BExCSSDG3TM6TPKS19E9QYJEELZ6" hidden="1">#REF!</definedName>
    <definedName name="BExCST9RYY8XXY4RIRNIH3NUI7KG" hidden="1">#REF!</definedName>
    <definedName name="BExCSTF4MLW03U8VLD2D8979H9OJ" hidden="1">#REF!</definedName>
    <definedName name="BExCSTF53914AMGLTBI4HODZ8B13" hidden="1">#REF!</definedName>
    <definedName name="BExCSTVDTC0WI2LQ10TL2LU6XZJJ" hidden="1">#REF!</definedName>
    <definedName name="BExCSUX1UEQY6J6YGC7PT6VZAJJN" hidden="1">#REF!</definedName>
    <definedName name="BExCSXM6X5W0YX7DDYZH329X0USJ" hidden="1">#REF!</definedName>
    <definedName name="BExCSZPQ11ZV9NT4GKQ0G0U1SB68" hidden="1">#REF!</definedName>
    <definedName name="BExCSZV7U67UWXL2HKJNM5W1E4OO" hidden="1">#REF!</definedName>
    <definedName name="BExCT4NSDT61OCH04Y2QIFIOP75H" hidden="1">#REF!</definedName>
    <definedName name="BExCT7T0T2TLG50X9DP5X9VWSDT3" hidden="1">#REF!</definedName>
    <definedName name="BExCTCR43JM5CF3CA1Q12W477RZ4" hidden="1">#REF!</definedName>
    <definedName name="BExCTD1WZK9CACDOSTCZQ94P6JDS" hidden="1">#REF!</definedName>
    <definedName name="BExCTEUNT77OGX71C3T81Q9FRZQ4" hidden="1">#REF!</definedName>
    <definedName name="BExCTH3J6G9WPIE4U6HV9VZ9YQPA" hidden="1">#REF!</definedName>
    <definedName name="BExCTIQX14HYJL6F72NJAYU3H8IW" hidden="1">#REF!</definedName>
    <definedName name="BExCTNOW9TF8CIPRVKE2DGAXKHUN" hidden="1">#REF!</definedName>
    <definedName name="BExCTOAGUBOD4V5N86MONOCXD2SX" hidden="1">#REF!</definedName>
    <definedName name="BExCTQOSHFIVL8H8SZCUEGNKPJTA" hidden="1">#REF!</definedName>
    <definedName name="BExCTS6R3L78LWO7HRVLB13VT6DY" hidden="1">#REF!</definedName>
    <definedName name="BExCTW8G3VCZ55S09HTUGXKB1P2M" hidden="1">#REF!</definedName>
    <definedName name="BExCTYS2KX0QANOLT8LGZ9WV3S3T" hidden="1">#REF!</definedName>
    <definedName name="BExCTZDOSQPHFOBTF9RIJEB2BC9Q" hidden="1">#REF!</definedName>
    <definedName name="BExCTZZ9JNES4EDHW97NP0EGQALX" hidden="1">#REF!</definedName>
    <definedName name="BExCU0A197HKZ609VKWKAV8SRUPZ" hidden="1">#REF!</definedName>
    <definedName name="BExCU0A1V6NMZQ9ASYJ8QIVQ5UR2" hidden="1">#REF!</definedName>
    <definedName name="BExCU2834920JBHSPCRC4UF80OLL" hidden="1">#REF!</definedName>
    <definedName name="BExCU34NP2SL4BXVNIQPSYEJI7EB" hidden="1">#REF!</definedName>
    <definedName name="BExCU39XW6P7JW4O51LSVJL3JA14" hidden="1">#REF!</definedName>
    <definedName name="BExCU3KQAHR59SFYPPCOVBFO6TVD" hidden="1">#REF!</definedName>
    <definedName name="BExCU7RSIHMQSYIMLWY3A2DK7OJW" hidden="1">#REF!</definedName>
    <definedName name="BExCU8O54I3P3WRYWY1CRP3S78QY" hidden="1">#REF!</definedName>
    <definedName name="BExCUB2H7EDB3HKZ5W2FPHW7T76K" hidden="1">#REF!</definedName>
    <definedName name="BExCUCV7EF2WQFN38OVPZD5786WW" hidden="1">#REF!</definedName>
    <definedName name="BExCUDRJO23YOKT8GPWOVQ4XEHF5" hidden="1">#REF!</definedName>
    <definedName name="BExCUK266EL0NF7KALU6TEWVMB2C" hidden="1">#REF!</definedName>
    <definedName name="BExCUPAXFR16YMWL30ME3F3BSRDZ" hidden="1">#REF!</definedName>
    <definedName name="BExCUR94DHCE47PUUWEMT5QZOYR2" hidden="1">#REF!</definedName>
    <definedName name="BExCURUNZULQFHC368I607YD0UMW" hidden="1">#REF!</definedName>
    <definedName name="BExCUTCMYDRYQPGJQ4NZN88REYAR" hidden="1">#REF!</definedName>
    <definedName name="BExCUWNBEYYZ8SSMCJ7IUCXY1Q4S" hidden="1">#REF!</definedName>
    <definedName name="BExCUY5AY79ASJAW2OAWE1NKV2XP" hidden="1">#REF!</definedName>
    <definedName name="BExCV0OWE4BLJ5QMHJXC20LPTYG9" hidden="1">#REF!</definedName>
    <definedName name="BExCV21K64HZ57G3FGK67W7SQWSR" hidden="1">#REF!</definedName>
    <definedName name="BExCV3E1AH1OCG8HXENFT42Q2MGV" hidden="1">#REF!</definedName>
    <definedName name="BExCV3U9ZPAXO4EI8FT5IWI01D3F" hidden="1">#REF!</definedName>
    <definedName name="BExCV634L7SVHGB0UDDTRRQ2Q72H" hidden="1">#REF!</definedName>
    <definedName name="BExCVAQFZARA5D6NHWX3MGRKKJP6" hidden="1">#REF!</definedName>
    <definedName name="BExCVBXGSXT9FWJRG62PX9S1RK83" hidden="1">#REF!</definedName>
    <definedName name="BExCVC2VHEAXOF3LVPVMTJGPX533" hidden="1">#REF!</definedName>
    <definedName name="BExCVHBNLOHNFS0JAV3I1XGPNH9W" hidden="1">#REF!</definedName>
    <definedName name="BExCVI85V2UIUPGYVALY892MMXB5" hidden="1">#REF!</definedName>
    <definedName name="BExCVI862Z228N0AY4HJOWQJHEX3" hidden="1">#REF!</definedName>
    <definedName name="BExCVI86R31A2IOZIEBY1FJLVILD" hidden="1">#REF!</definedName>
    <definedName name="BExCVITRCNQIDFGRNB6YZUM577XC" hidden="1">#REF!</definedName>
    <definedName name="BExCVKGZXE0I9EIXKBZVSGSEY2RR" hidden="1">#REF!</definedName>
    <definedName name="BExCVMQ224ZPDL308W4FGUPS7QBH" hidden="1">#REF!</definedName>
    <definedName name="BExCVSKCUV6KTNSZNL02M1JYFAH3" hidden="1">#REF!</definedName>
    <definedName name="BExCVU2ATZ7R3G2DJJQRBBONXBPL" hidden="1">#REF!</definedName>
    <definedName name="BExCVV44WY5807WGMTGKPW0GT256" hidden="1">#REF!</definedName>
    <definedName name="BExCVZ5PN4V6MRBZ04PZJW3GEF8S" hidden="1">#REF!</definedName>
    <definedName name="BExCW0I7HIIAVD44ELUS7QL7JCE1" hidden="1">#REF!</definedName>
    <definedName name="BExCW13R0GWJYGXZBNCPAHQN4NR2" hidden="1">#REF!</definedName>
    <definedName name="BExCW1K1OJDJZROM3BMPUWK0OUFY" hidden="1">#REF!</definedName>
    <definedName name="BExCW1K1T0N05HR63ANVJRDGV5A9" hidden="1">#REF!</definedName>
    <definedName name="BExCW2GDERCHHGL141WHZJV6PW36" hidden="1">#REF!</definedName>
    <definedName name="BExCW3NKDX4MWKRSXTKR6WK65I1F" hidden="1">#REF!</definedName>
    <definedName name="BExCW4EHDJRLSD7UDYG5RW4V5W05" hidden="1">#REF!</definedName>
    <definedName name="BExCW6SS4V3C35OKN4GUAOQ43Z1K" hidden="1">#REF!</definedName>
    <definedName name="BExCW791WABDJIAPVTZGW0IUHPD4" hidden="1">#REF!</definedName>
    <definedName name="BExCW8W9V1GQ5DG6HF2W2U1C7N2S" hidden="1">#REF!</definedName>
    <definedName name="BExCW9SO758FMOUOIHOKQM981VAC" hidden="1">#REF!</definedName>
    <definedName name="BExCW9Y5HWU4RJTNX74O6L24VGCK" hidden="1">#REF!</definedName>
    <definedName name="BExCWA3GGZ0C880BPRFPT8WHQRTG" hidden="1">#REF!</definedName>
    <definedName name="BExCWGE2FH4J23MXJTK9AIH8PX9B" hidden="1">#REF!</definedName>
    <definedName name="BExCWHFUDMRLJ6Z24YHR7ZJ5XCYO" hidden="1">#REF!</definedName>
    <definedName name="BExCWMJB6HCJ657T12OEB1KHC74B" hidden="1">#REF!</definedName>
    <definedName name="BExCWMJC88WUY3TVL9QJ9EC59WB3" hidden="1">#REF!</definedName>
    <definedName name="BExCWMOMNW1VDDIQWOKD9XBCZ8Z7" hidden="1">#REF!</definedName>
    <definedName name="BExCWPDPESGZS07QGBLSBWDNVJLZ" hidden="1">#REF!</definedName>
    <definedName name="BExCWPZAYPUENLWBL0STGIIPQ5RH" hidden="1">#REF!</definedName>
    <definedName name="BExCWPZBR3GM9M0CQ3KMX3ZRQX1B" hidden="1">#REF!</definedName>
    <definedName name="BExCWR0ZN1UNNV29MCGRUUMJ3MQR" hidden="1">#REF!</definedName>
    <definedName name="BExCWTVKHIVCRHF8GC39KI58YM5K" hidden="1">#REF!</definedName>
    <definedName name="BExCWVTRWR2GV2VRWP1S43Q3BM6Q" hidden="1">#REF!</definedName>
    <definedName name="BExCX0RQN3E83SEGY5WCQNHZ5UGT" hidden="1">#REF!</definedName>
    <definedName name="BExCX0X15Q2FRAMJGRXU0DE5V0D2" hidden="1">#REF!</definedName>
    <definedName name="BExCX2KGRZBRVLZNM8SUSIE6A0RL" hidden="1">#REF!</definedName>
    <definedName name="BExCX3X451T70LZ1VF95L7W4Y4TM" hidden="1">#REF!</definedName>
    <definedName name="BExCX4NZ2N1OUGXM7EV0U7VULJMM" hidden="1">#REF!</definedName>
    <definedName name="BExCX5KCH15W4NOVFX2ZW5PFCZ8P" hidden="1">#REF!</definedName>
    <definedName name="BExCX72BHHHWM0KPGTQXAK04GHGU" hidden="1">#REF!</definedName>
    <definedName name="BExCX7IETCXGENAQ7BA4NHPHIXPO" hidden="1">#REF!</definedName>
    <definedName name="BExCX9RGD75ZCNP1MMWV14HWU6FQ" hidden="1">#REF!</definedName>
    <definedName name="BExCXACZIXA8JF405TSAPSQ2BD1F" hidden="1">#REF!</definedName>
    <definedName name="BExCXBPGR42NUO9LZA1OZ58HV2PN" hidden="1">#REF!</definedName>
    <definedName name="BExCXE3T2R9TKTPSP5Y3DAQNE1XC" hidden="1">#REF!</definedName>
    <definedName name="BExCXEPD96M22EYKQYA37465B957" hidden="1">#REF!</definedName>
    <definedName name="BExCXFLQF1H40KTHGXF8DNPPVPOO" hidden="1">#REF!</definedName>
    <definedName name="BExCXILMURGYMAH6N5LF5DV6K3GM" hidden="1">#REF!</definedName>
    <definedName name="BExCXLLKAJNAZBYPIMVB5IZFVZFY" hidden="1">#REF!</definedName>
    <definedName name="BExCXPCIA8HMGP9I9J7Z2JWM1DHK" hidden="1">#REF!</definedName>
    <definedName name="BExCXQUFBMXQ1650735H48B1AZT3" hidden="1">#REF!</definedName>
    <definedName name="BExCXWOR7ERCQSA6TRY3OO5XKFHA" hidden="1">#REF!</definedName>
    <definedName name="BExCXYS9W5GUX962EPDDUEJ8U3G5" hidden="1">#REF!</definedName>
    <definedName name="BExCY2DQO9VLA77Q7EG3T0XNXX4F" hidden="1">#REF!</definedName>
    <definedName name="BExCY2J2E7V65RS4YB2MEIGHVIK3" hidden="1">#REF!</definedName>
    <definedName name="BExCY4BU8RNMXLFUMS707A0JNF9T" hidden="1">#REF!</definedName>
    <definedName name="BExCY5Z8BC2WRH026D0H0WQUEPSQ" hidden="1">#REF!</definedName>
    <definedName name="BExCY6VMJ68MX3C981R5Q0BX5791" hidden="1">#REF!</definedName>
    <definedName name="BExCY88249AKPQHPCZ3ASOTFOKE6" hidden="1">#REF!</definedName>
    <definedName name="BExCYA69R5ZSA0BIMBBI4HV8CPO1" hidden="1">#REF!</definedName>
    <definedName name="BExCYAH2SAZCPW6XCB7V7PMMCAWO" hidden="1">#REF!</definedName>
    <definedName name="BExCYCF55245R6CJPV7VADX6OYTP" hidden="1">#REF!</definedName>
    <definedName name="BExCYCFAH4UGPEX2PUBHZDGLE0PH" hidden="1">#REF!</definedName>
    <definedName name="BExCYGBJDQZVNQ73G1PCTCOTVG4V" hidden="1">#REF!</definedName>
    <definedName name="BExCYI9MOUUKXVQMEPYRRREQTU6W" hidden="1">#REF!</definedName>
    <definedName name="BExCYJ0N84GZXQYMFBGG41UC8O6K" hidden="1">#REF!</definedName>
    <definedName name="BExCYJBB52X8B3AREHCC1L5QNPX7" hidden="1">#REF!</definedName>
    <definedName name="BExCYL9I43CSTQ1636JYIN0NSXQI" hidden="1">#REF!</definedName>
    <definedName name="BExCYN28Z824O8I3TIPNW59I7V9F" hidden="1">#REF!</definedName>
    <definedName name="BExCYPRC5HJE6N2XQTHCT6NXGP8N" hidden="1">#REF!</definedName>
    <definedName name="BExCYQNPW1GNBGJX8CORWXVA9JF1" hidden="1">#REF!</definedName>
    <definedName name="BExCYTYE26A9WUFTE843G4OLPIS7" hidden="1">#REF!</definedName>
    <definedName name="BExCYU3P1G2O6M461I5JLFC8E6J3" hidden="1">#REF!</definedName>
    <definedName name="BExCYUJZMYDLSS7KZFXMF2RE8GLY" hidden="1">#REF!</definedName>
    <definedName name="BExCYUK0I3UEXZNFDW71G6Z6D8XR" hidden="1">#REF!</definedName>
    <definedName name="BExCYW1XGQF2LKDCWXKY6ISQFKQP" hidden="1">#REF!</definedName>
    <definedName name="BExCYYR1SE2FJLCNEIW4MS63XQSO" hidden="1">#REF!</definedName>
    <definedName name="BExCYZSOTMC95SAP759W6ROMOQ6N" hidden="1">#REF!</definedName>
    <definedName name="BExCZ38V1TZ1QU4TYMP4NA0Y7D3E" hidden="1">#REF!</definedName>
    <definedName name="BExCZ51MSR82V1EF4ND346IGFHZC" hidden="1">#REF!</definedName>
    <definedName name="BExCZ5HQCY8CZ9VDMMQVL1F1G2ZP" hidden="1">#REF!</definedName>
    <definedName name="BExCZ7AHTMSKO20QYQOPSNQ0GQ91" hidden="1">#REF!</definedName>
    <definedName name="BExCZ7L8IPBPQN5V173CPUKD6V9A" hidden="1">#REF!</definedName>
    <definedName name="BExCZ8N3KNYED10G73SMA7G884H9" hidden="1">#REF!</definedName>
    <definedName name="BExCZ8SE3XO9BU2QED3REUOZ4JRG" hidden="1">#REF!</definedName>
    <definedName name="BExCZFZCXMLY5DWESYJ9NGTJYQ8M" hidden="1">#REF!</definedName>
    <definedName name="BExCZI2X1KUP3BX91IJ534QZK4VV" hidden="1">#REF!</definedName>
    <definedName name="BExCZJ4P8WS0BDT31WDXI0ROE7D6" hidden="1">#REF!</definedName>
    <definedName name="BExCZK6F2UMP18T0ZPGTDLEP59IE" hidden="1">#REF!</definedName>
    <definedName name="BExCZKH6NI0EE02L995IFVBD1J59" hidden="1">#REF!</definedName>
    <definedName name="BExCZMVI7MBNSIH7A3KSAZK1I2VX" hidden="1">#REF!</definedName>
    <definedName name="BExCZODG886617BW1J38B48L55HD" hidden="1">#REF!</definedName>
    <definedName name="BExCZQ0R7SRG39BJ3W8HWAP6DGVG" hidden="1">#REF!</definedName>
    <definedName name="BExCZQBJ939BWT26SWZOQ3K4TH7S" hidden="1">#REF!</definedName>
    <definedName name="BExCZS9PLP5HJXU8SFF3746KG9HZ" hidden="1">#REF!</definedName>
    <definedName name="BExCZUD9FEOJBKDJ51Z3JON9LKJ8" hidden="1">#REF!</definedName>
    <definedName name="BExCZWBBQO1V81GUWKIH179UF08O" hidden="1">#REF!</definedName>
    <definedName name="BExCZXD511N1ID9LOTQD8JQKYIVF" hidden="1">#REF!</definedName>
    <definedName name="BExD00D1H70JAUZ7BZPS8M5ITN8L" hidden="1">#REF!</definedName>
    <definedName name="BExD00NUPL6MR41BDWA9H1KZ40VS" hidden="1">#REF!</definedName>
    <definedName name="BExD020BVUV0XMRH4XPYRE8FAZF2" hidden="1">#REF!</definedName>
    <definedName name="BExD02RDAHMT923AIMQ2LJ60GGO4" hidden="1">#REF!</definedName>
    <definedName name="BExD03T8W2Y2UZ7MJ6E9EZC0ZZXN" hidden="1">#REF!</definedName>
    <definedName name="BExD0506Y2SHPD7HQUAIU5WBM5MA" hidden="1">#REF!</definedName>
    <definedName name="BExD0508DAALLU00PHFPBC8SRRKT" hidden="1">#REF!</definedName>
    <definedName name="BExD055OLFN1YF0LDQY9H2425CKI" hidden="1">#REF!</definedName>
    <definedName name="BExD05B09O5Q8CAQSQXE2SARBR2T" hidden="1">#REF!</definedName>
    <definedName name="BExD05R9CZEPS2UH3YSZ2KVQIBFZ" hidden="1">#REF!</definedName>
    <definedName name="BExD0622GGVPKUCICB5LSKPDQ2NZ" hidden="1">#REF!</definedName>
    <definedName name="BExD0AP81MADFM0NBGPGIC8LZPH3" hidden="1">#REF!</definedName>
    <definedName name="BExD0ELHE8K29VDLCIOMTMXNVZFD" hidden="1">#REF!</definedName>
    <definedName name="BExD0HALIN0JR4JTPGDEVAEE5EX5" hidden="1">#REF!</definedName>
    <definedName name="BExD0J8U0P7OESYWZHT6WVI0HLUC" hidden="1">#REF!</definedName>
    <definedName name="BExD0JOWFI1Y4S8511BLLTZT8TJH" hidden="1">#REF!</definedName>
    <definedName name="BExD0LCCDPG16YLY5WQSZF1XI5DA" hidden="1">#REF!</definedName>
    <definedName name="BExD0P354B4A63HWHSAV3RWAOYT6" hidden="1">#REF!</definedName>
    <definedName name="BExD0RMWSB4TRECEHTH6NN4K9DFZ" hidden="1">#REF!</definedName>
    <definedName name="BExD0U6KG10QGVDI1XSHK0J10A2V" hidden="1">#REF!</definedName>
    <definedName name="BExD0V8ECLGD6B6BHW1NLZHXZ02O" hidden="1">#REF!</definedName>
    <definedName name="BExD0X6H725FFLHVTGT40AJ1UB4Y" hidden="1">#REF!</definedName>
    <definedName name="BExD0XXCVQW9W2V7JI8VZ14D7NKG" hidden="1">#REF!</definedName>
    <definedName name="BExD0XXISQEMOO2ZDZ0Z0SFYD07D" hidden="1">#REF!</definedName>
    <definedName name="BExD10XDE3JW3QSSU9UW6OE1SNQP" hidden="1">#REF!</definedName>
    <definedName name="BExD13RUIBGRXDL4QDZ305UKUR12" hidden="1">#REF!</definedName>
    <definedName name="BExD14DETV5R4OOTMAXD5NAKWRO3" hidden="1">#REF!</definedName>
    <definedName name="BExD15KJDJL8BZQU5PRNNWP1YKB5" hidden="1">#REF!</definedName>
    <definedName name="BExD18EZ8J36TAHE8CH1J9SL4ZC8" hidden="1">#REF!</definedName>
    <definedName name="BExD1D7RUTIOWH7TBITL2F7C3K25" hidden="1">#REF!</definedName>
    <definedName name="BExD1JCVW5HMV0AUAD3HZI1C44NI" hidden="1">#REF!</definedName>
    <definedName name="BExD1M7AE9Z1NPJD2D9RCWOTPTYJ" hidden="1">#REF!</definedName>
    <definedName name="BExD1MI9S6VI835JFH3M45URVL8G" hidden="1">#REF!</definedName>
    <definedName name="BExD1NJXQHRD990DUZCXR846G1BF" hidden="1">#REF!</definedName>
    <definedName name="BExD1OAU9OXQAZA4D70HP72CU6GB" hidden="1">#REF!</definedName>
    <definedName name="BExD1QZY2KNBS1YPA30X6134MH74" hidden="1">#REF!</definedName>
    <definedName name="BExD1SSNLWRJGICZFHZI9DRGJ2QE" hidden="1">#REF!</definedName>
    <definedName name="BExD1V1ODL0ZS0DORON8IZXNNGXT" hidden="1">#REF!</definedName>
    <definedName name="BExD1WUDQB0LHDY8MZJSATWXLOI3" hidden="1">#REF!</definedName>
    <definedName name="BExD1Y1JV61416YA1XRQHKWPZIE7" hidden="1">#REF!</definedName>
    <definedName name="BExD2BJ2H246JOLSE9SCQDFE1SJS" hidden="1">#REF!</definedName>
    <definedName name="BExD2BOF5CSP6SSWEPVM4KKHH7DA" hidden="1">#REF!</definedName>
    <definedName name="BExD2CFHIRMBKN5KXE5QP4XXEWFS" hidden="1">#REF!</definedName>
    <definedName name="BExD2DMHH1HWXQ9W0YYMDP8AAX8Q" hidden="1">#REF!</definedName>
    <definedName name="BExD2GH14EWDCEN055Z8W374UN0N" hidden="1">#REF!</definedName>
    <definedName name="BExD2HTPC7IWBAU6OSQ67MQA8BYZ" hidden="1">#REF!</definedName>
    <definedName name="BExD2NTBKF8U650RK3K6I7RHV0CN" hidden="1">#REF!</definedName>
    <definedName name="BExD2S0D0GV2F37XUDQGC20W122Q" hidden="1">#REF!</definedName>
    <definedName name="BExD2SREEGMBDEG9P2SR4SG0FGBH" hidden="1">#REF!</definedName>
    <definedName name="BExD2U41GV25187RGHABHW1499KE" hidden="1">#REF!</definedName>
    <definedName name="BExD2U9COVSHBLFV7WKKCUT7L9UG" hidden="1">#REF!</definedName>
    <definedName name="BExD2WT0EB4K77MVM3F8820XCTEB" hidden="1">#REF!</definedName>
    <definedName name="BExD363H2VGFIQUCE6LS4AC5J0ZT" hidden="1">#REF!</definedName>
    <definedName name="BExD36JRBKUHQQOORVFOBOHJB44J" hidden="1">#REF!</definedName>
    <definedName name="BExD36ZULJ6D5ZPEAV7WG5NIORT2" hidden="1">#REF!</definedName>
    <definedName name="BExD393EJQ059QQA6L1IMORD0QP8" hidden="1">#REF!</definedName>
    <definedName name="BExD3A588E939V61P1XEW0FI5Q0S" hidden="1">#REF!</definedName>
    <definedName name="BExD3CJJDKVR9M18XI3WDZH80WL6" hidden="1">#REF!</definedName>
    <definedName name="BExD3ECALIGZKKD3B8T20AB1RO6S" hidden="1">#REF!</definedName>
    <definedName name="BExD3ESD9WYJIB3TRDPJ1CKXRAVL" hidden="1">#REF!</definedName>
    <definedName name="BExD3F368X5S25MWSUNIV57RDB57" hidden="1">#REF!</definedName>
    <definedName name="BExD3GQLH3F9PAIBB7O5O20LT1AB" hidden="1">#REF!</definedName>
    <definedName name="BExD3HXSERFB1VK8QG5KB5Q93OK6" hidden="1">#REF!</definedName>
    <definedName name="BExD3IJ5IT335SOSNV9L85WKAOSI" hidden="1">#REF!</definedName>
    <definedName name="BExD3IZFVKET6U2OY7640CL8HXJU" hidden="1">#REF!</definedName>
    <definedName name="BExD3KBVUY57GMMQTOFEU6S6G1AY" hidden="1">#REF!</definedName>
    <definedName name="BExD3MFM22MPXM8HTHBT1YY4HBG0" hidden="1">#REF!</definedName>
    <definedName name="BExD3NMR7AW2Z6V8SC79VQR37NA6" hidden="1">#REF!</definedName>
    <definedName name="BExD3QH7H82X1MRSKBBI1QZO29KP" hidden="1">#REF!</definedName>
    <definedName name="BExD3QXA2UQ2W4N7NYLUEOG40BZB" hidden="1">#REF!</definedName>
    <definedName name="BExD3TMJASPA6X64G5OJGWXQERI2" hidden="1">#REF!</definedName>
    <definedName name="BExD3TXD7II9AMPU9WW0C7HYWPOX" hidden="1">#REF!</definedName>
    <definedName name="BExD3U2N041TEJ7GCN005UTPHNXY" hidden="1">#REF!</definedName>
    <definedName name="BExD3VF3V2LMHMAW3DDPQEPZJ3QG" hidden="1">#REF!</definedName>
    <definedName name="BExD3XO4UN444C9DNZN5BXPEPSSZ" hidden="1">#REF!</definedName>
    <definedName name="BExD40O0CFTNJFOFMMM1KH0P7BUI" hidden="1">#REF!</definedName>
    <definedName name="BExD40O0LTRTOHEOSTDOURYM8PG4" hidden="1">#REF!</definedName>
    <definedName name="BExD449H0I9RB2DI80YBFP04LB9X" hidden="1">#REF!</definedName>
    <definedName name="BExD480GNXW5SQKW5GGOAZ42AIV9" hidden="1">#REF!</definedName>
    <definedName name="BExD49T1J3KBLIQONS7N7NXG9AC1" hidden="1">#REF!</definedName>
    <definedName name="BExD4BR9HJ3MWWZ5KLVZWX9FJAUS" hidden="1">#REF!</definedName>
    <definedName name="BExD4F1WTKT3H0N9MF4H1LX7MBSY" hidden="1">#REF!</definedName>
    <definedName name="BExD4H5GQWXBS6LUL3TSP36DVO38" hidden="1">#REF!</definedName>
    <definedName name="BExD4JJSS3QDBLABCJCHD45SRNPI" hidden="1">#REF!</definedName>
    <definedName name="BExD4NAKIN8T5A5X7M0KR0SCQD3H" hidden="1">#REF!</definedName>
    <definedName name="BExD4R1I0MKF033I5LPUYIMTZ6E8" hidden="1">#REF!</definedName>
    <definedName name="BExD4SOSD5JEO18U05YL5P6UPYH1" hidden="1">#REF!</definedName>
    <definedName name="BExD4T51HYK1KRT4436BJEN3M4N7" hidden="1">#REF!</definedName>
    <definedName name="BExD4V8LU8CBUQZBOEHDS79L28HW" hidden="1">#REF!</definedName>
    <definedName name="BExD4WFPVZL4TNRJZC402G7TAXAI" hidden="1">#REF!</definedName>
    <definedName name="BExD4YDSWN0BN0S5T6JKI0ZYVVSD" hidden="1">#REF!</definedName>
    <definedName name="BExD50MT3M6XZLNUP9JL93EG6D9R" hidden="1">#REF!</definedName>
    <definedName name="BExD51OH3MJ352VUL7O4JS8VRXC9" hidden="1">#REF!</definedName>
    <definedName name="BExD54TTYR1A608LGSUR4GRU6SLB" hidden="1">#REF!</definedName>
    <definedName name="BExD55KQ388IC3MHCUFSJQPT0IY8" hidden="1">#REF!</definedName>
    <definedName name="BExD56H3SPSBSXR83C55ELG7HLXJ" hidden="1">#REF!</definedName>
    <definedName name="BExD590PNS7XALGW9L43XH6STTTC" hidden="1">#REF!</definedName>
    <definedName name="BExD59MA9KL4T7HVJVCCQ34TZU3J" hidden="1">#REF!</definedName>
    <definedName name="BExD5BKJPCFT18DMSN1J0JSPZBXG" hidden="1">#REF!</definedName>
    <definedName name="BExD5E9NFNY5K0HORSEI23DIUFIB" hidden="1">#REF!</definedName>
    <definedName name="BExD5EV7KDSVF1CJT38M4IBPFLPY" hidden="1">#REF!</definedName>
    <definedName name="BExD5FBHRDRUIA0TH66VV0O3B83D" hidden="1">#REF!</definedName>
    <definedName name="BExD5FRK547OESJRYAW574DZEZ7J" hidden="1">#REF!</definedName>
    <definedName name="BExD5I5X2YA2YNCTCDSMEL4CWF4N" hidden="1">#REF!</definedName>
    <definedName name="BExD5OGH73JMS9TT4E8QKM5BYF7L" hidden="1">#REF!</definedName>
    <definedName name="BExD5QUSRFJWRQ1ZM50WYLCF74DF" hidden="1">#REF!</definedName>
    <definedName name="BExD5SSUIF6AJQHBHK8PNMFBPRYB" hidden="1">#REF!</definedName>
    <definedName name="BExD5XWA6Q9WQXH43YAM84DKM984" hidden="1">#REF!</definedName>
    <definedName name="BExD5ZUH78G14S1PLIS1VPUGSO2Z" hidden="1">#REF!</definedName>
    <definedName name="BExD60AKRN5UO1CKV818MP4P6JDA" hidden="1">#REF!</definedName>
    <definedName name="BExD623C9LRX18BE0W2V6SZLQUXX" hidden="1">#REF!</definedName>
    <definedName name="BExD62E41XOS4PI4VIJNB8SEGV8L" hidden="1">#REF!</definedName>
    <definedName name="BExD66FVN19001JNSRYXQ21JCCBB" hidden="1">#REF!</definedName>
    <definedName name="BExD67C8LMXVP70X6CD3G30DUE70" hidden="1">#REF!</definedName>
    <definedName name="BExD6A6OANCPFZ9V0HRW7FHE0VCG" hidden="1">#REF!</definedName>
    <definedName name="BExD6CKZ13Y9GVBICHQRUSNNLUGK" hidden="1">#REF!</definedName>
    <definedName name="BExD6CQA7UMJBXV7AIFAIHUF2ICX" hidden="1">#REF!</definedName>
    <definedName name="BExD6D17AC51X2EIJIK1C0CE958L" hidden="1">#REF!</definedName>
    <definedName name="BExD6ETUAY4UVVB9IQLUOSA5OV2U" hidden="1">#REF!</definedName>
    <definedName name="BExD6FKVK8WJWNYPVENR7Q8Q30PK" hidden="1">#REF!</definedName>
    <definedName name="BExD6GMP0LK8WKVWMIT1NNH8CHLF" hidden="1">#REF!</definedName>
    <definedName name="BExD6H2TE0WWAUIWVSSCLPZ6B88N" hidden="1">#REF!</definedName>
    <definedName name="BExD6MBP5KOULA9MN39HXUIR4Q89" hidden="1">#REF!</definedName>
    <definedName name="BExD6PRQ7H09JLYSQNXCRH2XH2NR" hidden="1">#REF!</definedName>
    <definedName name="BExD6QIRWZIQI41WNCXXBHJF281I" hidden="1">#REF!</definedName>
    <definedName name="BExD6T2E4051EZ94KJHIRSIPMTKF" hidden="1">#REF!</definedName>
    <definedName name="BExD6TINU5A1NRED4R6UGHBTKL1Z" hidden="1">#REF!</definedName>
    <definedName name="BExD6TNZYDX16UIP640B9YRZ8VKR" hidden="1">#REF!</definedName>
    <definedName name="BExD6VWTLZ27EY4DNG5M6ZEBN2SV" hidden="1">#REF!</definedName>
    <definedName name="BExD6WIDMUOK8936V154JKHT4175" hidden="1">#REF!</definedName>
    <definedName name="BExD6ZIAAWAVFLZG179S9K3Q5XW8" hidden="1">#REF!</definedName>
    <definedName name="BExD7107YHKCU7OIRZHIWQAKIT7M" hidden="1">#REF!</definedName>
    <definedName name="BExD71LTOE015TV5RSAHM8NT8GVW" hidden="1">#REF!</definedName>
    <definedName name="BExD72I6WT2EY6KU71TYIZXVAS5I" hidden="1">#REF!</definedName>
    <definedName name="BExD73USXVADC7EHGHVTQNCT06ZA" hidden="1">#REF!</definedName>
    <definedName name="BExD76JWUL79QF978IIT8S2TRPR1" hidden="1">#REF!</definedName>
    <definedName name="BExD77AV8CYNW20MY0PIR2CS161L" hidden="1">#REF!</definedName>
    <definedName name="BExD7BY5AV0JS0NA4TNG2ADSW7ZS" hidden="1">#REF!</definedName>
    <definedName name="BExD7EN8KJCHH7GITIQGBUAC67QV" hidden="1">#REF!</definedName>
    <definedName name="BExD7EY20ED3LXHDZ0Q035G2AFTG" hidden="1">#REF!</definedName>
    <definedName name="BExD7FUFQB9UAGCLED3O79OTS763" hidden="1">#REF!</definedName>
    <definedName name="BExD7GAIGULTB3YHM1OS9RBQOTEC" hidden="1">#REF!</definedName>
    <definedName name="BExD7GLB7QV4TS2AQZC7ZGBPAIBO" hidden="1">#REF!</definedName>
    <definedName name="BExD7IE1DHIS52UFDCTSKPJQNRD5" hidden="1">#REF!</definedName>
    <definedName name="BExD7IUBGUWHYC9UNZ1IY5XFYKQN" hidden="1">#REF!</definedName>
    <definedName name="BExD7JQOJ35HGL8U2OCEI2P2JT7I" hidden="1">#REF!</definedName>
    <definedName name="BExD7KSDKNDNH95NDT3S7GM3MUU2" hidden="1">#REF!</definedName>
    <definedName name="BExD7OOMB2T6ZLA5MB33RP16O9LF" hidden="1">#REF!</definedName>
    <definedName name="BExD7OZEXHRU58BE82SIRRHQBORM" hidden="1">#REF!</definedName>
    <definedName name="BExD7P4WFIL636GY5TLGUTX9JIF0" hidden="1">#REF!</definedName>
    <definedName name="BExD7V9ZSY9NONV272NLT8KF711W" hidden="1">#REF!</definedName>
    <definedName name="BExD7WMI29MJPPRC15OA6KEV3X08" hidden="1">#REF!</definedName>
    <definedName name="BExD7XDI5J526UZLWVVKPG8H6XNQ" hidden="1">#REF!</definedName>
    <definedName name="BExD7XDIEPGD7V348JMNX13YFZSU" hidden="1">#REF!</definedName>
    <definedName name="BExD80TJK0NW5P91IEIFZDNA67E3" hidden="1">#REF!</definedName>
    <definedName name="BExD83O4LJ6OCG4U6XC69OT8KKJC" hidden="1">#REF!</definedName>
    <definedName name="BExD8BGO0SU07CFCJDFRX37UA4T3" hidden="1">#REF!</definedName>
    <definedName name="BExD8E5R7PB654N9WGECU6GNLNCY" hidden="1">#REF!</definedName>
    <definedName name="BExD8EB2XUZ0PQ5Q7KRY4KVSD1FR" hidden="1">#REF!</definedName>
    <definedName name="BExD8FSZV7HZRMXMEKCDFFACEK0K" hidden="1">#REF!</definedName>
    <definedName name="BExD8H07A5OJCQKXVQQYWCWRQD64" hidden="1">#REF!</definedName>
    <definedName name="BExD8H0BJEED6U5DM32IH8RU9YD2" hidden="1">#REF!</definedName>
    <definedName name="BExD8H5O087KQVWIVPUUID5VMGMS" hidden="1">#REF!</definedName>
    <definedName name="BExD8ICTRFN2UDXMAPOKUI7KPQ7I" hidden="1">#REF!</definedName>
    <definedName name="BExD8KAU4PKI086NZILYWCQL4RFX" hidden="1">#REF!</definedName>
    <definedName name="BExD8OCLZMFN5K3VZYI4Q4ITVKUA" hidden="1">#REF!</definedName>
    <definedName name="BExD8ONDNH20Q2V27KS2AKL24Z58" hidden="1">#REF!</definedName>
    <definedName name="BExD8OSP3LOFNX3GY2VK2CBUXHF3" hidden="1">#REF!</definedName>
    <definedName name="BExD8PJQAJXR5FUX9LYHZLY3PNYW" hidden="1">#REF!</definedName>
    <definedName name="BExD8QW8RJTOD61L9T7T6IG0XVZE" hidden="1">#REF!</definedName>
    <definedName name="BExD8UN6TSTQVJDTE8I3W3PPNZET" hidden="1">#REF!</definedName>
    <definedName name="BExD8W54ETYC38D7DWNA2N3OIBTY" hidden="1">#REF!</definedName>
    <definedName name="BExD8XSEF73JMI77G03SC9YZ2B6V" hidden="1">#REF!</definedName>
    <definedName name="BExD8ZFTKT7R93N72WATXQ9CW1LL" hidden="1">#REF!</definedName>
    <definedName name="BExD9132J74H9KCRABNVT8UYGD36" hidden="1">#REF!</definedName>
    <definedName name="BExD91DUT8K6ULHZOL2GDWPZDNSW" hidden="1">#REF!</definedName>
    <definedName name="BExD91ON0I6DHERQX2Y9H70HDIPB" hidden="1">#REF!</definedName>
    <definedName name="BExD93C1R6LC0631ECHVFYH0R0PD" hidden="1">#REF!</definedName>
    <definedName name="BExD93S6YHBJQNL70WBJHG6OYUWR" hidden="1">#REF!</definedName>
    <definedName name="BExD95FLVZIQZSJNLH8SKH5QWUFQ" hidden="1">#REF!</definedName>
    <definedName name="BExD97TXIO0COVNN4OH3DEJ33YLM" hidden="1">#REF!</definedName>
    <definedName name="BExD99RZ1RFIMK6O1ZHSPJ68X9Y5" hidden="1">#REF!</definedName>
    <definedName name="BExD9ATSCCQ8HDHL4WEX9QVSC5TW" hidden="1">#REF!</definedName>
    <definedName name="BExD9E4CC0MTRDHKS93M1W0QD7A0" hidden="1">#REF!</definedName>
    <definedName name="BExD9FH011AP209YUICJO3XWKFQN" hidden="1">#REF!</definedName>
    <definedName name="BExD9HF1F0DUPHBQ7W1TQEP7QZE5" hidden="1">#REF!</definedName>
    <definedName name="BExD9IRO6YF8XW6U5E02V9VP7690" hidden="1">#REF!</definedName>
    <definedName name="BExD9J2GVPWIFZ1RZUO80HNKJ521" hidden="1">#REF!</definedName>
    <definedName name="BExD9KF41QWWBHHZYAZIYQPW6NIJ" hidden="1">#REF!</definedName>
    <definedName name="BExD9L0ID3VSOU609GKWYTA5BFMA" hidden="1">#REF!</definedName>
    <definedName name="BExD9LM8YNM3UMTXRSEW24V7WAMF" hidden="1">#REF!</definedName>
    <definedName name="BExD9M7SEMG0JK2FUTTZXWIEBTKB" hidden="1">#REF!</definedName>
    <definedName name="BExD9MNYBYB1AICQL5165G472IE2" hidden="1">#REF!</definedName>
    <definedName name="BExD9PNSYT7GASEGUVL48MUQ02WO" hidden="1">#REF!</definedName>
    <definedName name="BExD9TK2MIWFH5SKUYU9ZKF4NPHQ" hidden="1">#REF!</definedName>
    <definedName name="BExD9UWQ30AMWMGPFZLK0Y15S7XV" hidden="1">#REF!</definedName>
    <definedName name="BExD9VT2C7WH09J829BE30EGCYC9" hidden="1">#REF!</definedName>
    <definedName name="BExD9VT3HEF8BDLW9WA87QDEG5B1" hidden="1">#REF!</definedName>
    <definedName name="BExDA41RGPJ3KIMS5TRIWR8JEDTC" hidden="1">#REF!</definedName>
    <definedName name="BExDA4HU3TZBTEPJWIW8K06E8X96" hidden="1">#REF!</definedName>
    <definedName name="BExDA6LD9061UULVKUUI4QP8SK13" hidden="1">#REF!</definedName>
    <definedName name="BExDA9FX6EKPZWUIW3AF45UVQNJN" hidden="1">#REF!</definedName>
    <definedName name="BExDAD1EXIQJIG9AXSXW3OD208E5" hidden="1">#REF!</definedName>
    <definedName name="BExDAFA9QXFLDEME6UFSG84ZZ0LU" hidden="1">#REF!</definedName>
    <definedName name="BExDAGMVMNLQ6QXASB9R6D8DIT12" hidden="1">#REF!</definedName>
    <definedName name="BExDAN89DHO1886FDMXJZ1IX6W1H" hidden="1">#REF!</definedName>
    <definedName name="BExDARKNZR6EOJV5YRA6X8M8PGOE" hidden="1">#REF!</definedName>
    <definedName name="BExDATO5AKGXNW4KGZDY9JYAPZ6Y" hidden="1">#REF!</definedName>
    <definedName name="BExDAX9LXZWD1YEKC4OTSK1EZJPF" hidden="1">#REF!</definedName>
    <definedName name="BExDAY60V847OYZACII20BHBLS6T" hidden="1">#REF!</definedName>
    <definedName name="BExDAYBHU9ADLXI8VRC7F608RVGM" hidden="1">#REF!</definedName>
    <definedName name="BExDAZD6JFZ5CGUFUSZ4NA6S31X5" hidden="1">#REF!</definedName>
    <definedName name="BExDB15VWDNJVWBFC1V6L6RPD55P" hidden="1">#REF!</definedName>
    <definedName name="BExDB8CV62Q7I7XXLYT0I156IWVF" hidden="1">#REF!</definedName>
    <definedName name="BExDBB1XIGTAI0NOW15SLC2RCA2N" hidden="1">#REF!</definedName>
    <definedName name="BExDBCEL2D44AOEXHB5HVCNAHIXD" hidden="1">#REF!</definedName>
    <definedName name="BExDBD5HQ1L6X706G4XLI1ING2P7" hidden="1">#REF!</definedName>
    <definedName name="BExDBDR1XR0FV0CYUCB2OJ7CJCZU" hidden="1">#REF!</definedName>
    <definedName name="BExDBLJM8DTPP5XQTF6JHPWECHAY" hidden="1">#REF!</definedName>
    <definedName name="BExDBN1IZR810ZSGS4ADJVGN5217" hidden="1">#REF!</definedName>
    <definedName name="BExDBTXQB5A3E9Z9AF7TQ9LCNSLX" hidden="1">#REF!</definedName>
    <definedName name="BExDBVFN4NHO172CLCWAY9O9FBDV" hidden="1">#REF!</definedName>
    <definedName name="BExDC2MKJS04GWB4YWL23WC5OGTE" hidden="1">#REF!</definedName>
    <definedName name="BExDC7F818VN0S18ID7XRCRVYPJ4" hidden="1">#REF!</definedName>
    <definedName name="BExDCL7K96PC9VZYB70ZW3QPVIJE" hidden="1">#REF!</definedName>
    <definedName name="BExDCLID57B5P3V0Y3PGJZ7262N3" hidden="1">#REF!</definedName>
    <definedName name="BExDCP3UZ3C2O4C1F7KMU0Z9U32N" hidden="1">#REF!</definedName>
    <definedName name="BExDCSPBYGWDEMNF21ABMC0DHO1F" hidden="1">#REF!</definedName>
    <definedName name="BExENNCCYV0KLHYNZTB9A7NT9YOS" hidden="1">#REF!</definedName>
    <definedName name="BExENT1CQLWK7I5IH30DRHOLLX9J" hidden="1">#REF!</definedName>
    <definedName name="BExENTC4VJ0B10JLNV1E4RVN9THD" hidden="1">#REF!</definedName>
    <definedName name="BExENWXMT1KU1BK6LIQXPQQ66LHX" hidden="1">#REF!</definedName>
    <definedName name="BExEOBMAD4FLJMJCT0PSLVKCU4US" hidden="1">#REF!</definedName>
    <definedName name="BExEOBX3WECDMYCV9RLN49APTXMM" hidden="1">#REF!</definedName>
    <definedName name="BExEOHM3BK0YUBB3X282PHK6WG9B" hidden="1">#REF!</definedName>
    <definedName name="BExEOM3XXNAPPR14VTATZOOMYGZQ" hidden="1">#REF!</definedName>
    <definedName name="BExEOTAV65MPY4U4Y95VK9KVFMXI" hidden="1">#REF!</definedName>
    <definedName name="BExEOXHYWZKWPK39S671NQ6TN8NF" hidden="1">#REF!</definedName>
    <definedName name="BExEOYJMADPKQGQPXCTZBIM2DQ9G" hidden="1">#REF!</definedName>
    <definedName name="BExEP0CDLIIQ7SWPHL0BRKTL346G" hidden="1">#REF!</definedName>
    <definedName name="BExEP2LD9I31ZCQA5HQS1NCTWUN9" hidden="1">#REF!</definedName>
    <definedName name="BExEP4E4F36662JDI0TOD85OP7X9" hidden="1">#REF!</definedName>
    <definedName name="BExEP7OU4P4E7TU4V7DC27HW2VKQ" hidden="1">#REF!</definedName>
    <definedName name="BExEPC1754ZNIKUUNFMDEHNVY07J" hidden="1">#REF!</definedName>
    <definedName name="BExEPCHFDIFN7JNECDLZGCG1651G" hidden="1">#REF!</definedName>
    <definedName name="BExEPJDL7RV25YCIFJEQ1097YJ6O" hidden="1">#REF!</definedName>
    <definedName name="BExEPKQ2HVRY96Q1R1PV6PZH86LW" hidden="1">#REF!</definedName>
    <definedName name="BExEPLH3NRNYHB78SQEXOQXIJJOS" hidden="1">#REF!</definedName>
    <definedName name="BExEPLX7AIURKQEH2FFN2N2I69QJ" hidden="1">#REF!</definedName>
    <definedName name="BExEPN9VIYI0FVL0HLZQXJFO6TT0" hidden="1">#REF!</definedName>
    <definedName name="BExEPQ9SI3I22Z12I7GO9R1E3OGB" hidden="1">#REF!</definedName>
    <definedName name="BExEPTEZJNFN33VTEAIRXAT895J8" hidden="1">#REF!</definedName>
    <definedName name="BExEPW41T9O1YQO1T6J4OA8TQPIA" hidden="1">#REF!</definedName>
    <definedName name="BExEPYT6VDSMR8MU2341Q5GM2Y9V" hidden="1">#REF!</definedName>
    <definedName name="BExEPZ9F63PE40GAAOK96NJA28ZW" hidden="1">#REF!</definedName>
    <definedName name="BExEQ2ENYLMY8K1796XBB31CJHNN" hidden="1">#REF!</definedName>
    <definedName name="BExEQ2PFE4N40LEPGDPS90WDL6BN" hidden="1">#REF!</definedName>
    <definedName name="BExEQ2PFURT24NQYGYVE8NKX1EGA" hidden="1">#REF!</definedName>
    <definedName name="BExEQ5UOWNOBJ989R33V36CD1F8P" hidden="1">#REF!</definedName>
    <definedName name="BExEQ604KBM3T8KYEM87AZ5499L4" hidden="1">#REF!</definedName>
    <definedName name="BExEQ6AWR5TVB2LOULCOYVD9HNXQ" hidden="1">#REF!</definedName>
    <definedName name="BExEQ6R5LXUEW0KBG4PZ99KCF7L9" hidden="1">#REF!</definedName>
    <definedName name="BExEQ7NJTRYRIXEUZ03FLH3R2IC0" hidden="1">#REF!</definedName>
    <definedName name="BExEQ9LM7T62MR0Y036KO8QSSF8A" hidden="1">#REF!</definedName>
    <definedName name="BExEQB8ZWXO6IIGOEPWTLOJGE2NR" hidden="1">#REF!</definedName>
    <definedName name="BExEQBZX0EL6LIKPY01197ACK65H" hidden="1">#REF!</definedName>
    <definedName name="BExEQCWAF82M6KZT2F03DR3TUROF" hidden="1">#REF!</definedName>
    <definedName name="BExEQDXZALJLD4OBF74IKZBR13SR" hidden="1">#REF!</definedName>
    <definedName name="BExEQF54XYPFMMSLRCQ3155GV5BT" hidden="1">#REF!</definedName>
    <definedName name="BExEQFLE2RPWGMWQAI4JMKUEFRPT" hidden="1">#REF!</definedName>
    <definedName name="BExEQIW3BY7QKP4YVJS0MKSO0B8V" hidden="1">#REF!</definedName>
    <definedName name="BExEQM6S6EOI8L1VQ3KKAMCI8LFT" hidden="1">#REF!</definedName>
    <definedName name="BExEQMHK79TNDL6LIKOU90N5UQ3A" hidden="1">#REF!</definedName>
    <definedName name="BExEQN8LBG8KME4MPKVRUO43ZW4B" hidden="1">#REF!</definedName>
    <definedName name="BExEQPC5FEH7GOLYKLMJ58L8OYDN" hidden="1">#REF!</definedName>
    <definedName name="BExEQPHH0FSK4QOACD5Z2I92D4XT" hidden="1">#REF!</definedName>
    <definedName name="BExEQQDTMVMH625K9OKMJARW1OXM" hidden="1">#REF!</definedName>
    <definedName name="BExEQRA7TNCN92WJYIKII37Y3FT6" hidden="1">#REF!</definedName>
    <definedName name="BExEQRQC9F8EM4LN193NNS4HILVH" hidden="1">#REF!</definedName>
    <definedName name="BExEQSS6D15J542UMEGZN9GQ1IWW" hidden="1">#REF!</definedName>
    <definedName name="BExEQT2XOI8D9KUERS3C0XW7MIWE" hidden="1">#REF!</definedName>
    <definedName name="BExEQTTU4PXIXN2WF1V14MXTPMQS" hidden="1">#REF!</definedName>
    <definedName name="BExEQTZAP8R69U31W4LKGTKKGKQE" hidden="1">#REF!</definedName>
    <definedName name="BExEQV6GGNUW39X040FU8U0K0RPE" hidden="1">#REF!</definedName>
    <definedName name="BExEQVS187MOXE4F40H8C7FQAOKV" hidden="1">#REF!</definedName>
    <definedName name="BExEQWZ6TVDBNK52V5IEYN2D299O" hidden="1">#REF!</definedName>
    <definedName name="BExEQZ81DGPUNZJ1KR48QX6I1SL4" hidden="1">#REF!</definedName>
    <definedName name="BExEQZZ3O3Q1AFXIC1CA3Q22QTAH" hidden="1">#REF!</definedName>
    <definedName name="BExER2O72H1F9WV6S1J04C15PXX7" hidden="1">#REF!</definedName>
    <definedName name="BExER7BD41X2HF9IUOIECEXHPP6C" hidden="1">#REF!</definedName>
    <definedName name="BExERAGRULPXLO4Q2F6252SO3N5V" hidden="1">#REF!</definedName>
    <definedName name="BExERARIRS5JWOZ8Y9OH68SWTEVO" hidden="1">#REF!</definedName>
    <definedName name="BExERF9C22TC2XGXILWUWPC1MNEC" hidden="1">#REF!</definedName>
    <definedName name="BExERFEOJZ23PKOIU4D35ILDL2GM" hidden="1">#REF!</definedName>
    <definedName name="BExERFK5IKUDS1NTGIAUX4ICVHWR" hidden="1">#REF!</definedName>
    <definedName name="BExERFUY32PKM4HMKXOSUCERAYM2" hidden="1">#REF!</definedName>
    <definedName name="BExERHT0PFHJ06AAQCX3ZFYV72NP" hidden="1">#REF!</definedName>
    <definedName name="BExERM01JPLTX4OAZUOCKOAPR7PZ" hidden="1">#REF!</definedName>
    <definedName name="BExERNI00YKI0QPMCZ1PE1E3ZXRE" hidden="1">#REF!</definedName>
    <definedName name="BExEROZY5MDKQ6SEZVEZRN8T0MWR" hidden="1">#REF!</definedName>
    <definedName name="BExERREAGMJDXAIOL0NWC3SSSGV9" hidden="1">#REF!</definedName>
    <definedName name="BExERRUIKIOATPZ9U4HQ0V52RJAU" hidden="1">#REF!</definedName>
    <definedName name="BExERSANFNM1O7T65PC5MJ301YET" hidden="1">#REF!</definedName>
    <definedName name="BExERV586AD0CVO1URETC0VXLM7W" hidden="1">#REF!</definedName>
    <definedName name="BExERWCEBKQRYWRQLYJ4UCMMKTHG" hidden="1">#REF!</definedName>
    <definedName name="BExERWSHBI2GF48Y4MDX3TLDDS0Z" hidden="1">#REF!</definedName>
    <definedName name="BExERWXXR47MFOWW361GRGI2U595" hidden="1">#REF!</definedName>
    <definedName name="BExERXE1W0CPRJA0P3NWGDHAGVAW" hidden="1">#REF!</definedName>
    <definedName name="BExERZ6SX44YAQCF0WZFP78KRJN7" hidden="1">#REF!</definedName>
    <definedName name="BExES0JGOWN0P2A1OU1YN7126WNB" hidden="1">#REF!</definedName>
    <definedName name="BExES26OTMTOF35V7ZX4UAUXURO4" hidden="1">#REF!</definedName>
    <definedName name="BExES44R24C2XTP64FPNUY1N8T53" hidden="1">#REF!</definedName>
    <definedName name="BExES44RHHDL3V7FLV6M20834WF1" hidden="1">#REF!</definedName>
    <definedName name="BExES4A7VE2X3RYYTVRLKZD4I7WU" hidden="1">#REF!</definedName>
    <definedName name="BExES6ZC8R7PHJ21OVJFLIR7DY30" hidden="1">#REF!</definedName>
    <definedName name="BExES8S22Z1R4G89E46WX07BEJEC" hidden="1">#REF!</definedName>
    <definedName name="BExESCZ5CITB3B08MQYH3BTAF0VH" hidden="1">#REF!</definedName>
    <definedName name="BExESDVHY3YAYU72L5L0VNMP1EI5" hidden="1">#REF!</definedName>
    <definedName name="BExESEH1H2AVLIGJY1XOMYSAXXBL" hidden="1">#REF!</definedName>
    <definedName name="BExESF7Y3OFJ0GVSI8NZZPSM6WLO" hidden="1">#REF!</definedName>
    <definedName name="BExESG9SA9WHPF45QALV7KSSLPI3" hidden="1">#REF!</definedName>
    <definedName name="BExESMKD95A649M0WRSG6CXXP326" hidden="1">#REF!</definedName>
    <definedName name="BExESR27ZXJG5VMY4PR9D940VS7T" hidden="1">#REF!</definedName>
    <definedName name="BExESR29OJ0EYQX7EIV4IHWSTYJ8" hidden="1">#REF!</definedName>
    <definedName name="BExESZ03KXL8DQ2591HLR56ZML94" hidden="1">#REF!</definedName>
    <definedName name="BExESZAW5N443NRTKIP59OEI1CR6" hidden="1">#REF!</definedName>
    <definedName name="BExET3HXQ60A4O2OLKX8QNXRI6LQ" hidden="1">#REF!</definedName>
    <definedName name="BExET6HTIUGGIOUJBZ7SO6AF9J6Z" hidden="1">#REF!</definedName>
    <definedName name="BExET73DRM9TQDKIBUYLMNED2P1O" hidden="1">#REF!</definedName>
    <definedName name="BExET7JOGBSEYF3SJLNYBFK6F2H5" hidden="1">#REF!</definedName>
    <definedName name="BExET9N82S5AXFQ4B2ZCD4BX6LO0" hidden="1">#REF!</definedName>
    <definedName name="BExETA3B1FCIOA80H94K90FWXQKE" hidden="1">#REF!</definedName>
    <definedName name="BExETAZOYT4CJIT8RRKC9F2HJG1D" hidden="1">#REF!</definedName>
    <definedName name="BExETB4Z81SVOA1YXWCJFPOOBJOI" hidden="1">#REF!</definedName>
    <definedName name="BExETDJ9YIEW3R84VRPQVAPDSPC3" hidden="1">#REF!</definedName>
    <definedName name="BExETEQMEV99PYF23BKFEP85C6IE" hidden="1">#REF!</definedName>
    <definedName name="BExETF6QD5A9GEINE1KZRRC2LXWM" hidden="1">#REF!</definedName>
    <definedName name="BExETFSBQ8V2JCD6R9DZHIZH0PZ7" hidden="1">#REF!</definedName>
    <definedName name="BExETKKXMJ4CARK778LYBJLS1EQP" hidden="1">#REF!</definedName>
    <definedName name="BExETKQFP1BR77CJW33VFJKT5MXB" hidden="1">#REF!</definedName>
    <definedName name="BExETKVQ4OHG8CVNP16RBDGQJFRF" hidden="1">#REF!</definedName>
    <definedName name="BExETMZ8VCBW79MCDZ8IRIREXQWO" hidden="1">#REF!</definedName>
    <definedName name="BExETMZ95SP5PE0R5NEI2XJ30J6C" hidden="1">#REF!</definedName>
    <definedName name="BExETQ9XRXLUACN82805SPSPNKHI" hidden="1">#REF!</definedName>
    <definedName name="BExETQKQS078BT8YX0ME6UGM7S6V" hidden="1">#REF!</definedName>
    <definedName name="BExETQQ21B0YFMI4928E57WIOKMG" hidden="1">#REF!</definedName>
    <definedName name="BExETR0YRMOR63E6DHLEHV9QVVON" hidden="1">#REF!</definedName>
    <definedName name="BExETS7ZHN5EG7S4YYER8O6OHNA3" hidden="1">#REF!</definedName>
    <definedName name="BExETSO9AK42CQTUY61S3N46EPW9" hidden="1">#REF!</definedName>
    <definedName name="BExETTF55FO004W2UH6FAZ37UVZ8" hidden="1">#REF!</definedName>
    <definedName name="BExETV2JTRKU972IOAW1CRKATSNW" hidden="1">#REF!</definedName>
    <definedName name="BExETVO4N0SOJXM708YOA6LDZTGP" hidden="1">#REF!</definedName>
    <definedName name="BExETVTGY38YXYYF7N73OYN6FYY3" hidden="1">#REF!</definedName>
    <definedName name="BExETW9R7NCOWQ2UL6SUNEON96IJ" hidden="1">#REF!</definedName>
    <definedName name="BExETY2H64TYJ21DDZ4CWKJV9Y9J" hidden="1">#REF!</definedName>
    <definedName name="BExEU0WWSDEGB5CNZ34FRUYPKW6R" hidden="1">#REF!</definedName>
    <definedName name="BExEU5EQZBAZRULQOFAFOEOBRUZ1" hidden="1">#REF!</definedName>
    <definedName name="BExEUC0339B3WJRV1TD8ZSII0WW3" hidden="1">#REF!</definedName>
    <definedName name="BExEUDYB5J3A6Y1ICOSB5Y03KPD9" hidden="1">#REF!</definedName>
    <definedName name="BExEUILGOJOLEBARVSBZSWDCL8ZY" hidden="1">#REF!</definedName>
    <definedName name="BExEUKUH7OPFITAPIZGUV2SGS9PJ" hidden="1">#REF!</definedName>
    <definedName name="BExEULQOT59CPDAB3HVUWDWO51SP" hidden="1">#REF!</definedName>
    <definedName name="BExEULQPLB7OAHZL9QBDWZ3HMR8O" hidden="1">#REF!</definedName>
    <definedName name="BExEUN3BCRRVATL85KLIR0DML6VO" hidden="1">#REF!</definedName>
    <definedName name="BExEUNE4MVD5DLLL4Y7CEUGI1HF0" hidden="1">#REF!</definedName>
    <definedName name="BExEUNE4T242Y59C6MS28MXEUGCP" hidden="1">#REF!</definedName>
    <definedName name="BExEUNZOZ9RT30BE8N2S1T3MBHR8" hidden="1">#REF!</definedName>
    <definedName name="BExEUSC7N3H1RQ9AQJOX00XUWARV" hidden="1">#REF!</definedName>
    <definedName name="BExEUT33JGRVW7UPI8TP42LLTSSU" hidden="1">#REF!</definedName>
    <definedName name="BExEUU4XOS5S0E3O2OFDNRSEGLW5" hidden="1">#REF!</definedName>
    <definedName name="BExEUUQD7GG84Y83TPUO6GXGBNQ8" hidden="1">#REF!</definedName>
    <definedName name="BExEUUVTZG4699ESRE41ZEFNR41Y" hidden="1">#REF!</definedName>
    <definedName name="BExEUV6OCDQ1ECS41HLJS4V5AVRU" hidden="1">#REF!</definedName>
    <definedName name="BExEUVHGG8F03GBOFU9ZOGDZLZZB" hidden="1">#REF!</definedName>
    <definedName name="BExEUW30WWG13NJQ8MWLCWG7TZMH" hidden="1">#REF!</definedName>
    <definedName name="BExEUZ891I1Z8SX7IB3SFGTZ0XF4" hidden="1">#REF!</definedName>
    <definedName name="BExEV114218RVOU7DV1FJLWZPVXJ" hidden="1">#REF!</definedName>
    <definedName name="BExEV22SHEL2ADTA8U60OVFIXWF0" hidden="1">#REF!</definedName>
    <definedName name="BExEV2TP7NA3ZR6RJGH5ER370OUM" hidden="1">#REF!</definedName>
    <definedName name="BExEV39Z0CLAAWXE3V0ARWMDZ3B1" hidden="1">#REF!</definedName>
    <definedName name="BExEV69USLNYO2QRJRC0J92XUF00" hidden="1">#REF!</definedName>
    <definedName name="BExEV6F6M68JEL2RM9J1FUJJ4KP9" hidden="1">#REF!</definedName>
    <definedName name="BExEV6KNTQOCFD7GV726XQEVQ7R6" hidden="1">#REF!</definedName>
    <definedName name="BExEV6VGM4POO9QT9KH3QA3VYCWM" hidden="1">#REF!</definedName>
    <definedName name="BExEVBTE43CP5HOBR7Y3YFJC16UL" hidden="1">#REF!</definedName>
    <definedName name="BExEVET98G3FU6QBF9LHYWSAMV0O" hidden="1">#REF!</definedName>
    <definedName name="BExEVFKD1HTP7ND315BKM9WNW9P9" hidden="1">#REF!</definedName>
    <definedName name="BExEVM5P45S959PN38NV2EH3TA98" hidden="1">#REF!</definedName>
    <definedName name="BExEVNCUT0PDUYNJH7G6BSEWZOT2" hidden="1">#REF!</definedName>
    <definedName name="BExEVPAX5RTM32ARICQI0T1L1VRU" hidden="1">#REF!</definedName>
    <definedName name="BExEVPGF4V5J0WQRZKUM8F9TTKZJ" hidden="1">#REF!</definedName>
    <definedName name="BExEVQNKD2XXDG60XLJUKN03VUP1" hidden="1">#REF!</definedName>
    <definedName name="BExEVSLM1XRKTX24QWMKU5X13EF1" hidden="1">#REF!</definedName>
    <definedName name="BExEVTCNPBGU00EC8V6818GR1FKN" hidden="1">#REF!</definedName>
    <definedName name="BExEVVLIEVWYRF2UUC1H0H5QU1CP" hidden="1">#REF!</definedName>
    <definedName name="BExEVWCKO8T84GW9Z3X47915XKSH" hidden="1">#REF!</definedName>
    <definedName name="BExEVZSJWMZ5L2ZE7AZC57CXKW6T" hidden="1">#REF!</definedName>
    <definedName name="BExEW0JL1GFFCXMDGW54CI7Y8FZN" hidden="1">#REF!</definedName>
    <definedName name="BExEW1AHIITC41HSS059KPID9GDE" hidden="1">#REF!</definedName>
    <definedName name="BExEW339JOQKBSURHT0JR14BKNPP" hidden="1">#REF!</definedName>
    <definedName name="BExEW3UASCH1DLNMQI12Z88PB3N1" hidden="1">#REF!</definedName>
    <definedName name="BExEW4L6QMW2V13TUQ734BK04X3N" hidden="1">#REF!</definedName>
    <definedName name="BExEW56RECEN7GLYIZ20RRMT0BQZ" hidden="1">#REF!</definedName>
    <definedName name="BExEW5C8GKSM75VZM7CW3HFPW3UE" hidden="1">#REF!</definedName>
    <definedName name="BExEW68M9WL8214QH9C7VCK7BN08" hidden="1">#REF!</definedName>
    <definedName name="BExEW7VV18Z74TMK5JQ1WTH6HLEP" hidden="1">#REF!</definedName>
    <definedName name="BExEW81E0M56B9KVDC4PYO1YFF61" hidden="1">#REF!</definedName>
    <definedName name="BExEW8HFKH6F47KIHYBDRUEFZ2ZZ" hidden="1">#REF!</definedName>
    <definedName name="BExEW9ZF6OZH6NMJZJTPECLTFJE3" hidden="1">#REF!</definedName>
    <definedName name="BExEWAVSH8UT1FYNCMHC2QJFEFC7" hidden="1">#REF!</definedName>
    <definedName name="BExEWCZB2KMXNV6HPYU3L13S78XE" hidden="1">#REF!</definedName>
    <definedName name="BExEWK6AHTFDX3WCLQLC02V1OF9I" hidden="1">#REF!</definedName>
    <definedName name="BExEWLO75K95C6IRKHXSP7VP81T4" hidden="1">#REF!</definedName>
    <definedName name="BExEWM4GJR8GGPQDA368SD9MNAR2" hidden="1">#REF!</definedName>
    <definedName name="BExEWMPWVVIJ9DRF6V8GMBM598HK" hidden="1">#REF!</definedName>
    <definedName name="BExEWNBGQS1U2LW3W84T4LSJ9K00" hidden="1">#REF!</definedName>
    <definedName name="BExEWNRQNJB25WGHR8WNR2Z53LFB" hidden="1">#REF!</definedName>
    <definedName name="BExEWO7STL7HNZSTY8VQBPTX1WK6" hidden="1">#REF!</definedName>
    <definedName name="BExEWPF00FJBTE4BGI0CGE98AAMA" hidden="1">#REF!</definedName>
    <definedName name="BExEWQ0M1N3KMKTDJ73H10QSG4W1" hidden="1">#REF!</definedName>
    <definedName name="BExEWQ623DZJDPU53U8CWR1UF6IH" hidden="1">#REF!</definedName>
    <definedName name="BExEWVK9B2DWWXPSTDI0BB51F2R4" hidden="1">#REF!</definedName>
    <definedName name="BExEX1K1X4FR2I70H998114ANNJA" hidden="1">#REF!</definedName>
    <definedName name="BExEX85F3OSW8NSCYGYPS9372Z1Q" hidden="1">#REF!</definedName>
    <definedName name="BExEX8G6XQ5WWEIBVRJR85N3UZZB" hidden="1">#REF!</definedName>
    <definedName name="BExEX9745OEAEQH293BMEZDZ5KYS" hidden="1">#REF!</definedName>
    <definedName name="BExEX9HWY2G6928ZVVVQF77QCM2C" hidden="1">#REF!</definedName>
    <definedName name="BExEXAUJBXIYYY4XI0F46CSGJBF4" hidden="1">#REF!</definedName>
    <definedName name="BExEXBQWAYKMVBRJRHB8PFCSYFVN" hidden="1">#REF!</definedName>
    <definedName name="BExEXDE6HIIOSC70HR5WOD6V87T7" hidden="1">#REF!</definedName>
    <definedName name="BExEXDJNLGDBKILDUDD3WTJYX75Z" hidden="1">#REF!</definedName>
    <definedName name="BExEXEAJNL20L03L407VOKKKK6B3" hidden="1">#REF!</definedName>
    <definedName name="BExEXKFN10QBST7HVX9IEI1VFSB5" hidden="1">#REF!</definedName>
    <definedName name="BExEXM3391GUIOGGT6YYSNO63E5V" hidden="1">#REF!</definedName>
    <definedName name="BExEXNA8BPIVQ25QRW9Q3YJCU2MP" hidden="1">#REF!</definedName>
    <definedName name="BExEXOBXUJYH3CN4V6O49JXTCWF6" hidden="1">#REF!</definedName>
    <definedName name="BExEXOMOJEUAHU4PWINGBK3EEFNC" hidden="1">#REF!</definedName>
    <definedName name="BExEXP8ADD8DTCL4QS7B440M5I1H" hidden="1">#REF!</definedName>
    <definedName name="BExEXPZBSN2QPNR9JM5A3K7QTQD7" hidden="1">#REF!</definedName>
    <definedName name="BExEXRBZ0DI9E2UFLLKYWGN66B61" hidden="1">#REF!</definedName>
    <definedName name="BExEXRH9BYPZZE445ULTVR9RJEQX" hidden="1">#REF!</definedName>
    <definedName name="BExEXU6DZS7DEUQ8B5VUDM8D74NE" hidden="1">#REF!</definedName>
    <definedName name="BExEXY7ZA0YOGT9COR4UC110R3ZT" hidden="1">#REF!</definedName>
    <definedName name="BExEY0MAE564JFHLRVHWG6UPM19M" hidden="1">#REF!</definedName>
    <definedName name="BExEY3RO89EKY4TL9RP7R0F9E0SA" hidden="1">#REF!</definedName>
    <definedName name="BExEYAT51SO5O3XEG0T2DGBLOKWV" hidden="1">#REF!</definedName>
    <definedName name="BExEYAYM11ITSBWRJ6W0RVLHH3DT" hidden="1">#REF!</definedName>
    <definedName name="BExEYBUZ3HH5F4B5PUV8P20T3CT8" hidden="1">#REF!</definedName>
    <definedName name="BExEYLG9FL9V1JPPNZ3FUDNSEJ4V" hidden="1">#REF!</definedName>
    <definedName name="BExEYNP32R3VJRB602TU85H82HFQ" hidden="1">#REF!</definedName>
    <definedName name="BExEYNP48KMPNX3CM1K52Y9IEGE3" hidden="1">#REF!</definedName>
    <definedName name="BExEYOW8C1B3OUUCIGEC7L8OOW1Z" hidden="1">#REF!</definedName>
    <definedName name="BExEYQ3E1YMAPBXR7FBHZ2LTD94Z" hidden="1">#REF!</definedName>
    <definedName name="BExEYSSIOPP35EDBBDJTEEBWKB11" hidden="1">#REF!</definedName>
    <definedName name="BExEYSY0SXCYPARNYZMB7CZ286HH" hidden="1">#REF!</definedName>
    <definedName name="BExEYUQJXZT6N5HJH8ACJF6SRWEE" hidden="1">#REF!</definedName>
    <definedName name="BExEYZZI0JJV2C4CU5J6ZYKT03T4" hidden="1">#REF!</definedName>
    <definedName name="BExEZ0VSTWLZ5YCJ4TYY9K48QK55" hidden="1">#REF!</definedName>
    <definedName name="BExEZ1S6VZCG01ZPLBSS9Z1SBOJ2" hidden="1">#REF!</definedName>
    <definedName name="BExEZ28AR24XQXTCT87Z60285VVY" hidden="1">#REF!</definedName>
    <definedName name="BExEZ2OLOXXFKH5VI1BNDX7H24KM" hidden="1">#REF!</definedName>
    <definedName name="BExEZ5871G4PIFIKNFN76KOCMXPG" hidden="1">#REF!</definedName>
    <definedName name="BExEZ76F0QDINBL4PK653BRX6CCF" hidden="1">#REF!</definedName>
    <definedName name="BExEZ7XBC915564ADFTS3N6VLQM3" hidden="1">#REF!</definedName>
    <definedName name="BExEZ9Q8GQRA6XNH3WY9E8MGUORA" hidden="1">#REF!</definedName>
    <definedName name="BExEZF49RV0M9TCY1IRDB4R8EZQ2" hidden="1">#REF!</definedName>
    <definedName name="BExEZGBFNJR8DLPN0V11AU22L6WY" hidden="1">#REF!</definedName>
    <definedName name="BExEZH7SUWE2JRBG8Q90BY7EM8XL" hidden="1">#REF!</definedName>
    <definedName name="BExEZHTDOKY48JUYEGNDMU41G2CZ" hidden="1">#REF!</definedName>
    <definedName name="BExEZLPNPB7PIKP737Q6PT3EIK4N" hidden="1">#REF!</definedName>
    <definedName name="BExEZPGL4AZV11H4OSN4F2D98MHL" hidden="1">#REF!</definedName>
    <definedName name="BExEZQ7FY1YD6D8EMFRYEGWBE5ZR" hidden="1">#REF!</definedName>
    <definedName name="BExEZQ7G411BJ7GD2UXZA742O7WS" hidden="1">#REF!</definedName>
    <definedName name="BExEZQIA8UQJD4EP931TKIYEK2OE" hidden="1">#REF!</definedName>
    <definedName name="BExEZQNQATBACFSW1I8JFK0P7F1F" hidden="1">#REF!</definedName>
    <definedName name="BExEZWNIO4G4IC21XDT1VC1L9CJK" hidden="1">#REF!</definedName>
    <definedName name="BExEZYGA4SZU4DG70JQ1CG9O8MPO" hidden="1">#REF!</definedName>
    <definedName name="BExF00ECP8MRDOE1HZS8QXKLRA4E" hidden="1">#REF!</definedName>
    <definedName name="BExF02Y3V3QEPO2XLDSK47APK9XJ" hidden="1">#REF!</definedName>
    <definedName name="BExF056XPIPSGFE52CAD1E0F68O0" hidden="1">#REF!</definedName>
    <definedName name="BExF068SQEX4LMYCBVS2NQLN80M3" hidden="1">#REF!</definedName>
    <definedName name="BExF093814OZY0XG3405OW1CGLCB" hidden="1">#REF!</definedName>
    <definedName name="BExF09OS91RT7N7IW8JLMZ121ZP3" hidden="1">#REF!</definedName>
    <definedName name="BExF09OU8QON0BY5RD5PQ0NA0O9U" hidden="1">#REF!</definedName>
    <definedName name="BExF0B1F9QRO59ZFSVDAFNGNO0QU" hidden="1">#REF!</definedName>
    <definedName name="BExF0DVU0EIB5WFYEZZQCUAWNBAK" hidden="1">#REF!</definedName>
    <definedName name="BExF0EXKPPIPNQ6I3Q6QQ0G4AV7J" hidden="1">#REF!</definedName>
    <definedName name="BExF0I2W3PDEA7R6P4MCMGW4LR33" hidden="1">#REF!</definedName>
    <definedName name="BExF0I2WJX4YRZGN42DWQ6FCS1S6" hidden="1">#REF!</definedName>
    <definedName name="BExF0KH985JJO4HWEY6CUR45WGGF" hidden="1">#REF!</definedName>
    <definedName name="BExF0L2TOE7PA9F41ROE1DD7EC7Z" hidden="1">#REF!</definedName>
    <definedName name="BExF0LOEHV42P2DV7QL8O7HOQ3N9" hidden="1">#REF!</definedName>
    <definedName name="BExF0NXE91W97IDVC84Z0RKE9EL4" hidden="1">#REF!</definedName>
    <definedName name="BExF0PFDA58DV4XI4SU9O47V2HLX" hidden="1">#REF!</definedName>
    <definedName name="BExF0QMBH1R2FQ4XAD65HOIFEG8F" hidden="1">#REF!</definedName>
    <definedName name="BExF0SPUSU2JX41YP7WO35FBU2RO" hidden="1">#REF!</definedName>
    <definedName name="BExF0T0MUZAVW0GZX7Y8B4YP23PQ" hidden="1">#REF!</definedName>
    <definedName name="BExF0UTJJGXVRD57LUQZI7X5GJP6" hidden="1">#REF!</definedName>
    <definedName name="BExF0VV8LGJBANRJXAQYSKTH93PP" hidden="1">#REF!</definedName>
    <definedName name="BExF0WRLU398I05KMUZHGZ5SS3FK" hidden="1">#REF!</definedName>
    <definedName name="BExF0WRM9VO25RLSO03ZOCE8H7K5" hidden="1">#REF!</definedName>
    <definedName name="BExF0X7VJT0EPXAC9V9PT500D997" hidden="1">#REF!</definedName>
    <definedName name="BExF0Y49292P5GPUWQO05A1CCJZ3" hidden="1">#REF!</definedName>
    <definedName name="BExF0Z5YAUT4XV5YRQOP05GVS0FC" hidden="1">#REF!</definedName>
    <definedName name="BExF0ZRI7W4RSLIDLHTSM0AWXO3S" hidden="1">#REF!</definedName>
    <definedName name="BExF14PFVTUOI3O8DHH9QFB9KV7Z" hidden="1">#REF!</definedName>
    <definedName name="BExF1509LAHXLWX1B96QY4711LHN" hidden="1">#REF!</definedName>
    <definedName name="BExF15B267PUD71Q6MOCPJUT5RSH" hidden="1">#REF!</definedName>
    <definedName name="BExF16NNWLUUTM0FM25AVDHRX3T1" hidden="1">#REF!</definedName>
    <definedName name="BExF19CT3MMZZ2T5EWMDNG3UOJ01" hidden="1">#REF!</definedName>
    <definedName name="BExF1DP577KM9EQTN5JX7HOHQV2M" hidden="1">#REF!</definedName>
    <definedName name="BExF1KLB3E4ESYG82UQGC0V6WTPT" hidden="1">#REF!</definedName>
    <definedName name="BExF1LHNLKDDQCH1143IHLLVIY63" hidden="1">#REF!</definedName>
    <definedName name="BExF1M38U6NX17YJA8YU359B5Z4M" hidden="1">#REF!</definedName>
    <definedName name="BExF1M39U13BXJT0J2LOCECWEHM0" hidden="1">#REF!</definedName>
    <definedName name="BExF1MU4W3NPEY0OHRDWP5IANCBB" hidden="1">#REF!</definedName>
    <definedName name="BExF1MZN8MWMOKOARHJ1QAF9HPGT" hidden="1">#REF!</definedName>
    <definedName name="BExF1P8H3H7WVNQ0KP23890OOD6M" hidden="1">#REF!</definedName>
    <definedName name="BExF1PJ9DY22TEXYRW2PHY6UP60G" hidden="1">#REF!</definedName>
    <definedName name="BExF1SDTHQWY82D6YSUM7PFFUEJB" hidden="1">#REF!</definedName>
    <definedName name="BExF1T4Q5USO1DW9MW6A5GZ485YC" hidden="1">#REF!</definedName>
    <definedName name="BExF1US4ZIQYSU5LBFYNRA9N0K2O" hidden="1">#REF!</definedName>
    <definedName name="BExF1V2XIQH70A5RTPBKZ0K3N90F" hidden="1">#REF!</definedName>
    <definedName name="BExF1XS12V91GAMQ6D5VYA3V3GA5" hidden="1">#REF!</definedName>
    <definedName name="BExF212QKKYZJ5G4SU17PGSHPGHA" hidden="1">#REF!</definedName>
    <definedName name="BExF229UT5ZTC2S2OWJX1EHEO4WQ" hidden="1">#REF!</definedName>
    <definedName name="BExF2483WRZS5UCIBXZJGXBT9CJX" hidden="1">#REF!</definedName>
    <definedName name="BExF260P85GBX9SGCJA5F9109WHF" hidden="1">#REF!</definedName>
    <definedName name="BExF28KH8IZ7D6TZR8BTCEE3TVLQ" hidden="1">#REF!</definedName>
    <definedName name="BExF2C0H1TWD79VNPEF4EHTSWNQB" hidden="1">#REF!</definedName>
    <definedName name="BExF2C5YQ1HCUC97NTSG332K4I3I" hidden="1">#REF!</definedName>
    <definedName name="BExF2CWZN6E87RGTBMD4YQI2QT7R" hidden="1">#REF!</definedName>
    <definedName name="BExF2DYO1WQ7GMXSTAQRDBW1NSFG" hidden="1">#REF!</definedName>
    <definedName name="BExF2EKAH797K5JHV6OWS6CJ475P" hidden="1">#REF!</definedName>
    <definedName name="BExF2F5UQEF21C7GD788I9EYLW5N" hidden="1">#REF!</definedName>
    <definedName name="BExF2IRCEBD64DKGT2VA0UCGFZDX" hidden="1">#REF!</definedName>
    <definedName name="BExF2MSWNUY9Z6BZJQZ538PPTION" hidden="1">#REF!</definedName>
    <definedName name="BExF2QZYWHTYGUTTXR15CKCV3LS7" hidden="1">#REF!</definedName>
    <definedName name="BExF2RR0NXIF6WSBHEFADP30H8A7" hidden="1">#REF!</definedName>
    <definedName name="BExF2RWBCQYDKW8ERUXZ7K28J85T" hidden="1">#REF!</definedName>
    <definedName name="BExF2T3IMKTKKUZUX994CU5PLCRU" hidden="1">#REF!</definedName>
    <definedName name="BExF2T8Y6TSJ74RMSZOA9CEH4OZ6" hidden="1">#REF!</definedName>
    <definedName name="BExF2UG4UGTNAO7ZEC7UMZYDR6SR" hidden="1">#REF!</definedName>
    <definedName name="BExF2YN65E2RM5NSXU17RSQSZG6Z" hidden="1">#REF!</definedName>
    <definedName name="BExF31N3YM4F37EOOY8M8VI1KXN8" hidden="1">#REF!</definedName>
    <definedName name="BExF33ABS18NY0TNUK1FSZ1LGT5D" hidden="1">#REF!</definedName>
    <definedName name="BExF35ZFGFLUMJAV0KDO7Z40U7BC" hidden="1">#REF!</definedName>
    <definedName name="BExF37C1YKBT79Z9SOJAG5MXQGTU" hidden="1">#REF!</definedName>
    <definedName name="BExF38ZBB16SVQDB70YIDZFA7YHJ" hidden="1">#REF!</definedName>
    <definedName name="BExF3A6HPA6DGYALZNHHJPMCUYZR" hidden="1">#REF!</definedName>
    <definedName name="BExF3EDJN90O8CJ791HGEWK6MCSB" hidden="1">#REF!</definedName>
    <definedName name="BExF3GMKKH140V35BK5M8S19P7UG" hidden="1">#REF!</definedName>
    <definedName name="BExF3GX6FTFAH815KPBUJHCYE7PC" hidden="1">#REF!</definedName>
    <definedName name="BExF3I9T44X7DV9HHV51DVDDPPZG" hidden="1">#REF!</definedName>
    <definedName name="BExF3JMFX5DILOIFUDIO1HZUK875" hidden="1">#REF!</definedName>
    <definedName name="BExF3LKHD98XERHKP9QIHFL71CHM" hidden="1">#REF!</definedName>
    <definedName name="BExF3MM7MCGNRK08ZLE89U0VISQL" hidden="1">#REF!</definedName>
    <definedName name="BExF3NTC4BGZEM6B87TCFX277QCS" hidden="1">#REF!</definedName>
    <definedName name="BExF3P0IFKXQAAJRNDHPTU5NSDVT" hidden="1">#REF!</definedName>
    <definedName name="BExF3PM3G3BKWRUPT0NEW33PO4AR" hidden="1">#REF!</definedName>
    <definedName name="BExF3Q7NI90WT31QHYSJDIG0LLLJ" hidden="1">#REF!</definedName>
    <definedName name="BExF3QD55TIY1MSBSRK9TUJKBEWO" hidden="1">#REF!</definedName>
    <definedName name="BExF3QT8J6RIF1L3R700MBSKIOKW" hidden="1">#REF!</definedName>
    <definedName name="BExF3U42S2FVDLEG19Q60DFZJ234" hidden="1">#REF!</definedName>
    <definedName name="BExF3V0A7ZAKFGPYLR50USTO5Q8P" hidden="1">#REF!</definedName>
    <definedName name="BExF3V5S72MHTPMG2DOTJXNE6J6C" hidden="1">#REF!</definedName>
    <definedName name="BExF3WI8V7DYJ6FGR9FO22LQDFZP" hidden="1">#REF!</definedName>
    <definedName name="BExF3X9BN4IMMRTTPI565101031Y" hidden="1">#REF!</definedName>
    <definedName name="BExF3ZNNB34EEFNH84SSJROQ875Z" hidden="1">#REF!</definedName>
    <definedName name="BExF42SSBVPMLK2UB3B7FPEIY9TU" hidden="1">#REF!</definedName>
    <definedName name="BExF433L49R5U0DGA69U2CLEOKKS" hidden="1">#REF!</definedName>
    <definedName name="BExF44R0XS5NAII9OV0NJHMR2Z07" hidden="1">#REF!</definedName>
    <definedName name="BExF46EB5EGY1FLCUKKZCZ7OEDNV" hidden="1">#REF!</definedName>
    <definedName name="BExF47QXYEXM625KOS6O7O68JHP2" hidden="1">#REF!</definedName>
    <definedName name="BExF48SN8AQCVZNDDDIC9ROH70OK" hidden="1">#REF!</definedName>
    <definedName name="BExF4BXU0ODXYC48176C9NZIC1K5" hidden="1">#REF!</definedName>
    <definedName name="BExF4CJKD1TAE2K8ZADDMYQO9B3F" hidden="1">#REF!</definedName>
    <definedName name="BExF4H6Q0RE45QNZT5OWEGQRB1RI" hidden="1">#REF!</definedName>
    <definedName name="BExF4HMYR22T5F5JKMPRSXX4LGS8" hidden="1">#REF!</definedName>
    <definedName name="BExF4HXSWB50BKYPWA0HTT8W56H6" hidden="1">#REF!</definedName>
    <definedName name="BExF4I32KN25M0CQ77BIUI9QBLNN" hidden="1">#REF!</definedName>
    <definedName name="BExF4IZG57WWY1TW5JA3C7BHAZP1" hidden="1">#REF!</definedName>
    <definedName name="BExF4KHF04IWW4LQ95FHQPFE4Y9K" hidden="1">#REF!</definedName>
    <definedName name="BExF4M4NEO1DXZC32IAEIW4ZNS20" hidden="1">#REF!</definedName>
    <definedName name="BExF4MVQM5Y0QRDLDFSKWWTF709C" hidden="1">#REF!</definedName>
    <definedName name="BExF4PVMZYV36E8HOYY06J81AMBI" hidden="1">#REF!</definedName>
    <definedName name="BExF4R88V1ZBPSJBK1U7PT8WT254" hidden="1">#REF!</definedName>
    <definedName name="BExF4S9XKGCQD3ZATW7BSGRSQTJ7" hidden="1">#REF!</definedName>
    <definedName name="BExF4SF9NEX1FZE9N8EXT89PM54D" hidden="1">#REF!</definedName>
    <definedName name="BExF4SKRVGURYW7RNZKEJGY2WLSH" hidden="1">#REF!</definedName>
    <definedName name="BExF4TH3HF6OGPXIQ85GF52XI4H3" hidden="1">#REF!</definedName>
    <definedName name="BExF4XIUKDUOOMOJDRS8ZNCP4S83" hidden="1">#REF!</definedName>
    <definedName name="BExF4YVAQ60BW5MPXZC3VK0EO5N4" hidden="1">#REF!</definedName>
    <definedName name="BExF51PQMFM1V1ZVXZFJH0F4ZZY9" hidden="1">#REF!</definedName>
    <definedName name="BExF52GTGP8MHGII4KJ8TJGR8W8U" hidden="1">#REF!</definedName>
    <definedName name="BExF53TFYELK1SYK19JNWLA8SG2H" hidden="1">#REF!</definedName>
    <definedName name="BExF56T5N235P5P6T12VE3B8Y1MH" hidden="1">#REF!</definedName>
    <definedName name="BExF57K7L3UC1I2FSAWURR4SN0UN" hidden="1">#REF!</definedName>
    <definedName name="BExF5BGI46PPASFZSKWFQ92V31CG" hidden="1">#REF!</definedName>
    <definedName name="BExF5DJZTALYH7SMDP7J6CGDFWOM" hidden="1">#REF!</definedName>
    <definedName name="BExF5FNIL0VPK35GO4ZL55E45JYU" hidden="1">#REF!</definedName>
    <definedName name="BExF5HR2GFV7O8LKG9SJ4BY78LYA" hidden="1">#REF!</definedName>
    <definedName name="BExF5PE4KQ6FU7VVSIQ3NDYCWGQM" hidden="1">#REF!</definedName>
    <definedName name="BExF5T52IA7E2BHK0DLG1WPLX1ST" hidden="1">#REF!</definedName>
    <definedName name="BExF5V34HLF03755QK7CPHRSAXKJ" hidden="1">#REF!</definedName>
    <definedName name="BExF5XC4VM43SXUJ13BMIPJ68F2E" hidden="1">#REF!</definedName>
    <definedName name="BExF5ZFO2A29GHWR5ES64Z9OS16J" hidden="1">#REF!</definedName>
    <definedName name="BExF60HD1PFTEPBKRFPAFVI9FMFW" hidden="1">#REF!</definedName>
    <definedName name="BExF61TZR3C33G7NYAR4A4PHC033" hidden="1">#REF!</definedName>
    <definedName name="BExF63155A87AM03UP19766MCX07" hidden="1">#REF!</definedName>
    <definedName name="BExF636EWTCKP4WOOYAH8N9BRXDD" hidden="1">#REF!</definedName>
    <definedName name="BExF63S045JO7H2ZJCBTBVH3SUIF" hidden="1">#REF!</definedName>
    <definedName name="BExF642TEGTXCI9A61ZOONJCB0U1" hidden="1">#REF!</definedName>
    <definedName name="BExF64DLQ7QAVHKUQ0HJOTFI0D1H" hidden="1">#REF!</definedName>
    <definedName name="BExF65KRW56YWXSSROSAYLU515QS" hidden="1">#REF!</definedName>
    <definedName name="BExF65Q2EZK3CO8JJJXEHOWPCOI5" hidden="1">#REF!</definedName>
    <definedName name="BExF66MLS2L9UO8T8R7QH7EEQ1KY" hidden="1">#REF!</definedName>
    <definedName name="BExF66RYBGLFFA8OES5ODVRYH1K3" hidden="1">#REF!</definedName>
    <definedName name="BExF67O951CF8UJF3KBDNR0E83C1" hidden="1">#REF!</definedName>
    <definedName name="BExF6DYVKM02O1XRPB6ZKSP3D4PK" hidden="1">#REF!</definedName>
    <definedName name="BExF6EPRGC93915U9NJCQ3AMS739" hidden="1">#REF!</definedName>
    <definedName name="BExF6EPWLSVYAY7MV6JEK397YMCB" hidden="1">#REF!</definedName>
    <definedName name="BExF6EV7I35NVMIJGYTB6E24YVPA" hidden="1">#REF!</definedName>
    <definedName name="BExF6FGUF393KTMBT40S5BYAFG00" hidden="1">#REF!</definedName>
    <definedName name="BExF6GNYXWY8A0SY4PW1B6KJMMTM" hidden="1">#REF!</definedName>
    <definedName name="BExF6IB8K74Z0AFT05GPOKKZW7C9" hidden="1">#REF!</definedName>
    <definedName name="BExF6NUXJI11W2IAZNAM1QWC0459" hidden="1">#REF!</definedName>
    <definedName name="BExF6P2372U5E6OGLTLH02GG3LLD" hidden="1">#REF!</definedName>
    <definedName name="BExF6RLPFDL5Z1PM0V1O8ZJJT2HN" hidden="1">#REF!</definedName>
    <definedName name="BExF6RR76KNVIXGJOVFO8GDILKGZ" hidden="1">#REF!</definedName>
    <definedName name="BExF6ZE8D5CMPJPRWT6S4HM56LPF" hidden="1">#REF!</definedName>
    <definedName name="BExF74CD60W60JGTUYSCO8BSCFBG" hidden="1">#REF!</definedName>
    <definedName name="BExF76FV8SF7AJK7B35AL7VTZF6D" hidden="1">#REF!</definedName>
    <definedName name="BExF7CVRWR2SZNXYF6V631UE31KS" hidden="1">#REF!</definedName>
    <definedName name="BExF7EOIMC1OYL1N7835KGOI0FIZ" hidden="1">#REF!</definedName>
    <definedName name="BExF7K88K7ASGV6RAOAGH52G04VR" hidden="1">#REF!</definedName>
    <definedName name="BExF7KDJ31NT3VZULPIOMYIZ2KON" hidden="1">#REF!</definedName>
    <definedName name="BExF7KZ4BNXMA6VPAT4MG53FTYQ5" hidden="1">#REF!</definedName>
    <definedName name="BExF7L9VW3N8H282DZ9THE2T3BAB" hidden="1">#REF!</definedName>
    <definedName name="BExF7MRULO73LSMVNKT9MX876WE6" hidden="1">#REF!</definedName>
    <definedName name="BExF7OVDRP3LHNAF2CX4V84CKKIR" hidden="1">#REF!</definedName>
    <definedName name="BExF7QO41X2A2SL8UXDNP99GY7U9" hidden="1">#REF!</definedName>
    <definedName name="BExF7R4DXE73ACQP7M8GDU2SS2KM" hidden="1">#REF!</definedName>
    <definedName name="BExF7SX4IPKP5C0CTV9JZW8H91IS" hidden="1">#REF!</definedName>
    <definedName name="BExF7UV5APHQCQTHB3Y7X8DRCK72" hidden="1">#REF!</definedName>
    <definedName name="BExF7VRK688UMBGH1VCG7T5RH7TE" hidden="1">#REF!</definedName>
    <definedName name="BExF7WTCHEFV722SYUBDBE1KSBF6" hidden="1">#REF!</definedName>
    <definedName name="BExF8041G4J7LOMCFPTGY31GKIY8" hidden="1">#REF!</definedName>
    <definedName name="BExF80UX1EEWJZL9A5QAVZ4HHZUX" hidden="1">#REF!</definedName>
    <definedName name="BExF81GI8B8WBHXFTET68A9358BR" hidden="1">#REF!</definedName>
    <definedName name="BExF81RBODWPK9R5EFBJD8QCIBRT" hidden="1">#REF!</definedName>
    <definedName name="BExF81RCCX8R42EG4MEIXT96U28S" hidden="1">#REF!</definedName>
    <definedName name="BExF82YG5PULHFLW81X74AXH96VO" hidden="1">#REF!</definedName>
    <definedName name="BExF845N40WDHMPMDNECK2KCYFU5" hidden="1">#REF!</definedName>
    <definedName name="BExF88Y98MQVNE1PQY2X330LGNM7" hidden="1">#REF!</definedName>
    <definedName name="BExF8AR10EOMBYHMTAPKHZYBXITA" hidden="1">#REF!</definedName>
    <definedName name="BExF8HCE5OYANARFCAJC6DO67S5S" hidden="1">#REF!</definedName>
    <definedName name="BExF8IUC9XDJ6EVYXQ1YX2M1RYLX" hidden="1">#REF!</definedName>
    <definedName name="BExF8N1DPBYHMQYZKACMU8WK6WW7" hidden="1">#REF!</definedName>
    <definedName name="BExF95MD42KR77BCZMRDRMWL8NWY" hidden="1">#REF!</definedName>
    <definedName name="BExF967WLBIA7SW0S4BSMYJWZ896" hidden="1">#REF!</definedName>
    <definedName name="BExGKCUJMUE5NKQZQ3DLM6BXPQPW" hidden="1">#REF!</definedName>
    <definedName name="BExGKD5BORY3IV2FFJ2K2TWBK1QU" hidden="1">#REF!</definedName>
    <definedName name="BExGKJ54OWZG058PXA1GDWU8ZTN8" hidden="1">#REF!</definedName>
    <definedName name="BExGKLU8ZPW7HF3M969CVHI1XR3K" hidden="1">#REF!</definedName>
    <definedName name="BExGKVQBI0W96R68DXJHEDMBX9DM" hidden="1">#REF!</definedName>
    <definedName name="BExGKZBS0Z09BVAZUY3KAT443NZC" hidden="1">#REF!</definedName>
    <definedName name="BExGL97US0Y3KXXASUTVR26XLT70" hidden="1">#REF!</definedName>
    <definedName name="BExGLAEZZTEC23Z9SRTVMOMNIVRW" hidden="1">#REF!</definedName>
    <definedName name="BExGLAF0EBQT46UG1TC0218IWAV3" hidden="1">#REF!</definedName>
    <definedName name="BExGLC7R4C33RO0PID97ZPPVCW4M" hidden="1">#REF!</definedName>
    <definedName name="BExGLFIF7HCFSHNQHKEV6RY0WCO3" hidden="1">#REF!</definedName>
    <definedName name="BExGLH0CJZ7NGV961QWURWYWABG5" hidden="1">#REF!</definedName>
    <definedName name="BExGLHWQZ2HU7BEGASF5VO1C273X" hidden="1">#REF!</definedName>
    <definedName name="BExGLJPGUKG850F2QPA6IGSKZ3ER" hidden="1">#REF!</definedName>
    <definedName name="BExGLPEGO0RCEGJ77XBNCHK0QV5J" hidden="1">#REF!</definedName>
    <definedName name="BExGLSZYEA7AKTBKBYB8DLD7QA5H" hidden="1">#REF!</definedName>
    <definedName name="BExGLTARRL0J772UD2TXEYAVPY6E" hidden="1">#REF!</definedName>
    <definedName name="BExGLVP1IU8K5A8J1340XFMYPR88" hidden="1">#REF!</definedName>
    <definedName name="BExGLYE51WK11TR1JLUHO7JZZNEC" hidden="1">#REF!</definedName>
    <definedName name="BExGLYE6RZTAAWHJBG2QFJPTDS2Q" hidden="1">#REF!</definedName>
    <definedName name="BExGM36SEW3NCAW9WK3R5RLM5AXN" hidden="1">#REF!</definedName>
    <definedName name="BExGM4DZ65OAQP7MA4LN6QMYZOFF" hidden="1">#REF!</definedName>
    <definedName name="BExGM4ZI8GXT5PN1SICRCVJYREHS" hidden="1">#REF!</definedName>
    <definedName name="BExGM9BWHI6ANVHV0IQ6FKJWATLH" hidden="1">#REF!</definedName>
    <definedName name="BExGM9BWS68I0I8EILP2BJ4KJK2D" hidden="1">#REF!</definedName>
    <definedName name="BExGMA8AF3LU6B4E87NIPM3YTLOB" hidden="1">#REF!</definedName>
    <definedName name="BExGMADQ9T0WZCT4UXANX989U2CD" hidden="1">#REF!</definedName>
    <definedName name="BExGMCS2Q572A95W9H7G8V5UGUI8" hidden="1">#REF!</definedName>
    <definedName name="BExGMCXCWEC9XNUOEMZ61TMI6CUO" hidden="1">#REF!</definedName>
    <definedName name="BExGMF6D9ZP1ECQ2W8LKOEL2R9RQ" hidden="1">#REF!</definedName>
    <definedName name="BExGMJDGIH0MEPC2TUSFUCY2ROTB" hidden="1">#REF!</definedName>
    <definedName name="BExGMJO7G2TO5MOZU6ZFVCT9ZHGI" hidden="1">#REF!</definedName>
    <definedName name="BExGMKPW2HPKN0M0XKF3AZ8YP0D6" hidden="1">#REF!</definedName>
    <definedName name="BExGMN9ONKBMI9JD6D9ASHX69V7G" hidden="1">#REF!</definedName>
    <definedName name="BExGMP2ET39WMQRERD4M038G2AA1" hidden="1">#REF!</definedName>
    <definedName name="BExGMP2F175LGL6QVSJGP6GKYHHA" hidden="1">#REF!</definedName>
    <definedName name="BExGMPIIP8GKML2VVA8OEFL43NCS" hidden="1">#REF!</definedName>
    <definedName name="BExGMUGNWU0UOOTJCVIF9BIXCBZQ" hidden="1">#REF!</definedName>
    <definedName name="BExGMW3X7DQKKP1WRX1SP8ATJ46Z" hidden="1">#REF!</definedName>
    <definedName name="BExGMZ3SRIXLXMWBVOXXV3M4U4YL" hidden="1">#REF!</definedName>
    <definedName name="BExGMZ3UBN48IXU1ZEFYECEMZ1IM" hidden="1">#REF!</definedName>
    <definedName name="BExGMZEKUB8HQ2XFLU0874R5YHZF" hidden="1">#REF!</definedName>
    <definedName name="BExGN0WIRXIFDARUXRDLNW7O0Y4Y" hidden="1">#REF!</definedName>
    <definedName name="BExGN1CT7W3B8FXOU3BY2VC2VRUI" hidden="1">#REF!</definedName>
    <definedName name="BExGN3R3YCPVPQYNDBABDV0SO644" hidden="1">#REF!</definedName>
    <definedName name="BExGN4I0QATXNZCLZJM1KH1OIJQH" hidden="1">#REF!</definedName>
    <definedName name="BExGN5JV87G04ZLXW8O2Q4FJF0RZ" hidden="1">#REF!</definedName>
    <definedName name="BExGN9FZ2RWCMSY1YOBJKZMNIM9R" hidden="1">#REF!</definedName>
    <definedName name="BExGNANALMS80XQO1E1G2PB9O7C5" hidden="1">#REF!</definedName>
    <definedName name="BExGNDSIMTHOCXXG6QOGR6DA8SGG" hidden="1">#REF!</definedName>
    <definedName name="BExGNHORDO958F4C1AY9AGRI5GD9" hidden="1">#REF!</definedName>
    <definedName name="BExGNK8EJGXB9ZB58B4B1ANUQ0TQ" hidden="1">#REF!</definedName>
    <definedName name="BExGNKDVKF8GNJGTD7CS699BWNX0" hidden="1">#REF!</definedName>
    <definedName name="BExGNLA9T43EASOGQ2OM52134CP8" hidden="1">#REF!</definedName>
    <definedName name="BExGNN2YQ9BDAZXT2GLCSAPXKIM7" hidden="1">#REF!</definedName>
    <definedName name="BExGNNZBZYGAJ3XP1I0F69IZD73X" hidden="1">#REF!</definedName>
    <definedName name="BExGNSS0CKRPKHO25R3TDBEL2NHX" hidden="1">#REF!</definedName>
    <definedName name="BExGNUKR42W25XLHRANDTA58GPEY" hidden="1">#REF!</definedName>
    <definedName name="BExGNVH3R5SOC74QV4T57R4O2OG4" hidden="1">#REF!</definedName>
    <definedName name="BExGNWZ23I40L287P9W4J51XQ1S2" hidden="1">#REF!</definedName>
    <definedName name="BExGNY6801LLZ86DJZV761YB11I4" hidden="1">#REF!</definedName>
    <definedName name="BExGNYH0MO8NOVS85L15G0RWX4GW" hidden="1">#REF!</definedName>
    <definedName name="BExGNZO44DEG8CGIDYSEGDUQ531R" hidden="1">#REF!</definedName>
    <definedName name="BExGNZO54UX07STJSZGUJFUJO33W" hidden="1">#REF!</definedName>
    <definedName name="BExGO09P4O4BSL94CEWK0310SC2X" hidden="1">#REF!</definedName>
    <definedName name="BExGO2O0V6UYDY26AX8OSN72F77N" hidden="1">#REF!</definedName>
    <definedName name="BExGO2YUBOVLYHY1QSIHRE1KLAFV" hidden="1">#REF!</definedName>
    <definedName name="BExGO34C21ATJGE5AN3UIUPOSTJF" hidden="1">#REF!</definedName>
    <definedName name="BExGO40IUOU5C8ZUGBUQ12AIB3HM" hidden="1">#REF!</definedName>
    <definedName name="BExGO6KA1U0S7NJ99RJ6LQYCW0ZI" hidden="1">#REF!</definedName>
    <definedName name="BExGO70E2O70LF46V8T26YFPL4V8" hidden="1">#REF!</definedName>
    <definedName name="BExGO999LWCQBV9B3991WG4RSQI9" hidden="1">#REF!</definedName>
    <definedName name="BExGOB25QJMQCQE76MRW9X58OIOO" hidden="1">#REF!</definedName>
    <definedName name="BExGOCK4ACS82BMKMV3V9C1YS281" hidden="1">#REF!</definedName>
    <definedName name="BExGODAZKJ9EXMQZNQR5YDBSS525" hidden="1">#REF!</definedName>
    <definedName name="BExGODLSAD3TMDHVCVD31UQBD2CH" hidden="1">#REF!</definedName>
    <definedName name="BExGODR8ZSMUC11I56QHSZ686XV5" hidden="1">#REF!</definedName>
    <definedName name="BExGOE7E8DGU5ZUD2L4R388I0FFD" hidden="1">#REF!</definedName>
    <definedName name="BExGOH1SYLTJTG2TOSQI0003MMVU" hidden="1">#REF!</definedName>
    <definedName name="BExGOH79BNT131OKPJ5OSWIXKO43" hidden="1">#REF!</definedName>
    <definedName name="BExGOHNI2T8F1903EER7RS6KXTNY" hidden="1">#REF!</definedName>
    <definedName name="BExGOOZSBKF34NUL71ULRYQNTIB0" hidden="1">#REF!</definedName>
    <definedName name="BExGOR8SXOZURFNFC8Z189ZPA8YD" hidden="1">#REF!</definedName>
    <definedName name="BExGOROW5ATMDDX9NPMJADKYKCX4" hidden="1">#REF!</definedName>
    <definedName name="BExGOTCC0B0I89XS1QNLHNBX3J5H" hidden="1">#REF!</definedName>
    <definedName name="BExGOWC2ZWCOPHMXQV22VH6ZSK8A" hidden="1">#REF!</definedName>
    <definedName name="BExGOX34381K8FOW72TAN42E2OVJ" hidden="1">#REF!</definedName>
    <definedName name="BExGOX8F5P1WLEFKXTF8AF60VWY1" hidden="1">#REF!</definedName>
    <definedName name="BExGOXJDHUDPDT8I8IVGVW9J0R5Q" hidden="1">#REF!</definedName>
    <definedName name="BExGP0ZE8UXSWSM9BI1LXJLV3O5X" hidden="1">#REF!</definedName>
    <definedName name="BExGP1A6MQOH9KEU1T2U3790L52N" hidden="1">#REF!</definedName>
    <definedName name="BExGP86BHDB1NFBT4H49GJDC6XP5" hidden="1">#REF!</definedName>
    <definedName name="BExGPAFB7PDW46M7SCVKRM40TXTO" hidden="1">#REF!</definedName>
    <definedName name="BExGPGPRUCHIUSR0XPV6WICSOOYI" hidden="1">#REF!</definedName>
    <definedName name="BExGPH0JPG8ZHH5WOFSQGYOQIGYH" hidden="1">#REF!</definedName>
    <definedName name="BExGPHGT5KDOCMV2EFS4OVKTWBRD" hidden="1">#REF!</definedName>
    <definedName name="BExGPID72Y4Y619LWASUQZKZHJNC" hidden="1">#REF!</definedName>
    <definedName name="BExGPL7LVYBU5UHZA81327Q3ES17" hidden="1">#REF!</definedName>
    <definedName name="BExGPLIEXIPTQPIUC5DKS7RAMG1N" hidden="1">#REF!</definedName>
    <definedName name="BExGPNWPIUY47SNAG03TUJS746C2" hidden="1">#REF!</definedName>
    <definedName name="BExGPPENQIANVGLVQJ77DK5JPRTB" hidden="1">#REF!</definedName>
    <definedName name="BExGPV3MWX1RM9SXLBRQTI9RCH04" hidden="1">#REF!</definedName>
    <definedName name="BExGPX75ZJ1HZ012JTCFW9AQHTAW" hidden="1">#REF!</definedName>
    <definedName name="BExGPYUHB1QSDXZA0L02IO2BQER0" hidden="1">#REF!</definedName>
    <definedName name="BExGQ1ZU4967P72AHF4V1D0FOL5C" hidden="1">#REF!</definedName>
    <definedName name="BExGQ2LEEIR4S3USUKN9FQAZWLPJ" hidden="1">#REF!</definedName>
    <definedName name="BExGQ36ZOMR9GV8T05M605MMOY3Y" hidden="1">#REF!</definedName>
    <definedName name="BExGQ4E5VMMRAVPBZZIQPBKIW7JQ" hidden="1">#REF!</definedName>
    <definedName name="BExGQ61DTJ0SBFMDFBAK3XZ9O0ZO" hidden="1">#REF!</definedName>
    <definedName name="BExGQ6SG9XEOD0VMBAR22YPZWSTA" hidden="1">#REF!</definedName>
    <definedName name="BExGQADXDCWEPA4IBKZQJJT2R0BG" hidden="1">#REF!</definedName>
    <definedName name="BExGQCS87VGLMF2QHWCYVUGW9U0R" hidden="1">#REF!</definedName>
    <definedName name="BExGQEKYPRYO5L8ONGSC46TRGYAU" hidden="1">#REF!</definedName>
    <definedName name="BExGQG89I3CYY5UGAMEDQN0PMYDR" hidden="1">#REF!</definedName>
    <definedName name="BExGQGJ1A7LNZUS8QSMOG8UNGLMK" hidden="1">#REF!</definedName>
    <definedName name="BExGQH4MNY8GE3X5E9Y9XDYM0GB1" hidden="1">#REF!</definedName>
    <definedName name="BExGQHKVLI2EIOOQ6M4RGZJF33PH" hidden="1">#REF!</definedName>
    <definedName name="BExGQLBOCBE6GEIXAYUMHJPZN87B" hidden="1">#REF!</definedName>
    <definedName name="BExGQPO7ENFEQC0NC6MC9OZR2LHY" hidden="1">#REF!</definedName>
    <definedName name="BExGQTPS51UISSYCLDD7MG7L85Q9" hidden="1">#REF!</definedName>
    <definedName name="BExGQTV8BHQR05T8AR29EV4EJXV6" hidden="1">#REF!</definedName>
    <definedName name="BExGQTV9LD7GO9AFG90XIN9GY1OF" hidden="1">#REF!</definedName>
    <definedName name="BExGQX0H4EZMXBJTKJJE4ICJWN5O" hidden="1">#REF!</definedName>
    <definedName name="BExGQZ9GSTXLF95J2F62YG9NK1N8" hidden="1">#REF!</definedName>
    <definedName name="BExGR05U9KJ5MTSO1R2KBTPFL1ZR" hidden="1">#REF!</definedName>
    <definedName name="BExGR1T4295QEXHNT9VA163ZSPVF" hidden="1">#REF!</definedName>
    <definedName name="BExGR1YL8JI2VU4N11T76UWFC7IL" hidden="1">#REF!</definedName>
    <definedName name="BExGR47F9ZY1MYSPW1787MY0CRWI" hidden="1">#REF!</definedName>
    <definedName name="BExGR4CW3WRIID17GGX4MI9ZDHFE" hidden="1">#REF!</definedName>
    <definedName name="BExGR4T14LEIECO8QKNEB90PJMBH" hidden="1">#REF!</definedName>
    <definedName name="BExGR5K1QF7LDV5S5M9FEMOENSYQ" hidden="1">#REF!</definedName>
    <definedName name="BExGR65GJX27MU2OL6NI5PB8XVB4" hidden="1">#REF!</definedName>
    <definedName name="BExGR6GEI73FN3UZSOV9A1AN7TKH" hidden="1">#REF!</definedName>
    <definedName name="BExGR6LQ97HETGS3CT96L4IK0JSH" hidden="1">#REF!</definedName>
    <definedName name="BExGR8EHLEPRWZJ72LD1HBBC3GYN" hidden="1">#REF!</definedName>
    <definedName name="BExGR9ATP2LVT7B9OCPSLJ11H9SX" hidden="1">#REF!</definedName>
    <definedName name="BExGRC5FQFLEWAYT46NB9JQPFPOO" hidden="1">#REF!</definedName>
    <definedName name="BExGRLL7O30RDXK5ZGVY675PE8PA" hidden="1">#REF!</definedName>
    <definedName name="BExGRQ31S92G1USZDBPBTFCYF3EA" hidden="1">#REF!</definedName>
    <definedName name="BExGRUKVVKDL8483WI70VN2QZDGD" hidden="1">#REF!</definedName>
    <definedName name="BExGS1RUTQN411XD7MUD91L9NAAS" hidden="1">#REF!</definedName>
    <definedName name="BExGS2IWR5DUNJ1U9PAKIV8CMBNI" hidden="1">#REF!</definedName>
    <definedName name="BExGS3F335TGJL4B13L5RTMA2VWV" hidden="1">#REF!</definedName>
    <definedName name="BExGS69P9FFTEOPDS0MWFKF45G47" hidden="1">#REF!</definedName>
    <definedName name="BExGS6F1JFHM5MUJ1RFO50WP6D05" hidden="1">#REF!</definedName>
    <definedName name="BExGS87R543DAMFDNDHWMS36IC61" hidden="1">#REF!</definedName>
    <definedName name="BExGSA5YB5ZGE4NHDVCZ55TQAJTL" hidden="1">#REF!</definedName>
    <definedName name="BExGSBIG2K369H7LOTS6YO5M8DHE" hidden="1">#REF!</definedName>
    <definedName name="BExGSCEUCQQVDEEKWJ677QTGUVTE" hidden="1">#REF!</definedName>
    <definedName name="BExGSGWO1RD7RKHJVQK226HMK8A7" hidden="1">#REF!</definedName>
    <definedName name="BExGSIELYYBMBOFH3PFID5A70VXK" hidden="1">#REF!</definedName>
    <definedName name="BExGSL96YJQ0GVT3SP0K3MRZAMSH" hidden="1">#REF!</definedName>
    <definedName name="BExGSM038ZZORLLI6UFVBJRMCJLC" hidden="1">#REF!</definedName>
    <definedName name="BExGSNI1X2RMTCLVHWB8O49Q9BFS" hidden="1">#REF!</definedName>
    <definedName name="BExGSQN8M1H7UBM8H8T673QQ1HH7" hidden="1">#REF!</definedName>
    <definedName name="BExGSQSPXG69YO0QZ8XZKQ5V9DL6" hidden="1">#REF!</definedName>
    <definedName name="BExGSQY65LH1PCKKM5WHDW83F35O" hidden="1">#REF!</definedName>
    <definedName name="BExGSXOWIDQM99QLWT00M5S07DN8" hidden="1">#REF!</definedName>
    <definedName name="BExGSYW1GKISF0PMUAK3XJK9PEW9" hidden="1">#REF!</definedName>
    <definedName name="BExGT0DZJB6LSF6L693UUB9EY1VQ" hidden="1">#REF!</definedName>
    <definedName name="BExGT2C0OYOIL5A54HWOYNUBZ0HO" hidden="1">#REF!</definedName>
    <definedName name="BExGT3TZLKQKWNPCJDT3QOGXS3CS" hidden="1">#REF!</definedName>
    <definedName name="BExGT4FJVEY42CU4N39E1TA5OF8R" hidden="1">#REF!</definedName>
    <definedName name="BExGT7KXW5AHOSAJ52VXDY2GSHOL" hidden="1">#REF!</definedName>
    <definedName name="BExGT8HAM7RYMWQ569Y40U3AXLCP" hidden="1">#REF!</definedName>
    <definedName name="BExGTAFCO34XV5W1LFJPF4ODLPDC" hidden="1">#REF!</definedName>
    <definedName name="BExGTAVMIPKF6I1151UKQH6QFSJU" hidden="1">#REF!</definedName>
    <definedName name="BExGTAVN4WF0GLP2U2KOGE9P7X42" hidden="1">#REF!</definedName>
    <definedName name="BExGTBMODK5BW2LQ2EX3JU73S3P1" hidden="1">#REF!</definedName>
    <definedName name="BExGTCDL8HTHVPVX5FRB2DGVXMPK" hidden="1">#REF!</definedName>
    <definedName name="BExGTDVJ3JYHIEIJPC4LW10LYQNQ" hidden="1">#REF!</definedName>
    <definedName name="BExGTEBM6OGY9ZSTIDR3RVACVETJ" hidden="1">#REF!</definedName>
    <definedName name="BExGTFDGUK4XL57UPDLDZYATAIFM" hidden="1">#REF!</definedName>
    <definedName name="BExGTFZ2E9U7MPD2IAR1VIMH4OW2" hidden="1">#REF!</definedName>
    <definedName name="BExGTGVFIF8HOQXR54SK065A8M4K" hidden="1">#REF!</definedName>
    <definedName name="BExGTIDDS7DMNHT238PWH6919T1Y" hidden="1">#REF!</definedName>
    <definedName name="BExGTIYX3OWPIINOGY1E4QQYSKHP" hidden="1">#REF!</definedName>
    <definedName name="BExGTIYXZHEZ4Y6IUMK1SAROL1V2" hidden="1">#REF!</definedName>
    <definedName name="BExGTKGUN0KUU3C0RL2LK98D8MEK" hidden="1">#REF!</definedName>
    <definedName name="BExGTNGSDOHETQWVLZ0SCZO92I1Z" hidden="1">#REF!</definedName>
    <definedName name="BExGTNGTAR3NOO5IS41GR5188SZU" hidden="1">#REF!</definedName>
    <definedName name="BExGTQB78LTXITNL0VOA86DW8O4B" hidden="1">#REF!</definedName>
    <definedName name="BExGTUT1AUQUMIC6AG5YRRP918UJ" hidden="1">#REF!</definedName>
    <definedName name="BExGTWB0D86QGSODBJFLFPRI2WVO" hidden="1">#REF!</definedName>
    <definedName name="BExGTWLSAOG4DMOMGP738T97WC2Y" hidden="1">#REF!</definedName>
    <definedName name="BExGTWWLM25EWNFM8356FTY4IGOE" hidden="1">#REF!</definedName>
    <definedName name="BExGTZ046J7VMUG4YPKFN2K8TWB7" hidden="1">#REF!</definedName>
    <definedName name="BExGTZWHU3M98HZHQ8OPR9WVJ8FN" hidden="1">#REF!</definedName>
    <definedName name="BExGU2G8TZNCSMGKBPLFRQQ2DN88" hidden="1">#REF!</definedName>
    <definedName name="BExGU2G9OPRZRIU9YGF6NX9FUW0J" hidden="1">#REF!</definedName>
    <definedName name="BExGU2G9TERQU23BZ49GE9BD2ETC" hidden="1">#REF!</definedName>
    <definedName name="BExGU2LKG3CZNTAZMHB5B90L93SZ" hidden="1">#REF!</definedName>
    <definedName name="BExGU5LIBVNH79YJGEJMA36ILA61" hidden="1">#REF!</definedName>
    <definedName name="BExGU5QYJTA5BO72K8DYRCUB64TR" hidden="1">#REF!</definedName>
    <definedName name="BExGU6HTKLRZO8UOI3DTAM5RFDBA" hidden="1">#REF!</definedName>
    <definedName name="BExGU6SMKW0B98PL80SE1HRQ1GNE" hidden="1">#REF!</definedName>
    <definedName name="BExGUAZONZ7TQTF7POIT20GCUHMN" hidden="1">#REF!</definedName>
    <definedName name="BExGUAZP9BB5V3LWOWHT53374JT2" hidden="1">#REF!</definedName>
    <definedName name="BExGUC6VF13KCZMO3NHRJ3VU63DG" hidden="1">#REF!</definedName>
    <definedName name="BExGUDDZXFFQHAF4UZF8ZB1HO7H6" hidden="1">#REF!</definedName>
    <definedName name="BExGUF1FTI0LANFMGIEGLW7GSDOE" hidden="1">#REF!</definedName>
    <definedName name="BExGUHQDGFL2TJLFVN3O92NQHM9M" hidden="1">#REF!</definedName>
    <definedName name="BExGUIBXBRHGM97ZX6GBA4ZDQ79C" hidden="1">#REF!</definedName>
    <definedName name="BExGUM2XTHTONTH0FZN3B4TWMW5L" hidden="1">#REF!</definedName>
    <definedName name="BExGUM8D91UNPCOO4TKP9FGX85TF" hidden="1">#REF!</definedName>
    <definedName name="BExGUNQB43ZDB4GBYV4RXNLETKTH" hidden="1">#REF!</definedName>
    <definedName name="BExGUOH8NSPJGFJN1PKGDCW7MM4Z" hidden="1">#REF!</definedName>
    <definedName name="BExGUQ4HOYGJ0378K2L59Y3APVBJ" hidden="1">#REF!</definedName>
    <definedName name="BExGUQF9N9FKI7S0H30WUAEB5LPD" hidden="1">#REF!</definedName>
    <definedName name="BExGUR6BA03XPBK60SQUW197GJ5X" hidden="1">#REF!</definedName>
    <definedName name="BExGUTF679317WL37ZP8BAVJ86AF" hidden="1">#REF!</definedName>
    <definedName name="BExGUU67Y1POEG3J7N2NCADJXUKT" hidden="1">#REF!</definedName>
    <definedName name="BExGUUBJUE5MXA9DI7QBSIBZDSKQ" hidden="1">#REF!</definedName>
    <definedName name="BExGUVIP60TA4B7X2PFGMBFUSKGX" hidden="1">#REF!</definedName>
    <definedName name="BExGUYTJV4BNTSE9O03N2RFD2UKM" hidden="1">#REF!</definedName>
    <definedName name="BExGUZKF06F209XL1IZWVJEQ82EE" hidden="1">#REF!</definedName>
    <definedName name="BExGV00K428IIKSFUASW6XZR01VU" hidden="1">#REF!</definedName>
    <definedName name="BExGV0GUEH3HY3D4TZ8F26B4UAHK" hidden="1">#REF!</definedName>
    <definedName name="BExGV0RKSG8OU1TB4JQ0WIPL6J9F" hidden="1">#REF!</definedName>
    <definedName name="BExGV2EVT380QHD4AP2RL9MR8L5L" hidden="1">#REF!</definedName>
    <definedName name="BExGV4NV0NCBH5KY6P24LMMO09KZ" hidden="1">#REF!</definedName>
    <definedName name="BExGV4NV5ROUWDRYC249UU40TL53" hidden="1">#REF!</definedName>
    <definedName name="BExGV6B3RKD8BT15K6V3A6DO80GU" hidden="1">#REF!</definedName>
    <definedName name="BExGV6REUCVF7V7OZPY4311EVY65" hidden="1">#REF!</definedName>
    <definedName name="BExGV7YIVH1LHBYYOLT1XVAH6MGZ" hidden="1">#REF!</definedName>
    <definedName name="BExGVHJN6BP2S62LP7WC1S3TCF4H" hidden="1">#REF!</definedName>
    <definedName name="BExGVK3GENKN2E54Q2L0K0HEPPNM" hidden="1">#REF!</definedName>
    <definedName name="BExGVL5ACXIHRMG6TTKZ8PFH5TDA" hidden="1">#REF!</definedName>
    <definedName name="BExGVNUEIM2EQGYXIAZIOGWNCP2S" hidden="1">#REF!</definedName>
    <definedName name="BExGVQJCZEZR2W2NQUSSPAQ8HGY2" hidden="1">#REF!</definedName>
    <definedName name="BExGVQOTKSKA27X4X9W7ZHP93J4I" hidden="1">#REF!</definedName>
    <definedName name="BExGVRAEBWZKVHTO430J1212F2LL" hidden="1">#REF!</definedName>
    <definedName name="BExGVRL6MLHQ0YHITAXANIA0AUFA" hidden="1">#REF!</definedName>
    <definedName name="BExGVV6OOLDQ3TXZK51TTF3YX0WN" hidden="1">#REF!</definedName>
    <definedName name="BExGVWTX6C5BXIIMRL16N7T8BIZL" hidden="1">#REF!</definedName>
    <definedName name="BExGVYS5QYIDUE78UH6BH7ZCK5IU" hidden="1">#REF!</definedName>
    <definedName name="BExGVZDPWJ4FWLXBO69771TOVMP3" hidden="1">#REF!</definedName>
    <definedName name="BExGW0KVS7U0C87XFZ78QW991IEV" hidden="1">#REF!</definedName>
    <definedName name="BExGW1H9UI8ZZGQB08M2OB3P7YS2" hidden="1">#REF!</definedName>
    <definedName name="BExGW2Z7AMPG6H9EXA9ML6EZVGGA" hidden="1">#REF!</definedName>
    <definedName name="BExGW5DIZNOE72ROG1KGPSVB1PZV" hidden="1">#REF!</definedName>
    <definedName name="BExGW5OAAHPKED42FRI690QCALSG" hidden="1">#REF!</definedName>
    <definedName name="BExGW768YS6A2F5C5C0VPZ5G1TO9" hidden="1">#REF!</definedName>
    <definedName name="BExGW7RU0CZKCWU3HQ7G8H0XBHVG" hidden="1">#REF!</definedName>
    <definedName name="BExGW8YZE4HSENGPYRNLLKNRJD4W" hidden="1">#REF!</definedName>
    <definedName name="BExGWABG5VT5XO1A196RK61AXA8C" hidden="1">#REF!</definedName>
    <definedName name="BExGWARR59ELALZNV7BUYM2WKOAT" hidden="1">#REF!</definedName>
    <definedName name="BExGWCPXXNOWAK3FE1FKDPP3Y48B" hidden="1">#REF!</definedName>
    <definedName name="BExGWEO0JDG84NYLEAV5NSOAGMJZ" hidden="1">#REF!</definedName>
    <definedName name="BExGWFV50PDSYMSXZUWZ3LDPQJ3M" hidden="1">#REF!</definedName>
    <definedName name="BExGWJRFFXXUUATM3BS6EVCYDC05" hidden="1">#REF!</definedName>
    <definedName name="BExGWK28JUTQ6MRW1M0Z3IYX99C4" hidden="1">#REF!</definedName>
    <definedName name="BExGWLEOC70Z8QAJTPT2PDHTNM4L" hidden="1">#REF!</definedName>
    <definedName name="BExGWM09FHA8PTCFY25S4BOCZNZ1" hidden="1">#REF!</definedName>
    <definedName name="BExGWMWO3YJN40NN9V4WUNTGRA7U" hidden="1">#REF!</definedName>
    <definedName name="BExGWNCXLCRTLBVMTXYJ5PHQI6SS" hidden="1">#REF!</definedName>
    <definedName name="BExGWSR41I9ACHP3YF1H7EGRZBOD" hidden="1">#REF!</definedName>
    <definedName name="BExGWUJVKQYMVVRNMJK2EPO9KXMK" hidden="1">#REF!</definedName>
    <definedName name="BExGWVARTPHKXPP6KGE9MTSBW2R0" hidden="1">#REF!</definedName>
    <definedName name="BExGWXUHZXST6XYWVSD3C13FOP5N" hidden="1">#REF!</definedName>
    <definedName name="BExGX03DRWURQ7WGGCHZU22N53OY" hidden="1">#REF!</definedName>
    <definedName name="BExGX2MZG5IOJC1NBE76GQF8UJ7D" hidden="1">#REF!</definedName>
    <definedName name="BExGX339NKUZ4AHXFBROOP9CFMRB" hidden="1">#REF!</definedName>
    <definedName name="BExGX38KV67G61NFL4LU3ERTM95W" hidden="1">#REF!</definedName>
    <definedName name="BExGX38S217NC9LZ6U6OGF474CNE" hidden="1">#REF!</definedName>
    <definedName name="BExGX6U988MCFIGDA1282F92U9AA" hidden="1">#REF!</definedName>
    <definedName name="BExGX7FTB1CKAT5HUW6H531FIY6I" hidden="1">#REF!</definedName>
    <definedName name="BExGX7QFUX4BQXMXOWY2DOSYUT0P" hidden="1">#REF!</definedName>
    <definedName name="BExGX818MO46AUZF5XJXOU4YH40A" hidden="1">#REF!</definedName>
    <definedName name="BExGX9DVACJQIZ4GH6YAD2A7F70O" hidden="1">#REF!</definedName>
    <definedName name="BExGX9ON886NZCUAB6ZS22RSYDCM" hidden="1">#REF!</definedName>
    <definedName name="BExGXDVP2S2Y8Z8Q43I78RCIK3DD" hidden="1">#REF!</definedName>
    <definedName name="BExGXFTWGXVC1S2D90MQIJG1YBLM" hidden="1">#REF!</definedName>
    <definedName name="BExGXFZ88DMGN482W4LSNOTZ31CA" hidden="1">#REF!</definedName>
    <definedName name="BExGXHH62L1Q3JQQS1L0DQ7YFTD5" hidden="1">#REF!</definedName>
    <definedName name="BExGXHH7LMTNWQZ9EWOVAQRWAH06" hidden="1">#REF!</definedName>
    <definedName name="BExGXI88WFCMRUWVUN7FI0P16TL4" hidden="1">#REF!</definedName>
    <definedName name="BExGXJ9W5JU7TT9S0BKL5Y6VVB39" hidden="1">#REF!</definedName>
    <definedName name="BExGXLTQ1CM4KRT2T6SIQRBWUEEW" hidden="1">#REF!</definedName>
    <definedName name="BExGXO2JRAA8UDRRA00RJ41O8SZA" hidden="1">#REF!</definedName>
    <definedName name="BExGXQRNBUEY2KYDJ4BSGI8PBA4C" hidden="1">#REF!</definedName>
    <definedName name="BExGXS9KW0SRADVZJ6JBUCV2HQZ9" hidden="1">#REF!</definedName>
    <definedName name="BExGXVV2N4Y17HR58Z24VWIZATUA" hidden="1">#REF!</definedName>
    <definedName name="BExGXWB73RJ4BASBQTQ8EY0EC1EB" hidden="1">#REF!</definedName>
    <definedName name="BExGXYPI11XDS35RAGL0PO6SUMCI" hidden="1">#REF!</definedName>
    <definedName name="BExGXZ0ABB43C7SMRKZHWOSU9EQX" hidden="1">#REF!</definedName>
    <definedName name="BExGY206PBO61TNNAB61VF8L9T48" hidden="1">#REF!</definedName>
    <definedName name="BExGY37CEE9YL3UXF25D25FY4HNO" hidden="1">#REF!</definedName>
    <definedName name="BExGY4971MVS79SYI6FR3F0BZO84" hidden="1">#REF!</definedName>
    <definedName name="BExGY6SU3SYVCJ3AG2ITY59SAZ5A" hidden="1">#REF!</definedName>
    <definedName name="BExGY6YA4P5KMY2VHT0DYK3YTFAX" hidden="1">#REF!</definedName>
    <definedName name="BExGY7P6LZ8DVCBDWP45FA9VIRUW" hidden="1">#REF!</definedName>
    <definedName name="BExGY8G88PVVRYHPHRPJZFSX6HSC" hidden="1">#REF!</definedName>
    <definedName name="BExGYC70WZ10XRZMQ41UUPHQNGC0" hidden="1">#REF!</definedName>
    <definedName name="BExGYC718HTZ80PNKYPVIYGRJVF6" hidden="1">#REF!</definedName>
    <definedName name="BExGYCNATXZY2FID93B17YWIPPRD" hidden="1">#REF!</definedName>
    <definedName name="BExGYDE7I1U13GW3LEZ8IHJ7JH24" hidden="1">#REF!</definedName>
    <definedName name="BExGYGJJJ3BBCQAOA51WHP01HN73" hidden="1">#REF!</definedName>
    <definedName name="BExGYHL9KI0M8UAESGJ8APD6XHH3" hidden="1">#REF!</definedName>
    <definedName name="BExGYI6T4Y5YY1Z7F9UKGE3LS395" hidden="1">#REF!</definedName>
    <definedName name="BExGYI6U92897X2TXCXGERWEG640" hidden="1">#REF!</definedName>
    <definedName name="BExGYIN456GCOIZ0WFPUHSYMK7HY" hidden="1">#REF!</definedName>
    <definedName name="BExGYMZH1CP7ROFKWFRC2VPBVSGP" hidden="1">#REF!</definedName>
    <definedName name="BExGYOS6TV2C72PLRFU8RP1I58GY" hidden="1">#REF!</definedName>
    <definedName name="BExGYPOJ69XGUCD9YBNUJIZY4O2O" hidden="1">#REF!</definedName>
    <definedName name="BExGYQVPTWWWMX0JHMUFH30RUBGX" hidden="1">#REF!</definedName>
    <definedName name="BExGYSDPB81XXSSVZL1RJVUWUUY5" hidden="1">#REF!</definedName>
    <definedName name="BExGYTA1D6HX6K2GRDCQIAIJR8V6" hidden="1">#REF!</definedName>
    <definedName name="BExGYUH6F7IKC7H7SXY12UIZV0TO" hidden="1">#REF!</definedName>
    <definedName name="BExGYUMO12LT89GEOIV6FC7B8KD9" hidden="1">#REF!</definedName>
    <definedName name="BExGYYZ14ACJI6CRLIC19JINJ24F" hidden="1">#REF!</definedName>
    <definedName name="BExGZ0MAWBXKGQW5EDWKBMUTVHOL" hidden="1">#REF!</definedName>
    <definedName name="BExGZ5EYEV7RN9JEND9DCFOLBWVM" hidden="1">#REF!</definedName>
    <definedName name="BExGZ5KEXW9VKMU16KG83LZ74DJ7" hidden="1">#REF!</definedName>
    <definedName name="BExGZ9GOKYX2Q6T93QEVS7ZCAO2Z" hidden="1">#REF!</definedName>
    <definedName name="BExGZBERKC8WMX2IRK4NGBL0JGXE" hidden="1">#REF!</definedName>
    <definedName name="BExGZE9BPULHT5H1AGW20WMGNNVE" hidden="1">#REF!</definedName>
    <definedName name="BExGZJ78ZWZCVHZ3BKEKFJZ6MAEO" hidden="1">#REF!</definedName>
    <definedName name="BExGZNP2P5CC10G8FIQ4AQ5A0JI3" hidden="1">#REF!</definedName>
    <definedName name="BExGZNP3MNAKOKBEGDR4AQN7VXXY" hidden="1">#REF!</definedName>
    <definedName name="BExGZNP3VTKW0HRB3WEQS2GY4K09" hidden="1">#REF!</definedName>
    <definedName name="BExGZOLGXU6RWGU9PMCB2YAGJJ82" hidden="1">#REF!</definedName>
    <definedName name="BExGZOLH2QV73J3M9IWDDPA62TP4" hidden="1">#REF!</definedName>
    <definedName name="BExGZP1PWGFKVVVN4YDIS22DZPCR" hidden="1">#REF!</definedName>
    <definedName name="BExH00L21GZX5YJJGVMOAWBERLP5" hidden="1">#REF!</definedName>
    <definedName name="BExH01HERR59854MMB6Y1RBPEGOV" hidden="1">#REF!</definedName>
    <definedName name="BExH01S8R8TAKKV9FO9MLI46A8P6" hidden="1">#REF!</definedName>
    <definedName name="BExH028AYSHZRJ5YORXYCQHXRPU9" hidden="1">#REF!</definedName>
    <definedName name="BExH02ZD6VAY1KQLAQYBBI6WWIZB" hidden="1">#REF!</definedName>
    <definedName name="BExH06KUKBV2CGDFQX53HXG6UFOP" hidden="1">#REF!</definedName>
    <definedName name="BExH08Z6LQCGGSGSAILMHX4X7JMD" hidden="1">#REF!</definedName>
    <definedName name="BExH0AH4UNQR05C005CGSV7N5S3D" hidden="1">#REF!</definedName>
    <definedName name="BExH0BZ31VQY3U2WOAAIH0AG1SX7" hidden="1">#REF!</definedName>
    <definedName name="BExH0CKNK1J0G4ARNU4CVEYLWUNW" hidden="1">#REF!</definedName>
    <definedName name="BExH0CKOFEOGNKMK0ZSUQHH4L4AL" hidden="1">#REF!</definedName>
    <definedName name="BExH0GM8IRIIZNDSCRXA5QODQ3DQ" hidden="1">#REF!</definedName>
    <definedName name="BExH0GM8XWVVV8XAFBXQNVQE176Q" hidden="1">#REF!</definedName>
    <definedName name="BExH0KT9Z8HEVRRQRGQ8YHXRLIJA" hidden="1">#REF!</definedName>
    <definedName name="BExH0M0FDN12YBOCKL3XL2Z7T7Y8" hidden="1">#REF!</definedName>
    <definedName name="BExH0O9G06YPZ5TN9RYT326I1CP2" hidden="1">#REF!</definedName>
    <definedName name="BExH0UUSAYTBCI6NDW7FP3EQILT7" hidden="1">#REF!</definedName>
    <definedName name="BExH0VGEVDOKOV6HWK8UVJTD8V4I" hidden="1">#REF!</definedName>
    <definedName name="BExH0W7BI7GQWXWKWE59TTFXEUVQ" hidden="1">#REF!</definedName>
    <definedName name="BExH0WNJAKTJRCKMTX8O4KNMIIJM" hidden="1">#REF!</definedName>
    <definedName name="BExH0WNLIDMHKQ31RYMD6ZI91KTY" hidden="1">#REF!</definedName>
    <definedName name="BExH0XUPIN36MKIT43TOLT6YT3DU" hidden="1">#REF!</definedName>
    <definedName name="BExH12731UWHF6VWJLK5DAR7RACI" hidden="1">#REF!</definedName>
    <definedName name="BExH12NDI15PPST3ZME7HXWY3XXO" hidden="1">#REF!</definedName>
    <definedName name="BExH12Y4WX542WI3ZEM15AK4UM9J" hidden="1">#REF!</definedName>
    <definedName name="BExH14G37CBT0N7E9XSGY2N1B99F" hidden="1">#REF!</definedName>
    <definedName name="BExH14W7CVI9HEPK82UVPIF2NJJ0" hidden="1">#REF!</definedName>
    <definedName name="BExH15SKCJLJXQZ49ZTIUAIYZ2C0" hidden="1">#REF!</definedName>
    <definedName name="BExH16OYKDQ1L4E0BNU8VG66Q6EF" hidden="1">#REF!</definedName>
    <definedName name="BExH17QRG90D58HUL9CS80GB5DSV" hidden="1">#REF!</definedName>
    <definedName name="BExH18HMOIBYDKAC42F4OT05E3ZV" hidden="1">#REF!</definedName>
    <definedName name="BExH1AAG1OJWLWCNWHTWHPDWXC8K" hidden="1">#REF!</definedName>
    <definedName name="BExH1F8I0ZRPBK7RLJMI3L62NNIH" hidden="1">#REF!</definedName>
    <definedName name="BExH1FDTQXR9QQ31WDB7OPXU7MPT" hidden="1">#REF!</definedName>
    <definedName name="BExH1FOMEUIJNIDJAUY0ZQFBJSY9" hidden="1">#REF!</definedName>
    <definedName name="BExH1FU35CF2GN76MOA4PF8DG6AI" hidden="1">#REF!</definedName>
    <definedName name="BExH1G4VRJQLUJ5YVTC2JJKT00LD" hidden="1">#REF!</definedName>
    <definedName name="BExH1ITTW6UWHSB5H20IOWWA4IGJ" hidden="1">#REF!</definedName>
    <definedName name="BExH1JFFHEBFX9BWJMNIA3N66R3Z" hidden="1">#REF!</definedName>
    <definedName name="BExH1LOFEZIPLMO16J4UL1JJAMPB" hidden="1">#REF!</definedName>
    <definedName name="BExH1NH5EJFUDR5VTBKM462EU984" hidden="1">#REF!</definedName>
    <definedName name="BExH1RO6YMZTH4CYLV3V2SW6N59T" hidden="1">#REF!</definedName>
    <definedName name="BExH1U7TQZPKLWXATB9402PB2Q99" hidden="1">#REF!</definedName>
    <definedName name="BExH1YKCEE29G62QWE8AA14IRGWL" hidden="1">#REF!</definedName>
    <definedName name="BExH1Z0GIUSVTF2H1G1I3PDGBNK2" hidden="1">#REF!</definedName>
    <definedName name="BExH1ZM2ZN3KN5KEU615BB05ZPIH" hidden="1">#REF!</definedName>
    <definedName name="BExH21ERYX6667UX8G32SN4AYPMO" hidden="1">#REF!</definedName>
    <definedName name="BExH225UTM6S9FW4MUDZS7F1PQSH" hidden="1">#REF!</definedName>
    <definedName name="BExH23271RF7AYZ542KHQTH68GQ7" hidden="1">#REF!</definedName>
    <definedName name="BExH24PLV7O0XFHSI92IMO94GGPV" hidden="1">#REF!</definedName>
    <definedName name="BExH2509QODF962O5YZ1PRD9GYQN" hidden="1">#REF!</definedName>
    <definedName name="BExH267GJ0CVZQBQXSA2ULKL4GA6" hidden="1">#REF!</definedName>
    <definedName name="BExH28AYO4DXQPUXXL2OT3Q8189E" hidden="1">#REF!</definedName>
    <definedName name="BExH2BGBJ17DLQW0R6VD8GI1UOEL" hidden="1">#REF!</definedName>
    <definedName name="BExH2BWF2SVOOOY5URR9YBKR012E" hidden="1">#REF!</definedName>
    <definedName name="BExH2CHZM12PZGQ8UUQUIKOKD2AI" hidden="1">#REF!</definedName>
    <definedName name="BExH2CSSEF4HQ520T7J2BKYVYQ91" hidden="1">#REF!</definedName>
    <definedName name="BExH2ELJTE7FG278I9X6L4JG8SXS" hidden="1">#REF!</definedName>
    <definedName name="BExH2F74WW4GOWG7MB41CEAPNVI4" hidden="1">#REF!</definedName>
    <definedName name="BExH2GJQR4JALNB314RY0LDI49VH" hidden="1">#REF!</definedName>
    <definedName name="BExH2J3E512TH1WR7QNV3IP9PWYS" hidden="1">#REF!</definedName>
    <definedName name="BExH2JJNU3TA94JACB0EW1BA52BG" hidden="1">#REF!</definedName>
    <definedName name="BExH2JZR49T7644JFVE7B3N7RZM9" hidden="1">#REF!</definedName>
    <definedName name="BExH2LCD8J8DIRHKIYU3OR8U62ID" hidden="1">#REF!</definedName>
    <definedName name="BExH2LN69GK5A2Z04101VWWW9B68" hidden="1">#REF!</definedName>
    <definedName name="BExH2M3AYME2BRWKN6PL3YEV0XJF" hidden="1">#REF!</definedName>
    <definedName name="BExH2OHM1GI8J4RCMX5MY71KYWC2" hidden="1">#REF!</definedName>
    <definedName name="BExH2ON2B3LQIQH0VURTBO08M30T" hidden="1">#REF!</definedName>
    <definedName name="BExH2R1E9IJZ8GCWMXNGNOMW7RR4" hidden="1">#REF!</definedName>
    <definedName name="BExH2RHIJYDA33G5SFD2ODFNBEFX" hidden="1">#REF!</definedName>
    <definedName name="BExH2RSA8G270RAZEMPCBKFVNQCB" hidden="1">#REF!</definedName>
    <definedName name="BExH2TVTH13OW82UWXZVMU6MQM3R" hidden="1">#REF!</definedName>
    <definedName name="BExH2TVTX8W80SPY707ZQIP84ODK" hidden="1">#REF!</definedName>
    <definedName name="BExH2UHF0QTJG107MULYB16WBJM9" hidden="1">#REF!</definedName>
    <definedName name="BExH2V8GMF38MDC5W8R3TG011KU0" hidden="1">#REF!</definedName>
    <definedName name="BExH2WKXV8X5S2GSBBTWGI0NLNAH" hidden="1">#REF!</definedName>
    <definedName name="BExH2X163U2W6JLJ18ORXDXZHYMJ" hidden="1">#REF!</definedName>
    <definedName name="BExH2XS1UFYFGU0S0EBXX90W2WE8" hidden="1">#REF!</definedName>
    <definedName name="BExH2XS2TND9SB0GC295R4FP6K5Y" hidden="1">#REF!</definedName>
    <definedName name="BExH2YTW82YDLOU9NI0R4JGT0GK4" hidden="1">#REF!</definedName>
    <definedName name="BExH2YZ8777IBEGP3P8SXM3GY9EM" hidden="1">#REF!</definedName>
    <definedName name="BExH2Z4PD26TGZ6KJKHVCRD2KOVU" hidden="1">#REF!</definedName>
    <definedName name="BExH2ZA0SZ4SSITL50NA8LZ3OEX6" hidden="1">#REF!</definedName>
    <definedName name="BExH2ZKTXJ1N57LCHXGIPAR6CPYW" hidden="1">#REF!</definedName>
    <definedName name="BExH2ZVLEZ73RZ7OFH88GBVD1SQG" hidden="1">#REF!</definedName>
    <definedName name="BExH31Z3JNVJPESWKXHILGXZHP2M" hidden="1">#REF!</definedName>
    <definedName name="BExH34Z0AHCDV0GCCQ31QIEVW6LQ" hidden="1">#REF!</definedName>
    <definedName name="BExH35KLU71L0OAO2F47NONQM04C" hidden="1">#REF!</definedName>
    <definedName name="BExH36BNKK9GRAZ6XQAL7O6JJLSD" hidden="1">#REF!</definedName>
    <definedName name="BExH3CRKSSNCVTJNM29I8AXDS6EI" hidden="1">#REF!</definedName>
    <definedName name="BExH3E9HZ3QJCDZW7WI7YACFQCHE" hidden="1">#REF!</definedName>
    <definedName name="BExH3GD0PRKX19X2T4QL68YMN0MQ" hidden="1">#REF!</definedName>
    <definedName name="BExH3IRB6764RQ5HBYRLH6XCT29X" hidden="1">#REF!</definedName>
    <definedName name="BExH3LGFFIBE7E4TEL35NI1CB5K0" hidden="1">#REF!</definedName>
    <definedName name="BExH3UQWZ0E2366YM0KJDHUKTCEE" hidden="1">#REF!</definedName>
    <definedName name="BExH3XG0RGPA8W1XI2PB9S505C56" hidden="1">#REF!</definedName>
    <definedName name="BExH43FUB0QD20XOTPS6BVX3BN5K" hidden="1">#REF!</definedName>
    <definedName name="BExH4GMJQNGNEGDII62QFKPCHH0L" hidden="1">#REF!</definedName>
    <definedName name="BExH4JBNV1YKIZ14GXX0AUO6WZ8P" hidden="1">#REF!</definedName>
    <definedName name="BExH4LQ0P1QMXVUSBRYPO26BJTP3" hidden="1">#REF!</definedName>
    <definedName name="BExH4PBGEZ7VNHFG9LOEY10KUPIK" hidden="1">#REF!</definedName>
    <definedName name="BExIFRR1FJPIZ207YGZTAM9NQJHX" hidden="1">#REF!</definedName>
    <definedName name="BExIFXG24D7LIPLFWHJ3UE8BZXN2" hidden="1">#REF!</definedName>
    <definedName name="BExIFZJLATGB3JVTRKIOJZB1SMYH" hidden="1">#REF!</definedName>
    <definedName name="BExIG2U8V6RSB47SXLCQG3Q68YRO" hidden="1">#REF!</definedName>
    <definedName name="BExIGG0ZP6B5542L56NFF5IS2IY4" hidden="1">#REF!</definedName>
    <definedName name="BExIGJBO8R13LV7CZ7C1YCP974NN" hidden="1">#REF!</definedName>
    <definedName name="BExIGKITCHILUH561YK8IFF0B6BL" hidden="1">#REF!</definedName>
    <definedName name="BExIGM0SEN9FW2U3L4R45R3RIHMQ" hidden="1">#REF!</definedName>
    <definedName name="BExIGNTJV44ILC48LYNA6Q3MPG5V" hidden="1">#REF!</definedName>
    <definedName name="BExIGO4BNVEDHGL7ONK2DUWCNN40" hidden="1">#REF!</definedName>
    <definedName name="BExIGWCY4ZGOSQ8ZT3Y3KHRCWFWR" hidden="1">#REF!</definedName>
    <definedName name="BExIGWT6ZJRIA182350DX1NF4Y2D" hidden="1">#REF!</definedName>
    <definedName name="BExIGWT86FPOEYTI8GXCGU5Y3KGK" hidden="1">#REF!</definedName>
    <definedName name="BExIH10927L89FE8ZVGU8TOEPAQ9" hidden="1">#REF!</definedName>
    <definedName name="BExIH406TXX517A10FWRAUCX1O09" hidden="1">#REF!</definedName>
    <definedName name="BExIH8I0L3E24LTZZR73EC3BB44R" hidden="1">#REF!</definedName>
    <definedName name="BExIH93L9VAAN93PDIVM7FJFJ957" hidden="1">#REF!</definedName>
    <definedName name="BExIHBCGH59GQAKQGY37TYDUYBIP" hidden="1">#REF!</definedName>
    <definedName name="BExIHBHXA7E7VUTBVHXXXCH3A5CL" hidden="1">#REF!</definedName>
    <definedName name="BExIHCZV59J6G9MYL672GPVLK6WG" hidden="1">#REF!</definedName>
    <definedName name="BExIHH6Y6X2KPBSTD7TSOFROAS0W" hidden="1">#REF!</definedName>
    <definedName name="BExIHMACHQ43USPNKD33YBQX8ZWT" hidden="1">#REF!</definedName>
    <definedName name="BExIHPQC59MC7WL05UV9EQV0PB43" hidden="1">#REF!</definedName>
    <definedName name="BExIHPQCQTGEW8QOJVIQ4VX0P6DX" hidden="1">#REF!</definedName>
    <definedName name="BExIHQS76L8GPUGM917X20FOT7TH" hidden="1">#REF!</definedName>
    <definedName name="BExIHR2YK749Z0MI86ZXWR4G6L1G" hidden="1">#REF!</definedName>
    <definedName name="BExIHTXEPFC07LI5ZYYIOQDOTFKK" hidden="1">#REF!</definedName>
    <definedName name="BExIHVA132Q34SUVPVIEM5DVY84Q" hidden="1">#REF!</definedName>
    <definedName name="BExIHXDJTIWY61EGIEFD83R8234F" hidden="1">#REF!</definedName>
    <definedName name="BExIHXIW8UYZZEWCGGNULZ2V9JA8" hidden="1">#REF!</definedName>
    <definedName name="BExIHZH3X1R6XMWB17NVBE3HUKI2" hidden="1">#REF!</definedName>
    <definedName name="BExIHZX74NLAJLGGRAV0D2BG7R37" hidden="1">#REF!</definedName>
    <definedName name="BExII1KN91Q7DLW0UB7W2TJ5ACT9" hidden="1">#REF!</definedName>
    <definedName name="BExII2GZFWV59DXNI69S2IFL7T7N" hidden="1">#REF!</definedName>
    <definedName name="BExII50LI8I0CDOOZEMIVHVA2V95" hidden="1">#REF!</definedName>
    <definedName name="BExII5BF0VC2OWA70RN38XZVQPX4" hidden="1">#REF!</definedName>
    <definedName name="BExII5WZRS3AHR158NYXVUWTRL4X" hidden="1">#REF!</definedName>
    <definedName name="BExII85Z9D7K064PBNVLIL7FSH05" hidden="1">#REF!</definedName>
    <definedName name="BExIIAETMZHVULXKU1WTCPQCR0SI" hidden="1">#REF!</definedName>
    <definedName name="BExIIB0DSZH0QUEO2D27O3JOKFOR" hidden="1">#REF!</definedName>
    <definedName name="BExIIMEFDG8500FPG7N53FFDQ121" hidden="1">#REF!</definedName>
    <definedName name="BExIIMJV7AWWIOZABJKDL4JEAKIX" hidden="1">#REF!</definedName>
    <definedName name="BExIIO1OQ4R0EEDWOENGGXAQPJE4" hidden="1">#REF!</definedName>
    <definedName name="BExIISE8E8ACZVGDZPY0YG501TR1" hidden="1">#REF!</definedName>
    <definedName name="BExIISP0NF1PRW4VV7F1XD2YPO5I" hidden="1">#REF!</definedName>
    <definedName name="BExIITLDMVFU0YIX4QSS8WBD9ITG" hidden="1">#REF!</definedName>
    <definedName name="BExIIV3BDVMIGGHRWQSVKGB59KHA" hidden="1">#REF!</definedName>
    <definedName name="BExIIXMY38TQD12CVV4S57L3I809" hidden="1">#REF!</definedName>
    <definedName name="BExIIY37NEVU2LGS1JE4VR9AN6W4" hidden="1">#REF!</definedName>
    <definedName name="BExIIYJAGXR8TPZ1KCYM7EGJ79UW" hidden="1">#REF!</definedName>
    <definedName name="BExIIZQHXLF4CRUEPRHQFQOWIFQC" hidden="1">#REF!</definedName>
    <definedName name="BExIJ2FR2C5P3YCD58NX0G30S7HG" hidden="1">#REF!</definedName>
    <definedName name="BExIJ3160YCWGAVEU0208ZGXXG3P" hidden="1">#REF!</definedName>
    <definedName name="BExIJ6BUXJLXF9LUW2EVWRI73CG2" hidden="1">#REF!</definedName>
    <definedName name="BExIJAIWMJURYTDCGJRI4Y3HWOBQ" hidden="1">#REF!</definedName>
    <definedName name="BExIJAZ66PXR4CGCQQS0APO5AFB3" hidden="1">#REF!</definedName>
    <definedName name="BExIJD80U5JDWXWVEWADOG66LM1G" hidden="1">#REF!</definedName>
    <definedName name="BExIJF674UB76OPOTDBS8ID6KR2I" hidden="1">#REF!</definedName>
    <definedName name="BExIJFGZJ5ED9D6KAY4PGQYLELAX" hidden="1">#REF!</definedName>
    <definedName name="BExIJFRTLU9A9HKZ6ZC6BF5LYZBR" hidden="1">#REF!</definedName>
    <definedName name="BExIJJ2H138PD7YBZQOO3PAO4H9A" hidden="1">#REF!</definedName>
    <definedName name="BExIJMT9DE8RA8MFZXWMCJLB68LN" hidden="1">#REF!</definedName>
    <definedName name="BExIJP7LJPF2ZBIKU5A9CDLV0C4A" hidden="1">#REF!</definedName>
    <definedName name="BExIJPYI63TP1Z46P9SQ99TV1KCC" hidden="1">#REF!</definedName>
    <definedName name="BExIJQK80ZEKSTV62E59AYJYUNLI" hidden="1">#REF!</definedName>
    <definedName name="BExIJQV1ANNAF9POOF7H3O4V9EFP" hidden="1">#REF!</definedName>
    <definedName name="BExIJRLX3M0YQLU1D5Y9V7HM5QNM" hidden="1">#REF!</definedName>
    <definedName name="BExIJU5JMKSRMPJGXOR5OC5J5R8B" hidden="1">#REF!</definedName>
    <definedName name="BExIJV22J0QA7286KNPMHO1ZUCB3" hidden="1">#REF!</definedName>
    <definedName name="BExIJVI6OC7B6ZE9V4PAOYZXKNER" hidden="1">#REF!</definedName>
    <definedName name="BExIJVSY9MMRCT7AX429JIN0WUUO" hidden="1">#REF!</definedName>
    <definedName name="BExIJVYFEMV0XZKD8V1P0IM4O985" hidden="1">#REF!</definedName>
    <definedName name="BExIJWK0NGTGQ4X7D5VIVXD14JHI" hidden="1">#REF!</definedName>
    <definedName name="BExIJWPCIYINEJUTXU74VK7WG031" hidden="1">#REF!</definedName>
    <definedName name="BExIJY1YRHKNB4833LTKSEPZ9YXV" hidden="1">#REF!</definedName>
    <definedName name="BExIK0ATCKPGX7XORAAYYORNWN8N" hidden="1">#REF!</definedName>
    <definedName name="BExIK2ED1DJVQW12ZJMN0ZZ7THIT" hidden="1">#REF!</definedName>
    <definedName name="BExIK41LK6Q5QSMQDIC30N43L8CW" hidden="1">#REF!</definedName>
    <definedName name="BExIK471LI8OWKOYAVR1Z07ZQCHY" hidden="1">#REF!</definedName>
    <definedName name="BExIKBE175GO4GKNS0FTHN1SPDK7" hidden="1">#REF!</definedName>
    <definedName name="BExIKDHKM4YBQU48PDW12FW1ZQ95" hidden="1">#REF!</definedName>
    <definedName name="BExIKFVUBH1O626DHZCD3QLZA254" hidden="1">#REF!</definedName>
    <definedName name="BExIKHTXPZR5A8OHB6HDP6QWDHAD" hidden="1">#REF!</definedName>
    <definedName name="BExIKI4PO31Y05AR3ZWHC2K5W6XO" hidden="1">#REF!</definedName>
    <definedName name="BExIKIQBH6QD4HWI17L5S9FT7UST" hidden="1">#REF!</definedName>
    <definedName name="BExIKMBQHQ506RN44NPMTMMTZ6EH" hidden="1">#REF!</definedName>
    <definedName name="BExIKMMJOETSAXJYY1SIKM58LMA2" hidden="1">#REF!</definedName>
    <definedName name="BExIKOVJFLM7MJRMF7E9B4CNDU2P" hidden="1">#REF!</definedName>
    <definedName name="BExIKRF6AQ6VOO9KCIWSM6FY8M7D" hidden="1">#REF!</definedName>
    <definedName name="BExIKRPYUL0U8TQF44WFYZ1H46UR" hidden="1">#REF!</definedName>
    <definedName name="BExIKT7Y6K3UDLR1NX4ECBXQ15NR" hidden="1">#REF!</definedName>
    <definedName name="BExIKTYZESFT3LC0ASFMFKSE0D1X" hidden="1">#REF!</definedName>
    <definedName name="BExIKU9S5OQD4IJPW9PN9K0EM1RQ" hidden="1">#REF!</definedName>
    <definedName name="BExIKUVCK0ACQXFO9W0N2AYR8L9J" hidden="1">#REF!</definedName>
    <definedName name="BExIKVRQL0KGHYUXZ9UNDIKGJBDW" hidden="1">#REF!</definedName>
    <definedName name="BExIKXVA6M8K0PTRYAGXS666L335" hidden="1">#REF!</definedName>
    <definedName name="BExIL0PMZ2SXK9R6MLP43KBU1J2P" hidden="1">#REF!</definedName>
    <definedName name="BExIL6US97VXH3V1FC7YOCNM7Z8D" hidden="1">#REF!</definedName>
    <definedName name="BExIL93S2BSOV6A1PRH3JSZAW0HY" hidden="1">#REF!</definedName>
    <definedName name="BExIL9EKCSLVESILPM3O27FWLJAB" hidden="1">#REF!</definedName>
    <definedName name="BExIL9PBQ6ULT146DJCZV2ZVSE0D" hidden="1">#REF!</definedName>
    <definedName name="BExILAAXRTRAD18K74M6MGUEEPUM" hidden="1">#REF!</definedName>
    <definedName name="BExILBCTB2KVNFNBT2KRXCXFBU3G" hidden="1">#REF!</definedName>
    <definedName name="BExILD5IM33US32BFWPV77K3PFZ8" hidden="1">#REF!</definedName>
    <definedName name="BExILFZY83ZCQL0U1BOZSZN2I0EM" hidden="1">#REF!</definedName>
    <definedName name="BExILG5F338C0FFLMVOKMKF8X5ZP" hidden="1">#REF!</definedName>
    <definedName name="BExILGQTQM0HOD0BJI90YO7GOIN3" hidden="1">#REF!</definedName>
    <definedName name="BExILHSP4QHV34TLN18EGJDXC9LG" hidden="1">#REF!</definedName>
    <definedName name="BExILKSKTCYN8L2PO9FMYIN265SG" hidden="1">#REF!</definedName>
    <definedName name="BExILLJMULYGQEXFUH4LDEI21IY4" hidden="1">#REF!</definedName>
    <definedName name="BExILNMZT70DDUPJVYWNV6DJ7V4U" hidden="1">#REF!</definedName>
    <definedName name="BExILPQIKX8G5RF5CV2NCMR6YHTS" hidden="1">#REF!</definedName>
    <definedName name="BExILT16CJQ5WDBD229OJ7SGM7N6" hidden="1">#REF!</definedName>
    <definedName name="BExILT1CX7UDYUA1T93U9FK08FJN" hidden="1">#REF!</definedName>
    <definedName name="BExILTMSQRUJ1EK4I1071GA9DLUH" hidden="1">#REF!</definedName>
    <definedName name="BExILUDUGI2YAU1PBV8MSJCDGS9K" hidden="1">#REF!</definedName>
    <definedName name="BExIM2H5ZER33Z6PFR5K5NMAFCOX" hidden="1">#REF!</definedName>
    <definedName name="BExIM49WBRIWR3T9NX96HMPCYUW0" hidden="1">#REF!</definedName>
    <definedName name="BExIM5BK859FPSG6OVVQK2N0MOE5" hidden="1">#REF!</definedName>
    <definedName name="BExIM5MCMGC4XH4TQUI2DUQVXBRW" hidden="1">#REF!</definedName>
    <definedName name="BExIM67YMDSJ27XSLM12TV8385CW" hidden="1">#REF!</definedName>
    <definedName name="BExIM7KL9UJGZFGNF9LKJFFW98OW" hidden="1">#REF!</definedName>
    <definedName name="BExIM9DBUB7ZGF4B20FVUO9QGOX2" hidden="1">#REF!</definedName>
    <definedName name="BExIM9O5ENJ7Z32ZKMR5GK5026A3" hidden="1">#REF!</definedName>
    <definedName name="BExIM9YXL2DH54LGVD0XEYTLGA3F" hidden="1">#REF!</definedName>
    <definedName name="BExIMBM78MO73VPSSCYJUDFF6IZ1" hidden="1">#REF!</definedName>
    <definedName name="BExIMF7OFORW3CGAFBDVK39XTWS7" hidden="1">#REF!</definedName>
    <definedName name="BExIMGK9Z94TFPWWZFMD10HV0IF6" hidden="1">#REF!</definedName>
    <definedName name="BExIMHB6A4RJCPEB08N31VNF54B9" hidden="1">#REF!</definedName>
    <definedName name="BExIMK0B9WDPE6EF1YMTWI4MOJR8" hidden="1">#REF!</definedName>
    <definedName name="BExIML24L4PKC345ZXF8EFNHIGFT" hidden="1">#REF!</definedName>
    <definedName name="BExIMLI81HH08O256SLXKE10BX57" hidden="1">#REF!</definedName>
    <definedName name="BExIMO7BS0O30J7AOGY3RLT96LQ0" hidden="1">#REF!</definedName>
    <definedName name="BExIMPEGKG18TELVC33T4OQTNBWC" hidden="1">#REF!</definedName>
    <definedName name="BExIMQQZLPMONSZ7HROKWRAU72Y2" hidden="1">#REF!</definedName>
    <definedName name="BExIMR77EIBFH83S8PDYSWIEX8RQ" hidden="1">#REF!</definedName>
    <definedName name="BExIMU75M8RC40YRHX9QNIBA3X7N" hidden="1">#REF!</definedName>
    <definedName name="BExIMVP2TEKAPXYBFRROUGT6MORH" hidden="1">#REF!</definedName>
    <definedName name="BExIMW5C3JMKZ5LO99WOR6CBY3A6" hidden="1">#REF!</definedName>
    <definedName name="BExIMY3ESO9IKKCSZ3ORWCLZJD44" hidden="1">#REF!</definedName>
    <definedName name="BExIN437IS9DFZZBMENG79QCOK8O" hidden="1">#REF!</definedName>
    <definedName name="BExIN4OR435DL1US13JQPOQK8GD5" hidden="1">#REF!</definedName>
    <definedName name="BExINDTYNQIN3XAW9ON26T1R74A1" hidden="1">#REF!</definedName>
    <definedName name="BExINI6A7H3KSFRFA6UBBDPKW37F" hidden="1">#REF!</definedName>
    <definedName name="BExINIMK8XC3JOBT2EXYFHHH52H0" hidden="1">#REF!</definedName>
    <definedName name="BExINIXDC74P8TZRC8QO68GKCVZ5" hidden="1">#REF!</definedName>
    <definedName name="BExINLX401ZKEGWU168DS4JUM2J6" hidden="1">#REF!</definedName>
    <definedName name="BExINM7WCVC2NR1KP7PTQNZKUZOL" hidden="1">#REF!</definedName>
    <definedName name="BExINMO68K6QOGT3ZPHQL4FUS4K0" hidden="1">#REF!</definedName>
    <definedName name="BExINMYYJO1FTV1CZF6O5XCFAMQX" hidden="1">#REF!</definedName>
    <definedName name="BExINNV9Q1NRWKERBRX1GB0QZ2D8" hidden="1">#REF!</definedName>
    <definedName name="BExINO62V0XBVIM9TFYLH51JYWL1" hidden="1">#REF!</definedName>
    <definedName name="BExINORPIN0CXELXK6TG9LWCSN73" hidden="1">#REF!</definedName>
    <definedName name="BExINP2H4KI05FRFV5PKZFE00HKO" hidden="1">#REF!</definedName>
    <definedName name="BExINST8EW8P3OHZDWMZGEI6YV9G" hidden="1">#REF!</definedName>
    <definedName name="BExINU0FBA61E6CI8AS181MRUPRQ" hidden="1">#REF!</definedName>
    <definedName name="BExINUWRPM55I0SWVE7L7AGAO03S" hidden="1">#REF!</definedName>
    <definedName name="BExINWK78O4OUI33YTFVB8ATO165" hidden="1">#REF!</definedName>
    <definedName name="BExINY24KQNZRM3RQCEFDMCZJ7LE" hidden="1">#REF!</definedName>
    <definedName name="BExINZELVWYGU876QUUZCIMXPBQC" hidden="1">#REF!</definedName>
    <definedName name="BExINZK30PJ3D60NQ79SUA47B41T" hidden="1">#REF!</definedName>
    <definedName name="BExIO0LS17D3LA4VGYYMBVIBKVR9" hidden="1">#REF!</definedName>
    <definedName name="BExIO5UO9LXE3D1RC9SYOCA932J9" hidden="1">#REF!</definedName>
    <definedName name="BExIO83K7RS3O2PAI2KV5CT88Z6S" hidden="1">#REF!</definedName>
    <definedName name="BExIOCQUQHKUU1KONGSDOLQTQEIC" hidden="1">#REF!</definedName>
    <definedName name="BExIOFL8Y5O61VLKTB4H20IJNWS1" hidden="1">#REF!</definedName>
    <definedName name="BExIOHJBO51K3KW7O6AGFEZ6FPIZ" hidden="1">#REF!</definedName>
    <definedName name="BExIOKOO14NOC2CWQK0IA8NDE69T" hidden="1">#REF!</definedName>
    <definedName name="BExIOMBXRW5NS4ZPYX9G5QREZ5J6" hidden="1">#REF!</definedName>
    <definedName name="BExIOMXOZF28EG61DEPX7C31NT4W" hidden="1">#REF!</definedName>
    <definedName name="BExIOOQ9KC0W5XD5QVU0ESDQNZBO" hidden="1">#REF!</definedName>
    <definedName name="BExIOOVPR79HZJFBE9NCJFQ70CZK" hidden="1">#REF!</definedName>
    <definedName name="BExIOQ88BTQPZXIGM2472NZFV72W" hidden="1">#REF!</definedName>
    <definedName name="BExIORA3GK78T7C7SNBJJUONJ0LS" hidden="1">#REF!</definedName>
    <definedName name="BExIORFDXP4AVIEBLSTZ8ETSXMNM" hidden="1">#REF!</definedName>
    <definedName name="BExIOS0XYSE1HGZ73EHXJDS1TBGF" hidden="1">#REF!</definedName>
    <definedName name="BExIOSH7K0V4024PKGQ04U5T6KYX" hidden="1">#REF!</definedName>
    <definedName name="BExIOT2RJU2SHNRZ3LQ0OA1HL4QX" hidden="1">#REF!</definedName>
    <definedName name="BExIOTZ5EFZ2NASVQ05RH15HRSW6" hidden="1">#REF!</definedName>
    <definedName name="BExIOYBJ8R86X24K5BWTVP7IDVR4" hidden="1">#REF!</definedName>
    <definedName name="BExIP8YNN6UUE1GZ223SWH7DLGKO" hidden="1">#REF!</definedName>
    <definedName name="BExIPAB4AOL592OJCC1CFAXTLF1A" hidden="1">#REF!</definedName>
    <definedName name="BExIPB25DKX4S2ZCKQN7KWSC3JBF" hidden="1">#REF!</definedName>
    <definedName name="BExIPCEMG7ZM50VN8D8RO8JOV8DS" hidden="1">#REF!</definedName>
    <definedName name="BExIPDLT8JYAMGE5HTN4D1YHZF3V" hidden="1">#REF!</definedName>
    <definedName name="BExIPEI6KT91WXOCU3V9J10FYRRS" hidden="1">#REF!</definedName>
    <definedName name="BExIPG040Q08EWIWL6CAVR3GRI43" hidden="1">#REF!</definedName>
    <definedName name="BExIPHNJTDOFHUKP44GCNLSH7GN0" hidden="1">#REF!</definedName>
    <definedName name="BExIPHSUTI8OCHKW2XILBPEQEKD4" hidden="1">#REF!</definedName>
    <definedName name="BExIPKNFUDPDKOSH5GHDVNA8D66S" hidden="1">#REF!</definedName>
    <definedName name="BExIPN72OFVKG4SSA4LVJ1BK6EUP" hidden="1">#REF!</definedName>
    <definedName name="BExIPPW7COQGCUV9C0ASYIOYC3XE" hidden="1">#REF!</definedName>
    <definedName name="BExIPQ6YSN4LS398PMKS1Y5PJ8RV" hidden="1">#REF!</definedName>
    <definedName name="BExIPQ6Z5VDL80L5JDQPA9GFCZZM" hidden="1">#REF!</definedName>
    <definedName name="BExIPQ70AET3NADN12Z9VHQ0LTIE" hidden="1">#REF!</definedName>
    <definedName name="BExIPSW2CZKG75JJDAKQWQFYVFXW" hidden="1">#REF!</definedName>
    <definedName name="BExIPVL7PK1RYMJY5RIZXBWXXG2W" hidden="1">#REF!</definedName>
    <definedName name="BExIPVVZ2IWDUOCQVM3AJ3SBJYLJ" hidden="1">#REF!</definedName>
    <definedName name="BExIPZXQIPSPD19HDNTOJ8LS9E9N" hidden="1">#REF!</definedName>
    <definedName name="BExIQ0OM9JDUY92AL7ON6TLLIASD" hidden="1">#REF!</definedName>
    <definedName name="BExIQ0ZDVGUH3ZJN3HV75Z6L95EP" hidden="1">#REF!</definedName>
    <definedName name="BExIQ1VS9A2FHVD9TUHKG9K8EVVP" hidden="1">#REF!</definedName>
    <definedName name="BExIQ3J19L30PSQ2CXNT6IHW0I7V" hidden="1">#REF!</definedName>
    <definedName name="BExIQ3OJ7M04XCY276IO0LJA5XUK" hidden="1">#REF!</definedName>
    <definedName name="BExIQ5S19ITB0NDRUN4XV7B905ED" hidden="1">#REF!</definedName>
    <definedName name="BExIQ62TWD5HEW1ZWOQU37V726JX" hidden="1">#REF!</definedName>
    <definedName name="BExIQ9TMQT2EIXSVQW7GVSOAW2VJ" hidden="1">#REF!</definedName>
    <definedName name="BExIQBMDE1L6J4H27K1FMSHQKDSE" hidden="1">#REF!</definedName>
    <definedName name="BExIQCIPLRFY2XP7GWKHSXWD36IK" hidden="1">#REF!</definedName>
    <definedName name="BExIQD4AQR41KO6U19OT4PHABLOM" hidden="1">#REF!</definedName>
    <definedName name="BExIQE65LVXUOF3UZFO7SDHFJH22" hidden="1">#REF!</definedName>
    <definedName name="BExIQFO2014LLPOLSURI2RRNBB9I" hidden="1">#REF!</definedName>
    <definedName name="BExIQG9OO2KKBOWTMD1OXY36TEGA" hidden="1">#REF!</definedName>
    <definedName name="BExIQGPRTYYLV5OB321NT964KTVP" hidden="1">#REF!</definedName>
    <definedName name="BExIQJKDCZCXMPBJ1S7JM3A3WC3F" hidden="1">#REF!</definedName>
    <definedName name="BExIQLNWBR34EJTNRE69QPZFWF9E" hidden="1">#REF!</definedName>
    <definedName name="BExIQQWMO8L7G86EYCJKVAFQJ6ZB" hidden="1">#REF!</definedName>
    <definedName name="BExIQRI7N1HMMZARIJVEU8V90OCW" hidden="1">#REF!</definedName>
    <definedName name="BExIQT5MOTBR8QLM1GQVNO6T6K41" hidden="1">#REF!</definedName>
    <definedName name="BExIQU20S65EGC14FNAGNO9SU11G" hidden="1">#REF!</definedName>
    <definedName name="BExIQX1XBB31HZTYEEVOBSE3C5A6" hidden="1">#REF!</definedName>
    <definedName name="BExIQYEDQOWDNPWN7R0AIUI1U5FO" hidden="1">#REF!</definedName>
    <definedName name="BExIQYP5T1TPAQYW7QU1Q98BKX7W" hidden="1">#REF!</definedName>
    <definedName name="BExIR01M9I2Q8LCZC78AEVC5GHA5" hidden="1">#REF!</definedName>
    <definedName name="BExIR13HATN3P4QPWRMQKDJ29HU1" hidden="1">#REF!</definedName>
    <definedName name="BExIR2ALYRP9FW99DK2084J7IIDC" hidden="1">#REF!</definedName>
    <definedName name="BExIR4ZRDOPKX13RBQ6SRXWB83RL" hidden="1">#REF!</definedName>
    <definedName name="BExIR5W3IF0R9IATKG1222FW2B1K" hidden="1">#REF!</definedName>
    <definedName name="BExIR6HNQ4FWELZ4B15ZZFKDSJVS" hidden="1">#REF!</definedName>
    <definedName name="BExIR8FQETPTQYW37DBVDWG3J4JW" hidden="1">#REF!</definedName>
    <definedName name="BExIR8L8DPB7KPJO0VXWIMQSUPIJ" hidden="1">#REF!</definedName>
    <definedName name="BExIR91AQL23EMO3KQZP6RE6BC3K" hidden="1">#REF!</definedName>
    <definedName name="BExIRCMX9PW12B7CDATTSTVYZ1K5" hidden="1">#REF!</definedName>
    <definedName name="BExIRD337WGROKVRW4JPKYE06W9H" hidden="1">#REF!</definedName>
    <definedName name="BExIREKZYF63KLEFT9U8ANRDUBVF" hidden="1">#REF!</definedName>
    <definedName name="BExIREL01MDGP5ARF3OUIWU5TOXP" hidden="1">#REF!</definedName>
    <definedName name="BExIRMOBQ2RRNWIKU806NLKT18UV" hidden="1">#REF!</definedName>
    <definedName name="BExIRPO8FEFW6GGSQJWWPOU5JIEX" hidden="1">#REF!</definedName>
    <definedName name="BExIRRBGTY01OQOI3U5SW59RFDFI" hidden="1">#REF!</definedName>
    <definedName name="BExIRTPT0GU1IBZ2AF25U8RFD0SP" hidden="1">#REF!</definedName>
    <definedName name="BExIRUGUNUKS5BBQHODWG7ZUTVUX" hidden="1">#REF!</definedName>
    <definedName name="BExIRUM6EFL4LAB6OHBHZDYA7JLD" hidden="1">#REF!</definedName>
    <definedName name="BExIRXWVIA1CF5KHCOQGXTITZCTR" hidden="1">#REF!</definedName>
    <definedName name="BExIRYIGP6ULAR6VB8PJ34CZSILX" hidden="1">#REF!</definedName>
    <definedName name="BExIRYT95F2ZY4Z6B4AJI0LF3OBA" hidden="1">#REF!</definedName>
    <definedName name="BExIRZ40K3ETTYW4SGRG0OW2CA2R" hidden="1">#REF!</definedName>
    <definedName name="BExIRZV1YIH99IAG6UU8OB26MU6F" hidden="1">#REF!</definedName>
    <definedName name="BExIS17KQTH27GARGWPALCDX8B9F" hidden="1">#REF!</definedName>
    <definedName name="BExIS23W5IOGLRBWBHBBTJPRAMSB" hidden="1">#REF!</definedName>
    <definedName name="BExIS4T0DRF57HYO7OGG72KBOFOI" hidden="1">#REF!</definedName>
    <definedName name="BExIS77BJDDK18PGI9DSEYZPIL7P" hidden="1">#REF!</definedName>
    <definedName name="BExIS8USL1T3Z97CZ30HJ98E2GXQ" hidden="1">#REF!</definedName>
    <definedName name="BExIS9LMRR7CHUCAX7A1VOFFJ98H" hidden="1">#REF!</definedName>
    <definedName name="BExISAI1134BFI0L9NULWS19JLDW" hidden="1">#REF!</definedName>
    <definedName name="BExISBP6JJLS63CAK5WVTJJOBNQA" hidden="1">#REF!</definedName>
    <definedName name="BExISC5B700MZUBFTQ9K4IKTF7HR" hidden="1">#REF!</definedName>
    <definedName name="BExISD1OQXTAWX7LBX091VP0YU3T" hidden="1">#REF!</definedName>
    <definedName name="BExISDCM3GCCMKIPUCLXO9X0IOGP" hidden="1">#REF!</definedName>
    <definedName name="BExISDHXS49S1H56ENBPRF1NLD5C" hidden="1">#REF!</definedName>
    <definedName name="BExISGSMA773G58A4C5DHSPD6R7B" hidden="1">#REF!</definedName>
    <definedName name="BExISI535SSLO5M3JSGNXQM8000W" hidden="1">#REF!</definedName>
    <definedName name="BExISIW452J6R9AL66XOW8O0CTIG" hidden="1">#REF!</definedName>
    <definedName name="BExISK39VUM3SJPUTH0Z3AELPX3N" hidden="1">#REF!</definedName>
    <definedName name="BExISM1JLV54A21A164IURMPGUMU" hidden="1">#REF!</definedName>
    <definedName name="BExISM6SRMT3HMK2VKAJSXME8HER" hidden="1">#REF!</definedName>
    <definedName name="BExISRFKJYUZ4AKW44IJF7RF9Y90" hidden="1">#REF!</definedName>
    <definedName name="BExISSHEND4E5JMWFGN9YW4TNGG1" hidden="1">#REF!</definedName>
    <definedName name="BExISSMVE2PGDOQBNHDSEKW552BU" hidden="1">#REF!</definedName>
    <definedName name="BExISSS7SZEUPD0TXUR268WJ0S0G" hidden="1">#REF!</definedName>
    <definedName name="BExISUVQEIW0O2ITI9Z80BBJ1UQV" hidden="1">#REF!</definedName>
    <definedName name="BExISXVN8YXNUJ1C3QXFTB2QU3ON" hidden="1">#REF!</definedName>
    <definedName name="BExISY13LT8295PYHHOVHPVOLEIZ" hidden="1">#REF!</definedName>
    <definedName name="BExIT16AHTGPREJ529J87P0TWXWX" hidden="1">#REF!</definedName>
    <definedName name="BExIT1MK8TBAK3SNP36A8FKDQSOK" hidden="1">#REF!</definedName>
    <definedName name="BExIT3PY7VTYXUSAMB0M21BV8A48" hidden="1">#REF!</definedName>
    <definedName name="BExIT3VDXGWGNIOAJ4QXBG1YPLRI" hidden="1">#REF!</definedName>
    <definedName name="BExIT40V9ILYN76ZF5NP7ED848MO" hidden="1">#REF!</definedName>
    <definedName name="BExIT6PT5ET3IZ6JOQ0I8O93404T" hidden="1">#REF!</definedName>
    <definedName name="BExITA0K0UA274GK6GUN0DUNSSYJ" hidden="1">#REF!</definedName>
    <definedName name="BExITBNYANV2S8KD56GOGCKW393R" hidden="1">#REF!</definedName>
    <definedName name="BExITCPN8DU4PSQ78RWXXLOIOX74" hidden="1">#REF!</definedName>
    <definedName name="BExITKCVDXAE7TMJL4JQE7IUARO1" hidden="1">#REF!</definedName>
    <definedName name="BExITRULIVNPFWWSHDCVO09BTXZJ" hidden="1">#REF!</definedName>
    <definedName name="BExITS56OMB2J034RPZECZCIDRT9" hidden="1">#REF!</definedName>
    <definedName name="BExITSW9LVIP2A9FA1HEU0GGPJQG" hidden="1">#REF!</definedName>
    <definedName name="BExITTHTVI1FUCE16GBJHA089YST" hidden="1">#REF!</definedName>
    <definedName name="BExITVW5JVZW0IS4EK3T98BWL6NE" hidden="1">#REF!</definedName>
    <definedName name="BExITVW66AIRAL3XN32B2M7GEV10" hidden="1">#REF!</definedName>
    <definedName name="BExITZHN2OJJV4S3CV83YUYSMT4P" hidden="1">#REF!</definedName>
    <definedName name="BExITZXVX8V6YS3GW68J23ZL6KXW" hidden="1">#REF!</definedName>
    <definedName name="BExITZXXCGECUCLFEVMKXGRY5PZC" hidden="1">#REF!</definedName>
    <definedName name="BExIU08P1SQXTOFGKIXPN0ZFY9MG" hidden="1">#REF!</definedName>
    <definedName name="BExIU1L6B1Y08VSN6FT494YWJ3JV" hidden="1">#REF!</definedName>
    <definedName name="BExIU630OE9LNRH0HS2M4RMCM0I6" hidden="1">#REF!</definedName>
    <definedName name="BExIU6J9Y3YCDFMWLUS3LG3C7F4L" hidden="1">#REF!</definedName>
    <definedName name="BExIU6TWDQ46BHFPX75PLE8HGXSN" hidden="1">#REF!</definedName>
    <definedName name="BExIU8BTTF6Y9FKOL7B9T794QQHQ" hidden="1">#REF!</definedName>
    <definedName name="BExIU92WLK1GV8TZVY3275NNDOM0" hidden="1">#REF!</definedName>
    <definedName name="BExIUAFJO65G4G66R987IW2PPZG3" hidden="1">#REF!</definedName>
    <definedName name="BExIUAKV0GIWAKZF2Q5C8OGUADE1" hidden="1">#REF!</definedName>
    <definedName name="BExIUD4OJGH65NFNQ4VMCE3R4J1X" hidden="1">#REF!</definedName>
    <definedName name="BExIUD9YWYSNPBBI44AGCZQ6EL64" hidden="1">#REF!</definedName>
    <definedName name="BExIUG4ECSWRJ7DHE0QWSIJJ835P" hidden="1">#REF!</definedName>
    <definedName name="BExIUG9V2NT7DTIV6PSF24HV40U4" hidden="1">#REF!</definedName>
    <definedName name="BExIUHRT5EFYH6GCBHUU5IOJ1TVL" hidden="1">#REF!</definedName>
    <definedName name="BExIUJQ01FBPFPUPLKRW9LXUIV79" hidden="1">#REF!</definedName>
    <definedName name="BExIUKRP8BL9JA4UV4XYIRVN7PMZ" hidden="1">#REF!</definedName>
    <definedName name="BExIURYNBCD8WZ7HKTRF9X713MAF" hidden="1">#REF!</definedName>
    <definedName name="BExIUTB5OAAXYW0OFMP0PS40SPOB" hidden="1">#REF!</definedName>
    <definedName name="BExIUTREJPCP7VYNO1KJ3PG9HY6B" hidden="1">#REF!</definedName>
    <definedName name="BExIUUT2MHIOV6R3WHA0DPM1KBKY" hidden="1">#REF!</definedName>
    <definedName name="BExIUYPDT1AM6MWGWQS646PIZIWC" hidden="1">#REF!</definedName>
    <definedName name="BExIUZR659WR193OMUFHSYZGELIA" hidden="1">#REF!</definedName>
    <definedName name="BExIV0I2O9F8D1UK1SI8AEYR6U0A" hidden="1">#REF!</definedName>
    <definedName name="BExIV2LM38XPLRTWT0R44TMQ59E5" hidden="1">#REF!</definedName>
    <definedName name="BExIV3HY4S0YRV1F7XEMF2YHAR2I" hidden="1">#REF!</definedName>
    <definedName name="BExIV3Y9LFRORVIO8ZHE2GGBZL5F" hidden="1">#REF!</definedName>
    <definedName name="BExIV6HUZFRIFLXW2SICKGTAH1PV" hidden="1">#REF!</definedName>
    <definedName name="BExIV78WRARVB1SEPASAEJ54RIUF" hidden="1">#REF!</definedName>
    <definedName name="BExIV7E9CTKJ5DGUT7IQN88ZEWSY" hidden="1">#REF!</definedName>
    <definedName name="BExIVA8UAX7REFW3IN2N61ZUMONT" hidden="1">#REF!</definedName>
    <definedName name="BExIVAE5MKJ5IU1QMHPOMNMRJNI0" hidden="1">#REF!</definedName>
    <definedName name="BExIVC6WZMHRBRGIBUVX0CO2RK05" hidden="1">#REF!</definedName>
    <definedName name="BExIVCN587LDXHWX8I7JLLMCYU3O" hidden="1">#REF!</definedName>
    <definedName name="BExIVCSH0I2KE5JY3N152EQNKDIN" hidden="1">#REF!</definedName>
    <definedName name="BExIVCXWL6H5LD9DHDIA4F5U9TQL" hidden="1">#REF!</definedName>
    <definedName name="BExIVDZKOE0T1BUUJSN22WC4389J" hidden="1">#REF!</definedName>
    <definedName name="BExIVEL7J99WE1QFFP60BND95DEZ" hidden="1">#REF!</definedName>
    <definedName name="BExIVGOPUZFJI8V5MN22PZYH75G5" hidden="1">#REF!</definedName>
    <definedName name="BExIVIBYG53ONR5WXIZS94D9KDYO" hidden="1">#REF!</definedName>
    <definedName name="BExIVL6KKPAJ79459SO0YUGO1SVZ" hidden="1">#REF!</definedName>
    <definedName name="BExIVMOIPSEWSIHIDDLOXESQ28A0" hidden="1">#REF!</definedName>
    <definedName name="BExIVNA29T8FXAXXLPZ8OCHHRMNP" hidden="1">#REF!</definedName>
    <definedName name="BExIVNKWDKJF88KAF78J7KYDFIGH" hidden="1">#REF!</definedName>
    <definedName name="BExIVNVNJX9BYDLC88NG09YF5XQ6" hidden="1">#REF!</definedName>
    <definedName name="BExIVQ4NZNE61JD214Y8JVJL6XLX" hidden="1">#REF!</definedName>
    <definedName name="BExIVQQ2KTOZJFM1CT91X7BF3ZAU" hidden="1">#REF!</definedName>
    <definedName name="BExIVQVKLMGSRYT1LFZH0KUIA4OR" hidden="1">#REF!</definedName>
    <definedName name="BExIVSIUXXRXMSIMA56GC5XL4OX6" hidden="1">#REF!</definedName>
    <definedName name="BExIVUMCL4KY32SKTEV1JHKSOYG0" hidden="1">#REF!</definedName>
    <definedName name="BExIVYTFI35KNR2XSA6N8OJYUTUR" hidden="1">#REF!</definedName>
    <definedName name="BExIW4IE1NZQFXGLD0Z3QR8P45Y1" hidden="1">#REF!</definedName>
    <definedName name="BExIWACVPINBTCKVITUDMA2MT5SO" hidden="1">#REF!</definedName>
    <definedName name="BExIWB3SY3WRIVIOF988DNNODBOA" hidden="1">#REF!</definedName>
    <definedName name="BExIWB99CG0H52LRD6QWPN4L6DV2" hidden="1">#REF!</definedName>
    <definedName name="BExIWFLN5H6UU1WK5QVOE0WF987T" hidden="1">#REF!</definedName>
    <definedName name="BExIWG1W7XP9DFYYSZAIOSHM0QLQ" hidden="1">#REF!</definedName>
    <definedName name="BExIWG1WM8CI95SGH21SRG23MLEZ" hidden="1">#REF!</definedName>
    <definedName name="BExIWGCNW7NKB3MGM2N8KTR05GTE" hidden="1">#REF!</definedName>
    <definedName name="BExIWGST0B769CKAKAXMUTEYFXF8" hidden="1">#REF!</definedName>
    <definedName name="BExIWH3KUK94B7833DD4TB0Y6KP9" hidden="1">#REF!</definedName>
    <definedName name="BExIWHEDR08HQD6PW5WK6EW5P9B6" hidden="1">#REF!</definedName>
    <definedName name="BExIWIR0EH06JHDBARGEMVG1KMP4" hidden="1">#REF!</definedName>
    <definedName name="BExIWKE9MGIDWORBI43AWTUNYFAN" hidden="1">#REF!</definedName>
    <definedName name="BExIWKZUR8J8M83899WGTJXV9QEX" hidden="1">#REF!</definedName>
    <definedName name="BExIWMHSLNMB7MIAEF7EZE1K78TB" hidden="1">#REF!</definedName>
    <definedName name="BExIWPSGZONJGZ0V0O0UCTP1Q1UB" hidden="1">#REF!</definedName>
    <definedName name="BExIWSHLUJLBU2D3HKAFLBZATZQZ" hidden="1">#REF!</definedName>
    <definedName name="BExIWTDXGXB7O5DA341BHFM4H557" hidden="1">#REF!</definedName>
    <definedName name="BExIX0FEYZW6JRZ37CWBJTSPUL9D" hidden="1">#REF!</definedName>
    <definedName name="BExIX0VPSTRWB5VRKCFBH9APUZMQ" hidden="1">#REF!</definedName>
    <definedName name="BExIX34PM5DBTRHRQWP6PL6WIX88" hidden="1">#REF!</definedName>
    <definedName name="BExIX5831DIV1MXJ7A0AK9IHMS03" hidden="1">#REF!</definedName>
    <definedName name="BExIX5OAP9KSUE5SIZCW9P39Q4WE" hidden="1">#REF!</definedName>
    <definedName name="BExIX7H2UWT4WYZXFDIXFYBPHCXH" hidden="1">#REF!</definedName>
    <definedName name="BExIXGB9GJ2DK612SYYEYF4J4AG3" hidden="1">#REF!</definedName>
    <definedName name="BExIXGRJPVJMUDGSG7IHPXPNO69B" hidden="1">#REF!</definedName>
    <definedName name="BExIXGWU48LDPB9GZ43RQYPOIMTN" hidden="1">#REF!</definedName>
    <definedName name="BExIXJWRFYSRRYX5VFPAFG2W9M5D" hidden="1">#REF!</definedName>
    <definedName name="BExIXM5R87ZL3FHALWZXYCPHGX3E" hidden="1">#REF!</definedName>
    <definedName name="BExIXMGJCXFIRYURPR75OHVNEWUJ" hidden="1">#REF!</definedName>
    <definedName name="BExIXMWN2VUBXODYFLJZONR2MHJW" hidden="1">#REF!</definedName>
    <definedName name="BExIXPLRUYXPLN7Z0X6HWCPOTP3J" hidden="1">#REF!</definedName>
    <definedName name="BExIXS036ZCKT2Z8XZKLZ8PFWQGL" hidden="1">#REF!</definedName>
    <definedName name="BExIXSR4BSSAU1D5JL4ARDQ2G6WE" hidden="1">#REF!</definedName>
    <definedName name="BExIXY5CF9PFM0P40AZ4U51TMWV0" hidden="1">#REF!</definedName>
    <definedName name="BExIXZ70VA55W3HFA0ABZLM2C2AR" hidden="1">#REF!</definedName>
    <definedName name="BExIXZHSR0ZL2RAGBRSP45WULIV3" hidden="1">#REF!</definedName>
    <definedName name="BExIXZSLR3IYIBDKE9EDQ1WGYXZ5" hidden="1">#REF!</definedName>
    <definedName name="BExIY15334LEKDSZ1RBIFXUVWZ3A" hidden="1">#REF!</definedName>
    <definedName name="BExIY159HEAH1FM38N24O0WYMN6D" hidden="1">#REF!</definedName>
    <definedName name="BExIY1LBX1V02OYJ3EYEQDSKWJVQ" hidden="1">#REF!</definedName>
    <definedName name="BExIY2HPQDNHOG6F8P4WGX4XYL2Z" hidden="1">#REF!</definedName>
    <definedName name="BExIY3E2G8FK803A40OQLP1NPEJY" hidden="1">#REF!</definedName>
    <definedName name="BExIY3U7VFD9TQKPGHH5QCSJYXDZ" hidden="1">#REF!</definedName>
    <definedName name="BExIY4AGKFZ20FQWI9WWT3AD46Q4" hidden="1">#REF!</definedName>
    <definedName name="BExIY5HLBSXO1NXDGF4MLBEHPUR7" hidden="1">#REF!</definedName>
    <definedName name="BExIY6DY8P6VSVYLG33VHQ2SV8GB" hidden="1">#REF!</definedName>
    <definedName name="BExIY6U8UUIN40P7JS9UUJXV2CU9" hidden="1">#REF!</definedName>
    <definedName name="BExIY6U9781TCBHS6I2L3D9GHPS9" hidden="1">#REF!</definedName>
    <definedName name="BExIY9ONYISQ5JD4P3UBFPGXRNHV" hidden="1">#REF!</definedName>
    <definedName name="BExIYA4RWL4DRFZWLKHMD4YTSRUB" hidden="1">#REF!</definedName>
    <definedName name="BExIYA4Y6STWJ25KE1FRSOYTKCEP" hidden="1">#REF!</definedName>
    <definedName name="BExIYBHF39658A2E6LXGYP5SH16J" hidden="1">#REF!</definedName>
    <definedName name="BExIYEXJBK8JDWIRSVV4RJSKZVV1" hidden="1">#REF!</definedName>
    <definedName name="BExIYFTXZEGZJ3C78FIXNTGGS9SD" hidden="1">#REF!</definedName>
    <definedName name="BExIYI2RH0K4225XO970K2IQ1E79" hidden="1">#REF!</definedName>
    <definedName name="BExIYMPZ0KS2KOJFQAUQJ77L7701" hidden="1">#REF!</definedName>
    <definedName name="BExIYP9Q6FV9T0R9G3UDKLS4TTYX" hidden="1">#REF!</definedName>
    <definedName name="BExIYWB7MT0RVQLFI7M5SCRLGHZL" hidden="1">#REF!</definedName>
    <definedName name="BExIYZGLDQ1TN7BIIN4RLDP31GIM" hidden="1">#REF!</definedName>
    <definedName name="BExIYZWO9LEKPU5GKMMJX6B3D9GZ" hidden="1">#REF!</definedName>
    <definedName name="BExIZ3NM87UFMEIE5V8SYC8WDCEH" hidden="1">#REF!</definedName>
    <definedName name="BExIZ4K0EZJK6PW3L8SVKTJFSWW9" hidden="1">#REF!</definedName>
    <definedName name="BExIZ5LPRN7PGBMKWL54UB1U1U0M" hidden="1">#REF!</definedName>
    <definedName name="BExIZ5WHD5CR5QERC15STKIF96IU" hidden="1">#REF!</definedName>
    <definedName name="BExIZ6YAGP4RAMPDBSDW5YL5PBOH" hidden="1">#REF!</definedName>
    <definedName name="BExIZAECOEZGBAO29QMV14E6XDIV" hidden="1">#REF!</definedName>
    <definedName name="BExIZBW8PYYP18B64ALS8ENL8OTM" hidden="1">#REF!</definedName>
    <definedName name="BExIZF6Y841VPWIO39TSDFR25ZG9" hidden="1">#REF!</definedName>
    <definedName name="BExIZHW1JPJYSZ2FH3VXU6H6WYK7" hidden="1">#REF!</definedName>
    <definedName name="BExIZKVXYD5O2JBU81F2UFJZLLSI" hidden="1">#REF!</definedName>
    <definedName name="BExIZLSBU9588WSJJQV0N066RKXG" hidden="1">#REF!</definedName>
    <definedName name="BExIZPZDHC8HGER83WHCZAHOX7LK" hidden="1">#REF!</definedName>
    <definedName name="BExIZWVJ0PWMT36X6BOZEAEANCDL" hidden="1">#REF!</definedName>
    <definedName name="BExIZY2PUZ0OF9YKK1B13IW0VS6G" hidden="1">#REF!</definedName>
    <definedName name="BExJ01O7DRLDN4E5JZLKVZ2PE4TO" hidden="1">#REF!</definedName>
    <definedName name="BExJ07NYUUUDKRFIVXGV3NZ4JHRP" hidden="1">#REF!</definedName>
    <definedName name="BExJ07YS7QAW9XYASZZGT83QQNR3" hidden="1">#REF!</definedName>
    <definedName name="BExJ08KBRR2XMWW3VZMPSQKXHZUH" hidden="1">#REF!</definedName>
    <definedName name="BExJ08V4QR9KRPJEMW734TVZBONF" hidden="1">#REF!</definedName>
    <definedName name="BExJ0AD2WHGH48GRDYX874GYMZT0" hidden="1">#REF!</definedName>
    <definedName name="BExJ0DYJWXGE7DA39PYL3WM05U9O" hidden="1">#REF!</definedName>
    <definedName name="BExJ0EUX37O7FY8RHVKQ2UYR2MCW" hidden="1">#REF!</definedName>
    <definedName name="BExJ0K93YXWUN6484714TQDR2JWB" hidden="1">#REF!</definedName>
    <definedName name="BExJ0MY8SY5J5V50H3UKE78ODTVB" hidden="1">#REF!</definedName>
    <definedName name="BExJ0VXXM6Z4PP0SG170QO24O63M" hidden="1">#REF!</definedName>
    <definedName name="BExJ0YC98G37ML4N8FLP8D95EFRF" hidden="1">#REF!</definedName>
    <definedName name="BExJ12JBE3H0FNBFHN1YJTMU3HEZ" hidden="1">#REF!</definedName>
    <definedName name="BExJ188AAOVESSKZXJGDHD8SSDQT" hidden="1">#REF!</definedName>
    <definedName name="BExJ1A10VD7D6ZZ3AQ0VUFD2FF5S" hidden="1">#REF!</definedName>
    <definedName name="BExKC7D5O7M179S4DWTS1VWFTBZJ" hidden="1">#REF!</definedName>
    <definedName name="BExKCC5TVA8RUUXYMPQP5J6WOPQF" hidden="1">#REF!</definedName>
    <definedName name="BExKCDYKAEV45AFXHVHZZ62E5BM3" hidden="1">#REF!</definedName>
    <definedName name="BExKCJNKV6D4GDCHDZ8M5TPEV2JL" hidden="1">#REF!</definedName>
    <definedName name="BExKCXQNTW8D02AFLQZSZ2QMQ692" hidden="1">#REF!</definedName>
    <definedName name="BExKDABUE978MH2I37G4XYD2E3TW" hidden="1">#REF!</definedName>
    <definedName name="BExKDF4GJI40QC48KBDBO04OMYN8" hidden="1">#REF!</definedName>
    <definedName name="BExKDKO0W4AGQO1V7K6Q4VM750FT" hidden="1">#REF!</definedName>
    <definedName name="BExKDLF10G7W77J87QWH3ZGLUCLW" hidden="1">#REF!</definedName>
    <definedName name="BExKDN7SKRC351CABADYQQ3XXZW5" hidden="1">#REF!</definedName>
    <definedName name="BExKDP0IZVZ5PI4HWYLWGU3OPFXD" hidden="1">#REF!</definedName>
    <definedName name="BExKDQIGVDHAWMW40OKWAAULD9XA" hidden="1">#REF!</definedName>
    <definedName name="BExKDTT5V5YVZPZD3PFDVTSL8U89" hidden="1">#REF!</definedName>
    <definedName name="BExKE1050DPQDZZY0N2QURCYGHY4" hidden="1">#REF!</definedName>
    <definedName name="BExKE1AWGJSIF2TTW251VXLX9T43" hidden="1">#REF!</definedName>
    <definedName name="BExKE2SU8U2ZPE8I0A4H3WQT64AR" hidden="1">#REF!</definedName>
    <definedName name="BExKE3EG00M94Y2CZ91PFV055UVW" hidden="1">#REF!</definedName>
    <definedName name="BExKE4LLDS4DJFTMI85OH8TS5PLR" hidden="1">#REF!</definedName>
    <definedName name="BExKEESFIFY74FCOEUIP7MZSKUML" hidden="1">#REF!</definedName>
    <definedName name="BExKEEXRR5WAIBXR1L7P191M3T6P" hidden="1">#REF!</definedName>
    <definedName name="BExKEFE0I3MT6ZLC4T1L9465HKTN" hidden="1">#REF!</definedName>
    <definedName name="BExKEK6O5BVJP4VY02FY7JNAZ6BT" hidden="1">#REF!</definedName>
    <definedName name="BExKEKXK6E6QX339ELPXDIRZSJE0" hidden="1">#REF!</definedName>
    <definedName name="BExKEOOIBMP7N8033EY2CJYCBX6H" hidden="1">#REF!</definedName>
    <definedName name="BExKEOZA8VBMY8QACVAT7HUVRCP4" hidden="1">#REF!</definedName>
    <definedName name="BExKEOZBH90XM3FEKNT7I48M8U4V" hidden="1">#REF!</definedName>
    <definedName name="BExKEPKW2EC7HJV3T1W6QQRMRQCO" hidden="1">#REF!</definedName>
    <definedName name="BExKETX89LWJ5J4JZ65U0EV7CGCQ" hidden="1">#REF!</definedName>
    <definedName name="BExKEUDHZYPOJAKEBNNRCZ17CBJN" hidden="1">#REF!</definedName>
    <definedName name="BExKEW0RR5LA3VC46A2BEOOMQE56" hidden="1">#REF!</definedName>
    <definedName name="BExKEY9RJU4P8VRY0094G87NALXV" hidden="1">#REF!</definedName>
    <definedName name="BExKEZ0NDUY02B88T54MTJ0J3O8X" hidden="1">#REF!</definedName>
    <definedName name="BExKEZRPRHGXYTKKHOR34Z07VHCN" hidden="1">#REF!</definedName>
    <definedName name="BExKF1EZRF98LCESVDZ9JWPZMSDL" hidden="1">#REF!</definedName>
    <definedName name="BExKF3IHCOYDZMY0GKQH5N3GLJ5Z" hidden="1">#REF!</definedName>
    <definedName name="BExKF4KBQJKNN3ZA0XZVOGXZB0VI" hidden="1">#REF!</definedName>
    <definedName name="BExKF7ESOKQE5B0G6HG5JCKYOB6U" hidden="1">#REF!</definedName>
    <definedName name="BExKFA3VI1CZK21SM0N3LZWT9LA1" hidden="1">#REF!</definedName>
    <definedName name="BExKFBLTZXE1EH5KA35VV4DEJHET" hidden="1">#REF!</definedName>
    <definedName name="BExKFEAX07R8AWRA8NYHPBSWGV08" hidden="1">#REF!</definedName>
    <definedName name="BExKFINBFV5J2NFRCL4YUO3YF0ZE" hidden="1">#REF!</definedName>
    <definedName name="BExKFISRBFACTAMJSALEYMY66F6X" hidden="1">#REF!</definedName>
    <definedName name="BExKFL1SSX0G3GYFQGPB483LEKJ8" hidden="1">#REF!</definedName>
    <definedName name="BExKFME8SIEU6UHAM1EH0GZT63LQ" hidden="1">#REF!</definedName>
    <definedName name="BExKFNLFPYQ3GQ4JY820U92IEIQ6" hidden="1">#REF!</definedName>
    <definedName name="BExKFOSK5DJ151C4E8544UWMYTOC" hidden="1">#REF!</definedName>
    <definedName name="BExKFSOU63SZHCQZ6G42Z8WQ9OXB" hidden="1">#REF!</definedName>
    <definedName name="BExKFTFQOVN7F1ZWHJSYL0D5BMQP" hidden="1">#REF!</definedName>
    <definedName name="BExKFV36E4ELAQA6H9WWICG25YJ0" hidden="1">#REF!</definedName>
    <definedName name="BExKFYDUK1JJX1ZRXSRM4V0EEETV" hidden="1">#REF!</definedName>
    <definedName name="BExKFYJC4EVEV54F82K6VKP7Q3OU" hidden="1">#REF!</definedName>
    <definedName name="BExKG0BWW5MJPRH8LH0LR60WVYJS" hidden="1">#REF!</definedName>
    <definedName name="BExKG1DQ5956KBPA7Z9NI9KGICKF" hidden="1">#REF!</definedName>
    <definedName name="BExKG486I5V300OYB5RPCYQ93LIJ" hidden="1">#REF!</definedName>
    <definedName name="BExKG4IYHBKQQ8J8FN10GB2IKO33" hidden="1">#REF!</definedName>
    <definedName name="BExKG66E6KDBWETRPKTQHNG8WCQB" hidden="1">#REF!</definedName>
    <definedName name="BExKG89W5HMZ7UXIOOKOXV64DA21" hidden="1">#REF!</definedName>
    <definedName name="BExKGAYZXILA0F7LGLOTCN60OW1T" hidden="1">#REF!</definedName>
    <definedName name="BExKGCGXYRGQYJ3VTAOCTUM2HLDL" hidden="1">#REF!</definedName>
    <definedName name="BExKGCGZ1DSCT4JPTU5J9UFOPIYQ" hidden="1">#REF!</definedName>
    <definedName name="BExKGF0L44S78D33WMQ1A75TRKB9" hidden="1">#REF!</definedName>
    <definedName name="BExKGFRN31B3G20LMQ4LRF879J68" hidden="1">#REF!</definedName>
    <definedName name="BExKGHV7C3UOQX4U9PGT1CDC06FD" hidden="1">#REF!</definedName>
    <definedName name="BExKGI0IC8EFITE4OH5DG84WM7MI" hidden="1">#REF!</definedName>
    <definedName name="BExKGIGQMQNW9RLWXJIVWG3VQ3TG" hidden="1">#REF!</definedName>
    <definedName name="BExKGJD3U3ADZILP20U3EURP0UQP" hidden="1">#REF!</definedName>
    <definedName name="BExKGN9D9WRNEA69Q51T1DRP43LN" hidden="1">#REF!</definedName>
    <definedName name="BExKGNK5YGKP0YHHTAAOV17Z9EIM" hidden="1">#REF!</definedName>
    <definedName name="BExKGQK1V6YE7KB1GFVX6ACUR557" hidden="1">#REF!</definedName>
    <definedName name="BExKGRLQGBQX6G34NA2XKFXP5WFQ" hidden="1">#REF!</definedName>
    <definedName name="BExKGT3P3Z62Q125A54PM8OWZTJF" hidden="1">#REF!</definedName>
    <definedName name="BExKGUR585N70Y0J8Y00O4YGQK2B" hidden="1">#REF!</definedName>
    <definedName name="BExKGV77YH9YXIQTRKK2331QGYKF" hidden="1">#REF!</definedName>
    <definedName name="BExKGWZZHALDST1BTBEMYIXLXR6X" hidden="1">#REF!</definedName>
    <definedName name="BExKGX5FCN273ZRDS7M3ML6FYZUG" hidden="1">#REF!</definedName>
    <definedName name="BExKGZZWIZT789VNLPQSNSQW2EYN" hidden="1">#REF!</definedName>
    <definedName name="BExKH2E5LPMT3UQF3BC4XZ4M1MXS" hidden="1">#REF!</definedName>
    <definedName name="BExKH3FTZ5VGTB86W9M4AB39R0G8" hidden="1">#REF!</definedName>
    <definedName name="BExKH3FV5U5O6XZM7STS3NZKQFGJ" hidden="1">#REF!</definedName>
    <definedName name="BExKH3LCAMQZ0TYWGLVQNT9MKUA7" hidden="1">#REF!</definedName>
    <definedName name="BExKH58SP1VV2ZT1D4BKWRMUEJHE" hidden="1">#REF!</definedName>
    <definedName name="BExKH76T2R5WDBOH5UIKU3QQZJOY" hidden="1">#REF!</definedName>
    <definedName name="BExKH7MXUH4V2SG0JIJWXBLVIF9R" hidden="1">#REF!</definedName>
    <definedName name="BExKH7XOZZ6VUWQU0DBX5XT5UUWC" hidden="1">#REF!</definedName>
    <definedName name="BExKHAMUH8NR3HRV0V6FHJE3ROLN" hidden="1">#REF!</definedName>
    <definedName name="BExKHCFKOWFHO2WW0N7Y5XDXEWAO" hidden="1">#REF!</definedName>
    <definedName name="BExKHIVLONZ46HLMR50DEXKEUNEP" hidden="1">#REF!</definedName>
    <definedName name="BExKHK839NNDD7U9PNZ37U3QQU3N" hidden="1">#REF!</definedName>
    <definedName name="BExKHKDJAC54I6PMFE68THEK7841" hidden="1">#REF!</definedName>
    <definedName name="BExKHMH2ZKDA5VTYFXIN62VQ4G6K" hidden="1">#REF!</definedName>
    <definedName name="BExKHPM9XA0ADDK7TUR0N38EXWEP" hidden="1">#REF!</definedName>
    <definedName name="BExKHRF1JAJOUJP0HOQ0WB5NGCZB" hidden="1">#REF!</definedName>
    <definedName name="BExKHTIKG56MQS9EESQGDILYQE8O" hidden="1">#REF!</definedName>
    <definedName name="BExKHTYTOD323FWLH32PYZ92A8QF" hidden="1">#REF!</definedName>
    <definedName name="BExKHVGQYIFZ4FV6TZ50ZTK1CMX9" hidden="1">#REF!</definedName>
    <definedName name="BExKHWT9UG0JVHM6IDZVSKWBPR77" hidden="1">#REF!</definedName>
    <definedName name="BExKHYLZP377XU5P36HOGQTJB104" hidden="1">#REF!</definedName>
    <definedName name="BExKHZT5ESUVZQ0WUJF2VWXIXEZH" hidden="1">#REF!</definedName>
    <definedName name="BExKI2CY7ROY9DBLR6JJE1RNUG4I" hidden="1">#REF!</definedName>
    <definedName name="BExKI3EM0B6GBSHO7ZACDFWULP7Q" hidden="1">#REF!</definedName>
    <definedName name="BExKI4076KXCDE5KXL79KT36OKLO" hidden="1">#REF!</definedName>
    <definedName name="BExKI4WKBDDXW7UO9YZXFYO6UVHF" hidden="1">#REF!</definedName>
    <definedName name="BExKI6K0DMQ3STC7QJSA51JJN9TG" hidden="1">#REF!</definedName>
    <definedName name="BExKI7LO70WYISR7Q0Y1ZDWO9M3B" hidden="1">#REF!</definedName>
    <definedName name="BExKIAG23DWSLDT30S6CWXDK5O18" hidden="1">#REF!</definedName>
    <definedName name="BExKICEB4FRBBVR179APQUAT700R" hidden="1">#REF!</definedName>
    <definedName name="BExKIGQV6TXIZG039HBOJU62WP2U" hidden="1">#REF!</definedName>
    <definedName name="BExKIH6YLOY1I470DLP2ASDKQH2L" hidden="1">#REF!</definedName>
    <definedName name="BExKIJL9JU1JTRCRZTNMMJ68RAZ3" hidden="1">#REF!</definedName>
    <definedName name="BExKILE008SF3KTAN8WML3XKI1NZ" hidden="1">#REF!</definedName>
    <definedName name="BExKILU4A1JONTCCC0QOKDEZV724" hidden="1">#REF!</definedName>
    <definedName name="BExKINSBB6RS7I489QHMCOMU4Z2X" hidden="1">#REF!</definedName>
    <definedName name="BExKIT6I8MG5XM3A2A2JUAV2GIMB" hidden="1">#REF!</definedName>
    <definedName name="BExKIU87ZKSOC2DYZWFK6SAK9I8E" hidden="1">#REF!</definedName>
    <definedName name="BExKIXZ6HM87AGOHPB6JMD2LJY33" hidden="1">#REF!</definedName>
    <definedName name="BExKIXZ6WRKO47YNZE4TFEOQHRRU" hidden="1">#REF!</definedName>
    <definedName name="BExKIZH31Y4W8OU6T0ATBIS2P6U4" hidden="1">#REF!</definedName>
    <definedName name="BExKJ3YYOYAEN49T5R4YT2LJECZD" hidden="1">#REF!</definedName>
    <definedName name="BExKJ449HLYX2DJ9UF0H9GTPSQ73" hidden="1">#REF!</definedName>
    <definedName name="BExKJ4KJTILHQC238O73SRMKQ6MF" hidden="1">#REF!</definedName>
    <definedName name="BExKJ62GHH40GS0FW5APSA0L08J0" hidden="1">#REF!</definedName>
    <definedName name="BExKJ7EYF9N88HO45OKK375A39IW" hidden="1">#REF!</definedName>
    <definedName name="BExKJ8WX3RSVLKVQELV284FZZARU" hidden="1">#REF!</definedName>
    <definedName name="BExKJ97OTR96H7G4JYFCWOOJMQ3B" hidden="1">#REF!</definedName>
    <definedName name="BExKJ9T9KG9AI91PA535P4KFTUX0" hidden="1">#REF!</definedName>
    <definedName name="BExKJBB77EIK8T6WVDD6H8JYM1VD" hidden="1">#REF!</definedName>
    <definedName name="BExKJELX2RUC8UEC56IZPYYZXHA7" hidden="1">#REF!</definedName>
    <definedName name="BExKJGPFFZSLNS14QESB7HVM23HU" hidden="1">#REF!</definedName>
    <definedName name="BExKJINMXS61G2TZEXCJAWVV4F57" hidden="1">#REF!</definedName>
    <definedName name="BExKJK5ME8KB7HA0180L7OUZDDGV" hidden="1">#REF!</definedName>
    <definedName name="BExKJKR7NA76GGG2MSN60PKIFVR1" hidden="1">#REF!</definedName>
    <definedName name="BExKJMEFXK3VH3MUAU1R8O5FTB52" hidden="1">#REF!</definedName>
    <definedName name="BExKJN5IF0VMDILJ5K8ZENF2QYV1" hidden="1">#REF!</definedName>
    <definedName name="BExKJP90BLNWGN5IL72VBYUOF6WF" hidden="1">#REF!</definedName>
    <definedName name="BExKJP91NTMWH6FQ24RDO3O3VOGC" hidden="1">#REF!</definedName>
    <definedName name="BExKJPP51TX89JKPKC3N16CTAGQE" hidden="1">#REF!</definedName>
    <definedName name="BExKJTAMH7LMYQ9PTZN7SNZJ1OAJ" hidden="1">#REF!</definedName>
    <definedName name="BExKJUSJPFUIK20FTVAFJWR2OUYX" hidden="1">#REF!</definedName>
    <definedName name="BExKJWLAD3PK8BOJPWWJ5QXQ3PB4" hidden="1">#REF!</definedName>
    <definedName name="BExKJXHNSRWDDRKV5SGFTURASI15" hidden="1">#REF!</definedName>
    <definedName name="BExKK3XKDQYXMF1WK7H7TOYSW449" hidden="1">#REF!</definedName>
    <definedName name="BExKK5FIRL28XD1JPKMQSBJQW0L5" hidden="1">#REF!</definedName>
    <definedName name="BExKK8VP5RS3D0UXZVKA37C4SYBP" hidden="1">#REF!</definedName>
    <definedName name="BExKKC0WJ269K63SRXNZXRASNY6W" hidden="1">#REF!</definedName>
    <definedName name="BExKKDITIR6BIJQC88ATHLGG4E62" hidden="1">#REF!</definedName>
    <definedName name="BExKKDOBGS2URGRW0I71RMM1LAF0" hidden="1">#REF!</definedName>
    <definedName name="BExKKFX5YGBXR9XG0QJQP8ZU45WM" hidden="1">#REF!</definedName>
    <definedName name="BExKKI0NYFZTG8O5MAPT6QCSUB60" hidden="1">#REF!</definedName>
    <definedName name="BExKKIM9NPF6B3SPMPIQB27HQME4" hidden="1">#REF!</definedName>
    <definedName name="BExKKIX1BCBQ4R3K41QD8NTV0OV0" hidden="1">#REF!</definedName>
    <definedName name="BExKKIX1HJ31DGC0DVCJ6WULPE3N" hidden="1">#REF!</definedName>
    <definedName name="BExKKNKBWEN1D50RS8RNP6UK27ZB" hidden="1">#REF!</definedName>
    <definedName name="BExKKPD4HMLWC65DVQIXYON04L4W" hidden="1">#REF!</definedName>
    <definedName name="BExKKQ3ZWADYV03YHMXDOAMU90EB" hidden="1">#REF!</definedName>
    <definedName name="BExKKTPFLSH4FMR3V0SA3OMIY6QC" hidden="1">#REF!</definedName>
    <definedName name="BExKKTUSTXIFXOV8Y575SVGRJFN2" hidden="1">#REF!</definedName>
    <definedName name="BExKKU07SUEBP926H28AZKXNITIZ" hidden="1">#REF!</definedName>
    <definedName name="BExKKUGD2HMJWQEYZ8H3X1BMXFS9" hidden="1">#REF!</definedName>
    <definedName name="BExKKVI7HU16WB2E1UIJJ2ZLHJXR" hidden="1">#REF!</definedName>
    <definedName name="BExKKVNOSTDW09NC9X3LJHNPC9L6" hidden="1">#REF!</definedName>
    <definedName name="BExKKX05KCZZZPKOR1NE5A8RGVT4" hidden="1">#REF!</definedName>
    <definedName name="BExKKXR1BTO3DKI3KXZ1R42XI7OA" hidden="1">#REF!</definedName>
    <definedName name="BExKKY7AOIVP0J3SUY7KR38BS4DI" hidden="1">#REF!</definedName>
    <definedName name="BExKKYI3N3OBAE285WINHB7YSDBR" hidden="1">#REF!</definedName>
    <definedName name="BExKL2UNGJ9X3SGSPL7EZ54E989Z" hidden="1">#REF!</definedName>
    <definedName name="BExKL9W3QNI99O9K4VBXWPAXWP8N" hidden="1">#REF!</definedName>
    <definedName name="BExKLD6S9L66QYREYHBE5J44OK7X" hidden="1">#REF!</definedName>
    <definedName name="BExKLD6SIZ5CQKAIIB8LP1BXGP7U" hidden="1">#REF!</definedName>
    <definedName name="BExKLDMVX732XGIAXFGTYN5BI6HF" hidden="1">#REF!</definedName>
    <definedName name="BExKLEZK32L28GYJWVO63BZ5E1JD" hidden="1">#REF!</definedName>
    <definedName name="BExKLFVW6QGPQ3J6SHEMY0J5O54K" hidden="1">#REF!</definedName>
    <definedName name="BExKLFVWJ404X1ALF3XBVCUXSU24" hidden="1">#REF!</definedName>
    <definedName name="BExKLIL1F91B3KLPLD0WACFVDJPV" hidden="1">#REF!</definedName>
    <definedName name="BExKLIVSJGYMTKAGYDTSZ1NG4RJ5" hidden="1">#REF!</definedName>
    <definedName name="BExKLJ6L5O8Z7W39E8SI37MD4ZCB" hidden="1">#REF!</definedName>
    <definedName name="BExKLJXGVN476WHRXJ7QK3B858UC" hidden="1">#REF!</definedName>
    <definedName name="BExKLLKVVHT06LA55JB2FC871DC5" hidden="1">#REF!</definedName>
    <definedName name="BExKLMMKQ0KBGWNREZ17TF13D1KO" hidden="1">#REF!</definedName>
    <definedName name="BExKLQOB35RNIE7QJJ4Z0GXN3D7K" hidden="1">#REF!</definedName>
    <definedName name="BExKLRKP3YF4NME6QTWEN9TCOO3Y" hidden="1">#REF!</definedName>
    <definedName name="BExKLV0OV4IKS0Q3I2ITIZTXWA6O" hidden="1">#REF!</definedName>
    <definedName name="BExKLX9OMBBYVWIW46LXNHXXIOAO" hidden="1">#REF!</definedName>
    <definedName name="BExKM09LAZYT5FQUW64MM7ACIF2O" hidden="1">#REF!</definedName>
    <definedName name="BExKM0KDV2FJHBPONLFS33PRZ7QT" hidden="1">#REF!</definedName>
    <definedName name="BExKM2YO7VG0609A0SF1HSW446XO" hidden="1">#REF!</definedName>
    <definedName name="BExKM341RJ9L6Y7UWSFS6EO6WZAX" hidden="1">#REF!</definedName>
    <definedName name="BExKM7LVD50HR2T0UCJHGZ3PO48F" hidden="1">#REF!</definedName>
    <definedName name="BExKM8YHYONH9ZE6ZQDDRWR55COI" hidden="1">#REF!</definedName>
    <definedName name="BExKMALQRB4BY0D4W0DDG0ZSMFJT" hidden="1">#REF!</definedName>
    <definedName name="BExKMB209K327X8YWCFXDL6OIYQU" hidden="1">#REF!</definedName>
    <definedName name="BExKMBCSF48479E5CH0J68H5CLDW" hidden="1">#REF!</definedName>
    <definedName name="BExKMCPBAEPWRZZWA118XGOCCEKD" hidden="1">#REF!</definedName>
    <definedName name="BExKME777P3D0BJT2PELJENK03C2" hidden="1">#REF!</definedName>
    <definedName name="BExKMIJRM1FL0SOCLICMX9SHC0ZF" hidden="1">#REF!</definedName>
    <definedName name="BExKMMQNSCSO9CFEAYCT9APZS8F6" hidden="1">#REF!</definedName>
    <definedName name="BExKMOOVF9IBX9RGR6Q4YA29TELK" hidden="1">#REF!</definedName>
    <definedName name="BExKMUJ7X0HYZAVM5DNBE7X1WPZ4" hidden="1">#REF!</definedName>
    <definedName name="BExKMWBX4EH3EYJ07UFEM08NB40Z" hidden="1">#REF!</definedName>
    <definedName name="BExKMYFGQ049291JAQ1UOK2E2C7M" hidden="1">#REF!</definedName>
    <definedName name="BExKMYVOQ9OFZ73EBE41IFI5RXSH" hidden="1">#REF!</definedName>
    <definedName name="BExKMZ111JRF92MX7WV5EVZLS02G" hidden="1">#REF!</definedName>
    <definedName name="BExKN2H60QNF0W998JYNBO0Z82B7" hidden="1">#REF!</definedName>
    <definedName name="BExKN62OCZ8YT88IBI56D0VGJFEN" hidden="1">#REF!</definedName>
    <definedName name="BExKNBGV2IR3S7M0BX4810KZB4V3" hidden="1">#REF!</definedName>
    <definedName name="BExKNC7T0PSM4L9W6QLM8J6NU7F1" hidden="1">#REF!</definedName>
    <definedName name="BExKNCTBZTSY3MO42VU5PLV6YUHZ" hidden="1">#REF!</definedName>
    <definedName name="BExKNCTE0STOEDI4X1UR6FGQZ2CC" hidden="1">#REF!</definedName>
    <definedName name="BExKNFNXY78KW771DZ2ZTIQ17I2G" hidden="1">#REF!</definedName>
    <definedName name="BExKNGV2YY749C42AQ2T9QNIE5C3" hidden="1">#REF!</definedName>
    <definedName name="BExKNM9BF0A6KYHNVTUVKNMF9VT3" hidden="1">#REF!</definedName>
    <definedName name="BExKNQAVRYSHX2E55RPRCS28S08B" hidden="1">#REF!</definedName>
    <definedName name="BExKNRSV57YWS3O7XEOSN999ZHI9" hidden="1">#REF!</definedName>
    <definedName name="BExKNS8XWM028435XLJXZNMMTC2P" hidden="1">#REF!</definedName>
    <definedName name="BExKNV8UOHVWEHDJWI2WMJ9X6QHZ" hidden="1">#REF!</definedName>
    <definedName name="BExKNW5714DW0BPZ22SYTZ2E93LO" hidden="1">#REF!</definedName>
    <definedName name="BExKNWLFMQ3TXHK0AYXGXWPWVRHZ" hidden="1">#REF!</definedName>
    <definedName name="BExKNZLD7UATC1MYRNJD8H2NH4KU" hidden="1">#REF!</definedName>
    <definedName name="BExKNZQTT05GAH32KTA3XLO7M00B" hidden="1">#REF!</definedName>
    <definedName name="BExKNZQUKQQG2Y97R74G4O4BJP1L" hidden="1">#REF!</definedName>
    <definedName name="BExKO06X0EAD3ABEG1E8PWLDWHBA" hidden="1">#REF!</definedName>
    <definedName name="BExKO0HQZOA95A6AUUMAE4IB85GC" hidden="1">#REF!</definedName>
    <definedName name="BExKO2AHHSGNI1AZOIOW21KPXKPE" hidden="1">#REF!</definedName>
    <definedName name="BExKO2FXWJWC5IZLDN8JHYILQJ2N" hidden="1">#REF!</definedName>
    <definedName name="BExKO438WZ8FKOU00NURGFMOYXWN" hidden="1">#REF!</definedName>
    <definedName name="BExKO73378WMJZ7KDET8SLYGYWBQ" hidden="1">#REF!</definedName>
    <definedName name="BExKO9MQ8RY166QMWZODYKB0H587" hidden="1">#REF!</definedName>
    <definedName name="BExKOA8BDRNU15X9GDIXO25Z2C4Z" hidden="1">#REF!</definedName>
    <definedName name="BExKOBKXTC6YE1XZDHXYJDCJ85CM" hidden="1">#REF!</definedName>
    <definedName name="BExKODIZGWW2EQD0FEYW6WK6XLCM" hidden="1">#REF!</definedName>
    <definedName name="BExKOH4HE059GY8IJSLZFIMV7S0P" hidden="1">#REF!</definedName>
    <definedName name="BExKOH4HWS3GA7VM1CM7U1XBK78Z" hidden="1">#REF!</definedName>
    <definedName name="BExKOJ7ZE7IYGDX8OVWU9HNF3JHI" hidden="1">#REF!</definedName>
    <definedName name="BExKOJTRQHJ549PPX2SRI10QWFHZ" hidden="1">#REF!</definedName>
    <definedName name="BExKONF291975WBNH9X7VE4KV8CI" hidden="1">#REF!</definedName>
    <definedName name="BExKOPO2HPWVQGAKW8LOZMPIDEFG" hidden="1">#REF!</definedName>
    <definedName name="BExKOSNZ24WWG2LZYKCA5ONWY9HL" hidden="1">#REF!</definedName>
    <definedName name="BExKOVNVSBCA4GA458F9GF1SI02M" hidden="1">#REF!</definedName>
    <definedName name="BExKOYNQLSD7RHWOWHZIEMP2B121" hidden="1">#REF!</definedName>
    <definedName name="BExKP1CU8OZP3XNBBF455E4PKHWF" hidden="1">#REF!</definedName>
    <definedName name="BExKP3045FJJ4458N52YPRRTU8PP" hidden="1">#REF!</definedName>
    <definedName name="BExKP8JTBCJKQB2HSE2Z6CIZ0ANG" hidden="1">#REF!</definedName>
    <definedName name="BExKP8ZXFDWWTKX384Y9X1JU7XPU" hidden="1">#REF!</definedName>
    <definedName name="BExKP9QYOOONIJ4VKR50T218B68L" hidden="1">#REF!</definedName>
    <definedName name="BExKPEE4MFAL7W88I85QBBRB3AQM" hidden="1">#REF!</definedName>
    <definedName name="BExKPEZP0QTKOTLIMMIFSVTHQEEK" hidden="1">#REF!</definedName>
    <definedName name="BExKPHOU1D69RJRPL5QFPPFX6S1W" hidden="1">#REF!</definedName>
    <definedName name="BExKPIL6L15PO908OHDLE5RZ9O0L" hidden="1">#REF!</definedName>
    <definedName name="BExKPJHKMGV1KQBO5J8ZTF4SGCQD" hidden="1">#REF!</definedName>
    <definedName name="BExKPKZHNFWV65C9VEZI1RE47U9F" hidden="1">#REF!</definedName>
    <definedName name="BExKPLQJHNG5BRDTACVNB8PXXOOV" hidden="1">#REF!</definedName>
    <definedName name="BExKPLQJX0HJ8OTXBXH9IC9J2V0W" hidden="1">#REF!</definedName>
    <definedName name="BExKPN8C7GN36ZJZHLOB74LU6KT0" hidden="1">#REF!</definedName>
    <definedName name="BExKPQ88K74GUHYXZOQ9O1WS15XV" hidden="1">#REF!</definedName>
    <definedName name="BExKPRFDY6BPH6CJIT7GPLWQYJF8" hidden="1">#REF!</definedName>
    <definedName name="BExKPSML9PL5U324VA1E35FKNJ6B" hidden="1">#REF!</definedName>
    <definedName name="BExKPTTP9JOUSCJS7PNYVHE58JC5" hidden="1">#REF!</definedName>
    <definedName name="BExKPX9VZ1J5021Q98K60HMPJU58" hidden="1">#REF!</definedName>
    <definedName name="BExKPZYY7LDCVE21MUZ5736WFL5C" hidden="1">#REF!</definedName>
    <definedName name="BExKQ09SXYVEPXGTBPSVDZ3RRM9O" hidden="1">#REF!</definedName>
    <definedName name="BExKQ4WYCXITB31WLENSA6TK5KQS" hidden="1">#REF!</definedName>
    <definedName name="BExKQ8T7LPI53L85B5YDWWOS2U2G" hidden="1">#REF!</definedName>
    <definedName name="BExKQF9427ANRGY75LRNH4D5NX75" hidden="1">#REF!</definedName>
    <definedName name="BExKQJGAAWNM3NT19E9I0CQDBTU0" hidden="1">#REF!</definedName>
    <definedName name="BExKQJR3O7H0Y8ZJON80J3N1ROC0" hidden="1">#REF!</definedName>
    <definedName name="BExKQKCOE1SBROTTAZX4WLPU5CHT" hidden="1">#REF!</definedName>
    <definedName name="BExKQM5GJ1ZN5REKFE7YVBQ0KXWF" hidden="1">#REF!</definedName>
    <definedName name="BExKQOEA7HV9U5DH9C8JXFD62EKH" hidden="1">#REF!</definedName>
    <definedName name="BExKQQ71278061G7ZFYGPWOMOMY2" hidden="1">#REF!</definedName>
    <definedName name="BExKQQCBG4WXRH1OJBNIG5GLIL2Y" hidden="1">#REF!</definedName>
    <definedName name="BExKQTXRG3ECU8NT47UR7643LO5G" hidden="1">#REF!</definedName>
    <definedName name="BExKQVL7GUYNSESSJ54TP7OTYP3I" hidden="1">#REF!</definedName>
    <definedName name="BExKQVL7HPOIZ4FHANDFMVOJLEPR" hidden="1">#REF!</definedName>
    <definedName name="BExKQYAAXSHHV6MUNB0NUE7EIQES" hidden="1">#REF!</definedName>
    <definedName name="BExKR031WZ5W3Q5G99J629SW9NTI" hidden="1">#REF!</definedName>
    <definedName name="BExKR0ONJODUUDKJN8J7AMEZ786K" hidden="1">#REF!</definedName>
    <definedName name="BExKR32XG1WY77WDT8KW9FJPGQTU" hidden="1">#REF!</definedName>
    <definedName name="BExKR44MM3H7BDN4E6WRH9UEV4TP" hidden="1">#REF!</definedName>
    <definedName name="BExKR5H90TAQNXU087WCKNTIM03Z" hidden="1">#REF!</definedName>
    <definedName name="BExKR6DO2IT2DI8BBKEON0ZFAE27" hidden="1">#REF!</definedName>
    <definedName name="BExKR6J4JF21JTZMPLP7MV9UJKKD" hidden="1">#REF!</definedName>
    <definedName name="BExKR8BOQGQRRUBHT889UR8K9ZO8" hidden="1">#REF!</definedName>
    <definedName name="BExKR8RZSEHW184G0Z56B4EGNU72" hidden="1">#REF!</definedName>
    <definedName name="BExKR8X932TOKEKROJQ5YWXKYT72" hidden="1">#REF!</definedName>
    <definedName name="BExKRB6APWLS9CBDC9EVEKLYZP89" hidden="1">#REF!</definedName>
    <definedName name="BExKRDKLFQ5KPT1U7HBOD2875RDF" hidden="1">#REF!</definedName>
    <definedName name="BExKRGF0XHDU8HKBVDRIY8XNR8WY" hidden="1">#REF!</definedName>
    <definedName name="BExKRK5ZDLPLBQ376T6TOUO6UVE7" hidden="1">#REF!</definedName>
    <definedName name="BExKRKM2LUL8GA34ZO1EHUMDJ43S" hidden="1">#REF!</definedName>
    <definedName name="BExKRMPL2P2ZYBVG65YWN2R5OUD7" hidden="1">#REF!</definedName>
    <definedName name="BExKRNRGQUKM5RENWKJRK9NNBKRN" hidden="1">#REF!</definedName>
    <definedName name="BExKRO27MBKD8DLOFZAW2NFLZGQU" hidden="1">#REF!</definedName>
    <definedName name="BExKRONSIKCM1UMFM15X940DWRL4" hidden="1">#REF!</definedName>
    <definedName name="BExKRRYHOYYBHO6DZW13AFAF2FB1" hidden="1">#REF!</definedName>
    <definedName name="BExKRSELZ74EME2420182GD360PV" hidden="1">#REF!</definedName>
    <definedName name="BExKRTGGZ0WP2OCZ6D047ZDAN3N6" hidden="1">#REF!</definedName>
    <definedName name="BExKRVUSQ6PA7ZYQSTEQL3X7PB9P" hidden="1">#REF!</definedName>
    <definedName name="BExKRX79381LLT3DI4ZOBJL9FDV9" hidden="1">#REF!</definedName>
    <definedName name="BExKRY3KZ7F7RB2KH8HXSQ85IEQO" hidden="1">#REF!</definedName>
    <definedName name="BExKRY93DVGHZ96JCDD3I1ZBTN21" hidden="1">#REF!</definedName>
    <definedName name="BExKRZ5G87I4H8P53AZRSCUMZE5R" hidden="1">#REF!</definedName>
    <definedName name="BExKS1JRTTM0HFLTADPA1FG6DR4N" hidden="1">#REF!</definedName>
    <definedName name="BExKS4UGR1XDDL2VDYM47HQUKLK4" hidden="1">#REF!</definedName>
    <definedName name="BExKS6CEJZ94044D0ACS4V3Z2ZPQ" hidden="1">#REF!</definedName>
    <definedName name="BExKS91HTVAK7IOU5BJAJLWZ205V" hidden="1">#REF!</definedName>
    <definedName name="BExKSA37DZTCK6H13HPIKR0ZFVL8" hidden="1">#REF!</definedName>
    <definedName name="BExKSFMOMSZYDE0WNC94F40S6636" hidden="1">#REF!</definedName>
    <definedName name="BExKSHQ9K79S8KYUWIV5M5LAHHF1" hidden="1">#REF!</definedName>
    <definedName name="BExKSIS3VA1NCEFCZZSIK8B3YIBZ" hidden="1">#REF!</definedName>
    <definedName name="BExKSJTWG9L3FCX8FLK4EMUJMF27" hidden="1">#REF!</definedName>
    <definedName name="BExKSL6FJNZ9FTYAATW0V0T62O4R" hidden="1">#REF!</definedName>
    <definedName name="BExKSQ9THVTLS2NHTZ1JPNAL0ZEJ" hidden="1">#REF!</definedName>
    <definedName name="BExKSR0PYB558S02Q5C03Y2R88HT" hidden="1">#REF!</definedName>
    <definedName name="BExKSU0MKNAVZYYPKCYTZDWQX4R8" hidden="1">#REF!</definedName>
    <definedName name="BExKSVO14PL88POHVFJZDL94LAFM" hidden="1">#REF!</definedName>
    <definedName name="BExKSX60G1MUS689FXIGYP2F7C62" hidden="1">#REF!</definedName>
    <definedName name="BExKT00DLB484HDL9EYW9QNWY332" hidden="1">#REF!</definedName>
    <definedName name="BExKT2UZ7Y2VWF5NQE18SJRLD2RN" hidden="1">#REF!</definedName>
    <definedName name="BExKT3GJFNGAM09H5F615E36A38C" hidden="1">#REF!</definedName>
    <definedName name="BExKT53U0I1ARY7HG30SL2UR4TB0" hidden="1">#REF!</definedName>
    <definedName name="BExKT5K3OQ21DRLQ7MVR6A4Z61MT" hidden="1">#REF!</definedName>
    <definedName name="BExKT7I5MBS4MM31H3AI1H3B4006" hidden="1">#REF!</definedName>
    <definedName name="BExKT7NGKYL5M0X2A7PU0MCG5G0I" hidden="1">#REF!</definedName>
    <definedName name="BExKT9GE5VRQQ1LEYDJBMB6PTUHG" hidden="1">#REF!</definedName>
    <definedName name="BExKTA79C09K9LKOTVC833DOOS1T" hidden="1">#REF!</definedName>
    <definedName name="BExKTC5AWLGT226JCUQMNL37AP3W" hidden="1">#REF!</definedName>
    <definedName name="BExKTC5G4TX96R82N71FV3L0DHZO" hidden="1">#REF!</definedName>
    <definedName name="BExKTGY2QAK4RWLZ7VQF49JTE391" hidden="1">#REF!</definedName>
    <definedName name="BExKTI52VEA6MAMRAEOK7L26QIZK" hidden="1">#REF!</definedName>
    <definedName name="BExKTQZGN8GI3XGSEXMPCCA3S19H" hidden="1">#REF!</definedName>
    <definedName name="BExKTUKYYU0F6TUW1RXV24LRAZFE" hidden="1">#REF!</definedName>
    <definedName name="BExKTV6I3A1SSCU133YM3WJOUVUU" hidden="1">#REF!</definedName>
    <definedName name="BExKTXQ6M5FJPBW3TMUXIJTR3VA0" hidden="1">#REF!</definedName>
    <definedName name="BExKU34EKXCKHYQG52CTIY4R3Z7V" hidden="1">#REF!</definedName>
    <definedName name="BExKU3FBLHQBIUTN6XEZW5GC9OG1" hidden="1">#REF!</definedName>
    <definedName name="BExKU82I99FEUIZLODXJDOJC96CQ" hidden="1">#REF!</definedName>
    <definedName name="BExKU9PQ9XO9AMZ9EO6XZTVL1XCJ" hidden="1">#REF!</definedName>
    <definedName name="BExKUCETLJ5ZMD62WHL0E7PSBUO5" hidden="1">#REF!</definedName>
    <definedName name="BExKUCKCL3ZP1VJQBXGPR5BFKB5V" hidden="1">#REF!</definedName>
    <definedName name="BExKUDM0DFSCM3D91SH0XLXJSL18" hidden="1">#REF!</definedName>
    <definedName name="BExKUEIE7MBMZ31FWSTC0MADPCGA" hidden="1">#REF!</definedName>
    <definedName name="BExKUF9G4LPFXGTSEDNC52K2HMYW" hidden="1">#REF!</definedName>
    <definedName name="BExKUFV1NW1Q0WWIFUOOEQP23NQN" hidden="1">#REF!</definedName>
    <definedName name="BExKULEKJLA77AUQPDUHSM94Y76Z" hidden="1">#REF!</definedName>
    <definedName name="BExKUP01G70Y2RXWSY66BXDUJNO8" hidden="1">#REF!</definedName>
    <definedName name="BExKUP5IHD060CDJVJ98YU1NAK9R" hidden="1">#REF!</definedName>
    <definedName name="BExKUP5IRTD56M4CUSXUCHOATVTJ" hidden="1">#REF!</definedName>
    <definedName name="BExKUT723FNDCK37GCE2JYI0YJQF" hidden="1">#REF!</definedName>
    <definedName name="BExKUUZT9NS8Y7YO3D8BD65JY0ZT" hidden="1">#REF!</definedName>
    <definedName name="BExKUV5BKP8MCLU3KYI005QL9L4L" hidden="1">#REF!</definedName>
    <definedName name="BExKUVLE5WJDTHYQY1LTXGGRKE8A" hidden="1">#REF!</definedName>
    <definedName name="BExKUVLEB0X3XCYCR5C1HE3KZN9E" hidden="1">#REF!</definedName>
    <definedName name="BExKV08R85MKI3MAX9E2HERNQUNL" hidden="1">#REF!</definedName>
    <definedName name="BExKV4AAUNNJL5JWD7PX6BFKVS6O" hidden="1">#REF!</definedName>
    <definedName name="BExKV6DTLJ6ID7AFL7FW74VUSHBZ" hidden="1">#REF!</definedName>
    <definedName name="BExKV81A2IHLEJOMSZC0IJNC9VO7" hidden="1">#REF!</definedName>
    <definedName name="BExKV8HCTH7EALO8XSDFQCAF5HTA" hidden="1">#REF!</definedName>
    <definedName name="BExKVAA30PL7NHD5SXG9LLH4JPPW" hidden="1">#REF!</definedName>
    <definedName name="BExKVAKVQ44AP2M745YI0UAJ5ASL" hidden="1">#REF!</definedName>
    <definedName name="BExKVAVNULV5Z1TXSUPSVOBUNNIT" hidden="1">#REF!</definedName>
    <definedName name="BExKVDVK6HN74GQPTXICP9BFC8CF" hidden="1">#REF!</definedName>
    <definedName name="BExKVE11CKA2RBF890KSIGGDGYOK" hidden="1">#REF!</definedName>
    <definedName name="BExKVFZ3ZZGIC1QI8XN6BYFWN0ZY" hidden="1">#REF!</definedName>
    <definedName name="BExKVG4KGO28KPGTAFL1R8TTZ10N" hidden="1">#REF!</definedName>
    <definedName name="BExKVHH1QKBA5R4UUYGZFGK1CDHV" hidden="1">#REF!</definedName>
    <definedName name="BExKVNRM1R26SGXCUBJKBBT1D53X" hidden="1">#REF!</definedName>
    <definedName name="BExKVONZ3CARSLJQVX4RT0AX51KF" hidden="1">#REF!</definedName>
    <definedName name="BExKW0CSH7DA02YSNV64PSEIXB2P" hidden="1">#REF!</definedName>
    <definedName name="BExKWSJ001BMY4RP5104SLIB1QSE" hidden="1">#REF!</definedName>
    <definedName name="BExKWU0YXXFZLAJQRM0DF3SQXEBY" hidden="1">#REF!</definedName>
    <definedName name="BExM8VDFJBSSKYKQL6XGX1RBLQJ6" hidden="1">#REF!</definedName>
    <definedName name="BExM9NUG3Q31X01AI9ZJCZIX25CS" hidden="1">#REF!</definedName>
    <definedName name="BExM9OG182RP30MY23PG49LVPZ1C" hidden="1">#REF!</definedName>
    <definedName name="BExM9QJKKI3UXZ054MASHX1T5CSC" hidden="1">#REF!</definedName>
    <definedName name="BExMA04U5XQY0FYBPOIPLUTL4CAO" hidden="1">#REF!</definedName>
    <definedName name="BExMA117WA07MM4XFMOCOHETHVWJ" hidden="1">#REF!</definedName>
    <definedName name="BExMA5J1EOJIJYG27A5GAEQ1D4H8" hidden="1">#REF!</definedName>
    <definedName name="BExMA64MW1S18NH8DCKPCCEI5KCB" hidden="1">#REF!</definedName>
    <definedName name="BExMACQ0JGYGSUFYN661JF0OCYBU" hidden="1">#REF!</definedName>
    <definedName name="BExMADBKLUBEP4283KHTF7W6KFDB" hidden="1">#REF!</definedName>
    <definedName name="BExMAH7U35KQYO040DWK1AMIUI14" hidden="1">#REF!</definedName>
    <definedName name="BExMAK7QY8MED7J6LWU9PWE1QWMR" hidden="1">#REF!</definedName>
    <definedName name="BExMALEWFUEM8Y686IT03ECURUBR" hidden="1">#REF!</definedName>
    <definedName name="BExMAMM1NF67NV7LU648D4JOA5XJ" hidden="1">#REF!</definedName>
    <definedName name="BExMAOESANN4TY4RYYFRRAXNPBAC" hidden="1">#REF!</definedName>
    <definedName name="BExMAQ7IE9HLKL0S56X3AT2K15XH" hidden="1">#REF!</definedName>
    <definedName name="BExMAQNO7426B9B13DSEFW4CZBCC" hidden="1">#REF!</definedName>
    <definedName name="BExMAQT45G0V5LMKZ9I9ZUCOJ3GD" hidden="1">#REF!</definedName>
    <definedName name="BExMAR3VVN4R4D7BM2MLTY7DMFHS" hidden="1">#REF!</definedName>
    <definedName name="BExMASWNVIZ7E50L2579JLLCZ15E" hidden="1">#REF!</definedName>
    <definedName name="BExMAX3O5YPZH1YJYJGETOJ0XTMF" hidden="1">#REF!</definedName>
    <definedName name="BExMAXJS82ZJ8RS22VLE0V0LDUII" hidden="1">#REF!</definedName>
    <definedName name="BExMB0ZXJV3JAOY6BBKI4S18C1YD" hidden="1">#REF!</definedName>
    <definedName name="BExMB4QRS0R3MTB4CMUHFZ84LNZQ" hidden="1">#REF!</definedName>
    <definedName name="BExMBC35WKQY5CWQJLV4D05O6971" hidden="1">#REF!</definedName>
    <definedName name="BExMBDFMNP0VCM9L7NGEGB0SGFXC" hidden="1">#REF!</definedName>
    <definedName name="BExMBE18VB0S4WHTDPTHDXDMZUPI" hidden="1">#REF!</definedName>
    <definedName name="BExMBFTZV4Q1A5KG25C1N9PHQNSW" hidden="1">#REF!</definedName>
    <definedName name="BExMBHS6EKF0RRW043UP05A8Y2AR" hidden="1">#REF!</definedName>
    <definedName name="BExMBHS7AZZ86TUJXGNU0TIVBGTM" hidden="1">#REF!</definedName>
    <definedName name="BExMBK6ISK3U7KHZKUJXIDKGF6VW" hidden="1">#REF!</definedName>
    <definedName name="BExMBLOHAVI6BYEK4G9JATPG3NYU" hidden="1">#REF!</definedName>
    <definedName name="BExMBMKSX1JJNUDWYZ3INA9DJ7ZM" hidden="1">#REF!</definedName>
    <definedName name="BExMBQ0SZIRG0OYYFST6HTYIB0DP" hidden="1">#REF!</definedName>
    <definedName name="BExMBQRP4UOM9EHK50KLVF0RD3YQ" hidden="1">#REF!</definedName>
    <definedName name="BExMBRTIMWT2UI0RJDIX86CB48VE" hidden="1">#REF!</definedName>
    <definedName name="BExMBYPQDG9AYDQ5E8IECVFREPO6" hidden="1">#REF!</definedName>
    <definedName name="BExMC02D3WIJLKW0VV6WSWFGLJ71" hidden="1">#REF!</definedName>
    <definedName name="BExMC4PH3NO8V8NR30CX27D9ID9B" hidden="1">#REF!</definedName>
    <definedName name="BExMC4PJ521PZZZVJLQYUV4GW81O" hidden="1">#REF!</definedName>
    <definedName name="BExMC5WOKBAJW1FA3DQGVFR3XW66" hidden="1">#REF!</definedName>
    <definedName name="BExMC8AZUTX8LG89K2JJR7ZG62XX" hidden="1">#REF!</definedName>
    <definedName name="BExMCA96YR10V72G2R0SCIKPZLIZ" hidden="1">#REF!</definedName>
    <definedName name="BExMCB5JU5I2VQDUBS4O42BTEVKI" hidden="1">#REF!</definedName>
    <definedName name="BExMCDJQ2ERDRGPSB31F1VP18NXP" hidden="1">#REF!</definedName>
    <definedName name="BExMCFSQFSEMPY5IXDIRKZDASDBR" hidden="1">#REF!</definedName>
    <definedName name="BExMCGEBOMDHE04JK878ANH2W6S8" hidden="1">#REF!</definedName>
    <definedName name="BExMCHW807CD6M7JGMPBOP5UFYYP" hidden="1">#REF!</definedName>
    <definedName name="BExMCI71TPZAEG6NF6QRBW6VNR4F" hidden="1">#REF!</definedName>
    <definedName name="BExMCICC65VZTP86TNG7GY6EJZKR" hidden="1">#REF!</definedName>
    <definedName name="BExMCJE784I3MWWDSWNF7ZY7P44K" hidden="1">#REF!</definedName>
    <definedName name="BExMCKALJSVUU8ZI4GP31SRGGCPA" hidden="1">#REF!</definedName>
    <definedName name="BExMCMOX3X8BJ9HQ4FZ2X3HEUPTO" hidden="1">#REF!</definedName>
    <definedName name="BExMCMZOEYWVOOJ98TBHTTCS7XB8" hidden="1">#REF!</definedName>
    <definedName name="BExMCR19264OLOLHXM7PT46BHW9O" hidden="1">#REF!</definedName>
    <definedName name="BExMCRHHR6QE7F2YDH9R50D7Z58X" hidden="1">#REF!</definedName>
    <definedName name="BExMCS8EF2W3FS9QADNKREYSI8P0" hidden="1">#REF!</definedName>
    <definedName name="BExMCUS7GSOM96J0HJ7EH0FFM2AC" hidden="1">#REF!</definedName>
    <definedName name="BExMCUXJ1MAS9K1CDV9CVWGS662G" hidden="1">#REF!</definedName>
    <definedName name="BExMCYTT6TVDWMJXO1NZANRTVNAN" hidden="1">#REF!</definedName>
    <definedName name="BExMCZQ6HLDYUJW82J200INYKQDU" hidden="1">#REF!</definedName>
    <definedName name="BExMD2VIZPC9LGCJZALT4M6RGKTI" hidden="1">#REF!</definedName>
    <definedName name="BExMD5F6IAV108XYJLXUO9HD0IT6" hidden="1">#REF!</definedName>
    <definedName name="BExMD90MXMFBX8CP9QBK9B0DCHGF" hidden="1">#REF!</definedName>
    <definedName name="BExMDAD36LT9OD045ROZ6WUP97R9" hidden="1">#REF!</definedName>
    <definedName name="BExMDANV66W9T3XAXID40XFJ0J93" hidden="1">#REF!</definedName>
    <definedName name="BExMDB45S4IOORDT71AJJ2HUU0OJ" hidden="1">#REF!</definedName>
    <definedName name="BExMDCBC9SF6KWMOCZEIYPKAI16T" hidden="1">#REF!</definedName>
    <definedName name="BExMDD7OVSXD36329HWNQS99LIZ2" hidden="1">#REF!</definedName>
    <definedName name="BExMDE9J1RDPOKW8JIDJ3SNM1B3N" hidden="1">#REF!</definedName>
    <definedName name="BExMDFB7AILP7DY736A40NQOF6WD" hidden="1">#REF!</definedName>
    <definedName name="BExMDFB92QO3IFV8EJKOGVQROHAW" hidden="1">#REF!</definedName>
    <definedName name="BExMDGD1KQP7NNR78X2ZX4FCBQ1S" hidden="1">#REF!</definedName>
    <definedName name="BExMDIRDK0DI8P86HB7WPH8QWLSQ" hidden="1">#REF!</definedName>
    <definedName name="BExMDKK4CD73E2A2DFYGFDAEPLQO" hidden="1">#REF!</definedName>
    <definedName name="BExMDLLSXI0BVN2IZS0BRZ00MKBW" hidden="1">#REF!</definedName>
    <definedName name="BExMDNPCC9SZZCS0U4BRJD148TPS" hidden="1">#REF!</definedName>
    <definedName name="BExMDP7ARTCTWUEF2OV76PCITEE3" hidden="1">#REF!</definedName>
    <definedName name="BExMDPI2FVMORSWDDCVAJ85WYAYO" hidden="1">#REF!</definedName>
    <definedName name="BExMDQ8XTH07IZLBRXNB3MNTJJ11" hidden="1">#REF!</definedName>
    <definedName name="BExMDQUOL7HPIWIN65XT7ZH1X2M1" hidden="1">#REF!</definedName>
    <definedName name="BExMDRG3N8MGCKIDDLFC9JMJRF8A" hidden="1">#REF!</definedName>
    <definedName name="BExMDRWDBVZPQKJJ63I38J67HNN0" hidden="1">#REF!</definedName>
    <definedName name="BExMDTJNP9P2NYWI8C0OL92XIH9A" hidden="1">#REF!</definedName>
    <definedName name="BExMDUWB7VWHFFR266QXO46BNV2S" hidden="1">#REF!</definedName>
    <definedName name="BExMDVSNXJ00PGBX8XMCJRJ71E3S" hidden="1">#REF!</definedName>
    <definedName name="BExMDXLE44CUR1P3CQUQ94HTLLDL" hidden="1">#REF!</definedName>
    <definedName name="BExMDYN38O3XIMIUV2M829LX9GDX" hidden="1">#REF!</definedName>
    <definedName name="BExMDZ3D5N31SAR2ME2ERL5M9P0O" hidden="1">#REF!</definedName>
    <definedName name="BExMDZE533CFJNYQJRALFZTR6BVL" hidden="1">#REF!</definedName>
    <definedName name="BExME0FU0LMMO36EVK1TUWF8QHQ4" hidden="1">#REF!</definedName>
    <definedName name="BExME1XY0JFZSNQ7E0HPPB6BWQEM" hidden="1">#REF!</definedName>
    <definedName name="BExME2JI59C48O0SQZ1CUI7MS6B1" hidden="1">#REF!</definedName>
    <definedName name="BExME2U47N8LZG0BPJ49ANY5QVV2" hidden="1">#REF!</definedName>
    <definedName name="BExME6AA8E25M0PAT64903YOCK2F" hidden="1">#REF!</definedName>
    <definedName name="BExME6FLGU52I6YZ3TG8WD3SKLBT" hidden="1">#REF!</definedName>
    <definedName name="BExME7BZGS2P2KS4FUZ8NPHSPJRO" hidden="1">#REF!</definedName>
    <definedName name="BExME7HG2DBDY85GCVLHJMHXCYYI" hidden="1">#REF!</definedName>
    <definedName name="BExME88DH5DUKMUFI9FNVECXFD2E" hidden="1">#REF!</definedName>
    <definedName name="BExME8DTMY6S803FZC0Z5H7150SW" hidden="1">#REF!</definedName>
    <definedName name="BExME9A7MOGAK7YTTQYXP5DL6VYA" hidden="1">#REF!</definedName>
    <definedName name="BExMEAXHGFH5UEAXTYN5UG2QRWU5" hidden="1">#REF!</definedName>
    <definedName name="BExMEF9YOMAYJ265OX8E1O7JAZDV" hidden="1">#REF!</definedName>
    <definedName name="BExMEGBO548WY1T8QJZ0MD1CKDE9" hidden="1">#REF!</definedName>
    <definedName name="BExMEK2FX5IT5746TH32A11TUA8B" hidden="1">#REF!</definedName>
    <definedName name="BExMEK2LLE2EGAYR3TST05OVF744" hidden="1">#REF!</definedName>
    <definedName name="BExMEKDF48MK9OCUOIBWDEUYPO85" hidden="1">#REF!</definedName>
    <definedName name="BExMELF30U20MGPSZV6TG98G1R9X" hidden="1">#REF!</definedName>
    <definedName name="BExMEMX20FMIZCZXQZ3WZZ6GXXJQ" hidden="1">#REF!</definedName>
    <definedName name="BExMEOKFLI5D151EH94YF2EUBN7A" hidden="1">#REF!</definedName>
    <definedName name="BExMEOV9YFRY5C3GDLU60GIX10BY" hidden="1">#REF!</definedName>
    <definedName name="BExMEP0JYI5YI7XIFB7ML0H4OD1L" hidden="1">#REF!</definedName>
    <definedName name="BExMER9J9WJWXF4WSADB6PM3S19Y" hidden="1">#REF!</definedName>
    <definedName name="BExMETT7M5SHO0KWD9972IM5PH82" hidden="1">#REF!</definedName>
    <definedName name="BExMEVWQZFVE06BT0HLCCLW8MP30" hidden="1">#REF!</definedName>
    <definedName name="BExMEXPGEICUPOQE1PGS3924I3W6" hidden="1">#REF!</definedName>
    <definedName name="BExMEY09ESM4H2YGKEQQRYUD114R" hidden="1">#REF!</definedName>
    <definedName name="BExMF4G4IUPQY1Y5GEY5N3E04CL6" hidden="1">#REF!</definedName>
    <definedName name="BExMF8SO9ASFPLOUZXMTQU50VHXJ" hidden="1">#REF!</definedName>
    <definedName name="BExMF9UIGYMOAQK0ELUWP0S0HZZY" hidden="1">#REF!</definedName>
    <definedName name="BExMFC8PAZELVOU3DIT31PL0XCBQ" hidden="1">#REF!</definedName>
    <definedName name="BExMFDFU41T8B972FJYBH5EK6VCP" hidden="1">#REF!</definedName>
    <definedName name="BExMFDLB9P3BAGZD6XM5Z3RSFO8D" hidden="1">#REF!</definedName>
    <definedName name="BExMFDLBSWFMRDYJ2DZETI3EXKN2" hidden="1">#REF!</definedName>
    <definedName name="BExMFDQNJ9S5LZGGLY5UMO1LQWJM" hidden="1">#REF!</definedName>
    <definedName name="BExMFF39ZHD0XF4WZR9P2R93CVCD" hidden="1">#REF!</definedName>
    <definedName name="BExMFGFQ9YI6EB4I7WZLY1BIID4L" hidden="1">#REF!</definedName>
    <definedName name="BExMFHMVGGU9V6T9SU3VL5W3S60Z" hidden="1">#REF!</definedName>
    <definedName name="BExMFI36I6WNKJOP5PY485GJIY8K" hidden="1">#REF!</definedName>
    <definedName name="BExMFL8DOV6R8KH88BMFVKR5YHZS" hidden="1">#REF!</definedName>
    <definedName name="BExMFLDTMRTCHKA37LQW67BG8D5C" hidden="1">#REF!</definedName>
    <definedName name="BExMFPA3AHI8H3OGAR7SR6IGH97V" hidden="1">#REF!</definedName>
    <definedName name="BExMFPVPR24HOJMQ9PFZJ0UQ6KNK" hidden="1">#REF!</definedName>
    <definedName name="BExMFPVPXVWNTYE0SMMMVLQM68XZ" hidden="1">#REF!</definedName>
    <definedName name="BExMFQ0ZVTIN8IUWPQC6UAT1GE58" hidden="1">#REF!</definedName>
    <definedName name="BExMFQ6HSZOVSYAMSWOP03L49M8U" hidden="1">#REF!</definedName>
    <definedName name="BExMFT6E7NBCV8HX4MB65UT0OASF" hidden="1">#REF!</definedName>
    <definedName name="BExMFYPWO76H610V5J9WBW5YDKUS" hidden="1">#REF!</definedName>
    <definedName name="BExMFZ0OY8O02HE4GXI5NBTVZT22" hidden="1">#REF!</definedName>
    <definedName name="BExMG07TX2GKKVPH428ECJ3WVZ9N" hidden="1">#REF!</definedName>
    <definedName name="BExMG37PWSEDHYYID2QGX5AMO5MN" hidden="1">#REF!</definedName>
    <definedName name="BExMG49LNACW2QCXJYQX67P22IJ3" hidden="1">#REF!</definedName>
    <definedName name="BExMG6YJCCQRX6IHVTDQJPXQSD8R" hidden="1">#REF!</definedName>
    <definedName name="BExMG7V2NY1933LLDHXQW9P8ZO4J" hidden="1">#REF!</definedName>
    <definedName name="BExMGFNLEOC5Q1IHCF1XPD61OJ5U" hidden="1">#REF!</definedName>
    <definedName name="BExMGG3PFIHPHX7NXB7HDFI3N12L" hidden="1">#REF!</definedName>
    <definedName name="BExMGJ3K384R6P0CF2TSJ50K8XO7" hidden="1">#REF!</definedName>
    <definedName name="BExMGJ3KIL73VW306NY77X38IL8H" hidden="1">#REF!</definedName>
    <definedName name="BExMGJEE7ES12IRSJVK6XVO0RAZU" hidden="1">#REF!</definedName>
    <definedName name="BExMGJJQ6BE25YDJSPQJEGL90JPL" hidden="1">#REF!</definedName>
    <definedName name="BExMGKLJ4YIHMXTOZ1C23MR8ONDZ" hidden="1">#REF!</definedName>
    <definedName name="BExMGKWBRSV7679XD8BETAIPGOCP" hidden="1">#REF!</definedName>
    <definedName name="BExMGLN88FVK2TV8W1TP40WYA01X" hidden="1">#REF!</definedName>
    <definedName name="BExMGQ51CZ50NJC617QFHK5ANW3O" hidden="1">#REF!</definedName>
    <definedName name="BExMGRN20BHB30BENDZ5UTFO1DXI" hidden="1">#REF!</definedName>
    <definedName name="BExMGXHGQZ9VIVALL3EQJYY6KGVR" hidden="1">#REF!</definedName>
    <definedName name="BExMGZFJZB8GQNOUQTQUOCZO823D" hidden="1">#REF!</definedName>
    <definedName name="BExMH3H9TW5TJCNU5Z1EWXP3BAEP" hidden="1">#REF!</definedName>
    <definedName name="BExMH4DO72B07BZ6R57TW8T91RYY" hidden="1">#REF!</definedName>
    <definedName name="BExMHADGLV7IN1HQOD21CLZ99A4T" hidden="1">#REF!</definedName>
    <definedName name="BExMHCX3642VFBP8J410JQ3KWHJT" hidden="1">#REF!</definedName>
    <definedName name="BExMHF0M7FYTZIL9E0DP1MZAT14D" hidden="1">#REF!</definedName>
    <definedName name="BExMHGTDM7D5UXIDYT5EF3PO6YKZ" hidden="1">#REF!</definedName>
    <definedName name="BExMHJ2C0BGHH2BFL802TO9MKKUD" hidden="1">#REF!</definedName>
    <definedName name="BExMHJ2CD4BOPQT78LVV96NO975Y" hidden="1">#REF!</definedName>
    <definedName name="BExMHN3XBEZ94SOY24LRXWPKE9NX" hidden="1">#REF!</definedName>
    <definedName name="BExMHNK1P9P7VB62RW9A2BIXBZBU" hidden="1">#REF!</definedName>
    <definedName name="BExMHNPIGU0KH0E96V1FERMBDRMX" hidden="1">#REF!</definedName>
    <definedName name="BExMHO09VXOMCRNS42VMLKIO6UK3" hidden="1">#REF!</definedName>
    <definedName name="BExMHOWO9J79DGEOM84H6OPKWVND" hidden="1">#REF!</definedName>
    <definedName name="BExMHOWPB34KPZ76M2KIX2C9R2VB" hidden="1">#REF!</definedName>
    <definedName name="BExMHPCSVPISYQ5YJQISKG7NTKK6" hidden="1">#REF!</definedName>
    <definedName name="BExMHRLS39MMDZUP9EIWDBZHGSC1" hidden="1">#REF!</definedName>
    <definedName name="BExMHSSYC6KVHA3QDTSYPN92TWMI" hidden="1">#REF!</definedName>
    <definedName name="BExMHW3LSPN1M72FU9XK8OZV98Y4" hidden="1">#REF!</definedName>
    <definedName name="BExMI0WA793SF41LQ40A28U8OXQY" hidden="1">#REF!</definedName>
    <definedName name="BExMI3AJ9477KDL4T9DHET4LJJTW" hidden="1">#REF!</definedName>
    <definedName name="BExMI6FYARFNCL1FFTBR0DJFOP73" hidden="1">#REF!</definedName>
    <definedName name="BExMI6L9KX05GAK523JFKICJMTA5" hidden="1">#REF!</definedName>
    <definedName name="BExMI6QQ20XHD0NWJUN741B37182" hidden="1">#REF!</definedName>
    <definedName name="BExMI76TP7IB5WVMUSPREB8CWIBN" hidden="1">#REF!</definedName>
    <definedName name="BExMI76UET9AGG7EL0NUTA5JL16K" hidden="1">#REF!</definedName>
    <definedName name="BExMI8JB94SBD9EMNJEK7Y2T6GYU" hidden="1">#REF!</definedName>
    <definedName name="BExMI8OS85YTW3KYVE4YD0R7Z6UV" hidden="1">#REF!</definedName>
    <definedName name="BExMIBOOZU40JS3F89OMPSRCE9MM" hidden="1">#REF!</definedName>
    <definedName name="BExMIFVPFE8EBYSYFVY7CYK1G2CT" hidden="1">#REF!</definedName>
    <definedName name="BExMIG6JPZBUKKL66J15EM60POJZ" hidden="1">#REF!</definedName>
    <definedName name="BExMIH2VLYQ9W09A9V3ZHOHDTRCV" hidden="1">#REF!</definedName>
    <definedName name="BExMIH87Z5YEJQZMJXISJ4W4P9IE" hidden="1">#REF!</definedName>
    <definedName name="BExMII4K8SXAKLED7H5UGCHZ3AUG" hidden="1">#REF!</definedName>
    <definedName name="BExMIIQ5MBWSIHTFWAQADXMZC22Q" hidden="1">#REF!</definedName>
    <definedName name="BExMIL4I2GE866I25CR5JBLJWJ6A" hidden="1">#REF!</definedName>
    <definedName name="BExMIN8045IQQT6NE9FX0FRG9F17" hidden="1">#REF!</definedName>
    <definedName name="BExMIOVG4A16HBIACB0H1BRHQSQ6" hidden="1">#REF!</definedName>
    <definedName name="BExMIRKIPF27SNO82SPFSB3T5U17" hidden="1">#REF!</definedName>
    <definedName name="BExMIUV8C1GPH5R8GO6UXYDKHV9V" hidden="1">#REF!</definedName>
    <definedName name="BExMIV0KC8555D5E42ZGWG15Y0MO" hidden="1">#REF!</definedName>
    <definedName name="BExMIVGSDZGIPS8L9RCXEQ5R6LDJ" hidden="1">#REF!</definedName>
    <definedName name="BExMIXV4WGHJ1S2XLJZVNQ8VTI4L" hidden="1">#REF!</definedName>
    <definedName name="BExMIZT6AN7E6YMW2S87CTCN2UXH" hidden="1">#REF!</definedName>
    <definedName name="BExMJ15T9F3475M0896SG60TN0SR" hidden="1">#REF!</definedName>
    <definedName name="BExMJ1LWB1TV0S06DD0CB6URKM55" hidden="1">#REF!</definedName>
    <definedName name="BExMJ4WJZH2S518GWC1BIXRAQHDT" hidden="1">#REF!</definedName>
    <definedName name="BExMJ57EVTP46YJ002AT62D7VT46" hidden="1">#REF!</definedName>
    <definedName name="BExMJ704VSX9OIG6S8JQTX3PBARQ" hidden="1">#REF!</definedName>
    <definedName name="BExMJ81YZMJRP986FATVDFZP55MV" hidden="1">#REF!</definedName>
    <definedName name="BExMJ9EGRNPH1DS0GU11IIJCKLB8" hidden="1">#REF!</definedName>
    <definedName name="BExMJCULCC90YVAX6TMVF6M8KPXA" hidden="1">#REF!</definedName>
    <definedName name="BExMJDLHDM98RR8VYCG1VXDKINST" hidden="1">#REF!</definedName>
    <definedName name="BExMJHHRNIS5U3HN5AE63U6O0M9S" hidden="1">#REF!</definedName>
    <definedName name="BExMJHN2PS50R5SJ1HNMX88IGL1K" hidden="1">#REF!</definedName>
    <definedName name="BExMJJ50KU9JZ92QS135EJ4SJV8C" hidden="1">#REF!</definedName>
    <definedName name="BExMJJQRRQ5FRLK7TGIN3HACV8GL" hidden="1">#REF!</definedName>
    <definedName name="BExMJLJCYEMNSSP02H8NJ3F4B5HF" hidden="1">#REF!</definedName>
    <definedName name="BExMJNC8ZFB9DRFOJ961ZAJ8U3A8" hidden="1">#REF!</definedName>
    <definedName name="BExMJO8G5ISFFM8J6ZNISOFFOIUE" hidden="1">#REF!</definedName>
    <definedName name="BExMJQS9IRBWU5UWTBNE4W05XIF0" hidden="1">#REF!</definedName>
    <definedName name="BExMJSKZC4GFQRZDX6GU69HAQCPC" hidden="1">#REF!</definedName>
    <definedName name="BExMJTBV8A3D31W2IQHP9RDFPPHQ" hidden="1">#REF!</definedName>
    <definedName name="BExMJVVNCPKEERJYMG8IRX0LZ396" hidden="1">#REF!</definedName>
    <definedName name="BExMJYKRP7WYUFGRDLR7WXNF3W8T" hidden="1">#REF!</definedName>
    <definedName name="BExMJYVJ7Y5MRHVADNUHW0O851UK" hidden="1">#REF!</definedName>
    <definedName name="BExMK14DKXE7YBUL0NEX5T42QUU4" hidden="1">#REF!</definedName>
    <definedName name="BExMK19VAMR4TUGOO7UN2XGM4PKW" hidden="1">#REF!</definedName>
    <definedName name="BExMK2BJH1JKQOP9TYJO5I962XL3" hidden="1">#REF!</definedName>
    <definedName name="BExMK2RTXN4QJWEUNX002XK8VQP8" hidden="1">#REF!</definedName>
    <definedName name="BExMK8WXY4DDDJ4JU11XLN13M6EE" hidden="1">#REF!</definedName>
    <definedName name="BExMK9TAK4VVKV2TTOK3NSXSOXOP" hidden="1">#REF!</definedName>
    <definedName name="BExMKB0FX1NHUWWF4FIR8EHWIF3U" hidden="1">#REF!</definedName>
    <definedName name="BExMKBGQDUZ8AWXYHA3QVMSDVZ3D" hidden="1">#REF!</definedName>
    <definedName name="BExMKBM1467553LDFZRRKVSHN374" hidden="1">#REF!</definedName>
    <definedName name="BExMKCT5TTORDUE5RHTHE3Y7E8AN" hidden="1">#REF!</definedName>
    <definedName name="BExMKEWQPIHSAMR5N5PAHPI9MGZM" hidden="1">#REF!</definedName>
    <definedName name="BExMKGK5FJUC0AU8MABRGDC5ZM70" hidden="1">#REF!</definedName>
    <definedName name="BExMKHGHSE220PMYYP9YG74TT61P" hidden="1">#REF!</definedName>
    <definedName name="BExMKHWMJOOO675QS4C25GCCERT1" hidden="1">#REF!</definedName>
    <definedName name="BExMKINNVBXWSZSKLF4EW8CMQNQ4" hidden="1">#REF!</definedName>
    <definedName name="BExMKINO67ONKMLR1LJ9O38WAMFT" hidden="1">#REF!</definedName>
    <definedName name="BExMKP8UVQIMYQRPU5FDE1NUT9ON" hidden="1">#REF!</definedName>
    <definedName name="BExMKQWAAQKDN6U2AK640K5R50DC" hidden="1">#REF!</definedName>
    <definedName name="BExMKTFY2XRVIVMVM90BAMN9F2T3" hidden="1">#REF!</definedName>
    <definedName name="BExMKTW7R5SOV4PHAFGHU3W73DYE" hidden="1">#REF!</definedName>
    <definedName name="BExMKU7051J2W1RQXGZGE62NBRUZ" hidden="1">#REF!</definedName>
    <definedName name="BExMKUN3WPECJR2XRID2R7GZRGNX" hidden="1">#REF!</definedName>
    <definedName name="BExMKXCCXLUIQHQG6VYFZN8GEXFW" hidden="1">#REF!</definedName>
    <definedName name="BExMKZ535P011X4TNV16GCOH4H21" hidden="1">#REF!</definedName>
    <definedName name="BExML0XO9691QCOVT9470RJ3O8K0" hidden="1">#REF!</definedName>
    <definedName name="BExML1OQB2AVWP8L536EK2HYHP8M" hidden="1">#REF!</definedName>
    <definedName name="BExML3XKRGFF0BBQ692UAQQ8QYCG" hidden="1">#REF!</definedName>
    <definedName name="BExML3XQNDIMX55ZCHHXKUV3D6E6" hidden="1">#REF!</definedName>
    <definedName name="BExML431A9TLZZX905PBYRPSXZ6T" hidden="1">#REF!</definedName>
    <definedName name="BExML5QGSWHLI18BGY4CGOTD3UWH" hidden="1">#REF!</definedName>
    <definedName name="BExML6HD8H3OYVCXB561AHWJ70F9" hidden="1">#REF!</definedName>
    <definedName name="BExML6MOIUBTIXLAOK76JORPM3M7" hidden="1">#REF!</definedName>
    <definedName name="BExML78AEAIW2093H8NW4BGD2NGK" hidden="1">#REF!</definedName>
    <definedName name="BExML7DPVZD2VY926KIFIZQ383XL" hidden="1">#REF!</definedName>
    <definedName name="BExMLA2UIQFGWIN0PD80HNA4665X" hidden="1">#REF!</definedName>
    <definedName name="BExMLBKT1WJIW86HD8XHY42FZVDU" hidden="1">#REF!</definedName>
    <definedName name="BExMLC6DICW0MVUN6KNXGSVP3R3P" hidden="1">#REF!</definedName>
    <definedName name="BExMLGYZGK9B83K4WDRANPKIC0SA" hidden="1">#REF!</definedName>
    <definedName name="BExMLH4BM309J9ZQT5VK5H4D5JTJ" hidden="1">#REF!</definedName>
    <definedName name="BExMLJTFEYNO0RPBSLWDX25AXWGA" hidden="1">#REF!</definedName>
    <definedName name="BExMLMD71W9SUVMK1QCYADE7FWCU" hidden="1">#REF!</definedName>
    <definedName name="BExMLO0IDUDWZROIL86GX1RO61DX" hidden="1">#REF!</definedName>
    <definedName name="BExMLO5Z61RE85X8HHX2G4IU3AZW" hidden="1">#REF!</definedName>
    <definedName name="BExMLVI7UORSHM9FMO8S2EI0TMTS" hidden="1">#REF!</definedName>
    <definedName name="BExMLYYDRSZ6XUFQXEDGCCZALTUP" hidden="1">#REF!</definedName>
    <definedName name="BExMM05J0NTD09Q44N1SU6MWYZM0" hidden="1">#REF!</definedName>
    <definedName name="BExMM2ZXL4ST1B2LNX9JEXOARS1B" hidden="1">#REF!</definedName>
    <definedName name="BExMM2ZY9O538SV49I3OQECHILU3" hidden="1">#REF!</definedName>
    <definedName name="BExMM5P2RXWGFX1C1MXP1BMTAUY5" hidden="1">#REF!</definedName>
    <definedName name="BExMM5UCOT2HSSN0ZIPZW55GSOVO" hidden="1">#REF!</definedName>
    <definedName name="BExMM8P04Y7HANIEX4NG6GK3M74Q" hidden="1">#REF!</definedName>
    <definedName name="BExMM8ZRS5RQ8H1H55RVPVTDL5NL" hidden="1">#REF!</definedName>
    <definedName name="BExMM9AKE5EEIA81X4OE8LMGOML6" hidden="1">#REF!</definedName>
    <definedName name="BExMMBE2UCU4KGXAS1XYDJOHVLL0" hidden="1">#REF!</definedName>
    <definedName name="BExMMCW1MWXP5NHM8PO5AB7GIMUJ" hidden="1">#REF!</definedName>
    <definedName name="BExMMEDYHP9NGKCBQK6IQI30YCQE" hidden="1">#REF!</definedName>
    <definedName name="BExMMFL5GND69U49Z2H2Z4EOP75J" hidden="1">#REF!</definedName>
    <definedName name="BExMMH32Q5OL5GJBNNU2A2XHJ0YP" hidden="1">#REF!</definedName>
    <definedName name="BExMMH8EAZB09XXQ5X4LR0P4NHG9" hidden="1">#REF!</definedName>
    <definedName name="BExMMHDVD00BLIPRWRQ19KQLC4SN" hidden="1">#REF!</definedName>
    <definedName name="BExMMIQH5BABNZVCIQ7TBCQ10AY5" hidden="1">#REF!</definedName>
    <definedName name="BExMMJ13LCT4HVVXHN02ET6P2Z9R" hidden="1">#REF!</definedName>
    <definedName name="BExMMKU1CW3CN8T56DPL4Z7MHJSB" hidden="1">#REF!</definedName>
    <definedName name="BExMMN85P317EUI58Q6KAHEE9D33" hidden="1">#REF!</definedName>
    <definedName name="BExMMNIZ2T7M22WECMUQXEF4NJ71" hidden="1">#REF!</definedName>
    <definedName name="BExMMNOG1MP95WKX0XZE136ETDL1" hidden="1">#REF!</definedName>
    <definedName name="BExMMOQ5NGNA9NI7WJ1XHRGZUMHL" hidden="1">#REF!</definedName>
    <definedName name="BExMMPMIOU7BURTV0L1K6ACW9X73" hidden="1">#REF!</definedName>
    <definedName name="BExMMQ835AJDHS4B419SS645P67Q" hidden="1">#REF!</definedName>
    <definedName name="BExMMQIUVPCOBISTEJJYNCCLUCPY" hidden="1">#REF!</definedName>
    <definedName name="BExMMS6BSWFM10SKJG23HFQ4LZ1V" hidden="1">#REF!</definedName>
    <definedName name="BExMMSRVDKA58GA6FNB0HC77TNRP" hidden="1">#REF!</definedName>
    <definedName name="BExMMSX7SONGCC5374820SMMY60H" hidden="1">#REF!</definedName>
    <definedName name="BExMMTIXETA5VAKBSOFDD5SRU887" hidden="1">#REF!</definedName>
    <definedName name="BExMMUVE5PWBASTNYOR4N2X3S8EP" hidden="1">#REF!</definedName>
    <definedName name="BExMMV0P6P5YS3C35G0JYYHI7992" hidden="1">#REF!</definedName>
    <definedName name="BExMMWDC5H0VBERL5QYI2TE7396Q" hidden="1">#REF!</definedName>
    <definedName name="BExMN27NVWSOGCDTBF9QY98UCKIR" hidden="1">#REF!</definedName>
    <definedName name="BExMN2IHH3TQ1629RRWGX3KQ0KCE" hidden="1">#REF!</definedName>
    <definedName name="BExMN5NV4EADCQYDX9GCHM8WA0AT" hidden="1">#REF!</definedName>
    <definedName name="BExMN7LV3L7700UD0SG785T93FVI" hidden="1">#REF!</definedName>
    <definedName name="BExMN9JY8AKRWGW84XY148WJ73H3" hidden="1">#REF!</definedName>
    <definedName name="BExMN9K2PN6YPWD09V8WPSSBWIJR" hidden="1">#REF!</definedName>
    <definedName name="BExMND041ZWPGDT1B3PFD7DUFM6L" hidden="1">#REF!</definedName>
    <definedName name="BExMND5F6E1XS65PVGLSVW5V0RZK" hidden="1">#REF!</definedName>
    <definedName name="BExMNDR4V2VG5RFZDGTAGD3Q9PPG" hidden="1">#REF!</definedName>
    <definedName name="BExMNEI1EHRR7HN4ABK3HQXDW1H4" hidden="1">#REF!</definedName>
    <definedName name="BExMNGASOCH9R9WBCDC3SK3XBCCK" hidden="1">#REF!</definedName>
    <definedName name="BExMNJLFWZBRN9PZF1IO9CYWV1B2" hidden="1">#REF!</definedName>
    <definedName name="BExMNKCJ0FA57YEUUAJE43U1QN5P" hidden="1">#REF!</definedName>
    <definedName name="BExMNKN5D1WEF2OOJVP6LZ6DLU3Y" hidden="1">#REF!</definedName>
    <definedName name="BExMNLUHLQ80Q204NIG36RKDRUM2" hidden="1">#REF!</definedName>
    <definedName name="BExMNLZSAJNM1R4OUCXRRT47RCTQ" hidden="1">#REF!</definedName>
    <definedName name="BExMNR38HMPLWAJRQ9MMS3ZAZ9IU" hidden="1">#REF!</definedName>
    <definedName name="BExMNRDZULKJMVY2VKIIRM2M5A1M" hidden="1">#REF!</definedName>
    <definedName name="BExMNTC0T7LPNFXOGJKJ5SB85IHE" hidden="1">#REF!</definedName>
    <definedName name="BExMNY4UWMO8D9C9XMVPUA3UE63L" hidden="1">#REF!</definedName>
    <definedName name="BExMNZ6KDRMELRIIPL0HXOPQYYDR" hidden="1">#REF!</definedName>
    <definedName name="BExMNZHCCAB0W4M70ER0H3SIK3IK" hidden="1">#REF!</definedName>
    <definedName name="BExMO02W3CK690M8ITMLMU1E32AI" hidden="1">#REF!</definedName>
    <definedName name="BExMO02W3CKSFEQ1Y3LXHQ55UL9Y" hidden="1">#REF!</definedName>
    <definedName name="BExMO6DH6WXR79C52SWW1KRNF35X" hidden="1">#REF!</definedName>
    <definedName name="BExMO6ITQQB4XA5IMPDPLV6RUW1Y" hidden="1">#REF!</definedName>
    <definedName name="BExMO80PI1KWD97E5HD7IVWVAMS3" hidden="1">#REF!</definedName>
    <definedName name="BExMO9IOWKTWHO8LQJJQI5P3INWY" hidden="1">#REF!</definedName>
    <definedName name="BExMOAVBT7V740PNF7DUOJ68GRTN" hidden="1">#REF!</definedName>
    <definedName name="BExMOC7T63NJKJMMPABVK92TP64X" hidden="1">#REF!</definedName>
    <definedName name="BExMOCIKXD5M37LUC0DMJ9WWQRZR" hidden="1">#REF!</definedName>
    <definedName name="BExMODEYBRA5DEH19HWD7CG7P2N5" hidden="1">#REF!</definedName>
    <definedName name="BExMODV8E293INKCV5KA240CROE0" hidden="1">#REF!</definedName>
    <definedName name="BExMOEGSZMXHFVNSJ4YAWRYEUIOA" hidden="1">#REF!</definedName>
    <definedName name="BExMOEGT98LE4YT04A85DYD5CUYK" hidden="1">#REF!</definedName>
    <definedName name="BExMOEM4OATUKQLOWCRPCXRYZHFG" hidden="1">#REF!</definedName>
    <definedName name="BExMOG9JNAT4DQ1SN4052P4H9E24" hidden="1">#REF!</definedName>
    <definedName name="BExMOGK60S4QUA7KBZCFKMNJCKAO" hidden="1">#REF!</definedName>
    <definedName name="BExMOI29DOEK5R1A5QZPUDKF7N6T" hidden="1">#REF!</definedName>
    <definedName name="BExMOIIDL4OQ26DFLNBBADF7C6V0" hidden="1">#REF!</definedName>
    <definedName name="BExMOKB3NO359CEI2UDFUBT4QAOS" hidden="1">#REF!</definedName>
    <definedName name="BExMOKB3U2JF3WFNSLLD2CRQZ9FB" hidden="1">#REF!</definedName>
    <definedName name="BExMOO7DP1EFZ8CYCLCEDKQ4SK1C" hidden="1">#REF!</definedName>
    <definedName name="BExMOOYFILVETJ6OBKG0SR1H8EKP" hidden="1">#REF!</definedName>
    <definedName name="BExMOYZT3LLDTJC44F0G24W70HO5" hidden="1">#REF!</definedName>
    <definedName name="BExMOZQPBHOJLH17BM39BSWG1BLR" hidden="1">#REF!</definedName>
    <definedName name="BExMP18NIXCWLH8SUWAGG1ZQV4WA" hidden="1">#REF!</definedName>
    <definedName name="BExMP2AH3Z1ESHYH031D192WJCYW" hidden="1">#REF!</definedName>
    <definedName name="BExMP2FTJY3T4WRNPFFNVPPSJRAK" hidden="1">#REF!</definedName>
    <definedName name="BExMP4394A7N40GOUFTFE0E7BF4O" hidden="1">#REF!</definedName>
    <definedName name="BExMP4JCGL1YCKCQRC5HPTS8B6ZW" hidden="1">#REF!</definedName>
    <definedName name="BExMP4OTDHENTEZD7LYWK987I50O" hidden="1">#REF!</definedName>
    <definedName name="BExMP4ZKLRA6XVY43O0MLEOFCQIS" hidden="1">#REF!</definedName>
    <definedName name="BExMP7OPSKD4DEEHJ4TPZXVC3WRT" hidden="1">#REF!</definedName>
    <definedName name="BExMP8VVCQBE2EBKSH9VMVU321VG" hidden="1">#REF!</definedName>
    <definedName name="BExMP9S8B4BGH3AF09CJ90359DZ8" hidden="1">#REF!</definedName>
    <definedName name="BExMPAJ5AJAXGKGK3F6H3ODS6RF4" hidden="1">#REF!</definedName>
    <definedName name="BExMPAOKVN20DOSZHPQ070N7PG4N" hidden="1">#REF!</definedName>
    <definedName name="BExMPBKXZD3Z8YXGM0SUGUFKW7XU" hidden="1">#REF!</definedName>
    <definedName name="BExMPD2X55FFBVJ6CBUKNPROIOEU" hidden="1">#REF!</definedName>
    <definedName name="BExMPDZAMQSIKPTXPC1UK0BTROZT" hidden="1">#REF!</definedName>
    <definedName name="BExMPGIXLAA6TO4I0D4CP49M9OXJ" hidden="1">#REF!</definedName>
    <definedName name="BExMPGZ848E38FUH1JBQN97DGWAT" hidden="1">#REF!</definedName>
    <definedName name="BExMPK9UCT26JXUXGZM2QQ6FSXQ7" hidden="1">#REF!</definedName>
    <definedName name="BExMPL0S16S67A21D5OJKXVFUEJN" hidden="1">#REF!</definedName>
    <definedName name="BExMPLMCB0ZGJTBA44UOPC7RESW3" hidden="1">#REF!</definedName>
    <definedName name="BExMPMTICOSMQENOFKQ18K0ZT4S8" hidden="1">#REF!</definedName>
    <definedName name="BExMPMZ07II0R4KGWQQ7PGS3RZS4" hidden="1">#REF!</definedName>
    <definedName name="BExMPOBH04JMDO6Z8DMSEJZM4ANN" hidden="1">#REF!</definedName>
    <definedName name="BExMPRM50XBFJUB3K3ZZ6D6GKRHQ" hidden="1">#REF!</definedName>
    <definedName name="BExMPSD77XQ3HA6A4FZOJK8G2JP3" hidden="1">#REF!</definedName>
    <definedName name="BExMPSIJNP50U6RT8N4SCLLXIXOH" hidden="1">#REF!</definedName>
    <definedName name="BExMPU5XEJ3LDEZLL8DGOTAKMRFK" hidden="1">#REF!</definedName>
    <definedName name="BExMPVYNXHZ0ZLSAMR1BZXMS4WBE" hidden="1">#REF!</definedName>
    <definedName name="BExMPZ96UBXBZKUDWOWH6T8KQO6I" hidden="1">#REF!</definedName>
    <definedName name="BExMQ0WMQEH8XHCAV7652NU6TLN6" hidden="1">#REF!</definedName>
    <definedName name="BExMQ2UT1Q9SPCF1UPDJXRUYOJ5F" hidden="1">#REF!</definedName>
    <definedName name="BExMQ4I3Q7F0BMPHSFMFW9TZ87UD" hidden="1">#REF!</definedName>
    <definedName name="BExMQ4SWDWI4N16AZ0T5CJ6HH8WC" hidden="1">#REF!</definedName>
    <definedName name="BExMQ71WHW50GVX45JU951AGPLFQ" hidden="1">#REF!</definedName>
    <definedName name="BExMQ8JPB49DEU2QGTQJLJPI5XUC" hidden="1">#REF!</definedName>
    <definedName name="BExMQFAK2WNV73PKRX1IRZCRG0B2" hidden="1">#REF!</definedName>
    <definedName name="BExMQFQM71FKNN39O2S67IZU8762" hidden="1">#REF!</definedName>
    <definedName name="BExMQGXSLPT4A6N47LE6FBVHWBOF" hidden="1">#REF!</definedName>
    <definedName name="BExMQIAFMMG47B7E8FK3MGLAJBU0" hidden="1">#REF!</definedName>
    <definedName name="BExMQJSEI63ZNZPBTQWWKKK2KMFP" hidden="1">#REF!</definedName>
    <definedName name="BExMQLAC5JOXCN8MWA9BYVP4MIU2" hidden="1">#REF!</definedName>
    <definedName name="BExMQOA77JZ3D2XQSB221EV70V1L" hidden="1">#REF!</definedName>
    <definedName name="BExMQP1AO870A1WIL8HIM99HOJYW" hidden="1">#REF!</definedName>
    <definedName name="BExMQRVOR7AB0B6VVW6FVGR9VBE3" hidden="1">#REF!</definedName>
    <definedName name="BExMQSBR7PL4KLB1Q4961QO45Y4G" hidden="1">#REF!</definedName>
    <definedName name="BExMQSBSOU8CSN6OU6B8N0EX7RL8" hidden="1">#REF!</definedName>
    <definedName name="BExMQW2PR14AM05R9ZDLIGOW2TBP" hidden="1">#REF!</definedName>
    <definedName name="BExMQWZ53U1QKY8BKUZKMQ4C5AFH" hidden="1">#REF!</definedName>
    <definedName name="BExMR1BHE14581BVEU2HLD2T90MK" hidden="1">#REF!</definedName>
    <definedName name="BExMR1MA4I1X77714ZEPUVC8W398" hidden="1">#REF!</definedName>
    <definedName name="BExMR1RPJMQRL46SC2YIL1NEPHR5" hidden="1">#REF!</definedName>
    <definedName name="BExMR57QT7KBISV0VGEOU4F87VS4" hidden="1">#REF!</definedName>
    <definedName name="BExMR87O0143V9L37K7S1EE9LF3W" hidden="1">#REF!</definedName>
    <definedName name="BExMR8D4W2RAWQYM5UA39VLYUVDC" hidden="1">#REF!</definedName>
    <definedName name="BExMR8IGNXVEJDZTI5G462LKBPZT" hidden="1">#REF!</definedName>
    <definedName name="BExMR8YQHA7N77HGHY4Y6R30I3XT" hidden="1">#REF!</definedName>
    <definedName name="BExMR9PLR1B20QWBO5T7YFO5L4QA" hidden="1">#REF!</definedName>
    <definedName name="BExMRCK60T9DUZ2MJHCH0CNDSKNZ" hidden="1">#REF!</definedName>
    <definedName name="BExMRENOIARWRYOIVPDIEBVNRDO7" hidden="1">#REF!</definedName>
    <definedName name="BExMRKY9B74O1QWTZM3X5WR1P1GW" hidden="1">#REF!</definedName>
    <definedName name="BExMRNY62VAHHOY45AN49V7VKU6N" hidden="1">#REF!</definedName>
    <definedName name="BExMRPW93Y2ML0TBHMB6MX2ZE90J" hidden="1">#REF!</definedName>
    <definedName name="BExMRQHSV0CAXGLR28GBHFRPHYX9" hidden="1">#REF!</definedName>
    <definedName name="BExMRRE7GXGPC1O6NQSCPK0MRMIY" hidden="1">#REF!</definedName>
    <definedName name="BExMRRJNUMGRSDD5GGKKGEIZ6FTS" hidden="1">#REF!</definedName>
    <definedName name="BExMRSAJAZNYI8LA84TPYGPWK65M" hidden="1">#REF!</definedName>
    <definedName name="BExMRSLBKLSJW2MCXBXZ3MHZ1DD3" hidden="1">#REF!</definedName>
    <definedName name="BExMRSLDF6CCHQ76PEUWF5TCUN6K" hidden="1">#REF!</definedName>
    <definedName name="BExMRU3ACIU0RD2BNWO55LH5U2BR" hidden="1">#REF!</definedName>
    <definedName name="BExMS2XMFZ82MXO58929ZQ6A94GV" hidden="1">#REF!</definedName>
    <definedName name="BExMS7VMBI1XSM9AOM3ZHM1D7T65" hidden="1">#REF!</definedName>
    <definedName name="BExMS7VMK8ZGGWRL2DIUN61RSGB9" hidden="1">#REF!</definedName>
    <definedName name="BExMS9DKH0JY499TJ7JW1UCHLRQS" hidden="1">#REF!</definedName>
    <definedName name="BExMSBH3IRUG2J9VPP8C5C47XRJ6" hidden="1">#REF!</definedName>
    <definedName name="BExMSDKLWF3WF3QX4SX4U4S2E4HQ" hidden="1">#REF!</definedName>
    <definedName name="BExMSFDCMFHIM72MBH8CKH7Y03PK" hidden="1">#REF!</definedName>
    <definedName name="BExMSOD11T12IWYRNYIYIFQVU2UQ" hidden="1">#REF!</definedName>
    <definedName name="BExMSQRCC40AP8BDUPL2I2DNC210" hidden="1">#REF!</definedName>
    <definedName name="BExMSUCTWECSG0C8OQX288KQFX8I" hidden="1">#REF!</definedName>
    <definedName name="BExMT6N8F94RYVFN6I7JEO85HVUG" hidden="1">#REF!</definedName>
    <definedName name="BExMTC1G5A4BRD4OCGYN63T68DJP" hidden="1">#REF!</definedName>
    <definedName name="BExO4J9LR712G00TVA82VNTG8O7H" hidden="1">#REF!</definedName>
    <definedName name="BExO4WGCQIKOHVX1TX8SPOFZEXHU" hidden="1">#REF!</definedName>
    <definedName name="BExO51UKJJ3WZHI5FWT8LHUV1D6U" hidden="1">#REF!</definedName>
    <definedName name="BExO55G2KVZ7MIJ30N827CLH0I2A" hidden="1">#REF!</definedName>
    <definedName name="BExO5A8PZD9EUHC5CMPU6N3SQ15L" hidden="1">#REF!</definedName>
    <definedName name="BExO5CC7XNI303SF3E7XSPMBG1S1" hidden="1">#REF!</definedName>
    <definedName name="BExO5D8LETGY8ZMZK988RWGETRTW" hidden="1">#REF!</definedName>
    <definedName name="BExO5E4XOVU29SHX39FDKOXRISN8" hidden="1">#REF!</definedName>
    <definedName name="BExO5FMXUQ9YLB7LWAK3YJEW8QH0" hidden="1">#REF!</definedName>
    <definedName name="BExO5HQFMEEP8A53FQ09GFJRGQBM" hidden="1">#REF!</definedName>
    <definedName name="BExO5IXLM53Q6HQFHRGSSRHHJABZ" hidden="1">#REF!</definedName>
    <definedName name="BExO5JTYLLHW96JJTA4WPEOROM2K" hidden="1">#REF!</definedName>
    <definedName name="BExO5LMOEQYFC7MATD8F7445383X" hidden="1">#REF!</definedName>
    <definedName name="BExO5P85THLD3RQ3UN3LXGGOLN7V" hidden="1">#REF!</definedName>
    <definedName name="BExO5PIYQKMWDE3IUHLDWH2G28NI" hidden="1">#REF!</definedName>
    <definedName name="BExO5V7YV4DZQAVN1DNTUGM1CC18" hidden="1">#REF!</definedName>
    <definedName name="BExO5XMAHL7CY3X0B1OPKZ28DCJ5" hidden="1">#REF!</definedName>
    <definedName name="BExO60RIDFV3CO9PDELHQ7UJW5X2" hidden="1">#REF!</definedName>
    <definedName name="BExO61D3W34JWLGOL918PE72CTZN" hidden="1">#REF!</definedName>
    <definedName name="BExO62PR0ME6RVHGC1WZ8MBMJB1Z" hidden="1">#REF!</definedName>
    <definedName name="BExO66LZJKY4PTQVREELI6POS4AY" hidden="1">#REF!</definedName>
    <definedName name="BExO69LWA6QF5HFWLLYDIR3AVR0H" hidden="1">#REF!</definedName>
    <definedName name="BExO6AI7Q60PFYKYJ5D50YT6G6SI" hidden="1">#REF!</definedName>
    <definedName name="BExO6CWKUTTYR2YHYJYX5F5T7JPP" hidden="1">#REF!</definedName>
    <definedName name="BExO6EEHXIDT1T01413U80H6FX9D" hidden="1">#REF!</definedName>
    <definedName name="BExO6FAVU92CIIMKQ23EOG2UTAKW" hidden="1">#REF!</definedName>
    <definedName name="BExO6FQZ6JWIFOI2Q3221XX7V3XR" hidden="1">#REF!</definedName>
    <definedName name="BExO6KUFI49S2AXGI7RSKCOQKEL4" hidden="1">#REF!</definedName>
    <definedName name="BExO6LLHCYTF7CIVHKAO0NMET14Q" hidden="1">#REF!</definedName>
    <definedName name="BExO6NE717L6HFWWCO93BLHXD202" hidden="1">#REF!</definedName>
    <definedName name="BExO6WONHGB7J6MT5380VI7S01QW" hidden="1">#REF!</definedName>
    <definedName name="BExO704P1HK6AF398J9RJRMVUV9J" hidden="1">#REF!</definedName>
    <definedName name="BExO7112U6B1HOJE96L9I524PU47" hidden="1">#REF!</definedName>
    <definedName name="BExO72DOPWHN60JEDCO7OR63G9UJ" hidden="1">#REF!</definedName>
    <definedName name="BExO73KTYJMJJEBP04N40VD3XI2R" hidden="1">#REF!</definedName>
    <definedName name="BExO77H398RY4THG27YZB3KRO9AZ" hidden="1">#REF!</definedName>
    <definedName name="BExO79PXVLZFFSTOJ3FLPEHYEW4W" hidden="1">#REF!</definedName>
    <definedName name="BExO7A61OJYUK75GXRS2WFJ9JZM5" hidden="1">#REF!</definedName>
    <definedName name="BExO7CPT2QMOGW937XSF6RH9LFRM" hidden="1">#REF!</definedName>
    <definedName name="BExO7E7SKOSQR85AQCR37NIE3HAB" hidden="1">#REF!</definedName>
    <definedName name="BExO7IK5KWZFF7YNGFK9MAA8SPHS" hidden="1">#REF!</definedName>
    <definedName name="BExO7JM06NTOKA1AJGY4L6CB6P84" hidden="1">#REF!</definedName>
    <definedName name="BExO7JRHQ6FNV8WI8SKTOGEMTRZS" hidden="1">#REF!</definedName>
    <definedName name="BExO7LERREAW23FYPEFOU4WZ596B" hidden="1">#REF!</definedName>
    <definedName name="BExO7NIA29QT01GAP2SSOTAKTSBV" hidden="1">#REF!</definedName>
    <definedName name="BExO7OUQS3XTUQ2LDKGQ8AAQ3OJJ" hidden="1">#REF!</definedName>
    <definedName name="BExO7PGAPCYK6ANGUO0PS459TCBK" hidden="1">#REF!</definedName>
    <definedName name="BExO7RUSODZC2NQZMT2AFSMV2ONF" hidden="1">#REF!</definedName>
    <definedName name="BExO7UUJ57D8UPEWYEK4SGAI4LNY" hidden="1">#REF!</definedName>
    <definedName name="BExO80E89UAL3VG4HG6LQNHQT8YN" hidden="1">#REF!</definedName>
    <definedName name="BExO80JJBO9SZM9L5LVL946A4QFX" hidden="1">#REF!</definedName>
    <definedName name="BExO80P0W1L9NOA38ZD8T1OQW9A0" hidden="1">#REF!</definedName>
    <definedName name="BExO81FXETF935DYEUYL8TEADYA1" hidden="1">#REF!</definedName>
    <definedName name="BExO83U881VFK1LRM7MV5RH75AMX" hidden="1">#REF!</definedName>
    <definedName name="BExO85HMYXZJ7SONWBKKIAXMCI3C" hidden="1">#REF!</definedName>
    <definedName name="BExO863922O4PBGQMUNEQKGN3K96" hidden="1">#REF!</definedName>
    <definedName name="BExO868K0PFO7UD7UZD2TMSDO8WU" hidden="1">#REF!</definedName>
    <definedName name="BExO88XNFPTHGT0ZFZMRO0FYCNJN" hidden="1">#REF!</definedName>
    <definedName name="BExO8934STZR9ZL6F6TANEAPPMSU" hidden="1">#REF!</definedName>
    <definedName name="BExO89ZIOXN0HOKHY24F7HDZ87UT" hidden="1">#REF!</definedName>
    <definedName name="BExO8BXKMBOZ1YLQI6DG5AKCM5E1" hidden="1">#REF!</definedName>
    <definedName name="BExO8CDTBCABLEUD6PE2UM2EZ6C4" hidden="1">#REF!</definedName>
    <definedName name="BExO8CJ4ZD5AU0FQIBAPYKVMJ1KK" hidden="1">#REF!</definedName>
    <definedName name="BExO8E6KHCRI0A9YZVOA5CIU99XF" hidden="1">#REF!</definedName>
    <definedName name="BExO8EMOHC7H2RVWLQG3079H2YH5" hidden="1">#REF!</definedName>
    <definedName name="BExO8GQ6UK3UW9I92TEEELP40X76" hidden="1">#REF!</definedName>
    <definedName name="BExO8IZ05ZG0XVOL3W41KBQE176A" hidden="1">#REF!</definedName>
    <definedName name="BExO8J9Z6GG8TQ5781R168DW0RQX" hidden="1">#REF!</definedName>
    <definedName name="BExO8N0R95S4MMA7A9RYWXPCAD1Z" hidden="1">#REF!</definedName>
    <definedName name="BExO8NGUX71VAD609UE3XWMGEVU4" hidden="1">#REF!</definedName>
    <definedName name="BExO8O7WULT8P3O49HNT8WRJ2GR1" hidden="1">#REF!</definedName>
    <definedName name="BExO8PKF7Z4A02MV91UX911YHSH2" hidden="1">#REF!</definedName>
    <definedName name="BExO8QX0BJCA7TTP829Y500BCENH" hidden="1">#REF!</definedName>
    <definedName name="BExO8RTECJO55Q7JF9SZDLHLFXIW" hidden="1">#REF!</definedName>
    <definedName name="BExO8T0L2BHB9UZW74B93ZI8N6I1" hidden="1">#REF!</definedName>
    <definedName name="BExO8TWWRH172MR30CY3763U75AU" hidden="1">#REF!</definedName>
    <definedName name="BExO8UTAGQWDBQZEEF4HUNMLQCVU" hidden="1">#REF!</definedName>
    <definedName name="BExO8W5S4ARI90LUK4J2AKAENXPE" hidden="1">#REF!</definedName>
    <definedName name="BExO925LEW6621E2CRWCQL9Y49U9" hidden="1">#REF!</definedName>
    <definedName name="BExO92WLWGCNJGWEHGQ2FHX5MCA1" hidden="1">#REF!</definedName>
    <definedName name="BExO937E20IHMGQOZMECL3VZC7OX" hidden="1">#REF!</definedName>
    <definedName name="BExO93I7JSNCSA0Y5B9XADE3F7T2" hidden="1">#REF!</definedName>
    <definedName name="BExO94UTJKQQ7TJTTJRTSR70YVJC" hidden="1">#REF!</definedName>
    <definedName name="BExO9504ZPDRC1VQANOC723WCR7V" hidden="1">#REF!</definedName>
    <definedName name="BExO96CSAFE6RF5MVVQRIYGHN349" hidden="1">#REF!</definedName>
    <definedName name="BExO96I47MJOMFJ17DDZ5N8VNG4J" hidden="1">#REF!</definedName>
    <definedName name="BExO97UQ2AC5VFFYTA24AEUP0YOQ" hidden="1">#REF!</definedName>
    <definedName name="BExO99CJ2C8CIDRXI8GBUABK1RA8" hidden="1">#REF!</definedName>
    <definedName name="BExO9AP536QL3PCTB0TTKC2RP9OE" hidden="1">#REF!</definedName>
    <definedName name="BExO9DJJEP3OEN9MZNO0C03VOP61" hidden="1">#REF!</definedName>
    <definedName name="BExO9DZSNZFKN2G8IM5Z9KQXCRPJ" hidden="1">#REF!</definedName>
    <definedName name="BExO9FHRDRO0PHNP7FC8UF2DBE2F" hidden="1">#REF!</definedName>
    <definedName name="BExO9GU96V8SHVLVJK8Q3YEKNAF3" hidden="1">#REF!</definedName>
    <definedName name="BExO9J38C2TW8EGGVGP6WPBWPNTO" hidden="1">#REF!</definedName>
    <definedName name="BExO9J3A438976RXIUX5U9SU5T55" hidden="1">#REF!</definedName>
    <definedName name="BExO9KL79BXEKQBDZ9D655G5FILK" hidden="1">#REF!</definedName>
    <definedName name="BExO9L6RHW1X4QQLK4SGFTYPXMBO" hidden="1">#REF!</definedName>
    <definedName name="BExO9MU2CRNH6JJOZXP1ZI25KNGL" hidden="1">#REF!</definedName>
    <definedName name="BExO9OMSP4EZA2H285E3FLKRSAT6" hidden="1">#REF!</definedName>
    <definedName name="BExO9RS5RXFJ1911HL3CCK6M74EP" hidden="1">#REF!</definedName>
    <definedName name="BExO9SDRI1M6KMHXSG3AE5L0F2U3" hidden="1">#REF!</definedName>
    <definedName name="BExO9V2U2YXAY904GYYGU6TD8Y7M" hidden="1">#REF!</definedName>
    <definedName name="BExO9X0W101GF96Z6UGV5QWP2OAW" hidden="1">#REF!</definedName>
    <definedName name="BExO9XRR27VLI6RU3L8GZ1Z389D0" hidden="1">#REF!</definedName>
    <definedName name="BExO9Y2Q2H5LO29X01KADEKL9MS8" hidden="1">#REF!</definedName>
    <definedName name="BExO9YTNAN2YUJ06UE7UYBAU25WG" hidden="1">#REF!</definedName>
    <definedName name="BExOA42COZK50IJG6R8SZ1CC45I1" hidden="1">#REF!</definedName>
    <definedName name="BExOA4TEXA1E7BZTF0CWOM6Y4RWA" hidden="1">#REF!</definedName>
    <definedName name="BExOA77Q4DSXK15CTPY69JODZ4WS" hidden="1">#REF!</definedName>
    <definedName name="BExOA9M26N0BVJA49VH4EC2QO1PJ" hidden="1">#REF!</definedName>
    <definedName name="BExOAF5KMJUIU4ATUUMYSITAL2YA" hidden="1">#REF!</definedName>
    <definedName name="BExOAH3SKROBNAZQQ8W4Q12S3KZI" hidden="1">#REF!</definedName>
    <definedName name="BExOAH94AAAKVOU55YF08AP58QDS" hidden="1">#REF!</definedName>
    <definedName name="BExOALG651X2KCKJ3OZFER9K3GW2" hidden="1">#REF!</definedName>
    <definedName name="BExOALLMWM8BTQMMXRUDZBC5T4DA" hidden="1">#REF!</definedName>
    <definedName name="BExOAM77SUZ93LEXD0JMDNC5YE1D" hidden="1">#REF!</definedName>
    <definedName name="BExOAQ3GKCT7YZW1EMVU3EILSZL2" hidden="1">#REF!</definedName>
    <definedName name="BExOAR55K7KUGAWABO0VFBAMBOUA" hidden="1">#REF!</definedName>
    <definedName name="BExOAT8OSKZ89383JJ03JKK0IIXN" hidden="1">#REF!</definedName>
    <definedName name="BExOAXFQ4SBP69KCF1FV6HK7IKSW" hidden="1">#REF!</definedName>
    <definedName name="BExOAYSE2C8RH2QXFG7XR7FT6Z87" hidden="1">#REF!</definedName>
    <definedName name="BExOAZ35YQ371AKZVW2XB3B2KQCS" hidden="1">#REF!</definedName>
    <definedName name="BExOB1S9CGELK0LTREBLXUORDDIT" hidden="1">#REF!</definedName>
    <definedName name="BExOB3QAUHEXULN0S348N48OCC7O" hidden="1">#REF!</definedName>
    <definedName name="BExOB52XUJCY6G5GQQVZW48GAMLW" hidden="1">#REF!</definedName>
    <definedName name="BExOB76HFXB83SKS0Z91CSQCMJHG" hidden="1">#REF!</definedName>
    <definedName name="BExOB9KT2THGV4SPLDVFTFXS4B14" hidden="1">#REF!</definedName>
    <definedName name="BExOBB2M3IF7XHKBHAI7TH5OWUY7" hidden="1">#REF!</definedName>
    <definedName name="BExOBD0T35WJ3QCQPP24Y680003P" hidden="1">#REF!</definedName>
    <definedName name="BExOBEO7RA4UP4EUD53Q12LGZ9V9" hidden="1">#REF!</definedName>
    <definedName name="BExOBEZ0IE2WBEYY3D3CMRI72N1K" hidden="1">#REF!</definedName>
    <definedName name="BExOBGMAHWJJ5BD6R1T9LYL1Q1OU" hidden="1">#REF!</definedName>
    <definedName name="BExOBGRQTW44N9KY9GHBKGOVMNNE" hidden="1">#REF!</definedName>
    <definedName name="BExOBHYRC0CGQQHLB90KFCCEUX0H" hidden="1">#REF!</definedName>
    <definedName name="BExOBIPU8760ITY0C8N27XZ3KWEF" hidden="1">#REF!</definedName>
    <definedName name="BExOBIVAOO1S5MD3G9VQ7EX7RUZH" hidden="1">#REF!</definedName>
    <definedName name="BExOBJ0LJ17D3SNIPCCD6NPQC7SX" hidden="1">#REF!</definedName>
    <definedName name="BExOBM0I5L0MZ1G4H9MGMD87SBMZ" hidden="1">#REF!</definedName>
    <definedName name="BExOBM5SVOJYVJA0WS6V41WVTF4N" hidden="1">#REF!</definedName>
    <definedName name="BExOBOUXMP88KJY2BX2JLUJH5N0K" hidden="1">#REF!</definedName>
    <definedName name="BExOBP0FKQ4SVR59FB48UNLKCOR6" hidden="1">#REF!</definedName>
    <definedName name="BExOBRPI3IN7P6F2FGX3VNQRSCDA" hidden="1">#REF!</definedName>
    <definedName name="BExOBUELYYJC5FV3Y6HEWTGTDMLN" hidden="1">#REF!</definedName>
    <definedName name="BExOBY5K2HMJ27QDBX428ZSASX4C" hidden="1">#REF!</definedName>
    <definedName name="BExOBYAVUCQ0IGM0Y6A75QHP0Q1A" hidden="1">#REF!</definedName>
    <definedName name="BExOBZCKJYTOEFWE3NM5WBYALEVH" hidden="1">#REF!</definedName>
    <definedName name="BExOC3UEHB1CZNINSQHZANWJYKR8" hidden="1">#REF!</definedName>
    <definedName name="BExOC4W8T8JQ2G7TCWHR01LM2BFZ" hidden="1">#REF!</definedName>
    <definedName name="BExOC6OZXJJV0OPEKD47MXEJ4Y04" hidden="1">#REF!</definedName>
    <definedName name="BExOC7W5SDKWF305AJRBL3XLY0LT" hidden="1">#REF!</definedName>
    <definedName name="BExOC8C8U0BX9MAGY8NFUC1MLGE7" hidden="1">#REF!</definedName>
    <definedName name="BExOC98SR5F8LMSBILCSIVGPSX8E" hidden="1">#REF!</definedName>
    <definedName name="BExOCB6TOWQCLEFQWHGEGY6THZ3V" hidden="1">#REF!</definedName>
    <definedName name="BExOCBSF3XGO9YJ23LX2H78VOUR7" hidden="1">#REF!</definedName>
    <definedName name="BExOCD4X5RXUXWYKP54ABRL4YJQ3" hidden="1">#REF!</definedName>
    <definedName name="BExOCEMUZ4LW5BX5JXNPKVPBWHPM" hidden="1">#REF!</definedName>
    <definedName name="BExOCHBYFUGOFFPPGH3VGTAA23I3" hidden="1">#REF!</definedName>
    <definedName name="BExOCIOKPVA5X7BGET170H9BEEK8" hidden="1">#REF!</definedName>
    <definedName name="BExOCIZE48I5R6LXFLZKDWDY2VB1" hidden="1">#REF!</definedName>
    <definedName name="BExOCKXFMOW6WPFEVX1I7R7FNDSS" hidden="1">#REF!</definedName>
    <definedName name="BExOCLIYVEL5JXG0GNXV5J648PU4" hidden="1">#REF!</definedName>
    <definedName name="BExOCOTO2G97Z7ZKWMP0DO1LZOM2" hidden="1">#REF!</definedName>
    <definedName name="BExOCS9PI05KNEUD1268FCAVJ3PC" hidden="1">#REF!</definedName>
    <definedName name="BExOCVV54IQJG87W7K94I41VCSZ1" hidden="1">#REF!</definedName>
    <definedName name="BExOCX2CTA9HBSWESQGE9HLD2W8A" hidden="1">#REF!</definedName>
    <definedName name="BExOCYEXOB95DH5NOB0M5NOYX398" hidden="1">#REF!</definedName>
    <definedName name="BExOD2GNU7AW4LBQ3VLI2BUYIK7T" hidden="1">#REF!</definedName>
    <definedName name="BExOD4ERMDMFD8X1016N4EXOUR0S" hidden="1">#REF!</definedName>
    <definedName name="BExOD4K7RR2TBM6XIL2UNNO866TU" hidden="1">#REF!</definedName>
    <definedName name="BExOD55RS7BQUHRQ6H3USVGKR0P7" hidden="1">#REF!</definedName>
    <definedName name="BExOD67H5XEH3HGJNH6CX14UWO98" hidden="1">#REF!</definedName>
    <definedName name="BExOD8GCMT1BDDS7MZ802AKYDLN3" hidden="1">#REF!</definedName>
    <definedName name="BExOD97DWJ5DUYTX46SZS8VCS86W" hidden="1">#REF!</definedName>
    <definedName name="BExODEWDDEABM4ZY3XREJIBZ8IVP" hidden="1">#REF!</definedName>
    <definedName name="BExODG3JCX9TWO3IH9MFB34HP0L6" hidden="1">#REF!</definedName>
    <definedName name="BExODHLHA48X2O1IF2SQEPDWKCGJ" hidden="1">#REF!</definedName>
    <definedName name="BExODHLHB6N8XYD2S8A1ZDOSPX77" hidden="1">#REF!</definedName>
    <definedName name="BExODJZRTR2A1BWFI4HKP0ZNXIRP" hidden="1">#REF!</definedName>
    <definedName name="BExODKAKRWHXVR34L5LK7DELV9QW" hidden="1">#REF!</definedName>
    <definedName name="BExODLXVQMCGP9DS3M9IEAES38AJ" hidden="1">#REF!</definedName>
    <definedName name="BExODNL9U1HQVS34PV93TLNCPI8P" hidden="1">#REF!</definedName>
    <definedName name="BExODOHNAZRHG2Q4WXPGGFNJ8YMZ" hidden="1">#REF!</definedName>
    <definedName name="BExODP8KFQSNWL6V2LA0SX4YMGV2" hidden="1">#REF!</definedName>
    <definedName name="BExODS8GK5PS3HTXJBSC9EGVCTRJ" hidden="1">#REF!</definedName>
    <definedName name="BExODUHH0Y8203ZKBAXC792MZX2X" hidden="1">#REF!</definedName>
    <definedName name="BExODXS4QFX76Z0A92OBEN2H8K0C" hidden="1">#REF!</definedName>
    <definedName name="BExODZFEIWV26E8RFU7XQYX1J458" hidden="1">#REF!</definedName>
    <definedName name="BExOE0XBT28PMW8CLRDZNU0KRT9M" hidden="1">#REF!</definedName>
    <definedName name="BExOE3MGHY3I9XSXSF3UMX42ZZKC" hidden="1">#REF!</definedName>
    <definedName name="BExOE77YDR9GZKJSACA58EO0AVXC" hidden="1">#REF!</definedName>
    <definedName name="BExOE9M99RJRO9PXZQH47LW8YAAC" hidden="1">#REF!</definedName>
    <definedName name="BExOE9RK2F9WKVGBS68PQ51XAY9K" hidden="1">#REF!</definedName>
    <definedName name="BExOE9X1ZT52JEDREKO8B178EZS0" hidden="1">#REF!</definedName>
    <definedName name="BExOEB9IRCS36JYWKIK2WPL3XUR3" hidden="1">#REF!</definedName>
    <definedName name="BExOEBKG55EROA2VL360A06LKASE" hidden="1">#REF!</definedName>
    <definedName name="BExOEBPT09V5J2V7FRP3I6Z7WQBB" hidden="1">#REF!</definedName>
    <definedName name="BExOECM599TRGE1XNBN3L81TPSZL" hidden="1">#REF!</definedName>
    <definedName name="BExOECWWDHR62A91QT6DZGR632AG" hidden="1">#REF!</definedName>
    <definedName name="BExOEEPNZAMNWPKY8UKRZG3YQM5R" hidden="1">#REF!</definedName>
    <definedName name="BExOEFB9G8G66UNBABQ3OYPTQ5N4" hidden="1">#REF!</definedName>
    <definedName name="BExOEFGPSV3KGZDTE2OAEFJX7X4T" hidden="1">#REF!</definedName>
    <definedName name="BExOEHK8XLWRQ83MMOVX1SLEKPIT" hidden="1">#REF!</definedName>
    <definedName name="BExOEOWIPI9W0JYQ9PZW3FDNX1DF" hidden="1">#REF!</definedName>
    <definedName name="BExOERG5LWXYYEN1DY1H2FWRJS9T" hidden="1">#REF!</definedName>
    <definedName name="BExOESNAP8334CN1HN8ZYJ1X8BB5" hidden="1">#REF!</definedName>
    <definedName name="BExOEV1S6JJVO5PP4BZ20SNGZR7D" hidden="1">#REF!</definedName>
    <definedName name="BExOEWEA2UD749EL1VF9IUO1ZZPK" hidden="1">#REF!</definedName>
    <definedName name="BExOEWUIFWS7LQ83UZK1693YUE08" hidden="1">#REF!</definedName>
    <definedName name="BExOEXQQGY3T056RKJTQX63U288V" hidden="1">#REF!</definedName>
    <definedName name="BExOEZJMLDNOCEJMRYMKTOO7ZS5W" hidden="1">#REF!</definedName>
    <definedName name="BExOF4XO3YS1HFXKD2OH070MC9DS" hidden="1">#REF!</definedName>
    <definedName name="BExOFAHD73W4NLLC3WLJWO4LM3HS" hidden="1">#REF!</definedName>
    <definedName name="BExOFAMOX1W2QXBLH69QK1XK4IV6" hidden="1">#REF!</definedName>
    <definedName name="BExOFCKVY7440L270LUDAIWZUPN7" hidden="1">#REF!</definedName>
    <definedName name="BExOFEDNCYI2TPTMQ8SJN3AW4YMF" hidden="1">#REF!</definedName>
    <definedName name="BExOFETPJ83JZ0VVVYR2EELU38JK" hidden="1">#REF!</definedName>
    <definedName name="BExOFFFBOHMJMN575A8INEMUBTKJ" hidden="1">#REF!</definedName>
    <definedName name="BExOFFVKECYCGX56BMCQNYLU9K5O" hidden="1">#REF!</definedName>
    <definedName name="BExOFIF6DWP8I05RZWVZ8FF8U3DP" hidden="1">#REF!</definedName>
    <definedName name="BExOFJX6EF5QFPSOM5UPOSLFU0E6" hidden="1">#REF!</definedName>
    <definedName name="BExOFN7VCI81JYPS1P8GN0A6NZ7N" hidden="1">#REF!</definedName>
    <definedName name="BExOFP627GOLT4JFS0EBQPR4MNFJ" hidden="1">#REF!</definedName>
    <definedName name="BExOFR9L43LARNAU7KTBVN4DML05" hidden="1">#REF!</definedName>
    <definedName name="BExOFRPOQN4B11C1K9K4IVGJEK7N" hidden="1">#REF!</definedName>
    <definedName name="BExOFSRJLK9IAA668UZT13JOVBJS" hidden="1">#REF!</definedName>
    <definedName name="BExOFVLXVD6RVHSQO8KZOOACSV24" hidden="1">#REF!</definedName>
    <definedName name="BExOFWYL0R5HOCY68O28FL4ABD2E" hidden="1">#REF!</definedName>
    <definedName name="BExOG2NL3LGZIU9FG73CTE7WMUIY" hidden="1">#REF!</definedName>
    <definedName name="BExOG2SW3XOGP9VAPQ3THV3VWV12" hidden="1">#REF!</definedName>
    <definedName name="BExOG4027IM8OAZBP195V5CEHHE4" hidden="1">#REF!</definedName>
    <definedName name="BExOG45J81K4OPA40KW5VQU54KY3" hidden="1">#REF!</definedName>
    <definedName name="BExOG5STNCEU4Z84TGFRX9Y4GPBV" hidden="1">#REF!</definedName>
    <definedName name="BExOG6JVT2QC5BVCLWQWHTF1T2UB" hidden="1">#REF!</definedName>
    <definedName name="BExOG6ZYQNJ6I7EWQVXFJ7DBAMRW" hidden="1">#REF!</definedName>
    <definedName name="BExOG7LIXAK46LWJRA9ULAFVUXKC" hidden="1">#REF!</definedName>
    <definedName name="BExOGBNA4IT9724TQVDU8SA3S19T" hidden="1">#REF!</definedName>
    <definedName name="BExOGBSMDVSIVT6J7PGZDT0TDMN3" hidden="1">#REF!</definedName>
    <definedName name="BExOGBXXVXKB9CCTZUQMVM0AJ330" hidden="1">#REF!</definedName>
    <definedName name="BExOGC3EGGEEUNO1OIEVYDUNJO86" hidden="1">#REF!</definedName>
    <definedName name="BExOGFE2SCL8HHT4DFAXKLUTJZOG" hidden="1">#REF!</definedName>
    <definedName name="BExOGJL4LU4O1S0GRM53TOFTU2GG" hidden="1">#REF!</definedName>
    <definedName name="BExOGJVXRGEMTS6M8HZ1BCIJNWP4" hidden="1">#REF!</definedName>
    <definedName name="BExOGLDVFWFQWW8Q5OLA7BCVR84A" hidden="1">#REF!</definedName>
    <definedName name="BExOGML1VN8IB3O8BBL2UH7BTJSY" hidden="1">#REF!</definedName>
    <definedName name="BExOGRJ0AGRKJ541U2N1LZQO3YEA" hidden="1">#REF!</definedName>
    <definedName name="BExOGT6D0LJ3C22RDW8COECKB1J5" hidden="1">#REF!</definedName>
    <definedName name="BExOGTMI1HT31M1RGWVRAVHAK7DE" hidden="1">#REF!</definedName>
    <definedName name="BExOGWBLZA61A8J2ZG9OGA36M11U" hidden="1">#REF!</definedName>
    <definedName name="BExOGWX7EIL5CFXHKXBH6XCP01FS" hidden="1">#REF!</definedName>
    <definedName name="BExOGXO9JE5XSE9GC3I6O21UEKAO" hidden="1">#REF!</definedName>
    <definedName name="BExOH50II9UN9229M0ZVSQN6RWRD" hidden="1">#REF!</definedName>
    <definedName name="BExOH9ICZ13C1LAW8OTYTR9S7ZP3" hidden="1">#REF!</definedName>
    <definedName name="BExOHA3XI9B8XSW5QLRZRZEKHL2R" hidden="1">#REF!</definedName>
    <definedName name="BExOHA9EWFUGHOY2DKBOZM3256YF" hidden="1">#REF!</definedName>
    <definedName name="BExOHGJTHOLJO2IEXJLBJ7Q6ISSL" hidden="1">#REF!</definedName>
    <definedName name="BExOHI78VEKQWR5KRDRK5487S206" hidden="1">#REF!</definedName>
    <definedName name="BExOHJ3LMR3WWY6XY26TNTSP9IQC" hidden="1">#REF!</definedName>
    <definedName name="BExOHKAR5F9U6NGZK593CLT8GYSW" hidden="1">#REF!</definedName>
    <definedName name="BExOHL75H3OT4WAKKPUXIVXWFVDS" hidden="1">#REF!</definedName>
    <definedName name="BExOHLHXXJL6363CC082M9M5VVXQ" hidden="1">#REF!</definedName>
    <definedName name="BExOHNAO5UDXSO73BK2ARHWKS90Y" hidden="1">#REF!</definedName>
    <definedName name="BExOHNQS5M5IX0OI7CUUUHSKI5JL" hidden="1">#REF!</definedName>
    <definedName name="BExOHR1G1I9A9CI1HG94EWBLWNM2" hidden="1">#REF!</definedName>
    <definedName name="BExOHRHP9ATHB52AT0AGKA23BJ2G" hidden="1">#REF!</definedName>
    <definedName name="BExOHTQPP8LQ98L6PYUI6QW08YID" hidden="1">#REF!</definedName>
    <definedName name="BExOHX6Q6NJI793PGX59O5EKTP4G" hidden="1">#REF!</definedName>
    <definedName name="BExOHXN0KWNZUFITN3XT2BW7JJEY" hidden="1">#REF!</definedName>
    <definedName name="BExOHZ4SLBSV7CNLQ19T7AP0AOW3" hidden="1">#REF!</definedName>
    <definedName name="BExOI4OGWQBZNB2RN0297RY47ECH" hidden="1">#REF!</definedName>
    <definedName name="BExOI5VMTHH7Y8MQQ1N635CHYI0P" hidden="1">#REF!</definedName>
    <definedName name="BExOI9MEZE22G7LNLONF5TK7VX65" hidden="1">#REF!</definedName>
    <definedName name="BExOIA80IW2RV0NQ6OT2AQ1YJGIH" hidden="1">#REF!</definedName>
    <definedName name="BExOIBKNUGTCI0HC75X09C5C5YYN" hidden="1">#REF!</definedName>
    <definedName name="BExOIEVCP4Y6VDS23AK84MCYYHRT" hidden="1">#REF!</definedName>
    <definedName name="BExOIGYU7F2PJNA3E6UPL3KZ5964" hidden="1">#REF!</definedName>
    <definedName name="BExOIH45TITMAAVKK5QLRJS66451" hidden="1">#REF!</definedName>
    <definedName name="BExOIHPQIXR0NDR5WD01BZKPKEO3" hidden="1">#REF!</definedName>
    <definedName name="BExOIJT9VD4QPNFZLP8R3R5H6K8U" hidden="1">#REF!</definedName>
    <definedName name="BExOIKKBRA3AJ5TJ49Q7W4ISVRHL" hidden="1">#REF!</definedName>
    <definedName name="BExOIM7L0Z3LSII9P7ZTV4KJ8RMA" hidden="1">#REF!</definedName>
    <definedName name="BExOIMT5QTESYPJ0JICJ7Y8TOYCK" hidden="1">#REF!</definedName>
    <definedName name="BExOIOLX1B63U9AVRGN3BWT7MUQR" hidden="1">#REF!</definedName>
    <definedName name="BExOIQ97E1UDYL9ZPD39LG0SL9PL" hidden="1">#REF!</definedName>
    <definedName name="BExOIS236JA67JIBFW7NFEPQFGST" hidden="1">#REF!</definedName>
    <definedName name="BExOIVI1XUYA0KQZ46EL6ZHS3YC2" hidden="1">#REF!</definedName>
    <definedName name="BExOIWJVMJ6MG6JC4SPD1L00OHU1" hidden="1">#REF!</definedName>
    <definedName name="BExOIYCN8Z4JK3OOG86KYUCV0ME8" hidden="1">#REF!</definedName>
    <definedName name="BExOIZ3JWVBJVOE1EJ4NEBS9QZSP" hidden="1">#REF!</definedName>
    <definedName name="BExOIZJTIQTDT727U5MPB5O1MDSK" hidden="1">#REF!</definedName>
    <definedName name="BExOIZUFUY2PN639GP4AQ7BNVOI8" hidden="1">#REF!</definedName>
    <definedName name="BExOIZZVP83N17RWF4OEY40GCWNY" hidden="1">#REF!</definedName>
    <definedName name="BExOJ11R4UCB745T8TD8YGW9MYDJ" hidden="1">#REF!</definedName>
    <definedName name="BExOJ3AKZ9BCBZT3KD8WMSLK6MN2" hidden="1">#REF!</definedName>
    <definedName name="BExOJ3LDMQP2EANQUDNASB6IFNTT" hidden="1">#REF!</definedName>
    <definedName name="BExOJ4SJ7Z1HVUDJK6V2LW6SMW53" hidden="1">#REF!</definedName>
    <definedName name="BExOJ7HOG9X3QNQISAPQT3U0TZD6" hidden="1">#REF!</definedName>
    <definedName name="BExOJ7XQK71I4YZDD29AKOOWZ47E" hidden="1">#REF!</definedName>
    <definedName name="BExOJ88P06KQ3NCSVLUQGD77R46D" hidden="1">#REF!</definedName>
    <definedName name="BExOJ9VYS0I4GDWYIQ51FWYCJK26" hidden="1">#REF!</definedName>
    <definedName name="BExOJEOKVJYA4ZLADLPJFD5DICEA" hidden="1">#REF!</definedName>
    <definedName name="BExOJFVQQLN54RCWENBK66GM021S" hidden="1">#REF!</definedName>
    <definedName name="BExOJFVS981MABFXDE6V3SARMMTJ" hidden="1">#REF!</definedName>
    <definedName name="BExOJHZB45JE6TGNF3TC03HSVCBJ" hidden="1">#REF!</definedName>
    <definedName name="BExOJM0W6XGSW5MXPTTX0GNF6SFT" hidden="1">#REF!</definedName>
    <definedName name="BExOJN80UNTGA6KGHBSZZ2KAS4NE" hidden="1">#REF!</definedName>
    <definedName name="BExOJNISWLEW8835DHYDZXAK7B5R" hidden="1">#REF!</definedName>
    <definedName name="BExOJQ7YBIFF5B9TIIU3FNSAVQAB" hidden="1">#REF!</definedName>
    <definedName name="BExOJR49HGNG17YMMGA2GN9131RG" hidden="1">#REF!</definedName>
    <definedName name="BExOJSRQ6Z9C3OEPHGL90CZYOIC2" hidden="1">#REF!</definedName>
    <definedName name="BExOJXEUJJ9SYRJXKYYV2NCCDT2R" hidden="1">#REF!</definedName>
    <definedName name="BExOK0EQYM9JUMAGWOUN7QDH7VMZ" hidden="1">#REF!</definedName>
    <definedName name="BExOK0V19O5LS9FISZ955TX296QR" hidden="1">#REF!</definedName>
    <definedName name="BExOK10BLWEUTW0UNOPQVY10HJI6" hidden="1">#REF!</definedName>
    <definedName name="BExOK4WM9O7QNG6O57FOASI5QSN1" hidden="1">#REF!</definedName>
    <definedName name="BExOK7R73AIOYXZOXFHUY652M08I" hidden="1">#REF!</definedName>
    <definedName name="BExOK8208HGEJA0RRFGKD61QWUJV" hidden="1">#REF!</definedName>
    <definedName name="BExOKDQTK987S4YG4KU85EEETN63" hidden="1">#REF!</definedName>
    <definedName name="BExOKE1N6QBDWTAXKUUDS7AR327V" hidden="1">#REF!</definedName>
    <definedName name="BExOKE72GQNDSAY3KC6NX1GCW5Q3" hidden="1">#REF!</definedName>
    <definedName name="BExOKEN8EA6DG10YH3OTQ4DUFJ7G" hidden="1">#REF!</definedName>
    <definedName name="BExOKGW61AQE9504UWRVMS7PC00V" hidden="1">#REF!</definedName>
    <definedName name="BExOKGW6U3Q15KG0ONEIOK6MXTC8" hidden="1">#REF!</definedName>
    <definedName name="BExOKGW6V65CPXUFMPJ4YFGEST6G" hidden="1">#REF!</definedName>
    <definedName name="BExOKKHOPWUVRJGQJ5ONR2U40JX8" hidden="1">#REF!</definedName>
    <definedName name="BExOKNHKS6Y5DRZ9NLOAC48WSSQK" hidden="1">#REF!</definedName>
    <definedName name="BExOKPABPO6DAPKVOZJOLKRQXI5Q" hidden="1">#REF!</definedName>
    <definedName name="BExOKQHGUH27PJOAT8ZL2MBFC55D" hidden="1">#REF!</definedName>
    <definedName name="BExOKTXMJP351VXKH8VT6SXUNIMF" hidden="1">#REF!</definedName>
    <definedName name="BExOKU8GMLOCNVORDE329819XN67" hidden="1">#REF!</definedName>
    <definedName name="BExOKV4SC6M0CYK1R30PO6SNMSEO" hidden="1">#REF!</definedName>
    <definedName name="BExOKXTQ0LXE7H4CRXIDEAJ1QSO2" hidden="1">#REF!</definedName>
    <definedName name="BExOKY9ZQ41A9ZAIWPC0LA1DMWRG" hidden="1">#REF!</definedName>
    <definedName name="BExOKZBOKUGVK9I6I3NO3XCF9XGD" hidden="1">#REF!</definedName>
    <definedName name="BExOKZRXQI830XVUMRCPOAV14225" hidden="1">#REF!</definedName>
    <definedName name="BExOKZX9FDSHI2GMDWB2MIBJLLSS" hidden="1">#REF!</definedName>
    <definedName name="BExOL0Z3Z7IAMHPB91EO2MF49U57" hidden="1">#REF!</definedName>
    <definedName name="BExOL5606DLRFF7ZRTDXOCF7Y1PB" hidden="1">#REF!</definedName>
    <definedName name="BExOL6DCY1K4KJOM9ADQANC3VLDO" hidden="1">#REF!</definedName>
    <definedName name="BExOL6TFEC6WSKBQXEIAGP498QAW" hidden="1">#REF!</definedName>
    <definedName name="BExOL7KH12VAR0LG741SIOJTLWFD" hidden="1">#REF!</definedName>
    <definedName name="BExOLA9LCISOHASKBQL20VYE6AHF" hidden="1">#REF!</definedName>
    <definedName name="BExOLCT7XU2ENJZD8WBXHLP2A2AJ" hidden="1">#REF!</definedName>
    <definedName name="BExOLICXFHJLILCJVFMJE5MGGWKR" hidden="1">#REF!</definedName>
    <definedName name="BExOLJ954KO694VT775JBFKZDBYR" hidden="1">#REF!</definedName>
    <definedName name="BExOLJUPA59HFFVG38MUGYF41219" hidden="1">#REF!</definedName>
    <definedName name="BExOLOI0WJS3QC12I3ISL0D9AWOF" hidden="1">#REF!</definedName>
    <definedName name="BExOLOI14NOPZ8B5JB2PJF4SWI7E" hidden="1">#REF!</definedName>
    <definedName name="BExOLQLJRWNB87A6GLBMOXFZTXYA" hidden="1">#REF!</definedName>
    <definedName name="BExOLV3EGCDWYA8FF167NS9MNQKF" hidden="1">#REF!</definedName>
    <definedName name="BExOLXSHIJX4857CL0578VGRNNCS" hidden="1">#REF!</definedName>
    <definedName name="BExOLYZNG5RBD0BTS1OEZJNU92Q5" hidden="1">#REF!</definedName>
    <definedName name="BExOLYZNPC271P8GPMQ43QDKKOG2" hidden="1">#REF!</definedName>
    <definedName name="BExOM06TGBU3R4FHML3P8HMYPXMZ" hidden="1">#REF!</definedName>
    <definedName name="BExOM3HIJ3UZPOKJI68KPBJAHPDC" hidden="1">#REF!</definedName>
    <definedName name="BExOM3XLYTKV6UV72J9E31REO03S" hidden="1">#REF!</definedName>
    <definedName name="BExOM48DP0OM5671UEFAWX8K5Y4J" hidden="1">#REF!</definedName>
    <definedName name="BExOM5VSRFK9YL6FZ2PTRA1V3HYG" hidden="1">#REF!</definedName>
    <definedName name="BExOM614C1I140ABYI3HQURV2KOT" hidden="1">#REF!</definedName>
    <definedName name="BExOM7ZBDM2ZWAIIRGKGOZMJDQ25" hidden="1">#REF!</definedName>
    <definedName name="BExOM8KWXBS2CFN32QB0KZGD0JOS" hidden="1">#REF!</definedName>
    <definedName name="BExOM8KX0BC5H1I1S6O3HZOCC4YA" hidden="1">#REF!</definedName>
    <definedName name="BExOMATRMOKF15DA87L3GRIBW49M" hidden="1">#REF!</definedName>
    <definedName name="BExOMFRW246MRP1DA9HEWQXQ41WK" hidden="1">#REF!</definedName>
    <definedName name="BExOMG7Z7SVSQOKA6C4JGIXLN7S2" hidden="1">#REF!</definedName>
    <definedName name="BExOMJIOJ466SM4SBPKEMMRUCL9U" hidden="1">#REF!</definedName>
    <definedName name="BExOMKKIARXPP49ECFJ2XEK543KV" hidden="1">#REF!</definedName>
    <definedName name="BExOMKPURE33YQ3K1JG9NVQD4W49" hidden="1">#REF!</definedName>
    <definedName name="BExOMO0I55A92NTDA6FBVYNS13K7" hidden="1">#REF!</definedName>
    <definedName name="BExOMP7NGCLUNFK50QD2LPKRG078" hidden="1">#REF!</definedName>
    <definedName name="BExOMU0A6XMY48SZRYL4WQZD13BI" hidden="1">#REF!</definedName>
    <definedName name="BExOMV1Z1O261B2N386EAVAZ07I1" hidden="1">#REF!</definedName>
    <definedName name="BExOMVT0HSNC59DJP4CLISASGHKL" hidden="1">#REF!</definedName>
    <definedName name="BExOMXGGE2V2DLNL01ITJF11BART" hidden="1">#REF!</definedName>
    <definedName name="BExOMYCUDT3W3XQOFS2V2R3LYO7G" hidden="1">#REF!</definedName>
    <definedName name="BExON0AX35F2SI0UCVMGWGVIUNI3" hidden="1">#REF!</definedName>
    <definedName name="BExON11WK842KITU4YPZ5NDIUFIN" hidden="1">#REF!</definedName>
    <definedName name="BExON41U4296DV3DPG6I5EF3OEYF" hidden="1">#REF!</definedName>
    <definedName name="BExON4Y253IC4ZX68SCQXV3C63NR" hidden="1">#REF!</definedName>
    <definedName name="BExON5P2LDNFNJS3GEV0YGAPHDQC" hidden="1">#REF!</definedName>
    <definedName name="BExON83G0X7YVBRSPKOQA9GBYSQ3" hidden="1">#REF!</definedName>
    <definedName name="BExONA6WYPXNJPW3W6WQGJQESL6U" hidden="1">#REF!</definedName>
    <definedName name="BExONB3A7CO4YD8RB41PHC93BQ9M" hidden="1">#REF!</definedName>
    <definedName name="BExOND6UYK5CY1SWGPEGP50GFZDD" hidden="1">#REF!</definedName>
    <definedName name="BExONEJAN9SS7YO1NGHBN6FEIWRM" hidden="1">#REF!</definedName>
    <definedName name="BExONFADT29F89WNKO9DXSGKQXL3" hidden="1">#REF!</definedName>
    <definedName name="BExONFQH6UUXF8V0GI4BRIST9RFO" hidden="1">#REF!</definedName>
    <definedName name="BExONGC88MDBWW8YHG6IMNDXJMZY" hidden="1">#REF!</definedName>
    <definedName name="BExONIL31DZWU7IFVN3VV0XTXJA1" hidden="1">#REF!</definedName>
    <definedName name="BExONJ1BU17R0F5A2UP1UGJBOGKS" hidden="1">#REF!</definedName>
    <definedName name="BExONJMQU56B8GDNMOPFAX1XS5P2" hidden="1">#REF!</definedName>
    <definedName name="BExONNIZK58EJK5D47MXNFJQCCIK" hidden="1">#REF!</definedName>
    <definedName name="BExONNZ9VMHVX3J6NLNJY7KZA61O" hidden="1">#REF!</definedName>
    <definedName name="BExONOVLVNU5F94Q9JLDQKDX1N7C" hidden="1">#REF!</definedName>
    <definedName name="BExONOVNB2ZSQPKILSK6UF9MCL8W" hidden="1">#REF!</definedName>
    <definedName name="BExONQ2TDT8XVT5LJFVWFSMO0FWL" hidden="1">#REF!</definedName>
    <definedName name="BExONRQ1BAA4F3TXP2MYQ4YCZ09S" hidden="1">#REF!</definedName>
    <definedName name="BExONTDHDBXUPEHBP434YEE19VGS" hidden="1">#REF!</definedName>
    <definedName name="BExONW2L0G7GFGAX60F62ZQKQSXR" hidden="1">#REF!</definedName>
    <definedName name="BExONW2L974JLYXUVPXXRPNM5SAA" hidden="1">#REF!</definedName>
    <definedName name="BExONX4ALN3KYBQ3REX4QTR9F2MF" hidden="1">#REF!</definedName>
    <definedName name="BExONZD9J66U6SV879S6IXUVQAYF" hidden="1">#REF!</definedName>
    <definedName name="BExOO0PQNQEXY2IU8CDX65OJ2MEI" hidden="1">#REF!</definedName>
    <definedName name="BExOO0PRND7CPWCHVXSFKQHX3U4D" hidden="1">#REF!</definedName>
    <definedName name="BExOO1WWIZSGB0YTGKESB45TSVMZ" hidden="1">#REF!</definedName>
    <definedName name="BExOO4B8FPAFYPHCTYTX37P1TQM5" hidden="1">#REF!</definedName>
    <definedName name="BExOO75S3PQWG1C0951FC91XUYQ5" hidden="1">#REF!</definedName>
    <definedName name="BExOOGLL3CGKJ8OGJBOR0V0JXVI3" hidden="1">#REF!</definedName>
    <definedName name="BExOOIULUDOJRMYABWV5CCL906X6" hidden="1">#REF!</definedName>
    <definedName name="BExOOJLHQ3YDYYLWYWY83K3SN4VY" hidden="1">#REF!</definedName>
    <definedName name="BExOOJLIJRND2JRZKPWUHWV05GSL" hidden="1">#REF!</definedName>
    <definedName name="BExOOROTW9VZ2ILKH0FA3BBMGERV" hidden="1">#REF!</definedName>
    <definedName name="BExOORZLM9BIGCVUXPCJ5B97NQHO" hidden="1">#REF!</definedName>
    <definedName name="BExOOTN0KTXJCL7E476XBN1CJ553" hidden="1">#REF!</definedName>
    <definedName name="BExOP1KU77GEAQ38SRJAIR5KWCTH" hidden="1">#REF!</definedName>
    <definedName name="BExOP9DEBV5W5P4Q25J3XCJBP5S9" hidden="1">#REF!</definedName>
    <definedName name="BExOP9O7C5FCWN2VCCE0RYU9R1EM" hidden="1">#REF!</definedName>
    <definedName name="BExOPFNYRBL0BFM23LZBJTADNOE4" hidden="1">#REF!</definedName>
    <definedName name="BExOPINVFSIZMCVT9YGT2AODVCX3" hidden="1">#REF!</definedName>
    <definedName name="BExOPLNT1JRHH8D4BEFXNKV1U7XW" hidden="1">#REF!</definedName>
    <definedName name="BExOPO236VXFXULKIP651Y29NFTB" hidden="1">#REF!</definedName>
    <definedName name="BExOPUCOLC0WIP76YMMT8493XURF" hidden="1">#REF!</definedName>
    <definedName name="BExOPWQZCNE9LRVFEK0RB9ICOQNG" hidden="1">#REF!</definedName>
    <definedName name="BExOQ1JN4SAC44RTMZIGHSW023WA" hidden="1">#REF!</definedName>
    <definedName name="BExOQ256YMF115DJL3KBPNKABJ90" hidden="1">#REF!</definedName>
    <definedName name="BExQ19DEUOLC11IW32E2AMVZLFF1" hidden="1">#REF!</definedName>
    <definedName name="BExQ1FD6KISGYU1JWEQ4G243ZPVD" hidden="1">#REF!</definedName>
    <definedName name="BExQ1N5QGN8TCBDC7HER3FBANULL" hidden="1">#REF!</definedName>
    <definedName name="BExQ1TGAXT3CBVMFBU6A7U99459S" hidden="1">#REF!</definedName>
    <definedName name="BExQ1W5F02QZ309I4IJY85O2ICBI" hidden="1">#REF!</definedName>
    <definedName name="BExQ1XCKXWB7K6B2LTBR7RJ183FU" hidden="1">#REF!</definedName>
    <definedName name="BExQ21UFJCIVBL7N97HMVADBZNFU" hidden="1">#REF!</definedName>
    <definedName name="BExQ278O1BQZZPGSLAYEHJNLNCM0" hidden="1">#REF!</definedName>
    <definedName name="BExQ291D9S4J6JUJA5051FYQVUW9" hidden="1">#REF!</definedName>
    <definedName name="BExQ29C73XR33S3668YYSYZAIHTG" hidden="1">#REF!</definedName>
    <definedName name="BExQ2CC2959F3RXYS4LMCDISWDIZ" hidden="1">#REF!</definedName>
    <definedName name="BExQ2FS228IUDUP2023RA1D4AO4C" hidden="1">#REF!</definedName>
    <definedName name="BExQ2GOEL9GUKO66QYR9XM4E2TLU" hidden="1">#REF!</definedName>
    <definedName name="BExQ2L0XYWLY9VPZWXYYFRIRQRJ1" hidden="1">#REF!</definedName>
    <definedName name="BExQ2M841F5Z1BQYR8DG5FKK0LIU" hidden="1">#REF!</definedName>
    <definedName name="BExQ2OGYKL6GFI7YY1KSS2QEIUGX" hidden="1">#REF!</definedName>
    <definedName name="BExQ2R62XQL3IS7H5GW8LJYGYQ2D" hidden="1">#REF!</definedName>
    <definedName name="BExQ2RMCBI78MGI1RGRPYK4SQSSE" hidden="1">#REF!</definedName>
    <definedName name="BExQ2S7WW0H0I09A3EQQWVLC03C6" hidden="1">#REF!</definedName>
    <definedName name="BExQ2T4A5A8WK9532RMYG916GW51" hidden="1">#REF!</definedName>
    <definedName name="BExQ2W45C76XVECST90V2KCHB268" hidden="1">#REF!</definedName>
    <definedName name="BExQ2Y7PIPL3JEADNLYK3TQF8X4T" hidden="1">#REF!</definedName>
    <definedName name="BExQ300G8I8TK45A0MVHV15422EU" hidden="1">#REF!</definedName>
    <definedName name="BExQ38EKVJGGMCQH5Z04A3S0OESR" hidden="1">#REF!</definedName>
    <definedName name="BExQ395F6ATEM5RJV4BHZ1CNE3GS" hidden="1">#REF!</definedName>
    <definedName name="BExQ39R28MXSG2SEV956F0KZ20AN" hidden="1">#REF!</definedName>
    <definedName name="BExQ3ASVT98FJYBBEUID4B2FJ3RN" hidden="1">#REF!</definedName>
    <definedName name="BExQ3D1P3M5Z3HLMEZ17E0BLEE4U" hidden="1">#REF!</definedName>
    <definedName name="BExQ3M1ER5QOOJXIV5B13HMRBEGJ" hidden="1">#REF!</definedName>
    <definedName name="BExQ3O4W7QF8BOXTUT4IOGF6YKUD" hidden="1">#REF!</definedName>
    <definedName name="BExQ3PXOWSN8561ZR8IEY8ZASI3B" hidden="1">#REF!</definedName>
    <definedName name="BExQ3RL2OP0I2DC5R41RYR3J8CMX" hidden="1">#REF!</definedName>
    <definedName name="BExQ3RVVRJFMI07TP2KAEK6GPRML" hidden="1">#REF!</definedName>
    <definedName name="BExQ3TJ3YTTWP0775L00WNLB7ALV" hidden="1">#REF!</definedName>
    <definedName name="BExQ3TJ582AE36TEYM5VSLN7SVBL" hidden="1">#REF!</definedName>
    <definedName name="BExQ3TZF04IPY0B0UG9CQQ5736UA" hidden="1">#REF!</definedName>
    <definedName name="BExQ3UFJ3IUQ9L18YU8D8Q1JQE0O" hidden="1">#REF!</definedName>
    <definedName name="BExQ3UFJ45XCD5NF0YI806MAY219" hidden="1">#REF!</definedName>
    <definedName name="BExQ3V6K1XVQ1FBP33AV0T6FUS1Q" hidden="1">#REF!</definedName>
    <definedName name="BExQ42IU9MNDYLODP41DL6YTZMAR" hidden="1">#REF!</definedName>
    <definedName name="BExQ43VB5VB0IDNAH6JUMWV5AJ2S" hidden="1">#REF!</definedName>
    <definedName name="BExQ452HF7N1HYPXJXQ8WD6SOWUV" hidden="1">#REF!</definedName>
    <definedName name="BExQ46PWFX243V6DCPTC43I8Y2CT" hidden="1">#REF!</definedName>
    <definedName name="BExQ48INF3PP6GXZVSO0UDBO7SLS" hidden="1">#REF!</definedName>
    <definedName name="BExQ499KBJ5W7A1G293A0K14EVQB" hidden="1">#REF!</definedName>
    <definedName name="BExQ4BII38QIM31YWIRP71WRT38X" hidden="1">#REF!</definedName>
    <definedName name="BExQ4BTBSHPHVEDRCXC2ROW8PLFC" hidden="1">#REF!</definedName>
    <definedName name="BExQ4DGKF54SRKQUTUT4B1CZSS62" hidden="1">#REF!</definedName>
    <definedName name="BExQ4DM1NCLMMC2TTZLXYG6UKRUP" hidden="1">#REF!</definedName>
    <definedName name="BExQ4OUK4TMYTOU0L01NSFUT0UPB" hidden="1">#REF!</definedName>
    <definedName name="BExQ4Q77KO073BV3GWAZX4K71T47" hidden="1">#REF!</definedName>
    <definedName name="BExQ4QCJIAI3SCHWEQXVFWFO26CU" hidden="1">#REF!</definedName>
    <definedName name="BExQ4SARI7S3OH6R0EL5EPIR4TCP" hidden="1">#REF!</definedName>
    <definedName name="BExQ4T74LQ5PYTV1MUQUW75A4BDY" hidden="1">#REF!</definedName>
    <definedName name="BExQ4W1JZN4JUSTD126R76E7KDLC" hidden="1">#REF!</definedName>
    <definedName name="BExQ4WXWGBMPHXHUYT1VL67DRP4D" hidden="1">#REF!</definedName>
    <definedName name="BExQ4XJHD7EJCNH7S1MJDZJ2MNWG" hidden="1">#REF!</definedName>
    <definedName name="BExQ4XZPPUGVQJDN6F1DNPILNT3F" hidden="1">#REF!</definedName>
    <definedName name="BExQ4YW353BFOAZP456544V1TVBS" hidden="1">#REF!</definedName>
    <definedName name="BExQ5039ZCEWBUJHU682G4S89J03" hidden="1">#REF!</definedName>
    <definedName name="BExQ55MTVYJ5Y1D8MQNA639PYVDI" hidden="1">#REF!</definedName>
    <definedName name="BExQ568DKGMPQSLRCD034CKVNSUT" hidden="1">#REF!</definedName>
    <definedName name="BExQ56ONFQ4OAPM0RRHQWQCQ63BS" hidden="1">#REF!</definedName>
    <definedName name="BExQ56Z9W6YHZHRXOFFI8EFA7CDI" hidden="1">#REF!</definedName>
    <definedName name="BExQ5F82CUQ0GO38A20V6AHYAOES" hidden="1">#REF!</definedName>
    <definedName name="BExQ5GPZJDIPFG7KF1QAAO3QYQJF" hidden="1">#REF!</definedName>
    <definedName name="BExQ5H6ADF354ZOX53LPXUABKFVL" hidden="1">#REF!</definedName>
    <definedName name="BExQ5HX5V2CLVKMVHJBIRX3O08PY" hidden="1">#REF!</definedName>
    <definedName name="BExQ5JPX3MZF7SS6LJNG2DLFUMHX" hidden="1">#REF!</definedName>
    <definedName name="BExQ5KX3Z668H1KUCKZ9J24HUQ1F" hidden="1">#REF!</definedName>
    <definedName name="BExQ5L2IQTWBIA46JN0XL7ZIAMU9" hidden="1">#REF!</definedName>
    <definedName name="BExQ5LD77MR4DU1D7R1A5C9Q89NF" hidden="1">#REF!</definedName>
    <definedName name="BExQ5MVBN5ALDH9MC3E57YDHPFKK" hidden="1">#REF!</definedName>
    <definedName name="BExQ5NGUZWXWFMVSM8LYO9QM454R" hidden="1">#REF!</definedName>
    <definedName name="BExQ5SPMSOCJYLAY20NB5A6O32RE" hidden="1">#REF!</definedName>
    <definedName name="BExQ5UICMGTMK790KTLK49MAGXRC" hidden="1">#REF!</definedName>
    <definedName name="BExQ5YUUK9FD0QGTY4WD0W90O7OL" hidden="1">#REF!</definedName>
    <definedName name="BExQ63793YQ9BH7JLCNRIATIGTRG" hidden="1">#REF!</definedName>
    <definedName name="BExQ66N7L1PXZ4J9HZXLVPOYI5ZW" hidden="1">#REF!</definedName>
    <definedName name="BExQ6CN1EF2UPZ57ZYMGK8TUJQSS" hidden="1">#REF!</definedName>
    <definedName name="BExQ6CSIC65RZEXL78V0B5FJN0D6" hidden="1">#REF!</definedName>
    <definedName name="BExQ6DZP08IG2VAITJ7F3YUCIRQ5" hidden="1">#REF!</definedName>
    <definedName name="BExQ6FMYONIYSUFK2IPW3YHZA5BZ" hidden="1">#REF!</definedName>
    <definedName name="BExQ6GJ9Q4GL1OY29GZ4ML4RC5B5" hidden="1">#REF!</definedName>
    <definedName name="BExQ6HL4TSJ13SA5UEJLWXXV38CZ" hidden="1">#REF!</definedName>
    <definedName name="BExQ6M2YXJ8AMRJF3QGHC40ADAHZ" hidden="1">#REF!</definedName>
    <definedName name="BExQ6M8B0X44N9TV56ATUVHGDI00" hidden="1">#REF!</definedName>
    <definedName name="BExQ6NFFPAL5H77YHLN8PO83R103" hidden="1">#REF!</definedName>
    <definedName name="BExQ6POH065GV0I74XXVD0VUPBJW" hidden="1">#REF!</definedName>
    <definedName name="BExQ6POHPZLJMDWWXS35V0RUTMBD" hidden="1">#REF!</definedName>
    <definedName name="BExQ6QA2AX8W3RDJ10QKN210LR49" hidden="1">#REF!</definedName>
    <definedName name="BExQ6RBPSSOPCP9301WXZOBWQ3IJ" hidden="1">#REF!</definedName>
    <definedName name="BExQ6WV9KPSMXPPLGZ3KK4WNYTHU" hidden="1">#REF!</definedName>
    <definedName name="BExQ73WV74GLKI7PXH2J1GWH26VU" hidden="1">#REF!</definedName>
    <definedName name="BExQ747OBW09D30X4KD04ETJOPVX" hidden="1">#REF!</definedName>
    <definedName name="BExQ783XTMM2A9I3UKCFWJH1PP2N" hidden="1">#REF!</definedName>
    <definedName name="BExQ79LX01ZPQB8EGD1ZHR2VK2H3" hidden="1">#REF!</definedName>
    <definedName name="BExQ7AT192E6F37JX5EZUZAEFLE5" hidden="1">#REF!</definedName>
    <definedName name="BExQ7B3V9MGDK2OIJ61XXFBFLJFZ" hidden="1">#REF!</definedName>
    <definedName name="BExQ7CB046NVPF9ZXDGA7OXOLSLX" hidden="1">#REF!</definedName>
    <definedName name="BExQ7EEK2DHDBUQWK50KSV6GXXPB" hidden="1">#REF!</definedName>
    <definedName name="BExQ7HUJ0IXSWMUR5YKD8B7IN6V0" hidden="1">#REF!</definedName>
    <definedName name="BExQ7IQXK3JCB2FRX451VCEI8Q3H" hidden="1">#REF!</definedName>
    <definedName name="BExQ7IWDCGGOO1HTJ97YGO1CK3R9" hidden="1">#REF!</definedName>
    <definedName name="BExQ7JNFIEGS2HKNBALH3Q2N5G7Z" hidden="1">#REF!</definedName>
    <definedName name="BExQ7MY3U2Z1IZ71U5LJUD00VVB4" hidden="1">#REF!</definedName>
    <definedName name="BExQ7PSJO7QOKFV3M2EUQ8A2K4ZB" hidden="1">#REF!</definedName>
    <definedName name="BExQ7QJG3KNXU09MVFQ2FCNPBAW5" hidden="1">#REF!</definedName>
    <definedName name="BExQ7TU3VU75KITS0J5W3HOM9SSV" hidden="1">#REF!</definedName>
    <definedName name="BExQ7U4XAF3ZGAVGL0XD1LF344VU" hidden="1">#REF!</definedName>
    <definedName name="BExQ7XL2Q1GVUFL1F9KK0K0EXMWG" hidden="1">#REF!</definedName>
    <definedName name="BExQ8112GCV02M1GGIVO3V1MDTFN" hidden="1">#REF!</definedName>
    <definedName name="BExQ8469L3ZRZ3KYZPYMSJIDL7Y5" hidden="1">#REF!</definedName>
    <definedName name="BExQ84MJB94HL3BWRN50M4NCB6Z0" hidden="1">#REF!</definedName>
    <definedName name="BExQ8583ZE00NW7T9OF11OT9IA14" hidden="1">#REF!</definedName>
    <definedName name="BExQ86F9WZUUVYEGIVUUEQLST8JU" hidden="1">#REF!</definedName>
    <definedName name="BExQ86Q2JMJU0OLKMVNWA7SJH3SX" hidden="1">#REF!</definedName>
    <definedName name="BExQ89KI75641OTQ43K4ZA9BXMR1" hidden="1">#REF!</definedName>
    <definedName name="BExQ8A0RPE3IMIFIZLUE7KD2N21W" hidden="1">#REF!</definedName>
    <definedName name="BExQ8ABJZUXBSX7Q3D5H54GLBAQQ" hidden="1">#REF!</definedName>
    <definedName name="BExQ8ABK6H1ADV2R2OYT8NFFYG2N" hidden="1">#REF!</definedName>
    <definedName name="BExQ8AH1AU9MMUNG6QZMGRN1DZAY" hidden="1">#REF!</definedName>
    <definedName name="BExQ8DM90XJ6GCJIK9LC5O82I2TJ" hidden="1">#REF!</definedName>
    <definedName name="BExQ8DROU568ON0RW0M88QH83G4H" hidden="1">#REF!</definedName>
    <definedName name="BExQ8FPRG2KWY6PNXENUCD00WKML" hidden="1">#REF!</definedName>
    <definedName name="BExQ8G0K46ZORA0QVQTDI7Z8LXGF" hidden="1">#REF!</definedName>
    <definedName name="BExQ8GBBIVCGD3MPRMQOF22IBZ5V" hidden="1">#REF!</definedName>
    <definedName name="BExQ8GBC3CQE071PSIL6VXEEAF01" hidden="1">#REF!</definedName>
    <definedName name="BExQ8GWWYYGHL3BS47CHIR7WV6SA" hidden="1">#REF!</definedName>
    <definedName name="BExQ8JM07ZRRD4HRUQ8FOR0A5NLX" hidden="1">#REF!</definedName>
    <definedName name="BExQ8MWQIQ5POOB25QKYGRCOAKVW" hidden="1">#REF!</definedName>
    <definedName name="BExQ8O3WEU8HNTTGKTW5T0QSKCLP" hidden="1">#REF!</definedName>
    <definedName name="BExQ8QI6UF3NDHMZJVKVE806IKYB" hidden="1">#REF!</definedName>
    <definedName name="BExQ8QNHPFA95MXFQ2FJ07S8ZYDZ" hidden="1">#REF!</definedName>
    <definedName name="BExQ8R3SP896ZUB3JEMZ4R53Y0XC" hidden="1">#REF!</definedName>
    <definedName name="BExQ8SLQRYVQY6OXNC87CCV3247Z" hidden="1">#REF!</definedName>
    <definedName name="BExQ8V5BQE3VMPT9WF6NG3TVHWC5" hidden="1">#REF!</definedName>
    <definedName name="BExQ8Y5F9ZK9MCRJ83SHETSJ5CAK" hidden="1">#REF!</definedName>
    <definedName name="BExQ8ZCEDBOBJA3D9LDP5TU2WYGR" hidden="1">#REF!</definedName>
    <definedName name="BExQ8ZSNHPAUP6I1KT7BK4V38FM2" hidden="1">#REF!</definedName>
    <definedName name="BExQ94LAW6MAQBWY25WTBFV5PPZJ" hidden="1">#REF!</definedName>
    <definedName name="BExQ94LBDOH3KONDR2DG2HBZR82K" hidden="1">#REF!</definedName>
    <definedName name="BExQ94W2N8G3UWGDH7HATABLTBLD" hidden="1">#REF!</definedName>
    <definedName name="BExQ97QIPOSSRK978N8P234Y1XA4" hidden="1">#REF!</definedName>
    <definedName name="BExQ9BS91C8FRW0IB05S88I2M2GZ" hidden="1">#REF!</definedName>
    <definedName name="BExQ9CZEY3DIWW2W8508WM3JT5O4" hidden="1">#REF!</definedName>
    <definedName name="BExQ9E6FBAXTHGF3RXANFIA77GXP" hidden="1">#REF!</definedName>
    <definedName name="BExQ9F2YH4UUCCMQITJ475B3S3NP" hidden="1">#REF!</definedName>
    <definedName name="BExQ9FDJXJK2H4I6CUM5EZS9F1W0" hidden="1">#REF!</definedName>
    <definedName name="BExQ9GFDQHFB1LZE73L0ZNW74364" hidden="1">#REF!</definedName>
    <definedName name="BExQ9GQ7AEDQG8R4E9P8H6AFLTQK" hidden="1">#REF!</definedName>
    <definedName name="BExQ9J4HDTDTUTQXD5D7Z83OM3NY" hidden="1">#REF!</definedName>
    <definedName name="BExQ9KX9734KIAK7IMRLHCPYDHO2" hidden="1">#REF!</definedName>
    <definedName name="BExQ9L81FF4I7816VTPFBDWVU4CW" hidden="1">#REF!</definedName>
    <definedName name="BExQ9LO58KSPUQK4I0IBT5OAVZQL" hidden="1">#REF!</definedName>
    <definedName name="BExQ9M4E2ACZOWWWP1JJIQO8AHUM" hidden="1">#REF!</definedName>
    <definedName name="BExQ9M4EYAKGFFCJL1AEAHAODYNR" hidden="1">#REF!</definedName>
    <definedName name="BExQ9N0RRCJ8UV27F6QFGHHRTLCH" hidden="1">#REF!</definedName>
    <definedName name="BExQ9NX6092PB9AKF6QQTVK7OPZ1" hidden="1">#REF!</definedName>
    <definedName name="BExQ9O7XWUL2PYYD0OURKAKGG5JL" hidden="1">#REF!</definedName>
    <definedName name="BExQ9O7Y73BB1B541EJX162QOX7R" hidden="1">#REF!</definedName>
    <definedName name="BExQ9OIQES9VLBA8RN5HMKBDNX77" hidden="1">#REF!</definedName>
    <definedName name="BExQ9P4BL22DYSJO4MNJMPG5RGAV" hidden="1">#REF!</definedName>
    <definedName name="BExQ9QBH8ULII9N50ZNS0DBTW6B2" hidden="1">#REF!</definedName>
    <definedName name="BExQ9UTANMJCK7LJ4OQMD6F2Q01L" hidden="1">#REF!</definedName>
    <definedName name="BExQ9VPOAJWWRU2JHNONF3NPOQA0" hidden="1">#REF!</definedName>
    <definedName name="BExQ9YUWC5YDCVJO8FGCQHOX1UBL" hidden="1">#REF!</definedName>
    <definedName name="BExQ9ZLYHWABXAA9NJDW8ZS0UQ9P" hidden="1">#REF!</definedName>
    <definedName name="BExQA07IW7SZ39WX449FSU5GTAYW" hidden="1">#REF!</definedName>
    <definedName name="BExQA0CZH60UKWCG52M99DQU7LVI" hidden="1">#REF!</definedName>
    <definedName name="BExQA0T3M259R9GKJBVIHFBCFRDJ" hidden="1">#REF!</definedName>
    <definedName name="BExQA0YET858XN7GGEPY197TZRW9" hidden="1">#REF!</definedName>
    <definedName name="BExQA25K2Q0YTLLLFUB692GYNVCB" hidden="1">#REF!</definedName>
    <definedName name="BExQA324HSCK40ENJUT9CS9EC71B" hidden="1">#REF!</definedName>
    <definedName name="BExQA55GY0STSNBWQCWN8E31ZXCS" hidden="1">#REF!</definedName>
    <definedName name="BExQA5LPVCYOWT0XJQQN0YNOZ6PQ" hidden="1">#REF!</definedName>
    <definedName name="BExQA6YCVU98BRWC5FK3B3SWNVUE" hidden="1">#REF!</definedName>
    <definedName name="BExQA9HZIN9XEMHEEVHT99UU9Z82" hidden="1">#REF!</definedName>
    <definedName name="BExQA9I01ULQSSUMSI2WPUF5FMFT" hidden="1">#REF!</definedName>
    <definedName name="BExQADZUTP92DUJY6E8JJJ8XIIO7" hidden="1">#REF!</definedName>
    <definedName name="BExQAELFYH92K8CJL155181UDORO" hidden="1">#REF!</definedName>
    <definedName name="BExQAG8PP8R5NJKNQD1U4QOSD6X5" hidden="1">#REF!</definedName>
    <definedName name="BExQAHFU1O1LBDLAU48JUVPLABC8" hidden="1">#REF!</definedName>
    <definedName name="BExQAHLB5LWFJIENLMS6S22AZJPJ" hidden="1">#REF!</definedName>
    <definedName name="BExQALMWG2CL3O0LCLP0R2UDUJ0C" hidden="1">#REF!</definedName>
    <definedName name="BExQAMORVGVL50NHAFNN9W0U9O52" hidden="1">#REF!</definedName>
    <definedName name="BExQANABY9MDYYJ9PK1XRKVQNL0L" hidden="1">#REF!</definedName>
    <definedName name="BExQATQ8DWPBH1FZ2LS3FAI56Y9Y" hidden="1">#REF!</definedName>
    <definedName name="BExQAU10LTDZCFN621197DA0PBZC" hidden="1">#REF!</definedName>
    <definedName name="BExQAWFBM3AGCDUKR9VJZM9JV4RN" hidden="1">#REF!</definedName>
    <definedName name="BExQAXMHKJWVQ9Z223B1DMRMBKYT" hidden="1">#REF!</definedName>
    <definedName name="BExQB47V27OZE0FEWWXYLTMHSB3A" hidden="1">#REF!</definedName>
    <definedName name="BExQB9GQ5NG6EL8VIZAP795EDLO0" hidden="1">#REF!</definedName>
    <definedName name="BExQBAIH6OXTXYY7X9DYQFKYK6JN" hidden="1">#REF!</definedName>
    <definedName name="BExQBAYQLIXZISYZZCXCGJ8A3DBJ" hidden="1">#REF!</definedName>
    <definedName name="BExQBBPLL90DAJQFWFFQ5D8GVYJV" hidden="1">#REF!</definedName>
    <definedName name="BExQBDICMZTSA1X73TMHNO4JSFLN" hidden="1">#REF!</definedName>
    <definedName name="BExQBEER6CRCRPSSL61S0OMH57ZA" hidden="1">#REF!</definedName>
    <definedName name="BExQBEUYNUDIHQ7CL35N7NOOWSME" hidden="1">#REF!</definedName>
    <definedName name="BExQBFB2KMLGQL2DFR3RMYW4VEOO" hidden="1">#REF!</definedName>
    <definedName name="BExQBFR6O0Y01PTQZ8MEIXIRQL1V" hidden="1">#REF!</definedName>
    <definedName name="BExQBIGAAPUFWDOYKKETHB51TTLB" hidden="1">#REF!</definedName>
    <definedName name="BExQBIGGY5TXI2FJVVZSLZ0LTZYH" hidden="1">#REF!</definedName>
    <definedName name="BExQBILSOQV3KDT1NFANULJMZDBE" hidden="1">#REF!</definedName>
    <definedName name="BExQBK3Q94XFLBJ5FWQRSWD4LAHL" hidden="1">#REF!</definedName>
    <definedName name="BExQBM1RUSIQ85LLMM2159BYDPIP" hidden="1">#REF!</definedName>
    <definedName name="BExQBNEDCNEXI0UZ4MZEYDPJC98G" hidden="1">#REF!</definedName>
    <definedName name="BExQBPN7RC4YKZODF6BUAJ23L9XD" hidden="1">#REF!</definedName>
    <definedName name="BExQBPSOZ47V81YAEURP0NQJNTJH" hidden="1">#REF!</definedName>
    <definedName name="BExQBQP43DWH3MZJN3FXPFYNYI9Z" hidden="1">#REF!</definedName>
    <definedName name="BExQBTOZBD952BPLUBFMK4C3MQ39" hidden="1">#REF!</definedName>
    <definedName name="BExQBW8M87C38T1MIQNAJ99N21TK" hidden="1">#REF!</definedName>
    <definedName name="BExQBWE31ORHL3VLWE7794NIKAIR" hidden="1">#REF!</definedName>
    <definedName name="BExQC1XM77C62FCMYA4JZ1MZ8JLX" hidden="1">#REF!</definedName>
    <definedName name="BExQC5TWT21CGBKD0IHAXTIN2QB8" hidden="1">#REF!</definedName>
    <definedName name="BExQC6FG6OEJWXRODGMYMDAAJNQ3" hidden="1">#REF!</definedName>
    <definedName name="BExQC7BTMCLX9OG8TL0KGAJ0CXE1" hidden="1">#REF!</definedName>
    <definedName name="BExQC8IZ8FOFZRGVUH52BQ9NR8V6" hidden="1">#REF!</definedName>
    <definedName name="BExQC94JL9F5GW4S8DQCAF4WB2DA" hidden="1">#REF!</definedName>
    <definedName name="BExQCCVDBA72NTU25R4D3TQZM5JU" hidden="1">#REF!</definedName>
    <definedName name="BExQCD664QNI4BVZQETNDEY1IWYH" hidden="1">#REF!</definedName>
    <definedName name="BExQCEDH6YEPVQTNWRPDC7PJ5213" hidden="1">#REF!</definedName>
    <definedName name="BExQCFPYGMY5M9TLCYJNU8A4IDEY" hidden="1">#REF!</definedName>
    <definedName name="BExQCGBJ02U1Q6NII0V6G5HV61LT" hidden="1">#REF!</definedName>
    <definedName name="BExQCKTD8AT0824LGWREXM1B5D1X" hidden="1">#REF!</definedName>
    <definedName name="BExQCL44FIAKUGO9QVI04KDQ03O1" hidden="1">#REF!</definedName>
    <definedName name="BExQCL45TV1JU7YOB6DTD2YENXPM" hidden="1">#REF!</definedName>
    <definedName name="BExQCMBAH62RXUFJ5HZ353UU22ON" hidden="1">#REF!</definedName>
    <definedName name="BExQCPWS8HXFNNC5XKGQF16YNTT7" hidden="1">#REF!</definedName>
    <definedName name="BExQCVWLBET3N7V72DKK2L0ED6JC" hidden="1">#REF!</definedName>
    <definedName name="BExQD21QAGG7HY98QBO3UDK8CFEG" hidden="1">#REF!</definedName>
    <definedName name="BExQD276H3ZPEBIW9QM2YRYNLV7V" hidden="1">#REF!</definedName>
    <definedName name="BExQD3P56OJHHOMJSPSMZ60L0XT3" hidden="1">#REF!</definedName>
    <definedName name="BExQD571YWOXKR2SX85K5MKQ0AO2" hidden="1">#REF!</definedName>
    <definedName name="BExQDB6VCHN8PNX8EA6JNIEQ2JC2" hidden="1">#REF!</definedName>
    <definedName name="BExQDE1B6U2Q9B73KBENABP71YM1" hidden="1">#REF!</definedName>
    <definedName name="BExQDEC3QOWUQQ6V9MW57LWM2911" hidden="1">#REF!</definedName>
    <definedName name="BExQDFOP9EI2O5PKBKASWAEFTGQ6" hidden="1">#REF!</definedName>
    <definedName name="BExQDGQCN7ZW41QDUHOBJUGQAX40" hidden="1">#REF!</definedName>
    <definedName name="BExQDIDSI85G4DM7XWDZ78KLT4E6" hidden="1">#REF!</definedName>
    <definedName name="BExQDKMMD2HDK4SUZMB7746B7CWA" hidden="1">#REF!</definedName>
    <definedName name="BExQDO2T1HXKESECUR4LRWSCYSD5" hidden="1">#REF!</definedName>
    <definedName name="BExQDPVJ70VZUNS572WEN41XX5VA" hidden="1">#REF!</definedName>
    <definedName name="BExQDRIUPSSBT3WN8FG2U2UFGGWM" hidden="1">#REF!</definedName>
    <definedName name="BExQDSKO9CO6SKSDR5M98YTA718G" hidden="1">#REF!</definedName>
    <definedName name="BExQDTBJSHR28I12S7VDLS5SV60U" hidden="1">#REF!</definedName>
    <definedName name="BExQDWRPX2SVPYKATHIUIWLPOC6O" hidden="1">#REF!</definedName>
    <definedName name="BExQE7EOE3MKFDEJTYRXQHVQWML7" hidden="1">#REF!</definedName>
    <definedName name="BExQE9NNGYQ2FCA5JM29SGHCDFKE" hidden="1">#REF!</definedName>
    <definedName name="BExQEC7BRIJ30PTU3UPFOIP2HPE3" hidden="1">#REF!</definedName>
    <definedName name="BExQEDEFUC5VJZ64YLZD314W7Q8S" hidden="1">#REF!</definedName>
    <definedName name="BExQEDEGQCCOFXWBPYHHMAY25E2H" hidden="1">#REF!</definedName>
    <definedName name="BExQEI73F08FDVGGD0CBRVPD2Z9F" hidden="1">#REF!</definedName>
    <definedName name="BExQEJZTTPHO8F3V4PA2G0TMQ3XS" hidden="1">#REF!</definedName>
    <definedName name="BExQEK55P76CU35I63Z85QRUW96J" hidden="1">#REF!</definedName>
    <definedName name="BExQEMUA4HEFM4OVO8M8MA8PIAW1" hidden="1">#REF!</definedName>
    <definedName name="BExQENAHPLLH3FDSEE0WIOU3CHYV" hidden="1">#REF!</definedName>
    <definedName name="BExQEQ4XZQFIKUXNU9H7WE7AMZ1U" hidden="1">#REF!</definedName>
    <definedName name="BExQEQL7AIJPVCZAF9FX4D3KF0GI" hidden="1">#REF!</definedName>
    <definedName name="BExQERSCH8KTM8LEXSGYOCMBH700" hidden="1">#REF!</definedName>
    <definedName name="BExQEX6KEIPS0HSBOXNE3VX22OXX" hidden="1">#REF!</definedName>
    <definedName name="BExQF0H8MSBZM0X5MA5AQBYA6NUV" hidden="1">#REF!</definedName>
    <definedName name="BExQF1OEB07CRAP6ALNNMJNJ3P2D" hidden="1">#REF!</definedName>
    <definedName name="BExQF4TM8KC89QPMH3X6DLSD1V5A" hidden="1">#REF!</definedName>
    <definedName name="BExQF9X2AQPFJZTCHTU5PTTR0JAH" hidden="1">#REF!</definedName>
    <definedName name="BExQFC0M9KKFMQKPLPEO2RQDB7MM" hidden="1">#REF!</definedName>
    <definedName name="BExQFCGUAWJN6BID9WHB18Q06GHH" hidden="1">#REF!</definedName>
    <definedName name="BExQFEEV7627R8TYZCM28C6V6WHE" hidden="1">#REF!</definedName>
    <definedName name="BExQFEK8NUD04X2OBRA275ADPSDL" hidden="1">#REF!</definedName>
    <definedName name="BExQFGYIWDR4W0YF7XR6E4EWWJ02" hidden="1">#REF!</definedName>
    <definedName name="BExQFH9H0MURI8TM9QHMONUPKJJ9" hidden="1">#REF!</definedName>
    <definedName name="BExQFI5UKKO2D24BPGJ8OMMPF6PH" hidden="1">#REF!</definedName>
    <definedName name="BExQFJIC25G42I2QJGFC5FHFN5YO" hidden="1">#REF!</definedName>
    <definedName name="BExQFK96RUHCUA0X66SKWG36R4CJ" hidden="1">#REF!</definedName>
    <definedName name="BExQFLB2YRWDLUNSTQYNV3QWR35N" hidden="1">#REF!</definedName>
    <definedName name="BExQFN3TPUOU1WSNX539BXQXXEDV" hidden="1">#REF!</definedName>
    <definedName name="BExQFNEM4DHBY6VNR63HN2KHC43U" hidden="1">#REF!</definedName>
    <definedName name="BExQFNEM75ALHDH0SB2OZVRGMER7" hidden="1">#REF!</definedName>
    <definedName name="BExQFPNFKA36IAPS22LAUMBDI4KE" hidden="1">#REF!</definedName>
    <definedName name="BExQFPSWEMA8WBUZ4WK20LR13VSU" hidden="1">#REF!</definedName>
    <definedName name="BExQFQEGVABKU948G50UHXFKER2S" hidden="1">#REF!</definedName>
    <definedName name="BExQFQJYGQ0G40JJUO3A8TC2LETG" hidden="1">#REF!</definedName>
    <definedName name="BExQFR024BXOLG6L10LAAZAYU8F3" hidden="1">#REF!</definedName>
    <definedName name="BExQFTZZVMX0LY5PS5A9WXLO3CZ6" hidden="1">#REF!</definedName>
    <definedName name="BExQFUR0118ZJ736S7M2BWNLEHCA" hidden="1">#REF!</definedName>
    <definedName name="BExQFVSPOSCCPF1TLJPIWYWYB8A9" hidden="1">#REF!</definedName>
    <definedName name="BExQFWJQXNQAW6LUMOEDS6KMJMYL" hidden="1">#REF!</definedName>
    <definedName name="BExQFXG51VA67B5WQYV262YJKKMT" hidden="1">#REF!</definedName>
    <definedName name="BExQFZU9U9ZTYX0S5216NU6RU9U6" hidden="1">#REF!</definedName>
    <definedName name="BExQG0AJ6RJ6O70D4JIRXQWRC57H" hidden="1">#REF!</definedName>
    <definedName name="BExQG1CE3E3O1QVU5A70BHOIIYGO" hidden="1">#REF!</definedName>
    <definedName name="BExQG1HQ94IXKMX0JTWKTER5VIKQ" hidden="1">#REF!</definedName>
    <definedName name="BExQG536GC5VT7O4UCQEWIH5GMWU" hidden="1">#REF!</definedName>
    <definedName name="BExQG6FN4OLGAFX1DS1RGDZGHUFW" hidden="1">#REF!</definedName>
    <definedName name="BExQG7C099DM6YTTFR1IZGMRLBL0" hidden="1">#REF!</definedName>
    <definedName name="BExQG8TYRD2G42UA5ZPCRLNKUDMX" hidden="1">#REF!</definedName>
    <definedName name="BExQGB89TK5VYS0962PF81TFNS1H" hidden="1">#REF!</definedName>
    <definedName name="BExQGEOFR3RNVTTB7EJKP9I2K861" hidden="1">#REF!</definedName>
    <definedName name="BExQGH2QSVGOLJWJ7JJEYS1C97XN" hidden="1">#REF!</definedName>
    <definedName name="BExQGI4F641CMWGUKYQ5R3V9ZVSM" hidden="1">#REF!</definedName>
    <definedName name="BExQGKO1RUNOH8OX6T9XP6SU7TTB" hidden="1">#REF!</definedName>
    <definedName name="BExQGMBHNA71G5YXR93969N6915C" hidden="1">#REF!</definedName>
    <definedName name="BExQGO48J9MPCDQ96RBB9UN9AIGT" hidden="1">#REF!</definedName>
    <definedName name="BExQGQ2GCSGMZDTYE5WBFWGHIP4Z" hidden="1">#REF!</definedName>
    <definedName name="BExQGSBB6MJWDW7AYWA0MSFTXKRR" hidden="1">#REF!</definedName>
    <definedName name="BExQGTIGC2GQ40XLTN2VIPQG7BYM" hidden="1">#REF!</definedName>
    <definedName name="BExQGY0BHD1XMAF21LNJIN2SMPSH" hidden="1">#REF!</definedName>
    <definedName name="BExQGZCY2WNF7WLCGG42V9PPI6WP" hidden="1">#REF!</definedName>
    <definedName name="BExQH0K3LD50O0R4UW756Z1CPGLB" hidden="1">#REF!</definedName>
    <definedName name="BExQH0UURAJ13AVO5UI04HSRGVYW" hidden="1">#REF!</definedName>
    <definedName name="BExQH3PAQBZOQVKQV7X9KL3Q1ZMN" hidden="1">#REF!</definedName>
    <definedName name="BExQH3URQN90VV25DVEBV6G54W3M" hidden="1">#REF!</definedName>
    <definedName name="BExQH6ZZY0NR8SE48PSI9D0CU1TC" hidden="1">#REF!</definedName>
    <definedName name="BExQH9JN1W7HF6J8RXIXRDNE8AE5" hidden="1">#REF!</definedName>
    <definedName name="BExQH9P2MCXAJOVEO4GFQT6MNW22" hidden="1">#REF!</definedName>
    <definedName name="BExQHC3FIHINBZ5GSYUZCPRRCV8N" hidden="1">#REF!</definedName>
    <definedName name="BExQHCZSBYUY8OKKJXFYWKBBM6AH" hidden="1">#REF!</definedName>
    <definedName name="BExQHGW0E2LCZFBGCLJMTDRYY2R7" hidden="1">#REF!</definedName>
    <definedName name="BExQHIJBVCQCYZZ16RX1YS421B5T" hidden="1">#REF!</definedName>
    <definedName name="BExQHLOO3V0HLRVXG1X2TALIR6ML" hidden="1">#REF!</definedName>
    <definedName name="BExQHOJ41U2BGSAOWVQDW3GGIYTY" hidden="1">#REF!</definedName>
    <definedName name="BExQHPKXZ1K33V2F90NZIQRZYIAW" hidden="1">#REF!</definedName>
    <definedName name="BExQHPVPHCG0SSIXYYGQOW17S197" hidden="1">#REF!</definedName>
    <definedName name="BExQHQS35RL87YGCKLRHOG5E5LWZ" hidden="1">#REF!</definedName>
    <definedName name="BExQHQS3VDCE1MY9GGVJZT6FIHO8" hidden="1">#REF!</definedName>
    <definedName name="BExQHR2V9MAG6MU3CIEKGAQDKFLL" hidden="1">#REF!</definedName>
    <definedName name="BExQHSVNCPDA1DP9D7GLKT3L2W8E" hidden="1">#REF!</definedName>
    <definedName name="BExQHUDL0Q0Q6D7DMYYSHDCKAS0B" hidden="1">#REF!</definedName>
    <definedName name="BExQHUOD7ZLVWCMUZUSQ07JUG6SG" hidden="1">#REF!</definedName>
    <definedName name="BExQHV9Y48CRYGHZU49BOF3NVUOA" hidden="1">#REF!</definedName>
    <definedName name="BExQHVF9KD06AG2RXUQJ9X4PVGX4" hidden="1">#REF!</definedName>
    <definedName name="BExQHX7ZVNDF3NBP1TOD4UF1TCE7" hidden="1">#REF!</definedName>
    <definedName name="BExQHY4CU92K2DASZKG1BAUQ73NI" hidden="1">#REF!</definedName>
    <definedName name="BExQHZBHVN2L4HC7ACTR73T5OCV0" hidden="1">#REF!</definedName>
    <definedName name="BExQI32HAR24VXWO0HBDB9A5H1VM" hidden="1">#REF!</definedName>
    <definedName name="BExQI5M4SA83F0CFPXSV1JTDJEBH" hidden="1">#REF!</definedName>
    <definedName name="BExQI7K686EZKF8YOW1TFHRGP1OT" hidden="1">#REF!</definedName>
    <definedName name="BExQI85V9TNLDJT5LTRZS10Y26SG" hidden="1">#REF!</definedName>
    <definedName name="BExQI85WC0LJKYB1JVPYRZQ9VYDL" hidden="1">#REF!</definedName>
    <definedName name="BExQIAPKHVEV8CU1L3TTHJW67FJ5" hidden="1">#REF!</definedName>
    <definedName name="BExQIBB4I3Z6AUU0HYV1DHRS13M4" hidden="1">#REF!</definedName>
    <definedName name="BExQIBWOJEXOOL7EKXWQ2MTFBED0" hidden="1">#REF!</definedName>
    <definedName name="BExQIBWPAXU7HJZLKGJZY3EB7MIS" hidden="1">#REF!</definedName>
    <definedName name="BExQIF21TH4NHY8WAU6H7FF7TX7L" hidden="1">#REF!</definedName>
    <definedName name="BExQIIY62ZAMGTQQRO2WZWTJT43B" hidden="1">#REF!</definedName>
    <definedName name="BExQIJUIPMU1PF44IG029BIZVMVP" hidden="1">#REF!</definedName>
    <definedName name="BExQIL772Z64YGXV1I50NFY565Z3" hidden="1">#REF!</definedName>
    <definedName name="BExQIMJM6ZPSE06TR5GGX01FUG6C" hidden="1">#REF!</definedName>
    <definedName name="BExQIQW7021IHVNO0954ZC6FPLLC" hidden="1">#REF!</definedName>
    <definedName name="BExQIRN266K70ZO4UEAQCYNDP8LE" hidden="1">#REF!</definedName>
    <definedName name="BExQIS8O6R36CI01XRY9ISM99TW9" hidden="1">#REF!</definedName>
    <definedName name="BExQITAIF9PVZTVPV9NAD6YWSR7P" hidden="1">#REF!</definedName>
    <definedName name="BExQITQLNQ9NI0NQOX6STE6PIP2Y" hidden="1">#REF!</definedName>
    <definedName name="BExQIVJB9MJ25NDUHTCVMSODJY2C" hidden="1">#REF!</definedName>
    <definedName name="BExQIZ4TI8JZWO0F2ZAX8KTS97ZF" hidden="1">#REF!</definedName>
    <definedName name="BExQIZVV9O7TE1YQOXDLTRRRCCD0" hidden="1">#REF!</definedName>
    <definedName name="BExQIZVVDXUAN0VOMXYZ1JTTCABN" hidden="1">#REF!</definedName>
    <definedName name="BExQJ130VRAU1EURXDVRYO9L4999" hidden="1">#REF!</definedName>
    <definedName name="BExQJ36KNJOQF62HL6JC2JX5B9XW" hidden="1">#REF!</definedName>
    <definedName name="BExQJ3MN12FXPUDJMP3VSAU007WJ" hidden="1">#REF!</definedName>
    <definedName name="BExQJ42VYMB090SZ3H88DKXKGJXH" hidden="1">#REF!</definedName>
    <definedName name="BExQJ4J06XAXDZDJO48WV4P1HCU2" hidden="1">#REF!</definedName>
    <definedName name="BExQJ4TTHNXZC43ZR6J9YROCCHPV" hidden="1">#REF!</definedName>
    <definedName name="BExQJ6MJBVTTJ41RKX083Z62QMVF" hidden="1">#REF!</definedName>
    <definedName name="BExQJ7Z5W5C4R8H4NXFFZ1BMWQL2" hidden="1">#REF!</definedName>
    <definedName name="BExQJA7ZS9RPQEVW7334677T0H7H" hidden="1">#REF!</definedName>
    <definedName name="BExQJBF7LAX128WR7VTMJC88ZLPG" hidden="1">#REF!</definedName>
    <definedName name="BExQJBPZFZCBIMIWX3KB1USC8ZBH" hidden="1">#REF!</definedName>
    <definedName name="BExQJEVCKX6KZHNCLYXY7D0MX5KN" hidden="1">#REF!</definedName>
    <definedName name="BExQJJIJ6CEXV3QQYAZD3CL3PIED" hidden="1">#REF!</definedName>
    <definedName name="BExQJJTASWW7HLAJOTPF4SHJU2RX" hidden="1">#REF!</definedName>
    <definedName name="BExQJJYSDX8B0J1QGF2HL071KKA3" hidden="1">#REF!</definedName>
    <definedName name="BExQJPIAJT2HDQZUO1VEONNXJRTY" hidden="1">#REF!</definedName>
    <definedName name="BExQJQ3WB7B1VK39C3BPB5YDJN33" hidden="1">#REF!</definedName>
    <definedName name="BExQJQUWSZ5NFOIVJM4UIZAAJ4LO" hidden="1">#REF!</definedName>
    <definedName name="BExQJRWMTBF6T8LZPYFEHVA5SGLU" hidden="1">#REF!</definedName>
    <definedName name="BExQJSNOAAQ64TBL4SWVES0UB2MR" hidden="1">#REF!</definedName>
    <definedName name="BExQJV7B4ZZIUQ62226JXDZ0IZMY" hidden="1">#REF!</definedName>
    <definedName name="BExQJYHZSMM8GT96IBDSAS48V4HD" hidden="1">#REF!</definedName>
    <definedName name="BExQJZED7VG43MU6GYH1ZGK46WX0" hidden="1">#REF!</definedName>
    <definedName name="BExQK1CK0WTLUUVYXNPMXNVI8MA7" hidden="1">#REF!</definedName>
    <definedName name="BExQK1HV6SQQ7CP8H8IUKI9TYXTD" hidden="1">#REF!</definedName>
    <definedName name="BExQK3ALTLWB9VHDUEQAEL9KTA7B" hidden="1">#REF!</definedName>
    <definedName name="BExQK3LE5CSBW1E4H4KHW548FL2R" hidden="1">#REF!</definedName>
    <definedName name="BExQKAHJYZ6IF1JF2TCJF1TGKFR6" hidden="1">#REF!</definedName>
    <definedName name="BExQKASCZH4V6VHQXQELM0QYYCY9" hidden="1">#REF!</definedName>
    <definedName name="BExQKG6LD6PLNDGNGO9DJXY865BR" hidden="1">#REF!</definedName>
    <definedName name="BExQKIA3UGLR84C4BYP8VB2MD9RJ" hidden="1">#REF!</definedName>
    <definedName name="BExQKJH96B061HER61ALDGWREFD1" hidden="1">#REF!</definedName>
    <definedName name="BExQKJH9DK5T5H9L3PCN9SOA1VL4" hidden="1">#REF!</definedName>
    <definedName name="BExQKNDJ4OQZ1SPGI93XX4KTLPCB" hidden="1">#REF!</definedName>
    <definedName name="BExQKPH1SD1UVNSA12P1AMTW90VX" hidden="1">#REF!</definedName>
    <definedName name="BExQKTDBM9HID09SZDF8A3QE175Y" hidden="1">#REF!</definedName>
    <definedName name="BExQL2NTEIHVR5TS2WATKUQBQ23W" hidden="1">#REF!</definedName>
    <definedName name="BExQLE1TOW3A287TQB0AVWENT8O1" hidden="1">#REF!</definedName>
    <definedName name="BExQLHCHSOEU226ZAO4NN07RM6BG" hidden="1">#REF!</definedName>
    <definedName name="BExQLSFQHZA5JL2IBVNK91TH67H5" hidden="1">#REF!</definedName>
    <definedName name="BExRY5GYDPK0MQRF1F3UUVTLT6SX" hidden="1">#REF!</definedName>
    <definedName name="BExRYDV4K7VA25K6RUA8ADKG153Q" hidden="1">#REF!</definedName>
    <definedName name="BExRYM96Q2BEFJ78FIIKMDZRH9BA" hidden="1">#REF!</definedName>
    <definedName name="BExRYOYB4A3E5F6MTROY69LR0PMG" hidden="1">#REF!</definedName>
    <definedName name="BExRYSUKPUZ9SIA1YZSJLR607BXY" hidden="1">#REF!</definedName>
    <definedName name="BExRYUCJAQJS4QINO8V5AS2QMN1H" hidden="1">#REF!</definedName>
    <definedName name="BExRYXCE47KXD7HZXNV9SMIWGTAE" hidden="1">#REF!</definedName>
    <definedName name="BExRYZLA9EW71H4SXQR525S72LLP" hidden="1">#REF!</definedName>
    <definedName name="BExRZ0CBGSIY4CW3MBRON6XA922E" hidden="1">#REF!</definedName>
    <definedName name="BExRZ2QMO3YITBIVZGMK8TVRHCJP" hidden="1">#REF!</definedName>
    <definedName name="BExRZ3HJES0D0UZ0NHC885RX7X76" hidden="1">#REF!</definedName>
    <definedName name="BExRZ66M8G9FQ0VFP077QSZBSOA5" hidden="1">#REF!</definedName>
    <definedName name="BExRZ8FMQQL46I8AQWU17LRNZD5T" hidden="1">#REF!</definedName>
    <definedName name="BExRZ9MSUJ7B0HOHVMP0CK9AVVQ9" hidden="1">#REF!</definedName>
    <definedName name="BExRZBQCBFUC2K66M42IYYVXVZ0I" hidden="1">#REF!</definedName>
    <definedName name="BExRZBQCH78B7O32L4SRUXM1OVZR" hidden="1">#REF!</definedName>
    <definedName name="BExRZIRRIXRUMZ5GOO95S7460BMP" hidden="1">#REF!</definedName>
    <definedName name="BExRZK9RAHMM0ZLTNSK7A4LDC42D" hidden="1">#REF!</definedName>
    <definedName name="BExRZNF3ZN1P87R75V2OM6TWN2KR" hidden="1">#REF!</definedName>
    <definedName name="BExRZOGSR69INI6GAEPHDWSNK5Q4" hidden="1">#REF!</definedName>
    <definedName name="BExRZSNU18SS8ODKIF56ZS9F61HV" hidden="1">#REF!</definedName>
    <definedName name="BExRZWPKY0O0CVHDWRZDG09TGUSR" hidden="1">#REF!</definedName>
    <definedName name="BExRZXWRO04YUMX4PXCCIEB4BBQL" hidden="1">#REF!</definedName>
    <definedName name="BExS00B2KV6M6XNUI3K35MUN7ZWA" hidden="1">#REF!</definedName>
    <definedName name="BExS06AUIDW7T5XMSOE7UXC8KOGU" hidden="1">#REF!</definedName>
    <definedName name="BExS09WDPCM1I3UB4SBODFA7B8RC" hidden="1">#REF!</definedName>
    <definedName name="BExS0ACEQ0D9XCVZTOILKXC17WDI" hidden="1">#REF!</definedName>
    <definedName name="BExS0ASP5JKO2KSUM0SZGGRCJVWI" hidden="1">#REF!</definedName>
    <definedName name="BExS0ASQBKRTPDWFK0KUDFOS9LE5" hidden="1">#REF!</definedName>
    <definedName name="BExS0EE6RYPR9WFRIXNTTWCYM12V" hidden="1">#REF!</definedName>
    <definedName name="BExS0EE7C0SJI1VAGAZPIM95PL8L" hidden="1">#REF!</definedName>
    <definedName name="BExS0EJHLH60MSE1CE7Y4BWMQNOB" hidden="1">#REF!</definedName>
    <definedName name="BExS0GHQUF6YT0RU3TKDEO8CSJYB" hidden="1">#REF!</definedName>
    <definedName name="BExS0GN1QHSWLXYKU8RIC6SO0U4C" hidden="1">#REF!</definedName>
    <definedName name="BExS0GXTJ92JWNB82H6287O1KGBH" hidden="1">#REF!</definedName>
    <definedName name="BExS0I4YQEGTZBGFAQBQCIDL3ABS" hidden="1">#REF!</definedName>
    <definedName name="BExS0K8IHC45I78DMZBOJ1P13KQA" hidden="1">#REF!</definedName>
    <definedName name="BExS0KDYFVSSNGV5NRCJ2K5HABZ6" hidden="1">#REF!</definedName>
    <definedName name="BExS0PHER8H1P5JOAKQYZQ6G817D" hidden="1">#REF!</definedName>
    <definedName name="BExS0PMPLDXHYQJ2O1MAARALPKDV" hidden="1">#REF!</definedName>
    <definedName name="BExS0QOKCGTN9FQ615EA1T836X71" hidden="1">#REF!</definedName>
    <definedName name="BExS0RVR45R7F46J0MKN7TSIEAXU" hidden="1">#REF!</definedName>
    <definedName name="BExS0XVI9AVM18ECJGEV45OFRX9L" hidden="1">#REF!</definedName>
    <definedName name="BExS0Y0TM89ORBDAUL111G5237RL" hidden="1">#REF!</definedName>
    <definedName name="BExS0YGY7Z7UVRVHCCIEZWOY4WLN" hidden="1">#REF!</definedName>
    <definedName name="BExS0YX6BVDVVVGH3VSX8UBK7Q5W" hidden="1">#REF!</definedName>
    <definedName name="BExS104DP43SFU2EHRZUI5G4SOS2" hidden="1">#REF!</definedName>
    <definedName name="BExS152B2LFCRAUHSLI5T6QRNII0" hidden="1">#REF!</definedName>
    <definedName name="BExS15IJV0WW662NXQUVT3FGP4ST" hidden="1">#REF!</definedName>
    <definedName name="BExS15YO4TOYQVEH20EMJUWGRTYE" hidden="1">#REF!</definedName>
    <definedName name="BExS16KESXLDJJPT09RIC3BMQLDT" hidden="1">#REF!</definedName>
    <definedName name="BExS194110MR25BYJI3CJ2EGZ8XT" hidden="1">#REF!</definedName>
    <definedName name="BExS1ARBHDW0QH9L5TVQ24QTK63X" hidden="1">#REF!</definedName>
    <definedName name="BExS1BNVGNSGD4EP90QL8WXYWZ66" hidden="1">#REF!</definedName>
    <definedName name="BExS1BT5VG77S1ZWZHSQG7OXPWAP" hidden="1">#REF!</definedName>
    <definedName name="BExS1C3YTDYXRZIEH4J660JF2NUV" hidden="1">#REF!</definedName>
    <definedName name="BExS1DWPEPDBFORZMWQZI2A515PL" hidden="1">#REF!</definedName>
    <definedName name="BExS1FURD5SYXIS2TDF9JEVRSUJJ" hidden="1">#REF!</definedName>
    <definedName name="BExS1I937B5GIU44NEFRVCU2MIGV" hidden="1">#REF!</definedName>
    <definedName name="BExS1N1NS86388OP30ICP1YL0ZE3" hidden="1">#REF!</definedName>
    <definedName name="BExS1PW9O93QGMOQUXUVT4Z7NFD5" hidden="1">#REF!</definedName>
    <definedName name="BExS1QCE1GSTJ3H9X06MVN542XXA" hidden="1">#REF!</definedName>
    <definedName name="BExS1SLDNJ7M35RPT9FPZHCF5PT1" hidden="1">#REF!</definedName>
    <definedName name="BExS1THR71O2RNR0FO96W2W9AU50" hidden="1">#REF!</definedName>
    <definedName name="BExS1TN1DAV038WW5DXHTW4JMTAA" hidden="1">#REF!</definedName>
    <definedName name="BExS1UE39N6NCND7MAARSBWXS6HU" hidden="1">#REF!</definedName>
    <definedName name="BExS1YVZI743EX3AJT4MJLTDV5SH" hidden="1">#REF!</definedName>
    <definedName name="BExS1Z6RBT4KDO8BIRGR7Z1JYDNK" hidden="1">#REF!</definedName>
    <definedName name="BExS226HTWL5WVC76MP5A1IBI8WD" hidden="1">#REF!</definedName>
    <definedName name="BExS256KIK9WCP9ACJ5PF9HAIZ84" hidden="1">#REF!</definedName>
    <definedName name="BExS26OI2QNNAH2WMDD95Z400048" hidden="1">#REF!</definedName>
    <definedName name="BExS28BQWN8P3CQCJCDSB6PWF2UH" hidden="1">#REF!</definedName>
    <definedName name="BExS2A9T1XJOCZ9DZJQ0FEGP8ZR9" hidden="1">#REF!</definedName>
    <definedName name="BExS2BBMS3JLQ3HTURWKHLT1LE9E" hidden="1">#REF!</definedName>
    <definedName name="BExS2BRVQPS61TIF0KZYF02YKHRF" hidden="1">#REF!</definedName>
    <definedName name="BExS2BX9EFJZZX4K6DWY8S8EFWHW" hidden="1">#REF!</definedName>
    <definedName name="BExS2DF6B4ZUF3VZLI4G6LJ3BF38" hidden="1">#REF!</definedName>
    <definedName name="BExS2E0RV2DV65UZUDLVSOLMH5NL" hidden="1">#REF!</definedName>
    <definedName name="BExS2GKJ7R9WEGK7L0ZM2CZLPGHB" hidden="1">#REF!</definedName>
    <definedName name="BExS2H0NA38ZQNZ0WPG3EWKHCN05" hidden="1">#REF!</definedName>
    <definedName name="BExS2MEVQD16503G5V2EOHTBLOVI" hidden="1">#REF!</definedName>
    <definedName name="BExS2QB5FS5LYTFYO4BROTWG3OV5" hidden="1">#REF!</definedName>
    <definedName name="BExS2TLU1HONYV6S3ZD9T12D7CIG" hidden="1">#REF!</definedName>
    <definedName name="BExS2UI70IRF7KBDZ2O76GK03S12" hidden="1">#REF!</definedName>
    <definedName name="BExS2VUNXM3R0RR8D1GQUSENHB0C" hidden="1">#REF!</definedName>
    <definedName name="BExS2X79IVWPITLUQO9BAR4RIN64" hidden="1">#REF!</definedName>
    <definedName name="BExS2X7AWLNRHBYSWGSFRUMOSCYR" hidden="1">#REF!</definedName>
    <definedName name="BExS313K4QLCRP7EN65KO3U0OPR5" hidden="1">#REF!</definedName>
    <definedName name="BExS318UV9I2FXPQQWUKKX00QLPJ" hidden="1">#REF!</definedName>
    <definedName name="BExS31ZX59FRTT5KWD5AJIUWT6VG" hidden="1">#REF!</definedName>
    <definedName name="BExS33HUSN15RL5GRMCIHWOEHNPG" hidden="1">#REF!</definedName>
    <definedName name="BExS37E5BPWAO4376DPLDYLCDIU1" hidden="1">#REF!</definedName>
    <definedName name="BExS3CC3F0N9G01DSMTKKV5H08K2" hidden="1">#REF!</definedName>
    <definedName name="BExS3FXLDLMLXXN7CYXPRQDR39A7" hidden="1">#REF!</definedName>
    <definedName name="BExS3GZ87SF7RHQB7WS6NS8DJY6W" hidden="1">#REF!</definedName>
    <definedName name="BExS3LBS0SMTHALVM4NRI1BAV1NP" hidden="1">#REF!</definedName>
    <definedName name="BExS3LMJRF32WUMDVKDQNSCXFJ8F" hidden="1">#REF!</definedName>
    <definedName name="BExS3MTQ75VBXDGEBURP6YT8RROE" hidden="1">#REF!</definedName>
    <definedName name="BExS3OH0CNEN8NWVA0BN21J01S3M" hidden="1">#REF!</definedName>
    <definedName name="BExS3OMGYO0DFN5186UFKEXZ2RX3" hidden="1">#REF!</definedName>
    <definedName name="BExS3OMHYARXIUKAS189B2CFTI9K" hidden="1">#REF!</definedName>
    <definedName name="BExS3QF6Z2MFZFCZISTNTPFWDA1C" hidden="1">#REF!</definedName>
    <definedName name="BExS3RRO54KWBFCE73DTM1CSA15Y" hidden="1">#REF!</definedName>
    <definedName name="BExS3SDERJ27OER67TIGOVZU13A2" hidden="1">#REF!</definedName>
    <definedName name="BExS3T4B3H3XM5ZIH1Y74T4FXZGO" hidden="1">#REF!</definedName>
    <definedName name="BExS3W47JMGK9N165GB1M2YAWQJW" hidden="1">#REF!</definedName>
    <definedName name="BExS3XM53STWBI9SPD89WG3CAKXI" hidden="1">#REF!</definedName>
    <definedName name="BExS3YYMKQL27FD2GGR7OVYQ8BYS" hidden="1">#REF!</definedName>
    <definedName name="BExS3ZKC9FD2CSO8SV2WB16S3UD6" hidden="1">#REF!</definedName>
    <definedName name="BExS40GK4HLLR4M6J5C8Z7VNKCR4" hidden="1">#REF!</definedName>
    <definedName name="BExS43R8WTA05RGLACVMHGKINCDA" hidden="1">#REF!</definedName>
    <definedName name="BExS46R5WDNU5KL04FKY5LHJUCB8" hidden="1">#REF!</definedName>
    <definedName name="BExS4ASWKM93XA275AXHYP8AG6SU" hidden="1">#REF!</definedName>
    <definedName name="BExS4BEGU8TEWNHSB7G7YM1WVESA" hidden="1">#REF!</definedName>
    <definedName name="BExS4BPAESSYXYWEOXFDY7ZL3F4W" hidden="1">#REF!</definedName>
    <definedName name="BExS4FG1VYCUNIPI0Q4RM0M8U0W9" hidden="1">#REF!</definedName>
    <definedName name="BExS4HP16AC01I1JFW5QOYW5A5TR" hidden="1">#REF!</definedName>
    <definedName name="BExS4JN3Y6SVBKILQK0R9HS45Y52" hidden="1">#REF!</definedName>
    <definedName name="BExS4OQJS1MLUR5P24N5Q7P1YAYA" hidden="1">#REF!</definedName>
    <definedName name="BExS4P6S41O6Z6BED77U3GD9PNH1" hidden="1">#REF!</definedName>
    <definedName name="BExS4PC3B7NPWFQOLXMZLUFA46JK" hidden="1">#REF!</definedName>
    <definedName name="BExS4RQFE3XB4O3ZAPDGG55B27B3" hidden="1">#REF!</definedName>
    <definedName name="BExS4UA97ZLGXA3E1QVEEKPV6NQG" hidden="1">#REF!</definedName>
    <definedName name="BExS4V14XQSFNNXB173OTLBT5U44" hidden="1">#REF!</definedName>
    <definedName name="BExS4W8A1H9RTJGSPHIO2CDN2R4I" hidden="1">#REF!</definedName>
    <definedName name="BExS509ZRKWWYPZRR1IFJ8F31RKJ" hidden="1">#REF!</definedName>
    <definedName name="BExS51H0N51UT0FZOPZRCF1GU063" hidden="1">#REF!</definedName>
    <definedName name="BExS5281N9JEKM6PZ7CT2L9SRU2G" hidden="1">#REF!</definedName>
    <definedName name="BExS52IV3JVKP9AJVY98RXGSLJ4A" hidden="1">#REF!</definedName>
    <definedName name="BExS54X72TJFC41FJK72MLRR2OO7" hidden="1">#REF!</definedName>
    <definedName name="BExS570PJVS0L227FNLHUFIUBGVZ" hidden="1">#REF!</definedName>
    <definedName name="BExS5766AT1OT63XDIN5YODQMXGG" hidden="1">#REF!</definedName>
    <definedName name="BExS59484KIQEEUIQDZIGHU527LS" hidden="1">#REF!</definedName>
    <definedName name="BExS59F0PA1V2ZC7S5TN6IT41SXP" hidden="1">#REF!</definedName>
    <definedName name="BExS5ARO4WQJH7EEC6R79HSXPA1X" hidden="1">#REF!</definedName>
    <definedName name="BExS5B7RXN0PYU88XHL1OLN843U8" hidden="1">#REF!</definedName>
    <definedName name="BExS5C44PML5X4DPQNSHBWBSHOZY" hidden="1">#REF!</definedName>
    <definedName name="BExS5DRER9US6NXY9ATYT41KZII3" hidden="1">#REF!</definedName>
    <definedName name="BExS5FPKZEEL0BWCSXVJ6BNN9AHU" hidden="1">#REF!</definedName>
    <definedName name="BExS5FUWNUN0WKT9SQDDKUGBTFUL" hidden="1">#REF!</definedName>
    <definedName name="BExS5IUSBMDLKDFRL1S90MNORTA5" hidden="1">#REF!</definedName>
    <definedName name="BExS5JWOW7FIDP7JVU1TZKCIQOJQ" hidden="1">#REF!</definedName>
    <definedName name="BExS5K1XRB0ZGDVY8LC7HHB4MNI0" hidden="1">#REF!</definedName>
    <definedName name="BExS5KSZYBFZOREIOIIBYCRJSSZO" hidden="1">#REF!</definedName>
    <definedName name="BExS5L3TGB8JVW9ROYWTKYTUPW27" hidden="1">#REF!</definedName>
    <definedName name="BExS5LELAZNNT4RELHZJN5YRFP9Z" hidden="1">#REF!</definedName>
    <definedName name="BExS5M06AV0BZAXCI7DYZP57CRDX" hidden="1">#REF!</definedName>
    <definedName name="BExS5NCOF1ZPHX37LAQXEYUUZIY2" hidden="1">#REF!</definedName>
    <definedName name="BExS5YW4HKU1B016LBE97NATWJMP" hidden="1">#REF!</definedName>
    <definedName name="BExS60JDWTIYZ1VQP6W0Q6X1MZ87" hidden="1">#REF!</definedName>
    <definedName name="BExS644W7ZQ89B83BHYTGCC2FVQL" hidden="1">#REF!</definedName>
    <definedName name="BExS64ACW55C0I1LBEJYI2GYQBXV" hidden="1">#REF!</definedName>
    <definedName name="BExS64L57W24VSHBXZBWK22FJW1Z" hidden="1">#REF!</definedName>
    <definedName name="BExS66ONRQ3MWKJA48FX9BNCM61S" hidden="1">#REF!</definedName>
    <definedName name="BExS67QD4T3XFO1V4KIXOP9TG26J" hidden="1">#REF!</definedName>
    <definedName name="BExS68MR1Z6TRBUIQYKK7GIUDU8W" hidden="1">#REF!</definedName>
    <definedName name="BExS69J3JQ2Y1ZTDTWUUUDV4FW7H" hidden="1">#REF!</definedName>
    <definedName name="BExS6F2MJ9KC6GS8X8P9EQ0QKEFJ" hidden="1">#REF!</definedName>
    <definedName name="BExS6FIVLAPRJ31X8HJ8DHJ32AE3" hidden="1">#REF!</definedName>
    <definedName name="BExS6GKQ96EHVLYWNJDWXZXUZW90" hidden="1">#REF!</definedName>
    <definedName name="BExS6HMFPOBL03P4O8QRJ8XDPW8S" hidden="1">#REF!</definedName>
    <definedName name="BExS6ITKSZFRR01YD5B0F676SYN7" hidden="1">#REF!</definedName>
    <definedName name="BExS6J9OQU24LKWCZ5EGYWDE7JHL" hidden="1">#REF!</definedName>
    <definedName name="BExS6K0P7R8NOJL0BKBZX47AT48R" hidden="1">#REF!</definedName>
    <definedName name="BExS6M48L1A23ER346HJJJAAACM5" hidden="1">#REF!</definedName>
    <definedName name="BExS6MPUSUYB5OR6G7H52DPB3V9E" hidden="1">#REF!</definedName>
    <definedName name="BExS6MVB7MEUSQE9RF81UUU8SMC7" hidden="1">#REF!</definedName>
    <definedName name="BExS6N0LI574IAC89EFW6CLTCQ33" hidden="1">#REF!</definedName>
    <definedName name="BExS6PV1637UW0M8ERM2HAB0V0GE" hidden="1">#REF!</definedName>
    <definedName name="BExS6RNTOR0OT4WEHISI4734A0EM" hidden="1">#REF!</definedName>
    <definedName name="BExS6VPK3DZ1QAUMUDF7TNY33PRS" hidden="1">#REF!</definedName>
    <definedName name="BExS6WRDBF3ST86ZOBBUL3GTCR11" hidden="1">#REF!</definedName>
    <definedName name="BExS6XNRKR0C3MTA0LV5B60UB908" hidden="1">#REF!</definedName>
    <definedName name="BExS6Z07CVJ6LPL9SFD10FON5XO3" hidden="1">#REF!</definedName>
    <definedName name="BExS7191XR0WALQ7LCCPCHQCHW1X" hidden="1">#REF!</definedName>
    <definedName name="BExS73SUPNFZATMMTG20HGBHS441" hidden="1">#REF!</definedName>
    <definedName name="BExS74P7ENGJPX0HQG4TZ2XLT6R6" hidden="1">#REF!</definedName>
    <definedName name="BExS7AZT1UIWN8HCNAAMIZBT9VH2" hidden="1">#REF!</definedName>
    <definedName name="BExS7F6TS2O1ZBP6TPUE6RX35BKR" hidden="1">#REF!</definedName>
    <definedName name="BExS7FSG2169KGA904E1OAF1QVR8" hidden="1">#REF!</definedName>
    <definedName name="BExS7FXQEH31F7AR04AFNLD0YKLV" hidden="1">#REF!</definedName>
    <definedName name="BExS7GZM6GUPQNULBCDBEQ52R9UQ" hidden="1">#REF!</definedName>
    <definedName name="BExS7IMUNKJSYJNEJ60Q4OX0WTAQ" hidden="1">#REF!</definedName>
    <definedName name="BExS7LBY1AW06SU33LF34VQUVNSS" hidden="1">#REF!</definedName>
    <definedName name="BExS7NQA5OWEECV1RRMJNAEHMFFP" hidden="1">#REF!</definedName>
    <definedName name="BExS7O126ZFXRIWHITBG193V132F" hidden="1">#REF!</definedName>
    <definedName name="BExS7O12F3BTQDYLK6YO1TMZ1673" hidden="1">#REF!</definedName>
    <definedName name="BExS7QA3B8WR4GAV028FSK8M1425" hidden="1">#REF!</definedName>
    <definedName name="BExS7TKQYLRZGM93UY3ZJZJBQNFJ" hidden="1">#REF!</definedName>
    <definedName name="BExS7V2PS89T16WDBJ1ASTE339YZ" hidden="1">#REF!</definedName>
    <definedName name="BExS7WF5YNH40F5K93N22KQOG5MI" hidden="1">#REF!</definedName>
    <definedName name="BExS7XRO1503M0DKI23E1ZAF81IB" hidden="1">#REF!</definedName>
    <definedName name="BExS7Y2LNGVHSIBKC7C3R6X4LDR6" hidden="1">#REF!</definedName>
    <definedName name="BExS81ILGK4C9EUYN0ET7CHZOPVT" hidden="1">#REF!</definedName>
    <definedName name="BExS81TE0EY44Y3W2M4Z4MGNP5OM" hidden="1">#REF!</definedName>
    <definedName name="BExS81YPDZDVJJVS15HV2HDXAC3Y" hidden="1">#REF!</definedName>
    <definedName name="BExS82PRVNUTEKQZS56YT2DVF6C2" hidden="1">#REF!</definedName>
    <definedName name="BExS85PO5MGQZQDIZMTAFDEU525A" hidden="1">#REF!</definedName>
    <definedName name="BExS86GJGNNNQD15R7VWD6U38T1J" hidden="1">#REF!</definedName>
    <definedName name="BExS87IF8FQ2CS35A7Q8YKS9EYO7" hidden="1">#REF!</definedName>
    <definedName name="BExS89R7YQM95YMA6NG5MBXD7Q0H" hidden="1">#REF!</definedName>
    <definedName name="BExS8A7I2R147SEJ70873ZA4QW08" hidden="1">#REF!</definedName>
    <definedName name="BExS8B96BPZTZPOCKZWITVQBMT68" hidden="1">#REF!</definedName>
    <definedName name="BExS8BPG5A0GR5AO1U951NDGGR0L" hidden="1">#REF!</definedName>
    <definedName name="BExS8C5K6JJLFSBA048JF9RZFZHH" hidden="1">#REF!</definedName>
    <definedName name="BExS8E3RN9JCLGPLE9ZR69H3A23S" hidden="1">#REF!</definedName>
    <definedName name="BExS8FWHQVC68VQ7LC3S8J8ORIYY" hidden="1">#REF!</definedName>
    <definedName name="BExS8GSUS17UY50TEM2AWF36BR9Z" hidden="1">#REF!</definedName>
    <definedName name="BExS8H3NTDVPDZOUUX1IJ2AM2NC2" hidden="1">#REF!</definedName>
    <definedName name="BExS8HJRBVG0XI6PWA9KTMJZMQXK" hidden="1">#REF!</definedName>
    <definedName name="BExS8I5CL4R2DQQG5UEY3SLQKN4M" hidden="1">#REF!</definedName>
    <definedName name="BExS8JNH0V0XRZ3V2M0EA5CWBRL9" hidden="1">#REF!</definedName>
    <definedName name="BExS8R51C8RM2FS6V6IRTYO9GA4A" hidden="1">#REF!</definedName>
    <definedName name="BExS8SHOKMAFWPR9GA2H1KSAFU9G" hidden="1">#REF!</definedName>
    <definedName name="BExS8TU55C5V25WBN68V7TY0X892" hidden="1">#REF!</definedName>
    <definedName name="BExS8WDX408F60MH1X9B9UZ2H4R7" hidden="1">#REF!</definedName>
    <definedName name="BExS8WJ94M9XO8KPY8SMAQT8O959" hidden="1">#REF!</definedName>
    <definedName name="BExS8Z2W2QEC3MH0BZIYLDFQNUIP" hidden="1">#REF!</definedName>
    <definedName name="BExS91S537IN1S8SD9RLGIVN3L1R" hidden="1">#REF!</definedName>
    <definedName name="BExS92DKGRFFCIA9C0IXDOLO57EP" hidden="1">#REF!</definedName>
    <definedName name="BExS92J0KFFFU96ZTUUFH22LV3J1" hidden="1">#REF!</definedName>
    <definedName name="BExS92ZBIQLQRUCVI9ZVQEZKJ540" hidden="1">#REF!</definedName>
    <definedName name="BExS95IY0UMK2MYOR9WQUE8JU9X4" hidden="1">#REF!</definedName>
    <definedName name="BExS95Z7YOAXI3DXHCTFL8H3IXEQ" hidden="1">#REF!</definedName>
    <definedName name="BExS969Z9AOGC7NXBUFOUS5V5OW6" hidden="1">#REF!</definedName>
    <definedName name="BExS969ZAD3P65E75OZKNJ3RIHMS" hidden="1">#REF!</definedName>
    <definedName name="BExS97GZKL4HQ7X2PRBAKP5BMX7O" hidden="1">#REF!</definedName>
    <definedName name="BExS98OB4321YCHLCQ022PXKTT2W" hidden="1">#REF!</definedName>
    <definedName name="BExS98TMBGR2RXZDANWFXE15Z8TB" hidden="1">#REF!</definedName>
    <definedName name="BExS99F83PPT398ITA9R7NL7B6I7" hidden="1">#REF!</definedName>
    <definedName name="BExS9C9N8GFISC6HUERJ0EI06GB2" hidden="1">#REF!</definedName>
    <definedName name="BExS9D0NYJUTLS98NCE16JHMQ3W6" hidden="1">#REF!</definedName>
    <definedName name="BExS9DX13CACP3J8JDREK30JB1SQ" hidden="1">#REF!</definedName>
    <definedName name="BExS9FPRS2KRRCS33SE6WFNF5GYL" hidden="1">#REF!</definedName>
    <definedName name="BExS9JM1ZUAQAUW46LB3ONGXX3C7" hidden="1">#REF!</definedName>
    <definedName name="BExS9NIARJTJOGS1PZ0P59X5QK0E" hidden="1">#REF!</definedName>
    <definedName name="BExS9NICTL879J6KZZ4HL0WLE41N" hidden="1">#REF!</definedName>
    <definedName name="BExS9OUX0AJ8GVRREDNOVO9EPJEO" hidden="1">#REF!</definedName>
    <definedName name="BExS9SR1G749UC8Q5TCBS2M0XELL" hidden="1">#REF!</definedName>
    <definedName name="BExS9T1UNY8ZEBRE0AIKMFLJJW3A" hidden="1">#REF!</definedName>
    <definedName name="BExS9WI0A6PSEB8N9GPXF2Z7MWHM" hidden="1">#REF!</definedName>
    <definedName name="BExS9X8X3UBCIPABJK72IXG37G5Y" hidden="1">#REF!</definedName>
    <definedName name="BExS9Z738C9XW0EUVUBZ03LK13JT" hidden="1">#REF!</definedName>
    <definedName name="BExSA27156YXIZ35M7XQP6VTSHKV" hidden="1">#REF!</definedName>
    <definedName name="BExSA5HP306TN9XJS0TU619DLRR7" hidden="1">#REF!</definedName>
    <definedName name="BExSA8XPALRM18LASSOQQKFP5I62" hidden="1">#REF!</definedName>
    <definedName name="BExSAAVWQOOIA6B3JHQVGP08HFEM" hidden="1">#REF!</definedName>
    <definedName name="BExSABXKQ1YGIX5OZFC825WEI3I3" hidden="1">#REF!</definedName>
    <definedName name="BExSACJ6GLH0O3FBBUWJUMVPU9FN" hidden="1">#REF!</definedName>
    <definedName name="BExSAEBWW5GHX3N1LUQIETWMWSVO" hidden="1">#REF!</definedName>
    <definedName name="BExSAFJ3IICU2M7QPVE4ARYMXZKX" hidden="1">#REF!</definedName>
    <definedName name="BExSAH6ID8OHX379UXVNGFO8J6KQ" hidden="1">#REF!</definedName>
    <definedName name="BExSAM9WWSO6U1YAWHMUPGRGD6ZS" hidden="1">#REF!</definedName>
    <definedName name="BExSAQBHIXGQRNIRGCJMBXUPCZQA" hidden="1">#REF!</definedName>
    <definedName name="BExSAUTCT4P7JP57NOR9MTX33QJZ" hidden="1">#REF!</definedName>
    <definedName name="BExSAUTD0LJMKXERPCT31IGFXMP9" hidden="1">#REF!</definedName>
    <definedName name="BExSAY9CA9TFXQ9M9FBJRGJO9T9E" hidden="1">#REF!</definedName>
    <definedName name="BExSAYPMEPL941O35SSZHUE05HN4" hidden="1">#REF!</definedName>
    <definedName name="BExSAZB63N0E9XJL3CKRZ93WYM33" hidden="1">#REF!</definedName>
    <definedName name="BExSAZB6Q98TVU5LZRNAWVAWOMKO" hidden="1">#REF!</definedName>
    <definedName name="BExSB20AGKRFO7114ROTHKHZ522J" hidden="1">#REF!</definedName>
    <definedName name="BExSB4JYKQ3MINI7RAYK5M8BLJDC" hidden="1">#REF!</definedName>
    <definedName name="BExSB5GFN0UC4J5WGK28FL3ECXS3" hidden="1">#REF!</definedName>
    <definedName name="BExSBEFYSVT92N3SFFAFEIW52FIF" hidden="1">#REF!</definedName>
    <definedName name="BExSBEQQWY71Z08GCPYMQJ0D5T81" hidden="1">#REF!</definedName>
    <definedName name="BExSBL6TLQLWYE7VBD7MQQJUB0EF" hidden="1">#REF!</definedName>
    <definedName name="BExSBLHMK3QWXCSSD19DC64QJ9E6" hidden="1">#REF!</definedName>
    <definedName name="BExSBMOS41ZRLWYLOU29V6Y7YORR" hidden="1">#REF!</definedName>
    <definedName name="BExSBO18W10QJ1OYNXDGHUC4AS48" hidden="1">#REF!</definedName>
    <definedName name="BExSBO1AD5N98EK8CLYN790M178V" hidden="1">#REF!</definedName>
    <definedName name="BExSBQA9AH2INAVUKDF74KWRTVMH" hidden="1">#REF!</definedName>
    <definedName name="BExSBRBXXQMBU1TYDW1BXTEVEPRU" hidden="1">#REF!</definedName>
    <definedName name="BExSBRBY2FN1ZSF2ALX3NH0SAN7Z" hidden="1">#REF!</definedName>
    <definedName name="BExSBT4OD2XBSLO68QACROX8EUX6" hidden="1">#REF!</definedName>
    <definedName name="BExSBUMNK5D340FMMIFJO730OS2E" hidden="1">#REF!</definedName>
    <definedName name="BExSBYZ6ABK98CW19NKLF2JBNXH4" hidden="1">#REF!</definedName>
    <definedName name="BExSC0RUUG9BT33JAM7UM6GPXXGC" hidden="1">#REF!</definedName>
    <definedName name="BExSC54998WTZ21DSL0R8UN0Y9JH" hidden="1">#REF!</definedName>
    <definedName name="BExSC5F2AT9KW7CGIQ6T1GFPLNQ7" hidden="1">#REF!</definedName>
    <definedName name="BExSC60N7WR9PJSNC9B7ORCX9NGY" hidden="1">#REF!</definedName>
    <definedName name="BExSCA7O1RICH3AVHJX8DPIK2X52" hidden="1">#REF!</definedName>
    <definedName name="BExSCBK5JC96A5PSUQN02KE2PBJG" hidden="1">#REF!</definedName>
    <definedName name="BExSCCB7SWUZ7PG7MHR45MUIGMLP" hidden="1">#REF!</definedName>
    <definedName name="BExSCE99EZTILTTCE4NJJF96OYYM" hidden="1">#REF!</definedName>
    <definedName name="BExSCEUZGWVMAS6S08Z5PF8EQIVB" hidden="1">#REF!</definedName>
    <definedName name="BExSCGI9VKO9PBHFDMH5GTOQOIZA" hidden="1">#REF!</definedName>
    <definedName name="BExSCHUQZ2HFEWS54X67DIS8OSXZ" hidden="1">#REF!</definedName>
    <definedName name="BExSCJNMP7FCI9FKT5FSZI8LGKHF" hidden="1">#REF!</definedName>
    <definedName name="BExSCM1YZCUQX824PJ99PPLID83N" hidden="1">#REF!</definedName>
    <definedName name="BExSCOG41SKKG4GYU76WRWW1CTE6" hidden="1">#REF!</definedName>
    <definedName name="BExSCPSQJXAOHQDFZYQGRPSYACN8" hidden="1">#REF!</definedName>
    <definedName name="BExSCQULVPA6AI1GUX4FW128Q5V8" hidden="1">#REF!</definedName>
    <definedName name="BExSCVC9P86YVFMRKKUVRV29MZXZ" hidden="1">#REF!</definedName>
    <definedName name="BExSCW3BHXXAFD3E14QJ9A1LWP5C" hidden="1">#REF!</definedName>
    <definedName name="BExSCW8NZMICV7R8DQUCQ9GLHJ73" hidden="1">#REF!</definedName>
    <definedName name="BExSCXQLN7SKPBH34FNYJ09G203I" hidden="1">#REF!</definedName>
    <definedName name="BExSD1C76AHM67B8CHDQLRDISOBP" hidden="1">#REF!</definedName>
    <definedName name="BExSD233CH4MU9ZMGNRF97ZV7KWU" hidden="1">#REF!</definedName>
    <definedName name="BExSD2U0F3BN6IN9N4R2DTTJG15H" hidden="1">#REF!</definedName>
    <definedName name="BExSD5OLOACAH6NFOMRWLF0S5WNM" hidden="1">#REF!</definedName>
    <definedName name="BExSD6A6NY15YSMFH51ST6XJY429" hidden="1">#REF!</definedName>
    <definedName name="BExSD9VH6PF6RQ135VOEE08YXPAW" hidden="1">#REF!</definedName>
    <definedName name="BExSDCVE3XAVL0QEGQ1WXIEKGYTK" hidden="1">#REF!</definedName>
    <definedName name="BExSDDH51F6R5JRI6R8IRZ8KK64R" hidden="1">#REF!</definedName>
    <definedName name="BExSDJ0NQIBJXDTEEDM7V9MB6KIB" hidden="1">#REF!</definedName>
    <definedName name="BExSDLEYQKL69OT8IBVTX0RV2R02" hidden="1">#REF!</definedName>
    <definedName name="BExSDO9EICUV9NJG5U8HI8OKS5W2" hidden="1">#REF!</definedName>
    <definedName name="BExSDP5Y04WWMX2WWRITWOX8R5I9" hidden="1">#REF!</definedName>
    <definedName name="BExSDPM1XCI3C4IGTQIMJSV74JTN" hidden="1">#REF!</definedName>
    <definedName name="BExSDQNVU4NNL5E9H0WPTWA9T1YQ" hidden="1">#REF!</definedName>
    <definedName name="BExSDS5T5CEKBYQHMPQHQ4DUWDWA" hidden="1">#REF!</definedName>
    <definedName name="BExSDSGM203BJTNS9MKCBX453HMD" hidden="1">#REF!</definedName>
    <definedName name="BExSDSWQUD56U6L5AEWK6NN5O51O" hidden="1">#REF!</definedName>
    <definedName name="BExSDT20XUFXTDM37M148AXAP7HN" hidden="1">#REF!</definedName>
    <definedName name="BExSDUUX4EV9LS7CL67950UWEMBR" hidden="1">#REF!</definedName>
    <definedName name="BExSDV09JBJ5UP8FUF6MZ4M94K8S" hidden="1">#REF!</definedName>
    <definedName name="BExSE08ZKPKXHYRBQ4E582C925EK" hidden="1">#REF!</definedName>
    <definedName name="BExSE15H0NWVRG2HHRJNS9DK7RR3" hidden="1">#REF!</definedName>
    <definedName name="BExSE1LLSDWVJ7CGCM9O5VMK4EZZ" hidden="1">#REF!</definedName>
    <definedName name="BExSE276UTGDGTOF9Y144C9VUVZU" hidden="1">#REF!</definedName>
    <definedName name="BExSE38VI3116Q9YE7LSU8DJVX6O" hidden="1">#REF!</definedName>
    <definedName name="BExSE3P59PXB4CZOX578CBCQTVSJ" hidden="1">#REF!</definedName>
    <definedName name="BExSE4LIICNL31YNM8YF9XACYQVR" hidden="1">#REF!</definedName>
    <definedName name="BExSE51SO2JL3AA6ADLVIE3XMEO8" hidden="1">#REF!</definedName>
    <definedName name="BExSE9E5NVCDAX2OVT1SDSAQCZEW" hidden="1">#REF!</definedName>
    <definedName name="BExSE9ZPR3H2W5M4AYUTPMYEF5LP" hidden="1">#REF!</definedName>
    <definedName name="BExSEB1F0JW1EUCL0VBXXO6FP8V3" hidden="1">#REF!</definedName>
    <definedName name="BExSEB6VX0VVN3FJXO1T19A1H2MQ" hidden="1">#REF!</definedName>
    <definedName name="BExSEEHK1VLWD7JBV9SVVVIKQZ3I" hidden="1">#REF!</definedName>
    <definedName name="BExSEHHHZDB9LH9V83FE5EBZJEPL" hidden="1">#REF!</definedName>
    <definedName name="BExSEHS918RMD6K35TCMVYIA1U2J" hidden="1">#REF!</definedName>
    <definedName name="BExSEIOMXCF8SML9939XIIB4UN2J" hidden="1">#REF!</definedName>
    <definedName name="BExSEJKZLX37P3V33TRTFJ30BFRK" hidden="1">#REF!</definedName>
    <definedName name="BExSEJL0E30CLM0MUFY2SYYZPEJK" hidden="1">#REF!</definedName>
    <definedName name="BExSEKHCYLQM6CX05YGGG6C2T1T4" hidden="1">#REF!</definedName>
    <definedName name="BExSEOZ7R3FQ3631MJSI4JZBU5ZS" hidden="1">#REF!</definedName>
    <definedName name="BExSEP9UVOAI6TMXKNK587PQ3328" hidden="1">#REF!</definedName>
    <definedName name="BExSERTLHHCVIW7XJ6ALA4QF1MRY" hidden="1">#REF!</definedName>
    <definedName name="BExSETX5KKUV2TIRBTH6SN1YBZV2" hidden="1">#REF!</definedName>
    <definedName name="BExSEV4ALJHWN7W2VRGPLP7X6YE6" hidden="1">#REF!</definedName>
    <definedName name="BExSEVPX2JGD38TT5M3VBHXIAUU4" hidden="1">#REF!</definedName>
    <definedName name="BExSEWM8RWPLBHLWVLOJM1LX1Q9L" hidden="1">#REF!</definedName>
    <definedName name="BExSF07QFLZCO4P6K6QF05XG7PH1" hidden="1">#REF!</definedName>
    <definedName name="BExSF2WTLVFX9PU22R1U5ZD3TZLP" hidden="1">#REF!</definedName>
    <definedName name="BExSF49GVQPPPNC9D7QPELF8KFRU" hidden="1">#REF!</definedName>
    <definedName name="BExSF4ET2YWJK6D7JKQUU17OB1GC" hidden="1">#REF!</definedName>
    <definedName name="BExSF5B5Z83ADQZ58MB7P0F9LQVT" hidden="1">#REF!</definedName>
    <definedName name="BExSF6YFPK8MHL1VAAJ9C0UTU9GK" hidden="1">#REF!</definedName>
    <definedName name="BExSFELNPJYUZX393PKWKNNZYV1N" hidden="1">#REF!</definedName>
    <definedName name="BExSFEWFE1M0ABA9VBSZZU02QUUI" hidden="1">#REF!</definedName>
    <definedName name="BExSFIHX900TXRUMJF6KD90ZWK2V" hidden="1">#REF!</definedName>
    <definedName name="BExSFJ8ZAGQ63A4MVMZRQWLVRGQ5" hidden="1">#REF!</definedName>
    <definedName name="BExSFJJQVR56GEDO88TBZJTU0V9A" hidden="1">#REF!</definedName>
    <definedName name="BExSFKANVT64IZ6H0HR8F12DXC2A" hidden="1">#REF!</definedName>
    <definedName name="BExSFKQRST2S9KXWWLCXYLKSF4G1" hidden="1">#REF!</definedName>
    <definedName name="BExSFP39JRU8H0NMKD2W8MGJ207V" hidden="1">#REF!</definedName>
    <definedName name="BExSFRXVG0HLYIHZSFI4SVRG6LWH" hidden="1">#REF!</definedName>
    <definedName name="BExSFS356OWW9ZIIDJKBPCKMBQFO" hidden="1">#REF!</definedName>
    <definedName name="BExSFSZKIUSV0D47CLW6QNJFIWLV" hidden="1">#REF!</definedName>
    <definedName name="BExSFYDRRTAZVPXRWUF5PDQ97WFF" hidden="1">#REF!</definedName>
    <definedName name="BExSFYJ2TNB68SMZEU77KN1SHANY" hidden="1">#REF!</definedName>
    <definedName name="BExSFZVPFTXA3F0IJ2NGH1GXX9R7" hidden="1">#REF!</definedName>
    <definedName name="BExSG1IY1MMR0MLHDVB7497GFAUE" hidden="1">#REF!</definedName>
    <definedName name="BExSG8KM4DD0P6HXN3VH5DJDUBSV" hidden="1">#REF!</definedName>
    <definedName name="BExSG90Q4ZUU2IPGDYOM169NJV9S" hidden="1">#REF!</definedName>
    <definedName name="BExSG9X3DU845PNXYJGGLBQY2UHG" hidden="1">#REF!</definedName>
    <definedName name="BExSGB48K4W1Q9W8H19M2V9Y677O" hidden="1">#REF!</definedName>
    <definedName name="BExSGBF1NEP2GSVA5I60B29J907E" hidden="1">#REF!</definedName>
    <definedName name="BExSGD2FVY6MYG0JDWTJK1961YTQ" hidden="1">#REF!</definedName>
    <definedName name="BExSGE45J27MDUUNXW7Z8Q33UAON" hidden="1">#REF!</definedName>
    <definedName name="BExSGE9LY91Q0URHB4YAMX0UAMYI" hidden="1">#REF!</definedName>
    <definedName name="BExSGHPMA48EP51MANSTS1IVP5UP" hidden="1">#REF!</definedName>
    <definedName name="BExSGLB2URTLBCKBB4Y885W925F2" hidden="1">#REF!</definedName>
    <definedName name="BExSGOAYG73SFWOPAQV80P710GID" hidden="1">#REF!</definedName>
    <definedName name="BExSGOWJHRW7FWKLO2EHUOOGHNAF" hidden="1">#REF!</definedName>
    <definedName name="BExSGOWJTAP41ZV5Q23H7MI9C76W" hidden="1">#REF!</definedName>
    <definedName name="BExSGQ3Q8M37749OEYAC2LLE2PRP" hidden="1">#REF!</definedName>
    <definedName name="BExSGR5JQVX2HQ0PKCGZNSSUM1RV" hidden="1">#REF!</definedName>
    <definedName name="BExSGRR5TDKREDJG6VU3YFMU99ZC" hidden="1">#REF!</definedName>
    <definedName name="BExSGUR0UYHJC4XBJX0TTVSYX01X" hidden="1">#REF!</definedName>
    <definedName name="BExSGVHX69GJZHD99DKE4RZ042B1" hidden="1">#REF!</definedName>
    <definedName name="BExSGYCHKIPSUG7SA7I0I7JKFW39" hidden="1">#REF!</definedName>
    <definedName name="BExSGZJO4J4ZO04E2N2ECVYS9DEZ" hidden="1">#REF!</definedName>
    <definedName name="BExSGZUGMW56LZZCK686VTI3B9KG" hidden="1">#REF!</definedName>
    <definedName name="BExSH0G1U0O93095CKBMPF9EILNJ" hidden="1">#REF!</definedName>
    <definedName name="BExSH3W2B7W6DC40MQGVSBJGCR39" hidden="1">#REF!</definedName>
    <definedName name="BExSHAHFHS7MMNJR8JPVABRGBVIT" hidden="1">#REF!</definedName>
    <definedName name="BExSHE2VQX14U2ZDBUEZDRYQNS81" hidden="1">#REF!</definedName>
    <definedName name="BExSHG6FLH9U6ZZLYZME2ZPQ1BWY" hidden="1">#REF!</definedName>
    <definedName name="BExSHGH88QZWW4RNAX4YKAZ5JEBL" hidden="1">#REF!</definedName>
    <definedName name="BExSHOKIKK0T0B485PQ7MS1VDI75" hidden="1">#REF!</definedName>
    <definedName name="BExSHOKK1OO3CX9Z28C58E5J1D9W" hidden="1">#REF!</definedName>
    <definedName name="BExSHQD8KYLTQGDXIRKCHQQ7MKIH" hidden="1">#REF!</definedName>
    <definedName name="BExSHTNYI1FEUDITI8PUPCHTB243" hidden="1">#REF!</definedName>
    <definedName name="BExSHVGPIAHXI97UBLI9G4I4M29F" hidden="1">#REF!</definedName>
    <definedName name="BExSHWD20ODYJ8FMN83L8BWJF9EN" hidden="1">#REF!</definedName>
    <definedName name="BExSI0K2YL3HTCQAD8A7TR4QCUR6" hidden="1">#REF!</definedName>
    <definedName name="BExSI51ZI8GNK21DTU8R58J8QRCQ" hidden="1">#REF!</definedName>
    <definedName name="BExSI81V30OKVZD1NUD3RLLLTVZV" hidden="1">#REF!</definedName>
    <definedName name="BExSIFUDNRWXWIWNGCCFOOD8WIAZ" hidden="1">#REF!</definedName>
    <definedName name="BExTTBZCORUQ7YTZQAKKCN77YNTI" hidden="1">#REF!</definedName>
    <definedName name="BExTTIVJBEVDE89WFUSG1HCT3VTZ" hidden="1">#REF!</definedName>
    <definedName name="BExTTO9QI0W3IKSM2R98B32IBVYC" hidden="1">#REF!</definedName>
    <definedName name="BExTTRKGBH2JWJ9NVEO5FSS9P5FE" hidden="1">#REF!</definedName>
    <definedName name="BExTTZNS2PBCR93C9IUW49UZ4I6T" hidden="1">#REF!</definedName>
    <definedName name="BExTU2YFQ25JQ6MEMRHHN66VLTPJ" hidden="1">#REF!</definedName>
    <definedName name="BExTU4GEFUEST2TC4HX89Q6624EQ" hidden="1">#REF!</definedName>
    <definedName name="BExTU75IOII1V5O0C9X2VAYYVJUG" hidden="1">#REF!</definedName>
    <definedName name="BExTU8Y85AFWN5TD42EQUAMK8PS7" hidden="1">#REF!</definedName>
    <definedName name="BExTUA5F7V4LUIIAM17J3A8XF3JE" hidden="1">#REF!</definedName>
    <definedName name="BExTUEN969QSOP0LQTI24JGIEE29" hidden="1">#REF!</definedName>
    <definedName name="BExTUGFZL6O438SSLK27YQK8E39D" hidden="1">#REF!</definedName>
    <definedName name="BExTUHSFL7GPQ6F1OR5VVMPHWJQO" hidden="1">#REF!</definedName>
    <definedName name="BExTUJ52TSNVJIK9IECYOG13VKH8" hidden="1">#REF!</definedName>
    <definedName name="BExTUJ53ANGZ3H1KDK4CR4Q0OD6P" hidden="1">#REF!</definedName>
    <definedName name="BExTUKC98OP6106516EQDQA2HI5I" hidden="1">#REF!</definedName>
    <definedName name="BExTUKXSZBM7C57G6NGLWGU4WOHY" hidden="1">#REF!</definedName>
    <definedName name="BExTUQ6K3Z0A9UOMDG5WYUXJQ1AT" hidden="1">#REF!</definedName>
    <definedName name="BExTURDOH908IIQQFIQBOEGGXG8S" hidden="1">#REF!</definedName>
    <definedName name="BExTURTZVRYTGKQFZPZSQIYCUYX5" hidden="1">#REF!</definedName>
    <definedName name="BExTUSQCFFYZCDNHWHADBC2E1ZP1" hidden="1">#REF!</definedName>
    <definedName name="BExTUSVODX6TCNURLF54GIZF9V5D" hidden="1">#REF!</definedName>
    <definedName name="BExTUVFGOJEYS28JURA5KHQFDU5J" hidden="1">#REF!</definedName>
    <definedName name="BExTUW10U40QCYGHM5NJ3YR1O5SP" hidden="1">#REF!</definedName>
    <definedName name="BExTUWXFQHINU66YG82BI20ATMB5" hidden="1">#REF!</definedName>
    <definedName name="BExTUY9WNSJ91GV8CP0SKJTEIV82" hidden="1">#REF!</definedName>
    <definedName name="BExTUZ0WEW9SEF56MS5QT1XD4QNA" hidden="1">#REF!</definedName>
    <definedName name="BExTUZXB35UYX7MQ12UK53GIMGPD" hidden="1">#REF!</definedName>
    <definedName name="BExTV082JBY6R0A838ZBMNE79EJ7" hidden="1">#REF!</definedName>
    <definedName name="BExTV2X6VMM3THFQHX2FTN214S6B" hidden="1">#REF!</definedName>
    <definedName name="BExTV5MAJTAZW5OR51FBMFUWZFAW" hidden="1">#REF!</definedName>
    <definedName name="BExTV5X31QYMDTBPE9V4YTKQDDMK" hidden="1">#REF!</definedName>
    <definedName name="BExTV67VIM8PV6KO253M4DUBJQLC" hidden="1">#REF!</definedName>
    <definedName name="BExTV9IJ4WPDTTQ6FKHTXLWRDZJL" hidden="1">#REF!</definedName>
    <definedName name="BExTV9IKG9WYWQMFNAWYNSH6QGOS" hidden="1">#REF!</definedName>
    <definedName name="BExTVA469LAT6ZVXUIBU5Q7KXSZH" hidden="1">#REF!</definedName>
    <definedName name="BExTVAEWSORPQDJY49XS7TBKCDQM" hidden="1">#REF!</definedName>
    <definedName name="BExTVBWWUOZC70EB1QFJ4R7FN13P" hidden="1">#REF!</definedName>
    <definedName name="BExTVEB665REBEBO34BTT3JFP849" hidden="1">#REF!</definedName>
    <definedName name="BExTVELZCF2YA5L6F23BYZZR6WHF" hidden="1">#REF!</definedName>
    <definedName name="BExTVGPIQZ99YFXUC8OONUX5BD42" hidden="1">#REF!</definedName>
    <definedName name="BExTVH0B8HJPIFNWBZ7BXREXPRFW" hidden="1">#REF!</definedName>
    <definedName name="BExTVLI5TIF2UFDX14W3V50IDIIA" hidden="1">#REF!</definedName>
    <definedName name="BExTVM3RDV62MSH6BN54SLWUEI0R" hidden="1">#REF!</definedName>
    <definedName name="BExTVNQZBZ81NAWBB65LWJPDGBUG" hidden="1">#REF!</definedName>
    <definedName name="BExTVOI1JUCZYAN60P47HF441156" hidden="1">#REF!</definedName>
    <definedName name="BExTVRHX8W8ST8I3TQV18MI23ZGX" hidden="1">#REF!</definedName>
    <definedName name="BExTVS8U9SYOYEOO9RMYGFPHODP7" hidden="1">#REF!</definedName>
    <definedName name="BExTVTANNDSI8R4CYF36A4DPFQEU" hidden="1">#REF!</definedName>
    <definedName name="BExTVVOUNDM19PIZXZ5D7T6MOY1E" hidden="1">#REF!</definedName>
    <definedName name="BExTVWFWINK1VKVLAQ2J4A5TGRNE" hidden="1">#REF!</definedName>
    <definedName name="BExTVZQLP9VFLEYQ9280W13X7E8K" hidden="1">#REF!</definedName>
    <definedName name="BExTW1U3DBE1215NS1107IZR6MWS" hidden="1">#REF!</definedName>
    <definedName name="BExTW3HIGSO5ASIFTVFSOGMXQWIZ" hidden="1">#REF!</definedName>
    <definedName name="BExTW5FL3D468UR8T5N6TRTKQK2J" hidden="1">#REF!</definedName>
    <definedName name="BExTW7J4EIDNT23VMR5PT9P0CVWS" hidden="1">#REF!</definedName>
    <definedName name="BExTW9MMKOTSGPSHGOPIB2FF2XGK" hidden="1">#REF!</definedName>
    <definedName name="BExTWB4LA1PODQOH4LDTHQKBN16K" hidden="1">#REF!</definedName>
    <definedName name="BExTWFMF29LGSE6LY5CUIQMPL5KE" hidden="1">#REF!</definedName>
    <definedName name="BExTWGIRE1DKG6K79A6MQJ5YVX9C" hidden="1">#REF!</definedName>
    <definedName name="BExTWGITH56YXWV0ROOPI1W7RFVO" hidden="1">#REF!</definedName>
    <definedName name="BExTWI0Q8AWXUA3ZN7I5V3QK2KM1" hidden="1">#REF!</definedName>
    <definedName name="BExTWJTIA3WUW1PUWXAOP9O8NKLZ" hidden="1">#REF!</definedName>
    <definedName name="BExTWNPQZ98J9JG2N616WGQRPSML" hidden="1">#REF!</definedName>
    <definedName name="BExTWNPR9HXE7N5BVMSVOL8DELD1" hidden="1">#REF!</definedName>
    <definedName name="BExTWO5UT1W4YR33JFJKHLD4NB4F" hidden="1">#REF!</definedName>
    <definedName name="BExTWOBCGEQKYOUDF6QMSGADZPC4" hidden="1">#REF!</definedName>
    <definedName name="BExTWPIHDJ3PQGFAPJY7XEYWE07N" hidden="1">#REF!</definedName>
    <definedName name="BExTWST5BK13WKFWS9BDXBHNDN1O" hidden="1">#REF!</definedName>
    <definedName name="BExTWTPILGU260921W8YH3QXFNYW" hidden="1">#REF!</definedName>
    <definedName name="BExTWU5NZDP5G319SB6QSO7M8OMF" hidden="1">#REF!</definedName>
    <definedName name="BExTWW95OX07FNA01WF5MSSSFQLX" hidden="1">#REF!</definedName>
    <definedName name="BExTX3010Z3TF2ZJ8UATFSBUOPDG" hidden="1">#REF!</definedName>
    <definedName name="BExTX476KI0RNB71XI5TYMANSGBG" hidden="1">#REF!</definedName>
    <definedName name="BExTX4CIS5JANOH78AY0YN6VVX3I" hidden="1">#REF!</definedName>
    <definedName name="BExTX7N6VIH94VTDNBQ3HLD8L6MO" hidden="1">#REF!</definedName>
    <definedName name="BExTXEU5Q9TPXDME68D30KVETMDL" hidden="1">#REF!</definedName>
    <definedName name="BExTXFQIHU1C09WZ8YK1CAAJ48VD" hidden="1">#REF!</definedName>
    <definedName name="BExTXJ6HBAIXMMWKZTJNFDYVZCAY" hidden="1">#REF!</definedName>
    <definedName name="BExTXMBVABFD4R56D3M7412NSD75" hidden="1">#REF!</definedName>
    <definedName name="BExTXQZ7ZZBRQK92KERI5YGMN8GL" hidden="1">#REF!</definedName>
    <definedName name="BExTXS6D8ESMX5CX903DU2SXASPX" hidden="1">#REF!</definedName>
    <definedName name="BExTXSMFYQG7OQ2QLB85FV1LAHHL" hidden="1">#REF!</definedName>
    <definedName name="BExTXT812NQT8GAEGH738U29BI0D" hidden="1">#REF!</definedName>
    <definedName name="BExTXVH1QX42ZGV88HN732269XNV" hidden="1">#REF!</definedName>
    <definedName name="BExTXVROEFGZGGEA23WYQCNFDGPO" hidden="1">#REF!</definedName>
    <definedName name="BExTXWIP2TFPTQ76NHFOB72NICRZ" hidden="1">#REF!</definedName>
    <definedName name="BExTXWO1LZS93G141RWON25372QU" hidden="1">#REF!</definedName>
    <definedName name="BExTXWO6MZ1W1EDD6IAV5PLFZJGS" hidden="1">#REF!</definedName>
    <definedName name="BExTXXPWH4KXSLCK3K31ND0D5ZIO" hidden="1">#REF!</definedName>
    <definedName name="BExTY0PRE0HYTAE2MPTAFXA5J5NK" hidden="1">#REF!</definedName>
    <definedName name="BExTY2D1NCACJIV0WEKP4HOQY0DP" hidden="1">#REF!</definedName>
    <definedName name="BExTY39EX93MYFX0WY9CSQZ0B66Z" hidden="1">#REF!</definedName>
    <definedName name="BExTY5T62H651VC86QM4X7E28JVA" hidden="1">#REF!</definedName>
    <definedName name="BExTY8T2ZP2DWZXUKIK28T4MXF12" hidden="1">#REF!</definedName>
    <definedName name="BExTYB1YEV8WUTZ7IPHZ56MM3FSZ" hidden="1">#REF!</definedName>
    <definedName name="BExTYFJT0BGO40ODXY7HSBD59LXW" hidden="1">#REF!</definedName>
    <definedName name="BExTYHCJJ2NWRM1RV59FYR41534U" hidden="1">#REF!</definedName>
    <definedName name="BExTYHNAVEH5TOQLZ8GE7UYI0DV8" hidden="1">#REF!</definedName>
    <definedName name="BExTYKCEFJ83LZM95M1V7CSFQVEA" hidden="1">#REF!</definedName>
    <definedName name="BExTYOU8KK04S0VJQHRYB3TL376O" hidden="1">#REF!</definedName>
    <definedName name="BExTYOU9QDJ1MMBZCTPBDZ9ADCUR" hidden="1">#REF!</definedName>
    <definedName name="BExTYPAJ7K1XCLSKO69FE3HL344S" hidden="1">#REF!</definedName>
    <definedName name="BExTYPFTZ5C2UALH1XXLNWBWS7GS" hidden="1">#REF!</definedName>
    <definedName name="BExTYPLA9N640MFRJJQPKXT7P88M" hidden="1">#REF!</definedName>
    <definedName name="BExTYRJCRQC4WLM6TQS0DFWX0SEX" hidden="1">#REF!</definedName>
    <definedName name="BExTYWMSZGEZIDIBTFTE4GHIQE8T" hidden="1">#REF!</definedName>
    <definedName name="BExTYZXGD7LRUYPOLMU7O9TANA0D" hidden="1">#REF!</definedName>
    <definedName name="BExTZ0DQTLJBTOT5CPIL8IM4VA1N" hidden="1">#REF!</definedName>
    <definedName name="BExTZ0J3IYMFR4W3T1Q3MMO6WA02" hidden="1">#REF!</definedName>
    <definedName name="BExTZ0OJD8O53DGXVLS997PT73TX" hidden="1">#REF!</definedName>
    <definedName name="BExTZ1Q7J81MKR8VU4PEN29SQCC5" hidden="1">#REF!</definedName>
    <definedName name="BExTZ2MLVYUZTS4K53KM5IMQIIHM" hidden="1">#REF!</definedName>
    <definedName name="BExTZ386KJ3UJRLXFISTCNCVEL0E" hidden="1">#REF!</definedName>
    <definedName name="BExTZ5685BYV3ZD0RNN6VWQ23A5O" hidden="1">#REF!</definedName>
    <definedName name="BExTZ6IUYZH2R7L8JICF7M9J5UHM" hidden="1">#REF!</definedName>
    <definedName name="BExTZ6O5GRFQ09BK798ZLCLX5BW1" hidden="1">#REF!</definedName>
    <definedName name="BExTZ7F71SNTOX4LLZCK5R9VUMIJ" hidden="1">#REF!</definedName>
    <definedName name="BExTZ8X5G9S3PA4FPSNK7T69W7QT" hidden="1">#REF!</definedName>
    <definedName name="BExTZ97Y0RMR8V5BI9F2H4MFB77O" hidden="1">#REF!</definedName>
    <definedName name="BExTZ9IREA4RXYHR7MM5RZTQH1OA" hidden="1">#REF!</definedName>
    <definedName name="BExTZBX2KJ5YC4XSUNYGW86QTXHO" hidden="1">#REF!</definedName>
    <definedName name="BExTZDPSEBMKU3B0Q1B4NTGAP53G" hidden="1">#REF!</definedName>
    <definedName name="BExTZJK3NOX2P4NMNAGBLJK8GGOM" hidden="1">#REF!</definedName>
    <definedName name="BExTZK5PMCAXJL4DUIGL6H9Y8U4C" hidden="1">#REF!</definedName>
    <definedName name="BExTZKB6L5SXV5UN71YVTCBEIGWY" hidden="1">#REF!</definedName>
    <definedName name="BExTZKWRSPO93FW2LZOIY6GQ95WR" hidden="1">#REF!</definedName>
    <definedName name="BExTZLICVKK4NBJFEGL270GJ2VQO" hidden="1">#REF!</definedName>
    <definedName name="BExTZO2596CBZKPI7YNA1QQNPAIJ" hidden="1">#REF!</definedName>
    <definedName name="BExTZQ5HGVIHJXBVAO3PT6M3WV1E" hidden="1">#REF!</definedName>
    <definedName name="BExTZSPAAHDB8I367E9JIOSESGIK" hidden="1">#REF!</definedName>
    <definedName name="BExTZTAUG9NLXGZDPOU1V8NS3DUH" hidden="1">#REF!</definedName>
    <definedName name="BExTZTAVOV1582SCU98WIJ2OS0C1" hidden="1">#REF!</definedName>
    <definedName name="BExTZTQZ03G5NLRRBU7ZT2ZLNVLF" hidden="1">#REF!</definedName>
    <definedName name="BExTZUSTZA7VZFWEIWN0LUPXBE22" hidden="1">#REF!</definedName>
    <definedName name="BExTZVP6H8RS7C1FDSL5FGWAU5FI" hidden="1">#REF!</definedName>
    <definedName name="BExTZY8TDV4U7FQL7O10G6VKWKPJ" hidden="1">#REF!</definedName>
    <definedName name="BExU02QNT4LT7H9JPUC4FXTLVGZT" hidden="1">#REF!</definedName>
    <definedName name="BExU04DY1TCBKL2AJ3F5EMAE5I10" hidden="1">#REF!</definedName>
    <definedName name="BExU05AGEEVQ6SG1GIK55QET43KR" hidden="1">#REF!</definedName>
    <definedName name="BExU07JB4U1MHNW7KFO2E3EYCLBS" hidden="1">#REF!</definedName>
    <definedName name="BExU08L4NJ88X7TVGIM0HTJEQMZJ" hidden="1">#REF!</definedName>
    <definedName name="BExU0BFJJQO1HJZKI14QGOQ6JROO" hidden="1">#REF!</definedName>
    <definedName name="BExU0C14RAKBYIE2PGM4ZWPDE4NL" hidden="1">#REF!</definedName>
    <definedName name="BExU0F10MBGWSL5YGMVQT3UXHOQ8" hidden="1">#REF!</definedName>
    <definedName name="BExU0FH5WTGW8MRFUFMDDSMJ6YQ5" hidden="1">#REF!</definedName>
    <definedName name="BExU0FHAMPBKZXYY0NY68WYUK5S6" hidden="1">#REF!</definedName>
    <definedName name="BExU0GDOIL9U33QGU9ZU3YX3V1I4" hidden="1">#REF!</definedName>
    <definedName name="BExU0H4JUOVH4ILYS5C7YZ1Z7Y9Z" hidden="1">#REF!</definedName>
    <definedName name="BExU0H4LHKWN9XR6JIHO93A5FGYO" hidden="1">#REF!</definedName>
    <definedName name="BExU0HKTO8WJDQDWRTUK5TETM3HS" hidden="1">#REF!</definedName>
    <definedName name="BExU0I0XE7BZ0RIYHOJH7JPP0GF0" hidden="1">#REF!</definedName>
    <definedName name="BExU0J2R3IM9UVIWL470U2GM37WS" hidden="1">#REF!</definedName>
    <definedName name="BExU0MTJQPE041ZN7H8UKGV6MZT7" hidden="1">#REF!</definedName>
    <definedName name="BExU0OX3P3VLNPJMAS68RT1NFX48" hidden="1">#REF!</definedName>
    <definedName name="BExU0PNZ0CQYXG3BMR4YQ41SWB5P" hidden="1">#REF!</definedName>
    <definedName name="BExU0QPUA7L8WUUZ7KYK98HYL1C3" hidden="1">#REF!</definedName>
    <definedName name="BExU0V2C87U9Z7RPD9KO5DNA2OVO" hidden="1">#REF!</definedName>
    <definedName name="BExU0V2CGR3PY0W2TKITK9PMRIGG" hidden="1">#REF!</definedName>
    <definedName name="BExU0W9CWB6N5YU37UQANHFJ6I4L" hidden="1">#REF!</definedName>
    <definedName name="BExU0XLZSITTA4OUJMSOY9YUOACW" hidden="1">#REF!</definedName>
    <definedName name="BExU0ZUUFYHLUK4M4E8GLGIBBNT0" hidden="1">#REF!</definedName>
    <definedName name="BExU12EN77UYNKO58Q2HUJT7MY2C" hidden="1">#REF!</definedName>
    <definedName name="BExU13069J3XMMMXE4QLFILWETD5" hidden="1">#REF!</definedName>
    <definedName name="BExU147D6RPG6ZVTSXRKFSVRHSBG" hidden="1">#REF!</definedName>
    <definedName name="BExU16R10W1SOAPNG4CDJ01T7JRE" hidden="1">#REF!</definedName>
    <definedName name="BExU17CKOR3GNIHDNVLH9L1IOJS9" hidden="1">#REF!</definedName>
    <definedName name="BExU17I0WWFP3QSJWUNF5KNNEGXC" hidden="1">#REF!</definedName>
    <definedName name="BExU19LLZMPI0FZ37WUFIOSVHNKZ" hidden="1">#REF!</definedName>
    <definedName name="BExU1CFZF4WI91V65QIW2OFL1NYQ" hidden="1">#REF!</definedName>
    <definedName name="BExU1CQSAARW4SEXK3A2GEFEROQS" hidden="1">#REF!</definedName>
    <definedName name="BExU1GXUTLRPJN4MRINLAPHSZQFG" hidden="1">#REF!</definedName>
    <definedName name="BExU1IL9AOHFO85BZB6S60DK3N8H" hidden="1">#REF!</definedName>
    <definedName name="BExU1JC4T6IHKN3XLB9CT6Z1R5BV" hidden="1">#REF!</definedName>
    <definedName name="BExU1NOPS09CLFZL1O31RAF9BQNQ" hidden="1">#REF!</definedName>
    <definedName name="BExU1NU09KJU3N2O7TBTT9IYK1V0" hidden="1">#REF!</definedName>
    <definedName name="BExU1OQDDPX57XZKGNLC0QGRXX1K" hidden="1">#REF!</definedName>
    <definedName name="BExU1PH9MOEX1JZVZ3D5M9DXB191" hidden="1">#REF!</definedName>
    <definedName name="BExU1PMQF3HM5DK4X6DCFC7EIK26" hidden="1">#REF!</definedName>
    <definedName name="BExU1PMQSJFDTHBYIOES4B6FUYGT" hidden="1">#REF!</definedName>
    <definedName name="BExU1QZEEKJA35IMEOLOJ3ODX0ZA" hidden="1">#REF!</definedName>
    <definedName name="BExU1SBVMJMLMMRG9207AL8IYRCH" hidden="1">#REF!</definedName>
    <definedName name="BExU1T879KEM8VWROXTRCDMTQHOC" hidden="1">#REF!</definedName>
    <definedName name="BExU1T88G8NNJRK0E7V1B6S6H38Q" hidden="1">#REF!</definedName>
    <definedName name="BExU1VRURIWWVJ95O40WA23LMTJD" hidden="1">#REF!</definedName>
    <definedName name="BExU1ZDBRYVHI8RS1DI7J8ENR4VN" hidden="1">#REF!</definedName>
    <definedName name="BExU1ZITRHJMLH9PDYDNEX35LLBE" hidden="1">#REF!</definedName>
    <definedName name="BExU245Z6G6NTEUY6WNBLRDQPTQU" hidden="1">#REF!</definedName>
    <definedName name="BExU27RESJE06SBSUTFKE63TMFFQ" hidden="1">#REF!</definedName>
    <definedName name="BExU28IHK17V0WJJA8XJ3SKGNCPG" hidden="1">#REF!</definedName>
    <definedName name="BExU2EI9RKY8VR1QS0MV1I1633XZ" hidden="1">#REF!</definedName>
    <definedName name="BExU2ENM3XGZ7S2HWBW4VVFGKKEX" hidden="1">#REF!</definedName>
    <definedName name="BExU2M5CK6XK55UIHDVYRXJJJRI4" hidden="1">#REF!</definedName>
    <definedName name="BExU2OEBG899NVKXIKEXTDPXIHWF" hidden="1">#REF!</definedName>
    <definedName name="BExU2QY0EW0VAVKQOJH44YTBFZFC" hidden="1">#REF!</definedName>
    <definedName name="BExU2TXVT25ZTOFQAF6CM53Z1RLF" hidden="1">#REF!</definedName>
    <definedName name="BExU2VAI6X7K1BB07GQW8SE3AE1T" hidden="1">#REF!</definedName>
    <definedName name="BExU2VAIINPE1ID7YZ30Q5KC5DRA" hidden="1">#REF!</definedName>
    <definedName name="BExU2VQLYL4G0W50D14CXWIVYQ90" hidden="1">#REF!</definedName>
    <definedName name="BExU2WC6PHT4OP07X81J3L5CTRF1" hidden="1">#REF!</definedName>
    <definedName name="BExU2WMZ8X8NSXKDW3WA43E439X6" hidden="1">#REF!</definedName>
    <definedName name="BExU2XJCVUNA54UNW6LQ188G745P" hidden="1">#REF!</definedName>
    <definedName name="BExU2XZLYIU19G7358W5T9E87AFR" hidden="1">#REF!</definedName>
    <definedName name="BExU2XZMID74WNDTG0C4NE0YGUID" hidden="1">#REF!</definedName>
    <definedName name="BExU30U18DVBAK75D29GCV50DUQ1" hidden="1">#REF!</definedName>
    <definedName name="BExU3B66MCKJFSKT3HL8B5EJGVX0" hidden="1">#REF!</definedName>
    <definedName name="BExU3BBNUCCB1GLOUYF7G2131W92" hidden="1">#REF!</definedName>
    <definedName name="BExU3BRSCGPBONMVB7PGIM8MZCJI" hidden="1">#REF!</definedName>
    <definedName name="BExU3EGWXPZBGB25PEILZLAV2UYU" hidden="1">#REF!</definedName>
    <definedName name="BExU3L7QRDDD7VUFYVLDEOXDDLPF" hidden="1">#REF!</definedName>
    <definedName name="BExU3LII86HHXH4S7HNPQ2UL9RF7" hidden="1">#REF!</definedName>
    <definedName name="BExU3NB9AZQ04L1L831G37FP7P79" hidden="1">#REF!</definedName>
    <definedName name="BExU3NGQW02X9V5QN8F862AL2HA0" hidden="1">#REF!</definedName>
    <definedName name="BExU3Q0D8516NBG431VABGTDBXRQ" hidden="1">#REF!</definedName>
    <definedName name="BExU3UNI9NR1RNZR07NSLSZMDOQQ" hidden="1">#REF!</definedName>
    <definedName name="BExU3W04NQINBLORJEHE1OXWWADA" hidden="1">#REF!</definedName>
    <definedName name="BExU3XCMF4NEV4D4XOW3I2SVCKAJ" hidden="1">#REF!</definedName>
    <definedName name="BExU401R18N6XKZKL7CNFOZQCM14" hidden="1">#REF!</definedName>
    <definedName name="BExU42AQCUPOMBSDF9GJBQSNZFGG" hidden="1">#REF!</definedName>
    <definedName name="BExU42LIY79SX4IK81ZN2A8OQ7GN" hidden="1">#REF!</definedName>
    <definedName name="BExU42QVGY7TK39W1BIN6CDRG2OE" hidden="1">#REF!</definedName>
    <definedName name="BExU43N721VERKZU1A5XLJ593SLT" hidden="1">#REF!</definedName>
    <definedName name="BExU44P2AEX6PD8VC4ISCROUCQSP" hidden="1">#REF!</definedName>
    <definedName name="BExU45QQ7V31DW2CYAPPJ0UH7I1P" hidden="1">#REF!</definedName>
    <definedName name="BExU461JN311F1EGMUK5G0SLW3TY" hidden="1">#REF!</definedName>
    <definedName name="BExU46704ENR9XEO19Y96VBGPX80" hidden="1">#REF!</definedName>
    <definedName name="BExU47OZMS6TCWMEHHF0UCSFLLPI" hidden="1">#REF!</definedName>
    <definedName name="BExU48W3M6XX8YD533RG1VF10T6Y" hidden="1">#REF!</definedName>
    <definedName name="BExU4D36E8TXN0M8KSNGEAFYP4DQ" hidden="1">#REF!</definedName>
    <definedName name="BExU4EL4JJN35IH8WYYP8RYXT6SI" hidden="1">#REF!</definedName>
    <definedName name="BExU4G31RRVLJ3AC6E1FNEFMXM3O" hidden="1">#REF!</definedName>
    <definedName name="BExU4GDVLPUEWBA4MRYRTQAUNO7B" hidden="1">#REF!</definedName>
    <definedName name="BExU4HFIUMNMLZQWXI0D65277QIH" hidden="1">#REF!</definedName>
    <definedName name="BExU4HL0ES9D0Y0RYMGUFO1F3RGL" hidden="1">#REF!</definedName>
    <definedName name="BExU4I148DA7PRCCISLWQ6ABXFK6" hidden="1">#REF!</definedName>
    <definedName name="BExU4I6L6JPVCT51LBA1PPKSQD3Z" hidden="1">#REF!</definedName>
    <definedName name="BExU4L101H2KQHVKCKQ4PBAWZV6K" hidden="1">#REF!</definedName>
    <definedName name="BExU4LBT39439XYW0QYU282KCUAZ" hidden="1">#REF!</definedName>
    <definedName name="BExU4NA00RRRBGRT6TOB0MXZRCRZ" hidden="1">#REF!</definedName>
    <definedName name="BExU4R645KX6CST6M337P9LD0S9Z" hidden="1">#REF!</definedName>
    <definedName name="BExU4SO8E1ZOIGE34AVGXH1OFE06" hidden="1">#REF!</definedName>
    <definedName name="BExU4UMA34HQTVRJY27HMDQ5RXP2" hidden="1">#REF!</definedName>
    <definedName name="BExU4W4952LG1GLSJVZLBVL3P8YH" hidden="1">#REF!</definedName>
    <definedName name="BExU4ZV15USQYQ1QFDSKM5LV5YD3" hidden="1">#REF!</definedName>
    <definedName name="BExU50GRELMUQCS19SEO1U4R3A3S" hidden="1">#REF!</definedName>
    <definedName name="BExU51IFNZXPBDES28457LR8X60M" hidden="1">#REF!</definedName>
    <definedName name="BExU51NWFK9IH4I4829XL4W8XO4V" hidden="1">#REF!</definedName>
    <definedName name="BExU529I6YHVOG83TJHWSILIQU1S" hidden="1">#REF!</definedName>
    <definedName name="BExU547J4AFA1XNQZ2N6NTEF8HBJ" hidden="1">#REF!</definedName>
    <definedName name="BExU547JLCXFK1SOV2P7CPW3NY85" hidden="1">#REF!</definedName>
    <definedName name="BExU54CVNW3Z1JZ0F4A4E0RI2NDG" hidden="1">#REF!</definedName>
    <definedName name="BExU55PHXHL2091XVSZ3QIMJR5RQ" hidden="1">#REF!</definedName>
    <definedName name="BExU571ZJRBL7P7JDN7U42W0FZ7R" hidden="1">#REF!</definedName>
    <definedName name="BExU57YCIKPRD8QWL6EU0YR3NG3J" hidden="1">#REF!</definedName>
    <definedName name="BExU5BJTXBB914KN3M698CIUP2UW" hidden="1">#REF!</definedName>
    <definedName name="BExU5CQY6BPONMLA87ZAIHY4XWSJ" hidden="1">#REF!</definedName>
    <definedName name="BExU5D1SDHXA0TG216VKYCE74QY9" hidden="1">#REF!</definedName>
    <definedName name="BExU5DSTBWXLN6E59B757KRWRI6E" hidden="1">#REF!</definedName>
    <definedName name="BExU5G1OOYB8Y2QR5D5KOQGOUY4E" hidden="1">#REF!</definedName>
    <definedName name="BExU5IAO642K12AOZH0B6CCQQAC2" hidden="1">#REF!</definedName>
    <definedName name="BExU5KZSU58IP5GH7JVNII6G937D" hidden="1">#REF!</definedName>
    <definedName name="BExU5OFQXCWNBZNL94YG3QF4AJAF" hidden="1">#REF!</definedName>
    <definedName name="BExU5Q8I06571S4W6U11F3C1F3EZ" hidden="1">#REF!</definedName>
    <definedName name="BExU5TDWM8NNDHYPQ7OQODTQ368A" hidden="1">#REF!</definedName>
    <definedName name="BExU5TZBNUDWH80SFBVVZ8H2RJ9K" hidden="1">#REF!</definedName>
    <definedName name="BExU5X4OX1V1XHS6WSSORVQPP6Z3" hidden="1">#REF!</definedName>
    <definedName name="BExU5XVPARTFMRYHNUTBKDIL4UJN" hidden="1">#REF!</definedName>
    <definedName name="BExU5Y10S6JON6M8ZC6JT4XWTTY6" hidden="1">#REF!</definedName>
    <definedName name="BExU5Z2QE0H7O6QP8A0J3FIENUHO" hidden="1">#REF!</definedName>
    <definedName name="BExU60FCR0UYTPAMYHCTYSBMGO6X" hidden="1">#REF!</definedName>
    <definedName name="BExU640TMZIV8U7TDH2N8YXORL7Y" hidden="1">#REF!</definedName>
    <definedName name="BExU64MESEL0NSR7I15AI1ER944C" hidden="1">#REF!</definedName>
    <definedName name="BExU66F4HPR9KZ9I2NH4XSLGOKAW" hidden="1">#REF!</definedName>
    <definedName name="BExU66KMFBAP8JCVG9VM1RD1TNFF" hidden="1">#REF!</definedName>
    <definedName name="BExU68INF7FB73JQ9SVWRP04V599" hidden="1">#REF!</definedName>
    <definedName name="BExU68IOM3CB3TACNAE9565TW7SH" hidden="1">#REF!</definedName>
    <definedName name="BExU6A0MRTJ4VDJI8KQXGVRG9F44" hidden="1">#REF!</definedName>
    <definedName name="BExU6AM82KN21E82HMWVP3LWP9IL" hidden="1">#REF!</definedName>
    <definedName name="BExU6BO1IPNOHB8A98QYPYBV751R" hidden="1">#REF!</definedName>
    <definedName name="BExU6C46KGNVOILWHOVLJNCYXCN7" hidden="1">#REF!</definedName>
    <definedName name="BExU6F42EUJSFYTQ8PQPPO5U094P" hidden="1">#REF!</definedName>
    <definedName name="BExU6FEU1MRHU98R9YOJC5OKUJ6L" hidden="1">#REF!</definedName>
    <definedName name="BExU6KIAJ663Y8W8QMU4HCF183DF" hidden="1">#REF!</definedName>
    <definedName name="BExU6KT19B4PG6SHXFBGBPLM66KT" hidden="1">#REF!</definedName>
    <definedName name="BExU6M06ZNU5OD5GU0HJHQJEH2DG" hidden="1">#REF!</definedName>
    <definedName name="BExU6MAZMI7A3J7G72HBDPE4J94T" hidden="1">#REF!</definedName>
    <definedName name="BExU6MR9GHKYS68SX4T6GUDBFAAL" hidden="1">#REF!</definedName>
    <definedName name="BExU6NNGDETHT2KO75Q4DSBUPEKZ" hidden="1">#REF!</definedName>
    <definedName name="BExU6PAVKIOAIMQ9XQIHHF1SUAGO" hidden="1">#REF!</definedName>
    <definedName name="BExU6SARLIP7U4HHAKM7AUGAFKO0" hidden="1">#REF!</definedName>
    <definedName name="BExU6SWDI8YJBMQ3QDZ7UFHISLAM" hidden="1">#REF!</definedName>
    <definedName name="BExU6TCHFVVGPD8Z5V6TLUAUEW3X" hidden="1">#REF!</definedName>
    <definedName name="BExU6W71DXD4X3DW16J9LNGPAB7Y" hidden="1">#REF!</definedName>
    <definedName name="BExU6WXXC7SSQDMHSLUN5C2V4IYX" hidden="1">#REF!</definedName>
    <definedName name="BExU6YLDFJJDE5VWCVVLN9IR79UH" hidden="1">#REF!</definedName>
    <definedName name="BExU70E3UVUAX7ZP5K62SI2WOJFD" hidden="1">#REF!</definedName>
    <definedName name="BExU72XR4IRLIAJWOUMGXV6XH5P8" hidden="1">#REF!</definedName>
    <definedName name="BExU73387E74XE8A9UKZLZNJYY65" hidden="1">#REF!</definedName>
    <definedName name="BExU73DZY0OGSGXEL5VMMM0RA1F0" hidden="1">#REF!</definedName>
    <definedName name="BExU73E0II2ABWZLLIJR6CWU65TL" hidden="1">#REF!</definedName>
    <definedName name="BExU75MUQKNAEFIVG5Q24NVAVHGP" hidden="1">#REF!</definedName>
    <definedName name="BExU76ZHCJM8I7VSICCMSTC33O6U" hidden="1">#REF!</definedName>
    <definedName name="BExU79300NAVXG66CHVXL5HBRKLD" hidden="1">#REF!</definedName>
    <definedName name="BExU7BBTUF8BQ42DSGM94X5TG5GF" hidden="1">#REF!</definedName>
    <definedName name="BExU7BXFFEZRU7TR1NVEVQC4202B" hidden="1">#REF!</definedName>
    <definedName name="BExU7COBQ2YV5DLFGNH9OO51T1BQ" hidden="1">#REF!</definedName>
    <definedName name="BExU7FZ0IMAQ33G3GE45SSMEABUO" hidden="1">#REF!</definedName>
    <definedName name="BExU7H0V2VE0MI4SOCCBRT90EZQR" hidden="1">#REF!</definedName>
    <definedName name="BExU7HH4EAHFQHT4AXKGWAWZP3I0" hidden="1">#REF!</definedName>
    <definedName name="BExU7IITF00HLTPMORM6V7O5SIB5" hidden="1">#REF!</definedName>
    <definedName name="BExU7KMCQKMGFJ052XKGXJCL7YRE" hidden="1">#REF!</definedName>
    <definedName name="BExU7LIQEKE8PQETO3Y38I8SWI9K" hidden="1">#REF!</definedName>
    <definedName name="BExU7LTIHZQKDJ75S2K1SCPCF0G6" hidden="1">#REF!</definedName>
    <definedName name="BExU7MF1ZVPDHOSMCAXOSYICHZ4I" hidden="1">#REF!</definedName>
    <definedName name="BExU7N0OG0YLU769GSSAP52P4TSD" hidden="1">#REF!</definedName>
    <definedName name="BExU7O2BJ6D5YCKEL6FD2EFCWYRX" hidden="1">#REF!</definedName>
    <definedName name="BExU7OILVAOTH9ZLDJJPSQ3PDO8J" hidden="1">#REF!</definedName>
    <definedName name="BExU7Q0JS9YIUKUPNSSAIDK2KJAV" hidden="1">#REF!</definedName>
    <definedName name="BExU7T0FU4O3GERA6DIM7CO5P991" hidden="1">#REF!</definedName>
    <definedName name="BExU7TWTTUWMJYEO7PH5YB73N3L7" hidden="1">#REF!</definedName>
    <definedName name="BExU7U2A7RMS67CKLC7HYLV0VD65" hidden="1">#REF!</definedName>
    <definedName name="BExU7V3XIDVMM2FHGO659RQ2MORZ" hidden="1">#REF!</definedName>
    <definedName name="BExU7VPJK0TJDDPAGNW3T9J6K0AH" hidden="1">#REF!</definedName>
    <definedName name="BExU7XYD8OEH9HWXP659WAS020RJ" hidden="1">#REF!</definedName>
    <definedName name="BExU7Y3VI83H6BGGG2G4J8IIMC00" hidden="1">#REF!</definedName>
    <definedName name="BExU80I6AE5OU7P7F5V7HWIZBJ4P" hidden="1">#REF!</definedName>
    <definedName name="BExU81UOAJ7MWJU5EPWGSFF1F7GA" hidden="1">#REF!</definedName>
    <definedName name="BExU85WERQCRM2S52EM6QSMBKPAM" hidden="1">#REF!</definedName>
    <definedName name="BExU86NB26MCPYIISZ36HADONGT2" hidden="1">#REF!</definedName>
    <definedName name="BExU86Y3C82ANR885VAPNIR6XSHP" hidden="1">#REF!</definedName>
    <definedName name="BExU885EZZNSZV3GP298UJ8LB7OL" hidden="1">#REF!</definedName>
    <definedName name="BExU88QTKQKVYNZLSJ7YIPE08DW4" hidden="1">#REF!</definedName>
    <definedName name="BExU8EQKW2GFFT50YDM4FJRZ5A0U" hidden="1">#REF!</definedName>
    <definedName name="BExU8F6UTOFOY10ULCUS19UPK0FK" hidden="1">#REF!</definedName>
    <definedName name="BExU8FSAUP9TUZ1NO9WXK80QPHWV" hidden="1">#REF!</definedName>
    <definedName name="BExU8IC3EA3I8NBPMFMPCEBMMTJ0" hidden="1">#REF!</definedName>
    <definedName name="BExU8KFLAN778MBN93NYZB0FV30G" hidden="1">#REF!</definedName>
    <definedName name="BExU8L6NFITPCQW24XIBJ0RRTGMG" hidden="1">#REF!</definedName>
    <definedName name="BExU8LMRVXP7IUG0PVPJDOJHD6UN" hidden="1">#REF!</definedName>
    <definedName name="BExU8MDUCC2RKFHNIBYKZZGXUZMT" hidden="1">#REF!</definedName>
    <definedName name="BExU8MJ5TYH9NZS8AZ4V06PVMMXV" hidden="1">#REF!</definedName>
    <definedName name="BExU8NA65BX54H1375LGORCLHG2I" hidden="1">#REF!</definedName>
    <definedName name="BExU8Q4M2G9CB0BB1KNTEBVN3HYU" hidden="1">#REF!</definedName>
    <definedName name="BExU8UX9JX3XLB47YZ8GFXE0V7R2" hidden="1">#REF!</definedName>
    <definedName name="BExU900OQAZMQX2C7TR16PE6V6H7" hidden="1">#REF!</definedName>
    <definedName name="BExU91DC3DGKPZD6LTER2IRTF89C" hidden="1">#REF!</definedName>
    <definedName name="BExU96M1J7P9DZQ3S9H0C12KGYTW" hidden="1">#REF!</definedName>
    <definedName name="BExU96M2F7WJWAW8MZRMH606J3TQ" hidden="1">#REF!</definedName>
    <definedName name="BExU9AIA5DI5VK8YRRM1LDKKJ14Z" hidden="1">#REF!</definedName>
    <definedName name="BExU9F05OR1GZ3057R6UL3WPEIYI" hidden="1">#REF!</definedName>
    <definedName name="BExU9F5GJBVJINA0LLOG0TNO0IBX" hidden="1">#REF!</definedName>
    <definedName name="BExU9FWIQ4LD8T8BBFZSENDTOKRM" hidden="1">#REF!</definedName>
    <definedName name="BExU9GCSO5YILIKG6VAHN13DL75K" hidden="1">#REF!</definedName>
    <definedName name="BExU9GI3I3QFR0UA2ZQ923KX59FL" hidden="1">#REF!</definedName>
    <definedName name="BExU9GI3O2TE9BVST4SX0WXHO4CA" hidden="1">#REF!</definedName>
    <definedName name="BExU9HP9FHWVQ0A94RZC74JZT8OW" hidden="1">#REF!</definedName>
    <definedName name="BExU9IR2U55A57R15D6P4TLA921V" hidden="1">#REF!</definedName>
    <definedName name="BExU9JNBB6IO9M40AYL7HCCPC2HE" hidden="1">#REF!</definedName>
    <definedName name="BExU9KJOZLO15N11MJVN782NFGJ0" hidden="1">#REF!</definedName>
    <definedName name="BExU9LG29XU2K1GNKRO4438JYQZE" hidden="1">#REF!</definedName>
    <definedName name="BExU9NUD5IRSMXKHIPSXTN64Z1V1" hidden="1">#REF!</definedName>
    <definedName name="BExU9NZV5GU41Z803YE5RI3POK4F" hidden="1">#REF!</definedName>
    <definedName name="BExU9PCB1NBGADU0OO0O1TTCXGBG" hidden="1">#REF!</definedName>
    <definedName name="BExU9QUA40RZO9WBF76DJH0VVVMD" hidden="1">#REF!</definedName>
    <definedName name="BExU9QZRU5GS3B2GT8YX2MBL5FTE" hidden="1">#REF!</definedName>
    <definedName name="BExU9RW36I5Z6JIXUIUB3PJH86LT" hidden="1">#REF!</definedName>
    <definedName name="BExU9WOQRDX6U1HGCO6IZ2Y6KGWV" hidden="1">#REF!</definedName>
    <definedName name="BExUA04S7D75XOEBNPGDM0NI7NDZ" hidden="1">#REF!</definedName>
    <definedName name="BExUA1HD9NCZ0M4PN5UMVH65IJHA" hidden="1">#REF!</definedName>
    <definedName name="BExUA28AO7OWDG3H23Q0CL4B7BHW" hidden="1">#REF!</definedName>
    <definedName name="BExUA3Q77WLEVDUOIAVXGOHT8Y95" hidden="1">#REF!</definedName>
    <definedName name="BExUA4MKKSXWD2HZQNOMPMVNQRGZ" hidden="1">#REF!</definedName>
    <definedName name="BExUA5O923FFNEBY8BPO1TU3QGBM" hidden="1">#REF!</definedName>
    <definedName name="BExUA6Q4K25VH452AQ3ZIRBCMS61" hidden="1">#REF!</definedName>
    <definedName name="BExUA9F8SXYB6VGTBO77RHD5VWTQ" hidden="1">#REF!</definedName>
    <definedName name="BExUAETFUFL6NB6QZZ79FKV3WNY1" hidden="1">#REF!</definedName>
    <definedName name="BExUAFF0S64IXF7D46DBZJYJFX5M" hidden="1">#REF!</definedName>
    <definedName name="BExUAFV4JMBSM2SKBQL9NHL0NIBS" hidden="1">#REF!</definedName>
    <definedName name="BExUAG5X3H3L8XAC3RCX9E76RK04" hidden="1">#REF!</definedName>
    <definedName name="BExUAHIJ1JSIBZ5JALSH09MW8QN9" hidden="1">#REF!</definedName>
    <definedName name="BExUAJWWKPY3ZNKLGARFGA1MGPSF" hidden="1">#REF!</definedName>
    <definedName name="BExUAL9IIKYJHBHR43UC7Y2HFNZ6" hidden="1">#REF!</definedName>
    <definedName name="BExUAMWQODKBXMRH1QCMJLJBF8M7" hidden="1">#REF!</definedName>
    <definedName name="BExUAP5LLETZDHT79JC3QNEAT88C" hidden="1">#REF!</definedName>
    <definedName name="BExUAPLV8ZSVTXJYNE6IZSTCHDV9" hidden="1">#REF!</definedName>
    <definedName name="BExUAQI8JJMIRVMC84A9OMJU7UM7" hidden="1">#REF!</definedName>
    <definedName name="BExUATNFQ08IZ2Q40821AAIY2R98" hidden="1">#REF!</definedName>
    <definedName name="BExUATY9O7TL8I4J9WUABXNAA2CR" hidden="1">#REF!</definedName>
    <definedName name="BExUAX8WS5OPVLCDXRGKTU2QMTFO" hidden="1">#REF!</definedName>
    <definedName name="BExUB1AOSTZBSE0EZAZ0OIJ0Q9UT" hidden="1">#REF!</definedName>
    <definedName name="BExUB3E78EDLDCOLZ1KNXDBDJ9MW" hidden="1">#REF!</definedName>
    <definedName name="BExUB8HLEXSBVPZ5AXNQEK96F1N4" hidden="1">#REF!</definedName>
    <definedName name="BExUBAAD1LEHRUP5FOQW2PBEO009" hidden="1">#REF!</definedName>
    <definedName name="BExUBCDVZIEA7YT0LPSMHL5ZSERQ" hidden="1">#REF!</definedName>
    <definedName name="BExUBE6LPOAYOMN5WPN7JBLMH8OL" hidden="1">#REF!</definedName>
    <definedName name="BExUBEXHWPOIOWBGT99PHZMJES28" hidden="1">#REF!</definedName>
    <definedName name="BExUBIZ8OSKVSE92ET190MM3KKQ9" hidden="1">#REF!</definedName>
    <definedName name="BExUBJ4JS4BEVO7IZG94ZH1M2EP9" hidden="1">#REF!</definedName>
    <definedName name="BExUBJ4L1KFB4SJXVK0TM81G4MVZ" hidden="1">#REF!</definedName>
    <definedName name="BExUBKXBUCN760QYU7Q8GESBWOQH" hidden="1">#REF!</definedName>
    <definedName name="BExUBL83ED0P076RN9RJ8P1MZ299" hidden="1">#REF!</definedName>
    <definedName name="BExUBPVGAFBE7VL7CS96W1NUVDKH" hidden="1">#REF!</definedName>
    <definedName name="BExUBS9PWRV2USZGMEDE7F0GK0LM" hidden="1">#REF!</definedName>
    <definedName name="BExUBTM7GHFRUF3RWXVB7BPJYJWA" hidden="1">#REF!</definedName>
    <definedName name="BExUBU7SE09UVW928IWEIL34RQUP" hidden="1">#REF!</definedName>
    <definedName name="BExUBX27KGFRYV5RZ4D59JNLGBPJ" hidden="1">#REF!</definedName>
    <definedName name="BExUBXTAHPMXN5FM7ZK82DME143H" hidden="1">#REF!</definedName>
    <definedName name="BExUBZ5RAYQ57S7KG47PB12N3FGI" hidden="1">#REF!</definedName>
    <definedName name="BExUC2B2HPG45C028CNVBGKIMN62" hidden="1">#REF!</definedName>
    <definedName name="BExUC4961CI1SUFKT18UW0IWY750" hidden="1">#REF!</definedName>
    <definedName name="BExUC507VRPUX26F1T9AKRCIY51Z" hidden="1">#REF!</definedName>
    <definedName name="BExUC623BDYEODBN0N4DO6PJQ7NU" hidden="1">#REF!</definedName>
    <definedName name="BExUC8LPDPJMZ32F3RBTGP3U3Q2Z" hidden="1">#REF!</definedName>
    <definedName name="BExUC8WH8TCKBB5313JGYYQ1WFLT" hidden="1">#REF!</definedName>
    <definedName name="BExUC9Y5USUCLG39YU0JUFWFC4D8" hidden="1">#REF!</definedName>
    <definedName name="BExUCEW8RM1QKK5DZTIHMDBJ0Z0H" hidden="1">#REF!</definedName>
    <definedName name="BExUCFCDK6SPH86I6STXX8X3WMC4" hidden="1">#REF!</definedName>
    <definedName name="BExUCHLDS0PDE72NKU0Z7M6RMJRC" hidden="1">#REF!</definedName>
    <definedName name="BExUCJE390B72YW11DEAAPIKM8J4" hidden="1">#REF!</definedName>
    <definedName name="BExUCLC6AQ5KR6LXSAXV4QQ8ASVG" hidden="1">#REF!</definedName>
    <definedName name="BExUCR1629CFDNZA9C8AZ41CDS92" hidden="1">#REF!</definedName>
    <definedName name="BExUCSOMKY5EESOJMRMK7NZ0G04T" hidden="1">#REF!</definedName>
    <definedName name="BExUCTFI019GKSKQ8VLNJICYL5AH" hidden="1">#REF!</definedName>
    <definedName name="BExUD4IOJ12X3PJG5WXNNGDRCKAP" hidden="1">#REF!</definedName>
    <definedName name="BExUD5F3UZB35IPBSYYTFOJ05104" hidden="1">#REF!</definedName>
    <definedName name="BExUD8F02LFHQJZ2FOWFH3XFB83M" hidden="1">#REF!</definedName>
    <definedName name="BExUD9WX9BWK72UWVSLYZJLAY5VY" hidden="1">#REF!</definedName>
    <definedName name="BExUDBEUJH9IACZDBL1VAUWPG0QW" hidden="1">#REF!</definedName>
    <definedName name="BExUDCGR2CULZT8YLGVMVZ9IP94Q" hidden="1">#REF!</definedName>
    <definedName name="BExUDDIEBHBQY40SBG0Q9YZZTRRL" hidden="1">#REF!</definedName>
    <definedName name="BExUDDT6WEJ7R7DR8A0QARNIXDIX" hidden="1">#REF!</definedName>
    <definedName name="BExUDEV0CYVO7Y5IQQBEJ6FUY9S6" hidden="1">#REF!</definedName>
    <definedName name="BExUDHK56RGJR58NZUIFRFP5FNZD" hidden="1">#REF!</definedName>
    <definedName name="BExUDHPGYU9FLYO1T3OXMRCZPG07" hidden="1">#REF!</definedName>
    <definedName name="BExUDJSYJW95DXTQA697PZYL7U1S" hidden="1">#REF!</definedName>
    <definedName name="BExUDNP8B8HF20ARC3GU08LLRVE3" hidden="1">#REF!</definedName>
    <definedName name="BExUDWOXQGIZW0EAIIYLQUPXF8YV" hidden="1">#REF!</definedName>
    <definedName name="BExUDXAIC17W1FUU8Z10XUAVB7CS" hidden="1">#REF!</definedName>
    <definedName name="BExUDYSFK1QUE49653C74Z5ABORA" hidden="1">#REF!</definedName>
    <definedName name="BExUE0AET1BXS04G09V17RIC236U" hidden="1">#REF!</definedName>
    <definedName name="BExUE4S9AUXV3IANFU6INPR3G5X6" hidden="1">#REF!</definedName>
    <definedName name="BExUE5DUQQEPTBKWOYG9NILPJLIB" hidden="1">#REF!</definedName>
    <definedName name="BExUE5OLSLUAHDCTV0E0BGTNJYLB" hidden="1">#REF!</definedName>
    <definedName name="BExUE5OMY7OAJQ9WR8C8HG311ORP" hidden="1">#REF!</definedName>
    <definedName name="BExUEA6HFLXV5SEJM4YY8A7EWFLI" hidden="1">#REF!</definedName>
    <definedName name="BExUEEDIMWM6LVVNSYDLXG71YM05" hidden="1">#REF!</definedName>
    <definedName name="BExUEEDJ811RPR0TEUYDO12D22YZ" hidden="1">#REF!</definedName>
    <definedName name="BExUEFKOPMUJCDT9APWS0XXRNMF0" hidden="1">#REF!</definedName>
    <definedName name="BExUEFKOQWXXGRNLAOJV2BJ66UB8" hidden="1">#REF!</definedName>
    <definedName name="BExUEJGX3OQQP5KFRJSRCZ70EI9V" hidden="1">#REF!</definedName>
    <definedName name="BExUEK2JBXRK2AXCO6RK7MKLP2YZ" hidden="1">#REF!</definedName>
    <definedName name="BExUEU9EF5ZO58UTNMD3H3OXLOKY" hidden="1">#REF!</definedName>
    <definedName name="BExUEWCWNWNCUDYANB5DSWGLC003" hidden="1">#REF!</definedName>
    <definedName name="BExUEWYGT9IVSI41SNKMXPVZK40H" hidden="1">#REF!</definedName>
    <definedName name="BExUEYR71COFS2X8PDNU21IPMQEU" hidden="1">#REF!</definedName>
    <definedName name="BExVPQZXW6WOOPZ8E3JW5ZXJ7OT4" hidden="1">#REF!</definedName>
    <definedName name="BExVPRLJ9I6RX45EDVFSQGCPJSOK" hidden="1">#REF!</definedName>
    <definedName name="BExVPTZUCRORDZVR1PZA4DVSXBIM" hidden="1">#REF!</definedName>
    <definedName name="BExVQM61B4812LSN9Q9P014PJ6E9" hidden="1">#REF!</definedName>
    <definedName name="BExVQPGREDRFNEL7IU7LC67XSMYC" hidden="1">#REF!</definedName>
    <definedName name="BExVR6UJCOFEBKMD08T6SHNJZH76" hidden="1">#REF!</definedName>
    <definedName name="BExVR8NB6SV0RLXN028MT2OFDSJJ" hidden="1">#REF!</definedName>
    <definedName name="BExVR8Y2SB08JRCKHJX7YBUKQPRG" hidden="1">#REF!</definedName>
    <definedName name="BExVR9JNUB4N6XDBO7T0R0NQV4XW" hidden="1">#REF!</definedName>
    <definedName name="BExVRGVX7P6TPOEUMSGLYFF0FDWV" hidden="1">#REF!</definedName>
    <definedName name="BExVRH1EJJ8N9WS3HGB9I4F4L90J" hidden="1">#REF!</definedName>
    <definedName name="BExVRVFA8PZWWU88YKOCRIPGS5U5" hidden="1">#REF!</definedName>
    <definedName name="BExVS02GDXGE20JSQKVAYYJ3VCIC" hidden="1">#REF!</definedName>
    <definedName name="BExVS1PUXKD4MNSE9OEQ2G0NXRG8" hidden="1">#REF!</definedName>
    <definedName name="BExVS80GP101DVVF8JS21AKFRX8Q" hidden="1">#REF!</definedName>
    <definedName name="BExVS8M0ULM8WYQ7RL94CKP71VE1" hidden="1">#REF!</definedName>
    <definedName name="BExVSBLXGIE8U4JDBTZASD6TMMKA" hidden="1">#REF!</definedName>
    <definedName name="BExVSCYEYQ7KN4CIXF3L185L2L49" hidden="1">#REF!</definedName>
    <definedName name="BExVSER63GL56PWVMK721CL9B2UO" hidden="1">#REF!</definedName>
    <definedName name="BExVSFI6XEAB4N62CVD9QHD0TNM2" hidden="1">#REF!</definedName>
    <definedName name="BExVSFYA3Q1C0CRQL49O5DJKMQPH" hidden="1">#REF!</definedName>
    <definedName name="BExVSHR10CJFRXUN3DJYFNG5PVE0" hidden="1">#REF!</definedName>
    <definedName name="BExVSJ90NMQFL458J4VN5FQEWSYL" hidden="1">#REF!</definedName>
    <definedName name="BExVSJUJUMY31Q1HUS53K9FXTLQ3" hidden="1">#REF!</definedName>
    <definedName name="BExVSKG5ODOGQ1IRNO6E3A51CCQM" hidden="1">#REF!</definedName>
    <definedName name="BExVSL787C8E4HFQZ2NVLT35I2XV" hidden="1">#REF!</definedName>
    <definedName name="BExVSPZU71DUWSFRA62MA9JM2PQ6" hidden="1">#REF!</definedName>
    <definedName name="BExVSSJFSI7AW7YW9BJS0X6A85K0" hidden="1">#REF!</definedName>
    <definedName name="BExVSTFTVV14SFGHQUOJL5SQ5TX9" hidden="1">#REF!</definedName>
    <definedName name="BExVSTLCS0X47HMKF83IDABN52WG" hidden="1">#REF!</definedName>
    <definedName name="BExVSVJDL37NTBAK75F4FA994HVZ" hidden="1">#REF!</definedName>
    <definedName name="BExVSWQIG2SI7Q3VHINPEWAAKSOA" hidden="1">#REF!</definedName>
    <definedName name="BExVSWVZRHGV4B6NM0R85YHETEK9" hidden="1">#REF!</definedName>
    <definedName name="BExVSYDXB0STKUSWNI8ZAML2LNJX" hidden="1">#REF!</definedName>
    <definedName name="BExVT1ZEC3UEL5XU7OC0EH8FRXDP" hidden="1">#REF!</definedName>
    <definedName name="BExVT3MPE8LQ5JFN3HQIFKSQ80U4" hidden="1">#REF!</definedName>
    <definedName name="BExVT5FGG74CPJ30JQW8TXC3L8AV" hidden="1">#REF!</definedName>
    <definedName name="BExVT7TPXFAQFG0235UFZ0Z8HZ8E" hidden="1">#REF!</definedName>
    <definedName name="BExVT7TRK3NZHPME2TFBXOF1WBR9" hidden="1">#REF!</definedName>
    <definedName name="BExVT96EAJY39XU5RB6HOF419NK3" hidden="1">#REF!</definedName>
    <definedName name="BExVT9BP6MI7B1C2VG2BMXZU8MY3" hidden="1">#REF!</definedName>
    <definedName name="BExVT9H0R0T7WGQAAC0HABMG54YM" hidden="1">#REF!</definedName>
    <definedName name="BExVTATMPB597O0ES3QQYY9GALQA" hidden="1">#REF!</definedName>
    <definedName name="BExVTBQ09OCHW251URYMVO6ECSB6" hidden="1">#REF!</definedName>
    <definedName name="BExVTCMDDEDGLUIMUU6BSFHEWTOP" hidden="1">#REF!</definedName>
    <definedName name="BExVTCMDQMLKRA2NQR72XU6Y54IK" hidden="1">#REF!</definedName>
    <definedName name="BExVTCRV8FQ5U9OYWWL44N6KFNHU" hidden="1">#REF!</definedName>
    <definedName name="BExVTF0NZLCL1WY9JJ318K828Y5S" hidden="1">#REF!</definedName>
    <definedName name="BExVTF5ZFXOGIVQNZZA9HJX0WWIS" hidden="1">#REF!</definedName>
    <definedName name="BExVTFM9V973T54LPE6J6H0I76U6" hidden="1">#REF!</definedName>
    <definedName name="BExVTHEZIFKSC1W3RD3JIMRNVF1G" hidden="1">#REF!</definedName>
    <definedName name="BExVTLM1B2DEU5RL8IY16R3H1OQP" hidden="1">#REF!</definedName>
    <definedName name="BExVTMCYKAPYVGWODIJ2PMFZ59XY" hidden="1">#REF!</definedName>
    <definedName name="BExVTMD3V3BRAQAT0WL4VK4RLPP2" hidden="1">#REF!</definedName>
    <definedName name="BExVTNESHPVG0A0KZ7BRX26MS0PF" hidden="1">#REF!</definedName>
    <definedName name="BExVTQEPNOP3WGEND5EB47NDC5PE" hidden="1">#REF!</definedName>
    <definedName name="BExVTTJVTNRSBHBTUZ78WG2JM5MK" hidden="1">#REF!</definedName>
    <definedName name="BExVTTPE9E8KSELHFW99MHFHWI3F" hidden="1">#REF!</definedName>
    <definedName name="BExVTVY8W6TSMH64J0XHH2FVRF6E" hidden="1">#REF!</definedName>
    <definedName name="BExVTXLMYR87BC04D1ERALPUFVPG" hidden="1">#REF!</definedName>
    <definedName name="BExVU11MLVEUX6IUNXQPBCGVUK4Q" hidden="1">#REF!</definedName>
    <definedName name="BExVU23IIK5BTUFWAK4R47947F7N" hidden="1">#REF!</definedName>
    <definedName name="BExVU41IWH39LGDDASVNTUXWJ4A6" hidden="1">#REF!</definedName>
    <definedName name="BExVU6W56KZ6CDEHXFGVA7H0SC3E" hidden="1">#REF!</definedName>
    <definedName name="BExVU834OUR5O1VHMGT08S3JEL0C" hidden="1">#REF!</definedName>
    <definedName name="BExVUAMXGYVJ4NWTWVU7J9C3H0OO" hidden="1">#REF!</definedName>
    <definedName name="BExVUETYWDF04439Z6G7FND2TTJD" hidden="1">#REF!</definedName>
    <definedName name="BExVUFFL3ZF53OUQH5MOWF53B75V" hidden="1">#REF!</definedName>
    <definedName name="BExVUI4NWSYPOFKJCSENLBC0OEQP" hidden="1">#REF!</definedName>
    <definedName name="BExVUL9V3H8ZF6Y72LQBBN639YAA" hidden="1">#REF!</definedName>
    <definedName name="BExVUL9W63J56495G3ZAYIE8PT9O" hidden="1">#REF!</definedName>
    <definedName name="BExVUNTOP91VQ9O25YH5KGKJ8RHU" hidden="1">#REF!</definedName>
    <definedName name="BExVUWNVGUDSJX12IMY0WMIG9VP4" hidden="1">#REF!</definedName>
    <definedName name="BExVUXEWTCCTHIQI2YXSZEQS8KYQ" hidden="1">#REF!</definedName>
    <definedName name="BExVUYM27QXE2BGDAVQE60FL7ZH2" hidden="1">#REF!</definedName>
    <definedName name="BExVUZD10O1P5D84O9RMOCVF8D9W" hidden="1">#REF!</definedName>
    <definedName name="BExVV22368C47Y7CX29X2G4V20WJ" hidden="1">#REF!</definedName>
    <definedName name="BExVV3PJYIS9O4VDDVHQ6BH4D7O4" hidden="1">#REF!</definedName>
    <definedName name="BExVV4WP5GGMNMFH0WF6WEABYUA3" hidden="1">#REF!</definedName>
    <definedName name="BExVV5T14N2HZIK7HQ4P2KG09U0J" hidden="1">#REF!</definedName>
    <definedName name="BExVV7R410VYLADLX9LNG63ID6H1" hidden="1">#REF!</definedName>
    <definedName name="BExVVCEED4JEKF59OV0G3T4XFMFO" hidden="1">#REF!</definedName>
    <definedName name="BExVVCJP1QB5DXULYPMRI03FMOHF" hidden="1">#REF!</definedName>
    <definedName name="BExVVH72PYKWX6S6J57JUHH1NROT" hidden="1">#REF!</definedName>
    <definedName name="BExVVKXU5EMX3CNZDTWESWFCP2HT" hidden="1">#REF!</definedName>
    <definedName name="BExVVLZNZUBAN712P9V95VTWFLXX" hidden="1">#REF!</definedName>
    <definedName name="BExVVLZONB8JM6E8RYSNZUDI6N5M" hidden="1">#REF!</definedName>
    <definedName name="BExVVMABXV5XRQ4BJAYPX0SDRL3H" hidden="1">#REF!</definedName>
    <definedName name="BExVVN1EDMJ8BNH63DHZCI6JIDNJ" hidden="1">#REF!</definedName>
    <definedName name="BExVVNMXMJV85NJ9HJ32WN5J0KXR" hidden="1">#REF!</definedName>
    <definedName name="BExVVPFO2J7FMSRPD36909HN4BZJ" hidden="1">#REF!</definedName>
    <definedName name="BExVVQ19AQ3VCARJOC38SF7OYE9Y" hidden="1">#REF!</definedName>
    <definedName name="BExVVQ19TAECID45CS4HXT1RD3AQ" hidden="1">#REF!</definedName>
    <definedName name="BExVVQ6RNOP9KHMKBNCIY3963WC3" hidden="1">#REF!</definedName>
    <definedName name="BExVVQMU8W08XQUZW7O9O6MZRF65" hidden="1">#REF!</definedName>
    <definedName name="BExVVQXMSBGBYCE0IVE16BIXLT8C" hidden="1">#REF!</definedName>
    <definedName name="BExVVU8CJMU8EFPPW6MNPVNAT79W" hidden="1">#REF!</definedName>
    <definedName name="BExVVW11YPBGR6OT0KLBD0VNVI47" hidden="1">#REF!</definedName>
    <definedName name="BExVVWHBM2LOBR0YXFI5YF1B7165" hidden="1">#REF!</definedName>
    <definedName name="BExVVXJ0UGMROOAJF5DIFC0H5CLM" hidden="1">#REF!</definedName>
    <definedName name="BExVVZXBGNMJ2H1DCHKQR3R083MP" hidden="1">#REF!</definedName>
    <definedName name="BExVW19YMWBCPQZOLCN03EQVBJT0" hidden="1">#REF!</definedName>
    <definedName name="BExVW2BMMOY6SYT9M1Y35XXFWGSX" hidden="1">#REF!</definedName>
    <definedName name="BExVW2X8A195BCM5FPI5B7IHNAZ6" hidden="1">#REF!</definedName>
    <definedName name="BExVW3YV5XGIVJ97UUPDJGJ2P15B" hidden="1">#REF!</definedName>
    <definedName name="BExVW5X571GEYR5SCU1Z2DHKWM79" hidden="1">#REF!</definedName>
    <definedName name="BExVW6YTKA098AF57M4PHNQ54XMH" hidden="1">#REF!</definedName>
    <definedName name="BExVW9TDNNJ3MK6KZINAQJNEGJDF" hidden="1">#REF!</definedName>
    <definedName name="BExVWA9ITVUDBDEZ8IXRSVLFEAP8" hidden="1">#REF!</definedName>
    <definedName name="BExVWB617C5J0O4I30T5YOZ8LUA9" hidden="1">#REF!</definedName>
    <definedName name="BExVWBGNW4KHGJT7YQNP15VON5NR" hidden="1">#REF!</definedName>
    <definedName name="BExVWINKCH0V0NUWH363SMXAZE62" hidden="1">#REF!</definedName>
    <definedName name="BExVWRNAK2ML14X2IP7DADG0D99W" hidden="1">#REF!</definedName>
    <definedName name="BExVWTAP3A685W06RCKHDCCGK0PG" hidden="1">#REF!</definedName>
    <definedName name="BExVWV8RIT6EJ39ZFQO5K9FP5RPX" hidden="1">#REF!</definedName>
    <definedName name="BExVWX1I3HHLQG6XVUOTMNKEPWWD" hidden="1">#REF!</definedName>
    <definedName name="BExVWYU8EK669NP172GEIGCTVPPA" hidden="1">#REF!</definedName>
    <definedName name="BExVX01ENOUAXFQG4QO76Y9569V8" hidden="1">#REF!</definedName>
    <definedName name="BExVX0HI3EJE00QHJ8NY6TDBEO5N" hidden="1">#REF!</definedName>
    <definedName name="BExVX0HIRXW6QNOR9UXH5KY9FJC7" hidden="1">#REF!</definedName>
    <definedName name="BExVX24Y58IF3I9K3HBX2AAJKECO" hidden="1">#REF!</definedName>
    <definedName name="BExVX2ADLFKLCP1HZRHUDER5PW9E" hidden="1">#REF!</definedName>
    <definedName name="BExVX3MVJ0GHWPP1EL59ZQNKMX0B" hidden="1">#REF!</definedName>
    <definedName name="BExVX3XN2DRJKL8EDBIG58RYQ36R" hidden="1">#REF!</definedName>
    <definedName name="BExVX6MR77LV2PLWXBC3OHNIRXL1" hidden="1">#REF!</definedName>
    <definedName name="BExVX78BVK5QA13OLP9NUT0F4KK1" hidden="1">#REF!</definedName>
    <definedName name="BExVX89ZYZDOBTZTRPRNF2XMMOQV" hidden="1">#REF!</definedName>
    <definedName name="BExVX96JKDZ2GT9BYS1UFSMLFQHZ" hidden="1">#REF!</definedName>
    <definedName name="BExVXCH8ONSRK77S1YTGQO2IZOGX" hidden="1">#REF!</definedName>
    <definedName name="BExVXDZ63PUART77BBR5SI63TPC6" hidden="1">#REF!</definedName>
    <definedName name="BExVXDZ6JAKW985VO1BTN0Z0UNV8" hidden="1">#REF!</definedName>
    <definedName name="BExVXDZ7OOQLET6KK9W13NSG154M" hidden="1">#REF!</definedName>
    <definedName name="BExVXE9YTJPXYSR669SR23I77K0V" hidden="1">#REF!</definedName>
    <definedName name="BExVXEFBZ4K4GQP9RKD9IV8VS0L6" hidden="1">#REF!</definedName>
    <definedName name="BExVXFXA2PYNPHAVHBUN7YJO6TU1" hidden="1">#REF!</definedName>
    <definedName name="BExVXGO5ELUE9L8XNDJ1IVHS9XBH" hidden="1">#REF!</definedName>
    <definedName name="BExVXHKI6LFYMGWISMPACMO247HL" hidden="1">#REF!</definedName>
    <definedName name="BExVXJD95526K5I8T7HZQDQ1AEFG" hidden="1">#REF!</definedName>
    <definedName name="BExVXJDE8GUE0XGCYN28F9CFQ2ZP" hidden="1">#REF!</definedName>
    <definedName name="BExVXKPVBYN3HE62C03UNY4WYBXF" hidden="1">#REF!</definedName>
    <definedName name="BExVXLM7XJTACHTHM52Z6RA5H84L" hidden="1">#REF!</definedName>
    <definedName name="BExVXLX2BZ5EF2X6R41BTKRJR1NM" hidden="1">#REF!</definedName>
    <definedName name="BExVXM7UNQ1RSL7IMRKPTP8ADQ8F" hidden="1">#REF!</definedName>
    <definedName name="BExVXOWXOV6S7MGUDOL80S0HC0X3" hidden="1">#REF!</definedName>
    <definedName name="BExVXVCT18VU2HCZMMP15YZG1LUF" hidden="1">#REF!</definedName>
    <definedName name="BExVY05G2PN43MOPWMALX8NMJ7S7" hidden="1">#REF!</definedName>
    <definedName name="BExVY11V7U1SAY4QKYE0PBSPD7LW" hidden="1">#REF!</definedName>
    <definedName name="BExVY1CN0LBQDWWDS3DLLL0IH0TM" hidden="1">#REF!</definedName>
    <definedName name="BExVY1SV37DL5YU59HS4IG3VBCP4" hidden="1">#REF!</definedName>
    <definedName name="BExVY2JR5C2UOOV2R4T13HLY3AWY" hidden="1">#REF!</definedName>
    <definedName name="BExVY2PA0084RO2GPAXW702G2OG5" hidden="1">#REF!</definedName>
    <definedName name="BExVY3WFGJKSQA08UF9NCMST928Y" hidden="1">#REF!</definedName>
    <definedName name="BExVY6WBRCXLCOYIYKIEKDY7GV5W" hidden="1">#REF!</definedName>
    <definedName name="BExVY954UOEVQEIC5OFO4NEWVKAQ" hidden="1">#REF!</definedName>
    <definedName name="BExVYC519JO75E2TOOXDL0CDP4N7" hidden="1">#REF!</definedName>
    <definedName name="BExVYD1FXLLGFKCW5RESE3J0H1Z6" hidden="1">#REF!</definedName>
    <definedName name="BExVYEU6SQBRZ5JPAMTRL1W1AM8Y" hidden="1">#REF!</definedName>
    <definedName name="BExVYFFREIOEOLAPVP3VAZTG7YUO" hidden="1">#REF!</definedName>
    <definedName name="BExVYFQI1O3SND3KG5H6HC2XFEHI" hidden="1">#REF!</definedName>
    <definedName name="BExVYHDYIV5397LC02V4FEP8VD6W" hidden="1">#REF!</definedName>
    <definedName name="BExVYJ17F47OZ0VPHD1WBL64YJ13" hidden="1">#REF!</definedName>
    <definedName name="BExVYJS3PS5MID7Y7Q7SLHATWDB4" hidden="1">#REF!</definedName>
    <definedName name="BExVYLKZ88L01DRBBP1EQK5BFMUO" hidden="1">#REF!</definedName>
    <definedName name="BExVYN2YCYHW76BKUVP8N3WTD3IO" hidden="1">#REF!</definedName>
    <definedName name="BExVYOVIZDA18YIQ0A30Q052PCAK" hidden="1">#REF!</definedName>
    <definedName name="BExVYPS2YFHQBKV6G74DARIZD0VP" hidden="1">#REF!</definedName>
    <definedName name="BExVYQDIFLYM4GWNK6DU54XMSTTU" hidden="1">#REF!</definedName>
    <definedName name="BExVYQIXPEM6J4JVP78BRHIC05PV" hidden="1">#REF!</definedName>
    <definedName name="BExVYR9U2F230S4J42Z8LZQI997V" hidden="1">#REF!</definedName>
    <definedName name="BExVYSRS4Y202DK5FSFPFA3S5R6H" hidden="1">#REF!</definedName>
    <definedName name="BExVYU4FHL6JYS38U6HJAT0HL2EN" hidden="1">#REF!</definedName>
    <definedName name="BExVYVGWN7SONLVDH9WJ2F1JS264" hidden="1">#REF!</definedName>
    <definedName name="BExVYWIPVVYA6UCL41QQOBM1NAZA" hidden="1">#REF!</definedName>
    <definedName name="BExVYXV72SNID9H2L6GXRNNZ4B61" hidden="1">#REF!</definedName>
    <definedName name="BExVYYBHGMFD4LX0858WHIQHVAP1" hidden="1">#REF!</definedName>
    <definedName name="BExVYYM9V564QU1Q9UNCLX39TNF8" hidden="1">#REF!</definedName>
    <definedName name="BExVYZTGEQ7RVDHCYC4BPROLSRQ5" hidden="1">#REF!</definedName>
    <definedName name="BExVZ3KF11AKS9WY1IVFGVS3A64D" hidden="1">#REF!</definedName>
    <definedName name="BExVZ3PPIT8JVUG3OQLBAF9C35V0" hidden="1">#REF!</definedName>
    <definedName name="BExVZ5IGBT5SI0OUNW3KQHV8Q21Q" hidden="1">#REF!</definedName>
    <definedName name="BExVZ9EO732IK6MNMG17Y1EFTJQC" hidden="1">#REF!</definedName>
    <definedName name="BExVZAB2B2YWVTBXF62HHYVUMC30" hidden="1">#REF!</definedName>
    <definedName name="BExVZB1Y5J4UL2LKK0363EU7GIJ1" hidden="1">#REF!</definedName>
    <definedName name="BExVZCJY698L01W1ITMJHXOAXQZQ" hidden="1">#REF!</definedName>
    <definedName name="BExVZD5HI63WGVN3W3ZS98YKGPFF" hidden="1">#REF!</definedName>
    <definedName name="BExVZESWDBUE1AOJXWQ8TI8QCUTB" hidden="1">#REF!</definedName>
    <definedName name="BExVZHCIW2XI1J4D3WZ1XPLKH2S3" hidden="1">#REF!</definedName>
    <definedName name="BExVZJASFWPD24RXGSHH0SH5Y0KB" hidden="1">#REF!</definedName>
    <definedName name="BExVZJQVO5LQ0BJH5JEN5NOBIAF6" hidden="1">#REF!</definedName>
    <definedName name="BExVZKHX7HCN7W47GVC8DQS8SBA8" hidden="1">#REF!</definedName>
    <definedName name="BExVZNSLU1M38QET7KXO7KOEXGP4" hidden="1">#REF!</definedName>
    <definedName name="BExVZNXWS91RD7NXV5NE2R3C8WW7" hidden="1">#REF!</definedName>
    <definedName name="BExVZOJIFLB3E90ZIOTYZII4IDIH" hidden="1">#REF!</definedName>
    <definedName name="BExVZR3AOPRU4CA8YEQMEVE0OPOH" hidden="1">#REF!</definedName>
    <definedName name="BExVZR8KX3R1YR7CXXYCW5WSANEF" hidden="1">#REF!</definedName>
    <definedName name="BExW008AVQQWF2KKVU2HX2OIW7JB" hidden="1">#REF!</definedName>
    <definedName name="BExW008B1AGHRI9R6IH84VWPUOJ1" hidden="1">#REF!</definedName>
    <definedName name="BExW01KXT0U2UY6UHLTUIJX2FBYL" hidden="1">#REF!</definedName>
    <definedName name="BExW02BSJ58GADDTWXAXRTWNN4ZV" hidden="1">#REF!</definedName>
    <definedName name="BExW0386REQRCQCVT9BCX80UPTRY" hidden="1">#REF!</definedName>
    <definedName name="BExW05MIMESQ06ZB7JN0ZHEXDAO7" hidden="1">#REF!</definedName>
    <definedName name="BExW06827PNHC2E4CLFE3UB8R3TD" hidden="1">#REF!</definedName>
    <definedName name="BExW08X7EIRUV90K9UH3WZZEUBQ3" hidden="1">#REF!</definedName>
    <definedName name="BExW0FYP4WXY71CYUG40SUBG9UWU" hidden="1">#REF!</definedName>
    <definedName name="BExW0JV2NSDSMP9GNAB449VOIY12" hidden="1">#REF!</definedName>
    <definedName name="BExW0MUV5SH2X7UNFMUA293H7HDV" hidden="1">#REF!</definedName>
    <definedName name="BExW0NB44U2O3V1HNJMICYCTXN4F" hidden="1">#REF!</definedName>
    <definedName name="BExW0OCSTDQH4Z5X4Z737RRWJV3R" hidden="1">#REF!</definedName>
    <definedName name="BExW0R7C7KUIVF870YSNZ5UOAPLD" hidden="1">#REF!</definedName>
    <definedName name="BExW0RI61B4VV0ARXTFVBAWRA1C5" hidden="1">#REF!</definedName>
    <definedName name="BExW0SJTCCR9OXY8K42PGQ5TNSGB" hidden="1">#REF!</definedName>
    <definedName name="BExW0WARM2MA83IOLUGD0BBVUKX2" hidden="1">#REF!</definedName>
    <definedName name="BExW0X1ONEPNHBLT96W8BGRM2Z89" hidden="1">#REF!</definedName>
    <definedName name="BExW11E7OGOYSTJU57T2B8ECR0NA" hidden="1">#REF!</definedName>
    <definedName name="BExW154ZXKGWPDHTYR04OHODR8D0" hidden="1">#REF!</definedName>
    <definedName name="BExW17ZL4UDO18H7Z20E2582M7E3" hidden="1">#REF!</definedName>
    <definedName name="BExW19XMYLVEORHFWUHULV6IHRPG" hidden="1">#REF!</definedName>
    <definedName name="BExW1AZH9ONQ1PEIRTH0IJ9VPCVA" hidden="1">#REF!</definedName>
    <definedName name="BExW1BVUYQTKMOR56MW7RVRX4L1L" hidden="1">#REF!</definedName>
    <definedName name="BExW1F1220628FOMTW5UAATHRJHK" hidden="1">#REF!</definedName>
    <definedName name="BExW1HKP3BJWTS0ODSVT054BQZA0" hidden="1">#REF!</definedName>
    <definedName name="BExW1HQ6QGPJ8BJX1EJDIETMO6DA" hidden="1">#REF!</definedName>
    <definedName name="BExW1JO90NNHFVI6TWPJQ51UT1VJ" hidden="1">#REF!</definedName>
    <definedName name="BExW1MISUFHN1EAFSL3QRNX3M6BO" hidden="1">#REF!</definedName>
    <definedName name="BExW1MTLBIG26VU7AKHSFQZIGP2U" hidden="1">#REF!</definedName>
    <definedName name="BExW1N4DWFNGVF4B9XJHBNG06EUB" hidden="1">#REF!</definedName>
    <definedName name="BExW1PTH3Z7KLUKY74E33BZTQJY3" hidden="1">#REF!</definedName>
    <definedName name="BExW1PYXG6H2W0X56LXUUJ0MYDRO" hidden="1">#REF!</definedName>
    <definedName name="BExW1S7TODBLGOMU0TTX3L8L9A2G" hidden="1">#REF!</definedName>
    <definedName name="BExW1SILA33NR0168YV0F2Z7EGZB" hidden="1">#REF!</definedName>
    <definedName name="BExW1TKA0Z9OP2DTG50GZR5EG8C7" hidden="1">#REF!</definedName>
    <definedName name="BExW1U0ISCDKE4FUYTJKP0RTSEE1" hidden="1">#REF!</definedName>
    <definedName name="BExW1U0JLKQ094DW5MMOI8UHO09V" hidden="1">#REF!</definedName>
    <definedName name="BExW1UWVM1ELPDSJLUOH63NWOIMK" hidden="1">#REF!</definedName>
    <definedName name="BExW1W424K1B8NFBJA5C36QU4PLI" hidden="1">#REF!</definedName>
    <definedName name="BExW1W9CV2XS3PZ39F61EF4ZS2U5" hidden="1">#REF!</definedName>
    <definedName name="BExW20R8Q6YJOQTZSPJE8YD41G5U" hidden="1">#REF!</definedName>
    <definedName name="BExW23R589GF7UUF9BR38VMANFMU" hidden="1">#REF!</definedName>
    <definedName name="BExW23WM26AN4MO3U7V2CJDIIHUW" hidden="1">#REF!</definedName>
    <definedName name="BExW26LPNL41BBR4LW2V1O6UOMZL" hidden="1">#REF!</definedName>
    <definedName name="BExW283NP9D366XFPXLGSCI5UB0L" hidden="1">#REF!</definedName>
    <definedName name="BExW288YN1EDODNRT5BWRHJZ00C5" hidden="1">#REF!</definedName>
    <definedName name="BExW28UJV8B2SXA9TTIL40W7054K" hidden="1">#REF!</definedName>
    <definedName name="BExW29G4230HMAYO1IRNKENATN6I" hidden="1">#REF!</definedName>
    <definedName name="BExW2B8VHP4I5AJWPRMRRENSFHX8" hidden="1">#REF!</definedName>
    <definedName name="BExW2C58MWXE3J9XL9YUVM7R7LNI" hidden="1">#REF!</definedName>
    <definedName name="BExW2DN6APX5CNXL9AXFWLZ5BEU9" hidden="1">#REF!</definedName>
    <definedName name="BExW2DSNXFP2QSVAV33JIXHPDSXH" hidden="1">#REF!</definedName>
    <definedName name="BExW2EZTIO1HH08F01O968A5D9ZF" hidden="1">#REF!</definedName>
    <definedName name="BExW2GCARPK6JXWMPWQR3C4ZTECR" hidden="1">#REF!</definedName>
    <definedName name="BExW2H3C8WJSBW5FGTFKVDVJC4CL" hidden="1">#REF!</definedName>
    <definedName name="BExW2JSHL9D3YUF1JWGSZ43Z03FE" hidden="1">#REF!</definedName>
    <definedName name="BExW2K8K14M51WABNU5708A3MRM1" hidden="1">#REF!</definedName>
    <definedName name="BExW2KE1Q6X3TUL5OTS3DS0XO88N" hidden="1">#REF!</definedName>
    <definedName name="BExW2KJCGAF1LRII3W4JC6X0VL4J" hidden="1">#REF!</definedName>
    <definedName name="BExW2KOTRP5CZP5X8J34GYFGIJOE" hidden="1">#REF!</definedName>
    <definedName name="BExW2MSCKPGF5K3I7TL4KF5ISUOL" hidden="1">#REF!</definedName>
    <definedName name="BExW2MXNR8G8147ES9ZBK1STRRGK" hidden="1">#REF!</definedName>
    <definedName name="BExW2MXOWUBMZEDQ8G7RCVDAVJ73" hidden="1">#REF!</definedName>
    <definedName name="BExW2N8FE0NW26X8GVZXKZLST5AM" hidden="1">#REF!</definedName>
    <definedName name="BExW2RFIWBC1AAA5QPLMOEETJJY6" hidden="1">#REF!</definedName>
    <definedName name="BExW2SMO90FU9W8DVVES6Q4E6BZR" hidden="1">#REF!</definedName>
    <definedName name="BExW2W2P4IBP1TT92XR47A7K0SI1" hidden="1">#REF!</definedName>
    <definedName name="BExW2YX9B31TOR2VJWFDAP61OJ5U" hidden="1">#REF!</definedName>
    <definedName name="BExW2Z2QQ4BZ0C53SP7CYGFMFJ6L" hidden="1">#REF!</definedName>
    <definedName name="BExW310RD7JX0OAMMG0YI7719RK0" hidden="1">#REF!</definedName>
    <definedName name="BExW31BKAIA4PRATB4GB7WZSFRC4" hidden="1">#REF!</definedName>
    <definedName name="BExW31MCY7BLN0BPEX7888SB7XLE" hidden="1">#REF!</definedName>
    <definedName name="BExW327Y7OBW6EXYEQ6JZAERQ8JV" hidden="1">#REF!</definedName>
    <definedName name="BExW334AO53X4XXZXXNR02W07JVJ" hidden="1">#REF!</definedName>
    <definedName name="BExW340O53F7G5AUZWCN88NIN3RI" hidden="1">#REF!</definedName>
    <definedName name="BExW36V2ZT383FK0WEP4AVMQ1KLZ" hidden="1">#REF!</definedName>
    <definedName name="BExW36V9N91OHCUMGWJQL3I5P4JK" hidden="1">#REF!</definedName>
    <definedName name="BExW37RGO0JJ1B0VTA1AA7E9VIJL" hidden="1">#REF!</definedName>
    <definedName name="BExW3CERXTUVN2GIU4EM08734ECF" hidden="1">#REF!</definedName>
    <definedName name="BExW3DLXWXHW2864C1BG11W4AS1F" hidden="1">#REF!</definedName>
    <definedName name="BExW3E27MUYOFLOTXGPJ8FTCS0B3" hidden="1">#REF!</definedName>
    <definedName name="BExW3EIBA1J9Q9NA9VCGZGRS8WV7" hidden="1">#REF!</definedName>
    <definedName name="BExW3FEO8FI8N6AGQKYEG4SQVJWB" hidden="1">#REF!</definedName>
    <definedName name="BExW3GB28STOMJUSZEIA7YKYNS4Y" hidden="1">#REF!</definedName>
    <definedName name="BExW3H1WZRXOQFZ360FPKKH69YFX" hidden="1">#REF!</definedName>
    <definedName name="BExW3I3TA49TSHJI0V750AQY8WIV" hidden="1">#REF!</definedName>
    <definedName name="BExW3N1ROXUBT9HM4V99S53KBI50" hidden="1">#REF!</definedName>
    <definedName name="BExW3T1K638HT5E0Y8MMK108P5JT" hidden="1">#REF!</definedName>
    <definedName name="BExW3U3CTULUYW6TMTOA2O910USS" hidden="1">#REF!</definedName>
    <definedName name="BExW3VFV5IFV9MWW9XVP2DEKJV2M" hidden="1">#REF!</definedName>
    <definedName name="BExW3XU67A6H8YDTQJF0H6U2TCSR" hidden="1">#REF!</definedName>
    <definedName name="BExW40U1SA2T4WCWT92Y1GZA0240" hidden="1">#REF!</definedName>
    <definedName name="BExW40ZKDK8BNRKLZTW5N7UZG9UB" hidden="1">#REF!</definedName>
    <definedName name="BExW414VLSN3KFQ7X4B400FZBRUP" hidden="1">#REF!</definedName>
    <definedName name="BExW4217ZHL9VO39POSTJOD090WU" hidden="1">#REF!</definedName>
    <definedName name="BExW44VS9OWQ2LK3V874VGG0PACR" hidden="1">#REF!</definedName>
    <definedName name="BExW456KWJ8SZ2KHFHUPWBBLQRSY" hidden="1">#REF!</definedName>
    <definedName name="BExW474MXC84HIJLV21Z3ODTZDJT" hidden="1">#REF!</definedName>
    <definedName name="BExW49IYR9UO8AZA6ARNA3D9BOYQ" hidden="1">#REF!</definedName>
    <definedName name="BExW4EGWLTOYK4GCAVBXPGNUJVIG" hidden="1">#REF!</definedName>
    <definedName name="BExW4EX7G2WF5I5WF5KZKIWBDA99" hidden="1">#REF!</definedName>
    <definedName name="BExW4GPW71EBF8XPS2QGVQHBCDX3" hidden="1">#REF!</definedName>
    <definedName name="BExW4HRLSNOLD48GKT2GIAR33S7B" hidden="1">#REF!</definedName>
    <definedName name="BExW4IINOZZBYT0FW186G1PIEW7K" hidden="1">#REF!</definedName>
    <definedName name="BExW4JEZ9186VI9NGBUGT85DF9TW" hidden="1">#REF!</definedName>
    <definedName name="BExW4JKC5837JBPCOJV337ZVYYY3" hidden="1">#REF!</definedName>
    <definedName name="BExW4KWXP7SC4A5FKYV3T3RNGKST" hidden="1">#REF!</definedName>
    <definedName name="BExW4LTCBZNKCDJ7NUJ24V7W21MA" hidden="1">#REF!</definedName>
    <definedName name="BExW4PK3MBD9WH3RI9ZR6P3306NG" hidden="1">#REF!</definedName>
    <definedName name="BExW4PPLCG1ROPZ2PGLE6A7652X4" hidden="1">#REF!</definedName>
    <definedName name="BExW4PUWG77PB478ZWETGANW3JBH" hidden="1">#REF!</definedName>
    <definedName name="BExW4QR9FV9MP5K610THBSM51RYO" hidden="1">#REF!</definedName>
    <definedName name="BExW4R271ZG99CLHA17NC4UXHY5B" hidden="1">#REF!</definedName>
    <definedName name="BExW4SPJ5O5N7MMHQHNK2KISH0ER" hidden="1">#REF!</definedName>
    <definedName name="BExW4UYC4ALF0ZZZBZB92ZKTD0HF" hidden="1">#REF!</definedName>
    <definedName name="BExW4Z029R9E19ZENN3WEA3VDAD1" hidden="1">#REF!</definedName>
    <definedName name="BExW4Z02ZD0J92ZLV1F4S9TM2UHO" hidden="1">#REF!</definedName>
    <definedName name="BExW55578SWVPN01KAZH66WN792J" hidden="1">#REF!</definedName>
    <definedName name="BExW57ZM2G6ARNLH7TNZ0OYFWPL1" hidden="1">#REF!</definedName>
    <definedName name="BExW5AZNT6IAZGNF2C879ODHY1B8" hidden="1">#REF!</definedName>
    <definedName name="BExW5BQJ5X4BB8Y13OSK3EWISVLI" hidden="1">#REF!</definedName>
    <definedName name="BExW5EQFWY9K6C3UZ9NQXVF5MK4D" hidden="1">#REF!</definedName>
    <definedName name="BExW5EVX7PX6FC22AT2NJF7Q0O9G" hidden="1">#REF!</definedName>
    <definedName name="BExW5G33D7ZPT4S7NA2HXH4RE92R" hidden="1">#REF!</definedName>
    <definedName name="BExW5JZCDGQTJ7AR5UMA3T5UHDJA" hidden="1">#REF!</definedName>
    <definedName name="BExW5L10IT3DZBAEEUVVXS6MEHVL" hidden="1">#REF!</definedName>
    <definedName name="BExW5L6CE33YCTILPG2MOVQZWV3C" hidden="1">#REF!</definedName>
    <definedName name="BExW5L6ITMVC7SXRVSUES3PU1B61" hidden="1">#REF!</definedName>
    <definedName name="BExW5LXE1W7ATCLGGO1M07UNFA6F" hidden="1">#REF!</definedName>
    <definedName name="BExW5O6FMDH3EI6OWEZZ8UYN18IO" hidden="1">#REF!</definedName>
    <definedName name="BExW5SISK1GZDBZ8D5DDCMA64U98" hidden="1">#REF!</definedName>
    <definedName name="BExW5U61AQUGG8GM60J9JIK6ET37" hidden="1">#REF!</definedName>
    <definedName name="BExW5WKDPDK7U3LGO4QZ2UCNAHYR" hidden="1">#REF!</definedName>
    <definedName name="BExW5WPU27WD4NWZOT0ZEJIDLX5J" hidden="1">#REF!</definedName>
    <definedName name="BExW5YIK0X108PS6H2VKBUJO4DFA" hidden="1">#REF!</definedName>
    <definedName name="BExW5Z9GXCHX8MMBCTRPHPVXUB3O" hidden="1">#REF!</definedName>
    <definedName name="BExW660AV1TUV2XNUPD65RZR3QOO" hidden="1">#REF!</definedName>
    <definedName name="BExW66LVVZK656PQY1257QMHP2AY" hidden="1">#REF!</definedName>
    <definedName name="BExW66WNYK604Y1N38VATU48R34O" hidden="1">#REF!</definedName>
    <definedName name="BExW69LRKTPY9PCZJBXUKCDTKML0" hidden="1">#REF!</definedName>
    <definedName name="BExW6E3M7RQ2ELEVJ134VTLMXXAV" hidden="1">#REF!</definedName>
    <definedName name="BExW6EJPHAP1TWT380AZLXNHR22P" hidden="1">#REF!</definedName>
    <definedName name="BExW6G1PJ38H10DVLL8WPQ736OEB" hidden="1">#REF!</definedName>
    <definedName name="BExW6GN9DCPV3W3MYJFRVVP9VSUL" hidden="1">#REF!</definedName>
    <definedName name="BExW6GY1O17VURMOYHXWFJQJG3E9" hidden="1">#REF!</definedName>
    <definedName name="BExW6H3IQ1WVS7QKL12GGK2O1XL3" hidden="1">#REF!</definedName>
    <definedName name="BExW6J1JSXKUWA1LII9RQS8IMWIG" hidden="1">#REF!</definedName>
    <definedName name="BExW6KE7FLQ2BS4RCBIQK4LKC91J" hidden="1">#REF!</definedName>
    <definedName name="BExW6MC893E3CLBGTFYMZL7YQSDC" hidden="1">#REF!</definedName>
    <definedName name="BExW6QDZSP60M9CHS2VNAZJTKXR4" hidden="1">#REF!</definedName>
    <definedName name="BExW6RL6M3K8EY5959FALTMV63YR" hidden="1">#REF!</definedName>
    <definedName name="BExW6S6M5EUFSYEJT5FBOYWU3IXT" hidden="1">#REF!</definedName>
    <definedName name="BExW6T34INH7PKXRL0CEAWUP6EPC" hidden="1">#REF!</definedName>
    <definedName name="BExW6VMPXXIQ9X61GI1L0UUWHYCC" hidden="1">#REF!</definedName>
    <definedName name="BExW6VS2YTDJOF9ECM4NELLALP5Z" hidden="1">#REF!</definedName>
    <definedName name="BExW6W311KP6S5XGMLCZXTL4GT9U" hidden="1">#REF!</definedName>
    <definedName name="BExW6W8C3U206JENOIC3D158DA1I" hidden="1">#REF!</definedName>
    <definedName name="BExW72IXJZNHX3V76XISMT38AV93" hidden="1">#REF!</definedName>
    <definedName name="BExW72Z0ED7J1RG5IRFXXAZ4H4BT" hidden="1">#REF!</definedName>
    <definedName name="BExW73VDDTMI4X255R21PTT0U0AJ" hidden="1">#REF!</definedName>
    <definedName name="BExW740TSL2DXFADUXFVE1NS2Y1E" hidden="1">#REF!</definedName>
    <definedName name="BExW764E9Z8JH6KT7UTJDU125L5S" hidden="1">#REF!</definedName>
    <definedName name="BExW77RT8Z7QE9HP3AR4YR647NRY" hidden="1">#REF!</definedName>
    <definedName name="BExW77X3UT3O352NEU4XI2AYEVB5" hidden="1">#REF!</definedName>
    <definedName name="BExW787W5HMI5FBV6JZPAN458XJN" hidden="1">#REF!</definedName>
    <definedName name="BExW78Z06UW7IMAWQ4I9HIO9ANVE" hidden="1">#REF!</definedName>
    <definedName name="BExW794A74Z5F2K8LVQLD6VSKXUE" hidden="1">#REF!</definedName>
    <definedName name="BExW7ARJ5IVKSQS98SCQ4DTV76NA" hidden="1">#REF!</definedName>
    <definedName name="BExW7EII6ZATS2C5B37MM14H09GA" hidden="1">#REF!</definedName>
    <definedName name="BExW7FPO587QI9YN4HY16HVIMU4T" hidden="1">#REF!</definedName>
    <definedName name="BExW7M5PTYHAPWCHYTUBRW9B984R" hidden="1">#REF!</definedName>
    <definedName name="BExW7MWLPOQLBSLP511FPO3GY36N" hidden="1">#REF!</definedName>
    <definedName name="BExW7PAWW5GHTLDPNHIQHGK90E5K" hidden="1">#REF!</definedName>
    <definedName name="BExW7QY6DQMZK1MXEPGR4AP8LJ9M" hidden="1">#REF!</definedName>
    <definedName name="BExW7REH50BTKWB78HTJ6JT48QLV" hidden="1">#REF!</definedName>
    <definedName name="BExW7RP8J1LZP0T97DLNNTNWUB66" hidden="1">#REF!</definedName>
    <definedName name="BExW7SWFEKTHPM7FZC8IWVMCBTWX" hidden="1">#REF!</definedName>
    <definedName name="BExW7YQQDHPH3VP9Q8VAZOUIY0FO" hidden="1">#REF!</definedName>
    <definedName name="BExW84FP4JEJ382VEWZO6OY5IDAL" hidden="1">#REF!</definedName>
    <definedName name="BExW85MVMEZQS1W5ANR8D3VIFZQO" hidden="1">#REF!</definedName>
    <definedName name="BExW86U17FOB5JEUG9F3SRE3SQHI" hidden="1">#REF!</definedName>
    <definedName name="BExW88C05449UJXTUCM441YGCRVW" hidden="1">#REF!</definedName>
    <definedName name="BExW8BMNINLUBPS16F7SK31LUUQT" hidden="1">#REF!</definedName>
    <definedName name="BExW8BMOZZYUH0ZY2Q790K0UJI6R" hidden="1">#REF!</definedName>
    <definedName name="BExW8FODQ93J75D1PN3OJ3MZZ22B" hidden="1">#REF!</definedName>
    <definedName name="BExW8GQ2LU9DSPDN9SXRG7OKYKMK" hidden="1">#REF!</definedName>
    <definedName name="BExW8H0WAVK3IGL66XK5QBESY1JV" hidden="1">#REF!</definedName>
    <definedName name="BExW8K0SSIPSKBVP06IJ71600HJZ" hidden="1">#REF!</definedName>
    <definedName name="BExW8KX4TERRHEA53G1RQHX0MW5L" hidden="1">#REF!</definedName>
    <definedName name="BExW8NX1B9LCK4S25FUKY3LJJJIM" hidden="1">#REF!</definedName>
    <definedName name="BExW8ODBIWMGFJKDQ8QT1X27FGID" hidden="1">#REF!</definedName>
    <definedName name="BExW8P9NGLFO8Y1W4GDVEGMYS4LH" hidden="1">#REF!</definedName>
    <definedName name="BExW8QWY0LA4GTPYCYV3KKXZLWU0" hidden="1">#REF!</definedName>
    <definedName name="BExW8SEWB0GOE42W7D2DLD4F6XXJ" hidden="1">#REF!</definedName>
    <definedName name="BExW8T0GVY3ZYO4ACSBLHS8SH895" hidden="1">#REF!</definedName>
    <definedName name="BExW8U7LKYKKX14OHZBZRAFIT2OH" hidden="1">#REF!</definedName>
    <definedName name="BExW8YEP73JMMU9HZ08PM4WHJQZ4" hidden="1">#REF!</definedName>
    <definedName name="BExW937AT53OZQRHNWQZ5BVH24IE" hidden="1">#REF!</definedName>
    <definedName name="BExW95LN5N0LYFFVP7GJEGDVDLF0" hidden="1">#REF!</definedName>
    <definedName name="BExW967733Q8RAJOHR2GJ3HO8JIW" hidden="1">#REF!</definedName>
    <definedName name="BExW9DE6A8MV686XMDH8368PZ5RD" hidden="1">#REF!</definedName>
    <definedName name="BExW9L6PU79G6DVJD3UGN6SRB6I0" hidden="1">#REF!</definedName>
    <definedName name="BExW9M3339BGZ2LZ74MP5784AS4H" hidden="1">#REF!</definedName>
    <definedName name="BExW9O6LYEIC1HCKTYSZEN3QOZQS" hidden="1">#REF!</definedName>
    <definedName name="BExW9POK1KIOI0ALS5MZIKTDIYMA" hidden="1">#REF!</definedName>
    <definedName name="BExW9Y2N1HZPC3ZAD9UMW2M03WNO" hidden="1">#REF!</definedName>
    <definedName name="BExXL1PE4DCEIC403QHNX2JNNV3L" hidden="1">#REF!</definedName>
    <definedName name="BExXLDE6PN4ESWT3LXJNQCY94NE4" hidden="1">#REF!</definedName>
    <definedName name="BExXLGOUWMNTE67TO6DD6MBW2QW6" hidden="1">#REF!</definedName>
    <definedName name="BExXLQVPK2H3IF0NDDA5CT612EUK" hidden="1">#REF!</definedName>
    <definedName name="BExXLR6IO70TYTACKQH9M5PGV24J" hidden="1">#REF!</definedName>
    <definedName name="BExXLUH5EWL537KE3SQLXOUXH8Z4" hidden="1">#REF!</definedName>
    <definedName name="BExXLYDG5NZOP3IWDKVYB0XL8AM6" hidden="1">#REF!</definedName>
    <definedName name="BExXM065WOLYRYHGHOJE0OOFXA4M" hidden="1">#REF!</definedName>
    <definedName name="BExXM29PP416H0KF7COKUW1SY2DS" hidden="1">#REF!</definedName>
    <definedName name="BExXM3631SOQF4NX2V34OT2W5BDU" hidden="1">#REF!</definedName>
    <definedName name="BExXM3GUNXVDM82KUR17NNUMQCNI" hidden="1">#REF!</definedName>
    <definedName name="BExXMA28M8SH7MKIGETSDA72WUIZ" hidden="1">#REF!</definedName>
    <definedName name="BExXMAD25B05ZKY9EWHMSNF77SPP" hidden="1">#REF!</definedName>
    <definedName name="BExXMDCXGHLBXTU5RYINQQN4VS9D" hidden="1">#REF!</definedName>
    <definedName name="BExXMIGDL0FDMBKVI1UH4O3SZ2SQ" hidden="1">#REF!</definedName>
    <definedName name="BExXMILNVYLZA0I5PX9KWJQSONGM" hidden="1">#REF!</definedName>
    <definedName name="BExXMNUJXYR6X3RRW0O0ENCXYL4S" hidden="1">#REF!</definedName>
    <definedName name="BExXMOLHIAHDLFSA31PUB36SC3I9" hidden="1">#REF!</definedName>
    <definedName name="BExXMT8T5Z3M2JBQN65X2LKH0YQI" hidden="1">#REF!</definedName>
    <definedName name="BExXMUFXFU81W7D59SQ7KUPJLAQL" hidden="1">#REF!</definedName>
    <definedName name="BExXMWU86Q73SHFXDSAB1IW123P9" hidden="1">#REF!</definedName>
    <definedName name="BExXMY1FNT625IR7W44I08GLZ6IJ" hidden="1">#REF!</definedName>
    <definedName name="BExXMZ8K728TFMTDRCO9RLFGO96Q" hidden="1">#REF!</definedName>
    <definedName name="BExXN1XNO7H60M9X1E7EVWFJDM5N" hidden="1">#REF!</definedName>
    <definedName name="BExXN1XP3MNR7JGA36GZ3XSKT1GN" hidden="1">#REF!</definedName>
    <definedName name="BExXN22ZOTIW49GPLWFYKVM90FNZ" hidden="1">#REF!</definedName>
    <definedName name="BExXN3QEAL9AQFRPC0VH985C241M" hidden="1">#REF!</definedName>
    <definedName name="BExXN4BZ7OPN8TJXNNHWXO4EI3LT" hidden="1">#REF!</definedName>
    <definedName name="BExXN6QAP8UJQVN4R4BQKPP4QK35" hidden="1">#REF!</definedName>
    <definedName name="BExXN82THZ71EA0EXZ0EW9JKX9U6" hidden="1">#REF!</definedName>
    <definedName name="BExXNBOA39T2X6Y5Y5GZ5DDNA1AX" hidden="1">#REF!</definedName>
    <definedName name="BExXND0X9XV3I4WU0VOJEA113NR8" hidden="1">#REF!</definedName>
    <definedName name="BExXND6872VJ3M2PGT056WQMWBHD" hidden="1">#REF!</definedName>
    <definedName name="BExXNH2HMWCA4P7YBYNZ9EJWSWS2" hidden="1">#REF!</definedName>
    <definedName name="BExXNMRGS11LBO3KC46YP9BH21F5" hidden="1">#REF!</definedName>
    <definedName name="BExXNP5SCD05SEML3WHO8YSPY0MJ" hidden="1">#REF!</definedName>
    <definedName name="BExXNPM24UN2PGVL9D1TUBFRIKR4" hidden="1">#REF!</definedName>
    <definedName name="BExXNQYJWGFS3HE0H0KFPB5FOH6Z" hidden="1">#REF!</definedName>
    <definedName name="BExXNTIC6UZ6IG59CEC8ECYR5LS3" hidden="1">#REF!</definedName>
    <definedName name="BExXNWYB165VO9MHARCL5WLCHWS0" hidden="1">#REF!</definedName>
    <definedName name="BExXNXPDAQRMH97RCZU82DXQLCJ7" hidden="1">#REF!</definedName>
    <definedName name="BExXO278QHQN8JDK5425EJ615ECC" hidden="1">#REF!</definedName>
    <definedName name="BExXO3OZYYLRY0LDRAE03K5XTK8R" hidden="1">#REF!</definedName>
    <definedName name="BExXO5N85XDZ6EAGLLJQC30HCT91" hidden="1">#REF!</definedName>
    <definedName name="BExXO9JHFZGCXT4ZS2PAH0AOFSW6" hidden="1">#REF!</definedName>
    <definedName name="BExXOBHOP0WGFHI2Y9AO4L440UVQ" hidden="1">#REF!</definedName>
    <definedName name="BExXOE6T5L6TONO6SV9K4SSPVQFY" hidden="1">#REF!</definedName>
    <definedName name="BExXOEMXD96GQ2YH610DOLMOX0JC" hidden="1">#REF!</definedName>
    <definedName name="BExXOGAD47EHMW0365IXILUPR1C9" hidden="1">#REF!</definedName>
    <definedName name="BExXOHSAD2NSHOLLMZ2JWA4I3I1R" hidden="1">#REF!</definedName>
    <definedName name="BExXOLJ40YLHABIK4ILZBLAR0RW0" hidden="1">#REF!</definedName>
    <definedName name="BExXOT0TY8G990E4QTKWSCSN5ELD" hidden="1">#REF!</definedName>
    <definedName name="BExXOT63NF399QVNH1U8W6D75GZA" hidden="1">#REF!</definedName>
    <definedName name="BExXOUTKADIH736OM5TUO20U4854" hidden="1">#REF!</definedName>
    <definedName name="BExXP0NV8FP81FP15AYL9SNF165J" hidden="1">#REF!</definedName>
    <definedName name="BExXP1K8DNJBQL1EQRMFZ5T416PX" hidden="1">#REF!</definedName>
    <definedName name="BExXP1V1U5K89S4FXG2CUVCJXM0O" hidden="1">#REF!</definedName>
    <definedName name="BExXP25U1MU6DEPTVAG46K6NI6KK" hidden="1">#REF!</definedName>
    <definedName name="BExXP2WUOYFLMR30HXJAG0B3E51F" hidden="1">#REF!</definedName>
    <definedName name="BExXP6T5KU52BZR476SYXATZRFW4" hidden="1">#REF!</definedName>
    <definedName name="BExXP80B5FGA00JCM7UXKPI3PB7Y" hidden="1">#REF!</definedName>
    <definedName name="BExXP85M4WXYVN1UVHUTOEKEG5XS" hidden="1">#REF!</definedName>
    <definedName name="BExXP8LUM1CDG7ETRZA9TJ90YU1A" hidden="1">#REF!</definedName>
    <definedName name="BExXP8WO9KV5H3QMMPX5326WMP31" hidden="1">#REF!</definedName>
    <definedName name="BExXP9I31KYI6OYJFD0J4JC3A66R" hidden="1">#REF!</definedName>
    <definedName name="BExXPCY9JTMMLSRMVHG68ZHX5UXE" hidden="1">#REF!</definedName>
    <definedName name="BExXPD90V32332IL0J79CFS5I8GD" hidden="1">#REF!</definedName>
    <definedName name="BExXPELOTHOAG0OWILLAH94OZV5J" hidden="1">#REF!</definedName>
    <definedName name="BExXPL1LIIPTFGMML8Z0BYA7VCLQ" hidden="1">#REF!</definedName>
    <definedName name="BExXPLHTTGC66CREAH8NFKL1I59K" hidden="1">#REF!</definedName>
    <definedName name="BExXPO1HDBYMSPWE2KLRF435FD0P" hidden="1">#REF!</definedName>
    <definedName name="BExXPS311BR6NTFJ1MUNVVV58V55" hidden="1">#REF!</definedName>
    <definedName name="BExXPS31W1VD2NMIE4E37LHVDF0L" hidden="1">#REF!</definedName>
    <definedName name="BExXPU1A8S10RIZJ9WWVHHB2ZNQ8" hidden="1">#REF!</definedName>
    <definedName name="BExXPV8FOGNV240BFCRKBR3QLH52" hidden="1">#REF!</definedName>
    <definedName name="BExXPW4ROXCG1YSBZIPAMD0L93Q6" hidden="1">#REF!</definedName>
    <definedName name="BExXPZ4P6EXPXFDZ8GGK4V9JR6FW" hidden="1">#REF!</definedName>
    <definedName name="BExXPZFGAMUXP8VE3LK9BM133AUD" hidden="1">#REF!</definedName>
    <definedName name="BExXPZKYEMVF5JOC14HYOOYQK6JK" hidden="1">#REF!</definedName>
    <definedName name="BExXQ0MMRNRDE7LJCDCHWZ6HK24K" hidden="1">#REF!</definedName>
    <definedName name="BExXQ0XFYK494O2G04XEAZRQC65M" hidden="1">#REF!</definedName>
    <definedName name="BExXQ1TSKZZTV2VYFB27V0270SRY" hidden="1">#REF!</definedName>
    <definedName name="BExXQ2FE3FKYWCP9JSNH237N3BOE" hidden="1">#REF!</definedName>
    <definedName name="BExXQ54HAZ5PF1FN98OG7T1014FL" hidden="1">#REF!</definedName>
    <definedName name="BExXQ6GXPI812MZLPS02IAG0EXFT" hidden="1">#REF!</definedName>
    <definedName name="BExXQ89PA10X79WBWOEP1AJX1OQM" hidden="1">#REF!</definedName>
    <definedName name="BExXQ967GNI5KAVVTOAU0O8TZB5N" hidden="1">#REF!</definedName>
    <definedName name="BExXQB4A2D8WAAMLW71MWJG9RYK9" hidden="1">#REF!</definedName>
    <definedName name="BExXQCGQGGYSI0LTRVR73MUO50AW" hidden="1">#REF!</definedName>
    <definedName name="BExXQCRJVOXB7S3INVJB7L3AM3CA" hidden="1">#REF!</definedName>
    <definedName name="BExXQEEXFHDQ8DSRAJSB5ET6J004" hidden="1">#REF!</definedName>
    <definedName name="BExXQH41O5HZAH8BO6HCFY8YC3TU" hidden="1">#REF!</definedName>
    <definedName name="BExXQIRBLQSLAJTFL7224FCFUTKH" hidden="1">#REF!</definedName>
    <definedName name="BExXQJIEF5R3QQ6D8HO3NGPU0IQC" hidden="1">#REF!</definedName>
    <definedName name="BExXQNPFZ1M98PA9ZU1TWXOB3PVX" hidden="1">#REF!</definedName>
    <definedName name="BExXQU00K9ER4I1WM7T9J0W1E7ZC" hidden="1">#REF!</definedName>
    <definedName name="BExXQU00KOR7XLM8B13DGJ1MIQDY" hidden="1">#REF!</definedName>
    <definedName name="BExXQXG18PS8HGBOS03OSTQ0KEYC" hidden="1">#REF!</definedName>
    <definedName name="BExXQXQT4OAFQT5B0YB3USDJOJOB" hidden="1">#REF!</definedName>
    <definedName name="BExXQYHU9PF11B3SIXWPRTHQIJAQ" hidden="1">#REF!</definedName>
    <definedName name="BExXQYN5V62X3F76J8U6B2VZK0Z4" hidden="1">#REF!</definedName>
    <definedName name="BExXQZUBVZ6MISQPDW0Q7A1S7JXG" hidden="1">#REF!</definedName>
    <definedName name="BExXR1XUR4BNCZ2THUGMT7WEJOGG" hidden="1">#REF!</definedName>
    <definedName name="BExXR351A2CS6OSTU3GNCPSKXLT9" hidden="1">#REF!</definedName>
    <definedName name="BExXR3FSEXAHSXEQNJORWFCPX86N" hidden="1">#REF!</definedName>
    <definedName name="BExXR3W3FKYQBLR299HO9RZ70C43" hidden="1">#REF!</definedName>
    <definedName name="BExXR46U23CRRBV6IZT982MAEQKI" hidden="1">#REF!</definedName>
    <definedName name="BExXR4C6DL4CQ8OKWKEE6X4ARIKX" hidden="1">#REF!</definedName>
    <definedName name="BExXR6L03B3DZEXNDX11FJUAC0RI" hidden="1">#REF!</definedName>
    <definedName name="BExXR6VT9KG2I8LNJBBV9791Z040" hidden="1">#REF!</definedName>
    <definedName name="BExXR8OKAVX7O70V5IYG2PRKXSTI" hidden="1">#REF!</definedName>
    <definedName name="BExXR8ZIS5L6TK0IE4G1FUSCMBPY" hidden="1">#REF!</definedName>
    <definedName name="BExXRA6I1W4XRV2CMOVEG30GJBHH" hidden="1">#REF!</definedName>
    <definedName name="BExXRA6N6XCLQM6XDV724ZIH6G93" hidden="1">#REF!</definedName>
    <definedName name="BExXRABYFL5MK1VU33INFGY4I76H" hidden="1">#REF!</definedName>
    <definedName name="BExXRABZ1CNKCG6K1MR6OUFHF7J9" hidden="1">#REF!</definedName>
    <definedName name="BExXRB8CCBUP0BFJ30C1NQ1ZE0CF" hidden="1">#REF!</definedName>
    <definedName name="BExXRBOFETC0OTJ6WY3VPMFH03VB" hidden="1">#REF!</definedName>
    <definedName name="BExXRD13K1S9Y3JGR7CXSONT7RJZ" hidden="1">#REF!</definedName>
    <definedName name="BExXRE889PABZK32113IBNJ9CMB4" hidden="1">#REF!</definedName>
    <definedName name="BExXRGMJT6JX5Y84J8RXXIXQZB0V" hidden="1">#REF!</definedName>
    <definedName name="BExXRI4JJNYIGFZ2ZE7NE6E8QV5O" hidden="1">#REF!</definedName>
    <definedName name="BExXRIFB4QQ87QIGA9AG0NXP577K" hidden="1">#REF!</definedName>
    <definedName name="BExXRIQ2JF2CVTRDQX2D9SPH7FTN" hidden="1">#REF!</definedName>
    <definedName name="BExXRN2GC8IV5S0VHUS7VMVL6RBQ" hidden="1">#REF!</definedName>
    <definedName name="BExXRO4A6VUH1F4XV8N1BRJ4896W" hidden="1">#REF!</definedName>
    <definedName name="BExXRO9N1SNJZGKD90P4K7FU1J0P" hidden="1">#REF!</definedName>
    <definedName name="BExXRQIMH1A7AX7239LAA061S4W5" hidden="1">#REF!</definedName>
    <definedName name="BExXRSWXJVEG38Q54R3PGGFEC27L" hidden="1">#REF!</definedName>
    <definedName name="BExXRV5QP3Z0KAQ1EQT9JYT2FV0L" hidden="1">#REF!</definedName>
    <definedName name="BExXRW23YT3REQPW26U4X7GKAILY" hidden="1">#REF!</definedName>
    <definedName name="BExXRZ20LZZCW8LVGDK0XETOTSAI" hidden="1">#REF!</definedName>
    <definedName name="BExXRZNM651EJ5HJPGKGTVYLAZQ1" hidden="1">#REF!</definedName>
    <definedName name="BExXS3P7CR7X64HW9Y2TS19HDBJI" hidden="1">#REF!</definedName>
    <definedName name="BExXS4LQB49Y6LZAY2VZTBEL6V5B" hidden="1">#REF!</definedName>
    <definedName name="BExXS5NE9F5HIPD0J4BPHDZIH4TG" hidden="1">#REF!</definedName>
    <definedName name="BExXS63O4OMWMNXXAODZQFSDG33N" hidden="1">#REF!</definedName>
    <definedName name="BExXSBN7SJTKONV4WLMH64YU294I" hidden="1">#REF!</definedName>
    <definedName name="BExXSBSJ8GRBHZ8NR1V476OS5GU2" hidden="1">#REF!</definedName>
    <definedName name="BExXSBSP1TOY051HSPEPM0AEIO2M" hidden="1">#REF!</definedName>
    <definedName name="BExXSC8RFK5D68FJD2HI4K66SA6I" hidden="1">#REF!</definedName>
    <definedName name="BExXSFJHIEAY13T4SXEG1INHH4Y5" hidden="1">#REF!</definedName>
    <definedName name="BExXSI39LJPAG6VM2VKX745J87TS" hidden="1">#REF!</definedName>
    <definedName name="BExXSIJD3TLVFP565EBXG4L6ZUT1" hidden="1">#REF!</definedName>
    <definedName name="BExXSJL2U4U8R09TBZOW805H766Z" hidden="1">#REF!</definedName>
    <definedName name="BExXSJVZZ6K74ICBVBPGZ5Y76OGD" hidden="1">#REF!</definedName>
    <definedName name="BExXSKC3701KFHEM3LANMA8RQD5U" hidden="1">#REF!</definedName>
    <definedName name="BExXSKMV0M23ISE2DPRPNQZEITLO" hidden="1">#REF!</definedName>
    <definedName name="BExXSLJ87YOWXLQRJ7Y5LDSAQA8W" hidden="1">#REF!</definedName>
    <definedName name="BExXSM4USDJGR9R7O5YIM0MQE4KI" hidden="1">#REF!</definedName>
    <definedName name="BExXSMKY9SQ2RCUCLNAC6W87CLVU" hidden="1">#REF!</definedName>
    <definedName name="BExXSML4IB14KLXYWSAJ0RKAV7A1" hidden="1">#REF!</definedName>
    <definedName name="BExXSNHC88W4UMXEOIOOATJAIKZO" hidden="1">#REF!</definedName>
    <definedName name="BExXSP4RB34RUTTN36WVFTS8PXXH" hidden="1">#REF!</definedName>
    <definedName name="BExXSQMOXLZZD85MUK4YBXUHSHJ5" hidden="1">#REF!</definedName>
    <definedName name="BExXSR892YX979OS1PEG0EJV21QP" hidden="1">#REF!</definedName>
    <definedName name="BExXSR89CKL3GV2LJ3NUK6LTDYCP" hidden="1">#REF!</definedName>
    <definedName name="BExXSTBS08WIA9TLALV3UQ2Z3MRG" hidden="1">#REF!</definedName>
    <definedName name="BExXSTH4DG4A178CFCAHQ2ERWWP4" hidden="1">#REF!</definedName>
    <definedName name="BExXSTH8NJLGTU2AXRZ2XO5TCDGI" hidden="1">#REF!</definedName>
    <definedName name="BExXSVFCSB3X09LQ2AWUGRQR55Y5" hidden="1">#REF!</definedName>
    <definedName name="BExXSVQ2WOJJ73YEO8Q2FK60V4G8" hidden="1">#REF!</definedName>
    <definedName name="BExXSVVLGON71KLUWULHRSUAWAQW" hidden="1">#REF!</definedName>
    <definedName name="BExXSZGWIV1ZP2CODCFEEEZG076P" hidden="1">#REF!</definedName>
    <definedName name="BExXT14CI4UWJSZA9CKA034S5458" hidden="1">#REF!</definedName>
    <definedName name="BExXT3D623FXG49VJO2DT8JS22FT" hidden="1">#REF!</definedName>
    <definedName name="BExXT9IFW5ANLYNE782BZS45NLBD" hidden="1">#REF!</definedName>
    <definedName name="BExXTA407HA0TA25VZISYD3SSBE7" hidden="1">#REF!</definedName>
    <definedName name="BExXTBLY0ELJUDX1W5BPU7QF46F2" hidden="1">#REF!</definedName>
    <definedName name="BExXTHLRNL82GN7KZY3TOLO508N7" hidden="1">#REF!</definedName>
    <definedName name="BExXTISVZ5R0WTUA5QAL4RH0D8GK" hidden="1">#REF!</definedName>
    <definedName name="BExXTJZXAXOTKRA2TTDU7HT4XUJQ" hidden="1">#REF!</definedName>
    <definedName name="BExXTL72MKEQSQH9L2OTFLU8DM2B" hidden="1">#REF!</definedName>
    <definedName name="BExXTM3M4RTCRSX7VGAXGQNPP668" hidden="1">#REF!</definedName>
    <definedName name="BExXTOCF78J7WY6FOVBRY1N2RBBR" hidden="1">#REF!</definedName>
    <definedName name="BExXTP3GYO6Z9RTKKT10XA0UTV3T" hidden="1">#REF!</definedName>
    <definedName name="BExXTTADN4HARMS3WXMPAS43TXBL" hidden="1">#REF!</definedName>
    <definedName name="BExXTUMZO6OC708ZRAZ81NS3IY4B" hidden="1">#REF!</definedName>
    <definedName name="BExXTYJABYJDMXCHSGHR7GV9OWPV" hidden="1">#REF!</definedName>
    <definedName name="BExXTZKZ4CG92ZQLIRKEXXH9BFIR" hidden="1">#REF!</definedName>
    <definedName name="BExXU0XL8E7BNVR3EYVHKJI1EYO6" hidden="1">#REF!</definedName>
    <definedName name="BExXU3XI5EE3E0GB6EPZCTZ670IA" hidden="1">#REF!</definedName>
    <definedName name="BExXU4J2BM2964GD5UZHM752Q4NS" hidden="1">#REF!</definedName>
    <definedName name="BExXU4TUQRVI6EI94639E5SL2VF7" hidden="1">#REF!</definedName>
    <definedName name="BExXU6XDTT7RM93KILIDEYPA9XKF" hidden="1">#REF!</definedName>
    <definedName name="BExXU7TRSOR0SO172I8NQT4TKWSY" hidden="1">#REF!</definedName>
    <definedName name="BExXU8VLZA7WLPZ3RAQZGNERUD26" hidden="1">#REF!</definedName>
    <definedName name="BExXU9BPBDCU1KUVFDH39FORPXFA" hidden="1">#REF!</definedName>
    <definedName name="BExXUB9RSLSCNN5ETLXY72DAPZZM" hidden="1">#REF!</definedName>
    <definedName name="BExXUFRM82XQIN2T8KGLDQL1IBQW" hidden="1">#REF!</definedName>
    <definedName name="BExXUG7VABRNGN3TP5E7YNI8N6FJ" hidden="1">#REF!</definedName>
    <definedName name="BExXUQ99BBLX3XR8Y82JHQR36Y1G" hidden="1">#REF!</definedName>
    <definedName name="BExXUQEQBF6FI240ZGIF9YXZSRAU" hidden="1">#REF!</definedName>
    <definedName name="BExXUSCSC85KMU125F662LX3LASD" hidden="1">#REF!</definedName>
    <definedName name="BExXUTPDZMQYIP9WS2NV0MYX8K3V" hidden="1">#REF!</definedName>
    <definedName name="BExXUX03LTS7AG31UZ54I8Y8XZ4L" hidden="1">#REF!</definedName>
    <definedName name="BExXUX04GC71VOO0QG01P2CUS707" hidden="1">#REF!</definedName>
    <definedName name="BExXUYND6EJO7CJ5KRICV4O1JNWK" hidden="1">#REF!</definedName>
    <definedName name="BExXV1N9IXBNWP1O5IN3UOLRKGP8" hidden="1">#REF!</definedName>
    <definedName name="BExXV3G0SZR0IALO7XCI6KMNNG6Q" hidden="1">#REF!</definedName>
    <definedName name="BExXV5E1NC4RPD17I0TGBYYXGA2U" hidden="1">#REF!</definedName>
    <definedName name="BExXV6543QHNQXNXUPAJXRUV0HNG" hidden="1">#REF!</definedName>
    <definedName name="BExXV6FWG4H3S2QEUJZYIXILNGJ7" hidden="1">#REF!</definedName>
    <definedName name="BExXV7CABL3BUUVZGFYY6KRYG966" hidden="1">#REF!</definedName>
    <definedName name="BExXV9QJX2WF6I8TI5JOMPNAJJNR" hidden="1">#REF!</definedName>
    <definedName name="BExXVA1CYUWCLTT2WU4C1P3K56HL" hidden="1">#REF!</definedName>
    <definedName name="BExXVAMYR3VNFDG7C5EZNO7LMK3R" hidden="1">#REF!</definedName>
    <definedName name="BExXVCFOSKW0S63P5LUOQJ9L0H90" hidden="1">#REF!</definedName>
    <definedName name="BExXVCQHMGPS1BQXLX1DYCST98K7" hidden="1">#REF!</definedName>
    <definedName name="BExXVDMTHLCUP5YX9BMRVCA450XV" hidden="1">#REF!</definedName>
    <definedName name="BExXVDS5NYSMZAIEXL8PGJ4RY3FW" hidden="1">#REF!</definedName>
    <definedName name="BExXVEDQA6J1VZ1AYMSONETN0GTI" hidden="1">#REF!</definedName>
    <definedName name="BExXVG6MTZ65OC3GTIFSLNA348QC" hidden="1">#REF!</definedName>
    <definedName name="BExXVGS2028IMW5862H1EBGOWYVR" hidden="1">#REF!</definedName>
    <definedName name="BExXVGXK7WGR3ZWAJKQ4NR9SO56X" hidden="1">#REF!</definedName>
    <definedName name="BExXVJMMEBGR6WO269XEZSHM5AWE" hidden="1">#REF!</definedName>
    <definedName name="BExXVK87BMMO6LHKV0CFDNIQVIBS" hidden="1">#REF!</definedName>
    <definedName name="BExXVKZ9WXPGL6IVY6T61IDD771I" hidden="1">#REF!</definedName>
    <definedName name="BExXVL4L9FRTZY9KBWC80AOO2OF3" hidden="1">#REF!</definedName>
    <definedName name="BExXVRF6VKEF3S5LHGYIV3TAFQAR" hidden="1">#REF!</definedName>
    <definedName name="BExXVRPY6M518BI7JNBSWXVICB12" hidden="1">#REF!</definedName>
    <definedName name="BExXVUKEJB60VS7LYG5QHN8ULIW2" hidden="1">#REF!</definedName>
    <definedName name="BExXVUPV07FYJG1P853LO0XEICAL" hidden="1">#REF!</definedName>
    <definedName name="BExXVWIMHBB2OJAMSJJ4BOKY26T6" hidden="1">#REF!</definedName>
    <definedName name="BExXVYGRZEROTM5VFB53PQTZESSV" hidden="1">#REF!</definedName>
    <definedName name="BExXVZTAP5K0GI5ELR6BR7KW2MUO" hidden="1">#REF!</definedName>
    <definedName name="BExXVZYL3QAIHC8CJQ7OLPCEJ8LP" hidden="1">#REF!</definedName>
    <definedName name="BExXW0K72T1Y8K1I4VZT87UY9S2G" hidden="1">#REF!</definedName>
    <definedName name="BExXW1RBESZ0A45Z4TWWH8W0M4JQ" hidden="1">#REF!</definedName>
    <definedName name="BExXW27MMXHXUXX78SDTBE1JYTHT" hidden="1">#REF!</definedName>
    <definedName name="BExXW2YIM2MYBSHRIX0RP9D4PRMN" hidden="1">#REF!</definedName>
    <definedName name="BExXW3PJ9TKZPMF2IUA99KJ8ZJCR" hidden="1">#REF!</definedName>
    <definedName name="BExXW5NL9RUTK1KWW9BS78UH5E6B" hidden="1">#REF!</definedName>
    <definedName name="BExXW5YF0AVP0GC9HK5D3KR5SVS9" hidden="1">#REF!</definedName>
    <definedName name="BExXW8COEBUGY42CWIPINZPCEQZO" hidden="1">#REF!</definedName>
    <definedName name="BExXWBNE4KTFSXKVSRF6WX039WPB" hidden="1">#REF!</definedName>
    <definedName name="BExXWCEFL4QNDO1GF9Z6QDELHKQ8" hidden="1">#REF!</definedName>
    <definedName name="BExXWE705EOI7IY26ELYTXFIYRZD" hidden="1">#REF!</definedName>
    <definedName name="BExXWFP5AYE7EHYTJWBZSQ8PQ0YX" hidden="1">#REF!</definedName>
    <definedName name="BExXWFUFUFRPVY2GT2PYVD67MQTS" hidden="1">#REF!</definedName>
    <definedName name="BExXWHN6C4K4G1C91SR91ZGLPFPA" hidden="1">#REF!</definedName>
    <definedName name="BExXWMQLPC8UQM6QXYM9I27EZ8KO" hidden="1">#REF!</definedName>
    <definedName name="BExXWNXRFOYBQ51WYU7W3CKW6EQQ" hidden="1">#REF!</definedName>
    <definedName name="BExXWOJB9J1XR8O2EFKJ6WQ6GYDW" hidden="1">#REF!</definedName>
    <definedName name="BExXWOZEZP5SEP7A7BCXYZX5TJDW" hidden="1">#REF!</definedName>
    <definedName name="BExXWPQI5HMGXP4XJLKJGWW3OQST" hidden="1">#REF!</definedName>
    <definedName name="BExXWRJ893FMA6SEX88NFNWIZ3UY" hidden="1">#REF!</definedName>
    <definedName name="BExXWSL34NNK1L6T13OYNZWKE0Z0" hidden="1">#REF!</definedName>
    <definedName name="BExXWTS97LIL7IU95EAAAG5SC7E0" hidden="1">#REF!</definedName>
    <definedName name="BExXWVFIBQT8OY1O41FRFPFGXQHK" hidden="1">#REF!</definedName>
    <definedName name="BExXWWXHBZHA9J3N8K47F84X0M0L" hidden="1">#REF!</definedName>
    <definedName name="BExXX4F6KPXJTEIRL5ZMSQYL1Y8O" hidden="1">#REF!</definedName>
    <definedName name="BExXX5BKEH42FKNWS5XS2PGC4EUR" hidden="1">#REF!</definedName>
    <definedName name="BExXX6O1G9FYXMUA6EETU33MLUMI" hidden="1">#REF!</definedName>
    <definedName name="BExXX80OCH5I443FQKZPFKIK9OKQ" hidden="1">#REF!</definedName>
    <definedName name="BExXX8M911DIGEXRA6NV3QY7U48Y" hidden="1">#REF!</definedName>
    <definedName name="BExXX9TEHSEPOK77JJ9R4Z4L2VHG" hidden="1">#REF!</definedName>
    <definedName name="BExXXBBDIGEOX7ZC56FHZ3UFBTCG" hidden="1">#REF!</definedName>
    <definedName name="BExXXBM521DL8R4ZX7NZ3DBCUOR5" hidden="1">#REF!</definedName>
    <definedName name="BExXXC7OZI33XZ03NRMEP7VRLQK4" hidden="1">#REF!</definedName>
    <definedName name="BExXXH5N3NKBQ7BCJPJTBF8CYM2Q" hidden="1">#REF!</definedName>
    <definedName name="BExXXIYEG2H6KL0FQHCMLWXD3F4Q" hidden="1">#REF!</definedName>
    <definedName name="BExXXJJYAZ0AP71QMTLQ62LEIFI3" hidden="1">#REF!</definedName>
    <definedName name="BExXXKWLM4D541BH6O8GOJMHFHMW" hidden="1">#REF!</definedName>
    <definedName name="BExXXLI6ISH26JDZTVGBVZDAVJ22" hidden="1">#REF!</definedName>
    <definedName name="BExXXNLPI79T2VEQ8NSYUSF2MBA4" hidden="1">#REF!</definedName>
    <definedName name="BExXXPPA1Q87XPI97X0OXCPBPDON" hidden="1">#REF!</definedName>
    <definedName name="BExXXUN7WA1K8LEB7NH8V8JC1G5Q" hidden="1">#REF!</definedName>
    <definedName name="BExXXVUDA98IZTQ6MANKU4MTTDVR" hidden="1">#REF!</definedName>
    <definedName name="BExXXZ529U1SK99DX4TF3GIHS4QZ" hidden="1">#REF!</definedName>
    <definedName name="BExXXZQNZY6IZI45DJXJK0MQZWA7" hidden="1">#REF!</definedName>
    <definedName name="BExXY01FKDWXFHTGG6CDKL6WRPBZ" hidden="1">#REF!</definedName>
    <definedName name="BExXY13AAM28AT9V9H7U70NO7MA9" hidden="1">#REF!</definedName>
    <definedName name="BExXY4ZDOJE1PY6WP30RMDD81V78" hidden="1">#REF!</definedName>
    <definedName name="BExXY5FN6CX8ATBFSBBZDK6TYAYI" hidden="1">#REF!</definedName>
    <definedName name="BExXY5QFG6QP94SFT3935OBM8Y4K" hidden="1">#REF!</definedName>
    <definedName name="BExXY7TYEBFXRYUYIFHTN65RJ8EW" hidden="1">#REF!</definedName>
    <definedName name="BExXY8QB5G9POJ98M3ZVDYQB5P0J" hidden="1">#REF!</definedName>
    <definedName name="BExXYA2YNN4HEP79HDJBDXUQE7RU" hidden="1">#REF!</definedName>
    <definedName name="BExXYB9YRGP6CF74T61L4LXH9MRC" hidden="1">#REF!</definedName>
    <definedName name="BExXYBVIIQNEV7OEHYVESJZ441IW" hidden="1">#REF!</definedName>
    <definedName name="BExXYBVJCEC1CX8LWWUFX37MLEVV" hidden="1">#REF!</definedName>
    <definedName name="BExXYBVJEBHZAULJTE5ZDB79B4HE" hidden="1">#REF!</definedName>
    <definedName name="BExXYDDGOOJKGDOJMPYZRADWZCZB" hidden="1">#REF!</definedName>
    <definedName name="BExXYKF40R37VW3PZU3LXQ4X6R92" hidden="1">#REF!</definedName>
    <definedName name="BExXYLBHANUXC5FCTDDTGOVD3GQS" hidden="1">#REF!</definedName>
    <definedName name="BExXYMNYAYH3WA2ZCFAYKZID9ZCI" hidden="1">#REF!</definedName>
    <definedName name="BExXYNVAAO7DH6N4B3NV77AH812F" hidden="1">#REF!</definedName>
    <definedName name="BExXYOGVB6KJCB3O8FQNKZHX79DL" hidden="1">#REF!</definedName>
    <definedName name="BExXYQPPFU8VZCO10WIMACFJEBFF" hidden="1">#REF!</definedName>
    <definedName name="BExXYT9BTWCJ3FKPR0LTSJM70G3T" hidden="1">#REF!</definedName>
    <definedName name="BExXYUWQ500OUAF1NA5BJEGYUJJX" hidden="1">#REF!</definedName>
    <definedName name="BExXYYI7Y1AJC37DR6WA0NEA38OC" hidden="1">#REF!</definedName>
    <definedName name="BExXYYT12SVN2VDMLVNV4P3ISD8T" hidden="1">#REF!</definedName>
    <definedName name="BExXZ0G9W2E4R9ISIK0FAB0QU5CP" hidden="1">#REF!</definedName>
    <definedName name="BExXZ11VDUZKI69XXYVH44LB0J9P" hidden="1">#REF!</definedName>
    <definedName name="BExXZ1CO8LI5QA8IS5O723IAEQLI" hidden="1">#REF!</definedName>
    <definedName name="BExXZ2900YB5UGYLQS4E2VNQBWPZ" hidden="1">#REF!</definedName>
    <definedName name="BExXZ2EIGOR2VFNO8924157JI9L8" hidden="1">#REF!</definedName>
    <definedName name="BExXZEDWUYH25UZMW2QU2RXFILJE" hidden="1">#REF!</definedName>
    <definedName name="BExXZEJELXWZN2GLT8WHSG0LKS3L" hidden="1">#REF!</definedName>
    <definedName name="BExXZEU6L3M1NAUKJ05PKTRBI83G" hidden="1">#REF!</definedName>
    <definedName name="BExXZFVV4YB42AZ3H1I40YG3JAPU" hidden="1">#REF!</definedName>
    <definedName name="BExXZHJ9T2JELF12CHHGD54J1B0C" hidden="1">#REF!</definedName>
    <definedName name="BExXZJMT64XJROEWCZMVEWSJ52UG" hidden="1">#REF!</definedName>
    <definedName name="BExXZNJ2X1TK2LRK5ZY3MX49H5T7" hidden="1">#REF!</definedName>
    <definedName name="BExXZNJ3M0JJWDOM658MX1VT28F4" hidden="1">#REF!</definedName>
    <definedName name="BExXZO4ODZP65HJBY4R50H143WR7" hidden="1">#REF!</definedName>
    <definedName name="BExXZOVPCEP495TQSON6PSRQ8XCY" hidden="1">#REF!</definedName>
    <definedName name="BExXZS0YAGBDITZ3S2BWOP470NWO" hidden="1">#REF!</definedName>
    <definedName name="BExXZS6FIG3AFWBOGBJ8EQL5FUBC" hidden="1">#REF!</definedName>
    <definedName name="BExXZSMH8XA7HYJC790PQV8EGCEQ" hidden="1">#REF!</definedName>
    <definedName name="BExXZX4CG4YWJJ7FH49QYWGBD401" hidden="1">#REF!</definedName>
    <definedName name="BExXZXKH7NBARQQAZM69Z57IH1MM" hidden="1">#REF!</definedName>
    <definedName name="BExXZYX3SJVBW4SAQQQMMN14JJDL" hidden="1">#REF!</definedName>
    <definedName name="BExY07WSDH5QEVM7BJXJK2ZRAI1O" hidden="1">#REF!</definedName>
    <definedName name="BExY08CW4AAA78WB9LEXAQ1TTHSI" hidden="1">#REF!</definedName>
    <definedName name="BExY0C3UBVC4M59JIRXVQ8OWAJC1" hidden="1">#REF!</definedName>
    <definedName name="BExY0C94Q8F4A9NET3RFQH8EG5YX" hidden="1">#REF!</definedName>
    <definedName name="BExY0DLR9UVZSICZY8CSIIYQY20G" hidden="1">#REF!</definedName>
    <definedName name="BExY0DR3K2KHQ8NHMXA8UK0HDFHZ" hidden="1">#REF!</definedName>
    <definedName name="BExY0HCKI61YE6ZFRTNPNDUH6D3S" hidden="1">#REF!</definedName>
    <definedName name="BExY0IJPBNVFB1OMMBWSTL2RQXSE" hidden="1">#REF!</definedName>
    <definedName name="BExY0IUHFXX939R1H7UNIC6THSO4" hidden="1">#REF!</definedName>
    <definedName name="BExY0M575JVZD8R4U1T5HR6COTST" hidden="1">#REF!</definedName>
    <definedName name="BExY0M57DVFFYUFHZLF61J530NXO" hidden="1">#REF!</definedName>
    <definedName name="BExY0NCDQF06ZTHNAJRPY7AIIQG6" hidden="1">#REF!</definedName>
    <definedName name="BExY0OE8GFHMLLTEAFIOQTOPEVPB" hidden="1">#REF!</definedName>
    <definedName name="BExY0OJHW85S0VKBA8T4HTYPYBOS" hidden="1">#REF!</definedName>
    <definedName name="BExY0OUC8B170MCLPVGU7S0J6E9Q" hidden="1">#REF!</definedName>
    <definedName name="BExY0PW4AXYL8VCSEFF31J9IOJWB" hidden="1">#REF!</definedName>
    <definedName name="BExY0S4ZUDSEWJOFN3G2ZHMD8BB5" hidden="1">#REF!</definedName>
    <definedName name="BExY0T1E034D7XAXNC6F7540LLIE" hidden="1">#REF!</definedName>
    <definedName name="BExY0TMZGTANXLUOFP77LZ177R40" hidden="1">#REF!</definedName>
    <definedName name="BExY0V4WI00UVAN2AC1RNWR1LJ2Z" hidden="1">#REF!</definedName>
    <definedName name="BExY0XJ7MJL47F4HEX8IZP410P3L" hidden="1">#REF!</definedName>
    <definedName name="BExY0XTZLHN49J2JH94BYTKBJLT3" hidden="1">#REF!</definedName>
    <definedName name="BExY0ZH9FVQ5E5MY30FEHLZKLOS5" hidden="1">#REF!</definedName>
    <definedName name="BExY10J434CJD34IP7KVF2OVTUSX" hidden="1">#REF!</definedName>
    <definedName name="BExY11FH9TXHERUYGG8FE50U7H7J" hidden="1">#REF!</definedName>
    <definedName name="BExY11FHK2MJYAR4YZPIX7RXZHKH" hidden="1">#REF!</definedName>
    <definedName name="BExY11Q9L5H2VZTJK4801FSFZQIQ" hidden="1">#REF!</definedName>
    <definedName name="BExY16IVZKNY9YAHJ9ZKSK22LDB5" hidden="1">#REF!</definedName>
    <definedName name="BExY16Z5WRA5EJZ0KP5ZUZW1XYXR" hidden="1">#REF!</definedName>
    <definedName name="BExY180UKNW5NIAWD6ZUYTFEH8QS" hidden="1">#REF!</definedName>
    <definedName name="BExY192J8S82J8ENCT7WTANAXUWI" hidden="1">#REF!</definedName>
    <definedName name="BExY19TLU39CK4HWD4BXC7MJ24V7" hidden="1">#REF!</definedName>
    <definedName name="BExY1CTHSYG7K1Z3Q4YUZY8I3RO8" hidden="1">#REF!</definedName>
    <definedName name="BExY1DPTV4LSY9MEOUGXF8X052NA" hidden="1">#REF!</definedName>
    <definedName name="BExY1GK9ELBEKDD7O6HR6DUO8YGO" hidden="1">#REF!</definedName>
    <definedName name="BExY1HBAW7N434LTW797KZI7DVN3" hidden="1">#REF!</definedName>
    <definedName name="BExY1HBAXA25XIQCOSZ4OTDKA8DZ" hidden="1">#REF!</definedName>
    <definedName name="BExY1KLZXHWZBHA2YO3XZF6EM07P" hidden="1">#REF!</definedName>
    <definedName name="BExY1M3YA9LCFA17M9OD2REM1EYU" hidden="1">#REF!</definedName>
    <definedName name="BExY1NLX60W28NMI4W1JKK9A800J" hidden="1">#REF!</definedName>
    <definedName name="BExY1NWOXXFV9GGZ3PX444LZ8TVX" hidden="1">#REF!</definedName>
    <definedName name="BExY1TWJ1BULGOWJFVXZ0G5GC9RM" hidden="1">#REF!</definedName>
    <definedName name="BExY1UCL0RND63LLSM9X5SFRG117" hidden="1">#REF!</definedName>
    <definedName name="BExY1USW1N027VXKFIFVEOZLZMZE" hidden="1">#REF!</definedName>
    <definedName name="BExY1UY6MEI0STKVBYXA1WZRY7AW" hidden="1">#REF!</definedName>
    <definedName name="BExY1WAT3937L08HLHIRQHMP2A3H" hidden="1">#REF!</definedName>
    <definedName name="BExY1WG4IJ074UOOW7EKE1JDO0CV" hidden="1">#REF!</definedName>
    <definedName name="BExY1XHYPRJNZ77VMX459Q1ICVF2" hidden="1">#REF!</definedName>
    <definedName name="BExY1XY39LD0V9QWNSGQ7E7SFUH2" hidden="1">#REF!</definedName>
    <definedName name="BExY1YEBOSLMID7LURP8QB46AI91" hidden="1">#REF!</definedName>
    <definedName name="BExY21UD0PXODWV8J9ELVV9DK6TK" hidden="1">#REF!</definedName>
    <definedName name="BExY21ZUR2BM3ELSPSQKZROQKUD7" hidden="1">#REF!</definedName>
    <definedName name="BExY22AME26LY1UJVNBM097S3AJA" hidden="1">#REF!</definedName>
    <definedName name="BExY243D7HFWSCHZ2418TKSYTR6Y" hidden="1">#REF!</definedName>
    <definedName name="BExY266WOTH5JFQGECAZDY1Y293V" hidden="1">#REF!</definedName>
    <definedName name="BExY2BFL6B1KAFYG1437CVW6T7F8" hidden="1">#REF!</definedName>
    <definedName name="BExY2BFMO2PZ49U2ABFIMJ3IICYD" hidden="1">#REF!</definedName>
    <definedName name="BExY2FHCB6SZX3QZ0ETYKSZUNTT2" hidden="1">#REF!</definedName>
    <definedName name="BExY2FS4LFX9OHOTQT7SJ2PXAC25" hidden="1">#REF!</definedName>
    <definedName name="BExY2GDPCZPVU0IQ6IJIB1YQQRQ6" hidden="1">#REF!</definedName>
    <definedName name="BExY2GTSZ3VA9TXLY7KW1LIAKJ61" hidden="1">#REF!</definedName>
    <definedName name="BExY2IXBR1SGYZH08T7QHKEFS8HA" hidden="1">#REF!</definedName>
    <definedName name="BExY2JDFR8XKKLIGEAFVYBYEV82Z" hidden="1">#REF!</definedName>
    <definedName name="BExY2JZ6UAJ92ZE57A7S1PEEHFWZ" hidden="1">#REF!</definedName>
    <definedName name="BExY2PIOUMMJBHODTE06V1S60O7O" hidden="1">#REF!</definedName>
    <definedName name="BExY2PTIY69F04Q96X93DZL6VDIV" hidden="1">#REF!</definedName>
    <definedName name="BExY2Q4B5FUDA5VU4VRUHX327QN0" hidden="1">#REF!</definedName>
    <definedName name="BExY2R0OKH0IIFYMTI7J5H1I6N5Q" hidden="1">#REF!</definedName>
    <definedName name="BExY2SNX86TJPE220ELBJTUWE6II" hidden="1">#REF!</definedName>
    <definedName name="BExY2TF03B7AAS5MOICWMBYW434M" hidden="1">#REF!</definedName>
    <definedName name="BExY2UM5D0S8TI5254ZEH2H1JTG9" hidden="1">#REF!</definedName>
    <definedName name="BExY317JI5HWOVSNFY2GMCYW16QT" hidden="1">#REF!</definedName>
    <definedName name="BExY38JRRN4H7QO4ZV1ADB1ZVHDC" hidden="1">#REF!</definedName>
    <definedName name="BExY38JSAUGB7SI7XDBLVWB9HME0" hidden="1">#REF!</definedName>
    <definedName name="BExY38UKKVX88SMWADBQN5QNDSFC" hidden="1">#REF!</definedName>
    <definedName name="BExY3BJP7FAEOVDUVKUGTUJOOQJC" hidden="1">#REF!</definedName>
    <definedName name="BExY3CLIQC5QX3XG085F2NXAKK45" hidden="1">#REF!</definedName>
    <definedName name="BExY3EZU7WA2LZPHLRB6JTE914XX" hidden="1">#REF!</definedName>
    <definedName name="BExY3FQQ1A2L3OCG0FHH3MRB55A4" hidden="1">#REF!</definedName>
    <definedName name="BExY3HOSK7YI364K15OX70AVR6F1" hidden="1">#REF!</definedName>
    <definedName name="BExY3HOZJEE77PKRR5PXPG8T65WI" hidden="1">#REF!</definedName>
    <definedName name="BExY3MC2V97C63OPPEHIOIZ0LPMB" hidden="1">#REF!</definedName>
    <definedName name="BExY3MXPOMPLS5X8WN91FTWGNPCV" hidden="1">#REF!</definedName>
    <definedName name="BExY3N8HWJDA9EZBC5FY80JSY0US" hidden="1">#REF!</definedName>
    <definedName name="BExY3QZFGFSE3XI29BHO93GB1YMO" hidden="1">#REF!</definedName>
    <definedName name="BExY3T89AUR83SOAZZ3OMDEJDQ39" hidden="1">#REF!</definedName>
    <definedName name="BExY3TZ5UWOFQDPBC6PE1555CROR" hidden="1">#REF!</definedName>
    <definedName name="BExY3UKXPWJKPTNLEXFNJYIWN4V6" hidden="1">#REF!</definedName>
    <definedName name="BExY3XFAY5IW0S4EMF8YJSSMOWHW" hidden="1">#REF!</definedName>
    <definedName name="BExY3Z81MVSOWNEQIKR6MJXZZCG2" hidden="1">#REF!</definedName>
    <definedName name="BExY3ZIVF4C2U6965KZXG8N5HQC2" hidden="1">#REF!</definedName>
    <definedName name="BExY3ZZ4TQO8WD1ENHLJ7VMD02A9" hidden="1">#REF!</definedName>
    <definedName name="BExY40Q0GIBV8KZAJSJPHWKI52Z2" hidden="1">#REF!</definedName>
    <definedName name="BExY40VI1QCZYC673DD9GECX7ZKK" hidden="1">#REF!</definedName>
    <definedName name="BExY410TMJYAZ5K3807JI1ZRE3LM" hidden="1">#REF!</definedName>
    <definedName name="BExY43F4GN5GFHKMAPN57URDW67U" hidden="1">#REF!</definedName>
    <definedName name="BExY45TG0RGU8L2IJ9YHZYMC0OLP" hidden="1">#REF!</definedName>
    <definedName name="BExY48IK4B7R5X1NM54MZCUHUBRE" hidden="1">#REF!</definedName>
    <definedName name="BExY49V5NVJVNAG20HCE7KX4PRNV" hidden="1">#REF!</definedName>
    <definedName name="BExY4IELCBDXBRRHWYPBVEIL3PE1" hidden="1">#REF!</definedName>
    <definedName name="BExY4JGA5K1EOZPDVHNMXSMTHSMJ" hidden="1">#REF!</definedName>
    <definedName name="BExY4KY8WEOLD549ZKW662YE2INP" hidden="1">#REF!</definedName>
    <definedName name="BExY4MG771JQ84EMIVB6HQGGHZY7" hidden="1">#REF!</definedName>
    <definedName name="BExY4NI0T5NF9ZJ3XWNNEDHA6C23" hidden="1">#REF!</definedName>
    <definedName name="BExY4PWCSFB8P3J3TBQB2MD67263" hidden="1">#REF!</definedName>
    <definedName name="BExY4RZW3KK11JLYBA4DWZ92M6LQ" hidden="1">#REF!</definedName>
    <definedName name="BExY4SANBMRQ48ALIJ29FH3Z0CV0" hidden="1">#REF!</definedName>
    <definedName name="BExY4SLGV4BRAP5TIW7TADPDSSIV" hidden="1">#REF!</definedName>
    <definedName name="BExY4V53ZMWTE9HF8013LWZL0652" hidden="1">#REF!</definedName>
    <definedName name="BExY4W1GCOSH3P7XSPLSAV4IGEQ7" hidden="1">#REF!</definedName>
    <definedName name="BExY4W6Y4QLVB63G3EKELOELE5KW" hidden="1">#REF!</definedName>
    <definedName name="BExY4XOVTTNVZ577RLIEC7NZQFIX" hidden="1">#REF!</definedName>
    <definedName name="BExY50JAF5CG01GTHAUS7I4ZLUDC" hidden="1">#REF!</definedName>
    <definedName name="BExY50U2HXNM9T2ZDPZR5PWFMU41" hidden="1">#REF!</definedName>
    <definedName name="BExY50U2IKP9QKW5YWH8JIKNXI15" hidden="1">#REF!</definedName>
    <definedName name="BExY51QGNMZFKQ7U6H45BVS6GAR7" hidden="1">#REF!</definedName>
    <definedName name="BExY53J6CQI6WJDUJ4U14JEXBD9S" hidden="1">#REF!</definedName>
    <definedName name="BExY53J7EXFEOFTRNAHLK7IH3ACB" hidden="1">#REF!</definedName>
    <definedName name="BExY54L1IBPNSFSGE6B2UGI3TM9G" hidden="1">#REF!</definedName>
    <definedName name="BExY54VSHMXWGTQMYKHBLJK7LK7Y" hidden="1">#REF!</definedName>
    <definedName name="BExY5515SJTJS3VM80M3YYR0WF37" hidden="1">#REF!</definedName>
    <definedName name="BExY5515WE39FQ3EG5QHG67V9C0O" hidden="1">#REF!</definedName>
    <definedName name="BExY55MP8IOX13WLXDXREAK9R98O" hidden="1">#REF!</definedName>
    <definedName name="BExY5986WNAD8NFCPXC9TVLBU4FG" hidden="1">#REF!</definedName>
    <definedName name="BExY5A4L0UUCYD4R0Y3QXJTJCP0Y" hidden="1">#REF!</definedName>
    <definedName name="BExY5DF9MS25IFNWGJ1YAS5MDN8R" hidden="1">#REF!</definedName>
    <definedName name="BExY5EH3SB3W4SKQD9AQBAUQPD5W" hidden="1">#REF!</definedName>
    <definedName name="BExY5ERVGL3UM2MGT8LJ0XPKTZEK" hidden="1">#REF!</definedName>
    <definedName name="BExY5EX6NJFK8W754ZVZDN5DS04K" hidden="1">#REF!</definedName>
    <definedName name="BExY5F2O96UBUHUZHU7T6OVXK7KE" hidden="1">#REF!</definedName>
    <definedName name="BExY5HBJFM3FR9U62TQPO8DTMDX4" hidden="1">#REF!</definedName>
    <definedName name="BExY5KM63Z7D6YOV6OQRMNY2FHJ8" hidden="1">#REF!</definedName>
    <definedName name="BExY5N0J4SSVMR1YD6FGMX0HDOUW" hidden="1">#REF!</definedName>
    <definedName name="BExY5N5Y8MD71S8FTQBK9O29PPUF" hidden="1">#REF!</definedName>
    <definedName name="BExY5PPN9UAS80EML8WYM1INAGDD" hidden="1">#REF!</definedName>
    <definedName name="BExY5S3XD1NJT109CV54IFOHVLQ6" hidden="1">#REF!</definedName>
    <definedName name="BExY5T0B4O0KRC66J7DVWOIKLMFD" hidden="1">#REF!</definedName>
    <definedName name="BExY5ZWH1HM2W7RINLDF8MX821L6" hidden="1">#REF!</definedName>
    <definedName name="BExY64P4ZTAI5Z9RBMJMSKI4HUGL" hidden="1">#REF!</definedName>
    <definedName name="BExY696Y4CJGTEYUPPGIJ5RV5TO2" hidden="1">#REF!</definedName>
    <definedName name="BExY6DOSU2EC9B5H4Z4ATNI2KEGK" hidden="1">#REF!</definedName>
    <definedName name="BExY6KVS1MMZ2R34PGEFR2BMTU9W" hidden="1">#REF!</definedName>
    <definedName name="BExY6NKVBY18JNXMZUPT1IKRW2LO" hidden="1">#REF!</definedName>
    <definedName name="BExY6Q9YY7LW745GP7CYOGGSPHGE" hidden="1">#REF!</definedName>
    <definedName name="BExY6WVBPU9O5S9EXQ7FQGNSBGIL" hidden="1">#REF!</definedName>
    <definedName name="BExZI8W69PLSMVCN624T5CL3KLJ2" hidden="1">#REF!</definedName>
    <definedName name="BExZIA3C8LKJTEH3MKQ57KJH5TA2" hidden="1">#REF!</definedName>
    <definedName name="BExZIGZHPF1JPKFSQONY5CDJHVEE" hidden="1">#REF!</definedName>
    <definedName name="BExZIIHH3QNQE3GFMHEE4UMHY6WQ" hidden="1">#REF!</definedName>
    <definedName name="BExZIRH4R5XL626E8JAZKI9Q9HUE" hidden="1">#REF!</definedName>
    <definedName name="BExZIX6536K07WX5WIUDP1HIBWNM" hidden="1">#REF!</definedName>
    <definedName name="BExZIYO22G5UXOB42GDLYGVRJ6U7" hidden="1">#REF!</definedName>
    <definedName name="BExZJ30G94X6SXMPCY9CNX7PFFG0" hidden="1">#REF!</definedName>
    <definedName name="BExZJ7I9T8XU4MZRKJ1VVU76V2LZ" hidden="1">#REF!</definedName>
    <definedName name="BExZJCAWSKWA70AJCL3N98I9Z75W" hidden="1">#REF!</definedName>
    <definedName name="BExZJILIKW9IE24AAKOFFAXZOJPP" hidden="1">#REF!</definedName>
    <definedName name="BExZJM1OMX6WUJKN6K2VQP1OQZ3I" hidden="1">#REF!</definedName>
    <definedName name="BExZJMY170JCUU1RWASNZ1HJPRTA" hidden="1">#REF!</definedName>
    <definedName name="BExZJNUDR3X43SSCKOLOS2V8L1VB" hidden="1">#REF!</definedName>
    <definedName name="BExZJNUED32YOEQTOE57KRVJ242Q" hidden="1">#REF!</definedName>
    <definedName name="BExZJOQR77H0P4SUKVYACDCFBBXO" hidden="1">#REF!</definedName>
    <definedName name="BExZJQUAWFORRUY8H17ZNEPYB7GK" hidden="1">#REF!</definedName>
    <definedName name="BExZJS6RG34ODDY9HMZ0O34MEMSB" hidden="1">#REF!</definedName>
    <definedName name="BExZJSN18KR6PHC7P2WFNZAT3EC5" hidden="1">#REF!</definedName>
    <definedName name="BExZJUFR8RO7B3ZRQZF123582X7C" hidden="1">#REF!</definedName>
    <definedName name="BExZJUQKMX94FMH7ZQLE3LPSZK23" hidden="1">#REF!</definedName>
    <definedName name="BExZJV6NFLCTBEDQ97W4I6WA8WEV" hidden="1">#REF!</definedName>
    <definedName name="BExZJVC594YQXPR48X18O6S9XR3S" hidden="1">#REF!</definedName>
    <definedName name="BExZJY6KN1Y7GHF8NLZHKHK5JN14" hidden="1">#REF!</definedName>
    <definedName name="BExZJYMTCA7W4GLIUTO76E75I9DQ" hidden="1">#REF!</definedName>
    <definedName name="BExZJZJ7USEKTIZPXHCJT7I09J0K" hidden="1">#REF!</definedName>
    <definedName name="BExZJZOILYD39XFWGTMM8K47XEXG" hidden="1">#REF!</definedName>
    <definedName name="BExZK0FK8WPPK6YZEEE984K2VV15" hidden="1">#REF!</definedName>
    <definedName name="BExZK28BLJAVGTCU0NCBU58N28XZ" hidden="1">#REF!</definedName>
    <definedName name="BExZK34NR4BAD7HJAP7SQ926UQP3" hidden="1">#REF!</definedName>
    <definedName name="BExZK3FGPHH5H771U7D5XY7XBS6E" hidden="1">#REF!</definedName>
    <definedName name="BExZK4XEJ9HL7OPF83KJ3BZHPX0U" hidden="1">#REF!</definedName>
    <definedName name="BExZK52Q2DO27UVD8C405VEKPNP8" hidden="1">#REF!</definedName>
    <definedName name="BExZK7RUGT741EIEL4FUXO6Q5P42" hidden="1">#REF!</definedName>
    <definedName name="BExZK94GTE6NHWCAYMUGTLFU45TV" hidden="1">#REF!</definedName>
    <definedName name="BExZK9F9S6NCXN3PM6QB0U5AEXQD" hidden="1">#REF!</definedName>
    <definedName name="BExZKCPZ86Y0W6U5IZ5JT1MWU5RZ" hidden="1">#REF!</definedName>
    <definedName name="BExZKDGTCC5Q4NICH5KSMLX5DWTI" hidden="1">#REF!</definedName>
    <definedName name="BExZKHYORG3O8C772XPFHM1N8T80" hidden="1">#REF!</definedName>
    <definedName name="BExZKIPKXUEWMCQHYO45Y2N3GIK7" hidden="1">#REF!</definedName>
    <definedName name="BExZKJRF2IRR57DG9CLC7MSHWNNN" hidden="1">#REF!</definedName>
    <definedName name="BExZKK7OFV1HPTCVRHSTZUM9Q5QD" hidden="1">#REF!</definedName>
    <definedName name="BExZKO3Z8BVDF38U3IPK1QZEJITO" hidden="1">#REF!</definedName>
    <definedName name="BExZKQSX9CDXXDES1WUQPLWMZ9EZ" hidden="1">#REF!</definedName>
    <definedName name="BExZKT7CI0CPQ7KQF9AIH4YZJ96C" hidden="1">#REF!</definedName>
    <definedName name="BExZKTCQ5ARA07TY7OTF7QH8YP93" hidden="1">#REF!</definedName>
    <definedName name="BExZKV052SY0ECUC48CMY9W9F50K" hidden="1">#REF!</definedName>
    <definedName name="BExZKV5GYXO0X760SBD9TWTIQHGI" hidden="1">#REF!</definedName>
    <definedName name="BExZKVR01OA7W72L5TAIJ2G1SFXV" hidden="1">#REF!</definedName>
    <definedName name="BExZKW1RXUGRFJPDACKB2526H1ND" hidden="1">#REF!</definedName>
    <definedName name="BExZKXE9I747J6UKQRQOA4HIBAKY" hidden="1">#REF!</definedName>
    <definedName name="BExZKZ76RLH8HIFGFQ017M605NX1" hidden="1">#REF!</definedName>
    <definedName name="BExZL0E4P41BFA2GKRKP1YQRZ3SQ" hidden="1">#REF!</definedName>
    <definedName name="BExZL1AP0JSES10IEJVD1AUIRIFE" hidden="1">#REF!</definedName>
    <definedName name="BExZL1QSZGTKCW6XPBF3Z6RGBYSN" hidden="1">#REF!</definedName>
    <definedName name="BExZL3OV0HGIXKLNFQBAOUDUP6TZ" hidden="1">#REF!</definedName>
    <definedName name="BExZL51HDX80B8SHN64U6I58BFNK" hidden="1">#REF!</definedName>
    <definedName name="BExZL56YROD7GLK5OSFV0OQO9HD4" hidden="1">#REF!</definedName>
    <definedName name="BExZL5N2JJX2YSYGKZ5J7ZNUHI9G" hidden="1">#REF!</definedName>
    <definedName name="BExZL6E4L8AXH1KPH59WKF1YBAKS" hidden="1">#REF!</definedName>
    <definedName name="BExZL6E4YVXRUN7ZGF2BIGIXFR8K" hidden="1">#REF!</definedName>
    <definedName name="BExZL6JGEL718181XVUHI7P7AQQM" hidden="1">#REF!</definedName>
    <definedName name="BExZL6ZJF5J02PSQ7NRD0LYTJ78G" hidden="1">#REF!</definedName>
    <definedName name="BExZL7L42V2CTQRQTS8B7HKGHAR5" hidden="1">#REF!</definedName>
    <definedName name="BExZL7L4YFV6IXAH1F6C1S5RF70T" hidden="1">#REF!</definedName>
    <definedName name="BExZLAA7JD75QN0PZ6YM78VVK827" hidden="1">#REF!</definedName>
    <definedName name="BExZLB19QLATC79XE5209ZP5PUR3" hidden="1">#REF!</definedName>
    <definedName name="BExZLCU19EN6ZRC61PM1Q0O9U5IJ" hidden="1">#REF!</definedName>
    <definedName name="BExZLGVLMKTPFXG42QYT0PO81G7F" hidden="1">#REF!</definedName>
    <definedName name="BExZLH13UMPVB4C7P78364LZ5BKQ" hidden="1">#REF!</definedName>
    <definedName name="BExZLKBSP3795EEGIFNBAMZDYGFH" hidden="1">#REF!</definedName>
    <definedName name="BExZLKMK7LRK14S09WLMH7MXSQXM" hidden="1">#REF!</definedName>
    <definedName name="BExZLOO3STPQKBHP5KYJYWADRZ89" hidden="1">#REF!</definedName>
    <definedName name="BExZLOYWJALQAC7G8HWZYICJVXUR" hidden="1">#REF!</definedName>
    <definedName name="BExZLQMCPLW0K1HNKCA7ZIQ5SJVY" hidden="1">#REF!</definedName>
    <definedName name="BExZLUNWSYQ9KQ3AKHXKO6G3OKD0" hidden="1">#REF!</definedName>
    <definedName name="BExZLV9HTH3W5DN9Y4T893K4EDLV" hidden="1">#REF!</definedName>
    <definedName name="BExZLXYLS470IFSTFGJ821P325QV" hidden="1">#REF!</definedName>
    <definedName name="BExZM1UV094QCUWBLJBDXL4QHLEZ" hidden="1">#REF!</definedName>
    <definedName name="BExZM2GGSPRXCQU4W4STYSYKBSGH" hidden="1">#REF!</definedName>
    <definedName name="BExZM4PG9VJ4XYHSKETZYTERM3Y9" hidden="1">#REF!</definedName>
    <definedName name="BExZM7EENHAB5DSHPFXOTWCAXECR" hidden="1">#REF!</definedName>
    <definedName name="BExZM7JVLG0W8EG5RBU915U3SKBY" hidden="1">#REF!</definedName>
    <definedName name="BExZM85FOVUFF110XMQ9O2ODSJUK" hidden="1">#REF!</definedName>
    <definedName name="BExZM9NEPRHXX7PZIHB1X9NMZZGF" hidden="1">#REF!</definedName>
    <definedName name="BExZMAULCC2PE377XOECAC824QFJ" hidden="1">#REF!</definedName>
    <definedName name="BExZMBG4GZTG6FPGYVWRVGCSI71Q" hidden="1">#REF!</definedName>
    <definedName name="BExZMF1MMTZ1TA14PZ8ASSU2CBSP" hidden="1">#REF!</definedName>
    <definedName name="BExZMF6WR5ZJKLQ8HZ66EQ0HQY8G" hidden="1">#REF!</definedName>
    <definedName name="BExZMJU89Q94Z89A0Z2HZASFO8IZ" hidden="1">#REF!</definedName>
    <definedName name="BExZMK50K72ZTSH5OOPIU6YRPSRW" hidden="1">#REF!</definedName>
    <definedName name="BExZMKL5YQZD7F0FUCSVFGLPFK52" hidden="1">#REF!</definedName>
    <definedName name="BExZMLC7GL01C15RK34RTEP3Z2Z6" hidden="1">#REF!</definedName>
    <definedName name="BExZMOC3VNZALJM71X2T6FV91GTB" hidden="1">#REF!</definedName>
    <definedName name="BExZMVTUEHMFPV39EYQYS1526AH8" hidden="1">#REF!</definedName>
    <definedName name="BExZMXH39OB0I43XEL3K11U3G9PM" hidden="1">#REF!</definedName>
    <definedName name="BExZMZ4J6T9ZWA1P5FZ62DFKKD9U" hidden="1">#REF!</definedName>
    <definedName name="BExZMZQ3RBKDHT5GLFNLS52OSJA0" hidden="1">#REF!</definedName>
    <definedName name="BExZN2F7Y2J2L2LN5WZRG949MS4A" hidden="1">#REF!</definedName>
    <definedName name="BExZN7YQDCBX0M3OGJ2ZMZQWU8YA" hidden="1">#REF!</definedName>
    <definedName name="BExZN847WUWKRYTZWG9TCQZJS3OL" hidden="1">#REF!</definedName>
    <definedName name="BExZNATCM65PIM31G9HX7EJNJAVP" hidden="1">#REF!</definedName>
    <definedName name="BExZNBEWCDNO56AIW5SMXIX4L11T" hidden="1">#REF!</definedName>
    <definedName name="BExZNBPPNJOHU59CF5JA3F1AZNPD" hidden="1">#REF!</definedName>
    <definedName name="BExZNE40EFN2F0SA3DOLF0GI6KPX" hidden="1">#REF!</definedName>
    <definedName name="BExZNG7J7NOBOZ3JQG6RAO3NVRJF" hidden="1">#REF!</definedName>
    <definedName name="BExZNH3VISFF4NQI11BZDP5IQ7VG" hidden="1">#REF!</definedName>
    <definedName name="BExZNH3WMOTXMRG0II6Y1WV6FMCW" hidden="1">#REF!</definedName>
    <definedName name="BExZNJYCFYVMAOI62GB2BABK1ELE" hidden="1">#REF!</definedName>
    <definedName name="BExZNKPEJCOYIN3HO4MTGQKRUBGU" hidden="1">#REF!</definedName>
    <definedName name="BExZNRLIR5F3XF8BRNQOARS3L201" hidden="1">#REF!</definedName>
    <definedName name="BExZNT8T7B10VDHR3FJ7YITK0B76" hidden="1">#REF!</definedName>
    <definedName name="BExZNV707LIU6Z5H6QI6H67LHTI1" hidden="1">#REF!</definedName>
    <definedName name="BExZNVCBKB930QQ9QW7KSGOZ0V1M" hidden="1">#REF!</definedName>
    <definedName name="BExZNVSLNWBKR8T6HUJ0I4FO973H" hidden="1">#REF!</definedName>
    <definedName name="BExZNW8QJ18X0RSGFDWAE9ZSDX39" hidden="1">#REF!</definedName>
    <definedName name="BExZNWUAHZQ5TF9454I29R64GFXL" hidden="1">#REF!</definedName>
    <definedName name="BExZNXLC1BIBU6C80U90CSATDHSC" hidden="1">#REF!</definedName>
    <definedName name="BExZNZDWRS6Q40L8OCWFEIVI0A1O" hidden="1">#REF!</definedName>
    <definedName name="BExZO4MUKQB14M9IZVE59OTPDZAX" hidden="1">#REF!</definedName>
    <definedName name="BExZO82Y4PP1UYPKTKWEXA2F4SKO" hidden="1">#REF!</definedName>
    <definedName name="BExZO9A3OGA8F087GPOUZVZGW2JT" hidden="1">#REF!</definedName>
    <definedName name="BExZOB85XD4U0UYDGCFWY50WL5QA" hidden="1">#REF!</definedName>
    <definedName name="BExZOBO9NYLGVJQ31LVQ9XS2ZT4N" hidden="1">#REF!</definedName>
    <definedName name="BExZOETNB1CJ3Y2RKLI1ZK0S8Z6H" hidden="1">#REF!</definedName>
    <definedName name="BExZOFQ0VEJTWWBO80E6KJLDXZ3F" hidden="1">#REF!</definedName>
    <definedName name="BExZOGMERI8852GZOWSBH9P04GFW" hidden="1">#REF!</definedName>
    <definedName name="BExZOIKFIV1UOUAWGL36XTQC825Z" hidden="1">#REF!</definedName>
    <definedName name="BExZOL9K1RUXBTLZ6FJ65BIE9G5R" hidden="1">#REF!</definedName>
    <definedName name="BExZOLV4T3YLBWD9NQS3HELGWTE6" hidden="1">#REF!</definedName>
    <definedName name="BExZOND33QU1A2M2C8NGZ0DKR66K" hidden="1">#REF!</definedName>
    <definedName name="BExZOO9FT67WL0E0A0F6A3XB3641" hidden="1">#REF!</definedName>
    <definedName name="BExZOQIGP44BXA6O80KUKUI0LWJP" hidden="1">#REF!</definedName>
    <definedName name="BExZOREMVSK4E5VSWM838KHUB8AI" hidden="1">#REF!</definedName>
    <definedName name="BExZOSB5Z298WMIWPAFK0I9ZMM1H" hidden="1">#REF!</definedName>
    <definedName name="BExZOSWSBD8TVJQDPBRHU8TEZZI6" hidden="1">#REF!</definedName>
    <definedName name="BExZOUUUEQEMUHVPL8731H2QTKUU" hidden="1">#REF!</definedName>
    <definedName name="BExZOVR745T5P1KS9NV2PXZPZVRG" hidden="1">#REF!</definedName>
    <definedName name="BExZOW7BAJNQWZSXQB1D5RCMLTTW" hidden="1">#REF!</definedName>
    <definedName name="BExZOWT2MZ9R1BSILWEY4MBKL2M0" hidden="1">#REF!</definedName>
    <definedName name="BExZOY5J9M8F2DHWVG3C9ACGFZ9P" hidden="1">#REF!</definedName>
    <definedName name="BExZOZ1UHWZK2J9TNUE1GADVDF2P" hidden="1">#REF!</definedName>
    <definedName name="BExZOZSWGLSY2XYVRIS6VSNJDSGD" hidden="1">#REF!</definedName>
    <definedName name="BExZP1G81Q70HH22Z3EO5AQBU9SP" hidden="1">#REF!</definedName>
    <definedName name="BExZP3P77D6X14LQX67OAQOWISHK" hidden="1">#REF!</definedName>
    <definedName name="BExZP5SQSYU41MTL8XB05FYXSHHP" hidden="1">#REF!</definedName>
    <definedName name="BExZP6UDR7JXVJ0OXAYZ7QUHRP1O" hidden="1">#REF!</definedName>
    <definedName name="BExZP7AIJKLM6C6CSUIIFAHFBNX2" hidden="1">#REF!</definedName>
    <definedName name="BExZP86W0QKI13HC8Y4HZCLCAJDA" hidden="1">#REF!</definedName>
    <definedName name="BExZPBN0Y0D045798BXCIT299H8E" hidden="1">#REF!</definedName>
    <definedName name="BExZPBN27O5J4KUZ24XC0NC7HIV5" hidden="1">#REF!</definedName>
    <definedName name="BExZPEC4R3PH5NZX58OQBNK6IKX7" hidden="1">#REF!</definedName>
    <definedName name="BExZPH1A7ASDW6DJTMVOV3LRHQNV" hidden="1">#REF!</definedName>
    <definedName name="BExZPJQCWHRPSTVLMIZW6YIJUR92" hidden="1">#REF!</definedName>
    <definedName name="BExZPL2UC5EGCLV8YX9X0LKSV9Y2" hidden="1">#REF!</definedName>
    <definedName name="BExZPOTS0J43UMZGH4P2Q10RBVOG" hidden="1">#REF!</definedName>
    <definedName name="BExZPQ0XY507N8FJMVPKCTK8HC9H" hidden="1">#REF!</definedName>
    <definedName name="BExZPQ0YIEP1259AKKZT9OY13ZQQ" hidden="1">#REF!</definedName>
    <definedName name="BExZQ328CXPWMY2DCY9FMAKICA42" hidden="1">#REF!</definedName>
    <definedName name="BExZQ37OVBR25U32CO2YYVPZOMR5" hidden="1">#REF!</definedName>
    <definedName name="BExZQ3NT7H06VO0AR48WHZULZB93" hidden="1">#REF!</definedName>
    <definedName name="BExZQ5B8QJ1Q86HOR2R80EU7KDFK" hidden="1">#REF!</definedName>
    <definedName name="BExZQ73YFMJQZ0L12KNBE4YRN5YG" hidden="1">#REF!</definedName>
    <definedName name="BExZQ7PJU07SEJMDX18U9YVDC2GU" hidden="1">#REF!</definedName>
    <definedName name="BExZQAJYOXK4PXY0WDD33DQI92SL" hidden="1">#REF!</definedName>
    <definedName name="BExZQBLNG93J4T4MIM6V1JRJFW95" hidden="1">#REF!</definedName>
    <definedName name="BExZQDJV2IRNA56JBA020UIVFLCW" hidden="1">#REF!</definedName>
    <definedName name="BExZQFI1VCENQW5GTJ2TTP5DQF6H" hidden="1">#REF!</definedName>
    <definedName name="BExZQIHTGHK7OOI2Y2PN3JYBY82I" hidden="1">#REF!</definedName>
    <definedName name="BExZQJJMGU5MHQOILGXGJPAQI5XI" hidden="1">#REF!</definedName>
    <definedName name="BExZQKG0OGLH2V0NFPXBB9YNZQOL" hidden="1">#REF!</definedName>
    <definedName name="BExZQL1LCDSJH32DL69HGSBI89HF" hidden="1">#REF!</definedName>
    <definedName name="BExZQMJJ48Q0CVZ1Z1PNFYCRKB3Z" hidden="1">#REF!</definedName>
    <definedName name="BExZQO1HIXJA1DHZWSTTLNGQ9FH9" hidden="1">#REF!</definedName>
    <definedName name="BExZQSJCKLIN5JY9U32Q7NDO0JW3" hidden="1">#REF!</definedName>
    <definedName name="BExZQTL165NN8GRBO4TSVSR0TSBB" hidden="1">#REF!</definedName>
    <definedName name="BExZQTVZYB1VDNMR17M820HR9BBM" hidden="1">#REF!</definedName>
    <definedName name="BExZQU1AD3HMSLN4JNQQMHVVZ8DZ" hidden="1">#REF!</definedName>
    <definedName name="BExZQVOOWB2J1H42NI1LM2W6XUUR" hidden="1">#REF!</definedName>
    <definedName name="BExZQWVW5A5UEAHTFYIWM0RG4EZ8" hidden="1">#REF!</definedName>
    <definedName name="BExZQXBYEBN28QUH1KOVW6KKA5UM" hidden="1">#REF!</definedName>
    <definedName name="BExZQZKT146WEN8FTVZ7Y5TSB8L5" hidden="1">#REF!</definedName>
    <definedName name="BExZQZKU5NN8R74H2368ZPYEMMCC" hidden="1">#REF!</definedName>
    <definedName name="BExZR0BUJ5W4V2QFJL6SNRALXN5T" hidden="1">#REF!</definedName>
    <definedName name="BExZR0H5F8GY9E8W17TH8KMFTTCR" hidden="1">#REF!</definedName>
    <definedName name="BExZR36A9O38R4O9IZKK7LSC92C0" hidden="1">#REF!</definedName>
    <definedName name="BExZR485AKBH93YZ08CMUC3WROED" hidden="1">#REF!</definedName>
    <definedName name="BExZR7TL98P2PPUVGIZYR5873DWW" hidden="1">#REF!</definedName>
    <definedName name="BExZR8VB2JHT12Z8HJSGUF2SDLA3" hidden="1">#REF!</definedName>
    <definedName name="BExZRA2GSW7GP7N2VMCNGJ1O044J" hidden="1">#REF!</definedName>
    <definedName name="BExZRB4AJHL3OLYRH04FY1F26F8Q" hidden="1">#REF!</definedName>
    <definedName name="BExZRF5UB3Y7RE3HR2LHMRPIKC7L" hidden="1">#REF!</definedName>
    <definedName name="BExZRGD1603X5ACFALUUDKCD7X48" hidden="1">#REF!</definedName>
    <definedName name="BExZRGNTVEN2RUDVLDP8Z9IHDAN8" hidden="1">#REF!</definedName>
    <definedName name="BExZRHUZKH968UUH7Y7OAYWRYYX9" hidden="1">#REF!</definedName>
    <definedName name="BExZRIM24I6HN4MI6SLJJ0RPCYU3" hidden="1">#REF!</definedName>
    <definedName name="BExZRP1X6UVLN1UOLHH5VF4STP1O" hidden="1">#REF!</definedName>
    <definedName name="BExZRPCPYTKEHW0QU6M4NTCTYFOI" hidden="1">#REF!</definedName>
    <definedName name="BExZRQ930U6OCYNV00CH5I0Q4LPE" hidden="1">#REF!</definedName>
    <definedName name="BExZRTUK3EYENIIAWYLJ4JDDLI63" hidden="1">#REF!</definedName>
    <definedName name="BExZRW8W514W8OZ72YBONYJ64GXF" hidden="1">#REF!</definedName>
    <definedName name="BExZRWJP2BUVFJPO8U8ATQEP0LZU" hidden="1">#REF!</definedName>
    <definedName name="BExZRWUGQ6H69MQJI635I1LLYT05" hidden="1">#REF!</definedName>
    <definedName name="BExZS2OY9JTSSP01ZQ6V2T2LO5R9" hidden="1">#REF!</definedName>
    <definedName name="BExZS2ZKA89EUMXIIRP16G2J0DTN" hidden="1">#REF!</definedName>
    <definedName name="BExZS46V7BND2910GYBGYMT260WB" hidden="1">#REF!</definedName>
    <definedName name="BExZSC4QQEL01PP1GFKT7AYQ7PV1" hidden="1">#REF!</definedName>
    <definedName name="BExZSGRURV5G56KN4HVXFTWUFJVZ" hidden="1">#REF!</definedName>
    <definedName name="BExZSI9USDLZAN8LI8M4YYQL24GZ" hidden="1">#REF!</definedName>
    <definedName name="BExZSIVEAOXI127BOSWO2AIXSX8R" hidden="1">#REF!</definedName>
    <definedName name="BExZSL9WOFZRPX0I6WGB4TO1LBW3" hidden="1">#REF!</definedName>
    <definedName name="BExZSLKIY31K9QQA7J4ZGCI39LJ9" hidden="1">#REF!</definedName>
    <definedName name="BExZSND9X217Y9GNQ77VVVZK4NK0" hidden="1">#REF!</definedName>
    <definedName name="BExZSNO1N94TFPGG1SGUYI6MT2J6" hidden="1">#REF!</definedName>
    <definedName name="BExZSQTFNZHN5SHHEX2H7EN5IYIY" hidden="1">#REF!</definedName>
    <definedName name="BExZSS0LA2JY4ZLJ1Z5YCMLJJZCH" hidden="1">#REF!</definedName>
    <definedName name="BExZSV0HLIZIBUCQVGAPZXXT85T4" hidden="1">#REF!</definedName>
    <definedName name="BExZSW7NYA7HU328QCI9KCJ8JQCL" hidden="1">#REF!</definedName>
    <definedName name="BExZSXUX74HPJYO5A9TWGDP2USAV" hidden="1">#REF!</definedName>
    <definedName name="BExZSZIB7K3O3NQSP835KK6JL0HZ" hidden="1">#REF!</definedName>
    <definedName name="BExZT1LTXD8A3LWTF0OWTJVNWN6D" hidden="1">#REF!</definedName>
    <definedName name="BExZT21Z3T8RNUAKU5DAUR59GSD6" hidden="1">#REF!</definedName>
    <definedName name="BExZT2YB6U41EOOHNHGQXMSFTIAJ" hidden="1">#REF!</definedName>
    <definedName name="BExZT4R1ZEMQS8G9ZREFZLO402F0" hidden="1">#REF!</definedName>
    <definedName name="BExZT7AVBSGJU572P7L885QZQPT8" hidden="1">#REF!</definedName>
    <definedName name="BExZT9UHG8W8KZH12UI1BBNN4Q4O" hidden="1">#REF!</definedName>
    <definedName name="BExZTAQV2QVSZY5Y3VCCWUBSBW9P" hidden="1">#REF!</definedName>
    <definedName name="BExZTGQNG9OY2MA79KDUJUK7794N" hidden="1">#REF!</definedName>
    <definedName name="BExZTHSI2FX56PWRSNX9H5EWTZFO" hidden="1">#REF!</definedName>
    <definedName name="BExZTHXTGV3GZSH4SEOCD6YO6BNQ" hidden="1">#REF!</definedName>
    <definedName name="BExZTIJDHYEGKEN8W9MR6HO4ZVY3" hidden="1">#REF!</definedName>
    <definedName name="BExZTIJF9R3LIARK9VTYVQBMF37S" hidden="1">#REF!</definedName>
    <definedName name="BExZTJL3HVBFY139H6CJHEQCT1EL" hidden="1">#REF!</definedName>
    <definedName name="BExZTK1C39BSS0KGKCZSV2O8OW0C" hidden="1">#REF!</definedName>
    <definedName name="BExZTLJ9DU2E22UA1X0YUOQBG1WO" hidden="1">#REF!</definedName>
    <definedName name="BExZTLOL8OPABZI453E0KVNA1GJS" hidden="1">#REF!</definedName>
    <definedName name="BExZTLZDMS4761FSO4CQL0YFX27K" hidden="1">#REF!</definedName>
    <definedName name="BExZTM4WEGQP7MJO6NEY0MMRRGRG" hidden="1">#REF!</definedName>
    <definedName name="BExZTPQCSPUU6K8MNJ9B6Y80V95Q" hidden="1">#REF!</definedName>
    <definedName name="BExZTQMPZFGCL0PF6SXDZL65Z1MP" hidden="1">#REF!</definedName>
    <definedName name="BExZTQS0A5VU0HRVS6EQNLVF2B7W" hidden="1">#REF!</definedName>
    <definedName name="BExZTR89Y689ELO8FDMN6S5EDOOW" hidden="1">#REF!</definedName>
    <definedName name="BExZTSQ8ECT9SEE8AVBI7F3HOV32" hidden="1">#REF!</definedName>
    <definedName name="BExZTT6J3X0TOX0ZY6YPLUVMCW9X" hidden="1">#REF!</definedName>
    <definedName name="BExZTTS30BCJIE7QJSF3P5ODB2X6" hidden="1">#REF!</definedName>
    <definedName name="BExZTTXE9TVDZUZHH0VOLPFTFXI7" hidden="1">#REF!</definedName>
    <definedName name="BExZTW6ECBRA0BBITWBQ8R93RMCL" hidden="1">#REF!</definedName>
    <definedName name="BExZTWRSBQKNHM63L6R7HD7QJT62" hidden="1">#REF!</definedName>
    <definedName name="BExZTXIVYT6KOLFWWHQYTVVNAISC" hidden="1">#REF!</definedName>
    <definedName name="BExZU07ZIAWJM0HOYYIV69AFPF8D" hidden="1">#REF!</definedName>
    <definedName name="BExZU0O35P5ASZVR9CZNK37QB7HE" hidden="1">#REF!</definedName>
    <definedName name="BExZU2BHYAOKSCBM3C5014ZF6IXS" hidden="1">#REF!</definedName>
    <definedName name="BExZU2RMJTXOCS0ROPMYPE6WTD87" hidden="1">#REF!</definedName>
    <definedName name="BExZU55WBXV4JEB9EZT8YJGZ5OVJ" hidden="1">#REF!</definedName>
    <definedName name="BExZU67SUE3PRLLDWIQFR1Z6L2BI" hidden="1">#REF!</definedName>
    <definedName name="BExZU8BATBCVB8SHSUXXDQXRZ4JB" hidden="1">#REF!</definedName>
    <definedName name="BExZUBGH1UMSU13FUIUOQ5RMZ75J" hidden="1">#REF!</definedName>
    <definedName name="BExZUD98N0GW0UKAIX82NN630466" hidden="1">#REF!</definedName>
    <definedName name="BExZUDK06LG6BH67PIUAC272E8H6" hidden="1">#REF!</definedName>
    <definedName name="BExZUF7G8FENTJKH9R1XUWXM6CWD" hidden="1">#REF!</definedName>
    <definedName name="BExZUII5A51250ICALC3U46CW42A" hidden="1">#REF!</definedName>
    <definedName name="BExZUISS7W3W52X574CVVA33RU61" hidden="1">#REF!</definedName>
    <definedName name="BExZUJJTF9PM07C4H2V3VTL1FYDL" hidden="1">#REF!</definedName>
    <definedName name="BExZUK5E541W7S9W82ABY9831AX6" hidden="1">#REF!</definedName>
    <definedName name="BExZUKWHFT6T98GBJGS6LKT0GR1U" hidden="1">#REF!</definedName>
    <definedName name="BExZUNARUJBIZ08VCAV3GEVBIR3D" hidden="1">#REF!</definedName>
    <definedName name="BExZUNQUYQ8E6UNVQW3U2IGDB616" hidden="1">#REF!</definedName>
    <definedName name="BExZUOY1706NYV0BXS4E28W4UVVX" hidden="1">#REF!</definedName>
    <definedName name="BExZUQ56WPUBV9WCZPSZTOV1YS7E" hidden="1">#REF!</definedName>
    <definedName name="BExZUQ57J4D4PULJF8Z8YNRSLAKY" hidden="1">#REF!</definedName>
    <definedName name="BExZUQW3DCU7RFWF9AM3QY7B8E7E" hidden="1">#REF!</definedName>
    <definedName name="BExZUSZT5496UMBP4LFSLTR1GVEW" hidden="1">#REF!</definedName>
    <definedName name="BExZUT54340I38GVCV79EL116WR0" hidden="1">#REF!</definedName>
    <definedName name="BExZUUN1P7JARMMDMI7DL7K95EB4" hidden="1">#REF!</definedName>
    <definedName name="BExZUWQLJRRR0FQNJRBSUSA0WSL6" hidden="1">#REF!</definedName>
    <definedName name="BExZUYDULCX65H9OZ9JHPBNKF3MI" hidden="1">#REF!</definedName>
    <definedName name="BExZUYU42BQ96V81CM1Y4QOMLAXU" hidden="1">#REF!</definedName>
    <definedName name="BExZV019QRBITG6SM4ZLYSFKJ20G" hidden="1">#REF!</definedName>
    <definedName name="BExZV134FPE3PV1JYV6Y3EDPR5C3" hidden="1">#REF!</definedName>
    <definedName name="BExZV2QD5ZDK3AGDRULLA7JB46C3" hidden="1">#REF!</definedName>
    <definedName name="BExZV4TWM8Z16CX9XE4FO0DLG3TN" hidden="1">#REF!</definedName>
    <definedName name="BExZV54OPW0PKKN61ZWT1LZR72NJ" hidden="1">#REF!</definedName>
    <definedName name="BExZV7OHY7W2PRZ8SIHO7COLW6ZR" hidden="1">#REF!</definedName>
    <definedName name="BExZVADKU8MUSQJMPV15IBR8IXVK" hidden="1">#REF!</definedName>
    <definedName name="BExZVB4GWDC45ZTDLE70HX9ZURYN" hidden="1">#REF!</definedName>
    <definedName name="BExZVBQ29OM0V8XAL3HL0JIM0MMU" hidden="1">#REF!</definedName>
    <definedName name="BExZVBVDICEBV1W3WUL5M2KVNZ6D" hidden="1">#REF!</definedName>
    <definedName name="BExZVI64KE0L4BXRS31FPOSUBV92" hidden="1">#REF!</definedName>
    <definedName name="BExZVLBBSZG6H5RBE4QRBNBD0TX4" hidden="1">#REF!</definedName>
    <definedName name="BExZVLM4T9ORS4ZWHME46U4Q103C" hidden="1">#REF!</definedName>
    <definedName name="BExZVM7OZWPPRH5YQW50EYMMIW1A" hidden="1">#REF!</definedName>
    <definedName name="BExZVMIGWPWIC2VBS39AFDRIJF0U" hidden="1">#REF!</definedName>
    <definedName name="BExZVMYKVMYZ5MJEXBZJGFD4TT16" hidden="1">#REF!</definedName>
    <definedName name="BExZVNUXSBIWRE7277BDZUEKP1OO" hidden="1">#REF!</definedName>
    <definedName name="BExZVPYGX2C5OSHMZ6F0KBKZ6B1S" hidden="1">#REF!</definedName>
    <definedName name="BExZVQ3YPJJ6S3ZDUEAAQQVK7N0V" hidden="1">#REF!</definedName>
    <definedName name="BExZVT97DCFOQWNWFZ3AQUBROQ20" hidden="1">#REF!</definedName>
    <definedName name="BExZW1N9ZMB9MXDF6ZF98LI3TVL8" hidden="1">#REF!</definedName>
    <definedName name="BExZW4N77XNGDS1RX2LXLHDE0S7X" hidden="1">#REF!</definedName>
    <definedName name="BExZW5UARC8W9AQNLJX2I5WQWS5F" hidden="1">#REF!</definedName>
    <definedName name="BExZW5UCXFLJSVZRE00VFBHO98N5" hidden="1">#REF!</definedName>
    <definedName name="BExZW7C9V7GR06VEMZ1Z32CPYPYM" hidden="1">#REF!</definedName>
    <definedName name="BExZW7HRGN6A9YS41KI2B2UUMJ7X" hidden="1">#REF!</definedName>
    <definedName name="BExZW8ZPNV43UXGOT98FDNIBQHZY" hidden="1">#REF!</definedName>
    <definedName name="BExZWAC6F74PSMI74O4PBP1VZW80" hidden="1">#REF!</definedName>
    <definedName name="BExZWB8J17KOPFMUHAL9IXN87YUS" hidden="1">#REF!</definedName>
    <definedName name="BExZWFVV2Z5ORSUM1I1YAEZN3UNB" hidden="1">#REF!</definedName>
    <definedName name="BExZWJMO11OTC81RRXOLB1J3L92M" hidden="1">#REF!</definedName>
    <definedName name="BExZWKTT3AE7T8QEJ806LHG4GQWD" hidden="1">#REF!</definedName>
    <definedName name="BExZWKZ5N3RDXU8MZ8HQVYYD8O0F" hidden="1">#REF!</definedName>
    <definedName name="BExZWLFER2169Q39MHI0DIKVSJEB" hidden="1">#REF!</definedName>
    <definedName name="BExZWLQ6X98QUV0LQ1JZ13U8OBKY" hidden="1">#REF!</definedName>
    <definedName name="BExZWNDG3BOEPOS7S053P8TDKD4A" hidden="1">#REF!</definedName>
    <definedName name="BExZWNZ1X2DPCMCGNRXW0HPW6QKO" hidden="1">#REF!</definedName>
    <definedName name="BExZWPBO4BBWURU1VIE87F8KRJP4" hidden="1">#REF!</definedName>
    <definedName name="BExZWPMG3WFC6CTIOYIQG50AU25S" hidden="1">#REF!</definedName>
    <definedName name="BExZWSMC9T48W74GFGQCIUJ8ZPP3" hidden="1">#REF!</definedName>
    <definedName name="BExZWTO11ZCMWCK4X79R7Q2AE4LD" hidden="1">#REF!</definedName>
    <definedName name="BExZWUF2V4HY3HI8JN9ZVPRWK1H3" hidden="1">#REF!</definedName>
    <definedName name="BExZWUV69RSIB8AWHUHHQX8YCJOF" hidden="1">#REF!</definedName>
    <definedName name="BExZWVGRRKD6VAK5QU4Y4AQWHOUU" hidden="1">#REF!</definedName>
    <definedName name="BExZWWDASWY39HAXMY2VFJHHEQ15" hidden="1">#REF!</definedName>
    <definedName name="BExZWX45URTK9KYDJHEXL1OTZ833" hidden="1">#REF!</definedName>
    <definedName name="BExZWZD16QSYQK0MNPC0LHJ2FTAL" hidden="1">#REF!</definedName>
    <definedName name="BExZX0EWQEZO86WDAD9A4EAEZ012" hidden="1">#REF!</definedName>
    <definedName name="BExZX0UZ7KCB11L0HWXDMOJSZF9F" hidden="1">#REF!</definedName>
    <definedName name="BExZX2T6ZT2DZLYSDJJBPVIT5OK2" hidden="1">#REF!</definedName>
    <definedName name="BExZX4LX9TDF246UI8UMKS84VRBE" hidden="1">#REF!</definedName>
    <definedName name="BExZX5YEKZOB0MYI1RAZJF63G9QI" hidden="1">#REF!</definedName>
    <definedName name="BExZX81WIMV00F6XV31HDUNKRHF6" hidden="1">#REF!</definedName>
    <definedName name="BExZXA05ES10IHBIJ88AD336B1VH" hidden="1">#REF!</definedName>
    <definedName name="BExZXEST3XEGR90KAEIAADUZ21UR" hidden="1">#REF!</definedName>
    <definedName name="BExZXF8VSBXAVE5L1KPQQQ43IV1D" hidden="1">#REF!</definedName>
    <definedName name="BExZXG58QPXM8Q40HUWZKN599EXG" hidden="1">#REF!</definedName>
    <definedName name="BExZXN1EV0DC4CO305WBY2QEW6UB" hidden="1">#REF!</definedName>
    <definedName name="BExZXNSC6SVLD1DKE470JTLDP0NN" hidden="1">#REF!</definedName>
    <definedName name="BExZXO8KFTCRIBCULKAZPWLOV6T5" hidden="1">#REF!</definedName>
    <definedName name="BExZXOJDELULNLEH7WG0OYJT0NJ4" hidden="1">#REF!</definedName>
    <definedName name="BExZXOOTRNUK8LGEAZ8ZCFW9KXQ1" hidden="1">#REF!</definedName>
    <definedName name="BExZXT16LPA2DES8Z2H9X6LPXZR8" hidden="1">#REF!</definedName>
    <definedName name="BExZXT6JOXNKEDU23DKL8XZAJZIH" hidden="1">#REF!</definedName>
    <definedName name="BExZXTHBOIQ1P1KUJYAJ5IV5OR7C" hidden="1">#REF!</definedName>
    <definedName name="BExZXTXKPP5GE31TOEKWTHUV1DBC" hidden="1">#REF!</definedName>
    <definedName name="BExZXUTYW1HWEEZ1LIX4OQWC7HL1" hidden="1">#REF!</definedName>
    <definedName name="BExZXV4Q31A0HP0ZWGCHGOW98WLW" hidden="1">#REF!</definedName>
    <definedName name="BExZXVA8F55WAIU9RJN8N2I6JF1L" hidden="1">#REF!</definedName>
    <definedName name="BExZXW6F9PVNCN16OJ0JIRHSFW4B" hidden="1">#REF!</definedName>
    <definedName name="BExZXY4MK93OU47I5TJZW0VGIDDW" hidden="1">#REF!</definedName>
    <definedName name="BExZXY4NKQL9QD76YMQJ15U1C2G8" hidden="1">#REF!</definedName>
    <definedName name="BExZXYA369OU2GGKSCM9MEM1JJ33" hidden="1">#REF!</definedName>
    <definedName name="BExZXYQ7U5G08FQGUIGYT14QCBOF" hidden="1">#REF!</definedName>
    <definedName name="BExZY02V77YJBMODJSWZOYCMPS5X" hidden="1">#REF!</definedName>
    <definedName name="BExZY1VLIPYRNGJRA4JSSUWNPICA" hidden="1">#REF!</definedName>
    <definedName name="BExZY49QRZIR6CA41LFA9LM6EULU" hidden="1">#REF!</definedName>
    <definedName name="BExZYAV4GH2O2O5QQ33VX87UP58S" hidden="1">#REF!</definedName>
    <definedName name="BExZYCIJWJKR8B88FGZMHC1E4ZSH" hidden="1">#REF!</definedName>
    <definedName name="BExZYGUW5O9C2UHXJ9OJJD3V8GJN" hidden="1">#REF!</definedName>
    <definedName name="BExZYINOKPGSRT3SRM1QS0O7CYIZ" hidden="1">#REF!</definedName>
    <definedName name="BExZYKB1SRG6N7SU15GJJBNO6NIO" hidden="1">#REF!</definedName>
    <definedName name="BExZYNG92UM25AE8SWAS7GH9J8X6" hidden="1">#REF!</definedName>
    <definedName name="BExZYSJPGRGSYEQOQI7SVC7CEPIH" hidden="1">#REF!</definedName>
    <definedName name="BExZYUCFK5ML43Y8YRS2YRQWTJIU" hidden="1">#REF!</definedName>
    <definedName name="BExZYUHW8IQ0ZTPIETXCJD3095HJ" hidden="1">#REF!</definedName>
    <definedName name="BExZYX1JYSRJ9FMCKSEBP6GVC4DN" hidden="1">#REF!</definedName>
    <definedName name="BExZYXN4LNK9MWHJIC01I12DGTZI" hidden="1">#REF!</definedName>
    <definedName name="BExZZ1U6F52NJ0LHY4CIE2M97WE9" hidden="1">#REF!</definedName>
    <definedName name="BExZZ1U74J5KPXY5B5PXL3WGFGA7" hidden="1">#REF!</definedName>
    <definedName name="BExZZ2FQA9A8C7CJKMEFQ9VPSLCE" hidden="1">#REF!</definedName>
    <definedName name="BExZZ3MXHYBRWIIC65T0C0IC1AO8" hidden="1">#REF!</definedName>
    <definedName name="BExZZ4ZJ6N0EWAV0CSTVE1A97JPV" hidden="1">#REF!</definedName>
    <definedName name="BExZZ66JPTOC4NGRS00QE54SNWJG" hidden="1">#REF!</definedName>
    <definedName name="BExZZ9MPVH5FT9KJZNHKJPWBK1OE" hidden="1">#REF!</definedName>
    <definedName name="BExZZAOFG107YK1Z4J18PHIR79R7" hidden="1">#REF!</definedName>
    <definedName name="BExZZCHAVHW8C2H649KRGVQ0WVRT" hidden="1">#REF!</definedName>
    <definedName name="BExZZDIZPL9WA4QZVGHZVBLNQ6VA" hidden="1">#REF!</definedName>
    <definedName name="BExZZFBQKAMNOAY36JLVMFNYIVX7" hidden="1">#REF!</definedName>
    <definedName name="BExZZJIS761IH95I7S1978ACJDQM" hidden="1">#REF!</definedName>
    <definedName name="BExZZQ46IP6VZVRUA0I037ILCQVL" hidden="1">#REF!</definedName>
    <definedName name="BExZZQEXT3VXZYH8FVX438PUTB9K" hidden="1">#REF!</definedName>
    <definedName name="BExZZTK54OTLF2YB68BHGOS27GEN" hidden="1">#REF!</definedName>
    <definedName name="BExZZWER1KGWP62DR4VZJWUWURTF" hidden="1">#REF!</definedName>
    <definedName name="BExZZXB3JQQG4SIZS4MRU6NNW7HI" hidden="1">#REF!</definedName>
    <definedName name="BExZZYI9CNKNJFBSJPC5B9TEEH5N" hidden="1">#REF!</definedName>
    <definedName name="BExZZYNL1BIQ1J3C9UXJH855GQ1N" hidden="1">#REF!</definedName>
    <definedName name="BExZZZEMIIFKMLLV4DJKX5TB9R5V" hidden="1">#REF!</definedName>
    <definedName name="BExZZZPE5Q0QDLHMWS8KILAPMK2H" hidden="1">#REF!</definedName>
    <definedName name="bg">#REF!</definedName>
    <definedName name="BG_Del" hidden="1">15</definedName>
    <definedName name="BG_Ins" hidden="1">4</definedName>
    <definedName name="BG_Mod" hidden="1">6</definedName>
    <definedName name="bgfd">#REF!</definedName>
    <definedName name="bgt">#REF!</definedName>
    <definedName name="bh">#REF!</definedName>
    <definedName name="bhu">#REF!</definedName>
    <definedName name="Bibiani_Att">[72]Assumptions!$D$79</definedName>
    <definedName name="Bibiani2001TaxPayable">#REF!</definedName>
    <definedName name="BibianiCapexMaintenanceIn">#REF!</definedName>
    <definedName name="BibianiCapexProjectIn">#REF!</definedName>
    <definedName name="BibianiCapexTotal">#REF!</definedName>
    <definedName name="BibianiClosureCostIn">#REF!</definedName>
    <definedName name="BibianiCorpChargeIn">#REF!</definedName>
    <definedName name="BibianiDepreciation">#REF!</definedName>
    <definedName name="BibianiDirectCosts">#REF!</definedName>
    <definedName name="BibianiDirectCostsPaid">'[76]Bibiani Model'!#REF!</definedName>
    <definedName name="BibianiExceptionalCostIn">#REF!</definedName>
    <definedName name="BibianiExplorationCostIn">#REF!</definedName>
    <definedName name="BibianiExternalDebtBf">#REF!</definedName>
    <definedName name="BibianiExternalDebtCf">#REF!</definedName>
    <definedName name="BibianiExternalDebtMarginIn">#REF!</definedName>
    <definedName name="BibianiExternalDebtOpeningBalIn">#REF!</definedName>
    <definedName name="BibianiExternalDrwdown">#REF!</definedName>
    <definedName name="BibianiExternalInterestDue">#REF!</definedName>
    <definedName name="BibianiExternalInterestPaid">#REF!</definedName>
    <definedName name="BibianiExternalInterestRate">#REF!</definedName>
    <definedName name="BibianiExternalRepayment">#REF!</definedName>
    <definedName name="BibianiFlexCapexIn">#REF!</definedName>
    <definedName name="BibianiFlexGradeIn">#REF!</definedName>
    <definedName name="BibianiFlexOpexIn">#REF!</definedName>
    <definedName name="BibianiFlexOreIn">#REF!</definedName>
    <definedName name="BibianiFlexRecoveryIn">#REF!</definedName>
    <definedName name="BibianiFlexWasteIn">#REF!</definedName>
    <definedName name="BibianiG_ACostIn">#REF!</definedName>
    <definedName name="BibianiGoldSalesOunces">#REF!</definedName>
    <definedName name="BibianiInterCoBf">#REF!</definedName>
    <definedName name="BibianiInterCoCf">#REF!</definedName>
    <definedName name="BibianiInterCoDebtMarginIn">#REF!</definedName>
    <definedName name="BibianiInterCoDebtOpeningBalIn">#REF!</definedName>
    <definedName name="BibianiInterCoDebtRepaymentIn">#REF!</definedName>
    <definedName name="BibianiInterCoDrawdown">#REF!</definedName>
    <definedName name="BibianiInterCoInterest">#REF!</definedName>
    <definedName name="BibianiInterCoRepayment">#REF!</definedName>
    <definedName name="BibianiInterestOnCashBalances">#REF!</definedName>
    <definedName name="BibianiMetalMilled">#REF!</definedName>
    <definedName name="BibianiMetalMined">#REF!</definedName>
    <definedName name="BibianiMetRecoveryIn">#REF!</definedName>
    <definedName name="BibianiMilledMetalIn">#REF!</definedName>
    <definedName name="BibianiMilledTonnesIn">#REF!</definedName>
    <definedName name="BibianiMinedMetalIn">#REF!</definedName>
    <definedName name="BibianiMineLife">#REF!</definedName>
    <definedName name="BibianiMiningCostsFixedIn">#REF!</definedName>
    <definedName name="BibianiMiningCostsVarIn">#REF!</definedName>
    <definedName name="BibianiNBVBf">#REF!</definedName>
    <definedName name="BibianiNBVCf">#REF!</definedName>
    <definedName name="BibianiNetAssets">#REF!</definedName>
    <definedName name="BibianiOpCostPayables">#REF!</definedName>
    <definedName name="BibianiOpeningCashIn">#REF!</definedName>
    <definedName name="BibianiOpeningEquityIn">#REF!</definedName>
    <definedName name="BibianiOpeningExternalDebtIn">#REF!</definedName>
    <definedName name="BibianiOpeningInterCoBalIn">#REF!</definedName>
    <definedName name="BibianiOpeningLTDIn">#REF!</definedName>
    <definedName name="BibianiOpeningNBVIn">#REF!</definedName>
    <definedName name="BibianiOpeningPayablesIn">#REF!</definedName>
    <definedName name="BibianiOpeningProvsionsIn">#REF!</definedName>
    <definedName name="BibianiOpeningReceivablesIn">#REF!</definedName>
    <definedName name="BibianiOpeningStockIn">#REF!</definedName>
    <definedName name="BibianiOperatingCosts">#REF!</definedName>
    <definedName name="BibianiOperatingCostsPaid">#REF!</definedName>
    <definedName name="BibianiOreMiled">#REF!</definedName>
    <definedName name="BibianiOreMined">#REF!</definedName>
    <definedName name="BibianiOreMinedIn">#REF!</definedName>
    <definedName name="BibianiOtherCostIn">#REF!</definedName>
    <definedName name="BibianiOtherCostPayables">#REF!</definedName>
    <definedName name="BibianiOtherCostsPaid">#REF!</definedName>
    <definedName name="BibianiOtherIncome">#REF!</definedName>
    <definedName name="BibianiOtherIncomeReceived">#REF!</definedName>
    <definedName name="BibianiOtherPayablesDays">#REF!</definedName>
    <definedName name="BibianiOtherPayablesIn">#REF!</definedName>
    <definedName name="BibianiOtherReceivables">#REF!</definedName>
    <definedName name="BibianiPayablesDaysIn">#REF!</definedName>
    <definedName name="BibianiPayablesIn">#REF!</definedName>
    <definedName name="BibianiProcessCostFixedIn">#REF!</definedName>
    <definedName name="BibianiProcessCostVarIn">#REF!</definedName>
    <definedName name="BibianiQuarterTaxPaid">#REF!</definedName>
    <definedName name="BibianiReceivableDaysIn">#REF!</definedName>
    <definedName name="BibianiRecoveredGold">#REF!</definedName>
    <definedName name="BibianiRecovery">#REF!</definedName>
    <definedName name="BibianiRefiningChargeIn">#REF!</definedName>
    <definedName name="BibianiRefiningCharges">#REF!</definedName>
    <definedName name="BibianiRevenueReceivables">#REF!</definedName>
    <definedName name="BibianiRevenueReceivablesIn">#REF!</definedName>
    <definedName name="BibianiRevenueReceived">#REF!</definedName>
    <definedName name="BibianiRevenueSpot">#REF!</definedName>
    <definedName name="BibianiRotaltyPaid">#REF!</definedName>
    <definedName name="BibianiRoyaltyDue">#REF!</definedName>
    <definedName name="BibianiRoyaltyPayableDaysIn">#REF!</definedName>
    <definedName name="BibianiRoyaltyPayables">#REF!</definedName>
    <definedName name="BibianiRoyaltyPayablesIn">#REF!</definedName>
    <definedName name="BibianiShareholdersFunds">#REF!</definedName>
    <definedName name="BibianiStockMetalMined">#REF!</definedName>
    <definedName name="BibianiStockOreMined">#REF!</definedName>
    <definedName name="BibianiStockpileMinedMetalIn">#REF!</definedName>
    <definedName name="BibianiStockpileOreMinedIn">#REF!</definedName>
    <definedName name="BibianiTailsMetalIn">#REF!</definedName>
    <definedName name="BibianiTailsMetalMined">#REF!</definedName>
    <definedName name="BibianiTailsMined">#REF!</definedName>
    <definedName name="BibianiTailsMinedIn">#REF!</definedName>
    <definedName name="BibianiTaxDepreciation">#REF!</definedName>
    <definedName name="BibianiTaxDepreciationClass1In">#REF!</definedName>
    <definedName name="BibianiTaxDepreciationClass2In">#REF!</definedName>
    <definedName name="BibianiTaxDepreciationClass3In">#REF!</definedName>
    <definedName name="BibianiTaxDue">#REF!</definedName>
    <definedName name="BibianiTaxIGRCostIn">#REF!</definedName>
    <definedName name="BibianiTaxOpeningLosses">#REF!</definedName>
    <definedName name="BibianiTaxOpeningNBV">#REF!</definedName>
    <definedName name="BibianiTaxPayables">#REF!</definedName>
    <definedName name="BibianiTaxPayablesIn">#REF!</definedName>
    <definedName name="BibianiTaxRateIn">#REF!</definedName>
    <definedName name="BibianiTaxRoyalty1In">#REF!</definedName>
    <definedName name="BibianiTaxRoyalty3In">#REF!</definedName>
    <definedName name="BibianiUGMetalMined">#REF!</definedName>
    <definedName name="BibianiUGMinedMetalIn">#REF!</definedName>
    <definedName name="BibianiUGMiningCostsVarIn">#REF!</definedName>
    <definedName name="BibianiUGOreMined">#REF!</definedName>
    <definedName name="BibianiUGOreMinedIn">#REF!</definedName>
    <definedName name="BibianiWasteCostsVarIn">#REF!</definedName>
    <definedName name="BibianiWastedMined">#REF!</definedName>
    <definedName name="BibianiWastedMinedIn">#REF!</definedName>
    <definedName name="BibinaiOpeningEarningsIn">#REF!</definedName>
    <definedName name="BibinaiRevenue">#REF!</definedName>
    <definedName name="BibinaiTaxPaid">#REF!</definedName>
    <definedName name="BibinaiTaxRoyalty2In">#REF!</definedName>
    <definedName name="bjh">#REF!</definedName>
    <definedName name="bjk">#REF!</definedName>
    <definedName name="bjkl">#REF!</definedName>
    <definedName name="BLANK" localSheetId="6" hidden="1">{#N/A,#N/A,TRUE,"EWAR";#N/A,#N/A,TRUE,"Sad";#N/A,#N/A,TRUE,"Yat";#N/A,#N/A,TRUE,"Nav";#N/A,#N/A,TRUE,"Mor";#N/A,#N/A,TRUE,"Geit"}</definedName>
    <definedName name="BLANK" hidden="1">{#N/A,#N/A,TRUE,"EWAR";#N/A,#N/A,TRUE,"Sad";#N/A,#N/A,TRUE,"Yat";#N/A,#N/A,TRUE,"Nav";#N/A,#N/A,TRUE,"Mor";#N/A,#N/A,TRUE,"Geit"}</definedName>
    <definedName name="blasthard">#REF!</definedName>
    <definedName name="blastmed">#REF!</definedName>
    <definedName name="blastsoft">#REF!</definedName>
    <definedName name="Block_1___KMS">[59]MthlyREPORT!$AB$85:$AO$85</definedName>
    <definedName name="Block_10">[59]MthlyREPORT!$AB$99:$AO$99</definedName>
    <definedName name="Block_2">[59]MthlyREPORT!$AB$86:$AO$86</definedName>
    <definedName name="Block_3">[59]MthlyREPORT!$AB$87:$AO$87</definedName>
    <definedName name="Block_5">[59]MthlyREPORT!$AB$80:$AO$80</definedName>
    <definedName name="Block_6">[59]MthlyREPORT!$AB$81:$AO$81</definedName>
    <definedName name="Block_7">[59]MthlyREPORT!$AB$88:$AO$88</definedName>
    <definedName name="Block_8">[59]MthlyREPORT!$AB$95:$AO$95</definedName>
    <definedName name="Block_8_Lower">[59]MthlyREPORT!$AB$96:$AO$96</definedName>
    <definedName name="Block_9_Main">[59]MthlyREPORT!$AB$97:$AO$97</definedName>
    <definedName name="Block_9_Upper">[59]MthlyREPORT!$AB$98:$AO$98</definedName>
    <definedName name="bob" hidden="1">#REF!</definedName>
    <definedName name="BOND">#REF!</definedName>
    <definedName name="bonus">[44]Summary!$B$285</definedName>
    <definedName name="BOpen">#REF!</definedName>
    <definedName name="BOQ">#REF!</definedName>
    <definedName name="BOTBOX">#REF!</definedName>
    <definedName name="BP2006L2" localSheetId="6" hidden="1">{#N/A,#N/A,FALSE,"Aging Summary";#N/A,#N/A,FALSE,"Ratio Analysis";#N/A,#N/A,FALSE,"Test 120 Day Accts";#N/A,#N/A,FALSE,"Tickmarks"}</definedName>
    <definedName name="BP2006L2" hidden="1">{#N/A,#N/A,FALSE,"Aging Summary";#N/A,#N/A,FALSE,"Ratio Analysis";#N/A,#N/A,FALSE,"Test 120 Day Accts";#N/A,#N/A,FALSE,"Tickmarks"}</definedName>
    <definedName name="BP2006L2_1" localSheetId="6" hidden="1">{#N/A,#N/A,FALSE,"Aging Summary";#N/A,#N/A,FALSE,"Ratio Analysis";#N/A,#N/A,FALSE,"Test 120 Day Accts";#N/A,#N/A,FALSE,"Tickmarks"}</definedName>
    <definedName name="BP2006L2_1" hidden="1">{#N/A,#N/A,FALSE,"Aging Summary";#N/A,#N/A,FALSE,"Ratio Analysis";#N/A,#N/A,FALSE,"Test 120 Day Accts";#N/A,#N/A,FALSE,"Tickmarks"}</definedName>
    <definedName name="BP2006L2_1_1" localSheetId="6" hidden="1">{#N/A,#N/A,FALSE,"Aging Summary";#N/A,#N/A,FALSE,"Ratio Analysis";#N/A,#N/A,FALSE,"Test 120 Day Accts";#N/A,#N/A,FALSE,"Tickmarks"}</definedName>
    <definedName name="BP2006L2_1_1" hidden="1">{#N/A,#N/A,FALSE,"Aging Summary";#N/A,#N/A,FALSE,"Ratio Analysis";#N/A,#N/A,FALSE,"Test 120 Day Accts";#N/A,#N/A,FALSE,"Tickmarks"}</definedName>
    <definedName name="BP2006L2_1_2" localSheetId="6" hidden="1">{#N/A,#N/A,FALSE,"Aging Summary";#N/A,#N/A,FALSE,"Ratio Analysis";#N/A,#N/A,FALSE,"Test 120 Day Accts";#N/A,#N/A,FALSE,"Tickmarks"}</definedName>
    <definedName name="BP2006L2_1_2" hidden="1">{#N/A,#N/A,FALSE,"Aging Summary";#N/A,#N/A,FALSE,"Ratio Analysis";#N/A,#N/A,FALSE,"Test 120 Day Accts";#N/A,#N/A,FALSE,"Tickmarks"}</definedName>
    <definedName name="BP2006L2_2" localSheetId="6" hidden="1">{#N/A,#N/A,FALSE,"Aging Summary";#N/A,#N/A,FALSE,"Ratio Analysis";#N/A,#N/A,FALSE,"Test 120 Day Accts";#N/A,#N/A,FALSE,"Tickmarks"}</definedName>
    <definedName name="BP2006L2_2" hidden="1">{#N/A,#N/A,FALSE,"Aging Summary";#N/A,#N/A,FALSE,"Ratio Analysis";#N/A,#N/A,FALSE,"Test 120 Day Accts";#N/A,#N/A,FALSE,"Tickmarks"}</definedName>
    <definedName name="BP2006L2_3" localSheetId="6" hidden="1">{#N/A,#N/A,FALSE,"Aging Summary";#N/A,#N/A,FALSE,"Ratio Analysis";#N/A,#N/A,FALSE,"Test 120 Day Accts";#N/A,#N/A,FALSE,"Tickmarks"}</definedName>
    <definedName name="BP2006L2_3" hidden="1">{#N/A,#N/A,FALSE,"Aging Summary";#N/A,#N/A,FALSE,"Ratio Analysis";#N/A,#N/A,FALSE,"Test 120 Day Accts";#N/A,#N/A,FALSE,"Tickmarks"}</definedName>
    <definedName name="BPL">[77]Re!$D$293:$D$314</definedName>
    <definedName name="BRUCE">#REF!</definedName>
    <definedName name="bs">'[78]ER Gold Plant'!$C$1:$AF$5</definedName>
    <definedName name="BS_2004">#REF!</definedName>
    <definedName name="BS_2005">#REF!</definedName>
    <definedName name="BS_2006">#REF!</definedName>
    <definedName name="BSmonth">#REF!</definedName>
    <definedName name="Bucket_Fill_Percent">'[79]Buck Fill. Input Data'!$I$27:$O$756</definedName>
    <definedName name="BUD_2003">'[51]Executive Summary Comments'!$I$4:$T$166</definedName>
    <definedName name="BUD_2004_BME1">'[51]BUD 2006'!$I$5:$T$166</definedName>
    <definedName name="BUD_2005">'[51]BUD 2005'!$I$6:$T$6</definedName>
    <definedName name="BUD_2005_BME1">'[51]BUD 2005'!$I$5:$T$166</definedName>
    <definedName name="BUD_2005_Q">'[52]BUD 2005'!$AD$4:$AG$140</definedName>
    <definedName name="BUD_2005QQ">'[53]BUD 2005'!$AD$5:$AG$159</definedName>
    <definedName name="BUD_2006">'[51]BUD 2006'!$I$4:$T$166</definedName>
    <definedName name="BUD_2006_BME1">'[51]BUD 2006'!$I$5:$T$166</definedName>
    <definedName name="BUD_2006_Q">'[51]BUD 2006'!#REF!</definedName>
    <definedName name="BUD_2007">'[51]BUD 2007'!$I$4:$T$166</definedName>
    <definedName name="BUD_2007_BME1">'[54]BUD 2007'!$I$5:$T$168</definedName>
    <definedName name="BUD_2008">'[51]BUD 2008'!$I$4:$T$166</definedName>
    <definedName name="Budget">'[80]Cost effCS'!$R$1:$AC$49</definedName>
    <definedName name="BudHead">#REF!</definedName>
    <definedName name="BUDQTD">[57]Configuration!$C$108</definedName>
    <definedName name="BUDYTD">[57]Configuration!$C$109</definedName>
    <definedName name="BUID">#REF!</definedName>
    <definedName name="BUinput">#REF!</definedName>
    <definedName name="BUlist">#REF!</definedName>
    <definedName name="BUnit">#REF!</definedName>
    <definedName name="bwii" localSheetId="6" hidden="1">{#N/A,#N/A,FALSE,"magsep2";#N/A,#N/A,FALSE,"¾"" X ½""";#N/A,#N/A,FALSE,"½"" X ¼""";#N/A,#N/A,FALSE,"¼"" X 8 Mesh";#N/A,#N/A,FALSE,"8 X 14 Mesh"}</definedName>
    <definedName name="bwii" hidden="1">{#N/A,#N/A,FALSE,"magsep2";#N/A,#N/A,FALSE,"¾"" X ½""";#N/A,#N/A,FALSE,"½"" X ¼""";#N/A,#N/A,FALSE,"¼"" X 8 Mesh";#N/A,#N/A,FALSE,"8 X 14 Mesh"}</definedName>
    <definedName name="C_" localSheetId="9">#REF!</definedName>
    <definedName name="C_" localSheetId="4">#REF!</definedName>
    <definedName name="C_" localSheetId="5">#REF!</definedName>
    <definedName name="C_">#REF!</definedName>
    <definedName name="C2413914" localSheetId="9" hidden="1">#REF!</definedName>
    <definedName name="C2413914" localSheetId="4" hidden="1">#REF!</definedName>
    <definedName name="C2413914" localSheetId="5" hidden="1">#REF!</definedName>
    <definedName name="C2413914" hidden="1">#REF!</definedName>
    <definedName name="CA_275" localSheetId="9">#REF!</definedName>
    <definedName name="CA_275" localSheetId="4">#REF!</definedName>
    <definedName name="CA_275" localSheetId="5">#REF!</definedName>
    <definedName name="CA_275">#REF!</definedName>
    <definedName name="CA_320">#REF!</definedName>
    <definedName name="CA_370">#REF!</definedName>
    <definedName name="CAL">'[5]Mill power'!#REF!</definedName>
    <definedName name="Calc_A">#REF!</definedName>
    <definedName name="Calc_B">#REF!</definedName>
    <definedName name="Calc_C">#REF!</definedName>
    <definedName name="Calc_D">#REF!</definedName>
    <definedName name="Calc_E">#REF!</definedName>
    <definedName name="Calc_F">#REF!</definedName>
    <definedName name="Calc_G">#REF!</definedName>
    <definedName name="Calc_H">#REF!</definedName>
    <definedName name="Calc_I">#REF!</definedName>
    <definedName name="Calc_J">#REF!</definedName>
    <definedName name="Calc_K">#REF!</definedName>
    <definedName name="Calc_k1">#REF!</definedName>
    <definedName name="Calc_k10">#REF!</definedName>
    <definedName name="Calc_k11">#REF!</definedName>
    <definedName name="Calc_k12">#REF!</definedName>
    <definedName name="Calc_k13">#REF!</definedName>
    <definedName name="Calc_k14">#REF!</definedName>
    <definedName name="Calc_k15">#REF!</definedName>
    <definedName name="Calc_k16">#REF!</definedName>
    <definedName name="Calc_k2">#REF!</definedName>
    <definedName name="Calc_k3">#REF!</definedName>
    <definedName name="Calc_k4">#REF!</definedName>
    <definedName name="Calc_k5">#REF!</definedName>
    <definedName name="Calc_k6">#REF!</definedName>
    <definedName name="Calc_k7">#REF!</definedName>
    <definedName name="Calc_k8">#REF!</definedName>
    <definedName name="Calc_k9">#REF!</definedName>
    <definedName name="Calc_L">#REF!</definedName>
    <definedName name="Calc_M">#REF!</definedName>
    <definedName name="Calc_N">#REF!</definedName>
    <definedName name="Calc_O">#REF!</definedName>
    <definedName name="Calc_P">#REF!</definedName>
    <definedName name="calcine">#REF!</definedName>
    <definedName name="CalcInternal">#REF!</definedName>
    <definedName name="Calendar_Year">'[68]Dates &amp; Flags'!$E$41:$DS$41</definedName>
    <definedName name="CalendarLookup">[81]Configuration!$D$62:$G$75</definedName>
    <definedName name="CallingWbName" hidden="1">"RunningXCAReporting v1.81.xls"</definedName>
    <definedName name="CANCEL">#REF!</definedName>
    <definedName name="Cancelled">'[55]Lookup Tables'!$B$20</definedName>
    <definedName name="CapBudgetsAll">'[82]Capital Budgets'!$1:$1048576</definedName>
    <definedName name="Capex">[44]Summary!$B$81</definedName>
    <definedName name="CAPEX_Inf_Factor">[72]Assumptions!$G$66:$BB$66</definedName>
    <definedName name="Capex_Inf_Rate">[72]Assumptions!$G$65:$BB$65</definedName>
    <definedName name="capital">[44]Summary!$B$300</definedName>
    <definedName name="Capital.cost">'[83]Month Data Analysis'!$B$518</definedName>
    <definedName name="capitalcost">[57]Configuration!$C$114</definedName>
    <definedName name="CAPList">#REF!</definedName>
    <definedName name="CASCADE">#REF!</definedName>
    <definedName name="Cash_Flowing">'[55]Lookup Tables'!$B$17</definedName>
    <definedName name="Cash_Flowing_Value">'[55]Lookup Tables'!$B$27</definedName>
    <definedName name="CASHFLOW">#REF!</definedName>
    <definedName name="CASHPRINT">[12]!CASHPRINT</definedName>
    <definedName name="CATEGORY">'[45]Drill Downs'!$M$2:$M$4</definedName>
    <definedName name="Category1">'[84]Acc to descrip'!$B$1:$E$65536</definedName>
    <definedName name="Caustic_Soda">[85]Budget!#REF!</definedName>
    <definedName name="CBWorkbookPriority" hidden="1">-340412657</definedName>
    <definedName name="CC">#REF!</definedName>
    <definedName name="ccc" localSheetId="6" hidden="1">{#N/A,#N/A,FALSE,"magsep2";#N/A,#N/A,FALSE,"¾"" X ½""";#N/A,#N/A,FALSE,"½"" X ¼""";#N/A,#N/A,FALSE,"¼"" X 8 Mesh";#N/A,#N/A,FALSE,"8 X 14 Mesh"}</definedName>
    <definedName name="CCC">#REF!</definedName>
    <definedName name="ccccc" hidden="1">#REF!</definedName>
    <definedName name="cccccc">'[58]Safety Stats'!#REF!</definedName>
    <definedName name="cccccccc">'[58]Safety Stats'!#REF!</definedName>
    <definedName name="cccccccccc">#REF!</definedName>
    <definedName name="cCDAf" localSheetId="6" hidden="1">{#N/A,#N/A,FALSE,"Aging Summary";#N/A,#N/A,FALSE,"Ratio Analysis";#N/A,#N/A,FALSE,"Test 120 Day Accts";#N/A,#N/A,FALSE,"Tickmarks"}</definedName>
    <definedName name="cCDAf" hidden="1">{#N/A,#N/A,FALSE,"Aging Summary";#N/A,#N/A,FALSE,"Ratio Analysis";#N/A,#N/A,FALSE,"Test 120 Day Accts";#N/A,#N/A,FALSE,"Tickmarks"}</definedName>
    <definedName name="cCONSEQUENCES">[86]BOWTIE!$AX$9:$AX$31</definedName>
    <definedName name="cCORRECTIVECONTROLS">[86]BOWTIE!$AM$9:$AW$9</definedName>
    <definedName name="CCost">[44]Summary!$B$160</definedName>
    <definedName name="CDes">#REF!</definedName>
    <definedName name="CED" localSheetId="6" hidden="1">{#N/A,#N/A,TRUE,"Hoja1"}</definedName>
    <definedName name="CED" hidden="1">{#N/A,#N/A,TRUE,"Hoja1"}</definedName>
    <definedName name="CENTRAL">[59]MthlyREPORT!$AB$84:$AO$84</definedName>
    <definedName name="cf" localSheetId="6" hidden="1">{#N/A,#N/A,FALSE,"Variables";#N/A,#N/A,FALSE,"NPV Cashflows NZ$";#N/A,#N/A,FALSE,"Cashflows NZ$"}</definedName>
    <definedName name="cf" hidden="1">{#N/A,#N/A,FALSE,"Variables";#N/A,#N/A,FALSE,"NPV Cashflows NZ$";#N/A,#N/A,FALSE,"Cashflows NZ$"}</definedName>
    <definedName name="CFA">#REF!</definedName>
    <definedName name="CFADS">#REF!</definedName>
    <definedName name="cfg" localSheetId="6" hidden="1">{#N/A,#N/A,TRUE,"EWAR";#N/A,#N/A,TRUE,"Sad";#N/A,#N/A,TRUE,"Yat";#N/A,#N/A,TRUE,"Nav";#N/A,#N/A,TRUE,"Mor";#N/A,#N/A,TRUE,"Geit"}</definedName>
    <definedName name="cfg" hidden="1">{#N/A,#N/A,TRUE,"EWAR";#N/A,#N/A,TRUE,"Sad";#N/A,#N/A,TRUE,"Yat";#N/A,#N/A,TRUE,"Nav";#N/A,#N/A,TRUE,"Mor";#N/A,#N/A,TRUE,"Geit"}</definedName>
    <definedName name="ch" localSheetId="9" hidden="1">{TRUE,TRUE,-1.25,-15.5,604.5,343.5,FALSE,TRUE,TRUE,TRUE,0,1,#N/A,2825,#N/A,20.4210526315789,30.2307692307692,1,FALSE,FALSE,3,TRUE,1,FALSE,79,"Swvu.all.","ACwvu.all.",#N/A,FALSE,FALSE,0.31,0.33,0.7,0.46,2,"&amp;LPage &amp;P of &amp;N&amp;CSheet : &amp;A&amp;R&amp;D   &amp;T  ","",FALSE,FALSE,FALSE,TRUE,1,#N/A,1,100,FALSE,FALSE,"Rwvu.all.",#N/A,FALSE,FALSE,FALSE,9,300,300,FALSE,FALSE,TRUE,TRUE,TRUE}</definedName>
    <definedName name="ch" localSheetId="4" hidden="1">{TRUE,TRUE,-1.25,-15.5,604.5,343.5,FALSE,TRUE,TRUE,TRUE,0,1,#N/A,2825,#N/A,20.4210526315789,30.2307692307692,1,FALSE,FALSE,3,TRUE,1,FALSE,79,"Swvu.all.","ACwvu.all.",#N/A,FALSE,FALSE,0.31,0.33,0.7,0.46,2,"&amp;LPage &amp;P of &amp;N&amp;CSheet : &amp;A&amp;R&amp;D   &amp;T  ","",FALSE,FALSE,FALSE,TRUE,1,#N/A,1,100,FALSE,FALSE,"Rwvu.all.",#N/A,FALSE,FALSE,FALSE,9,300,300,FALSE,FALSE,TRUE,TRUE,TRUE}</definedName>
    <definedName name="ch" localSheetId="5" hidden="1">{TRUE,TRUE,-1.25,-15.5,604.5,343.5,FALSE,TRUE,TRUE,TRUE,0,1,#N/A,2825,#N/A,20.4210526315789,30.2307692307692,1,FALSE,FALSE,3,TRUE,1,FALSE,79,"Swvu.all.","ACwvu.all.",#N/A,FALSE,FALSE,0.31,0.33,0.7,0.46,2,"&amp;LPage &amp;P of &amp;N&amp;CSheet : &amp;A&amp;R&amp;D   &amp;T  ","",FALSE,FALSE,FALSE,TRUE,1,#N/A,1,100,FALSE,FALSE,"Rwvu.all.",#N/A,FALSE,FALSE,FALSE,9,300,300,FALSE,FALSE,TRUE,TRUE,TRUE}</definedName>
    <definedName name="ch" hidden="1">{TRUE,TRUE,-1.25,-15.5,604.5,343.5,FALSE,TRUE,TRUE,TRUE,0,1,#N/A,2825,#N/A,20.4210526315789,30.2307692307692,1,FALSE,FALSE,3,TRUE,1,FALSE,79,"Swvu.all.","ACwvu.all.",#N/A,FALSE,FALSE,0.31,0.33,0.7,0.46,2,"&amp;LPage &amp;P of &amp;N&amp;CSheet : &amp;A&amp;R&amp;D   &amp;T  ","",FALSE,FALSE,FALSE,TRUE,1,#N/A,1,100,FALSE,FALSE,"Rwvu.all.",#N/A,FALSE,FALSE,FALSE,9,300,300,FALSE,FALSE,TRUE,TRUE,TRUE}</definedName>
    <definedName name="ch.prices" localSheetId="9" hidden="1">{TRUE,TRUE,-1.25,-15.5,604.5,343.5,FALSE,TRUE,TRUE,TRUE,0,1,#N/A,1615,#N/A,20.4210526315789,22.4,1,FALSE,FALSE,3,TRUE,1,FALSE,79,"Swvu.prices.","ACwvu.prices.",#N/A,FALSE,FALSE,0.31,0.33,0.7,0.46,2,"&amp;LPage &amp;P of &amp;N&amp;CSheet : &amp;A&amp;R&amp;D   &amp;T  ","",FALSE,FALSE,FALSE,TRUE,1,#N/A,1,100,FALSE,FALSE,"Rwvu.prices.",#N/A,FALSE,FALSE,FALSE,9,300,300,FALSE,FALSE,TRUE,TRUE,TRUE}</definedName>
    <definedName name="ch.prices" localSheetId="4" hidden="1">{TRUE,TRUE,-1.25,-15.5,604.5,343.5,FALSE,TRUE,TRUE,TRUE,0,1,#N/A,1615,#N/A,20.4210526315789,22.4,1,FALSE,FALSE,3,TRUE,1,FALSE,79,"Swvu.prices.","ACwvu.prices.",#N/A,FALSE,FALSE,0.31,0.33,0.7,0.46,2,"&amp;LPage &amp;P of &amp;N&amp;CSheet : &amp;A&amp;R&amp;D   &amp;T  ","",FALSE,FALSE,FALSE,TRUE,1,#N/A,1,100,FALSE,FALSE,"Rwvu.prices.",#N/A,FALSE,FALSE,FALSE,9,300,300,FALSE,FALSE,TRUE,TRUE,TRUE}</definedName>
    <definedName name="ch.prices" localSheetId="5" hidden="1">{TRUE,TRUE,-1.25,-15.5,604.5,343.5,FALSE,TRUE,TRUE,TRUE,0,1,#N/A,1615,#N/A,20.4210526315789,22.4,1,FALSE,FALSE,3,TRUE,1,FALSE,79,"Swvu.prices.","ACwvu.prices.",#N/A,FALSE,FALSE,0.31,0.33,0.7,0.46,2,"&amp;LPage &amp;P of &amp;N&amp;CSheet : &amp;A&amp;R&amp;D   &amp;T  ","",FALSE,FALSE,FALSE,TRUE,1,#N/A,1,100,FALSE,FALSE,"Rwvu.prices.",#N/A,FALSE,FALSE,FALSE,9,300,300,FALSE,FALSE,TRUE,TRUE,TRUE}</definedName>
    <definedName name="ch.prices" hidden="1">{TRUE,TRUE,-1.25,-15.5,604.5,343.5,FALSE,TRUE,TRUE,TRUE,0,1,#N/A,1615,#N/A,20.4210526315789,22.4,1,FALSE,FALSE,3,TRUE,1,FALSE,79,"Swvu.prices.","ACwvu.prices.",#N/A,FALSE,FALSE,0.31,0.33,0.7,0.46,2,"&amp;LPage &amp;P of &amp;N&amp;CSheet : &amp;A&amp;R&amp;D   &amp;T  ","",FALSE,FALSE,FALSE,TRUE,1,#N/A,1,100,FALSE,FALSE,"Rwvu.prices.",#N/A,FALSE,FALSE,FALSE,9,300,300,FALSE,FALSE,TRUE,TRUE,TRUE}</definedName>
    <definedName name="ChartCopyRange">#REF!</definedName>
    <definedName name="CHOICE">'[5]Plant data Input'!$ED$13:$EF$13</definedName>
    <definedName name="CIL">#REF!</definedName>
    <definedName name="CILCOST">#REF!</definedName>
    <definedName name="CILOPERCOST">#REF!</definedName>
    <definedName name="CIQWBGuid" hidden="1">"Copy of Azumah Average Financial Model April 4 - with gold loan V3 (Autosaved).xlsm"</definedName>
    <definedName name="cityplan">#REF!</definedName>
    <definedName name="ck">#REF!</definedName>
    <definedName name="CL" localSheetId="9">#REF!</definedName>
    <definedName name="CL" localSheetId="4">#REF!</definedName>
    <definedName name="CL" localSheetId="5">#REF!</definedName>
    <definedName name="CL">#REF!</definedName>
    <definedName name="CL_275" localSheetId="9">#REF!</definedName>
    <definedName name="CL_275" localSheetId="4">#REF!</definedName>
    <definedName name="CL_275" localSheetId="5">#REF!</definedName>
    <definedName name="CL_275">#REF!</definedName>
    <definedName name="CL_320" localSheetId="9">#REF!</definedName>
    <definedName name="CL_320" localSheetId="4">#REF!</definedName>
    <definedName name="CL_320" localSheetId="5">#REF!</definedName>
    <definedName name="CL_320">#REF!</definedName>
    <definedName name="CL_370">#REF!</definedName>
    <definedName name="Clear_CAST_Price_Summary" localSheetId="9">'Final Summary'!Clear_CAST_Price_Summary</definedName>
    <definedName name="Clear_CAST_Price_Summary" localSheetId="4">'Section 1 - Summary'!Clear_CAST_Price_Summary</definedName>
    <definedName name="Clear_CAST_Price_Summary" localSheetId="5">'Section 2 - Summary '!Clear_CAST_Price_Summary</definedName>
    <definedName name="Clear_CAST_Price_Summary">[0]!Clear_CAST_Price_Summary</definedName>
    <definedName name="CLOSEIT">#REF!</definedName>
    <definedName name="Closing">#REF!</definedName>
    <definedName name="Cluster">[87]List!$F$2:$F$6</definedName>
    <definedName name="CMO" localSheetId="9">#REF!</definedName>
    <definedName name="CMO" localSheetId="4">#REF!</definedName>
    <definedName name="CMO" localSheetId="5">#REF!</definedName>
    <definedName name="CMO">#REF!</definedName>
    <definedName name="cn">'[71]Accounting Inputs'!$EC$32</definedName>
    <definedName name="CName">#REF!</definedName>
    <definedName name="Coast" localSheetId="9">'Final Summary'!Coast</definedName>
    <definedName name="Coast" localSheetId="4">'Section 1 - Summary'!Coast</definedName>
    <definedName name="Coast" localSheetId="5">'Section 2 - Summary '!Coast</definedName>
    <definedName name="Coast">[0]!Coast</definedName>
    <definedName name="CODE">[88]CODE!$A:$E</definedName>
    <definedName name="Code_Companies">#REF!</definedName>
    <definedName name="codes">#REF!</definedName>
    <definedName name="Col_byPeriod">#REF!</definedName>
    <definedName name="Col_extrainfo">#REF!</definedName>
    <definedName name="col_feed">#REF!</definedName>
    <definedName name="Col_numperiods">#REF!</definedName>
    <definedName name="Col_numpits">#REF!</definedName>
    <definedName name="Col_percentage">#REF!</definedName>
    <definedName name="Col_periodname">#REF!</definedName>
    <definedName name="Col_pitbenches">#REF!</definedName>
    <definedName name="Col_pitname">#REF!</definedName>
    <definedName name="Col_yearname">#REF!</definedName>
    <definedName name="Column_By_When">'[55]Action Tracker'!$M$16:$M$317</definedName>
    <definedName name="Column_By_Whom">'[55]Action Tracker'!$L$16:$L$317</definedName>
    <definedName name="Column_Cash_Flowing_Actual_Date">'[55]Action Tracker'!$R$16:$R$317</definedName>
    <definedName name="Column_Cash_Flowing_Target_Date">'[55]Action Tracker'!$P$16:$P$317</definedName>
    <definedName name="Column_Current_Idea_Status">'[55]Action Tracker'!$I$16:$I$317</definedName>
    <definedName name="Column_Estimated_Benefit">'[55]Action Tracker'!$F$16:$F$377</definedName>
    <definedName name="Column_Estimated_Investment">'[55]Action Tracker'!$H$16:$H$377</definedName>
    <definedName name="Column_Header">'[55]Action Tracker'!$A$15:$CG$15</definedName>
    <definedName name="Column_Idea_Name">'[55]Action Tracker'!$D$16:$D$377</definedName>
    <definedName name="Column_Idea_No">'[55]Action Tracker'!$A$16:$A$317</definedName>
    <definedName name="Column_Idea_Owner">'[55]Action Tracker'!$E$16:$E$377</definedName>
    <definedName name="Column_Idea_Status_Next_Month">'[55]Action Tracker'!$J$16:$J$317</definedName>
    <definedName name="Column_KPI_Name">'[55]Action Tracker'!$B$16:$B$317</definedName>
    <definedName name="Column_KPI_Owner">'[55]Action Tracker'!$B$16:$B$317</definedName>
    <definedName name="Column_Locked_In_Actual_Date">'[55]Action Tracker'!$U$16:$U$317</definedName>
    <definedName name="Column_Locked_In_Target_Date">'[55]Action Tracker'!$S$16:$S$317</definedName>
    <definedName name="Column_Next_Steps">'[55]Action Tracker'!$K$16:$K$317</definedName>
    <definedName name="Commodity">[87]List!$G$2:$G$47</definedName>
    <definedName name="comp">[89]Companies!$1:$1048576</definedName>
    <definedName name="Company_A">#REF!</definedName>
    <definedName name="Company_CT">#REF!</definedName>
    <definedName name="Company_EW">#REF!</definedName>
    <definedName name="Company_EX">#REF!</definedName>
    <definedName name="Company_ST">#REF!</definedName>
    <definedName name="company1">[90]Landing!$E$31</definedName>
    <definedName name="COMPARATIVEmonth">#REF!</definedName>
    <definedName name="Complements.1">'[83]Month Data Analysis'!$B$86</definedName>
    <definedName name="comprate">#REF!</definedName>
    <definedName name="CON">#N/A</definedName>
    <definedName name="Consequence">'[91]Drop down menus'!$G$3:$G$7</definedName>
    <definedName name="ConsolCO">'[92]Header '!$A$1</definedName>
    <definedName name="ConsolidatedGAGGoodwillDepreciationIn">#REF!</definedName>
    <definedName name="ConsolidatedGoodwillDepreciationIn">#REF!</definedName>
    <definedName name="ConsolidationDeferredHedgeIn">#REF!</definedName>
    <definedName name="CONSUMPTIONS">#REF!</definedName>
    <definedName name="CONT">#REF!</definedName>
    <definedName name="ContextHelpID" hidden="1">#REF!</definedName>
    <definedName name="Contr1">[93]OPS!$A$1:$D$15</definedName>
    <definedName name="Contractor.cost">'[83]Month Data Analysis'!$B$420</definedName>
    <definedName name="Contractors.1">'[94]Month Data Analysis'!$B$155</definedName>
    <definedName name="ConversionOunceKilo">#REF!</definedName>
    <definedName name="cook">[67]Cooke!$S$5:$AV$171</definedName>
    <definedName name="cooke">[95]Cooke!$S$5:$AV$171</definedName>
    <definedName name="CopyErrorMessage">#REF!</definedName>
    <definedName name="Corporate">#REF!</definedName>
    <definedName name="corporateothers">#REF!</definedName>
    <definedName name="corpresults">#REF!</definedName>
    <definedName name="cosdting">'[96]Safety Stats'!#REF!</definedName>
    <definedName name="Cost_Centre" localSheetId="9">'[97]AT COMPLETION'!#REF!</definedName>
    <definedName name="Cost_Centre" localSheetId="4">'[97]AT COMPLETION'!#REF!</definedName>
    <definedName name="Cost_Centre" localSheetId="5">'[97]AT COMPLETION'!#REF!</definedName>
    <definedName name="Cost_Centre">'[97]AT COMPLETION'!#REF!</definedName>
    <definedName name="Cost_KPI">'[55]Lookup Tables'!$G$36</definedName>
    <definedName name="cost1">#REF!</definedName>
    <definedName name="cost2">#REF!</definedName>
    <definedName name="cost3">#REF!</definedName>
    <definedName name="cost4">[98]inp!#REF!</definedName>
    <definedName name="CostCentres">[50]Data!$P$1:$Q$39</definedName>
    <definedName name="CostCode">[73]Data!$D:$D</definedName>
    <definedName name="costozore">#REF!</definedName>
    <definedName name="COSTS">#REF!</definedName>
    <definedName name="costs2">'[96]Safety Stats'!$A$1:$S$24</definedName>
    <definedName name="COSTSUMMARY">#REF!</definedName>
    <definedName name="COTP">#REF!</definedName>
    <definedName name="cots">#REF!</definedName>
    <definedName name="Count">[72]Assumptions!$G$12:$BB$12</definedName>
    <definedName name="COUNTER">#REF!</definedName>
    <definedName name="COVER_PAGE">[99]Output!$B$1:$T$53</definedName>
    <definedName name="CPA_A" localSheetId="9">#REF!</definedName>
    <definedName name="CPA_A" localSheetId="4">#REF!</definedName>
    <definedName name="CPA_A" localSheetId="5">#REF!</definedName>
    <definedName name="CPA_A">#REF!</definedName>
    <definedName name="CPA_B" localSheetId="9">#REF!</definedName>
    <definedName name="CPA_B" localSheetId="4">#REF!</definedName>
    <definedName name="CPA_B" localSheetId="5">#REF!</definedName>
    <definedName name="CPA_B">#REF!</definedName>
    <definedName name="CPA_C" localSheetId="9">#REF!</definedName>
    <definedName name="CPA_C" localSheetId="4">#REF!</definedName>
    <definedName name="CPA_C" localSheetId="5">#REF!</definedName>
    <definedName name="CPA_C">#REF!</definedName>
    <definedName name="CPA_D">#REF!</definedName>
    <definedName name="CPA_E">#REF!</definedName>
    <definedName name="CPA_F">#REF!</definedName>
    <definedName name="CPA_G">#REF!</definedName>
    <definedName name="CPA_H">#REF!</definedName>
    <definedName name="CPA_I">#REF!</definedName>
    <definedName name="CPA_J">#REF!</definedName>
    <definedName name="CPA_K">#REF!</definedName>
    <definedName name="CPA_L">#REF!</definedName>
    <definedName name="CPA_M">#REF!</definedName>
    <definedName name="CPA_N">#REF!</definedName>
    <definedName name="CPA_O">#REF!</definedName>
    <definedName name="CPA_P">#REF!</definedName>
    <definedName name="CPACalculations">#REF!</definedName>
    <definedName name="CPAFormulae">#REF!</definedName>
    <definedName name="cPREVENTIVECONTROLS">[86]BOWTIE!$E$9:$AI$9</definedName>
    <definedName name="CPTP">#REF!</definedName>
    <definedName name="CR">#REF!</definedName>
    <definedName name="_xlnm.Criteria">#REF!</definedName>
    <definedName name="CS">#REF!</definedName>
    <definedName name="CS_2004">#REF!</definedName>
    <definedName name="CS_2005">#REF!</definedName>
    <definedName name="CS_2006">#REF!</definedName>
    <definedName name="CSTP">#REF!</definedName>
    <definedName name="cTHREATS">[86]BOWTIE!$C$9:$C$55</definedName>
    <definedName name="cumul">#REF!</definedName>
    <definedName name="CurQtrROE">#REF!</definedName>
    <definedName name="Currency">[100]Notes!$D$2</definedName>
    <definedName name="Current_From">#REF!</definedName>
    <definedName name="Current_Period">#REF!</definedName>
    <definedName name="Current_To">#REF!</definedName>
    <definedName name="CurrentDatType">#REF!</definedName>
    <definedName name="CurrentDrive">#REF!</definedName>
    <definedName name="currentLocation">[57]Configuration!$M$42</definedName>
    <definedName name="CurrentPath">#REF!</definedName>
    <definedName name="currentQuarter">[57]Configuration!$C$75</definedName>
    <definedName name="CurrentSurfaceLocation">#REF!</definedName>
    <definedName name="currentVersion">[57]Configuration!$G$94</definedName>
    <definedName name="CurrentWorkBook">#REF!</definedName>
    <definedName name="Cwvu.summary." hidden="1">#REF!</definedName>
    <definedName name="Cwvu.tab1819." hidden="1">#REF!</definedName>
    <definedName name="Cwvu.tab3740." hidden="1">#REF!</definedName>
    <definedName name="Cwvu.tab42." hidden="1">#REF!,#REF!,#REF!,#REF!,#REF!</definedName>
    <definedName name="Cwvu.tab7." hidden="1">#REF!</definedName>
    <definedName name="Cwvu.tabfig2." hidden="1">#REF!,#REF!,#REF!,#REF!,#REF!,#REF!,#REF!,#REF!</definedName>
    <definedName name="CXXX">'[35]10'!$F$175:$F$182</definedName>
    <definedName name="D" localSheetId="9">#REF!</definedName>
    <definedName name="D" localSheetId="4">#REF!</definedName>
    <definedName name="D" localSheetId="5">#REF!</definedName>
    <definedName name="D">#REF!</definedName>
    <definedName name="D_L">[101]BUDGET!$E:$E</definedName>
    <definedName name="d400rate">#REF!</definedName>
    <definedName name="d400wbrate">#REF!</definedName>
    <definedName name="d8rate">[102]NewRate!$E$42</definedName>
    <definedName name="D9rate">#REF!</definedName>
    <definedName name="da">#REF!</definedName>
    <definedName name="dac" localSheetId="6" hidden="1">{#N/A,#N/A,FALSE,"Aging Summary";#N/A,#N/A,FALSE,"Ratio Analysis";#N/A,#N/A,FALSE,"Test 120 Day Accts";#N/A,#N/A,FALSE,"Tickmarks"}</definedName>
    <definedName name="dac" hidden="1">{#N/A,#N/A,FALSE,"Aging Summary";#N/A,#N/A,FALSE,"Ratio Analysis";#N/A,#N/A,FALSE,"Test 120 Day Accts";#N/A,#N/A,FALSE,"Tickmarks"}</definedName>
    <definedName name="DAE_ELK" localSheetId="9">#REF!</definedName>
    <definedName name="DAE_ELK" localSheetId="4">#REF!</definedName>
    <definedName name="DAE_ELK" localSheetId="5">#REF!</definedName>
    <definedName name="DAE_ELK">#REF!</definedName>
    <definedName name="DAE_GRD" localSheetId="9">#REF!</definedName>
    <definedName name="DAE_GRD" localSheetId="4">#REF!</definedName>
    <definedName name="DAE_GRD" localSheetId="5">#REF!</definedName>
    <definedName name="DAE_GRD">#REF!</definedName>
    <definedName name="DAGGA">#REF!</definedName>
    <definedName name="DAILYDetail">'[103]Daily Inc Data'!$AA$2:$AN$36,'[103]Daily Inc Data'!$AP$2:$BC$36,'[103]Daily Inc Data'!$BE$2:$BR$36,'[103]Daily Inc Data'!$BT$2:$CG$36</definedName>
    <definedName name="DailyInjuries">'[103]Daily Inc Data'!$CS$1:$DN$30</definedName>
    <definedName name="darren" localSheetId="6" hidden="1">{#N/A,#N/A,TRUE,"Base Information";#N/A,#N/A,TRUE,"D25K";#N/A,#N/A,TRUE,"D40K";#N/A,#N/A,TRUE,"Labour Costs";#N/A,#N/A,TRUE,"Production Schedules";#N/A,#N/A,TRUE,"Manpower";#N/A,#N/A,TRUE,"Overheads";#N/A,#N/A,TRUE,"Mobilisation &amp; Establishment";#N/A,#N/A,TRUE,"Tender Summary";#N/A,#N/A,TRUE,"Cashflow";#N/A,#N/A,TRUE,"Drilling Rates";#N/A,#N/A,TRUE,"Blast Patterns";#N/A,#N/A,TRUE,"Schedule of Rates"}</definedName>
    <definedName name="darren" hidden="1">{#N/A,#N/A,TRUE,"Base Information";#N/A,#N/A,TRUE,"D25K";#N/A,#N/A,TRUE,"D40K";#N/A,#N/A,TRUE,"Labour Costs";#N/A,#N/A,TRUE,"Production Schedules";#N/A,#N/A,TRUE,"Manpower";#N/A,#N/A,TRUE,"Overheads";#N/A,#N/A,TRUE,"Mobilisation &amp; Establishment";#N/A,#N/A,TRUE,"Tender Summary";#N/A,#N/A,TRUE,"Cashflow";#N/A,#N/A,TRUE,"Drilling Rates";#N/A,#N/A,TRUE,"Blast Patterns";#N/A,#N/A,TRUE,"Schedule of Rates"}</definedName>
    <definedName name="DAT">#N/A</definedName>
    <definedName name="Data">#REF!</definedName>
    <definedName name="Data.Dump" hidden="1">OFFSET([104]!Data.Top.Left,1,0)</definedName>
    <definedName name="Data_Daywork">#REF!</definedName>
    <definedName name="Data_field">#REF!</definedName>
    <definedName name="Data_Opt_Bill5">#REF!</definedName>
    <definedName name="DATA1">'[105]Unit 1'!$I$18:$P$37,'[105]Unit 1'!$I$41:$P$60,'[105]Unit 1'!$I$64:$P$83,'[105]Unit 1'!$I$87:$P$106,'[105]Unit 1'!$I$110:$P$135,'[105]Unit 1'!$I$139:$P$158,'[105]Unit 1'!$I$162:$P$181</definedName>
    <definedName name="DATA10">'[105]Unit 5'!$I$274:$P$293,'[105]Unit 5'!$I$298:$O$298,'[105]Unit 5'!$P$298:$P$312,'[105]Unit 5'!$I$298:$P$477,'[105]Unit 5'!$I$481:$P$500,'[105]Unit 5'!$I$504:$P$875,'[105]Unit 5'!$I$879:$P$892</definedName>
    <definedName name="DATA11">'[105]Unit 6'!$I$18:$P$37,'[105]Unit 6'!$I$41:$P$60,'[105]Unit 6'!$I$64:$P$83,'[105]Unit 6'!$I$87:$P$106,'[105]Unit 6'!$I$110:$P$135,'[105]Unit 6'!$I$139:$K$139,'[105]Unit 6'!$K$139:$P$158,'[105]Unit 6'!$I$139:$P$158,'[105]Unit 6'!$I$162:$N$162,'[105]Unit 6'!$P$163,'[105]Unit 6'!$I$162:$P$181</definedName>
    <definedName name="DATA12">'[105]Unit 6'!$I$274:$P$293,'[105]Unit 6'!$I$298:$P$477,'[105]Unit 6'!$I$481:$P$500,'[105]Unit 6'!$I$504:$P$875,'[105]Unit 6'!$I$879:$P$892</definedName>
    <definedName name="DATA13">'[105]Common Plant'!$I$18:$P$37,'[105]Common Plant'!$I$41:$P$60,'[105]Common Plant'!$I$64:$P$83,'[105]Common Plant'!$I$87:$P$106,'[105]Common Plant'!$I$110:$P$135,'[105]Common Plant'!$I$139:$P$158,'[105]Common Plant'!$I$162:$P$181,'[105]Common Plant'!$I$185:$P$210</definedName>
    <definedName name="DATA14">'[105]Common Plant'!$I$214:$P$237,'[105]Common Plant'!$I$241:$P$270,'[105]Common Plant'!$I$274:$P$293,'[105]Common Plant'!$I$298:$P$477,'[105]Common Plant'!$I$481:$P$500,'[105]Common Plant'!$I$504:$P$875,'[105]Common Plant'!$I$879:$P$892</definedName>
    <definedName name="DATA15" localSheetId="9">#REF!</definedName>
    <definedName name="DATA15" localSheetId="4">#REF!</definedName>
    <definedName name="DATA15" localSheetId="5">#REF!</definedName>
    <definedName name="DATA15">#REF!</definedName>
    <definedName name="DATA16" localSheetId="9">#REF!</definedName>
    <definedName name="DATA16" localSheetId="4">#REF!</definedName>
    <definedName name="DATA16" localSheetId="5">#REF!</definedName>
    <definedName name="DATA16">#REF!</definedName>
    <definedName name="DATA17" localSheetId="9">#REF!</definedName>
    <definedName name="DATA17" localSheetId="4">#REF!</definedName>
    <definedName name="DATA17" localSheetId="5">#REF!</definedName>
    <definedName name="DATA17">#REF!</definedName>
    <definedName name="DATA18">#REF!</definedName>
    <definedName name="DATA19">#REF!</definedName>
    <definedName name="DATA2">'[105]Unit 1'!$I$185:$P$210,'[105]Unit 1'!$I$214:$P$237,'[105]Unit 1'!$I$241:$P$270,'[105]Unit 1'!$I$274:$P$293,'[105]Unit 1'!$I$298:$P$477,'[105]Unit 1'!$I$481:$P$500,'[105]Unit 1'!$I$504:$P$875,'[105]Unit 1'!$I$879:$P$892</definedName>
    <definedName name="DATA3">'[105]Unit 2'!$I$18:$P$37,'[105]Unit 2'!$I$41:$P$60,'[105]Unit 2'!$I$64:$P$83,'[105]Unit 2'!$I$87:$P$106,'[105]Unit 2'!$I$110:$P$135,'[105]Unit 2'!$I$139:$P$158,'[105]Unit 2'!$I$162:$P$181,'[105]Unit 2'!$I$185:$P$210,'[105]Unit 2'!$I$214:$P$237,'[105]Unit 2'!$I$241:$P$270</definedName>
    <definedName name="DATA4">'[105]Unit 2'!$I$274:$P$293,'[105]Unit 2'!$I$298:$P$477,'[105]Unit 2'!$I$481:$P$500,'[105]Unit 2'!$I$504:$P$875,'[105]Unit 2'!$I$879:$P$892</definedName>
    <definedName name="DATA5">'[105]Unit 3'!$I$18:$P$37,'[105]Unit 3'!$I$41:$P$60,'[105]Unit 3'!$I$64:$P$83,'[105]Unit 3'!$I$87:$P$106,'[105]Unit 3'!$I$110:$P$135,'[105]Unit 3'!$I$139:$P$158,'[105]Unit 3'!$I$162:$P$181,'[105]Unit 3'!$I$185:$P$210,'[105]Unit 3'!$I$214:$P$237,'[105]Unit 3'!$I$241:$P$270</definedName>
    <definedName name="DATA6">'[105]Unit 3'!$I$274:$P$293,'[105]Unit 3'!$I$298:$P$477,'[105]Unit 3'!$I$481:$P$500,'[105]Unit 3'!$I$504:$P$875,'[105]Unit 3'!$I$879:$P$892</definedName>
    <definedName name="DATA7">'[105]Unit 4'!$I$18:$P$37,'[105]Unit 4'!$I$41:$P$60,'[105]Unit 4'!$I$64:$P$83,'[105]Unit 4'!$I$87:$P$106,'[105]Unit 4'!$I$110:$P$135,'[105]Unit 4'!$I$139:$P$158,'[105]Unit 4'!$I$162:$P$181,'[105]Unit 4'!$I$185:$P$210,'[105]Unit 4'!$I$214:$P$237,'[105]Unit 4'!$I$241:$P$270</definedName>
    <definedName name="DATA8">'[105]Unit 4'!$I$274:$P$293,'[105]Unit 4'!$I$298:$P$477,'[105]Unit 4'!$I$481:$P$500,'[105]Unit 4'!$I$504:$P$875,'[105]Unit 4'!$I$879:$P$892</definedName>
    <definedName name="DATA9">'[105]Unit 5'!$I$18:$P$37,'[105]Unit 5'!$I$41:$P$60,'[105]Unit 5'!$I$64:$P$83,'[105]Unit 5'!$I$87:$P$106,'[105]Unit 5'!$I$110:$P$135,'[105]Unit 5'!$I$139:$P$158,'[105]Unit 5'!$I$162:$P$181,'[105]Unit 5'!$I$185:$P$210,'[105]Unit 5'!$I$214:$P$237,'[105]Unit 5'!$I$241:$P$270</definedName>
    <definedName name="_xlnm.Database" localSheetId="9">#REF!</definedName>
    <definedName name="_xlnm.Database" localSheetId="4">#REF!</definedName>
    <definedName name="_xlnm.Database" localSheetId="5">#REF!</definedName>
    <definedName name="_xlnm.Database">#REF!</definedName>
    <definedName name="DataTopLeft">#REF!</definedName>
    <definedName name="DATE">'[5]Plant data Input'!$A$6</definedName>
    <definedName name="DateRange">'[79]Cycle time Data'!$A$10:$A$739</definedName>
    <definedName name="DayOne">[56]ControlData!$B$10</definedName>
    <definedName name="DAYS" localSheetId="9">#REF!</definedName>
    <definedName name="DAYS" localSheetId="4">#REF!</definedName>
    <definedName name="DAYS" localSheetId="5">#REF!</definedName>
    <definedName name="DAYS">#REF!</definedName>
    <definedName name="DaysInBaselinePeriod">[75]Setup!$B$8</definedName>
    <definedName name="DaysInPeriod">#REF!</definedName>
    <definedName name="DaysInYear">#REF!</definedName>
    <definedName name="DB" localSheetId="9">#REF!</definedName>
    <definedName name="DB" localSheetId="4">#REF!</definedName>
    <definedName name="DB" localSheetId="5">#REF!</definedName>
    <definedName name="DB">#REF!</definedName>
    <definedName name="DBandMemo">#REF!</definedName>
    <definedName name="dd" localSheetId="6" hidden="1">{#N/A,#N/A,FALSE,"Cert"}</definedName>
    <definedName name="dd" hidden="1">{#N/A,#N/A,FALSE,"Cert"}</definedName>
    <definedName name="ddaaaa">'[49]File Properties'!$C$3</definedName>
    <definedName name="ddd" localSheetId="6" hidden="1">{#N/A,#N/A,FALSE,"Cashflow"}</definedName>
    <definedName name="ddd" hidden="1">{#N/A,#N/A,FALSE,"Cashflow"}</definedName>
    <definedName name="ddddddd">'[58]Safety Stats'!#REF!</definedName>
    <definedName name="ddf" hidden="1">[62]OPERATIONS!#REF!</definedName>
    <definedName name="de">'[106]2.2'!#REF!</definedName>
    <definedName name="Dec96Pos">'[27]Safety Stats'!#REF!</definedName>
    <definedName name="DECEMBER" localSheetId="9">#REF!</definedName>
    <definedName name="DECEMBER" localSheetId="4">#REF!</definedName>
    <definedName name="DECEMBER" localSheetId="5">#REF!</definedName>
    <definedName name="DECEMBER">#REF!</definedName>
    <definedName name="DecFC">'[73]Data fc'!$S:$S</definedName>
    <definedName name="Deeps___KMS">[59]MthlyREPORT!$AB$90:$AO$90</definedName>
    <definedName name="DEF_SH" localSheetId="9">#REF!</definedName>
    <definedName name="DEF_SH" localSheetId="4">#REF!</definedName>
    <definedName name="DEF_SH" localSheetId="5">#REF!</definedName>
    <definedName name="DEF_SH">#REF!</definedName>
    <definedName name="DEF_SHL" localSheetId="9">#REF!</definedName>
    <definedName name="DEF_SHL" localSheetId="4">#REF!</definedName>
    <definedName name="DEF_SHL" localSheetId="5">#REF!</definedName>
    <definedName name="DEF_SHL">#REF!</definedName>
    <definedName name="delet">#REF!</definedName>
    <definedName name="Dens_Oxide">[107]Data!#REF!</definedName>
    <definedName name="Dens_Sulphide">[107]Data!#REF!</definedName>
    <definedName name="Department">[108]HOD!$A$1:$F$65536</definedName>
    <definedName name="DEPT_CODE">#REF!</definedName>
    <definedName name="dev">[44]Summary!$B$209</definedName>
    <definedName name="DEV_SIBC">#REF!</definedName>
    <definedName name="Development__and_Production">#REF!</definedName>
    <definedName name="Development_Summary">#REF!</definedName>
    <definedName name="df" hidden="1">#REF!</definedName>
    <definedName name="dfgsg" localSheetId="6" hidden="1">{#N/A,#N/A,FALSE,"Aging Summary";#N/A,#N/A,FALSE,"Ratio Analysis";#N/A,#N/A,FALSE,"Test 120 Day Accts";#N/A,#N/A,FALSE,"Tickmarks"}</definedName>
    <definedName name="dfgsg" hidden="1">{#N/A,#N/A,FALSE,"Aging Summary";#N/A,#N/A,FALSE,"Ratio Analysis";#N/A,#N/A,FALSE,"Test 120 Day Accts";#N/A,#N/A,FALSE,"Tickmarks"}</definedName>
    <definedName name="dfjhr67">[109]Report!$A$2:$S$36</definedName>
    <definedName name="dfsgh">#REF!</definedName>
    <definedName name="dg6\">#REF!</definedName>
    <definedName name="dghj6">#REF!</definedName>
    <definedName name="dghjy">#REF!</definedName>
    <definedName name="didipio" localSheetId="6" hidden="1">{#N/A,#N/A,TRUE,"Summary";#N/A,#N/A,TRUE,"DRE";#N/A,#N/A,TRUE,"Graphs";#N/A,#N/A,TRUE,"Sum Edit";#N/A,#N/A,TRUE,"Sum Inv";#N/A,#N/A,TRUE,"Sum Sched"}</definedName>
    <definedName name="didipio" hidden="1">{#N/A,#N/A,TRUE,"Summary";#N/A,#N/A,TRUE,"DRE";#N/A,#N/A,TRUE,"Graphs";#N/A,#N/A,TRUE,"Sum Edit";#N/A,#N/A,TRUE,"Sum Inv";#N/A,#N/A,TRUE,"Sum Sched"}</definedName>
    <definedName name="didipio1" localSheetId="6" hidden="1">{#N/A,#N/A,TRUE,"Summary";#N/A,#N/A,TRUE,"DRE";#N/A,#N/A,TRUE,"Graphs";#N/A,#N/A,TRUE,"Sum Edit";#N/A,#N/A,TRUE,"Sum Inv";#N/A,#N/A,TRUE,"Sum Sched"}</definedName>
    <definedName name="didipio1" hidden="1">{#N/A,#N/A,TRUE,"Summary";#N/A,#N/A,TRUE,"DRE";#N/A,#N/A,TRUE,"Graphs";#N/A,#N/A,TRUE,"Sum Edit";#N/A,#N/A,TRUE,"Sum Inv";#N/A,#N/A,TRUE,"Sum Sched"}</definedName>
    <definedName name="dimCapWCost">[57]Configuration!$B$111</definedName>
    <definedName name="dimDattype">[57]Configuration!$B$97</definedName>
    <definedName name="dimLocation">[57]Configuration!$B$40</definedName>
    <definedName name="dimRI">[57]Configuration!$B$118</definedName>
    <definedName name="dimTTime">[57]Configuration!$B$60</definedName>
    <definedName name="dimVersion">[57]Configuration!$B$93</definedName>
    <definedName name="dis">#REF!</definedName>
    <definedName name="DISABILITY_STATUS">[65]Validation!$B$2959:$B$2968</definedName>
    <definedName name="disb" localSheetId="9">#REF!</definedName>
    <definedName name="disb" localSheetId="4">#REF!</definedName>
    <definedName name="disb" localSheetId="5">#REF!</definedName>
    <definedName name="disb">#REF!</definedName>
    <definedName name="DISC">#REF!</definedName>
    <definedName name="Dismatle">#REF!</definedName>
    <definedName name="DISP_CODE">#REF!</definedName>
    <definedName name="Divider5">#REF!</definedName>
    <definedName name="Division">#REF!</definedName>
    <definedName name="djjdty6">#REF!</definedName>
    <definedName name="DKCumulativeTarget">#REF!</definedName>
    <definedName name="DKMonthTarget">#REF!</definedName>
    <definedName name="dkop">[67]Doornkop!$S$5:$AV$171</definedName>
    <definedName name="DKP">#REF!</definedName>
    <definedName name="DKQuarterlyTarget">#REF!</definedName>
    <definedName name="Dls">[35]Ein!$C$1143:$C$1162</definedName>
    <definedName name="DLYN">#N/A</definedName>
    <definedName name="Done">[110]_ApplicationData!$A$1</definedName>
    <definedName name="DOORNKOM">#REF!</definedName>
    <definedName name="DoSettingGraphNames">#REF!</definedName>
    <definedName name="DOTPRINT" localSheetId="9">#REF!</definedName>
    <definedName name="DOTPRINT" localSheetId="4">#REF!</definedName>
    <definedName name="DOTPRINT" localSheetId="5">#REF!</definedName>
    <definedName name="DOTPRINT">#REF!</definedName>
    <definedName name="DOUBLE_H.S_ASS" localSheetId="9">#REF!</definedName>
    <definedName name="DOUBLE_H.S_ASS" localSheetId="4">#REF!</definedName>
    <definedName name="DOUBLE_H.S_ASS" localSheetId="5">#REF!</definedName>
    <definedName name="DOUBLE_H.S_ASS">#REF!</definedName>
    <definedName name="Drag_Data_range">'[79]Cycle time Data'!$A$10:$S$739</definedName>
    <definedName name="Drag1_data_Range">'[79]Cycle time Data'!$A$10:$D$739</definedName>
    <definedName name="Drag2_dataRange">'[111]Cycle time Data'!$A$16:$A$745,'[111]Cycle time Data'!$E$723:$F$745</definedName>
    <definedName name="DrainPipesAbove">#REF!</definedName>
    <definedName name="DrainPipeUnder">#REF!</definedName>
    <definedName name="DRESS">#REF!</definedName>
    <definedName name="Drg2_DataRange">'[111]Cycle time Data'!$A$16:$A$745,'[111]Cycle time Data'!$E$16:$F$745</definedName>
    <definedName name="DROP" localSheetId="9">#REF!</definedName>
    <definedName name="DROP" localSheetId="4">#REF!</definedName>
    <definedName name="DROP" localSheetId="5">#REF!</definedName>
    <definedName name="DROP">#REF!</definedName>
    <definedName name="Druk2">#REF!</definedName>
    <definedName name="Druk3">#REF!</definedName>
    <definedName name="Druk4">#REF!</definedName>
    <definedName name="Druk5">#REF!</definedName>
    <definedName name="Druk6">#REF!</definedName>
    <definedName name="DSCR">#REF!</definedName>
    <definedName name="DSRAFundingIn">#REF!</definedName>
    <definedName name="Dtable">'[112]Data Table'!$A$1:$BT$37</definedName>
    <definedName name="DUC">#REF!</definedName>
    <definedName name="DUNCAN">'[113]Residue Calcs'!#REF!</definedName>
    <definedName name="DWHFile">#REF!</definedName>
    <definedName name="DWHTime">#REF!</definedName>
    <definedName name="dwx" hidden="1">[62]OPERATIONS!#REF!</definedName>
    <definedName name="Dyn_Actual_CF">OFFSET('[55]Chart Data'!$BK$40,0,0,'[55]Chart Data'!$BK$34,1)</definedName>
    <definedName name="Dyn_Actual_Incremental">OFFSET('[55]Chart Data'!$BM$40,0,0,'[55]Chart Data'!$BM$34,1)</definedName>
    <definedName name="Dyn_Actual_LI">OFFSET('[55]Chart Data'!$BL$40,0,0,'[55]Chart Data'!$BL$34,1)</definedName>
    <definedName name="Dyn_Actual_Total">OFFSET('[55]Chart Data'!$BN$40,0,0,'[55]Chart Data'!$BN$34,1)</definedName>
    <definedName name="Dyn_Months">OFFSET('[55]Chart Data'!$BD$40,0,0,'[55]Chart Data'!$BD$34,1)</definedName>
    <definedName name="Dyn_Targeted_CF">OFFSET('[55]Chart Data'!$BF$40,0,0,'[55]Chart Data'!$BF$34,1)</definedName>
    <definedName name="Dyn_Targeted_Incremental">OFFSET('[55]Chart Data'!$BH$40,0,0,'[55]Chart Data'!$BH$34,1)</definedName>
    <definedName name="Dyn_Targeted_LI">OFFSET('[55]Chart Data'!$BG$40,0,0,'[55]Chart Data'!$BG$34,1)</definedName>
    <definedName name="Dyn_Targeted_Total">OFFSET('[55]Chart Data'!$BI$40,0,0,'[55]Chart Data'!$BI$34,1)</definedName>
    <definedName name="e" localSheetId="6" hidden="1">{#N/A,#N/A,FALSE,"magsep2";#N/A,#N/A,FALSE,"¾"" X ½""";#N/A,#N/A,FALSE,"½"" X ¼""";#N/A,#N/A,FALSE,"¼"" X 8 Mesh";#N/A,#N/A,FALSE,"8 X 14 Mesh"}</definedName>
    <definedName name="e" hidden="1">{#N/A,#N/A,FALSE,"magsep2";#N/A,#N/A,FALSE,"¾"" X ½""";#N/A,#N/A,FALSE,"½"" X ¼""";#N/A,#N/A,FALSE,"¼"" X 8 Mesh";#N/A,#N/A,FALSE,"8 X 14 Mesh"}</definedName>
    <definedName name="E_1">'[27]Safety Stats'!$A$635:$S$1092</definedName>
    <definedName name="E_2">'[27]Safety Stats'!$A$681:$S$1115</definedName>
    <definedName name="Eastfloat">#REF!</definedName>
    <definedName name="EBG73083364CMN" hidden="1">0</definedName>
    <definedName name="ed">#REF!</definedName>
    <definedName name="EdP">#REF!</definedName>
    <definedName name="Edward">#REF!</definedName>
    <definedName name="eee" localSheetId="6" hidden="1">{#N/A,#N/A,FALSE,"Cashflow"}</definedName>
    <definedName name="EEE">[35]E!#REF!</definedName>
    <definedName name="eeee" localSheetId="9">#REF!</definedName>
    <definedName name="eeee" localSheetId="6" hidden="1">{"PT2000",#N/A,FALSE,"BL2000"}</definedName>
    <definedName name="eeee" localSheetId="4">#REF!</definedName>
    <definedName name="eeee" localSheetId="5">#REF!</definedName>
    <definedName name="eeee">#REF!</definedName>
    <definedName name="eeee1" localSheetId="9">#REF!</definedName>
    <definedName name="eeee1" localSheetId="4">#REF!</definedName>
    <definedName name="eeee1" localSheetId="5">#REF!</definedName>
    <definedName name="eeee1">#REF!</definedName>
    <definedName name="eff">[44]Summary!$B$223</definedName>
    <definedName name="EGM">#REF!</definedName>
    <definedName name="EGMDKCumulativeTarget">#REF!</definedName>
    <definedName name="EGMDKMonthTarget">#REF!</definedName>
    <definedName name="EGMDKQuarterlyTarget">#REF!</definedName>
    <definedName name="EGMMonthTarget">#REF!</definedName>
    <definedName name="EGMQuarterlyTarget">#REF!</definedName>
    <definedName name="Eland">[95]Doornkop!$S$5:$AV$171</definedName>
    <definedName name="ELC" localSheetId="9">[114]Qm!#REF!</definedName>
    <definedName name="ELC" localSheetId="4">[114]Qm!#REF!</definedName>
    <definedName name="ELC" localSheetId="5">[114]Qm!#REF!</definedName>
    <definedName name="ELC">[114]Qm!#REF!</definedName>
    <definedName name="ELE" localSheetId="9">[114]Qm!#REF!</definedName>
    <definedName name="ELE" localSheetId="4">[114]Qm!#REF!</definedName>
    <definedName name="ELE" localSheetId="5">[114]Qm!#REF!</definedName>
    <definedName name="ELE">[114]Qm!#REF!</definedName>
    <definedName name="ELE_CODE">#REF!</definedName>
    <definedName name="ELEMENT">#REF!</definedName>
    <definedName name="ELEMENT_CODE">#REF!</definedName>
    <definedName name="ELEMENT2_CODE">[115]BUDGET!$CQ:$CQ</definedName>
    <definedName name="ELEMENT3_CODE">[115]BUDGET!$CR:$CR</definedName>
    <definedName name="ELEMENTS">#REF!</definedName>
    <definedName name="ELM">[114]Qm!#REF!</definedName>
    <definedName name="ELS">[114]Qm!#REF!</definedName>
    <definedName name="End">'[55]Action Tracker'!$A$446</definedName>
    <definedName name="END_of_PRICE_FIX_SUMMARY" localSheetId="9">#REF!</definedName>
    <definedName name="END_of_PRICE_FIX_SUMMARY" localSheetId="4">#REF!</definedName>
    <definedName name="END_of_PRICE_FIX_SUMMARY" localSheetId="5">#REF!</definedName>
    <definedName name="END_of_PRICE_FIX_SUMMARY">#REF!</definedName>
    <definedName name="ENDMAC">#REF!</definedName>
    <definedName name="ENDMER">#REF!</definedName>
    <definedName name="EndOfFinancialYear">#REF!</definedName>
    <definedName name="ENDSAN">#REF!</definedName>
    <definedName name="ENG_BI_EXE_NAME" hidden="1">"BICORE.EXE"</definedName>
    <definedName name="ENG_BI_EXEC_CMD_ARGS" hidden="1">"03304607807512110309712411310511411003304607303204907912309307607906508708509607207907207406108112010811212612011211510003608811212012111711510711211211203208011010912112011211503704108112012104503707612510712612307706708509408007306605313413209511611"</definedName>
    <definedName name="ENG_BI_EXEC_CMD_ARGS_10" hidden="1">"10111611608109812010406509709210710409810810107011911608210511711112312511512912809611312109811211009909412210211412406205806112512710011212610710810910406610111310511411011512512109811612011508511611111208110510811011011910610106208811412110612513210"</definedName>
    <definedName name="ENG_BI_EXEC_CMD_ARGS_11" hidden="1">"21131171071091061040821051081051241251011181061010681151091161021101300850981091100620731161081121261191201201000360881131121181161191031111201140330761141101131161121150370400891251210450370771171041251271001121261051091051080811151161001211041160951"</definedName>
    <definedName name="ENG_BI_EXEC_CMD_ARGS_12" hidden="1">"10114119110112111065054050061050055061056125132096113122098112110099091110112115119117078101110101108101123089102103114116117106114105105061093123117105130124096116117102113105108086077065089078098115097107106114085114099105115116102104061074102108124"</definedName>
    <definedName name="ENG_BI_EXEC_CMD_ARGS_13" hidden="1">"108126123104113118103108109104071110119105105087102104109115120106114110107062084123118102130123083087068078091069072085066083069077087066049134"</definedName>
    <definedName name="ENG_BI_EXEC_CMD_ARGS_14" hidden="1">"0109061088119118102129123083087068078089070068089066083070077087066049134"</definedName>
    <definedName name="ENG_BI_EXEC_CMD_ARGS_15" hidden="1">"14118111092075074068130123099117117107117105103074119112112117120110111119079098110109109102066050058056055057063125127084083069073082073073080074089066077092062050130"</definedName>
    <definedName name="ENG_BI_EXEC_CMD_ARGS_2" hidden="1">"91061191011161050730660920760830860780830620840680770830920920900760540530490571291230991171141141250981161100690670720650880700760880800610760920771261270951161191051271041171010770670860880690860661151061341230991171151061220971201060680750870660830"</definedName>
    <definedName name="ENG_BI_EXEC_CMD_ARGS_3" hidden="1">"92088080087068065088067091074077062056058060053055058064056065066050057064060055055059053062057068059048055064051054059059054054052068057052050068050054057059060062059059058051063055052051063050053061059059061055059058054049064050059055059059060051063"</definedName>
    <definedName name="ENG_BI_EXEC_CMD_ARGS_4" hidden="1">"05505004906304905406105905906105805906004906005405506013012310412111710211310610008006508207606708807507006111011112612809511611910512710611610507008608508309507108407808710208406909108707008706108307307308710108308508105104905205612912809512112110611"</definedName>
    <definedName name="ENG_BI_EXEC_CMD_ARGS_5" hidden="1">"81061171020700850880840950760880780821000680660880650800840710700790880761341240961171141091230971251100650890890800960710790820830950940900700820701160981301230991171141141270971201060660860880790990720790870850960800740840840920790860730611141191161"</definedName>
    <definedName name="ENG_BI_EXEC_CMD_ARGS_6" hidden="1">"05119106117099049054056125132102113114114119098121101069090084088104067083083079096071079081082079087102084069091087070087061083073073087101083085081051049052056129128095121121106118106117102070085088084095076088078082100068080081077083083095077072085"</definedName>
    <definedName name="ENG_BI_EXEC_CMD_ARGS_7" hidden="1">"06507506608407406107312311111712611610911611106811510911311611013413009611212310611910211610507008509308809507108407907909906708308207708808509608509207008308306508107406112410612512710011311510911810112110107409208507910406808008307809907207908608607"</definedName>
    <definedName name="ENG_BI_EXEC_CMD_ARGS_8" hidden="1">"90821000810660870830910840820770681061101251021151101160990540500601341230991171180991121051030740860880730830650870680730780680650960951041020491291280961131181051221021161100890800870860660840800660860780680800780611270870800880810650870800581000761"</definedName>
    <definedName name="ENG_BI_EXEC_CMD_ARGS_9" hidden="1">"11116114117106106115097051091078119116109121106102119095109071114106117100104082069094130091099103118080085065103104112118114116119075105119104111099114098109098046095070099108120117114121077102122101112098032069069033049134124096117117102113105108091"</definedName>
    <definedName name="ENG_BI_GEN_LIC" hidden="1">"98"</definedName>
    <definedName name="ENG_BI_GEN_LIC_WS" hidden="1">"True"</definedName>
    <definedName name="ENG_BI_LANG_CODE" hidden="1">"en"</definedName>
    <definedName name="ENG_BI_LBI" hidden="1">"TQIWQJT0OO"</definedName>
    <definedName name="ENG_BI_REPOS_FILE" hidden="1">"\\baal\EvoReports\alchemex.svd"</definedName>
    <definedName name="ENG_BI_REPOS_PATH" hidden="1">"\\baal\EvoReports"</definedName>
    <definedName name="ENG_BI_TLA" hidden="1">"242;99;130;161;125;84;224;221;81;203;25;195;156;95;18;49;205;218;264;104;46;77;88;255;237;70;62;113;212;223;48;236"</definedName>
    <definedName name="ENG_BI_TLA2" hidden="1">"207;59;112;212;202;177;120;147;130;249;109;100;116;80;245;202;70;189;88;66;232;203;4;45;165;97;236;166;54;221;183;240"</definedName>
    <definedName name="ENGINEERING">'[116]tot month'!$A$402:$T$446</definedName>
    <definedName name="Ennd" localSheetId="9">#REF!</definedName>
    <definedName name="Ennd" localSheetId="4">#REF!</definedName>
    <definedName name="Ennd" localSheetId="5">#REF!</definedName>
    <definedName name="Ennd">#REF!</definedName>
    <definedName name="EO_1">'[27]Safety Stats'!$A$704:$S$1161</definedName>
    <definedName name="EO_2">'[27]Safety Stats'!$A$750:$S$1184</definedName>
    <definedName name="EPD">[99]Mondays_EPD!$A$1:$H$64</definedName>
    <definedName name="EPMWorkbookOptions_1" hidden="1">"J1UAAB|LCAAAAAAABADtvQdgHEmWJSYvbcp7f0r1StfgdKEIgGATJNiQQBDswYjN5pLsHWlHIymrKoHKZVZlXWYWQMztnbz33nvvvffee||997o7nU4n99//P1xmZAFs9s5K2smeIYCqyB8/fnwfPyIe/x7vFmV6mddNUS0/|2h3vPNRmi|n1axYXnz20bo939799KPf4|g3Th5/t6rfTqrq7Zerlpo2Kb23bB69a4rPPpq37erR3btXV1fjq3v"</definedName>
    <definedName name="EPMWorkbookOptions_10" hidden="1">"dwT9|lZ/XeTP/cvnlKl8egXKP74afcbOTMs9qwPxy|Tq7zI/Os7Khlt2Pue13q/rtpKrekrJqmYqmdf|LsP3VjCfNNfxyJcP7fwB99leWJ1UAAA=="</definedName>
    <definedName name="EPMWorkbookOptions_2" hidden="1">"jqr64u7ezs3v39/7i|evpPF9k28WyabPlNP/IvjW7|a2PqNc0fXxSLZf5FH2|qU7WdZ0v258s8iv|Mvj6adZm|il9/iJb5NKb7anNF6t1XXBXXzV5/bLOz3OCN83HhNBHR7//s5df/P5PXp68|O7uzu//PX1p9|HeePfTg/H9h|P79x8d7Ozs3G2y1d3Janr3|7//914dv3j6|ZfPn9KvT9azi7ylX86zssm///guMHD4HK9WZTHNPNrdGi8DI4"</definedName>
    <definedName name="EPMWorkbookOptions_3" hidden="1">"TifazDPRIUOj0LlXqEu8VX9OUX|WKS118ti1|0zhnq945PTr786sWb74|/9/L41emLN9/epV9fEdVoxL3WPXjfLvI6q6fza9coJRZ6tCzKzz5q6zVxyN3|W0|LRb4Eg97|rcd3v8Ehf/X07M3Z03DIX5y9|P2//P/xoE||fPH6y9cnX748Dcf9|e//4ssXp/9/HvfrNyc02NNX4bj58/|/j/2rVzTek9|Hhkv/e/7/Y|5|9vzL77r53cOvzx8|/"</definedName>
    <definedName name="EPMWorkbookOptions_4" hidden="1">"P/veM/A0Cdfhix99v9zdqZB//5fvnralWT|6P/nQ39z9kVHb|/t7N4bf|erF///HfMXp8evv3p1|lq018vTV2dfPj37/4wO2/CN98W3i9ksX9qOm04HflPnRTZdJF7PqysL46Qqq/oI6D6|G/li06tMzMibESLzi|Srt/m79ll2WdVFS3ixqywv9767xfvPirppPQTi33cAWSyHCXTbVnEeOFIX|fHd2JebYAjFKeK6T8J6sOsBiM0Fv/tlPcvr"</definedName>
    <definedName name="EPMWorkbookOptions_5" hidden="1">"o53Hd|WXKPRmVWbXL|tqldft9dHu/U/vn|eT8|37n872t/f3zh9uH9zP8|2dLN/bn00e7D|Y3EPP4VsRwM|zpn2dlxR85TMRsRiFbpBjbfINxxkK9WuJtb77NYRb39yg0rTFN0uQTx/8iCSeI7e3|3B3Z|dHJPG45CHlVX5EkoAkn5J|/f8|SR7fvY0S9uzIz57NkxzJ17d5Ozv7lFy7vcnb/f|hyfsqkmf6/Bdmi9Xh8f/XOfUbpcnLV1/|iB5"</definedName>
    <definedName name="EPMWorkbookOptions_6" hidden="1">"fKxepcP//T5Lj589/f/PFj|jiqZOT/x9wyv97zN7J8ZvTz7989ft8bbt37979|/v7|7e3e3v//7N7hoghpz756inlrPZ//5/c/f86u36zdDk|efPV8fMf0aTPK/dItb35Eb/0afP56ZshmkQA//ygieWXky|/wDf/XyfQ/4tsol05/tpW8dMHuzsHBw9ubxXvvYdVzPKHk4cP9x9uzyaTe9v793cPtifnD7Lt7NPZvcnDe/f39s5n/2|wih|8AK"</definedName>
    <definedName name="EPMWorkbookOptions_7" hidden="1">"|g/1/Jrt80VU6|fPXyy1ck7P9fJ8z/m|T49ZuTUywcf205pqzOp5/eu/ceaZ399xDk/6|4t5aOXZalz3|eC3OfMkjhv3rw4Hjn/s7O//cTtN80ZX7EM0PS9OrznZ1Xr57/iGW6LPPmyzfHz39/Mpi/9//XKfP/ItP41Sui78nXT/u8/xL//f8fGkalIjEp/e/5j9KSQbNbtRrgT5L9szc/TO789P9/3Ck07BiZL3Y|/f86l36T9Pjii92HP6KHz"</definedName>
    <definedName name="EPMWorkbookOptions_8" hidden="1">"x97P|IP35H/kbyE/HGyc///6/T4f4|Ve/b8y|/|EG3cg///2ThQMJTYl88f/rzV6H1qPNv9/7y4fnPEOH7|/PfnT39EEVXnpy|e/ogYhhjP/r|vOP7fY9rOkMc5|fKHaN0O3sO6/X9kBU2JGLLp2c/r7GmPJLuq2M0X/x|ny/|rJPj3//LV0w9ZPHtvGX74HjL8/xEP1ZIxlGL|6Oe7JMcIQ0sgvz/J84|oElLl4OWr092f1yuKA5TZJ5Ls7e18"</definedName>
    <definedName name="EPMWorkbookOptions_9" hidden="1">"ur9/8OBHpAlI8/zg|PW3d/d2du7v/X|dMv/vMYtvzr44/SFaxN2d//|ZRJAw5NQ9osr4O1|9|P86m37DFDn|6vMfUcSjyP74zZdvjn/e|gZRmuz8iCYRPvn/gS75f4/J||L0|PVXr05f/zDN3u7//8yeISPxKDj29NXZl0/PTv6/zqbfDDV|nzc/bxPRISF|4v/7hPgGFdctGgXYxBs9vnu8WpXFNGsJjv08|NQ0J2jVckmI02dPszbjj/0P31T"</definedName>
    <definedName name="ER" localSheetId="9">#REF!</definedName>
    <definedName name="ER" localSheetId="4">#REF!</definedName>
    <definedName name="ER" localSheetId="5">#REF!</definedName>
    <definedName name="ER">#REF!</definedName>
    <definedName name="ERGO">#REF!</definedName>
    <definedName name="ERGODIV">#REF!</definedName>
    <definedName name="ermelo">#REF!</definedName>
    <definedName name="ermelo1">#REF!</definedName>
    <definedName name="ESC">'[117]Esc Factors'!$A$8:$R$24</definedName>
    <definedName name="ESC_CODE">#REF!</definedName>
    <definedName name="EV__EVCOM_OPTIONS__" hidden="1">8</definedName>
    <definedName name="EV__EXPOPTIONS__" hidden="1">0</definedName>
    <definedName name="EV__LASTREFTIME__" hidden="1">41305.4505555556</definedName>
    <definedName name="EV__MAXEXPCOLS__" hidden="1">100</definedName>
    <definedName name="EV__MAXEXPROWS__" hidden="1">1000</definedName>
    <definedName name="EV__MEMORYCVW__" hidden="1">1</definedName>
    <definedName name="EV__MEMORYCVW__INFO" hidden="1">"BUDGET"</definedName>
    <definedName name="EV__WBEVMODE__" hidden="1">0</definedName>
    <definedName name="EV__WBREFOPTIONS__" hidden="1">134217783</definedName>
    <definedName name="EV__WBVERSION__" hidden="1">0</definedName>
    <definedName name="EV__WSINFO__" hidden="1">"Budg3t"</definedName>
    <definedName name="Evaluating">'[55]Lookup Tables'!$B$15</definedName>
    <definedName name="evenmore" localSheetId="6" hidden="1">{#N/A,#N/A,TRUE,"EWAR";#N/A,#N/A,TRUE,"Sad";#N/A,#N/A,TRUE,"Yat";#N/A,#N/A,TRUE,"Nav";#N/A,#N/A,TRUE,"Mor";#N/A,#N/A,TRUE,"Geit"}</definedName>
    <definedName name="evenmore" hidden="1">{#N/A,#N/A,TRUE,"EWAR";#N/A,#N/A,TRUE,"Sad";#N/A,#N/A,TRUE,"Yat";#N/A,#N/A,TRUE,"Nav";#N/A,#N/A,TRUE,"Mor";#N/A,#N/A,TRUE,"Geit"}</definedName>
    <definedName name="exc219rate">#REF!</definedName>
    <definedName name="exc225rate">[102]NewRate!$E$47</definedName>
    <definedName name="Exchange_rate">#REF!</definedName>
    <definedName name="execsummary">#REF!</definedName>
    <definedName name="EXEREP">#REF!</definedName>
    <definedName name="exit." localSheetId="6" hidden="1">{#N/A,#N/A,FALSE,"Cert"}</definedName>
    <definedName name="exit." hidden="1">{#N/A,#N/A,FALSE,"Cert"}</definedName>
    <definedName name="ExitStatus" hidden="1">#REF!</definedName>
    <definedName name="ExportColumn">#REF!</definedName>
    <definedName name="ExportDate">#REF!</definedName>
    <definedName name="ExportErr">#REF!</definedName>
    <definedName name="ExportLevel">#REF!</definedName>
    <definedName name="ExportLocation">#REF!</definedName>
    <definedName name="ExportRecord">#REF!</definedName>
    <definedName name="ExportRI">#REF!</definedName>
    <definedName name="ExportRow">#REF!</definedName>
    <definedName name="ExportSheet">#REF!</definedName>
    <definedName name="ExportStatus">#REF!</definedName>
    <definedName name="ExportValue">#REF!</definedName>
    <definedName name="Exposure_R_ROM_t">'[55]Lookup Tables'!$B$34</definedName>
    <definedName name="exsumm">#REF!</definedName>
    <definedName name="ext">'[89]Exp type'!$1:$1048576</definedName>
    <definedName name="_xlnm.Extract">[118]BILL!$K$3:$K$16</definedName>
    <definedName name="Extract_MI">[118]BILL!$K$3:$K$16</definedName>
    <definedName name="EXXX">'[35]10'!$F$129:$F$168</definedName>
    <definedName name="f" hidden="1">#REF!</definedName>
    <definedName name="f988rate">[102]NewRate!$E$49</definedName>
    <definedName name="FACESHEET">#REF!</definedName>
    <definedName name="Factor">[119]Parameters!$D$1</definedName>
    <definedName name="factor1">'[120]Sum L3'!$C$56</definedName>
    <definedName name="FC_2005_Q">'[52]FC 2005'!$Z$4:$AC$148</definedName>
    <definedName name="FC_2006">'[51]FC 2006'!$I$5:$T$87</definedName>
    <definedName name="FCAST">[57]Configuration!$C$104</definedName>
    <definedName name="FCASTYTD">[57]Configuration!$C$105</definedName>
    <definedName name="fdfsd" hidden="1">[62]OPERATIONS!#REF!</definedName>
    <definedName name="FEB">#REF!</definedName>
    <definedName name="FebPos">'[27]Safety Stats'!#REF!</definedName>
    <definedName name="FEECALC" localSheetId="9">#REF!</definedName>
    <definedName name="FEECALC" localSheetId="4">#REF!</definedName>
    <definedName name="FEECALC" localSheetId="5">#REF!</definedName>
    <definedName name="FEECALC">#REF!</definedName>
    <definedName name="Fees" localSheetId="9">SUM(#REF!)</definedName>
    <definedName name="Fees" localSheetId="4">SUM(#REF!)</definedName>
    <definedName name="Fees" localSheetId="5">SUM(#REF!)</definedName>
    <definedName name="Fees">SUM(#REF!)</definedName>
    <definedName name="fees1" localSheetId="9">#REF!</definedName>
    <definedName name="fees1" localSheetId="4">#REF!</definedName>
    <definedName name="fees1" localSheetId="5">#REF!</definedName>
    <definedName name="fees1">#REF!</definedName>
    <definedName name="fel988rate">#REF!</definedName>
    <definedName name="ferdi" localSheetId="6" hidden="1">{#N/A,#N/A,FALSE,"Aging Summary";#N/A,#N/A,FALSE,"Ratio Analysis";#N/A,#N/A,FALSE,"Test 120 Day Accts";#N/A,#N/A,FALSE,"Tickmarks"}</definedName>
    <definedName name="ferdi" hidden="1">{#N/A,#N/A,FALSE,"Aging Summary";#N/A,#N/A,FALSE,"Ratio Analysis";#N/A,#N/A,FALSE,"Test 120 Day Accts";#N/A,#N/A,FALSE,"Tickmarks"}</definedName>
    <definedName name="FEWWFE" hidden="1">[62]OPERATIONS!#REF!</definedName>
    <definedName name="ff" hidden="1">#REF!</definedName>
    <definedName name="fff" hidden="1">#REF!</definedName>
    <definedName name="FFRED95">#REF!</definedName>
    <definedName name="FFRED96">#REF!</definedName>
    <definedName name="fgh">#REF!</definedName>
    <definedName name="fghfgh" localSheetId="6" hidden="1">{#N/A,#N/A,FALSE,"Cert"}</definedName>
    <definedName name="fghfgh" hidden="1">{#N/A,#N/A,FALSE,"Cert"}</definedName>
    <definedName name="fghh" localSheetId="6" hidden="1">{#N/A,#N/A,FALSE,"magsep2";#N/A,#N/A,FALSE,"¾"" X ½""";#N/A,#N/A,FALSE,"½"" X ¼""";#N/A,#N/A,FALSE,"¼"" X 8 Mesh";#N/A,#N/A,FALSE,"8 X 14 Mesh"}</definedName>
    <definedName name="fghh" hidden="1">{#N/A,#N/A,FALSE,"magsep2";#N/A,#N/A,FALSE,"¾"" X ½""";#N/A,#N/A,FALSE,"½"" X ¼""";#N/A,#N/A,FALSE,"¼"" X 8 Mesh";#N/A,#N/A,FALSE,"8 X 14 Mesh"}</definedName>
    <definedName name="fgj">#REF!</definedName>
    <definedName name="fgjh7">#REF!</definedName>
    <definedName name="fgjhrt67">#REF!</definedName>
    <definedName name="FGOLD">#REF!</definedName>
    <definedName name="File_name">'[121]File Properties'!$C$4</definedName>
    <definedName name="File_Version">'[121]File Properties'!$C$9</definedName>
    <definedName name="FileName">#REF!</definedName>
    <definedName name="FileNameDWH">#REF!</definedName>
    <definedName name="FileType">'[122]File Properties'!#REF!</definedName>
    <definedName name="fill2" hidden="1">'[37]2001'!#REF!</definedName>
    <definedName name="fillll" hidden="1">#REF!</definedName>
    <definedName name="FIN" localSheetId="9">#REF!</definedName>
    <definedName name="FIN" localSheetId="4">#REF!</definedName>
    <definedName name="FIN" localSheetId="5">#REF!</definedName>
    <definedName name="FIN">#REF!</definedName>
    <definedName name="Fin_Mth">[123]Main!$C$5</definedName>
    <definedName name="FINANCE_UPDATE_11MAY2004">#REF!</definedName>
    <definedName name="FinYear">#REF!</definedName>
    <definedName name="FirePipes">#REF!</definedName>
    <definedName name="FixedMonthCharge">#REF!</definedName>
    <definedName name="FixGraphLables">#REF!</definedName>
    <definedName name="fjret55">#REF!</definedName>
    <definedName name="FLAG">#REF!</definedName>
    <definedName name="FlagDaysTable">'[103]Daily Inc Data'!$P$2:$W$109</definedName>
    <definedName name="fldAward">[124]Admin!$L$2</definedName>
    <definedName name="Flow">#REF!</definedName>
    <definedName name="flows">#REF!</definedName>
    <definedName name="FMO" localSheetId="9">#REF!</definedName>
    <definedName name="FMO" localSheetId="4">#REF!</definedName>
    <definedName name="FMO" localSheetId="5">#REF!</definedName>
    <definedName name="FMO">#REF!</definedName>
    <definedName name="fName">'[92]Data Sheet'!$J$101</definedName>
    <definedName name="forecast">[57]Configuration!$C$104</definedName>
    <definedName name="Format">#REF!</definedName>
    <definedName name="FormatPercentage">#REF!</definedName>
    <definedName name="FOUND" localSheetId="9">#REF!</definedName>
    <definedName name="FOUND" localSheetId="4">#REF!</definedName>
    <definedName name="FOUND" localSheetId="5">#REF!</definedName>
    <definedName name="FOUND">#REF!</definedName>
    <definedName name="four">'[67]No 4'!$S$5:$AV$171</definedName>
    <definedName name="fred" localSheetId="6" hidden="1">{#N/A,#N/A,FALSE,"Variables";#N/A,#N/A,FALSE,"NPV Cashflows NZ$";#N/A,#N/A,FALSE,"Cashflows NZ$"}</definedName>
    <definedName name="fred" hidden="1">{#N/A,#N/A,FALSE,"Variables";#N/A,#N/A,FALSE,"NPV Cashflows NZ$";#N/A,#N/A,FALSE,"Cashflows NZ$"}</definedName>
    <definedName name="FRED_1">'[27]Safety Stats'!$A$566:$S$1023</definedName>
    <definedName name="FRED_2">'[27]Safety Stats'!$A$612:$S$1046</definedName>
    <definedName name="FRED9_5">#REF!</definedName>
    <definedName name="FRED9_6">#REF!</definedName>
    <definedName name="FRED95">#REF!</definedName>
    <definedName name="FRED96">#REF!</definedName>
    <definedName name="Freda_Att">[72]Assumptions!$D$81</definedName>
    <definedName name="FredaCapexMaintenanceIn">#REF!</definedName>
    <definedName name="FredaCapexProjectIn">#REF!</definedName>
    <definedName name="FredaCapexTotal">#REF!</definedName>
    <definedName name="FredaClosureCostIn">#REF!</definedName>
    <definedName name="FredaCorpChargeIn">#REF!</definedName>
    <definedName name="FredaDepreciation">#REF!</definedName>
    <definedName name="FredaDirectCosts">#REF!</definedName>
    <definedName name="FredaDirectCostsPaid">#REF!</definedName>
    <definedName name="FredaExceptionalCostIn">#REF!</definedName>
    <definedName name="FredaExchangeRate">#REF!</definedName>
    <definedName name="FredaExplorationCostIn">#REF!</definedName>
    <definedName name="FredaExternalDebtBf">#REF!</definedName>
    <definedName name="FredaExternalDebtCf">#REF!</definedName>
    <definedName name="FredaExternalDebtCloseOutPayment">#REF!</definedName>
    <definedName name="FredaExternalDebtMarginIn">#REF!</definedName>
    <definedName name="FredaExternalDebtOpeningBalIn">#REF!</definedName>
    <definedName name="FredaExternalDrawdown">#REF!</definedName>
    <definedName name="FredaExternalFinalPayment">#REF!</definedName>
    <definedName name="FredaExternalInterestDue">#REF!</definedName>
    <definedName name="FredaExternalInterestPaid">#REF!</definedName>
    <definedName name="FredaExternalInterestRate">#REF!</definedName>
    <definedName name="FredaExternalRepayment">#REF!</definedName>
    <definedName name="FredaFlexCapexIn">#REF!</definedName>
    <definedName name="FredaFlexGradeIn">#REF!</definedName>
    <definedName name="FredaFlexOpexIn">#REF!</definedName>
    <definedName name="FredaFlexOreIn">#REF!</definedName>
    <definedName name="FredaFlexRecoveryIn">#REF!</definedName>
    <definedName name="FredaFlexWasteIn">#REF!</definedName>
    <definedName name="FredaG_ACostIn">#REF!</definedName>
    <definedName name="FredaGoldSalesOunces">#REF!</definedName>
    <definedName name="FredaInterCoBf">#REF!</definedName>
    <definedName name="FredaInterCoCf">#REF!</definedName>
    <definedName name="FredaInterCoDebtMarginIn">#REF!</definedName>
    <definedName name="FredaIntercoDebtOpeningBalIn">#REF!</definedName>
    <definedName name="FredaInterCoDebtRepaymentIn">#REF!</definedName>
    <definedName name="FredaInterCoDrawdown">#REF!</definedName>
    <definedName name="FredaInterCoInterest">#REF!</definedName>
    <definedName name="FredaInterCoRepayment">#REF!</definedName>
    <definedName name="FredaInterestOnCashBalances">#REF!</definedName>
    <definedName name="FredaMetalMilled">#REF!</definedName>
    <definedName name="FredaMetalMined">#REF!</definedName>
    <definedName name="FredaMetRecoveryIn">#REF!</definedName>
    <definedName name="FredaMinedMetalIn">#REF!</definedName>
    <definedName name="FredaMineLife">#REF!</definedName>
    <definedName name="FredaMiningCostsFixedIn">#REF!</definedName>
    <definedName name="FredaMiningCostsVarIn">#REF!</definedName>
    <definedName name="FredaNBVBf">#REF!</definedName>
    <definedName name="FredaNBVCf">#REF!</definedName>
    <definedName name="FredaNetAssets">#REF!</definedName>
    <definedName name="FredaOpCostPayables">#REF!</definedName>
    <definedName name="FredaOpCostPayablesIn">#REF!</definedName>
    <definedName name="FredaOpeningCashIn">#REF!</definedName>
    <definedName name="FredaOpeningEarningsIn">#REF!</definedName>
    <definedName name="FredaOpeningEquityIn">#REF!</definedName>
    <definedName name="FredaOpeningExternalDebtIn">#REF!</definedName>
    <definedName name="FredaOpeningInterCoBalIn">#REF!</definedName>
    <definedName name="FredaOPeningLTDIn">#REF!</definedName>
    <definedName name="FredaOPeningNBVIn">#REF!</definedName>
    <definedName name="FredaOpeningPayablesIn">#REF!</definedName>
    <definedName name="FredaOpeningProvisionsIn">#REF!</definedName>
    <definedName name="FredaOpeningReceivablesIn">#REF!</definedName>
    <definedName name="FredaOpeningStockIn">#REF!</definedName>
    <definedName name="FredaOperatingCosts">#REF!</definedName>
    <definedName name="FredaOperatingCostsPaid">#REF!</definedName>
    <definedName name="FredaOreMilled">#REF!</definedName>
    <definedName name="FredaOreMined">#REF!</definedName>
    <definedName name="FredaOreMinedIn">#REF!</definedName>
    <definedName name="FredaOtherCostIn">#REF!</definedName>
    <definedName name="FredaOtherCostPayableDays">#REF!</definedName>
    <definedName name="FredaOtherCostPayables">#REF!</definedName>
    <definedName name="FredaOtherCostPayablesIn">#REF!</definedName>
    <definedName name="FredaOtherCostsPaid">#REF!</definedName>
    <definedName name="FredaOtherIncome">#REF!</definedName>
    <definedName name="FredaOtherIncomeReceived">#REF!</definedName>
    <definedName name="FredaOtherReceivables">#REF!</definedName>
    <definedName name="FredaPayablesDaysIn">#REF!</definedName>
    <definedName name="FredaProcessCostFixedIn">#REF!</definedName>
    <definedName name="FredaProcessCostVarIn">#REF!</definedName>
    <definedName name="FredaQuarterTaxPaid">#REF!</definedName>
    <definedName name="FredaReceivableDaysIn">#REF!</definedName>
    <definedName name="FredaReceivableRevenueIn">#REF!</definedName>
    <definedName name="FredaRecoveredGold">#REF!</definedName>
    <definedName name="FredaRecovery">#REF!</definedName>
    <definedName name="FredaRefiningChargeIn">#REF!</definedName>
    <definedName name="FredaRefiningCharges">#REF!</definedName>
    <definedName name="FredaRevenue">#REF!</definedName>
    <definedName name="FredaRevenueReceivables">#REF!</definedName>
    <definedName name="FredaRevenueReceived">#REF!</definedName>
    <definedName name="FredaRevenueSpot">#REF!</definedName>
    <definedName name="FredaRoyaltyDue">#REF!</definedName>
    <definedName name="FredaRoyaltyPaid">#REF!</definedName>
    <definedName name="FredaRoyaltyPayable">#REF!</definedName>
    <definedName name="FredaRoyaltyPayableDays">#REF!</definedName>
    <definedName name="FredaRoyaltyPayablesIn">#REF!</definedName>
    <definedName name="FredaShareholdersFunds">#REF!</definedName>
    <definedName name="FredaStockpileMetalIn">#REF!</definedName>
    <definedName name="FredaStockpileMetalMined">#REF!</definedName>
    <definedName name="FredaStockpileMined">#REF!</definedName>
    <definedName name="FredaStockpileMinedIn">#REF!</definedName>
    <definedName name="FredaTaxCapitalAllowanceIn">#REF!</definedName>
    <definedName name="FredaTaxDepreciationClass1In">#REF!</definedName>
    <definedName name="FredaTaxDepreciationClass2In">#REF!</definedName>
    <definedName name="FredaTaxDepreciationClass3In">#REF!</definedName>
    <definedName name="FredaTaxDue">#REF!</definedName>
    <definedName name="FredaTaxExchangeRate">#REF!</definedName>
    <definedName name="FredaTaxOpeningCAIn">#REF!</definedName>
    <definedName name="FredaTaxOpeningLossess">#REF!</definedName>
    <definedName name="FredaTaxOpeningNBV">#REF!</definedName>
    <definedName name="FredaTaxPaid">#REF!</definedName>
    <definedName name="FredaTaxPayable">#REF!</definedName>
    <definedName name="FredaTaxPayablesIn">#REF!</definedName>
    <definedName name="FredaTaxRateIn">#REF!</definedName>
    <definedName name="FredaTaxRoyalty1In">#REF!</definedName>
    <definedName name="FredaTaxRoyalty2In">#REF!</definedName>
    <definedName name="FredaTaxRoyalty3In">#REF!</definedName>
    <definedName name="FredaWasteMined">#REF!</definedName>
    <definedName name="FredaWasteMinedIn">#REF!</definedName>
    <definedName name="freed" hidden="1">#REF!</definedName>
    <definedName name="fri_bl" localSheetId="9">#REF!</definedName>
    <definedName name="fri_bl" localSheetId="4">#REF!</definedName>
    <definedName name="fri_bl" localSheetId="5">#REF!</definedName>
    <definedName name="fri_bl">#REF!</definedName>
    <definedName name="fri_br">#REF!</definedName>
    <definedName name="fri_tl">#REF!</definedName>
    <definedName name="fri_tr">#REF!</definedName>
    <definedName name="FrontPage">'[103]SAO Graphs'!$A$5:$AK$52</definedName>
    <definedName name="frrt" localSheetId="6" hidden="1">{#N/A,#N/A,FALSE,"Variables";#N/A,#N/A,FALSE,"NPV Cashflows NZ$";#N/A,#N/A,FALSE,"Cashflows NZ$"}</definedName>
    <definedName name="frrt" hidden="1">{#N/A,#N/A,FALSE,"Variables";#N/A,#N/A,FALSE,"NPV Cashflows NZ$";#N/A,#N/A,FALSE,"Cashflows NZ$"}</definedName>
    <definedName name="Fuel_Cost">[50]Power!#REF!</definedName>
    <definedName name="FuelCst">[50]Power!#REF!</definedName>
    <definedName name="FuelEff">[50]Power!#REF!</definedName>
    <definedName name="FUNCTION">#REF!</definedName>
    <definedName name="g" hidden="1">#REF!</definedName>
    <definedName name="g824rate">#REF!</definedName>
    <definedName name="GBP">#REF!</definedName>
    <definedName name="gcdioriterate">#REF!</definedName>
    <definedName name="gchardrate">[102]NewRate!$E$241</definedName>
    <definedName name="gclatrate">#REF!</definedName>
    <definedName name="gcmixedrate">#REF!</definedName>
    <definedName name="GCS_Top">[59]MthlyREPORT!$AB$94:$AO$94</definedName>
    <definedName name="gcsoftrate">[102]NewRate!$E$240</definedName>
    <definedName name="GDGGD" localSheetId="6" hidden="1">{"Point of discussion",#N/A,FALSE,"Point of discussion";"NMI_NMDI balance sheet",#N/A,FALSE,"Point of discussion";"NMI_NMDI Cashflow",#N/A,FALSE,"Point of discussion";"NMI_NMDI indirect cashflow",#N/A,FALSE,"NMI_NMDI"}</definedName>
    <definedName name="GDGGD" hidden="1">{"Point of discussion",#N/A,FALSE,"Point of discussion";"NMI_NMDI balance sheet",#N/A,FALSE,"Point of discussion";"NMI_NMDI Cashflow",#N/A,FALSE,"Point of discussion";"NMI_NMDI indirect cashflow",#N/A,FALSE,"NMI_NMDI"}</definedName>
    <definedName name="Geita_Att">[72]Assumptions!$D$82</definedName>
    <definedName name="GeitaAshantiInterest">#REF!</definedName>
    <definedName name="GeitaCapexMaintenanceIn">#REF!</definedName>
    <definedName name="GeitaCapexProjectIn">#REF!</definedName>
    <definedName name="GeitaCapexTotal">#REF!</definedName>
    <definedName name="GeitaCapitalAllowanceIn">#REF!</definedName>
    <definedName name="GeitaCapitalAllowancesOpeningBalIn">#REF!</definedName>
    <definedName name="GeitaCashflowtoAshanti">#REF!</definedName>
    <definedName name="GeitaCFADS">#REF!</definedName>
    <definedName name="GeitaClosureCostIn">#REF!</definedName>
    <definedName name="GeitaCorpChargeIn">#REF!</definedName>
    <definedName name="GeitaDepreciation">#REF!</definedName>
    <definedName name="GeitaDirectCosts">#REF!</definedName>
    <definedName name="GeitaDirectCostsPaid">#REF!</definedName>
    <definedName name="GeitaExceptionalCostIn">#REF!</definedName>
    <definedName name="GeitaExplorationCostIn">#REF!</definedName>
    <definedName name="GeitaExternalDebtBf">#REF!</definedName>
    <definedName name="GeitaExternalDebtCf">#REF!</definedName>
    <definedName name="GeitaExternalDebtMarginIn">#REF!</definedName>
    <definedName name="GeitaExternalDebtOpeningBalIn">#REF!</definedName>
    <definedName name="GeitaExternalDebtPRIIn">#REF!</definedName>
    <definedName name="GeitaExternalDebtRepaymentIn">#REF!</definedName>
    <definedName name="GeitaExternalDrawdown">#REF!</definedName>
    <definedName name="GeitaExternalInterestDue">#REF!</definedName>
    <definedName name="GeitaExternalInterestPaid">#REF!</definedName>
    <definedName name="GeitaExternalInterestRate">#REF!</definedName>
    <definedName name="GeitaExternalRepayment">#REF!</definedName>
    <definedName name="GeitaFlexCapexIn">#REF!</definedName>
    <definedName name="GeitaFlexGradeIn">#REF!</definedName>
    <definedName name="GeitaFlexOpexIn">#REF!</definedName>
    <definedName name="GeitaFlexOreIn">#REF!</definedName>
    <definedName name="GeitaFlexRecoveryIn">#REF!</definedName>
    <definedName name="GeitaFlexWasteIn">#REF!</definedName>
    <definedName name="GeitaG_ACostIn">#REF!</definedName>
    <definedName name="GeitaGoldSalesOunces">#REF!</definedName>
    <definedName name="GeitaHedgeBookCashflowToModel">#REF!</definedName>
    <definedName name="GeitaInterCoBf">#REF!</definedName>
    <definedName name="GeitaInterCoCf">#REF!</definedName>
    <definedName name="GeitaInterCoDebtMarginIn">#REF!</definedName>
    <definedName name="GeitaInterCoDebtOpeningBalIn">#REF!</definedName>
    <definedName name="GeitaInterCoDebtRepaymentIn">#REF!</definedName>
    <definedName name="GeitaInterCoDrawdown">#REF!</definedName>
    <definedName name="GeitaInterCoRepayment">#REF!</definedName>
    <definedName name="GeitaInterestOnCashBalances">#REF!</definedName>
    <definedName name="GeitaLoanLifePeriod">#REF!</definedName>
    <definedName name="GeitaLoanLifePrepaymentSweepIn">#REF!</definedName>
    <definedName name="GeitaLoanPRIDue">#REF!</definedName>
    <definedName name="GeitaLoanPRIPaid">#REF!</definedName>
    <definedName name="GeitaMarginOnCashBalances">#REF!</definedName>
    <definedName name="GeitaMaxCashBalanceIn">#REF!</definedName>
    <definedName name="GeitaMaxSweepPrepaymentIn">#REF!</definedName>
    <definedName name="GeitaMetalMilled">#REF!</definedName>
    <definedName name="GeitaMetalMined">#REF!</definedName>
    <definedName name="GeitaMetInventoryRecoveryIn">#REF!</definedName>
    <definedName name="GeitaMetRecoveryIn">#REF!</definedName>
    <definedName name="GeitaMilledMetalIn">#REF!</definedName>
    <definedName name="GeitaMinedMetalIn">#REF!</definedName>
    <definedName name="GeitaMineLife">#REF!</definedName>
    <definedName name="GeitaMiningCostsFixedIn">#REF!</definedName>
    <definedName name="GeitaMiningCostsVarIn">#REF!</definedName>
    <definedName name="GeitaNBVBf">#REF!</definedName>
    <definedName name="GeitaNBVCf">#REF!</definedName>
    <definedName name="GeitaNetAssets">#REF!</definedName>
    <definedName name="GeitaNetDividend">#REF!</definedName>
    <definedName name="GeitaOpCostPayables">#REF!</definedName>
    <definedName name="GeitaOpCostPayablesIn">#REF!</definedName>
    <definedName name="GeitaOpeningCashIn">#REF!</definedName>
    <definedName name="GeitaOpeningEarningsIn">#REF!</definedName>
    <definedName name="GeitaOpeningEquityIn">#REF!</definedName>
    <definedName name="GeitaOpeningExternalDebtIn">#REF!</definedName>
    <definedName name="GeitaOpeningInterCoBalIn">#REF!</definedName>
    <definedName name="GeitaOpeningLTDIn">#REF!</definedName>
    <definedName name="GeitaOpeningNBVIn">#REF!</definedName>
    <definedName name="GeitaOpeningPayablesIn">#REF!</definedName>
    <definedName name="GeitaOpeningProvisionsIn">#REF!</definedName>
    <definedName name="GeitaOpeningReceivablesIn">#REF!</definedName>
    <definedName name="GeitaOpeningStockIn">#REF!</definedName>
    <definedName name="GeitaOperatingCosts">#REF!</definedName>
    <definedName name="GeitaOperatingCostsPaid">#REF!</definedName>
    <definedName name="GeitaOreMilled">#REF!</definedName>
    <definedName name="GeitaOreMilledIn">#REF!</definedName>
    <definedName name="GeitaOreMined">#REF!</definedName>
    <definedName name="GeitaOreMinedIn">#REF!</definedName>
    <definedName name="GeitaOtherCostIn">#REF!</definedName>
    <definedName name="GeitaOtherCostPayableDays">#REF!</definedName>
    <definedName name="GeitaOtherCostPayables">#REF!</definedName>
    <definedName name="GeitaOtherCostPayablesIn">#REF!</definedName>
    <definedName name="GeitaOtherCostsPaid">#REF!</definedName>
    <definedName name="GeitaOtherIncome">#REF!</definedName>
    <definedName name="GeitaOtherIncomeReceived">#REF!</definedName>
    <definedName name="GeitaOtherReceivables">#REF!</definedName>
    <definedName name="GeitaPayablesDaysIn">#REF!</definedName>
    <definedName name="GeitaPrePaymentMade">#REF!</definedName>
    <definedName name="GeitaPRIRate">#REF!</definedName>
    <definedName name="GeitaProcessCostFixedIn">#REF!</definedName>
    <definedName name="GeitaProcessCostVarIn">#REF!</definedName>
    <definedName name="GeitaQuarterTaxPaid">#REF!</definedName>
    <definedName name="GeitaReceivableDaysIn">#REF!</definedName>
    <definedName name="GeitaRecoveredGold">#REF!</definedName>
    <definedName name="GeitaRecovery">#REF!</definedName>
    <definedName name="GeitaRefiningChargeIn">#REF!</definedName>
    <definedName name="GeitaRefiningCharges">#REF!</definedName>
    <definedName name="GeitaRevenue">#REF!</definedName>
    <definedName name="GeitaRevenueReceivableIn">#REF!</definedName>
    <definedName name="GeitaRevenueReceivables">#REF!</definedName>
    <definedName name="GeitaRevenueReceived">#REF!</definedName>
    <definedName name="GeitaRevenueSpot">#REF!</definedName>
    <definedName name="GeitaRoyaltyDue">#REF!</definedName>
    <definedName name="GeitaRoyaltyPaid">#REF!</definedName>
    <definedName name="GeitaRoyaltyPayable">#REF!</definedName>
    <definedName name="GeitaRoyaltyPayableDays">#REF!</definedName>
    <definedName name="GeitaRoyaltyPayablesIn">#REF!</definedName>
    <definedName name="GeitaScheduledRepaymentDue">#REF!</definedName>
    <definedName name="GeitaScheduledRepaymentMade">#REF!</definedName>
    <definedName name="GeitaShareholdersFunds">#REF!</definedName>
    <definedName name="GeitaSponsorAdminFeeIn">#REF!</definedName>
    <definedName name="GeitaTaxDepreciationClass1In">#REF!</definedName>
    <definedName name="GeitaTaxDepreciationClass2In">#REF!</definedName>
    <definedName name="GeitaTaxDepreciationClass3In">#REF!</definedName>
    <definedName name="GeitaTaxDue">#REF!</definedName>
    <definedName name="GeitaTaxOpeningLosses">#REF!</definedName>
    <definedName name="GeitaTaxPaid">#REF!</definedName>
    <definedName name="GeitaTaxPayable">#REF!</definedName>
    <definedName name="GeitaTaxPayablesIn">#REF!</definedName>
    <definedName name="GeitaTaxRateIn">#REF!</definedName>
    <definedName name="GeitaTaxRoyalty1In">#REF!</definedName>
    <definedName name="GeitaTaxRoyalty2In">#REF!</definedName>
    <definedName name="GeitaTaxRoyalty3In">#REF!</definedName>
    <definedName name="GeitaTxOpeningNBV">#REF!</definedName>
    <definedName name="GeitaWasteCostsVarIn">#REF!</definedName>
    <definedName name="GeitaWasteMined">#REF!</definedName>
    <definedName name="GeitaWasteMinedIn">#REF!</definedName>
    <definedName name="GeitaWithholdingTaxPayable">#REF!</definedName>
    <definedName name="GeitaWithholdingTaxRateIn">#REF!</definedName>
    <definedName name="GENERAL_SETTINGS_AND_CONVEYOR__INFORMATION">#REF!</definedName>
    <definedName name="GenSetConInfo">#REF!</definedName>
    <definedName name="GEOLOGY">'[61]Operating Cost Budget 2005-2007'!#REF!</definedName>
    <definedName name="GERAR">#REF!</definedName>
    <definedName name="GETONE">#REF!</definedName>
    <definedName name="GETTWO">#REF!</definedName>
    <definedName name="Geyser">#REF!</definedName>
    <definedName name="Geyser2">'[125]2.2'!#REF!</definedName>
    <definedName name="gfjh7">#REF!</definedName>
    <definedName name="gfjhty66">#REF!</definedName>
    <definedName name="gg">#REF!</definedName>
    <definedName name="GGGGG">[126]INPUT!#REF!</definedName>
    <definedName name="ggggggggggg">#REF!</definedName>
    <definedName name="ghfghj65">#REF!</definedName>
    <definedName name="ghjr67">#REF!</definedName>
    <definedName name="ghjr6t7">#REF!</definedName>
    <definedName name="ghk">#REF!</definedName>
    <definedName name="GJ" localSheetId="9">#REF!</definedName>
    <definedName name="GJ" localSheetId="4">#REF!</definedName>
    <definedName name="GJ" localSheetId="5">#REF!</definedName>
    <definedName name="GJ">#REF!</definedName>
    <definedName name="GK" localSheetId="9">#REF!</definedName>
    <definedName name="GK" localSheetId="4">#REF!</definedName>
    <definedName name="GK" localSheetId="5">#REF!</definedName>
    <definedName name="GK">#REF!</definedName>
    <definedName name="gl">#REF!</definedName>
    <definedName name="GMFAX">[99]GMFAX!$A$1:$J$110</definedName>
    <definedName name="GNM">#REF!</definedName>
    <definedName name="GOLD">[127]AnalysisData!#REF!</definedName>
    <definedName name="Gold_price">#REF!</definedName>
    <definedName name="Gold_produced">#REF!</definedName>
    <definedName name="GOLDENVAAL">#REF!</definedName>
    <definedName name="GRA">[127]AnalysisData!#REF!</definedName>
    <definedName name="grade_max">'[128]Input Validation'!$E$7</definedName>
    <definedName name="grade_min">'[128]Input Validation'!$D$7</definedName>
    <definedName name="Grades">'[129]Safety Stats'!#REF!</definedName>
    <definedName name="GRAF">#REF!</definedName>
    <definedName name="GRAF1">#REF!</definedName>
    <definedName name="GRAF2">#REF!</definedName>
    <definedName name="GRAF8">#REF!</definedName>
    <definedName name="GRAF9">#REF!</definedName>
    <definedName name="GRAFPRINT" localSheetId="9">#REF!</definedName>
    <definedName name="GRAFPRINT" localSheetId="4">#REF!</definedName>
    <definedName name="GRAFPRINT" localSheetId="5">#REF!</definedName>
    <definedName name="GRAFPRINT">#REF!</definedName>
    <definedName name="GRAFTOT">#REF!</definedName>
    <definedName name="GRAPH">#REF!</definedName>
    <definedName name="GraphLabelTitles">#REF!</definedName>
    <definedName name="GrDates">#REF!</definedName>
    <definedName name="GrDateText">#REF!</definedName>
    <definedName name="Group_Companies">[92]Companies!$A$2:$A$51</definedName>
    <definedName name="GroupWorkbookValidate_EntryPoint" hidden="1">TRUE</definedName>
    <definedName name="grph">#N/A</definedName>
    <definedName name="gs">#REF!</definedName>
    <definedName name="GT">#REF!</definedName>
    <definedName name="guio">#REF!</definedName>
    <definedName name="H" localSheetId="6" hidden="1">{#N/A,#N/A,FALSE,"magsep2";#N/A,#N/A,FALSE,"¾"" X ½""";#N/A,#N/A,FALSE,"½"" X ¼""";#N/A,#N/A,FALSE,"¼"" X 8 Mesh";#N/A,#N/A,FALSE,"8 X 14 Mesh"}</definedName>
    <definedName name="H" hidden="1">{#N/A,#N/A,FALSE,"magsep2";#N/A,#N/A,FALSE,"¾"" X ½""";#N/A,#N/A,FALSE,"½"" X ¼""";#N/A,#N/A,FALSE,"¼"" X 8 Mesh";#N/A,#N/A,FALSE,"8 X 14 Mesh"}</definedName>
    <definedName name="H.S_ASS">#REF!</definedName>
    <definedName name="H_B_KOSTE">#REF!</definedName>
    <definedName name="H_B_SKED">#REF!</definedName>
    <definedName name="H_BRON">#REF!</definedName>
    <definedName name="h14rate">#REF!</definedName>
    <definedName name="hahah" hidden="1">OFFSET([130]!Data.Top.Left,1,0)</definedName>
    <definedName name="half" localSheetId="6" hidden="1">{#N/A,#N/A,FALSE,"Aging Summary";#N/A,#N/A,FALSE,"Ratio Analysis";#N/A,#N/A,FALSE,"Test 120 Day Accts";#N/A,#N/A,FALSE,"Tickmarks"}</definedName>
    <definedName name="half" hidden="1">{#N/A,#N/A,FALSE,"Aging Summary";#N/A,#N/A,FALSE,"Ratio Analysis";#N/A,#N/A,FALSE,"Test 120 Day Accts";#N/A,#N/A,FALSE,"Tickmarks"}</definedName>
    <definedName name="HAR">#N/A</definedName>
    <definedName name="hardbcm">#REF!</definedName>
    <definedName name="Harmony_FY26_Gold">'[131]Global assumptions'!$D$9</definedName>
    <definedName name="Harmony_Gold">'[131]Global assumptions'!$D$8</definedName>
    <definedName name="HARVEY">#REF!</definedName>
    <definedName name="Hazards">'[132]Drop down menus'!$A$21:$A$48</definedName>
    <definedName name="HBL">[77]Re!$D$250:$D$291</definedName>
    <definedName name="hd777rate">#REF!</definedName>
    <definedName name="HEADER" localSheetId="9">#REF!</definedName>
    <definedName name="HEADER" localSheetId="4">#REF!</definedName>
    <definedName name="HEADER" localSheetId="5">#REF!</definedName>
    <definedName name="HEADER">#REF!</definedName>
    <definedName name="HEADING" localSheetId="9">#REF!</definedName>
    <definedName name="HEADING" localSheetId="4">#REF!</definedName>
    <definedName name="HEADING" localSheetId="5">#REF!</definedName>
    <definedName name="HEADING">#REF!</definedName>
    <definedName name="HED">#N/A</definedName>
    <definedName name="HedgeBookATSCosts">#REF!</definedName>
    <definedName name="HedgeBookCFADS">#REF!</definedName>
    <definedName name="HedgeBookFlex">'[76]Control Settings'!$C$22</definedName>
    <definedName name="HedgeCoTreasuryFlex">#REF!</definedName>
    <definedName name="hh">'[1]Residue Calcs'!#REF!</definedName>
    <definedName name="hhhh">'[96]Safety Stats'!#REF!</definedName>
    <definedName name="HideNumbersOnCapAndORD">#REF!</definedName>
    <definedName name="HOJA" localSheetId="6" hidden="1">{"RES-2002",#N/A,FALSE,"BL2000";"A1-2002",#N/A,FALSE,"BL2000";"A2-2002",#N/A,FALSE,"BL2000"}</definedName>
    <definedName name="HOJA" hidden="1">{"RES-2002",#N/A,FALSE,"BL2000";"A1-2002",#N/A,FALSE,"BL2000";"A2-2002",#N/A,FALSE,"BL2000"}</definedName>
    <definedName name="Hold">'[55]Lookup Tables'!$B$19</definedName>
    <definedName name="HORIZON">'[45]Drill Downs'!$P$2:$P$5</definedName>
    <definedName name="HSC">[77]Re!$D$94:$D$145</definedName>
    <definedName name="html" localSheetId="6" hidden="1">{"'Gasses'!$A$1:$E$17","'Minor'!$G$15","'Minor'!$A$1:$B$2"}</definedName>
    <definedName name="html" hidden="1">{"'Gasses'!$A$1:$E$17","'Minor'!$G$15","'Minor'!$A$1:$B$2"}</definedName>
    <definedName name="HTML_CodePage" hidden="1">1252</definedName>
    <definedName name="HTML_Control" localSheetId="9" hidden="1">{"'4.0 Financial'!$A$1:$M$79"}</definedName>
    <definedName name="HTML_Control" localSheetId="6" hidden="1">{"'Proforma'!$A$1:$J$189"}</definedName>
    <definedName name="HTML_Control" localSheetId="4" hidden="1">{"'4.0 Financial'!$A$1:$M$79"}</definedName>
    <definedName name="HTML_Control" localSheetId="5" hidden="1">{"'4.0 Financial'!$A$1:$M$79"}</definedName>
    <definedName name="HTML_Control" hidden="1">{"'4.0 Financial'!$A$1:$M$79"}</definedName>
    <definedName name="HTML_Control_1" localSheetId="9" hidden="1">{"'4.0 Financial'!$A$1:$M$79"}</definedName>
    <definedName name="HTML_Control_1" localSheetId="4" hidden="1">{"'4.0 Financial'!$A$1:$M$79"}</definedName>
    <definedName name="HTML_Control_1" localSheetId="5" hidden="1">{"'4.0 Financial'!$A$1:$M$79"}</definedName>
    <definedName name="HTML_Control_1" hidden="1">{"'4.0 Financial'!$A$1:$M$79"}</definedName>
    <definedName name="HTML_Description" hidden="1">"Here is where the Description is below the header"</definedName>
    <definedName name="HTML_Email" hidden="1">"heroldsc@bv.com"</definedName>
    <definedName name="HTML_Header" hidden="1">"4.0 Financial"</definedName>
    <definedName name="HTML_LastUpdate" hidden="1">"01/23/2001"</definedName>
    <definedName name="HTML_LineAfter" hidden="1">TRUE</definedName>
    <definedName name="HTML_LineBefore" hidden="1">TRUE</definedName>
    <definedName name="HTML_Name" hidden="1">"Black &amp; Veatch"</definedName>
    <definedName name="HTML_OBDlg2" hidden="1">TRUE</definedName>
    <definedName name="HTML_OBDlg4" hidden="1">TRUE</definedName>
    <definedName name="HTML_OS" hidden="1">0</definedName>
    <definedName name="HTML_PathFile" hidden="1">"C:\Bv-users\MyHTML.htm"</definedName>
    <definedName name="HTML_Title" hidden="1">"NewReportFormatsIssued"</definedName>
    <definedName name="html0" localSheetId="6" hidden="1">{"'Gasses'!$A$1:$E$17","'Minor'!$G$15","'Minor'!$A$1:$B$2"}</definedName>
    <definedName name="html0" hidden="1">{"'Gasses'!$A$1:$E$17","'Minor'!$G$15","'Minor'!$A$1:$B$2"}</definedName>
    <definedName name="Hydrochloric_Acid">[85]Budget!#REF!</definedName>
    <definedName name="I.Dif.Tributaria" localSheetId="6" hidden="1">{#N/A,#N/A,FALSE,"Aging Summary";#N/A,#N/A,FALSE,"Ratio Analysis";#N/A,#N/A,FALSE,"Test 120 Day Accts";#N/A,#N/A,FALSE,"Tickmarks"}</definedName>
    <definedName name="I.Dif.Tributaria" hidden="1">{#N/A,#N/A,FALSE,"Aging Summary";#N/A,#N/A,FALSE,"Ratio Analysis";#N/A,#N/A,FALSE,"Test 120 Day Accts";#N/A,#N/A,FALSE,"Tickmarks"}</definedName>
    <definedName name="iam" localSheetId="6" hidden="1">{#N/A,#N/A,FALSE,"magsep2";#N/A,#N/A,FALSE,"¾"" X ½""";#N/A,#N/A,FALSE,"½"" X ¼""";#N/A,#N/A,FALSE,"¼"" X 8 Mesh";#N/A,#N/A,FALSE,"8 X 14 Mesh"}</definedName>
    <definedName name="iam" hidden="1">{#N/A,#N/A,FALSE,"magsep2";#N/A,#N/A,FALSE,"¾"" X ½""";#N/A,#N/A,FALSE,"½"" X ¼""";#N/A,#N/A,FALSE,"¼"" X 8 Mesh";#N/A,#N/A,FALSE,"8 X 14 Mesh"}</definedName>
    <definedName name="IdauMinedMetalIn">#REF!</definedName>
    <definedName name="IdauRoyaltyPayable">#REF!</definedName>
    <definedName name="Idea_Status">'[55]Lookup Tables'!$A$15:$A$22</definedName>
    <definedName name="Idea_Status_Table">'[55]Lookup Tables'!$A$15:$C$22</definedName>
    <definedName name="IduaCapexMaintenanceIn">#REF!</definedName>
    <definedName name="IduaCapexProjectIn">#REF!</definedName>
    <definedName name="IduaCapexTotal">#REF!</definedName>
    <definedName name="IduaCILProcessMetalIn">#REF!</definedName>
    <definedName name="IduaCILProcessTonnesIn">#REF!</definedName>
    <definedName name="IduaClosureCostIn">#REF!</definedName>
    <definedName name="IduaCorpChargeIn">#REF!</definedName>
    <definedName name="IduaDepreciation">#REF!</definedName>
    <definedName name="IduaDirectCosts">#REF!</definedName>
    <definedName name="IduaDirectCostsPaid">#REF!</definedName>
    <definedName name="IduaExceptionalCostIn">#REF!</definedName>
    <definedName name="IduaExplorationCostIn">#REF!</definedName>
    <definedName name="IduaExternalDebtBf">#REF!</definedName>
    <definedName name="IduaExternalDebtCf">#REF!</definedName>
    <definedName name="IduaExternalDebtMarginIn">#REF!</definedName>
    <definedName name="IduaExternalDebtOpeningBalIn">#REF!</definedName>
    <definedName name="IduaExternalDebtRepaymentProfile">#REF!</definedName>
    <definedName name="IduaExternalDrawdown">#REF!</definedName>
    <definedName name="IduaExternalInterestDue">#REF!</definedName>
    <definedName name="IduaExternalInterestPaid">#REF!</definedName>
    <definedName name="IduaExternalInterestTRate">#REF!</definedName>
    <definedName name="IduaExternalRepayment">#REF!</definedName>
    <definedName name="IduaFlexCapexIn">#REF!</definedName>
    <definedName name="IduaFlexGradeIn">#REF!</definedName>
    <definedName name="IduaFlexOpexIn">#REF!</definedName>
    <definedName name="IduaFlexOreIn">#REF!</definedName>
    <definedName name="IduaFlexRecoveryIn">#REF!</definedName>
    <definedName name="IduaFlexWasteIn">#REF!</definedName>
    <definedName name="IduaG_ACostIn">#REF!</definedName>
    <definedName name="IduaGAGSeniorPaymentsIn">#REF!</definedName>
    <definedName name="IduaGoldSalesOunces">#REF!</definedName>
    <definedName name="IduaHeapLeachMetal">#REF!</definedName>
    <definedName name="IduaHeapLeachRecovery">#REF!</definedName>
    <definedName name="IduaHeapLeachTonnes">#REF!</definedName>
    <definedName name="IduaHLProcessCostVarIn">#REF!</definedName>
    <definedName name="IduaHLProcessMetalIn">#REF!</definedName>
    <definedName name="IduaHLProcessTonnesIn">#REF!</definedName>
    <definedName name="IduaHLRecoveryIn">#REF!</definedName>
    <definedName name="IduaInterCoBf">#REF!</definedName>
    <definedName name="IduaInterCoCf">#REF!</definedName>
    <definedName name="IduaInterCoDebtMarginIn">#REF!</definedName>
    <definedName name="IduaInterCoDebtOpeningBalIn">#REF!</definedName>
    <definedName name="IduaInterCoDebtRepaymentIn">#REF!</definedName>
    <definedName name="IduaInterCoDrawdown">#REF!</definedName>
    <definedName name="IduaInterCoInterest">#REF!</definedName>
    <definedName name="IduaInterCoRepayment">#REF!</definedName>
    <definedName name="IduaInterestOnCashBalances">#REF!</definedName>
    <definedName name="IduaMetalMilled">#REF!</definedName>
    <definedName name="IduaMetalMined">#REF!</definedName>
    <definedName name="IduaMetrecoveryIn">#REF!</definedName>
    <definedName name="IduaMiningCostsFixedIn">#REF!</definedName>
    <definedName name="IduaMiningCostsVarIn">#REF!</definedName>
    <definedName name="IduaNBVBf">#REF!</definedName>
    <definedName name="IduaNBVCf">#REF!</definedName>
    <definedName name="IduaNetAssets">#REF!</definedName>
    <definedName name="IduaOpCostPayables">#REF!</definedName>
    <definedName name="IduaOpCostPayablesIn">#REF!</definedName>
    <definedName name="IduaOpeningCashIn">#REF!</definedName>
    <definedName name="IduaOpeningEarningsIn">#REF!</definedName>
    <definedName name="IduaOpeningEquityIn">#REF!</definedName>
    <definedName name="IduaOpeningExternalDebtIn">#REF!</definedName>
    <definedName name="IduaOpeningInterCoBalIn">#REF!</definedName>
    <definedName name="IduaOpeningLTDIn">#REF!</definedName>
    <definedName name="IduaOpeningNBVIn">#REF!</definedName>
    <definedName name="IduaOpeningPayablesIn">#REF!</definedName>
    <definedName name="IduaOpeningProvisionsIn">#REF!</definedName>
    <definedName name="IduaOpeningReceivablesIn">#REF!</definedName>
    <definedName name="IduaOpeningStockIn">#REF!</definedName>
    <definedName name="IduaOperatingCosts">#REF!</definedName>
    <definedName name="IduaOperatingCostsPaid">#REF!</definedName>
    <definedName name="IduaOreMilled">#REF!</definedName>
    <definedName name="IduaOreMined">#REF!</definedName>
    <definedName name="IduaOreMinedIn">#REF!</definedName>
    <definedName name="IduaOtherCostIn">#REF!</definedName>
    <definedName name="IduaOtherCostPayables">#REF!</definedName>
    <definedName name="IduaOtherCostPayablesDays">#REF!</definedName>
    <definedName name="IduaOtherCostPayablesIn">#REF!</definedName>
    <definedName name="IduaOtherCostsPaid">#REF!</definedName>
    <definedName name="IduaOtherIncome">#REF!</definedName>
    <definedName name="IduaOtherIncomeReceived">#REF!</definedName>
    <definedName name="IduaOtherReceivables">#REF!</definedName>
    <definedName name="IduaPayablesDaysIn">#REF!</definedName>
    <definedName name="IduaPioneerPaymentsIn">#REF!</definedName>
    <definedName name="Iduapriem_Att">[72]Assumptions!$D$78</definedName>
    <definedName name="IduapriemMineLife">#REF!</definedName>
    <definedName name="IduaProcessCostFixedIn">#REF!</definedName>
    <definedName name="IduaProcessCostVarIn">#REF!</definedName>
    <definedName name="IduaQuarterTaxPaid">#REF!</definedName>
    <definedName name="IduaReceivableDaysIn">#REF!</definedName>
    <definedName name="IduaRecoveredGold">#REF!</definedName>
    <definedName name="IduaRecovery">#REF!</definedName>
    <definedName name="IduaRefiningChargeIn">#REF!</definedName>
    <definedName name="IduaRefiningCharges">#REF!</definedName>
    <definedName name="IduaRevenue">#REF!</definedName>
    <definedName name="IduaRevenueReceivables">#REF!</definedName>
    <definedName name="IduaRevenueReceived">#REF!</definedName>
    <definedName name="IduaRevenueRecievableIn">#REF!</definedName>
    <definedName name="IduaRevenueSpot">#REF!</definedName>
    <definedName name="IduaRoyaltyDue">#REF!</definedName>
    <definedName name="IduaRoyaltyPaid">#REF!</definedName>
    <definedName name="IduaRoyaltyPayableDaysIn">#REF!</definedName>
    <definedName name="IduaRoyaltyPayableIn">#REF!</definedName>
    <definedName name="IduaSEBSeniorPaymentsIn">#REF!</definedName>
    <definedName name="IduaShareholdersFunds">#REF!</definedName>
    <definedName name="IduaSubordinatedPaymentsIn">#REF!</definedName>
    <definedName name="IduaTaxDepreciation">#REF!</definedName>
    <definedName name="IduaTaxDepreciationClass1In">#REF!</definedName>
    <definedName name="IduaTaxDepreciationClass2In">#REF!</definedName>
    <definedName name="IduaTaxDepreciationClass3In">#REF!</definedName>
    <definedName name="IduaTaxDue">#REF!</definedName>
    <definedName name="IduaTaxOpeningLosses">#REF!</definedName>
    <definedName name="IduaTaxOpeningNBV">#REF!</definedName>
    <definedName name="IduaTaxPaid">#REF!</definedName>
    <definedName name="IduaTaxPayables">#REF!</definedName>
    <definedName name="IduaTaxPayablesIn">#REF!</definedName>
    <definedName name="IduaTaxRateIn">#REF!</definedName>
    <definedName name="IduaTaxRoyalty1In">#REF!</definedName>
    <definedName name="IduaTaxRoyalty2In">#REF!</definedName>
    <definedName name="IduaTaxRoyalty3In">#REF!</definedName>
    <definedName name="IduaWasteCostsVarIn">#REF!</definedName>
    <definedName name="IduaWasteMined">#REF!</definedName>
    <definedName name="IduaWasteMinedIn">#REF!</definedName>
    <definedName name="iGNM">[81]!iGNM</definedName>
    <definedName name="iKOP">[81]!iKOP</definedName>
    <definedName name="iMK">[81]!iMK</definedName>
    <definedName name="Impact_Codes" localSheetId="9">#REF!</definedName>
    <definedName name="Impact_Codes" localSheetId="4">#REF!</definedName>
    <definedName name="Impact_Codes" localSheetId="5">#REF!</definedName>
    <definedName name="Impact_Codes">#REF!</definedName>
    <definedName name="Implementing">'[55]Lookup Tables'!$B$16</definedName>
    <definedName name="iMPO">[81]!iMPO</definedName>
    <definedName name="IncomeStatement">'[94]Month Data Analysis'!$B$650</definedName>
    <definedName name="Incomstatementheader">#REF!</definedName>
    <definedName name="Ind">#REF!</definedName>
    <definedName name="INDATA">#REF!</definedName>
    <definedName name="INFO_BI_EXE_NAME" hidden="1">"ALCHEMEX.EXE"</definedName>
    <definedName name="INFO_EXE_SERVER_PATH" hidden="1">"C:\Alchemex60\ALCHEMEX.EXE"</definedName>
    <definedName name="INFO_INSTANCE_ID" hidden="1">"65251"</definedName>
    <definedName name="INFO_INSTANCE_NAME" hidden="1">"TMS Financial Pack by Sites_20130320_10_41_08_4141.xls"</definedName>
    <definedName name="INFO_REPORT_CODE" hidden="1">""</definedName>
    <definedName name="INFO_REPORT_ID" hidden="1">"4"</definedName>
    <definedName name="INFO_REPORT_NAME" hidden="1">"TMS Financial Pack by Sites"</definedName>
    <definedName name="INFO_RUN_USER" hidden="1">""</definedName>
    <definedName name="INFO_RUN_WORKSTATION" hidden="1">"LIN-CVISSER2"</definedName>
    <definedName name="Infra1" localSheetId="9">#REF!</definedName>
    <definedName name="Infra1" localSheetId="4">#REF!</definedName>
    <definedName name="Infra1" localSheetId="5">#REF!</definedName>
    <definedName name="Infra1">#REF!</definedName>
    <definedName name="Initiative">[87]List!$C$2:$C$52</definedName>
    <definedName name="INPUT">[133]TONS:LINKS!$D$4:$AJ$9</definedName>
    <definedName name="INS">[85]Budget!#REF!</definedName>
    <definedName name="Insurance_prepayment_prior_year">#REF!</definedName>
    <definedName name="INT">[127]AnalysisData!#REF!</definedName>
    <definedName name="INTRO">'[5]Plant data Input'!#REF!</definedName>
    <definedName name="inventorydays_range">'[79]Inv Days Raw Data'!$A$17:$K$746</definedName>
    <definedName name="iOBU">[81]!iOBU</definedName>
    <definedName name="IQ_ADDIN" hidden="1">"AUTO"</definedName>
    <definedName name="IQ_DNTM" hidden="1">700000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LATESTK" hidden="1">1000</definedName>
    <definedName name="IQ_LATESTQ" hidden="1">500</definedName>
    <definedName name="IQ_LTMMONTH" hidden="1">120000</definedName>
    <definedName name="IQ_MTD" hidden="1">800000</definedName>
    <definedName name="IQ_NAMES_REVISION_DATE_" hidden="1">"04/15/2013 00:24:02"</definedName>
    <definedName name="IQ_QTD" hidden="1">750000</definedName>
    <definedName name="IQ_TODAY" hidden="1">0</definedName>
    <definedName name="IQ_YTDMONTH" hidden="1">130000</definedName>
    <definedName name="IQRSheet1B15" hidden="1">[134]Sheet1!$B$14:$B$218</definedName>
    <definedName name="IQRSheet1C15" hidden="1">[134]Sheet1!#REF!</definedName>
    <definedName name="IQRSheet1D15" hidden="1">[134]Sheet1!$C$14:$C$218</definedName>
    <definedName name="IS_2004">#REF!</definedName>
    <definedName name="IS_2005">#REF!</definedName>
    <definedName name="IS_2006">#REF!</definedName>
    <definedName name="IS_FCvsBG">#REF!</definedName>
    <definedName name="iSAV">[81]!iSAV</definedName>
    <definedName name="IsGroupWorkbook" hidden="1">TRUE</definedName>
    <definedName name="ISmonths">#REF!</definedName>
    <definedName name="Item">#REF!</definedName>
    <definedName name="iTL">[81]!iTL</definedName>
    <definedName name="iTT">[81]!iTT</definedName>
    <definedName name="iTTSS">[81]!iTTSS</definedName>
    <definedName name="iVRGO">[81]!iVRGO</definedName>
    <definedName name="j" hidden="1">[62]OPERATIONS!#REF!</definedName>
    <definedName name="JAN">#REF!</definedName>
    <definedName name="JanBud">#REF!</definedName>
    <definedName name="JanPos">'[27]Safety Stats'!#REF!</definedName>
    <definedName name="JANUARY">'[51]ACT + FC 2006'!$I$6:$T$82</definedName>
    <definedName name="JB10A">#N/A</definedName>
    <definedName name="JB10B">#N/A</definedName>
    <definedName name="JB10C">#N/A</definedName>
    <definedName name="JB11A">#N/A</definedName>
    <definedName name="JB11B">#N/A</definedName>
    <definedName name="JB11C">#N/A</definedName>
    <definedName name="JB12A">#N/A</definedName>
    <definedName name="JB12B">#N/A</definedName>
    <definedName name="JB12C">#N/A</definedName>
    <definedName name="JB13A">#N/A</definedName>
    <definedName name="JB13B">#N/A</definedName>
    <definedName name="JB13C">#N/A</definedName>
    <definedName name="JB14A">#N/A</definedName>
    <definedName name="JB14B">#N/A</definedName>
    <definedName name="JB14C">#N/A</definedName>
    <definedName name="JB15A">#N/A</definedName>
    <definedName name="JB15B">#N/A</definedName>
    <definedName name="JB15C">#N/A</definedName>
    <definedName name="JB16A">#N/A</definedName>
    <definedName name="JB16B">#N/A</definedName>
    <definedName name="JB16C">#N/A</definedName>
    <definedName name="JB17A">#N/A</definedName>
    <definedName name="JB17B">#N/A</definedName>
    <definedName name="JB17C">#N/A</definedName>
    <definedName name="JB18A">#N/A</definedName>
    <definedName name="JB18B">#N/A</definedName>
    <definedName name="JB18C">#N/A</definedName>
    <definedName name="JB19A">#N/A</definedName>
    <definedName name="JB19B">#N/A</definedName>
    <definedName name="JB19C">#N/A</definedName>
    <definedName name="JB1A">#N/A</definedName>
    <definedName name="JB1B">#N/A</definedName>
    <definedName name="JB1C">#N/A</definedName>
    <definedName name="JB2A">#N/A</definedName>
    <definedName name="JB2B">#N/A</definedName>
    <definedName name="JB2C">#N/A</definedName>
    <definedName name="JB3A">#N/A</definedName>
    <definedName name="JB3B">#N/A</definedName>
    <definedName name="JB3C">#N/A</definedName>
    <definedName name="JB4A">#N/A</definedName>
    <definedName name="JB4B">#N/A</definedName>
    <definedName name="JB4C">#N/A</definedName>
    <definedName name="JB5A">#N/A</definedName>
    <definedName name="JB5B">#N/A</definedName>
    <definedName name="JB5C">#N/A</definedName>
    <definedName name="JB6A">#N/A</definedName>
    <definedName name="JB6B">#N/A</definedName>
    <definedName name="JB6C">#N/A</definedName>
    <definedName name="JB7A">#N/A</definedName>
    <definedName name="JB7B">#N/A</definedName>
    <definedName name="JB7C">#N/A</definedName>
    <definedName name="JB8A">#N/A</definedName>
    <definedName name="JB8B">#N/A</definedName>
    <definedName name="JB8C">#N/A</definedName>
    <definedName name="JB9A">#N/A</definedName>
    <definedName name="JB9B">#N/A</definedName>
    <definedName name="JB9C">#N/A</definedName>
    <definedName name="jhkl">#REF!</definedName>
    <definedName name="jj">#REF!</definedName>
    <definedName name="jjj">'[135]Residue Calcs'!#REF!</definedName>
    <definedName name="jjjjj">#REF!</definedName>
    <definedName name="jlkjl" localSheetId="6" hidden="1">{#N/A,#N/A,FALSE,"Aging Summary";#N/A,#N/A,FALSE,"Ratio Analysis";#N/A,#N/A,FALSE,"Test 120 Day Accts";#N/A,#N/A,FALSE,"Tickmarks"}</definedName>
    <definedName name="jlkjl" hidden="1">{#N/A,#N/A,FALSE,"Aging Summary";#N/A,#N/A,FALSE,"Ratio Analysis";#N/A,#N/A,FALSE,"Test 120 Day Accts";#N/A,#N/A,FALSE,"Tickmarks"}</definedName>
    <definedName name="JMMakwela" localSheetId="9">#REF!</definedName>
    <definedName name="JMMakwela" localSheetId="4">#REF!</definedName>
    <definedName name="JMMakwela" localSheetId="5">#REF!</definedName>
    <definedName name="JMMakwela">#REF!</definedName>
    <definedName name="JOE">#REF!</definedName>
    <definedName name="JRN">#REF!</definedName>
    <definedName name="jryj67">#REF!</definedName>
    <definedName name="Jul_97">#REF!</definedName>
    <definedName name="JulFC">'[73]Data fc'!$N:$N</definedName>
    <definedName name="july">#REF!</definedName>
    <definedName name="julydesp">#REF!</definedName>
    <definedName name="Julysales">#REF!</definedName>
    <definedName name="JunPos">'[27]Safety Stats'!#REF!</definedName>
    <definedName name="jyujuy6">#REF!</definedName>
    <definedName name="Karol" localSheetId="6" hidden="1">{#N/A,#N/A,TRUE,"EWAR";#N/A,#N/A,TRUE,"Sad";#N/A,#N/A,TRUE,"Yat";#N/A,#N/A,TRUE,"Nav";#N/A,#N/A,TRUE,"Mor";#N/A,#N/A,TRUE,"Geit"}</definedName>
    <definedName name="Karol" hidden="1">{#N/A,#N/A,TRUE,"EWAR";#N/A,#N/A,TRUE,"Sad";#N/A,#N/A,TRUE,"Yat";#N/A,#N/A,TRUE,"Nav";#N/A,#N/A,TRUE,"Mor";#N/A,#N/A,TRUE,"Geit"}</definedName>
    <definedName name="Karols" localSheetId="6" hidden="1">{#N/A,#N/A,TRUE,"EWAR";#N/A,#N/A,TRUE,"Sad";#N/A,#N/A,TRUE,"Yat";#N/A,#N/A,TRUE,"Nav";#N/A,#N/A,TRUE,"Mor";#N/A,#N/A,TRUE,"Geit"}</definedName>
    <definedName name="Karols" hidden="1">{#N/A,#N/A,TRUE,"EWAR";#N/A,#N/A,TRUE,"Sad";#N/A,#N/A,TRUE,"Yat";#N/A,#N/A,TRUE,"Nav";#N/A,#N/A,TRUE,"Mor";#N/A,#N/A,TRUE,"Geit"}</definedName>
    <definedName name="kb">#REF!</definedName>
    <definedName name="Keystats">#REF!</definedName>
    <definedName name="kg_lb">'[136]Targets &amp; Parameters'!$B$26</definedName>
    <definedName name="kg_oz">[128]Targets!$B$24</definedName>
    <definedName name="kjjk">#REF!</definedName>
    <definedName name="kkk" hidden="1">#REF!</definedName>
    <definedName name="ｋｋｋｋ" localSheetId="6" hidden="1">{#N/A,#N/A,FALSE,"IPEC Stair Step";#N/A,#N/A,FALSE,"Overview";#N/A,#N/A,FALSE,"Supporting Explanations"}</definedName>
    <definedName name="ｋｋｋｋ" hidden="1">{#N/A,#N/A,FALSE,"IPEC Stair Step";#N/A,#N/A,FALSE,"Overview";#N/A,#N/A,FALSE,"Supporting Explanations"}</definedName>
    <definedName name="KLEINFONTEIN">#REF!</definedName>
    <definedName name="klemmrate">#REF!</definedName>
    <definedName name="KMS_3">[59]MthlyREPORT!$AB$89:$AO$89</definedName>
    <definedName name="KO">#REF!</definedName>
    <definedName name="kobie" localSheetId="6" hidden="1">{#N/A,#N/A,FALSE,"IPEC Stair Step";#N/A,#N/A,FALSE,"Overview";#N/A,#N/A,FALSE,"Supporting Explanations"}</definedName>
    <definedName name="kobie" hidden="1">{#N/A,#N/A,FALSE,"IPEC Stair Step";#N/A,#N/A,FALSE,"Overview";#N/A,#N/A,FALSE,"Supporting Explanations"}</definedName>
    <definedName name="KOP">#REF!</definedName>
    <definedName name="KPI">#REF!</definedName>
    <definedName name="KPI_Reference_Table">'[55]Lookup Tables'!$E$16:$H$75</definedName>
    <definedName name="KPI_Validation">'[55]Lookup Tables'!$E$16:$E$75</definedName>
    <definedName name="KPI_Validation_Pivot_Table">'[55]Lookup Tables'!$E$15:$E$75</definedName>
    <definedName name="KPICount">#REF!</definedName>
    <definedName name="KPIDataStart">#REF!</definedName>
    <definedName name="KPIDataTemplate">#REF!</definedName>
    <definedName name="KPIGraphDataTemplate">#REF!</definedName>
    <definedName name="KPIMid">#REF!</definedName>
    <definedName name="KPIStatus">#REF!</definedName>
    <definedName name="KPIStatus1">[110]_ApplicationData!$C$1</definedName>
    <definedName name="KPIStatus2">[110]_ApplicationData!$C$2</definedName>
    <definedName name="KPIStatus3">[110]_ApplicationData!$C$3</definedName>
    <definedName name="KPISummaryStart">#REF!</definedName>
    <definedName name="KPISummaryTemplate">#REF!</definedName>
    <definedName name="KPIWorkSheetStart">#REF!</definedName>
    <definedName name="l">#REF!</definedName>
    <definedName name="Lab.cost">'[83]Month Data Analysis'!$B$208</definedName>
    <definedName name="LabelC">#REF!</definedName>
    <definedName name="laborcost" localSheetId="6" hidden="1">{"Point of discussion",#N/A,FALSE,"Point of discussion";"NMI_NMDI balance sheet",#N/A,FALSE,"Point of discussion";"NMI_NMDI Cashflow",#N/A,FALSE,"Point of discussion";"NMI_NMDI indirect cashflow",#N/A,FALSE,"NMI_NMDI"}</definedName>
    <definedName name="laborcost" hidden="1">{"Point of discussion",#N/A,FALSE,"Point of discussion";"NMI_NMDI balance sheet",#N/A,FALSE,"Point of discussion";"NMI_NMDI Cashflow",#N/A,FALSE,"Point of discussion";"NMI_NMDI indirect cashflow",#N/A,FALSE,"NMI_NMDI"}</definedName>
    <definedName name="labour">#REF!</definedName>
    <definedName name="LABOURRPT">[78]Production!$A$40:$AA$99</definedName>
    <definedName name="LAIN" localSheetId="6" hidden="1">{"NMI_NMDI balance sheet",#N/A,FALSE,"NMI_NMDI";"NMI_NMDI profit loss",#N/A,FALSE,"NMI_NMDI";"NMI_NMDI Cashflow",#N/A,FALSE,"NMI_NMDI";"Stock position",#N/A,FALSE,"NMI_NMDI";"Point of discussion",#N/A,FALSE,"Point of discussion"}</definedName>
    <definedName name="LAIN" hidden="1">{"NMI_NMDI balance sheet",#N/A,FALSE,"NMI_NMDI";"NMI_NMDI profit loss",#N/A,FALSE,"NMI_NMDI";"NMI_NMDI Cashflow",#N/A,FALSE,"NMI_NMDI";"Stock position",#N/A,FALSE,"NMI_NMDI";"Point of discussion",#N/A,FALSE,"Point of discussion"}</definedName>
    <definedName name="LATEST">'[137]11 AUG- 10 SEPT.'!$M$679</definedName>
    <definedName name="LatestOutlook">#REF!</definedName>
    <definedName name="lControlAdequacy">[86]Backend!$C$36:$C$41</definedName>
    <definedName name="lControlCategoryDescription">[86]Backend!$C$58:$C$60</definedName>
    <definedName name="lControlPerformance">[86]Backend!$C$44:$C$46</definedName>
    <definedName name="lControlPerformance1">[86]Backend!$C$44</definedName>
    <definedName name="lControlPerformance2">[86]Backend!$C$45</definedName>
    <definedName name="lControlPerformance3">[86]Backend!$C$46</definedName>
    <definedName name="lControlsReportFilter">[86]Backend!$C$110:$C$112</definedName>
    <definedName name="lControlType">[86]Backend!$C$53:$C$55</definedName>
    <definedName name="lControlType1">[86]Backend!$C$53</definedName>
    <definedName name="lControlType2">[86]Backend!$C$54</definedName>
    <definedName name="lControlType3">[86]Backend!$C$55</definedName>
    <definedName name="Lebowa">#REF!</definedName>
    <definedName name="Ledger">#REF!</definedName>
    <definedName name="LedgerP1">#REF!</definedName>
    <definedName name="LedgerP10">#REF!</definedName>
    <definedName name="LedgerP11">#REF!</definedName>
    <definedName name="LedgerP12">#REF!</definedName>
    <definedName name="LedgerP13">#REF!</definedName>
    <definedName name="LedgerP2">#REF!</definedName>
    <definedName name="LedgerP3">#REF!</definedName>
    <definedName name="LedgerP4">#REF!</definedName>
    <definedName name="LedgerP5">#REF!</definedName>
    <definedName name="LedgerP6">#REF!</definedName>
    <definedName name="LedgerP7">#REF!</definedName>
    <definedName name="LedgerP8">#REF!</definedName>
    <definedName name="LedgerP9">#REF!</definedName>
    <definedName name="LENJANE" localSheetId="9">#REF!</definedName>
    <definedName name="LENJANE" localSheetId="4">#REF!</definedName>
    <definedName name="LENJANE" localSheetId="5">#REF!</definedName>
    <definedName name="LENJANE">#REF!</definedName>
    <definedName name="level_max">'[128]Input Validation'!$E$12</definedName>
    <definedName name="level_min">'[128]Input Validation'!$D$12</definedName>
    <definedName name="LIBORIn">#REF!</definedName>
    <definedName name="Likelihood">'[91]Drop down menus'!$E$3:$E$7</definedName>
    <definedName name="limcount" hidden="1">3</definedName>
    <definedName name="lind">[67]Lindum!$S$5:$AV$171</definedName>
    <definedName name="listBase" hidden="1">#REF!</definedName>
    <definedName name="ListSize" hidden="1">#REF!</definedName>
    <definedName name="ll" hidden="1">#REF!</definedName>
    <definedName name="LLCR">#REF!</definedName>
    <definedName name="llk" localSheetId="6" hidden="1">{#N/A,#N/A,FALSE,"Cert"}</definedName>
    <definedName name="llk" hidden="1">{#N/A,#N/A,FALSE,"Cert"}</definedName>
    <definedName name="llllll" localSheetId="6" hidden="1">{#N/A,#N/A,FALSE,"Cert"}</definedName>
    <definedName name="llllll" hidden="1">{#N/A,#N/A,FALSE,"Cert"}</definedName>
    <definedName name="loads_max">'[128]Input Validation'!$E$8</definedName>
    <definedName name="loads_min">'[128]Input Validation'!$D$8</definedName>
    <definedName name="LoanCoAviationLoanBalanceIn">#REF!</definedName>
    <definedName name="LoanCoAviationLoanRepaymentIn">#REF!</definedName>
    <definedName name="LoanCoGSMRepaymentIn">#REF!</definedName>
    <definedName name="LoanCoKiminMargin">#REF!</definedName>
    <definedName name="LoanCoKiminOpeningBalance">#REF!</definedName>
    <definedName name="LoanCoKiminRepaymentIn">#REF!</definedName>
    <definedName name="LoanCoProceedsAccBf">#REF!</definedName>
    <definedName name="LoanCoProceedsAccCf">#REF!</definedName>
    <definedName name="LoanCoRefinancingCostsIn">#REF!</definedName>
    <definedName name="LoanCoRestructuringCostsIn">#REF!</definedName>
    <definedName name="LoanCoSemiAnnPayment1">#REF!</definedName>
    <definedName name="LoanCoSemiAnnPayment2">#REF!</definedName>
    <definedName name="LoanCoTermOfLoan">#REF!</definedName>
    <definedName name="LoanLifePeriod">#REF!</definedName>
    <definedName name="LocationLookup">#REF!</definedName>
    <definedName name="Locked_In">'[55]Lookup Tables'!$B$18</definedName>
    <definedName name="Locked_In_Value">'[55]Lookup Tables'!$B$28</definedName>
    <definedName name="LookupSFT">#REF!</definedName>
    <definedName name="LOSS">#REF!</definedName>
    <definedName name="LSC">[77]Re!$D$237:$D$248</definedName>
    <definedName name="lstBudgetVersions">[57]Configuration!$N$94</definedName>
    <definedName name="lstLocations">[57]Configuration!$C$41:$C$47</definedName>
    <definedName name="lstMonths">[57]Configuration!$E$64:$E$75</definedName>
    <definedName name="lstSurfaceLocations">#REF!</definedName>
    <definedName name="lstYears">[57]Configuration!$N$63:$N$91</definedName>
    <definedName name="LubeCst">[50]Power!#REF!</definedName>
    <definedName name="luiol8">#REF!</definedName>
    <definedName name="LYN">#N/A</definedName>
    <definedName name="M" localSheetId="9">#REF!</definedName>
    <definedName name="M" localSheetId="4">#REF!</definedName>
    <definedName name="M" localSheetId="5">#REF!</definedName>
    <definedName name="M">#REF!</definedName>
    <definedName name="MAINTAIN">#REF!</definedName>
    <definedName name="MAK" localSheetId="9">#REF!</definedName>
    <definedName name="MAK" localSheetId="4">#REF!</definedName>
    <definedName name="MAK" localSheetId="5">#REF!</definedName>
    <definedName name="MAK">#REF!</definedName>
    <definedName name="managers1">'[138]Residue Calcs'!#REF!</definedName>
    <definedName name="ManList">#REF!</definedName>
    <definedName name="MANNING">#REF!</definedName>
    <definedName name="MANURE" localSheetId="9">#REF!</definedName>
    <definedName name="MANURE" localSheetId="4">#REF!</definedName>
    <definedName name="MANURE" localSheetId="5">#REF!</definedName>
    <definedName name="MANURE">#REF!</definedName>
    <definedName name="MAR">#REF!</definedName>
    <definedName name="marc09">#REF!</definedName>
    <definedName name="marginalrehandlecost">[102]NewRate!$F$234</definedName>
    <definedName name="MarPos">'[27]Safety Stats'!#REF!</definedName>
    <definedName name="MAST">#REF!</definedName>
    <definedName name="MAT_TOGGLE">#REF!</definedName>
    <definedName name="MAT_UNIT_TOGGLE">#REF!</definedName>
    <definedName name="MAY">#REF!</definedName>
    <definedName name="MayPos">'[27]Safety Stats'!#REF!</definedName>
    <definedName name="Mdate">#REF!</definedName>
    <definedName name="measure">[57]Configuration!$B$37</definedName>
    <definedName name="Mediumbcm">#REF!</definedName>
    <definedName name="MENU">'[5]Plant Inventory'!$AC$4:$AG$4</definedName>
    <definedName name="MenusNeedUpdate" hidden="1">TRUE</definedName>
    <definedName name="met">'[78]ER Gold Plant'!$C$4:$AF$5</definedName>
    <definedName name="Metgold">#REF!</definedName>
    <definedName name="METRIC">#REF!</definedName>
    <definedName name="MEWarning" hidden="1">1</definedName>
    <definedName name="MID">#REF!</definedName>
    <definedName name="miiii">#REF!</definedName>
    <definedName name="MILLFIR">'[5]Plant data Input'!$B$6</definedName>
    <definedName name="Mine_01">[72]Assumptions!$C$76</definedName>
    <definedName name="Mine_02">[72]Assumptions!$C$77</definedName>
    <definedName name="Mine_03">[72]Assumptions!$C$78</definedName>
    <definedName name="Mine_04">[72]Assumptions!$C$79</definedName>
    <definedName name="Mine_05">[72]Assumptions!$C$80</definedName>
    <definedName name="MINEABLEAREAS">#REF!</definedName>
    <definedName name="MINED_VOLS">#REF!</definedName>
    <definedName name="mineralproc">#REF!</definedName>
    <definedName name="MINING">#REF!</definedName>
    <definedName name="Mining_2010" localSheetId="6" hidden="1">{#N/A,#N/A,TRUE,"Cashflow"}</definedName>
    <definedName name="Mining_2010" hidden="1">{#N/A,#N/A,TRUE,"Cashflow"}</definedName>
    <definedName name="Mining_contractor_cost_per_ounce">[139]Budget2005!$D$232</definedName>
    <definedName name="Mining_contractor_cost_per_tonne_mined">[139]Budget2005!$D$232</definedName>
    <definedName name="Mining_cost_per_ounce">[139]Budget2005!$D$229</definedName>
    <definedName name="MININGCOST">#REF!</definedName>
    <definedName name="mis">'[140]File Properties'!$C$4</definedName>
    <definedName name="MISPAH">#REF!</definedName>
    <definedName name="Mispah2">'[141]Targets &amp; Parameters'!$C$6</definedName>
    <definedName name="mk" localSheetId="6" hidden="1">{#N/A,#N/A,TRUE,"Cashflow"}</definedName>
    <definedName name="mk" hidden="1">{#N/A,#N/A,TRUE,"Cashflow"}</definedName>
    <definedName name="mm" localSheetId="6" hidden="1">{"page-1",#N/A,FALSE,"Monthly revision to BOD";"page-2",#N/A,FALSE,"Monthly revision to BOD";"page-3",#N/A,FALSE,"Monthly revision to BOD";"page-4",#N/A,FALSE,"Monthly revision to BOD"}</definedName>
    <definedName name="mm" hidden="1">{"page-1",#N/A,FALSE,"Monthly revision to BOD";"page-2",#N/A,FALSE,"Monthly revision to BOD";"page-3",#N/A,FALSE,"Monthly revision to BOD";"page-4",#N/A,FALSE,"Monthly revision to BOD"}</definedName>
    <definedName name="MMM">#REF!</definedName>
    <definedName name="mmmm">'[58]Safety Stats'!#REF!</definedName>
    <definedName name="mmmmmm">#REF!</definedName>
    <definedName name="MMMMMMMM" hidden="1">"5 Year Plan 2-0"</definedName>
    <definedName name="mmmnm">#REF!</definedName>
    <definedName name="mo">'[78]ER Gold Plant (2)'!$B$1:$AC$8</definedName>
    <definedName name="MOAB">#REF!</definedName>
    <definedName name="ModelStartDateIn">#REF!</definedName>
    <definedName name="ModelStatus">'[76]Check Sheet'!$C$3</definedName>
    <definedName name="Module1.CF_Data" localSheetId="9">'Final Summary'!Module1.CF_Data</definedName>
    <definedName name="Module1.CF_Data" localSheetId="4">'Section 1 - Summary'!Module1.CF_Data</definedName>
    <definedName name="Module1.CF_Data" localSheetId="5">'Section 2 - Summary '!Module1.CF_Data</definedName>
    <definedName name="Module1.CF_Data">[0]!Module1.CF_Data</definedName>
    <definedName name="Module1.Collect_Data" localSheetId="9">'Final Summary'!Module1.Collect_Data</definedName>
    <definedName name="Module1.Collect_Data" localSheetId="4">'Section 1 - Summary'!Module1.Collect_Data</definedName>
    <definedName name="Module1.Collect_Data" localSheetId="5">'Section 2 - Summary '!Module1.Collect_Data</definedName>
    <definedName name="Module1.Collect_Data">[0]!Module1.Collect_Data</definedName>
    <definedName name="moist_max">'[128]Input Validation'!$E$3</definedName>
    <definedName name="moist_min">'[128]Input Validation'!$D$3</definedName>
    <definedName name="MONTH">'[5]Plant Inventory'!$V$71:$V$74</definedName>
    <definedName name="MONTH_HEADING">#REF!</definedName>
    <definedName name="Month1">#REF!</definedName>
    <definedName name="MONTHLY" localSheetId="6" hidden="1">{"Print_summary and interest",#N/A,FALSE,"697-672WW";"Print_detail",#N/A,FALSE,"697-672WW"}</definedName>
    <definedName name="MONTHLY" hidden="1">{"Print_summary and interest",#N/A,FALSE,"697-672WW";"Print_detail",#N/A,FALSE,"697-672WW"}</definedName>
    <definedName name="Monthly_budget">#REF!,#REF!,#REF!,#REF!</definedName>
    <definedName name="Monthly_budget_sal">#REF!</definedName>
    <definedName name="Monthlybudget">[142]Doc!$A$15:$A$20,[142]Doc!$A$25:$A$29,[142]Doc!#REF!,[142]Doc!#REF!</definedName>
    <definedName name="Months">[123]Info!$C$2:$C$13</definedName>
    <definedName name="Months_Table">'[79]Lookup Tables'!$A$15:$B$26</definedName>
    <definedName name="MonthsInPeriod">#REF!</definedName>
    <definedName name="monthsInQuarter">[57]Configuration!$C$76</definedName>
    <definedName name="MonthsPerPeriodIn">#REF!</definedName>
    <definedName name="MonthsPerYearIn">#REF!</definedName>
    <definedName name="morethan1" localSheetId="6" hidden="1">{#N/A,#N/A,TRUE,"EWAR";#N/A,#N/A,TRUE,"Sad";#N/A,#N/A,TRUE,"Yat";#N/A,#N/A,TRUE,"Nav";#N/A,#N/A,TRUE,"Mor";#N/A,#N/A,TRUE,"Geit"}</definedName>
    <definedName name="morethan1" hidden="1">{#N/A,#N/A,TRUE,"EWAR";#N/A,#N/A,TRUE,"Sad";#N/A,#N/A,TRUE,"Yat";#N/A,#N/A,TRUE,"Nav";#N/A,#N/A,TRUE,"Mor";#N/A,#N/A,TRUE,"Geit"}</definedName>
    <definedName name="MotorLocalCost" localSheetId="9">#REF!</definedName>
    <definedName name="MotorLocalCost" localSheetId="4">#REF!</definedName>
    <definedName name="MotorLocalCost" localSheetId="5">#REF!</definedName>
    <definedName name="MotorLocalCost">#REF!</definedName>
    <definedName name="MPO">#REF!</definedName>
    <definedName name="MREP00">#REF!</definedName>
    <definedName name="MREP00P">#REF!</definedName>
    <definedName name="MREP00P1">#REF!</definedName>
    <definedName name="MRMFile">#REF!</definedName>
    <definedName name="MRMTime">#REF!</definedName>
    <definedName name="MSITE">#REF!</definedName>
    <definedName name="MTAB">#REF!</definedName>
    <definedName name="MthDressings">'[103]Daily Inc Data'!$AA$2:$AN$36</definedName>
    <definedName name="MthFTL">'[103]Daily Inc Data'!$BT$2:$CG$36</definedName>
    <definedName name="MthLTI">'[103]Daily Inc Data'!$AP$2:$BC$36</definedName>
    <definedName name="MthSI">'[103]Daily Inc Data'!$BE$2:$BR$36</definedName>
    <definedName name="mwm">'[143]Element Costing'!$H$73:$S$110</definedName>
    <definedName name="MXXX">'[35]10'!$F$13:$F$64</definedName>
    <definedName name="my">#REF!</definedName>
    <definedName name="N">#REF!</definedName>
    <definedName name="NAmerica">#REF!</definedName>
    <definedName name="nat" localSheetId="6" hidden="1">{"page-1",#N/A,FALSE,"Monthly revision to BOD";"page-2",#N/A,FALSE,"Monthly revision to BOD";"page-3",#N/A,FALSE,"Monthly revision to BOD";"page-4",#N/A,FALSE,"Monthly revision to BOD"}</definedName>
    <definedName name="nat" hidden="1">{"page-1",#N/A,FALSE,"Monthly revision to BOD";"page-2",#N/A,FALSE,"Monthly revision to BOD";"page-3",#N/A,FALSE,"Monthly revision to BOD";"page-4",#N/A,FALSE,"Monthly revision to BOD"}</definedName>
    <definedName name="NE">#REF!</definedName>
    <definedName name="NetCashflowFromOperations">#REF!</definedName>
    <definedName name="NEW" hidden="1">#REF!</definedName>
    <definedName name="NEWM">'[5]Mill power'!#REF!</definedName>
    <definedName name="NEWMON">'[5]Plant data Input'!$ED$21</definedName>
    <definedName name="newname" hidden="1">#REF!</definedName>
    <definedName name="newname2" hidden="1">#REF!</definedName>
    <definedName name="NewSanitaryWare">#REF!</definedName>
    <definedName name="NewYear">'[119]Landing Page'!$E$17</definedName>
    <definedName name="nextQuarterEndMonth">#REF!</definedName>
    <definedName name="nji" localSheetId="6" hidden="1">{"page-1",#N/A,FALSE,"Monthly revision to BOD";"page-2",#N/A,FALSE,"Monthly revision to BOD";"page-3",#N/A,FALSE,"Monthly revision to BOD";"page-4",#N/A,FALSE,"Monthly revision to BOD"}</definedName>
    <definedName name="nji" hidden="1">{"page-1",#N/A,FALSE,"Monthly revision to BOD";"page-2",#N/A,FALSE,"Monthly revision to BOD";"page-3",#N/A,FALSE,"Monthly revision to BOD";"page-4",#N/A,FALSE,"Monthly revision to BOD"}</definedName>
    <definedName name="NLQPRINT" localSheetId="9">#REF!</definedName>
    <definedName name="NLQPRINT" localSheetId="4">#REF!</definedName>
    <definedName name="NLQPRINT" localSheetId="5">#REF!</definedName>
    <definedName name="NLQPRINT">#REF!</definedName>
    <definedName name="nn">#N/A</definedName>
    <definedName name="NNAPIC" localSheetId="6" hidden="1">{#N/A,#N/A,FALSE,"IPEC Stair Step";#N/A,#N/A,FALSE,"Overview";#N/A,#N/A,FALSE,"Supporting Explanations"}</definedName>
    <definedName name="NNAPIC" hidden="1">{#N/A,#N/A,FALSE,"IPEC Stair Step";#N/A,#N/A,FALSE,"Overview";#N/A,#N/A,FALSE,"Supporting Explanations"}</definedName>
    <definedName name="NNAPIC6" localSheetId="6" hidden="1">{#N/A,#N/A,FALSE,"IPEC Stair Step";#N/A,#N/A,FALSE,"Overview";#N/A,#N/A,FALSE,"Supporting Explanations"}</definedName>
    <definedName name="NNAPIC6" hidden="1">{#N/A,#N/A,FALSE,"IPEC Stair Step";#N/A,#N/A,FALSE,"Overview";#N/A,#N/A,FALSE,"Supporting Explanations"}</definedName>
    <definedName name="nnnnn">'[58]Safety Stats'!#REF!</definedName>
    <definedName name="nnnnnnnnnnn">'[58]Safety Stats'!#REF!</definedName>
    <definedName name="No1CumulativeTarget">#REF!</definedName>
    <definedName name="No1MonthTarget">#REF!</definedName>
    <definedName name="No1plant">#REF!</definedName>
    <definedName name="No1QuarterlyTarget">#REF!</definedName>
    <definedName name="No2Ctgt">#REF!</definedName>
    <definedName name="No2MonthTarget">#REF!</definedName>
    <definedName name="No2plant">#REF!</definedName>
    <definedName name="No2Qtgt">#REF!</definedName>
    <definedName name="No8plant">#REF!</definedName>
    <definedName name="No9plant">#REF!</definedName>
    <definedName name="normalrehandlecost">[102]NewRate!$F$217</definedName>
    <definedName name="NORTH">[59]MthlyREPORT!$AB$75:$AO$75</definedName>
    <definedName name="Not_Done">[110]_ApplicationData!$A$2</definedName>
    <definedName name="Nov96Pos">'[27]Safety Stats'!#REF!</definedName>
    <definedName name="NovFC">'[73]Data fc'!$R:$R</definedName>
    <definedName name="NUEVO" hidden="1">#REF!</definedName>
    <definedName name="NUL">#N/A</definedName>
    <definedName name="o">#REF!</definedName>
    <definedName name="O_H_LAB" localSheetId="9">#REF!</definedName>
    <definedName name="O_H_LAB" localSheetId="4">#REF!</definedName>
    <definedName name="O_H_LAB" localSheetId="5">#REF!</definedName>
    <definedName name="O_H_LAB">#REF!</definedName>
    <definedName name="O_H_MAT" localSheetId="9">#REF!</definedName>
    <definedName name="O_H_MAT" localSheetId="4">#REF!</definedName>
    <definedName name="O_H_MAT" localSheetId="5">#REF!</definedName>
    <definedName name="O_H_MAT">#REF!</definedName>
    <definedName name="O_H_OTHER" localSheetId="9">#REF!</definedName>
    <definedName name="O_H_OTHER" localSheetId="4">#REF!</definedName>
    <definedName name="O_H_OTHER" localSheetId="5">#REF!</definedName>
    <definedName name="O_H_OTHER">#REF!</definedName>
    <definedName name="O_H_PLANT">#REF!</definedName>
    <definedName name="O_H_TOG">#REF!</definedName>
    <definedName name="O_L">#REF!</definedName>
    <definedName name="oab">[23]new!$A$178:$J$249</definedName>
    <definedName name="OBU">#REF!</definedName>
    <definedName name="Obuasi_Att">[72]Assumptions!$D$76</definedName>
    <definedName name="ObuasiCapexMaintenanceIn">#REF!</definedName>
    <definedName name="ObuasiCapexProjectIn">#REF!</definedName>
    <definedName name="ObuasiCapexTotal">#REF!</definedName>
    <definedName name="ObuasiClosureCostIn">#REF!</definedName>
    <definedName name="ObuasiCorpChargeIn">#REF!</definedName>
    <definedName name="ObuasiDepreciation">#REF!</definedName>
    <definedName name="ObuasiDirectCosts">#REF!</definedName>
    <definedName name="ObuasiDirectCostsPaid">#REF!</definedName>
    <definedName name="ObuasiExceptionalCostIn">#REF!</definedName>
    <definedName name="ObuasiExplorationCostIn">#REF!</definedName>
    <definedName name="ObuasiExternalDebtBf">#REF!</definedName>
    <definedName name="ObuasiExternalDebtCf">#REF!</definedName>
    <definedName name="ObuasiExternalDebtMarginIn">#REF!</definedName>
    <definedName name="ObuasiExternalDebtOpeningBalIn">#REF!</definedName>
    <definedName name="ObuasiExternalDebtRepaymentProfileIn">#REF!</definedName>
    <definedName name="ObuasiExternalDrawdown">#REF!</definedName>
    <definedName name="ObuasiExternalInterestDue">#REF!</definedName>
    <definedName name="ObuasiExternalInterestPaid">#REF!</definedName>
    <definedName name="ObuasiExternalInterestRate">#REF!</definedName>
    <definedName name="ObuasiExternalRepayment">#REF!</definedName>
    <definedName name="ObuasiFlexCapexIn">#REF!</definedName>
    <definedName name="ObuasiFlexExplorationIn">#REF!</definedName>
    <definedName name="ObuasiFlexGradeIn">#REF!</definedName>
    <definedName name="ObuasiFlexHeadOfficeIn">#REF!</definedName>
    <definedName name="ObuasiFlexKiminIn">#REF!</definedName>
    <definedName name="ObuasiFlexOpexIn">#REF!</definedName>
    <definedName name="ObuasiFlexOreIn">#REF!</definedName>
    <definedName name="ObuasiFlexRecoveryIn">#REF!</definedName>
    <definedName name="ObuasiFlexWasteIn">#REF!</definedName>
    <definedName name="ObuasiG_ACostIn">#REF!</definedName>
    <definedName name="ObuasiGoldSalesOunces">#REF!</definedName>
    <definedName name="ObuasiGroupExploration">#REF!</definedName>
    <definedName name="ObuasiGroupExplorationCosts">#REF!</definedName>
    <definedName name="ObuasiGroupHeadOfficeCostsIn">#REF!</definedName>
    <definedName name="ObuasiHeadOfficeCost">#REF!</definedName>
    <definedName name="ObuasiInterCoBf">#REF!</definedName>
    <definedName name="ObuasiInterCoCf">#REF!</definedName>
    <definedName name="ObuasiInterCoDebtMarginIn">#REF!</definedName>
    <definedName name="ObuasiInterCoDebtOpeningBalIn">#REF!</definedName>
    <definedName name="ObuasiInterCoDebtRepaymentIn">#REF!</definedName>
    <definedName name="ObuasiInterCoDrawdown">#REF!</definedName>
    <definedName name="ObuasiInterCoInterest">#REF!</definedName>
    <definedName name="ObuasiInterCoRepayment">#REF!</definedName>
    <definedName name="ObuasiInterestOnCashBalances">#REF!</definedName>
    <definedName name="ObuasiKiminCosts">#REF!</definedName>
    <definedName name="ObuasiKiminProjectCosts">#REF!</definedName>
    <definedName name="ObuasiManagementTaxPayable">#REF!</definedName>
    <definedName name="ObuasiManagementTaxPeriodPaid">#REF!</definedName>
    <definedName name="ObuasiMetalMilled">#REF!</definedName>
    <definedName name="ObuasiMetalMined">#REF!</definedName>
    <definedName name="ObuasiMetRecoveryIn">#REF!</definedName>
    <definedName name="ObuasiMinedMetalIn">#REF!</definedName>
    <definedName name="ObuasiMineLife">#REF!</definedName>
    <definedName name="ObuasiMiningCostsFixedIn">#REF!</definedName>
    <definedName name="ObuasiMiningCostsVarIn">#REF!</definedName>
    <definedName name="ObuasiNBVBf">#REF!</definedName>
    <definedName name="ObuasiNBVCf">#REF!</definedName>
    <definedName name="ObuasiNetAssets">#REF!</definedName>
    <definedName name="ObuasiOpCostPayables">#REF!</definedName>
    <definedName name="ObuasiOpCostPayablesIn">#REF!</definedName>
    <definedName name="ObuasiOpCostReceivablesIn">#REF!</definedName>
    <definedName name="ObuasiOpCostsPaid">#REF!</definedName>
    <definedName name="ObuasiOpeningCashIn">#REF!</definedName>
    <definedName name="ObuasiOpeningEarningsIn">#REF!</definedName>
    <definedName name="ObuasiOpeningEquityIn">#REF!</definedName>
    <definedName name="ObuasiOpeningExternalDebtIn">#REF!</definedName>
    <definedName name="ObuasiOpeningInterCoBalIn">#REF!</definedName>
    <definedName name="ObuasiOpeningLTDIn">#REF!</definedName>
    <definedName name="ObuasiOpeningNBVIn">#REF!</definedName>
    <definedName name="ObuasiOpeningPayablesIn">#REF!</definedName>
    <definedName name="ObuasiOpeningProvisionsIn">#REF!</definedName>
    <definedName name="ObuasiOpeningReceivablesIn">#REF!</definedName>
    <definedName name="ObuasiOpeningStockIn">#REF!</definedName>
    <definedName name="ObuasiOperatingCosts">#REF!</definedName>
    <definedName name="ObuasiOperatingCostsPaid">#REF!</definedName>
    <definedName name="ObuasiOreMilled">#REF!</definedName>
    <definedName name="ObuasiOreMined">#REF!</definedName>
    <definedName name="ObuasiOreMinedIn">#REF!</definedName>
    <definedName name="ObuasiOtherCostIn">#REF!</definedName>
    <definedName name="ObuasiOtherCostPayables">#REF!</definedName>
    <definedName name="ObuasiOtherCostsPaid">#REF!</definedName>
    <definedName name="ObuasiOtherCostsPayablesDaysIn">#REF!</definedName>
    <definedName name="ObuasiOtherCostsPayablesIn">#REF!</definedName>
    <definedName name="ObuasiOtherIncome">#REF!</definedName>
    <definedName name="ObuasiOtherIncomeReceived">#REF!</definedName>
    <definedName name="ObuasiOtherReceivables">#REF!</definedName>
    <definedName name="ObuasiPayablesDaysIn">#REF!</definedName>
    <definedName name="ObuasiProcessCostFixedIn">#REF!</definedName>
    <definedName name="ObuasiProcessCostVarIn">#REF!</definedName>
    <definedName name="ObuasiQuarterTaxPaid">#REF!</definedName>
    <definedName name="ObuasiReceivableDaysIn">#REF!</definedName>
    <definedName name="ObuasiRecoveredGold">#REF!</definedName>
    <definedName name="ObuasiRecovery">#REF!</definedName>
    <definedName name="ObuasiRefiningChargeIn">#REF!</definedName>
    <definedName name="ObuasiRefiningCharges">#REF!</definedName>
    <definedName name="ObuasiRevenue">#REF!</definedName>
    <definedName name="ObuasiRevenueReceivableIn">#REF!</definedName>
    <definedName name="ObuasiRevenueReceivables">#REF!</definedName>
    <definedName name="ObuasiRevenueReceived">#REF!</definedName>
    <definedName name="ObuasiRevenueSpot">#REF!</definedName>
    <definedName name="ObuasiRoyaltyDue">#REF!</definedName>
    <definedName name="ObuasiRoyaltyPaid">#REF!</definedName>
    <definedName name="ObuasiRoyaltyPayables">#REF!</definedName>
    <definedName name="ObuasiRoyaltyPayablesDaysIn">#REF!</definedName>
    <definedName name="ObuasiRoyaltyPayablesIn">#REF!</definedName>
    <definedName name="ObuasiShareholdersFunds">#REF!</definedName>
    <definedName name="ObuasiSurfaceCostsVarIn">#REF!</definedName>
    <definedName name="ObuasiSurfaceMetalIn">#REF!</definedName>
    <definedName name="ObuasiSurfaceMetalMilled">#REF!</definedName>
    <definedName name="ObuasiSurfaceMetalMined">#REF!</definedName>
    <definedName name="ObuasiSurfaceMetRecoveryIn">#REF!</definedName>
    <definedName name="ObuasiSurfaceMilled">#REF!</definedName>
    <definedName name="ObuasiSurfaceMined">#REF!</definedName>
    <definedName name="ObuasiSurfaceMinedIn">#REF!</definedName>
    <definedName name="ObuasiSurfaceProcessCostVarIn">#REF!</definedName>
    <definedName name="ObuasiSurfaceRecovery">#REF!</definedName>
    <definedName name="ObuasiTailsCostsVarIn">#REF!</definedName>
    <definedName name="ObuasiTailsMetalIn">#REF!</definedName>
    <definedName name="ObuasiTailsMetalMilled">#REF!</definedName>
    <definedName name="ObuasiTailsMetalMined">#REF!</definedName>
    <definedName name="ObuasiTailsMetRecoveryIn">#REF!</definedName>
    <definedName name="ObuasiTailsMilled">#REF!</definedName>
    <definedName name="ObuasiTailsMined">#REF!</definedName>
    <definedName name="ObuasiTailsMinedIn">#REF!</definedName>
    <definedName name="ObuasiTailsProcessCostVarIn">#REF!</definedName>
    <definedName name="ObuasiTailsRecovery">#REF!</definedName>
    <definedName name="ObuasiTaxDepreciation">#REF!</definedName>
    <definedName name="ObuasiTaxDepreciationClass1In">#REF!</definedName>
    <definedName name="ObuasiTaxDepreciationClass2In">#REF!</definedName>
    <definedName name="ObuasiTaxDepreciationClass3In">#REF!</definedName>
    <definedName name="ObuasiTaxDue">#REF!</definedName>
    <definedName name="ObuasiTaxOpeningLosses">#REF!</definedName>
    <definedName name="ObuasiTaxOpeningNBV">#REF!</definedName>
    <definedName name="ObuasiTaxPaid">#REF!</definedName>
    <definedName name="ObuasiTaxPayables">#REF!</definedName>
    <definedName name="ObuasiTaxPayablesIn">#REF!</definedName>
    <definedName name="ObuasiTaxRateIn">#REF!</definedName>
    <definedName name="ObuasiTaxRoyalty1In">#REF!</definedName>
    <definedName name="ObuasiTaxRoyalty2In">#REF!</definedName>
    <definedName name="ObuasiTaxRoyalty3In">#REF!</definedName>
    <definedName name="ObuasiWasteMined">#REF!</definedName>
    <definedName name="ObuasiWasteMinedIn">#REF!</definedName>
    <definedName name="ObuasiWasteMiningCostsVarIn">#REF!</definedName>
    <definedName name="OctFC">'[73]Data fc'!$Q:$Q</definedName>
    <definedName name="odActual" hidden="1">0</definedName>
    <definedName name="odBudget" hidden="1">1</definedName>
    <definedName name="odExternal" hidden="1">3</definedName>
    <definedName name="odForecast" hidden="1">2</definedName>
    <definedName name="odPercentOfBudget" hidden="1">200</definedName>
    <definedName name="odPercentOfForecast" hidden="1">210</definedName>
    <definedName name="odPercentVarianceOnBudget" hidden="1">220</definedName>
    <definedName name="odPercentVarianceOnForecast" hidden="1">320</definedName>
    <definedName name="odVarianceOnBudget" hidden="1">300</definedName>
    <definedName name="odVarianceOnForecast" hidden="1">310</definedName>
    <definedName name="OFF_AND_STORE">#REF!</definedName>
    <definedName name="Offline">#REF!</definedName>
    <definedName name="OHeads.cost">'[83]Month Data Analysis'!$B$482</definedName>
    <definedName name="OHTE">#REF!</definedName>
    <definedName name="OHTE1">#REF!</definedName>
    <definedName name="OL">#REF!</definedName>
    <definedName name="ONE">#REF!</definedName>
    <definedName name="ONEP">#N/A</definedName>
    <definedName name="OneYearBack">[57]Configuration!$C$69</definedName>
    <definedName name="ooo" localSheetId="6" hidden="1">{#N/A,#N/A,FALSE,"magsep2";#N/A,#N/A,FALSE,"¾"" X ½""";#N/A,#N/A,FALSE,"½"" X ¼""";#N/A,#N/A,FALSE,"¼"" X 8 Mesh";#N/A,#N/A,FALSE,"8 X 14 Mesh"}</definedName>
    <definedName name="ooo" hidden="1">{#N/A,#N/A,FALSE,"magsep2";#N/A,#N/A,FALSE,"¾"" X ½""";#N/A,#N/A,FALSE,"½"" X ¼""";#N/A,#N/A,FALSE,"¼"" X 8 Mesh";#N/A,#N/A,FALSE,"8 X 14 Mesh"}</definedName>
    <definedName name="OPENING">'[5]Plant Inventory'!$D$7:$F$62</definedName>
    <definedName name="Operating_Instructions">#REF!</definedName>
    <definedName name="Operational_Unit">[87]List!$D$2:$D$116</definedName>
    <definedName name="OPEX_Inf_Factor">[72]Assumptions!$G$60:$BB$60</definedName>
    <definedName name="OPEX_Inf_Rate">[72]Assumptions!$G$59:$BB$59</definedName>
    <definedName name="Opex_Prod_Imp_Factor">[72]Assumptions!$G$63:$BB$63</definedName>
    <definedName name="Opex_Prod_Imp_Rate">[72]Assumptions!$G$62:$BB$62</definedName>
    <definedName name="OpFinStats">#REF!</definedName>
    <definedName name="OpInst">#REF!</definedName>
    <definedName name="oppps">#REF!</definedName>
    <definedName name="opsmonth">#REF!</definedName>
    <definedName name="OpsName">#REF!</definedName>
    <definedName name="opsytd">#REF!</definedName>
    <definedName name="ordcost">[57]Configuration!$C$113</definedName>
    <definedName name="order">#REF!</definedName>
    <definedName name="Order2" hidden="1">1</definedName>
    <definedName name="ORDList">#REF!</definedName>
    <definedName name="ore">#REF!</definedName>
    <definedName name="Other.cost">'[83]Month Data Analysis'!$B$459</definedName>
    <definedName name="Other_costs_per_ounce">[139]Budget2005!$D$231</definedName>
    <definedName name="Other_KPI">'[55]Lookup Tables'!$G$56</definedName>
    <definedName name="othercosts" localSheetId="6" hidden="1">{#N/A,#N/A,FALSE,"Aging Summary";#N/A,#N/A,FALSE,"Ratio Analysis";#N/A,#N/A,FALSE,"Test 120 Day Accts";#N/A,#N/A,FALSE,"Tickmarks"}</definedName>
    <definedName name="othercosts" hidden="1">{#N/A,#N/A,FALSE,"Aging Summary";#N/A,#N/A,FALSE,"Ratio Analysis";#N/A,#N/A,FALSE,"Test 120 Day Accts";#N/A,#N/A,FALSE,"Tickmarks"}</definedName>
    <definedName name="ouncesgraph">#REF!</definedName>
    <definedName name="ouoghwiqeruf">#REF!</definedName>
    <definedName name="OUTLOOK">[57]Configuration!$C$106</definedName>
    <definedName name="OUTLOOKYTD">[57]Configuration!$C$107</definedName>
    <definedName name="Output_KPI">'[55]Lookup Tables'!$G$16</definedName>
    <definedName name="OUTSTANDINGACTIONS">'[103]Mth RR Data (2)'!$K$1:$N$45</definedName>
    <definedName name="over">'[135]Residue Calcs'!#REF!</definedName>
    <definedName name="over2">'[1]Residue Calcs'!#REF!</definedName>
    <definedName name="overheads">#REF!</definedName>
    <definedName name="OVERLAND">#REF!</definedName>
    <definedName name="override">'[135]Residue Calcs'!#REF!</definedName>
    <definedName name="override2">'[1]Residue Calcs'!#REF!</definedName>
    <definedName name="Owner">[87]List!$E$2:$E$25</definedName>
    <definedName name="Ownership" hidden="1">OFFSET([104]!Data.Top.Left,1,0)</definedName>
    <definedName name="Oz__g">#REF!</definedName>
    <definedName name="p">#REF!</definedName>
    <definedName name="P_COST">#REF!</definedName>
    <definedName name="PAA">[144]Report!$A$2:$S$36</definedName>
    <definedName name="Pack">'[92]Data Sheet'!$F$4</definedName>
    <definedName name="PAG">#N/A</definedName>
    <definedName name="PAG10A">#N/A</definedName>
    <definedName name="PAG10B">#N/A</definedName>
    <definedName name="PAG10C">#N/A</definedName>
    <definedName name="PAG11A">#N/A</definedName>
    <definedName name="PAG11B">#N/A</definedName>
    <definedName name="PAG11C">#N/A</definedName>
    <definedName name="PAG12A">#N/A</definedName>
    <definedName name="PAG12B">#N/A</definedName>
    <definedName name="PAG12C">#N/A</definedName>
    <definedName name="PAG13A">#N/A</definedName>
    <definedName name="PAG13B">#N/A</definedName>
    <definedName name="PAG13C">#N/A</definedName>
    <definedName name="PAG14A">#N/A</definedName>
    <definedName name="PAG14B">#N/A</definedName>
    <definedName name="PAG14C">#N/A</definedName>
    <definedName name="PAG15A">#N/A</definedName>
    <definedName name="PAG15B">#N/A</definedName>
    <definedName name="PAG15C">#N/A</definedName>
    <definedName name="PAG16A">#N/A</definedName>
    <definedName name="PAG16B">#N/A</definedName>
    <definedName name="PAG16C">#N/A</definedName>
    <definedName name="PAG17A">#N/A</definedName>
    <definedName name="PAG17B">#N/A</definedName>
    <definedName name="PAG17C">#N/A</definedName>
    <definedName name="PAG18A">#N/A</definedName>
    <definedName name="PAG18B">#N/A</definedName>
    <definedName name="PAG18C">#N/A</definedName>
    <definedName name="PAG19A">#N/A</definedName>
    <definedName name="PAG19B">#N/A</definedName>
    <definedName name="PAG19C">#N/A</definedName>
    <definedName name="PAG2A">#N/A</definedName>
    <definedName name="PAG2B">#N/A</definedName>
    <definedName name="PAG2C">#N/A</definedName>
    <definedName name="PAG3A">#N/A</definedName>
    <definedName name="PAG3B">#N/A</definedName>
    <definedName name="PAG3C">#N/A</definedName>
    <definedName name="PAG4A">#N/A</definedName>
    <definedName name="PAG4B">#N/A</definedName>
    <definedName name="PAG4C">#N/A</definedName>
    <definedName name="PAG5A">#N/A</definedName>
    <definedName name="PAG5B">#N/A</definedName>
    <definedName name="PAG5C">#N/A</definedName>
    <definedName name="PAG6A">#N/A</definedName>
    <definedName name="PAG6B">#N/A</definedName>
    <definedName name="PAG6C">#N/A</definedName>
    <definedName name="PAG7A">#N/A</definedName>
    <definedName name="PAG7B">#N/A</definedName>
    <definedName name="PAG7C">#N/A</definedName>
    <definedName name="PAG8A">#N/A</definedName>
    <definedName name="PAG8B">#N/A</definedName>
    <definedName name="PAG8C">#N/A</definedName>
    <definedName name="PAG9A">#N/A</definedName>
    <definedName name="PAG9B">#N/A</definedName>
    <definedName name="PAG9C">#N/A</definedName>
    <definedName name="PAGA">#N/A</definedName>
    <definedName name="PAGB">#N/A</definedName>
    <definedName name="PAGC">#N/A</definedName>
    <definedName name="PAGE_1">[99]Output!$B$1:$T$53</definedName>
    <definedName name="PAGE_2">[99]Output!$B$603:$T$640</definedName>
    <definedName name="PAGE_3">[99]Output!$B$54:$O$93</definedName>
    <definedName name="PAGE_4">[99]Output!$B$107:$Q$146</definedName>
    <definedName name="PAGE_5">[99]Output!$B$160:$X$200</definedName>
    <definedName name="PAGE_6">[99]Output!$B$213:$W$254</definedName>
    <definedName name="PAGE_7">[99]Output!#REF!</definedName>
    <definedName name="PAGE1">#REF!</definedName>
    <definedName name="Page10">#REF!</definedName>
    <definedName name="page10c">[145]Summary!$B$6:$P$438</definedName>
    <definedName name="Page11" hidden="1">#REF!</definedName>
    <definedName name="PAGE2">#REF!</definedName>
    <definedName name="PAGE3">#REF!</definedName>
    <definedName name="Page3.1">#REF!</definedName>
    <definedName name="page4">#REF!</definedName>
    <definedName name="Page5">#REF!</definedName>
    <definedName name="Page6">#REF!</definedName>
    <definedName name="Page7">#REF!</definedName>
    <definedName name="page8">[146]MthlyREPORT!$A$237:$Y$303</definedName>
    <definedName name="PAGEB2">#REF!</definedName>
    <definedName name="PAGEGEN">#REF!</definedName>
    <definedName name="PAGES3">#REF!</definedName>
    <definedName name="PAINT">#REF!</definedName>
    <definedName name="Pal_Workbook_GUID" hidden="1">"F4CH9UNIUBURSBRSUWXUR3MK"</definedName>
    <definedName name="PARAMETERS">#REF!</definedName>
    <definedName name="PassWord">#REF!</definedName>
    <definedName name="paul">#REF!</definedName>
    <definedName name="PAY">#REF!</definedName>
    <definedName name="Pendências2" localSheetId="6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Pendências2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Pendências3" localSheetId="6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Pendências3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PercentComplete" localSheetId="6">PercentCompleteBeyond*PeriodInPlan</definedName>
    <definedName name="PercentComplete">PercentCompleteBeyond*PeriodInPlan</definedName>
    <definedName name="PercentCompleteBeyond">(#REF!=MEDIAN(#REF!,#REF!,#REF!+#REF!)*(#REF!&gt;0))*((#REF!&lt;(INT(#REF!+#REF!*#REF!)))+(#REF!=#REF!))*(#REF!&gt;0)</definedName>
    <definedName name="Perimeter_Values">#REF!</definedName>
    <definedName name="Period">'[68]Dates &amp; Flags'!$E$10:$DS$10</definedName>
    <definedName name="period_selected">#REF!</definedName>
    <definedName name="Period_Shade">#REF!</definedName>
    <definedName name="period1">#REF!</definedName>
    <definedName name="Period10">#REF!</definedName>
    <definedName name="Period11">#REF!</definedName>
    <definedName name="Period12">#REF!</definedName>
    <definedName name="Period13">#REF!</definedName>
    <definedName name="Period2">#REF!</definedName>
    <definedName name="Period3">#REF!</definedName>
    <definedName name="Period4">#REF!</definedName>
    <definedName name="Period5">#REF!</definedName>
    <definedName name="Period6">#REF!</definedName>
    <definedName name="Period7">#REF!</definedName>
    <definedName name="Period8">#REF!</definedName>
    <definedName name="Period9">#REF!</definedName>
    <definedName name="PeriodEndDate">'[76]Dates &amp; Flags'!$E$17:$CA$17</definedName>
    <definedName name="PERIODheader">#REF!</definedName>
    <definedName name="PeriodInActual">#REF!=MEDIAN(#REF!,#REF!,#REF!+#REF!-1)</definedName>
    <definedName name="PeriodInPlan">#REF!=MEDIAN(#REF!,#REF!,#REF!+#REF!-1)</definedName>
    <definedName name="PERIODinput">#REF!</definedName>
    <definedName name="PERIODlist">#REF!</definedName>
    <definedName name="PeriodNumber">#REF!</definedName>
    <definedName name="PeriodsAfterMineLifeIn">#REF!</definedName>
    <definedName name="PeriodsBeforeDrawdown">#REF!</definedName>
    <definedName name="PeriodsBeforeRepayment">#REF!</definedName>
    <definedName name="PeriodsinYear">#REF!</definedName>
    <definedName name="PeriodStartDate">#REF!</definedName>
    <definedName name="PERSENT">#REF!</definedName>
    <definedName name="peter">#REF!</definedName>
    <definedName name="pf">[50]Power!#REF!</definedName>
    <definedName name="pg3b">'[4]West GP'!#REF!</definedName>
    <definedName name="pg3c">'[4]West GP'!#REF!</definedName>
    <definedName name="pg4b">'[4]West GP'!#REF!</definedName>
    <definedName name="pg4c">'[4]West GP'!#REF!</definedName>
    <definedName name="pg5b">'[4]West GP'!#REF!</definedName>
    <definedName name="pg5c">'[4]West GP'!#REF!</definedName>
    <definedName name="pg7b">'[4]West GP'!#REF!</definedName>
    <definedName name="pg7c">'[4]West GP'!#REF!</definedName>
    <definedName name="pg8b">'[4]West GP'!#REF!</definedName>
    <definedName name="pg8c">'[4]West GP'!#REF!</definedName>
    <definedName name="PGE">#N/A</definedName>
    <definedName name="PhuKham" localSheetId="6" hidden="1">{#N/A,#N/A,TRUE,"Summary";#N/A,#N/A,TRUE,"DRE";#N/A,#N/A,TRUE,"Graphs";#N/A,#N/A,TRUE,"Sum Edit";#N/A,#N/A,TRUE,"Sum Inv";#N/A,#N/A,TRUE,"Sum Sched"}</definedName>
    <definedName name="PhuKham" hidden="1">{#N/A,#N/A,TRUE,"Summary";#N/A,#N/A,TRUE,"DRE";#N/A,#N/A,TRUE,"Graphs";#N/A,#N/A,TRUE,"Sum Edit";#N/A,#N/A,TRUE,"Sum Inv";#N/A,#N/A,TRUE,"Sum Sched"}</definedName>
    <definedName name="Picture">'[147]BP11a - BPR1'!$AQ$12:$AS$15</definedName>
    <definedName name="Piet" hidden="1">[148]Data!$IU$7:$IU$670</definedName>
    <definedName name="pit_kb">#REF!</definedName>
    <definedName name="Plan" localSheetId="6">PeriodInPlan*(#REF!&gt;0)</definedName>
    <definedName name="Plan">PeriodInPlan*(#REF!&gt;0)</definedName>
    <definedName name="PLANT___ENGINEERING">'[61]Operating Cost Budget 2005-2007'!#REF!</definedName>
    <definedName name="Plant_cost_per_ounce">[139]Budget2005!$D$230</definedName>
    <definedName name="Plant_Name">'[121]File Properties'!$C$3</definedName>
    <definedName name="PLCR">#REF!</definedName>
    <definedName name="plnts1">'[4]West GP'!#REF!</definedName>
    <definedName name="plo" hidden="1">255</definedName>
    <definedName name="PLOTDATA">[149]Weekly!$FM$68:$FW$121</definedName>
    <definedName name="PME">#REF!</definedName>
    <definedName name="PNRT">'[5]Mill power'!#REF!</definedName>
    <definedName name="PNT_BLOCK">#REF!</definedName>
    <definedName name="PO">#REF!</definedName>
    <definedName name="pool">#REF!</definedName>
    <definedName name="pp">#REF!</definedName>
    <definedName name="PPO">#REF!</definedName>
    <definedName name="PPO_D.H.S">#REF!</definedName>
    <definedName name="PPO_H.S">#REF!</definedName>
    <definedName name="PPO_S.A">#REF!</definedName>
    <definedName name="ppp" localSheetId="6" hidden="1">{#N/A,#N/A,FALSE,"Capacity"}</definedName>
    <definedName name="ppp" hidden="1">{#N/A,#N/A,FALSE,"Capacity"}</definedName>
    <definedName name="ppppo">#REF!</definedName>
    <definedName name="PPPPP">#REF!</definedName>
    <definedName name="PR">#REF!</definedName>
    <definedName name="pr1bp">[44]Summary!$B$261</definedName>
    <definedName name="pr2bp">[44]Summary!$B$273</definedName>
    <definedName name="PrdnStats">#REF!</definedName>
    <definedName name="Pre_Month">#REF!</definedName>
    <definedName name="presplit100">[102]NewRate!$F$276</definedName>
    <definedName name="presplit125">[102]NewRate!$F$277</definedName>
    <definedName name="presplit150">[102]NewRate!$F$278</definedName>
    <definedName name="previousMonth">[57]Configuration!$C$70</definedName>
    <definedName name="previousQuarter">#REF!</definedName>
    <definedName name="previousQuarterMonth">[57]!prevQuarterMonth</definedName>
    <definedName name="PrevOtrROE">#REF!</definedName>
    <definedName name="prevQuarterEndMonth">[57]!prevQuarterMonth</definedName>
    <definedName name="prevQuarterMonth">[57]Configuration!$C$65</definedName>
    <definedName name="prevYearQuarterEndMonth">#REF!</definedName>
    <definedName name="PRFIT">#REF!</definedName>
    <definedName name="PRI_CDI">[72]Assumptions!$F$103</definedName>
    <definedName name="Pri_Ghana">[72]Assumptions!$F$104</definedName>
    <definedName name="Price">#REF!</definedName>
    <definedName name="Print">[150]Graphs!$A$1:$M$32</definedName>
    <definedName name="_xlnm.Print_Area" localSheetId="7">BOQ!$A$1:$J$70</definedName>
    <definedName name="_xlnm.Print_Area" localSheetId="0">Cover!$A$1:$J$40</definedName>
    <definedName name="_xlnm.Print_Area" localSheetId="9">'Final Summary'!$A$1:$E$20</definedName>
    <definedName name="_xlnm.Print_Area" localSheetId="6">'P&amp;G'!$A$1:$G$69</definedName>
    <definedName name="_xlnm.Print_Area" localSheetId="4">'Section 1 - Summary'!$A$1:$E$24</definedName>
    <definedName name="_xlnm.Print_Area" localSheetId="5">'Section 2 - Summary '!$A$1:$E$24</definedName>
    <definedName name="_xlnm.Print_Area">#REF!</definedName>
    <definedName name="Print_Area_1">#REF!</definedName>
    <definedName name="PRINT_AREA_MI" localSheetId="9">#REF!</definedName>
    <definedName name="PRINT_AREA_MI" localSheetId="4">#REF!</definedName>
    <definedName name="PRINT_AREA_MI" localSheetId="5">#REF!</definedName>
    <definedName name="PRINT_AREA_MI">#REF!</definedName>
    <definedName name="Print_Area2">[10]Report!$A$2:$S$36</definedName>
    <definedName name="print_area2_mi" localSheetId="9">#REF!</definedName>
    <definedName name="print_area2_mi" localSheetId="4">#REF!</definedName>
    <definedName name="print_area2_mi" localSheetId="5">#REF!</definedName>
    <definedName name="print_area2_mi">#REF!</definedName>
    <definedName name="PRINT_AREA3">[10]Report!$A$2:$S$36</definedName>
    <definedName name="Print_Area33">[151]Report!$A$2:$S$36</definedName>
    <definedName name="Print_Area34">[151]Report!$A$2:$S$36</definedName>
    <definedName name="Print_Area35">[151]Report!$A$2:$S$36</definedName>
    <definedName name="Print_Area4">[10]Report!$A$2:$S$36</definedName>
    <definedName name="Print_Area5">[10]Report!$A$2:$S$36</definedName>
    <definedName name="Print_Area6">[10]Report!$A$2:$S$36</definedName>
    <definedName name="Print_Area7">[10]Report!$A$2:$S$36</definedName>
    <definedName name="PRINT_GRAPH">#REF!</definedName>
    <definedName name="PRINT_IND_GPHS">#REF!</definedName>
    <definedName name="PRINT_MGR">#REF!</definedName>
    <definedName name="PRINT_MGR_1">#REF!</definedName>
    <definedName name="_xlnm.Print_Titles">#REF!</definedName>
    <definedName name="PRINT_TITLES_MI">#REF!</definedName>
    <definedName name="PRINT1">#REF!</definedName>
    <definedName name="Print2">[150]Graphs!$D$35:$J$69</definedName>
    <definedName name="Priority">[152]Menus!$C$4:$C$6</definedName>
    <definedName name="PRNT">'[5]Mill power'!$B$5:$AA$85</definedName>
    <definedName name="processing1">#REF!</definedName>
    <definedName name="processing2">#REF!</definedName>
    <definedName name="processing3">#REF!</definedName>
    <definedName name="Prod.1">'[83]Month Data Analysis'!$B$20</definedName>
    <definedName name="prod_hr_range">[153]Prod_Hr!$B$3:$N$164</definedName>
    <definedName name="prod_month">'[121]Targets &amp; Parameters'!$B$24</definedName>
    <definedName name="Production_page1">#REF!</definedName>
    <definedName name="Production_page2">#REF!</definedName>
    <definedName name="Production_page3">#REF!</definedName>
    <definedName name="ProductionPAGE1">[154]MthlyREPORT!$AA$3:$AM$34</definedName>
    <definedName name="Prof_fees">#REF!</definedName>
    <definedName name="PROFIT2">#REF!</definedName>
    <definedName name="ProgressColumnNo">#REF!</definedName>
    <definedName name="ProgressColumnNoDone">#REF!</definedName>
    <definedName name="ProgressIndicator">#REF!</definedName>
    <definedName name="ProgressIndicatorAct">#REF!</definedName>
    <definedName name="ProgressLineNoDone">#REF!</definedName>
    <definedName name="ProgressRowNo">#REF!</definedName>
    <definedName name="ProgressSheetNo">#REF!</definedName>
    <definedName name="ProgressSheetNoDone">#REF!</definedName>
    <definedName name="PROJ_DURATION">#REF!</definedName>
    <definedName name="Project">[155]Landing!$E$22</definedName>
    <definedName name="Project_A">#REF!</definedName>
    <definedName name="Project_CI">#REF!</definedName>
    <definedName name="Project_CT">#REF!</definedName>
    <definedName name="Project_CTI">#REF!</definedName>
    <definedName name="Project_EW">#REF!</definedName>
    <definedName name="Project_EWT">#REF!</definedName>
    <definedName name="Project_EX">#REF!</definedName>
    <definedName name="Project_L">#REF!</definedName>
    <definedName name="Project_P1">'[156]Payroll 1'!$G$419</definedName>
    <definedName name="Project_P2">'[156]Payroll 2'!$G$419</definedName>
    <definedName name="Project_SH">#REF!</definedName>
    <definedName name="Project_SL">#REF!</definedName>
    <definedName name="Project_ST">#REF!</definedName>
    <definedName name="Project_TA">#REF!</definedName>
    <definedName name="Project_TSAI">#REF!</definedName>
    <definedName name="PROJFIN">#REF!</definedName>
    <definedName name="prot4" localSheetId="9">'Final Summary'!prot4</definedName>
    <definedName name="prot4" localSheetId="4">'Section 1 - Summary'!prot4</definedName>
    <definedName name="prot4" localSheetId="5">'Section 2 - Summary '!prot4</definedName>
    <definedName name="prot4">[0]!prot4</definedName>
    <definedName name="prot5" localSheetId="9">'Final Summary'!prot5</definedName>
    <definedName name="prot5" localSheetId="4">'Section 1 - Summary'!prot5</definedName>
    <definedName name="prot5" localSheetId="5">'Section 2 - Summary '!prot5</definedName>
    <definedName name="prot5">[0]!prot5</definedName>
    <definedName name="ProtectFormat71_84">#REF!</definedName>
    <definedName name="ProvMonth">#REF!</definedName>
    <definedName name="ProvNo">#REF!</definedName>
    <definedName name="PS" localSheetId="9">#REF!</definedName>
    <definedName name="PS" localSheetId="4">#REF!</definedName>
    <definedName name="PS" localSheetId="5">#REF!</definedName>
    <definedName name="PS">#REF!</definedName>
    <definedName name="ps100incl">#REF!</definedName>
    <definedName name="ps100rate">#REF!</definedName>
    <definedName name="ps125incl">#REF!</definedName>
    <definedName name="ps125rate">#REF!</definedName>
    <definedName name="ps150incl">#REF!</definedName>
    <definedName name="ps150rate">#REF!</definedName>
    <definedName name="PStatus">[152]Menus!$E$4:$E$8</definedName>
    <definedName name="PT.pg1">#REF!</definedName>
    <definedName name="PT.pg2">#REF!</definedName>
    <definedName name="pulp_rd_max">'[128]Input Validation'!$E$5</definedName>
    <definedName name="pulp_rd_min">'[128]Input Validation'!$D$5</definedName>
    <definedName name="PW.cost">'[83]Month Data Analysis'!$B$363</definedName>
    <definedName name="q" localSheetId="9">#REF!</definedName>
    <definedName name="q" localSheetId="4">#REF!</definedName>
    <definedName name="q" localSheetId="5">#REF!</definedName>
    <definedName name="q">#REF!</definedName>
    <definedName name="q_pwa">#REF!</definedName>
    <definedName name="Q1_Pager_1">[157]Q1_H4!$A$4</definedName>
    <definedName name="Q1_Pager_2">[157]Q1_H4!$B$4:$B$24</definedName>
    <definedName name="Q1_Pager_3">[157]Q1_H4!$C$4</definedName>
    <definedName name="Q1_Pager_4">[158]Q1_H4!$D$4:$D$20</definedName>
    <definedName name="Q2_Pager_1">[159]Q2_H4!$A$4:$A$66</definedName>
    <definedName name="Q2_Pager_2">[159]Q2_H4!$B$4</definedName>
    <definedName name="qHrStats_Live">#REF!</definedName>
    <definedName name="QP" localSheetId="9">#REF!</definedName>
    <definedName name="QP" localSheetId="4">#REF!</definedName>
    <definedName name="QP" localSheetId="5">#REF!</definedName>
    <definedName name="QP">#REF!</definedName>
    <definedName name="QQ" localSheetId="6" hidden="1">{#N/A,#N/A,TRUE,"EWAR";#N/A,#N/A,TRUE,"Sad";#N/A,#N/A,TRUE,"Yat";#N/A,#N/A,TRUE,"Nav";#N/A,#N/A,TRUE,"Mor";#N/A,#N/A,TRUE,"Geit"}</definedName>
    <definedName name="QQ" hidden="1">{#N/A,#N/A,TRUE,"EWAR";#N/A,#N/A,TRUE,"Sad";#N/A,#N/A,TRUE,"Yat";#N/A,#N/A,TRUE,"Nav";#N/A,#N/A,TRUE,"Mor";#N/A,#N/A,TRUE,"Geit"}</definedName>
    <definedName name="QQ_1" localSheetId="6" hidden="1">{#N/A,#N/A,TRUE,"EWAR";#N/A,#N/A,TRUE,"Sad";#N/A,#N/A,TRUE,"Yat";#N/A,#N/A,TRUE,"Nav";#N/A,#N/A,TRUE,"Mor";#N/A,#N/A,TRUE,"Geit"}</definedName>
    <definedName name="QQ_1" hidden="1">{#N/A,#N/A,TRUE,"EWAR";#N/A,#N/A,TRUE,"Sad";#N/A,#N/A,TRUE,"Yat";#N/A,#N/A,TRUE,"Nav";#N/A,#N/A,TRUE,"Mor";#N/A,#N/A,TRUE,"Geit"}</definedName>
    <definedName name="QQ_1_1" localSheetId="6" hidden="1">{#N/A,#N/A,TRUE,"EWAR";#N/A,#N/A,TRUE,"Sad";#N/A,#N/A,TRUE,"Yat";#N/A,#N/A,TRUE,"Nav";#N/A,#N/A,TRUE,"Mor";#N/A,#N/A,TRUE,"Geit"}</definedName>
    <definedName name="QQ_1_1" hidden="1">{#N/A,#N/A,TRUE,"EWAR";#N/A,#N/A,TRUE,"Sad";#N/A,#N/A,TRUE,"Yat";#N/A,#N/A,TRUE,"Nav";#N/A,#N/A,TRUE,"Mor";#N/A,#N/A,TRUE,"Geit"}</definedName>
    <definedName name="QQ_1_2" localSheetId="6" hidden="1">{#N/A,#N/A,TRUE,"EWAR";#N/A,#N/A,TRUE,"Sad";#N/A,#N/A,TRUE,"Yat";#N/A,#N/A,TRUE,"Nav";#N/A,#N/A,TRUE,"Mor";#N/A,#N/A,TRUE,"Geit"}</definedName>
    <definedName name="QQ_1_2" hidden="1">{#N/A,#N/A,TRUE,"EWAR";#N/A,#N/A,TRUE,"Sad";#N/A,#N/A,TRUE,"Yat";#N/A,#N/A,TRUE,"Nav";#N/A,#N/A,TRUE,"Mor";#N/A,#N/A,TRUE,"Geit"}</definedName>
    <definedName name="QQ_2" localSheetId="6" hidden="1">{#N/A,#N/A,TRUE,"EWAR";#N/A,#N/A,TRUE,"Sad";#N/A,#N/A,TRUE,"Yat";#N/A,#N/A,TRUE,"Nav";#N/A,#N/A,TRUE,"Mor";#N/A,#N/A,TRUE,"Geit"}</definedName>
    <definedName name="QQ_2" hidden="1">{#N/A,#N/A,TRUE,"EWAR";#N/A,#N/A,TRUE,"Sad";#N/A,#N/A,TRUE,"Yat";#N/A,#N/A,TRUE,"Nav";#N/A,#N/A,TRUE,"Mor";#N/A,#N/A,TRUE,"Geit"}</definedName>
    <definedName name="QQ_3" localSheetId="6" hidden="1">{#N/A,#N/A,TRUE,"EWAR";#N/A,#N/A,TRUE,"Sad";#N/A,#N/A,TRUE,"Yat";#N/A,#N/A,TRUE,"Nav";#N/A,#N/A,TRUE,"Mor";#N/A,#N/A,TRUE,"Geit"}</definedName>
    <definedName name="QQ_3" hidden="1">{#N/A,#N/A,TRUE,"EWAR";#N/A,#N/A,TRUE,"Sad";#N/A,#N/A,TRUE,"Yat";#N/A,#N/A,TRUE,"Nav";#N/A,#N/A,TRUE,"Mor";#N/A,#N/A,TRUE,"Geit"}</definedName>
    <definedName name="qqq">'[58]Safety Stats'!#REF!</definedName>
    <definedName name="ｑｑｑ" localSheetId="6" hidden="1">{#N/A,#N/A,FALSE,"IPEC Stair Step";#N/A,#N/A,FALSE,"Overview";#N/A,#N/A,FALSE,"Supporting Explanations"}</definedName>
    <definedName name="ｑｑｑ" hidden="1">{#N/A,#N/A,FALSE,"IPEC Stair Step";#N/A,#N/A,FALSE,"Overview";#N/A,#N/A,FALSE,"Supporting Explanations"}</definedName>
    <definedName name="qqqqq" hidden="1">#REF!</definedName>
    <definedName name="qqqqqq">#REF!</definedName>
    <definedName name="qqw" hidden="1">#REF!,#REF!</definedName>
    <definedName name="qty">#REF!</definedName>
    <definedName name="QUANTITY">#REF!</definedName>
    <definedName name="QUARTER">'[5]Plant Inventory'!$T$71:$T$74</definedName>
    <definedName name="QuarterEndMonth">#REF!</definedName>
    <definedName name="R_ROM_t">'[55]Lookup Tables'!$B$32</definedName>
    <definedName name="RAMING_AANHEF">#N/A</definedName>
    <definedName name="rates">'[160]Activity Types'!$A$4:$N$55</definedName>
    <definedName name="RATING">'[45]Drill Downs'!$O$2:$O$4</definedName>
    <definedName name="RAW" localSheetId="6" hidden="1">{#N/A,#N/A,FALSE,"Aging Summary";#N/A,#N/A,FALSE,"Ratio Analysis";#N/A,#N/A,FALSE,"Test 120 Day Accts";#N/A,#N/A,FALSE,"Tickmarks"}</definedName>
    <definedName name="RAW" hidden="1">{#N/A,#N/A,FALSE,"Aging Summary";#N/A,#N/A,FALSE,"Ratio Analysis";#N/A,#N/A,FALSE,"Test 120 Day Accts";#N/A,#N/A,FALSE,"Tickmarks"}</definedName>
    <definedName name="RAW_1" localSheetId="6" hidden="1">{#N/A,#N/A,FALSE,"Aging Summary";#N/A,#N/A,FALSE,"Ratio Analysis";#N/A,#N/A,FALSE,"Test 120 Day Accts";#N/A,#N/A,FALSE,"Tickmarks"}</definedName>
    <definedName name="RAW_1" hidden="1">{#N/A,#N/A,FALSE,"Aging Summary";#N/A,#N/A,FALSE,"Ratio Analysis";#N/A,#N/A,FALSE,"Test 120 Day Accts";#N/A,#N/A,FALSE,"Tickmarks"}</definedName>
    <definedName name="RAW_1_1" localSheetId="6" hidden="1">{#N/A,#N/A,FALSE,"Aging Summary";#N/A,#N/A,FALSE,"Ratio Analysis";#N/A,#N/A,FALSE,"Test 120 Day Accts";#N/A,#N/A,FALSE,"Tickmarks"}</definedName>
    <definedName name="RAW_1_1" hidden="1">{#N/A,#N/A,FALSE,"Aging Summary";#N/A,#N/A,FALSE,"Ratio Analysis";#N/A,#N/A,FALSE,"Test 120 Day Accts";#N/A,#N/A,FALSE,"Tickmarks"}</definedName>
    <definedName name="RAW_1_2" localSheetId="6" hidden="1">{#N/A,#N/A,FALSE,"Aging Summary";#N/A,#N/A,FALSE,"Ratio Analysis";#N/A,#N/A,FALSE,"Test 120 Day Accts";#N/A,#N/A,FALSE,"Tickmarks"}</definedName>
    <definedName name="RAW_1_2" hidden="1">{#N/A,#N/A,FALSE,"Aging Summary";#N/A,#N/A,FALSE,"Ratio Analysis";#N/A,#N/A,FALSE,"Test 120 Day Accts";#N/A,#N/A,FALSE,"Tickmarks"}</definedName>
    <definedName name="RAW_2" localSheetId="6" hidden="1">{#N/A,#N/A,FALSE,"Aging Summary";#N/A,#N/A,FALSE,"Ratio Analysis";#N/A,#N/A,FALSE,"Test 120 Day Accts";#N/A,#N/A,FALSE,"Tickmarks"}</definedName>
    <definedName name="RAW_2" hidden="1">{#N/A,#N/A,FALSE,"Aging Summary";#N/A,#N/A,FALSE,"Ratio Analysis";#N/A,#N/A,FALSE,"Test 120 Day Accts";#N/A,#N/A,FALSE,"Tickmarks"}</definedName>
    <definedName name="RAW_3" localSheetId="6" hidden="1">{#N/A,#N/A,FALSE,"Aging Summary";#N/A,#N/A,FALSE,"Ratio Analysis";#N/A,#N/A,FALSE,"Test 120 Day Accts";#N/A,#N/A,FALSE,"Tickmarks"}</definedName>
    <definedName name="RAW_3" hidden="1">{#N/A,#N/A,FALSE,"Aging Summary";#N/A,#N/A,FALSE,"Ratio Analysis";#N/A,#N/A,FALSE,"Test 120 Day Accts";#N/A,#N/A,FALSE,"Tickmarks"}</definedName>
    <definedName name="RBL">[77]Re!$D$147:$D$182</definedName>
    <definedName name="RDes">#REF!</definedName>
    <definedName name="Reallow.cost">'[83]Month Data Analysis'!$B$338</definedName>
    <definedName name="REC">#REF!</definedName>
    <definedName name="Reconciliation">#REF!</definedName>
    <definedName name="_xlnm.Recorder">#REF!</definedName>
    <definedName name="recorders">#REF!</definedName>
    <definedName name="RED">[77]Re!$D$184:$D$235</definedName>
    <definedName name="REF">#REF!</definedName>
    <definedName name="REF_CODE">#REF!</definedName>
    <definedName name="REGION">'[45]Drill Downs'!$A$2:$A$5</definedName>
    <definedName name="REGIST" localSheetId="9">#REF!</definedName>
    <definedName name="REGIST" localSheetId="4">#REF!</definedName>
    <definedName name="REGIST" localSheetId="5">#REF!</definedName>
    <definedName name="REGIST">#REF!</definedName>
    <definedName name="Rehandlerate">#REF!</definedName>
    <definedName name="ReMonth">#REF!</definedName>
    <definedName name="RemoveGeyser">#REF!</definedName>
    <definedName name="REPMENU">#REF!</definedName>
    <definedName name="Report_Date">#REF!</definedName>
    <definedName name="reportDate">[57]Configuration!$C$63</definedName>
    <definedName name="reportMonth">[81]Configuration!reportMonth</definedName>
    <definedName name="reportQuarter">[57]Configuration!$C$68</definedName>
    <definedName name="reportQuarterMonth">[57]Configuration!$C$64</definedName>
    <definedName name="reportQuarterMonthTitle">[57]Configuration!$C$77</definedName>
    <definedName name="reportQuater">[57]Configuration!$C$68</definedName>
    <definedName name="reportQuaterMonth">[57]Configuration!$C$64</definedName>
    <definedName name="ReportTypes">[57]Configuration!$B$83:$B$87</definedName>
    <definedName name="reportYear">[57]Configuration!$C$61</definedName>
    <definedName name="RESERVE">#REF!</definedName>
    <definedName name="ResourceOpt">[110]_ApplicationData!$B$1:$B$3</definedName>
    <definedName name="ResourceOpt1">[110]_ApplicationData!$B$1</definedName>
    <definedName name="ResourceOpt2">[110]_ApplicationData!$B$2</definedName>
    <definedName name="ResourceOpt3">[110]_ApplicationData!$B$3</definedName>
    <definedName name="Responsibility">[161]Landing!#REF!</definedName>
    <definedName name="Ress" localSheetId="9">#REF!</definedName>
    <definedName name="Ress" localSheetId="4">#REF!</definedName>
    <definedName name="Ress" localSheetId="5">#REF!</definedName>
    <definedName name="Ress">#REF!</definedName>
    <definedName name="REVBUD">[57]Configuration!$C$100</definedName>
    <definedName name="REVBUDYTD">[57]Configuration!$C$101</definedName>
    <definedName name="Revenue">#REF!</definedName>
    <definedName name="RevenueSpotPriceIn">#REF!</definedName>
    <definedName name="rh120hardprod">#REF!</definedName>
    <definedName name="rh120hardrate">#REF!</definedName>
    <definedName name="rh120latprod">[102]NewRate!$H$8</definedName>
    <definedName name="rh120latrate">[102]NewRate!$F$88</definedName>
    <definedName name="rh120medprod">#REF!</definedName>
    <definedName name="rh120medrate">#REF!</definedName>
    <definedName name="rh120rate">#REF!</definedName>
    <definedName name="rh120softprod">#REF!</definedName>
    <definedName name="rh120softrate">#REF!</definedName>
    <definedName name="rh90hardprod">#REF!</definedName>
    <definedName name="rh90hardrate">#REF!</definedName>
    <definedName name="rh90latprod">[102]NewRate!$G$8</definedName>
    <definedName name="rh90latrate">[102]NewRate!$E$88</definedName>
    <definedName name="rh90medprod">#REF!</definedName>
    <definedName name="rh90medrate">#REF!</definedName>
    <definedName name="rh90prodrate">#REF!</definedName>
    <definedName name="rh90rate">#REF!</definedName>
    <definedName name="rh90softprod">#REF!</definedName>
    <definedName name="rh90softrate">#REF!</definedName>
    <definedName name="RI_Found">#REF!</definedName>
    <definedName name="Richardsbay" localSheetId="9" hidden="1">#REF!</definedName>
    <definedName name="Richardsbay" localSheetId="4" hidden="1">#REF!</definedName>
    <definedName name="Richardsbay" localSheetId="5" hidden="1">#REF!</definedName>
    <definedName name="Richardsbay" hidden="1">#REF!</definedName>
    <definedName name="RiskAfterRecalcMacro" hidden="1">""</definedName>
    <definedName name="RiskAfterSimMacro" hidden="1">""</definedName>
    <definedName name="RiskBeforeRecalcMacro" hidden="1">""</definedName>
    <definedName name="RiskBeforeSimMacro" hidden="1">""</definedName>
    <definedName name="RiskIsInput" hidden="1">FALSE</definedName>
    <definedName name="RiskIsOptimization" hidden="1">FALSE</definedName>
    <definedName name="RiskIsOutput" hidden="1">FALSE</definedName>
    <definedName name="RiskIsStatistics" hidden="1">FALSE</definedName>
    <definedName name="RiskMatrix">'[162]Drop down menus'!$B$13:$F$17</definedName>
    <definedName name="RiskMultipleCPUSupportEnabled" hidden="1">TRUE</definedName>
    <definedName name="RL">#REF!</definedName>
    <definedName name="RMonth">#REF!</definedName>
    <definedName name="RName">#REF!</definedName>
    <definedName name="ROE">[100]Notes!$H$2</definedName>
    <definedName name="Row_byPeriod">#REF!</definedName>
    <definedName name="row_feed">#REF!</definedName>
    <definedName name="row_goldproduced_kg">#REF!</definedName>
    <definedName name="row_goldproduced_oz">#REF!</definedName>
    <definedName name="Row_maxpit">#REF!</definedName>
    <definedName name="Row_numperiods">#REF!</definedName>
    <definedName name="Row_numpits">#REF!</definedName>
    <definedName name="row_oxid_fgo_cl">#REF!</definedName>
    <definedName name="row_oxid_fgo_op">#REF!</definedName>
    <definedName name="row_oxid_fgo_p2c">#REF!</definedName>
    <definedName name="row_oxid_fgo_s2c">#REF!</definedName>
    <definedName name="Row_percentage">#REF!</definedName>
    <definedName name="Row_periodname">#REF!</definedName>
    <definedName name="Row_pitname">#REF!</definedName>
    <definedName name="row_plantfeed1">#REF!</definedName>
    <definedName name="row_plantfeed1_rec">#REF!</definedName>
    <definedName name="row_plantfeed2">#REF!</definedName>
    <definedName name="row_plantfeed2_rec">#REF!</definedName>
    <definedName name="row_rehandle">#REF!</definedName>
    <definedName name="row_sulp_a_cl">#REF!</definedName>
    <definedName name="row_sulp_a_op">#REF!</definedName>
    <definedName name="row_sulp_a_p2c">#REF!</definedName>
    <definedName name="row_sulp_a_s2c">#REF!</definedName>
    <definedName name="row_tsf_cl">#REF!</definedName>
    <definedName name="row_tsf_op">#REF!</definedName>
    <definedName name="row_tsf_s2c">#REF!</definedName>
    <definedName name="rptBU_ID">#REF!</definedName>
    <definedName name="rptControlFilter">#REF!</definedName>
    <definedName name="rptSUE_ID">#REF!</definedName>
    <definedName name="rrr" localSheetId="6" hidden="1">{#N/A,#N/A,FALSE,"Revenue (Annual)";"Revenue _ First 5 years Quarterly",#N/A,FALSE,"Revenue (Qtr)"}</definedName>
    <definedName name="rrr">#REF!</definedName>
    <definedName name="rrrr">'[58]Safety Stats'!#REF!</definedName>
    <definedName name="rrrrr" localSheetId="6" hidden="1">{"RESUMEN",#N/A,FALSE,"BASE ANEXOS";"ANEXO 1",#N/A,FALSE,"BASE ANEXOS";"ANEXO 2",#N/A,FALSE,"BASE ANEXOS"}</definedName>
    <definedName name="rrrrr" hidden="1">{"RESUMEN",#N/A,FALSE,"BASE ANEXOS";"ANEXO 1",#N/A,FALSE,"BASE ANEXOS";"ANEXO 2",#N/A,FALSE,"BASE ANEXOS"}</definedName>
    <definedName name="rrrrrrrrr">#REF!</definedName>
    <definedName name="rrrrrrrrrrrr">#REF!</definedName>
    <definedName name="rrrrrrrrrrrrr">#REF!</definedName>
    <definedName name="rrrrrrrrrrrrrrr">#REF!</definedName>
    <definedName name="RSStage">[152]Menus!$P$4:$P$8</definedName>
    <definedName name="RStatus">[152]Menus!$J$4:$J$6</definedName>
    <definedName name="RSVAL">'[45]Drill Downs'!$Q$2:$Q$6</definedName>
    <definedName name="rty">#REF!</definedName>
    <definedName name="Rwvu.all." localSheetId="9" hidden="1">#REF!,#REF!</definedName>
    <definedName name="Rwvu.all." localSheetId="4" hidden="1">#REF!,#REF!</definedName>
    <definedName name="Rwvu.all." localSheetId="5" hidden="1">#REF!,#REF!</definedName>
    <definedName name="Rwvu.all." hidden="1">#REF!,#REF!</definedName>
    <definedName name="Rwvu.prices." localSheetId="9" hidden="1">#REF!,#REF!</definedName>
    <definedName name="Rwvu.prices." localSheetId="4" hidden="1">#REF!,#REF!</definedName>
    <definedName name="Rwvu.prices." localSheetId="5" hidden="1">#REF!,#REF!</definedName>
    <definedName name="Rwvu.prices." hidden="1">#REF!,#REF!</definedName>
    <definedName name="Rwvu.summary." localSheetId="9" hidden="1">#REF!</definedName>
    <definedName name="Rwvu.summary." localSheetId="4" hidden="1">#REF!</definedName>
    <definedName name="Rwvu.summary." localSheetId="5" hidden="1">#REF!</definedName>
    <definedName name="Rwvu.summary." hidden="1">#REF!</definedName>
    <definedName name="Rwvu.tab4." hidden="1">#REF!,#REF!</definedName>
    <definedName name="Rwvu.tab7." hidden="1">#REF!</definedName>
    <definedName name="S" localSheetId="9">#REF!</definedName>
    <definedName name="S" localSheetId="4">#REF!</definedName>
    <definedName name="S" localSheetId="5">#REF!</definedName>
    <definedName name="S">#REF!</definedName>
    <definedName name="S.A_ASS" localSheetId="9">#REF!</definedName>
    <definedName name="S.A_ASS" localSheetId="4">#REF!</definedName>
    <definedName name="S.A_ASS" localSheetId="5">#REF!</definedName>
    <definedName name="S.A_ASS">#REF!</definedName>
    <definedName name="S_COST">#REF!</definedName>
    <definedName name="s_sg_max">'[128]Input Validation'!$E$4</definedName>
    <definedName name="s_sg_min">'[128]Input Validation'!$D$4</definedName>
    <definedName name="s5r">#REF!</definedName>
    <definedName name="SAD_BK0">[85]Budget!#REF!</definedName>
    <definedName name="SADasd">'[1]Residue Calcs'!#REF!</definedName>
    <definedName name="safe">'[1]Residue Calcs'!#REF!</definedName>
    <definedName name="Safety">'[163]Residue Calcs'!#REF!</definedName>
    <definedName name="Safety..">'[1]Residue Calcs'!#REF!</definedName>
    <definedName name="Safety.1">'[83]Month Data Analysis'!$B$7</definedName>
    <definedName name="safety1">#REF!</definedName>
    <definedName name="Safety20">#REF!</definedName>
    <definedName name="SAFETYRPT">[78]Production!$A$12:$AA$38</definedName>
    <definedName name="safgasg">[90]Landing!$E$31</definedName>
    <definedName name="SAfrica">#REF!</definedName>
    <definedName name="safwsfe" hidden="1">[62]OPERATIONS!#REF!</definedName>
    <definedName name="salaries">#REF!</definedName>
    <definedName name="Salient1">#REF!</definedName>
    <definedName name="Salient2">#REF!</definedName>
    <definedName name="sam">#REF!</definedName>
    <definedName name="SameQuarterNextYear">#REF!</definedName>
    <definedName name="SAmerica">#REF!</definedName>
    <definedName name="SAmericas">#REF!</definedName>
    <definedName name="Sansu_1">[59]MthlyREPORT!$AB$100:$AO$100</definedName>
    <definedName name="Sansu_2">[59]MthlyREPORT!$AB$101:$AO$101</definedName>
    <definedName name="Sansu_3">[59]MthlyREPORT!$AB$102:$AO$102</definedName>
    <definedName name="SAPBEXdnldView" hidden="1">"5UUXOFH4SL7BA3GVRMCA47TAL"</definedName>
    <definedName name="SAPBEXhrIndnt" hidden="1">"Wide"</definedName>
    <definedName name="SAPBEXrevision" hidden="1">1</definedName>
    <definedName name="SAPBEXsysID" hidden="1">"BWP"</definedName>
    <definedName name="SAPBEXwbID" hidden="1">"3QQVG7Z7DULERIGF4K4DERY9Q"</definedName>
    <definedName name="SAPsysID" hidden="1">"708C5W7SBKP804JT78WJ0JNKI"</definedName>
    <definedName name="SAPwbID" hidden="1">"ARS"</definedName>
    <definedName name="sas">#REF!</definedName>
    <definedName name="SAV">#REF!</definedName>
    <definedName name="SAVE">'[5]Plant data Input'!$ED$28</definedName>
    <definedName name="SCF">[164]Tallies!$D$130</definedName>
    <definedName name="Sch5Year">#REF!</definedName>
    <definedName name="SchDMax">'[66]SCH D Charts'!$V$77</definedName>
    <definedName name="SchDMin">'[66]SCH D Charts'!$V$76</definedName>
    <definedName name="SCHEDULE">#REF!</definedName>
    <definedName name="SCHEmax">'[66]SCH E'!$AY$24</definedName>
    <definedName name="SCHEmin">'[66]SCH E'!$AY$23</definedName>
    <definedName name="SCHF_BUDGET_2005">#REF!</definedName>
    <definedName name="SCHF_BUDGET_2005_Q">#REF!</definedName>
    <definedName name="SCOPE_OF_SUPPLY___RESPONSIBILITIES">#REF!</definedName>
    <definedName name="Scorecard">#REF!</definedName>
    <definedName name="ScSupRes">#REF!</definedName>
    <definedName name="sd">#REF!</definedName>
    <definedName name="sdasa">'[1]Residue Calcs'!#REF!</definedName>
    <definedName name="sdda" localSheetId="6" hidden="1">{#N/A,#N/A,FALSE,"Aging Summary";#N/A,#N/A,FALSE,"Ratio Analysis";#N/A,#N/A,FALSE,"Test 120 Day Accts";#N/A,#N/A,FALSE,"Tickmarks"}</definedName>
    <definedName name="sdda" hidden="1">{#N/A,#N/A,FALSE,"Aging Summary";#N/A,#N/A,FALSE,"Ratio Analysis";#N/A,#N/A,FALSE,"Test 120 Day Accts";#N/A,#N/A,FALSE,"Tickmarks"}</definedName>
    <definedName name="sdf" hidden="1">#REF!</definedName>
    <definedName name="sdfg">#REF!</definedName>
    <definedName name="sdrg" localSheetId="6" hidden="1">{#N/A,#N/A,FALSE,"Cert"}</definedName>
    <definedName name="sdrg" hidden="1">{#N/A,#N/A,FALSE,"Cert"}</definedName>
    <definedName name="sdsd" localSheetId="6" hidden="1">{#N/A,#N/A,FALSE,"Aging Summary";#N/A,#N/A,FALSE,"Ratio Analysis";#N/A,#N/A,FALSE,"Test 120 Day Accts";#N/A,#N/A,FALSE,"Tickmarks"}</definedName>
    <definedName name="sdsd" hidden="1">{#N/A,#N/A,FALSE,"Aging Summary";#N/A,#N/A,FALSE,"Ratio Analysis";#N/A,#N/A,FALSE,"Test 120 Day Accts";#N/A,#N/A,FALSE,"Tickmarks"}</definedName>
    <definedName name="se">#REF!</definedName>
    <definedName name="Secondary">#REF!</definedName>
    <definedName name="Sect_5_">'[27]Safety Stats'!#REF!</definedName>
    <definedName name="sect1">'[27]Safety Stats'!#REF!</definedName>
    <definedName name="Sect2_1_">'[27]Safety Stats'!#REF!</definedName>
    <definedName name="Section">[59]MthlyREPORT!$AB$77:$AO$77</definedName>
    <definedName name="SECU">#REF!</definedName>
    <definedName name="Seeeet">#REF!</definedName>
    <definedName name="sefsef" hidden="1">#REF!,#REF!</definedName>
    <definedName name="SemiAnnualPaymentDue">#REF!</definedName>
    <definedName name="sencount" hidden="1">3</definedName>
    <definedName name="SeniorDebtBf">#REF!</definedName>
    <definedName name="SeniorDebtCf">#REF!</definedName>
    <definedName name="SeniorDebtDrawdown">#REF!</definedName>
    <definedName name="SeniorDebtInterestDue">#REF!</definedName>
    <definedName name="SeniorDebtInterestPaid">#REF!</definedName>
    <definedName name="SeniorDebtInterestRate">#REF!</definedName>
    <definedName name="SeniorDebtPrepaymentMade">#REF!</definedName>
    <definedName name="SeniorDebtRepaymentMade">#REF!</definedName>
    <definedName name="SeniorDebtShedRepaymentDue">#REF!</definedName>
    <definedName name="SeniorDebtShedRepaymentPaid">#REF!</definedName>
    <definedName name="SeniorFacilityAmountIn">#REF!</definedName>
    <definedName name="SeniorFacilityCommitFeeIn">#REF!</definedName>
    <definedName name="SeniorFacilityMarginIn">#REF!</definedName>
    <definedName name="SeniorFacilityRepaymentProfileIn">#REF!</definedName>
    <definedName name="SeniorFacilitySweepIn">#REF!</definedName>
    <definedName name="SepFC">'[73]Data fc'!$P:$P</definedName>
    <definedName name="SerialNumber">#REF!</definedName>
    <definedName name="SERV_S_1">'[27]Safety Stats'!$A$428:$S$862</definedName>
    <definedName name="SERV_S_2">'[27]Safety Stats'!$A$451:$S$885</definedName>
    <definedName name="SERV_S_3">'[27]Safety Stats'!$A$474:$S$931</definedName>
    <definedName name="SERV_S_4">'[27]Safety Stats'!$A$520:$S$977</definedName>
    <definedName name="ServiceBrassware">#REF!</definedName>
    <definedName name="ServiceClean">#REF!</definedName>
    <definedName name="SET_UC_BOX">#REF!</definedName>
    <definedName name="SETDATE">[78]Production!$A$1:$K$9</definedName>
    <definedName name="SetPageHeaders">#REF!</definedName>
    <definedName name="sfsdfda">[90]Landing!$E$19</definedName>
    <definedName name="shakes">'[165]AAL Budget'!$C$2</definedName>
    <definedName name="SHE">[35]M!#REF!</definedName>
    <definedName name="_xlnm.Sheet_Title">'[97]AT COMPLETION'!#REF!</definedName>
    <definedName name="shortyear">[155]Landing!$B$41</definedName>
    <definedName name="SIB" localSheetId="6" hidden="1">{#N/A,#N/A,FALSE,"Aging Summary";#N/A,#N/A,FALSE,"Ratio Analysis";#N/A,#N/A,FALSE,"Test 120 Day Accts";#N/A,#N/A,FALSE,"Tickmarks"}</definedName>
    <definedName name="SIB" hidden="1">{#N/A,#N/A,FALSE,"Aging Summary";#N/A,#N/A,FALSE,"Ratio Analysis";#N/A,#N/A,FALSE,"Test 120 Day Accts";#N/A,#N/A,FALSE,"Tickmarks"}</definedName>
    <definedName name="Siemens" localSheetId="9">#REF!</definedName>
    <definedName name="Siemens" localSheetId="4">#REF!</definedName>
    <definedName name="Siemens" localSheetId="5">#REF!</definedName>
    <definedName name="Siemens">#REF!</definedName>
    <definedName name="SIGNALS" localSheetId="9">#REF!</definedName>
    <definedName name="SIGNALS" localSheetId="4">#REF!</definedName>
    <definedName name="SIGNALS" localSheetId="5">#REF!</definedName>
    <definedName name="SIGNALS">#REF!</definedName>
    <definedName name="signals2" localSheetId="9">#REF!</definedName>
    <definedName name="signals2" localSheetId="4">#REF!</definedName>
    <definedName name="signals2" localSheetId="5">#REF!</definedName>
    <definedName name="signals2">#REF!</definedName>
    <definedName name="Siguiri_Att">[72]Assumptions!$D$80</definedName>
    <definedName name="SiguiriCapex1998">#REF!</definedName>
    <definedName name="SiguiriCapex1999">#REF!</definedName>
    <definedName name="SiguiriCapex2000">#REF!</definedName>
    <definedName name="SiguiriCapex2001">#REF!</definedName>
    <definedName name="SiguiriCapexMaintenanceIn">#REF!</definedName>
    <definedName name="SiguiriCapexProjectIn">#REF!</definedName>
    <definedName name="SiguiriCapexTotal">#REF!</definedName>
    <definedName name="SiguiriCILProcessTonnesIn">#REF!</definedName>
    <definedName name="SiguiriClosureCostIn">#REF!</definedName>
    <definedName name="SiguiriCorpChargeIn">#REF!</definedName>
    <definedName name="SiguiriDepreciation">#REF!</definedName>
    <definedName name="SiguiriDirectCosts">#REF!</definedName>
    <definedName name="SiguiriDirectCostsPaid">#REF!</definedName>
    <definedName name="SiguiriExcptionalCostIn">#REF!</definedName>
    <definedName name="SiguiriExplorationCostIn">#REF!</definedName>
    <definedName name="SiguiriExternalDebtBf">#REF!</definedName>
    <definedName name="SiguiriExternalDebtCf">#REF!</definedName>
    <definedName name="SiguiriExternalDebtMarginIn">#REF!</definedName>
    <definedName name="SiguiriExternalDebtOpeningBalIn">#REF!</definedName>
    <definedName name="SiguiriExternalDrawdown">#REF!</definedName>
    <definedName name="SiguiriExternalInterestDue">#REF!</definedName>
    <definedName name="SiguiriExternalInterestPaid">#REF!</definedName>
    <definedName name="SiguiriExternalInterestRate">#REF!</definedName>
    <definedName name="SiguiriExternalRepayment">#REF!</definedName>
    <definedName name="SiguiriFlexCapexIn">#REF!</definedName>
    <definedName name="SiguiriFlexGradeIn">#REF!</definedName>
    <definedName name="SiguiriFlexOpexIn">#REF!</definedName>
    <definedName name="SiguiriFlexOreIn">#REF!</definedName>
    <definedName name="SiguiriFlexRecoveryIn">#REF!</definedName>
    <definedName name="SiguiriFlexWasteIn">#REF!</definedName>
    <definedName name="SiguiriG_ACostIn">#REF!</definedName>
    <definedName name="SiguiriGoldSalesOunces">#REF!</definedName>
    <definedName name="SiguiriInterCoBf">#REF!</definedName>
    <definedName name="SiguiriInterCoCf">#REF!</definedName>
    <definedName name="SiguiriInterCoDebtMarginIn">#REF!</definedName>
    <definedName name="SiguiriInterCoDebtRepaymentIn">#REF!</definedName>
    <definedName name="SiguiriInterCoDrawdown">#REF!</definedName>
    <definedName name="SiguiriInterCoInterest">#REF!</definedName>
    <definedName name="SiguiriInterCoRepayment">#REF!</definedName>
    <definedName name="SiguiriInterestOnCashBalances">#REF!</definedName>
    <definedName name="SiguiriMetalMilled">#REF!</definedName>
    <definedName name="SiguiriMetalMined">#REF!</definedName>
    <definedName name="SiguiriMetRecoveyIn">#REF!</definedName>
    <definedName name="SiguiriMinedMetalIn">#REF!</definedName>
    <definedName name="SiguiriMineLife">#REF!</definedName>
    <definedName name="SiguiriMiningCostsFixedIn">#REF!</definedName>
    <definedName name="SiguiriMiningCostsVarIn">#REF!</definedName>
    <definedName name="SiguiriNBVBf">#REF!</definedName>
    <definedName name="SiguiriNBVCf">#REF!</definedName>
    <definedName name="SiguiriNetAssets">#REF!</definedName>
    <definedName name="SiguiriOpCostPayables">#REF!</definedName>
    <definedName name="SiguiriOpCostPayablesIn">#REF!</definedName>
    <definedName name="SiguiriOpeningCashIn">#REF!</definedName>
    <definedName name="SiguiriOpeningEarningsIn">#REF!</definedName>
    <definedName name="SiguiriOpeningEquityIn">#REF!</definedName>
    <definedName name="SiguiriOpeningExternalDebtIn">#REF!</definedName>
    <definedName name="SiguiriOpeningInterCoBalIn">#REF!</definedName>
    <definedName name="SiguiriOpeningLTDIn">#REF!</definedName>
    <definedName name="SiguiriOpeningNBVIn">#REF!</definedName>
    <definedName name="SiguiriOpeningPayablesIn">#REF!</definedName>
    <definedName name="SiguiriOpeningProvisionsIn">#REF!</definedName>
    <definedName name="SiguiriOpeningReceivablesIn">#REF!</definedName>
    <definedName name="SiguiriOperatingCosts">#REF!</definedName>
    <definedName name="SiguiriOperatingCostsPaid">#REF!</definedName>
    <definedName name="SiguiriOreMilled">#REF!</definedName>
    <definedName name="SiguiriOreMined">#REF!</definedName>
    <definedName name="SiguiriOreMinedIn">#REF!</definedName>
    <definedName name="SiguiriOtherCostIn">#REF!</definedName>
    <definedName name="SiguiriOtherCostPayableDays">#REF!</definedName>
    <definedName name="SiguiriOtherCostPayables">#REF!</definedName>
    <definedName name="SiguiriOtherCostPayablesIn">#REF!</definedName>
    <definedName name="SiguiriOtherCostsPaid">#REF!</definedName>
    <definedName name="SiguiriOtherIncome">#REF!</definedName>
    <definedName name="SiguiriOtherIncomereceived">#REF!</definedName>
    <definedName name="SiguiriOtherReceivables">#REF!</definedName>
    <definedName name="SiguiriPayablesDaysIn">#REF!</definedName>
    <definedName name="SiguiriProcessCostFixedIn">#REF!</definedName>
    <definedName name="SiguiriProcessCostVarIn">#REF!</definedName>
    <definedName name="SiguiriProcessMetalIn">#REF!</definedName>
    <definedName name="SiguiriProcessTonnesIn">#REF!</definedName>
    <definedName name="SiguiriQuarterTaxPaid">#REF!</definedName>
    <definedName name="SiguiriReceivablesDaysIn">#REF!</definedName>
    <definedName name="SiguiriRecoveredGold">#REF!</definedName>
    <definedName name="SiguiriRecovery">#REF!</definedName>
    <definedName name="SiguirirefiningChargeIn">#REF!</definedName>
    <definedName name="SiguiriRefiningCharges">#REF!</definedName>
    <definedName name="SiguiriRevenue">#REF!</definedName>
    <definedName name="SiguiriRevenueReceivableIn">#REF!</definedName>
    <definedName name="SiguiriRevenueReceivables">#REF!</definedName>
    <definedName name="SiguiriRevenueReceived">#REF!</definedName>
    <definedName name="SiguiriRevenueSpot">#REF!</definedName>
    <definedName name="SiguiriRoyaltyDue">#REF!</definedName>
    <definedName name="SiguiriRoyaltyPaid">#REF!</definedName>
    <definedName name="SiguiriRoyaltyPayableDays">#REF!</definedName>
    <definedName name="SiguiriRoyaltyPayableIn">#REF!</definedName>
    <definedName name="SiguiriRoyaltyPayables">#REF!</definedName>
    <definedName name="SiguiriShareholdersFunds">#REF!</definedName>
    <definedName name="SiguiriTaxDepreciationClass1In">#REF!</definedName>
    <definedName name="SiguiriTaxDepreciationClass2In">#REF!</definedName>
    <definedName name="SiguiriTaxDepreciationClass3In">#REF!</definedName>
    <definedName name="SiguiriTaxDepreciationClass4In">#REF!</definedName>
    <definedName name="SiguiriTaxDepreciationClass5In">#REF!</definedName>
    <definedName name="SiguiriTaxDue">#REF!</definedName>
    <definedName name="SiguiriTaxInvestmentAllowance">#REF!</definedName>
    <definedName name="SiguiriTaxOpeningLosses">#REF!</definedName>
    <definedName name="SiguiriTaxOpeningNBV">#REF!</definedName>
    <definedName name="SiguiriTaxPaid">#REF!</definedName>
    <definedName name="SiguiriTaxPayables">#REF!</definedName>
    <definedName name="SiguiriTaxPayablesIn">#REF!</definedName>
    <definedName name="SiguiriTaxRateIn">#REF!</definedName>
    <definedName name="SiguiriTaxRoyalty1In">#REF!</definedName>
    <definedName name="SiguiriTaxRoyalty2In">#REF!</definedName>
    <definedName name="SiguiriTaxRoyalty3In">#REF!</definedName>
    <definedName name="SiguiriWasteCostsVarIn">#REF!</definedName>
    <definedName name="SiguiriWasteMined">#REF!</definedName>
    <definedName name="SiguiriWasteMinedIn">#REF!</definedName>
    <definedName name="SigurirInterCoDebtOpeningBalIn">#REF!</definedName>
    <definedName name="SigurirOpeningStockIn">#REF!</definedName>
    <definedName name="SITE">'[166]Drill Downs'!$A$2:$A$37</definedName>
    <definedName name="Sixty_From">#REF!</definedName>
    <definedName name="Sixty_To">#REF!</definedName>
    <definedName name="Sleeper">#REF!</definedName>
    <definedName name="SLIDE1">#REF!</definedName>
    <definedName name="SLIDE10">#REF!</definedName>
    <definedName name="SLIDE11">#REF!</definedName>
    <definedName name="SLIDE12">#REF!</definedName>
    <definedName name="SLIDE13">#REF!</definedName>
    <definedName name="SLIDE14">#REF!</definedName>
    <definedName name="SLIDE15">#REF!</definedName>
    <definedName name="SLIDE2">#REF!</definedName>
    <definedName name="SLIDE3">#REF!</definedName>
    <definedName name="SLIDE4">#REF!</definedName>
    <definedName name="SLIDE5">#REF!</definedName>
    <definedName name="SLIDE6">#REF!</definedName>
    <definedName name="SLIDE7">#REF!</definedName>
    <definedName name="SLIDE8">#REF!</definedName>
    <definedName name="SLIDE9">#REF!</definedName>
    <definedName name="SOCIO_STATUS">[65]Validation!$B$2955:$B$2956</definedName>
    <definedName name="Softbcm">#REF!</definedName>
    <definedName name="Sol_grade_min">'[128]Input Validation'!$D$17</definedName>
    <definedName name="Sol_RD">[128]Parameters!$C$29</definedName>
    <definedName name="Sol_tons_min">'[128]Input Validation'!$D$16</definedName>
    <definedName name="solver_adj" localSheetId="9" hidden="1">#REF!</definedName>
    <definedName name="solver_adj" localSheetId="4" hidden="1">#REF!</definedName>
    <definedName name="solver_adj" localSheetId="5" hidden="1">#REF!</definedName>
    <definedName name="solver_adj" hidden="1">#REF!</definedName>
    <definedName name="solver_drv" hidden="1">1</definedName>
    <definedName name="solver_est" hidden="1">1</definedName>
    <definedName name="solver_itr" hidden="1">100</definedName>
    <definedName name="solver_lin" hidden="1">1</definedName>
    <definedName name="solver_num" hidden="1">0</definedName>
    <definedName name="solver_nwt" hidden="1">1</definedName>
    <definedName name="solver_opt" localSheetId="9" hidden="1">#REF!</definedName>
    <definedName name="solver_opt" localSheetId="4" hidden="1">#REF!</definedName>
    <definedName name="solver_opt" localSheetId="5" hidden="1">#REF!</definedName>
    <definedName name="solver_opt" hidden="1">#REF!</definedName>
    <definedName name="solver_pre" hidden="1">0.0001</definedName>
    <definedName name="solver_scl" hidden="1">0</definedName>
    <definedName name="solver_sho" hidden="1">0</definedName>
    <definedName name="solver_tim" hidden="1">100</definedName>
    <definedName name="solver_tol" hidden="1">0.05</definedName>
    <definedName name="solver_typ" hidden="1">3</definedName>
    <definedName name="solver_val" hidden="1">500063</definedName>
    <definedName name="sort" localSheetId="9" hidden="1">#REF!</definedName>
    <definedName name="sort" localSheetId="4" hidden="1">#REF!</definedName>
    <definedName name="sort" localSheetId="5" hidden="1">#REF!</definedName>
    <definedName name="sort" hidden="1">#REF!</definedName>
    <definedName name="Sort_Data">#REF!</definedName>
    <definedName name="Sortall">#REF!</definedName>
    <definedName name="Source1_Name">'[121]Targets &amp; Parameters'!$C$6</definedName>
    <definedName name="Source10_Name">'[121]Targets &amp; Parameters'!$L$6</definedName>
    <definedName name="Source2_Name">'[121]Targets &amp; Parameters'!$D$6</definedName>
    <definedName name="Source3">'[97]AT COMPLETION'!#REF!</definedName>
    <definedName name="Source3_Name">'[121]Targets &amp; Parameters'!$E$6</definedName>
    <definedName name="Source4">'[97]AT COMPLETION'!#REF!</definedName>
    <definedName name="Source4_Name">'[121]Targets &amp; Parameters'!$F$6</definedName>
    <definedName name="Source5_Name">'[121]Targets &amp; Parameters'!$G$6</definedName>
    <definedName name="Source6_Name">'[121]Targets &amp; Parameters'!$H$6</definedName>
    <definedName name="Source7_Name">'[121]Targets &amp; Parameters'!$I$6</definedName>
    <definedName name="Source8_Name">'[121]Targets &amp; Parameters'!$J$6</definedName>
    <definedName name="Source9_Name">'[121]Targets &amp; Parameters'!$K$6</definedName>
    <definedName name="SOUTH">[59]MthlyREPORT!$AB$93:$AO$93</definedName>
    <definedName name="Southfloat">#REF!</definedName>
    <definedName name="SP_2003">#REF!</definedName>
    <definedName name="SP_2004">#REF!</definedName>
    <definedName name="SP_2005">#REF!</definedName>
    <definedName name="Spec">[167]besc!$G:$G</definedName>
    <definedName name="Special">#REF!</definedName>
    <definedName name="SPENDCAT">'[166]Drill Downs'!$B$2:$B$4</definedName>
    <definedName name="SPREAD" localSheetId="9">#REF!</definedName>
    <definedName name="SPREAD" localSheetId="4">#REF!</definedName>
    <definedName name="SPREAD" localSheetId="5">#REF!</definedName>
    <definedName name="SPREAD">#REF!</definedName>
    <definedName name="sq">#REF!</definedName>
    <definedName name="sqjxcjgq" localSheetId="6" hidden="1">{#N/A,#N/A,FALSE,"Cert"}</definedName>
    <definedName name="sqjxcjgq" hidden="1">{#N/A,#N/A,FALSE,"Cert"}</definedName>
    <definedName name="SR" localSheetId="9">#REF!</definedName>
    <definedName name="SR" localSheetId="4">#REF!</definedName>
    <definedName name="SR" localSheetId="5">#REF!</definedName>
    <definedName name="SR">#REF!</definedName>
    <definedName name="SS">#REF!</definedName>
    <definedName name="SSS" localSheetId="9">[35]S!#REF!</definedName>
    <definedName name="SSS" localSheetId="4">[35]S!#REF!</definedName>
    <definedName name="SSS" localSheetId="5">[35]S!#REF!</definedName>
    <definedName name="SSS">[35]S!#REF!</definedName>
    <definedName name="ssss">#REF!</definedName>
    <definedName name="ssssss">#REF!</definedName>
    <definedName name="sssssssssssssssssssssss">#REF!</definedName>
    <definedName name="SStatus">[152]Menus!$M$4:$M$6</definedName>
    <definedName name="SSTEYNLDR">#REF!</definedName>
    <definedName name="SSTEYNTIT">#REF!</definedName>
    <definedName name="StartYear">[168]CC_LEV_1!$C$2</definedName>
    <definedName name="Stats_2004_1">#REF!</definedName>
    <definedName name="Stats_2004_2">#REF!</definedName>
    <definedName name="Stats_2005_1">#REF!</definedName>
    <definedName name="Stats_2005_2">#REF!</definedName>
    <definedName name="Stats_2006_1">#REF!</definedName>
    <definedName name="Stats_2006_2">#REF!</definedName>
    <definedName name="STATUS">'[45]Drill Downs'!$L$2:$L$4</definedName>
    <definedName name="STAY" localSheetId="9">#REF!</definedName>
    <definedName name="STAY" localSheetId="4">#REF!</definedName>
    <definedName name="STAY" localSheetId="5">#REF!</definedName>
    <definedName name="STAY">#REF!</definedName>
    <definedName name="Steel_Balls">[85]Budget!#REF!</definedName>
    <definedName name="Step1Dimensions" hidden="1">#REF!</definedName>
    <definedName name="Step2Manual" hidden="1">#REF!</definedName>
    <definedName name="Step2NumSizes" hidden="1">#REF!</definedName>
    <definedName name="Step2Ratio" hidden="1">#REF!</definedName>
    <definedName name="Step2TopSize" hidden="1">#REF!</definedName>
    <definedName name="Step2VertMassNames" hidden="1">#REF!</definedName>
    <definedName name="Step3LowSG" hidden="1">#REF!</definedName>
    <definedName name="Step3Manual" hidden="1">#REF!</definedName>
    <definedName name="Step3NumSGs" hidden="1">#REF!</definedName>
    <definedName name="Step3SGInterval" hidden="1">#REF!</definedName>
    <definedName name="Step4NumItems" hidden="1">#REF!</definedName>
    <definedName name="Step4StreamNames" hidden="1">#REF!</definedName>
    <definedName name="Step5NumItems" hidden="1">#REF!</definedName>
    <definedName name="Step5UnitNames" hidden="1">#REF!</definedName>
    <definedName name="Step6NumItems" hidden="1">#REF!</definedName>
    <definedName name="STEYNLD_R">#REF!</definedName>
    <definedName name="STEYNLDR">#REF!</definedName>
    <definedName name="STEYNTI_T">#REF!</definedName>
    <definedName name="STEYNTIT">#REF!</definedName>
    <definedName name="Stoping">[44]Summary!$B$221</definedName>
    <definedName name="stores">[44]Summary!$B$291</definedName>
    <definedName name="Stores.cost">'[83]Month Data Analysis'!$B$266</definedName>
    <definedName name="StrategyDevelopment_Graphs">#REF!</definedName>
    <definedName name="stratlab">#REF!</definedName>
    <definedName name="stratot">#REF!</definedName>
    <definedName name="SUBS">#N/A</definedName>
    <definedName name="SUBTOTALS">#N/A</definedName>
    <definedName name="SUM">[169]Computer!$C$1:$F$54</definedName>
    <definedName name="SUM2A">#N/A</definedName>
    <definedName name="SUMA">#N/A</definedName>
    <definedName name="SUMAA">#N/A</definedName>
    <definedName name="SUMB">#N/A</definedName>
    <definedName name="SUMBB">#N/A</definedName>
    <definedName name="SumFixEnd" localSheetId="9">#REF!</definedName>
    <definedName name="SumFixEnd" localSheetId="4">#REF!</definedName>
    <definedName name="SumFixEnd" localSheetId="5">#REF!</definedName>
    <definedName name="SumFixEnd">#REF!</definedName>
    <definedName name="SUMMARY" localSheetId="9">#REF!</definedName>
    <definedName name="SUMMARY" localSheetId="4">#REF!</definedName>
    <definedName name="SUMMARY" localSheetId="5">#REF!</definedName>
    <definedName name="SUMMARY">#REF!</definedName>
    <definedName name="SUMMARY__REPORT_BY_MAJOR_BLOCKS">[59]MthlyREPORT!$AB$73:$AO$73</definedName>
    <definedName name="SUMRY">#N/A</definedName>
    <definedName name="Sundries">#REF!</definedName>
    <definedName name="Supplier_List">OFFSET([123]Info!$H$1,1,0,[123]Info!$G$1,1)</definedName>
    <definedName name="surface1">#REF!</definedName>
    <definedName name="surface2">#REF!</definedName>
    <definedName name="SurfaceLocations">[170]!SurfaceLocations</definedName>
    <definedName name="SV_AUTO_CONN_CATALOG" hidden="1">"PASALC2008"</definedName>
    <definedName name="SV_AUTO_CONN_SERVER" hidden="1">""</definedName>
    <definedName name="SV_ENCPT_AUTO_CONN_PASSWORD" hidden="1">"083096084083070"</definedName>
    <definedName name="SV_ENCPT_AUTO_CONN_USER" hidden="1">"095094088070084"</definedName>
    <definedName name="SV_ENCPT_EVOCOMMON_PASSWORD" hidden="1">"083096084083070"</definedName>
    <definedName name="SV_ENCPT_EVOCOMMON_USER" hidden="1">"095094088070084"</definedName>
    <definedName name="SV_ENCPT_LOGON_PWD" hidden="1">"078104085088070"</definedName>
    <definedName name="SV_ENCPT_LOGON_USER" hidden="1">"095094088070084"</definedName>
    <definedName name="SV_EVOCOMMON_CATALOG" hidden="1">"EvolutionCommon"</definedName>
    <definedName name="SV_EVOCOMMON_SERVER" hidden="1">"(local)"</definedName>
    <definedName name="SV_PAS_PastelCompanyPath" hidden="1">"\\tmjnbfs01\Pastel07\MTHOFEB\"</definedName>
    <definedName name="SV_PAS_PastelDatabase" hidden="1">"PAS9MTHOFEB"</definedName>
    <definedName name="SV_PAS_PervasiveServer" hidden="1">"TMJNBFS01"</definedName>
    <definedName name="SV_REPORT_CODE" hidden="1">""</definedName>
    <definedName name="SV_REPORT_ID" hidden="1">"4"</definedName>
    <definedName name="SV_REPORT_NAME" hidden="1">"TMS Financial Pack by Sites"</definedName>
    <definedName name="SV_SOLUTION_ID" hidden="1">"0"</definedName>
    <definedName name="SV_TXS_IN_WS_WAREHOUSE" hidden="1">"False"</definedName>
    <definedName name="SV_WORKINGSET" hidden="1">"f56221c5-cc67-441b-8e02-d40146511442"</definedName>
    <definedName name="SV_WORKINGSET_ETL" hidden="1">"False"</definedName>
    <definedName name="sw" hidden="1">#REF!,#REF!</definedName>
    <definedName name="Swvu.all." localSheetId="9" hidden="1">#REF!</definedName>
    <definedName name="Swvu.all." localSheetId="4" hidden="1">#REF!</definedName>
    <definedName name="Swvu.all." localSheetId="5" hidden="1">#REF!</definedName>
    <definedName name="Swvu.all." hidden="1">#REF!</definedName>
    <definedName name="Swvu.prices." hidden="1">#REF!</definedName>
    <definedName name="Swvu.summary." hidden="1">#REF!</definedName>
    <definedName name="Swvu.tab3740." hidden="1">#REF!,#REF!</definedName>
    <definedName name="Swvu.tab42." hidden="1">#REF!</definedName>
    <definedName name="Swvu.tab7." hidden="1">#REF!</definedName>
    <definedName name="Swvu.tabfig2." hidden="1">#REF!</definedName>
    <definedName name="SXXX">'[35]10'!$F$71:$F$122</definedName>
    <definedName name="system2rate">[102]NewRate!$F$289</definedName>
    <definedName name="SystemFeedback">#REF!</definedName>
    <definedName name="SystemStatus">#REF!</definedName>
    <definedName name="t" localSheetId="9">#REF!</definedName>
    <definedName name="t" localSheetId="4">#REF!</definedName>
    <definedName name="t" localSheetId="5">#REF!</definedName>
    <definedName name="T">#REF!</definedName>
    <definedName name="taaa">#REF!</definedName>
    <definedName name="TAB">#REF!</definedName>
    <definedName name="table">#REF!</definedName>
    <definedName name="table1">[171]INPUT!$F$1:$Q$171</definedName>
    <definedName name="TABLE2">[172]Stoping!$B$22:$T$1200</definedName>
    <definedName name="TABLEFEE" localSheetId="9">#REF!</definedName>
    <definedName name="TABLEFEE" localSheetId="4">#REF!</definedName>
    <definedName name="TABLEFEE" localSheetId="5">#REF!</definedName>
    <definedName name="TABLEFEE">#REF!</definedName>
    <definedName name="TAG">'[40]Daily Summary'!#REF!</definedName>
    <definedName name="tamrockrate">#REF!</definedName>
    <definedName name="Target">'[55]Action Tracker'!$F$16</definedName>
    <definedName name="Target_Setting_Table">'[55]Action Tracker'!$A$318:$AA$377</definedName>
    <definedName name="Task">'[173]Production Input'!$A$4</definedName>
    <definedName name="TauTona">#N/A</definedName>
    <definedName name="Tax" localSheetId="6" hidden="1">{#N/A,#N/A,FALSE,"Variables";#N/A,#N/A,FALSE,"NPV Cashflows NZ$";#N/A,#N/A,FALSE,"Cashflows NZ$"}</definedName>
    <definedName name="Tax" hidden="1">{#N/A,#N/A,FALSE,"Variables";#N/A,#N/A,FALSE,"NPV Cashflows NZ$";#N/A,#N/A,FALSE,"Cashflows NZ$"}</definedName>
    <definedName name="Taxrate_CDI">[72]Assumptions!$G$87:$AJ$87</definedName>
    <definedName name="Taxrate_Ghana">[72]Assumptions!$G$86:$AJ$86</definedName>
    <definedName name="Taxrate_Indo">[72]Assumptions!$G1:$AJ$89</definedName>
    <definedName name="Taxrate_USA">[72]Assumptions!$G$88:$AJ$88</definedName>
    <definedName name="TCA_2004_1">#REF!</definedName>
    <definedName name="TCA_2004_2">#REF!</definedName>
    <definedName name="TCE_2004">#REF!</definedName>
    <definedName name="TCE_2005">#REF!</definedName>
    <definedName name="TCE_2006">#REF!</definedName>
    <definedName name="tcm_rate_range">[153]TCM_Hr!$B$4:$N$165</definedName>
    <definedName name="TEB.HL">#REF!</definedName>
    <definedName name="TEBCONS">#REF!</definedName>
    <definedName name="TEBCOST">#REF!</definedName>
    <definedName name="TEBCOSTSUMMARY">#REF!</definedName>
    <definedName name="TEBOPERCOST">#REF!</definedName>
    <definedName name="Temp" localSheetId="6" hidden="1">{#N/A,#N/A,TRUE,"EWAR";#N/A,#N/A,TRUE,"Sad";#N/A,#N/A,TRUE,"Yat";#N/A,#N/A,TRUE,"Nav";#N/A,#N/A,TRUE,"Mor";#N/A,#N/A,TRUE,"Geit"}</definedName>
    <definedName name="Temp" hidden="1">{#N/A,#N/A,TRUE,"EWAR";#N/A,#N/A,TRUE,"Sad";#N/A,#N/A,TRUE,"Yat";#N/A,#N/A,TRUE,"Nav";#N/A,#N/A,TRUE,"Mor";#N/A,#N/A,TRUE,"Geit"}</definedName>
    <definedName name="TENDER_AANHEF" localSheetId="9">#REF!</definedName>
    <definedName name="TENDER_AANHEF" localSheetId="4">#REF!</definedName>
    <definedName name="TENDER_AANHEF" localSheetId="5">#REF!</definedName>
    <definedName name="TENDER_AANHEF">#REF!</definedName>
    <definedName name="TES">#N/A</definedName>
    <definedName name="Test" hidden="1">#REF!,#REF!</definedName>
    <definedName name="TEST1">#REF!</definedName>
    <definedName name="TEST2">#REF!</definedName>
    <definedName name="TEST3">#REF!</definedName>
    <definedName name="TEST4">#REF!</definedName>
    <definedName name="TEST5">#REF!</definedName>
    <definedName name="testa" localSheetId="6" hidden="1">{#N/A,#N/A,FALSE,"IPEC Stair Step";#N/A,#N/A,FALSE,"Overview";#N/A,#N/A,FALSE,"Supporting Explanations"}</definedName>
    <definedName name="testa" hidden="1">{#N/A,#N/A,FALSE,"IPEC Stair Step";#N/A,#N/A,FALSE,"Overview";#N/A,#N/A,FALSE,"Supporting Explanations"}</definedName>
    <definedName name="TESTHKEY">#REF!</definedName>
    <definedName name="TESTKEYS">#REF!</definedName>
    <definedName name="TESTVKEY">#REF!</definedName>
    <definedName name="TextRefCopyRangeCount" hidden="1">182</definedName>
    <definedName name="Thirty_From">#REF!</definedName>
    <definedName name="Thirty_To">#REF!</definedName>
    <definedName name="This_Week_Av">#REF!</definedName>
    <definedName name="ThisMonthsActual">#REF!</definedName>
    <definedName name="ThisMonthsStretch">#REF!</definedName>
    <definedName name="Thousand">#REF!</definedName>
    <definedName name="TITLE_2">#REF!</definedName>
    <definedName name="TitleRegion..BO60">#REF!</definedName>
    <definedName name="TL">#REF!</definedName>
    <definedName name="TLA.000" hidden="1">#REF!</definedName>
    <definedName name="TLA.003" hidden="1">#REF!</definedName>
    <definedName name="TLA.004" hidden="1">#REF!</definedName>
    <definedName name="TLA.005" hidden="1">#REF!</definedName>
    <definedName name="TLA.008" hidden="1">#REF!</definedName>
    <definedName name="TLA.027" hidden="1">#REF!</definedName>
    <definedName name="TLA.035" hidden="1">#REF!</definedName>
    <definedName name="TLA.056" hidden="1">#REF!</definedName>
    <definedName name="TM1REBUILDOPTION">1</definedName>
    <definedName name="tons_fac_max">'[128]Input Validation'!$E$9</definedName>
    <definedName name="tons_fac_min">'[128]Input Validation'!$D$9</definedName>
    <definedName name="tons_min">'[128]Input Validation'!$D$2</definedName>
    <definedName name="TonsRecon">#REF!</definedName>
    <definedName name="TOOLS">#REF!</definedName>
    <definedName name="Tot_Comp_Dep">#REF!</definedName>
    <definedName name="Total">#REF!</definedName>
    <definedName name="Total_1__">'[27]Safety Stats'!#REF!</definedName>
    <definedName name="Total_10__">'[27]Safety Stats'!#REF!</definedName>
    <definedName name="Total_4__">'[27]Safety Stats'!#REF!</definedName>
    <definedName name="Total_5__">'[27]Safety Stats'!#REF!</definedName>
    <definedName name="Total_7_">'[27]Safety Stats'!#REF!</definedName>
    <definedName name="Total_Checker">#REF!</definedName>
    <definedName name="Total_Mine">'[27]Safety Stats'!#REF!</definedName>
    <definedName name="totalcost">[57]Configuration!$C$115</definedName>
    <definedName name="Totals">#REF!</definedName>
    <definedName name="TotalVCR">#REF!</definedName>
    <definedName name="totapp">#REF!</definedName>
    <definedName name="TPB" hidden="1">#REF!</definedName>
    <definedName name="TPBarry" hidden="1">#REF!</definedName>
    <definedName name="trac">#REF!</definedName>
    <definedName name="track">#REF!</definedName>
    <definedName name="TRACKWRK">#REF!</definedName>
    <definedName name="TRANS">[85]Budget!#REF!</definedName>
    <definedName name="TRANSFER">#N/A</definedName>
    <definedName name="troy_conversion">#REF!</definedName>
    <definedName name="TROZ">[127]AnalysisData!#REF!</definedName>
    <definedName name="TRP" hidden="1">#REF!</definedName>
    <definedName name="TRTFIR">'[5]Plant data Input'!$BN$6</definedName>
    <definedName name="ts">#REF!</definedName>
    <definedName name="tt" localSheetId="6" hidden="1">{#N/A,#N/A,TRUE,"EWAR";#N/A,#N/A,TRUE,"Sad";#N/A,#N/A,TRUE,"Yat";#N/A,#N/A,TRUE,"Nav";#N/A,#N/A,TRUE,"Mor";#N/A,#N/A,TRUE,"Geit"}</definedName>
    <definedName name="tt" hidden="1">{#N/A,#N/A,TRUE,"EWAR";#N/A,#N/A,TRUE,"Sad";#N/A,#N/A,TRUE,"Yat";#N/A,#N/A,TRUE,"Nav";#N/A,#N/A,TRUE,"Mor";#N/A,#N/A,TRUE,"Geit"}</definedName>
    <definedName name="ttime">[57]Configuration!$B$60</definedName>
    <definedName name="TTSS">#REF!</definedName>
    <definedName name="ttt">#REF!</definedName>
    <definedName name="tttt" hidden="1">#REF!</definedName>
    <definedName name="ttttt" localSheetId="9">#REF!</definedName>
    <definedName name="ttttt" localSheetId="4">#REF!</definedName>
    <definedName name="ttttt" localSheetId="5">#REF!</definedName>
    <definedName name="ttttt">#REF!</definedName>
    <definedName name="tttttttttttttttttttt">'[58]Safety Stats'!#REF!</definedName>
    <definedName name="Tumza">[98]inp!#REF!</definedName>
    <definedName name="tumza1">'[4]West GP'!#REF!</definedName>
    <definedName name="turn2" localSheetId="6" hidden="1">{#N/A,#N/A,FALSE,"Cert"}</definedName>
    <definedName name="turn2" hidden="1">{#N/A,#N/A,FALSE,"Cert"}</definedName>
    <definedName name="TWO">#N/A</definedName>
    <definedName name="TWOP">#N/A</definedName>
    <definedName name="Txdata" localSheetId="9">#REF!</definedName>
    <definedName name="Txdata" localSheetId="4">#REF!</definedName>
    <definedName name="Txdata" localSheetId="5">#REF!</definedName>
    <definedName name="Txdata">#REF!</definedName>
    <definedName name="Txdataall" localSheetId="9">#REF!</definedName>
    <definedName name="Txdataall" localSheetId="4">#REF!</definedName>
    <definedName name="Txdataall" localSheetId="5">#REF!</definedName>
    <definedName name="Txdataall">#REF!</definedName>
    <definedName name="TYDKOSTE">#REF!</definedName>
    <definedName name="TYPE">'[45]Drill Downs'!$N$2:$N$6</definedName>
    <definedName name="uderground1">#REF!</definedName>
    <definedName name="underground2">#REF!</definedName>
    <definedName name="Unisel">[126]INPUT!#REF!</definedName>
    <definedName name="UNIT">#REF!</definedName>
    <definedName name="Unit_Value">#REF!</definedName>
    <definedName name="unprot4" localSheetId="9">'Final Summary'!unprot4</definedName>
    <definedName name="unprot4" localSheetId="4">'Section 1 - Summary'!unprot4</definedName>
    <definedName name="unprot4" localSheetId="5">'Section 2 - Summary '!unprot4</definedName>
    <definedName name="unprot4">[0]!unprot4</definedName>
    <definedName name="UnProtectColumnCandE">#REF!</definedName>
    <definedName name="UnprotectMRM">#REF!</definedName>
    <definedName name="UnprotectRolledoutTECForInput">#REF!</definedName>
    <definedName name="UPDATE">'[5]Plant data Input'!$ED$31</definedName>
    <definedName name="update2" localSheetId="9">'Final Summary'!update2</definedName>
    <definedName name="update2" localSheetId="4">'Section 1 - Summary'!update2</definedName>
    <definedName name="update2" localSheetId="5">'Section 2 - Summary '!update2</definedName>
    <definedName name="update2">[0]!update2</definedName>
    <definedName name="UpdateDescription2006">#REF!</definedName>
    <definedName name="UpdateWC_ORD_Lev2_Formula">#REF!</definedName>
    <definedName name="Upgrade">'[92]Data Sheet'!$F$7</definedName>
    <definedName name="US_A_Exc">[72]Assumptions!$G$47:$AJ$47</definedName>
    <definedName name="US_Defl_Factor">[72]Assumptions!$G$69:$BB$69</definedName>
    <definedName name="US_Defl_Rate">[72]Assumptions!$G$68:$BB$68</definedName>
    <definedName name="US_Inf_Factor">[72]Assumptions!$G$51:$BB$51</definedName>
    <definedName name="US_Inf_Rate">[72]Assumptions!$G$50:$BB$50</definedName>
    <definedName name="USD___ZAR_Rate">#REF!</definedName>
    <definedName name="USD_ZAR">#REF!</definedName>
    <definedName name="USD_ZAR_Rate">#REF!</definedName>
    <definedName name="USERMENU">#REF!</definedName>
    <definedName name="USTA" localSheetId="9">#REF!</definedName>
    <definedName name="USTA" localSheetId="4">#REF!</definedName>
    <definedName name="USTA" localSheetId="5">#REF!</definedName>
    <definedName name="USTA">#REF!</definedName>
    <definedName name="uuu" localSheetId="9">#REF!</definedName>
    <definedName name="uuu" localSheetId="4">#REF!</definedName>
    <definedName name="uuu" localSheetId="5">#REF!</definedName>
    <definedName name="uuu">#REF!</definedName>
    <definedName name="uuuu">'[135]Residue Calcs'!#REF!</definedName>
    <definedName name="uuuuuu">'[58]Safety Stats'!#REF!</definedName>
    <definedName name="Vaild_Range">#REF!</definedName>
    <definedName name="valid_range">'[79]Dig Avail DL Raw Data'!$B$3:$N$164</definedName>
    <definedName name="Validation_Status">'[55]Lookup Tables'!$A$17:$A$18</definedName>
    <definedName name="ValidDataRange">'[79]Cycle time Data'!$A$10:$C$739</definedName>
    <definedName name="var_bs_calc_aliases" hidden="1">"_AS;ASSETS||#NCA;NON-CURRENT ASSETS||#CA;CURRENT ASSETS||#AT;TOTAL ASSETS||_EL;MEMBERS INTEREST / EQUITY &amp; LIABILITIES||#CR;MEMBERS FUNDS / EQUITY||#NE;NON-CURRENT LIABILITIES||#CL;CURRENT LIABILITIES||#EC;TOTAL MEMBERS FUNDS / EQUITY &amp; LIABILITIES"</definedName>
    <definedName name="var_bs_calc_code_map" hidden="1">"BFA=100||BCA=110||BEQ=120||BLL=130||BCL=140"</definedName>
    <definedName name="var_bs_calc_var_non_sign" hidden="1">"#NE"</definedName>
    <definedName name="var_bs_calcs" hidden="1">"_AS=[BLANK];BFA||#AT=BFA+BCA;BEQ||_EL=[BLANK];BEQ||#EC=BEQ+BLL+BCL;END"</definedName>
    <definedName name="var_bs_fcat_calc_aliases" hidden="1">""</definedName>
    <definedName name="var_bs_fcat_calc_code_map" hidden="1">""</definedName>
    <definedName name="var_bs_fcat_calc_var_non_sign" hidden="1">""</definedName>
    <definedName name="var_bs_fcat_calcs" hidden="1">""</definedName>
    <definedName name="var_calc_group_level" hidden="1">"4"</definedName>
    <definedName name="var_company_count" hidden="1">"2"</definedName>
    <definedName name="var_is_calc_aliases" hidden="1">"GP;Gross profit||NPBT;Profit / (loss) before taxation||PBAI;Profit / (loss) before finance charges||NPAT;Net profit / (loss)||TI;Total income||NP;NET PROFIT / (LOSS)"</definedName>
    <definedName name="var_is_calc_code_map" hidden="1">"ISA=10||ICS=20||IOI=30||IEX=40||IAB=50||IBL=60||ITX=70||IDI=80"</definedName>
    <definedName name="var_is_calc_var_non_sign" hidden="1">""</definedName>
    <definedName name="var_is_calcs" hidden="1">"GP=ISA-ICS;IOI||TI=GP+IOI;IEX||PBAI=GP+IOI-IEX;IBL||NPBT=PBAI-IAB-IBL;ITX||NPAT=NPBT-ITX-IDI;END"</definedName>
    <definedName name="var_is_fcat_calc_aliases" hidden="1">""</definedName>
    <definedName name="var_is_fcat_calc_code_map" hidden="1">""</definedName>
    <definedName name="var_is_fcat_calc_var_non_sign" hidden="1">""</definedName>
    <definedName name="var_is_fcat_calcs" hidden="1">""</definedName>
    <definedName name="var_LastActiveConnectionID" hidden="1">"-1"</definedName>
    <definedName name="var_LastActiveConnectionUsesPVSAutoConnect" hidden="1">"False"</definedName>
    <definedName name="var_per1_end" hidden="1">"31 Mar 2007"</definedName>
    <definedName name="var_per1_start" hidden="1">"01 Mar 2007"</definedName>
    <definedName name="var_per10_end" hidden="1">"31 Dec 2007"</definedName>
    <definedName name="var_per10_start" hidden="1">"01 Dec 2007"</definedName>
    <definedName name="var_per11_end" hidden="1">"31 Jan 2008"</definedName>
    <definedName name="var_per11_start" hidden="1">"01 Jan 2008"</definedName>
    <definedName name="var_per12_end" hidden="1">"29 Feb 2008"</definedName>
    <definedName name="var_per12_start" hidden="1">"01 Feb 2008"</definedName>
    <definedName name="var_per13_end" hidden="1">"31 Mar 2008"</definedName>
    <definedName name="var_per13_start" hidden="1">"01 Mar 2008"</definedName>
    <definedName name="var_per2_end" hidden="1">"30 Apr 2007"</definedName>
    <definedName name="var_per2_start" hidden="1">"01 Apr 2007"</definedName>
    <definedName name="var_per3_end" hidden="1">"31 May 2007"</definedName>
    <definedName name="var_per3_start" hidden="1">"01 May 2007"</definedName>
    <definedName name="var_per4_end" hidden="1">"30 Jun 2007"</definedName>
    <definedName name="var_per4_start" hidden="1">"01 Jun 2007"</definedName>
    <definedName name="var_per5_end" hidden="1">"31 Jul 2007"</definedName>
    <definedName name="var_per5_start" hidden="1">"01 Jul 2007"</definedName>
    <definedName name="var_per6_end" hidden="1">"31 Aug 2007"</definedName>
    <definedName name="var_per6_start" hidden="1">"01 Aug 2007"</definedName>
    <definedName name="var_per7_end" hidden="1">"30 Sep 2007"</definedName>
    <definedName name="var_per7_start" hidden="1">"01 Sep 2007"</definedName>
    <definedName name="var_per8_end" hidden="1">"31 Oct 2007"</definedName>
    <definedName name="var_per8_start" hidden="1">"01 Oct 2007"</definedName>
    <definedName name="var_per9_end" hidden="1">"30 Nov 2007"</definedName>
    <definedName name="var_per9_start" hidden="1">"01 Nov 2007"</definedName>
    <definedName name="var_prior1_end" hidden="1">"31 Mar 2006"</definedName>
    <definedName name="var_prior1_start" hidden="1">"01 Mar 2006"</definedName>
    <definedName name="var_prior10_end" hidden="1">"31 Dec 2006"</definedName>
    <definedName name="var_prior10_start" hidden="1">"01 Dec 2006"</definedName>
    <definedName name="var_prior11_end" hidden="1">"31 Jan 2007"</definedName>
    <definedName name="var_prior11_start" hidden="1">"01 Jan 2007"</definedName>
    <definedName name="var_prior12_end" hidden="1">"28 Feb 2007"</definedName>
    <definedName name="var_prior12_start" hidden="1">"01 Feb 2007"</definedName>
    <definedName name="var_prior13_end" hidden="1">"31 Mar 2007"</definedName>
    <definedName name="var_prior13_start" hidden="1">"01 Mar 2007"</definedName>
    <definedName name="var_prior2_end" hidden="1">"30 Apr 2006"</definedName>
    <definedName name="var_prior2_start" hidden="1">"01 Apr 2006"</definedName>
    <definedName name="var_prior3_end" hidden="1">"31 May 2006"</definedName>
    <definedName name="var_prior3_start" hidden="1">"01 May 2006"</definedName>
    <definedName name="var_prior4_end" hidden="1">"30 Jun 2006"</definedName>
    <definedName name="var_prior4_start" hidden="1">"01 Jun 2006"</definedName>
    <definedName name="var_prior5_end" hidden="1">"31 Jul 2006"</definedName>
    <definedName name="var_prior5_start" hidden="1">"01 Jul 2006"</definedName>
    <definedName name="var_prior6_end" hidden="1">"31 Aug 2006"</definedName>
    <definedName name="var_prior6_start" hidden="1">"01 Aug 2006"</definedName>
    <definedName name="var_prior7_end" hidden="1">"30 Sep 2006"</definedName>
    <definedName name="var_prior7_start" hidden="1">"01 Sep 2006"</definedName>
    <definedName name="var_prior8_end" hidden="1">"31 Oct 2006"</definedName>
    <definedName name="var_prior8_start" hidden="1">"01 Oct 2006"</definedName>
    <definedName name="var_prior9_end" hidden="1">"30 Nov 2006"</definedName>
    <definedName name="var_prior9_start" hidden="1">"01 Nov 2006"</definedName>
    <definedName name="var_WS_DERIVE_RETINC" hidden="1">"1"</definedName>
    <definedName name="VarAnalysis">#REF!</definedName>
    <definedName name="vb">[12]!CASHPRINT</definedName>
    <definedName name="vControlEffectiveness">[86]Backend!$C$83:$D$88</definedName>
    <definedName name="VCR">#REF!</definedName>
    <definedName name="verActual">[57]Configuration!$C$94</definedName>
    <definedName name="verBudget">[57]Configuration!$G$94</definedName>
    <definedName name="verForecast">[57]Configuration!$C$95</definedName>
    <definedName name="Version">#REF!</definedName>
    <definedName name="VersionNumber">#REF!</definedName>
    <definedName name="VERT" localSheetId="9">#REF!</definedName>
    <definedName name="VERT" localSheetId="4">#REF!</definedName>
    <definedName name="VERT" localSheetId="5">#REF!</definedName>
    <definedName name="VERT">#REF!</definedName>
    <definedName name="vf">#REF!</definedName>
    <definedName name="vff">#REF!</definedName>
    <definedName name="VI">#REF!</definedName>
    <definedName name="Viscosity">[85]Budget!#REF!</definedName>
    <definedName name="volume2" localSheetId="6" hidden="1">{"SUM GER",#N/A,FALSE,"SUM GER";"SUM FRA",#N/A,FALSE,"SUM FRA";"SUM ITA",#N/A,FALSE,"SUM ITA";"SUM SPA",#N/A,FALSE,"SUM SPA";"SUM EGB",#N/A,FALSE,"SUM EGB";"SUM IND",#N/A,FALSE,"SUM IND"}</definedName>
    <definedName name="volume2" hidden="1">{"SUM GER",#N/A,FALSE,"SUM GER";"SUM FRA",#N/A,FALSE,"SUM FRA";"SUM ITA",#N/A,FALSE,"SUM ITA";"SUM SPA",#N/A,FALSE,"SUM SPA";"SUM EGB",#N/A,FALSE,"SUM EGB";"SUM IND",#N/A,FALSE,"SUM IND"}</definedName>
    <definedName name="VRAE1">#REF!</definedName>
    <definedName name="VRAE2">#REF!</definedName>
    <definedName name="VRE">#REF!</definedName>
    <definedName name="VRG">#REF!</definedName>
    <definedName name="vv">#N/A</definedName>
    <definedName name="vvf">#REF!</definedName>
    <definedName name="vvvv" hidden="1">#REF!</definedName>
    <definedName name="vvvvv">#REF!</definedName>
    <definedName name="W" localSheetId="6" hidden="1">{#N/A,#N/A,TRUE,"EWAR";#N/A,#N/A,TRUE,"Sad";#N/A,#N/A,TRUE,"Yat";#N/A,#N/A,TRUE,"Nav";#N/A,#N/A,TRUE,"Mor";#N/A,#N/A,TRUE,"Geit"}</definedName>
    <definedName name="w">#REF!</definedName>
    <definedName name="W_1" localSheetId="6" hidden="1">{#N/A,#N/A,TRUE,"EWAR";#N/A,#N/A,TRUE,"Sad";#N/A,#N/A,TRUE,"Yat";#N/A,#N/A,TRUE,"Nav";#N/A,#N/A,TRUE,"Mor";#N/A,#N/A,TRUE,"Geit"}</definedName>
    <definedName name="W_1" hidden="1">{#N/A,#N/A,TRUE,"EWAR";#N/A,#N/A,TRUE,"Sad";#N/A,#N/A,TRUE,"Yat";#N/A,#N/A,TRUE,"Nav";#N/A,#N/A,TRUE,"Mor";#N/A,#N/A,TRUE,"Geit"}</definedName>
    <definedName name="W_1_1" localSheetId="6" hidden="1">{#N/A,#N/A,TRUE,"EWAR";#N/A,#N/A,TRUE,"Sad";#N/A,#N/A,TRUE,"Yat";#N/A,#N/A,TRUE,"Nav";#N/A,#N/A,TRUE,"Mor";#N/A,#N/A,TRUE,"Geit"}</definedName>
    <definedName name="W_1_1" hidden="1">{#N/A,#N/A,TRUE,"EWAR";#N/A,#N/A,TRUE,"Sad";#N/A,#N/A,TRUE,"Yat";#N/A,#N/A,TRUE,"Nav";#N/A,#N/A,TRUE,"Mor";#N/A,#N/A,TRUE,"Geit"}</definedName>
    <definedName name="W_1_2" localSheetId="6" hidden="1">{#N/A,#N/A,TRUE,"EWAR";#N/A,#N/A,TRUE,"Sad";#N/A,#N/A,TRUE,"Yat";#N/A,#N/A,TRUE,"Nav";#N/A,#N/A,TRUE,"Mor";#N/A,#N/A,TRUE,"Geit"}</definedName>
    <definedName name="W_1_2" hidden="1">{#N/A,#N/A,TRUE,"EWAR";#N/A,#N/A,TRUE,"Sad";#N/A,#N/A,TRUE,"Yat";#N/A,#N/A,TRUE,"Nav";#N/A,#N/A,TRUE,"Mor";#N/A,#N/A,TRUE,"Geit"}</definedName>
    <definedName name="W_2" localSheetId="6" hidden="1">{#N/A,#N/A,TRUE,"EWAR";#N/A,#N/A,TRUE,"Sad";#N/A,#N/A,TRUE,"Yat";#N/A,#N/A,TRUE,"Nav";#N/A,#N/A,TRUE,"Mor";#N/A,#N/A,TRUE,"Geit"}</definedName>
    <definedName name="W_2" hidden="1">{#N/A,#N/A,TRUE,"EWAR";#N/A,#N/A,TRUE,"Sad";#N/A,#N/A,TRUE,"Yat";#N/A,#N/A,TRUE,"Nav";#N/A,#N/A,TRUE,"Mor";#N/A,#N/A,TRUE,"Geit"}</definedName>
    <definedName name="W_3" localSheetId="6" hidden="1">{#N/A,#N/A,TRUE,"EWAR";#N/A,#N/A,TRUE,"Sad";#N/A,#N/A,TRUE,"Yat";#N/A,#N/A,TRUE,"Nav";#N/A,#N/A,TRUE,"Mor";#N/A,#N/A,TRUE,"Geit"}</definedName>
    <definedName name="W_3" hidden="1">{#N/A,#N/A,TRUE,"EWAR";#N/A,#N/A,TRUE,"Sad";#N/A,#N/A,TRUE,"Yat";#N/A,#N/A,TRUE,"Nav";#N/A,#N/A,TRUE,"Mor";#N/A,#N/A,TRUE,"Geit"}</definedName>
    <definedName name="WATER_LIGHTS">#REF!</definedName>
    <definedName name="Watermains" localSheetId="6" hidden="1">{#N/A,#N/A,FALSE,"Cert"}</definedName>
    <definedName name="Watermains" hidden="1">{#N/A,#N/A,FALSE,"Cert"}</definedName>
    <definedName name="WaterPipes">#REF!</definedName>
    <definedName name="WDB">[149]Weekly!$A$6:$FK$59</definedName>
    <definedName name="WDBYTD">[149]Weekly!$A$68:$FK$123</definedName>
    <definedName name="WDIST">#REF!</definedName>
    <definedName name="WDL">#REF!</definedName>
    <definedName name="WDLCumulativeTarget">#REF!</definedName>
    <definedName name="WDLMonthTarget">#REF!</definedName>
    <definedName name="WDLQuarterlyTargets">#REF!</definedName>
    <definedName name="wdw" hidden="1">[62]OPERATIONS!#REF!</definedName>
    <definedName name="West">[174]Documentation!$B$3</definedName>
    <definedName name="Westfloat">#REF!</definedName>
    <definedName name="will" localSheetId="6" hidden="1">{#N/A,#N/A,FALSE,"magsep2";#N/A,#N/A,FALSE,"¾"" X ½""";#N/A,#N/A,FALSE,"½"" X ¼""";#N/A,#N/A,FALSE,"¼"" X 8 Mesh";#N/A,#N/A,FALSE,"8 X 14 Mesh"}</definedName>
    <definedName name="will" hidden="1">{#N/A,#N/A,FALSE,"magsep2";#N/A,#N/A,FALSE,"¾"" X ½""";#N/A,#N/A,FALSE,"½"" X ¼""";#N/A,#N/A,FALSE,"¼"" X 8 Mesh";#N/A,#N/A,FALSE,"8 X 14 Mesh"}</definedName>
    <definedName name="WIP" hidden="1">#REF!</definedName>
    <definedName name="Withhold_CDI">[72]Assumptions!$G$93:$AJ$93</definedName>
    <definedName name="Withhold_Ghana">[72]Assumptions!$G$92:$AJ$92</definedName>
    <definedName name="Withhold_USA">[72]Assumptions!$G$94:$AJ$94</definedName>
    <definedName name="woodflow" localSheetId="6" hidden="1">{#N/A,#N/A,FALSE,"Variables";#N/A,#N/A,FALSE,"NPV Cashflows NZ$";#N/A,#N/A,FALSE,"Cashflows NZ$"}</definedName>
    <definedName name="woodflow" hidden="1">{#N/A,#N/A,FALSE,"Variables";#N/A,#N/A,FALSE,"NPV Cashflows NZ$";#N/A,#N/A,FALSE,"Cashflows NZ$"}</definedName>
    <definedName name="work">'[96]Safety Stats'!#REF!</definedName>
    <definedName name="WorkbookHasToBeValidated" hidden="1">TRUE</definedName>
    <definedName name="workingcost">[57]Configuration!$C$112</definedName>
    <definedName name="WorkingPath" hidden="1">"C:\Documents and Settings\phuntington\My Documents\Management Accounting\Monthly Management Reports\Development\Xstrata Reporting System\QLD\v1.812"</definedName>
    <definedName name="Workings_Contractors" localSheetId="6" hidden="1">{"Normalisation Journal",#N/A,FALSE,"Normalisation Jnl"}</definedName>
    <definedName name="Workings_Contractors" hidden="1">{"Normalisation Journal",#N/A,FALSE,"Normalisation Jnl"}</definedName>
    <definedName name="WorkplanOpt">[110]_ApplicationData!$E$1:$E$3</definedName>
    <definedName name="WorkplanOpt1">[110]_ApplicationData!$E$1</definedName>
    <definedName name="WorkplanOpt2">[110]_ApplicationData!$E$2</definedName>
    <definedName name="WorkplanOpt3">#REF!</definedName>
    <definedName name="WORKSTREAM">'[45]Drill Downs'!$K$2:$K$4</definedName>
    <definedName name="WPlanOpt">[110]_ApplicationData!$A$1:$A$3</definedName>
    <definedName name="wqd" localSheetId="6" hidden="1">{"BL2000",#N/A,FALSE,"BL2000"}</definedName>
    <definedName name="wqd" hidden="1">{"BL2000",#N/A,FALSE,"BL2000"}</definedName>
    <definedName name="wrn.1._.TODO." localSheetId="6" hidden="1">{"BL2000",#N/A,FALSE,"BL2000";"PL2000",#N/A,FALSE,"BL2000";"PT2000",#N/A,FALSE,"BL2000";"INCPRE2000",#N/A,FALSE,"BL2000";"COMNUS2000",#N/A,FALSE,"BL2000";"COMJPN2000",#N/A,FALSE,"BL2000";"B10-2000",#N/A,FALSE,"BL2000"}</definedName>
    <definedName name="wrn.1._.TODO." hidden="1">{"BL2000",#N/A,FALSE,"BL2000";"PL2000",#N/A,FALSE,"BL2000";"PT2000",#N/A,FALSE,"BL2000";"INCPRE2000",#N/A,FALSE,"BL2000";"COMNUS2000",#N/A,FALSE,"BL2000";"COMJPN2000",#N/A,FALSE,"BL2000";"B10-2000",#N/A,FALSE,"BL2000"}</definedName>
    <definedName name="wrn.1TODO." localSheetId="6" hidden="1">{"RESUMEN",#N/A,FALSE,"BASE ANEXOS";"ANEXO 1",#N/A,FALSE,"BASE ANEXOS";"ANEXO 2",#N/A,FALSE,"BASE ANEXOS";"CTO MES ANT",#N/A,FALSE,"BASE ANEXOS";"CTO MES ACTUAL",#N/A,FALSE,"BASE ANEXOS";"CTO ACUMULADO",#N/A,FALSE,"BASE ANEXOS";"CTO COMPARATIVO",#N/A,FALSE,"BASE ANEXOS";"VAR MES ANT",#N/A,FALSE,"BASE ANEXOS";"VAR MES ACT",#N/A,FALSE,"BASE ANEXOS";"VAR ACUMULADAS",#N/A,FALSE,"BASE ANEXOS"}</definedName>
    <definedName name="wrn.1TODO." hidden="1">{"RESUMEN",#N/A,FALSE,"BASE ANEXOS";"ANEXO 1",#N/A,FALSE,"BASE ANEXOS";"ANEXO 2",#N/A,FALSE,"BASE ANEXOS";"CTO MES ANT",#N/A,FALSE,"BASE ANEXOS";"CTO MES ACTUAL",#N/A,FALSE,"BASE ANEXOS";"CTO ACUMULADO",#N/A,FALSE,"BASE ANEXOS";"CTO COMPARATIVO",#N/A,FALSE,"BASE ANEXOS";"VAR MES ANT",#N/A,FALSE,"BASE ANEXOS";"VAR MES ACT",#N/A,FALSE,"BASE ANEXOS";"VAR ACUMULADAS",#N/A,FALSE,"BASE ANEXOS"}</definedName>
    <definedName name="wrn.2000." localSheetId="6" hidden="1">{"RES-2000",#N/A,FALSE,"BL2000";"A1-2000",#N/A,FALSE,"BL2000";"A2-2000",#N/A,FALSE,"BL2000"}</definedName>
    <definedName name="wrn.2000." hidden="1">{"RES-2000",#N/A,FALSE,"BL2000";"A1-2000",#N/A,FALSE,"BL2000";"A2-2000",#N/A,FALSE,"BL2000"}</definedName>
    <definedName name="wrn.2001." localSheetId="6" hidden="1">{"RES-2001",#N/A,FALSE,"BL2000";"A1-2001",#N/A,FALSE,"BL2000";"A2-2001",#N/A,FALSE,"BL2000"}</definedName>
    <definedName name="wrn.2001." hidden="1">{"RES-2001",#N/A,FALSE,"BL2000";"A1-2001",#N/A,FALSE,"BL2000";"A2-2001",#N/A,FALSE,"BL2000"}</definedName>
    <definedName name="wrn.2002." localSheetId="6" hidden="1">{"RES-2002",#N/A,FALSE,"BL2000";"A1-2002",#N/A,FALSE,"BL2000";"A2-2002",#N/A,FALSE,"BL2000"}</definedName>
    <definedName name="wrn.2002." hidden="1">{"RES-2002",#N/A,FALSE,"BL2000";"A1-2002",#N/A,FALSE,"BL2000";"A2-2002",#N/A,FALSE,"BL2000"}</definedName>
    <definedName name="wrn.2003." localSheetId="6" hidden="1">{"RES-2002",#N/A,FALSE,"BL2000";"A1-2002",#N/A,FALSE,"BL2000";"A2-2002",#N/A,FALSE,"BL2000"}</definedName>
    <definedName name="wrn.2003." hidden="1">{"RES-2002",#N/A,FALSE,"BL2000";"A1-2002",#N/A,FALSE,"BL2000";"A2-2002",#N/A,FALSE,"BL2000"}</definedName>
    <definedName name="wrn.5713phar." localSheetId="6" hidden="1">{#N/A,#N/A,FALSE,"SUM";#N/A,#N/A,FALSE,"M7A";#N/A,#N/A,FALSE,"S7A";#N/A,#N/A,FALSE,"M7B";#N/A,#N/A,FALSE,"S7B";#N/A,#N/A,FALSE,"M8A";#N/A,#N/A,FALSE,"S8A";#N/A,#N/A,FALSE,"M8B";#N/A,#N/A,FALSE,"S8B";#N/A,#N/A,FALSE,"M8C";#N/A,#N/A,FALSE,"S8C";#N/A,#N/A,FALSE,"MUTB";#N/A,#N/A,FALSE,"SUTB";#N/A,#N/A,FALSE,"M1A";#N/A,#N/A,FALSE,"S1A";#N/A,#N/A,FALSE,"M1B";#N/A,#N/A,FALSE,"S1B";#N/A,#N/A,FALSE,"MA08";#N/A,#N/A,FALSE,"SA08";#N/A,#N/A,FALSE,"MA04";#N/A,#N/A,FALSE,"SA04";#N/A,#N/A,FALSE,"MPFC";#N/A,#N/A,FALSE,"SPFC";#N/A,#N/A,FALSE,"MCB";#N/A,#N/A,FALSE,"SCB";#N/A,#N/A,FALSE,"MCPC";#N/A,#N/A,FALSE,"SCPC";#N/A,#N/A,FALSE,"MDTC";#N/A,#N/A,FALSE,"SDTC";#N/A,#N/A,FALSE,"MODC";#N/A,#N/A,FALSE,"SODC";#N/A,#N/A,FALSE,"MDB";#N/A,#N/A,FALSE,"SDB";#N/A,#N/A,FALSE,"SDB"}</definedName>
    <definedName name="wrn.5713phar." hidden="1">{#N/A,#N/A,FALSE,"SUM";#N/A,#N/A,FALSE,"M7A";#N/A,#N/A,FALSE,"S7A";#N/A,#N/A,FALSE,"M7B";#N/A,#N/A,FALSE,"S7B";#N/A,#N/A,FALSE,"M8A";#N/A,#N/A,FALSE,"S8A";#N/A,#N/A,FALSE,"M8B";#N/A,#N/A,FALSE,"S8B";#N/A,#N/A,FALSE,"M8C";#N/A,#N/A,FALSE,"S8C";#N/A,#N/A,FALSE,"MUTB";#N/A,#N/A,FALSE,"SUTB";#N/A,#N/A,FALSE,"M1A";#N/A,#N/A,FALSE,"S1A";#N/A,#N/A,FALSE,"M1B";#N/A,#N/A,FALSE,"S1B";#N/A,#N/A,FALSE,"MA08";#N/A,#N/A,FALSE,"SA08";#N/A,#N/A,FALSE,"MA04";#N/A,#N/A,FALSE,"SA04";#N/A,#N/A,FALSE,"MPFC";#N/A,#N/A,FALSE,"SPFC";#N/A,#N/A,FALSE,"MCB";#N/A,#N/A,FALSE,"SCB";#N/A,#N/A,FALSE,"MCPC";#N/A,#N/A,FALSE,"SCPC";#N/A,#N/A,FALSE,"MDTC";#N/A,#N/A,FALSE,"SDTC";#N/A,#N/A,FALSE,"MODC";#N/A,#N/A,FALSE,"SODC";#N/A,#N/A,FALSE,"MDB";#N/A,#N/A,FALSE,"SDB";#N/A,#N/A,FALSE,"SDB"}</definedName>
    <definedName name="wrn.5714phar" localSheetId="6" hidden="1">{#N/A,#N/A,FALSE,"SUM";#N/A,#N/A,FALSE,"M7A";#N/A,#N/A,FALSE,"S7A";#N/A,#N/A,FALSE,"M7B";#N/A,#N/A,FALSE,"S7B";#N/A,#N/A,FALSE,"M8A";#N/A,#N/A,FALSE,"S8A";#N/A,#N/A,FALSE,"M8B";#N/A,#N/A,FALSE,"S8B";#N/A,#N/A,FALSE,"M8C";#N/A,#N/A,FALSE,"S8C";#N/A,#N/A,FALSE,"MUTB";#N/A,#N/A,FALSE,"SUTB";#N/A,#N/A,FALSE,"M1A";#N/A,#N/A,FALSE,"S1A";#N/A,#N/A,FALSE,"M1B";#N/A,#N/A,FALSE,"S1B";#N/A,#N/A,FALSE,"MA08";#N/A,#N/A,FALSE,"SA08";#N/A,#N/A,FALSE,"MA04";#N/A,#N/A,FALSE,"SA04";#N/A,#N/A,FALSE,"MPFC";#N/A,#N/A,FALSE,"SPFC";#N/A,#N/A,FALSE,"MCB";#N/A,#N/A,FALSE,"SCB";#N/A,#N/A,FALSE,"MCPC";#N/A,#N/A,FALSE,"SCPC";#N/A,#N/A,FALSE,"MDTC";#N/A,#N/A,FALSE,"SDTC";#N/A,#N/A,FALSE,"MODC";#N/A,#N/A,FALSE,"SODC";#N/A,#N/A,FALSE,"MDB";#N/A,#N/A,FALSE,"SDB";#N/A,#N/A,FALSE,"SDB"}</definedName>
    <definedName name="wrn.5714phar" hidden="1">{#N/A,#N/A,FALSE,"SUM";#N/A,#N/A,FALSE,"M7A";#N/A,#N/A,FALSE,"S7A";#N/A,#N/A,FALSE,"M7B";#N/A,#N/A,FALSE,"S7B";#N/A,#N/A,FALSE,"M8A";#N/A,#N/A,FALSE,"S8A";#N/A,#N/A,FALSE,"M8B";#N/A,#N/A,FALSE,"S8B";#N/A,#N/A,FALSE,"M8C";#N/A,#N/A,FALSE,"S8C";#N/A,#N/A,FALSE,"MUTB";#N/A,#N/A,FALSE,"SUTB";#N/A,#N/A,FALSE,"M1A";#N/A,#N/A,FALSE,"S1A";#N/A,#N/A,FALSE,"M1B";#N/A,#N/A,FALSE,"S1B";#N/A,#N/A,FALSE,"MA08";#N/A,#N/A,FALSE,"SA08";#N/A,#N/A,FALSE,"MA04";#N/A,#N/A,FALSE,"SA04";#N/A,#N/A,FALSE,"MPFC";#N/A,#N/A,FALSE,"SPFC";#N/A,#N/A,FALSE,"MCB";#N/A,#N/A,FALSE,"SCB";#N/A,#N/A,FALSE,"MCPC";#N/A,#N/A,FALSE,"SCPC";#N/A,#N/A,FALSE,"MDTC";#N/A,#N/A,FALSE,"SDTC";#N/A,#N/A,FALSE,"MODC";#N/A,#N/A,FALSE,"SODC";#N/A,#N/A,FALSE,"MDB";#N/A,#N/A,FALSE,"SDB";#N/A,#N/A,FALSE,"SDB"}</definedName>
    <definedName name="wrn.ACUMULADOS." localSheetId="6" hidden="1">{"CTO ACUMULADO",#N/A,FALSE,"BASE ANEXOS";"VAR ACUMULADAS",#N/A,FALSE,"BASE ANEXOS"}</definedName>
    <definedName name="wrn.ACUMULADOS." hidden="1">{"CTO ACUMULADO",#N/A,FALSE,"BASE ANEXOS";"VAR ACUMULADAS",#N/A,FALSE,"BASE ANEXOS"}</definedName>
    <definedName name="wrn.Aging._.and._.Trend._.Analysis." localSheetId="6" hidden="1">{#N/A,#N/A,FALSE,"Aging Summary";#N/A,#N/A,FALSE,"Ratio Analysis";#N/A,#N/A,FALSE,"Test 120 Day Accts";#N/A,#N/A,FALSE,"Tickmarks"}</definedName>
    <definedName name="wrn.Aging._.and._.Trend._.Analysis." hidden="1">{#N/A,#N/A,FALSE,"Aging Summary";#N/A,#N/A,FALSE,"Ratio Analysis";#N/A,#N/A,FALSE,"Test 120 Day Accts";#N/A,#N/A,FALSE,"Tickmarks"}</definedName>
    <definedName name="wrn.Aging._.and._.Trend._.Analysis._1" localSheetId="6" hidden="1">{#N/A,#N/A,FALSE,"Aging Summary";#N/A,#N/A,FALSE,"Ratio Analysis";#N/A,#N/A,FALSE,"Test 120 Day Accts";#N/A,#N/A,FALSE,"Tickmarks"}</definedName>
    <definedName name="wrn.Aging._.and._.Trend._.Analysis._1" hidden="1">{#N/A,#N/A,FALSE,"Aging Summary";#N/A,#N/A,FALSE,"Ratio Analysis";#N/A,#N/A,FALSE,"Test 120 Day Accts";#N/A,#N/A,FALSE,"Tickmarks"}</definedName>
    <definedName name="wrn.Aging._.and._.Trend._.Analysis._1_1" localSheetId="6" hidden="1">{#N/A,#N/A,FALSE,"Aging Summary";#N/A,#N/A,FALSE,"Ratio Analysis";#N/A,#N/A,FALSE,"Test 120 Day Accts";#N/A,#N/A,FALSE,"Tickmarks"}</definedName>
    <definedName name="wrn.Aging._.and._.Trend._.Analysis._1_1" hidden="1">{#N/A,#N/A,FALSE,"Aging Summary";#N/A,#N/A,FALSE,"Ratio Analysis";#N/A,#N/A,FALSE,"Test 120 Day Accts";#N/A,#N/A,FALSE,"Tickmarks"}</definedName>
    <definedName name="wrn.Aging._.and._.Trend._.Analysis._1_2" localSheetId="6" hidden="1">{#N/A,#N/A,FALSE,"Aging Summary";#N/A,#N/A,FALSE,"Ratio Analysis";#N/A,#N/A,FALSE,"Test 120 Day Accts";#N/A,#N/A,FALSE,"Tickmarks"}</definedName>
    <definedName name="wrn.Aging._.and._.Trend._.Analysis._1_2" hidden="1">{#N/A,#N/A,FALSE,"Aging Summary";#N/A,#N/A,FALSE,"Ratio Analysis";#N/A,#N/A,FALSE,"Test 120 Day Accts";#N/A,#N/A,FALSE,"Tickmarks"}</definedName>
    <definedName name="wrn.Aging._.and._.Trend._.Analysis._2" localSheetId="6" hidden="1">{#N/A,#N/A,FALSE,"Aging Summary";#N/A,#N/A,FALSE,"Ratio Analysis";#N/A,#N/A,FALSE,"Test 120 Day Accts";#N/A,#N/A,FALSE,"Tickmarks"}</definedName>
    <definedName name="wrn.Aging._.and._.Trend._.Analysis._2" hidden="1">{#N/A,#N/A,FALSE,"Aging Summary";#N/A,#N/A,FALSE,"Ratio Analysis";#N/A,#N/A,FALSE,"Test 120 Day Accts";#N/A,#N/A,FALSE,"Tickmarks"}</definedName>
    <definedName name="wrn.Aging._.and._.Trend._.Analysis._3" localSheetId="6" hidden="1">{#N/A,#N/A,FALSE,"Aging Summary";#N/A,#N/A,FALSE,"Ratio Analysis";#N/A,#N/A,FALSE,"Test 120 Day Accts";#N/A,#N/A,FALSE,"Tickmarks"}</definedName>
    <definedName name="wrn.Aging._.and._.Trend._.Analysis._3" hidden="1">{#N/A,#N/A,FALSE,"Aging Summary";#N/A,#N/A,FALSE,"Ratio Analysis";#N/A,#N/A,FALSE,"Test 120 Day Accts";#N/A,#N/A,FALSE,"Tickmarks"}</definedName>
    <definedName name="wrn.ALL." localSheetId="6" hidden="1">{"Print_summary and interest",#N/A,FALSE,"697-672WW";"Print_detail",#N/A,FALSE,"697-672WW"}</definedName>
    <definedName name="wrn.ALL." hidden="1">{"Print_summary and interest",#N/A,FALSE,"697-672WW";"Print_detail",#N/A,FALSE,"697-672WW"}</definedName>
    <definedName name="wrn.All._.Data." localSheetId="6" hidden="1">{#N/A,#N/A,FALSE,"magsep2";#N/A,#N/A,FALSE,"¾"" X ½""";#N/A,#N/A,FALSE,"½"" X ¼""";#N/A,#N/A,FALSE,"¼"" X 8 Mesh";#N/A,#N/A,FALSE,"8 X 14 Mesh"}</definedName>
    <definedName name="wrn.All._.Data." hidden="1">{#N/A,#N/A,FALSE,"magsep2";#N/A,#N/A,FALSE,"¾"" X ½""";#N/A,#N/A,FALSE,"½"" X ¼""";#N/A,#N/A,FALSE,"¼"" X 8 Mesh";#N/A,#N/A,FALSE,"8 X 14 Mesh"}</definedName>
    <definedName name="wrn.Analisis._.Acumulado." localSheetId="6" hidden="1">{"Ana1",#N/A,FALSE,"AnalisisA";"Ana2",#N/A,FALSE,"AnalisisA";"Ana3",#N/A,FALSE,"AnalisisA"}</definedName>
    <definedName name="wrn.Analisis._.Acumulado." hidden="1">{"Ana1",#N/A,FALSE,"AnalisisA";"Ana2",#N/A,FALSE,"AnalisisA";"Ana3",#N/A,FALSE,"AnalisisA"}</definedName>
    <definedName name="wrn.Analisis._.Mensual." localSheetId="6" hidden="1">{"AnaM1",#N/A,FALSE,"AnalisisM";"AnaM2",#N/A,FALSE,"AnalisisM";"AnaM3",#N/A,FALSE,"AnalisisM"}</definedName>
    <definedName name="wrn.Analisis._.Mensual." hidden="1">{"AnaM1",#N/A,FALSE,"AnalisisM";"AnaM2",#N/A,FALSE,"AnalisisM";"AnaM3",#N/A,FALSE,"AnalisisM"}</definedName>
    <definedName name="wrn.Availability." localSheetId="6" hidden="1">{"Availability",#N/A,FALSE,"AVAIL"}</definedName>
    <definedName name="wrn.Availability." hidden="1">{"Availability",#N/A,FALSE,"AVAIL"}</definedName>
    <definedName name="wrn.B10." localSheetId="6" hidden="1">{"B10-2000",#N/A,FALSE,"BL2000"}</definedName>
    <definedName name="wrn.B10." hidden="1">{"B10-2000",#N/A,FALSE,"BL2000"}</definedName>
    <definedName name="wrn.Bank." localSheetId="6" hidden="1">{#N/A,#N/A,FALSE,"Covers";#N/A,#N/A,FALSE,"Cashflow";#N/A,#N/A,FALSE,"Cane ent sum";#N/A,#N/A,FALSE,"Basic data risk"}</definedName>
    <definedName name="wrn.Bank." hidden="1">{#N/A,#N/A,FALSE,"Covers";#N/A,#N/A,FALSE,"Cashflow";#N/A,#N/A,FALSE,"Cane ent sum";#N/A,#N/A,FALSE,"Basic data risk"}</definedName>
    <definedName name="wrn.BL." localSheetId="6" hidden="1">{"BL2000",#N/A,FALSE,"BL2000"}</definedName>
    <definedName name="wrn.BL." hidden="1">{"BL2000",#N/A,FALSE,"BL2000"}</definedName>
    <definedName name="wrn.BUDGET._.95." localSheetId="6" hidden="1">{"D",#N/A,TRUE,"BUDGET";"A",#N/A,TRUE,"BUDGET";"B",#N/A,TRUE,"BUDGET"}</definedName>
    <definedName name="wrn.BUDGET._.95." hidden="1">{"D",#N/A,TRUE,"BUDGET";"A",#N/A,TRUE,"BUDGET";"B",#N/A,TRUE,"BUDGET"}</definedName>
    <definedName name="wrn.BY" localSheetId="6" hidden="1">{"SUM ALL YR",#N/A,FALSE,"SUM ALL YR";"sum01",#N/A,FALSE,"SUM 01";"sumM2",#N/A,FALSE,"SUM M2";"sum02",#N/A,FALSE,"SUM 02";"sum03",#N/A,FALSE,"SUM 03";"sum04",#N/A,FALSE,"SUM 04";"sum05",#N/A,FALSE,"SUM 05"}</definedName>
    <definedName name="wrn.BY" hidden="1">{"SUM ALL YR",#N/A,FALSE,"SUM ALL YR";"sum01",#N/A,FALSE,"SUM 01";"sumM2",#N/A,FALSE,"SUM M2";"sum02",#N/A,FALSE,"SUM 02";"sum03",#N/A,FALSE,"SUM 03";"sum04",#N/A,FALSE,"SUM 04";"sum05",#N/A,FALSE,"SUM 05"}</definedName>
    <definedName name="wrn.BY._.COUNTRY._.BY._.ENGINE._.BY._.YEAR." localSheetId="6" hidden="1">{"SUM GER",#N/A,FALSE,"SUM GER";"SUM FRA",#N/A,FALSE,"SUM FRA";"SUM ITA",#N/A,FALSE,"SUM ITA";"SUM SPA",#N/A,FALSE,"SUM SPA";"SUM EGB",#N/A,FALSE,"SUM EGB";"SUM IND",#N/A,FALSE,"SUM IND"}</definedName>
    <definedName name="wrn.BY._.COUNTRY._.BY._.ENGINE._.BY._.YEAR." hidden="1">{"SUM GER",#N/A,FALSE,"SUM GER";"SUM FRA",#N/A,FALSE,"SUM FRA";"SUM ITA",#N/A,FALSE,"SUM ITA";"SUM SPA",#N/A,FALSE,"SUM SPA";"SUM EGB",#N/A,FALSE,"SUM EGB";"SUM IND",#N/A,FALSE,"SUM IND"}</definedName>
    <definedName name="wrn.BY._.YEAR._.BY._.COUNTRY." localSheetId="6" hidden="1">{"SUM ALL YR",#N/A,FALSE,"SUM ALL YR";"sum01",#N/A,FALSE,"SUM 01";"sumM2",#N/A,FALSE,"SUM M2";"sum02",#N/A,FALSE,"SUM 02";"sum03",#N/A,FALSE,"SUM 03";"sum04",#N/A,FALSE,"SUM 04";"sum05",#N/A,FALSE,"SUM 05"}</definedName>
    <definedName name="wrn.BY._.YEAR._.BY._.COUNTRY." hidden="1">{"SUM ALL YR",#N/A,FALSE,"SUM ALL YR";"sum01",#N/A,FALSE,"SUM 01";"sumM2",#N/A,FALSE,"SUM M2";"sum02",#N/A,FALSE,"SUM 02";"sum03",#N/A,FALSE,"SUM 03";"sum04",#N/A,FALSE,"SUM 04";"sum05",#N/A,FALSE,"SUM 05"}</definedName>
    <definedName name="wrn.Cane._.only._.long." localSheetId="6" hidden="1">{#N/A,#N/A,TRUE,"Covers";#N/A,#N/A,TRUE,"summary";#N/A,#N/A,TRUE,"Annual budget";#N/A,#N/A,TRUE,"Cashflow";#N/A,#N/A,TRUE,"Cane ent sum";#N/A,#N/A,TRUE,"Cshflo detail";#N/A,#N/A,TRUE,"Mech Maint";#N/A,#N/A,TRUE,"Idebtedness";#N/A,#N/A,TRUE,"Basic data risk"}</definedName>
    <definedName name="wrn.Cane._.only._.long." hidden="1">{#N/A,#N/A,TRUE,"Covers";#N/A,#N/A,TRUE,"summary";#N/A,#N/A,TRUE,"Annual budget";#N/A,#N/A,TRUE,"Cashflow";#N/A,#N/A,TRUE,"Cane ent sum";#N/A,#N/A,TRUE,"Cshflo detail";#N/A,#N/A,TRUE,"Mech Maint";#N/A,#N/A,TRUE,"Idebtedness";#N/A,#N/A,TRUE,"Basic data risk"}</definedName>
    <definedName name="wrn.Cane._.only._.short." localSheetId="6" hidden="1">{#N/A,#N/A,TRUE,"Covers";#N/A,#N/A,TRUE,"summary";#N/A,#N/A,TRUE,"Annual budget";#N/A,#N/A,TRUE,"Cashflow";#N/A,#N/A,TRUE,"Cane ent sum";#N/A,#N/A,TRUE,"Basic data risk";#N/A,#N/A,TRUE,"Idebtedness"}</definedName>
    <definedName name="wrn.Cane._.only._.short." hidden="1">{#N/A,#N/A,TRUE,"Covers";#N/A,#N/A,TRUE,"summary";#N/A,#N/A,TRUE,"Annual budget";#N/A,#N/A,TRUE,"Cashflow";#N/A,#N/A,TRUE,"Cane ent sum";#N/A,#N/A,TRUE,"Basic data risk";#N/A,#N/A,TRUE,"Idebtedness"}</definedName>
    <definedName name="wrn.Capacity." localSheetId="6" hidden="1">{#N/A,#N/A,FALSE,"Capacity"}</definedName>
    <definedName name="wrn.Capacity." hidden="1">{#N/A,#N/A,FALSE,"Capacity"}</definedName>
    <definedName name="wrn.CAPEX." localSheetId="6" hidden="1">{"capex_annual",#N/A,TRUE,"CAPEX";"capex_monthly",#N/A,TRUE,"CAPEX"}</definedName>
    <definedName name="wrn.CAPEX." hidden="1">{"capex_annual",#N/A,TRUE,"CAPEX";"capex_monthly",#N/A,TRUE,"CAPEX"}</definedName>
    <definedName name="wrn.cash._.flow._.report." localSheetId="6" hidden="1">{#N/A,#N/A,TRUE,"Cashflow"}</definedName>
    <definedName name="wrn.cash._.flow._.report." hidden="1">{#N/A,#N/A,TRUE,"Cashflow"}</definedName>
    <definedName name="wrn.Cashflow._.Summary." localSheetId="6" hidden="1">{#N/A,#N/A,FALSE,"Cashflow"}</definedName>
    <definedName name="wrn.Cashflow._.Summary." hidden="1">{#N/A,#N/A,FALSE,"Cashflow"}</definedName>
    <definedName name="wrn.Cert." localSheetId="6" hidden="1">{#N/A,#N/A,FALSE,"Cert"}</definedName>
    <definedName name="wrn.Cert." hidden="1">{#N/A,#N/A,FALSE,"Cert"}</definedName>
    <definedName name="wrn.COMNUS." localSheetId="6" hidden="1">{"COMNUS2000",#N/A,FALSE,"BL2000"}</definedName>
    <definedName name="wrn.COMNUS." hidden="1">{"COMNUS2000",#N/A,FALSE,"BL2000"}</definedName>
    <definedName name="wrn.COMPJPN." localSheetId="6" hidden="1">{"COMJPN2000",#N/A,FALSE,"BL2000"}</definedName>
    <definedName name="wrn.COMPJPN." hidden="1">{"COMJPN2000",#N/A,FALSE,"BL2000"}</definedName>
    <definedName name="wrn.Costos." localSheetId="6" hidden="1">{"Costo1",#N/A,FALSE,"Costo Estimado";"Costo2",#N/A,FALSE,"Costo Estimado";"Costos3",#N/A,FALSE,"Costo Estimado";"Costo4",#N/A,FALSE,"Costo Estimado"}</definedName>
    <definedName name="wrn.Costos." hidden="1">{"Costo1",#N/A,FALSE,"Costo Estimado";"Costo2",#N/A,FALSE,"Costo Estimado";"Costos3",#N/A,FALSE,"Costo Estimado";"Costo4",#N/A,FALSE,"Costo Estimado"}</definedName>
    <definedName name="wrn.EOCDERV." localSheetId="6" hidden="1">{"EOCDERV_1",#N/A,FALSE,"EOCDERV";"EOCDERV_2",#N/A,FALSE,"EOCDERV"}</definedName>
    <definedName name="wrn.EOCDERV." hidden="1">{"EOCDERV_1",#N/A,FALSE,"EOCDERV";"EOCDERV_2",#N/A,FALSE,"EOCDERV"}</definedName>
    <definedName name="wrn.EOCRPT." localSheetId="6" hidden="1">{"MINE_DATA",#N/A,FALSE,"EOCDERV";"MINE_EOC",#N/A,FALSE,"EOCDERV";"CPT_DATA",#N/A,FALSE,"EOCDERV";"CPT_EOC",#N/A,FALSE,"EOCDERV"}</definedName>
    <definedName name="wrn.EOCRPT." hidden="1">{"MINE_DATA",#N/A,FALSE,"EOCDERV";"MINE_EOC",#N/A,FALSE,"EOCDERV";"CPT_DATA",#N/A,FALSE,"EOCDERV";"CPT_EOC",#N/A,FALSE,"EOCDERV"}</definedName>
    <definedName name="wrn.Eq_Perform_Fact." localSheetId="6" hidden="1">{"Eq_Perform_Fact",#N/A,FALSE,"EQPFFACT"}</definedName>
    <definedName name="wrn.Eq_Perform_Fact." hidden="1">{"Eq_Perform_Fact",#N/A,FALSE,"EQPFFACT"}</definedName>
    <definedName name="wrn.Equip.._.Prices." localSheetId="6" hidden="1">{"Equip_Prices",#N/A,FALSE,"Equipment Prices";"EP_Backup",#N/A,FALSE,"Equipment Prices"}</definedName>
    <definedName name="wrn.Equip.._.Prices." hidden="1">{"Equip_Prices",#N/A,FALSE,"Equipment Prices";"EP_Backup",#N/A,FALSE,"Equipment Prices"}</definedName>
    <definedName name="wrn.Estimated._.Quantities." localSheetId="6" hidden="1">{#N/A,#N/A,TRUE,"Summary";#N/A,#N/A,TRUE,"DRE";#N/A,#N/A,TRUE,"Graphs";#N/A,#N/A,TRUE,"Sum Edit";#N/A,#N/A,TRUE,"Sum Inv";#N/A,#N/A,TRUE,"Sum Sched"}</definedName>
    <definedName name="wrn.Estimated._.Quantities." hidden="1">{#N/A,#N/A,TRUE,"Summary";#N/A,#N/A,TRUE,"DRE";#N/A,#N/A,TRUE,"Graphs";#N/A,#N/A,TRUE,"Sum Edit";#N/A,#N/A,TRUE,"Sum Inv";#N/A,#N/A,TRUE,"Sum Sched"}</definedName>
    <definedName name="wrn.Financial._.Summary._.NZ._.DOLLARS." localSheetId="6" hidden="1">{#N/A,#N/A,FALSE,"Variables";#N/A,#N/A,FALSE,"NPV Cashflows NZ$";#N/A,#N/A,FALSE,"Cashflows NZ$"}</definedName>
    <definedName name="wrn.Financial._.Summary._.NZ._.DOLLARS." hidden="1">{#N/A,#N/A,FALSE,"Variables";#N/A,#N/A,FALSE,"NPV Cashflows NZ$";#N/A,#N/A,FALSE,"Cashflows NZ$"}</definedName>
    <definedName name="wrn.Financial._.Summary._.US._.Dollars." localSheetId="6" hidden="1">{#N/A,#N/A,FALSE,"Variables";#N/A,#N/A,FALSE,"Cashflows";#N/A,#N/A,FALSE,"NPV Cashflow"}</definedName>
    <definedName name="wrn.Financial._.Summary._.US._.Dollars." hidden="1">{#N/A,#N/A,FALSE,"Variables";#N/A,#N/A,FALSE,"Cashflows";#N/A,#N/A,FALSE,"NPV Cashflow"}</definedName>
    <definedName name="wrn.Forecast._.Print._.Out." localSheetId="6" hidden="1">{#N/A,#N/A,FALSE,"Cover";#N/A,#N/A,FALSE,"Assumptions";#N/A,#N/A,FALSE,"Summary";#N/A,#N/A,FALSE,"sales";#N/A,#N/A,FALSE,"acquisitions";#N/A,#N/A,FALSE,"penetration";#N/A,#N/A,FALSE,"mix.retail";#N/A,#N/A,FALSE,"mix.lease";#N/A,#N/A,FALSE,"Retail Aqu. By Model";#N/A,#N/A,FALSE,"Lease Aqu. By Model";#N/A,#N/A,FALSE,"Volume_Backup";#N/A,#N/A,FALSE,"Carflow";#N/A,#N/A,FALSE,"Lease Apps";#N/A,#N/A,FALSE,"Retail Apps";#N/A,#N/A,FALSE,"Used Trend";#N/A,#N/A,FALSE,"Sheet1";#N/A,#N/A,FALSE,"Sheet2"}</definedName>
    <definedName name="wrn.Forecast._.Print._.Out." hidden="1">{#N/A,#N/A,FALSE,"Cover";#N/A,#N/A,FALSE,"Assumptions";#N/A,#N/A,FALSE,"Summary";#N/A,#N/A,FALSE,"sales";#N/A,#N/A,FALSE,"acquisitions";#N/A,#N/A,FALSE,"penetration";#N/A,#N/A,FALSE,"mix.retail";#N/A,#N/A,FALSE,"mix.lease";#N/A,#N/A,FALSE,"Retail Aqu. By Model";#N/A,#N/A,FALSE,"Lease Aqu. By Model";#N/A,#N/A,FALSE,"Volume_Backup";#N/A,#N/A,FALSE,"Carflow";#N/A,#N/A,FALSE,"Lease Apps";#N/A,#N/A,FALSE,"Retail Apps";#N/A,#N/A,FALSE,"Used Trend";#N/A,#N/A,FALSE,"Sheet1";#N/A,#N/A,FALSE,"Sheet2"}</definedName>
    <definedName name="wrn.Full._.Model._.Out._.Put." localSheetId="6" hidden="1">{#N/A,#N/A,FALSE,"Variables";#N/A,#N/A,FALSE,"Woodflow 2";#N/A,#N/A,FALSE,"Log Prices";#N/A,#N/A,FALSE,"Revenues";#N/A,#N/A,FALSE,"Harvesting ";#N/A,#N/A,FALSE,"Forest Developement";#N/A,#N/A,FALSE,"Cashflows NZ$";#N/A,#N/A,FALSE,"NPV Cashflows NZ$"}</definedName>
    <definedName name="wrn.Full._.Model._.Out._.Put." hidden="1">{#N/A,#N/A,FALSE,"Variables";#N/A,#N/A,FALSE,"Woodflow 2";#N/A,#N/A,FALSE,"Log Prices";#N/A,#N/A,FALSE,"Revenues";#N/A,#N/A,FALSE,"Harvesting ";#N/A,#N/A,FALSE,"Forest Developement";#N/A,#N/A,FALSE,"Cashflows NZ$";#N/A,#N/A,FALSE,"NPV Cashflows NZ$"}</definedName>
    <definedName name="wrn.Full._.Package." localSheetId="6" hidden="1">{#N/A,#N/A,FALSE,"COVER";#N/A,#N/A,FALSE,"INDEX";#N/A,#N/A,FALSE,"P1000 P&amp;L";#N/A,#N/A,FALSE,"B1000 Balance Sheet";#N/A,#N/A,FALSE,"P1100 Turnover";#N/A,#N/A,FALSE,"P1200 Exceptional";#N/A,#N/A,FALSE,"P1300 Interest";#N/A,#N/A,FALSE,"P1400 Dividends";#N/A,#N/A,FALSE,"P1500 Other P&amp;L Details";#N/A,#N/A,FALSE,"P1600 Profit Reconciliation";#N/A,#N/A,FALSE,"B1100 Tangible Assets";#N/A,#N/A,FALSE,"B1110 Plant and Equipment";#N/A,#N/A,FALSE,"B1120 FA Disps &amp; Historic Cost";#N/A,#N/A,FALSE,"B1200 Investment in Subs";#N/A,#N/A,FALSE,"B1210 Provision in Subs";#N/A,#N/A,FALSE,"B1300 Asso, Other Invs &amp; G'will";#N/A,#N/A,FALSE,"B1400 Stocks";#N/A,#N/A,FALSE,"B1500 Debtors";#N/A,#N/A,FALSE,"B1600 Current Asset Investments";#N/A,#N/A,FALSE,"B1700 Cash, Bank, Loans";#N/A,#N/A,FALSE,"B1800 Creditors &lt; 1 Year";#N/A,#N/A,FALSE,"B1900 Creditors &gt; 1 Year";#N/A,#N/A,FALSE,"B2000 Leasing and Provisions";#N/A,#N/A,FALSE,"B2100 Intra Group";#N/A,#N/A,FALSE,"B2200 Assoc, Cap Com, Conting";#N/A,#N/A,FALSE,"B3000 Share Capital &amp; Reserves";#N/A,#N/A,FALSE,"T1000 Taxation";#N/A,#N/A,FALSE,"D1000 Derivatives etc";#N/A,#N/A,FALSE,"R1000 Related Party"}</definedName>
    <definedName name="wrn.Full._.Package." hidden="1">{#N/A,#N/A,FALSE,"COVER";#N/A,#N/A,FALSE,"INDEX";#N/A,#N/A,FALSE,"P1000 P&amp;L";#N/A,#N/A,FALSE,"B1000 Balance Sheet";#N/A,#N/A,FALSE,"P1100 Turnover";#N/A,#N/A,FALSE,"P1200 Exceptional";#N/A,#N/A,FALSE,"P1300 Interest";#N/A,#N/A,FALSE,"P1400 Dividends";#N/A,#N/A,FALSE,"P1500 Other P&amp;L Details";#N/A,#N/A,FALSE,"P1600 Profit Reconciliation";#N/A,#N/A,FALSE,"B1100 Tangible Assets";#N/A,#N/A,FALSE,"B1110 Plant and Equipment";#N/A,#N/A,FALSE,"B1120 FA Disps &amp; Historic Cost";#N/A,#N/A,FALSE,"B1200 Investment in Subs";#N/A,#N/A,FALSE,"B1210 Provision in Subs";#N/A,#N/A,FALSE,"B1300 Asso, Other Invs &amp; G'will";#N/A,#N/A,FALSE,"B1400 Stocks";#N/A,#N/A,FALSE,"B1500 Debtors";#N/A,#N/A,FALSE,"B1600 Current Asset Investments";#N/A,#N/A,FALSE,"B1700 Cash, Bank, Loans";#N/A,#N/A,FALSE,"B1800 Creditors &lt; 1 Year";#N/A,#N/A,FALSE,"B1900 Creditors &gt; 1 Year";#N/A,#N/A,FALSE,"B2000 Leasing and Provisions";#N/A,#N/A,FALSE,"B2100 Intra Group";#N/A,#N/A,FALSE,"B2200 Assoc, Cap Com, Conting";#N/A,#N/A,FALSE,"B3000 Share Capital &amp; Reserves";#N/A,#N/A,FALSE,"T1000 Taxation";#N/A,#N/A,FALSE,"D1000 Derivatives etc";#N/A,#N/A,FALSE,"R1000 Related Party"}</definedName>
    <definedName name="wrn.HS_USA." localSheetId="6" hidden="1">{"HS_USA",#N/A,FALSE,"Base"}</definedName>
    <definedName name="wrn.HS_USA." hidden="1">{"HS_USA",#N/A,FALSE,"Base"}</definedName>
    <definedName name="wrn.INCPRE." localSheetId="6" hidden="1">{"INCPRE2000",#N/A,FALSE,"BL2000"}</definedName>
    <definedName name="wrn.INCPRE." hidden="1">{"INCPRE2000",#N/A,FALSE,"BL2000"}</definedName>
    <definedName name="wrn.IO_luettelo." localSheetId="6" hidden="1">{"Jarjestelman_ioluettelo",#N/A,FALSE,"Short Circulation"}</definedName>
    <definedName name="wrn.IO_luettelo." hidden="1">{"Jarjestelman_ioluettelo",#N/A,FALSE,"Short Circulation"}</definedName>
    <definedName name="wrn.IPEC._.Comparison." localSheetId="6" hidden="1">{#N/A,#N/A,FALSE,"IPEC Stair Step";#N/A,#N/A,FALSE,"Overview";#N/A,#N/A,FALSE,"Supporting Explanations"}</definedName>
    <definedName name="wrn.IPEC._.Comparison." hidden="1">{#N/A,#N/A,FALSE,"IPEC Stair Step";#N/A,#N/A,FALSE,"Overview";#N/A,#N/A,FALSE,"Supporting Explanations"}</definedName>
    <definedName name="wrn.MENSUALES." localSheetId="6" hidden="1">{"CTO MES ACTUAL",#N/A,FALSE,"BASE ANEXOS";"VAR MES ACT",#N/A,FALSE,"BASE ANEXOS"}</definedName>
    <definedName name="wrn.MENSUALES." hidden="1">{"CTO MES ACTUAL",#N/A,FALSE,"BASE ANEXOS";"VAR MES ACT",#N/A,FALSE,"BASE ANEXOS"}</definedName>
    <definedName name="wrn.monthly._.revised." localSheetId="6" hidden="1">{"page-1",#N/A,FALSE,"Monthly revision to BOD";"page-2",#N/A,FALSE,"Monthly revision to BOD";"page-3",#N/A,FALSE,"Monthly revision to BOD";"page-4",#N/A,FALSE,"Monthly revision to BOD"}</definedName>
    <definedName name="wrn.monthly._.revised." hidden="1">{"page-1",#N/A,FALSE,"Monthly revision to BOD";"page-2",#N/A,FALSE,"Monthly revision to BOD";"page-3",#N/A,FALSE,"Monthly revision to BOD";"page-4",#N/A,FALSE,"Monthly revision to BOD"}</definedName>
    <definedName name="wrn.Normalisation._.Journal." localSheetId="6" hidden="1">{"Normalisation Journal",#N/A,FALSE,"Normalisation Jnl"}</definedName>
    <definedName name="wrn.Normalisation._.Journal." hidden="1">{"Normalisation Journal",#N/A,FALSE,"Normalisation Jnl"}</definedName>
    <definedName name="wrn.PENDENCIAS." localSheetId="6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wrn.PENDENCIAS.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wrn.PL." localSheetId="6" hidden="1">{"PL2000",#N/A,FALSE,"BL2000"}</definedName>
    <definedName name="wrn.PL." hidden="1">{"PL2000",#N/A,FALSE,"BL2000"}</definedName>
    <definedName name="wrn.Post._.Tax." localSheetId="6" hidden="1">{#N/A,#N/A,FALSE,"timeval";#N/A,#N/A,FALSE,"Sens";#N/A,#N/A,FALSE,"Amortisation";#N/A,#N/A,FALSE,"Profit &amp; Loss";#N/A,#N/A,FALSE,"Fin Cashflow"}</definedName>
    <definedName name="wrn.Post._.Tax." hidden="1">{#N/A,#N/A,FALSE,"timeval";#N/A,#N/A,FALSE,"Sens";#N/A,#N/A,FALSE,"Amortisation";#N/A,#N/A,FALSE,"Profit &amp; Loss";#N/A,#N/A,FALSE,"Fin Cashflow"}</definedName>
    <definedName name="wrn.Print._.all." localSheetId="6" hidden="1">{"AX0 format",#N/A,FALSE,"AX0 format";"NMI format",#N/A,FALSE,"AX0 format";"Report",#N/A,FALSE,"AX0 format"}</definedName>
    <definedName name="wrn.Print._.all." hidden="1">{"AX0 format",#N/A,FALSE,"AX0 format";"NMI format",#N/A,FALSE,"AX0 format";"Report",#N/A,FALSE,"AX0 format"}</definedName>
    <definedName name="wrn.Print._.discussion." localSheetId="6" hidden="1">{"NMI_NMDI balance sheet",#N/A,FALSE,"NMI_NMDI";"NMI_NMDI profit loss",#N/A,FALSE,"NMI_NMDI";"NMI_NMDI Cashflow",#N/A,FALSE,"NMI_NMDI";"Stock position",#N/A,FALSE,"NMI_NMDI";"Point of discussion",#N/A,FALSE,"Point of discussion"}</definedName>
    <definedName name="wrn.Print._.discussion." hidden="1">{"NMI_NMDI balance sheet",#N/A,FALSE,"NMI_NMDI";"NMI_NMDI profit loss",#N/A,FALSE,"NMI_NMDI";"NMI_NMDI Cashflow",#N/A,FALSE,"NMI_NMDI";"Stock position",#N/A,FALSE,"NMI_NMDI";"Point of discussion",#N/A,FALSE,"Point of discussion"}</definedName>
    <definedName name="wrn.Print._.POD_BS_._.CF." localSheetId="6" hidden="1">{"Point of discussion",#N/A,FALSE,"Point of discussion";"NMI_NMDI balance sheet",#N/A,FALSE,"Point of discussion";"NMI_NMDI Cashflow",#N/A,FALSE,"Point of discussion";"NMI_NMDI indirect cashflow",#N/A,FALSE,"NMI_NMDI"}</definedName>
    <definedName name="wrn.Print._.POD_BS_._.CF." hidden="1">{"Point of discussion",#N/A,FALSE,"Point of discussion";"NMI_NMDI balance sheet",#N/A,FALSE,"Point of discussion";"NMI_NMDI Cashflow",#N/A,FALSE,"Point of discussion";"NMI_NMDI indirect cashflow",#N/A,FALSE,"NMI_NMDI"}</definedName>
    <definedName name="wrn.PRINT2." localSheetId="6" hidden="1">{#N/A,#N/A,FALSE,"販売(CHARGE)";#N/A,#N/A,FALSE,"販売引当";#N/A,#N/A,FALSE,"請求書(HEAD)";#N/A,#N/A,FALSE,"請求書(LINE)";#N/A,#N/A,FALSE,"在庫切断(HEAD)";#N/A,#N/A,FALSE,"在庫切断(LINE)";#N/A,#N/A,FALSE,"在庫切断(BODY)";#N/A,#N/A,FALSE,"出庫(HEAD)";#N/A,#N/A,FALSE,"出庫帳票(HEAD)";#N/A,#N/A,FALSE,"出庫(LINE)";#N/A,#N/A,FALSE,"出庫(BODY)";#N/A,#N/A,FALSE,"返品入庫(HEAD)";#N/A,#N/A,FALSE,"返品入庫(LINE)";#N/A,#N/A,FALSE,"返品入庫(BODY)";#N/A,#N/A,FALSE,"ﾐﾙｼｰﾄ発行依頼(HEAD)";#N/A,#N/A,FALSE,"ﾐﾙｼｰﾄ発行依頼(LINE)";#N/A,#N/A,FALSE,"ﾐﾙｼｰﾄ発行依頼(BODY)"}</definedName>
    <definedName name="wrn.PRINT2." hidden="1">{#N/A,#N/A,FALSE,"販売(CHARGE)";#N/A,#N/A,FALSE,"販売引当";#N/A,#N/A,FALSE,"請求書(HEAD)";#N/A,#N/A,FALSE,"請求書(LINE)";#N/A,#N/A,FALSE,"在庫切断(HEAD)";#N/A,#N/A,FALSE,"在庫切断(LINE)";#N/A,#N/A,FALSE,"在庫切断(BODY)";#N/A,#N/A,FALSE,"出庫(HEAD)";#N/A,#N/A,FALSE,"出庫帳票(HEAD)";#N/A,#N/A,FALSE,"出庫(LINE)";#N/A,#N/A,FALSE,"出庫(BODY)";#N/A,#N/A,FALSE,"返品入庫(HEAD)";#N/A,#N/A,FALSE,"返品入庫(LINE)";#N/A,#N/A,FALSE,"返品入庫(BODY)";#N/A,#N/A,FALSE,"ﾐﾙｼｰﾄ発行依頼(HEAD)";#N/A,#N/A,FALSE,"ﾐﾙｼｰﾄ発行依頼(LINE)";#N/A,#N/A,FALSE,"ﾐﾙｼｰﾄ発行依頼(BODY)"}</definedName>
    <definedName name="wrn.PROD._.RATE." localSheetId="6" hidden="1">{"Prod_Rate",#N/A,FALSE,"Loader Prodrate"}</definedName>
    <definedName name="wrn.PROD._.RATE." hidden="1">{"Prod_Rate",#N/A,FALSE,"Loader Prodrate"}</definedName>
    <definedName name="wrn.Prod_Stats_Print." localSheetId="6" hidden="1">{"prod_stats_1",#N/A,TRUE,"Prod_Stats";"prod_stats_2",#N/A,TRUE,"Prod_Stats";"prod_stats_3",#N/A,TRUE,"Prod_Stats";"prod_stats_4",#N/A,TRUE,"Prod_Stats"}</definedName>
    <definedName name="wrn.Prod_Stats_Print." hidden="1">{"prod_stats_1",#N/A,TRUE,"Prod_Stats";"prod_stats_2",#N/A,TRUE,"Prod_Stats";"prod_stats_3",#N/A,TRUE,"Prod_Stats";"prod_stats_4",#N/A,TRUE,"Prod_Stats"}</definedName>
    <definedName name="wrn.PT." localSheetId="6" hidden="1">{"PT2000",#N/A,FALSE,"BL2000"}</definedName>
    <definedName name="wrn.PT." hidden="1">{"PT2000",#N/A,FALSE,"BL2000"}</definedName>
    <definedName name="wrn.Quality_LOM_Print." localSheetId="6" hidden="1">{"Quality_LOM_1",#N/A,TRUE,"Quality LOM";"Quality_LOM_2",#N/A,TRUE,"Quality LOM"}</definedName>
    <definedName name="wrn.Quality_LOM_Print." hidden="1">{"Quality_LOM_1",#N/A,TRUE,"Quality LOM";"Quality_LOM_2",#N/A,TRUE,"Quality LOM"}</definedName>
    <definedName name="wrn.Quality_Print." localSheetId="6" hidden="1">{"Quality_1",#N/A,TRUE,"Quality";"Quality_2",#N/A,TRUE,"Quality";"Quality_3",#N/A,TRUE,"Quality";"Quality_4",#N/A,TRUE,"Quality"}</definedName>
    <definedName name="wrn.Quality_Print." hidden="1">{"Quality_1",#N/A,TRUE,"Quality";"Quality_2",#N/A,TRUE,"Quality";"Quality_3",#N/A,TRUE,"Quality";"Quality_4",#N/A,TRUE,"Quality"}</definedName>
    <definedName name="wrn.report1." localSheetId="6" hidden="1">{#N/A,#N/A,TRUE,"EWAR";#N/A,#N/A,TRUE,"Sad";#N/A,#N/A,TRUE,"Yat";#N/A,#N/A,TRUE,"Nav";#N/A,#N/A,TRUE,"Mor";#N/A,#N/A,TRUE,"Geit"}</definedName>
    <definedName name="wrn.report1." hidden="1">{#N/A,#N/A,TRUE,"EWAR";#N/A,#N/A,TRUE,"Sad";#N/A,#N/A,TRUE,"Yat";#N/A,#N/A,TRUE,"Nav";#N/A,#N/A,TRUE,"Mor";#N/A,#N/A,TRUE,"Geit"}</definedName>
    <definedName name="wrn.report1._1" localSheetId="6" hidden="1">{#N/A,#N/A,TRUE,"EWAR";#N/A,#N/A,TRUE,"Sad";#N/A,#N/A,TRUE,"Yat";#N/A,#N/A,TRUE,"Nav";#N/A,#N/A,TRUE,"Mor";#N/A,#N/A,TRUE,"Geit"}</definedName>
    <definedName name="wrn.report1._1" hidden="1">{#N/A,#N/A,TRUE,"EWAR";#N/A,#N/A,TRUE,"Sad";#N/A,#N/A,TRUE,"Yat";#N/A,#N/A,TRUE,"Nav";#N/A,#N/A,TRUE,"Mor";#N/A,#N/A,TRUE,"Geit"}</definedName>
    <definedName name="wrn.report1._1_1" localSheetId="6" hidden="1">{#N/A,#N/A,TRUE,"EWAR";#N/A,#N/A,TRUE,"Sad";#N/A,#N/A,TRUE,"Yat";#N/A,#N/A,TRUE,"Nav";#N/A,#N/A,TRUE,"Mor";#N/A,#N/A,TRUE,"Geit"}</definedName>
    <definedName name="wrn.report1._1_1" hidden="1">{#N/A,#N/A,TRUE,"EWAR";#N/A,#N/A,TRUE,"Sad";#N/A,#N/A,TRUE,"Yat";#N/A,#N/A,TRUE,"Nav";#N/A,#N/A,TRUE,"Mor";#N/A,#N/A,TRUE,"Geit"}</definedName>
    <definedName name="wrn.report1._1_2" localSheetId="6" hidden="1">{#N/A,#N/A,TRUE,"EWAR";#N/A,#N/A,TRUE,"Sad";#N/A,#N/A,TRUE,"Yat";#N/A,#N/A,TRUE,"Nav";#N/A,#N/A,TRUE,"Mor";#N/A,#N/A,TRUE,"Geit"}</definedName>
    <definedName name="wrn.report1._1_2" hidden="1">{#N/A,#N/A,TRUE,"EWAR";#N/A,#N/A,TRUE,"Sad";#N/A,#N/A,TRUE,"Yat";#N/A,#N/A,TRUE,"Nav";#N/A,#N/A,TRUE,"Mor";#N/A,#N/A,TRUE,"Geit"}</definedName>
    <definedName name="wrn.report1._2" localSheetId="6" hidden="1">{#N/A,#N/A,TRUE,"EWAR";#N/A,#N/A,TRUE,"Sad";#N/A,#N/A,TRUE,"Yat";#N/A,#N/A,TRUE,"Nav";#N/A,#N/A,TRUE,"Mor";#N/A,#N/A,TRUE,"Geit"}</definedName>
    <definedName name="wrn.report1._2" hidden="1">{#N/A,#N/A,TRUE,"EWAR";#N/A,#N/A,TRUE,"Sad";#N/A,#N/A,TRUE,"Yat";#N/A,#N/A,TRUE,"Nav";#N/A,#N/A,TRUE,"Mor";#N/A,#N/A,TRUE,"Geit"}</definedName>
    <definedName name="wrn.report1._3" localSheetId="6" hidden="1">{#N/A,#N/A,TRUE,"EWAR";#N/A,#N/A,TRUE,"Sad";#N/A,#N/A,TRUE,"Yat";#N/A,#N/A,TRUE,"Nav";#N/A,#N/A,TRUE,"Mor";#N/A,#N/A,TRUE,"Geit"}</definedName>
    <definedName name="wrn.report1._3" hidden="1">{#N/A,#N/A,TRUE,"EWAR";#N/A,#N/A,TRUE,"Sad";#N/A,#N/A,TRUE,"Yat";#N/A,#N/A,TRUE,"Nav";#N/A,#N/A,TRUE,"Mor";#N/A,#N/A,TRUE,"Geit"}</definedName>
    <definedName name="wrn.RESUMENES." localSheetId="6" hidden="1">{"RESUMEN",#N/A,FALSE,"BASE ANEXOS";"ANEXO 1",#N/A,FALSE,"BASE ANEXOS";"ANEXO 2",#N/A,FALSE,"BASE ANEXOS"}</definedName>
    <definedName name="wrn.RESUMENES." hidden="1">{"RESUMEN",#N/A,FALSE,"BASE ANEXOS";"ANEXO 1",#N/A,FALSE,"BASE ANEXOS";"ANEXO 2",#N/A,FALSE,"BASE ANEXOS"}</definedName>
    <definedName name="wrn.Revenue." localSheetId="6" hidden="1">{#N/A,#N/A,FALSE,"Revenue (Annual)";"Revenue _ First 5 years Quarterly",#N/A,FALSE,"Revenue (Qtr)"}</definedName>
    <definedName name="wrn.Revenue." hidden="1">{#N/A,#N/A,FALSE,"Revenue (Annual)";"Revenue _ First 5 years Quarterly",#N/A,FALSE,"Revenue (Qtr)"}</definedName>
    <definedName name="wrn.SEPT._.PRINT." localSheetId="6" hidden="1">{"SEPTEMBER PRINT",#N/A,FALSE,"INV_BKDN";"SEPTEMBER PRINT",#N/A,FALSE,"INV_BKDN"}</definedName>
    <definedName name="wrn.SEPT._.PRINT." hidden="1">{"SEPTEMBER PRINT",#N/A,FALSE,"INV_BKDN";"SEPTEMBER PRINT",#N/A,FALSE,"INV_BKDN"}</definedName>
    <definedName name="wrn.STOCK._.VALORIZADO." localSheetId="6" hidden="1">{#N/A,#N/A,TRUE,"Hoja1"}</definedName>
    <definedName name="wrn.STOCK._.VALORIZADO." hidden="1">{#N/A,#N/A,TRUE,"Hoja1"}</definedName>
    <definedName name="wrn.Tender." localSheetId="6" hidden="1">{#N/A,#N/A,TRUE,"Base Information";#N/A,#N/A,TRUE,"D25K";#N/A,#N/A,TRUE,"D40K";#N/A,#N/A,TRUE,"Labour Costs";#N/A,#N/A,TRUE,"Production Schedules";#N/A,#N/A,TRUE,"Manpower";#N/A,#N/A,TRUE,"Overheads";#N/A,#N/A,TRUE,"Mobilisation &amp; Establishment";#N/A,#N/A,TRUE,"Tender Summary";#N/A,#N/A,TRUE,"Cashflow";#N/A,#N/A,TRUE,"Drilling Rates";#N/A,#N/A,TRUE,"Blast Patterns";#N/A,#N/A,TRUE,"Schedule of Rates"}</definedName>
    <definedName name="wrn.Tender." hidden="1">{#N/A,#N/A,TRUE,"Base Information";#N/A,#N/A,TRUE,"D25K";#N/A,#N/A,TRUE,"D40K";#N/A,#N/A,TRUE,"Labour Costs";#N/A,#N/A,TRUE,"Production Schedules";#N/A,#N/A,TRUE,"Manpower";#N/A,#N/A,TRUE,"Overheads";#N/A,#N/A,TRUE,"Mobilisation &amp; Establishment";#N/A,#N/A,TRUE,"Tender Summary";#N/A,#N/A,TRUE,"Cashflow";#N/A,#N/A,TRUE,"Drilling Rates";#N/A,#N/A,TRUE,"Blast Patterns";#N/A,#N/A,TRUE,"Schedule of Rates"}</definedName>
    <definedName name="wrn.Turnaround." localSheetId="6" hidden="1">{#N/A,#N/A,FALSE,"Cert"}</definedName>
    <definedName name="wrn.Turnaround." hidden="1">{#N/A,#N/A,FALSE,"Cert"}</definedName>
    <definedName name="wrn.UCCRPT." localSheetId="6" hidden="1">{"UCC_INPUT",#N/A,FALSE,"UNITCOST";"UCC_SUM",#N/A,FALSE,"UNITCOST"}</definedName>
    <definedName name="wrn.UCCRPT." hidden="1">{"UCC_INPUT",#N/A,FALSE,"UNITCOST";"UCC_SUM",#N/A,FALSE,"UNITCOST"}</definedName>
    <definedName name="wrn.Whole._.long." localSheetId="6" hidden="1">{#N/A,#N/A,TRUE,"Covers";#N/A,#N/A,TRUE,"summary";#N/A,#N/A,TRUE,"Annual budget";#N/A,#N/A,TRUE,"Cashflow";#N/A,#N/A,TRUE,"Ent sum";#N/A,#N/A,TRUE,"Cane ent sum";#N/A,#N/A,TRUE,"Bananas";#N/A,#N/A,TRUE,"Cshflo detail";#N/A,#N/A,TRUE,"Mech Maint"}</definedName>
    <definedName name="wrn.Whole._.long." hidden="1">{#N/A,#N/A,TRUE,"Covers";#N/A,#N/A,TRUE,"summary";#N/A,#N/A,TRUE,"Annual budget";#N/A,#N/A,TRUE,"Cashflow";#N/A,#N/A,TRUE,"Ent sum";#N/A,#N/A,TRUE,"Cane ent sum";#N/A,#N/A,TRUE,"Bananas";#N/A,#N/A,TRUE,"Cshflo detail";#N/A,#N/A,TRUE,"Mech Maint"}</definedName>
    <definedName name="wrn.Whole._.short." localSheetId="6" hidden="1">{#N/A,#N/A,TRUE,"Covers";#N/A,#N/A,TRUE,"summary";#N/A,#N/A,TRUE,"Annual budget";#N/A,#N/A,TRUE,"Cashflow";#N/A,#N/A,TRUE,"Ent sum";#N/A,#N/A,TRUE,"Cane ent sum";#N/A,#N/A,TRUE,"Bananas"}</definedName>
    <definedName name="wrn.Whole._.short." hidden="1">{#N/A,#N/A,TRUE,"Covers";#N/A,#N/A,TRUE,"summary";#N/A,#N/A,TRUE,"Annual budget";#N/A,#N/A,TRUE,"Cashflow";#N/A,#N/A,TRUE,"Ent sum";#N/A,#N/A,TRUE,"Cane ent sum";#N/A,#N/A,TRUE,"Bananas"}</definedName>
    <definedName name="wrn.YEARS." localSheetId="6" hidden="1">{#N/A,#N/A,FALSE,"SUPPLY";#N/A,#N/A,FALSE,"LABOR";#N/A,#N/A,FALSE,"SHIFTDERV";#N/A,#N/A,FALSE,"YEARDATA"}</definedName>
    <definedName name="wrn.YEARS." hidden="1">{#N/A,#N/A,FALSE,"SUPPLY";#N/A,#N/A,FALSE,"LABOR";#N/A,#N/A,FALSE,"SHIFTDERV";#N/A,#N/A,FALSE,"YEARDATA"}</definedName>
    <definedName name="wvu.all." localSheetId="9" hidden="1">{TRUE,TRUE,-1.25,-15.5,604.5,343.5,FALSE,TRUE,TRUE,TRUE,0,1,#N/A,2825,#N/A,20.4210526315789,30.2307692307692,1,FALSE,FALSE,3,TRUE,1,FALSE,79,"Swvu.all.","ACwvu.all.",#N/A,FALSE,FALSE,0.31,0.33,0.7,0.46,2,"&amp;LPage &amp;P of &amp;N&amp;CSheet : &amp;A&amp;R&amp;D   &amp;T  ","",FALSE,FALSE,FALSE,TRUE,1,#N/A,1,100,FALSE,FALSE,"Rwvu.all.",#N/A,FALSE,FALSE,FALSE,9,300,300,FALSE,FALSE,TRUE,TRUE,TRUE}</definedName>
    <definedName name="wvu.all." localSheetId="4" hidden="1">{TRUE,TRUE,-1.25,-15.5,604.5,343.5,FALSE,TRUE,TRUE,TRUE,0,1,#N/A,2825,#N/A,20.4210526315789,30.2307692307692,1,FALSE,FALSE,3,TRUE,1,FALSE,79,"Swvu.all.","ACwvu.all.",#N/A,FALSE,FALSE,0.31,0.33,0.7,0.46,2,"&amp;LPage &amp;P of &amp;N&amp;CSheet : &amp;A&amp;R&amp;D   &amp;T  ","",FALSE,FALSE,FALSE,TRUE,1,#N/A,1,100,FALSE,FALSE,"Rwvu.all.",#N/A,FALSE,FALSE,FALSE,9,300,300,FALSE,FALSE,TRUE,TRUE,TRUE}</definedName>
    <definedName name="wvu.all." localSheetId="5" hidden="1">{TRUE,TRUE,-1.25,-15.5,604.5,343.5,FALSE,TRUE,TRUE,TRUE,0,1,#N/A,2825,#N/A,20.4210526315789,30.2307692307692,1,FALSE,FALSE,3,TRUE,1,FALSE,79,"Swvu.all.","ACwvu.all.",#N/A,FALSE,FALSE,0.31,0.33,0.7,0.46,2,"&amp;LPage &amp;P of &amp;N&amp;CSheet : &amp;A&amp;R&amp;D   &amp;T  ","",FALSE,FALSE,FALSE,TRUE,1,#N/A,1,100,FALSE,FALSE,"Rwvu.all.",#N/A,FALSE,FALSE,FALSE,9,300,300,FALSE,FALSE,TRUE,TRUE,TRUE}</definedName>
    <definedName name="wvu.all." hidden="1">{TRUE,TRUE,-1.25,-15.5,604.5,343.5,FALSE,TRUE,TRUE,TRUE,0,1,#N/A,2825,#N/A,20.4210526315789,30.2307692307692,1,FALSE,FALSE,3,TRUE,1,FALSE,79,"Swvu.all.","ACwvu.all.",#N/A,FALSE,FALSE,0.31,0.33,0.7,0.46,2,"&amp;LPage &amp;P of &amp;N&amp;CSheet : &amp;A&amp;R&amp;D   &amp;T  ","",FALSE,FALSE,FALSE,TRUE,1,#N/A,1,100,FALSE,FALSE,"Rwvu.all.",#N/A,FALSE,FALSE,FALSE,9,300,300,FALSE,FALSE,TRUE,TRUE,TRUE}</definedName>
    <definedName name="wvu.all._1" localSheetId="9" hidden="1">{TRUE,TRUE,-1.25,-15.5,604.5,343.5,FALSE,TRUE,TRUE,TRUE,0,1,#N/A,2825,#N/A,20.4210526315789,30.2307692307692,1,FALSE,FALSE,3,TRUE,1,FALSE,79,"Swvu.all.","ACwvu.all.",#N/A,FALSE,FALSE,0.31,0.33,0.7,0.46,2,"&amp;LPage &amp;P of &amp;N&amp;CSheet : &amp;A&amp;R&amp;D   &amp;T  ","",FALSE,FALSE,FALSE,TRUE,1,#N/A,1,100,FALSE,FALSE,"Rwvu.all.",#N/A,FALSE,FALSE,FALSE,9,300,300,FALSE,FALSE,TRUE,TRUE,TRUE}</definedName>
    <definedName name="wvu.all._1" localSheetId="4" hidden="1">{TRUE,TRUE,-1.25,-15.5,604.5,343.5,FALSE,TRUE,TRUE,TRUE,0,1,#N/A,2825,#N/A,20.4210526315789,30.2307692307692,1,FALSE,FALSE,3,TRUE,1,FALSE,79,"Swvu.all.","ACwvu.all.",#N/A,FALSE,FALSE,0.31,0.33,0.7,0.46,2,"&amp;LPage &amp;P of &amp;N&amp;CSheet : &amp;A&amp;R&amp;D   &amp;T  ","",FALSE,FALSE,FALSE,TRUE,1,#N/A,1,100,FALSE,FALSE,"Rwvu.all.",#N/A,FALSE,FALSE,FALSE,9,300,300,FALSE,FALSE,TRUE,TRUE,TRUE}</definedName>
    <definedName name="wvu.all._1" localSheetId="5" hidden="1">{TRUE,TRUE,-1.25,-15.5,604.5,343.5,FALSE,TRUE,TRUE,TRUE,0,1,#N/A,2825,#N/A,20.4210526315789,30.2307692307692,1,FALSE,FALSE,3,TRUE,1,FALSE,79,"Swvu.all.","ACwvu.all.",#N/A,FALSE,FALSE,0.31,0.33,0.7,0.46,2,"&amp;LPage &amp;P of &amp;N&amp;CSheet : &amp;A&amp;R&amp;D   &amp;T  ","",FALSE,FALSE,FALSE,TRUE,1,#N/A,1,100,FALSE,FALSE,"Rwvu.all.",#N/A,FALSE,FALSE,FALSE,9,300,300,FALSE,FALSE,TRUE,TRUE,TRUE}</definedName>
    <definedName name="wvu.all._1" hidden="1">{TRUE,TRUE,-1.25,-15.5,604.5,343.5,FALSE,TRUE,TRUE,TRUE,0,1,#N/A,2825,#N/A,20.4210526315789,30.2307692307692,1,FALSE,FALSE,3,TRUE,1,FALSE,79,"Swvu.all.","ACwvu.all.",#N/A,FALSE,FALSE,0.31,0.33,0.7,0.46,2,"&amp;LPage &amp;P of &amp;N&amp;CSheet : &amp;A&amp;R&amp;D   &amp;T  ","",FALSE,FALSE,FALSE,TRUE,1,#N/A,1,100,FALSE,FALSE,"Rwvu.all.",#N/A,FALSE,FALSE,FALSE,9,300,300,FALSE,FALSE,TRUE,TRUE,TRUE}</definedName>
    <definedName name="wvu.all._2" localSheetId="9" hidden="1">{TRUE,TRUE,-1.25,-15.5,604.5,343.5,FALSE,TRUE,TRUE,TRUE,0,1,#N/A,2825,#N/A,20.4210526315789,30.2307692307692,1,FALSE,FALSE,3,TRUE,1,FALSE,79,"Swvu.all.","ACwvu.all.",#N/A,FALSE,FALSE,0.31,0.33,0.7,0.46,2,"&amp;LPage &amp;P of &amp;N&amp;CSheet : &amp;A&amp;R&amp;D   &amp;T  ","",FALSE,FALSE,FALSE,TRUE,1,#N/A,1,100,FALSE,FALSE,"Rwvu.all.",#N/A,FALSE,FALSE,FALSE,9,300,300,FALSE,FALSE,TRUE,TRUE,TRUE}</definedName>
    <definedName name="wvu.all._2" localSheetId="4" hidden="1">{TRUE,TRUE,-1.25,-15.5,604.5,343.5,FALSE,TRUE,TRUE,TRUE,0,1,#N/A,2825,#N/A,20.4210526315789,30.2307692307692,1,FALSE,FALSE,3,TRUE,1,FALSE,79,"Swvu.all.","ACwvu.all.",#N/A,FALSE,FALSE,0.31,0.33,0.7,0.46,2,"&amp;LPage &amp;P of &amp;N&amp;CSheet : &amp;A&amp;R&amp;D   &amp;T  ","",FALSE,FALSE,FALSE,TRUE,1,#N/A,1,100,FALSE,FALSE,"Rwvu.all.",#N/A,FALSE,FALSE,FALSE,9,300,300,FALSE,FALSE,TRUE,TRUE,TRUE}</definedName>
    <definedName name="wvu.all._2" localSheetId="5" hidden="1">{TRUE,TRUE,-1.25,-15.5,604.5,343.5,FALSE,TRUE,TRUE,TRUE,0,1,#N/A,2825,#N/A,20.4210526315789,30.2307692307692,1,FALSE,FALSE,3,TRUE,1,FALSE,79,"Swvu.all.","ACwvu.all.",#N/A,FALSE,FALSE,0.31,0.33,0.7,0.46,2,"&amp;LPage &amp;P of &amp;N&amp;CSheet : &amp;A&amp;R&amp;D   &amp;T  ","",FALSE,FALSE,FALSE,TRUE,1,#N/A,1,100,FALSE,FALSE,"Rwvu.all.",#N/A,FALSE,FALSE,FALSE,9,300,300,FALSE,FALSE,TRUE,TRUE,TRUE}</definedName>
    <definedName name="wvu.all._2" hidden="1">{TRUE,TRUE,-1.25,-15.5,604.5,343.5,FALSE,TRUE,TRUE,TRUE,0,1,#N/A,2825,#N/A,20.4210526315789,30.2307692307692,1,FALSE,FALSE,3,TRUE,1,FALSE,79,"Swvu.all.","ACwvu.all.",#N/A,FALSE,FALSE,0.31,0.33,0.7,0.46,2,"&amp;LPage &amp;P of &amp;N&amp;CSheet : &amp;A&amp;R&amp;D   &amp;T  ","",FALSE,FALSE,FALSE,TRUE,1,#N/A,1,100,FALSE,FALSE,"Rwvu.all.",#N/A,FALSE,FALSE,FALSE,9,300,300,FALSE,FALSE,TRUE,TRUE,TRUE}</definedName>
    <definedName name="wvu.prices." localSheetId="9" hidden="1">{TRUE,TRUE,-1.25,-15.5,604.5,343.5,FALSE,TRUE,TRUE,TRUE,0,1,#N/A,1615,#N/A,20.4210526315789,22.4,1,FALSE,FALSE,3,TRUE,1,FALSE,79,"Swvu.prices.","ACwvu.prices.",#N/A,FALSE,FALSE,0.31,0.33,0.7,0.46,2,"&amp;LPage &amp;P of &amp;N&amp;CSheet : &amp;A&amp;R&amp;D   &amp;T  ","",FALSE,FALSE,FALSE,TRUE,1,#N/A,1,100,FALSE,FALSE,"Rwvu.prices.",#N/A,FALSE,FALSE,FALSE,9,300,300,FALSE,FALSE,TRUE,TRUE,TRUE}</definedName>
    <definedName name="wvu.prices." localSheetId="4" hidden="1">{TRUE,TRUE,-1.25,-15.5,604.5,343.5,FALSE,TRUE,TRUE,TRUE,0,1,#N/A,1615,#N/A,20.4210526315789,22.4,1,FALSE,FALSE,3,TRUE,1,FALSE,79,"Swvu.prices.","ACwvu.prices.",#N/A,FALSE,FALSE,0.31,0.33,0.7,0.46,2,"&amp;LPage &amp;P of &amp;N&amp;CSheet : &amp;A&amp;R&amp;D   &amp;T  ","",FALSE,FALSE,FALSE,TRUE,1,#N/A,1,100,FALSE,FALSE,"Rwvu.prices.",#N/A,FALSE,FALSE,FALSE,9,300,300,FALSE,FALSE,TRUE,TRUE,TRUE}</definedName>
    <definedName name="wvu.prices." localSheetId="5" hidden="1">{TRUE,TRUE,-1.25,-15.5,604.5,343.5,FALSE,TRUE,TRUE,TRUE,0,1,#N/A,1615,#N/A,20.4210526315789,22.4,1,FALSE,FALSE,3,TRUE,1,FALSE,79,"Swvu.prices.","ACwvu.prices.",#N/A,FALSE,FALSE,0.31,0.33,0.7,0.46,2,"&amp;LPage &amp;P of &amp;N&amp;CSheet : &amp;A&amp;R&amp;D   &amp;T  ","",FALSE,FALSE,FALSE,TRUE,1,#N/A,1,100,FALSE,FALSE,"Rwvu.prices.",#N/A,FALSE,FALSE,FALSE,9,300,300,FALSE,FALSE,TRUE,TRUE,TRUE}</definedName>
    <definedName name="wvu.prices." hidden="1">{TRUE,TRUE,-1.25,-15.5,604.5,343.5,FALSE,TRUE,TRUE,TRUE,0,1,#N/A,1615,#N/A,20.4210526315789,22.4,1,FALSE,FALSE,3,TRUE,1,FALSE,79,"Swvu.prices.","ACwvu.prices.",#N/A,FALSE,FALSE,0.31,0.33,0.7,0.46,2,"&amp;LPage &amp;P of &amp;N&amp;CSheet : &amp;A&amp;R&amp;D   &amp;T  ","",FALSE,FALSE,FALSE,TRUE,1,#N/A,1,100,FALSE,FALSE,"Rwvu.prices.",#N/A,FALSE,FALSE,FALSE,9,300,300,FALSE,FALSE,TRUE,TRUE,TRUE}</definedName>
    <definedName name="wvu.prices._1" localSheetId="9" hidden="1">{TRUE,TRUE,-1.25,-15.5,604.5,343.5,FALSE,TRUE,TRUE,TRUE,0,1,#N/A,1615,#N/A,20.4210526315789,22.4,1,FALSE,FALSE,3,TRUE,1,FALSE,79,"Swvu.prices.","ACwvu.prices.",#N/A,FALSE,FALSE,0.31,0.33,0.7,0.46,2,"&amp;LPage &amp;P of &amp;N&amp;CSheet : &amp;A&amp;R&amp;D   &amp;T  ","",FALSE,FALSE,FALSE,TRUE,1,#N/A,1,100,FALSE,FALSE,"Rwvu.prices.",#N/A,FALSE,FALSE,FALSE,9,300,300,FALSE,FALSE,TRUE,TRUE,TRUE}</definedName>
    <definedName name="wvu.prices._1" localSheetId="4" hidden="1">{TRUE,TRUE,-1.25,-15.5,604.5,343.5,FALSE,TRUE,TRUE,TRUE,0,1,#N/A,1615,#N/A,20.4210526315789,22.4,1,FALSE,FALSE,3,TRUE,1,FALSE,79,"Swvu.prices.","ACwvu.prices.",#N/A,FALSE,FALSE,0.31,0.33,0.7,0.46,2,"&amp;LPage &amp;P of &amp;N&amp;CSheet : &amp;A&amp;R&amp;D   &amp;T  ","",FALSE,FALSE,FALSE,TRUE,1,#N/A,1,100,FALSE,FALSE,"Rwvu.prices.",#N/A,FALSE,FALSE,FALSE,9,300,300,FALSE,FALSE,TRUE,TRUE,TRUE}</definedName>
    <definedName name="wvu.prices._1" localSheetId="5" hidden="1">{TRUE,TRUE,-1.25,-15.5,604.5,343.5,FALSE,TRUE,TRUE,TRUE,0,1,#N/A,1615,#N/A,20.4210526315789,22.4,1,FALSE,FALSE,3,TRUE,1,FALSE,79,"Swvu.prices.","ACwvu.prices.",#N/A,FALSE,FALSE,0.31,0.33,0.7,0.46,2,"&amp;LPage &amp;P of &amp;N&amp;CSheet : &amp;A&amp;R&amp;D   &amp;T  ","",FALSE,FALSE,FALSE,TRUE,1,#N/A,1,100,FALSE,FALSE,"Rwvu.prices.",#N/A,FALSE,FALSE,FALSE,9,300,300,FALSE,FALSE,TRUE,TRUE,TRUE}</definedName>
    <definedName name="wvu.prices._1" hidden="1">{TRUE,TRUE,-1.25,-15.5,604.5,343.5,FALSE,TRUE,TRUE,TRUE,0,1,#N/A,1615,#N/A,20.4210526315789,22.4,1,FALSE,FALSE,3,TRUE,1,FALSE,79,"Swvu.prices.","ACwvu.prices.",#N/A,FALSE,FALSE,0.31,0.33,0.7,0.46,2,"&amp;LPage &amp;P of &amp;N&amp;CSheet : &amp;A&amp;R&amp;D   &amp;T  ","",FALSE,FALSE,FALSE,TRUE,1,#N/A,1,100,FALSE,FALSE,"Rwvu.prices.",#N/A,FALSE,FALSE,FALSE,9,300,300,FALSE,FALSE,TRUE,TRUE,TRUE}</definedName>
    <definedName name="wvu.prices._2" localSheetId="9" hidden="1">{TRUE,TRUE,-1.25,-15.5,604.5,343.5,FALSE,TRUE,TRUE,TRUE,0,1,#N/A,1615,#N/A,20.4210526315789,22.4,1,FALSE,FALSE,3,TRUE,1,FALSE,79,"Swvu.prices.","ACwvu.prices.",#N/A,FALSE,FALSE,0.31,0.33,0.7,0.46,2,"&amp;LPage &amp;P of &amp;N&amp;CSheet : &amp;A&amp;R&amp;D   &amp;T  ","",FALSE,FALSE,FALSE,TRUE,1,#N/A,1,100,FALSE,FALSE,"Rwvu.prices.",#N/A,FALSE,FALSE,FALSE,9,300,300,FALSE,FALSE,TRUE,TRUE,TRUE}</definedName>
    <definedName name="wvu.prices._2" localSheetId="4" hidden="1">{TRUE,TRUE,-1.25,-15.5,604.5,343.5,FALSE,TRUE,TRUE,TRUE,0,1,#N/A,1615,#N/A,20.4210526315789,22.4,1,FALSE,FALSE,3,TRUE,1,FALSE,79,"Swvu.prices.","ACwvu.prices.",#N/A,FALSE,FALSE,0.31,0.33,0.7,0.46,2,"&amp;LPage &amp;P of &amp;N&amp;CSheet : &amp;A&amp;R&amp;D   &amp;T  ","",FALSE,FALSE,FALSE,TRUE,1,#N/A,1,100,FALSE,FALSE,"Rwvu.prices.",#N/A,FALSE,FALSE,FALSE,9,300,300,FALSE,FALSE,TRUE,TRUE,TRUE}</definedName>
    <definedName name="wvu.prices._2" localSheetId="5" hidden="1">{TRUE,TRUE,-1.25,-15.5,604.5,343.5,FALSE,TRUE,TRUE,TRUE,0,1,#N/A,1615,#N/A,20.4210526315789,22.4,1,FALSE,FALSE,3,TRUE,1,FALSE,79,"Swvu.prices.","ACwvu.prices.",#N/A,FALSE,FALSE,0.31,0.33,0.7,0.46,2,"&amp;LPage &amp;P of &amp;N&amp;CSheet : &amp;A&amp;R&amp;D   &amp;T  ","",FALSE,FALSE,FALSE,TRUE,1,#N/A,1,100,FALSE,FALSE,"Rwvu.prices.",#N/A,FALSE,FALSE,FALSE,9,300,300,FALSE,FALSE,TRUE,TRUE,TRUE}</definedName>
    <definedName name="wvu.prices._2" hidden="1">{TRUE,TRUE,-1.25,-15.5,604.5,343.5,FALSE,TRUE,TRUE,TRUE,0,1,#N/A,1615,#N/A,20.4210526315789,22.4,1,FALSE,FALSE,3,TRUE,1,FALSE,79,"Swvu.prices.","ACwvu.prices.",#N/A,FALSE,FALSE,0.31,0.33,0.7,0.46,2,"&amp;LPage &amp;P of &amp;N&amp;CSheet : &amp;A&amp;R&amp;D   &amp;T  ","",FALSE,FALSE,FALSE,TRUE,1,#N/A,1,100,FALSE,FALSE,"Rwvu.prices.",#N/A,FALSE,FALSE,FALSE,9,300,300,FALSE,FALSE,TRUE,TRUE,TRUE}</definedName>
    <definedName name="wvu.summary." localSheetId="9" hidden="1">{TRUE,TRUE,-0.8,-17,618,391.2,FALSE,TRUE,TRUE,TRUE,0,1,#N/A,1,#N/A,26.25,79.6470588235294,1,FALSE,FALSE,3,TRUE,1,FALSE,75,"Swvu.summary.","ACwvu.summary.",#N/A,FALSE,FALSE,1.07,0.25,2.07,0.75,1,"&amp;R&amp;D  &amp;T
&amp;F  &amp;A","",FALSE,FALSE,FALSE,TRUE,1,130,#N/A,#N/A,FALSE,FALSE,"Rwvu.summary.","Cwvu.summary.",FALSE,FALSE,TRUE,9,300,300,FALSE,FALSE,TRUE,TRUE,TRUE}</definedName>
    <definedName name="wvu.summary." localSheetId="4" hidden="1">{TRUE,TRUE,-0.8,-17,618,391.2,FALSE,TRUE,TRUE,TRUE,0,1,#N/A,1,#N/A,26.25,79.6470588235294,1,FALSE,FALSE,3,TRUE,1,FALSE,75,"Swvu.summary.","ACwvu.summary.",#N/A,FALSE,FALSE,1.07,0.25,2.07,0.75,1,"&amp;R&amp;D  &amp;T
&amp;F  &amp;A","",FALSE,FALSE,FALSE,TRUE,1,130,#N/A,#N/A,FALSE,FALSE,"Rwvu.summary.","Cwvu.summary.",FALSE,FALSE,TRUE,9,300,300,FALSE,FALSE,TRUE,TRUE,TRUE}</definedName>
    <definedName name="wvu.summary." localSheetId="5" hidden="1">{TRUE,TRUE,-0.8,-17,618,391.2,FALSE,TRUE,TRUE,TRUE,0,1,#N/A,1,#N/A,26.25,79.6470588235294,1,FALSE,FALSE,3,TRUE,1,FALSE,75,"Swvu.summary.","ACwvu.summary.",#N/A,FALSE,FALSE,1.07,0.25,2.07,0.75,1,"&amp;R&amp;D  &amp;T
&amp;F  &amp;A","",FALSE,FALSE,FALSE,TRUE,1,130,#N/A,#N/A,FALSE,FALSE,"Rwvu.summary.","Cwvu.summary.",FALSE,FALSE,TRUE,9,300,300,FALSE,FALSE,TRUE,TRUE,TRUE}</definedName>
    <definedName name="wvu.summary." hidden="1">{TRUE,TRUE,-0.8,-17,618,391.2,FALSE,TRUE,TRUE,TRUE,0,1,#N/A,1,#N/A,26.25,79.6470588235294,1,FALSE,FALSE,3,TRUE,1,FALSE,75,"Swvu.summary.","ACwvu.summary.",#N/A,FALSE,FALSE,1.07,0.25,2.07,0.75,1,"&amp;R&amp;D  &amp;T
&amp;F  &amp;A","",FALSE,FALSE,FALSE,TRUE,1,130,#N/A,#N/A,FALSE,FALSE,"Rwvu.summary.","Cwvu.summary.",FALSE,FALSE,TRUE,9,300,300,FALSE,FALSE,TRUE,TRUE,TRUE}</definedName>
    <definedName name="wvu.summary._1" localSheetId="9" hidden="1">{TRUE,TRUE,-0.8,-17,618,391.2,FALSE,TRUE,TRUE,TRUE,0,1,#N/A,1,#N/A,26.25,79.6470588235294,1,FALSE,FALSE,3,TRUE,1,FALSE,75,"Swvu.summary.","ACwvu.summary.",#N/A,FALSE,FALSE,1.07,0.25,2.07,0.75,1,"&amp;R&amp;D  &amp;T
&amp;F  &amp;A","",FALSE,FALSE,FALSE,TRUE,1,130,#N/A,#N/A,FALSE,FALSE,"Rwvu.summary.","Cwvu.summary.",FALSE,FALSE,TRUE,9,300,300,FALSE,FALSE,TRUE,TRUE,TRUE}</definedName>
    <definedName name="wvu.summary._1" localSheetId="4" hidden="1">{TRUE,TRUE,-0.8,-17,618,391.2,FALSE,TRUE,TRUE,TRUE,0,1,#N/A,1,#N/A,26.25,79.6470588235294,1,FALSE,FALSE,3,TRUE,1,FALSE,75,"Swvu.summary.","ACwvu.summary.",#N/A,FALSE,FALSE,1.07,0.25,2.07,0.75,1,"&amp;R&amp;D  &amp;T
&amp;F  &amp;A","",FALSE,FALSE,FALSE,TRUE,1,130,#N/A,#N/A,FALSE,FALSE,"Rwvu.summary.","Cwvu.summary.",FALSE,FALSE,TRUE,9,300,300,FALSE,FALSE,TRUE,TRUE,TRUE}</definedName>
    <definedName name="wvu.summary._1" localSheetId="5" hidden="1">{TRUE,TRUE,-0.8,-17,618,391.2,FALSE,TRUE,TRUE,TRUE,0,1,#N/A,1,#N/A,26.25,79.6470588235294,1,FALSE,FALSE,3,TRUE,1,FALSE,75,"Swvu.summary.","ACwvu.summary.",#N/A,FALSE,FALSE,1.07,0.25,2.07,0.75,1,"&amp;R&amp;D  &amp;T
&amp;F  &amp;A","",FALSE,FALSE,FALSE,TRUE,1,130,#N/A,#N/A,FALSE,FALSE,"Rwvu.summary.","Cwvu.summary.",FALSE,FALSE,TRUE,9,300,300,FALSE,FALSE,TRUE,TRUE,TRUE}</definedName>
    <definedName name="wvu.summary._1" hidden="1">{TRUE,TRUE,-0.8,-17,618,391.2,FALSE,TRUE,TRUE,TRUE,0,1,#N/A,1,#N/A,26.25,79.6470588235294,1,FALSE,FALSE,3,TRUE,1,FALSE,75,"Swvu.summary.","ACwvu.summary.",#N/A,FALSE,FALSE,1.07,0.25,2.07,0.75,1,"&amp;R&amp;D  &amp;T
&amp;F  &amp;A","",FALSE,FALSE,FALSE,TRUE,1,130,#N/A,#N/A,FALSE,FALSE,"Rwvu.summary.","Cwvu.summary.",FALSE,FALSE,TRUE,9,300,300,FALSE,FALSE,TRUE,TRUE,TRUE}</definedName>
    <definedName name="wvu.summary._2" localSheetId="9" hidden="1">{TRUE,TRUE,-0.8,-17,618,391.2,FALSE,TRUE,TRUE,TRUE,0,1,#N/A,1,#N/A,26.25,79.6470588235294,1,FALSE,FALSE,3,TRUE,1,FALSE,75,"Swvu.summary.","ACwvu.summary.",#N/A,FALSE,FALSE,1.07,0.25,2.07,0.75,1,"&amp;R&amp;D  &amp;T
&amp;F  &amp;A","",FALSE,FALSE,FALSE,TRUE,1,130,#N/A,#N/A,FALSE,FALSE,"Rwvu.summary.","Cwvu.summary.",FALSE,FALSE,TRUE,9,300,300,FALSE,FALSE,TRUE,TRUE,TRUE}</definedName>
    <definedName name="wvu.summary._2" localSheetId="4" hidden="1">{TRUE,TRUE,-0.8,-17,618,391.2,FALSE,TRUE,TRUE,TRUE,0,1,#N/A,1,#N/A,26.25,79.6470588235294,1,FALSE,FALSE,3,TRUE,1,FALSE,75,"Swvu.summary.","ACwvu.summary.",#N/A,FALSE,FALSE,1.07,0.25,2.07,0.75,1,"&amp;R&amp;D  &amp;T
&amp;F  &amp;A","",FALSE,FALSE,FALSE,TRUE,1,130,#N/A,#N/A,FALSE,FALSE,"Rwvu.summary.","Cwvu.summary.",FALSE,FALSE,TRUE,9,300,300,FALSE,FALSE,TRUE,TRUE,TRUE}</definedName>
    <definedName name="wvu.summary._2" localSheetId="5" hidden="1">{TRUE,TRUE,-0.8,-17,618,391.2,FALSE,TRUE,TRUE,TRUE,0,1,#N/A,1,#N/A,26.25,79.6470588235294,1,FALSE,FALSE,3,TRUE,1,FALSE,75,"Swvu.summary.","ACwvu.summary.",#N/A,FALSE,FALSE,1.07,0.25,2.07,0.75,1,"&amp;R&amp;D  &amp;T
&amp;F  &amp;A","",FALSE,FALSE,FALSE,TRUE,1,130,#N/A,#N/A,FALSE,FALSE,"Rwvu.summary.","Cwvu.summary.",FALSE,FALSE,TRUE,9,300,300,FALSE,FALSE,TRUE,TRUE,TRUE}</definedName>
    <definedName name="wvu.summary._2" hidden="1">{TRUE,TRUE,-0.8,-17,618,391.2,FALSE,TRUE,TRUE,TRUE,0,1,#N/A,1,#N/A,26.25,79.6470588235294,1,FALSE,FALSE,3,TRUE,1,FALSE,75,"Swvu.summary.","ACwvu.summary.",#N/A,FALSE,FALSE,1.07,0.25,2.07,0.75,1,"&amp;R&amp;D  &amp;T
&amp;F  &amp;A","",FALSE,FALSE,FALSE,TRUE,1,130,#N/A,#N/A,FALSE,FALSE,"Rwvu.summary.","Cwvu.summary.",FALSE,FALSE,TRUE,9,300,300,FALSE,FALSE,TRUE,TRUE,TRUE}</definedName>
    <definedName name="ww">'[58]Safety Stats'!#REF!</definedName>
    <definedName name="www" localSheetId="9">#REF!</definedName>
    <definedName name="www" localSheetId="6" hidden="1">{"capex_annual",#N/A,TRUE,"CAPEX";"capex_monthly",#N/A,TRUE,"CAPEX"}</definedName>
    <definedName name="www" localSheetId="4">#REF!</definedName>
    <definedName name="www" localSheetId="5">#REF!</definedName>
    <definedName name="www">#REF!</definedName>
    <definedName name="wwww" localSheetId="6" hidden="1">{"Costo1",#N/A,FALSE,"Costo Estimado";"Costo2",#N/A,FALSE,"Costo Estimado";"Costos3",#N/A,FALSE,"Costo Estimado";"Costo4",#N/A,FALSE,"Costo Estimado"}</definedName>
    <definedName name="wwww" hidden="1">{"Costo1",#N/A,FALSE,"Costo Estimado";"Costo2",#N/A,FALSE,"Costo Estimado";"Costos3",#N/A,FALSE,"Costo Estimado";"Costo4",#N/A,FALSE,"Costo Estimado"}</definedName>
    <definedName name="wwwwww" localSheetId="6" hidden="1">{"INCPRE2000",#N/A,FALSE,"BL2000"}</definedName>
    <definedName name="wwwwww" hidden="1">{"INCPRE2000",#N/A,FALSE,"BL2000"}</definedName>
    <definedName name="wwwwwww" localSheetId="6" hidden="1">{"HS_USA",#N/A,FALSE,"Base"}</definedName>
    <definedName name="wwwwwww" hidden="1">{"HS_USA",#N/A,FALSE,"Base"}</definedName>
    <definedName name="wwwwwwwww" localSheetId="6" hidden="1">{"CTO MES ACTUAL",#N/A,FALSE,"BASE ANEXOS";"VAR MES ACT",#N/A,FALSE,"BASE ANEXOS"}</definedName>
    <definedName name="wwwwwwwww" hidden="1">{"CTO MES ACTUAL",#N/A,FALSE,"BASE ANEXOS";"VAR MES ACT",#N/A,FALSE,"BASE ANEXOS"}</definedName>
    <definedName name="wwwwwwwwww" localSheetId="6" hidden="1">{"PL2000",#N/A,FALSE,"BL2000"}</definedName>
    <definedName name="wwwwwwwwww" hidden="1">{"PL2000",#N/A,FALSE,"BL2000"}</definedName>
    <definedName name="wwwwwwwwwww" localSheetId="9">#REF!</definedName>
    <definedName name="wwwwwwwwwww" localSheetId="4">#REF!</definedName>
    <definedName name="wwwwwwwwwww" localSheetId="5">#REF!</definedName>
    <definedName name="wwwwwwwwwww">#REF!</definedName>
    <definedName name="X" localSheetId="9">#REF!</definedName>
    <definedName name="X" localSheetId="4">#REF!</definedName>
    <definedName name="X" localSheetId="5">#REF!</definedName>
    <definedName name="X">#REF!</definedName>
    <definedName name="X90_Day_Av">#REF!</definedName>
    <definedName name="XANSWERS">#REF!</definedName>
    <definedName name="XCA" hidden="1">"Depression"</definedName>
    <definedName name="XCAReportingSoftware" hidden="1">TRUE</definedName>
    <definedName name="XDFH">'[1]Residue Calcs'!#REF!</definedName>
    <definedName name="XREF_COLUMN_1" hidden="1">'[175]Trial Balance'!#REF!</definedName>
    <definedName name="XREF_COLUMN_11" hidden="1">#REF!</definedName>
    <definedName name="XREF_COLUMN_12" hidden="1">#REF!</definedName>
    <definedName name="XREF_COLUMN_13" hidden="1">#REF!</definedName>
    <definedName name="XREF_COLUMN_14" hidden="1">#REF!</definedName>
    <definedName name="XREF_COLUMN_15" hidden="1">#REF!</definedName>
    <definedName name="XREF_COLUMN_16" hidden="1">#REF!</definedName>
    <definedName name="XREF_COLUMN_17" hidden="1">#REF!</definedName>
    <definedName name="XREF_COLUMN_18" hidden="1">#REF!</definedName>
    <definedName name="XREF_COLUMN_19" hidden="1">#REF!</definedName>
    <definedName name="XREF_COLUMN_2" hidden="1">'[176]2006 TB from Audit'!#REF!</definedName>
    <definedName name="XREF_COLUMN_20" hidden="1">#REF!</definedName>
    <definedName name="XREF_COLUMN_21" hidden="1">#REF!</definedName>
    <definedName name="XREF_COLUMN_24" hidden="1">#REF!</definedName>
    <definedName name="XREF_COLUMN_25" hidden="1">#REF!</definedName>
    <definedName name="XREF_COLUMN_26" hidden="1">#REF!</definedName>
    <definedName name="XREF_COLUMN_3" hidden="1">#REF!</definedName>
    <definedName name="XREF_COLUMN_8" hidden="1">#REF!</definedName>
    <definedName name="XREF_COLUMN_9" hidden="1">#REF!</definedName>
    <definedName name="XRefActiveRow" hidden="1">#REF!</definedName>
    <definedName name="XRefColumnsCount" hidden="1">4</definedName>
    <definedName name="XRefCopy1" hidden="1">#REF!</definedName>
    <definedName name="XRefCopy10" hidden="1">#REF!</definedName>
    <definedName name="XRefCopy100" hidden="1">#REF!</definedName>
    <definedName name="XRefCopy100Row" hidden="1">#REF!</definedName>
    <definedName name="XRefCopy101" hidden="1">#REF!</definedName>
    <definedName name="XRefCopy101Row" hidden="1">#REF!</definedName>
    <definedName name="XRefCopy102" hidden="1">#REF!</definedName>
    <definedName name="XRefCopy102Row" hidden="1">#REF!</definedName>
    <definedName name="XRefCopy103" hidden="1">'[177]Tie-up to Lead'!#REF!</definedName>
    <definedName name="XRefCopy103Row" hidden="1">#REF!</definedName>
    <definedName name="XRefCopy104" hidden="1">'[177]Tie-up to Lead'!#REF!</definedName>
    <definedName name="XRefCopy104Row" hidden="1">#REF!</definedName>
    <definedName name="XRefCopy105" hidden="1">'[177]Tie-up to Lead'!#REF!</definedName>
    <definedName name="XRefCopy105Row" hidden="1">#REF!</definedName>
    <definedName name="XRefCopy106" hidden="1">'[177]Tie-up to Lead'!#REF!</definedName>
    <definedName name="XRefCopy106Row" hidden="1">#REF!</definedName>
    <definedName name="XRefCopy107" hidden="1">'[177]Tie-up to Lead'!#REF!</definedName>
    <definedName name="XRefCopy107Row" hidden="1">#REF!</definedName>
    <definedName name="XRefCopy108" hidden="1">'[177]Tie-up to Lead'!#REF!</definedName>
    <definedName name="XRefCopy108Row" hidden="1">#REF!</definedName>
    <definedName name="XRefCopy109" hidden="1">'[177]Tie-up to Lead'!#REF!</definedName>
    <definedName name="XRefCopy109Row" hidden="1">#REF!</definedName>
    <definedName name="XRefCopy10Row" hidden="1">#REF!</definedName>
    <definedName name="XRefCopy11" hidden="1">#REF!</definedName>
    <definedName name="XRefCopy110" hidden="1">'[177]Tie-up to Lead'!#REF!</definedName>
    <definedName name="XRefCopy110Row" hidden="1">#REF!</definedName>
    <definedName name="XRefCopy111" hidden="1">'[177]Tie-up to Lead'!#REF!</definedName>
    <definedName name="XRefCopy111Row" hidden="1">#REF!</definedName>
    <definedName name="XRefCopy112" hidden="1">'[177]Tie-up to Lead'!#REF!</definedName>
    <definedName name="XRefCopy112Row" hidden="1">#REF!</definedName>
    <definedName name="XRefCopy113" hidden="1">'[177]Tie-up to Lead'!#REF!</definedName>
    <definedName name="XRefCopy113Row" hidden="1">#REF!</definedName>
    <definedName name="XRefCopy114" hidden="1">'[177]Tie-up to Lead'!#REF!</definedName>
    <definedName name="XRefCopy114Row" hidden="1">#REF!</definedName>
    <definedName name="XRefCopy115" hidden="1">'[177]Tie-up to Lead'!#REF!</definedName>
    <definedName name="XRefCopy116" hidden="1">'[177]Tie-up to Lead'!#REF!</definedName>
    <definedName name="XRefCopy116Row" hidden="1">#REF!</definedName>
    <definedName name="XRefCopy117" hidden="1">'[177]Tie-up to Lead'!#REF!</definedName>
    <definedName name="XRefCopy117Row" hidden="1">#REF!</definedName>
    <definedName name="XRefCopy118" hidden="1">'[177]Tie-up to Lead'!#REF!</definedName>
    <definedName name="XRefCopy118Row" hidden="1">#REF!</definedName>
    <definedName name="XRefCopy119" hidden="1">'[177]Tie-up to Lead'!#REF!</definedName>
    <definedName name="XRefCopy119Row" hidden="1">#REF!</definedName>
    <definedName name="XRefCopy11Row" hidden="1">#REF!</definedName>
    <definedName name="XRefCopy12" hidden="1">#REF!</definedName>
    <definedName name="XRefCopy120" hidden="1">'[177]Tie-up to Lead'!#REF!</definedName>
    <definedName name="XRefCopy120Row" hidden="1">#REF!</definedName>
    <definedName name="XRefCopy121Row" hidden="1">#REF!</definedName>
    <definedName name="XRefCopy122Row" hidden="1">#REF!</definedName>
    <definedName name="XRefCopy123Row" hidden="1">#REF!</definedName>
    <definedName name="XRefCopy124Row" hidden="1">#REF!</definedName>
    <definedName name="XRefCopy125Row" hidden="1">#REF!</definedName>
    <definedName name="XRefCopy126Row" hidden="1">#REF!</definedName>
    <definedName name="XRefCopy127Row" hidden="1">#REF!</definedName>
    <definedName name="XRefCopy128Row" hidden="1">#REF!</definedName>
    <definedName name="XRefCopy129Row" hidden="1">#REF!</definedName>
    <definedName name="XRefCopy12Row" hidden="1">#REF!</definedName>
    <definedName name="XRefCopy13" hidden="1">#REF!</definedName>
    <definedName name="XRefCopy130Row" hidden="1">#REF!</definedName>
    <definedName name="XRefCopy131Row" hidden="1">#REF!</definedName>
    <definedName name="XRefCopy132Row" hidden="1">#REF!</definedName>
    <definedName name="XRefCopy133Row" hidden="1">#REF!</definedName>
    <definedName name="XRefCopy134" hidden="1">'[177]Tie-up to Lead'!#REF!</definedName>
    <definedName name="XRefCopy134Row" hidden="1">#REF!</definedName>
    <definedName name="XRefCopy135Row" hidden="1">#REF!</definedName>
    <definedName name="XRefCopy136" hidden="1">'[177]Tie-up to Lead'!#REF!</definedName>
    <definedName name="XRefCopy136Row" hidden="1">#REF!</definedName>
    <definedName name="XRefCopy13Row" hidden="1">#REF!</definedName>
    <definedName name="XRefCopy14" hidden="1">#REF!</definedName>
    <definedName name="XRefCopy14Row" hidden="1">#REF!</definedName>
    <definedName name="XRefCopy15" hidden="1">#REF!</definedName>
    <definedName name="XRefCopy15Row" hidden="1">#REF!</definedName>
    <definedName name="XRefCopy16" hidden="1">#REF!</definedName>
    <definedName name="XRefCopy169" hidden="1">#REF!</definedName>
    <definedName name="XRefCopy169Row" hidden="1">#REF!</definedName>
    <definedName name="XRefCopy16Row" hidden="1">#REF!</definedName>
    <definedName name="XRefCopy17" hidden="1">#REF!</definedName>
    <definedName name="XRefCopy170" hidden="1">'[177]Tie-up to Lead'!#REF!</definedName>
    <definedName name="XRefCopy170Row" hidden="1">#REF!</definedName>
    <definedName name="XRefCopy171" hidden="1">'[177]Tie-up to Lead'!#REF!</definedName>
    <definedName name="XRefCopy171Row" hidden="1">#REF!</definedName>
    <definedName name="XRefCopy172" hidden="1">'[177]Tie-up to Lead'!#REF!</definedName>
    <definedName name="XRefCopy172Row" hidden="1">#REF!</definedName>
    <definedName name="XRefCopy173" hidden="1">'[177]Tie-up to Lead'!#REF!</definedName>
    <definedName name="XRefCopy173Row" hidden="1">#REF!</definedName>
    <definedName name="XRefCopy174" hidden="1">'[177]Tie-up to Lead'!#REF!</definedName>
    <definedName name="XRefCopy174Row" hidden="1">#REF!</definedName>
    <definedName name="XRefCopy175" hidden="1">'[177]Tie-up to Lead'!#REF!</definedName>
    <definedName name="XRefCopy175Row" hidden="1">#REF!</definedName>
    <definedName name="XRefCopy176" hidden="1">'[177]Tie-up to Lead'!#REF!</definedName>
    <definedName name="XRefCopy176Row" hidden="1">#REF!</definedName>
    <definedName name="XRefCopy177" hidden="1">'[177]Tie-up to Lead'!#REF!</definedName>
    <definedName name="XRefCopy177Row" hidden="1">#REF!</definedName>
    <definedName name="XRefCopy178" hidden="1">'[177]Tie-up to Lead'!#REF!</definedName>
    <definedName name="XRefCopy178Row" hidden="1">#REF!</definedName>
    <definedName name="XRefCopy179" hidden="1">'[177]Tie-up to Lead'!#REF!</definedName>
    <definedName name="XRefCopy179Row" hidden="1">#REF!</definedName>
    <definedName name="XRefCopy17Row" hidden="1">#REF!</definedName>
    <definedName name="XRefCopy18" hidden="1">#REF!</definedName>
    <definedName name="XRefCopy180" hidden="1">'[177]Tie-up to Lead'!#REF!</definedName>
    <definedName name="XRefCopy180Row" hidden="1">#REF!</definedName>
    <definedName name="XRefCopy181" hidden="1">'[177]Tie-up to Lead'!#REF!</definedName>
    <definedName name="XRefCopy181Row" hidden="1">#REF!</definedName>
    <definedName name="XRefCopy182" hidden="1">'[177]Tie-up to Lead'!#REF!</definedName>
    <definedName name="XRefCopy182Row" hidden="1">#REF!</definedName>
    <definedName name="XRefCopy183" hidden="1">'[177]Tie-up to Lead'!#REF!</definedName>
    <definedName name="XRefCopy183Row" hidden="1">#REF!</definedName>
    <definedName name="XRefCopy184" hidden="1">'[177]Tie-up to Lead'!#REF!</definedName>
    <definedName name="XRefCopy184Row" hidden="1">#REF!</definedName>
    <definedName name="XRefCopy185" hidden="1">'[177]Tie-up to Lead'!#REF!</definedName>
    <definedName name="XRefCopy185Row" hidden="1">#REF!</definedName>
    <definedName name="XRefCopy186Row" hidden="1">#REF!</definedName>
    <definedName name="XRefCopy187Row" hidden="1">#REF!</definedName>
    <definedName name="XRefCopy188Row" hidden="1">#REF!</definedName>
    <definedName name="XRefCopy189Row" hidden="1">#REF!</definedName>
    <definedName name="XRefCopy18Row" hidden="1">#REF!</definedName>
    <definedName name="XRefCopy19" hidden="1">'[177]Tie-up to Lead'!#REF!</definedName>
    <definedName name="XRefCopy190Row" hidden="1">#REF!</definedName>
    <definedName name="XRefCopy191Row" hidden="1">#REF!</definedName>
    <definedName name="XRefCopy192Row" hidden="1">#REF!</definedName>
    <definedName name="XRefCopy193Row" hidden="1">#REF!</definedName>
    <definedName name="XRefCopy194Row" hidden="1">#REF!</definedName>
    <definedName name="XRefCopy195Row" hidden="1">#REF!</definedName>
    <definedName name="XRefCopy196Row" hidden="1">#REF!</definedName>
    <definedName name="XRefCopy198Row" hidden="1">#REF!</definedName>
    <definedName name="XRefCopy199Row" hidden="1">#REF!</definedName>
    <definedName name="XRefCopy19Row" hidden="1">#REF!</definedName>
    <definedName name="XRefCopy1Row" hidden="1">#REF!</definedName>
    <definedName name="XRefCopy2" hidden="1">#REF!</definedName>
    <definedName name="XRefCopy20" hidden="1">'[177]Tie-up to Lead'!#REF!</definedName>
    <definedName name="XRefCopy200Row" hidden="1">#REF!</definedName>
    <definedName name="XRefCopy20Row" hidden="1">#REF!</definedName>
    <definedName name="XRefCopy21" hidden="1">'[177]Tie-up to Lead'!#REF!</definedName>
    <definedName name="XRefCopy21Row" hidden="1">#REF!</definedName>
    <definedName name="XRefCopy22" hidden="1">'[177]Tie-up to Lead'!#REF!</definedName>
    <definedName name="XRefCopy223" hidden="1">#REF!</definedName>
    <definedName name="XRefCopy223Row" hidden="1">[178]XREF!#REF!</definedName>
    <definedName name="XRefCopy224" hidden="1">#REF!</definedName>
    <definedName name="XRefCopy224Row" hidden="1">[178]XREF!#REF!</definedName>
    <definedName name="XRefCopy225" hidden="1">#REF!</definedName>
    <definedName name="XRefCopy225Row" hidden="1">[178]XREF!#REF!</definedName>
    <definedName name="XRefCopy226" hidden="1">#REF!</definedName>
    <definedName name="XRefCopy226Row" hidden="1">[178]XREF!#REF!</definedName>
    <definedName name="XRefCopy227Row" hidden="1">[178]XREF!#REF!</definedName>
    <definedName name="XRefCopy228" hidden="1">#REF!</definedName>
    <definedName name="XRefCopy228Row" hidden="1">[178]XREF!#REF!</definedName>
    <definedName name="XRefCopy229" hidden="1">#REF!</definedName>
    <definedName name="XRefCopy229Row" hidden="1">[178]XREF!#REF!</definedName>
    <definedName name="XRefCopy22Row" hidden="1">#REF!</definedName>
    <definedName name="XRefCopy23" hidden="1">'[177]Tie-up to Lead'!#REF!</definedName>
    <definedName name="XRefCopy230" hidden="1">'[178]O,A,C'!#REF!</definedName>
    <definedName name="XRefCopy230Row" hidden="1">[178]XREF!#REF!</definedName>
    <definedName name="XRefCopy234" hidden="1">[179]Depreciation!#REF!</definedName>
    <definedName name="XRefCopy234Row" hidden="1">[179]XREF!#REF!</definedName>
    <definedName name="XRefCopy235" hidden="1">[179]Depreciation!#REF!</definedName>
    <definedName name="XRefCopy235Row" hidden="1">[179]XREF!#REF!</definedName>
    <definedName name="XRefCopy236" hidden="1">'[180]FA Movement'!#REF!</definedName>
    <definedName name="XRefCopy23Row" hidden="1">#REF!</definedName>
    <definedName name="XRefCopy24" hidden="1">'[177]Tie-up to Lead'!#REF!</definedName>
    <definedName name="XRefCopy241" hidden="1">'[180]FA Movement'!#REF!</definedName>
    <definedName name="XRefCopy24Row" hidden="1">#REF!</definedName>
    <definedName name="XRefCopy25" hidden="1">'[177]Tie-up to Lead'!#REF!</definedName>
    <definedName name="XRefCopy25Row" hidden="1">#REF!</definedName>
    <definedName name="XRefCopy26" hidden="1">'[177]Tie-up to Lead'!#REF!</definedName>
    <definedName name="XRefCopy26Row" hidden="1">#REF!</definedName>
    <definedName name="XRefCopy2Row" hidden="1">#REF!</definedName>
    <definedName name="XRefCopy3" hidden="1">#REF!</definedName>
    <definedName name="XRefCopy37" hidden="1">'[177]Tie-up to Lead'!#REF!</definedName>
    <definedName name="XRefCopy37Row" hidden="1">#REF!</definedName>
    <definedName name="XRefCopy38" hidden="1">'[177]Tie-up to Lead'!#REF!</definedName>
    <definedName name="XRefCopy38Row" hidden="1">#REF!</definedName>
    <definedName name="XRefCopy39" hidden="1">'[177]Tie-up to Lead'!#REF!</definedName>
    <definedName name="XRefCopy39Row" hidden="1">#REF!</definedName>
    <definedName name="XRefCopy3Row" hidden="1">#REF!</definedName>
    <definedName name="XRefCopy4" hidden="1">#REF!</definedName>
    <definedName name="XRefCopy40" hidden="1">'[177]Tie-up to Lead'!#REF!</definedName>
    <definedName name="XRefCopy40Row" hidden="1">#REF!</definedName>
    <definedName name="XRefCopy41" hidden="1">'[177]Tie-up to Lead'!#REF!</definedName>
    <definedName name="XRefCopy41Row" hidden="1">#REF!</definedName>
    <definedName name="XRefCopy42" hidden="1">'[177]Tie-up to Lead'!#REF!</definedName>
    <definedName name="XRefCopy42Row" hidden="1">#REF!</definedName>
    <definedName name="XRefCopy43" hidden="1">#REF!</definedName>
    <definedName name="XRefCopy43Row" hidden="1">#REF!</definedName>
    <definedName name="XRefCopy44" hidden="1">#REF!</definedName>
    <definedName name="XRefCopy44Row" hidden="1">#REF!</definedName>
    <definedName name="XRefCopy45" hidden="1">#REF!</definedName>
    <definedName name="XRefCopy45Row" hidden="1">#REF!</definedName>
    <definedName name="XRefCopy46" hidden="1">#REF!</definedName>
    <definedName name="XRefCopy46Row" hidden="1">#REF!</definedName>
    <definedName name="XRefCopy47" hidden="1">'[177]Tie-up to Lead'!#REF!</definedName>
    <definedName name="XRefCopy47Row" hidden="1">#REF!</definedName>
    <definedName name="XRefCopy48" hidden="1">#REF!</definedName>
    <definedName name="XRefCopy48Row" hidden="1">#REF!</definedName>
    <definedName name="XRefCopy49" hidden="1">#REF!</definedName>
    <definedName name="XRefCopy49Row" hidden="1">#REF!</definedName>
    <definedName name="XRefCopy4Row" hidden="1">#REF!</definedName>
    <definedName name="XRefCopy5" hidden="1">#REF!</definedName>
    <definedName name="XRefCopy50" hidden="1">'[177]Tie-up to Lead'!#REF!</definedName>
    <definedName name="XRefCopy50Row" hidden="1">#REF!</definedName>
    <definedName name="XRefCopy51" hidden="1">'[177]Tie-up to Lead'!#REF!</definedName>
    <definedName name="XRefCopy52" hidden="1">'[177]Tie-up to Lead'!#REF!</definedName>
    <definedName name="XRefCopy52Row" hidden="1">#REF!</definedName>
    <definedName name="XRefCopy53" hidden="1">#REF!</definedName>
    <definedName name="XRefCopy53Row" hidden="1">#REF!</definedName>
    <definedName name="XRefCopy54" hidden="1">'[177]Tie-up to Lead'!#REF!</definedName>
    <definedName name="XRefCopy55" hidden="1">'[177]Tie-up to Lead'!#REF!</definedName>
    <definedName name="XRefCopy55Row" hidden="1">#REF!</definedName>
    <definedName name="XRefCopy56" hidden="1">'[177]Tie-up to Lead'!#REF!</definedName>
    <definedName name="XRefCopy56Row" hidden="1">#REF!</definedName>
    <definedName name="XRefCopy57Row" hidden="1">#REF!</definedName>
    <definedName name="XRefCopy58" hidden="1">#REF!</definedName>
    <definedName name="XRefCopy58Row" hidden="1">#REF!</definedName>
    <definedName name="XRefCopy59" hidden="1">#REF!</definedName>
    <definedName name="XRefCopy59Row" hidden="1">#REF!</definedName>
    <definedName name="XRefCopy5Row" hidden="1">#REF!</definedName>
    <definedName name="XRefCopy6" hidden="1">#REF!</definedName>
    <definedName name="XRefCopy60" hidden="1">#REF!</definedName>
    <definedName name="XRefCopy60Row" hidden="1">#REF!</definedName>
    <definedName name="XRefCopy61" hidden="1">[177]Depreciation!#REF!</definedName>
    <definedName name="XRefCopy61Row" hidden="1">[177]XREF!#REF!</definedName>
    <definedName name="XRefCopy65" hidden="1">#REF!</definedName>
    <definedName name="XRefCopy67" hidden="1">#REF!</definedName>
    <definedName name="XRefCopy68" hidden="1">#REF!</definedName>
    <definedName name="XRefCopy6Row" hidden="1">[178]XREF!#REF!</definedName>
    <definedName name="XRefCopy7" hidden="1">#REF!</definedName>
    <definedName name="XRefCopy7Row" hidden="1">#REF!</definedName>
    <definedName name="XRefCopy8" hidden="1">#REF!</definedName>
    <definedName name="XRefCopy8Row" hidden="1">#REF!</definedName>
    <definedName name="XRefCopy9" hidden="1">#REF!</definedName>
    <definedName name="XRefCopy96" hidden="1">#REF!</definedName>
    <definedName name="XRefCopy96Row" hidden="1">#REF!</definedName>
    <definedName name="XRefCopy97" hidden="1">#REF!</definedName>
    <definedName name="XRefCopy97Row" hidden="1">#REF!</definedName>
    <definedName name="XRefCopy98" hidden="1">#REF!</definedName>
    <definedName name="XRefCopy98Row" hidden="1">#REF!</definedName>
    <definedName name="XRefCopy99" hidden="1">#REF!</definedName>
    <definedName name="XRefCopy99Row" hidden="1">#REF!</definedName>
    <definedName name="XRefCopy9Row" hidden="1">#REF!</definedName>
    <definedName name="XRefCopyRangeCount" hidden="1">6</definedName>
    <definedName name="XRefPaste1" hidden="1">#REF!</definedName>
    <definedName name="XRefPaste100" hidden="1">#REF!</definedName>
    <definedName name="XRefPaste100Row" hidden="1">#REF!</definedName>
    <definedName name="XRefPaste101" hidden="1">#REF!</definedName>
    <definedName name="XRefPaste101Row" hidden="1">#REF!</definedName>
    <definedName name="XRefPaste103" hidden="1">[177]Depreciation!#REF!</definedName>
    <definedName name="XRefPaste103Row" hidden="1">[177]XREF!#REF!</definedName>
    <definedName name="XRefPaste107" hidden="1">#REF!</definedName>
    <definedName name="XRefPaste10Row" hidden="1">#REF!</definedName>
    <definedName name="XRefPaste11" hidden="1">'[177]Tie-up to Lead'!#REF!</definedName>
    <definedName name="XRefPaste111" hidden="1">#REF!</definedName>
    <definedName name="XRefPaste115" hidden="1">'[177]Tie-up to Lead'!#REF!</definedName>
    <definedName name="XRefPaste115Row" hidden="1">#REF!</definedName>
    <definedName name="XRefPaste116" hidden="1">'[177]Tie-up to Lead'!#REF!</definedName>
    <definedName name="XRefPaste116Row" hidden="1">#REF!</definedName>
    <definedName name="XRefPaste117Row" hidden="1">#REF!</definedName>
    <definedName name="XRefPaste11Row" hidden="1">#REF!</definedName>
    <definedName name="XRefPaste12" hidden="1">'[177]Tie-up to Lead'!#REF!</definedName>
    <definedName name="XRefPaste12Row" hidden="1">#REF!</definedName>
    <definedName name="XRefPaste13" hidden="1">'[177]Tie-up to Lead'!#REF!</definedName>
    <definedName name="XRefPaste13Row" hidden="1">#REF!</definedName>
    <definedName name="XRefPaste14" hidden="1">'[177]Tie-up to Lead'!#REF!</definedName>
    <definedName name="XRefPaste148" hidden="1">'[180]FA Movement'!#REF!</definedName>
    <definedName name="XRefPaste148Row" hidden="1">[180]XREF!#REF!</definedName>
    <definedName name="XRefPaste14Row" hidden="1">#REF!</definedName>
    <definedName name="XRefPaste15" hidden="1">'[177]Tie-up to Lead'!#REF!</definedName>
    <definedName name="XRefPaste15Row" hidden="1">#REF!</definedName>
    <definedName name="XRefPaste16" hidden="1">'[177]Tie-up to Lead'!#REF!</definedName>
    <definedName name="XRefPaste16Row" hidden="1">#REF!</definedName>
    <definedName name="XRefPaste17" hidden="1">'[177]Tie-up to Lead'!#REF!</definedName>
    <definedName name="XRefPaste17Row" hidden="1">#REF!</definedName>
    <definedName name="XRefPaste18" hidden="1">'[177]Tie-up to Lead'!#REF!</definedName>
    <definedName name="XRefPaste18Row" hidden="1">#REF!</definedName>
    <definedName name="XRefPaste19" hidden="1">'[177]Tie-up to Lead'!#REF!</definedName>
    <definedName name="XRefPaste19Row" hidden="1">#REF!</definedName>
    <definedName name="XRefPaste1Row" hidden="1">#REF!</definedName>
    <definedName name="XRefPaste2" hidden="1">#REF!</definedName>
    <definedName name="XRefPaste20" hidden="1">'[177]Tie-up to Lead'!#REF!</definedName>
    <definedName name="XRefPaste20Row" hidden="1">#REF!</definedName>
    <definedName name="XRefPaste21" hidden="1">'[177]Tie-up to Lead'!#REF!</definedName>
    <definedName name="XRefPaste21Row" hidden="1">#REF!</definedName>
    <definedName name="XRefPaste22" hidden="1">#REF!</definedName>
    <definedName name="XRefPaste22Row" hidden="1">#REF!</definedName>
    <definedName name="XRefPaste23" hidden="1">#REF!</definedName>
    <definedName name="XRefPaste23Row" hidden="1">#REF!</definedName>
    <definedName name="XRefPaste24" hidden="1">#REF!</definedName>
    <definedName name="XRefPaste24Row" hidden="1">#REF!</definedName>
    <definedName name="XRefPaste26" hidden="1">#REF!</definedName>
    <definedName name="XRefPaste26Row" hidden="1">#REF!</definedName>
    <definedName name="XRefPaste27" hidden="1">#REF!</definedName>
    <definedName name="XRefPaste27Row" hidden="1">#REF!</definedName>
    <definedName name="XRefPaste28" hidden="1">#REF!</definedName>
    <definedName name="XRefPaste28Row" hidden="1">#REF!</definedName>
    <definedName name="XRefPaste29" hidden="1">#REF!</definedName>
    <definedName name="XRefPaste29Row" hidden="1">#REF!</definedName>
    <definedName name="XRefPaste2Row" hidden="1">#REF!</definedName>
    <definedName name="XRefPaste3" hidden="1">'[181]FA Movement'!#REF!</definedName>
    <definedName name="XRefPaste30" hidden="1">'[177]Tie-up to Lead'!#REF!</definedName>
    <definedName name="XRefPaste30Row" hidden="1">#REF!</definedName>
    <definedName name="XRefPaste31" hidden="1">'[177]Tie-up to Lead'!#REF!</definedName>
    <definedName name="XRefPaste31Row" hidden="1">#REF!</definedName>
    <definedName name="XRefPaste32" hidden="1">'[177]Tie-up to Lead'!#REF!</definedName>
    <definedName name="XRefPaste32Row" hidden="1">#REF!</definedName>
    <definedName name="XRefPaste33" hidden="1">'[177]Tie-up to Lead'!#REF!</definedName>
    <definedName name="XRefPaste33Row" hidden="1">#REF!</definedName>
    <definedName name="XRefPaste34" hidden="1">'[177]Tie-up to Lead'!#REF!</definedName>
    <definedName name="XRefPaste34Row" hidden="1">#REF!</definedName>
    <definedName name="XRefPaste35" hidden="1">'[177]Tie-up to Lead'!#REF!</definedName>
    <definedName name="XRefPaste35Row" hidden="1">#REF!</definedName>
    <definedName name="XRefPaste36" hidden="1">'[177]Tie-up to Lead'!#REF!</definedName>
    <definedName name="XRefPaste36Row" hidden="1">#REF!</definedName>
    <definedName name="XRefPaste37" hidden="1">'[177]Tie-up to Lead'!#REF!</definedName>
    <definedName name="XRefPaste37Row" hidden="1">#REF!</definedName>
    <definedName name="XRefPaste38" hidden="1">'[177]Tie-up to Lead'!#REF!</definedName>
    <definedName name="XRefPaste38Row" hidden="1">#REF!</definedName>
    <definedName name="XRefPaste39" hidden="1">'[177]Tie-up to Lead'!#REF!</definedName>
    <definedName name="XRefPaste39Row" hidden="1">#REF!</definedName>
    <definedName name="XRefPaste3Row" hidden="1">#REF!</definedName>
    <definedName name="XRefPaste4" hidden="1">#REF!</definedName>
    <definedName name="XRefPaste40" hidden="1">'[177]Tie-up to Lead'!#REF!</definedName>
    <definedName name="XRefPaste40Row" hidden="1">#REF!</definedName>
    <definedName name="XRefPaste41" hidden="1">'[177]Tie-up to Lead'!#REF!</definedName>
    <definedName name="XRefPaste41Row" hidden="1">#REF!</definedName>
    <definedName name="XRefPaste42" hidden="1">'[177]Tie-up to Lead'!#REF!</definedName>
    <definedName name="XRefPaste42Row" hidden="1">#REF!</definedName>
    <definedName name="XRefPaste43" hidden="1">'[177]Tie-up to Lead'!#REF!</definedName>
    <definedName name="XRefPaste43Row" hidden="1">#REF!</definedName>
    <definedName name="XRefPaste44" hidden="1">'[177]Tie-up to Lead'!#REF!</definedName>
    <definedName name="XRefPaste44Row" hidden="1">#REF!</definedName>
    <definedName name="XRefPaste45" hidden="1">'[177]Tie-up to Lead'!#REF!</definedName>
    <definedName name="XRefPaste45Row" hidden="1">#REF!</definedName>
    <definedName name="XRefPaste46" hidden="1">'[177]Tie-up to Lead'!#REF!</definedName>
    <definedName name="XRefPaste46Row" hidden="1">#REF!</definedName>
    <definedName name="XRefPaste47" hidden="1">'[177]Tie-up to Lead'!#REF!</definedName>
    <definedName name="XRefPaste47Row" hidden="1">#REF!</definedName>
    <definedName name="XRefPaste48" hidden="1">'[177]Tie-up to Lead'!#REF!</definedName>
    <definedName name="XRefPaste48Row" hidden="1">#REF!</definedName>
    <definedName name="XRefPaste49" hidden="1">'[177]Tie-up to Lead'!#REF!</definedName>
    <definedName name="XRefPaste49Row" hidden="1">#REF!</definedName>
    <definedName name="XRefPaste4Row" hidden="1">#REF!</definedName>
    <definedName name="XRefPaste50" hidden="1">'[177]Tie-up to Lead'!#REF!</definedName>
    <definedName name="XRefPaste50Row" hidden="1">#REF!</definedName>
    <definedName name="XRefPaste51" hidden="1">'[177]Tie-up to Lead'!#REF!</definedName>
    <definedName name="XRefPaste51Row" hidden="1">#REF!</definedName>
    <definedName name="XRefPaste52" hidden="1">'[177]Tie-up to Lead'!#REF!</definedName>
    <definedName name="XRefPaste52Row" hidden="1">#REF!</definedName>
    <definedName name="XRefPaste53" hidden="1">'[177]Tie-up to Lead'!#REF!</definedName>
    <definedName name="XRefPaste53Row" hidden="1">#REF!</definedName>
    <definedName name="XRefPaste54" hidden="1">'[177]Tie-up to Lead'!#REF!</definedName>
    <definedName name="XRefPaste54Row" hidden="1">#REF!</definedName>
    <definedName name="XRefPaste55" hidden="1">'[177]Tie-up to Lead'!#REF!</definedName>
    <definedName name="XRefPaste55Row" hidden="1">#REF!</definedName>
    <definedName name="XRefPaste56" hidden="1">'[177]Tie-up to Lead'!#REF!</definedName>
    <definedName name="XRefPaste56Row" hidden="1">#REF!</definedName>
    <definedName name="XRefPaste57" hidden="1">'[177]Tie-up to Lead'!#REF!</definedName>
    <definedName name="XRefPaste57Row" hidden="1">#REF!</definedName>
    <definedName name="XRefPaste58" hidden="1">'[177]Tie-up to Lead'!#REF!</definedName>
    <definedName name="XRefPaste58Row" hidden="1">#REF!</definedName>
    <definedName name="XRefPaste59" hidden="1">'[177]Tie-up to Lead'!#REF!</definedName>
    <definedName name="XRefPaste59Row" hidden="1">#REF!</definedName>
    <definedName name="XRefPaste60" hidden="1">'[177]Tie-up to Lead'!#REF!</definedName>
    <definedName name="XRefPaste60Row" hidden="1">#REF!</definedName>
    <definedName name="XRefPaste62" hidden="1">#REF!</definedName>
    <definedName name="XRefPaste62Row" hidden="1">#REF!</definedName>
    <definedName name="XRefPaste63" hidden="1">'[177]Tie-up to Lead'!#REF!</definedName>
    <definedName name="XRefPaste63Row" hidden="1">#REF!</definedName>
    <definedName name="XRefPaste64Row" hidden="1">#REF!</definedName>
    <definedName name="XRefPaste65" hidden="1">'[177]Tie-up to Lead'!#REF!</definedName>
    <definedName name="XRefPaste65Row" hidden="1">#REF!</definedName>
    <definedName name="XRefPaste66Row" hidden="1">#REF!</definedName>
    <definedName name="XRefPaste67" hidden="1">'[177]Tie-up to Lead'!#REF!</definedName>
    <definedName name="XRefPaste67Row" hidden="1">#REF!</definedName>
    <definedName name="XRefPaste68Row" hidden="1">#REF!</definedName>
    <definedName name="XRefPaste69" hidden="1">'[177]Tie-up to Lead'!#REF!</definedName>
    <definedName name="XRefPaste69Row" hidden="1">#REF!</definedName>
    <definedName name="XRefPaste70Row" hidden="1">#REF!</definedName>
    <definedName name="XRefPaste71" hidden="1">'[177]Tie-up to Lead'!#REF!</definedName>
    <definedName name="XRefPaste71Row" hidden="1">#REF!</definedName>
    <definedName name="XRefPaste72" hidden="1">'[177]Tie-up to Lead'!#REF!</definedName>
    <definedName name="XRefPaste72Row" hidden="1">#REF!</definedName>
    <definedName name="XRefPaste73Row" hidden="1">#REF!</definedName>
    <definedName name="XRefPaste74" hidden="1">'[177]Tie-up to Lead'!#REF!</definedName>
    <definedName name="XRefPaste74Row" hidden="1">#REF!</definedName>
    <definedName name="XRefPaste75Row" hidden="1">#REF!</definedName>
    <definedName name="XRefPaste76" hidden="1">'[177]Tie-up to Lead'!#REF!</definedName>
    <definedName name="XRefPaste76Row" hidden="1">#REF!</definedName>
    <definedName name="XRefPaste77Row" hidden="1">#REF!</definedName>
    <definedName name="XRefPaste78" hidden="1">'[177]Tie-up to Lead'!#REF!</definedName>
    <definedName name="XRefPaste78Row" hidden="1">#REF!</definedName>
    <definedName name="XRefPaste79Row" hidden="1">#REF!</definedName>
    <definedName name="XRefPaste8" hidden="1">#REF!</definedName>
    <definedName name="XRefPaste80" hidden="1">'[177]Tie-up to Lead'!#REF!</definedName>
    <definedName name="XRefPaste80Row" hidden="1">#REF!</definedName>
    <definedName name="XRefPaste81Row" hidden="1">#REF!</definedName>
    <definedName name="XRefPaste82" hidden="1">'[177]Tie-up to Lead'!#REF!</definedName>
    <definedName name="XRefPaste82Row" hidden="1">#REF!</definedName>
    <definedName name="XRefPaste83" hidden="1">'[177]Tie-up to Lead'!#REF!</definedName>
    <definedName name="XRefPaste83Row" hidden="1">#REF!</definedName>
    <definedName name="XRefPaste84Row" hidden="1">#REF!</definedName>
    <definedName name="XRefPaste85" hidden="1">'[177]Tie-up to Lead'!#REF!</definedName>
    <definedName name="XRefPaste85Row" hidden="1">#REF!</definedName>
    <definedName name="XRefPaste86Row" hidden="1">#REF!</definedName>
    <definedName name="XRefPaste87" hidden="1">'[177]Tie-up to Lead'!#REF!</definedName>
    <definedName name="XRefPaste87Row" hidden="1">#REF!</definedName>
    <definedName name="XRefPaste88Row" hidden="1">#REF!</definedName>
    <definedName name="XRefPaste89" hidden="1">'[177]Tie-up to Lead'!#REF!</definedName>
    <definedName name="XRefPaste89Row" hidden="1">#REF!</definedName>
    <definedName name="XRefPaste8Row" hidden="1">#REF!</definedName>
    <definedName name="XRefPaste9" hidden="1">#REF!</definedName>
    <definedName name="XRefPaste90" hidden="1">'[177]Tie-up to Lead'!#REF!</definedName>
    <definedName name="XRefPaste90Row" hidden="1">#REF!</definedName>
    <definedName name="XRefPaste91" hidden="1">'[177]Tie-up to Lead'!#REF!</definedName>
    <definedName name="XRefPaste91Row" hidden="1">#REF!</definedName>
    <definedName name="XRefPaste92Row" hidden="1">#REF!</definedName>
    <definedName name="XRefPaste93" hidden="1">'[177]Tie-up to Lead'!#REF!</definedName>
    <definedName name="XRefPaste93Row" hidden="1">#REF!</definedName>
    <definedName name="XRefPaste94Row" hidden="1">#REF!</definedName>
    <definedName name="XRefPaste95" hidden="1">#REF!</definedName>
    <definedName name="XRefPaste95Row" hidden="1">#REF!</definedName>
    <definedName name="XRefPaste96" hidden="1">#REF!</definedName>
    <definedName name="XRefPaste96Row" hidden="1">#REF!</definedName>
    <definedName name="XRefPaste97" hidden="1">#REF!</definedName>
    <definedName name="XRefPaste97Row" hidden="1">#REF!</definedName>
    <definedName name="XRefPaste98" hidden="1">#REF!</definedName>
    <definedName name="XRefPaste98Row" hidden="1">#REF!</definedName>
    <definedName name="XRefPaste99" hidden="1">#REF!</definedName>
    <definedName name="XRefPaste99Row" hidden="1">#REF!</definedName>
    <definedName name="XRefPaste9Row" hidden="1">#REF!</definedName>
    <definedName name="XRefPasteRangeCount" hidden="1">10</definedName>
    <definedName name="xxx" localSheetId="6" hidden="1">{#N/A,#N/A,FALSE,"magsep2";#N/A,#N/A,FALSE,"¾"" X ½""";#N/A,#N/A,FALSE,"½"" X ¼""";#N/A,#N/A,FALSE,"¼"" X 8 Mesh";#N/A,#N/A,FALSE,"8 X 14 Mesh"}</definedName>
    <definedName name="xxx" hidden="1">{#N/A,#N/A,FALSE,"magsep2";#N/A,#N/A,FALSE,"¾"" X ½""";#N/A,#N/A,FALSE,"½"" X ¼""";#N/A,#N/A,FALSE,"¼"" X 8 Mesh";#N/A,#N/A,FALSE,"8 X 14 Mesh"}</definedName>
    <definedName name="xxxxxxx" hidden="1">#REF!</definedName>
    <definedName name="XXXXXXXXXX" hidden="1">#REF!,#REF!</definedName>
    <definedName name="XXXXXXXXXXX3" hidden="1">#REF!,#REF!</definedName>
    <definedName name="xxxxxxxxxxxx2342" hidden="1">#REF!,#REF!</definedName>
    <definedName name="XXXXXXXXXXXx5" hidden="1">#REF!</definedName>
    <definedName name="XXXXXXXXXXXXX16" hidden="1">#REF!</definedName>
    <definedName name="xxxxxxxxxxxxxx" hidden="1">#REF!</definedName>
    <definedName name="XXXXXXXXXXXXXX10" hidden="1">#REF!</definedName>
    <definedName name="XXXXXXXXXXXXXX12" hidden="1">#REF!</definedName>
    <definedName name="XXXXXXXXXXXXXX4" hidden="1">#REF!</definedName>
    <definedName name="XXXXXXXXXXXXXX6" hidden="1">#REF!</definedName>
    <definedName name="XXXXXXXXXXXXXXX14" hidden="1">#REF!,#REF!</definedName>
    <definedName name="XXXXXXXXXXXXXXX15" hidden="1">#REF!,#REF!</definedName>
    <definedName name="XXXXXXXXXXXXXXX17" hidden="1">#REF!,#REF!</definedName>
    <definedName name="XXXXXXXXXXXXXXX2" hidden="1">#REF!</definedName>
    <definedName name="XXXXXXXXXXXXXXx8" hidden="1">#REF!</definedName>
    <definedName name="XXXXXXXXXXXXXXXx9" hidden="1">#REF!,#REF!,#REF!,#REF!,#REF!</definedName>
    <definedName name="XXXXXXXXXXXXXXXXX11" hidden="1">#REF!,#REF!,#REF!,#REF!,#REF!,#REF!,#REF!,#REF!</definedName>
    <definedName name="XXXXXXXXXXXXXXXXX7" hidden="1">#REF!</definedName>
    <definedName name="xxxxxxxxxxxxxxxxxx" hidden="1">#REF!</definedName>
    <definedName name="XXXXXXXXXXXXXXXXXX19" hidden="1">#REF!,#REF!</definedName>
    <definedName name="xxxxxxxxxxxxxxxxxxxxxxxxxxxx">#REF!</definedName>
    <definedName name="Yamazaki" localSheetId="6" hidden="1">{#N/A,#N/A,TRUE,"Summary";#N/A,#N/A,TRUE,"DRE";#N/A,#N/A,TRUE,"Graphs";#N/A,#N/A,TRUE,"Sum Edit";#N/A,#N/A,TRUE,"Sum Inv";#N/A,#N/A,TRUE,"Sum Sched"}</definedName>
    <definedName name="Yamazaki" hidden="1">{#N/A,#N/A,TRUE,"Summary";#N/A,#N/A,TRUE,"DRE";#N/A,#N/A,TRUE,"Graphs";#N/A,#N/A,TRUE,"Sum Edit";#N/A,#N/A,TRUE,"Sum Inv";#N/A,#N/A,TRUE,"Sum Sched"}</definedName>
    <definedName name="YAPO">[182]ADJUSTMENTS!$A$1:$F$10</definedName>
    <definedName name="YEAR">'[5]Plant Inventory'!$R$71:$R$74</definedName>
    <definedName name="yearEnd">[57]Configuration!$C$67</definedName>
    <definedName name="Years">[123]Info!$A$2:$A$41</definedName>
    <definedName name="YesNo">'[162]Drop down menus'!$C$3:$C$4</definedName>
    <definedName name="YID">#REF!</definedName>
    <definedName name="Yield">#REF!</definedName>
    <definedName name="YieldChartsMax">'[66]YIELD Charts'!$S$77</definedName>
    <definedName name="YieldChartsMin">'[66]YIELD Charts'!$S$76</definedName>
    <definedName name="you" localSheetId="6" hidden="1">{"NMI_NMDI balance sheet",#N/A,FALSE,"NMI_NMDI";"NMI_NMDI profit loss",#N/A,FALSE,"NMI_NMDI";"NMI_NMDI Cashflow",#N/A,FALSE,"NMI_NMDI";"Stock position",#N/A,FALSE,"NMI_NMDI";"Point of discussion",#N/A,FALSE,"Point of discussion"}</definedName>
    <definedName name="you" hidden="1">{"NMI_NMDI balance sheet",#N/A,FALSE,"NMI_NMDI";"NMI_NMDI profit loss",#N/A,FALSE,"NMI_NMDI";"NMI_NMDI Cashflow",#N/A,FALSE,"NMI_NMDI";"Stock position",#N/A,FALSE,"NMI_NMDI";"Point of discussion",#N/A,FALSE,"Point of discussion"}</definedName>
    <definedName name="yr">'[183]High Level'!$A$13</definedName>
    <definedName name="YTD" localSheetId="6" hidden="1">{#N/A,#N/A,FALSE,"IPEC Stair Step";#N/A,#N/A,FALSE,"Overview";#N/A,#N/A,FALSE,"Supporting Explanations"}</definedName>
    <definedName name="YTD" hidden="1">{#N/A,#N/A,FALSE,"IPEC Stair Step";#N/A,#N/A,FALSE,"Overview";#N/A,#N/A,FALSE,"Supporting Explanations"}</definedName>
    <definedName name="YTD_budget">#REF!,#REF!,#REF!,#REF!</definedName>
    <definedName name="YTD_budget_sal">#REF!</definedName>
    <definedName name="YTD_lastyear">#REF!</definedName>
    <definedName name="ytdactual">[57]Configuration!#REF!</definedName>
    <definedName name="ytdbudget">[57]Configuration!#REF!</definedName>
    <definedName name="yue" localSheetId="6" hidden="1">{#N/A,#N/A,FALSE,"magsep2";#N/A,#N/A,FALSE,"¾"" X ½""";#N/A,#N/A,FALSE,"½"" X ¼""";#N/A,#N/A,FALSE,"¼"" X 8 Mesh";#N/A,#N/A,FALSE,"8 X 14 Mesh"}</definedName>
    <definedName name="yue" hidden="1">{#N/A,#N/A,FALSE,"magsep2";#N/A,#N/A,FALSE,"¾"" X ½""";#N/A,#N/A,FALSE,"½"" X ¼""";#N/A,#N/A,FALSE,"¼"" X 8 Mesh";#N/A,#N/A,FALSE,"8 X 14 Mesh"}</definedName>
    <definedName name="yyy">#REF!</definedName>
    <definedName name="yyyyyyyyy">'[58]Safety Stats'!#REF!</definedName>
    <definedName name="yyyyyyyyyyyyyyyyy">'[58]Safety Stats'!#REF!</definedName>
    <definedName name="Z">#REF!</definedName>
    <definedName name="Z_07E28E77_F6FA_11D1_8C51_444553540000_.wvu.Cols" localSheetId="9" hidden="1">#REF!,#REF!</definedName>
    <definedName name="Z_07E28E77_F6FA_11D1_8C51_444553540000_.wvu.Cols" localSheetId="4" hidden="1">#REF!,#REF!</definedName>
    <definedName name="Z_07E28E77_F6FA_11D1_8C51_444553540000_.wvu.Cols" localSheetId="5" hidden="1">#REF!,#REF!</definedName>
    <definedName name="Z_07E28E77_F6FA_11D1_8C51_444553540000_.wvu.Cols" hidden="1">#REF!,#REF!</definedName>
    <definedName name="Z_07E28E80_F6FA_11D1_8C51_444553540000_.wvu.Cols" localSheetId="9" hidden="1">#REF!,#REF!</definedName>
    <definedName name="Z_07E28E80_F6FA_11D1_8C51_444553540000_.wvu.Cols" localSheetId="4" hidden="1">#REF!,#REF!</definedName>
    <definedName name="Z_07E28E80_F6FA_11D1_8C51_444553540000_.wvu.Cols" localSheetId="5" hidden="1">#REF!,#REF!</definedName>
    <definedName name="Z_07E28E80_F6FA_11D1_8C51_444553540000_.wvu.Cols" hidden="1">#REF!,#REF!</definedName>
    <definedName name="Z_07E28E85_F6FA_11D1_8C51_444553540000_.wvu.Cols" localSheetId="9" hidden="1">#REF!</definedName>
    <definedName name="Z_07E28E85_F6FA_11D1_8C51_444553540000_.wvu.Cols" localSheetId="4" hidden="1">#REF!</definedName>
    <definedName name="Z_07E28E85_F6FA_11D1_8C51_444553540000_.wvu.Cols" localSheetId="5" hidden="1">#REF!</definedName>
    <definedName name="Z_07E28E85_F6FA_11D1_8C51_444553540000_.wvu.Cols" hidden="1">#REF!</definedName>
    <definedName name="Z_0C5EAA0C_649D_49BB_932F_B1623B020CAB_.wvu.Cols" hidden="1">'[184]Gara Insitu 5m'!$B:$AK,'[184]Gara Insitu 5m'!$FH:$GT</definedName>
    <definedName name="Z_0C5EAA0C_649D_49BB_932F_B1623B020CAB_.wvu.PrintArea" hidden="1">'[185]G &amp; A'!$A$1:$AQ$119</definedName>
    <definedName name="Z_0C5EAA0C_649D_49BB_932F_B1623B020CAB_.wvu.PrintTitles" hidden="1">[186]EXPLORATION!$A$1:$A$65536,[186]EXPLORATION!$A$1:$IV$2</definedName>
    <definedName name="Z_0C5EAA0C_649D_49BB_932F_B1623B020CAB_.wvu.Rows" hidden="1">'[186]Metal Plan'!$A$212:$IV$216,'[186]Metal Plan'!$A$225:$IV$229</definedName>
    <definedName name="Z_0F778F74_F6F1_11D1_8C51_444553540000_.wvu.Cols" localSheetId="9" hidden="1">#REF!,#REF!</definedName>
    <definedName name="Z_0F778F74_F6F1_11D1_8C51_444553540000_.wvu.Cols" localSheetId="4" hidden="1">#REF!,#REF!</definedName>
    <definedName name="Z_0F778F74_F6F1_11D1_8C51_444553540000_.wvu.Cols" localSheetId="5" hidden="1">#REF!,#REF!</definedName>
    <definedName name="Z_0F778F74_F6F1_11D1_8C51_444553540000_.wvu.Cols" hidden="1">#REF!,#REF!</definedName>
    <definedName name="Z_0F778F7D_F6F1_11D1_8C51_444553540000_.wvu.Cols" localSheetId="9" hidden="1">#REF!,#REF!</definedName>
    <definedName name="Z_0F778F7D_F6F1_11D1_8C51_444553540000_.wvu.Cols" localSheetId="4" hidden="1">#REF!,#REF!</definedName>
    <definedName name="Z_0F778F7D_F6F1_11D1_8C51_444553540000_.wvu.Cols" localSheetId="5" hidden="1">#REF!,#REF!</definedName>
    <definedName name="Z_0F778F7D_F6F1_11D1_8C51_444553540000_.wvu.Cols" hidden="1">#REF!,#REF!</definedName>
    <definedName name="Z_0F778F82_F6F1_11D1_8C51_444553540000_.wvu.Cols" localSheetId="9" hidden="1">#REF!</definedName>
    <definedName name="Z_0F778F82_F6F1_11D1_8C51_444553540000_.wvu.Cols" localSheetId="4" hidden="1">#REF!</definedName>
    <definedName name="Z_0F778F82_F6F1_11D1_8C51_444553540000_.wvu.Cols" localSheetId="5" hidden="1">#REF!</definedName>
    <definedName name="Z_0F778F82_F6F1_11D1_8C51_444553540000_.wvu.Cols" hidden="1">#REF!</definedName>
    <definedName name="Z_1037DF27_8500_4AB2_B2BB_4D18C7B1C779_.wvu.PrintTitles" hidden="1">[186]EXPLORATION!$A$1:$A$65536,[186]EXPLORATION!$A$1:$IV$2</definedName>
    <definedName name="Z_1BB37995_F9EC_11D1_8C51_444553540000_.wvu.Cols" localSheetId="9" hidden="1">#REF!,#REF!</definedName>
    <definedName name="Z_1BB37995_F9EC_11D1_8C51_444553540000_.wvu.Cols" localSheetId="4" hidden="1">#REF!,#REF!</definedName>
    <definedName name="Z_1BB37995_F9EC_11D1_8C51_444553540000_.wvu.Cols" localSheetId="5" hidden="1">#REF!,#REF!</definedName>
    <definedName name="Z_1BB37995_F9EC_11D1_8C51_444553540000_.wvu.Cols" hidden="1">#REF!,#REF!</definedName>
    <definedName name="Z_1BB3799E_F9EC_11D1_8C51_444553540000_.wvu.Cols" localSheetId="9" hidden="1">#REF!,#REF!</definedName>
    <definedName name="Z_1BB3799E_F9EC_11D1_8C51_444553540000_.wvu.Cols" localSheetId="4" hidden="1">#REF!,#REF!</definedName>
    <definedName name="Z_1BB3799E_F9EC_11D1_8C51_444553540000_.wvu.Cols" localSheetId="5" hidden="1">#REF!,#REF!</definedName>
    <definedName name="Z_1BB3799E_F9EC_11D1_8C51_444553540000_.wvu.Cols" hidden="1">#REF!,#REF!</definedName>
    <definedName name="Z_1BB379A3_F9EC_11D1_8C51_444553540000_.wvu.Cols" localSheetId="9" hidden="1">#REF!</definedName>
    <definedName name="Z_1BB379A3_F9EC_11D1_8C51_444553540000_.wvu.Cols" localSheetId="4" hidden="1">#REF!</definedName>
    <definedName name="Z_1BB379A3_F9EC_11D1_8C51_444553540000_.wvu.Cols" localSheetId="5" hidden="1">#REF!</definedName>
    <definedName name="Z_1BB379A3_F9EC_11D1_8C51_444553540000_.wvu.Cols" hidden="1">#REF!</definedName>
    <definedName name="Z_1C8D1AB5_F70D_11D1_8C51_444553540000_.wvu.Cols" localSheetId="9" hidden="1">#REF!,#REF!</definedName>
    <definedName name="Z_1C8D1AB5_F70D_11D1_8C51_444553540000_.wvu.Cols" localSheetId="4" hidden="1">#REF!,#REF!</definedName>
    <definedName name="Z_1C8D1AB5_F70D_11D1_8C51_444553540000_.wvu.Cols" localSheetId="5" hidden="1">#REF!,#REF!</definedName>
    <definedName name="Z_1C8D1AB5_F70D_11D1_8C51_444553540000_.wvu.Cols" hidden="1">#REF!,#REF!</definedName>
    <definedName name="Z_1C8D1ABE_F70D_11D1_8C51_444553540000_.wvu.Cols" localSheetId="9" hidden="1">#REF!,#REF!</definedName>
    <definedName name="Z_1C8D1ABE_F70D_11D1_8C51_444553540000_.wvu.Cols" localSheetId="4" hidden="1">#REF!,#REF!</definedName>
    <definedName name="Z_1C8D1ABE_F70D_11D1_8C51_444553540000_.wvu.Cols" localSheetId="5" hidden="1">#REF!,#REF!</definedName>
    <definedName name="Z_1C8D1ABE_F70D_11D1_8C51_444553540000_.wvu.Cols" hidden="1">#REF!,#REF!</definedName>
    <definedName name="Z_1C8D1AC3_F70D_11D1_8C51_444553540000_.wvu.Cols" localSheetId="9" hidden="1">#REF!</definedName>
    <definedName name="Z_1C8D1AC3_F70D_11D1_8C51_444553540000_.wvu.Cols" localSheetId="4" hidden="1">#REF!</definedName>
    <definedName name="Z_1C8D1AC3_F70D_11D1_8C51_444553540000_.wvu.Cols" localSheetId="5" hidden="1">#REF!</definedName>
    <definedName name="Z_1C8D1AC3_F70D_11D1_8C51_444553540000_.wvu.Cols" hidden="1">#REF!</definedName>
    <definedName name="Z_201040E3_EFFE_11D1_A0B0_00A0246C5A5D_.wvu.Cols" localSheetId="9" hidden="1">#REF!,#REF!</definedName>
    <definedName name="Z_201040E3_EFFE_11D1_A0B0_00A0246C5A5D_.wvu.Cols" localSheetId="4" hidden="1">#REF!,#REF!</definedName>
    <definedName name="Z_201040E3_EFFE_11D1_A0B0_00A0246C5A5D_.wvu.Cols" localSheetId="5" hidden="1">#REF!,#REF!</definedName>
    <definedName name="Z_201040E3_EFFE_11D1_A0B0_00A0246C5A5D_.wvu.Cols" hidden="1">#REF!,#REF!</definedName>
    <definedName name="Z_201040EC_EFFE_11D1_A0B0_00A0246C5A5D_.wvu.Cols" localSheetId="9" hidden="1">#REF!,#REF!</definedName>
    <definedName name="Z_201040EC_EFFE_11D1_A0B0_00A0246C5A5D_.wvu.Cols" localSheetId="4" hidden="1">#REF!,#REF!</definedName>
    <definedName name="Z_201040EC_EFFE_11D1_A0B0_00A0246C5A5D_.wvu.Cols" localSheetId="5" hidden="1">#REF!,#REF!</definedName>
    <definedName name="Z_201040EC_EFFE_11D1_A0B0_00A0246C5A5D_.wvu.Cols" hidden="1">#REF!,#REF!</definedName>
    <definedName name="Z_201040F1_EFFE_11D1_A0B0_00A0246C5A5D_.wvu.Cols" localSheetId="9" hidden="1">#REF!</definedName>
    <definedName name="Z_201040F1_EFFE_11D1_A0B0_00A0246C5A5D_.wvu.Cols" localSheetId="4" hidden="1">#REF!</definedName>
    <definedName name="Z_201040F1_EFFE_11D1_A0B0_00A0246C5A5D_.wvu.Cols" localSheetId="5" hidden="1">#REF!</definedName>
    <definedName name="Z_201040F1_EFFE_11D1_A0B0_00A0246C5A5D_.wvu.Cols" hidden="1">#REF!</definedName>
    <definedName name="Z_2D85B120_668B_11D3_9578_0090270E54BC_.wvu.PrintArea" hidden="1">#REF!</definedName>
    <definedName name="Z_2F9A8219_FAB3_11D1_8C51_444553540000_.wvu.Cols" localSheetId="9" hidden="1">#REF!,#REF!</definedName>
    <definedName name="Z_2F9A8219_FAB3_11D1_8C51_444553540000_.wvu.Cols" localSheetId="4" hidden="1">#REF!,#REF!</definedName>
    <definedName name="Z_2F9A8219_FAB3_11D1_8C51_444553540000_.wvu.Cols" localSheetId="5" hidden="1">#REF!,#REF!</definedName>
    <definedName name="Z_2F9A8219_FAB3_11D1_8C51_444553540000_.wvu.Cols" hidden="1">#REF!,#REF!</definedName>
    <definedName name="Z_2F9A8222_FAB3_11D1_8C51_444553540000_.wvu.Cols" localSheetId="9" hidden="1">#REF!,#REF!</definedName>
    <definedName name="Z_2F9A8222_FAB3_11D1_8C51_444553540000_.wvu.Cols" localSheetId="4" hidden="1">#REF!,#REF!</definedName>
    <definedName name="Z_2F9A8222_FAB3_11D1_8C51_444553540000_.wvu.Cols" localSheetId="5" hidden="1">#REF!,#REF!</definedName>
    <definedName name="Z_2F9A8222_FAB3_11D1_8C51_444553540000_.wvu.Cols" hidden="1">#REF!,#REF!</definedName>
    <definedName name="Z_2F9A8227_FAB3_11D1_8C51_444553540000_.wvu.Cols" localSheetId="9" hidden="1">#REF!</definedName>
    <definedName name="Z_2F9A8227_FAB3_11D1_8C51_444553540000_.wvu.Cols" localSheetId="4" hidden="1">#REF!</definedName>
    <definedName name="Z_2F9A8227_FAB3_11D1_8C51_444553540000_.wvu.Cols" localSheetId="5" hidden="1">#REF!</definedName>
    <definedName name="Z_2F9A8227_FAB3_11D1_8C51_444553540000_.wvu.Cols" hidden="1">#REF!</definedName>
    <definedName name="Z_36EC52B6_F657_11D1_8C51_444553540000_.wvu.Cols" localSheetId="9" hidden="1">#REF!,#REF!</definedName>
    <definedName name="Z_36EC52B6_F657_11D1_8C51_444553540000_.wvu.Cols" localSheetId="4" hidden="1">#REF!,#REF!</definedName>
    <definedName name="Z_36EC52B6_F657_11D1_8C51_444553540000_.wvu.Cols" localSheetId="5" hidden="1">#REF!,#REF!</definedName>
    <definedName name="Z_36EC52B6_F657_11D1_8C51_444553540000_.wvu.Cols" hidden="1">#REF!,#REF!</definedName>
    <definedName name="Z_36EC52C0_F657_11D1_8C51_444553540000_.wvu.Cols" localSheetId="9" hidden="1">#REF!,#REF!</definedName>
    <definedName name="Z_36EC52C0_F657_11D1_8C51_444553540000_.wvu.Cols" localSheetId="4" hidden="1">#REF!,#REF!</definedName>
    <definedName name="Z_36EC52C0_F657_11D1_8C51_444553540000_.wvu.Cols" localSheetId="5" hidden="1">#REF!,#REF!</definedName>
    <definedName name="Z_36EC52C0_F657_11D1_8C51_444553540000_.wvu.Cols" hidden="1">#REF!,#REF!</definedName>
    <definedName name="Z_36EC52C6_F657_11D1_8C51_444553540000_.wvu.Cols" localSheetId="9" hidden="1">#REF!</definedName>
    <definedName name="Z_36EC52C6_F657_11D1_8C51_444553540000_.wvu.Cols" localSheetId="4" hidden="1">#REF!</definedName>
    <definedName name="Z_36EC52C6_F657_11D1_8C51_444553540000_.wvu.Cols" localSheetId="5" hidden="1">#REF!</definedName>
    <definedName name="Z_36EC52C6_F657_11D1_8C51_444553540000_.wvu.Cols" hidden="1">#REF!</definedName>
    <definedName name="Z_42D42DD2_F3CA_11D1_8C51_444553540000_.wvu.Cols" localSheetId="9" hidden="1">#REF!,#REF!</definedName>
    <definedName name="Z_42D42DD2_F3CA_11D1_8C51_444553540000_.wvu.Cols" localSheetId="4" hidden="1">#REF!,#REF!</definedName>
    <definedName name="Z_42D42DD2_F3CA_11D1_8C51_444553540000_.wvu.Cols" localSheetId="5" hidden="1">#REF!,#REF!</definedName>
    <definedName name="Z_42D42DD2_F3CA_11D1_8C51_444553540000_.wvu.Cols" hidden="1">#REF!,#REF!</definedName>
    <definedName name="Z_42D42DDB_F3CA_11D1_8C51_444553540000_.wvu.Cols" localSheetId="9" hidden="1">#REF!,#REF!</definedName>
    <definedName name="Z_42D42DDB_F3CA_11D1_8C51_444553540000_.wvu.Cols" localSheetId="4" hidden="1">#REF!,#REF!</definedName>
    <definedName name="Z_42D42DDB_F3CA_11D1_8C51_444553540000_.wvu.Cols" localSheetId="5" hidden="1">#REF!,#REF!</definedName>
    <definedName name="Z_42D42DDB_F3CA_11D1_8C51_444553540000_.wvu.Cols" hidden="1">#REF!,#REF!</definedName>
    <definedName name="Z_42D42DE0_F3CA_11D1_8C51_444553540000_.wvu.Cols" localSheetId="9" hidden="1">#REF!</definedName>
    <definedName name="Z_42D42DE0_F3CA_11D1_8C51_444553540000_.wvu.Cols" localSheetId="4" hidden="1">#REF!</definedName>
    <definedName name="Z_42D42DE0_F3CA_11D1_8C51_444553540000_.wvu.Cols" localSheetId="5" hidden="1">#REF!</definedName>
    <definedName name="Z_42D42DE0_F3CA_11D1_8C51_444553540000_.wvu.Cols" hidden="1">#REF!</definedName>
    <definedName name="Z_4F01A1FD_FABC_4FA0_B8D9_613ADEC73232_.wvu.PrintTitles" hidden="1">#REF!,#REF!</definedName>
    <definedName name="Z_5488E252_F3A7_11D1_8C51_444553540000_.wvu.Cols" localSheetId="9" hidden="1">#REF!,#REF!</definedName>
    <definedName name="Z_5488E252_F3A7_11D1_8C51_444553540000_.wvu.Cols" localSheetId="4" hidden="1">#REF!,#REF!</definedName>
    <definedName name="Z_5488E252_F3A7_11D1_8C51_444553540000_.wvu.Cols" localSheetId="5" hidden="1">#REF!,#REF!</definedName>
    <definedName name="Z_5488E252_F3A7_11D1_8C51_444553540000_.wvu.Cols" hidden="1">#REF!,#REF!</definedName>
    <definedName name="Z_5488E25B_F3A7_11D1_8C51_444553540000_.wvu.Cols" localSheetId="9" hidden="1">#REF!,#REF!</definedName>
    <definedName name="Z_5488E25B_F3A7_11D1_8C51_444553540000_.wvu.Cols" localSheetId="4" hidden="1">#REF!,#REF!</definedName>
    <definedName name="Z_5488E25B_F3A7_11D1_8C51_444553540000_.wvu.Cols" localSheetId="5" hidden="1">#REF!,#REF!</definedName>
    <definedName name="Z_5488E25B_F3A7_11D1_8C51_444553540000_.wvu.Cols" hidden="1">#REF!,#REF!</definedName>
    <definedName name="Z_5488E260_F3A7_11D1_8C51_444553540000_.wvu.Cols" localSheetId="9" hidden="1">#REF!</definedName>
    <definedName name="Z_5488E260_F3A7_11D1_8C51_444553540000_.wvu.Cols" localSheetId="4" hidden="1">#REF!</definedName>
    <definedName name="Z_5488E260_F3A7_11D1_8C51_444553540000_.wvu.Cols" localSheetId="5" hidden="1">#REF!</definedName>
    <definedName name="Z_5488E260_F3A7_11D1_8C51_444553540000_.wvu.Cols" hidden="1">#REF!</definedName>
    <definedName name="Z_57011824_F624_11D1_8C51_444553540000_.wvu.Cols" localSheetId="9" hidden="1">#REF!,#REF!</definedName>
    <definedName name="Z_57011824_F624_11D1_8C51_444553540000_.wvu.Cols" localSheetId="4" hidden="1">#REF!,#REF!</definedName>
    <definedName name="Z_57011824_F624_11D1_8C51_444553540000_.wvu.Cols" localSheetId="5" hidden="1">#REF!,#REF!</definedName>
    <definedName name="Z_57011824_F624_11D1_8C51_444553540000_.wvu.Cols" hidden="1">#REF!,#REF!</definedName>
    <definedName name="Z_5701182E_F624_11D1_8C51_444553540000_.wvu.Cols" localSheetId="9" hidden="1">#REF!,#REF!</definedName>
    <definedName name="Z_5701182E_F624_11D1_8C51_444553540000_.wvu.Cols" localSheetId="4" hidden="1">#REF!,#REF!</definedName>
    <definedName name="Z_5701182E_F624_11D1_8C51_444553540000_.wvu.Cols" localSheetId="5" hidden="1">#REF!,#REF!</definedName>
    <definedName name="Z_5701182E_F624_11D1_8C51_444553540000_.wvu.Cols" hidden="1">#REF!,#REF!</definedName>
    <definedName name="Z_57011834_F624_11D1_8C51_444553540000_.wvu.Cols" localSheetId="9" hidden="1">#REF!</definedName>
    <definedName name="Z_57011834_F624_11D1_8C51_444553540000_.wvu.Cols" localSheetId="4" hidden="1">#REF!</definedName>
    <definedName name="Z_57011834_F624_11D1_8C51_444553540000_.wvu.Cols" localSheetId="5" hidden="1">#REF!</definedName>
    <definedName name="Z_57011834_F624_11D1_8C51_444553540000_.wvu.Cols" hidden="1">#REF!</definedName>
    <definedName name="Z_5C27F847_707C_41C0_B927_CA22513402A2_.wvu.PrintArea" hidden="1">[185]LABOUR!$B$2:$BO$515</definedName>
    <definedName name="Z_5C27F847_707C_41C0_B927_CA22513402A2_.wvu.PrintTitles" hidden="1">[186]EXPLORATION!$A$1:$A$65536,[186]EXPLORATION!$A$1:$IV$2</definedName>
    <definedName name="Z_67817286_0827_48C5_8A9B_4F349B1A1F02_.wvu.Rows" hidden="1">[187]Productivity!#REF!</definedName>
    <definedName name="Z_7C7048D6_F613_11D1_8C51_444553540000_.wvu.Cols" localSheetId="9" hidden="1">#REF!,#REF!</definedName>
    <definedName name="Z_7C7048D6_F613_11D1_8C51_444553540000_.wvu.Cols" localSheetId="4" hidden="1">#REF!,#REF!</definedName>
    <definedName name="Z_7C7048D6_F613_11D1_8C51_444553540000_.wvu.Cols" localSheetId="5" hidden="1">#REF!,#REF!</definedName>
    <definedName name="Z_7C7048D6_F613_11D1_8C51_444553540000_.wvu.Cols" hidden="1">#REF!,#REF!</definedName>
    <definedName name="Z_7C7048E0_F613_11D1_8C51_444553540000_.wvu.Cols" localSheetId="9" hidden="1">#REF!,#REF!</definedName>
    <definedName name="Z_7C7048E0_F613_11D1_8C51_444553540000_.wvu.Cols" localSheetId="4" hidden="1">#REF!,#REF!</definedName>
    <definedName name="Z_7C7048E0_F613_11D1_8C51_444553540000_.wvu.Cols" localSheetId="5" hidden="1">#REF!,#REF!</definedName>
    <definedName name="Z_7C7048E0_F613_11D1_8C51_444553540000_.wvu.Cols" hidden="1">#REF!,#REF!</definedName>
    <definedName name="Z_7C7048E6_F613_11D1_8C51_444553540000_.wvu.Cols" localSheetId="9" hidden="1">#REF!</definedName>
    <definedName name="Z_7C7048E6_F613_11D1_8C51_444553540000_.wvu.Cols" localSheetId="4" hidden="1">#REF!</definedName>
    <definedName name="Z_7C7048E6_F613_11D1_8C51_444553540000_.wvu.Cols" localSheetId="5" hidden="1">#REF!</definedName>
    <definedName name="Z_7C7048E6_F613_11D1_8C51_444553540000_.wvu.Cols" hidden="1">#REF!</definedName>
    <definedName name="Z_7E7A7461_9EFB_11D2_B111_0040052D6B00_.wvu.Cols" hidden="1">#REF!</definedName>
    <definedName name="Z_7FACB149_A508_4CF6_8D93_CCDF6FDBF387_.wvu.PrintTitles" hidden="1">[186]EXPLORATION!$A$1:$A$65536,[186]EXPLORATION!$A$1:$IV$2</definedName>
    <definedName name="Z_88CD029A_F928_11D1_8C51_444553540000_.wvu.Cols" localSheetId="9" hidden="1">#REF!,#REF!</definedName>
    <definedName name="Z_88CD029A_F928_11D1_8C51_444553540000_.wvu.Cols" localSheetId="4" hidden="1">#REF!,#REF!</definedName>
    <definedName name="Z_88CD029A_F928_11D1_8C51_444553540000_.wvu.Cols" localSheetId="5" hidden="1">#REF!,#REF!</definedName>
    <definedName name="Z_88CD029A_F928_11D1_8C51_444553540000_.wvu.Cols" hidden="1">#REF!,#REF!</definedName>
    <definedName name="Z_88CD02A3_F928_11D1_8C51_444553540000_.wvu.Cols" localSheetId="9" hidden="1">#REF!,#REF!</definedName>
    <definedName name="Z_88CD02A3_F928_11D1_8C51_444553540000_.wvu.Cols" localSheetId="4" hidden="1">#REF!,#REF!</definedName>
    <definedName name="Z_88CD02A3_F928_11D1_8C51_444553540000_.wvu.Cols" localSheetId="5" hidden="1">#REF!,#REF!</definedName>
    <definedName name="Z_88CD02A3_F928_11D1_8C51_444553540000_.wvu.Cols" hidden="1">#REF!,#REF!</definedName>
    <definedName name="Z_88CD02A8_F928_11D1_8C51_444553540000_.wvu.Cols" localSheetId="9" hidden="1">#REF!</definedName>
    <definedName name="Z_88CD02A8_F928_11D1_8C51_444553540000_.wvu.Cols" localSheetId="4" hidden="1">#REF!</definedName>
    <definedName name="Z_88CD02A8_F928_11D1_8C51_444553540000_.wvu.Cols" localSheetId="5" hidden="1">#REF!</definedName>
    <definedName name="Z_88CD02A8_F928_11D1_8C51_444553540000_.wvu.Cols" hidden="1">#REF!</definedName>
    <definedName name="Z_96929736_F6C3_11D1_8C51_444553540000_.wvu.Cols" localSheetId="9" hidden="1">#REF!,#REF!</definedName>
    <definedName name="Z_96929736_F6C3_11D1_8C51_444553540000_.wvu.Cols" localSheetId="4" hidden="1">#REF!,#REF!</definedName>
    <definedName name="Z_96929736_F6C3_11D1_8C51_444553540000_.wvu.Cols" localSheetId="5" hidden="1">#REF!,#REF!</definedName>
    <definedName name="Z_96929736_F6C3_11D1_8C51_444553540000_.wvu.Cols" hidden="1">#REF!,#REF!</definedName>
    <definedName name="Z_96929740_F6C3_11D1_8C51_444553540000_.wvu.Cols" localSheetId="9" hidden="1">#REF!,#REF!</definedName>
    <definedName name="Z_96929740_F6C3_11D1_8C51_444553540000_.wvu.Cols" localSheetId="4" hidden="1">#REF!,#REF!</definedName>
    <definedName name="Z_96929740_F6C3_11D1_8C51_444553540000_.wvu.Cols" localSheetId="5" hidden="1">#REF!,#REF!</definedName>
    <definedName name="Z_96929740_F6C3_11D1_8C51_444553540000_.wvu.Cols" hidden="1">#REF!,#REF!</definedName>
    <definedName name="Z_96929746_F6C3_11D1_8C51_444553540000_.wvu.Cols" localSheetId="9" hidden="1">#REF!</definedName>
    <definedName name="Z_96929746_F6C3_11D1_8C51_444553540000_.wvu.Cols" localSheetId="4" hidden="1">#REF!</definedName>
    <definedName name="Z_96929746_F6C3_11D1_8C51_444553540000_.wvu.Cols" localSheetId="5" hidden="1">#REF!</definedName>
    <definedName name="Z_96929746_F6C3_11D1_8C51_444553540000_.wvu.Cols" hidden="1">#REF!</definedName>
    <definedName name="Z_98F27197_11A4_11D2_8C51_444553540000_.wvu.Cols" localSheetId="9" hidden="1">#REF!,#REF!</definedName>
    <definedName name="Z_98F27197_11A4_11D2_8C51_444553540000_.wvu.Cols" localSheetId="4" hidden="1">#REF!,#REF!</definedName>
    <definedName name="Z_98F27197_11A4_11D2_8C51_444553540000_.wvu.Cols" localSheetId="5" hidden="1">#REF!,#REF!</definedName>
    <definedName name="Z_98F27197_11A4_11D2_8C51_444553540000_.wvu.Cols" hidden="1">#REF!,#REF!</definedName>
    <definedName name="Z_98F271A0_11A4_11D2_8C51_444553540000_.wvu.Cols" localSheetId="9" hidden="1">#REF!,#REF!</definedName>
    <definedName name="Z_98F271A0_11A4_11D2_8C51_444553540000_.wvu.Cols" localSheetId="4" hidden="1">#REF!,#REF!</definedName>
    <definedName name="Z_98F271A0_11A4_11D2_8C51_444553540000_.wvu.Cols" localSheetId="5" hidden="1">#REF!,#REF!</definedName>
    <definedName name="Z_98F271A0_11A4_11D2_8C51_444553540000_.wvu.Cols" hidden="1">#REF!,#REF!</definedName>
    <definedName name="Z_98F271A5_11A4_11D2_8C51_444553540000_.wvu.Cols" localSheetId="9" hidden="1">#REF!</definedName>
    <definedName name="Z_98F271A5_11A4_11D2_8C51_444553540000_.wvu.Cols" localSheetId="4" hidden="1">#REF!</definedName>
    <definedName name="Z_98F271A5_11A4_11D2_8C51_444553540000_.wvu.Cols" localSheetId="5" hidden="1">#REF!</definedName>
    <definedName name="Z_98F271A5_11A4_11D2_8C51_444553540000_.wvu.Cols" hidden="1">#REF!</definedName>
    <definedName name="Z_9D639C20_AC19_435F_AA25_F4EF016A3F77_.wvu.Rows" hidden="1">[187]Productivity!#REF!,[187]Productivity!$14:$14,[187]Productivity!#REF!,[187]Productivity!#REF!,[187]Productivity!#REF!</definedName>
    <definedName name="Z_AD5D9037_FB84_11D1_8C51_444553540000_.wvu.Cols" localSheetId="9" hidden="1">#REF!,#REF!</definedName>
    <definedName name="Z_AD5D9037_FB84_11D1_8C51_444553540000_.wvu.Cols" localSheetId="4" hidden="1">#REF!,#REF!</definedName>
    <definedName name="Z_AD5D9037_FB84_11D1_8C51_444553540000_.wvu.Cols" localSheetId="5" hidden="1">#REF!,#REF!</definedName>
    <definedName name="Z_AD5D9037_FB84_11D1_8C51_444553540000_.wvu.Cols" hidden="1">#REF!,#REF!</definedName>
    <definedName name="Z_AD5D9040_FB84_11D1_8C51_444553540000_.wvu.Cols" localSheetId="9" hidden="1">#REF!,#REF!</definedName>
    <definedName name="Z_AD5D9040_FB84_11D1_8C51_444553540000_.wvu.Cols" localSheetId="4" hidden="1">#REF!,#REF!</definedName>
    <definedName name="Z_AD5D9040_FB84_11D1_8C51_444553540000_.wvu.Cols" localSheetId="5" hidden="1">#REF!,#REF!</definedName>
    <definedName name="Z_AD5D9040_FB84_11D1_8C51_444553540000_.wvu.Cols" hidden="1">#REF!,#REF!</definedName>
    <definedName name="Z_AD5D9045_FB84_11D1_8C51_444553540000_.wvu.Cols" localSheetId="9" hidden="1">#REF!</definedName>
    <definedName name="Z_AD5D9045_FB84_11D1_8C51_444553540000_.wvu.Cols" localSheetId="4" hidden="1">#REF!</definedName>
    <definedName name="Z_AD5D9045_FB84_11D1_8C51_444553540000_.wvu.Cols" localSheetId="5" hidden="1">#REF!</definedName>
    <definedName name="Z_AD5D9045_FB84_11D1_8C51_444553540000_.wvu.Cols" hidden="1">#REF!</definedName>
    <definedName name="Z_ADC94474_F55C_11D1_8C51_444553540000_.wvu.Cols" localSheetId="9" hidden="1">#REF!,#REF!</definedName>
    <definedName name="Z_ADC94474_F55C_11D1_8C51_444553540000_.wvu.Cols" localSheetId="4" hidden="1">#REF!,#REF!</definedName>
    <definedName name="Z_ADC94474_F55C_11D1_8C51_444553540000_.wvu.Cols" localSheetId="5" hidden="1">#REF!,#REF!</definedName>
    <definedName name="Z_ADC94474_F55C_11D1_8C51_444553540000_.wvu.Cols" hidden="1">#REF!,#REF!</definedName>
    <definedName name="Z_ADC9447D_F55C_11D1_8C51_444553540000_.wvu.Cols" localSheetId="9" hidden="1">#REF!,#REF!</definedName>
    <definedName name="Z_ADC9447D_F55C_11D1_8C51_444553540000_.wvu.Cols" localSheetId="4" hidden="1">#REF!,#REF!</definedName>
    <definedName name="Z_ADC9447D_F55C_11D1_8C51_444553540000_.wvu.Cols" localSheetId="5" hidden="1">#REF!,#REF!</definedName>
    <definedName name="Z_ADC9447D_F55C_11D1_8C51_444553540000_.wvu.Cols" hidden="1">#REF!,#REF!</definedName>
    <definedName name="Z_ADC94482_F55C_11D1_8C51_444553540000_.wvu.Cols" localSheetId="9" hidden="1">#REF!</definedName>
    <definedName name="Z_ADC94482_F55C_11D1_8C51_444553540000_.wvu.Cols" localSheetId="4" hidden="1">#REF!</definedName>
    <definedName name="Z_ADC94482_F55C_11D1_8C51_444553540000_.wvu.Cols" localSheetId="5" hidden="1">#REF!</definedName>
    <definedName name="Z_ADC94482_F55C_11D1_8C51_444553540000_.wvu.Cols" hidden="1">#REF!</definedName>
    <definedName name="Z_B684A599_727D_4344_909D_17F034AD7103_.wvu.Rows" hidden="1">[187]Productivity!#REF!,[187]Productivity!$14:$14,[187]Productivity!#REF!,[187]Productivity!#REF!,[187]Productivity!#REF!</definedName>
    <definedName name="Z_C096329A_CC4B_48C4_8F89_82ABC76CFFF5_.wvu.Rows" hidden="1">[187]Productivity!#REF!,[187]Productivity!$14:$14,[187]Productivity!#REF!,[187]Productivity!#REF!,[187]Productivity!#REF!</definedName>
    <definedName name="Z_C772F4DA_F46C_11D1_8C51_444553540000_.wvu.Cols" localSheetId="9" hidden="1">#REF!,#REF!</definedName>
    <definedName name="Z_C772F4DA_F46C_11D1_8C51_444553540000_.wvu.Cols" localSheetId="4" hidden="1">#REF!,#REF!</definedName>
    <definedName name="Z_C772F4DA_F46C_11D1_8C51_444553540000_.wvu.Cols" localSheetId="5" hidden="1">#REF!,#REF!</definedName>
    <definedName name="Z_C772F4DA_F46C_11D1_8C51_444553540000_.wvu.Cols" hidden="1">#REF!,#REF!</definedName>
    <definedName name="Z_C772F4E3_F46C_11D1_8C51_444553540000_.wvu.Cols" localSheetId="9" hidden="1">#REF!,#REF!</definedName>
    <definedName name="Z_C772F4E3_F46C_11D1_8C51_444553540000_.wvu.Cols" localSheetId="4" hidden="1">#REF!,#REF!</definedName>
    <definedName name="Z_C772F4E3_F46C_11D1_8C51_444553540000_.wvu.Cols" localSheetId="5" hidden="1">#REF!,#REF!</definedName>
    <definedName name="Z_C772F4E3_F46C_11D1_8C51_444553540000_.wvu.Cols" hidden="1">#REF!,#REF!</definedName>
    <definedName name="Z_C772F4E8_F46C_11D1_8C51_444553540000_.wvu.Cols" localSheetId="9" hidden="1">#REF!</definedName>
    <definedName name="Z_C772F4E8_F46C_11D1_8C51_444553540000_.wvu.Cols" localSheetId="4" hidden="1">#REF!</definedName>
    <definedName name="Z_C772F4E8_F46C_11D1_8C51_444553540000_.wvu.Cols" localSheetId="5" hidden="1">#REF!</definedName>
    <definedName name="Z_C772F4E8_F46C_11D1_8C51_444553540000_.wvu.Cols" hidden="1">#REF!</definedName>
    <definedName name="Z_D0CECA77_0472_4ED1_A706_CC87F635C446_.wvu.PrintTitles" hidden="1">[186]EXPLORATION!$A$1:$A$65536,[186]EXPLORATION!$A$1:$IV$2</definedName>
    <definedName name="Z_DD23A3E7_1197_11D2_8C51_444553540000_.wvu.Cols" localSheetId="9" hidden="1">#REF!,#REF!</definedName>
    <definedName name="Z_DD23A3E7_1197_11D2_8C51_444553540000_.wvu.Cols" localSheetId="4" hidden="1">#REF!,#REF!</definedName>
    <definedName name="Z_DD23A3E7_1197_11D2_8C51_444553540000_.wvu.Cols" localSheetId="5" hidden="1">#REF!,#REF!</definedName>
    <definedName name="Z_DD23A3E7_1197_11D2_8C51_444553540000_.wvu.Cols" hidden="1">#REF!,#REF!</definedName>
    <definedName name="Z_DD23A3F0_1197_11D2_8C51_444553540000_.wvu.Cols" localSheetId="9" hidden="1">#REF!,#REF!</definedName>
    <definedName name="Z_DD23A3F0_1197_11D2_8C51_444553540000_.wvu.Cols" localSheetId="4" hidden="1">#REF!,#REF!</definedName>
    <definedName name="Z_DD23A3F0_1197_11D2_8C51_444553540000_.wvu.Cols" localSheetId="5" hidden="1">#REF!,#REF!</definedName>
    <definedName name="Z_DD23A3F0_1197_11D2_8C51_444553540000_.wvu.Cols" hidden="1">#REF!,#REF!</definedName>
    <definedName name="Z_DD23A3F5_1197_11D2_8C51_444553540000_.wvu.Cols" localSheetId="9" hidden="1">#REF!</definedName>
    <definedName name="Z_DD23A3F5_1197_11D2_8C51_444553540000_.wvu.Cols" localSheetId="4" hidden="1">#REF!</definedName>
    <definedName name="Z_DD23A3F5_1197_11D2_8C51_444553540000_.wvu.Cols" localSheetId="5" hidden="1">#REF!</definedName>
    <definedName name="Z_DD23A3F5_1197_11D2_8C51_444553540000_.wvu.Cols" hidden="1">#REF!</definedName>
    <definedName name="Z_E0DEFC65_ED08_443E_BACA_9D8D2A88F398_.wvu.PrintArea" hidden="1">'[188]G &amp; A'!$A$1:$AQ$119</definedName>
    <definedName name="Z_E0DEFC65_ED08_443E_BACA_9D8D2A88F398_.wvu.PrintTitles" hidden="1">[186]EXPLORATION!$A$1:$A$65536,[186]EXPLORATION!$A$1:$IV$2</definedName>
    <definedName name="Z_E1908297_FB98_11D1_8C51_444553540000_.wvu.Cols" localSheetId="9" hidden="1">#REF!,#REF!</definedName>
    <definedName name="Z_E1908297_FB98_11D1_8C51_444553540000_.wvu.Cols" localSheetId="4" hidden="1">#REF!,#REF!</definedName>
    <definedName name="Z_E1908297_FB98_11D1_8C51_444553540000_.wvu.Cols" localSheetId="5" hidden="1">#REF!,#REF!</definedName>
    <definedName name="Z_E1908297_FB98_11D1_8C51_444553540000_.wvu.Cols" hidden="1">#REF!,#REF!</definedName>
    <definedName name="Z_E19082A0_FB98_11D1_8C51_444553540000_.wvu.Cols" localSheetId="9" hidden="1">#REF!,#REF!</definedName>
    <definedName name="Z_E19082A0_FB98_11D1_8C51_444553540000_.wvu.Cols" localSheetId="4" hidden="1">#REF!,#REF!</definedName>
    <definedName name="Z_E19082A0_FB98_11D1_8C51_444553540000_.wvu.Cols" localSheetId="5" hidden="1">#REF!,#REF!</definedName>
    <definedName name="Z_E19082A0_FB98_11D1_8C51_444553540000_.wvu.Cols" hidden="1">#REF!,#REF!</definedName>
    <definedName name="Z_E19082A5_FB98_11D1_8C51_444553540000_.wvu.Cols" localSheetId="9" hidden="1">#REF!</definedName>
    <definedName name="Z_E19082A5_FB98_11D1_8C51_444553540000_.wvu.Cols" localSheetId="4" hidden="1">#REF!</definedName>
    <definedName name="Z_E19082A5_FB98_11D1_8C51_444553540000_.wvu.Cols" localSheetId="5" hidden="1">#REF!</definedName>
    <definedName name="Z_E19082A5_FB98_11D1_8C51_444553540000_.wvu.Cols" hidden="1">#REF!</definedName>
    <definedName name="Z_E23C3916_F64C_11D1_8C51_444553540000_.wvu.Cols" localSheetId="9" hidden="1">#REF!,#REF!</definedName>
    <definedName name="Z_E23C3916_F64C_11D1_8C51_444553540000_.wvu.Cols" localSheetId="4" hidden="1">#REF!,#REF!</definedName>
    <definedName name="Z_E23C3916_F64C_11D1_8C51_444553540000_.wvu.Cols" localSheetId="5" hidden="1">#REF!,#REF!</definedName>
    <definedName name="Z_E23C3916_F64C_11D1_8C51_444553540000_.wvu.Cols" hidden="1">#REF!,#REF!</definedName>
    <definedName name="Z_E23C3920_F64C_11D1_8C51_444553540000_.wvu.Cols" localSheetId="9" hidden="1">#REF!,#REF!</definedName>
    <definedName name="Z_E23C3920_F64C_11D1_8C51_444553540000_.wvu.Cols" localSheetId="4" hidden="1">#REF!,#REF!</definedName>
    <definedName name="Z_E23C3920_F64C_11D1_8C51_444553540000_.wvu.Cols" localSheetId="5" hidden="1">#REF!,#REF!</definedName>
    <definedName name="Z_E23C3920_F64C_11D1_8C51_444553540000_.wvu.Cols" hidden="1">#REF!,#REF!</definedName>
    <definedName name="Z_E23C3926_F64C_11D1_8C51_444553540000_.wvu.Cols" localSheetId="9" hidden="1">#REF!</definedName>
    <definedName name="Z_E23C3926_F64C_11D1_8C51_444553540000_.wvu.Cols" localSheetId="4" hidden="1">#REF!</definedName>
    <definedName name="Z_E23C3926_F64C_11D1_8C51_444553540000_.wvu.Cols" localSheetId="5" hidden="1">#REF!</definedName>
    <definedName name="Z_E23C3926_F64C_11D1_8C51_444553540000_.wvu.Cols" hidden="1">#REF!</definedName>
    <definedName name="Z_E23C3926_F64C_11D1_8C51_444553540000_.wvu.Rows" localSheetId="9" hidden="1">#REF!</definedName>
    <definedName name="Z_E23C3926_F64C_11D1_8C51_444553540000_.wvu.Rows" localSheetId="4" hidden="1">#REF!</definedName>
    <definedName name="Z_E23C3926_F64C_11D1_8C51_444553540000_.wvu.Rows" localSheetId="5" hidden="1">#REF!</definedName>
    <definedName name="Z_E23C3926_F64C_11D1_8C51_444553540000_.wvu.Rows" hidden="1">#REF!</definedName>
    <definedName name="Z_E9F13515_FA03_11D1_8C51_444553540000_.wvu.Cols" localSheetId="9" hidden="1">#REF!,#REF!</definedName>
    <definedName name="Z_E9F13515_FA03_11D1_8C51_444553540000_.wvu.Cols" localSheetId="4" hidden="1">#REF!,#REF!</definedName>
    <definedName name="Z_E9F13515_FA03_11D1_8C51_444553540000_.wvu.Cols" localSheetId="5" hidden="1">#REF!,#REF!</definedName>
    <definedName name="Z_E9F13515_FA03_11D1_8C51_444553540000_.wvu.Cols" hidden="1">#REF!,#REF!</definedName>
    <definedName name="Z_E9F1351E_FA03_11D1_8C51_444553540000_.wvu.Cols" localSheetId="9" hidden="1">#REF!,#REF!</definedName>
    <definedName name="Z_E9F1351E_FA03_11D1_8C51_444553540000_.wvu.Cols" localSheetId="4" hidden="1">#REF!,#REF!</definedName>
    <definedName name="Z_E9F1351E_FA03_11D1_8C51_444553540000_.wvu.Cols" localSheetId="5" hidden="1">#REF!,#REF!</definedName>
    <definedName name="Z_E9F1351E_FA03_11D1_8C51_444553540000_.wvu.Cols" hidden="1">#REF!,#REF!</definedName>
    <definedName name="Z_E9F13523_FA03_11D1_8C51_444553540000_.wvu.Cols" localSheetId="9" hidden="1">#REF!</definedName>
    <definedName name="Z_E9F13523_FA03_11D1_8C51_444553540000_.wvu.Cols" localSheetId="4" hidden="1">#REF!</definedName>
    <definedName name="Z_E9F13523_FA03_11D1_8C51_444553540000_.wvu.Cols" localSheetId="5" hidden="1">#REF!</definedName>
    <definedName name="Z_E9F13523_FA03_11D1_8C51_444553540000_.wvu.Cols" hidden="1">#REF!</definedName>
    <definedName name="Z_F2BBB060_42B8_11D5_A981_0080C88A2A3F_.wvu.PrintArea" hidden="1">#REF!</definedName>
    <definedName name="Z_F3936445_0B63_4DB1_B6EA_7747C762ADD7_.wvu.PrintTitles" hidden="1">[186]EXPLORATION!$A$1:$A$65536,[186]EXPLORATION!$A$1:$IV$2</definedName>
    <definedName name="Z_F7CC403E_074D_11D2_8C51_444553540000_.wvu.Cols" localSheetId="9" hidden="1">#REF!,#REF!</definedName>
    <definedName name="Z_F7CC403E_074D_11D2_8C51_444553540000_.wvu.Cols" localSheetId="4" hidden="1">#REF!,#REF!</definedName>
    <definedName name="Z_F7CC403E_074D_11D2_8C51_444553540000_.wvu.Cols" localSheetId="5" hidden="1">#REF!,#REF!</definedName>
    <definedName name="Z_F7CC403E_074D_11D2_8C51_444553540000_.wvu.Cols" hidden="1">#REF!,#REF!</definedName>
    <definedName name="Z_F7CC4047_074D_11D2_8C51_444553540000_.wvu.Cols" localSheetId="9" hidden="1">#REF!,#REF!</definedName>
    <definedName name="Z_F7CC4047_074D_11D2_8C51_444553540000_.wvu.Cols" localSheetId="4" hidden="1">#REF!,#REF!</definedName>
    <definedName name="Z_F7CC4047_074D_11D2_8C51_444553540000_.wvu.Cols" localSheetId="5" hidden="1">#REF!,#REF!</definedName>
    <definedName name="Z_F7CC4047_074D_11D2_8C51_444553540000_.wvu.Cols" hidden="1">#REF!,#REF!</definedName>
    <definedName name="Z_F7CC404C_074D_11D2_8C51_444553540000_.wvu.Cols" localSheetId="9" hidden="1">#REF!</definedName>
    <definedName name="Z_F7CC404C_074D_11D2_8C51_444553540000_.wvu.Cols" localSheetId="4" hidden="1">#REF!</definedName>
    <definedName name="Z_F7CC404C_074D_11D2_8C51_444553540000_.wvu.Cols" localSheetId="5" hidden="1">#REF!</definedName>
    <definedName name="Z_F7CC404C_074D_11D2_8C51_444553540000_.wvu.Cols" hidden="1">#REF!</definedName>
    <definedName name="ZAAIPLAATS">#REF!</definedName>
    <definedName name="Zaid" localSheetId="9">#REF!</definedName>
    <definedName name="Zaid" localSheetId="4">#REF!</definedName>
    <definedName name="Zaid" localSheetId="5">#REF!</definedName>
    <definedName name="Zaid">#REF!</definedName>
    <definedName name="ZANSWER" localSheetId="9">#REF!</definedName>
    <definedName name="ZANSWER" localSheetId="4">#REF!</definedName>
    <definedName name="ZANSWER" localSheetId="5">#REF!</definedName>
    <definedName name="ZANSWER">#REF!</definedName>
    <definedName name="ZAR" localSheetId="9">'[189] Unit 1 Summary'!#REF!</definedName>
    <definedName name="ZAR" localSheetId="4">'[189] Unit 1 Summary'!#REF!</definedName>
    <definedName name="ZAR" localSheetId="5">'[189] Unit 1 Summary'!#REF!</definedName>
    <definedName name="ZAR">'[189] Unit 1 Summary'!#REF!</definedName>
    <definedName name="ZB">#N/A</definedName>
    <definedName name="ZE">#N/A</definedName>
    <definedName name="ZH">#N/A</definedName>
    <definedName name="ZHA">#N/A</definedName>
    <definedName name="ZHB">#N/A</definedName>
    <definedName name="ZHB1">#N/A</definedName>
    <definedName name="ZHB2">#N/A</definedName>
    <definedName name="ZHB3">#N/A</definedName>
    <definedName name="ZHB4">#N/A</definedName>
    <definedName name="zxdfvsa">#REF!</definedName>
    <definedName name="zz">'[58]Safety Stats'!#REF!</definedName>
    <definedName name="zzz">#REF!</definedName>
    <definedName name="zzzz">'[58]Safety Stats'!#REF!</definedName>
    <definedName name="ｚｚｚｚ" localSheetId="6" hidden="1">{#N/A,#N/A,FALSE,"IPEC Stair Step";#N/A,#N/A,FALSE,"Overview";#N/A,#N/A,FALSE,"Supporting Explanations"}</definedName>
    <definedName name="ｚｚｚｚ" hidden="1">{#N/A,#N/A,FALSE,"IPEC Stair Step";#N/A,#N/A,FALSE,"Overview";#N/A,#N/A,FALSE,"Supporting Explanations"}</definedName>
    <definedName name="zzzzzz">[126]INPUT!#REF!</definedName>
    <definedName name="zzzzzzzz" hidden="1">#REF!</definedName>
    <definedName name="zzzzzzzzz" hidden="1">#REF!</definedName>
    <definedName name="zzzzzzzzzzzzzzz">#REF!</definedName>
    <definedName name="あああ" localSheetId="6" hidden="1">{"SEPTEMBER PRINT",#N/A,FALSE,"INV_BKDN";"SEPTEMBER PRINT",#N/A,FALSE,"INV_BKDN"}</definedName>
    <definedName name="あああ" hidden="1">{"SEPTEMBER PRINT",#N/A,FALSE,"INV_BKDN";"SEPTEMBER PRINT",#N/A,FALSE,"INV_BKDN"}</definedName>
    <definedName name="あああああ" localSheetId="6" hidden="1">{#N/A,#N/A,FALSE,"IPEC Stair Step";#N/A,#N/A,FALSE,"Overview";#N/A,#N/A,FALSE,"Supporting Explanations"}</definedName>
    <definedName name="あああああ" hidden="1">{#N/A,#N/A,FALSE,"IPEC Stair Step";#N/A,#N/A,FALSE,"Overview";#N/A,#N/A,FALSE,"Supporting Explanations"}</definedName>
    <definedName name="エスカレ" localSheetId="9">'[189] Unit 1 Summary'!#REF!</definedName>
    <definedName name="エスカレ" localSheetId="4">'[189] Unit 1 Summary'!#REF!</definedName>
    <definedName name="エスカレ" localSheetId="5">'[189] Unit 1 Summary'!#REF!</definedName>
    <definedName name="エスカレ">'[189] Unit 1 Summary'!#REF!</definedName>
    <definedName name="エンジ" localSheetId="9">'[189] Unit 1 Summary'!#REF!</definedName>
    <definedName name="エンジ" localSheetId="4">'[189] Unit 1 Summary'!#REF!</definedName>
    <definedName name="エンジ" localSheetId="5">'[189] Unit 1 Summary'!#REF!</definedName>
    <definedName name="エンジ">'[189] Unit 1 Summary'!#REF!</definedName>
    <definedName name="コンテ" localSheetId="9">'[189] Unit 1 Summary'!#REF!</definedName>
    <definedName name="コンテ" localSheetId="4">'[189] Unit 1 Summary'!#REF!</definedName>
    <definedName name="コンテ" localSheetId="5">'[189] Unit 1 Summary'!#REF!</definedName>
    <definedName name="コンテ">'[189] Unit 1 Summary'!#REF!</definedName>
    <definedName name="っＫ" hidden="1">#REF!</definedName>
    <definedName name="どおも" hidden="1">#REF!</definedName>
    <definedName name="やな" localSheetId="6" hidden="1">{#N/A,#N/A,FALSE,"IPEC Stair Step";#N/A,#N/A,FALSE,"Overview";#N/A,#N/A,FALSE,"Supporting Explanations"}</definedName>
    <definedName name="やな" hidden="1">{#N/A,#N/A,FALSE,"IPEC Stair Step";#N/A,#N/A,FALSE,"Overview";#N/A,#N/A,FALSE,"Supporting Explanations"}</definedName>
    <definedName name="一般費">'[189] Unit 1 Summary'!#REF!</definedName>
    <definedName name="分析02BP" localSheetId="6" hidden="1">{#N/A,#N/A,FALSE,"IPEC Stair Step";#N/A,#N/A,FALSE,"Overview";#N/A,#N/A,FALSE,"Supporting Explanations"}</definedName>
    <definedName name="分析02BP" hidden="1">{#N/A,#N/A,FALSE,"IPEC Stair Step";#N/A,#N/A,FALSE,"Overview";#N/A,#N/A,FALSE,"Supporting Explanations"}</definedName>
    <definedName name="変更前" localSheetId="6" hidden="1">{#N/A,#N/A,FALSE,"IPEC Stair Step";#N/A,#N/A,FALSE,"Overview";#N/A,#N/A,FALSE,"Supporting Explanations"}</definedName>
    <definedName name="変更前" hidden="1">{#N/A,#N/A,FALSE,"IPEC Stair Step";#N/A,#N/A,FALSE,"Overview";#N/A,#N/A,FALSE,"Supporting Explanations"}</definedName>
    <definedName name="据付計">'[189] Unit 1 Summary'!#REF!</definedName>
    <definedName name="機器計">'[189] Unit 1 Summary'!#REF!</definedName>
    <definedName name="輸送費">'[189] Unit 1 Summary'!#REF!</definedName>
    <definedName name="鉄骨">'[189] Unit 1 Summary'!#REF!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2" i="18" l="1"/>
  <c r="A1" i="10"/>
  <c r="G67" i="28"/>
  <c r="J67" i="28" s="1"/>
  <c r="G66" i="28"/>
  <c r="J66" i="28" s="1"/>
  <c r="B66" i="28"/>
  <c r="J65" i="28"/>
  <c r="G65" i="28"/>
  <c r="G64" i="28"/>
  <c r="B64" i="28"/>
  <c r="J60" i="28"/>
  <c r="J46" i="28"/>
  <c r="J43" i="28"/>
  <c r="J37" i="28"/>
  <c r="G35" i="28"/>
  <c r="F35" i="28"/>
  <c r="J34" i="28"/>
  <c r="G34" i="28"/>
  <c r="G33" i="28"/>
  <c r="F33" i="28"/>
  <c r="G32" i="28"/>
  <c r="G31" i="28"/>
  <c r="B31" i="28"/>
  <c r="J40" i="28"/>
  <c r="F29" i="28"/>
  <c r="J28" i="28"/>
  <c r="B28" i="28"/>
  <c r="F27" i="28"/>
  <c r="B27" i="28"/>
  <c r="F26" i="28"/>
  <c r="B26" i="28"/>
  <c r="J25" i="28"/>
  <c r="F25" i="28"/>
  <c r="B25" i="28"/>
  <c r="J58" i="28"/>
  <c r="F24" i="28"/>
  <c r="B24" i="28"/>
  <c r="F23" i="28"/>
  <c r="B23" i="28"/>
  <c r="J22" i="28"/>
  <c r="F22" i="28"/>
  <c r="B22" i="28"/>
  <c r="F21" i="28"/>
  <c r="J21" i="28" s="1"/>
  <c r="B21" i="28"/>
  <c r="F20" i="28"/>
  <c r="B20" i="28"/>
  <c r="J19" i="28"/>
  <c r="F19" i="28"/>
  <c r="B19" i="28"/>
  <c r="J18" i="28"/>
  <c r="F18" i="28"/>
  <c r="B18" i="28"/>
  <c r="J17" i="28"/>
  <c r="B17" i="28"/>
  <c r="J16" i="28"/>
  <c r="B16" i="28"/>
  <c r="G13" i="28"/>
  <c r="J47" i="28"/>
  <c r="G9" i="28"/>
  <c r="J9" i="28" s="1"/>
  <c r="B9" i="28"/>
  <c r="G8" i="28"/>
  <c r="J8" i="28" s="1"/>
  <c r="B8" i="28"/>
  <c r="G7" i="28"/>
  <c r="J7" i="28" s="1"/>
  <c r="B7" i="28"/>
  <c r="G6" i="28"/>
  <c r="J6" i="28" s="1"/>
  <c r="B6" i="28"/>
  <c r="G67" i="27"/>
  <c r="G66" i="27"/>
  <c r="G65" i="27"/>
  <c r="G64" i="27"/>
  <c r="G63" i="27"/>
  <c r="G62" i="27"/>
  <c r="D61" i="27"/>
  <c r="G61" i="27" s="1"/>
  <c r="G60" i="27"/>
  <c r="G59" i="27"/>
  <c r="G58" i="27"/>
  <c r="G54" i="27"/>
  <c r="G53" i="27"/>
  <c r="G52" i="27"/>
  <c r="G51" i="27"/>
  <c r="G50" i="27"/>
  <c r="G49" i="27"/>
  <c r="G48" i="27"/>
  <c r="G47" i="27"/>
  <c r="G46" i="27"/>
  <c r="G45" i="27"/>
  <c r="G44" i="27"/>
  <c r="G43" i="27"/>
  <c r="G42" i="27"/>
  <c r="G41" i="27"/>
  <c r="G37" i="27"/>
  <c r="G35" i="27"/>
  <c r="G34" i="27"/>
  <c r="G31" i="27"/>
  <c r="G30" i="27"/>
  <c r="G29" i="27"/>
  <c r="G28" i="27"/>
  <c r="G27" i="27"/>
  <c r="G26" i="27"/>
  <c r="G25" i="27"/>
  <c r="G24" i="27"/>
  <c r="H23" i="27"/>
  <c r="G23" i="27"/>
  <c r="G22" i="27"/>
  <c r="G21" i="27"/>
  <c r="G19" i="27"/>
  <c r="G18" i="27"/>
  <c r="G13" i="27"/>
  <c r="G12" i="27"/>
  <c r="G11" i="27"/>
  <c r="G10" i="27"/>
  <c r="G9" i="27"/>
  <c r="D9" i="27"/>
  <c r="G8" i="27"/>
  <c r="G7" i="27"/>
  <c r="G6" i="27"/>
  <c r="G5" i="27"/>
  <c r="J32" i="28" l="1"/>
  <c r="J13" i="28"/>
  <c r="J23" i="28"/>
  <c r="J33" i="28"/>
  <c r="J26" i="28"/>
  <c r="J56" i="28"/>
  <c r="J27" i="28"/>
  <c r="J20" i="28"/>
  <c r="J31" i="28"/>
  <c r="J29" i="28"/>
  <c r="J35" i="28"/>
  <c r="G69" i="27"/>
  <c r="J64" i="28"/>
  <c r="J68" i="28"/>
  <c r="J24" i="28"/>
  <c r="J38" i="28"/>
  <c r="J61" i="28"/>
  <c r="J44" i="28"/>
  <c r="J49" i="28"/>
  <c r="J53" i="28"/>
  <c r="J39" i="28"/>
  <c r="J12" i="28"/>
  <c r="J57" i="28"/>
  <c r="J45" i="28"/>
  <c r="J50" i="28"/>
  <c r="J54" i="28"/>
  <c r="J51" i="28"/>
  <c r="J59" i="28" l="1"/>
  <c r="J41" i="28"/>
  <c r="J52" i="28"/>
  <c r="J70" i="28" l="1"/>
</calcChain>
</file>

<file path=xl/sharedStrings.xml><?xml version="1.0" encoding="utf-8"?>
<sst xmlns="http://schemas.openxmlformats.org/spreadsheetml/2006/main" count="357" uniqueCount="158">
  <si>
    <t>Description</t>
  </si>
  <si>
    <t>:</t>
  </si>
  <si>
    <t>R</t>
  </si>
  <si>
    <t>Safety Officer</t>
  </si>
  <si>
    <t>No</t>
  </si>
  <si>
    <t xml:space="preserve"> </t>
  </si>
  <si>
    <t>ESKOM GENERATION</t>
  </si>
  <si>
    <t xml:space="preserve">  </t>
  </si>
  <si>
    <t>CONTRACT NUMBER</t>
  </si>
  <si>
    <t>CONTRACTOR</t>
  </si>
  <si>
    <t>TABLE OF CONTENTS</t>
  </si>
  <si>
    <t>Contract Data</t>
  </si>
  <si>
    <t>Notes to Tenderers</t>
  </si>
  <si>
    <t>Bill of Quantities</t>
  </si>
  <si>
    <t>Final Summary</t>
  </si>
  <si>
    <t>FINAL SUMMARY</t>
  </si>
  <si>
    <t>CONTRACT AMOUNT (EXCL. VAT)</t>
  </si>
  <si>
    <t>CONTRACT AMOUNT (INCL. VAT)</t>
  </si>
  <si>
    <t>Amount</t>
  </si>
  <si>
    <t>Sub-Total</t>
  </si>
  <si>
    <t>Value Added Tax @ 15%</t>
  </si>
  <si>
    <t>SECTION 1: OUTAGE BOQ</t>
  </si>
  <si>
    <t>SECTION SUMMARY</t>
  </si>
  <si>
    <t>Outage BOQ</t>
  </si>
  <si>
    <t>SECTION 02 - MAINTENANCE BILL OF QUANTITIES</t>
  </si>
  <si>
    <t>Maintenance BOQ</t>
  </si>
  <si>
    <t>Provision of Mechanical Maintenance of the Boiler Auxiliary Plant, Soot Blowers and Valves for the Period of 36 Months (Outage BOQ)</t>
  </si>
  <si>
    <t>SECTION 01 - OUTAGES BILL OF QUANTITIES</t>
  </si>
  <si>
    <t xml:space="preserve">Grand Total  -  (Incl. VAT) </t>
  </si>
  <si>
    <t>Provision of Mechanical Maintenance of the Boiler Auxiliary Plant, Soot Blowers and Valves for the Period of 60 Months (Maintenance)</t>
  </si>
  <si>
    <t>Section 1</t>
  </si>
  <si>
    <t>Section 2</t>
  </si>
  <si>
    <t>Grand Total (Incl. VAT)  - Carried to Form of Offer and Acceptance</t>
  </si>
  <si>
    <t>Sum</t>
  </si>
  <si>
    <t>BILLS OF QUANTITIES</t>
  </si>
  <si>
    <t xml:space="preserve">Bills of Quantities               </t>
  </si>
  <si>
    <t>Unit</t>
  </si>
  <si>
    <t>Monthly</t>
  </si>
  <si>
    <t>No.</t>
  </si>
  <si>
    <t>DESCRIPTION</t>
  </si>
  <si>
    <t>UOM</t>
  </si>
  <si>
    <t>QTY</t>
  </si>
  <si>
    <t>Duration</t>
  </si>
  <si>
    <t>RATE</t>
  </si>
  <si>
    <t>AMOUNT</t>
  </si>
  <si>
    <t>Preliminaries and General</t>
  </si>
  <si>
    <t>Site Establishment (mobalisation, Offices, storage, ablutions)</t>
  </si>
  <si>
    <t>sum</t>
  </si>
  <si>
    <t>Site De-establishment</t>
  </si>
  <si>
    <t>Medicals (Inclusive of Hepitis B &amp; Leganela Tests) (In &amp; Renewal)</t>
  </si>
  <si>
    <t>Medicals (Inclusive of Hepitis B &amp; Leganela Tests) (Exit)</t>
  </si>
  <si>
    <t xml:space="preserve"> PPE (3 sets per year)</t>
  </si>
  <si>
    <t>Annually</t>
  </si>
  <si>
    <t>PPE (BOOTS)</t>
  </si>
  <si>
    <t>SAPS Vetting/ Finger print Vetting</t>
  </si>
  <si>
    <t>Safety File</t>
  </si>
  <si>
    <t>Transport (22 seater)</t>
  </si>
  <si>
    <t>Equipment Availability (Compulsory on-Site 24/7)</t>
  </si>
  <si>
    <t>Diesel Vaccum trucks (10m3)</t>
  </si>
  <si>
    <t>2.1.1</t>
  </si>
  <si>
    <t>1000 Liquid Ring (12500 L Vacuum Tank)</t>
  </si>
  <si>
    <t>month</t>
  </si>
  <si>
    <t>2.1.2</t>
  </si>
  <si>
    <t>1000 Liquid Ring (12500 L Vacjet-Combination)</t>
  </si>
  <si>
    <t>HP Jetting Machines (1000-1500 bar)</t>
  </si>
  <si>
    <t>Double Cab bakkies</t>
  </si>
  <si>
    <t>Road Sweepers with cabin enclose for operator</t>
  </si>
  <si>
    <t>Skid Steers</t>
  </si>
  <si>
    <t>TLB (as and when required)</t>
  </si>
  <si>
    <t>per hr</t>
  </si>
  <si>
    <t>Tipper Truck</t>
  </si>
  <si>
    <t>Ride-on Sweeper</t>
  </si>
  <si>
    <t>Ride-on Scrubbers</t>
  </si>
  <si>
    <t>walk-behind scrubbers</t>
  </si>
  <si>
    <t>Industrial Portable vacuums (380V)</t>
  </si>
  <si>
    <t>Industrial HP Washers for basement floors</t>
  </si>
  <si>
    <t>Cherry Pickers</t>
  </si>
  <si>
    <t>2.13.1</t>
  </si>
  <si>
    <t>Articulated boom lift-12m</t>
  </si>
  <si>
    <t>2.13.2</t>
  </si>
  <si>
    <t>Articulated boom lift-18m</t>
  </si>
  <si>
    <t>Heavy duty portable Submersible slurry pumps (pump typer: Submersible;size 100mm; capacity: 1983 l/min; Speed: 1450 rpm; rating: 16; driver: motor 1004 kw; Potential: 400v; casing material: steel; Application: ash plant (Ash slurry with clinkers); Max head 32.8m, max flow 3300 l/min, Power 15 kw; current 26A; weight: 285 kg; Flexible cable length:30m</t>
  </si>
  <si>
    <t>Cleaning Supplies</t>
  </si>
  <si>
    <t>Electrical Cleaner (25lt)</t>
  </si>
  <si>
    <t>Floor stripper (25lt)</t>
  </si>
  <si>
    <t>Floor Polish (25lt)</t>
  </si>
  <si>
    <t>Ammonia/ Multipurpose cleaner (25lt)</t>
  </si>
  <si>
    <t>Pine gel (25lt)</t>
  </si>
  <si>
    <t>Dishwashing liquid (25lt)</t>
  </si>
  <si>
    <t>Diesel</t>
  </si>
  <si>
    <t>L</t>
  </si>
  <si>
    <t>27/01/2025</t>
  </si>
  <si>
    <t>Gutter sweep Brooms/ hard bristle brooms</t>
  </si>
  <si>
    <t>Household Brooms</t>
  </si>
  <si>
    <t>Mops</t>
  </si>
  <si>
    <t>Rags (5kg)</t>
  </si>
  <si>
    <t>Feather Dusters</t>
  </si>
  <si>
    <t>Absorbent (100lt)</t>
  </si>
  <si>
    <t>PVC Gloves</t>
  </si>
  <si>
    <t>Tools</t>
  </si>
  <si>
    <t>High Pressure Floor wash hoses (200m)</t>
  </si>
  <si>
    <t>annually</t>
  </si>
  <si>
    <t>Fire water hoses (30m)</t>
  </si>
  <si>
    <t>Wheel barrows</t>
  </si>
  <si>
    <t>Shovels</t>
  </si>
  <si>
    <t>Pick</t>
  </si>
  <si>
    <t>Skweeges</t>
  </si>
  <si>
    <t>Mopping Trolley Buckets (20L)</t>
  </si>
  <si>
    <t>Portable Lights</t>
  </si>
  <si>
    <t>Blowers</t>
  </si>
  <si>
    <t>Rigging tools</t>
  </si>
  <si>
    <t>Total Preliminaries and General (Excl. VAT)</t>
  </si>
  <si>
    <t>Area</t>
  </si>
  <si>
    <t>Frequency</t>
  </si>
  <si>
    <t>Resource Type</t>
  </si>
  <si>
    <t>No. of Resources</t>
  </si>
  <si>
    <t>hrs/m</t>
  </si>
  <si>
    <t>Rate/hr</t>
  </si>
  <si>
    <t>Amount (48 months)</t>
  </si>
  <si>
    <t>Site leadership</t>
  </si>
  <si>
    <t>-</t>
  </si>
  <si>
    <t>R/m</t>
  </si>
  <si>
    <t>Operators</t>
  </si>
  <si>
    <t>Daily operators</t>
  </si>
  <si>
    <t>Daily</t>
  </si>
  <si>
    <t>Shift operators</t>
  </si>
  <si>
    <t>Shift</t>
  </si>
  <si>
    <t>Cleaning by area</t>
  </si>
  <si>
    <t>General Worker</t>
  </si>
  <si>
    <t>Weekly</t>
  </si>
  <si>
    <t>Ash sump</t>
  </si>
  <si>
    <t>Riggers</t>
  </si>
  <si>
    <t>Weekend Teams</t>
  </si>
  <si>
    <t>Weekends</t>
  </si>
  <si>
    <t>Supervisors</t>
  </si>
  <si>
    <t>Equipment Operator</t>
  </si>
  <si>
    <t>Drivers</t>
  </si>
  <si>
    <t>Standby Allowance (Mon-Sat=1.5x)</t>
  </si>
  <si>
    <t>Standby</t>
  </si>
  <si>
    <t xml:space="preserve">Supervisors </t>
  </si>
  <si>
    <t>HP Machine Operators</t>
  </si>
  <si>
    <t xml:space="preserve">Vacuum Truck Operators </t>
  </si>
  <si>
    <t>Cherry Picker Operator</t>
  </si>
  <si>
    <t>Standby Allowance (SUN+ Public Holi=2x)</t>
  </si>
  <si>
    <t>Overtime (Mon-Sat=1.5x)- As and when Required</t>
  </si>
  <si>
    <t>General Workers</t>
  </si>
  <si>
    <t>Overtime (SUN+ Public Holiday=2x)- As and When Required</t>
  </si>
  <si>
    <t>Shift work</t>
  </si>
  <si>
    <t>24/7</t>
  </si>
  <si>
    <t>General worker</t>
  </si>
  <si>
    <t>Supervisor</t>
  </si>
  <si>
    <t>Shift Allowance x69 (15%)</t>
  </si>
  <si>
    <t>Total (Excluding VAT)</t>
  </si>
  <si>
    <t>Rate/Month</t>
  </si>
  <si>
    <t>Preliminaries &amp; General</t>
  </si>
  <si>
    <t xml:space="preserve"> THE PROVISION OF INDUSTRIAL STATION CLEANING SERVICES AT CAMDEN POWER STATION FOR A PERIOD OF 48 MONTHS.  - BILLS OF QUANTITIES </t>
  </si>
  <si>
    <t>: Preliminaries and General</t>
  </si>
  <si>
    <t>: Bills of Quantities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</si>
</sst>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6" formatCode="&quot;R&quot;#,##0;[Red]\-&quot;R&quot;#,##0"/>
    <numFmt numFmtId="44" formatCode="_-&quot;R&quot;* #,##0.00_-;\-&quot;R&quot;* #,##0.00_-;_-&quot;R&quot;* &quot;-&quot;??_-;_-@_-"/>
    <numFmt numFmtId="43" formatCode="_-* #,##0.00_-;\-* #,##0.00_-;_-* &quot;-&quot;??_-;_-@_-"/>
    <numFmt numFmtId="164" formatCode="_(* #,##0.00_);_(* \(#,##0.00\);_(* &quot;-&quot;??_);_(@_)"/>
    <numFmt numFmtId="165" formatCode="[$-1C09]General"/>
    <numFmt numFmtId="166" formatCode="#,##0.00&quot; &quot;;&quot;-&quot;#,##0.00&quot; &quot;;&quot; -&quot;#&quot; &quot;;@&quot; &quot;"/>
    <numFmt numFmtId="167" formatCode="_ * #,##0.00_ ;_ * \-#,##0.00_ ;_ * &quot;-&quot;??_ ;_ @_ "/>
  </numFmts>
  <fonts count="4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u/>
      <sz val="10"/>
      <color indexed="12"/>
      <name val="Arial"/>
      <family val="2"/>
    </font>
    <font>
      <b/>
      <sz val="12"/>
      <color theme="1"/>
      <name val="Calibri"/>
      <family val="2"/>
      <scheme val="minor"/>
    </font>
    <font>
      <sz val="10"/>
      <color rgb="FF000000"/>
      <name val="Arial"/>
      <family val="2"/>
    </font>
    <font>
      <sz val="26"/>
      <name val="Arial"/>
      <family val="2"/>
    </font>
    <font>
      <sz val="10"/>
      <color rgb="FF000000"/>
      <name val="Mangal"/>
      <family val="1"/>
    </font>
    <font>
      <sz val="10"/>
      <name val="Times New Roman"/>
      <family val="1"/>
    </font>
    <font>
      <b/>
      <sz val="10"/>
      <name val="Times New Roman"/>
      <family val="1"/>
    </font>
    <font>
      <sz val="16"/>
      <name val="Arial"/>
      <family val="2"/>
    </font>
    <font>
      <b/>
      <sz val="22"/>
      <name val="Arial"/>
      <family val="2"/>
    </font>
    <font>
      <b/>
      <sz val="18"/>
      <name val="Arial"/>
      <family val="2"/>
    </font>
    <font>
      <sz val="22"/>
      <name val="Arial"/>
      <family val="2"/>
    </font>
    <font>
      <b/>
      <sz val="22"/>
      <name val="Arial Narrow"/>
      <family val="2"/>
    </font>
    <font>
      <sz val="10"/>
      <name val="Arial Narrow"/>
      <family val="2"/>
    </font>
    <font>
      <b/>
      <u/>
      <sz val="14"/>
      <name val="Arial"/>
      <family val="2"/>
    </font>
    <font>
      <sz val="20"/>
      <color theme="1"/>
      <name val="Calibri"/>
      <family val="2"/>
      <scheme val="minor"/>
    </font>
    <font>
      <b/>
      <u/>
      <sz val="20"/>
      <name val="Arial"/>
      <family val="2"/>
    </font>
    <font>
      <sz val="14"/>
      <name val="Arial"/>
      <family val="2"/>
    </font>
    <font>
      <sz val="20"/>
      <name val="Arial"/>
      <family val="2"/>
    </font>
    <font>
      <b/>
      <sz val="14"/>
      <name val="Arial"/>
      <family val="2"/>
    </font>
    <font>
      <b/>
      <sz val="20"/>
      <name val="Arial Narrow"/>
      <family val="2"/>
    </font>
    <font>
      <sz val="14"/>
      <color theme="1"/>
      <name val="Arial"/>
      <family val="2"/>
    </font>
    <font>
      <b/>
      <sz val="16"/>
      <name val="Arial"/>
      <family val="2"/>
    </font>
    <font>
      <b/>
      <u/>
      <sz val="16"/>
      <name val="Arial"/>
      <family val="2"/>
    </font>
    <font>
      <b/>
      <sz val="14"/>
      <color theme="1"/>
      <name val="Arial"/>
      <family val="2"/>
    </font>
    <font>
      <b/>
      <sz val="16"/>
      <color theme="1"/>
      <name val="Arial"/>
      <family val="2"/>
    </font>
    <font>
      <b/>
      <u/>
      <sz val="14"/>
      <color theme="1"/>
      <name val="Arial"/>
      <family val="2"/>
    </font>
    <font>
      <sz val="14"/>
      <color rgb="FFFF0000"/>
      <name val="Arial"/>
      <family val="2"/>
    </font>
    <font>
      <b/>
      <u/>
      <sz val="14"/>
      <color rgb="FFFF0000"/>
      <name val="Arial"/>
      <family val="2"/>
    </font>
    <font>
      <sz val="14"/>
      <color rgb="FF000000"/>
      <name val="Arial"/>
      <family val="2"/>
    </font>
    <font>
      <b/>
      <u/>
      <sz val="14"/>
      <color rgb="FF000000"/>
      <name val="Arial"/>
      <family val="2"/>
    </font>
    <font>
      <u/>
      <sz val="14"/>
      <color theme="1"/>
      <name val="Arial"/>
      <family val="2"/>
    </font>
    <font>
      <b/>
      <sz val="32"/>
      <color theme="1"/>
      <name val="Calibri"/>
      <family val="2"/>
      <scheme val="minor"/>
    </font>
    <font>
      <b/>
      <sz val="36"/>
      <color theme="1"/>
      <name val="Calibri"/>
      <family val="2"/>
      <scheme val="minor"/>
    </font>
    <font>
      <b/>
      <sz val="24"/>
      <name val="Arial Narrow"/>
      <family val="2"/>
    </font>
    <font>
      <b/>
      <sz val="24"/>
      <name val="Arial"/>
      <family val="2"/>
    </font>
    <font>
      <b/>
      <sz val="20"/>
      <name val="Arial"/>
      <family val="2"/>
    </font>
    <font>
      <sz val="11"/>
      <color rgb="FFFF0000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u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3" tint="0.79998168889431442"/>
        <bgColor indexed="64"/>
      </patternFill>
    </fill>
  </fills>
  <borders count="21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</borders>
  <cellStyleXfs count="18">
    <xf numFmtId="0" fontId="0" fillId="0" borderId="0"/>
    <xf numFmtId="0" fontId="3" fillId="0" borderId="0"/>
    <xf numFmtId="44" fontId="2" fillId="0" borderId="0" applyFont="0" applyFill="0" applyBorder="0" applyAlignment="0" applyProtection="0"/>
    <xf numFmtId="0" fontId="2" fillId="0" borderId="0"/>
    <xf numFmtId="0" fontId="4" fillId="0" borderId="0" applyNumberFormat="0" applyFill="0" applyBorder="0" applyAlignment="0" applyProtection="0">
      <alignment vertical="top"/>
      <protection locked="0"/>
    </xf>
    <xf numFmtId="164" fontId="3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2" fillId="0" borderId="0" applyFont="0" applyFill="0" applyBorder="0" applyAlignment="0" applyProtection="0"/>
    <xf numFmtId="165" fontId="6" fillId="0" borderId="0" applyBorder="0" applyProtection="0"/>
    <xf numFmtId="166" fontId="8" fillId="0" borderId="0" applyBorder="0" applyProtection="0"/>
    <xf numFmtId="0" fontId="3" fillId="0" borderId="0"/>
    <xf numFmtId="0" fontId="2" fillId="0" borderId="0"/>
    <xf numFmtId="0" fontId="3" fillId="0" borderId="0"/>
    <xf numFmtId="167" fontId="2" fillId="0" borderId="0" applyFont="0" applyFill="0" applyBorder="0" applyAlignment="0" applyProtection="0"/>
    <xf numFmtId="0" fontId="2" fillId="0" borderId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</cellStyleXfs>
  <cellXfs count="185">
    <xf numFmtId="0" fontId="0" fillId="0" borderId="0" xfId="0"/>
    <xf numFmtId="0" fontId="9" fillId="0" borderId="0" xfId="11" applyFont="1" applyAlignment="1">
      <alignment horizontal="left" vertical="center" indent="15"/>
    </xf>
    <xf numFmtId="0" fontId="3" fillId="0" borderId="0" xfId="11"/>
    <xf numFmtId="0" fontId="9" fillId="0" borderId="0" xfId="11" applyFont="1" applyAlignment="1">
      <alignment vertical="center"/>
    </xf>
    <xf numFmtId="0" fontId="10" fillId="0" borderId="0" xfId="11" applyFont="1" applyAlignment="1">
      <alignment horizontal="center" vertical="center"/>
    </xf>
    <xf numFmtId="0" fontId="11" fillId="0" borderId="0" xfId="11" applyFont="1" applyAlignment="1">
      <alignment horizontal="center"/>
    </xf>
    <xf numFmtId="0" fontId="11" fillId="0" borderId="0" xfId="11" applyFont="1" applyAlignment="1">
      <alignment horizontal="center" vertical="center"/>
    </xf>
    <xf numFmtId="0" fontId="14" fillId="0" borderId="0" xfId="11" applyFont="1" applyAlignment="1">
      <alignment horizontal="center" vertical="center"/>
    </xf>
    <xf numFmtId="0" fontId="3" fillId="0" borderId="0" xfId="11" applyAlignment="1">
      <alignment horizontal="center" vertical="center"/>
    </xf>
    <xf numFmtId="0" fontId="14" fillId="0" borderId="0" xfId="11" applyFont="1" applyAlignment="1">
      <alignment vertical="center"/>
    </xf>
    <xf numFmtId="0" fontId="15" fillId="0" borderId="0" xfId="11" applyFont="1" applyAlignment="1">
      <alignment vertical="center"/>
    </xf>
    <xf numFmtId="0" fontId="16" fillId="0" borderId="0" xfId="11" applyFont="1" applyAlignment="1">
      <alignment vertical="center"/>
    </xf>
    <xf numFmtId="0" fontId="2" fillId="0" borderId="0" xfId="12"/>
    <xf numFmtId="0" fontId="1" fillId="0" borderId="0" xfId="12" applyFont="1" applyAlignment="1">
      <alignment horizontal="center" wrapText="1"/>
    </xf>
    <xf numFmtId="0" fontId="18" fillId="0" borderId="0" xfId="12" applyFont="1"/>
    <xf numFmtId="0" fontId="17" fillId="0" borderId="0" xfId="12" applyFont="1"/>
    <xf numFmtId="0" fontId="19" fillId="0" borderId="0" xfId="12" applyFont="1"/>
    <xf numFmtId="0" fontId="20" fillId="0" borderId="0" xfId="12" applyFont="1"/>
    <xf numFmtId="0" fontId="21" fillId="0" borderId="0" xfId="12" applyFont="1"/>
    <xf numFmtId="0" fontId="18" fillId="0" borderId="0" xfId="12" applyFont="1" applyAlignment="1">
      <alignment horizontal="left"/>
    </xf>
    <xf numFmtId="0" fontId="21" fillId="0" borderId="0" xfId="12" applyFont="1" applyAlignment="1">
      <alignment horizontal="left"/>
    </xf>
    <xf numFmtId="0" fontId="7" fillId="0" borderId="0" xfId="11" applyFont="1" applyAlignment="1">
      <alignment horizontal="center" vertical="center" wrapText="1"/>
    </xf>
    <xf numFmtId="0" fontId="23" fillId="0" borderId="0" xfId="11" applyFont="1" applyAlignment="1">
      <alignment vertical="center"/>
    </xf>
    <xf numFmtId="0" fontId="20" fillId="0" borderId="0" xfId="0" applyFont="1" applyAlignment="1">
      <alignment horizontal="center" vertical="center"/>
    </xf>
    <xf numFmtId="0" fontId="19" fillId="0" borderId="0" xfId="0" applyFont="1" applyAlignment="1">
      <alignment horizontal="left" vertical="center"/>
    </xf>
    <xf numFmtId="0" fontId="22" fillId="0" borderId="0" xfId="0" applyFont="1" applyAlignment="1">
      <alignment horizontal="center" vertical="center"/>
    </xf>
    <xf numFmtId="44" fontId="22" fillId="0" borderId="0" xfId="14" applyNumberFormat="1" applyFont="1" applyFill="1" applyBorder="1" applyAlignment="1">
      <alignment horizontal="center" vertical="center"/>
    </xf>
    <xf numFmtId="0" fontId="24" fillId="0" borderId="0" xfId="0" applyFont="1" applyAlignment="1">
      <alignment vertical="center"/>
    </xf>
    <xf numFmtId="0" fontId="22" fillId="0" borderId="0" xfId="0" applyFont="1" applyAlignment="1">
      <alignment horizontal="left" vertical="center"/>
    </xf>
    <xf numFmtId="44" fontId="27" fillId="0" borderId="0" xfId="14" applyNumberFormat="1" applyFont="1" applyFill="1" applyBorder="1" applyAlignment="1">
      <alignment vertical="center"/>
    </xf>
    <xf numFmtId="0" fontId="24" fillId="0" borderId="0" xfId="0" applyFont="1" applyAlignment="1">
      <alignment horizontal="center" vertical="center"/>
    </xf>
    <xf numFmtId="0" fontId="22" fillId="0" borderId="0" xfId="0" applyFont="1" applyAlignment="1">
      <alignment vertical="center"/>
    </xf>
    <xf numFmtId="0" fontId="27" fillId="0" borderId="5" xfId="0" applyFont="1" applyBorder="1" applyAlignment="1">
      <alignment horizontal="center" vertical="center"/>
    </xf>
    <xf numFmtId="0" fontId="22" fillId="0" borderId="2" xfId="0" applyFont="1" applyBorder="1" applyAlignment="1">
      <alignment horizontal="center" vertical="center"/>
    </xf>
    <xf numFmtId="0" fontId="27" fillId="0" borderId="1" xfId="0" applyFont="1" applyBorder="1" applyAlignment="1">
      <alignment horizontal="center" vertical="center"/>
    </xf>
    <xf numFmtId="44" fontId="27" fillId="0" borderId="1" xfId="14" applyNumberFormat="1" applyFont="1" applyFill="1" applyBorder="1" applyAlignment="1">
      <alignment horizontal="center" vertical="center"/>
    </xf>
    <xf numFmtId="0" fontId="27" fillId="0" borderId="0" xfId="0" applyFont="1" applyAlignment="1">
      <alignment horizontal="center" vertical="center"/>
    </xf>
    <xf numFmtId="0" fontId="24" fillId="0" borderId="7" xfId="0" applyFont="1" applyBorder="1" applyAlignment="1">
      <alignment horizontal="center" vertical="center"/>
    </xf>
    <xf numFmtId="0" fontId="22" fillId="0" borderId="4" xfId="0" applyFont="1" applyBorder="1" applyAlignment="1">
      <alignment vertical="center"/>
    </xf>
    <xf numFmtId="0" fontId="24" fillId="0" borderId="13" xfId="0" applyFont="1" applyBorder="1" applyAlignment="1">
      <alignment horizontal="center" vertical="center"/>
    </xf>
    <xf numFmtId="44" fontId="27" fillId="0" borderId="3" xfId="14" applyNumberFormat="1" applyFont="1" applyFill="1" applyBorder="1" applyAlignment="1">
      <alignment vertical="center"/>
    </xf>
    <xf numFmtId="0" fontId="20" fillId="0" borderId="4" xfId="0" applyFont="1" applyBorder="1" applyAlignment="1">
      <alignment vertical="center"/>
    </xf>
    <xf numFmtId="44" fontId="24" fillId="0" borderId="3" xfId="14" applyNumberFormat="1" applyFont="1" applyFill="1" applyBorder="1" applyAlignment="1">
      <alignment vertical="center"/>
    </xf>
    <xf numFmtId="44" fontId="24" fillId="0" borderId="0" xfId="0" applyNumberFormat="1" applyFont="1" applyAlignment="1">
      <alignment vertical="center"/>
    </xf>
    <xf numFmtId="0" fontId="20" fillId="0" borderId="4" xfId="0" applyFont="1" applyBorder="1" applyAlignment="1">
      <alignment vertical="center" wrapText="1"/>
    </xf>
    <xf numFmtId="0" fontId="22" fillId="0" borderId="4" xfId="0" applyFont="1" applyBorder="1" applyAlignment="1">
      <alignment vertical="center" wrapText="1"/>
    </xf>
    <xf numFmtId="0" fontId="17" fillId="0" borderId="4" xfId="0" applyFont="1" applyBorder="1" applyAlignment="1">
      <alignment vertical="center" wrapText="1"/>
    </xf>
    <xf numFmtId="0" fontId="28" fillId="0" borderId="5" xfId="0" applyFont="1" applyBorder="1" applyAlignment="1">
      <alignment horizontal="center" vertical="center"/>
    </xf>
    <xf numFmtId="0" fontId="25" fillId="0" borderId="2" xfId="0" applyFont="1" applyBorder="1" applyAlignment="1">
      <alignment vertical="center" wrapText="1"/>
    </xf>
    <xf numFmtId="44" fontId="24" fillId="0" borderId="14" xfId="14" applyNumberFormat="1" applyFont="1" applyFill="1" applyBorder="1" applyAlignment="1">
      <alignment vertical="center"/>
    </xf>
    <xf numFmtId="0" fontId="24" fillId="0" borderId="5" xfId="0" applyFont="1" applyBorder="1" applyAlignment="1">
      <alignment horizontal="center" vertical="center"/>
    </xf>
    <xf numFmtId="0" fontId="24" fillId="0" borderId="8" xfId="0" applyFont="1" applyBorder="1" applyAlignment="1">
      <alignment vertical="center" wrapText="1"/>
    </xf>
    <xf numFmtId="0" fontId="24" fillId="0" borderId="1" xfId="0" applyFont="1" applyBorder="1" applyAlignment="1">
      <alignment horizontal="center" vertical="center"/>
    </xf>
    <xf numFmtId="0" fontId="24" fillId="0" borderId="6" xfId="0" applyFont="1" applyBorder="1" applyAlignment="1">
      <alignment horizontal="center" vertical="center"/>
    </xf>
    <xf numFmtId="44" fontId="24" fillId="0" borderId="1" xfId="14" applyNumberFormat="1" applyFont="1" applyFill="1" applyBorder="1" applyAlignment="1">
      <alignment vertical="center"/>
    </xf>
    <xf numFmtId="0" fontId="24" fillId="0" borderId="0" xfId="0" applyFont="1" applyAlignment="1">
      <alignment vertical="center" wrapText="1"/>
    </xf>
    <xf numFmtId="44" fontId="24" fillId="0" borderId="0" xfId="14" applyNumberFormat="1" applyFont="1" applyFill="1" applyBorder="1" applyAlignment="1">
      <alignment vertical="center"/>
    </xf>
    <xf numFmtId="0" fontId="29" fillId="0" borderId="0" xfId="0" applyFont="1" applyAlignment="1">
      <alignment vertical="center" wrapText="1"/>
    </xf>
    <xf numFmtId="44" fontId="30" fillId="0" borderId="0" xfId="14" applyNumberFormat="1" applyFont="1" applyFill="1" applyBorder="1" applyAlignment="1">
      <alignment vertical="center"/>
    </xf>
    <xf numFmtId="0" fontId="30" fillId="0" borderId="0" xfId="0" applyFont="1" applyAlignment="1">
      <alignment horizontal="center" vertical="center"/>
    </xf>
    <xf numFmtId="0" fontId="30" fillId="0" borderId="0" xfId="0" applyFont="1" applyAlignment="1">
      <alignment vertical="center" wrapText="1"/>
    </xf>
    <xf numFmtId="0" fontId="30" fillId="0" borderId="0" xfId="0" applyFont="1" applyAlignment="1">
      <alignment vertical="center"/>
    </xf>
    <xf numFmtId="0" fontId="31" fillId="0" borderId="0" xfId="0" applyFont="1" applyAlignment="1">
      <alignment vertical="center" wrapText="1"/>
    </xf>
    <xf numFmtId="44" fontId="20" fillId="0" borderId="0" xfId="14" applyNumberFormat="1" applyFont="1" applyFill="1" applyBorder="1" applyAlignment="1">
      <alignment vertical="center"/>
    </xf>
    <xf numFmtId="0" fontId="20" fillId="0" borderId="0" xfId="0" applyFont="1" applyAlignment="1">
      <alignment vertical="center"/>
    </xf>
    <xf numFmtId="0" fontId="17" fillId="0" borderId="0" xfId="0" applyFont="1" applyAlignment="1">
      <alignment vertical="center" wrapText="1"/>
    </xf>
    <xf numFmtId="0" fontId="20" fillId="0" borderId="0" xfId="0" applyFont="1" applyAlignment="1">
      <alignment vertical="center" wrapText="1"/>
    </xf>
    <xf numFmtId="0" fontId="17" fillId="0" borderId="0" xfId="0" applyFont="1" applyAlignment="1">
      <alignment vertical="center"/>
    </xf>
    <xf numFmtId="0" fontId="32" fillId="0" borderId="0" xfId="0" applyFont="1" applyAlignment="1">
      <alignment vertical="center" wrapText="1"/>
    </xf>
    <xf numFmtId="0" fontId="33" fillId="0" borderId="0" xfId="0" applyFont="1" applyAlignment="1">
      <alignment vertical="center" wrapText="1"/>
    </xf>
    <xf numFmtId="0" fontId="27" fillId="0" borderId="0" xfId="0" applyFont="1" applyAlignment="1">
      <alignment vertical="center" wrapText="1"/>
    </xf>
    <xf numFmtId="0" fontId="25" fillId="0" borderId="0" xfId="0" applyFont="1" applyAlignment="1">
      <alignment vertical="center"/>
    </xf>
    <xf numFmtId="0" fontId="34" fillId="0" borderId="0" xfId="0" applyFont="1" applyAlignment="1">
      <alignment vertical="center" wrapText="1"/>
    </xf>
    <xf numFmtId="0" fontId="22" fillId="0" borderId="0" xfId="0" applyFont="1" applyAlignment="1">
      <alignment vertical="center" wrapText="1"/>
    </xf>
    <xf numFmtId="0" fontId="27" fillId="0" borderId="0" xfId="0" applyFont="1" applyAlignment="1">
      <alignment vertical="center"/>
    </xf>
    <xf numFmtId="0" fontId="30" fillId="2" borderId="0" xfId="0" applyFont="1" applyFill="1" applyAlignment="1">
      <alignment vertical="center"/>
    </xf>
    <xf numFmtId="0" fontId="26" fillId="0" borderId="0" xfId="0" applyFont="1" applyAlignment="1">
      <alignment vertical="center"/>
    </xf>
    <xf numFmtId="0" fontId="34" fillId="0" borderId="0" xfId="0" applyFont="1" applyAlignment="1">
      <alignment vertical="center"/>
    </xf>
    <xf numFmtId="44" fontId="31" fillId="0" borderId="0" xfId="14" applyNumberFormat="1" applyFont="1" applyFill="1" applyBorder="1" applyAlignment="1">
      <alignment vertical="center"/>
    </xf>
    <xf numFmtId="0" fontId="31" fillId="0" borderId="0" xfId="0" applyFont="1" applyAlignment="1">
      <alignment vertical="center"/>
    </xf>
    <xf numFmtId="0" fontId="31" fillId="0" borderId="0" xfId="0" applyFont="1" applyAlignment="1">
      <alignment horizontal="center" vertical="center"/>
    </xf>
    <xf numFmtId="0" fontId="26" fillId="0" borderId="0" xfId="0" applyFont="1" applyAlignment="1">
      <alignment horizontal="center" vertical="center"/>
    </xf>
    <xf numFmtId="0" fontId="26" fillId="0" borderId="4" xfId="0" applyFont="1" applyBorder="1" applyAlignment="1">
      <alignment vertical="center"/>
    </xf>
    <xf numFmtId="0" fontId="26" fillId="0" borderId="0" xfId="0" applyFont="1" applyAlignment="1">
      <alignment horizontal="left" vertical="center"/>
    </xf>
    <xf numFmtId="0" fontId="24" fillId="0" borderId="0" xfId="0" applyFont="1" applyAlignment="1">
      <alignment horizontal="left" vertical="center"/>
    </xf>
    <xf numFmtId="0" fontId="24" fillId="0" borderId="13" xfId="0" applyFont="1" applyBorder="1" applyAlignment="1">
      <alignment horizontal="left" vertical="center"/>
    </xf>
    <xf numFmtId="44" fontId="24" fillId="0" borderId="11" xfId="0" applyNumberFormat="1" applyFont="1" applyBorder="1" applyAlignment="1">
      <alignment horizontal="left" vertical="center"/>
    </xf>
    <xf numFmtId="44" fontId="24" fillId="0" borderId="10" xfId="0" applyNumberFormat="1" applyFont="1" applyBorder="1" applyAlignment="1">
      <alignment horizontal="left" vertical="center"/>
    </xf>
    <xf numFmtId="44" fontId="27" fillId="0" borderId="11" xfId="0" applyNumberFormat="1" applyFont="1" applyBorder="1" applyAlignment="1">
      <alignment horizontal="left" vertical="center"/>
    </xf>
    <xf numFmtId="0" fontId="24" fillId="0" borderId="11" xfId="0" applyFont="1" applyBorder="1" applyAlignment="1">
      <alignment horizontal="left" vertical="center"/>
    </xf>
    <xf numFmtId="0" fontId="24" fillId="0" borderId="12" xfId="0" applyFont="1" applyBorder="1" applyAlignment="1">
      <alignment horizontal="left" vertical="center"/>
    </xf>
    <xf numFmtId="44" fontId="28" fillId="0" borderId="1" xfId="0" applyNumberFormat="1" applyFont="1" applyBorder="1" applyAlignment="1">
      <alignment horizontal="left" vertical="center"/>
    </xf>
    <xf numFmtId="0" fontId="24" fillId="0" borderId="6" xfId="0" applyFont="1" applyBorder="1" applyAlignment="1">
      <alignment horizontal="left" vertical="center"/>
    </xf>
    <xf numFmtId="0" fontId="30" fillId="0" borderId="0" xfId="0" applyFont="1" applyAlignment="1">
      <alignment horizontal="left" vertical="center"/>
    </xf>
    <xf numFmtId="0" fontId="20" fillId="0" borderId="0" xfId="0" applyFont="1" applyAlignment="1">
      <alignment horizontal="left" vertical="center"/>
    </xf>
    <xf numFmtId="0" fontId="27" fillId="0" borderId="0" xfId="0" applyFont="1" applyAlignment="1">
      <alignment horizontal="left" vertical="center"/>
    </xf>
    <xf numFmtId="0" fontId="31" fillId="0" borderId="0" xfId="0" applyFont="1" applyAlignment="1">
      <alignment horizontal="left" vertical="center"/>
    </xf>
    <xf numFmtId="0" fontId="37" fillId="0" borderId="0" xfId="11" applyFont="1" applyAlignment="1">
      <alignment horizontal="left" vertical="center"/>
    </xf>
    <xf numFmtId="0" fontId="38" fillId="0" borderId="0" xfId="11" applyFont="1"/>
    <xf numFmtId="0" fontId="2" fillId="0" borderId="0" xfId="12" applyAlignment="1">
      <alignment wrapText="1"/>
    </xf>
    <xf numFmtId="0" fontId="2" fillId="0" borderId="0" xfId="12" applyAlignment="1">
      <alignment vertical="center"/>
    </xf>
    <xf numFmtId="0" fontId="37" fillId="0" borderId="0" xfId="11" applyFont="1" applyAlignment="1">
      <alignment vertical="center"/>
    </xf>
    <xf numFmtId="0" fontId="23" fillId="0" borderId="0" xfId="11" applyFont="1" applyAlignment="1">
      <alignment horizontal="left" vertical="center"/>
    </xf>
    <xf numFmtId="0" fontId="39" fillId="0" borderId="0" xfId="11" applyFont="1"/>
    <xf numFmtId="0" fontId="1" fillId="0" borderId="15" xfId="0" applyFont="1" applyBorder="1" applyAlignment="1">
      <alignment horizontal="center"/>
    </xf>
    <xf numFmtId="44" fontId="1" fillId="0" borderId="15" xfId="17" applyFont="1" applyBorder="1" applyAlignment="1">
      <alignment horizontal="center"/>
    </xf>
    <xf numFmtId="0" fontId="1" fillId="0" borderId="0" xfId="0" applyFont="1" applyAlignment="1">
      <alignment horizontal="center"/>
    </xf>
    <xf numFmtId="0" fontId="0" fillId="0" borderId="16" xfId="0" applyBorder="1"/>
    <xf numFmtId="0" fontId="0" fillId="0" borderId="16" xfId="0" applyBorder="1" applyAlignment="1">
      <alignment horizontal="center"/>
    </xf>
    <xf numFmtId="44" fontId="0" fillId="0" borderId="16" xfId="17" applyFont="1" applyBorder="1"/>
    <xf numFmtId="0" fontId="0" fillId="0" borderId="9" xfId="0" applyBorder="1"/>
    <xf numFmtId="0" fontId="1" fillId="0" borderId="9" xfId="0" applyFont="1" applyBorder="1"/>
    <xf numFmtId="0" fontId="0" fillId="0" borderId="9" xfId="0" applyBorder="1" applyAlignment="1">
      <alignment horizontal="center"/>
    </xf>
    <xf numFmtId="44" fontId="0" fillId="0" borderId="9" xfId="17" applyFont="1" applyBorder="1"/>
    <xf numFmtId="44" fontId="0" fillId="0" borderId="9" xfId="0" applyNumberFormat="1" applyBorder="1"/>
    <xf numFmtId="0" fontId="40" fillId="0" borderId="0" xfId="0" applyFont="1"/>
    <xf numFmtId="0" fontId="42" fillId="0" borderId="9" xfId="0" applyFont="1" applyBorder="1"/>
    <xf numFmtId="0" fontId="0" fillId="0" borderId="9" xfId="0" applyBorder="1" applyAlignment="1">
      <alignment horizontal="right"/>
    </xf>
    <xf numFmtId="0" fontId="0" fillId="0" borderId="9" xfId="0" applyBorder="1" applyAlignment="1">
      <alignment horizontal="left" indent="1"/>
    </xf>
    <xf numFmtId="2" fontId="0" fillId="0" borderId="9" xfId="0" applyNumberFormat="1" applyBorder="1"/>
    <xf numFmtId="0" fontId="0" fillId="0" borderId="9" xfId="0" applyBorder="1" applyAlignment="1">
      <alignment wrapText="1"/>
    </xf>
    <xf numFmtId="0" fontId="42" fillId="0" borderId="9" xfId="0" applyFont="1" applyBorder="1" applyAlignment="1">
      <alignment wrapText="1"/>
    </xf>
    <xf numFmtId="6" fontId="0" fillId="0" borderId="9" xfId="17" applyNumberFormat="1" applyFont="1" applyBorder="1"/>
    <xf numFmtId="0" fontId="1" fillId="0" borderId="9" xfId="0" applyFont="1" applyBorder="1" applyAlignment="1">
      <alignment wrapText="1"/>
    </xf>
    <xf numFmtId="0" fontId="1" fillId="0" borderId="9" xfId="0" applyFont="1" applyBorder="1" applyAlignment="1">
      <alignment horizontal="center"/>
    </xf>
    <xf numFmtId="44" fontId="1" fillId="0" borderId="9" xfId="17" applyFont="1" applyBorder="1"/>
    <xf numFmtId="44" fontId="1" fillId="0" borderId="9" xfId="0" applyNumberFormat="1" applyFont="1" applyBorder="1"/>
    <xf numFmtId="0" fontId="1" fillId="0" borderId="0" xfId="0" applyFont="1"/>
    <xf numFmtId="0" fontId="1" fillId="0" borderId="15" xfId="0" applyFont="1" applyBorder="1"/>
    <xf numFmtId="44" fontId="1" fillId="0" borderId="15" xfId="17" applyFont="1" applyBorder="1"/>
    <xf numFmtId="0" fontId="0" fillId="0" borderId="0" xfId="0" applyAlignment="1">
      <alignment horizontal="center"/>
    </xf>
    <xf numFmtId="44" fontId="0" fillId="0" borderId="0" xfId="17" applyFont="1"/>
    <xf numFmtId="2" fontId="0" fillId="0" borderId="0" xfId="0" applyNumberFormat="1" applyAlignment="1">
      <alignment horizontal="center"/>
    </xf>
    <xf numFmtId="44" fontId="0" fillId="0" borderId="0" xfId="17" applyFont="1" applyAlignment="1">
      <alignment horizontal="center"/>
    </xf>
    <xf numFmtId="0" fontId="41" fillId="3" borderId="15" xfId="0" applyFont="1" applyFill="1" applyBorder="1"/>
    <xf numFmtId="0" fontId="41" fillId="3" borderId="15" xfId="0" applyFont="1" applyFill="1" applyBorder="1" applyAlignment="1">
      <alignment horizontal="center"/>
    </xf>
    <xf numFmtId="2" fontId="41" fillId="3" borderId="15" xfId="0" applyNumberFormat="1" applyFont="1" applyFill="1" applyBorder="1" applyAlignment="1">
      <alignment horizontal="center"/>
    </xf>
    <xf numFmtId="44" fontId="41" fillId="3" borderId="15" xfId="17" applyFont="1" applyFill="1" applyBorder="1" applyAlignment="1">
      <alignment horizontal="center"/>
    </xf>
    <xf numFmtId="2" fontId="1" fillId="0" borderId="15" xfId="0" applyNumberFormat="1" applyFont="1" applyBorder="1" applyAlignment="1">
      <alignment horizontal="center"/>
    </xf>
    <xf numFmtId="0" fontId="1" fillId="4" borderId="15" xfId="0" applyFont="1" applyFill="1" applyBorder="1"/>
    <xf numFmtId="0" fontId="1" fillId="4" borderId="15" xfId="0" quotePrefix="1" applyFont="1" applyFill="1" applyBorder="1"/>
    <xf numFmtId="0" fontId="1" fillId="4" borderId="15" xfId="0" applyFont="1" applyFill="1" applyBorder="1" applyAlignment="1">
      <alignment horizontal="center"/>
    </xf>
    <xf numFmtId="2" fontId="1" fillId="4" borderId="15" xfId="0" applyNumberFormat="1" applyFont="1" applyFill="1" applyBorder="1" applyAlignment="1">
      <alignment horizontal="center"/>
    </xf>
    <xf numFmtId="44" fontId="1" fillId="4" borderId="15" xfId="17" applyFont="1" applyFill="1" applyBorder="1" applyAlignment="1">
      <alignment horizontal="center"/>
    </xf>
    <xf numFmtId="44" fontId="1" fillId="4" borderId="15" xfId="17" applyFont="1" applyFill="1" applyBorder="1"/>
    <xf numFmtId="0" fontId="0" fillId="0" borderId="15" xfId="0" applyBorder="1" applyAlignment="1">
      <alignment horizontal="left" indent="1"/>
    </xf>
    <xf numFmtId="0" fontId="0" fillId="0" borderId="15" xfId="0" applyBorder="1"/>
    <xf numFmtId="0" fontId="0" fillId="0" borderId="15" xfId="0" applyBorder="1" applyAlignment="1">
      <alignment horizontal="center"/>
    </xf>
    <xf numFmtId="2" fontId="0" fillId="0" borderId="15" xfId="0" applyNumberFormat="1" applyBorder="1" applyAlignment="1">
      <alignment horizontal="center"/>
    </xf>
    <xf numFmtId="44" fontId="0" fillId="0" borderId="15" xfId="17" applyFont="1" applyBorder="1" applyAlignment="1">
      <alignment horizontal="center"/>
    </xf>
    <xf numFmtId="44" fontId="2" fillId="0" borderId="15" xfId="17" applyFont="1" applyBorder="1"/>
    <xf numFmtId="44" fontId="0" fillId="0" borderId="15" xfId="0" applyNumberFormat="1" applyBorder="1"/>
    <xf numFmtId="44" fontId="0" fillId="0" borderId="15" xfId="17" applyFont="1" applyBorder="1"/>
    <xf numFmtId="44" fontId="0" fillId="0" borderId="15" xfId="17" applyFont="1" applyFill="1" applyBorder="1"/>
    <xf numFmtId="0" fontId="0" fillId="4" borderId="15" xfId="0" applyFill="1" applyBorder="1" applyAlignment="1">
      <alignment horizontal="center"/>
    </xf>
    <xf numFmtId="2" fontId="0" fillId="4" borderId="15" xfId="0" applyNumberFormat="1" applyFill="1" applyBorder="1" applyAlignment="1">
      <alignment horizontal="center"/>
    </xf>
    <xf numFmtId="44" fontId="0" fillId="4" borderId="15" xfId="17" applyFont="1" applyFill="1" applyBorder="1" applyAlignment="1">
      <alignment horizontal="center"/>
    </xf>
    <xf numFmtId="0" fontId="0" fillId="0" borderId="16" xfId="0" applyBorder="1" applyAlignment="1">
      <alignment horizontal="left" vertical="center"/>
    </xf>
    <xf numFmtId="43" fontId="0" fillId="0" borderId="15" xfId="16" quotePrefix="1" applyFont="1" applyBorder="1"/>
    <xf numFmtId="43" fontId="0" fillId="0" borderId="16" xfId="16" quotePrefix="1" applyFont="1" applyBorder="1"/>
    <xf numFmtId="2" fontId="0" fillId="0" borderId="16" xfId="0" applyNumberFormat="1" applyBorder="1" applyAlignment="1">
      <alignment horizontal="center"/>
    </xf>
    <xf numFmtId="44" fontId="0" fillId="0" borderId="16" xfId="17" applyFont="1" applyBorder="1" applyAlignment="1">
      <alignment horizontal="center"/>
    </xf>
    <xf numFmtId="0" fontId="0" fillId="0" borderId="16" xfId="0" applyBorder="1" applyAlignment="1">
      <alignment horizontal="left" indent="1"/>
    </xf>
    <xf numFmtId="44" fontId="1" fillId="0" borderId="20" xfId="17" applyFont="1" applyBorder="1"/>
    <xf numFmtId="44" fontId="0" fillId="0" borderId="0" xfId="0" applyNumberFormat="1"/>
    <xf numFmtId="44" fontId="0" fillId="0" borderId="9" xfId="17" applyFont="1" applyFill="1" applyBorder="1"/>
    <xf numFmtId="0" fontId="24" fillId="0" borderId="11" xfId="0" applyFont="1" applyBorder="1" applyAlignment="1">
      <alignment horizontal="center" vertical="center"/>
    </xf>
    <xf numFmtId="44" fontId="23" fillId="0" borderId="0" xfId="11" applyNumberFormat="1" applyFont="1" applyAlignment="1">
      <alignment horizontal="center" vertical="center"/>
    </xf>
    <xf numFmtId="0" fontId="23" fillId="0" borderId="0" xfId="11" applyFont="1" applyAlignment="1">
      <alignment horizontal="center" vertical="center"/>
    </xf>
    <xf numFmtId="0" fontId="12" fillId="0" borderId="0" xfId="11" applyFont="1" applyAlignment="1">
      <alignment horizontal="center"/>
    </xf>
    <xf numFmtId="0" fontId="13" fillId="0" borderId="0" xfId="11" applyFont="1" applyAlignment="1">
      <alignment horizontal="center"/>
    </xf>
    <xf numFmtId="0" fontId="7" fillId="0" borderId="0" xfId="11" applyFont="1" applyAlignment="1">
      <alignment horizontal="center" vertical="center" wrapText="1"/>
    </xf>
    <xf numFmtId="0" fontId="23" fillId="0" borderId="0" xfId="11" applyFont="1" applyAlignment="1" applyProtection="1">
      <alignment horizontal="center" vertical="center" wrapText="1"/>
      <protection locked="0"/>
    </xf>
    <xf numFmtId="0" fontId="36" fillId="0" borderId="0" xfId="12" applyFont="1" applyAlignment="1">
      <alignment horizontal="center" vertical="center"/>
    </xf>
    <xf numFmtId="0" fontId="5" fillId="0" borderId="0" xfId="12" applyFont="1" applyAlignment="1">
      <alignment horizontal="center" vertical="center" wrapText="1"/>
    </xf>
    <xf numFmtId="0" fontId="17" fillId="0" borderId="0" xfId="12" applyFont="1" applyAlignment="1">
      <alignment horizontal="center"/>
    </xf>
    <xf numFmtId="0" fontId="35" fillId="0" borderId="0" xfId="12" applyFont="1" applyAlignment="1">
      <alignment horizontal="center" vertical="center" wrapText="1"/>
    </xf>
    <xf numFmtId="0" fontId="25" fillId="0" borderId="0" xfId="0" applyFont="1" applyAlignment="1">
      <alignment horizontal="center" vertical="center" wrapText="1"/>
    </xf>
    <xf numFmtId="0" fontId="26" fillId="0" borderId="0" xfId="0" applyFont="1" applyAlignment="1">
      <alignment horizontal="center" vertical="center"/>
    </xf>
    <xf numFmtId="0" fontId="0" fillId="0" borderId="16" xfId="0" applyBorder="1" applyAlignment="1">
      <alignment horizontal="left" vertical="center"/>
    </xf>
    <xf numFmtId="0" fontId="0" fillId="0" borderId="9" xfId="0" applyBorder="1" applyAlignment="1">
      <alignment horizontal="left" vertical="center"/>
    </xf>
    <xf numFmtId="0" fontId="0" fillId="0" borderId="0" xfId="0" applyAlignment="1">
      <alignment horizontal="center"/>
    </xf>
    <xf numFmtId="0" fontId="1" fillId="0" borderId="17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1" fillId="0" borderId="19" xfId="0" applyFont="1" applyBorder="1" applyAlignment="1">
      <alignment horizontal="center"/>
    </xf>
  </cellXfs>
  <cellStyles count="18">
    <cellStyle name="Comma" xfId="16" builtinId="3"/>
    <cellStyle name="Comma 2 2" xfId="5" xr:uid="{D964CEFF-3869-449C-BE19-6F5607EAB2C9}"/>
    <cellStyle name="Comma 4" xfId="14" xr:uid="{8EE505FE-C221-44FF-9FDC-72307153BB11}"/>
    <cellStyle name="Currency" xfId="17" builtinId="4"/>
    <cellStyle name="Currency 2" xfId="2" xr:uid="{54172A38-A27C-43AC-8379-92D652B703C4}"/>
    <cellStyle name="Excel_BuiltIn_Comma" xfId="10" xr:uid="{FAB2EBBC-C184-4FCB-A771-E19CE280F074}"/>
    <cellStyle name="Hyperlink 2" xfId="4" xr:uid="{CF64861D-642B-4256-B44A-2C7078958CF1}"/>
    <cellStyle name="Normal" xfId="0" builtinId="0"/>
    <cellStyle name="Normal 12" xfId="9" xr:uid="{321661B2-E176-49FB-B6CA-64D8B6A6F60A}"/>
    <cellStyle name="Normal 2" xfId="1" xr:uid="{1C88FF79-7179-474F-B50A-CC1D59CC14BF}"/>
    <cellStyle name="Normal 2 2 5" xfId="11" xr:uid="{3558ABE1-B062-49E9-ADB1-3E0DC5E33A6B}"/>
    <cellStyle name="Normal 3" xfId="3" xr:uid="{BDB8F892-14B8-4E54-BC4B-CB53FEE7BA24}"/>
    <cellStyle name="Normal 3 2" xfId="13" xr:uid="{058CE239-B0E9-4EF9-AC9C-A57625027151}"/>
    <cellStyle name="Normal 4" xfId="15" xr:uid="{A9713D43-7C5F-466C-8534-3AEE29B60B2B}"/>
    <cellStyle name="Normal 6" xfId="12" xr:uid="{36027103-75AB-427A-9300-DB8002BA7176}"/>
    <cellStyle name="Percent 2 2" xfId="7" xr:uid="{0BA0E739-032B-4FC6-9732-B66FED2E9466}"/>
    <cellStyle name="Percent 2 3" xfId="6" xr:uid="{61B49F89-E851-460A-BDD1-501F37EAD57F}"/>
    <cellStyle name="Percent 3" xfId="8" xr:uid="{75FCD4F9-6669-4801-9AEA-9FC802901C26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17" Type="http://schemas.openxmlformats.org/officeDocument/2006/relationships/externalLink" Target="externalLinks/externalLink107.xml"/><Relationship Id="rId21" Type="http://schemas.openxmlformats.org/officeDocument/2006/relationships/externalLink" Target="externalLinks/externalLink11.xml"/><Relationship Id="rId42" Type="http://schemas.openxmlformats.org/officeDocument/2006/relationships/externalLink" Target="externalLinks/externalLink32.xml"/><Relationship Id="rId63" Type="http://schemas.openxmlformats.org/officeDocument/2006/relationships/externalLink" Target="externalLinks/externalLink53.xml"/><Relationship Id="rId84" Type="http://schemas.openxmlformats.org/officeDocument/2006/relationships/externalLink" Target="externalLinks/externalLink74.xml"/><Relationship Id="rId138" Type="http://schemas.openxmlformats.org/officeDocument/2006/relationships/externalLink" Target="externalLinks/externalLink128.xml"/><Relationship Id="rId159" Type="http://schemas.openxmlformats.org/officeDocument/2006/relationships/externalLink" Target="externalLinks/externalLink149.xml"/><Relationship Id="rId170" Type="http://schemas.openxmlformats.org/officeDocument/2006/relationships/externalLink" Target="externalLinks/externalLink160.xml"/><Relationship Id="rId191" Type="http://schemas.openxmlformats.org/officeDocument/2006/relationships/externalLink" Target="externalLinks/externalLink181.xml"/><Relationship Id="rId205" Type="http://schemas.openxmlformats.org/officeDocument/2006/relationships/calcChain" Target="calcChain.xml"/><Relationship Id="rId107" Type="http://schemas.openxmlformats.org/officeDocument/2006/relationships/externalLink" Target="externalLinks/externalLink97.xml"/><Relationship Id="rId11" Type="http://schemas.openxmlformats.org/officeDocument/2006/relationships/externalLink" Target="externalLinks/externalLink1.xml"/><Relationship Id="rId32" Type="http://schemas.openxmlformats.org/officeDocument/2006/relationships/externalLink" Target="externalLinks/externalLink22.xml"/><Relationship Id="rId53" Type="http://schemas.openxmlformats.org/officeDocument/2006/relationships/externalLink" Target="externalLinks/externalLink43.xml"/><Relationship Id="rId74" Type="http://schemas.openxmlformats.org/officeDocument/2006/relationships/externalLink" Target="externalLinks/externalLink64.xml"/><Relationship Id="rId128" Type="http://schemas.openxmlformats.org/officeDocument/2006/relationships/externalLink" Target="externalLinks/externalLink118.xml"/><Relationship Id="rId149" Type="http://schemas.openxmlformats.org/officeDocument/2006/relationships/externalLink" Target="externalLinks/externalLink139.xml"/><Relationship Id="rId5" Type="http://schemas.openxmlformats.org/officeDocument/2006/relationships/worksheet" Target="worksheets/sheet5.xml"/><Relationship Id="rId95" Type="http://schemas.openxmlformats.org/officeDocument/2006/relationships/externalLink" Target="externalLinks/externalLink85.xml"/><Relationship Id="rId160" Type="http://schemas.openxmlformats.org/officeDocument/2006/relationships/externalLink" Target="externalLinks/externalLink150.xml"/><Relationship Id="rId181" Type="http://schemas.openxmlformats.org/officeDocument/2006/relationships/externalLink" Target="externalLinks/externalLink171.xml"/><Relationship Id="rId22" Type="http://schemas.openxmlformats.org/officeDocument/2006/relationships/externalLink" Target="externalLinks/externalLink12.xml"/><Relationship Id="rId43" Type="http://schemas.openxmlformats.org/officeDocument/2006/relationships/externalLink" Target="externalLinks/externalLink33.xml"/><Relationship Id="rId64" Type="http://schemas.openxmlformats.org/officeDocument/2006/relationships/externalLink" Target="externalLinks/externalLink54.xml"/><Relationship Id="rId118" Type="http://schemas.openxmlformats.org/officeDocument/2006/relationships/externalLink" Target="externalLinks/externalLink108.xml"/><Relationship Id="rId139" Type="http://schemas.openxmlformats.org/officeDocument/2006/relationships/externalLink" Target="externalLinks/externalLink129.xml"/><Relationship Id="rId85" Type="http://schemas.openxmlformats.org/officeDocument/2006/relationships/externalLink" Target="externalLinks/externalLink75.xml"/><Relationship Id="rId150" Type="http://schemas.openxmlformats.org/officeDocument/2006/relationships/externalLink" Target="externalLinks/externalLink140.xml"/><Relationship Id="rId171" Type="http://schemas.openxmlformats.org/officeDocument/2006/relationships/externalLink" Target="externalLinks/externalLink161.xml"/><Relationship Id="rId192" Type="http://schemas.openxmlformats.org/officeDocument/2006/relationships/externalLink" Target="externalLinks/externalLink182.xml"/><Relationship Id="rId206" Type="http://schemas.openxmlformats.org/officeDocument/2006/relationships/customXml" Target="../customXml/item1.xml"/><Relationship Id="rId12" Type="http://schemas.openxmlformats.org/officeDocument/2006/relationships/externalLink" Target="externalLinks/externalLink2.xml"/><Relationship Id="rId33" Type="http://schemas.openxmlformats.org/officeDocument/2006/relationships/externalLink" Target="externalLinks/externalLink23.xml"/><Relationship Id="rId108" Type="http://schemas.openxmlformats.org/officeDocument/2006/relationships/externalLink" Target="externalLinks/externalLink98.xml"/><Relationship Id="rId129" Type="http://schemas.openxmlformats.org/officeDocument/2006/relationships/externalLink" Target="externalLinks/externalLink119.xml"/><Relationship Id="rId54" Type="http://schemas.openxmlformats.org/officeDocument/2006/relationships/externalLink" Target="externalLinks/externalLink44.xml"/><Relationship Id="rId75" Type="http://schemas.openxmlformats.org/officeDocument/2006/relationships/externalLink" Target="externalLinks/externalLink65.xml"/><Relationship Id="rId96" Type="http://schemas.openxmlformats.org/officeDocument/2006/relationships/externalLink" Target="externalLinks/externalLink86.xml"/><Relationship Id="rId140" Type="http://schemas.openxmlformats.org/officeDocument/2006/relationships/externalLink" Target="externalLinks/externalLink130.xml"/><Relationship Id="rId161" Type="http://schemas.openxmlformats.org/officeDocument/2006/relationships/externalLink" Target="externalLinks/externalLink151.xml"/><Relationship Id="rId182" Type="http://schemas.openxmlformats.org/officeDocument/2006/relationships/externalLink" Target="externalLinks/externalLink172.xml"/><Relationship Id="rId6" Type="http://schemas.openxmlformats.org/officeDocument/2006/relationships/worksheet" Target="worksheets/sheet6.xml"/><Relationship Id="rId23" Type="http://schemas.openxmlformats.org/officeDocument/2006/relationships/externalLink" Target="externalLinks/externalLink13.xml"/><Relationship Id="rId119" Type="http://schemas.openxmlformats.org/officeDocument/2006/relationships/externalLink" Target="externalLinks/externalLink109.xml"/><Relationship Id="rId44" Type="http://schemas.openxmlformats.org/officeDocument/2006/relationships/externalLink" Target="externalLinks/externalLink34.xml"/><Relationship Id="rId65" Type="http://schemas.openxmlformats.org/officeDocument/2006/relationships/externalLink" Target="externalLinks/externalLink55.xml"/><Relationship Id="rId86" Type="http://schemas.openxmlformats.org/officeDocument/2006/relationships/externalLink" Target="externalLinks/externalLink76.xml"/><Relationship Id="rId130" Type="http://schemas.openxmlformats.org/officeDocument/2006/relationships/externalLink" Target="externalLinks/externalLink120.xml"/><Relationship Id="rId151" Type="http://schemas.openxmlformats.org/officeDocument/2006/relationships/externalLink" Target="externalLinks/externalLink141.xml"/><Relationship Id="rId172" Type="http://schemas.openxmlformats.org/officeDocument/2006/relationships/externalLink" Target="externalLinks/externalLink162.xml"/><Relationship Id="rId193" Type="http://schemas.openxmlformats.org/officeDocument/2006/relationships/externalLink" Target="externalLinks/externalLink183.xml"/><Relationship Id="rId207" Type="http://schemas.openxmlformats.org/officeDocument/2006/relationships/customXml" Target="../customXml/item2.xml"/><Relationship Id="rId13" Type="http://schemas.openxmlformats.org/officeDocument/2006/relationships/externalLink" Target="externalLinks/externalLink3.xml"/><Relationship Id="rId109" Type="http://schemas.openxmlformats.org/officeDocument/2006/relationships/externalLink" Target="externalLinks/externalLink99.xml"/><Relationship Id="rId34" Type="http://schemas.openxmlformats.org/officeDocument/2006/relationships/externalLink" Target="externalLinks/externalLink24.xml"/><Relationship Id="rId55" Type="http://schemas.openxmlformats.org/officeDocument/2006/relationships/externalLink" Target="externalLinks/externalLink45.xml"/><Relationship Id="rId76" Type="http://schemas.openxmlformats.org/officeDocument/2006/relationships/externalLink" Target="externalLinks/externalLink66.xml"/><Relationship Id="rId97" Type="http://schemas.openxmlformats.org/officeDocument/2006/relationships/externalLink" Target="externalLinks/externalLink87.xml"/><Relationship Id="rId120" Type="http://schemas.openxmlformats.org/officeDocument/2006/relationships/externalLink" Target="externalLinks/externalLink110.xml"/><Relationship Id="rId141" Type="http://schemas.openxmlformats.org/officeDocument/2006/relationships/externalLink" Target="externalLinks/externalLink131.xml"/><Relationship Id="rId7" Type="http://schemas.openxmlformats.org/officeDocument/2006/relationships/worksheet" Target="worksheets/sheet7.xml"/><Relationship Id="rId162" Type="http://schemas.openxmlformats.org/officeDocument/2006/relationships/externalLink" Target="externalLinks/externalLink152.xml"/><Relationship Id="rId183" Type="http://schemas.openxmlformats.org/officeDocument/2006/relationships/externalLink" Target="externalLinks/externalLink173.xml"/><Relationship Id="rId24" Type="http://schemas.openxmlformats.org/officeDocument/2006/relationships/externalLink" Target="externalLinks/externalLink14.xml"/><Relationship Id="rId40" Type="http://schemas.openxmlformats.org/officeDocument/2006/relationships/externalLink" Target="externalLinks/externalLink30.xml"/><Relationship Id="rId45" Type="http://schemas.openxmlformats.org/officeDocument/2006/relationships/externalLink" Target="externalLinks/externalLink35.xml"/><Relationship Id="rId66" Type="http://schemas.openxmlformats.org/officeDocument/2006/relationships/externalLink" Target="externalLinks/externalLink56.xml"/><Relationship Id="rId87" Type="http://schemas.openxmlformats.org/officeDocument/2006/relationships/externalLink" Target="externalLinks/externalLink77.xml"/><Relationship Id="rId110" Type="http://schemas.openxmlformats.org/officeDocument/2006/relationships/externalLink" Target="externalLinks/externalLink100.xml"/><Relationship Id="rId115" Type="http://schemas.openxmlformats.org/officeDocument/2006/relationships/externalLink" Target="externalLinks/externalLink105.xml"/><Relationship Id="rId131" Type="http://schemas.openxmlformats.org/officeDocument/2006/relationships/externalLink" Target="externalLinks/externalLink121.xml"/><Relationship Id="rId136" Type="http://schemas.openxmlformats.org/officeDocument/2006/relationships/externalLink" Target="externalLinks/externalLink126.xml"/><Relationship Id="rId157" Type="http://schemas.openxmlformats.org/officeDocument/2006/relationships/externalLink" Target="externalLinks/externalLink147.xml"/><Relationship Id="rId178" Type="http://schemas.openxmlformats.org/officeDocument/2006/relationships/externalLink" Target="externalLinks/externalLink168.xml"/><Relationship Id="rId61" Type="http://schemas.openxmlformats.org/officeDocument/2006/relationships/externalLink" Target="externalLinks/externalLink51.xml"/><Relationship Id="rId82" Type="http://schemas.openxmlformats.org/officeDocument/2006/relationships/externalLink" Target="externalLinks/externalLink72.xml"/><Relationship Id="rId152" Type="http://schemas.openxmlformats.org/officeDocument/2006/relationships/externalLink" Target="externalLinks/externalLink142.xml"/><Relationship Id="rId173" Type="http://schemas.openxmlformats.org/officeDocument/2006/relationships/externalLink" Target="externalLinks/externalLink163.xml"/><Relationship Id="rId194" Type="http://schemas.openxmlformats.org/officeDocument/2006/relationships/externalLink" Target="externalLinks/externalLink184.xml"/><Relationship Id="rId199" Type="http://schemas.openxmlformats.org/officeDocument/2006/relationships/externalLink" Target="externalLinks/externalLink189.xml"/><Relationship Id="rId203" Type="http://schemas.openxmlformats.org/officeDocument/2006/relationships/styles" Target="styles.xml"/><Relationship Id="rId208" Type="http://schemas.openxmlformats.org/officeDocument/2006/relationships/customXml" Target="../customXml/item3.xml"/><Relationship Id="rId19" Type="http://schemas.openxmlformats.org/officeDocument/2006/relationships/externalLink" Target="externalLinks/externalLink9.xml"/><Relationship Id="rId14" Type="http://schemas.openxmlformats.org/officeDocument/2006/relationships/externalLink" Target="externalLinks/externalLink4.xml"/><Relationship Id="rId30" Type="http://schemas.openxmlformats.org/officeDocument/2006/relationships/externalLink" Target="externalLinks/externalLink20.xml"/><Relationship Id="rId35" Type="http://schemas.openxmlformats.org/officeDocument/2006/relationships/externalLink" Target="externalLinks/externalLink25.xml"/><Relationship Id="rId56" Type="http://schemas.openxmlformats.org/officeDocument/2006/relationships/externalLink" Target="externalLinks/externalLink46.xml"/><Relationship Id="rId77" Type="http://schemas.openxmlformats.org/officeDocument/2006/relationships/externalLink" Target="externalLinks/externalLink67.xml"/><Relationship Id="rId100" Type="http://schemas.openxmlformats.org/officeDocument/2006/relationships/externalLink" Target="externalLinks/externalLink90.xml"/><Relationship Id="rId105" Type="http://schemas.openxmlformats.org/officeDocument/2006/relationships/externalLink" Target="externalLinks/externalLink95.xml"/><Relationship Id="rId126" Type="http://schemas.openxmlformats.org/officeDocument/2006/relationships/externalLink" Target="externalLinks/externalLink116.xml"/><Relationship Id="rId147" Type="http://schemas.openxmlformats.org/officeDocument/2006/relationships/externalLink" Target="externalLinks/externalLink137.xml"/><Relationship Id="rId168" Type="http://schemas.openxmlformats.org/officeDocument/2006/relationships/externalLink" Target="externalLinks/externalLink158.xml"/><Relationship Id="rId8" Type="http://schemas.openxmlformats.org/officeDocument/2006/relationships/worksheet" Target="worksheets/sheet8.xml"/><Relationship Id="rId51" Type="http://schemas.openxmlformats.org/officeDocument/2006/relationships/externalLink" Target="externalLinks/externalLink41.xml"/><Relationship Id="rId72" Type="http://schemas.openxmlformats.org/officeDocument/2006/relationships/externalLink" Target="externalLinks/externalLink62.xml"/><Relationship Id="rId93" Type="http://schemas.openxmlformats.org/officeDocument/2006/relationships/externalLink" Target="externalLinks/externalLink83.xml"/><Relationship Id="rId98" Type="http://schemas.openxmlformats.org/officeDocument/2006/relationships/externalLink" Target="externalLinks/externalLink88.xml"/><Relationship Id="rId121" Type="http://schemas.openxmlformats.org/officeDocument/2006/relationships/externalLink" Target="externalLinks/externalLink111.xml"/><Relationship Id="rId142" Type="http://schemas.openxmlformats.org/officeDocument/2006/relationships/externalLink" Target="externalLinks/externalLink132.xml"/><Relationship Id="rId163" Type="http://schemas.openxmlformats.org/officeDocument/2006/relationships/externalLink" Target="externalLinks/externalLink153.xml"/><Relationship Id="rId184" Type="http://schemas.openxmlformats.org/officeDocument/2006/relationships/externalLink" Target="externalLinks/externalLink174.xml"/><Relationship Id="rId189" Type="http://schemas.openxmlformats.org/officeDocument/2006/relationships/externalLink" Target="externalLinks/externalLink179.xml"/><Relationship Id="rId3" Type="http://schemas.openxmlformats.org/officeDocument/2006/relationships/worksheet" Target="worksheets/sheet3.xml"/><Relationship Id="rId25" Type="http://schemas.openxmlformats.org/officeDocument/2006/relationships/externalLink" Target="externalLinks/externalLink15.xml"/><Relationship Id="rId46" Type="http://schemas.openxmlformats.org/officeDocument/2006/relationships/externalLink" Target="externalLinks/externalLink36.xml"/><Relationship Id="rId67" Type="http://schemas.openxmlformats.org/officeDocument/2006/relationships/externalLink" Target="externalLinks/externalLink57.xml"/><Relationship Id="rId116" Type="http://schemas.openxmlformats.org/officeDocument/2006/relationships/externalLink" Target="externalLinks/externalLink106.xml"/><Relationship Id="rId137" Type="http://schemas.openxmlformats.org/officeDocument/2006/relationships/externalLink" Target="externalLinks/externalLink127.xml"/><Relationship Id="rId158" Type="http://schemas.openxmlformats.org/officeDocument/2006/relationships/externalLink" Target="externalLinks/externalLink148.xml"/><Relationship Id="rId20" Type="http://schemas.openxmlformats.org/officeDocument/2006/relationships/externalLink" Target="externalLinks/externalLink10.xml"/><Relationship Id="rId41" Type="http://schemas.openxmlformats.org/officeDocument/2006/relationships/externalLink" Target="externalLinks/externalLink31.xml"/><Relationship Id="rId62" Type="http://schemas.openxmlformats.org/officeDocument/2006/relationships/externalLink" Target="externalLinks/externalLink52.xml"/><Relationship Id="rId83" Type="http://schemas.openxmlformats.org/officeDocument/2006/relationships/externalLink" Target="externalLinks/externalLink73.xml"/><Relationship Id="rId88" Type="http://schemas.openxmlformats.org/officeDocument/2006/relationships/externalLink" Target="externalLinks/externalLink78.xml"/><Relationship Id="rId111" Type="http://schemas.openxmlformats.org/officeDocument/2006/relationships/externalLink" Target="externalLinks/externalLink101.xml"/><Relationship Id="rId132" Type="http://schemas.openxmlformats.org/officeDocument/2006/relationships/externalLink" Target="externalLinks/externalLink122.xml"/><Relationship Id="rId153" Type="http://schemas.openxmlformats.org/officeDocument/2006/relationships/externalLink" Target="externalLinks/externalLink143.xml"/><Relationship Id="rId174" Type="http://schemas.openxmlformats.org/officeDocument/2006/relationships/externalLink" Target="externalLinks/externalLink164.xml"/><Relationship Id="rId179" Type="http://schemas.openxmlformats.org/officeDocument/2006/relationships/externalLink" Target="externalLinks/externalLink169.xml"/><Relationship Id="rId195" Type="http://schemas.openxmlformats.org/officeDocument/2006/relationships/externalLink" Target="externalLinks/externalLink185.xml"/><Relationship Id="rId190" Type="http://schemas.openxmlformats.org/officeDocument/2006/relationships/externalLink" Target="externalLinks/externalLink180.xml"/><Relationship Id="rId204" Type="http://schemas.openxmlformats.org/officeDocument/2006/relationships/sharedStrings" Target="sharedStrings.xml"/><Relationship Id="rId15" Type="http://schemas.openxmlformats.org/officeDocument/2006/relationships/externalLink" Target="externalLinks/externalLink5.xml"/><Relationship Id="rId36" Type="http://schemas.openxmlformats.org/officeDocument/2006/relationships/externalLink" Target="externalLinks/externalLink26.xml"/><Relationship Id="rId57" Type="http://schemas.openxmlformats.org/officeDocument/2006/relationships/externalLink" Target="externalLinks/externalLink47.xml"/><Relationship Id="rId106" Type="http://schemas.openxmlformats.org/officeDocument/2006/relationships/externalLink" Target="externalLinks/externalLink96.xml"/><Relationship Id="rId127" Type="http://schemas.openxmlformats.org/officeDocument/2006/relationships/externalLink" Target="externalLinks/externalLink117.xml"/><Relationship Id="rId10" Type="http://schemas.openxmlformats.org/officeDocument/2006/relationships/worksheet" Target="worksheets/sheet10.xml"/><Relationship Id="rId31" Type="http://schemas.openxmlformats.org/officeDocument/2006/relationships/externalLink" Target="externalLinks/externalLink21.xml"/><Relationship Id="rId52" Type="http://schemas.openxmlformats.org/officeDocument/2006/relationships/externalLink" Target="externalLinks/externalLink42.xml"/><Relationship Id="rId73" Type="http://schemas.openxmlformats.org/officeDocument/2006/relationships/externalLink" Target="externalLinks/externalLink63.xml"/><Relationship Id="rId78" Type="http://schemas.openxmlformats.org/officeDocument/2006/relationships/externalLink" Target="externalLinks/externalLink68.xml"/><Relationship Id="rId94" Type="http://schemas.openxmlformats.org/officeDocument/2006/relationships/externalLink" Target="externalLinks/externalLink84.xml"/><Relationship Id="rId99" Type="http://schemas.openxmlformats.org/officeDocument/2006/relationships/externalLink" Target="externalLinks/externalLink89.xml"/><Relationship Id="rId101" Type="http://schemas.openxmlformats.org/officeDocument/2006/relationships/externalLink" Target="externalLinks/externalLink91.xml"/><Relationship Id="rId122" Type="http://schemas.openxmlformats.org/officeDocument/2006/relationships/externalLink" Target="externalLinks/externalLink112.xml"/><Relationship Id="rId143" Type="http://schemas.openxmlformats.org/officeDocument/2006/relationships/externalLink" Target="externalLinks/externalLink133.xml"/><Relationship Id="rId148" Type="http://schemas.openxmlformats.org/officeDocument/2006/relationships/externalLink" Target="externalLinks/externalLink138.xml"/><Relationship Id="rId164" Type="http://schemas.openxmlformats.org/officeDocument/2006/relationships/externalLink" Target="externalLinks/externalLink154.xml"/><Relationship Id="rId169" Type="http://schemas.openxmlformats.org/officeDocument/2006/relationships/externalLink" Target="externalLinks/externalLink159.xml"/><Relationship Id="rId185" Type="http://schemas.openxmlformats.org/officeDocument/2006/relationships/externalLink" Target="externalLinks/externalLink175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80" Type="http://schemas.openxmlformats.org/officeDocument/2006/relationships/externalLink" Target="externalLinks/externalLink170.xml"/><Relationship Id="rId26" Type="http://schemas.openxmlformats.org/officeDocument/2006/relationships/externalLink" Target="externalLinks/externalLink16.xml"/><Relationship Id="rId47" Type="http://schemas.openxmlformats.org/officeDocument/2006/relationships/externalLink" Target="externalLinks/externalLink37.xml"/><Relationship Id="rId68" Type="http://schemas.openxmlformats.org/officeDocument/2006/relationships/externalLink" Target="externalLinks/externalLink58.xml"/><Relationship Id="rId89" Type="http://schemas.openxmlformats.org/officeDocument/2006/relationships/externalLink" Target="externalLinks/externalLink79.xml"/><Relationship Id="rId112" Type="http://schemas.openxmlformats.org/officeDocument/2006/relationships/externalLink" Target="externalLinks/externalLink102.xml"/><Relationship Id="rId133" Type="http://schemas.openxmlformats.org/officeDocument/2006/relationships/externalLink" Target="externalLinks/externalLink123.xml"/><Relationship Id="rId154" Type="http://schemas.openxmlformats.org/officeDocument/2006/relationships/externalLink" Target="externalLinks/externalLink144.xml"/><Relationship Id="rId175" Type="http://schemas.openxmlformats.org/officeDocument/2006/relationships/externalLink" Target="externalLinks/externalLink165.xml"/><Relationship Id="rId196" Type="http://schemas.openxmlformats.org/officeDocument/2006/relationships/externalLink" Target="externalLinks/externalLink186.xml"/><Relationship Id="rId200" Type="http://schemas.openxmlformats.org/officeDocument/2006/relationships/externalLink" Target="externalLinks/externalLink190.xml"/><Relationship Id="rId16" Type="http://schemas.openxmlformats.org/officeDocument/2006/relationships/externalLink" Target="externalLinks/externalLink6.xml"/><Relationship Id="rId37" Type="http://schemas.openxmlformats.org/officeDocument/2006/relationships/externalLink" Target="externalLinks/externalLink27.xml"/><Relationship Id="rId58" Type="http://schemas.openxmlformats.org/officeDocument/2006/relationships/externalLink" Target="externalLinks/externalLink48.xml"/><Relationship Id="rId79" Type="http://schemas.openxmlformats.org/officeDocument/2006/relationships/externalLink" Target="externalLinks/externalLink69.xml"/><Relationship Id="rId102" Type="http://schemas.openxmlformats.org/officeDocument/2006/relationships/externalLink" Target="externalLinks/externalLink92.xml"/><Relationship Id="rId123" Type="http://schemas.openxmlformats.org/officeDocument/2006/relationships/externalLink" Target="externalLinks/externalLink113.xml"/><Relationship Id="rId144" Type="http://schemas.openxmlformats.org/officeDocument/2006/relationships/externalLink" Target="externalLinks/externalLink134.xml"/><Relationship Id="rId90" Type="http://schemas.openxmlformats.org/officeDocument/2006/relationships/externalLink" Target="externalLinks/externalLink80.xml"/><Relationship Id="rId165" Type="http://schemas.openxmlformats.org/officeDocument/2006/relationships/externalLink" Target="externalLinks/externalLink155.xml"/><Relationship Id="rId186" Type="http://schemas.openxmlformats.org/officeDocument/2006/relationships/externalLink" Target="externalLinks/externalLink176.xml"/><Relationship Id="rId27" Type="http://schemas.openxmlformats.org/officeDocument/2006/relationships/externalLink" Target="externalLinks/externalLink17.xml"/><Relationship Id="rId48" Type="http://schemas.openxmlformats.org/officeDocument/2006/relationships/externalLink" Target="externalLinks/externalLink38.xml"/><Relationship Id="rId69" Type="http://schemas.openxmlformats.org/officeDocument/2006/relationships/externalLink" Target="externalLinks/externalLink59.xml"/><Relationship Id="rId113" Type="http://schemas.openxmlformats.org/officeDocument/2006/relationships/externalLink" Target="externalLinks/externalLink103.xml"/><Relationship Id="rId134" Type="http://schemas.openxmlformats.org/officeDocument/2006/relationships/externalLink" Target="externalLinks/externalLink124.xml"/><Relationship Id="rId80" Type="http://schemas.openxmlformats.org/officeDocument/2006/relationships/externalLink" Target="externalLinks/externalLink70.xml"/><Relationship Id="rId155" Type="http://schemas.openxmlformats.org/officeDocument/2006/relationships/externalLink" Target="externalLinks/externalLink145.xml"/><Relationship Id="rId176" Type="http://schemas.openxmlformats.org/officeDocument/2006/relationships/externalLink" Target="externalLinks/externalLink166.xml"/><Relationship Id="rId197" Type="http://schemas.openxmlformats.org/officeDocument/2006/relationships/externalLink" Target="externalLinks/externalLink187.xml"/><Relationship Id="rId201" Type="http://schemas.openxmlformats.org/officeDocument/2006/relationships/externalLink" Target="externalLinks/externalLink191.xml"/><Relationship Id="rId17" Type="http://schemas.openxmlformats.org/officeDocument/2006/relationships/externalLink" Target="externalLinks/externalLink7.xml"/><Relationship Id="rId38" Type="http://schemas.openxmlformats.org/officeDocument/2006/relationships/externalLink" Target="externalLinks/externalLink28.xml"/><Relationship Id="rId59" Type="http://schemas.openxmlformats.org/officeDocument/2006/relationships/externalLink" Target="externalLinks/externalLink49.xml"/><Relationship Id="rId103" Type="http://schemas.openxmlformats.org/officeDocument/2006/relationships/externalLink" Target="externalLinks/externalLink93.xml"/><Relationship Id="rId124" Type="http://schemas.openxmlformats.org/officeDocument/2006/relationships/externalLink" Target="externalLinks/externalLink114.xml"/><Relationship Id="rId70" Type="http://schemas.openxmlformats.org/officeDocument/2006/relationships/externalLink" Target="externalLinks/externalLink60.xml"/><Relationship Id="rId91" Type="http://schemas.openxmlformats.org/officeDocument/2006/relationships/externalLink" Target="externalLinks/externalLink81.xml"/><Relationship Id="rId145" Type="http://schemas.openxmlformats.org/officeDocument/2006/relationships/externalLink" Target="externalLinks/externalLink135.xml"/><Relationship Id="rId166" Type="http://schemas.openxmlformats.org/officeDocument/2006/relationships/externalLink" Target="externalLinks/externalLink156.xml"/><Relationship Id="rId187" Type="http://schemas.openxmlformats.org/officeDocument/2006/relationships/externalLink" Target="externalLinks/externalLink177.xml"/><Relationship Id="rId1" Type="http://schemas.openxmlformats.org/officeDocument/2006/relationships/worksheet" Target="worksheets/sheet1.xml"/><Relationship Id="rId28" Type="http://schemas.openxmlformats.org/officeDocument/2006/relationships/externalLink" Target="externalLinks/externalLink18.xml"/><Relationship Id="rId49" Type="http://schemas.openxmlformats.org/officeDocument/2006/relationships/externalLink" Target="externalLinks/externalLink39.xml"/><Relationship Id="rId114" Type="http://schemas.openxmlformats.org/officeDocument/2006/relationships/externalLink" Target="externalLinks/externalLink104.xml"/><Relationship Id="rId60" Type="http://schemas.openxmlformats.org/officeDocument/2006/relationships/externalLink" Target="externalLinks/externalLink50.xml"/><Relationship Id="rId81" Type="http://schemas.openxmlformats.org/officeDocument/2006/relationships/externalLink" Target="externalLinks/externalLink71.xml"/><Relationship Id="rId135" Type="http://schemas.openxmlformats.org/officeDocument/2006/relationships/externalLink" Target="externalLinks/externalLink125.xml"/><Relationship Id="rId156" Type="http://schemas.openxmlformats.org/officeDocument/2006/relationships/externalLink" Target="externalLinks/externalLink146.xml"/><Relationship Id="rId177" Type="http://schemas.openxmlformats.org/officeDocument/2006/relationships/externalLink" Target="externalLinks/externalLink167.xml"/><Relationship Id="rId198" Type="http://schemas.openxmlformats.org/officeDocument/2006/relationships/externalLink" Target="externalLinks/externalLink188.xml"/><Relationship Id="rId202" Type="http://schemas.openxmlformats.org/officeDocument/2006/relationships/theme" Target="theme/theme1.xml"/><Relationship Id="rId18" Type="http://schemas.openxmlformats.org/officeDocument/2006/relationships/externalLink" Target="externalLinks/externalLink8.xml"/><Relationship Id="rId39" Type="http://schemas.openxmlformats.org/officeDocument/2006/relationships/externalLink" Target="externalLinks/externalLink29.xml"/><Relationship Id="rId50" Type="http://schemas.openxmlformats.org/officeDocument/2006/relationships/externalLink" Target="externalLinks/externalLink40.xml"/><Relationship Id="rId104" Type="http://schemas.openxmlformats.org/officeDocument/2006/relationships/externalLink" Target="externalLinks/externalLink94.xml"/><Relationship Id="rId125" Type="http://schemas.openxmlformats.org/officeDocument/2006/relationships/externalLink" Target="externalLinks/externalLink115.xml"/><Relationship Id="rId146" Type="http://schemas.openxmlformats.org/officeDocument/2006/relationships/externalLink" Target="externalLinks/externalLink136.xml"/><Relationship Id="rId167" Type="http://schemas.openxmlformats.org/officeDocument/2006/relationships/externalLink" Target="externalLinks/externalLink157.xml"/><Relationship Id="rId188" Type="http://schemas.openxmlformats.org/officeDocument/2006/relationships/externalLink" Target="externalLinks/externalLink178.xml"/><Relationship Id="rId71" Type="http://schemas.openxmlformats.org/officeDocument/2006/relationships/externalLink" Target="externalLinks/externalLink61.xml"/><Relationship Id="rId92" Type="http://schemas.openxmlformats.org/officeDocument/2006/relationships/externalLink" Target="externalLinks/externalLink82.xml"/><Relationship Id="rId2" Type="http://schemas.openxmlformats.org/officeDocument/2006/relationships/worksheet" Target="worksheets/sheet2.xml"/><Relationship Id="rId29" Type="http://schemas.openxmlformats.org/officeDocument/2006/relationships/externalLink" Target="externalLinks/externalLink1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299357</xdr:colOff>
      <xdr:row>0</xdr:row>
      <xdr:rowOff>31297</xdr:rowOff>
    </xdr:from>
    <xdr:to>
      <xdr:col>9</xdr:col>
      <xdr:colOff>996043</xdr:colOff>
      <xdr:row>3</xdr:row>
      <xdr:rowOff>99785</xdr:rowOff>
    </xdr:to>
    <xdr:sp macro="" textlink="">
      <xdr:nvSpPr>
        <xdr:cNvPr id="2" name="Text Box 3" descr="Text Box:DISTRIBUTION&#10;ENGINEERING&#10;&#10;&#10;">
          <a:extLst>
            <a:ext uri="{FF2B5EF4-FFF2-40B4-BE49-F238E27FC236}">
              <a16:creationId xmlns:a16="http://schemas.microsoft.com/office/drawing/2014/main" id="{BB30A47E-5559-4595-95A4-B6FDC61EB56C}"/>
            </a:ext>
          </a:extLst>
        </xdr:cNvPr>
        <xdr:cNvSpPr txBox="1">
          <a:spLocks noChangeArrowheads="1"/>
        </xdr:cNvSpPr>
      </xdr:nvSpPr>
      <xdr:spPr bwMode="auto">
        <a:xfrm>
          <a:off x="5098143" y="31297"/>
          <a:ext cx="1912257" cy="558345"/>
        </a:xfrm>
        <a:prstGeom prst="rect">
          <a:avLst/>
        </a:prstGeom>
        <a:solidFill>
          <a:schemeClr val="tx2">
            <a:lumMod val="60000"/>
            <a:lumOff val="40000"/>
          </a:schemeClr>
        </a:solidFill>
        <a:ln>
          <a:noFill/>
        </a:ln>
      </xdr:spPr>
      <xdr:txBody>
        <a:bodyPr vertOverflow="clip" wrap="square" lIns="91440" tIns="45720" rIns="91440" bIns="45720" anchor="t" upright="1"/>
        <a:lstStyle/>
        <a:p>
          <a:pPr algn="l" rtl="0">
            <a:lnSpc>
              <a:spcPts val="1800"/>
            </a:lnSpc>
            <a:defRPr sz="1000"/>
          </a:pPr>
          <a:r>
            <a:rPr lang="en-US" sz="2000" b="1" i="0" u="none" strike="noStrike" baseline="0">
              <a:solidFill>
                <a:srgbClr val="000000"/>
              </a:solidFill>
              <a:latin typeface="Arial"/>
              <a:cs typeface="Arial"/>
            </a:rPr>
            <a:t>Camden Power Station</a:t>
          </a:r>
          <a:endParaRPr lang="en-US" sz="1000" b="1" i="0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  <a:p>
          <a:pPr algn="l" rtl="0">
            <a:lnSpc>
              <a:spcPts val="1500"/>
            </a:lnSpc>
            <a:defRPr sz="1000"/>
          </a:pPr>
          <a:r>
            <a:rPr lang="en-US" sz="16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  <a:endParaRPr lang="en-US" sz="1000" b="0" i="0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  <a:p>
          <a:pPr algn="l" rtl="0">
            <a:lnSpc>
              <a:spcPts val="1000"/>
            </a:lnSpc>
            <a:defRPr sz="1000"/>
          </a:pPr>
          <a:r>
            <a:rPr lang="en-US" sz="10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</a:p>
      </xdr:txBody>
    </xdr:sp>
    <xdr:clientData/>
  </xdr:twoCellAnchor>
  <xdr:twoCellAnchor>
    <xdr:from>
      <xdr:col>0</xdr:col>
      <xdr:colOff>47626</xdr:colOff>
      <xdr:row>0</xdr:row>
      <xdr:rowOff>107950</xdr:rowOff>
    </xdr:from>
    <xdr:to>
      <xdr:col>3</xdr:col>
      <xdr:colOff>263073</xdr:colOff>
      <xdr:row>3</xdr:row>
      <xdr:rowOff>127000</xdr:rowOff>
    </xdr:to>
    <xdr:pic>
      <xdr:nvPicPr>
        <xdr:cNvPr id="3" name="Picture 2" descr="Eskomlogo 2002 Black">
          <a:extLst>
            <a:ext uri="{FF2B5EF4-FFF2-40B4-BE49-F238E27FC236}">
              <a16:creationId xmlns:a16="http://schemas.microsoft.com/office/drawing/2014/main" id="{7F1B3D4C-4D7D-49EE-8417-F3D5728337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6" y="107950"/>
          <a:ext cx="2038804" cy="50890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OCUME~1\CRAIG~1.STO\LOCALS~1\Temp\DOCUME~1\HEINRI~1.DUT\LOCALS~1\Temp\Documents%20and%20Settings\Anita.Dreyer.HARMONY\My%20Documents\Reviews%202005\ONE%20PLANT\One%20Plant%20Review%20Feb05%20FINAL1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U:\FREEGOLD\REVIEW%20PACK\Review%20Pack%202004\Quarterly%20figures%202004%20-%202005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FREEGOLD\REVIEW%20PACK\Review%20Pack%202004\Quarterly%20figures%202004%20-%202005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Costing\Willem\Quaterly%202007\Costing\Willem\Quaterly%202006\Budget%202005\AGold%20Ashanti%20BUDGET%20PLAN%202005%20v%204(Robbie)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et-engineer\accounting%20f\My%20Documents\Corrie\Accounting\General%20file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FREEGOLD\REVIEW%20PACK\Review%20Pack%202004\Quarterly%20figures%202004%20-%202005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fsdata1\unisel\WINDOWS\TEMP\GOLDMRTL02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W:\Costing\Willem\Quaterly%202007\Costing\Willem\Quaterly%202006\Budget%202005\AGold%20Ashanti%20BUDGET%20PLAN%202005%20v%204(Robbie)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ocuments%20and%20Settings\John.Awuah\Local%20Settings\Temporary%20Internet%20Files\OLK29A\My%20Documents\Budget%20Mgr\PBUD2003%20DRAFT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ocuments%20and%20Settings\John.Awuah\Local%20Settings\Temporary%20Internet%20Files\OLK29A\Documents%20and%20Settings\mike.kelly\Desktop\Boat\development\dev2004\c24dev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Documents%20and%20Settings\John.Awuah\Local%20Settings\Temporary%20Internet%20Files\OLK29A\My%20Documents\Budget%20Mgr\PBUD2003%20DRAFT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2kfrgprop01\LOM\ORY039\GENERAL\ASSAYDIS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ocuments%20and%20Settings\Victoria.Mokoatsi\Local%20Settings\Temporary%20Internet%20Files\Content.Outlook\QB30EOH1\FREEGOLD\REVIEW%20PACK\Review%20Pack%202004\Quarterly%20figures%202004%20-%202005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HARMONY\REVIEW%20PACKS\Review%202006%202007\12%20-%20JUNE%202007\GoldJun07%20Revised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ocuments%20and%20Settings\John.Awuah\Local%20Settings\Temporary%20Internet%20Files\OLK29A\My%20Documents\Budget%20Mgr\PBUD2003%20DRAFT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Ghobsrv01\Budget%20Manager\Documents%20and%20Settings\John.Awuah\Local%20Settings\Temporary%20Internet%20Files\OLK29A\My%20Documents\Budget%20Mgr\PBUD2003%20DRAFT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Documents%20and%20Settings\Stefnie.Bester\Local%20Settings\Temporary%20Internet%20Files\OLK2B\FREEGOLD\REVIEW%20PACK\Review%20Pack%202004\Quarterly%20figures%202004%20-%202005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2009\Review%20Pack\FREEGOLD\REVIEW%20PACK\Review%20Pack%202004\Quarterly%20figures%202004%20-%202005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P:\UserDocs\P.Bundo\My%20Documents\Process%20Standards\Calculations\Heap%20Leach\HEAPSIZE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DOCUME~1\Barbara\LOCALS~1\Temp\Temporary%20Directory%203%20for%20Western%20Limb%20D0360.zip\Western%20Limb%20D0360\F\Mass%20Balance\Mass%20Balance.Rev3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BE&amp;E%20-%20ADG%20Work%20Folder\Projects\Spence\Model%20-%2002%20Development\Spence%20Model%20-%20Rev%201%20-%20ADG%2024%20Sep%2002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QF53414\esp2\WINNT\temp\g4943\kontenvorschlag%20bilanz%20und%20guv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Ghobsrv01\BME-BFE-HFM%20REPORTS\Documents%20and%20Settings\Osei.Amo-Mensah\Local%20Settings\Temporary%20Internet%20Files\OLK3\2004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2007\Documents%20and%20Settings\John.Awuah\Local%20Settings\Temporary%20Internet%20Files\OLK29A\My%20Documents\Budget%20Mgr\PBUD2003%20DRAFT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fzavrdat01\vr\Costing\Willem\Quaterly%202007\Costing\Willem\Quaterly%202006\Budget%202005\AGold%20Ashanti%20BUDGET%20PLAN%202005%20v%204(Robbie)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FREEGOLD\REVIEW%20PACK\Review%20Pack%202004\Quarterly%20figures%202004%20-%202005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nzipped\ReviewPack\Documents%20and%20Settings\Albie.vanWyk\Local%20Settings\Temporary%20Internet%20Files\OLK2D4\DOCUME~1\ADDINA~1\LOCALS~1\Temp\Sub%2066%20Decline%20Project%20Review%20CAPEX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esign\Flow\Pumps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orupule_server\users\IBS\Report99\Graphs\mar'99\Safety_Stats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microsoft.com/office/2006/relationships/xlExternalLinkPath/xlPathMissing" Target="Manual%20Input%20Qld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HARMONY\REVIEW%20PACKS\Review%202006%202007\12%20-%20JUNE%202007\GoldJun07%20Revised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ZA-JHB-SQL01\Documents%20and%20Settings\jacqueslr\Application%20Data\Microsoft\Excel\Design\Flow\Pumps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ocuments%20and%20Settings\Cyril.Radebe\Local%20Settings\Temporary%20Internet%20Files\Content.IE5\YKWK8Z1S\Gold%20Balance-%20July12.xlsx" TargetMode="External"/></Relationships>
</file>

<file path=xl/externalLinks/_rels/externalLink34.xml.rels><?xml version="1.0" encoding="UTF-8" standalone="yes"?>
<Relationships xmlns="http://schemas.openxmlformats.org/package/2006/relationships"><Relationship Id="rId2" Type="http://schemas.microsoft.com/office/2019/04/relationships/externalLinkLongPath" Target="https://barloworldequipment0-my.sharepoint.com/DOCUME~1/timm/LOCALS~1/Temp/Temporary%20Directory%201%20for%20PL%20Summary%20-%20February%202007%20Forecast1%20.zip/Documents%20and%20Settings/nick.hawkins/My%20Documents/Work/AWAC%20Monthly%20Results/May/Monthly%20AWAC%20Results.xls?E54D7A9B" TargetMode="External"/><Relationship Id="rId1" Type="http://schemas.openxmlformats.org/officeDocument/2006/relationships/externalLinkPath" Target="file:///\\E54D7A9B\Monthly%20AWAC%20Results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erlyn\ACERDATA%20(D)\DATA\Majuba\Stacker%20Evaluation\Krupp\300-720%20HCS%2000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P\Current%20PCFNetwork\-%20RESEARCH\Gold\ASX%20Gold%20Companies\Gold%20Research%20Data%20240108.xls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Zacimpsrv011\xcsa$\My%20Documents\A%20Duiker\F%20Budgets\B%20Budget%202002\C%20Tonnages\G%20GK%20Tables\010824%20GK%20email2408.xls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zavrsrv01\GNM\Documents%20and%20Settings\John.Awuah\Local%20Settings\Temporary%20Internet%20Files\OLK29A\My%20Documents\Budget%20Mgr\PBUD2003%20DRAFT.xls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Site%202\AppData\Local\Microsoft\Windows\Temporary%20Internet%20Files\Content.IE5\P1V95OJH\Data\Vote%20Revision\Votrev99\Vote'96\Vote'96%20new%20files\96consum.xls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LGuthrie\AppData\Local\Microsoft\Windows\Temporary%20Internet%20Files\Content.Outlook\3TMLI092\Production%20-%20Jan%2019.xls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V:\SARMS\Production\Work%20Files\Maxie\Plan\2006\AGold%20Ashanti%20BUDGET%20PLAN%202006%20base.xls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_ams_23\d\Budgets\2002\Budget%20book\Oracle%20Source%20Data\OAPSFIN.xls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V:\Documents%20and%20Settings\MGagiano\My%20Documents\2007%20Planning\Met\Version%205\AGA%20LOM2007%20L2v5.xls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nzipped\ReviewPack\Documents%20and%20Settings\Albie.vanWyk\Local%20Settings\Temporary%20Internet%20Files\OLK2D4\FREEGOLD\REVIEW%20PACK\Review%20Pack%202004\Quarterly%20figures%202004%20-%202005.xls" TargetMode="External"/></Relationships>
</file>

<file path=xl/externalLinks/_rels/externalLink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zavrpdoc01\VR\Kopanang\Costing\Shared\2013\Carike%202013\Adhoc\GNM%20WC%20Charters%2031%2010%202013.xlsx" TargetMode="External"/></Relationships>
</file>

<file path=xl/externalLinks/_rels/externalLink46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pipint1.sharepoint.com/Vimy/Schedules/1.0%20Hybrid%20Option/VMY_MRP_LOM_MSSO_DFS_Schedule_Rev0_MASTER_161201_VALUES.xlsx" TargetMode="External"/></Relationships>
</file>

<file path=xl/externalLinks/_rels/externalLink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SHARE\GJS\Budgets\2002\Final\Australia\Budget%20Exploration%202002-4%20Aus%202.xls" TargetMode="External"/></Relationships>
</file>

<file path=xl/externalLinks/_rels/externalLink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Finance\Exploration\GFW%20Australia%20Oct%2001.xls" TargetMode="External"/></Relationships>
</file>

<file path=xl/externalLinks/_rels/externalLink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SARMS\SAMetAcc\Nufcor\Month%20End%20Final%20Files\2011\Oct'11\Nufcor%20Accounting%20File%20-%20Oct%202011%20(Final).xlsx" TargetMode="External"/></Relationships>
</file>

<file path=xl/externalLinks/_rels/externalLink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72.21.73.5\1Process\Budget\Budget%202004\Finals%20for%202004\Engineering%20Budget%202004-Hybrid.xls" TargetMode="External"/></Relationships>
</file>

<file path=xl/externalLinks/_rels/externalLink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zavrsrv01\GNM\Documents%20and%20Settings\dkamugisha\Local%20Settings\Temporary%20Internet%20Files\OLK6ADA\Geita\BME%20BFE%20Geita%20May%20Monthly.xls" TargetMode="External"/></Relationships>
</file>

<file path=xl/externalLinks/_rels/externalLink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zavrsrv01\GNM\ANGLO\EWAR\2005\Monthlies2005\Geita\BME%20BFE%20Monthly%20July%2005%20-%20Geita_New%20Format%2011Aug2005.xls" TargetMode="External"/></Relationships>
</file>

<file path=xl/externalLinks/_rels/externalLink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zavrsrv01\GNM\ANGLO\EWAR\2005\Monthlies2005\Geita\BME%20BFE%20September%20Monthly%2005%20-%20Geita_V4%20(2%20November%202005).xls" TargetMode="External"/></Relationships>
</file>

<file path=xl/externalLinks/_rels/externalLink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zavrsrv01\GNM\International%20Accounts\2007\Corporate%20fixed%20reports\Geita\B%20-%20BME%20BFE%20Geita%20Monthly%202007.xls" TargetMode="External"/></Relationships>
</file>

<file path=xl/externalLinks/_rels/externalLink55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pipint1.sharepoint.com/C/@/mmssrv2/Improvement%20Plan/22%20Exposure%20Team/1%20Action%20Tracker/Exposure%20Action%20Tracker%20-%20New.xls" TargetMode="External"/></Relationships>
</file>

<file path=xl/externalLinks/_rels/externalLink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ocuments%20and%20Settings\Cyril.Radebe\Local%20Settings\Temporary%20Internet%20Files\Content.Outlook\X9HI59JP\MaAuProd%20(4).xls" TargetMode="External"/></Relationships>
</file>

<file path=xl/externalLinks/_rels/externalLink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zavrsrv01\GNM\MRM\Cyest%20Reporting\Reporting%20Dashboard.xls" TargetMode="External"/></Relationships>
</file>

<file path=xl/externalLinks/_rels/externalLink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2009\Review%20Pack\DOCUME~1\ADDINA~1\LOCALS~1\Temp\Sub%2066%20Decline%20Project%20Review%20CAPEX.xls" TargetMode="External"/></Relationships>
</file>

<file path=xl/externalLinks/_rels/externalLink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BME-BFE\OPERATIONS%20-%202006.xls" TargetMode="External"/></Relationships>
</file>

<file path=xl/externalLinks/_rels/externalLink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ObFC002\Budget%202006\DATA\MONTHLY%20FINANCIAL%20REPORTS%20YAPO\FINANCIAL%20STATEMENTS%20DECEMBER.xls" TargetMode="External"/></Relationships>
</file>

<file path=xl/externalLinks/_rels/externalLink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yanide\filesafe\rschommarz\My%20Documents\BUP2006\Mining%20Budget%20Nav%202005%20-%202007%20e.xls" TargetMode="External"/></Relationships>
</file>

<file path=xl/externalLinks/_rels/externalLink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Craig%20documents\A_GrinakerLTA\A_GrinakerLTA\EPC\Contracts\Sep%202015\Contract%20results%20schedule%2009%202015%20WATER%20OPS%20SA%2092%20DEVELOPMENT%20TEMPLATE.xlsx" TargetMode="External"/></Relationships>
</file>

<file path=xl/externalLinks/_rels/externalLink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Madile.Mbongo\Documents\Doc\ST%20PLAN\ST%20Plan%202016\Details\May\FTC%20Statement%20as%20at%2021%20May%202015.xlsx" TargetMode="External"/></Relationships>
</file>

<file path=xl/externalLinks/_rels/externalLink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SHARE\GJS\Bi-annual%20Meeting\2003\From%20Desktop\Budget%202003-03%20AngloGold%20Levels%2008%20Aug%202002.xls" TargetMode="External"/></Relationships>
</file>

<file path=xl/externalLinks/_rels/externalLink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HR%20(Marietjie)\Gerrit%20Jansen%20Training\A%20PERWAY%20TRACK%20INGENEERING%20WORKS%20TRAINING%20REPORT%202014-2015%202.xls" TargetMode="External"/></Relationships>
</file>

<file path=xl/externalLinks/_rels/externalLink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zavrsrv01\GNM\International%20Accounts\2007\BME%20BFE%202007\Monthly%20BME%20BFE\Mponeng%20BME&amp;BFE%20Sep06%20Sch%20A%20to%20Z.xls" TargetMode="External"/></Relationships>
</file>

<file path=xl/externalLinks/_rels/externalLink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Re0088\danie-c\My%20Documents\Excel\Monthend%20Data\REL%20Monthend%20Statistics.xls" TargetMode="External"/></Relationships>
</file>

<file path=xl/externalLinks/_rels/externalLink6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ObFC002\Budget%202006\Documents%20and%20Settings\isaac.opoku-gyamerah\Local%20Settings\Temporary%20Internet%20Files\OLK2D\Barclays%20Model\AshantiGroup%202004%20-%20version%202.0%20B%20Workings.xls" TargetMode="External"/></Relationships>
</file>

<file path=xl/externalLinks/_rels/externalLink6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SARMS\SA%20Metallurgical%20Accounting\VRN\East%20Gold,%20Acid%20and%20Float%20Plant\Month%20Completed\2008\Jan%202008\Archive%20Plant%20-%20Jan%2008(final).xls" TargetMode="External"/></Relationships>
</file>

<file path=xl/externalLinks/_rels/externalLink70.xml.rels><?xml version="1.0" encoding="UTF-8" standalone="yes"?>
<Relationships xmlns="http://schemas.openxmlformats.org/package/2006/relationships"><Relationship Id="rId1" Type="http://schemas.microsoft.com/office/2006/relationships/xlExternalLinkPath/xlStartup" Target="unzipped/idua_L3/HFM%20L3%20OBAA_r1.xls" TargetMode="External"/></Relationships>
</file>

<file path=xl/externalLinks/_rels/externalLink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nzipped\ReviewPack\Documents%20and%20Settings\Erika.Bothma.HARMONY\Local%20Settings\Temporary%20Internet%20Files\OLK477\METACCOCT07.xls" TargetMode="External"/></Relationships>
</file>

<file path=xl/externalLinks/_rels/externalLink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ObFC002\Budget%202006\Documents%20and%20Settings\mpringle\Desktop\Ashanti\AshantiOct2004BP2005MAFVersion4%20Final.xls" TargetMode="External"/></Relationships>
</file>

<file path=xl/externalLinks/_rels/externalLink73.xml.rels><?xml version="1.0" encoding="UTF-8" standalone="yes"?>
<Relationships xmlns="http://schemas.openxmlformats.org/package/2006/relationships"><Relationship Id="rId1" Type="http://schemas.openxmlformats.org/officeDocument/2006/relationships/externalLinkPath" Target="/HBEKOE/ANGLO%20HFM%20PACK%202008/M07%20-%20Iduapriem%20Master%20Workings.xls" TargetMode="External"/></Relationships>
</file>

<file path=xl/externalLinks/_rels/externalLink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Finance%202020\Payroll%20Recons\02%20Aug%202019\Group%20Leave%20&amp;%20HLA%20Aug19.xlsx" TargetMode="External"/></Relationships>
</file>

<file path=xl/externalLinks/_rels/externalLink75.xml.rels><?xml version="1.0" encoding="UTF-8" standalone="yes"?>
<Relationships xmlns="http://schemas.openxmlformats.org/package/2006/relationships"><Relationship Id="rId3" Type="http://schemas.openxmlformats.org/officeDocument/2006/relationships/externalLinkPath" Target="https://pipint1.sharepoint.com/sites/NewmontAhafoandAkyemFullPotentialENG2024/Shared%20Documents/General/03%20Ahafo/02%20Processing/01%20Analysis%20and%20VDTs/02%20Met%20balance%20report%20flat%20file%20and%20analysis/Processing%20baselining%20v1%2020240214%20gfk.xlsx" TargetMode="External"/><Relationship Id="rId2" Type="http://schemas.microsoft.com/office/2019/04/relationships/externalLinkLongPath" Target="https://pipint1.sharepoint.com/sites/NewmontAhafoandAkyemFullPotentialENG2024/Shared%20Documents/General/03%20Ahafo/02%20Processing/01%20Analysis%20and%20VDTs/02%20Met%20balance%20report%20flat%20file%20and%20analysis/Processing%20baselining%20v1%2020240214%20gfk.xlsx?9AF0DC1A" TargetMode="External"/><Relationship Id="rId1" Type="http://schemas.openxmlformats.org/officeDocument/2006/relationships/externalLinkPath" Target="file:///\\9AF0DC1A\Processing%20baselining%20v1%2020240214%20gfk.xlsx" TargetMode="External"/></Relationships>
</file>

<file path=xl/externalLinks/_rels/externalLink7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ObFC002\Budget%202006\BUDGET%202003\Budgets\BModel%20Bibiani1.xls" TargetMode="External"/></Relationships>
</file>

<file path=xl/externalLinks/_rels/externalLink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U:\DU%20Book.xls" TargetMode="External"/></Relationships>
</file>

<file path=xl/externalLinks/_rels/externalLink7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GD_ERRG1\VOL1\Data\COSTING\Hennie\Morning%20Report.xls" TargetMode="External"/></Relationships>
</file>

<file path=xl/externalLinks/_rels/externalLink79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pipint1.sharepoint.com/C/@/mmssrv2/Improvement%20Plan/BA-Learning/02_05_2006/Exposure%20Data%20Output%20v1.xls" TargetMode="External"/></Relationships>
</file>

<file path=xl/externalLinks/_rels/externalLink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WINDOWS\TEMP\03March01\Monthly%20Review%20Pack%20Final%20Mch01.xls" TargetMode="External"/></Relationships>
</file>

<file path=xl/externalLinks/_rels/externalLink8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zavrsrv01\GNM\MRM\LOM%202005\Cyest\CYEST%20PROJECT\Current\Reporting%20Dashboard.xls" TargetMode="External"/></Relationships>
</file>

<file path=xl/externalLinks/_rels/externalLink8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clabuschagne\AppData\Local\Microsoft\Windows\INetCache\Content.Outlook\EUOOX3HA\Forecast%20File%20-%20Savuka%20Gold%20Plant%20(N)%20(004).xlsm" TargetMode="External"/></Relationships>
</file>

<file path=xl/externalLinks/_rels/externalLink8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Charles%20Norton\ReviewDoc\Reviewpack\Tsh%20-%20ReviewPack%20YTD%202007.xls" TargetMode="External"/></Relationships>
</file>

<file path=xl/externalLinks/_rels/externalLink8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DOCUME~1\ADELE~1.VEN\LOCALS~1\Temp\Aug%20Cost%20Detail.xls" TargetMode="External"/></Relationships>
</file>

<file path=xl/externalLinks/_rels/externalLink8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ANSO\Financial\ACCOUNTS\MGTACC99\AUGMGT\PROF0899.XLS" TargetMode="External"/></Relationships>
</file>

<file path=xl/externalLinks/_rels/externalLink8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Cor\Dropbox\Harmony%202017\Bowtie%20Tool\2.2.%20BTA%20v3%20-%20Harmony%20Bowties%20-%2020171004%20-%20Joel.xlsm" TargetMode="External"/></Relationships>
</file>

<file path=xl/externalLinks/_rels/externalLink87.xml.rels><?xml version="1.0" encoding="UTF-8" standalone="yes"?>
<Relationships xmlns="http://schemas.openxmlformats.org/package/2006/relationships"><Relationship Id="rId2" Type="http://schemas.microsoft.com/office/2019/04/relationships/externalLinkLongPath" Target="file:///\\HGDFSR101\Department%20Data\Users\hansie.coetzer\AppData\Local\Microsoft\Windows\Temporary%20Internet%20Files\Content.Outlook\KF3IALWH\Benefits%20of%20Commodity%20Management%20Initiatives%20Production%20Consumables%20Jul%2009%20to%20Jun%2010.xls?43688365" TargetMode="External"/><Relationship Id="rId1" Type="http://schemas.openxmlformats.org/officeDocument/2006/relationships/externalLinkPath" Target="file:///\\43688365\Benefits%20of%20Commodity%20Management%20Initiatives%20Production%20Consumables%20Jul%2009%20to%20Jun%2010.xls" TargetMode="External"/></Relationships>
</file>

<file path=xl/externalLinks/_rels/externalLink8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Documents%20and%20Settings\whisky.hamenoo\Local%20Settings\Temporary%20Internet%20Files\OLK67\HFM.xls" TargetMode="External"/></Relationships>
</file>

<file path=xl/externalLinks/_rels/externalLink8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ywitbooi\AppData\Local\Microsoft\Windows\INetCache\Content.Outlook\7XY4M269\Journal%20Template%20new.xlsx" TargetMode="External"/></Relationships>
</file>

<file path=xl/externalLinks/_rels/externalLink9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Sipho\AppData\Local\Temp\Shaft%20Income%20Statement%20(Autosaved).xls" TargetMode="External"/></Relationships>
</file>

<file path=xl/externalLinks/_rels/externalLink9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Carike%20Bosman\AppData\Local\Microsoft\Windows\INetCache\Content.Outlook\3D7AP056\baseline%20DNK%20plant.xlsx" TargetMode="External"/></Relationships>
</file>

<file path=xl/externalLinks/_rels/externalLink9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R:\ramoah\rept07.xls" TargetMode="External"/></Relationships>
</file>

<file path=xl/externalLinks/_rels/externalLink9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nzipped\ReviewPack\Documents%20and%20Settings\Albie.vanWyk\Local%20Settings\Temporary%20Internet%20Files\OLK2D4\Charles%20Norton\ReviewDoc\Reviewbook%20(Min%20&amp;%20Fin%202007).xls" TargetMode="External"/></Relationships>
</file>

<file path=xl/externalLinks/_rels/externalLink9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financial\Charles%20Norton\ReviewDoc\Reviewpack\Tsh%20-%20ReviewPack%20YTD%202007.xls" TargetMode="External"/></Relationships>
</file>

<file path=xl/externalLinks/_rels/externalLink9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Re0332\c\WINDOWS\TEMP\excel\monthend%20stats\REL%20Monthend%20Statistics.xls" TargetMode="External"/></Relationships>
</file>

<file path=xl/externalLinks/_rels/externalLink9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DOCUME~1\ADDINA~1\LOCALS~1\Temp\Sub%2066%20Decline%20Project%20Review%20CAPEX.xls" TargetMode="External"/></Relationships>
</file>

<file path=xl/externalLinks/_rels/externalLink9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Site%202\AppData\Local\Microsoft\Windows\Temporary%20Internet%20Files\Content.IE5\P1V95OJH\Data\Finman\WUC\REP99\Votf0899.xls" TargetMode="External"/></Relationships>
</file>

<file path=xl/externalLinks/_rels/externalLink9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Costing\Willem\Quaterly%202007\MJK\2002%20LOM\Budget%20Plan%202002%20%20ver%209.xls" TargetMode="External"/></Relationships>
</file>

<file path=xl/externalLinks/_rels/externalLink9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et-engineer\c\Accounting%20files\Acc%20Mrt%2000.xls" TargetMode="External"/></Relationships>
</file>

<file path=xl/externalLinks/_rels/externalLink10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New%20Business\Tenders%20Moolmans\2022\MO22.036%20TSHIPI%20NEW%20CONTRACT_REPRICE\0.7%20Working%20Docs\AMT\202208%20Aug%20Tshipi%20(v10%20Final%20Derecognitions%20removed)_Estimating.xlsx" TargetMode="External"/></Relationships>
</file>

<file path=xl/externalLinks/_rels/externalLink10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zavrsrv01\GNM\Finance%20&amp;%20Accounting\Budget%202006\Morila\Budget%202006\Budget%202006\Final\To%20Corp%20(no%20links)\MORILA%20FINAL%20BUDGET%202006%20(L1)%2003.10.2005.xls" TargetMode="External"/></Relationships>
</file>

<file path=xl/externalLinks/_rels/externalLink102.xml.rels><?xml version="1.0" encoding="UTF-8" standalone="yes"?>
<Relationships xmlns="http://schemas.openxmlformats.org/package/2006/relationships"><Relationship Id="rId1" Type="http://schemas.openxmlformats.org/officeDocument/2006/relationships/externalLinkPath" Target="/Gary%20Davies/DOCUME~1/Gary/LOCALS~1/Temp/My%20Documents/contract/Sad2003%20Rates%20C%20with%20Q.xls" TargetMode="External"/></Relationships>
</file>

<file path=xl/externalLinks/_rels/externalLink10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fzavrdat01\OESH\AGA-Management%20Reports\W%20Report%20Daily\DAILY%20STATISTICS%20MASTER.xls" TargetMode="External"/></Relationships>
</file>

<file path=xl/externalLinks/_rels/externalLink104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pipint1.sharepoint.com/Users/gp.vandenberg/Desktop/sishen/Certs/October%202015/Excel/Book1.xlsx" TargetMode="External"/></Relationships>
</file>

<file path=xl/externalLinks/_rels/externalLink10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erlyn-1\C\DATA\Works\PS%20-%20Grootvlei%20CED\C&amp;I\Prices\BOQ%20Schedule%20B%20and%20Schedule%20A_REVISION%20REV%2000%20Accepted.xls" TargetMode="External"/></Relationships>
</file>

<file path=xl/externalLinks/_rels/externalLink10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My%20Documents\PORTS\Ports%20of%20Entry\JEPPE'S%20REEF\Jeppe's%20Reef%20Doc\07_SOQ.XLS" TargetMode="External"/></Relationships>
</file>

<file path=xl/externalLinks/_rels/externalLink10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zavrsrv01\GNM\Finance%20&amp;%20Accounting\Budget%202006\Morila\Budget%202006\Mining\MINING-Budget2006%20(Aug05).xls" TargetMode="External"/></Relationships>
</file>

<file path=xl/externalLinks/_rels/externalLink10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Submitted%20Dept%20Budgets%202005_2006\2006_2007\New%20Review%20report%20HGM.xls" TargetMode="External"/></Relationships>
</file>

<file path=xl/externalLinks/_rels/externalLink10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Ghobsrv01\Budget%20Manager\Documents%20and%20Settings\John.Awuah\Local%20Settings\Temporary%20Internet%20Files\OLK29A\Documents%20and%20Settings\mike.kelly\Desktop\Boat\development\dev2004\c24dev.XLS" TargetMode="External"/></Relationships>
</file>

<file path=xl/externalLinks/_rels/externalLink1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BOX\Box%20Sync\PIP%20Central%20-%20BI%20RARs\PIP%20Central%20BI%20RAR%2020140511%20kjr.xlsm" TargetMode="External"/></Relationships>
</file>

<file path=xl/externalLinks/_rels/externalLink11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pipint1.sharepoint.com/C/Users/helen/Library/Mail%20Downloads/mmssrv2/Improvement%20Plan/BA-Learning/Management%20Reporting/RAR%20Improvement%20Exposure%20Cycle%20Time%20v1.xls" TargetMode="External"/></Relationships>
</file>

<file path=xl/externalLinks/_rels/externalLink1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V:\Vaal%20River%20Water%20Balance\Two%20Shaft.xls" TargetMode="External"/></Relationships>
</file>

<file path=xl/externalLinks/_rels/externalLink1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DOCUME~1\CRAIG~1.STO\LOCALS~1\Temp\DOCUME~1\HEINRI~1.DUT\LOCALS~1\Temp\Documents%20and%20Settings\Anita.Dreyer.HARMONY\My%20Documents\Reviews%202005\ONE%20PLANT\One%20Plant%20Review%20Feb05%20FINAL1.xls" TargetMode="External"/></Relationships>
</file>

<file path=xl/externalLinks/_rels/externalLink1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erlyn\ACERDATA%20(D)\DATA\Majuba\Stacker%20Evaluation\Krupp\QS%20Info.xls" TargetMode="External"/></Relationships>
</file>

<file path=xl/externalLinks/_rels/externalLink1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zavrsrv01\GNM\International%20Accounts\Budget%20&amp;%20Business%20Plan%202007\L1\MORILA%20BUDGET%202007%20(L1)$600.xls" TargetMode="External"/></Relationships>
</file>

<file path=xl/externalLinks/_rels/externalLink1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zavrsrv01\GNM\2006%20BUSINESS%20PLANNING\2006%20BUP%20PACKS\BFEs\OBUASI\Shared\lom%20INLINE%20WITH%20EVALUATION-%20level%203.xls" TargetMode="External"/></Relationships>
</file>

<file path=xl/externalLinks/_rels/externalLink1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Budget%202002\INDICES\Esc%20Factors.xls" TargetMode="External"/></Relationships>
</file>

<file path=xl/externalLinks/_rels/externalLink1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My%20Documents\PROJEKTE\ATENDERS\VRYHEID\PROJEKTE\ATENDERS\MASTERS\BILL.WQ1" TargetMode="External"/></Relationships>
</file>

<file path=xl/externalLinks/_rels/externalLink119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V:\SARMS\CO\Costing\BUDGET%202025%20WW%20PLANTS\REAGENTS\WTA%20Reagents%20Variance%20Analysis%20-%20Test.xlsx" TargetMode="External"/><Relationship Id="rId1" Type="http://schemas.openxmlformats.org/officeDocument/2006/relationships/externalLinkPath" Target="file:///V:\SARMS\CO\Costing\BUDGET%202025%20WW%20PLANTS\REAGENTS\WTA%20Reagents%20Variance%20Analysis%20-%20Test.xlsx" TargetMode="External"/></Relationships>
</file>

<file path=xl/externalLinks/_rels/externalLink1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zavrsrv01\GNM\Documents%20and%20Settings\rsanhueza\Local%20Settings\Temporary%20Internet%20Files\OLKB0\EWAR%20BUP%202004%20Summary%20230603.xls" TargetMode="External"/></Relationships>
</file>

<file path=xl/externalLinks/_rels/externalLink1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SARMS\SAMetAcc\VRS\Mispah%20GP\Month%20Completed\2010\Feb'10\Mispah%20Gold%20Plant%20-%20Feb'10%20(Final).xls" TargetMode="External"/></Relationships>
</file>

<file path=xl/externalLinks/_rels/externalLink1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ocuments%20and%20Settings\jwilkens\Desktop\Geita%20Gold%20Mine\Geita%20GM%20-%20Master(20%20November%202005)%20(V0.0).xls" TargetMode="External"/></Relationships>
</file>

<file path=xl/externalLinks/_rels/externalLink1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zavrpdoc01.harmonyau.com\VR\MKOMS\VRD\Financial\Plants\Harmony\Month-end\Provision%20Accounts\Oct%202018\Mispah%20Recon%20OCT%202018.xlsm" TargetMode="External"/></Relationships>
</file>

<file path=xl/externalLinks/_rels/externalLink1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Site%202\AppData\Local\Microsoft\Windows\Temporary%20Internet%20Files\Content.IE5\P1V95OJH\Users\Durapi\AppData\Local\Temp\Rar$DIa0.868\P31_LV%20Switchgear_CCFS_120531.xls" TargetMode="External"/></Relationships>
</file>

<file path=xl/externalLinks/_rels/externalLink1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E\My%20Documents\PORTS\Ports%20of%20Entry\JEPPE'S%20REEF\Jeppe's%20Reef%20Doc\07_SOQ.XLS" TargetMode="External"/></Relationships>
</file>

<file path=xl/externalLinks/_rels/externalLink1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gdtshdc\Engineering\My%20Documents\gaddinall\Feasibility%20Study\Sub%2066%20Feasibility\Feasibility%202002\FO2-Sub66UPDATE.xls" TargetMode="External"/></Relationships>
</file>

<file path=xl/externalLinks/_rels/externalLink1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wvanheerden\AppData\Local\Microsoft\Windows\Temporary%20Internet%20Files\Content.Outlook\UALJ436C\Working%20Cost\P500_DS_SAR_MOAB_13_WC%20GNM%20Serv%20Fee.xlsx" TargetMode="External"/></Relationships>
</file>

<file path=xl/externalLinks/_rels/externalLink1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fzavrdat01\vr\Documents%20and%20Settings\jvorster\Local%20Settings\Temporary%20Internet%20Files\Content.Outlook\7P34ATOT\Geita%20GM%20-%20September%202010%20Final.xls" TargetMode="External"/></Relationships>
</file>

<file path=xl/externalLinks/_rels/externalLink1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OCUME~1\ADDINA~1\LOCALS~1\Temp\Sub%2066%20Decline%20Project%20Review%20CAPEX.xls" TargetMode="External"/></Relationships>
</file>

<file path=xl/externalLinks/_rels/externalLink1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2015-16%20STRAT\Tshipi\Fuel%20Cap%20Value.xlsx" TargetMode="External"/></Relationships>
</file>

<file path=xl/externalLinks/_rels/externalLink13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pipint1.sharepoint.com/sites/HarmonyGold/Shared%20Documents/Harmony%20Gold%20Mponeng%20WPP%20DGN%2024/06%20Team%20Folder/03%20MPP/02%20VDTs%20and%20analysis/14%20Valuations/Output%20valuations%20and%20rampup%20v1%2020250217%20myo.xlsm" TargetMode="External"/><Relationship Id="rId1" Type="http://schemas.openxmlformats.org/officeDocument/2006/relationships/externalLinkPath" Target="https://pipint1.sharepoint.com/sites/HarmonyGold/Shared%20Documents/Harmony%20Gold%20Mponeng%20WPP%20DGN%2024/06%20Team%20Folder/03%20MPP/02%20VDTs%20and%20analysis/14%20Valuations/Output%20valuations%20and%20rampup%20v1%2020250217%20myo.xlsm" TargetMode="External"/></Relationships>
</file>

<file path=xl/externalLinks/_rels/externalLink1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fouch\AppData\Local\Microsoft\Windows\INetCache\Content.Outlook\M23R5441\Baseline%20Risk%20Assessment_Joel%20Plant_15092017.xlsx" TargetMode="External"/></Relationships>
</file>

<file path=xl/externalLinks/_rels/externalLink133.xml.rels><?xml version="1.0" encoding="UTF-8" standalone="yes"?>
<Relationships xmlns="http://schemas.openxmlformats.org/package/2006/relationships"><Relationship Id="rId1" Type="http://schemas.microsoft.com/office/2006/relationships/xlExternalLinkPath/xlPathMissing" Target="FEB2accoa.xlw" TargetMode="External"/></Relationships>
</file>

<file path=xl/externalLinks/_rels/externalLink134.xml.rels><?xml version="1.0" encoding="UTF-8" standalone="yes"?>
<Relationships xmlns="http://schemas.openxmlformats.org/package/2006/relationships"><Relationship Id="rId2" Type="http://schemas.microsoft.com/office/2019/04/relationships/externalLinkLongPath" Target="https://ts.accenture.com/sites/PiP-EskomHoldingsLimited/Shared%20Documents/Profit%20Maximization%20DGN%202025/000%20Default%20File%20Structure/06%20Team%20Folder/03%20Sourcing/02%20Implementation%20Phase/03%20Gx/04%20MV%20Motors/Chart%20in%20Microsoft%20PowerPoint?0CB751E0" TargetMode="External"/><Relationship Id="rId1" Type="http://schemas.openxmlformats.org/officeDocument/2006/relationships/externalLinkPath" Target="file:///\\0CB751E0\Chart%20in%20Microsoft%20PowerPoint" TargetMode="External"/></Relationships>
</file>

<file path=xl/externalLinks/_rels/externalLink1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ocuments%20and%20Settings\Anita.Dreyer.HARMONY\My%20Documents\Reviews%202005\ONE%20PLANT\One%20Plant%20Review%20Feb05%20FINAL1.xls" TargetMode="External"/></Relationships>
</file>

<file path=xl/externalLinks/_rels/externalLink1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SARMS\SAMetAcc\Nufcor\Month%20End%20Final%20Files\2010\Nufcor%20SUP%20Accounting%20File%20%20July%202010%20(Final).xls" TargetMode="External"/></Relationships>
</file>

<file path=xl/externalLinks/_rels/externalLink1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ocuments%20and%20Settings\dayalan.naicker.NPA\Local%20Settings\Temporary%20Internet%20Files\OLK80E\summary\oops%20costing%20gone.xls" TargetMode="External"/></Relationships>
</file>

<file path=xl/externalLinks/_rels/externalLink1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OCUME~1\ANITAD~1.HAR\LOCALS~1\Temp\REVIEW%20oct%2004%20STH%20(Hendrik).xls" TargetMode="External"/></Relationships>
</file>

<file path=xl/externalLinks/_rels/externalLink139.xml.rels><?xml version="1.0" encoding="UTF-8" standalone="yes"?>
<Relationships xmlns="http://schemas.openxmlformats.org/package/2006/relationships"><Relationship Id="rId1" Type="http://schemas.openxmlformats.org/officeDocument/2006/relationships/externalLinkPath" Target="/Gary%20Davies/Budget%202005%20Final%20Yatela_0740Dr6%20Fuel%20Corrected%20+%20Inflated.xls" TargetMode="External"/></Relationships>
</file>

<file path=xl/externalLinks/_rels/externalLink1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SARMS\SAMetAcc\VRS\Mispah%20GP\Month%20Completed\2011\Sep'11\Mispah%20-%20Sep%2011%20Final.xlsm" TargetMode="External"/></Relationships>
</file>

<file path=xl/externalLinks/_rels/externalLink1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SARMS\SA%20Metallurgical%20Accounting\VRS\Mispah%20Gold%20Plant\Month%20Completed\2007\Sep'07\Mispah%20Gold%20Plant%20-%20Sep07%20(Final).xls" TargetMode="External"/></Relationships>
</file>

<file path=xl/externalLinks/_rels/externalLink1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Management-Account-2007\Mngt-Feb-07\SAG-MINING%20CONTRACTOR%20COST-ANALYSIS-%20Feb-06.xls" TargetMode="External"/></Relationships>
</file>

<file path=xl/externalLinks/_rels/externalLink1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Reh0747\my%20documents\WINDOWS\TEMP\Review%20Cooke.xls" TargetMode="External"/></Relationships>
</file>

<file path=xl/externalLinks/_rels/externalLink1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ocuments%20and%20Settings\mike.kelly\Desktop\Boat\development\dev2004\c24dev.XLS" TargetMode="External"/></Relationships>
</file>

<file path=xl/externalLinks/_rels/externalLink1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ocuments%20and%20Settings\Manie.LeRoux\Local%20Settings\Temporary%20Internet%20Files\OLKB7\Target%20Mine%20Financial%20Review%202006%20Febr%2006Huis.xls" TargetMode="External"/></Relationships>
</file>

<file path=xl/externalLinks/_rels/externalLink1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Documents%20and%20Settings\emmanuel.appiah\Local%20Settings\Temporary%20Internet%20Files\OLKACD\OPERATIONS%20-%202006.xls" TargetMode="External"/></Relationships>
</file>

<file path=xl/externalLinks/_rels/externalLink1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zavrsrv01\VR\SARMS\Production\Maxie\BME%202009\Round%206\Uranium\Uranium%20Executive%20Summary%20R6%20prod%20feed.xls" TargetMode="External"/></Relationships>
</file>

<file path=xl/externalLinks/_rels/externalLink1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2009\Review%20Pack\DOCUME~1\DANIE~1.MUL\LOCALS~1\Temp\OPTERMISERstevemay05mar04+102DK.xls" TargetMode="External"/></Relationships>
</file>

<file path=xl/externalLinks/_rels/externalLink149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pipint1.sharepoint.com/C/@/mmssrv2/Improvement%20Plan/Documents%20and%20Settings/KERRG/Local%20Settings/Temporary%20Internet%20Files/OLK4/Production%20Revenue%20ReconciliationV6.xls" TargetMode="External"/></Relationships>
</file>

<file path=xl/externalLinks/_rels/externalLink1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nzipped\ReviewPack\Documents%20and%20Settings\Albie.vanWyk\Local%20Settings\Temporary%20Internet%20Files\OLK2D4\DOCUME~1\DANIE~1.MUL\LOCALS~1\Temp\OPTERMISERstevemay05mar04+102DK.xls" TargetMode="External"/></Relationships>
</file>

<file path=xl/externalLinks/_rels/externalLink1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zavrsrv01\GNM\Documents%20and%20Settings\John.Awuah\Local%20Settings\Temporary%20Internet%20Files\OLK29A\Documents%20and%20Settings\mike.kelly\Desktop\Boat\development\dev2004\c24dev.XLS" TargetMode="External"/></Relationships>
</file>

<file path=xl/externalLinks/_rels/externalLink1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Cgunter\AppData\Local\Microsoft\Windows\Temporary%20Internet%20Files\Content.Outlook\K597821F\P500%20Site%20Dashboard%20v5_Moab%20Khotsong_30.08.2013%20(July).xlsx" TargetMode="External"/></Relationships>
</file>

<file path=xl/externalLinks/_rels/externalLink153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pipint1.sharepoint.com/C/@/mmssrv2/Improvement%20Plan/BA-Learning/02_05_2006/RAR%20Improvement%20Exposure%20TCM%20%20FLEET%20v1.xls" TargetMode="External"/></Relationships>
</file>

<file path=xl/externalLinks/_rels/externalLink1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OPACS\BME-BFE\Jan%202006\OPERATIONS%20-%20JAN%202006.xls" TargetMode="External"/></Relationships>
</file>

<file path=xl/externalLinks/_rels/externalLink1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W:\SARMS\Costing\COSTING%202024\INCOMESTATEMENT\WTA%20Plants%20Income%20Statement%2031%20Jul%202023.xlsm" TargetMode="External"/></Relationships>
</file>

<file path=xl/externalLinks/_rels/externalLink1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Bernard\AppData\Local\Temp\TM192F2.xls" TargetMode="External"/></Relationships>
</file>

<file path=xl/externalLinks/_rels/externalLink1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zavrsrv01\GNM\Business%20Intelligence\Finance\Mancom\Activity_Outlook\Activity_WC_Mancom_Outlook_Source_39_Stable.xls" TargetMode="External"/></Relationships>
</file>

<file path=xl/externalLinks/_rels/externalLink1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zavrsrv01\GNM\Costing\BI\COST%20REPORTS%202010\Apr%20Working%20Cost%20Sum%202010.xls" TargetMode="External"/></Relationships>
</file>

<file path=xl/externalLinks/_rels/externalLink1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zacddat01\BI\Users\Africa\SA%20Metallurgy\Finance\Liza%20Excercises\History%20Reports\5%20year%20detail%20per%20plant.xls" TargetMode="External"/></Relationships>
</file>

<file path=xl/externalLinks/_rels/externalLink1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zaawvrmksmfs02\Users\Phase2%20Expantion%20Project\BP%202006%20FEASIBILITY%20PROJECT%20(2005)\Capital%20Summary%20Estimates%20&amp;%20Info\04%2006%20-%206143%20Access%20Development\Est%20-%20Database%20Access%2021%20Jul%202005.xls" TargetMode="External"/></Relationships>
</file>

<file path=xl/externalLinks/_rels/externalLink1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Madile.Mbongo\Documents\Doc\ST%20PLAN\ST%20Plan%202020\Income%20Statements\JTA%20IS%20as%20at%2016%20May%202019%20With%20comments.xlsm" TargetMode="External"/></Relationships>
</file>

<file path=xl/externalLinks/_rels/externalLink1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ropbox%20Sync\Dropbox\Harmony%202017\Site%20Implementation\4_Doornkop\Plant\Doornkop%20Plant%20Baseline\New%20revised%20baseline\Baseline%20Doornkop%20Plant_06122017_Top20sorted.xlsx" TargetMode="External"/></Relationships>
</file>

<file path=xl/externalLinks/_rels/externalLink163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~1/CRAIG~1.STO/LOCALS~1/Temp/DOCUME~1/HEINRI~1.DUT/LOCALS~1/Temp/Documents%20and%20Settings/Anita.Dreyer.HARMONY/My%20Documents/Reviews%202005/ONE%20PLANT/One%20Plant%20Review%20Feb05%20FINAL1.xls" TargetMode="External"/></Relationships>
</file>

<file path=xl/externalLinks/_rels/externalLink164.xml.rels><?xml version="1.0" encoding="UTF-8" standalone="yes"?>
<Relationships xmlns="http://schemas.openxmlformats.org/package/2006/relationships"><Relationship Id="rId1" Type="http://schemas.openxmlformats.org/officeDocument/2006/relationships/externalLinkPath" Target="/Brad%20Tally%20Sheet.xls" TargetMode="External"/></Relationships>
</file>

<file path=xl/externalLinks/_rels/externalLink1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Documents%20and%20Settings\sgrootboom.AG-CORP\Local%20Settings\Temporary%20Internet%20Files\OLK80\GFW%20Australia%20-%20May%2002.xls" TargetMode="External"/></Relationships>
</file>

<file path=xl/externalLinks/_rels/externalLink1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zavrpdoc01\VR\Kopanang\Costing\Shared\2014\Carike%202014\Business%20Improvement\P500\Metallurgy\P500_ENERGYSAVING_1.xlsx" TargetMode="External"/></Relationships>
</file>

<file path=xl/externalLinks/_rels/externalLink1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ytlasrv01\DepData$\Accounting\link.xls" TargetMode="External"/></Relationships>
</file>

<file path=xl/externalLinks/_rels/externalLink16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zavrsrv01\GNM\2005%20LOM\HR%20STATS\HR_BP2005_TauLekoa.xls" TargetMode="External"/></Relationships>
</file>

<file path=xl/externalLinks/_rels/externalLink16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P:\CLS\CAO\G133\CONTAINER.xls" TargetMode="External"/></Relationships>
</file>

<file path=xl/externalLinks/_rels/externalLink1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R:\Production\BME%20&amp;%20BFEs\Met\Data\Reporting%20Dashboard.xls" TargetMode="External"/></Relationships>
</file>

<file path=xl/externalLinks/_rels/externalLink1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ocuments%20and%20Settings\dougie.graham\Local%20Settings\Temporary%20Internet%20Files\OLKCD\Review_mm5_2008%202009.xls" TargetMode="External"/></Relationships>
</file>

<file path=xl/externalLinks/_rels/externalLink1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nisel\Ore%20Reserves%202006_7\lom\fINAL%20200607LOMscheduling_unisel11%20apr%2006.xls" TargetMode="External"/></Relationships>
</file>

<file path=xl/externalLinks/_rels/externalLink1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ERossouw\AppData\Local\Temp\38\TM181A4.xlsm" TargetMode="External"/></Relationships>
</file>

<file path=xl/externalLinks/_rels/externalLink1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SARMS\SA%20Metallurgical%20Accounting\VRN\West%20Gold%20Plant\Month%20Completed\2007\Sep'07\West%20Gold%20Plant%20-%20September%202007(final).xls" TargetMode="External"/></Relationships>
</file>

<file path=xl/externalLinks/_rels/externalLink17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ileAppSvr\Users\Chris\AppData\Local\Microsoft\Windows\INetCache\Content.Outlook\1F6ASJHN\Documents%20and%20Settings\MWAGSTAFF\Local%20Settings\Temporary%20Internet%20Files\OLK4\Final%20Tax%20Return%202003.xls" TargetMode="External"/></Relationships>
</file>

<file path=xl/externalLinks/_rels/externalLink17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ileAppSvr\Documents%20and%20Settings\jmofolo\Desktop\PROTEKON\Protekon\2007%20Accrual%20Review\Workings\ProtekonTaxComp%202007(version%202).xls" TargetMode="External"/></Relationships>
</file>

<file path=xl/externalLinks/_rels/externalLink177.xml.rels><?xml version="1.0" encoding="UTF-8" standalone="yes"?>
<Relationships xmlns="http://schemas.openxmlformats.org/package/2006/relationships"><Relationship Id="rId2" Type="http://schemas.microsoft.com/office/2019/04/relationships/externalLinkLongPath" Target="https://ts.accenture.com/sites/PiP-EskomHoldingsLimited/Shared%20Documents/Profit%20Maximization%20DGN%202025/000%20Default%20File%20Structure/06%20Team%20Folder/03%20Sourcing/02%20Implementation%20Phase/03%20Gx/04%20MV%20Motors/Worksheet%20in%20%20%205640%20PPE%20Movement%20Schedule%20-%20Network%20-%20Dec%2005?0CB751E0" TargetMode="External"/><Relationship Id="rId1" Type="http://schemas.openxmlformats.org/officeDocument/2006/relationships/externalLinkPath" Target="file:///\\0CB751E0\Worksheet%20in%20%20%205640%20PPE%20Movement%20Schedule%20-%20Network%20-%20Dec%2005" TargetMode="External"/></Relationships>
</file>

<file path=xl/externalLinks/_rels/externalLink178.xml.rels><?xml version="1.0" encoding="UTF-8" standalone="yes"?>
<Relationships xmlns="http://schemas.openxmlformats.org/package/2006/relationships"><Relationship Id="rId2" Type="http://schemas.microsoft.com/office/2019/04/relationships/externalLinkLongPath" Target="https://ts.accenture.com/sites/PiP-EskomHoldingsLimited/Shared%20Documents/Profit%20Maximization%20DGN%202025/000%20Default%20File%20Structure/06%20Team%20Folder/03%20Sourcing/02%20Implementation%20Phase/03%20Gx/04%20MV%20Motors/Worksheet%20in%205640P%20Zamien%20Investments%2066%20(Pty)%20Ltd%20-%20Fixed%20Assets?0CB751E0" TargetMode="External"/><Relationship Id="rId1" Type="http://schemas.openxmlformats.org/officeDocument/2006/relationships/externalLinkPath" Target="file:///\\0CB751E0\Worksheet%20in%205640P%20Zamien%20Investments%2066%20(Pty)%20Ltd%20-%20Fixed%20Assets" TargetMode="External"/></Relationships>
</file>

<file path=xl/externalLinks/_rels/externalLink179.xml.rels><?xml version="1.0" encoding="UTF-8" standalone="yes"?>
<Relationships xmlns="http://schemas.openxmlformats.org/package/2006/relationships"><Relationship Id="rId2" Type="http://schemas.microsoft.com/office/2019/04/relationships/externalLinkLongPath" Target="https://ts.accenture.com/sites/PiP-EskomHoldingsLimited/Shared%20Documents/Profit%20Maximization%20DGN%202025/000%20Default%20File%20Structure/06%20Team%20Folder/03%20Sourcing/02%20Implementation%20Phase/03%20Gx/04%20MV%20Motors/Worksheet%20in%205640D%20Acc-Ross%20Holdings%20Ltd%20-%20Fixed%20Assets?0CB751E0" TargetMode="External"/><Relationship Id="rId1" Type="http://schemas.openxmlformats.org/officeDocument/2006/relationships/externalLinkPath" Target="file:///\\0CB751E0\Worksheet%20in%205640D%20Acc-Ross%20Holdings%20Ltd%20-%20Fixed%20Assets" TargetMode="External"/></Relationships>
</file>

<file path=xl/externalLinks/_rels/externalLink180.xml.rels><?xml version="1.0" encoding="UTF-8" standalone="yes"?>
<Relationships xmlns="http://schemas.openxmlformats.org/package/2006/relationships"><Relationship Id="rId2" Type="http://schemas.microsoft.com/office/2019/04/relationships/externalLinkLongPath" Target="https://ts.accenture.com/sites/PiP-EskomHoldingsLimited/Shared%20Documents/Profit%20Maximization%20DGN%202025/000%20Default%20File%20Structure/06%20Team%20Folder/03%20Sourcing/02%20Implementation%20Phase/03%20Gx/04%20MV%20Motors/Worksheet%20in%205640A%20Accretio%20Holdings%20(Pty)%20Ltd%20-%20Fixed%20Assets?0CB751E0" TargetMode="External"/><Relationship Id="rId1" Type="http://schemas.openxmlformats.org/officeDocument/2006/relationships/externalLinkPath" Target="file:///\\0CB751E0\Worksheet%20in%205640A%20Accretio%20Holdings%20(Pty)%20Ltd%20-%20Fixed%20Assets" TargetMode="External"/></Relationships>
</file>

<file path=xl/externalLinks/_rels/externalLink181.xml.rels><?xml version="1.0" encoding="UTF-8" standalone="yes"?>
<Relationships xmlns="http://schemas.openxmlformats.org/package/2006/relationships"><Relationship Id="rId2" Type="http://schemas.microsoft.com/office/2019/04/relationships/externalLinkLongPath" Target="https://ts.accenture.com/sites/PiP-EskomHoldingsLimited/Shared%20Documents/Profit%20Maximization%20DGN%202025/000%20Default%20File%20Structure/06%20Team%20Folder/03%20Sourcing/02%20Implementation%20Phase/03%20Gx/04%20MV%20Motors/Worksheet%20in%205640G%20Eagle%20Creek%2074%20(Pty)%20Ltd%20-%20Fixed%20Assets?0CB751E0" TargetMode="External"/><Relationship Id="rId1" Type="http://schemas.openxmlformats.org/officeDocument/2006/relationships/externalLinkPath" Target="file:///\\0CB751E0\Worksheet%20in%205640G%20Eagle%20Creek%2074%20(Pty)%20Ltd%20-%20Fixed%20Assets" TargetMode="External"/></Relationships>
</file>

<file path=xl/externalLinks/_rels/externalLink18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un\FINREPORT\DATA\MONTHLY%20FINANCIAL%20REPORTS%20YAPO\FINANCIAL%20STATEMENTS%20DECEMBER.xls" TargetMode="External"/></Relationships>
</file>

<file path=xl/externalLinks/_rels/externalLink18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TEMPHA~1.001\AppData\Local\Temp\5\TM18FD8.xlsm" TargetMode="External"/></Relationships>
</file>

<file path=xl/externalLinks/_rels/externalLink18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public\Operation%20-%20Loulo%20Mine\Budget\2009\Mining%20UG\B09_1.2a%20-%202008-09-19_UG.xlsx" TargetMode="External"/></Relationships>
</file>

<file path=xl/externalLinks/_rels/externalLink18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za-jhb-sql01\AlchemexDCS\Alchemex%20Reports\Docs\Randgold\Loulo\Mine%20Planning\Budget2007\SOMILO%20B07%201.13\SOMILO%20B07%201.14%20-%208%20January%202007.xls" TargetMode="External"/></Relationships>
</file>

<file path=xl/externalLinks/_rels/externalLink18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Documents%20and%20Settings\Sebastiaan\My%20Documents\Randgold%20Resources\Loulo%20budget\Copy%20of%20B08_1.4c%20FINAL%20KWH.xls" TargetMode="External"/></Relationships>
</file>

<file path=xl/externalLinks/_rels/externalLink187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projects.drasa.co.za/Users/davet/Desktop/Equipment%20Selection/O-C%20Operating%20Costs/2%20L1233%20Kipanya%20Equipment%20Productivity%20Nov%202012.xlsx" TargetMode="External"/></Relationships>
</file>

<file path=xl/externalLinks/_rels/externalLink18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Docs\Randgold\Loulo\Mine%20Planning\Budget2007\SOMILO%20B07%201.13\SOMILO%20B07%201.14%20-%208%20January%202007.xls" TargetMode="External"/></Relationships>
</file>

<file path=xl/externalLinks/_rels/externalLink18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Site%202\AppData\Local\Microsoft\Windows\Temporary%20Internet%20Files\Content.IE5\P1V95OJH\Analysis%20Breakdown\Hitachi%20Price%20schedules\20070119%20Hitachi-Turb%20Activity%20Schedules(3units).xls" TargetMode="External"/></Relationships>
</file>

<file path=xl/externalLinks/_rels/externalLink190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Procurement%20Folder\ALTAK%20-%20CAMDEN%20MASTER%20FILE\B.%20CONTRACT%20DOCUMENTS\7.%20PRE-CONTRACT%20BOQ\INDUSTRIAL%20STATION%20CLEANING\Copy%20of%20INDUSTRIAL%20STATION%20M.A%20REV%2002.xlsm" TargetMode="External"/><Relationship Id="rId1" Type="http://schemas.openxmlformats.org/officeDocument/2006/relationships/externalLinkPath" Target="Copy%20of%20INDUSTRIAL%20STATION%20M.A%20REV%2002.xlsm" TargetMode="External"/></Relationships>
</file>

<file path=xl/externalLinks/_rels/externalLink191.xml.rels><?xml version="1.0" encoding="UTF-8" standalone="yes"?>
<Relationships xmlns="http://schemas.openxmlformats.org/package/2006/relationships"><Relationship Id="rId1" Type="http://schemas.microsoft.com/office/2006/relationships/xlExternalLinkPath/xlPathMissing" Target="Book3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anagers"/>
      <sheetName val="Fin Summ"/>
      <sheetName val="Fin Ore Prep"/>
      <sheetName val="Fin Ore Treat"/>
      <sheetName val="Fin Goldrec"/>
      <sheetName val="Fin Aux"/>
      <sheetName val="Reagents"/>
      <sheetName val="Skilled"/>
      <sheetName val="Semi"/>
      <sheetName val="Cost Marathon"/>
      <sheetName val="KPIS"/>
      <sheetName val="Fin Ore Prep YTD"/>
      <sheetName val="Fin Ore Treat YTD"/>
      <sheetName val="Fin Goldrec YTD"/>
      <sheetName val="Fin Aux YTD"/>
      <sheetName val="Element Costing"/>
      <sheetName val="Residue Calc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tatement"/>
      <sheetName val="Summary"/>
      <sheetName val="Sheet2"/>
      <sheetName val="Sheet3"/>
      <sheetName val="Data"/>
      <sheetName val="Input Current"/>
    </sheetNames>
    <sheetDataSet>
      <sheetData sheetId="0" refreshError="1"/>
      <sheetData sheetId="1" refreshError="1">
        <row r="6">
          <cell r="C6" t="str">
            <v>Capex history</v>
          </cell>
        </row>
        <row r="98">
          <cell r="B98" t="str">
            <v>Cat 9+ W/cost</v>
          </cell>
        </row>
        <row r="112">
          <cell r="B112" t="str">
            <v>Underground</v>
          </cell>
        </row>
      </sheetData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tatement"/>
      <sheetName val="Summary"/>
      <sheetName val="Sheet2"/>
      <sheetName val="Sheet3"/>
      <sheetName val="Data"/>
      <sheetName val="Input Current"/>
    </sheetNames>
    <sheetDataSet>
      <sheetData sheetId="0" refreshError="1"/>
      <sheetData sheetId="1" refreshError="1">
        <row r="6">
          <cell r="C6" t="str">
            <v>Capex history</v>
          </cell>
        </row>
        <row r="98">
          <cell r="B98" t="str">
            <v>Cat 9+ W/cost</v>
          </cell>
        </row>
        <row r="112">
          <cell r="B112" t="str">
            <v>Underground</v>
          </cell>
        </row>
        <row r="160">
          <cell r="B160" t="str">
            <v>Contractors Cost - Input</v>
          </cell>
        </row>
        <row r="209">
          <cell r="B209" t="str">
            <v>Development Meters</v>
          </cell>
        </row>
        <row r="221">
          <cell r="B221" t="str">
            <v>Square meters</v>
          </cell>
        </row>
        <row r="223">
          <cell r="B223" t="str">
            <v>Effieciencies</v>
          </cell>
        </row>
        <row r="261">
          <cell r="B261" t="str">
            <v>Basic pay</v>
          </cell>
        </row>
        <row r="273">
          <cell r="B273" t="str">
            <v>Basic pay</v>
          </cell>
        </row>
        <row r="285">
          <cell r="B285" t="str">
            <v>Stope bonus (9+)</v>
          </cell>
        </row>
      </sheetData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over page"/>
      <sheetName val="Scenarios"/>
      <sheetName val="2005 ver1 excl gold figs"/>
      <sheetName val="GN"/>
      <sheetName val="Kop"/>
      <sheetName val="TL"/>
      <sheetName val="Moab"/>
      <sheetName val="Mpon"/>
      <sheetName val="Sav"/>
      <sheetName val="TT"/>
      <sheetName val="Production"/>
      <sheetName val="Gold Produced"/>
      <sheetName val="Surface Sources Gold"/>
      <sheetName val="Tons"/>
      <sheetName val="Surface Sources Tons"/>
      <sheetName val="Reef Material"/>
      <sheetName val="Gold grades_ Recovery%"/>
      <sheetName val="West GP"/>
      <sheetName val="Harmony"/>
      <sheetName val="East Plant"/>
      <sheetName val="Noligwa GP"/>
      <sheetName val="Mispah GP"/>
      <sheetName val="Kopanang GP"/>
      <sheetName val="KOP&amp;TAU"/>
      <sheetName val="VR Secondary"/>
      <sheetName val="Mponeng GP"/>
      <sheetName val="Savuka GP"/>
      <sheetName val="ERGO"/>
      <sheetName val="Capacities"/>
      <sheetName val="Graphs"/>
      <sheetName val="Tailings"/>
      <sheetName val="Gold Compared"/>
      <sheetName val="Tons Compared"/>
      <sheetName val="Report Dec05 Base"/>
      <sheetName val="Mponeng Prod Budget 2005"/>
      <sheetName val="inp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Grading Summary"/>
      <sheetName val="Grading Daily"/>
      <sheetName val="Grading Input"/>
      <sheetName val="Mill power"/>
      <sheetName val="Plant data Input"/>
      <sheetName val="Sheet2"/>
      <sheetName val="Plant Inventory"/>
      <sheetName val="Profiles"/>
      <sheetName val="Areas"/>
      <sheetName val="Cook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tatement"/>
      <sheetName val="Summary"/>
      <sheetName val="Sheet2"/>
      <sheetName val="Sheet3"/>
      <sheetName val="Data"/>
    </sheetNames>
    <sheetDataSet>
      <sheetData sheetId="0" refreshError="1"/>
      <sheetData sheetId="1" refreshError="1">
        <row r="6">
          <cell r="C6" t="str">
            <v>Capex history</v>
          </cell>
        </row>
        <row r="98">
          <cell r="B98" t="str">
            <v>Cat 9+ W/cost</v>
          </cell>
        </row>
        <row r="112">
          <cell r="B112" t="str">
            <v>Underground</v>
          </cell>
        </row>
        <row r="160">
          <cell r="B160" t="str">
            <v>Contractors Cost - Input</v>
          </cell>
        </row>
        <row r="209">
          <cell r="B209" t="str">
            <v>Development Meters</v>
          </cell>
        </row>
        <row r="221">
          <cell r="B221" t="str">
            <v>Square meters</v>
          </cell>
        </row>
        <row r="223">
          <cell r="B223" t="str">
            <v>Effieciencies</v>
          </cell>
        </row>
        <row r="261">
          <cell r="B261" t="str">
            <v>Basic pay</v>
          </cell>
        </row>
        <row r="273">
          <cell r="B273" t="str">
            <v>Basic pay</v>
          </cell>
        </row>
        <row r="285">
          <cell r="B285" t="str">
            <v>Stope bonus (9+)</v>
          </cell>
        </row>
      </sheetData>
      <sheetData sheetId="2" refreshError="1"/>
      <sheetData sheetId="3" refreshError="1"/>
      <sheetData sheetId="4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PUT"/>
      <sheetName val="TABLE"/>
      <sheetName val="GRAPH"/>
      <sheetName val="Sheet1"/>
      <sheetName val="Sheet2"/>
      <sheetName val="Sheet3"/>
      <sheetName val="DROP DOWN LIST"/>
      <sheetName val="Summary YR"/>
      <sheetName val="Summary QTR"/>
      <sheetName val="Production Schedule"/>
      <sheetName val="Shaft Hoisting CHT"/>
      <sheetName val="Ore Production CHT"/>
      <sheetName val="Lateral Development CHT"/>
      <sheetName val="Vertical Development CHT"/>
      <sheetName val="Deswik Output"/>
      <sheetName val="Output QTR"/>
      <sheetName val="Output YR"/>
    </sheetNames>
    <sheetDataSet>
      <sheetData sheetId="0" refreshError="1"/>
      <sheetData sheetId="1" refreshError="1">
        <row r="7">
          <cell r="B7">
            <v>14.7</v>
          </cell>
        </row>
        <row r="8">
          <cell r="C8">
            <v>37.460637499999997</v>
          </cell>
        </row>
        <row r="9">
          <cell r="D9">
            <v>25.76374456632653</v>
          </cell>
          <cell r="E9">
            <v>11.696892933673469</v>
          </cell>
        </row>
        <row r="10">
          <cell r="D10">
            <v>19.767207459999998</v>
          </cell>
          <cell r="F10">
            <v>5.9965371063265316</v>
          </cell>
        </row>
        <row r="11">
          <cell r="B11">
            <v>10.3</v>
          </cell>
        </row>
        <row r="12">
          <cell r="C12">
            <v>30.355410799999998</v>
          </cell>
        </row>
        <row r="13">
          <cell r="D13">
            <v>16.386027577475726</v>
          </cell>
          <cell r="E13">
            <v>13.969383222524272</v>
          </cell>
        </row>
        <row r="14">
          <cell r="D14">
            <v>12.158004429999998</v>
          </cell>
          <cell r="F14">
            <v>4.2280231474757279</v>
          </cell>
        </row>
        <row r="15">
          <cell r="B15">
            <v>1.25</v>
          </cell>
        </row>
        <row r="16">
          <cell r="C16">
            <v>4.1604062499999994</v>
          </cell>
        </row>
        <row r="17">
          <cell r="D17">
            <v>4.1604062499999994</v>
          </cell>
          <cell r="E17">
            <v>1.8305787499999999</v>
          </cell>
        </row>
        <row r="18">
          <cell r="D18">
            <v>3.8342303999999996</v>
          </cell>
          <cell r="F18">
            <v>2.1567545999999997</v>
          </cell>
        </row>
      </sheetData>
      <sheetData sheetId="2" refreshError="1"/>
      <sheetData sheetId="3" refreshError="1"/>
      <sheetData sheetId="4" refreshError="1"/>
      <sheetData sheetId="5"/>
      <sheetData sheetId="6" refreshError="1"/>
      <sheetData sheetId="7">
        <row r="3">
          <cell r="B3" t="str">
            <v>Description</v>
          </cell>
        </row>
      </sheetData>
      <sheetData sheetId="8"/>
      <sheetData sheetId="9">
        <row r="3">
          <cell r="A3" t="str">
            <v>Code</v>
          </cell>
        </row>
      </sheetData>
      <sheetData sheetId="10" refreshError="1"/>
      <sheetData sheetId="11" refreshError="1"/>
      <sheetData sheetId="12" refreshError="1"/>
      <sheetData sheetId="13" refreshError="1"/>
      <sheetData sheetId="14"/>
      <sheetData sheetId="15"/>
      <sheetData sheetId="16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over page"/>
      <sheetName val="Scenarios"/>
      <sheetName val="2005 ver1 excl gold figs"/>
      <sheetName val="GN"/>
      <sheetName val="Kop"/>
      <sheetName val="TL"/>
      <sheetName val="Moab"/>
      <sheetName val="Mpon"/>
      <sheetName val="Sav"/>
      <sheetName val="TT"/>
      <sheetName val="Production"/>
      <sheetName val="Gold Produced"/>
      <sheetName val="Surface Sources Gold"/>
      <sheetName val="Tons"/>
      <sheetName val="Surface Sources Tons"/>
      <sheetName val="Reef Material"/>
      <sheetName val="Gold grades_ Recovery%"/>
      <sheetName val="West GP"/>
      <sheetName val="Harmony"/>
      <sheetName val="East Plant"/>
      <sheetName val="Noligwa GP"/>
      <sheetName val="Mispah GP"/>
      <sheetName val="Kopanang GP"/>
      <sheetName val="KOP&amp;TAU"/>
      <sheetName val="VR Secondary"/>
      <sheetName val="Mponeng GP"/>
      <sheetName val="Savuka GP"/>
      <sheetName val="ERGO"/>
      <sheetName val="Capacities"/>
      <sheetName val="Graphs"/>
      <sheetName val="Tailings"/>
      <sheetName val="Gold Compared"/>
      <sheetName val="Tons Compared"/>
      <sheetName val="Report Dec05 Base"/>
      <sheetName val="Mponeng Prod Budget 2005"/>
      <sheetName val="inp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TP.TTPBUD"/>
      <sheetName val="REAGWRKS"/>
      <sheetName val="STPBUD"/>
      <sheetName val="OTPBUD"/>
      <sheetName val="PRCMGT"/>
      <sheetName val="SALARIES &amp; WAGES"/>
      <sheetName val="DEPT SUM (2)"/>
      <sheetName val="SUMMARY"/>
      <sheetName val="mreport1"/>
      <sheetName val="new"/>
      <sheetName val="List"/>
      <sheetName val="Incr_BME_BFE"/>
      <sheetName val="West GP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port"/>
      <sheetName val="Achieved"/>
      <sheetName val="Cum Achieved"/>
      <sheetName val="Program"/>
      <sheetName val="Cum Program"/>
      <sheetName val="REAGWRKS"/>
      <sheetName val="Data"/>
      <sheetName val="Doc"/>
      <sheetName val="MthlyREPORT"/>
    </sheetNames>
    <sheetDataSet>
      <sheetData sheetId="0" refreshError="1">
        <row r="4">
          <cell r="A4" t="str">
            <v>CENTRAL SECTION DEVELOPMENT REPORT</v>
          </cell>
        </row>
        <row r="5">
          <cell r="A5" t="str">
            <v>SUMMARY  REPORT BY MINE CAPTAIN AREA</v>
          </cell>
        </row>
        <row r="6">
          <cell r="A6" t="str">
            <v>Dec 2004</v>
          </cell>
        </row>
        <row r="8">
          <cell r="B8" t="str">
            <v xml:space="preserve">           TOTAL</v>
          </cell>
          <cell r="H8" t="str">
            <v>CAPITAL</v>
          </cell>
          <cell r="N8" t="str">
            <v>OPERATING</v>
          </cell>
        </row>
        <row r="9">
          <cell r="B9" t="str">
            <v>Month</v>
          </cell>
          <cell r="C9" t="str">
            <v>Month</v>
          </cell>
          <cell r="D9" t="str">
            <v>%</v>
          </cell>
          <cell r="E9" t="str">
            <v>YTD</v>
          </cell>
          <cell r="F9" t="str">
            <v>YTD</v>
          </cell>
          <cell r="G9" t="str">
            <v>%</v>
          </cell>
          <cell r="H9" t="str">
            <v>Month</v>
          </cell>
          <cell r="I9" t="str">
            <v>Month</v>
          </cell>
          <cell r="J9" t="str">
            <v>%</v>
          </cell>
          <cell r="K9" t="str">
            <v>YTD</v>
          </cell>
          <cell r="L9" t="str">
            <v>YTD</v>
          </cell>
          <cell r="M9" t="str">
            <v>%</v>
          </cell>
          <cell r="N9" t="str">
            <v>Month</v>
          </cell>
          <cell r="O9" t="str">
            <v>Month</v>
          </cell>
          <cell r="P9" t="str">
            <v>%</v>
          </cell>
          <cell r="Q9" t="str">
            <v>YTD</v>
          </cell>
          <cell r="R9" t="str">
            <v>YTD</v>
          </cell>
          <cell r="S9" t="str">
            <v>%</v>
          </cell>
        </row>
        <row r="10">
          <cell r="A10" t="str">
            <v>Section</v>
          </cell>
          <cell r="B10" t="str">
            <v>Program</v>
          </cell>
          <cell r="C10" t="str">
            <v>Achieved</v>
          </cell>
          <cell r="E10" t="str">
            <v>Program</v>
          </cell>
          <cell r="F10" t="str">
            <v>Achieved</v>
          </cell>
          <cell r="H10" t="str">
            <v>Program</v>
          </cell>
          <cell r="I10" t="str">
            <v>Achieved</v>
          </cell>
          <cell r="K10" t="str">
            <v>Program</v>
          </cell>
          <cell r="L10" t="str">
            <v>Achieved</v>
          </cell>
          <cell r="N10" t="str">
            <v>Program</v>
          </cell>
          <cell r="O10" t="str">
            <v>Achieved</v>
          </cell>
          <cell r="Q10" t="str">
            <v>Program</v>
          </cell>
          <cell r="R10" t="str">
            <v>Achieved</v>
          </cell>
        </row>
        <row r="12">
          <cell r="A12" t="str">
            <v>K.M.S. 1</v>
          </cell>
          <cell r="B12">
            <v>25</v>
          </cell>
          <cell r="C12">
            <v>127.8</v>
          </cell>
          <cell r="D12">
            <v>511.2</v>
          </cell>
          <cell r="E12">
            <v>455</v>
          </cell>
          <cell r="F12">
            <v>265.71444444444444</v>
          </cell>
          <cell r="G12">
            <v>58.398778998779001</v>
          </cell>
          <cell r="H12">
            <v>0</v>
          </cell>
          <cell r="I12">
            <v>127.8</v>
          </cell>
          <cell r="J12" t="str">
            <v>N/A</v>
          </cell>
          <cell r="K12">
            <v>250</v>
          </cell>
          <cell r="L12">
            <v>246.85777777777778</v>
          </cell>
          <cell r="M12">
            <v>98.743111111111119</v>
          </cell>
          <cell r="N12">
            <v>25</v>
          </cell>
          <cell r="O12">
            <v>0</v>
          </cell>
          <cell r="P12">
            <v>0</v>
          </cell>
          <cell r="Q12">
            <v>205</v>
          </cell>
          <cell r="R12">
            <v>18.856666666666666</v>
          </cell>
          <cell r="S12">
            <v>9.1983739837398364</v>
          </cell>
        </row>
        <row r="13">
          <cell r="A13" t="str">
            <v>K.M.S. 2</v>
          </cell>
          <cell r="B13">
            <v>254</v>
          </cell>
          <cell r="C13">
            <v>114.7</v>
          </cell>
          <cell r="D13">
            <v>45.15748031496063</v>
          </cell>
          <cell r="E13">
            <v>3645</v>
          </cell>
          <cell r="F13">
            <v>2155.6888888888889</v>
          </cell>
          <cell r="G13">
            <v>59.14098460600519</v>
          </cell>
          <cell r="H13">
            <v>174</v>
          </cell>
          <cell r="I13">
            <v>83.7</v>
          </cell>
          <cell r="J13">
            <v>48.103448275862071</v>
          </cell>
          <cell r="K13">
            <v>2200</v>
          </cell>
          <cell r="L13">
            <v>1569.7444444444445</v>
          </cell>
          <cell r="M13">
            <v>71.352020202020199</v>
          </cell>
          <cell r="N13">
            <v>80</v>
          </cell>
          <cell r="O13">
            <v>31</v>
          </cell>
          <cell r="P13">
            <v>38.75</v>
          </cell>
          <cell r="Q13">
            <v>1445</v>
          </cell>
          <cell r="R13">
            <v>585.94444444444434</v>
          </cell>
          <cell r="S13">
            <v>40.549788542868122</v>
          </cell>
        </row>
        <row r="14">
          <cell r="A14" t="str">
            <v>K.M.S. 3</v>
          </cell>
          <cell r="B14">
            <v>110</v>
          </cell>
          <cell r="C14">
            <v>0</v>
          </cell>
          <cell r="D14">
            <v>0</v>
          </cell>
          <cell r="E14">
            <v>1750</v>
          </cell>
          <cell r="F14">
            <v>489.34555555555562</v>
          </cell>
          <cell r="G14">
            <v>27.962603174603178</v>
          </cell>
          <cell r="H14">
            <v>70</v>
          </cell>
          <cell r="I14">
            <v>0</v>
          </cell>
          <cell r="J14">
            <v>0</v>
          </cell>
          <cell r="K14">
            <v>1265</v>
          </cell>
          <cell r="L14">
            <v>341.04666666666668</v>
          </cell>
          <cell r="M14">
            <v>26.960210803689066</v>
          </cell>
          <cell r="N14">
            <v>40</v>
          </cell>
          <cell r="O14">
            <v>0</v>
          </cell>
          <cell r="P14">
            <v>0</v>
          </cell>
          <cell r="Q14">
            <v>485</v>
          </cell>
          <cell r="R14">
            <v>148.29888888888891</v>
          </cell>
          <cell r="S14">
            <v>30.577090492554415</v>
          </cell>
        </row>
        <row r="15">
          <cell r="A15" t="str">
            <v>Block 1- KMS</v>
          </cell>
          <cell r="B15">
            <v>450</v>
          </cell>
          <cell r="C15">
            <v>366.52222222222224</v>
          </cell>
          <cell r="D15">
            <v>81.449382716049385</v>
          </cell>
          <cell r="E15">
            <v>5395</v>
          </cell>
          <cell r="F15">
            <v>3721.7833333333333</v>
          </cell>
          <cell r="G15">
            <v>68.985789311090514</v>
          </cell>
          <cell r="H15">
            <v>185</v>
          </cell>
          <cell r="I15">
            <v>221.48888888888888</v>
          </cell>
          <cell r="J15">
            <v>119.72372372372374</v>
          </cell>
          <cell r="K15">
            <v>2180</v>
          </cell>
          <cell r="L15">
            <v>1655.2400000000002</v>
          </cell>
          <cell r="M15">
            <v>75.928440366972481</v>
          </cell>
          <cell r="N15">
            <v>265</v>
          </cell>
          <cell r="O15">
            <v>145.03333333333333</v>
          </cell>
          <cell r="P15">
            <v>54.729559748427668</v>
          </cell>
          <cell r="Q15">
            <v>3215</v>
          </cell>
          <cell r="R15">
            <v>2066.5433333333331</v>
          </cell>
          <cell r="S15">
            <v>64.278175220321401</v>
          </cell>
        </row>
        <row r="17">
          <cell r="A17" t="str">
            <v>Total</v>
          </cell>
          <cell r="B17">
            <v>839</v>
          </cell>
          <cell r="C17">
            <v>609.02222222222224</v>
          </cell>
          <cell r="D17">
            <v>72.589061051516353</v>
          </cell>
          <cell r="E17">
            <v>11245</v>
          </cell>
          <cell r="F17">
            <v>6632.5322222222221</v>
          </cell>
          <cell r="G17">
            <v>58.982056222518651</v>
          </cell>
          <cell r="H17">
            <v>429</v>
          </cell>
          <cell r="I17">
            <v>432.98888888888888</v>
          </cell>
          <cell r="J17">
            <v>100.92981092981093</v>
          </cell>
          <cell r="K17">
            <v>5895</v>
          </cell>
          <cell r="L17">
            <v>3812.8888888888891</v>
          </cell>
          <cell r="M17">
            <v>64.680049005748756</v>
          </cell>
          <cell r="N17">
            <v>410</v>
          </cell>
          <cell r="O17">
            <v>176.03333333333333</v>
          </cell>
          <cell r="P17">
            <v>42.934959349593491</v>
          </cell>
          <cell r="Q17">
            <v>5350</v>
          </cell>
          <cell r="R17">
            <v>2819.643333333333</v>
          </cell>
          <cell r="S17">
            <v>52.703613707165097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TP.TTPBUD"/>
      <sheetName val="REAGWRKS"/>
      <sheetName val="STPBUD"/>
      <sheetName val="OTPBUD"/>
      <sheetName val="PRCMGT"/>
      <sheetName val="SALARIES &amp; WAGES"/>
      <sheetName val="DEPT SUM (2)"/>
      <sheetName val="SUMMARY"/>
      <sheetName val="Report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ssay"/>
      <sheetName val="Assay00"/>
      <sheetName val="Sheet1"/>
      <sheetName val="Sheet2"/>
      <sheetName val="Sheet3"/>
      <sheetName val="ASSAYDIS"/>
      <sheetName val="#REF"/>
      <sheetName val="Grade Graphs"/>
      <sheetName val="REAGWRKS"/>
    </sheetNames>
    <definedNames>
      <definedName name="CASHPRINT"/>
    </defined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tatement"/>
      <sheetName val="Summary"/>
      <sheetName val="Sheet2"/>
      <sheetName val="Sheet3"/>
      <sheetName val="Data"/>
      <sheetName val="Quarterly figures 2004 - 2005"/>
    </sheetNames>
    <sheetDataSet>
      <sheetData sheetId="0" refreshError="1"/>
      <sheetData sheetId="1" refreshError="1">
        <row r="6">
          <cell r="C6" t="str">
            <v>Capex history</v>
          </cell>
        </row>
        <row r="98">
          <cell r="B98" t="str">
            <v>Cat 9+ W/cost</v>
          </cell>
        </row>
        <row r="112">
          <cell r="B112" t="str">
            <v>Underground</v>
          </cell>
        </row>
        <row r="160">
          <cell r="B160" t="str">
            <v>Contractors Cost - Input</v>
          </cell>
        </row>
        <row r="209">
          <cell r="B209" t="str">
            <v>Development Meters</v>
          </cell>
        </row>
        <row r="221">
          <cell r="B221" t="str">
            <v>Square meters</v>
          </cell>
        </row>
        <row r="223">
          <cell r="B223" t="str">
            <v>Effieciencies</v>
          </cell>
        </row>
        <row r="261">
          <cell r="B261" t="str">
            <v>Basic pay</v>
          </cell>
        </row>
        <row r="273">
          <cell r="B273" t="str">
            <v>Basic pay</v>
          </cell>
        </row>
        <row r="285">
          <cell r="B285" t="str">
            <v>Stope bonus (9+)</v>
          </cell>
        </row>
      </sheetData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PUT"/>
      <sheetName val="TABLE"/>
      <sheetName val="GRAPH"/>
      <sheetName val="Sheet1"/>
      <sheetName val="Summary"/>
    </sheetNames>
    <sheetDataSet>
      <sheetData sheetId="0">
        <row r="3">
          <cell r="A3">
            <v>4.78</v>
          </cell>
        </row>
      </sheetData>
      <sheetData sheetId="1">
        <row r="7">
          <cell r="B7">
            <v>10.538</v>
          </cell>
        </row>
        <row r="8">
          <cell r="C8">
            <v>26.66114</v>
          </cell>
        </row>
        <row r="9">
          <cell r="D9">
            <v>2.530000000003696E-3</v>
          </cell>
          <cell r="E9">
            <v>26.658609999999996</v>
          </cell>
        </row>
        <row r="10">
          <cell r="D10">
            <v>1.0000000000036961E-3</v>
          </cell>
          <cell r="F10">
            <v>1.5299999999999999E-3</v>
          </cell>
        </row>
        <row r="11">
          <cell r="B11">
            <v>16.391999999999999</v>
          </cell>
        </row>
        <row r="12">
          <cell r="C12">
            <v>78.353760000000008</v>
          </cell>
        </row>
        <row r="13">
          <cell r="D13">
            <v>78.353760000000008</v>
          </cell>
          <cell r="E13">
            <v>4.6557200000000005</v>
          </cell>
        </row>
        <row r="14">
          <cell r="D14">
            <v>78.841640000000012</v>
          </cell>
          <cell r="F14">
            <v>4.1678400000000035</v>
          </cell>
        </row>
        <row r="15">
          <cell r="B15">
            <v>0</v>
          </cell>
        </row>
        <row r="16">
          <cell r="C16" t="e">
            <v>#DIV/0!</v>
          </cell>
        </row>
        <row r="17">
          <cell r="D17" t="e">
            <v>#DIV/0!</v>
          </cell>
          <cell r="E17" t="e">
            <v>#DIV/0!</v>
          </cell>
        </row>
        <row r="18">
          <cell r="D18" t="e">
            <v>#DIV/0!</v>
          </cell>
          <cell r="F18" t="e">
            <v>#DIV/0!</v>
          </cell>
        </row>
        <row r="19">
          <cell r="B19">
            <v>0</v>
          </cell>
        </row>
        <row r="20">
          <cell r="C20" t="e">
            <v>#DIV/0!</v>
          </cell>
        </row>
        <row r="21">
          <cell r="D21" t="e">
            <v>#DIV/0!</v>
          </cell>
          <cell r="E21" t="e">
            <v>#DIV/0!</v>
          </cell>
        </row>
        <row r="22">
          <cell r="D22" t="e">
            <v>#DIV/0!</v>
          </cell>
          <cell r="F22" t="e">
            <v>#DIV/0!</v>
          </cell>
        </row>
        <row r="23">
          <cell r="B23">
            <v>0</v>
          </cell>
        </row>
        <row r="24">
          <cell r="C24" t="e">
            <v>#DIV/0!</v>
          </cell>
        </row>
        <row r="25">
          <cell r="D25" t="e">
            <v>#DIV/0!</v>
          </cell>
          <cell r="E25" t="e">
            <v>#DIV/0!</v>
          </cell>
        </row>
        <row r="26">
          <cell r="D26" t="e">
            <v>#DIV/0!</v>
          </cell>
          <cell r="F26" t="e">
            <v>#DIV/0!</v>
          </cell>
        </row>
        <row r="27">
          <cell r="B27">
            <v>14.115</v>
          </cell>
        </row>
        <row r="28">
          <cell r="C28">
            <v>154.13579999999999</v>
          </cell>
        </row>
        <row r="29">
          <cell r="D29">
            <v>153.54612</v>
          </cell>
          <cell r="E29">
            <v>0.58967999999999998</v>
          </cell>
        </row>
        <row r="30">
          <cell r="D30">
            <v>147.21867</v>
          </cell>
          <cell r="F30">
            <v>6.32744999999999</v>
          </cell>
        </row>
        <row r="31">
          <cell r="B31">
            <v>0</v>
          </cell>
        </row>
        <row r="32">
          <cell r="C32" t="e">
            <v>#DIV/0!</v>
          </cell>
        </row>
        <row r="33">
          <cell r="D33" t="e">
            <v>#DIV/0!</v>
          </cell>
          <cell r="E33" t="e">
            <v>#DIV/0!</v>
          </cell>
        </row>
        <row r="34">
          <cell r="D34" t="e">
            <v>#DIV/0!</v>
          </cell>
          <cell r="F34" t="e">
            <v>#DIV/0!</v>
          </cell>
        </row>
        <row r="35">
          <cell r="B35">
            <v>0</v>
          </cell>
        </row>
        <row r="36">
          <cell r="C36" t="e">
            <v>#DIV/0!</v>
          </cell>
        </row>
        <row r="37">
          <cell r="D37" t="e">
            <v>#DIV/0!</v>
          </cell>
          <cell r="E37" t="e">
            <v>#DIV/0!</v>
          </cell>
        </row>
        <row r="38">
          <cell r="D38" t="e">
            <v>#DIV/0!</v>
          </cell>
          <cell r="F38" t="e">
            <v>#DIV/0!</v>
          </cell>
        </row>
        <row r="39">
          <cell r="B39">
            <v>0</v>
          </cell>
        </row>
        <row r="40">
          <cell r="C40" t="e">
            <v>#DIV/0!</v>
          </cell>
        </row>
        <row r="41">
          <cell r="D41" t="e">
            <v>#DIV/0!</v>
          </cell>
          <cell r="E41" t="e">
            <v>#DIV/0!</v>
          </cell>
        </row>
        <row r="42">
          <cell r="D42" t="e">
            <v>#DIV/0!</v>
          </cell>
          <cell r="F42" t="e">
            <v>#DIV/0!</v>
          </cell>
        </row>
        <row r="43">
          <cell r="B43">
            <v>0</v>
          </cell>
        </row>
        <row r="44">
          <cell r="C44" t="e">
            <v>#DIV/0!</v>
          </cell>
        </row>
        <row r="45">
          <cell r="D45" t="e">
            <v>#DIV/0!</v>
          </cell>
          <cell r="E45" t="e">
            <v>#DIV/0!</v>
          </cell>
        </row>
        <row r="46">
          <cell r="D46" t="e">
            <v>#DIV/0!</v>
          </cell>
          <cell r="F46" t="e">
            <v>#DIV/0!</v>
          </cell>
        </row>
        <row r="47">
          <cell r="B47">
            <v>0</v>
          </cell>
        </row>
        <row r="48">
          <cell r="C48" t="e">
            <v>#DIV/0!</v>
          </cell>
        </row>
        <row r="49">
          <cell r="D49" t="e">
            <v>#DIV/0!</v>
          </cell>
          <cell r="E49" t="e">
            <v>#DIV/0!</v>
          </cell>
        </row>
        <row r="50">
          <cell r="D50" t="e">
            <v>#DIV/0!</v>
          </cell>
          <cell r="F50" t="e">
            <v>#DIV/0!</v>
          </cell>
        </row>
      </sheetData>
      <sheetData sheetId="2" refreshError="1"/>
      <sheetData sheetId="3" refreshError="1"/>
      <sheetData sheetId="4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TP.TTPBUD"/>
      <sheetName val="REAGWRKS"/>
      <sheetName val="STPBUD"/>
      <sheetName val="OTPBUD"/>
      <sheetName val="PRCMGT"/>
      <sheetName val="SALARIES &amp; WAGES"/>
      <sheetName val="DEPT SUM (2)"/>
      <sheetName val="SUMMARY"/>
      <sheetName val="mreport1"/>
      <sheetName val="new"/>
      <sheetName val="List"/>
      <sheetName val="Incr_BME_BFE"/>
      <sheetName val="TABL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TP.TTPBUD"/>
      <sheetName val="REAGWRKS"/>
      <sheetName val="STPBUD"/>
      <sheetName val="OTPBUD"/>
      <sheetName val="PRCMGT"/>
      <sheetName val="SALARIES &amp; WAGES"/>
      <sheetName val="DEPT SUM (2)"/>
      <sheetName val="SUMMARY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tatement"/>
      <sheetName val="Summary"/>
      <sheetName val="Sheet2"/>
      <sheetName val="Sheet3"/>
      <sheetName val="Data"/>
    </sheetNames>
    <sheetDataSet>
      <sheetData sheetId="0" refreshError="1"/>
      <sheetData sheetId="1" refreshError="1">
        <row r="6">
          <cell r="C6" t="str">
            <v>Capex history</v>
          </cell>
        </row>
        <row r="98">
          <cell r="B98" t="str">
            <v>Cat 9+ W/cost</v>
          </cell>
        </row>
        <row r="112">
          <cell r="B112" t="str">
            <v>Underground</v>
          </cell>
        </row>
      </sheetData>
      <sheetData sheetId="2" refreshError="1"/>
      <sheetData sheetId="3" refreshError="1"/>
      <sheetData sheetId="4" refreshError="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tatement"/>
      <sheetName val="Summary"/>
      <sheetName val="Sheet2"/>
      <sheetName val="Sheet3"/>
      <sheetName val="Data"/>
      <sheetName val="Safety E#"/>
    </sheetNames>
    <sheetDataSet>
      <sheetData sheetId="0" refreshError="1"/>
      <sheetData sheetId="1" refreshError="1">
        <row r="6">
          <cell r="C6" t="str">
            <v>Capex history</v>
          </cell>
        </row>
        <row r="98">
          <cell r="B98" t="str">
            <v>Cat 9+ W/cost</v>
          </cell>
        </row>
        <row r="112">
          <cell r="B112" t="str">
            <v>Underground</v>
          </cell>
        </row>
        <row r="160">
          <cell r="B160" t="str">
            <v>Contractors Cost - Input</v>
          </cell>
        </row>
        <row r="209">
          <cell r="B209" t="str">
            <v>Development Meters</v>
          </cell>
        </row>
        <row r="221">
          <cell r="B221" t="str">
            <v>Square meters</v>
          </cell>
        </row>
        <row r="223">
          <cell r="B223" t="str">
            <v>Effieciencies</v>
          </cell>
        </row>
        <row r="261">
          <cell r="B261" t="str">
            <v>Basic pay</v>
          </cell>
        </row>
        <row r="273">
          <cell r="B273" t="str">
            <v>Basic pay</v>
          </cell>
        </row>
        <row r="285">
          <cell r="B285" t="str">
            <v>Stope bonus (9+)</v>
          </cell>
        </row>
      </sheetData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"/>
      <sheetName val="Pump Calc"/>
      <sheetName val=" "/>
      <sheetName val="6.Drawing List"/>
      <sheetName val="DrawingList"/>
      <sheetName val="Key"/>
      <sheetName val="Inputs"/>
      <sheetName val="Pump_Calc1"/>
      <sheetName val="6_Drawing_List1"/>
      <sheetName val="Pump_Calc"/>
      <sheetName val="6_Drawing_List"/>
      <sheetName val="Pump_Calc2"/>
      <sheetName val="6_Drawing_List2"/>
      <sheetName val="Pump_Calc3"/>
      <sheetName val="6_Drawing_List3"/>
      <sheetName val="V19_10 vrs v20_2"/>
      <sheetName val="Lists"/>
      <sheetName val="Currency"/>
      <sheetName val="Gloria Summary Data"/>
      <sheetName val="Labels"/>
      <sheetName val="Sheet1"/>
      <sheetName val="GL Accounts"/>
      <sheetName val="Class Codes"/>
      <sheetName val="UOM  "/>
      <sheetName val="Equipment Type"/>
      <sheetName val="Model Size"/>
      <sheetName val="List Codes"/>
      <sheetName val="Hoja1"/>
      <sheetName val="Discipline Rates"/>
      <sheetName val="ACTLY"/>
      <sheetName val="GOLDOPT"/>
      <sheetName val="3partcurve"/>
      <sheetName val="PublicHoliday"/>
      <sheetName val="FXPE__72"/>
      <sheetName val="Eng_Hrs (HO)"/>
      <sheetName val="QS Data Sheet"/>
      <sheetName val="Payment Certificate"/>
      <sheetName val="Statement - Summary"/>
      <sheetName val="S1 - Statement"/>
      <sheetName val="S2 - Statement (3)"/>
      <sheetName val="Certificate Details"/>
      <sheetName val="VO Register"/>
      <sheetName val="Material on Site"/>
      <sheetName val="Retention"/>
      <sheetName val="Final Cost Statement"/>
      <sheetName val="Document Lists"/>
      <sheetName val="Target Production Group (RMSA)"/>
      <sheetName val="Target Production Ends (RMSA)"/>
      <sheetName val="Gloria_Summary_Data"/>
      <sheetName val="GL_Accounts"/>
      <sheetName val="Class_Codes"/>
      <sheetName val="UOM__"/>
      <sheetName val="Equipment_Type"/>
      <sheetName val="Model_Size"/>
      <sheetName val="List_Codes"/>
      <sheetName val="_"/>
      <sheetName val="Discipline_Rates"/>
      <sheetName val="NEW"/>
      <sheetName val="Title"/>
      <sheetName val="InstLookup"/>
      <sheetName val="IOLookup"/>
      <sheetName val="PLC_IOTotals"/>
      <sheetName val="Instruments"/>
      <sheetName val="IIndex"/>
      <sheetName val="AIT-WAD"/>
      <sheetName val="AIT-PH"/>
      <sheetName val="AIT-TURB"/>
      <sheetName val="AIT-GD"/>
      <sheetName val="DIT"/>
      <sheetName val="FICV"/>
      <sheetName val="FIT"/>
      <sheetName val="FS-GSW"/>
      <sheetName val="FS"/>
      <sheetName val="LIT"/>
      <sheetName val="LS-FLOAT"/>
      <sheetName val="PG"/>
      <sheetName val="PIT"/>
      <sheetName val="PS"/>
      <sheetName val="CV"/>
      <sheetName val="CV-MC"/>
      <sheetName val="PSV"/>
      <sheetName val="SV"/>
      <sheetName val="XV"/>
      <sheetName val="XV_MC"/>
      <sheetName val="TIT"/>
      <sheetName val="FIT-VORT"/>
      <sheetName val="WT"/>
      <sheetName val="Sheet2"/>
      <sheetName val="FIT-ULTS"/>
      <sheetName val="Data validation lists"/>
      <sheetName val="Input"/>
      <sheetName val="Pump_Calc4"/>
      <sheetName val="6_Drawing_List4"/>
      <sheetName val="Data_validation_lists"/>
      <sheetName val="V19_10_vrs_v20_2"/>
    </sheetNames>
    <sheetDataSet>
      <sheetData sheetId="0">
        <row r="54">
          <cell r="B54">
            <v>3</v>
          </cell>
          <cell r="C54">
            <v>0.66200000000000003</v>
          </cell>
          <cell r="D54">
            <v>1.0986122886681098</v>
          </cell>
          <cell r="E54">
            <v>0.69128976913512508</v>
          </cell>
        </row>
        <row r="55">
          <cell r="C55">
            <v>0.79800000000000004</v>
          </cell>
          <cell r="D55">
            <v>1.9459101490553132</v>
          </cell>
          <cell r="E55">
            <v>0.78539413364926824</v>
          </cell>
        </row>
        <row r="56">
          <cell r="C56">
            <v>0.84099999999999997</v>
          </cell>
          <cell r="D56">
            <v>2.3025850929940459</v>
          </cell>
          <cell r="E56">
            <v>0.82500791117271621</v>
          </cell>
        </row>
        <row r="57">
          <cell r="C57">
            <v>0.88</v>
          </cell>
          <cell r="D57">
            <v>2.6390573296152584</v>
          </cell>
          <cell r="E57">
            <v>0.86237789342361171</v>
          </cell>
        </row>
        <row r="58">
          <cell r="C58">
            <v>0.89900000000000002</v>
          </cell>
          <cell r="D58">
            <v>2.8332133440562162</v>
          </cell>
          <cell r="E58">
            <v>0.88394165418563653</v>
          </cell>
        </row>
        <row r="59">
          <cell r="C59">
            <v>0.91300000000000003</v>
          </cell>
          <cell r="D59">
            <v>3.044522437723423</v>
          </cell>
          <cell r="E59">
            <v>0.9074105060561285</v>
          </cell>
        </row>
        <row r="60">
          <cell r="C60">
            <v>0.92100000000000004</v>
          </cell>
          <cell r="D60">
            <v>3.1780538303479458</v>
          </cell>
          <cell r="E60">
            <v>0.92224104845815558</v>
          </cell>
        </row>
        <row r="61">
          <cell r="C61">
            <v>0.93200000000000005</v>
          </cell>
          <cell r="D61">
            <v>3.3322045101752038</v>
          </cell>
          <cell r="E61">
            <v>0.93936165319795528</v>
          </cell>
        </row>
        <row r="62">
          <cell r="C62">
            <v>0.95</v>
          </cell>
          <cell r="D62">
            <v>3.6888794541139363</v>
          </cell>
          <cell r="E62">
            <v>0.97897543072140314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>
        <row r="53">
          <cell r="G53">
            <v>0</v>
          </cell>
        </row>
      </sheetData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 refreshError="1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 refreshError="1"/>
      <sheetData sheetId="90" refreshError="1"/>
      <sheetData sheetId="91"/>
      <sheetData sheetId="92"/>
      <sheetData sheetId="93"/>
      <sheetData sheetId="94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OVER"/>
      <sheetName val="design crit"/>
      <sheetName val="MassBal-Phase I"/>
      <sheetName val="MassBal-Phase II"/>
      <sheetName val="design crit 540"/>
      <sheetName val="design crit540"/>
      <sheetName val="Transfer"/>
    </sheetNames>
    <sheetDataSet>
      <sheetData sheetId="0" refreshError="1"/>
      <sheetData sheetId="1" refreshError="1"/>
      <sheetData sheetId="2" refreshError="1"/>
      <sheetData sheetId="3" refreshError="1">
        <row r="50">
          <cell r="B50" t="str">
            <v xml:space="preserve">GRINDING </v>
          </cell>
        </row>
        <row r="51">
          <cell r="B51" t="str">
            <v>Ball mill feed</v>
          </cell>
          <cell r="D51">
            <v>1301.3698630136985</v>
          </cell>
          <cell r="E51">
            <v>57</v>
          </cell>
          <cell r="F51">
            <v>981.73515981735159</v>
          </cell>
          <cell r="G51">
            <v>3.1500181502362925</v>
          </cell>
          <cell r="H51">
            <v>2283.1050228310501</v>
          </cell>
        </row>
        <row r="52">
          <cell r="B52" t="str">
            <v>Water - ball mill feed</v>
          </cell>
          <cell r="F52">
            <v>0</v>
          </cell>
        </row>
        <row r="53">
          <cell r="B53" t="str">
            <v>Ball mill discharge</v>
          </cell>
          <cell r="D53">
            <v>3904.1095890410952</v>
          </cell>
          <cell r="E53">
            <v>67</v>
          </cell>
          <cell r="F53">
            <v>1922.9196483336736</v>
          </cell>
          <cell r="G53">
            <v>3.1500181502362925</v>
          </cell>
          <cell r="H53">
            <v>5827.0292373747689</v>
          </cell>
        </row>
        <row r="54">
          <cell r="B54" t="str">
            <v>Ball Mill Cyclone Overflow</v>
          </cell>
          <cell r="D54">
            <v>1301.3698630136985</v>
          </cell>
          <cell r="E54">
            <v>38</v>
          </cell>
          <cell r="F54">
            <v>2123.2876712328762</v>
          </cell>
          <cell r="G54">
            <v>3.1500181502362925</v>
          </cell>
          <cell r="H54">
            <v>3424.6575342465749</v>
          </cell>
        </row>
        <row r="55">
          <cell r="B55" t="str">
            <v>Water - Ball mill discharge pumpbox</v>
          </cell>
          <cell r="F55">
            <v>1127.3525114155248</v>
          </cell>
        </row>
        <row r="56">
          <cell r="B56" t="str">
            <v>GSW - cyclone feed pumps</v>
          </cell>
          <cell r="F56">
            <v>14.2</v>
          </cell>
        </row>
        <row r="57">
          <cell r="B57" t="str">
            <v>Cyclone Feed</v>
          </cell>
          <cell r="D57">
            <v>3904.1095890410952</v>
          </cell>
          <cell r="E57">
            <v>56.024449877750612</v>
          </cell>
          <cell r="F57">
            <v>3064.472159749198</v>
          </cell>
          <cell r="G57">
            <v>3.1500181502362925</v>
          </cell>
          <cell r="H57">
            <v>6968.5817487902932</v>
          </cell>
        </row>
        <row r="58">
          <cell r="B58" t="str">
            <v>Cyclone Underflow</v>
          </cell>
          <cell r="D58">
            <v>2602.7397260273965</v>
          </cell>
          <cell r="E58">
            <v>73.442307692307693</v>
          </cell>
          <cell r="F58">
            <v>941.18448851632184</v>
          </cell>
          <cell r="G58">
            <v>3.1500181502362925</v>
          </cell>
          <cell r="H58">
            <v>3543.9242145437183</v>
          </cell>
        </row>
        <row r="59">
          <cell r="B59" t="str">
            <v>GSW - cyclone feed pumps</v>
          </cell>
          <cell r="F59">
            <v>14.2</v>
          </cell>
        </row>
        <row r="60">
          <cell r="B60" t="str">
            <v>Flotation Feed</v>
          </cell>
          <cell r="D60">
            <v>1301.3698630136985</v>
          </cell>
          <cell r="E60">
            <v>37.843087422312124</v>
          </cell>
          <cell r="F60">
            <v>2137.487671232876</v>
          </cell>
          <cell r="G60">
            <v>3.1500181502362925</v>
          </cell>
          <cell r="H60">
            <v>3438.8575342465747</v>
          </cell>
        </row>
        <row r="61">
          <cell r="B61" t="str">
            <v>Sand Addition</v>
          </cell>
          <cell r="D61">
            <v>0</v>
          </cell>
          <cell r="E61">
            <v>0</v>
          </cell>
          <cell r="F61">
            <v>0</v>
          </cell>
          <cell r="G61">
            <v>3.1440352641809999</v>
          </cell>
          <cell r="H61">
            <v>0</v>
          </cell>
        </row>
        <row r="63">
          <cell r="B63" t="str">
            <v>ROUGHER FEED FINE REMOVAL AND REGRIND</v>
          </cell>
        </row>
        <row r="64">
          <cell r="B64" t="str">
            <v>Flow from grinding</v>
          </cell>
          <cell r="D64" t="str">
            <v>tbc</v>
          </cell>
          <cell r="E64" t="str">
            <v>tbc</v>
          </cell>
          <cell r="F64" t="str">
            <v>tbc</v>
          </cell>
          <cell r="G64" t="str">
            <v>tbc</v>
          </cell>
          <cell r="H64" t="str">
            <v>tbc</v>
          </cell>
        </row>
        <row r="65">
          <cell r="B65" t="str">
            <v>Cyclone underflow to Mill</v>
          </cell>
          <cell r="D65" t="str">
            <v>tbc</v>
          </cell>
          <cell r="E65" t="str">
            <v>tbc</v>
          </cell>
          <cell r="F65" t="str">
            <v>tbc</v>
          </cell>
          <cell r="G65" t="str">
            <v>tbc</v>
          </cell>
          <cell r="H65" t="str">
            <v>tbc</v>
          </cell>
        </row>
        <row r="66">
          <cell r="B66" t="str">
            <v>Cyclone overflow to rougher flot</v>
          </cell>
          <cell r="D66" t="str">
            <v>tbc</v>
          </cell>
          <cell r="E66" t="str">
            <v>tbc</v>
          </cell>
          <cell r="F66" t="str">
            <v>tbc</v>
          </cell>
          <cell r="G66" t="str">
            <v>tbc</v>
          </cell>
          <cell r="H66" t="str">
            <v>tbc</v>
          </cell>
        </row>
        <row r="67">
          <cell r="B67" t="str">
            <v>Water to cyclone feed</v>
          </cell>
          <cell r="D67" t="str">
            <v>tbc</v>
          </cell>
          <cell r="E67" t="str">
            <v>tbc</v>
          </cell>
          <cell r="F67" t="str">
            <v>tbc</v>
          </cell>
          <cell r="G67" t="str">
            <v>tbc</v>
          </cell>
          <cell r="H67" t="str">
            <v>tbc</v>
          </cell>
        </row>
        <row r="68">
          <cell r="B68" t="str">
            <v xml:space="preserve">Isa Cyclone Feed </v>
          </cell>
          <cell r="D68" t="str">
            <v>tbc</v>
          </cell>
          <cell r="E68" t="str">
            <v>tbc</v>
          </cell>
          <cell r="F68" t="str">
            <v>tbc</v>
          </cell>
          <cell r="G68" t="str">
            <v>tbc</v>
          </cell>
          <cell r="H68" t="str">
            <v>tbc</v>
          </cell>
        </row>
        <row r="69">
          <cell r="B69" t="str">
            <v>Water at mill feed</v>
          </cell>
          <cell r="D69" t="str">
            <v>tbc</v>
          </cell>
          <cell r="E69" t="str">
            <v>tbc</v>
          </cell>
          <cell r="F69" t="str">
            <v>tbc</v>
          </cell>
          <cell r="G69" t="str">
            <v>tbc</v>
          </cell>
          <cell r="H69" t="str">
            <v>tbc</v>
          </cell>
        </row>
        <row r="70">
          <cell r="B70" t="str">
            <v>Isa Mill density</v>
          </cell>
          <cell r="D70" t="str">
            <v>tbc</v>
          </cell>
          <cell r="E70" t="str">
            <v>tbc</v>
          </cell>
          <cell r="F70" t="str">
            <v>tbc</v>
          </cell>
          <cell r="G70" t="str">
            <v>tbc</v>
          </cell>
          <cell r="H70" t="str">
            <v>tbc</v>
          </cell>
        </row>
        <row r="71">
          <cell r="B71" t="str">
            <v>GSW-mill discharge</v>
          </cell>
          <cell r="D71" t="str">
            <v>tbc</v>
          </cell>
          <cell r="E71" t="str">
            <v>tbc</v>
          </cell>
          <cell r="F71" t="str">
            <v>tbc</v>
          </cell>
          <cell r="G71" t="str">
            <v>tbc</v>
          </cell>
          <cell r="H71" t="str">
            <v>tbc</v>
          </cell>
        </row>
        <row r="72">
          <cell r="B72" t="str">
            <v>Rougher flotation feed</v>
          </cell>
          <cell r="D72" t="str">
            <v>tbc</v>
          </cell>
          <cell r="E72" t="str">
            <v>tbc</v>
          </cell>
          <cell r="F72" t="str">
            <v>tbc</v>
          </cell>
          <cell r="G72" t="str">
            <v>tbc</v>
          </cell>
          <cell r="H72" t="str">
            <v>tbc</v>
          </cell>
        </row>
        <row r="74">
          <cell r="B74" t="str">
            <v>ROUGHER FLOTATION</v>
          </cell>
        </row>
        <row r="75">
          <cell r="B75" t="str">
            <v>Rougher Feed</v>
          </cell>
          <cell r="D75">
            <v>1301.3698630136985</v>
          </cell>
          <cell r="E75">
            <v>37.843087422312131</v>
          </cell>
          <cell r="F75">
            <v>2137.487671232876</v>
          </cell>
          <cell r="G75">
            <v>3.1500181502362925</v>
          </cell>
          <cell r="H75">
            <v>3438.8575342465747</v>
          </cell>
        </row>
        <row r="76">
          <cell r="B76" t="str">
            <v>rougher conc over lip</v>
          </cell>
          <cell r="D76">
            <v>109.58904109589041</v>
          </cell>
          <cell r="E76">
            <v>15.625</v>
          </cell>
          <cell r="F76">
            <v>591.78082191780823</v>
          </cell>
          <cell r="G76">
            <v>3.1854934051358952</v>
          </cell>
          <cell r="H76">
            <v>701.36986301369859</v>
          </cell>
        </row>
        <row r="77">
          <cell r="B77" t="str">
            <v xml:space="preserve">Water - rougher conc launder </v>
          </cell>
          <cell r="F77">
            <v>40</v>
          </cell>
        </row>
        <row r="78">
          <cell r="B78" t="str">
            <v>Rougher conc.</v>
          </cell>
          <cell r="D78">
            <v>109.58904109589041</v>
          </cell>
          <cell r="E78">
            <v>14.781966001478196</v>
          </cell>
          <cell r="F78">
            <v>631.78082191780823</v>
          </cell>
          <cell r="G78">
            <v>3.1854934051358952</v>
          </cell>
          <cell r="H78">
            <v>741.36986301369859</v>
          </cell>
        </row>
        <row r="79">
          <cell r="B79" t="str">
            <v>GSW - rougher conc pump</v>
          </cell>
          <cell r="F79">
            <v>3</v>
          </cell>
        </row>
        <row r="80">
          <cell r="B80" t="str">
            <v>Rougher Conc to pre cleaners</v>
          </cell>
          <cell r="D80">
            <v>109.58904109589041</v>
          </cell>
          <cell r="E80">
            <v>14.722390916284805</v>
          </cell>
          <cell r="F80">
            <v>634.78082191780823</v>
          </cell>
          <cell r="G80">
            <v>3.1854934051358952</v>
          </cell>
          <cell r="H80">
            <v>744.36986301369859</v>
          </cell>
        </row>
        <row r="81">
          <cell r="B81" t="str">
            <v>Rougher Tailing</v>
          </cell>
          <cell r="D81">
            <v>1191.780821917808</v>
          </cell>
          <cell r="E81">
            <v>43.535568559513131</v>
          </cell>
          <cell r="F81">
            <v>1545.7068493150678</v>
          </cell>
          <cell r="G81">
            <v>3.1467560578317313</v>
          </cell>
          <cell r="H81">
            <v>2737.487671232876</v>
          </cell>
        </row>
        <row r="82">
          <cell r="B82" t="str">
            <v>GSW-rougher tails</v>
          </cell>
          <cell r="F82">
            <v>10.8</v>
          </cell>
        </row>
        <row r="83">
          <cell r="B83" t="str">
            <v>Desliming cluster overflow</v>
          </cell>
          <cell r="D83">
            <v>68.493150684931507</v>
          </cell>
          <cell r="E83">
            <v>15</v>
          </cell>
          <cell r="F83">
            <v>388.12785388127855</v>
          </cell>
          <cell r="G83">
            <v>3.1496551455104411</v>
          </cell>
          <cell r="H83">
            <v>456.62100456621005</v>
          </cell>
        </row>
        <row r="84">
          <cell r="B84" t="str">
            <v>Rougher Tails to cyclone</v>
          </cell>
          <cell r="D84">
            <v>1260.2739726027396</v>
          </cell>
          <cell r="E84">
            <v>39.323241317898493</v>
          </cell>
          <cell r="F84">
            <v>1944.6347031963462</v>
          </cell>
          <cell r="G84">
            <v>3.1467560578317313</v>
          </cell>
          <cell r="H84">
            <v>3204.9086757990858</v>
          </cell>
        </row>
        <row r="85">
          <cell r="B85" t="str">
            <v>Tails cyclone overflow</v>
          </cell>
          <cell r="D85">
            <v>1119.829528158295</v>
          </cell>
          <cell r="E85">
            <v>37.598543704725174</v>
          </cell>
          <cell r="F85">
            <v>1858.5558501497512</v>
          </cell>
          <cell r="G85">
            <v>3.1440352641809999</v>
          </cell>
          <cell r="H85">
            <v>2978.3853783080463</v>
          </cell>
        </row>
        <row r="86">
          <cell r="B86" t="str">
            <v>Tails cyclone underflow</v>
          </cell>
          <cell r="D86">
            <v>140.44444444444446</v>
          </cell>
          <cell r="E86">
            <v>62</v>
          </cell>
          <cell r="F86">
            <v>86.078853046594986</v>
          </cell>
          <cell r="G86">
            <v>3.1440352641809999</v>
          </cell>
          <cell r="H86">
            <v>226.52329749103944</v>
          </cell>
        </row>
        <row r="88">
          <cell r="B88" t="str">
            <v>TAILINGS THICKENING AND PUMPING</v>
          </cell>
        </row>
        <row r="89">
          <cell r="B89" t="str">
            <v>Desliming cyclone overflow</v>
          </cell>
          <cell r="D89">
            <v>0</v>
          </cell>
          <cell r="E89">
            <v>0</v>
          </cell>
          <cell r="F89">
            <v>0</v>
          </cell>
          <cell r="G89">
            <v>3.1496551455104411</v>
          </cell>
          <cell r="H89">
            <v>0</v>
          </cell>
        </row>
        <row r="90">
          <cell r="B90" t="str">
            <v>Tails cyclone overflow</v>
          </cell>
          <cell r="D90">
            <v>1119.829528158295</v>
          </cell>
          <cell r="E90">
            <v>37.598543704725174</v>
          </cell>
          <cell r="F90">
            <v>1858.5558501497512</v>
          </cell>
          <cell r="G90">
            <v>3.1467560578317313</v>
          </cell>
          <cell r="H90">
            <v>2978.3853783080463</v>
          </cell>
        </row>
        <row r="91">
          <cell r="B91" t="str">
            <v>Fine cleaner tails</v>
          </cell>
          <cell r="D91">
            <v>95.191780821917803</v>
          </cell>
          <cell r="E91">
            <v>41.095352788112081</v>
          </cell>
          <cell r="F91">
            <v>136.44458281444582</v>
          </cell>
          <cell r="G91">
            <v>3.1686916584314488</v>
          </cell>
          <cell r="H91">
            <v>231.63636363636363</v>
          </cell>
        </row>
        <row r="92">
          <cell r="B92" t="str">
            <v>Flocculant</v>
          </cell>
          <cell r="F92">
            <v>14.69077625570776</v>
          </cell>
        </row>
        <row r="93">
          <cell r="B93" t="str">
            <v>Total Thickener Feed</v>
          </cell>
          <cell r="D93">
            <v>1215.0213089802128</v>
          </cell>
          <cell r="E93">
            <v>37.678438066112648</v>
          </cell>
          <cell r="F93">
            <v>2009.6912092199047</v>
          </cell>
          <cell r="G93">
            <v>3.1484746193656341</v>
          </cell>
          <cell r="H93">
            <v>3224.7125182001173</v>
          </cell>
        </row>
        <row r="94">
          <cell r="B94" t="str">
            <v>Thickener underflow</v>
          </cell>
          <cell r="D94">
            <v>1215.0213089802128</v>
          </cell>
          <cell r="E94">
            <v>52</v>
          </cell>
          <cell r="F94">
            <v>1121.5581313663502</v>
          </cell>
          <cell r="G94">
            <v>3.1484746193656341</v>
          </cell>
          <cell r="H94">
            <v>2336.5794403465629</v>
          </cell>
        </row>
        <row r="95">
          <cell r="B95" t="str">
            <v>GSW-thickner u/f pumps</v>
          </cell>
          <cell r="F95">
            <v>10.8</v>
          </cell>
        </row>
        <row r="96">
          <cell r="B96" t="str">
            <v>Thickener underflow to tails</v>
          </cell>
          <cell r="D96">
            <v>1215.0213089802128</v>
          </cell>
          <cell r="E96">
            <v>51.760754486323236</v>
          </cell>
          <cell r="F96">
            <v>1132.3581313663501</v>
          </cell>
          <cell r="G96">
            <v>3.1484746193656341</v>
          </cell>
          <cell r="H96">
            <v>2347.3794403465627</v>
          </cell>
        </row>
        <row r="97">
          <cell r="B97" t="str">
            <v>Thickener overflow</v>
          </cell>
          <cell r="F97">
            <v>888.1330778535546</v>
          </cell>
        </row>
        <row r="98">
          <cell r="B98" t="str">
            <v>Tails Cyclone underflow</v>
          </cell>
          <cell r="D98">
            <v>140.44444444444446</v>
          </cell>
          <cell r="E98">
            <v>62</v>
          </cell>
          <cell r="F98">
            <v>86.078853046594986</v>
          </cell>
          <cell r="G98">
            <v>3.1484746193656341</v>
          </cell>
          <cell r="H98">
            <v>226.52329749103944</v>
          </cell>
        </row>
        <row r="99">
          <cell r="B99" t="str">
            <v>Feed to tails box</v>
          </cell>
          <cell r="D99">
            <v>1355.4657534246571</v>
          </cell>
          <cell r="E99">
            <v>52.661887082936808</v>
          </cell>
          <cell r="F99">
            <v>1218.4369844129451</v>
          </cell>
          <cell r="G99">
            <v>3.1484746193656341</v>
          </cell>
          <cell r="H99">
            <v>2573.9027378376022</v>
          </cell>
        </row>
        <row r="100">
          <cell r="B100" t="str">
            <v>GSW-final tails pumps</v>
          </cell>
          <cell r="F100">
            <v>54</v>
          </cell>
        </row>
        <row r="101">
          <cell r="B101" t="str">
            <v>Final Tails</v>
          </cell>
          <cell r="D101">
            <v>1355.4657534246571</v>
          </cell>
          <cell r="E101">
            <v>51.579753463022634</v>
          </cell>
          <cell r="F101">
            <v>1272.4369844129451</v>
          </cell>
          <cell r="G101">
            <v>3.1484746193656341</v>
          </cell>
          <cell r="H101">
            <v>2627.9027378376022</v>
          </cell>
        </row>
        <row r="103">
          <cell r="B103" t="str">
            <v>PRE CLEANER FEED THICKENING</v>
          </cell>
        </row>
        <row r="104">
          <cell r="B104" t="str">
            <v>Rougher Con</v>
          </cell>
          <cell r="D104">
            <v>109.58904109589041</v>
          </cell>
          <cell r="E104">
            <v>14.722390916284805</v>
          </cell>
          <cell r="F104">
            <v>634.78082191780823</v>
          </cell>
          <cell r="G104">
            <v>3.1854934051358952</v>
          </cell>
          <cell r="H104">
            <v>744.36986301369859</v>
          </cell>
        </row>
        <row r="105">
          <cell r="B105" t="str">
            <v>Flocculant</v>
          </cell>
          <cell r="F105">
            <v>1.6438356164383561</v>
          </cell>
        </row>
        <row r="106">
          <cell r="B106" t="str">
            <v>Regrind thickener feed</v>
          </cell>
          <cell r="D106">
            <v>109.58904109589041</v>
          </cell>
          <cell r="E106">
            <v>14.689950237793569</v>
          </cell>
          <cell r="F106">
            <v>636.42465753424653</v>
          </cell>
          <cell r="G106">
            <v>3.1854934051358952</v>
          </cell>
          <cell r="H106">
            <v>746.0136986301369</v>
          </cell>
        </row>
        <row r="107">
          <cell r="B107" t="str">
            <v>Regrind thickener underflow</v>
          </cell>
          <cell r="D107">
            <v>109.58904109589041</v>
          </cell>
          <cell r="E107">
            <v>40</v>
          </cell>
          <cell r="F107">
            <v>164.38356164383561</v>
          </cell>
          <cell r="G107">
            <v>3.1854934051358952</v>
          </cell>
          <cell r="H107">
            <v>273.97260273972603</v>
          </cell>
        </row>
        <row r="108">
          <cell r="B108" t="str">
            <v>Thickener Overflow</v>
          </cell>
          <cell r="F108">
            <v>472.04109589041093</v>
          </cell>
        </row>
        <row r="109">
          <cell r="B109" t="str">
            <v>Gland Water</v>
          </cell>
          <cell r="F109">
            <v>2</v>
          </cell>
        </row>
        <row r="110">
          <cell r="B110" t="str">
            <v>Pre - cleaner Feed</v>
          </cell>
          <cell r="D110">
            <v>109.58904109589041</v>
          </cell>
          <cell r="E110">
            <v>39.710116152089746</v>
          </cell>
          <cell r="F110">
            <v>166.38356164383561</v>
          </cell>
          <cell r="G110">
            <v>3.1854934051358952</v>
          </cell>
          <cell r="H110">
            <v>275.97260273972603</v>
          </cell>
        </row>
        <row r="112">
          <cell r="B112" t="str">
            <v xml:space="preserve">PRE CLEANER FLOTATION </v>
          </cell>
        </row>
        <row r="113">
          <cell r="B113" t="str">
            <v>Pre-cleaner feed</v>
          </cell>
          <cell r="D113">
            <v>109.58904109589041</v>
          </cell>
          <cell r="E113">
            <v>39.710116152089739</v>
          </cell>
          <cell r="F113">
            <v>166.38356164383561</v>
          </cell>
          <cell r="G113">
            <v>3.1854934051358952</v>
          </cell>
          <cell r="H113">
            <v>275.97260273972603</v>
          </cell>
        </row>
        <row r="114">
          <cell r="B114" t="str">
            <v>Pre-cleaner feed total</v>
          </cell>
          <cell r="D114">
            <v>109.58904109589041</v>
          </cell>
          <cell r="E114">
            <v>39.710116152089739</v>
          </cell>
          <cell r="F114">
            <v>166.38356164383561</v>
          </cell>
          <cell r="G114">
            <v>3.1854934051358952</v>
          </cell>
          <cell r="H114">
            <v>275.97260273972603</v>
          </cell>
        </row>
        <row r="115">
          <cell r="B115" t="str">
            <v>Pre-cleaner conc over lip</v>
          </cell>
          <cell r="D115">
            <v>6.8493150684931505</v>
          </cell>
          <cell r="E115">
            <v>16.3</v>
          </cell>
          <cell r="F115">
            <v>35.171022775023111</v>
          </cell>
          <cell r="G115">
            <v>3.3513259689554773</v>
          </cell>
          <cell r="H115">
            <v>42.020337843516259</v>
          </cell>
        </row>
        <row r="116">
          <cell r="B116" t="str">
            <v xml:space="preserve">Water - pre-cleaner launder </v>
          </cell>
          <cell r="F116">
            <v>12</v>
          </cell>
        </row>
        <row r="117">
          <cell r="B117" t="str">
            <v xml:space="preserve">GSW - pre-cleaner conc. pump </v>
          </cell>
          <cell r="F117">
            <v>0</v>
          </cell>
        </row>
        <row r="118">
          <cell r="B118" t="str">
            <v xml:space="preserve">Pre-cleaner conc </v>
          </cell>
          <cell r="D118">
            <v>6.8493150684931505</v>
          </cell>
          <cell r="E118">
            <v>12.679141489884691</v>
          </cell>
          <cell r="F118">
            <v>47.171022775023111</v>
          </cell>
          <cell r="G118">
            <v>3.3513259689554773</v>
          </cell>
          <cell r="H118">
            <v>54.020337843516259</v>
          </cell>
        </row>
        <row r="119">
          <cell r="B119" t="str">
            <v xml:space="preserve">GSW - pre-cleaner tails </v>
          </cell>
          <cell r="F119">
            <v>1</v>
          </cell>
        </row>
        <row r="120">
          <cell r="B120" t="str">
            <v>Total pre-cleaner tails</v>
          </cell>
          <cell r="D120">
            <v>102.73972602739725</v>
          </cell>
          <cell r="E120">
            <v>43.727914720372063</v>
          </cell>
          <cell r="F120">
            <v>132.21253886881249</v>
          </cell>
          <cell r="G120">
            <v>3.1744379008812564</v>
          </cell>
          <cell r="H120">
            <v>234.95226489620973</v>
          </cell>
        </row>
        <row r="122">
          <cell r="B122" t="str">
            <v>CLEANER  FEED REGRIND</v>
          </cell>
        </row>
        <row r="123">
          <cell r="B123" t="str">
            <v>Isa mill feed</v>
          </cell>
          <cell r="D123">
            <v>102.73972602739725</v>
          </cell>
          <cell r="E123">
            <v>38.175710068207266</v>
          </cell>
          <cell r="F123">
            <v>166.38356164383561</v>
          </cell>
          <cell r="G123">
            <v>3.1854934051358952</v>
          </cell>
          <cell r="H123">
            <v>269.12328767123284</v>
          </cell>
        </row>
        <row r="124">
          <cell r="B124" t="str">
            <v>Water - ISA mill feed</v>
          </cell>
          <cell r="F124">
            <v>-37.623910336239078</v>
          </cell>
        </row>
        <row r="125">
          <cell r="B125" t="str">
            <v>Sand Addition</v>
          </cell>
          <cell r="D125">
            <v>0.5</v>
          </cell>
          <cell r="E125">
            <v>100</v>
          </cell>
          <cell r="F125">
            <v>0</v>
          </cell>
          <cell r="G125">
            <v>3.19</v>
          </cell>
          <cell r="H125">
            <v>0.5</v>
          </cell>
        </row>
        <row r="126">
          <cell r="B126" t="str">
            <v>GSW - mill feed pumps</v>
          </cell>
          <cell r="F126">
            <v>2</v>
          </cell>
        </row>
        <row r="127">
          <cell r="B127" t="str">
            <v>ISA mill discharge</v>
          </cell>
          <cell r="D127">
            <v>102.73972602739725</v>
          </cell>
          <cell r="E127">
            <v>44</v>
          </cell>
          <cell r="F127">
            <v>130.75965130759653</v>
          </cell>
          <cell r="G127">
            <v>3.1854934051358952</v>
          </cell>
          <cell r="H127">
            <v>233.49937733499377</v>
          </cell>
        </row>
        <row r="128">
          <cell r="B128" t="str">
            <v>GSW - mill discharge pumps</v>
          </cell>
          <cell r="F128">
            <v>2</v>
          </cell>
        </row>
        <row r="129">
          <cell r="B129" t="str">
            <v>Regrind Product</v>
          </cell>
          <cell r="D129">
            <v>102.73972602739725</v>
          </cell>
          <cell r="E129">
            <v>43.62632597590769</v>
          </cell>
          <cell r="F129">
            <v>132.75965130759653</v>
          </cell>
          <cell r="G129">
            <v>3.1854934051358952</v>
          </cell>
          <cell r="H129">
            <v>235.49937733499377</v>
          </cell>
        </row>
        <row r="131">
          <cell r="B131" t="str">
            <v xml:space="preserve">CLEANER FLOTATION </v>
          </cell>
        </row>
        <row r="132">
          <cell r="B132" t="str">
            <v>Recleaner tails</v>
          </cell>
          <cell r="D132">
            <v>74.643835616438352</v>
          </cell>
          <cell r="E132">
            <v>18.426213986203166</v>
          </cell>
          <cell r="F132">
            <v>330.45205479452051</v>
          </cell>
          <cell r="G132">
            <v>3.3213066262563413</v>
          </cell>
          <cell r="H132">
            <v>405.09589041095887</v>
          </cell>
        </row>
        <row r="133">
          <cell r="B133" t="str">
            <v>Isa Mill product</v>
          </cell>
          <cell r="D133">
            <v>102.73972602739725</v>
          </cell>
          <cell r="E133">
            <v>43.62632597590769</v>
          </cell>
          <cell r="F133">
            <v>132.75965130759653</v>
          </cell>
          <cell r="G133">
            <v>3.1854934051358952</v>
          </cell>
          <cell r="H133">
            <v>235.49937733499377</v>
          </cell>
        </row>
        <row r="134">
          <cell r="B134" t="str">
            <v>Cleaner feed total</v>
          </cell>
          <cell r="D134">
            <v>177.38356164383561</v>
          </cell>
          <cell r="E134">
            <v>27.690426479107614</v>
          </cell>
          <cell r="F134">
            <v>463.21170610211703</v>
          </cell>
          <cell r="G134">
            <v>3.2426442462730725</v>
          </cell>
          <cell r="H134">
            <v>640.5952677459527</v>
          </cell>
        </row>
        <row r="135">
          <cell r="B135" t="str">
            <v>Cleaner conc over lip</v>
          </cell>
          <cell r="D135">
            <v>82.191780821917803</v>
          </cell>
          <cell r="E135">
            <v>20</v>
          </cell>
          <cell r="F135">
            <v>328.76712328767121</v>
          </cell>
          <cell r="G135">
            <v>3.3282936684249798</v>
          </cell>
          <cell r="H135">
            <v>410.95890410958901</v>
          </cell>
        </row>
        <row r="136">
          <cell r="B136" t="str">
            <v xml:space="preserve">Water - cleaner launder </v>
          </cell>
          <cell r="F136">
            <v>12</v>
          </cell>
        </row>
        <row r="137">
          <cell r="B137" t="str">
            <v xml:space="preserve">GSW - cleaner conc. pump </v>
          </cell>
          <cell r="F137">
            <v>2</v>
          </cell>
        </row>
        <row r="138">
          <cell r="B138" t="str">
            <v>Cleaner conc from pump</v>
          </cell>
          <cell r="D138">
            <v>82.191780821917803</v>
          </cell>
          <cell r="E138">
            <v>19.341112758687384</v>
          </cell>
          <cell r="F138">
            <v>342.76712328767121</v>
          </cell>
          <cell r="G138">
            <v>3.3282936684249798</v>
          </cell>
          <cell r="H138">
            <v>424.95890410958901</v>
          </cell>
        </row>
        <row r="139">
          <cell r="B139" t="str">
            <v>Cleaner Tails</v>
          </cell>
          <cell r="D139">
            <v>95.191780821917803</v>
          </cell>
          <cell r="E139">
            <v>41.453269558238162</v>
          </cell>
          <cell r="F139">
            <v>134.44458281444582</v>
          </cell>
          <cell r="G139">
            <v>3.3282936684249798</v>
          </cell>
          <cell r="H139">
            <v>229.63636363636363</v>
          </cell>
        </row>
        <row r="140">
          <cell r="B140" t="str">
            <v xml:space="preserve">GSW - cleaner tails </v>
          </cell>
          <cell r="F140">
            <v>2</v>
          </cell>
        </row>
        <row r="141">
          <cell r="B141" t="str">
            <v>Total cleaner tails</v>
          </cell>
          <cell r="D141">
            <v>95.191780821917803</v>
          </cell>
          <cell r="E141">
            <v>41.095352788112081</v>
          </cell>
          <cell r="F141">
            <v>136.44458281444582</v>
          </cell>
          <cell r="G141">
            <v>3.1686916584314488</v>
          </cell>
          <cell r="H141">
            <v>231.63636363636363</v>
          </cell>
        </row>
        <row r="143">
          <cell r="B143" t="str">
            <v>RECLEANER FLOTATION</v>
          </cell>
        </row>
        <row r="144">
          <cell r="B144" t="str">
            <v>Total Recleaner Feed</v>
          </cell>
          <cell r="D144">
            <v>82.191780821917803</v>
          </cell>
          <cell r="E144">
            <v>19.341112758687384</v>
          </cell>
          <cell r="F144">
            <v>342.76712328767121</v>
          </cell>
          <cell r="G144">
            <v>3.3282936684249798</v>
          </cell>
          <cell r="H144">
            <v>424.95890410958901</v>
          </cell>
        </row>
        <row r="145">
          <cell r="B145" t="str">
            <v>Recleaner Conc over lip</v>
          </cell>
          <cell r="D145">
            <v>7.5479452054794516</v>
          </cell>
          <cell r="E145">
            <v>38</v>
          </cell>
          <cell r="F145">
            <v>12.315068493150683</v>
          </cell>
          <cell r="G145">
            <v>3.3973905700164724</v>
          </cell>
          <cell r="H145">
            <v>19.863013698630134</v>
          </cell>
        </row>
        <row r="146">
          <cell r="B146" t="str">
            <v xml:space="preserve">Water - Recleaner launder </v>
          </cell>
          <cell r="F146">
            <v>12</v>
          </cell>
        </row>
        <row r="147">
          <cell r="B147" t="str">
            <v>Recleaner conc</v>
          </cell>
          <cell r="D147">
            <v>7.5479452054794516</v>
          </cell>
          <cell r="E147">
            <v>23.688736027515048</v>
          </cell>
          <cell r="F147">
            <v>24.315068493150683</v>
          </cell>
          <cell r="G147">
            <v>3.3973905700164724</v>
          </cell>
          <cell r="H147">
            <v>31.863013698630134</v>
          </cell>
        </row>
        <row r="148">
          <cell r="B148" t="str">
            <v>Pre-Cleaner conc</v>
          </cell>
          <cell r="D148">
            <v>6.8493150684931505</v>
          </cell>
          <cell r="E148">
            <v>16.3</v>
          </cell>
          <cell r="F148">
            <v>35.171022775023111</v>
          </cell>
          <cell r="G148">
            <v>3.3513259689554773</v>
          </cell>
          <cell r="H148">
            <v>42.020337843516259</v>
          </cell>
        </row>
        <row r="149">
          <cell r="B149" t="str">
            <v xml:space="preserve">GSW - recleaner conc pump </v>
          </cell>
          <cell r="F149">
            <v>2</v>
          </cell>
        </row>
        <row r="150">
          <cell r="B150" t="str">
            <v>Total final conc. from pump</v>
          </cell>
          <cell r="D150">
            <v>14.397260273972602</v>
          </cell>
          <cell r="E150">
            <v>18.972884013927896</v>
          </cell>
          <cell r="F150">
            <v>61.486091268173794</v>
          </cell>
          <cell r="G150">
            <v>3.3973905700164724</v>
          </cell>
          <cell r="H150">
            <v>75.8833515421464</v>
          </cell>
        </row>
        <row r="151">
          <cell r="B151" t="str">
            <v>Recleaner Tails</v>
          </cell>
          <cell r="D151">
            <v>74.643835616438352</v>
          </cell>
          <cell r="E151">
            <v>18.426213986203166</v>
          </cell>
          <cell r="F151">
            <v>330.45205479452051</v>
          </cell>
          <cell r="G151">
            <v>3.3213066262563413</v>
          </cell>
          <cell r="H151">
            <v>405.09589041095887</v>
          </cell>
        </row>
        <row r="154">
          <cell r="B154" t="str">
            <v>CONCENTRATE STORAGE</v>
          </cell>
        </row>
        <row r="155">
          <cell r="B155" t="str">
            <v>Cleaner Concentrate</v>
          </cell>
          <cell r="D155" t="str">
            <v>tbc</v>
          </cell>
          <cell r="E155" t="str">
            <v>tbc</v>
          </cell>
          <cell r="F155" t="str">
            <v>tbc</v>
          </cell>
          <cell r="G155" t="str">
            <v>tbc</v>
          </cell>
          <cell r="H155" t="str">
            <v>tbc</v>
          </cell>
        </row>
        <row r="156">
          <cell r="B156" t="str">
            <v>Fine recleaner conc</v>
          </cell>
          <cell r="D156" t="str">
            <v>tbc</v>
          </cell>
          <cell r="E156" t="str">
            <v>tbc</v>
          </cell>
          <cell r="F156" t="str">
            <v>tbc</v>
          </cell>
          <cell r="G156" t="str">
            <v>tbc</v>
          </cell>
          <cell r="H156" t="str">
            <v>tbc</v>
          </cell>
        </row>
        <row r="157">
          <cell r="B157" t="str">
            <v>Total Conc</v>
          </cell>
          <cell r="D157" t="str">
            <v>tbc</v>
          </cell>
          <cell r="E157" t="str">
            <v>tbc</v>
          </cell>
          <cell r="F157" t="str">
            <v>tbc</v>
          </cell>
          <cell r="G157" t="str">
            <v>tbc</v>
          </cell>
          <cell r="H157" t="str">
            <v>tbc</v>
          </cell>
        </row>
        <row r="158">
          <cell r="B158" t="str">
            <v>GSW-conc pumps</v>
          </cell>
          <cell r="D158" t="str">
            <v>tbc</v>
          </cell>
          <cell r="E158" t="str">
            <v>tbc</v>
          </cell>
          <cell r="F158" t="str">
            <v>tbc</v>
          </cell>
          <cell r="G158" t="str">
            <v>tbc</v>
          </cell>
          <cell r="H158" t="str">
            <v>tbc</v>
          </cell>
        </row>
        <row r="159">
          <cell r="B159" t="str">
            <v>Pumped to Waterval</v>
          </cell>
          <cell r="D159" t="str">
            <v>tbc</v>
          </cell>
          <cell r="E159" t="str">
            <v>tbc</v>
          </cell>
          <cell r="F159" t="str">
            <v>tbc</v>
          </cell>
          <cell r="G159" t="str">
            <v>tbc</v>
          </cell>
          <cell r="H159" t="str">
            <v>tbc</v>
          </cell>
        </row>
        <row r="161">
          <cell r="B161" t="str">
            <v>TAILINGS DAM</v>
          </cell>
        </row>
        <row r="162">
          <cell r="B162" t="str">
            <v>Pumped to tailings</v>
          </cell>
          <cell r="D162">
            <v>1355.4657534246571</v>
          </cell>
          <cell r="E162">
            <v>51.579753463022627</v>
          </cell>
          <cell r="F162">
            <v>1272.4369844129451</v>
          </cell>
          <cell r="G162">
            <v>3.1484746193656341</v>
          </cell>
          <cell r="H162">
            <v>2627.9027378376022</v>
          </cell>
        </row>
        <row r="163">
          <cell r="B163" t="str">
            <v>Deposition</v>
          </cell>
          <cell r="D163">
            <v>1355.4657534246571</v>
          </cell>
          <cell r="E163">
            <v>75</v>
          </cell>
          <cell r="F163">
            <v>451.82191780821904</v>
          </cell>
          <cell r="G163">
            <v>3.1484746193656341</v>
          </cell>
          <cell r="H163">
            <v>1807.2876712328762</v>
          </cell>
        </row>
        <row r="166">
          <cell r="B166" t="str">
            <v>CONCENTRATOR TOTAL</v>
          </cell>
        </row>
        <row r="168">
          <cell r="B168" t="str">
            <v>CONCENTRATE THICKENING</v>
          </cell>
        </row>
        <row r="170">
          <cell r="B170" t="str">
            <v>Feed to Concentrate Thickener</v>
          </cell>
          <cell r="D170">
            <v>14.397260273972602</v>
          </cell>
          <cell r="E170">
            <v>18.972884013927896</v>
          </cell>
          <cell r="F170">
            <v>61.486091268173794</v>
          </cell>
          <cell r="G170">
            <v>3.3973905700164724</v>
          </cell>
          <cell r="H170">
            <v>75.8833515421464</v>
          </cell>
        </row>
        <row r="171">
          <cell r="B171" t="str">
            <v>Filtrate from pressure filter</v>
          </cell>
          <cell r="F171">
            <v>15.003056239156155</v>
          </cell>
        </row>
        <row r="172">
          <cell r="B172" t="str">
            <v>Flocculant</v>
          </cell>
          <cell r="F172">
            <v>1.0797945205479453</v>
          </cell>
        </row>
        <row r="173">
          <cell r="B173" t="str">
            <v>Screen Sprays</v>
          </cell>
          <cell r="F173">
            <v>7.5015281195780776</v>
          </cell>
        </row>
        <row r="174">
          <cell r="B174" t="str">
            <v>Total Concentrate thickener feed</v>
          </cell>
          <cell r="D174">
            <v>14.397260273972602</v>
          </cell>
          <cell r="E174">
            <v>14.474302583334067</v>
          </cell>
          <cell r="F174">
            <v>85.070470147455978</v>
          </cell>
          <cell r="G174">
            <v>3.1440352641809999</v>
          </cell>
          <cell r="H174">
            <v>99.467730421428584</v>
          </cell>
        </row>
        <row r="175">
          <cell r="B175" t="str">
            <v>Conc thickener underflow</v>
          </cell>
          <cell r="D175">
            <v>14.397260273972602</v>
          </cell>
          <cell r="E175">
            <v>55.500000000000007</v>
          </cell>
          <cell r="F175">
            <v>11.543749228680731</v>
          </cell>
          <cell r="G175">
            <v>3.1440352641809999</v>
          </cell>
          <cell r="H175">
            <v>25.941009502653333</v>
          </cell>
        </row>
        <row r="176">
          <cell r="B176" t="str">
            <v>Thickener Overflow</v>
          </cell>
          <cell r="F176">
            <v>73.526720918775254</v>
          </cell>
        </row>
        <row r="177">
          <cell r="B177" t="str">
            <v>Gland Water</v>
          </cell>
          <cell r="F177">
            <v>2</v>
          </cell>
        </row>
        <row r="178">
          <cell r="B178" t="str">
            <v>Concentrate Product</v>
          </cell>
          <cell r="D178">
            <v>14.397260273972602</v>
          </cell>
          <cell r="E178">
            <v>51.527344681678052</v>
          </cell>
          <cell r="F178">
            <v>13.543749228680731</v>
          </cell>
          <cell r="G178">
            <v>3.1440352641809999</v>
          </cell>
          <cell r="H178">
            <v>27.941009502653333</v>
          </cell>
        </row>
        <row r="180">
          <cell r="B180" t="str">
            <v>CONCENTRATE STORAGE AND FILTRATION</v>
          </cell>
        </row>
        <row r="181">
          <cell r="B181" t="str">
            <v>Thickener product</v>
          </cell>
          <cell r="D181">
            <v>14.397260273972602</v>
          </cell>
          <cell r="E181">
            <v>51.527344681678059</v>
          </cell>
          <cell r="F181">
            <v>13.543749228680731</v>
          </cell>
          <cell r="G181">
            <v>3.1440352641809999</v>
          </cell>
          <cell r="H181">
            <v>27.941009502653333</v>
          </cell>
        </row>
        <row r="182">
          <cell r="B182" t="str">
            <v xml:space="preserve">GSW - filter feed pump </v>
          </cell>
          <cell r="F182">
            <v>2</v>
          </cell>
        </row>
        <row r="183">
          <cell r="B183" t="str">
            <v>Filter feed</v>
          </cell>
          <cell r="D183">
            <v>14.397260273972602</v>
          </cell>
          <cell r="E183">
            <v>48.085420341945166</v>
          </cell>
          <cell r="F183">
            <v>15.543749228680731</v>
          </cell>
          <cell r="G183">
            <v>3.1440352641809999</v>
          </cell>
          <cell r="H183">
            <v>29.941009502653333</v>
          </cell>
        </row>
        <row r="184">
          <cell r="B184" t="str">
            <v>Filter product</v>
          </cell>
          <cell r="D184">
            <v>14.397260273972602</v>
          </cell>
          <cell r="E184">
            <v>85</v>
          </cell>
          <cell r="F184">
            <v>2.540692989524576</v>
          </cell>
          <cell r="G184">
            <v>3.1440352641809999</v>
          </cell>
          <cell r="H184">
            <v>16.937953263497178</v>
          </cell>
        </row>
        <row r="185">
          <cell r="B185" t="str">
            <v>Cloth Wash water</v>
          </cell>
          <cell r="F185">
            <v>2</v>
          </cell>
        </row>
        <row r="186">
          <cell r="B186" t="str">
            <v>Filtrate</v>
          </cell>
          <cell r="F186">
            <v>15.003056239156155</v>
          </cell>
        </row>
        <row r="189">
          <cell r="B189" t="str">
            <v>Water Balances</v>
          </cell>
          <cell r="F189" t="str">
            <v>AVE</v>
          </cell>
          <cell r="G189" t="str">
            <v>AVE</v>
          </cell>
          <cell r="H189" t="str">
            <v>AVE</v>
          </cell>
        </row>
        <row r="190">
          <cell r="F190" t="str">
            <v>SOLN</v>
          </cell>
          <cell r="G190" t="str">
            <v>SOLN</v>
          </cell>
          <cell r="H190" t="str">
            <v>SOLN</v>
          </cell>
        </row>
        <row r="191">
          <cell r="B191" t="str">
            <v>Plant</v>
          </cell>
          <cell r="F191" t="str">
            <v>tph</v>
          </cell>
          <cell r="G191" t="str">
            <v>tpm</v>
          </cell>
          <cell r="H191" t="str">
            <v>tpy</v>
          </cell>
        </row>
        <row r="192">
          <cell r="B192" t="str">
            <v>In with ore</v>
          </cell>
          <cell r="F192">
            <v>152.20700152206996</v>
          </cell>
          <cell r="G192">
            <v>111111.11111111107</v>
          </cell>
          <cell r="H192">
            <v>1333333.3333333328</v>
          </cell>
        </row>
        <row r="193">
          <cell r="B193" t="str">
            <v>Tailings to dam</v>
          </cell>
          <cell r="F193">
            <v>1272.4369844129451</v>
          </cell>
          <cell r="G193">
            <v>928878.99862144992</v>
          </cell>
          <cell r="H193">
            <v>11146547.9834574</v>
          </cell>
        </row>
        <row r="194">
          <cell r="B194" t="str">
            <v>Out with concentrate</v>
          </cell>
          <cell r="F194">
            <v>2.540692989524576</v>
          </cell>
          <cell r="G194">
            <v>1854.7058823529405</v>
          </cell>
          <cell r="H194">
            <v>22256.470588235286</v>
          </cell>
        </row>
        <row r="195">
          <cell r="B195" t="str">
            <v>Sewage</v>
          </cell>
          <cell r="F195">
            <v>3.125</v>
          </cell>
          <cell r="G195">
            <v>2281.25</v>
          </cell>
          <cell r="H195">
            <v>27375</v>
          </cell>
        </row>
        <row r="196">
          <cell r="B196" t="str">
            <v>Returned from tailings</v>
          </cell>
          <cell r="F196">
            <v>677.05410770061656</v>
          </cell>
          <cell r="G196">
            <v>494249.4986214501</v>
          </cell>
          <cell r="H196">
            <v>5930993.9834574014</v>
          </cell>
        </row>
        <row r="197">
          <cell r="B197" t="str">
            <v>Rainfall at plant</v>
          </cell>
          <cell r="F197">
            <v>37.667579908675798</v>
          </cell>
          <cell r="G197">
            <v>27497.333333333332</v>
          </cell>
          <cell r="H197">
            <v>329968</v>
          </cell>
        </row>
        <row r="198">
          <cell r="B198" t="str">
            <v>Makeup required</v>
          </cell>
          <cell r="F198">
            <v>411.17398827110736</v>
          </cell>
          <cell r="G198">
            <v>300157.0114379084</v>
          </cell>
          <cell r="H198">
            <v>3601884.1372549008</v>
          </cell>
        </row>
        <row r="200">
          <cell r="B200" t="str">
            <v>Tailings Dam</v>
          </cell>
        </row>
        <row r="201">
          <cell r="B201" t="str">
            <v>From Plant</v>
          </cell>
          <cell r="F201">
            <v>1272.4369844129451</v>
          </cell>
          <cell r="G201">
            <v>928878.99862144992</v>
          </cell>
          <cell r="H201">
            <v>11146547.9834574</v>
          </cell>
        </row>
        <row r="202">
          <cell r="B202" t="str">
            <v>Rainfall/runoff</v>
          </cell>
          <cell r="F202">
            <v>700.61484018264844</v>
          </cell>
          <cell r="G202">
            <v>511448.83333333331</v>
          </cell>
          <cell r="H202">
            <v>6137386</v>
          </cell>
        </row>
        <row r="203">
          <cell r="B203" t="str">
            <v>Evap</v>
          </cell>
          <cell r="F203">
            <v>855.87796803652964</v>
          </cell>
          <cell r="G203">
            <v>624790.91666666663</v>
          </cell>
          <cell r="H203">
            <v>7497491</v>
          </cell>
        </row>
        <row r="204">
          <cell r="B204" t="str">
            <v>Seepage</v>
          </cell>
          <cell r="F204">
            <v>33.480022831050228</v>
          </cell>
          <cell r="G204">
            <v>24440.416666666668</v>
          </cell>
          <cell r="H204">
            <v>293285</v>
          </cell>
        </row>
        <row r="205">
          <cell r="B205" t="str">
            <v>Deposition with material</v>
          </cell>
          <cell r="F205">
            <v>406.63972602739716</v>
          </cell>
          <cell r="G205">
            <v>296846.99999999994</v>
          </cell>
          <cell r="H205">
            <v>3562163.9999999991</v>
          </cell>
        </row>
        <row r="206">
          <cell r="B206" t="str">
            <v>Returned from tailings</v>
          </cell>
          <cell r="F206">
            <v>677.05410770061656</v>
          </cell>
          <cell r="G206">
            <v>494249.4986214501</v>
          </cell>
          <cell r="H206">
            <v>5930993.9834574014</v>
          </cell>
        </row>
        <row r="208">
          <cell r="B208" t="str">
            <v>Other Water Flows</v>
          </cell>
        </row>
        <row r="209">
          <cell r="B209" t="str">
            <v>Total Fresh water</v>
          </cell>
          <cell r="F209">
            <v>124.82776255707762</v>
          </cell>
        </row>
        <row r="210">
          <cell r="B210" t="str">
            <v>Total Gland water</v>
          </cell>
          <cell r="F210">
            <v>208.40000000000003</v>
          </cell>
        </row>
        <row r="211">
          <cell r="B211" t="str">
            <v>Total Process water</v>
          </cell>
          <cell r="F211">
            <v>2794.9949726382501</v>
          </cell>
        </row>
      </sheetData>
      <sheetData sheetId="4" refreshError="1"/>
      <sheetData sheetId="5" refreshError="1"/>
      <sheetData sheetId="6" refreshError="1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quip Fleet Sum"/>
      <sheetName val="Equip Fleet Comp"/>
      <sheetName val="A4 OPEX DL-7xHS 42m3"/>
      <sheetName val="A3 OPEX 7 x HS 42m3 + 1xLET "/>
      <sheetName val="A2 OPEX Contractor Conveyor"/>
      <sheetName val="A1 OPEX Contractor Road"/>
      <sheetName val="OPEX OWOEA"/>
      <sheetName val="OPEX DL-9xRS 33m3"/>
      <sheetName val="OPEX 3xHS61+4xHS20 + 2xF"/>
      <sheetName val="OPEX 7 HS 20m3 - 6 FEL 30m3"/>
      <sheetName val="OPEX DL-5XRS 61m3"/>
      <sheetName val="Phase3-2 Schedule"/>
      <sheetName val="Cost Base"/>
      <sheetName val="Sum Boxcut Costs"/>
      <sheetName val="Tot Cap+Op"/>
      <sheetName val="Opex graphs R-prod t"/>
      <sheetName val="Opex graphs-R-a"/>
      <sheetName val="Opex Graph"/>
      <sheetName val="Labour Sum"/>
      <sheetName val="Top Soil Reb + Seeding"/>
      <sheetName val="MCC Khut"/>
      <sheetName val="Jef Drill &amp; Blast"/>
      <sheetName val="Kip Opt Comp"/>
      <sheetName val="A4 OPEX DL-5xHS 42m3"/>
      <sheetName val="A3 OPEX 5 x HS 42m3 + 2xLET "/>
      <sheetName val="OPEX DL-6xRS 33m3"/>
      <sheetName val="OPEX 2xHS61+3xHS42 + 1xF"/>
      <sheetName val="OPEX 6 HS 20m3 - 4 FEL 30m3"/>
      <sheetName val="OPEX1x DL-3xRS 61m3-HS 42m3"/>
      <sheetName val="P100 Eqiupment + Labour Summary"/>
      <sheetName val="Design"/>
      <sheetName val="Penetration rate SACMA formula"/>
      <sheetName val="Drilling Capital costs p.m"/>
      <sheetName val="Drilling Operating costs p.m"/>
      <sheetName val="Total Drilling cost p.m"/>
      <sheetName val="Total Drilling cost p.BCM"/>
      <sheetName val="Intro &amp; Protocols"/>
      <sheetName val="Summary"/>
      <sheetName val="Prodn&amp;Revenue"/>
      <sheetName val="Capex"/>
      <sheetName val="Opex"/>
      <sheetName val="Taxes"/>
      <sheetName val="Valuation"/>
      <sheetName val="Log"/>
      <sheetName val="X FM_Description"/>
      <sheetName val="Cash Flow"/>
      <sheetName val="X Cathode Production"/>
      <sheetName val="Production &amp; Revenue"/>
      <sheetName val="Op Costs &amp; Capital"/>
      <sheetName val="Deprec &amp; Amort"/>
      <sheetName val="Technical data"/>
      <sheetName val="Tax Model"/>
      <sheetName val="FUT Calculations"/>
      <sheetName val="Financial Statements"/>
      <sheetName val="Balance Sheet"/>
      <sheetName val="CF&amp;Tables"/>
      <sheetName val="Intro"/>
      <sheetName val="Prob Control"/>
      <sheetName val="Prob Prod"/>
      <sheetName val="Prob WTI"/>
      <sheetName val="Prob Charts"/>
      <sheetName val="General Input"/>
      <sheetName val="Case Selector"/>
      <sheetName val="Prod &amp; Revenue"/>
      <sheetName val="Royalty &amp; Tax"/>
      <sheetName val="Book"/>
      <sheetName val="Prob Case"/>
      <sheetName val="Low Case"/>
      <sheetName val="Mid Case"/>
      <sheetName val="High Case"/>
      <sheetName val="Protocols"/>
      <sheetName val="Sheet2"/>
      <sheetName val="Well Assumptions"/>
      <sheetName val="GL Account"/>
      <sheetName val="Data validation"/>
      <sheetName val="D4 Asset AppComp  Usage"/>
      <sheetName val="Severity Factor"/>
      <sheetName val="Likelihood Factor"/>
      <sheetName val="apps"/>
      <sheetName val="Validation"/>
      <sheetName val="Def estimate"/>
      <sheetName val="Sheet1"/>
      <sheetName val="Options Matrix"/>
      <sheetName val="Validation &amp; Definitions"/>
      <sheetName val="Teams"/>
      <sheetName val="CJE Cats"/>
      <sheetName val="C4 - Reporting Names"/>
      <sheetName val="Definiciones"/>
      <sheetName val="Proyección Migración"/>
      <sheetName val="Listvalues"/>
      <sheetName val="Validation Lists"/>
      <sheetName val="MassBal-Phase II"/>
      <sheetName val="3partcurve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kontenvorschlag bilanz und guv"/>
      <sheetName val="7_6"/>
      <sheetName val="CM"/>
      <sheetName val="3100"/>
      <sheetName val="BASE"/>
      <sheetName val="Dep 122002"/>
      <sheetName val="A"/>
      <sheetName val="Condicable"/>
      <sheetName val="ACT Fijo Tributario"/>
      <sheetName val="GASTOS OPERACIONALES"/>
      <sheetName val="prod99"/>
      <sheetName val="Calc"/>
      <sheetName val="GoEight"/>
      <sheetName val="GrFour"/>
      <sheetName val="MOne"/>
      <sheetName val="MTwo"/>
      <sheetName val="KOne"/>
      <sheetName val="GoSeven"/>
      <sheetName val="GrThree"/>
      <sheetName val="HTwo"/>
      <sheetName val="JOne"/>
      <sheetName val="JTwo"/>
      <sheetName val="HOne"/>
      <sheetName val="Deprec.Acelerada"/>
      <sheetName val="Inicio Análisis Cuentas"/>
      <sheetName val="KEY"/>
      <sheetName val="CCMM Enap"/>
      <sheetName val="Axe_Doc"/>
      <sheetName val="Pvscam II"/>
      <sheetName val="kontenvorschlag_bilanz_und_guv"/>
      <sheetName val="Dep_122002"/>
      <sheetName val="GASTOS_OPERACIONALES"/>
      <sheetName val="ACT_Fijo_Tributario"/>
      <sheetName val="kontenvorschlag_bilanz_und_guv1"/>
      <sheetName val="Dep_1220021"/>
      <sheetName val="GASTOS_OPERACIONALES1"/>
      <sheetName val="ACT_Fijo_Tributario1"/>
      <sheetName val="Balance"/>
      <sheetName val="F-1"/>
      <sheetName val="EERR"/>
      <sheetName val="PVSCAM FUS 08-11"/>
      <sheetName val="RESUMEN"/>
      <sheetName val="FUT"/>
      <sheetName val="B-V"/>
      <sheetName val="INC-BAL"/>
      <sheetName val="ACT DATA BASE"/>
      <sheetName val="#REF"/>
      <sheetName val="AREAINDEX"/>
      <sheetName val="ATPREST"/>
      <sheetName val="YECALENDAR"/>
      <sheetName val="FOODOR"/>
      <sheetName val="1994FRF"/>
      <sheetName val="8.99OB"/>
      <sheetName val="MDTOT"/>
      <sheetName val="10.MD-TOB"/>
      <sheetName val="DATVAR"/>
      <sheetName val="PMIREQ"/>
      <sheetName val="98LE"/>
      <sheetName val="IVA"/>
      <sheetName val="S&amp;U OF FUNDS"/>
      <sheetName val="Tasa i Referencia"/>
      <sheetName val="Tasa de interés"/>
      <sheetName val="FSU"/>
      <sheetName val="N Amer"/>
      <sheetName val="S Asia"/>
      <sheetName val="Soc As"/>
      <sheetName val="World"/>
      <sheetName val="Africa"/>
      <sheetName val="E Eur"/>
      <sheetName val="E Asia"/>
      <sheetName val="Mideast"/>
      <sheetName val="Ocean"/>
      <sheetName val="S Amer"/>
      <sheetName val="W Eur"/>
      <sheetName val="C Amer"/>
      <sheetName val="UN"/>
      <sheetName val="CPI"/>
      <sheetName val="FF-2102"/>
      <sheetName val="P&amp;L CCI Detail"/>
      <sheetName val="RLI (AII-1)"/>
      <sheetName val="1st Quarter"/>
      <sheetName val="Sft SAP"/>
      <sheetName val="NOTA ORIGEN DIFERIDOS"/>
      <sheetName val="Inversiones financieras"/>
      <sheetName val="Inversiones Tributarias"/>
      <sheetName val="B-4"/>
      <sheetName val="B-2-5"/>
      <sheetName val="NISSAN"/>
      <sheetName val="kontenvorschlag_bilanz_und_guv2"/>
      <sheetName val="ACT_Fijo_Tributario2"/>
      <sheetName val="Pvscam_II"/>
      <sheetName val="PVSCAM_FUS_08-11"/>
      <sheetName val="GASTOS_OPERACIONALES2"/>
      <sheetName val="Dep_1220022"/>
      <sheetName val="Deprec_Acelerada"/>
      <sheetName val="CCMM_Enap"/>
      <sheetName val="Inicio_Análisis_Cuentas"/>
      <sheetName val="P&amp;L_CCI_Detail"/>
      <sheetName val="ACT_DATA_BASE"/>
      <sheetName val="8_99OB"/>
      <sheetName val="10_MD-TOB"/>
      <sheetName val="S&amp;U_OF_FUNDS"/>
      <sheetName val="Tasa_i_Referencia"/>
      <sheetName val="Tasa_de_interés"/>
      <sheetName val="400"/>
      <sheetName val="300"/>
      <sheetName val="ANEXO 1847"/>
      <sheetName val="DATOS"/>
      <sheetName val="HOMOLOGADO"/>
      <sheetName val="PARAMETROS"/>
      <sheetName val="PAGOSING_MES"/>
      <sheetName val="RESUMEN REC N°2 F22"/>
      <sheetName val="MENOR VALOR"/>
      <sheetName val="kontenvorschlag_bilanz_und_guv3"/>
      <sheetName val="1846 (ANEXOS)"/>
      <sheetName val="Bases"/>
      <sheetName val="Costeo Aserraderos"/>
      <sheetName val="RLI_(AII-1)"/>
      <sheetName val="ACT_Fijo_Tributario3"/>
      <sheetName val="Dep_1220023"/>
      <sheetName val="CCMM_Enap1"/>
      <sheetName val="GASTOS_OPERACIONALES3"/>
      <sheetName val="Deprec_Acelerada1"/>
      <sheetName val="Inicio_Análisis_Cuentas1"/>
      <sheetName val="Pvscam_II1"/>
      <sheetName val="PVSCAM_FUS_08-111"/>
      <sheetName val="RLI_(AII-1)1"/>
      <sheetName val="ACT_DATA_BASE1"/>
      <sheetName val="8_99OB1"/>
      <sheetName val="10_MD-TOB1"/>
      <sheetName val="S&amp;U_OF_FUNDS1"/>
      <sheetName val="P&amp;L_CCI_Detail1"/>
      <sheetName val="GRAFICO A"/>
      <sheetName val="CW2017011239A4"/>
      <sheetName val="AII-20.1 AF Financiero"/>
      <sheetName val="Sheet2"/>
      <sheetName val="ANEXOS"/>
      <sheetName val="Motivos"/>
      <sheetName val="Cargo"/>
      <sheetName val="CC"/>
      <sheetName val="base nombres"/>
      <sheetName val="Desplegables"/>
      <sheetName val="IMPTO.DIFER"/>
      <sheetName val="R.L.I.SOMOL"/>
      <sheetName val="Listas"/>
      <sheetName val="BC"/>
      <sheetName val="Instructivo"/>
      <sheetName val="Listados"/>
      <sheetName val="1. Carátula"/>
      <sheetName val="Master Data"/>
      <sheetName val="Cash"/>
      <sheetName val="kontenvorschlag_bilanz_und_guv4"/>
      <sheetName val="ACT_Fijo_Tributario4"/>
      <sheetName val="Dep_1220024"/>
      <sheetName val="CCMM_Enap2"/>
      <sheetName val="GASTOS_OPERACIONALES4"/>
      <sheetName val="Deprec_Acelerada2"/>
      <sheetName val="Inicio_Análisis_Cuentas2"/>
      <sheetName val="Pvscam_II2"/>
      <sheetName val="PVSCAM_FUS_08-112"/>
      <sheetName val="ACT_DATA_BASE2"/>
      <sheetName val="8_99OB2"/>
      <sheetName val="10_MD-TOB2"/>
      <sheetName val="S&amp;U_OF_FUNDS2"/>
      <sheetName val="P&amp;L_CCI_Detail2"/>
      <sheetName val="RLI_(AII-1)2"/>
      <sheetName val="Tasa_i_Referencia1"/>
      <sheetName val="Tasa_de_interés1"/>
      <sheetName val="N_Amer"/>
      <sheetName val="S_Asia"/>
      <sheetName val="Soc_As"/>
      <sheetName val="E_Eur"/>
      <sheetName val="E_Asia"/>
      <sheetName val="S_Amer"/>
      <sheetName val="W_Eur"/>
      <sheetName val="C_Amer"/>
      <sheetName val="1st_Quarter"/>
      <sheetName val="Sft_SAP"/>
      <sheetName val="NOTA_ORIGEN_DIFERIDOS"/>
      <sheetName val="Inversiones_financieras"/>
      <sheetName val="Inversiones_Tributarias"/>
      <sheetName val="ANEXO_1847"/>
      <sheetName val="RESUMEN_REC_N°2_F22"/>
      <sheetName val="MENOR_VALOR"/>
      <sheetName val="ANIM"/>
      <sheetName val="Opciones"/>
      <sheetName val="1846_(ANEXOS)"/>
      <sheetName val="Costeo_Aserraderos"/>
      <sheetName val="AII-20_1_AF_Financiero"/>
      <sheetName val="GRAFICO_A"/>
      <sheetName val="Siglas pais"/>
      <sheetName val="Tipo Relacion"/>
      <sheetName val="Cód Operacion"/>
      <sheetName val="fluxo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/>
      <sheetData sheetId="118"/>
      <sheetData sheetId="119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/>
      <sheetData sheetId="166"/>
      <sheetData sheetId="167"/>
      <sheetData sheetId="168"/>
      <sheetData sheetId="169"/>
      <sheetData sheetId="170"/>
      <sheetData sheetId="17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/>
      <sheetData sheetId="181"/>
      <sheetData sheetId="182"/>
      <sheetData sheetId="183"/>
      <sheetData sheetId="184" refreshError="1"/>
      <sheetData sheetId="185" refreshError="1"/>
      <sheetData sheetId="186"/>
      <sheetData sheetId="187"/>
      <sheetData sheetId="188"/>
      <sheetData sheetId="189"/>
      <sheetData sheetId="190" refreshError="1"/>
      <sheetData sheetId="191" refreshError="1"/>
      <sheetData sheetId="192" refreshError="1"/>
      <sheetData sheetId="193" refreshError="1"/>
      <sheetData sheetId="194" refreshError="1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CT 2005"/>
      <sheetName val="Exec1"/>
      <sheetName val="SSm"/>
      <sheetName val="md report"/>
      <sheetName val="new"/>
      <sheetName val="p&amp;l"/>
      <sheetName val="Capx"/>
      <sheetName val="P&amp;L SUM"/>
      <sheetName val="CostTon"/>
      <sheetName val="CostTrend"/>
      <sheetName val="CASH"/>
      <sheetName val="mreport1"/>
      <sheetName val="prc"/>
      <sheetName val="ug"/>
      <sheetName val="REAGWRKS"/>
      <sheetName val="New Tech Factors"/>
      <sheetName val="RB Calculator"/>
      <sheetName val="Summary"/>
    </sheetNames>
    <sheetDataSet>
      <sheetData sheetId="0" refreshError="1"/>
      <sheetData sheetId="1" refreshError="1"/>
      <sheetData sheetId="2" refreshError="1"/>
      <sheetData sheetId="3" refreshError="1"/>
      <sheetData sheetId="4" refreshError="1">
        <row r="179">
          <cell r="C179" t="str">
            <v>ANGLOGOLD ASHANTI  LTD</v>
          </cell>
        </row>
        <row r="181">
          <cell r="C181" t="str">
            <v xml:space="preserve">         DECEMBER 2004</v>
          </cell>
        </row>
        <row r="182">
          <cell r="A182" t="str">
            <v>9.1  OPERATING AND FINANCIAL SUMMARY</v>
          </cell>
        </row>
        <row r="184">
          <cell r="A184" t="str">
            <v>PRODUCTION STATISTICS</v>
          </cell>
          <cell r="C184" t="str">
            <v xml:space="preserve"> &lt;--------------------------MONTH--------------------------&gt;</v>
          </cell>
          <cell r="G184" t="str">
            <v>&lt;-----------------------  Y. T. D. ------------------------------&gt;</v>
          </cell>
        </row>
        <row r="185">
          <cell r="C185" t="str">
            <v xml:space="preserve">   ACTUAL</v>
          </cell>
          <cell r="D185" t="str">
            <v xml:space="preserve">     BUDGET</v>
          </cell>
          <cell r="E185" t="str">
            <v xml:space="preserve"> VAR</v>
          </cell>
          <cell r="F185" t="str">
            <v>% VAR.</v>
          </cell>
          <cell r="G185" t="str">
            <v xml:space="preserve">   ACTUAL</v>
          </cell>
          <cell r="H185" t="str">
            <v xml:space="preserve">     BUDGET</v>
          </cell>
          <cell r="I185" t="str">
            <v xml:space="preserve"> VAR</v>
          </cell>
          <cell r="J185" t="str">
            <v xml:space="preserve"> % VAR.</v>
          </cell>
        </row>
        <row r="186">
          <cell r="A186" t="str">
            <v>MINING  : U/G</v>
          </cell>
        </row>
        <row r="187">
          <cell r="A187" t="str">
            <v xml:space="preserve">  Ore Mined</v>
          </cell>
          <cell r="B187" t="str">
            <v>Tonnes</v>
          </cell>
          <cell r="C187">
            <v>171831</v>
          </cell>
          <cell r="D187">
            <v>204700</v>
          </cell>
          <cell r="E187">
            <v>-32869</v>
          </cell>
          <cell r="F187">
            <v>-16.057156814851002</v>
          </cell>
          <cell r="G187">
            <v>2007440</v>
          </cell>
          <cell r="H187">
            <v>2436920</v>
          </cell>
          <cell r="I187">
            <v>-429480</v>
          </cell>
          <cell r="J187">
            <v>-17.623885888744809</v>
          </cell>
        </row>
        <row r="188">
          <cell r="A188" t="str">
            <v xml:space="preserve">  Mine Grade</v>
          </cell>
          <cell r="B188" t="str">
            <v>g/t</v>
          </cell>
          <cell r="C188">
            <v>5.91</v>
          </cell>
          <cell r="D188">
            <v>7.31</v>
          </cell>
          <cell r="E188">
            <v>1.3999999999999995</v>
          </cell>
          <cell r="F188">
            <v>19.151846785225711</v>
          </cell>
          <cell r="G188">
            <v>6.45</v>
          </cell>
          <cell r="H188">
            <v>7.37</v>
          </cell>
          <cell r="I188">
            <v>-0.91999999999999993</v>
          </cell>
          <cell r="J188">
            <v>-12.483039348710989</v>
          </cell>
        </row>
        <row r="189">
          <cell r="A189" t="str">
            <v xml:space="preserve"> Waste Mined</v>
          </cell>
          <cell r="B189" t="str">
            <v>Tonnes</v>
          </cell>
          <cell r="I189">
            <v>0</v>
          </cell>
        </row>
        <row r="190">
          <cell r="A190" t="str">
            <v xml:space="preserve">  Total Material</v>
          </cell>
          <cell r="B190" t="str">
            <v>Tonnes</v>
          </cell>
          <cell r="C190">
            <v>171831</v>
          </cell>
          <cell r="D190">
            <v>204700</v>
          </cell>
          <cell r="E190">
            <v>-32869</v>
          </cell>
          <cell r="F190">
            <v>-16.057156814851002</v>
          </cell>
          <cell r="G190">
            <v>2007440</v>
          </cell>
          <cell r="H190">
            <v>2436920</v>
          </cell>
          <cell r="I190">
            <v>-429480</v>
          </cell>
          <cell r="J190">
            <v>-17.623885888744809</v>
          </cell>
        </row>
        <row r="192">
          <cell r="A192" t="str">
            <v>MINING  : O/P</v>
          </cell>
        </row>
        <row r="193">
          <cell r="A193" t="str">
            <v xml:space="preserve">  Ore Mined</v>
          </cell>
          <cell r="B193" t="str">
            <v>Tonnes</v>
          </cell>
          <cell r="C193">
            <v>16109</v>
          </cell>
          <cell r="D193">
            <v>30000</v>
          </cell>
          <cell r="E193">
            <v>-13891</v>
          </cell>
          <cell r="F193">
            <v>0</v>
          </cell>
          <cell r="G193">
            <v>112992</v>
          </cell>
          <cell r="H193">
            <v>351817</v>
          </cell>
          <cell r="I193">
            <v>-238825</v>
          </cell>
          <cell r="J193">
            <v>-67.883302967167594</v>
          </cell>
        </row>
        <row r="194">
          <cell r="A194" t="str">
            <v xml:space="preserve">  Mine Grade</v>
          </cell>
          <cell r="B194" t="str">
            <v>g/t</v>
          </cell>
          <cell r="C194">
            <v>3.56</v>
          </cell>
          <cell r="D194">
            <v>2.58</v>
          </cell>
          <cell r="E194">
            <v>-0.98</v>
          </cell>
          <cell r="F194">
            <v>0</v>
          </cell>
          <cell r="G194">
            <v>5.04</v>
          </cell>
          <cell r="H194">
            <v>4.59</v>
          </cell>
          <cell r="I194">
            <v>0.45000000000000018</v>
          </cell>
          <cell r="J194">
            <v>9.8039215686274552</v>
          </cell>
        </row>
        <row r="195">
          <cell r="A195" t="str">
            <v xml:space="preserve"> Waste Mined</v>
          </cell>
          <cell r="B195" t="str">
            <v>Tonnes</v>
          </cell>
          <cell r="C195">
            <v>285671</v>
          </cell>
          <cell r="D195">
            <v>100000</v>
          </cell>
          <cell r="E195">
            <v>185671</v>
          </cell>
          <cell r="F195">
            <v>0</v>
          </cell>
          <cell r="G195">
            <v>2810706</v>
          </cell>
          <cell r="H195">
            <v>2830838</v>
          </cell>
          <cell r="I195">
            <v>-20132</v>
          </cell>
          <cell r="J195">
            <v>-0.7111675058763518</v>
          </cell>
        </row>
        <row r="196">
          <cell r="A196" t="str">
            <v xml:space="preserve">  Total Material</v>
          </cell>
          <cell r="B196" t="str">
            <v>Tonnes</v>
          </cell>
          <cell r="C196">
            <v>301780</v>
          </cell>
          <cell r="D196">
            <v>130000</v>
          </cell>
          <cell r="E196">
            <v>171780</v>
          </cell>
          <cell r="F196">
            <v>0</v>
          </cell>
          <cell r="G196">
            <v>2923698</v>
          </cell>
          <cell r="H196">
            <v>3182655</v>
          </cell>
          <cell r="I196">
            <v>-258957</v>
          </cell>
          <cell r="J196">
            <v>-8.1365086696484532</v>
          </cell>
        </row>
        <row r="198">
          <cell r="A198" t="str">
            <v>PROCESSING</v>
          </cell>
        </row>
        <row r="200">
          <cell r="A200" t="str">
            <v>STP</v>
          </cell>
        </row>
        <row r="201">
          <cell r="A201" t="str">
            <v>Ore Treated</v>
          </cell>
          <cell r="B201" t="str">
            <v>Tonnes</v>
          </cell>
          <cell r="C201">
            <v>167201</v>
          </cell>
          <cell r="D201">
            <v>222050</v>
          </cell>
          <cell r="E201">
            <v>-54849</v>
          </cell>
          <cell r="F201">
            <v>-24.7011934249043</v>
          </cell>
          <cell r="G201">
            <v>2025863</v>
          </cell>
          <cell r="H201">
            <v>2555110</v>
          </cell>
          <cell r="I201">
            <v>-529247</v>
          </cell>
          <cell r="J201">
            <v>-20.713276532125818</v>
          </cell>
        </row>
        <row r="202">
          <cell r="A202" t="str">
            <v>grade -g/t</v>
          </cell>
          <cell r="B202" t="str">
            <v>g/t</v>
          </cell>
          <cell r="C202">
            <v>5.9</v>
          </cell>
          <cell r="D202">
            <v>7.2</v>
          </cell>
          <cell r="E202">
            <v>1.2999999999999998</v>
          </cell>
          <cell r="F202">
            <v>18.055555555555554</v>
          </cell>
          <cell r="G202">
            <v>6.4</v>
          </cell>
          <cell r="H202">
            <v>7.16</v>
          </cell>
          <cell r="I202">
            <v>0.75999999999999979</v>
          </cell>
          <cell r="J202">
            <v>10.614525139664801</v>
          </cell>
        </row>
        <row r="203">
          <cell r="A203" t="str">
            <v>Av. Plant Recovery Rate -(%)</v>
          </cell>
          <cell r="B203" t="str">
            <v>%</v>
          </cell>
          <cell r="C203">
            <v>99.75</v>
          </cell>
          <cell r="D203">
            <v>98.5</v>
          </cell>
          <cell r="E203">
            <v>-1.25</v>
          </cell>
          <cell r="F203">
            <v>-1.2690355329949239</v>
          </cell>
          <cell r="G203">
            <v>98.96</v>
          </cell>
          <cell r="H203">
            <v>98.27</v>
          </cell>
          <cell r="I203">
            <v>-0.68999999999999773</v>
          </cell>
          <cell r="J203">
            <v>-0.7021471456192101</v>
          </cell>
        </row>
        <row r="204">
          <cell r="A204" t="str">
            <v>Ounces Declared</v>
          </cell>
          <cell r="B204" t="str">
            <v>Oz</v>
          </cell>
          <cell r="C204">
            <v>26530</v>
          </cell>
          <cell r="D204">
            <v>42945</v>
          </cell>
          <cell r="E204">
            <v>16415</v>
          </cell>
          <cell r="F204">
            <v>38.22330888345558</v>
          </cell>
          <cell r="G204">
            <v>343434</v>
          </cell>
          <cell r="H204">
            <v>487844</v>
          </cell>
          <cell r="I204">
            <v>144410</v>
          </cell>
          <cell r="J204">
            <v>29.601675945589161</v>
          </cell>
        </row>
        <row r="205">
          <cell r="A205" t="str">
            <v>OTP</v>
          </cell>
        </row>
        <row r="206">
          <cell r="A206" t="str">
            <v>OTP</v>
          </cell>
        </row>
        <row r="207">
          <cell r="A207" t="str">
            <v>Ore Treated</v>
          </cell>
          <cell r="B207" t="str">
            <v>Tonnes</v>
          </cell>
          <cell r="C207">
            <v>44375</v>
          </cell>
          <cell r="D207">
            <v>90000</v>
          </cell>
          <cell r="E207">
            <v>-45625</v>
          </cell>
          <cell r="F207">
            <v>0</v>
          </cell>
          <cell r="G207">
            <v>501794</v>
          </cell>
          <cell r="H207">
            <v>233627</v>
          </cell>
          <cell r="I207">
            <v>268167</v>
          </cell>
          <cell r="J207">
            <v>114.78425010807827</v>
          </cell>
        </row>
        <row r="208">
          <cell r="A208" t="str">
            <v>grade -g/t</v>
          </cell>
          <cell r="B208" t="str">
            <v>g/t</v>
          </cell>
          <cell r="C208">
            <v>2.94</v>
          </cell>
          <cell r="D208">
            <v>2.3199999999999998</v>
          </cell>
          <cell r="E208">
            <v>-0.62000000000000011</v>
          </cell>
          <cell r="F208">
            <v>0</v>
          </cell>
          <cell r="G208">
            <v>2.34</v>
          </cell>
          <cell r="H208">
            <v>3.73</v>
          </cell>
          <cell r="I208">
            <v>1.3900000000000001</v>
          </cell>
          <cell r="J208">
            <v>37.265415549597861</v>
          </cell>
        </row>
        <row r="209">
          <cell r="A209" t="str">
            <v>Av. Plant Recovery Rate -(%)</v>
          </cell>
          <cell r="B209" t="str">
            <v>%</v>
          </cell>
          <cell r="C209">
            <v>84</v>
          </cell>
          <cell r="D209">
            <v>65.09</v>
          </cell>
          <cell r="E209">
            <v>-18.909999999999997</v>
          </cell>
          <cell r="F209">
            <v>0</v>
          </cell>
          <cell r="G209">
            <v>51.999328896594157</v>
          </cell>
          <cell r="H209">
            <v>60.98</v>
          </cell>
          <cell r="I209">
            <v>8.9806711034058395</v>
          </cell>
          <cell r="J209">
            <v>14.727240248287702</v>
          </cell>
        </row>
        <row r="210">
          <cell r="A210" t="str">
            <v>Ounces Declared</v>
          </cell>
          <cell r="B210" t="str">
            <v>Oz</v>
          </cell>
          <cell r="C210">
            <v>3525</v>
          </cell>
          <cell r="D210">
            <v>4361</v>
          </cell>
          <cell r="E210">
            <v>-836</v>
          </cell>
          <cell r="F210">
            <v>0</v>
          </cell>
          <cell r="G210">
            <v>18596</v>
          </cell>
          <cell r="H210">
            <v>17090</v>
          </cell>
          <cell r="I210">
            <v>1506</v>
          </cell>
          <cell r="J210">
            <v>8.8121708601521362</v>
          </cell>
        </row>
        <row r="211">
          <cell r="A211" t="str">
            <v>TTP</v>
          </cell>
        </row>
        <row r="212">
          <cell r="A212" t="str">
            <v>TTP</v>
          </cell>
        </row>
        <row r="213">
          <cell r="A213" t="str">
            <v>Ore Treated</v>
          </cell>
          <cell r="B213" t="str">
            <v>Tonnes</v>
          </cell>
          <cell r="C213">
            <v>151826</v>
          </cell>
          <cell r="D213">
            <v>160000</v>
          </cell>
          <cell r="E213">
            <v>-8174</v>
          </cell>
          <cell r="F213">
            <v>-5.1087499999999997</v>
          </cell>
          <cell r="G213">
            <v>1572408</v>
          </cell>
          <cell r="H213">
            <v>1920000</v>
          </cell>
          <cell r="I213">
            <v>-347592</v>
          </cell>
          <cell r="J213">
            <v>-18.103749999999998</v>
          </cell>
        </row>
        <row r="214">
          <cell r="A214" t="str">
            <v>grade -g/t</v>
          </cell>
          <cell r="B214" t="str">
            <v>g/t</v>
          </cell>
          <cell r="C214">
            <v>2.02</v>
          </cell>
          <cell r="D214">
            <v>2.1</v>
          </cell>
          <cell r="E214">
            <v>8.0000000000000071E-2</v>
          </cell>
          <cell r="F214">
            <v>3.8095238095238129</v>
          </cell>
          <cell r="G214">
            <v>2.15</v>
          </cell>
          <cell r="H214">
            <v>2.1</v>
          </cell>
          <cell r="I214">
            <v>-4.9999999999999822E-2</v>
          </cell>
          <cell r="J214">
            <v>-2.3809523809523725</v>
          </cell>
        </row>
        <row r="215">
          <cell r="A215" t="str">
            <v>Av. Plant Recovery Rate -(%)</v>
          </cell>
          <cell r="B215" t="str">
            <v>%</v>
          </cell>
          <cell r="C215">
            <v>25.61</v>
          </cell>
          <cell r="D215">
            <v>30.95</v>
          </cell>
          <cell r="E215">
            <v>5.34</v>
          </cell>
          <cell r="F215">
            <v>17.253634894991922</v>
          </cell>
          <cell r="G215">
            <v>28.62</v>
          </cell>
          <cell r="H215">
            <v>30.95</v>
          </cell>
          <cell r="I215">
            <v>2.3299999999999983</v>
          </cell>
          <cell r="J215">
            <v>7.528271405492724</v>
          </cell>
        </row>
        <row r="216">
          <cell r="A216" t="str">
            <v>Ounces Declared</v>
          </cell>
          <cell r="B216" t="str">
            <v>Oz</v>
          </cell>
          <cell r="C216">
            <v>2503</v>
          </cell>
          <cell r="D216">
            <v>3348</v>
          </cell>
          <cell r="E216">
            <v>845</v>
          </cell>
          <cell r="F216">
            <v>25.238948626045399</v>
          </cell>
          <cell r="G216">
            <v>30596</v>
          </cell>
          <cell r="H216">
            <v>40186</v>
          </cell>
          <cell r="I216">
            <v>9590</v>
          </cell>
          <cell r="J216">
            <v>23.864032250037326</v>
          </cell>
        </row>
        <row r="218">
          <cell r="A218" t="str">
            <v xml:space="preserve">COST PER OUNCE </v>
          </cell>
        </row>
        <row r="219">
          <cell r="A219" t="str">
            <v xml:space="preserve"> </v>
          </cell>
        </row>
        <row r="220">
          <cell r="A220" t="str">
            <v>Direct Mining Cost</v>
          </cell>
          <cell r="B220" t="str">
            <v>$/Oz</v>
          </cell>
          <cell r="C220">
            <v>125.4376921186805</v>
          </cell>
          <cell r="D220">
            <v>80.445829352074867</v>
          </cell>
          <cell r="E220">
            <v>-44.991862766605635</v>
          </cell>
          <cell r="F220">
            <v>-55.928148331589298</v>
          </cell>
          <cell r="G220">
            <v>110.10932103324792</v>
          </cell>
          <cell r="H220">
            <v>89.493385548136189</v>
          </cell>
          <cell r="I220">
            <v>-20.615935485111734</v>
          </cell>
          <cell r="J220">
            <v>-23.036267271420808</v>
          </cell>
        </row>
        <row r="221">
          <cell r="A221" t="str">
            <v>Processing Expences</v>
          </cell>
          <cell r="B221" t="str">
            <v>$/Oz</v>
          </cell>
          <cell r="C221">
            <v>94.215367651575647</v>
          </cell>
          <cell r="D221">
            <v>75.969568247324986</v>
          </cell>
          <cell r="E221">
            <v>-18.245799404250661</v>
          </cell>
          <cell r="F221">
            <v>-24.017247728524673</v>
          </cell>
          <cell r="G221">
            <v>117.75241397665972</v>
          </cell>
          <cell r="H221">
            <v>77.460123715879078</v>
          </cell>
          <cell r="I221">
            <v>-40.292290260780646</v>
          </cell>
        </row>
        <row r="222">
          <cell r="A222" t="str">
            <v>G &amp; A Expences</v>
          </cell>
          <cell r="B222" t="str">
            <v>$/Oz</v>
          </cell>
          <cell r="C222">
            <v>75.92223785244795</v>
          </cell>
          <cell r="D222">
            <v>24.133630315473603</v>
          </cell>
          <cell r="E222">
            <v>-51.788607536974347</v>
          </cell>
          <cell r="F222">
            <v>-214.59103690574634</v>
          </cell>
          <cell r="G222">
            <v>51.978195229047479</v>
          </cell>
          <cell r="H222">
            <v>27.061216282653362</v>
          </cell>
          <cell r="I222">
            <v>-24.916978946394117</v>
          </cell>
          <cell r="J222">
            <v>0</v>
          </cell>
        </row>
        <row r="223">
          <cell r="A223" t="str">
            <v>Stockpile Adjustment</v>
          </cell>
          <cell r="B223" t="str">
            <v>$/Oz</v>
          </cell>
          <cell r="C223">
            <v>-11.917193930831132</v>
          </cell>
          <cell r="D223">
            <v>-2.6256564141035259</v>
          </cell>
          <cell r="E223">
            <v>9.2915375167276064</v>
          </cell>
          <cell r="G223">
            <v>0</v>
          </cell>
          <cell r="H223">
            <v>-1.9518638098033461</v>
          </cell>
          <cell r="I223">
            <v>-1.9518638098033461</v>
          </cell>
        </row>
        <row r="226">
          <cell r="G226">
            <v>0</v>
          </cell>
        </row>
        <row r="227">
          <cell r="A227" t="str">
            <v>CASH OPERATING COST</v>
          </cell>
          <cell r="B227" t="str">
            <v>$/Oz</v>
          </cell>
          <cell r="C227">
            <v>295.57529762270411</v>
          </cell>
          <cell r="D227">
            <v>180.54902791487345</v>
          </cell>
          <cell r="E227">
            <v>-115.02626970783066</v>
          </cell>
          <cell r="F227">
            <v>-63.709160351760005</v>
          </cell>
          <cell r="G227">
            <v>279.83993023895511</v>
          </cell>
          <cell r="H227">
            <v>194.01472554666864</v>
          </cell>
          <cell r="I227">
            <v>-85.825204692286462</v>
          </cell>
        </row>
        <row r="228">
          <cell r="G228">
            <v>0</v>
          </cell>
          <cell r="H228">
            <v>0</v>
          </cell>
          <cell r="I228">
            <v>0</v>
          </cell>
          <cell r="J228" t="e">
            <v>#DIV/0!</v>
          </cell>
        </row>
        <row r="229">
          <cell r="A229" t="str">
            <v>Corp. Administration</v>
          </cell>
          <cell r="B229" t="str">
            <v>$/Oz</v>
          </cell>
          <cell r="G229">
            <v>0</v>
          </cell>
          <cell r="H229">
            <v>0</v>
          </cell>
          <cell r="I229">
            <v>0</v>
          </cell>
          <cell r="J229">
            <v>0</v>
          </cell>
        </row>
        <row r="230">
          <cell r="A230" t="str">
            <v>Overheads -Other</v>
          </cell>
          <cell r="B230" t="str">
            <v>$/Oz</v>
          </cell>
        </row>
        <row r="231">
          <cell r="A231" t="str">
            <v>Exceptional charges</v>
          </cell>
          <cell r="B231" t="str">
            <v>$/Oz</v>
          </cell>
          <cell r="C231">
            <v>0</v>
          </cell>
          <cell r="D231">
            <v>0</v>
          </cell>
          <cell r="E231">
            <v>0</v>
          </cell>
          <cell r="F231" t="str">
            <v>-</v>
          </cell>
          <cell r="G231">
            <v>34.083191128453031</v>
          </cell>
          <cell r="H231">
            <v>0</v>
          </cell>
          <cell r="I231">
            <v>-34.083191128453031</v>
          </cell>
        </row>
        <row r="232">
          <cell r="A232" t="str">
            <v>Royalties</v>
          </cell>
          <cell r="B232" t="str">
            <v>$/Oz</v>
          </cell>
          <cell r="C232">
            <v>13.208689722955956</v>
          </cell>
          <cell r="D232">
            <v>9.1043499032652893</v>
          </cell>
          <cell r="E232">
            <v>-4.1043398196906669</v>
          </cell>
          <cell r="F232">
            <v>0</v>
          </cell>
          <cell r="G232">
            <v>12.280845333727262</v>
          </cell>
          <cell r="H232">
            <v>9.7499960375697086</v>
          </cell>
          <cell r="I232">
            <v>-2.5308492961575535</v>
          </cell>
          <cell r="J232">
            <v>-25.957439227722958</v>
          </cell>
        </row>
        <row r="234">
          <cell r="A234" t="str">
            <v>TOTAL CASH COST</v>
          </cell>
          <cell r="B234" t="str">
            <v>$/Oz</v>
          </cell>
          <cell r="C234">
            <v>308.78398734566008</v>
          </cell>
          <cell r="D234">
            <v>189.65337781813875</v>
          </cell>
          <cell r="E234">
            <v>-119.13060952752133</v>
          </cell>
          <cell r="F234">
            <v>-62.81491576794236</v>
          </cell>
          <cell r="G234">
            <v>326.20396670113541</v>
          </cell>
          <cell r="H234">
            <v>203.76472158423834</v>
          </cell>
          <cell r="I234">
            <v>-122.43924511689707</v>
          </cell>
          <cell r="J234">
            <v>-60.088539451260935</v>
          </cell>
        </row>
        <row r="236">
          <cell r="A236" t="str">
            <v>Depreciation</v>
          </cell>
          <cell r="B236" t="str">
            <v>$/Oz</v>
          </cell>
          <cell r="C236">
            <v>83.802032680140059</v>
          </cell>
          <cell r="D236">
            <v>54.388597149287321</v>
          </cell>
          <cell r="E236">
            <v>-29.413435530852738</v>
          </cell>
          <cell r="F236">
            <v>0</v>
          </cell>
          <cell r="G236">
            <v>76.512705857482686</v>
          </cell>
          <cell r="H236">
            <v>60.647196947461111</v>
          </cell>
          <cell r="I236">
            <v>-15.865508910021575</v>
          </cell>
          <cell r="J236">
            <v>-26.160333384848638</v>
          </cell>
        </row>
        <row r="238">
          <cell r="A238" t="str">
            <v>TOTAL PRODUCTION COST</v>
          </cell>
          <cell r="B238" t="str">
            <v>$/Oz</v>
          </cell>
          <cell r="C238">
            <v>392.58602002580017</v>
          </cell>
          <cell r="D238">
            <v>244.04197496742609</v>
          </cell>
          <cell r="E238">
            <v>-148.54404505837408</v>
          </cell>
          <cell r="F238">
            <v>-60.868235916465295</v>
          </cell>
          <cell r="G238">
            <v>402.71667255861809</v>
          </cell>
          <cell r="H238">
            <v>264.41191853169948</v>
          </cell>
          <cell r="I238">
            <v>-138.3047540269186</v>
          </cell>
          <cell r="J238">
            <v>-52.306550625605666</v>
          </cell>
        </row>
        <row r="240">
          <cell r="A240" t="str">
            <v>TURNOVER</v>
          </cell>
        </row>
        <row r="241">
          <cell r="A241" t="str">
            <v>Total Income</v>
          </cell>
          <cell r="B241" t="str">
            <v>$k</v>
          </cell>
          <cell r="C241">
            <v>14304.0092</v>
          </cell>
          <cell r="D241">
            <v>15380.3</v>
          </cell>
          <cell r="E241">
            <v>1076.2907999999989</v>
          </cell>
          <cell r="F241">
            <v>6.9978530977939242</v>
          </cell>
          <cell r="G241">
            <v>160441.05314</v>
          </cell>
          <cell r="H241">
            <v>177264</v>
          </cell>
          <cell r="I241">
            <v>16822.946859999996</v>
          </cell>
          <cell r="J241">
            <v>9.490334675963533</v>
          </cell>
        </row>
        <row r="243">
          <cell r="A243" t="str">
            <v>PROFIT BEFORE INTS.  AND TAX</v>
          </cell>
          <cell r="B243" t="str">
            <v>$k</v>
          </cell>
          <cell r="C243">
            <v>1519.9761299999991</v>
          </cell>
          <cell r="D243">
            <v>2941.14</v>
          </cell>
          <cell r="E243">
            <v>1421.1638700000008</v>
          </cell>
          <cell r="F243">
            <v>48.320170750117327</v>
          </cell>
          <cell r="G243">
            <v>2310.1864199999836</v>
          </cell>
          <cell r="H243">
            <v>32591.08</v>
          </cell>
          <cell r="I243">
            <v>30280.893580000018</v>
          </cell>
          <cell r="J243">
            <v>92.911599063302035</v>
          </cell>
        </row>
        <row r="245">
          <cell r="A245" t="str">
            <v>Interest Receivable</v>
          </cell>
          <cell r="B245" t="str">
            <v>$k</v>
          </cell>
          <cell r="C245">
            <v>12.791469999999999</v>
          </cell>
          <cell r="D245">
            <v>0</v>
          </cell>
          <cell r="E245">
            <v>-12.791469999999999</v>
          </cell>
          <cell r="G245">
            <v>61.287350000000004</v>
          </cell>
          <cell r="H245">
            <v>0</v>
          </cell>
          <cell r="I245">
            <v>-61.287350000000004</v>
          </cell>
        </row>
        <row r="246">
          <cell r="A246" t="str">
            <v>Other Income</v>
          </cell>
          <cell r="B246" t="str">
            <v>$k</v>
          </cell>
          <cell r="C246">
            <v>-1.6993099999999999</v>
          </cell>
          <cell r="D246">
            <v>0</v>
          </cell>
          <cell r="E246">
            <v>1.6993099999999999</v>
          </cell>
          <cell r="G246">
            <v>-484.62688000000003</v>
          </cell>
          <cell r="H246">
            <v>0</v>
          </cell>
          <cell r="I246">
            <v>484.62688000000003</v>
          </cell>
        </row>
        <row r="247">
          <cell r="A247" t="str">
            <v>Interest Payable &amp; Similar Charges</v>
          </cell>
          <cell r="B247" t="str">
            <v>$k</v>
          </cell>
          <cell r="C247">
            <v>-37.833330000000004</v>
          </cell>
          <cell r="D247">
            <v>-100</v>
          </cell>
          <cell r="E247">
            <v>-62.166669999999996</v>
          </cell>
          <cell r="F247">
            <v>62.166670000000003</v>
          </cell>
          <cell r="G247">
            <v>-1405.51124</v>
          </cell>
          <cell r="H247">
            <v>-1200</v>
          </cell>
          <cell r="I247">
            <v>205.51124000000004</v>
          </cell>
          <cell r="J247">
            <v>-17.125936666666668</v>
          </cell>
        </row>
        <row r="249">
          <cell r="A249" t="str">
            <v>PROFIT ATTRIBUTABLE TO OWNERS</v>
          </cell>
          <cell r="B249" t="str">
            <v>$k</v>
          </cell>
          <cell r="C249">
            <v>1493.2349599999991</v>
          </cell>
          <cell r="D249">
            <v>2841.14</v>
          </cell>
          <cell r="E249">
            <v>1347.9050400000008</v>
          </cell>
          <cell r="F249">
            <v>47.442401289623213</v>
          </cell>
          <cell r="G249">
            <v>481.33564999998356</v>
          </cell>
          <cell r="H249">
            <v>31391.08</v>
          </cell>
          <cell r="I249">
            <v>30909.744350000019</v>
          </cell>
          <cell r="J249">
            <v>98.466648328123838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TP.TTPBUD"/>
      <sheetName val="REAGWRKS"/>
      <sheetName val="STPBUD"/>
      <sheetName val="OTPBUD"/>
      <sheetName val="PRCMGT"/>
      <sheetName val="SALARIES &amp; WAGES"/>
      <sheetName val="DEPT SUM (2)"/>
      <sheetName val="SUMMARY"/>
      <sheetName val="Report"/>
      <sheetName val="mreport1"/>
      <sheetName val="new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over page"/>
      <sheetName val="Scenarios"/>
      <sheetName val="2005 ver1 excl gold figs"/>
      <sheetName val="GN"/>
      <sheetName val="Kop"/>
      <sheetName val="TL"/>
      <sheetName val="Moab"/>
      <sheetName val="Mpon"/>
      <sheetName val="Sav"/>
      <sheetName val="TT"/>
      <sheetName val="Production"/>
      <sheetName val="Gold Produced"/>
      <sheetName val="Surface Sources Gold"/>
      <sheetName val="Tons"/>
      <sheetName val="Surface Sources Tons"/>
      <sheetName val="Reef Material"/>
      <sheetName val="Gold grades_ Recovery%"/>
      <sheetName val="West GP"/>
      <sheetName val="Harmony"/>
      <sheetName val="East Plant"/>
      <sheetName val="Noligwa GP"/>
      <sheetName val="Mispah GP"/>
      <sheetName val="Kopanang GP"/>
      <sheetName val="KOP&amp;TAU"/>
      <sheetName val="VR Secondary"/>
      <sheetName val="Mponeng GP"/>
      <sheetName val="Savuka GP"/>
      <sheetName val="ERGO"/>
      <sheetName val="Capacities"/>
      <sheetName val="Graphs"/>
      <sheetName val="Tailings"/>
      <sheetName val="Gold Compared"/>
      <sheetName val="Tons Compared"/>
      <sheetName val="Report Dec05 Base"/>
      <sheetName val="Mponeng Prod Budget 2005"/>
      <sheetName val="REAGWRKS"/>
      <sheetName val="inp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tatement"/>
      <sheetName val="Summary"/>
      <sheetName val="Sheet2"/>
      <sheetName val="Sheet3"/>
      <sheetName val="Data"/>
      <sheetName val="West GP"/>
    </sheetNames>
    <sheetDataSet>
      <sheetData sheetId="0" refreshError="1"/>
      <sheetData sheetId="1" refreshError="1">
        <row r="6">
          <cell r="C6" t="str">
            <v>Capex history</v>
          </cell>
        </row>
        <row r="98">
          <cell r="B98" t="str">
            <v>Cat 9+ W/cost</v>
          </cell>
        </row>
        <row r="112">
          <cell r="B112" t="str">
            <v>Underground</v>
          </cell>
        </row>
      </sheetData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2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B"/>
      <sheetName val="Project Status"/>
      <sheetName val="Project Safety"/>
      <sheetName val="Safety Stats"/>
      <sheetName val="July Pre-plan"/>
      <sheetName val="July Construct Pre-plan"/>
      <sheetName val="Project Status 2004"/>
      <sheetName val="action plan log 20023"/>
      <sheetName val="Sub 66 Decline"/>
      <sheetName val="Development Para"/>
      <sheetName val="crit issuesact "/>
      <sheetName val="Quarter Breakdown"/>
      <sheetName val="Exercise"/>
      <sheetName val="Sheet1"/>
      <sheetName val="Input"/>
      <sheetName val="Summary"/>
    </sheetNames>
    <sheetDataSet>
      <sheetData sheetId="0" refreshError="1"/>
      <sheetData sheetId="1" refreshError="1"/>
      <sheetData sheetId="2" refreshError="1"/>
      <sheetData sheetId="3" refreshError="1">
        <row r="1">
          <cell r="A1" t="str">
            <v>CUJV SAFETY PERFORMANCE - 2003</v>
          </cell>
        </row>
        <row r="2">
          <cell r="R2" t="str">
            <v>PAGE 3 OF PAGE 12 H</v>
          </cell>
        </row>
        <row r="4">
          <cell r="A4" t="str">
            <v>SECTION:  CEMENTATION MINING</v>
          </cell>
        </row>
        <row r="6">
          <cell r="A6" t="str">
            <v>B/M</v>
          </cell>
          <cell r="B6">
            <v>1.47</v>
          </cell>
          <cell r="D6">
            <v>56</v>
          </cell>
          <cell r="F6">
            <v>0.33</v>
          </cell>
          <cell r="H6">
            <v>12.6</v>
          </cell>
          <cell r="J6">
            <v>0.17</v>
          </cell>
          <cell r="L6">
            <v>6.4</v>
          </cell>
          <cell r="N6">
            <v>0</v>
          </cell>
          <cell r="P6">
            <v>0</v>
          </cell>
          <cell r="R6">
            <v>120</v>
          </cell>
        </row>
        <row r="7">
          <cell r="A7" t="str">
            <v>MONTH</v>
          </cell>
          <cell r="B7" t="str">
            <v>DRESSINGS</v>
          </cell>
          <cell r="D7" t="str">
            <v>DRES RATE</v>
          </cell>
          <cell r="F7" t="str">
            <v>LTI</v>
          </cell>
          <cell r="H7" t="str">
            <v>LTIFR</v>
          </cell>
          <cell r="J7" t="str">
            <v>SERIOUS</v>
          </cell>
          <cell r="L7" t="str">
            <v>SIFR</v>
          </cell>
          <cell r="N7" t="str">
            <v>FATALS</v>
          </cell>
          <cell r="P7" t="str">
            <v>FAT RATE</v>
          </cell>
          <cell r="R7" t="str">
            <v>LABOUR</v>
          </cell>
        </row>
        <row r="8">
          <cell r="B8" t="str">
            <v>ACT</v>
          </cell>
          <cell r="C8" t="str">
            <v>PROG</v>
          </cell>
          <cell r="D8" t="str">
            <v>ACT</v>
          </cell>
          <cell r="E8" t="str">
            <v>PROG</v>
          </cell>
          <cell r="F8" t="str">
            <v>ACT</v>
          </cell>
          <cell r="G8" t="str">
            <v>PROG</v>
          </cell>
          <cell r="H8" t="str">
            <v>ACT</v>
          </cell>
          <cell r="I8" t="str">
            <v>PROG</v>
          </cell>
          <cell r="J8" t="str">
            <v>ACT</v>
          </cell>
          <cell r="K8" t="str">
            <v>PROG</v>
          </cell>
          <cell r="L8" t="str">
            <v>ACT</v>
          </cell>
          <cell r="M8" t="str">
            <v>PROG</v>
          </cell>
          <cell r="N8" t="str">
            <v>ACT</v>
          </cell>
          <cell r="O8" t="str">
            <v>PROG</v>
          </cell>
          <cell r="P8" t="str">
            <v>ACT</v>
          </cell>
          <cell r="Q8" t="str">
            <v>PROG</v>
          </cell>
          <cell r="R8" t="str">
            <v>ACT</v>
          </cell>
          <cell r="S8" t="str">
            <v>PROG</v>
          </cell>
        </row>
        <row r="9">
          <cell r="A9" t="str">
            <v>JAN</v>
          </cell>
        </row>
        <row r="10">
          <cell r="A10" t="str">
            <v>FEB</v>
          </cell>
        </row>
        <row r="11">
          <cell r="A11" t="str">
            <v>MAR</v>
          </cell>
        </row>
        <row r="12">
          <cell r="A12" t="str">
            <v>APR</v>
          </cell>
          <cell r="B12">
            <v>0</v>
          </cell>
          <cell r="C12">
            <v>0</v>
          </cell>
          <cell r="D12">
            <v>0</v>
          </cell>
          <cell r="E12">
            <v>0</v>
          </cell>
          <cell r="F12">
            <v>0</v>
          </cell>
          <cell r="G12">
            <v>0</v>
          </cell>
          <cell r="H12">
            <v>0</v>
          </cell>
          <cell r="I12">
            <v>0</v>
          </cell>
          <cell r="J12">
            <v>0</v>
          </cell>
          <cell r="K12">
            <v>0</v>
          </cell>
          <cell r="L12">
            <v>0</v>
          </cell>
          <cell r="M12">
            <v>0</v>
          </cell>
          <cell r="N12">
            <v>0</v>
          </cell>
          <cell r="O12">
            <v>0</v>
          </cell>
          <cell r="P12">
            <v>0</v>
          </cell>
          <cell r="Q12">
            <v>0</v>
          </cell>
          <cell r="R12">
            <v>68</v>
          </cell>
          <cell r="S12">
            <v>68</v>
          </cell>
        </row>
        <row r="13">
          <cell r="A13" t="str">
            <v>MAY</v>
          </cell>
          <cell r="B13">
            <v>2</v>
          </cell>
          <cell r="C13">
            <v>2</v>
          </cell>
          <cell r="D13">
            <v>67.911714770797957</v>
          </cell>
          <cell r="E13">
            <v>47.203209818267645</v>
          </cell>
          <cell r="F13">
            <v>0</v>
          </cell>
          <cell r="G13">
            <v>0</v>
          </cell>
          <cell r="H13">
            <v>0</v>
          </cell>
          <cell r="I13">
            <v>0</v>
          </cell>
          <cell r="J13">
            <v>0</v>
          </cell>
          <cell r="K13">
            <v>0</v>
          </cell>
          <cell r="L13">
            <v>0</v>
          </cell>
          <cell r="M13">
            <v>0</v>
          </cell>
          <cell r="N13">
            <v>0</v>
          </cell>
          <cell r="O13">
            <v>0</v>
          </cell>
          <cell r="P13">
            <v>0</v>
          </cell>
          <cell r="Q13">
            <v>0</v>
          </cell>
          <cell r="R13">
            <v>124</v>
          </cell>
          <cell r="S13">
            <v>192</v>
          </cell>
        </row>
        <row r="14">
          <cell r="A14" t="str">
            <v>JUN</v>
          </cell>
          <cell r="B14">
            <v>3</v>
          </cell>
          <cell r="C14">
            <v>5</v>
          </cell>
          <cell r="D14">
            <v>113.9211665527455</v>
          </cell>
          <cell r="E14">
            <v>72.775966464834653</v>
          </cell>
          <cell r="F14">
            <v>0</v>
          </cell>
          <cell r="G14">
            <v>0</v>
          </cell>
          <cell r="H14">
            <v>0</v>
          </cell>
          <cell r="I14">
            <v>0</v>
          </cell>
          <cell r="J14">
            <v>0</v>
          </cell>
          <cell r="K14">
            <v>0</v>
          </cell>
          <cell r="L14">
            <v>0</v>
          </cell>
          <cell r="M14">
            <v>0</v>
          </cell>
          <cell r="N14">
            <v>0</v>
          </cell>
          <cell r="O14">
            <v>0</v>
          </cell>
          <cell r="P14">
            <v>0</v>
          </cell>
          <cell r="Q14">
            <v>0</v>
          </cell>
          <cell r="R14">
            <v>126</v>
          </cell>
          <cell r="S14">
            <v>318</v>
          </cell>
        </row>
        <row r="15">
          <cell r="A15" t="str">
            <v>JUL</v>
          </cell>
        </row>
        <row r="16">
          <cell r="A16" t="str">
            <v>AUG</v>
          </cell>
        </row>
        <row r="17">
          <cell r="A17" t="str">
            <v>SEP</v>
          </cell>
        </row>
        <row r="18">
          <cell r="A18" t="str">
            <v>OCT</v>
          </cell>
        </row>
        <row r="19">
          <cell r="A19" t="str">
            <v>NOV</v>
          </cell>
        </row>
        <row r="20">
          <cell r="A20" t="str">
            <v>DEC</v>
          </cell>
        </row>
        <row r="21">
          <cell r="A21" t="str">
            <v>1st QTR</v>
          </cell>
          <cell r="B21">
            <v>5</v>
          </cell>
          <cell r="D21">
            <v>72.775966464834653</v>
          </cell>
          <cell r="F21">
            <v>0</v>
          </cell>
          <cell r="H21">
            <v>0</v>
          </cell>
          <cell r="J21">
            <v>0</v>
          </cell>
          <cell r="L21">
            <v>0</v>
          </cell>
          <cell r="N21">
            <v>0</v>
          </cell>
          <cell r="P21">
            <v>0</v>
          </cell>
          <cell r="R21">
            <v>318</v>
          </cell>
        </row>
        <row r="22">
          <cell r="A22" t="str">
            <v>2nd QTR</v>
          </cell>
        </row>
        <row r="23">
          <cell r="A23" t="str">
            <v>3rd QTR</v>
          </cell>
        </row>
        <row r="24">
          <cell r="A24" t="str">
            <v>4th QTR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2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lurry"/>
      <sheetName val="Solution"/>
      <sheetName val="Key"/>
      <sheetName val="LGMill"/>
      <sheetName val="Design Basis"/>
      <sheetName val="RefTables"/>
      <sheetName val="Data validation lists"/>
      <sheetName val="ValueList_Helper"/>
      <sheetName val="Dat_Gen"/>
      <sheetName val="Sheet1"/>
      <sheetName val="A"/>
      <sheetName val="Design_Basis"/>
      <sheetName val="List"/>
      <sheetName val="Eng_Hrs (HO)"/>
      <sheetName val="Area 1"/>
      <sheetName val="Коды"/>
      <sheetName val="СПРАВОЧ_КОДЫ"/>
      <sheetName val="Список КБС"/>
      <sheetName val="Лист8"/>
      <sheetName val="Справочник_объекты"/>
      <sheetName val="СПИСОК"/>
      <sheetName val="Коды_Транспортировки "/>
      <sheetName val="lookup"/>
      <sheetName val="Справочники"/>
      <sheetName val="ОС"/>
      <sheetName val="Design_Basis1"/>
      <sheetName val="Eng_Hrs_(HO)"/>
      <sheetName val="QS Data Sheet"/>
      <sheetName val="Payment Certificate"/>
      <sheetName val="Statement - Summary"/>
      <sheetName val="S1 - Statement"/>
      <sheetName val="S2 - Statement (3)"/>
      <sheetName val="Certificate Details"/>
      <sheetName val="VO Register"/>
      <sheetName val="Material on Site"/>
      <sheetName val="Retention"/>
      <sheetName val="Final Cost Statement"/>
      <sheetName val="Document Lists"/>
      <sheetName val="Target Production Group (RMSA)"/>
      <sheetName val="Target Production Ends (RMSA)"/>
    </sheetNames>
    <sheetDataSet>
      <sheetData sheetId="0" refreshError="1">
        <row r="102">
          <cell r="M102" t="str">
            <v>&lt;0.2</v>
          </cell>
        </row>
        <row r="145">
          <cell r="V145">
            <v>849</v>
          </cell>
        </row>
        <row r="146">
          <cell r="V146">
            <v>713</v>
          </cell>
        </row>
        <row r="147">
          <cell r="V147">
            <v>600</v>
          </cell>
        </row>
        <row r="148">
          <cell r="V148">
            <v>505</v>
          </cell>
        </row>
        <row r="149">
          <cell r="V149">
            <v>424</v>
          </cell>
        </row>
        <row r="150">
          <cell r="V150">
            <v>357</v>
          </cell>
        </row>
        <row r="151">
          <cell r="V151">
            <v>300</v>
          </cell>
        </row>
        <row r="152">
          <cell r="V152">
            <v>252</v>
          </cell>
        </row>
        <row r="153">
          <cell r="V153">
            <v>212</v>
          </cell>
        </row>
        <row r="154">
          <cell r="V154">
            <v>178</v>
          </cell>
        </row>
        <row r="155">
          <cell r="V155">
            <v>150</v>
          </cell>
        </row>
        <row r="156">
          <cell r="V156">
            <v>126</v>
          </cell>
        </row>
        <row r="157">
          <cell r="V157">
            <v>106</v>
          </cell>
        </row>
        <row r="158">
          <cell r="V158">
            <v>89</v>
          </cell>
        </row>
        <row r="159">
          <cell r="V159">
            <v>75</v>
          </cell>
        </row>
        <row r="160">
          <cell r="V160">
            <v>63</v>
          </cell>
        </row>
        <row r="161">
          <cell r="V161">
            <v>53</v>
          </cell>
        </row>
        <row r="162">
          <cell r="V162">
            <v>45</v>
          </cell>
        </row>
        <row r="163">
          <cell r="V163">
            <v>38</v>
          </cell>
        </row>
        <row r="164">
          <cell r="V164">
            <v>32</v>
          </cell>
        </row>
        <row r="165">
          <cell r="V165">
            <v>27</v>
          </cell>
        </row>
        <row r="166">
          <cell r="V166">
            <v>22</v>
          </cell>
        </row>
        <row r="167">
          <cell r="V167">
            <v>19</v>
          </cell>
        </row>
        <row r="168">
          <cell r="V168">
            <v>16</v>
          </cell>
        </row>
        <row r="169">
          <cell r="V169">
            <v>13</v>
          </cell>
        </row>
        <row r="170">
          <cell r="V170">
            <v>11</v>
          </cell>
        </row>
        <row r="171">
          <cell r="V171">
            <v>8</v>
          </cell>
        </row>
        <row r="172">
          <cell r="V172">
            <v>6</v>
          </cell>
        </row>
        <row r="173">
          <cell r="V173">
            <v>4</v>
          </cell>
        </row>
        <row r="174">
          <cell r="V174">
            <v>2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</sheetDataSet>
  </externalBook>
</externalLink>
</file>

<file path=xl/externalLinks/externalLink2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98stats"/>
      <sheetName val="Print"/>
      <sheetName val="Fatality Shield"/>
      <sheetName val="Departments"/>
      <sheetName val="Charts"/>
      <sheetName val="99stats"/>
    </sheetNames>
    <sheetDataSet>
      <sheetData sheetId="0" refreshError="1">
        <row r="4">
          <cell r="D4" t="str">
            <v>January</v>
          </cell>
          <cell r="E4" t="str">
            <v>February</v>
          </cell>
          <cell r="F4" t="str">
            <v>March</v>
          </cell>
          <cell r="G4" t="str">
            <v>April</v>
          </cell>
          <cell r="H4" t="str">
            <v>May</v>
          </cell>
          <cell r="I4" t="str">
            <v>June</v>
          </cell>
          <cell r="J4" t="str">
            <v>July</v>
          </cell>
          <cell r="K4" t="str">
            <v>August</v>
          </cell>
          <cell r="L4" t="str">
            <v>September</v>
          </cell>
          <cell r="M4" t="str">
            <v>October</v>
          </cell>
          <cell r="N4" t="str">
            <v>November</v>
          </cell>
          <cell r="O4" t="str">
            <v>December</v>
          </cell>
        </row>
        <row r="8">
          <cell r="D8">
            <v>1</v>
          </cell>
          <cell r="E8">
            <v>1</v>
          </cell>
          <cell r="F8">
            <v>1</v>
          </cell>
          <cell r="G8">
            <v>2</v>
          </cell>
          <cell r="H8">
            <v>2</v>
          </cell>
          <cell r="I8">
            <v>3</v>
          </cell>
          <cell r="J8">
            <v>5</v>
          </cell>
          <cell r="K8">
            <v>6</v>
          </cell>
          <cell r="L8">
            <v>5</v>
          </cell>
          <cell r="M8">
            <v>5</v>
          </cell>
          <cell r="N8">
            <v>8</v>
          </cell>
          <cell r="O8">
            <v>8</v>
          </cell>
        </row>
        <row r="9">
          <cell r="D9">
            <v>1</v>
          </cell>
          <cell r="E9">
            <v>4</v>
          </cell>
          <cell r="F9">
            <v>4</v>
          </cell>
          <cell r="G9">
            <v>4</v>
          </cell>
          <cell r="H9">
            <v>5</v>
          </cell>
          <cell r="I9">
            <v>7</v>
          </cell>
          <cell r="J9">
            <v>8</v>
          </cell>
          <cell r="K9">
            <v>8</v>
          </cell>
          <cell r="L9">
            <v>8</v>
          </cell>
          <cell r="M9">
            <v>9</v>
          </cell>
          <cell r="N9">
            <v>11</v>
          </cell>
          <cell r="O9">
            <v>11</v>
          </cell>
        </row>
        <row r="18">
          <cell r="D18">
            <v>0</v>
          </cell>
          <cell r="E18">
            <v>0</v>
          </cell>
          <cell r="F18">
            <v>0</v>
          </cell>
          <cell r="G18">
            <v>0</v>
          </cell>
          <cell r="H18">
            <v>0</v>
          </cell>
          <cell r="I18">
            <v>0</v>
          </cell>
          <cell r="J18">
            <v>0.87</v>
          </cell>
          <cell r="K18">
            <v>0.76</v>
          </cell>
          <cell r="L18">
            <v>1.01</v>
          </cell>
          <cell r="M18">
            <v>0.91</v>
          </cell>
          <cell r="N18">
            <v>1.1000000000000001</v>
          </cell>
          <cell r="O18">
            <v>1</v>
          </cell>
        </row>
        <row r="19">
          <cell r="D19">
            <v>0</v>
          </cell>
          <cell r="E19">
            <v>0</v>
          </cell>
          <cell r="F19">
            <v>0</v>
          </cell>
          <cell r="G19">
            <v>0</v>
          </cell>
          <cell r="H19">
            <v>0</v>
          </cell>
          <cell r="I19">
            <v>0.49</v>
          </cell>
          <cell r="J19">
            <v>0.84</v>
          </cell>
          <cell r="K19">
            <v>1.1000000000000001</v>
          </cell>
          <cell r="L19">
            <v>0.98</v>
          </cell>
          <cell r="M19">
            <v>0.88</v>
          </cell>
          <cell r="N19">
            <v>1.07</v>
          </cell>
          <cell r="O19">
            <v>0.98</v>
          </cell>
        </row>
        <row r="24">
          <cell r="D24">
            <v>0</v>
          </cell>
          <cell r="E24">
            <v>0</v>
          </cell>
          <cell r="F24">
            <v>0</v>
          </cell>
          <cell r="G24">
            <v>0</v>
          </cell>
          <cell r="H24">
            <v>0</v>
          </cell>
          <cell r="I24">
            <v>0</v>
          </cell>
          <cell r="J24">
            <v>0</v>
          </cell>
          <cell r="K24">
            <v>0</v>
          </cell>
          <cell r="L24">
            <v>0.3</v>
          </cell>
          <cell r="M24">
            <v>0.28999999999999998</v>
          </cell>
          <cell r="N24">
            <v>0.27</v>
          </cell>
          <cell r="O24">
            <v>0.25</v>
          </cell>
        </row>
        <row r="25">
          <cell r="D25">
            <v>0</v>
          </cell>
          <cell r="E25">
            <v>0</v>
          </cell>
          <cell r="F25">
            <v>0</v>
          </cell>
          <cell r="G25">
            <v>0</v>
          </cell>
          <cell r="H25">
            <v>0</v>
          </cell>
          <cell r="I25">
            <v>0.49</v>
          </cell>
          <cell r="J25">
            <v>0.42</v>
          </cell>
          <cell r="K25">
            <v>0.37</v>
          </cell>
          <cell r="L25">
            <v>0.32</v>
          </cell>
          <cell r="M25">
            <v>0.28999999999999998</v>
          </cell>
          <cell r="N25">
            <v>0.53</v>
          </cell>
          <cell r="O25">
            <v>0.49</v>
          </cell>
        </row>
      </sheetData>
      <sheetData sheetId="1" refreshError="1"/>
      <sheetData sheetId="2" refreshError="1"/>
      <sheetData sheetId="3" refreshError="1">
        <row r="1">
          <cell r="B1" t="str">
            <v>January</v>
          </cell>
          <cell r="C1" t="str">
            <v>February</v>
          </cell>
          <cell r="D1" t="str">
            <v>March</v>
          </cell>
          <cell r="E1" t="str">
            <v>April</v>
          </cell>
          <cell r="F1" t="str">
            <v>May</v>
          </cell>
          <cell r="G1" t="str">
            <v>June</v>
          </cell>
          <cell r="H1" t="str">
            <v>July</v>
          </cell>
          <cell r="I1" t="str">
            <v>August</v>
          </cell>
          <cell r="J1" t="str">
            <v>September</v>
          </cell>
          <cell r="K1" t="str">
            <v>October</v>
          </cell>
          <cell r="L1" t="str">
            <v>November</v>
          </cell>
          <cell r="M1" t="str">
            <v>December</v>
          </cell>
        </row>
        <row r="6">
          <cell r="B6">
            <v>1</v>
          </cell>
          <cell r="C6">
            <v>1</v>
          </cell>
          <cell r="D6">
            <v>1</v>
          </cell>
        </row>
        <row r="7">
          <cell r="B7">
            <v>1</v>
          </cell>
          <cell r="C7">
            <v>1</v>
          </cell>
          <cell r="D7">
            <v>1</v>
          </cell>
          <cell r="E7">
            <v>1</v>
          </cell>
          <cell r="F7">
            <v>1</v>
          </cell>
          <cell r="G7">
            <v>1</v>
          </cell>
          <cell r="H7">
            <v>1</v>
          </cell>
          <cell r="I7">
            <v>1</v>
          </cell>
          <cell r="J7">
            <v>1</v>
          </cell>
          <cell r="K7">
            <v>1</v>
          </cell>
          <cell r="L7">
            <v>2</v>
          </cell>
          <cell r="M7">
            <v>2</v>
          </cell>
        </row>
        <row r="8">
          <cell r="B8">
            <v>0</v>
          </cell>
          <cell r="C8">
            <v>0</v>
          </cell>
          <cell r="D8">
            <v>0</v>
          </cell>
        </row>
        <row r="9">
          <cell r="B9">
            <v>0</v>
          </cell>
          <cell r="C9">
            <v>0</v>
          </cell>
          <cell r="D9">
            <v>0</v>
          </cell>
          <cell r="E9">
            <v>0</v>
          </cell>
          <cell r="F9">
            <v>0</v>
          </cell>
          <cell r="G9">
            <v>0</v>
          </cell>
          <cell r="H9">
            <v>0</v>
          </cell>
          <cell r="I9">
            <v>0</v>
          </cell>
          <cell r="J9">
            <v>0</v>
          </cell>
          <cell r="K9">
            <v>0</v>
          </cell>
          <cell r="L9">
            <v>1</v>
          </cell>
          <cell r="M9">
            <v>1</v>
          </cell>
        </row>
        <row r="10">
          <cell r="B10">
            <v>0</v>
          </cell>
          <cell r="C10">
            <v>1</v>
          </cell>
          <cell r="D10">
            <v>1</v>
          </cell>
        </row>
        <row r="11">
          <cell r="B11">
            <v>0</v>
          </cell>
          <cell r="C11">
            <v>0</v>
          </cell>
          <cell r="D11">
            <v>0</v>
          </cell>
          <cell r="E11">
            <v>1</v>
          </cell>
          <cell r="F11">
            <v>1</v>
          </cell>
          <cell r="G11">
            <v>1</v>
          </cell>
          <cell r="H11">
            <v>4</v>
          </cell>
          <cell r="I11">
            <v>4</v>
          </cell>
          <cell r="J11">
            <v>4</v>
          </cell>
          <cell r="K11">
            <v>4</v>
          </cell>
          <cell r="L11">
            <v>4</v>
          </cell>
          <cell r="M11">
            <v>4</v>
          </cell>
        </row>
        <row r="12">
          <cell r="B12">
            <v>0</v>
          </cell>
          <cell r="C12">
            <v>0</v>
          </cell>
          <cell r="D12">
            <v>0</v>
          </cell>
        </row>
        <row r="13">
          <cell r="B13">
            <v>0</v>
          </cell>
          <cell r="C13">
            <v>0</v>
          </cell>
          <cell r="D13">
            <v>0</v>
          </cell>
          <cell r="E13">
            <v>0</v>
          </cell>
          <cell r="F13">
            <v>0</v>
          </cell>
          <cell r="G13">
            <v>0</v>
          </cell>
          <cell r="H13">
            <v>0</v>
          </cell>
          <cell r="I13">
            <v>0</v>
          </cell>
          <cell r="J13">
            <v>0</v>
          </cell>
          <cell r="K13">
            <v>0</v>
          </cell>
          <cell r="L13">
            <v>1</v>
          </cell>
          <cell r="M13">
            <v>1</v>
          </cell>
        </row>
        <row r="14">
          <cell r="B14">
            <v>0</v>
          </cell>
          <cell r="C14">
            <v>0</v>
          </cell>
          <cell r="D14">
            <v>0</v>
          </cell>
        </row>
        <row r="15">
          <cell r="B15">
            <v>0</v>
          </cell>
          <cell r="C15">
            <v>0</v>
          </cell>
          <cell r="D15">
            <v>0</v>
          </cell>
          <cell r="E15">
            <v>0</v>
          </cell>
          <cell r="F15">
            <v>0</v>
          </cell>
          <cell r="G15">
            <v>0</v>
          </cell>
          <cell r="H15">
            <v>0</v>
          </cell>
          <cell r="I15">
            <v>0</v>
          </cell>
          <cell r="J15">
            <v>0</v>
          </cell>
          <cell r="K15">
            <v>0</v>
          </cell>
          <cell r="L15">
            <v>0</v>
          </cell>
          <cell r="M15">
            <v>0</v>
          </cell>
        </row>
        <row r="16">
          <cell r="B16">
            <v>0</v>
          </cell>
          <cell r="C16">
            <v>0</v>
          </cell>
          <cell r="D16">
            <v>0</v>
          </cell>
        </row>
        <row r="17">
          <cell r="B17">
            <v>0</v>
          </cell>
          <cell r="C17">
            <v>0</v>
          </cell>
          <cell r="D17">
            <v>0</v>
          </cell>
          <cell r="E17">
            <v>0</v>
          </cell>
          <cell r="F17">
            <v>0</v>
          </cell>
          <cell r="G17">
            <v>0</v>
          </cell>
          <cell r="H17">
            <v>1</v>
          </cell>
          <cell r="I17">
            <v>2</v>
          </cell>
          <cell r="J17">
            <v>2</v>
          </cell>
          <cell r="K17">
            <v>2</v>
          </cell>
          <cell r="L17">
            <v>2</v>
          </cell>
          <cell r="M17">
            <v>2</v>
          </cell>
        </row>
        <row r="18">
          <cell r="B18">
            <v>0</v>
          </cell>
          <cell r="C18">
            <v>0</v>
          </cell>
          <cell r="D18">
            <v>0</v>
          </cell>
        </row>
        <row r="19">
          <cell r="B19">
            <v>0</v>
          </cell>
          <cell r="C19">
            <v>0</v>
          </cell>
          <cell r="D19">
            <v>0</v>
          </cell>
          <cell r="E19">
            <v>0</v>
          </cell>
          <cell r="F19">
            <v>0</v>
          </cell>
          <cell r="G19">
            <v>0</v>
          </cell>
          <cell r="H19">
            <v>0</v>
          </cell>
          <cell r="I19">
            <v>0</v>
          </cell>
          <cell r="J19">
            <v>0</v>
          </cell>
          <cell r="K19">
            <v>0</v>
          </cell>
          <cell r="L19">
            <v>0</v>
          </cell>
          <cell r="M19">
            <v>0</v>
          </cell>
        </row>
        <row r="20">
          <cell r="B20">
            <v>0</v>
          </cell>
          <cell r="C20">
            <v>0</v>
          </cell>
          <cell r="D20">
            <v>0</v>
          </cell>
        </row>
        <row r="21">
          <cell r="B21">
            <v>0</v>
          </cell>
          <cell r="C21">
            <v>0</v>
          </cell>
          <cell r="D21">
            <v>0</v>
          </cell>
          <cell r="E21">
            <v>0</v>
          </cell>
          <cell r="F21">
            <v>0</v>
          </cell>
          <cell r="G21">
            <v>1</v>
          </cell>
          <cell r="H21">
            <v>1</v>
          </cell>
          <cell r="I21">
            <v>1</v>
          </cell>
          <cell r="J21">
            <v>1</v>
          </cell>
          <cell r="K21">
            <v>1</v>
          </cell>
          <cell r="L21">
            <v>1</v>
          </cell>
          <cell r="M21">
            <v>1</v>
          </cell>
        </row>
        <row r="22">
          <cell r="B22">
            <v>0</v>
          </cell>
          <cell r="C22">
            <v>0</v>
          </cell>
          <cell r="D22">
            <v>0</v>
          </cell>
        </row>
        <row r="23">
          <cell r="B23">
            <v>0</v>
          </cell>
          <cell r="C23">
            <v>0</v>
          </cell>
          <cell r="D23">
            <v>0</v>
          </cell>
          <cell r="E23">
            <v>0</v>
          </cell>
          <cell r="F23">
            <v>0</v>
          </cell>
          <cell r="G23">
            <v>0</v>
          </cell>
          <cell r="H23">
            <v>0</v>
          </cell>
          <cell r="I23">
            <v>0</v>
          </cell>
          <cell r="J23">
            <v>0</v>
          </cell>
          <cell r="K23">
            <v>0</v>
          </cell>
          <cell r="M23">
            <v>0</v>
          </cell>
        </row>
      </sheetData>
      <sheetData sheetId="4" refreshError="1"/>
      <sheetData sheetId="5" refreshError="1"/>
    </sheetDataSet>
  </externalBook>
</externalLink>
</file>

<file path=xl/externalLinks/externalLink3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put"/>
      <sheetName val="XERASMaintMOE"/>
      <sheetName val="XERASOpMOE"/>
      <sheetName val="XERASCoalImport"/>
      <sheetName val="XERASDrillBlast"/>
      <sheetName val="XERASWasteImport"/>
      <sheetName val="XERASHours"/>
      <sheetName val="XERASECMInput"/>
      <sheetName val="XERASCapitalInput"/>
      <sheetName val="XERASAvailUtil"/>
      <sheetName val="Cash Flow"/>
      <sheetName val="#REF"/>
      <sheetName val="15120"/>
      <sheetName val="14020nenapril"/>
      <sheetName val="14020spd-APRIL"/>
      <sheetName val="14020trm"/>
      <sheetName val="17060"/>
      <sheetName val="22930,24300,24301,24302,35540"/>
      <sheetName val="30090"/>
      <sheetName val="30102"/>
      <sheetName val="32120"/>
      <sheetName val="32160"/>
      <sheetName val="INVENTORY WSHEET"/>
      <sheetName val="50428"/>
      <sheetName val="51690"/>
      <sheetName val="51820"/>
      <sheetName val="51861"/>
      <sheetName val="52537"/>
      <sheetName val="52540"/>
      <sheetName val="52546"/>
      <sheetName val="Uploadsheet"/>
      <sheetName val="JnlInfo"/>
      <sheetName val="DUMP movement"/>
      <sheetName val="DUMP opening bal"/>
      <sheetName val="Numbering Defintions"/>
      <sheetName val="Manual Input Qld"/>
      <sheetName val="H"/>
      <sheetName val="Date"/>
      <sheetName val="Graph Data"/>
      <sheetName val="Current Cost Centres"/>
      <sheetName val="COA"/>
      <sheetName val="Control"/>
      <sheetName val="Validations"/>
      <sheetName val="MGMT FEE"/>
      <sheetName val="CommodityCodes"/>
      <sheetName val="Lists"/>
      <sheetName val="TOTAL_Departamentos"/>
      <sheetName val="Monthly Forecast"/>
      <sheetName val="A"/>
      <sheetName val="Slurry"/>
      <sheetName val="QS Data Sheet"/>
      <sheetName val="Payment Certificate"/>
      <sheetName val="Statement - Summary"/>
      <sheetName val="S1 - Statement"/>
      <sheetName val="S2 - Statement (3)"/>
      <sheetName val="Certificate Details"/>
      <sheetName val="VO Register"/>
      <sheetName val="Material on Site"/>
      <sheetName val="Retention"/>
      <sheetName val="Final Cost Statement"/>
      <sheetName val="Document Lists"/>
      <sheetName val="Target Production Group (RMSA)"/>
      <sheetName val="Target Production Ends (RMSA)"/>
      <sheetName val="Sheet1"/>
      <sheetName val="Formulas"/>
      <sheetName val="Data - KVD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 refreshError="1"/>
      <sheetData sheetId="65" refreshError="1"/>
    </sheetDataSet>
  </externalBook>
</externalLink>
</file>

<file path=xl/externalLinks/externalLink3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PUT"/>
      <sheetName val="TABLE"/>
      <sheetName val="GRAPH"/>
      <sheetName val="Sheet1"/>
      <sheetName val="Safety Stats"/>
    </sheetNames>
    <sheetDataSet>
      <sheetData sheetId="0" refreshError="1"/>
      <sheetData sheetId="1" refreshError="1">
        <row r="7">
          <cell r="B7">
            <v>10.538</v>
          </cell>
        </row>
        <row r="8">
          <cell r="C8">
            <v>26.66114</v>
          </cell>
        </row>
        <row r="9">
          <cell r="D9">
            <v>2.530000000003696E-3</v>
          </cell>
          <cell r="E9">
            <v>26.658609999999996</v>
          </cell>
        </row>
        <row r="10">
          <cell r="D10">
            <v>1.0000000000036961E-3</v>
          </cell>
          <cell r="F10">
            <v>1.5299999999999999E-3</v>
          </cell>
        </row>
        <row r="11">
          <cell r="B11">
            <v>16.391999999999999</v>
          </cell>
        </row>
        <row r="12">
          <cell r="C12">
            <v>78.353760000000008</v>
          </cell>
        </row>
        <row r="13">
          <cell r="D13">
            <v>78.353760000000008</v>
          </cell>
          <cell r="E13">
            <v>4.6557200000000005</v>
          </cell>
        </row>
        <row r="14">
          <cell r="D14">
            <v>78.841640000000012</v>
          </cell>
          <cell r="F14">
            <v>4.1678400000000035</v>
          </cell>
        </row>
        <row r="15">
          <cell r="B15">
            <v>0</v>
          </cell>
        </row>
        <row r="16">
          <cell r="C16" t="e">
            <v>#DIV/0!</v>
          </cell>
        </row>
        <row r="17">
          <cell r="D17" t="e">
            <v>#DIV/0!</v>
          </cell>
          <cell r="E17" t="e">
            <v>#DIV/0!</v>
          </cell>
        </row>
        <row r="18">
          <cell r="D18" t="e">
            <v>#DIV/0!</v>
          </cell>
          <cell r="F18" t="e">
            <v>#DIV/0!</v>
          </cell>
        </row>
        <row r="19">
          <cell r="B19">
            <v>0</v>
          </cell>
        </row>
        <row r="20">
          <cell r="C20" t="e">
            <v>#DIV/0!</v>
          </cell>
        </row>
        <row r="21">
          <cell r="D21" t="e">
            <v>#DIV/0!</v>
          </cell>
          <cell r="E21" t="e">
            <v>#DIV/0!</v>
          </cell>
        </row>
        <row r="22">
          <cell r="D22" t="e">
            <v>#DIV/0!</v>
          </cell>
          <cell r="F22" t="e">
            <v>#DIV/0!</v>
          </cell>
        </row>
        <row r="23">
          <cell r="B23">
            <v>0</v>
          </cell>
        </row>
        <row r="24">
          <cell r="C24" t="e">
            <v>#DIV/0!</v>
          </cell>
        </row>
        <row r="25">
          <cell r="D25" t="e">
            <v>#DIV/0!</v>
          </cell>
          <cell r="E25" t="e">
            <v>#DIV/0!</v>
          </cell>
        </row>
        <row r="26">
          <cell r="D26" t="e">
            <v>#DIV/0!</v>
          </cell>
          <cell r="F26" t="e">
            <v>#DIV/0!</v>
          </cell>
        </row>
        <row r="27">
          <cell r="B27">
            <v>14.115</v>
          </cell>
        </row>
        <row r="28">
          <cell r="C28">
            <v>154.13579999999999</v>
          </cell>
        </row>
        <row r="29">
          <cell r="D29">
            <v>153.54612</v>
          </cell>
          <cell r="E29">
            <v>0.58967999999999998</v>
          </cell>
        </row>
        <row r="30">
          <cell r="D30">
            <v>147.21867</v>
          </cell>
          <cell r="F30">
            <v>6.32744999999999</v>
          </cell>
        </row>
        <row r="31">
          <cell r="B31">
            <v>0</v>
          </cell>
        </row>
        <row r="32">
          <cell r="C32" t="e">
            <v>#DIV/0!</v>
          </cell>
        </row>
        <row r="33">
          <cell r="D33" t="e">
            <v>#DIV/0!</v>
          </cell>
          <cell r="E33" t="e">
            <v>#DIV/0!</v>
          </cell>
        </row>
        <row r="34">
          <cell r="D34" t="e">
            <v>#DIV/0!</v>
          </cell>
          <cell r="F34" t="e">
            <v>#DIV/0!</v>
          </cell>
        </row>
        <row r="35">
          <cell r="B35">
            <v>0</v>
          </cell>
        </row>
        <row r="36">
          <cell r="C36" t="e">
            <v>#DIV/0!</v>
          </cell>
        </row>
        <row r="37">
          <cell r="D37" t="e">
            <v>#DIV/0!</v>
          </cell>
          <cell r="E37" t="e">
            <v>#DIV/0!</v>
          </cell>
        </row>
        <row r="38">
          <cell r="D38" t="e">
            <v>#DIV/0!</v>
          </cell>
          <cell r="F38" t="e">
            <v>#DIV/0!</v>
          </cell>
        </row>
        <row r="39">
          <cell r="B39">
            <v>0</v>
          </cell>
        </row>
        <row r="40">
          <cell r="C40" t="e">
            <v>#DIV/0!</v>
          </cell>
        </row>
        <row r="41">
          <cell r="D41" t="e">
            <v>#DIV/0!</v>
          </cell>
          <cell r="E41" t="e">
            <v>#DIV/0!</v>
          </cell>
        </row>
        <row r="42">
          <cell r="D42" t="e">
            <v>#DIV/0!</v>
          </cell>
          <cell r="F42" t="e">
            <v>#DIV/0!</v>
          </cell>
        </row>
        <row r="43">
          <cell r="B43">
            <v>0</v>
          </cell>
        </row>
        <row r="44">
          <cell r="C44" t="e">
            <v>#DIV/0!</v>
          </cell>
        </row>
        <row r="45">
          <cell r="D45" t="e">
            <v>#DIV/0!</v>
          </cell>
          <cell r="E45" t="e">
            <v>#DIV/0!</v>
          </cell>
        </row>
        <row r="46">
          <cell r="D46" t="e">
            <v>#DIV/0!</v>
          </cell>
          <cell r="F46" t="e">
            <v>#DIV/0!</v>
          </cell>
        </row>
        <row r="47">
          <cell r="B47">
            <v>0</v>
          </cell>
        </row>
        <row r="48">
          <cell r="C48" t="e">
            <v>#DIV/0!</v>
          </cell>
        </row>
        <row r="49">
          <cell r="D49" t="e">
            <v>#DIV/0!</v>
          </cell>
          <cell r="E49" t="e">
            <v>#DIV/0!</v>
          </cell>
        </row>
        <row r="50">
          <cell r="D50" t="e">
            <v>#DIV/0!</v>
          </cell>
          <cell r="F50" t="e">
            <v>#DIV/0!</v>
          </cell>
        </row>
      </sheetData>
      <sheetData sheetId="2" refreshError="1"/>
      <sheetData sheetId="3" refreshError="1"/>
      <sheetData sheetId="4" refreshError="1"/>
    </sheetDataSet>
  </externalBook>
</externalLink>
</file>

<file path=xl/externalLinks/externalLink3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lurry"/>
      <sheetName val="Solution"/>
      <sheetName val="Key"/>
      <sheetName val="LGMill"/>
      <sheetName val="Data validation lists"/>
      <sheetName val="Design Basis"/>
      <sheetName val="RefTables"/>
      <sheetName val="ValueList_Helper"/>
      <sheetName val="Dat_Gen"/>
      <sheetName val="Sheet1"/>
      <sheetName val="A"/>
      <sheetName val="Design_Basis"/>
      <sheetName val="List"/>
      <sheetName val="Eng_Hrs (HO)"/>
      <sheetName val="Area 1"/>
      <sheetName val="Коды"/>
      <sheetName val="СПРАВОЧ_КОДЫ"/>
      <sheetName val="Список КБС"/>
      <sheetName val="Лист8"/>
      <sheetName val="Справочник_объекты"/>
      <sheetName val="СПИСОК"/>
      <sheetName val="Коды_Транспортировки "/>
      <sheetName val="lookup"/>
      <sheetName val="Справочники"/>
      <sheetName val="ОС"/>
      <sheetName val="Design_Basis1"/>
      <sheetName val="Eng_Hrs_(HO)"/>
      <sheetName val="QS Data Sheet"/>
      <sheetName val="Payment Certificate"/>
      <sheetName val="Statement - Summary"/>
      <sheetName val="S1 - Statement"/>
      <sheetName val="S2 - Statement (3)"/>
      <sheetName val="Certificate Details"/>
      <sheetName val="VO Register"/>
      <sheetName val="Material on Site"/>
      <sheetName val="Retention"/>
      <sheetName val="Final Cost Statement"/>
      <sheetName val="Document Lists"/>
      <sheetName val="Target Production Group (RMSA)"/>
      <sheetName val="Target Production Ends (RMSA)"/>
    </sheetNames>
    <sheetDataSet>
      <sheetData sheetId="0" refreshError="1">
        <row r="102">
          <cell r="M102" t="str">
            <v>&lt;0.2</v>
          </cell>
        </row>
        <row r="145">
          <cell r="X145">
            <v>98.359128742779305</v>
          </cell>
        </row>
        <row r="146">
          <cell r="X146">
            <v>97.19627071948716</v>
          </cell>
        </row>
        <row r="147">
          <cell r="X147">
            <v>95.554906270976844</v>
          </cell>
        </row>
        <row r="148">
          <cell r="X148">
            <v>93.361812800175613</v>
          </cell>
        </row>
        <row r="149">
          <cell r="X149">
            <v>90.542080173987969</v>
          </cell>
        </row>
        <row r="150">
          <cell r="X150">
            <v>87.192678673144485</v>
          </cell>
        </row>
        <row r="151">
          <cell r="X151">
            <v>83.273251761697935</v>
          </cell>
        </row>
        <row r="152">
          <cell r="X152">
            <v>78.888597825892774</v>
          </cell>
        </row>
        <row r="153">
          <cell r="X153">
            <v>74.192314271891675</v>
          </cell>
        </row>
        <row r="154">
          <cell r="X154">
            <v>69.202285674699766</v>
          </cell>
        </row>
        <row r="155">
          <cell r="X155">
            <v>64.193073452510106</v>
          </cell>
        </row>
        <row r="156">
          <cell r="X156">
            <v>59.070452809449691</v>
          </cell>
        </row>
        <row r="157">
          <cell r="X157">
            <v>54.065546127278587</v>
          </cell>
        </row>
        <row r="158">
          <cell r="X158">
            <v>49.157018146623066</v>
          </cell>
        </row>
        <row r="159">
          <cell r="X159">
            <v>44.560240276520588</v>
          </cell>
        </row>
        <row r="160">
          <cell r="X160">
            <v>40.134896788325214</v>
          </cell>
        </row>
        <row r="161">
          <cell r="X161">
            <v>36.033946307822653</v>
          </cell>
        </row>
        <row r="162">
          <cell r="X162">
            <v>32.429196604904888</v>
          </cell>
        </row>
        <row r="163">
          <cell r="X163">
            <v>28.99374172487671</v>
          </cell>
        </row>
        <row r="164">
          <cell r="X164">
            <v>25.801122061316839</v>
          </cell>
        </row>
        <row r="165">
          <cell r="X165">
            <v>22.933056729999834</v>
          </cell>
        </row>
        <row r="166">
          <cell r="X166">
            <v>19.838757995552935</v>
          </cell>
        </row>
        <row r="167">
          <cell r="X167">
            <v>17.852880302957828</v>
          </cell>
        </row>
        <row r="168">
          <cell r="X168">
            <v>15.751375784369447</v>
          </cell>
        </row>
        <row r="169">
          <cell r="X169">
            <v>13.512111532979043</v>
          </cell>
        </row>
        <row r="170">
          <cell r="X170">
            <v>11.927149292548311</v>
          </cell>
        </row>
        <row r="171">
          <cell r="X171">
            <v>9.3751990923713677</v>
          </cell>
        </row>
        <row r="172">
          <cell r="X172">
            <v>7.5224523714051861</v>
          </cell>
        </row>
        <row r="173">
          <cell r="X173">
            <v>5.4971541031776923</v>
          </cell>
        </row>
        <row r="174">
          <cell r="X174">
            <v>3.1952224826048425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</sheetDataSet>
  </externalBook>
</externalLink>
</file>

<file path=xl/externalLinks/externalLink3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Gold In"/>
      <sheetName val="Carbon Lock up"/>
      <sheetName val="Tank Lock Up"/>
      <sheetName val="Stockpiles"/>
      <sheetName val="Alloc"/>
      <sheetName val="Summary"/>
      <sheetName val="TABLE"/>
    </sheetNames>
    <sheetDataSet>
      <sheetData sheetId="0"/>
      <sheetData sheetId="1">
        <row r="14">
          <cell r="G14">
            <v>26.595619469758546</v>
          </cell>
        </row>
      </sheetData>
      <sheetData sheetId="2">
        <row r="12">
          <cell r="F12">
            <v>4197.4607354769178</v>
          </cell>
        </row>
      </sheetData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3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#BusinessQuery#"/>
      <sheetName val="Control"/>
      <sheetName val="KPI"/>
      <sheetName val="Graph"/>
      <sheetName val="ActvBud"/>
      <sheetName val="Rec MTD"/>
      <sheetName val="Rec YTD"/>
      <sheetName val="Actual"/>
      <sheetName val="USGAAP"/>
      <sheetName val="AWAC Goodwill"/>
      <sheetName val="Plan Profit"/>
      <sheetName val="Plan Tax"/>
      <sheetName val="Cons Plan"/>
      <sheetName val="AWAC Plan"/>
      <sheetName val="PlanQry"/>
      <sheetName val="Table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>
        <row r="1">
          <cell r="B1" t="str">
            <v>Version</v>
          </cell>
          <cell r="C1" t="str">
            <v>Acct Pd</v>
          </cell>
          <cell r="D1" t="str">
            <v>BU</v>
          </cell>
          <cell r="E1" t="str">
            <v>Sub BU</v>
          </cell>
          <cell r="F1" t="str">
            <v>Line Item</v>
          </cell>
          <cell r="G1" t="str">
            <v>MTD $ Forecast</v>
          </cell>
          <cell r="H1" t="str">
            <v>YTD $ Forecast</v>
          </cell>
          <cell r="I1" t="str">
            <v>MTD Stat Forecast</v>
          </cell>
          <cell r="J1" t="str">
            <v>YTD Stat Forecast</v>
          </cell>
        </row>
        <row r="2">
          <cell r="B2" t="str">
            <v>200211 -- November, 2002</v>
          </cell>
          <cell r="C2" t="str">
            <v>200301</v>
          </cell>
          <cell r="D2" t="str">
            <v>AWA -- AWAC Alumina</v>
          </cell>
          <cell r="E2" t="str">
            <v>003 -- Alcoa Steamship</v>
          </cell>
          <cell r="F2" t="str">
            <v>IN0170 -- Tot Ship-Aluminum (MT)</v>
          </cell>
          <cell r="G2">
            <v>0</v>
          </cell>
          <cell r="H2">
            <v>0</v>
          </cell>
          <cell r="I2">
            <v>0</v>
          </cell>
          <cell r="J2">
            <v>0</v>
          </cell>
        </row>
        <row r="3">
          <cell r="B3" t="str">
            <v>200211 -- November, 2002</v>
          </cell>
          <cell r="C3" t="str">
            <v>200301</v>
          </cell>
          <cell r="D3" t="str">
            <v>AWA -- AWAC Alumina</v>
          </cell>
          <cell r="E3" t="str">
            <v>003 -- Alcoa Steamship</v>
          </cell>
          <cell r="F3" t="str">
            <v>IN0180 -- Tot Ship - Alumina (MT)</v>
          </cell>
          <cell r="G3">
            <v>0</v>
          </cell>
          <cell r="H3">
            <v>0</v>
          </cell>
          <cell r="I3">
            <v>0</v>
          </cell>
          <cell r="J3">
            <v>0</v>
          </cell>
        </row>
        <row r="4">
          <cell r="B4" t="str">
            <v>200211 -- November, 2002</v>
          </cell>
          <cell r="C4" t="str">
            <v>200301</v>
          </cell>
          <cell r="D4" t="str">
            <v>AWA -- AWAC Alumina</v>
          </cell>
          <cell r="E4" t="str">
            <v>003 -- Alcoa Steamship</v>
          </cell>
          <cell r="F4" t="str">
            <v>IN0190 -- Total Ship - Other</v>
          </cell>
          <cell r="G4">
            <v>0</v>
          </cell>
          <cell r="H4">
            <v>0</v>
          </cell>
          <cell r="I4">
            <v>0</v>
          </cell>
          <cell r="J4">
            <v>0</v>
          </cell>
        </row>
        <row r="5">
          <cell r="B5" t="str">
            <v>200211 -- November, 2002</v>
          </cell>
          <cell r="C5" t="str">
            <v>200301</v>
          </cell>
          <cell r="D5" t="str">
            <v>AWA -- AWAC Alumina</v>
          </cell>
          <cell r="E5" t="str">
            <v>003 -- Alcoa Steamship</v>
          </cell>
          <cell r="F5" t="str">
            <v>IN0490 -- Total Revenue</v>
          </cell>
          <cell r="G5">
            <v>9130000</v>
          </cell>
          <cell r="H5">
            <v>9130000</v>
          </cell>
          <cell r="I5">
            <v>0</v>
          </cell>
          <cell r="J5">
            <v>0</v>
          </cell>
        </row>
        <row r="6">
          <cell r="B6" t="str">
            <v>200211 -- November, 2002</v>
          </cell>
          <cell r="C6" t="str">
            <v>200301</v>
          </cell>
          <cell r="D6" t="str">
            <v>AWA -- AWAC Alumina</v>
          </cell>
          <cell r="E6" t="str">
            <v>003 -- Alcoa Steamship</v>
          </cell>
          <cell r="F6" t="str">
            <v>IN0500 -- COGS</v>
          </cell>
          <cell r="G6">
            <v>8145000</v>
          </cell>
          <cell r="H6">
            <v>8145000</v>
          </cell>
          <cell r="I6">
            <v>0</v>
          </cell>
          <cell r="J6">
            <v>0</v>
          </cell>
        </row>
        <row r="7">
          <cell r="B7" t="str">
            <v>200211 -- November, 2002</v>
          </cell>
          <cell r="C7" t="str">
            <v>200301</v>
          </cell>
          <cell r="D7" t="str">
            <v>AWA -- AWAC Alumina</v>
          </cell>
          <cell r="E7" t="str">
            <v>003 -- Alcoa Steamship</v>
          </cell>
          <cell r="F7" t="str">
            <v>IN0600 -- COGS BU Specified</v>
          </cell>
          <cell r="G7">
            <v>0</v>
          </cell>
          <cell r="H7">
            <v>0</v>
          </cell>
          <cell r="I7">
            <v>0</v>
          </cell>
          <cell r="J7">
            <v>0</v>
          </cell>
        </row>
        <row r="8">
          <cell r="B8" t="str">
            <v>200211 -- November, 2002</v>
          </cell>
          <cell r="C8" t="str">
            <v>200301</v>
          </cell>
          <cell r="D8" t="str">
            <v>AWA -- AWAC Alumina</v>
          </cell>
          <cell r="E8" t="str">
            <v>003 -- Alcoa Steamship</v>
          </cell>
          <cell r="F8" t="str">
            <v>IN0700 -- COGS Match Cost</v>
          </cell>
          <cell r="G8">
            <v>0</v>
          </cell>
          <cell r="H8">
            <v>0</v>
          </cell>
          <cell r="I8">
            <v>0</v>
          </cell>
          <cell r="J8">
            <v>0</v>
          </cell>
        </row>
        <row r="9">
          <cell r="B9" t="str">
            <v>200211 -- November, 2002</v>
          </cell>
          <cell r="C9" t="str">
            <v>200301</v>
          </cell>
          <cell r="D9" t="str">
            <v>AWA -- AWAC Alumina</v>
          </cell>
          <cell r="E9" t="str">
            <v>003 -- Alcoa Steamship</v>
          </cell>
          <cell r="F9" t="str">
            <v>IN1400 -- Income Before Taxes</v>
          </cell>
          <cell r="G9">
            <v>918000</v>
          </cell>
          <cell r="H9">
            <v>918000</v>
          </cell>
          <cell r="I9">
            <v>0</v>
          </cell>
          <cell r="J9">
            <v>0</v>
          </cell>
        </row>
        <row r="10">
          <cell r="B10" t="str">
            <v>200211 -- November, 2002</v>
          </cell>
          <cell r="C10" t="str">
            <v>200301</v>
          </cell>
          <cell r="D10" t="str">
            <v>AWA -- AWAC Alumina</v>
          </cell>
          <cell r="E10" t="str">
            <v>003 -- Alcoa Steamship</v>
          </cell>
          <cell r="F10" t="str">
            <v>IN1600 -- Income From Operations</v>
          </cell>
          <cell r="G10">
            <v>597000</v>
          </cell>
          <cell r="H10">
            <v>597000</v>
          </cell>
          <cell r="I10">
            <v>0</v>
          </cell>
          <cell r="J10">
            <v>0</v>
          </cell>
        </row>
        <row r="11">
          <cell r="B11" t="str">
            <v>200211 -- November, 2002</v>
          </cell>
          <cell r="C11" t="str">
            <v>200301</v>
          </cell>
          <cell r="D11" t="str">
            <v>AWA -- AWAC Alumina</v>
          </cell>
          <cell r="E11" t="str">
            <v>021 -- Alcoa Minerals of Jamaica</v>
          </cell>
          <cell r="F11" t="str">
            <v>IN0170 -- Tot Ship-Aluminum (MT)</v>
          </cell>
          <cell r="G11">
            <v>0</v>
          </cell>
          <cell r="H11">
            <v>0</v>
          </cell>
          <cell r="I11">
            <v>0</v>
          </cell>
          <cell r="J11">
            <v>0</v>
          </cell>
        </row>
        <row r="12">
          <cell r="B12" t="str">
            <v>200211 -- November, 2002</v>
          </cell>
          <cell r="C12" t="str">
            <v>200301</v>
          </cell>
          <cell r="D12" t="str">
            <v>AWA -- AWAC Alumina</v>
          </cell>
          <cell r="E12" t="str">
            <v>021 -- Alcoa Minerals of Jamaica</v>
          </cell>
          <cell r="F12" t="str">
            <v>IN0180 -- Tot Ship - Alumina (MT)</v>
          </cell>
          <cell r="G12">
            <v>0</v>
          </cell>
          <cell r="H12">
            <v>0</v>
          </cell>
          <cell r="I12">
            <v>45725</v>
          </cell>
          <cell r="J12">
            <v>45725</v>
          </cell>
        </row>
        <row r="13">
          <cell r="B13" t="str">
            <v>200211 -- November, 2002</v>
          </cell>
          <cell r="C13" t="str">
            <v>200301</v>
          </cell>
          <cell r="D13" t="str">
            <v>AWA -- AWAC Alumina</v>
          </cell>
          <cell r="E13" t="str">
            <v>021 -- Alcoa Minerals of Jamaica</v>
          </cell>
          <cell r="F13" t="str">
            <v>IN0190 -- Total Ship - Other</v>
          </cell>
          <cell r="G13">
            <v>0</v>
          </cell>
          <cell r="H13">
            <v>0</v>
          </cell>
          <cell r="I13">
            <v>0</v>
          </cell>
          <cell r="J13">
            <v>0</v>
          </cell>
        </row>
        <row r="14">
          <cell r="B14" t="str">
            <v>200211 -- November, 2002</v>
          </cell>
          <cell r="C14" t="str">
            <v>200301</v>
          </cell>
          <cell r="D14" t="str">
            <v>AWA -- AWAC Alumina</v>
          </cell>
          <cell r="E14" t="str">
            <v>021 -- Alcoa Minerals of Jamaica</v>
          </cell>
          <cell r="F14" t="str">
            <v>IN0490 -- Total Revenue</v>
          </cell>
          <cell r="G14">
            <v>6858750</v>
          </cell>
          <cell r="H14">
            <v>6858750</v>
          </cell>
          <cell r="I14">
            <v>0</v>
          </cell>
          <cell r="J14">
            <v>0</v>
          </cell>
        </row>
        <row r="15">
          <cell r="B15" t="str">
            <v>200211 -- November, 2002</v>
          </cell>
          <cell r="C15" t="str">
            <v>200301</v>
          </cell>
          <cell r="D15" t="str">
            <v>AWA -- AWAC Alumina</v>
          </cell>
          <cell r="E15" t="str">
            <v>021 -- Alcoa Minerals of Jamaica</v>
          </cell>
          <cell r="F15" t="str">
            <v>IN0500 -- COGS</v>
          </cell>
          <cell r="G15">
            <v>6006359</v>
          </cell>
          <cell r="H15">
            <v>6006359</v>
          </cell>
          <cell r="I15">
            <v>0</v>
          </cell>
          <cell r="J15">
            <v>0</v>
          </cell>
        </row>
        <row r="16">
          <cell r="B16" t="str">
            <v>200211 -- November, 2002</v>
          </cell>
          <cell r="C16" t="str">
            <v>200301</v>
          </cell>
          <cell r="D16" t="str">
            <v>AWA -- AWAC Alumina</v>
          </cell>
          <cell r="E16" t="str">
            <v>021 -- Alcoa Minerals of Jamaica</v>
          </cell>
          <cell r="F16" t="str">
            <v>IN0600 -- COGS BU Specified</v>
          </cell>
          <cell r="G16">
            <v>0</v>
          </cell>
          <cell r="H16">
            <v>0</v>
          </cell>
          <cell r="I16">
            <v>0</v>
          </cell>
          <cell r="J16">
            <v>0</v>
          </cell>
        </row>
        <row r="17">
          <cell r="B17" t="str">
            <v>200211 -- November, 2002</v>
          </cell>
          <cell r="C17" t="str">
            <v>200301</v>
          </cell>
          <cell r="D17" t="str">
            <v>AWA -- AWAC Alumina</v>
          </cell>
          <cell r="E17" t="str">
            <v>021 -- Alcoa Minerals of Jamaica</v>
          </cell>
          <cell r="F17" t="str">
            <v>IN0700 -- COGS Match Cost</v>
          </cell>
          <cell r="G17">
            <v>0</v>
          </cell>
          <cell r="H17">
            <v>0</v>
          </cell>
          <cell r="I17">
            <v>0</v>
          </cell>
          <cell r="J17">
            <v>0</v>
          </cell>
        </row>
        <row r="18">
          <cell r="B18" t="str">
            <v>200211 -- November, 2002</v>
          </cell>
          <cell r="C18" t="str">
            <v>200301</v>
          </cell>
          <cell r="D18" t="str">
            <v>AWA -- AWAC Alumina</v>
          </cell>
          <cell r="E18" t="str">
            <v>021 -- Alcoa Minerals of Jamaica</v>
          </cell>
          <cell r="F18" t="str">
            <v>IN1400 -- Income Before Taxes</v>
          </cell>
          <cell r="G18">
            <v>311605</v>
          </cell>
          <cell r="H18">
            <v>311605</v>
          </cell>
          <cell r="I18">
            <v>0</v>
          </cell>
          <cell r="J18">
            <v>0</v>
          </cell>
        </row>
        <row r="19">
          <cell r="B19" t="str">
            <v>200211 -- November, 2002</v>
          </cell>
          <cell r="C19" t="str">
            <v>200301</v>
          </cell>
          <cell r="D19" t="str">
            <v>AWA -- AWAC Alumina</v>
          </cell>
          <cell r="E19" t="str">
            <v>021 -- Alcoa Minerals of Jamaica</v>
          </cell>
          <cell r="F19" t="str">
            <v>IN1600 -- Income From Operations</v>
          </cell>
          <cell r="G19">
            <v>208775</v>
          </cell>
          <cell r="H19">
            <v>208775</v>
          </cell>
          <cell r="I19">
            <v>0</v>
          </cell>
          <cell r="J19">
            <v>0</v>
          </cell>
        </row>
        <row r="20">
          <cell r="B20" t="str">
            <v>200211 -- November, 2002</v>
          </cell>
          <cell r="C20" t="str">
            <v>200301</v>
          </cell>
          <cell r="D20" t="str">
            <v>AWA -- AWAC Alumina</v>
          </cell>
          <cell r="E20" t="str">
            <v>111 -- Lib-Ore Steamship</v>
          </cell>
          <cell r="F20" t="str">
            <v>IN0170 -- Tot Ship-Aluminum (MT)</v>
          </cell>
          <cell r="G20">
            <v>0</v>
          </cell>
          <cell r="H20">
            <v>0</v>
          </cell>
          <cell r="I20">
            <v>0</v>
          </cell>
          <cell r="J20">
            <v>0</v>
          </cell>
        </row>
        <row r="21">
          <cell r="B21" t="str">
            <v>200211 -- November, 2002</v>
          </cell>
          <cell r="C21" t="str">
            <v>200301</v>
          </cell>
          <cell r="D21" t="str">
            <v>AWA -- AWAC Alumina</v>
          </cell>
          <cell r="E21" t="str">
            <v>111 -- Lib-Ore Steamship</v>
          </cell>
          <cell r="F21" t="str">
            <v>IN0180 -- Tot Ship - Alumina (MT)</v>
          </cell>
          <cell r="G21">
            <v>0</v>
          </cell>
          <cell r="H21">
            <v>0</v>
          </cell>
          <cell r="I21">
            <v>0</v>
          </cell>
          <cell r="J21">
            <v>0</v>
          </cell>
        </row>
        <row r="22">
          <cell r="B22" t="str">
            <v>200211 -- November, 2002</v>
          </cell>
          <cell r="C22" t="str">
            <v>200301</v>
          </cell>
          <cell r="D22" t="str">
            <v>AWA -- AWAC Alumina</v>
          </cell>
          <cell r="E22" t="str">
            <v>111 -- Lib-Ore Steamship</v>
          </cell>
          <cell r="F22" t="str">
            <v>IN0190 -- Total Ship - Other</v>
          </cell>
          <cell r="G22">
            <v>0</v>
          </cell>
          <cell r="H22">
            <v>0</v>
          </cell>
          <cell r="I22">
            <v>0</v>
          </cell>
          <cell r="J22">
            <v>0</v>
          </cell>
        </row>
        <row r="23">
          <cell r="B23" t="str">
            <v>200211 -- November, 2002</v>
          </cell>
          <cell r="C23" t="str">
            <v>200301</v>
          </cell>
          <cell r="D23" t="str">
            <v>AWA -- AWAC Alumina</v>
          </cell>
          <cell r="E23" t="str">
            <v>111 -- Lib-Ore Steamship</v>
          </cell>
          <cell r="F23" t="str">
            <v>IN0490 -- Total Revenue</v>
          </cell>
          <cell r="G23">
            <v>1844000</v>
          </cell>
          <cell r="H23">
            <v>1844000</v>
          </cell>
          <cell r="I23">
            <v>0</v>
          </cell>
          <cell r="J23">
            <v>0</v>
          </cell>
        </row>
        <row r="24">
          <cell r="B24" t="str">
            <v>200211 -- November, 2002</v>
          </cell>
          <cell r="C24" t="str">
            <v>200301</v>
          </cell>
          <cell r="D24" t="str">
            <v>AWA -- AWAC Alumina</v>
          </cell>
          <cell r="E24" t="str">
            <v>111 -- Lib-Ore Steamship</v>
          </cell>
          <cell r="F24" t="str">
            <v>IN0500 -- COGS</v>
          </cell>
          <cell r="G24">
            <v>991000</v>
          </cell>
          <cell r="H24">
            <v>991000</v>
          </cell>
          <cell r="I24">
            <v>0</v>
          </cell>
          <cell r="J24">
            <v>0</v>
          </cell>
        </row>
        <row r="25">
          <cell r="B25" t="str">
            <v>200211 -- November, 2002</v>
          </cell>
          <cell r="C25" t="str">
            <v>200301</v>
          </cell>
          <cell r="D25" t="str">
            <v>AWA -- AWAC Alumina</v>
          </cell>
          <cell r="E25" t="str">
            <v>111 -- Lib-Ore Steamship</v>
          </cell>
          <cell r="F25" t="str">
            <v>IN0600 -- COGS BU Specified</v>
          </cell>
          <cell r="G25">
            <v>0</v>
          </cell>
          <cell r="H25">
            <v>0</v>
          </cell>
          <cell r="I25">
            <v>0</v>
          </cell>
          <cell r="J25">
            <v>0</v>
          </cell>
        </row>
        <row r="26">
          <cell r="B26" t="str">
            <v>200211 -- November, 2002</v>
          </cell>
          <cell r="C26" t="str">
            <v>200301</v>
          </cell>
          <cell r="D26" t="str">
            <v>AWA -- AWAC Alumina</v>
          </cell>
          <cell r="E26" t="str">
            <v>111 -- Lib-Ore Steamship</v>
          </cell>
          <cell r="F26" t="str">
            <v>IN0700 -- COGS Match Cost</v>
          </cell>
          <cell r="G26">
            <v>0</v>
          </cell>
          <cell r="H26">
            <v>0</v>
          </cell>
          <cell r="I26">
            <v>0</v>
          </cell>
          <cell r="J26">
            <v>0</v>
          </cell>
        </row>
        <row r="27">
          <cell r="B27" t="str">
            <v>200211 -- November, 2002</v>
          </cell>
          <cell r="C27" t="str">
            <v>200301</v>
          </cell>
          <cell r="D27" t="str">
            <v>AWA -- AWAC Alumina</v>
          </cell>
          <cell r="E27" t="str">
            <v>111 -- Lib-Ore Steamship</v>
          </cell>
          <cell r="F27" t="str">
            <v>IN1400 -- Income Before Taxes</v>
          </cell>
          <cell r="G27">
            <v>853000</v>
          </cell>
          <cell r="H27">
            <v>853000</v>
          </cell>
          <cell r="I27">
            <v>0</v>
          </cell>
          <cell r="J27">
            <v>0</v>
          </cell>
        </row>
        <row r="28">
          <cell r="B28" t="str">
            <v>200211 -- November, 2002</v>
          </cell>
          <cell r="C28" t="str">
            <v>200301</v>
          </cell>
          <cell r="D28" t="str">
            <v>AWA -- AWAC Alumina</v>
          </cell>
          <cell r="E28" t="str">
            <v>111 -- Lib-Ore Steamship</v>
          </cell>
          <cell r="F28" t="str">
            <v>IN1600 -- Income From Operations</v>
          </cell>
          <cell r="G28">
            <v>554000</v>
          </cell>
          <cell r="H28">
            <v>554000</v>
          </cell>
          <cell r="I28">
            <v>0</v>
          </cell>
          <cell r="J28">
            <v>0</v>
          </cell>
        </row>
        <row r="29">
          <cell r="B29" t="str">
            <v>200211 -- November, 2002</v>
          </cell>
          <cell r="C29" t="str">
            <v>200301</v>
          </cell>
          <cell r="D29" t="str">
            <v>AWA -- AWAC Alumina</v>
          </cell>
          <cell r="E29" t="str">
            <v>113 -- AWA Inter-region Eliminations</v>
          </cell>
          <cell r="F29" t="str">
            <v>IN0170 -- Tot Ship-Aluminum (MT)</v>
          </cell>
          <cell r="G29">
            <v>0</v>
          </cell>
          <cell r="H29">
            <v>0</v>
          </cell>
          <cell r="I29">
            <v>0</v>
          </cell>
          <cell r="J29">
            <v>0</v>
          </cell>
        </row>
        <row r="30">
          <cell r="B30" t="str">
            <v>200211 -- November, 2002</v>
          </cell>
          <cell r="C30" t="str">
            <v>200301</v>
          </cell>
          <cell r="D30" t="str">
            <v>AWA -- AWAC Alumina</v>
          </cell>
          <cell r="E30" t="str">
            <v>113 -- AWA Inter-region Eliminations</v>
          </cell>
          <cell r="F30" t="str">
            <v>IN0180 -- Tot Ship - Alumina (MT)</v>
          </cell>
          <cell r="G30">
            <v>0</v>
          </cell>
          <cell r="H30">
            <v>0</v>
          </cell>
          <cell r="I30">
            <v>-55000</v>
          </cell>
          <cell r="J30">
            <v>-55000</v>
          </cell>
        </row>
        <row r="31">
          <cell r="B31" t="str">
            <v>200211 -- November, 2002</v>
          </cell>
          <cell r="C31" t="str">
            <v>200301</v>
          </cell>
          <cell r="D31" t="str">
            <v>AWA -- AWAC Alumina</v>
          </cell>
          <cell r="E31" t="str">
            <v>113 -- AWA Inter-region Eliminations</v>
          </cell>
          <cell r="F31" t="str">
            <v>IN0190 -- Total Ship - Other</v>
          </cell>
          <cell r="G31">
            <v>0</v>
          </cell>
          <cell r="H31">
            <v>0</v>
          </cell>
          <cell r="I31">
            <v>0</v>
          </cell>
          <cell r="J31">
            <v>0</v>
          </cell>
        </row>
        <row r="32">
          <cell r="B32" t="str">
            <v>200211 -- November, 2002</v>
          </cell>
          <cell r="C32" t="str">
            <v>200301</v>
          </cell>
          <cell r="D32" t="str">
            <v>AWA -- AWAC Alumina</v>
          </cell>
          <cell r="E32" t="str">
            <v>113 -- AWA Inter-region Eliminations</v>
          </cell>
          <cell r="F32" t="str">
            <v>IN0490 -- Total Revenue</v>
          </cell>
          <cell r="G32">
            <v>-10250000</v>
          </cell>
          <cell r="H32">
            <v>-10250000</v>
          </cell>
          <cell r="I32">
            <v>0</v>
          </cell>
          <cell r="J32">
            <v>0</v>
          </cell>
        </row>
        <row r="33">
          <cell r="B33" t="str">
            <v>200211 -- November, 2002</v>
          </cell>
          <cell r="C33" t="str">
            <v>200301</v>
          </cell>
          <cell r="D33" t="str">
            <v>AWA -- AWAC Alumina</v>
          </cell>
          <cell r="E33" t="str">
            <v>113 -- AWA Inter-region Eliminations</v>
          </cell>
          <cell r="F33" t="str">
            <v>IN0500 -- COGS</v>
          </cell>
          <cell r="G33">
            <v>-10250000</v>
          </cell>
          <cell r="H33">
            <v>-10250000</v>
          </cell>
          <cell r="I33">
            <v>0</v>
          </cell>
          <cell r="J33">
            <v>0</v>
          </cell>
        </row>
        <row r="34">
          <cell r="B34" t="str">
            <v>200211 -- November, 2002</v>
          </cell>
          <cell r="C34" t="str">
            <v>200301</v>
          </cell>
          <cell r="D34" t="str">
            <v>AWA -- AWAC Alumina</v>
          </cell>
          <cell r="E34" t="str">
            <v>113 -- AWA Inter-region Eliminations</v>
          </cell>
          <cell r="F34" t="str">
            <v>IN0600 -- COGS BU Specified</v>
          </cell>
          <cell r="G34">
            <v>0</v>
          </cell>
          <cell r="H34">
            <v>0</v>
          </cell>
          <cell r="I34">
            <v>0</v>
          </cell>
          <cell r="J34">
            <v>0</v>
          </cell>
        </row>
        <row r="35">
          <cell r="B35" t="str">
            <v>200211 -- November, 2002</v>
          </cell>
          <cell r="C35" t="str">
            <v>200301</v>
          </cell>
          <cell r="D35" t="str">
            <v>AWA -- AWAC Alumina</v>
          </cell>
          <cell r="E35" t="str">
            <v>113 -- AWA Inter-region Eliminations</v>
          </cell>
          <cell r="F35" t="str">
            <v>IN0700 -- COGS Match Cost</v>
          </cell>
          <cell r="G35">
            <v>0</v>
          </cell>
          <cell r="H35">
            <v>0</v>
          </cell>
          <cell r="I35">
            <v>0</v>
          </cell>
          <cell r="J35">
            <v>0</v>
          </cell>
        </row>
        <row r="36">
          <cell r="B36" t="str">
            <v>200211 -- November, 2002</v>
          </cell>
          <cell r="C36" t="str">
            <v>200301</v>
          </cell>
          <cell r="D36" t="str">
            <v>AWA -- AWAC Alumina</v>
          </cell>
          <cell r="E36" t="str">
            <v>113 -- AWA Inter-region Eliminations</v>
          </cell>
          <cell r="F36" t="str">
            <v>IN1400 -- Income Before Taxes</v>
          </cell>
          <cell r="G36">
            <v>0</v>
          </cell>
          <cell r="H36">
            <v>0</v>
          </cell>
          <cell r="I36">
            <v>0</v>
          </cell>
          <cell r="J36">
            <v>0</v>
          </cell>
        </row>
        <row r="37">
          <cell r="B37" t="str">
            <v>200211 -- November, 2002</v>
          </cell>
          <cell r="C37" t="str">
            <v>200301</v>
          </cell>
          <cell r="D37" t="str">
            <v>AWA -- AWAC Alumina</v>
          </cell>
          <cell r="E37" t="str">
            <v>113 -- AWA Inter-region Eliminations</v>
          </cell>
          <cell r="F37" t="str">
            <v>IN1600 -- Income From Operations</v>
          </cell>
          <cell r="G37">
            <v>0</v>
          </cell>
          <cell r="H37">
            <v>0</v>
          </cell>
          <cell r="I37">
            <v>0</v>
          </cell>
          <cell r="J37">
            <v>0</v>
          </cell>
        </row>
        <row r="38">
          <cell r="B38" t="str">
            <v>200211 -- November, 2002</v>
          </cell>
          <cell r="C38" t="str">
            <v>200301</v>
          </cell>
          <cell r="D38" t="str">
            <v>AWA -- AWAC Alumina</v>
          </cell>
          <cell r="E38" t="str">
            <v>116 -- Suriname Transport</v>
          </cell>
          <cell r="F38" t="str">
            <v>IN0170 -- Tot Ship-Aluminum (MT)</v>
          </cell>
          <cell r="G38">
            <v>0</v>
          </cell>
          <cell r="H38">
            <v>0</v>
          </cell>
          <cell r="I38">
            <v>0</v>
          </cell>
          <cell r="J38">
            <v>0</v>
          </cell>
        </row>
        <row r="39">
          <cell r="B39" t="str">
            <v>200211 -- November, 2002</v>
          </cell>
          <cell r="C39" t="str">
            <v>200301</v>
          </cell>
          <cell r="D39" t="str">
            <v>AWA -- AWAC Alumina</v>
          </cell>
          <cell r="E39" t="str">
            <v>116 -- Suriname Transport</v>
          </cell>
          <cell r="F39" t="str">
            <v>IN0180 -- Tot Ship - Alumina (MT)</v>
          </cell>
          <cell r="G39">
            <v>0</v>
          </cell>
          <cell r="H39">
            <v>0</v>
          </cell>
          <cell r="I39">
            <v>0</v>
          </cell>
          <cell r="J39">
            <v>0</v>
          </cell>
        </row>
        <row r="40">
          <cell r="B40" t="str">
            <v>200211 -- November, 2002</v>
          </cell>
          <cell r="C40" t="str">
            <v>200301</v>
          </cell>
          <cell r="D40" t="str">
            <v>AWA -- AWAC Alumina</v>
          </cell>
          <cell r="E40" t="str">
            <v>116 -- Suriname Transport</v>
          </cell>
          <cell r="F40" t="str">
            <v>IN0190 -- Total Ship - Other</v>
          </cell>
          <cell r="G40">
            <v>0</v>
          </cell>
          <cell r="H40">
            <v>0</v>
          </cell>
          <cell r="I40">
            <v>0</v>
          </cell>
          <cell r="J40">
            <v>0</v>
          </cell>
        </row>
        <row r="41">
          <cell r="B41" t="str">
            <v>200211 -- November, 2002</v>
          </cell>
          <cell r="C41" t="str">
            <v>200301</v>
          </cell>
          <cell r="D41" t="str">
            <v>AWA -- AWAC Alumina</v>
          </cell>
          <cell r="E41" t="str">
            <v>116 -- Suriname Transport</v>
          </cell>
          <cell r="F41" t="str">
            <v>IN0490 -- Total Revenue</v>
          </cell>
          <cell r="G41">
            <v>14795</v>
          </cell>
          <cell r="H41">
            <v>14795</v>
          </cell>
          <cell r="I41">
            <v>0</v>
          </cell>
          <cell r="J41">
            <v>0</v>
          </cell>
        </row>
        <row r="42">
          <cell r="B42" t="str">
            <v>200211 -- November, 2002</v>
          </cell>
          <cell r="C42" t="str">
            <v>200301</v>
          </cell>
          <cell r="D42" t="str">
            <v>AWA -- AWAC Alumina</v>
          </cell>
          <cell r="E42" t="str">
            <v>116 -- Suriname Transport</v>
          </cell>
          <cell r="F42" t="str">
            <v>IN0500 -- COGS</v>
          </cell>
          <cell r="G42">
            <v>14795</v>
          </cell>
          <cell r="H42">
            <v>14795</v>
          </cell>
          <cell r="I42">
            <v>0</v>
          </cell>
          <cell r="J42">
            <v>0</v>
          </cell>
        </row>
        <row r="43">
          <cell r="B43" t="str">
            <v>200211 -- November, 2002</v>
          </cell>
          <cell r="C43" t="str">
            <v>200301</v>
          </cell>
          <cell r="D43" t="str">
            <v>AWA -- AWAC Alumina</v>
          </cell>
          <cell r="E43" t="str">
            <v>116 -- Suriname Transport</v>
          </cell>
          <cell r="F43" t="str">
            <v>IN0600 -- COGS BU Specified</v>
          </cell>
          <cell r="G43">
            <v>0</v>
          </cell>
          <cell r="H43">
            <v>0</v>
          </cell>
          <cell r="I43">
            <v>0</v>
          </cell>
          <cell r="J43">
            <v>0</v>
          </cell>
        </row>
        <row r="44">
          <cell r="B44" t="str">
            <v>200211 -- November, 2002</v>
          </cell>
          <cell r="C44" t="str">
            <v>200301</v>
          </cell>
          <cell r="D44" t="str">
            <v>AWA -- AWAC Alumina</v>
          </cell>
          <cell r="E44" t="str">
            <v>116 -- Suriname Transport</v>
          </cell>
          <cell r="F44" t="str">
            <v>IN0700 -- COGS Match Cost</v>
          </cell>
          <cell r="G44">
            <v>0</v>
          </cell>
          <cell r="H44">
            <v>0</v>
          </cell>
          <cell r="I44">
            <v>0</v>
          </cell>
          <cell r="J44">
            <v>0</v>
          </cell>
        </row>
        <row r="45">
          <cell r="B45" t="str">
            <v>200211 -- November, 2002</v>
          </cell>
          <cell r="C45" t="str">
            <v>200301</v>
          </cell>
          <cell r="D45" t="str">
            <v>AWA -- AWAC Alumina</v>
          </cell>
          <cell r="E45" t="str">
            <v>116 -- Suriname Transport</v>
          </cell>
          <cell r="F45" t="str">
            <v>IN1400 -- Income Before Taxes</v>
          </cell>
          <cell r="G45">
            <v>0</v>
          </cell>
          <cell r="H45">
            <v>0</v>
          </cell>
          <cell r="I45">
            <v>0</v>
          </cell>
          <cell r="J45">
            <v>0</v>
          </cell>
        </row>
        <row r="46">
          <cell r="B46" t="str">
            <v>200211 -- November, 2002</v>
          </cell>
          <cell r="C46" t="str">
            <v>200301</v>
          </cell>
          <cell r="D46" t="str">
            <v>AWA -- AWAC Alumina</v>
          </cell>
          <cell r="E46" t="str">
            <v>116 -- Suriname Transport</v>
          </cell>
          <cell r="F46" t="str">
            <v>IN1600 -- Income From Operations</v>
          </cell>
          <cell r="G46">
            <v>0</v>
          </cell>
          <cell r="H46">
            <v>0</v>
          </cell>
          <cell r="I46">
            <v>0</v>
          </cell>
          <cell r="J46">
            <v>0</v>
          </cell>
        </row>
        <row r="47">
          <cell r="B47" t="str">
            <v>200211 -- November, 2002</v>
          </cell>
          <cell r="C47" t="str">
            <v>200301</v>
          </cell>
          <cell r="D47" t="str">
            <v>AWA -- AWAC Alumina</v>
          </cell>
          <cell r="E47" t="str">
            <v>301 -- ACOA-BAA-Pt Comfort Alumina</v>
          </cell>
          <cell r="F47" t="str">
            <v>IN0170 -- Tot Ship-Aluminum (MT)</v>
          </cell>
          <cell r="G47">
            <v>0</v>
          </cell>
          <cell r="H47">
            <v>0</v>
          </cell>
          <cell r="I47">
            <v>0</v>
          </cell>
          <cell r="J47">
            <v>0</v>
          </cell>
        </row>
        <row r="48">
          <cell r="B48" t="str">
            <v>200211 -- November, 2002</v>
          </cell>
          <cell r="C48" t="str">
            <v>200301</v>
          </cell>
          <cell r="D48" t="str">
            <v>AWA -- AWAC Alumina</v>
          </cell>
          <cell r="E48" t="str">
            <v>301 -- ACOA-BAA-Pt Comfort Alumina</v>
          </cell>
          <cell r="F48" t="str">
            <v>IN0180 -- Tot Ship - Alumina (MT)</v>
          </cell>
          <cell r="G48">
            <v>0</v>
          </cell>
          <cell r="H48">
            <v>0</v>
          </cell>
          <cell r="I48">
            <v>166224</v>
          </cell>
          <cell r="J48">
            <v>166224</v>
          </cell>
        </row>
        <row r="49">
          <cell r="B49" t="str">
            <v>200211 -- November, 2002</v>
          </cell>
          <cell r="C49" t="str">
            <v>200301</v>
          </cell>
          <cell r="D49" t="str">
            <v>AWA -- AWAC Alumina</v>
          </cell>
          <cell r="E49" t="str">
            <v>301 -- ACOA-BAA-Pt Comfort Alumina</v>
          </cell>
          <cell r="F49" t="str">
            <v>IN0190 -- Total Ship - Other</v>
          </cell>
          <cell r="G49">
            <v>0</v>
          </cell>
          <cell r="H49">
            <v>0</v>
          </cell>
          <cell r="I49">
            <v>3401</v>
          </cell>
          <cell r="J49">
            <v>3401</v>
          </cell>
        </row>
        <row r="50">
          <cell r="B50" t="str">
            <v>200211 -- November, 2002</v>
          </cell>
          <cell r="C50" t="str">
            <v>200301</v>
          </cell>
          <cell r="D50" t="str">
            <v>AWA -- AWAC Alumina</v>
          </cell>
          <cell r="E50" t="str">
            <v>301 -- ACOA-BAA-Pt Comfort Alumina</v>
          </cell>
          <cell r="F50" t="str">
            <v>IN0490 -- Total Revenue</v>
          </cell>
          <cell r="G50">
            <v>31598796</v>
          </cell>
          <cell r="H50">
            <v>31598796</v>
          </cell>
          <cell r="I50">
            <v>0</v>
          </cell>
          <cell r="J50">
            <v>0</v>
          </cell>
        </row>
        <row r="51">
          <cell r="B51" t="str">
            <v>200211 -- November, 2002</v>
          </cell>
          <cell r="C51" t="str">
            <v>200301</v>
          </cell>
          <cell r="D51" t="str">
            <v>AWA -- AWAC Alumina</v>
          </cell>
          <cell r="E51" t="str">
            <v>301 -- ACOA-BAA-Pt Comfort Alumina</v>
          </cell>
          <cell r="F51" t="str">
            <v>IN0500 -- COGS</v>
          </cell>
          <cell r="G51">
            <v>33550351</v>
          </cell>
          <cell r="H51">
            <v>33550351</v>
          </cell>
          <cell r="I51">
            <v>0</v>
          </cell>
          <cell r="J51">
            <v>0</v>
          </cell>
        </row>
        <row r="52">
          <cell r="B52" t="str">
            <v>200211 -- November, 2002</v>
          </cell>
          <cell r="C52" t="str">
            <v>200301</v>
          </cell>
          <cell r="D52" t="str">
            <v>AWA -- AWAC Alumina</v>
          </cell>
          <cell r="E52" t="str">
            <v>301 -- ACOA-BAA-Pt Comfort Alumina</v>
          </cell>
          <cell r="F52" t="str">
            <v>IN0600 -- COGS BU Specified</v>
          </cell>
          <cell r="G52">
            <v>0</v>
          </cell>
          <cell r="H52">
            <v>0</v>
          </cell>
          <cell r="I52">
            <v>0</v>
          </cell>
          <cell r="J52">
            <v>0</v>
          </cell>
        </row>
        <row r="53">
          <cell r="B53" t="str">
            <v>200211 -- November, 2002</v>
          </cell>
          <cell r="C53" t="str">
            <v>200301</v>
          </cell>
          <cell r="D53" t="str">
            <v>AWA -- AWAC Alumina</v>
          </cell>
          <cell r="E53" t="str">
            <v>301 -- ACOA-BAA-Pt Comfort Alumina</v>
          </cell>
          <cell r="F53" t="str">
            <v>IN0700 -- COGS Match Cost</v>
          </cell>
          <cell r="G53">
            <v>0</v>
          </cell>
          <cell r="H53">
            <v>0</v>
          </cell>
          <cell r="I53">
            <v>0</v>
          </cell>
          <cell r="J53">
            <v>0</v>
          </cell>
        </row>
        <row r="54">
          <cell r="B54" t="str">
            <v>200211 -- November, 2002</v>
          </cell>
          <cell r="C54" t="str">
            <v>200301</v>
          </cell>
          <cell r="D54" t="str">
            <v>AWA -- AWAC Alumina</v>
          </cell>
          <cell r="E54" t="str">
            <v>301 -- ACOA-BAA-Pt Comfort Alumina</v>
          </cell>
          <cell r="F54" t="str">
            <v>IN1400 -- Income Before Taxes</v>
          </cell>
          <cell r="G54">
            <v>-3023275</v>
          </cell>
          <cell r="H54">
            <v>-3023275</v>
          </cell>
          <cell r="I54">
            <v>0</v>
          </cell>
          <cell r="J54">
            <v>0</v>
          </cell>
        </row>
        <row r="55">
          <cell r="B55" t="str">
            <v>200211 -- November, 2002</v>
          </cell>
          <cell r="C55" t="str">
            <v>200301</v>
          </cell>
          <cell r="D55" t="str">
            <v>AWA -- AWAC Alumina</v>
          </cell>
          <cell r="E55" t="str">
            <v>301 -- ACOA-BAA-Pt Comfort Alumina</v>
          </cell>
          <cell r="F55" t="str">
            <v>IN1600 -- Income From Operations</v>
          </cell>
          <cell r="G55">
            <v>-1844198</v>
          </cell>
          <cell r="H55">
            <v>-1844198</v>
          </cell>
          <cell r="I55">
            <v>0</v>
          </cell>
          <cell r="J55">
            <v>0</v>
          </cell>
        </row>
        <row r="56">
          <cell r="B56" t="str">
            <v>200211 -- November, 2002</v>
          </cell>
          <cell r="C56" t="str">
            <v>200301</v>
          </cell>
          <cell r="D56" t="str">
            <v>AWA -- AWAC Alumina</v>
          </cell>
          <cell r="E56" t="str">
            <v>303 -- ACOA-Baux&amp;Alum-Pittsburgh</v>
          </cell>
          <cell r="F56" t="str">
            <v>IN0170 -- Tot Ship-Aluminum (MT)</v>
          </cell>
          <cell r="G56">
            <v>0</v>
          </cell>
          <cell r="H56">
            <v>0</v>
          </cell>
          <cell r="I56">
            <v>0</v>
          </cell>
          <cell r="J56">
            <v>0</v>
          </cell>
        </row>
        <row r="57">
          <cell r="B57" t="str">
            <v>200211 -- November, 2002</v>
          </cell>
          <cell r="C57" t="str">
            <v>200301</v>
          </cell>
          <cell r="D57" t="str">
            <v>AWA -- AWAC Alumina</v>
          </cell>
          <cell r="E57" t="str">
            <v>303 -- ACOA-Baux&amp;Alum-Pittsburgh</v>
          </cell>
          <cell r="F57" t="str">
            <v>IN0180 -- Tot Ship - Alumina (MT)</v>
          </cell>
          <cell r="G57">
            <v>0</v>
          </cell>
          <cell r="H57">
            <v>0</v>
          </cell>
          <cell r="I57">
            <v>171837</v>
          </cell>
          <cell r="J57">
            <v>171837</v>
          </cell>
        </row>
        <row r="58">
          <cell r="B58" t="str">
            <v>200211 -- November, 2002</v>
          </cell>
          <cell r="C58" t="str">
            <v>200301</v>
          </cell>
          <cell r="D58" t="str">
            <v>AWA -- AWAC Alumina</v>
          </cell>
          <cell r="E58" t="str">
            <v>303 -- ACOA-Baux&amp;Alum-Pittsburgh</v>
          </cell>
          <cell r="F58" t="str">
            <v>IN0190 -- Total Ship - Other</v>
          </cell>
          <cell r="G58">
            <v>0</v>
          </cell>
          <cell r="H58">
            <v>0</v>
          </cell>
          <cell r="I58">
            <v>0</v>
          </cell>
          <cell r="J58">
            <v>0</v>
          </cell>
        </row>
        <row r="59">
          <cell r="B59" t="str">
            <v>200211 -- November, 2002</v>
          </cell>
          <cell r="C59" t="str">
            <v>200301</v>
          </cell>
          <cell r="D59" t="str">
            <v>AWA -- AWAC Alumina</v>
          </cell>
          <cell r="E59" t="str">
            <v>303 -- ACOA-Baux&amp;Alum-Pittsburgh</v>
          </cell>
          <cell r="F59" t="str">
            <v>IN0490 -- Total Revenue</v>
          </cell>
          <cell r="G59">
            <v>31599000</v>
          </cell>
          <cell r="H59">
            <v>31599000</v>
          </cell>
          <cell r="I59">
            <v>0</v>
          </cell>
          <cell r="J59">
            <v>0</v>
          </cell>
        </row>
        <row r="60">
          <cell r="B60" t="str">
            <v>200211 -- November, 2002</v>
          </cell>
          <cell r="C60" t="str">
            <v>200301</v>
          </cell>
          <cell r="D60" t="str">
            <v>AWA -- AWAC Alumina</v>
          </cell>
          <cell r="E60" t="str">
            <v>303 -- ACOA-Baux&amp;Alum-Pittsburgh</v>
          </cell>
          <cell r="F60" t="str">
            <v>IN0500 -- COGS</v>
          </cell>
          <cell r="G60">
            <v>32599000</v>
          </cell>
          <cell r="H60">
            <v>32599000</v>
          </cell>
          <cell r="I60">
            <v>0</v>
          </cell>
          <cell r="J60">
            <v>0</v>
          </cell>
        </row>
        <row r="61">
          <cell r="B61" t="str">
            <v>200211 -- November, 2002</v>
          </cell>
          <cell r="C61" t="str">
            <v>200301</v>
          </cell>
          <cell r="D61" t="str">
            <v>AWA -- AWAC Alumina</v>
          </cell>
          <cell r="E61" t="str">
            <v>303 -- ACOA-Baux&amp;Alum-Pittsburgh</v>
          </cell>
          <cell r="F61" t="str">
            <v>IN0600 -- COGS BU Specified</v>
          </cell>
          <cell r="G61">
            <v>0</v>
          </cell>
          <cell r="H61">
            <v>0</v>
          </cell>
          <cell r="I61">
            <v>0</v>
          </cell>
          <cell r="J61">
            <v>0</v>
          </cell>
        </row>
        <row r="62">
          <cell r="B62" t="str">
            <v>200211 -- November, 2002</v>
          </cell>
          <cell r="C62" t="str">
            <v>200301</v>
          </cell>
          <cell r="D62" t="str">
            <v>AWA -- AWAC Alumina</v>
          </cell>
          <cell r="E62" t="str">
            <v>303 -- ACOA-Baux&amp;Alum-Pittsburgh</v>
          </cell>
          <cell r="F62" t="str">
            <v>IN0700 -- COGS Match Cost</v>
          </cell>
          <cell r="G62">
            <v>0</v>
          </cell>
          <cell r="H62">
            <v>0</v>
          </cell>
          <cell r="I62">
            <v>0</v>
          </cell>
          <cell r="J62">
            <v>0</v>
          </cell>
        </row>
        <row r="63">
          <cell r="B63" t="str">
            <v>200211 -- November, 2002</v>
          </cell>
          <cell r="C63" t="str">
            <v>200301</v>
          </cell>
          <cell r="D63" t="str">
            <v>AWA -- AWAC Alumina</v>
          </cell>
          <cell r="E63" t="str">
            <v>303 -- ACOA-Baux&amp;Alum-Pittsburgh</v>
          </cell>
          <cell r="F63" t="str">
            <v>IN1400 -- Income Before Taxes</v>
          </cell>
          <cell r="G63">
            <v>-1502000</v>
          </cell>
          <cell r="H63">
            <v>-1502000</v>
          </cell>
          <cell r="I63">
            <v>0</v>
          </cell>
          <cell r="J63">
            <v>0</v>
          </cell>
        </row>
        <row r="64">
          <cell r="B64" t="str">
            <v>200211 -- November, 2002</v>
          </cell>
          <cell r="C64" t="str">
            <v>200301</v>
          </cell>
          <cell r="D64" t="str">
            <v>AWA -- AWAC Alumina</v>
          </cell>
          <cell r="E64" t="str">
            <v>303 -- ACOA-Baux&amp;Alum-Pittsburgh</v>
          </cell>
          <cell r="F64" t="str">
            <v>IN1600 -- Income From Operations</v>
          </cell>
          <cell r="G64">
            <v>-916000</v>
          </cell>
          <cell r="H64">
            <v>-916000</v>
          </cell>
          <cell r="I64">
            <v>0</v>
          </cell>
          <cell r="J64">
            <v>0</v>
          </cell>
        </row>
        <row r="65">
          <cell r="B65" t="str">
            <v>200211 -- November, 2002</v>
          </cell>
          <cell r="C65" t="str">
            <v>200301</v>
          </cell>
          <cell r="D65" t="str">
            <v>AWA -- AWAC Alumina</v>
          </cell>
          <cell r="E65" t="str">
            <v>307 -- ACOA-Chemicals-Ft Meade</v>
          </cell>
          <cell r="F65" t="str">
            <v>IN0170 -- Tot Ship-Aluminum (MT)</v>
          </cell>
          <cell r="G65">
            <v>0</v>
          </cell>
          <cell r="H65">
            <v>0</v>
          </cell>
          <cell r="I65">
            <v>0</v>
          </cell>
          <cell r="J65">
            <v>0</v>
          </cell>
        </row>
        <row r="66">
          <cell r="B66" t="str">
            <v>200211 -- November, 2002</v>
          </cell>
          <cell r="C66" t="str">
            <v>200301</v>
          </cell>
          <cell r="D66" t="str">
            <v>AWA -- AWAC Alumina</v>
          </cell>
          <cell r="E66" t="str">
            <v>307 -- ACOA-Chemicals-Ft Meade</v>
          </cell>
          <cell r="F66" t="str">
            <v>IN0180 -- Tot Ship - Alumina (MT)</v>
          </cell>
          <cell r="G66">
            <v>0</v>
          </cell>
          <cell r="H66">
            <v>0</v>
          </cell>
          <cell r="I66">
            <v>0</v>
          </cell>
          <cell r="J66">
            <v>0</v>
          </cell>
        </row>
        <row r="67">
          <cell r="B67" t="str">
            <v>200211 -- November, 2002</v>
          </cell>
          <cell r="C67" t="str">
            <v>200301</v>
          </cell>
          <cell r="D67" t="str">
            <v>AWA -- AWAC Alumina</v>
          </cell>
          <cell r="E67" t="str">
            <v>307 -- ACOA-Chemicals-Ft Meade</v>
          </cell>
          <cell r="F67" t="str">
            <v>IN0190 -- Total Ship - Other</v>
          </cell>
          <cell r="G67">
            <v>0</v>
          </cell>
          <cell r="H67">
            <v>0</v>
          </cell>
          <cell r="I67">
            <v>0</v>
          </cell>
          <cell r="J67">
            <v>0</v>
          </cell>
        </row>
        <row r="68">
          <cell r="B68" t="str">
            <v>200211 -- November, 2002</v>
          </cell>
          <cell r="C68" t="str">
            <v>200301</v>
          </cell>
          <cell r="D68" t="str">
            <v>AWA -- AWAC Alumina</v>
          </cell>
          <cell r="E68" t="str">
            <v>307 -- ACOA-Chemicals-Ft Meade</v>
          </cell>
          <cell r="F68" t="str">
            <v>IN0490 -- Total Revenue</v>
          </cell>
          <cell r="G68">
            <v>0</v>
          </cell>
          <cell r="H68">
            <v>0</v>
          </cell>
          <cell r="I68">
            <v>0</v>
          </cell>
          <cell r="J68">
            <v>0</v>
          </cell>
        </row>
        <row r="69">
          <cell r="B69" t="str">
            <v>200211 -- November, 2002</v>
          </cell>
          <cell r="C69" t="str">
            <v>200301</v>
          </cell>
          <cell r="D69" t="str">
            <v>AWA -- AWAC Alumina</v>
          </cell>
          <cell r="E69" t="str">
            <v>307 -- ACOA-Chemicals-Ft Meade</v>
          </cell>
          <cell r="F69" t="str">
            <v>IN0500 -- COGS</v>
          </cell>
          <cell r="G69">
            <v>150000</v>
          </cell>
          <cell r="H69">
            <v>150000</v>
          </cell>
          <cell r="I69">
            <v>0</v>
          </cell>
          <cell r="J69">
            <v>0</v>
          </cell>
        </row>
        <row r="70">
          <cell r="B70" t="str">
            <v>200211 -- November, 2002</v>
          </cell>
          <cell r="C70" t="str">
            <v>200301</v>
          </cell>
          <cell r="D70" t="str">
            <v>AWA -- AWAC Alumina</v>
          </cell>
          <cell r="E70" t="str">
            <v>307 -- ACOA-Chemicals-Ft Meade</v>
          </cell>
          <cell r="F70" t="str">
            <v>IN0600 -- COGS BU Specified</v>
          </cell>
          <cell r="G70">
            <v>0</v>
          </cell>
          <cell r="H70">
            <v>0</v>
          </cell>
          <cell r="I70">
            <v>0</v>
          </cell>
          <cell r="J70">
            <v>0</v>
          </cell>
        </row>
        <row r="71">
          <cell r="B71" t="str">
            <v>200211 -- November, 2002</v>
          </cell>
          <cell r="C71" t="str">
            <v>200301</v>
          </cell>
          <cell r="D71" t="str">
            <v>AWA -- AWAC Alumina</v>
          </cell>
          <cell r="E71" t="str">
            <v>307 -- ACOA-Chemicals-Ft Meade</v>
          </cell>
          <cell r="F71" t="str">
            <v>IN0700 -- COGS Match Cost</v>
          </cell>
          <cell r="G71">
            <v>0</v>
          </cell>
          <cell r="H71">
            <v>0</v>
          </cell>
          <cell r="I71">
            <v>0</v>
          </cell>
          <cell r="J71">
            <v>0</v>
          </cell>
        </row>
        <row r="72">
          <cell r="B72" t="str">
            <v>200211 -- November, 2002</v>
          </cell>
          <cell r="C72" t="str">
            <v>200301</v>
          </cell>
          <cell r="D72" t="str">
            <v>AWA -- AWAC Alumina</v>
          </cell>
          <cell r="E72" t="str">
            <v>307 -- ACOA-Chemicals-Ft Meade</v>
          </cell>
          <cell r="F72" t="str">
            <v>IN1400 -- Income Before Taxes</v>
          </cell>
          <cell r="G72">
            <v>-2663500</v>
          </cell>
          <cell r="H72">
            <v>-2663500</v>
          </cell>
          <cell r="I72">
            <v>0</v>
          </cell>
          <cell r="J72">
            <v>0</v>
          </cell>
        </row>
        <row r="73">
          <cell r="B73" t="str">
            <v>200211 -- November, 2002</v>
          </cell>
          <cell r="C73" t="str">
            <v>200301</v>
          </cell>
          <cell r="D73" t="str">
            <v>AWA -- AWAC Alumina</v>
          </cell>
          <cell r="E73" t="str">
            <v>307 -- ACOA-Chemicals-Ft Meade</v>
          </cell>
          <cell r="F73" t="str">
            <v>IN1600 -- Income From Operations</v>
          </cell>
          <cell r="G73">
            <v>-1624735</v>
          </cell>
          <cell r="H73">
            <v>-1624735</v>
          </cell>
          <cell r="I73">
            <v>0</v>
          </cell>
          <cell r="J73">
            <v>0</v>
          </cell>
        </row>
        <row r="74">
          <cell r="B74" t="str">
            <v>200211 -- November, 2002</v>
          </cell>
          <cell r="C74" t="str">
            <v>200301</v>
          </cell>
          <cell r="D74" t="str">
            <v>AWA -- AWAC Alumina</v>
          </cell>
          <cell r="E74" t="str">
            <v>399 -- New Orleans Export</v>
          </cell>
          <cell r="F74" t="str">
            <v>IN0170 -- Tot Ship-Aluminum (MT)</v>
          </cell>
          <cell r="G74">
            <v>0</v>
          </cell>
          <cell r="H74">
            <v>0</v>
          </cell>
          <cell r="I74">
            <v>0</v>
          </cell>
          <cell r="J74">
            <v>0</v>
          </cell>
        </row>
        <row r="75">
          <cell r="B75" t="str">
            <v>200211 -- November, 2002</v>
          </cell>
          <cell r="C75" t="str">
            <v>200301</v>
          </cell>
          <cell r="D75" t="str">
            <v>AWA -- AWAC Alumina</v>
          </cell>
          <cell r="E75" t="str">
            <v>399 -- New Orleans Export</v>
          </cell>
          <cell r="F75" t="str">
            <v>IN0180 -- Tot Ship - Alumina (MT)</v>
          </cell>
          <cell r="G75">
            <v>0</v>
          </cell>
          <cell r="H75">
            <v>0</v>
          </cell>
          <cell r="I75">
            <v>0</v>
          </cell>
          <cell r="J75">
            <v>0</v>
          </cell>
        </row>
        <row r="76">
          <cell r="B76" t="str">
            <v>200211 -- November, 2002</v>
          </cell>
          <cell r="C76" t="str">
            <v>200301</v>
          </cell>
          <cell r="D76" t="str">
            <v>AWA -- AWAC Alumina</v>
          </cell>
          <cell r="E76" t="str">
            <v>399 -- New Orleans Export</v>
          </cell>
          <cell r="F76" t="str">
            <v>IN0190 -- Total Ship - Other</v>
          </cell>
          <cell r="G76">
            <v>0</v>
          </cell>
          <cell r="H76">
            <v>0</v>
          </cell>
          <cell r="I76">
            <v>0</v>
          </cell>
          <cell r="J76">
            <v>0</v>
          </cell>
        </row>
        <row r="77">
          <cell r="B77" t="str">
            <v>200211 -- November, 2002</v>
          </cell>
          <cell r="C77" t="str">
            <v>200301</v>
          </cell>
          <cell r="D77" t="str">
            <v>AWA -- AWAC Alumina</v>
          </cell>
          <cell r="E77" t="str">
            <v>399 -- New Orleans Export</v>
          </cell>
          <cell r="F77" t="str">
            <v>IN0490 -- Total Revenue</v>
          </cell>
          <cell r="G77">
            <v>12500000</v>
          </cell>
          <cell r="H77">
            <v>12500000</v>
          </cell>
          <cell r="I77">
            <v>0</v>
          </cell>
          <cell r="J77">
            <v>0</v>
          </cell>
        </row>
        <row r="78">
          <cell r="B78" t="str">
            <v>200211 -- November, 2002</v>
          </cell>
          <cell r="C78" t="str">
            <v>200301</v>
          </cell>
          <cell r="D78" t="str">
            <v>AWA -- AWAC Alumina</v>
          </cell>
          <cell r="E78" t="str">
            <v>399 -- New Orleans Export</v>
          </cell>
          <cell r="F78" t="str">
            <v>IN0500 -- COGS</v>
          </cell>
          <cell r="G78">
            <v>12600000</v>
          </cell>
          <cell r="H78">
            <v>12600000</v>
          </cell>
          <cell r="I78">
            <v>0</v>
          </cell>
          <cell r="J78">
            <v>0</v>
          </cell>
        </row>
        <row r="79">
          <cell r="B79" t="str">
            <v>200211 -- November, 2002</v>
          </cell>
          <cell r="C79" t="str">
            <v>200301</v>
          </cell>
          <cell r="D79" t="str">
            <v>AWA -- AWAC Alumina</v>
          </cell>
          <cell r="E79" t="str">
            <v>399 -- New Orleans Export</v>
          </cell>
          <cell r="F79" t="str">
            <v>IN0600 -- COGS BU Specified</v>
          </cell>
          <cell r="G79">
            <v>0</v>
          </cell>
          <cell r="H79">
            <v>0</v>
          </cell>
          <cell r="I79">
            <v>0</v>
          </cell>
          <cell r="J79">
            <v>0</v>
          </cell>
        </row>
        <row r="80">
          <cell r="B80" t="str">
            <v>200211 -- November, 2002</v>
          </cell>
          <cell r="C80" t="str">
            <v>200301</v>
          </cell>
          <cell r="D80" t="str">
            <v>AWA -- AWAC Alumina</v>
          </cell>
          <cell r="E80" t="str">
            <v>399 -- New Orleans Export</v>
          </cell>
          <cell r="F80" t="str">
            <v>IN0700 -- COGS Match Cost</v>
          </cell>
          <cell r="G80">
            <v>0</v>
          </cell>
          <cell r="H80">
            <v>0</v>
          </cell>
          <cell r="I80">
            <v>0</v>
          </cell>
          <cell r="J80">
            <v>0</v>
          </cell>
        </row>
        <row r="81">
          <cell r="B81" t="str">
            <v>200211 -- November, 2002</v>
          </cell>
          <cell r="C81" t="str">
            <v>200301</v>
          </cell>
          <cell r="D81" t="str">
            <v>AWA -- AWAC Alumina</v>
          </cell>
          <cell r="E81" t="str">
            <v>399 -- New Orleans Export</v>
          </cell>
          <cell r="F81" t="str">
            <v>IN1400 -- Income Before Taxes</v>
          </cell>
          <cell r="G81">
            <v>-103000</v>
          </cell>
          <cell r="H81">
            <v>-103000</v>
          </cell>
          <cell r="I81">
            <v>0</v>
          </cell>
          <cell r="J81">
            <v>0</v>
          </cell>
        </row>
        <row r="82">
          <cell r="B82" t="str">
            <v>200211 -- November, 2002</v>
          </cell>
          <cell r="C82" t="str">
            <v>200301</v>
          </cell>
          <cell r="D82" t="str">
            <v>AWA -- AWAC Alumina</v>
          </cell>
          <cell r="E82" t="str">
            <v>399 -- New Orleans Export</v>
          </cell>
          <cell r="F82" t="str">
            <v>IN1600 -- Income From Operations</v>
          </cell>
          <cell r="G82">
            <v>-62830</v>
          </cell>
          <cell r="H82">
            <v>-62830</v>
          </cell>
          <cell r="I82">
            <v>0</v>
          </cell>
          <cell r="J82">
            <v>0</v>
          </cell>
        </row>
        <row r="83">
          <cell r="B83" t="str">
            <v>200211 -- November, 2002</v>
          </cell>
          <cell r="C83" t="str">
            <v>200301</v>
          </cell>
          <cell r="D83" t="str">
            <v>AWA -- AWAC Alumina</v>
          </cell>
          <cell r="E83" t="str">
            <v>402 -- ABALCO</v>
          </cell>
          <cell r="F83" t="str">
            <v>IN0170 -- Tot Ship-Aluminum (MT)</v>
          </cell>
          <cell r="G83">
            <v>0</v>
          </cell>
          <cell r="H83">
            <v>0</v>
          </cell>
          <cell r="I83">
            <v>0</v>
          </cell>
          <cell r="J83">
            <v>0</v>
          </cell>
        </row>
        <row r="84">
          <cell r="B84" t="str">
            <v>200211 -- November, 2002</v>
          </cell>
          <cell r="C84" t="str">
            <v>200301</v>
          </cell>
          <cell r="D84" t="str">
            <v>AWA -- AWAC Alumina</v>
          </cell>
          <cell r="E84" t="str">
            <v>402 -- ABALCO</v>
          </cell>
          <cell r="F84" t="str">
            <v>IN0180 -- Tot Ship - Alumina (MT)</v>
          </cell>
          <cell r="G84">
            <v>0</v>
          </cell>
          <cell r="H84">
            <v>0</v>
          </cell>
          <cell r="I84">
            <v>35000</v>
          </cell>
          <cell r="J84">
            <v>35000</v>
          </cell>
        </row>
        <row r="85">
          <cell r="B85" t="str">
            <v>200211 -- November, 2002</v>
          </cell>
          <cell r="C85" t="str">
            <v>200301</v>
          </cell>
          <cell r="D85" t="str">
            <v>AWA -- AWAC Alumina</v>
          </cell>
          <cell r="E85" t="str">
            <v>402 -- ABALCO</v>
          </cell>
          <cell r="F85" t="str">
            <v>IN0190 -- Total Ship - Other</v>
          </cell>
          <cell r="G85">
            <v>0</v>
          </cell>
          <cell r="H85">
            <v>0</v>
          </cell>
          <cell r="I85">
            <v>0</v>
          </cell>
          <cell r="J85">
            <v>0</v>
          </cell>
        </row>
        <row r="86">
          <cell r="B86" t="str">
            <v>200211 -- November, 2002</v>
          </cell>
          <cell r="C86" t="str">
            <v>200301</v>
          </cell>
          <cell r="D86" t="str">
            <v>AWA -- AWAC Alumina</v>
          </cell>
          <cell r="E86" t="str">
            <v>402 -- ABALCO</v>
          </cell>
          <cell r="F86" t="str">
            <v>IN0490 -- Total Revenue</v>
          </cell>
          <cell r="G86">
            <v>5250000</v>
          </cell>
          <cell r="H86">
            <v>5250000</v>
          </cell>
          <cell r="I86">
            <v>0</v>
          </cell>
          <cell r="J86">
            <v>0</v>
          </cell>
        </row>
        <row r="87">
          <cell r="B87" t="str">
            <v>200211 -- November, 2002</v>
          </cell>
          <cell r="C87" t="str">
            <v>200301</v>
          </cell>
          <cell r="D87" t="str">
            <v>AWA -- AWAC Alumina</v>
          </cell>
          <cell r="E87" t="str">
            <v>402 -- ABALCO</v>
          </cell>
          <cell r="F87" t="str">
            <v>IN0500 -- COGS</v>
          </cell>
          <cell r="G87">
            <v>527000</v>
          </cell>
          <cell r="H87">
            <v>527000</v>
          </cell>
          <cell r="I87">
            <v>0</v>
          </cell>
          <cell r="J87">
            <v>0</v>
          </cell>
        </row>
        <row r="88">
          <cell r="B88" t="str">
            <v>200211 -- November, 2002</v>
          </cell>
          <cell r="C88" t="str">
            <v>200301</v>
          </cell>
          <cell r="D88" t="str">
            <v>AWA -- AWAC Alumina</v>
          </cell>
          <cell r="E88" t="str">
            <v>402 -- ABALCO</v>
          </cell>
          <cell r="F88" t="str">
            <v>IN0600 -- COGS BU Specified</v>
          </cell>
          <cell r="G88">
            <v>4341000</v>
          </cell>
          <cell r="H88">
            <v>4341000</v>
          </cell>
          <cell r="I88">
            <v>0</v>
          </cell>
          <cell r="J88">
            <v>0</v>
          </cell>
        </row>
        <row r="89">
          <cell r="B89" t="str">
            <v>200211 -- November, 2002</v>
          </cell>
          <cell r="C89" t="str">
            <v>200301</v>
          </cell>
          <cell r="D89" t="str">
            <v>AWA -- AWAC Alumina</v>
          </cell>
          <cell r="E89" t="str">
            <v>402 -- ABALCO</v>
          </cell>
          <cell r="F89" t="str">
            <v>IN0700 -- COGS Match Cost</v>
          </cell>
          <cell r="G89">
            <v>0</v>
          </cell>
          <cell r="H89">
            <v>0</v>
          </cell>
          <cell r="I89">
            <v>0</v>
          </cell>
          <cell r="J89">
            <v>0</v>
          </cell>
        </row>
        <row r="90">
          <cell r="B90" t="str">
            <v>200211 -- November, 2002</v>
          </cell>
          <cell r="C90" t="str">
            <v>200301</v>
          </cell>
          <cell r="D90" t="str">
            <v>AWA -- AWAC Alumina</v>
          </cell>
          <cell r="E90" t="str">
            <v>402 -- ABALCO</v>
          </cell>
          <cell r="F90" t="str">
            <v>IN1400 -- Income Before Taxes</v>
          </cell>
          <cell r="G90">
            <v>319494</v>
          </cell>
          <cell r="H90">
            <v>319494</v>
          </cell>
          <cell r="I90">
            <v>0</v>
          </cell>
          <cell r="J90">
            <v>0</v>
          </cell>
        </row>
        <row r="91">
          <cell r="B91" t="str">
            <v>200211 -- November, 2002</v>
          </cell>
          <cell r="C91" t="str">
            <v>200301</v>
          </cell>
          <cell r="D91" t="str">
            <v>AWA -- AWAC Alumina</v>
          </cell>
          <cell r="E91" t="str">
            <v>402 -- ABALCO</v>
          </cell>
          <cell r="F91" t="str">
            <v>IN1600 -- Income From Operations</v>
          </cell>
          <cell r="G91">
            <v>191697</v>
          </cell>
          <cell r="H91">
            <v>191697</v>
          </cell>
          <cell r="I91">
            <v>0</v>
          </cell>
          <cell r="J91">
            <v>0</v>
          </cell>
        </row>
        <row r="92">
          <cell r="B92" t="str">
            <v>200211 -- November, 2002</v>
          </cell>
          <cell r="C92" t="str">
            <v>200301</v>
          </cell>
          <cell r="D92" t="str">
            <v>AWA -- AWAC Alumina</v>
          </cell>
          <cell r="E92" t="str">
            <v>404 -- Halco Mining - Pt Comfort</v>
          </cell>
          <cell r="F92" t="str">
            <v>IN0170 -- Tot Ship-Aluminum (MT)</v>
          </cell>
          <cell r="G92">
            <v>0</v>
          </cell>
          <cell r="H92">
            <v>0</v>
          </cell>
          <cell r="I92">
            <v>0</v>
          </cell>
          <cell r="J92">
            <v>0</v>
          </cell>
        </row>
        <row r="93">
          <cell r="B93" t="str">
            <v>200211 -- November, 2002</v>
          </cell>
          <cell r="C93" t="str">
            <v>200301</v>
          </cell>
          <cell r="D93" t="str">
            <v>AWA -- AWAC Alumina</v>
          </cell>
          <cell r="E93" t="str">
            <v>404 -- Halco Mining - Pt Comfort</v>
          </cell>
          <cell r="F93" t="str">
            <v>IN0180 -- Tot Ship - Alumina (MT)</v>
          </cell>
          <cell r="G93">
            <v>0</v>
          </cell>
          <cell r="H93">
            <v>0</v>
          </cell>
          <cell r="I93">
            <v>0</v>
          </cell>
          <cell r="J93">
            <v>0</v>
          </cell>
        </row>
        <row r="94">
          <cell r="B94" t="str">
            <v>200211 -- November, 2002</v>
          </cell>
          <cell r="C94" t="str">
            <v>200301</v>
          </cell>
          <cell r="D94" t="str">
            <v>AWA -- AWAC Alumina</v>
          </cell>
          <cell r="E94" t="str">
            <v>404 -- Halco Mining - Pt Comfort</v>
          </cell>
          <cell r="F94" t="str">
            <v>IN0190 -- Total Ship - Other</v>
          </cell>
          <cell r="G94">
            <v>0</v>
          </cell>
          <cell r="H94">
            <v>0</v>
          </cell>
          <cell r="I94">
            <v>0</v>
          </cell>
          <cell r="J94">
            <v>0</v>
          </cell>
        </row>
        <row r="95">
          <cell r="B95" t="str">
            <v>200211 -- November, 2002</v>
          </cell>
          <cell r="C95" t="str">
            <v>200301</v>
          </cell>
          <cell r="D95" t="str">
            <v>AWA -- AWAC Alumina</v>
          </cell>
          <cell r="E95" t="str">
            <v>404 -- Halco Mining - Pt Comfort</v>
          </cell>
          <cell r="F95" t="str">
            <v>IN0490 -- Total Revenue</v>
          </cell>
          <cell r="G95">
            <v>0</v>
          </cell>
          <cell r="H95">
            <v>0</v>
          </cell>
          <cell r="I95">
            <v>0</v>
          </cell>
          <cell r="J95">
            <v>0</v>
          </cell>
        </row>
        <row r="96">
          <cell r="B96" t="str">
            <v>200211 -- November, 2002</v>
          </cell>
          <cell r="C96" t="str">
            <v>200301</v>
          </cell>
          <cell r="D96" t="str">
            <v>AWA -- AWAC Alumina</v>
          </cell>
          <cell r="E96" t="str">
            <v>404 -- Halco Mining - Pt Comfort</v>
          </cell>
          <cell r="F96" t="str">
            <v>IN0500 -- COGS</v>
          </cell>
          <cell r="G96">
            <v>-266220</v>
          </cell>
          <cell r="H96">
            <v>-266220</v>
          </cell>
          <cell r="I96">
            <v>0</v>
          </cell>
          <cell r="J96">
            <v>0</v>
          </cell>
        </row>
        <row r="97">
          <cell r="B97" t="str">
            <v>200211 -- November, 2002</v>
          </cell>
          <cell r="C97" t="str">
            <v>200301</v>
          </cell>
          <cell r="D97" t="str">
            <v>AWA -- AWAC Alumina</v>
          </cell>
          <cell r="E97" t="str">
            <v>404 -- Halco Mining - Pt Comfort</v>
          </cell>
          <cell r="F97" t="str">
            <v>IN0600 -- COGS BU Specified</v>
          </cell>
          <cell r="G97">
            <v>0</v>
          </cell>
          <cell r="H97">
            <v>0</v>
          </cell>
          <cell r="I97">
            <v>0</v>
          </cell>
          <cell r="J97">
            <v>0</v>
          </cell>
        </row>
        <row r="98">
          <cell r="B98" t="str">
            <v>200211 -- November, 2002</v>
          </cell>
          <cell r="C98" t="str">
            <v>200301</v>
          </cell>
          <cell r="D98" t="str">
            <v>AWA -- AWAC Alumina</v>
          </cell>
          <cell r="E98" t="str">
            <v>404 -- Halco Mining - Pt Comfort</v>
          </cell>
          <cell r="F98" t="str">
            <v>IN0700 -- COGS Match Cost</v>
          </cell>
          <cell r="G98">
            <v>0</v>
          </cell>
          <cell r="H98">
            <v>0</v>
          </cell>
          <cell r="I98">
            <v>0</v>
          </cell>
          <cell r="J98">
            <v>0</v>
          </cell>
        </row>
        <row r="99">
          <cell r="B99" t="str">
            <v>200211 -- November, 2002</v>
          </cell>
          <cell r="C99" t="str">
            <v>200301</v>
          </cell>
          <cell r="D99" t="str">
            <v>AWA -- AWAC Alumina</v>
          </cell>
          <cell r="E99" t="str">
            <v>404 -- Halco Mining - Pt Comfort</v>
          </cell>
          <cell r="F99" t="str">
            <v>IN1400 -- Income Before Taxes</v>
          </cell>
          <cell r="G99">
            <v>266220</v>
          </cell>
          <cell r="H99">
            <v>266220</v>
          </cell>
          <cell r="I99">
            <v>0</v>
          </cell>
          <cell r="J99">
            <v>0</v>
          </cell>
        </row>
        <row r="100">
          <cell r="B100" t="str">
            <v>200211 -- November, 2002</v>
          </cell>
          <cell r="C100" t="str">
            <v>200301</v>
          </cell>
          <cell r="D100" t="str">
            <v>AWA -- AWAC Alumina</v>
          </cell>
          <cell r="E100" t="str">
            <v>404 -- Halco Mining - Pt Comfort</v>
          </cell>
          <cell r="F100" t="str">
            <v>IN1600 -- Income From Operations</v>
          </cell>
          <cell r="G100">
            <v>247585</v>
          </cell>
          <cell r="H100">
            <v>247585</v>
          </cell>
          <cell r="I100">
            <v>0</v>
          </cell>
          <cell r="J100">
            <v>0</v>
          </cell>
        </row>
        <row r="101">
          <cell r="B101" t="str">
            <v>200211 -- November, 2002</v>
          </cell>
          <cell r="C101" t="str">
            <v>200301</v>
          </cell>
          <cell r="D101" t="str">
            <v>AWA -- AWAC Alumina</v>
          </cell>
          <cell r="E101" t="str">
            <v>434 -- Suriname Alum Co-Baux&amp;Alum</v>
          </cell>
          <cell r="F101" t="str">
            <v>IN0170 -- Tot Ship-Aluminum (MT)</v>
          </cell>
          <cell r="G101">
            <v>0</v>
          </cell>
          <cell r="H101">
            <v>0</v>
          </cell>
          <cell r="I101">
            <v>0</v>
          </cell>
          <cell r="J101">
            <v>0</v>
          </cell>
        </row>
        <row r="102">
          <cell r="B102" t="str">
            <v>200211 -- November, 2002</v>
          </cell>
          <cell r="C102" t="str">
            <v>200301</v>
          </cell>
          <cell r="D102" t="str">
            <v>AWA -- AWAC Alumina</v>
          </cell>
          <cell r="E102" t="str">
            <v>434 -- Suriname Alum Co-Baux&amp;Alum</v>
          </cell>
          <cell r="F102" t="str">
            <v>IN0180 -- Tot Ship - Alumina (MT)</v>
          </cell>
          <cell r="G102">
            <v>0</v>
          </cell>
          <cell r="H102">
            <v>0</v>
          </cell>
          <cell r="I102">
            <v>91218</v>
          </cell>
          <cell r="J102">
            <v>91218</v>
          </cell>
        </row>
        <row r="103">
          <cell r="B103" t="str">
            <v>200211 -- November, 2002</v>
          </cell>
          <cell r="C103" t="str">
            <v>200301</v>
          </cell>
          <cell r="D103" t="str">
            <v>AWA -- AWAC Alumina</v>
          </cell>
          <cell r="E103" t="str">
            <v>434 -- Suriname Alum Co-Baux&amp;Alum</v>
          </cell>
          <cell r="F103" t="str">
            <v>IN0190 -- Total Ship - Other</v>
          </cell>
          <cell r="G103">
            <v>0</v>
          </cell>
          <cell r="H103">
            <v>0</v>
          </cell>
          <cell r="I103">
            <v>0</v>
          </cell>
          <cell r="J103">
            <v>0</v>
          </cell>
        </row>
        <row r="104">
          <cell r="B104" t="str">
            <v>200211 -- November, 2002</v>
          </cell>
          <cell r="C104" t="str">
            <v>200301</v>
          </cell>
          <cell r="D104" t="str">
            <v>AWA -- AWAC Alumina</v>
          </cell>
          <cell r="E104" t="str">
            <v>434 -- Suriname Alum Co-Baux&amp;Alum</v>
          </cell>
          <cell r="F104" t="str">
            <v>IN0490 -- Total Revenue</v>
          </cell>
          <cell r="G104">
            <v>14862617</v>
          </cell>
          <cell r="H104">
            <v>14862617</v>
          </cell>
          <cell r="I104">
            <v>0</v>
          </cell>
          <cell r="J104">
            <v>0</v>
          </cell>
        </row>
        <row r="105">
          <cell r="B105" t="str">
            <v>200211 -- November, 2002</v>
          </cell>
          <cell r="C105" t="str">
            <v>200301</v>
          </cell>
          <cell r="D105" t="str">
            <v>AWA -- AWAC Alumina</v>
          </cell>
          <cell r="E105" t="str">
            <v>434 -- Suriname Alum Co-Baux&amp;Alum</v>
          </cell>
          <cell r="F105" t="str">
            <v>IN0500 -- COGS</v>
          </cell>
          <cell r="G105">
            <v>9986510</v>
          </cell>
          <cell r="H105">
            <v>9986510</v>
          </cell>
          <cell r="I105">
            <v>0</v>
          </cell>
          <cell r="J105">
            <v>0</v>
          </cell>
        </row>
        <row r="106">
          <cell r="B106" t="str">
            <v>200211 -- November, 2002</v>
          </cell>
          <cell r="C106" t="str">
            <v>200301</v>
          </cell>
          <cell r="D106" t="str">
            <v>AWA -- AWAC Alumina</v>
          </cell>
          <cell r="E106" t="str">
            <v>434 -- Suriname Alum Co-Baux&amp;Alum</v>
          </cell>
          <cell r="F106" t="str">
            <v>IN0600 -- COGS BU Specified</v>
          </cell>
          <cell r="G106">
            <v>0</v>
          </cell>
          <cell r="H106">
            <v>0</v>
          </cell>
          <cell r="I106">
            <v>0</v>
          </cell>
          <cell r="J106">
            <v>0</v>
          </cell>
        </row>
        <row r="107">
          <cell r="B107" t="str">
            <v>200211 -- November, 2002</v>
          </cell>
          <cell r="C107" t="str">
            <v>200301</v>
          </cell>
          <cell r="D107" t="str">
            <v>AWA -- AWAC Alumina</v>
          </cell>
          <cell r="E107" t="str">
            <v>434 -- Suriname Alum Co-Baux&amp;Alum</v>
          </cell>
          <cell r="F107" t="str">
            <v>IN0700 -- COGS Match Cost</v>
          </cell>
          <cell r="G107">
            <v>0</v>
          </cell>
          <cell r="H107">
            <v>0</v>
          </cell>
          <cell r="I107">
            <v>0</v>
          </cell>
          <cell r="J107">
            <v>0</v>
          </cell>
        </row>
        <row r="108">
          <cell r="B108" t="str">
            <v>200211 -- November, 2002</v>
          </cell>
          <cell r="C108" t="str">
            <v>200301</v>
          </cell>
          <cell r="D108" t="str">
            <v>AWA -- AWAC Alumina</v>
          </cell>
          <cell r="E108" t="str">
            <v>434 -- Suriname Alum Co-Baux&amp;Alum</v>
          </cell>
          <cell r="F108" t="str">
            <v>IN1400 -- Income Before Taxes</v>
          </cell>
          <cell r="G108">
            <v>4093303</v>
          </cell>
          <cell r="H108">
            <v>4093303</v>
          </cell>
          <cell r="I108">
            <v>0</v>
          </cell>
          <cell r="J108">
            <v>0</v>
          </cell>
        </row>
        <row r="109">
          <cell r="B109" t="str">
            <v>200211 -- November, 2002</v>
          </cell>
          <cell r="C109" t="str">
            <v>200301</v>
          </cell>
          <cell r="D109" t="str">
            <v>AWA -- AWAC Alumina</v>
          </cell>
          <cell r="E109" t="str">
            <v>434 -- Suriname Alum Co-Baux&amp;Alum</v>
          </cell>
          <cell r="F109" t="str">
            <v>IN1600 -- Income From Operations</v>
          </cell>
          <cell r="G109">
            <v>2455982</v>
          </cell>
          <cell r="H109">
            <v>2455982</v>
          </cell>
          <cell r="I109">
            <v>0</v>
          </cell>
          <cell r="J109">
            <v>0</v>
          </cell>
        </row>
        <row r="110">
          <cell r="B110" t="str">
            <v>200211 -- November, 2002</v>
          </cell>
          <cell r="C110" t="str">
            <v>200301</v>
          </cell>
          <cell r="D110" t="str">
            <v>AWA -- AWAC Alumina</v>
          </cell>
          <cell r="E110" t="str">
            <v>468 -- Arkansas Impairment</v>
          </cell>
          <cell r="F110" t="str">
            <v>IN0170 -- Tot Ship-Aluminum (MT)</v>
          </cell>
          <cell r="G110">
            <v>0</v>
          </cell>
          <cell r="H110">
            <v>0</v>
          </cell>
          <cell r="I110">
            <v>0</v>
          </cell>
          <cell r="J110">
            <v>0</v>
          </cell>
        </row>
        <row r="111">
          <cell r="B111" t="str">
            <v>200211 -- November, 2002</v>
          </cell>
          <cell r="C111" t="str">
            <v>200301</v>
          </cell>
          <cell r="D111" t="str">
            <v>AWA -- AWAC Alumina</v>
          </cell>
          <cell r="E111" t="str">
            <v>468 -- Arkansas Impairment</v>
          </cell>
          <cell r="F111" t="str">
            <v>IN0180 -- Tot Ship - Alumina (MT)</v>
          </cell>
          <cell r="G111">
            <v>0</v>
          </cell>
          <cell r="H111">
            <v>0</v>
          </cell>
          <cell r="I111">
            <v>0</v>
          </cell>
          <cell r="J111">
            <v>0</v>
          </cell>
        </row>
        <row r="112">
          <cell r="B112" t="str">
            <v>200211 -- November, 2002</v>
          </cell>
          <cell r="C112" t="str">
            <v>200301</v>
          </cell>
          <cell r="D112" t="str">
            <v>AWA -- AWAC Alumina</v>
          </cell>
          <cell r="E112" t="str">
            <v>468 -- Arkansas Impairment</v>
          </cell>
          <cell r="F112" t="str">
            <v>IN0190 -- Total Ship - Other</v>
          </cell>
          <cell r="G112">
            <v>0</v>
          </cell>
          <cell r="H112">
            <v>0</v>
          </cell>
          <cell r="I112">
            <v>0</v>
          </cell>
          <cell r="J112">
            <v>0</v>
          </cell>
        </row>
        <row r="113">
          <cell r="B113" t="str">
            <v>200211 -- November, 2002</v>
          </cell>
          <cell r="C113" t="str">
            <v>200301</v>
          </cell>
          <cell r="D113" t="str">
            <v>AWA -- AWAC Alumina</v>
          </cell>
          <cell r="E113" t="str">
            <v>468 -- Arkansas Impairment</v>
          </cell>
          <cell r="F113" t="str">
            <v>IN0490 -- Total Revenue</v>
          </cell>
          <cell r="G113">
            <v>0</v>
          </cell>
          <cell r="H113">
            <v>0</v>
          </cell>
          <cell r="I113">
            <v>0</v>
          </cell>
          <cell r="J113">
            <v>0</v>
          </cell>
        </row>
        <row r="114">
          <cell r="B114" t="str">
            <v>200211 -- November, 2002</v>
          </cell>
          <cell r="C114" t="str">
            <v>200301</v>
          </cell>
          <cell r="D114" t="str">
            <v>AWA -- AWAC Alumina</v>
          </cell>
          <cell r="E114" t="str">
            <v>468 -- Arkansas Impairment</v>
          </cell>
          <cell r="F114" t="str">
            <v>IN0500 -- COGS</v>
          </cell>
          <cell r="G114">
            <v>0</v>
          </cell>
          <cell r="H114">
            <v>0</v>
          </cell>
          <cell r="I114">
            <v>0</v>
          </cell>
          <cell r="J114">
            <v>0</v>
          </cell>
        </row>
        <row r="115">
          <cell r="B115" t="str">
            <v>200211 -- November, 2002</v>
          </cell>
          <cell r="C115" t="str">
            <v>200301</v>
          </cell>
          <cell r="D115" t="str">
            <v>AWA -- AWAC Alumina</v>
          </cell>
          <cell r="E115" t="str">
            <v>468 -- Arkansas Impairment</v>
          </cell>
          <cell r="F115" t="str">
            <v>IN0600 -- COGS BU Specified</v>
          </cell>
          <cell r="G115">
            <v>0</v>
          </cell>
          <cell r="H115">
            <v>0</v>
          </cell>
          <cell r="I115">
            <v>0</v>
          </cell>
          <cell r="J115">
            <v>0</v>
          </cell>
        </row>
        <row r="116">
          <cell r="B116" t="str">
            <v>200211 -- November, 2002</v>
          </cell>
          <cell r="C116" t="str">
            <v>200301</v>
          </cell>
          <cell r="D116" t="str">
            <v>AWA -- AWAC Alumina</v>
          </cell>
          <cell r="E116" t="str">
            <v>468 -- Arkansas Impairment</v>
          </cell>
          <cell r="F116" t="str">
            <v>IN0700 -- COGS Match Cost</v>
          </cell>
          <cell r="G116">
            <v>0</v>
          </cell>
          <cell r="H116">
            <v>0</v>
          </cell>
          <cell r="I116">
            <v>0</v>
          </cell>
          <cell r="J116">
            <v>0</v>
          </cell>
        </row>
        <row r="117">
          <cell r="B117" t="str">
            <v>200211 -- November, 2002</v>
          </cell>
          <cell r="C117" t="str">
            <v>200301</v>
          </cell>
          <cell r="D117" t="str">
            <v>AWA -- AWAC Alumina</v>
          </cell>
          <cell r="E117" t="str">
            <v>468 -- Arkansas Impairment</v>
          </cell>
          <cell r="F117" t="str">
            <v>IN1400 -- Income Before Taxes</v>
          </cell>
          <cell r="G117">
            <v>0</v>
          </cell>
          <cell r="H117">
            <v>0</v>
          </cell>
          <cell r="I117">
            <v>0</v>
          </cell>
          <cell r="J117">
            <v>0</v>
          </cell>
        </row>
        <row r="118">
          <cell r="B118" t="str">
            <v>200211 -- November, 2002</v>
          </cell>
          <cell r="C118" t="str">
            <v>200301</v>
          </cell>
          <cell r="D118" t="str">
            <v>AWA -- AWAC Alumina</v>
          </cell>
          <cell r="E118" t="str">
            <v>468 -- Arkansas Impairment</v>
          </cell>
          <cell r="F118" t="str">
            <v>IN1600 -- Income From Operations</v>
          </cell>
          <cell r="G118">
            <v>0</v>
          </cell>
          <cell r="H118">
            <v>0</v>
          </cell>
          <cell r="I118">
            <v>0</v>
          </cell>
          <cell r="J118">
            <v>0</v>
          </cell>
        </row>
        <row r="119">
          <cell r="B119" t="str">
            <v>200211 -- November, 2002</v>
          </cell>
          <cell r="C119" t="str">
            <v>200301</v>
          </cell>
          <cell r="D119" t="str">
            <v>AWA -- AWAC Alumina</v>
          </cell>
          <cell r="E119" t="str">
            <v>488 -- Pt. Comfort Chem Feedstock</v>
          </cell>
          <cell r="F119" t="str">
            <v>IN0170 -- Tot Ship-Aluminum (MT)</v>
          </cell>
          <cell r="G119">
            <v>0</v>
          </cell>
          <cell r="H119">
            <v>0</v>
          </cell>
          <cell r="I119">
            <v>0</v>
          </cell>
          <cell r="J119">
            <v>0</v>
          </cell>
        </row>
        <row r="120">
          <cell r="B120" t="str">
            <v>200211 -- November, 2002</v>
          </cell>
          <cell r="C120" t="str">
            <v>200301</v>
          </cell>
          <cell r="D120" t="str">
            <v>AWA -- AWAC Alumina</v>
          </cell>
          <cell r="E120" t="str">
            <v>488 -- Pt. Comfort Chem Feedstock</v>
          </cell>
          <cell r="F120" t="str">
            <v>IN0180 -- Tot Ship - Alumina (MT)</v>
          </cell>
          <cell r="G120">
            <v>0</v>
          </cell>
          <cell r="H120">
            <v>0</v>
          </cell>
          <cell r="I120">
            <v>0</v>
          </cell>
          <cell r="J120">
            <v>0</v>
          </cell>
        </row>
        <row r="121">
          <cell r="B121" t="str">
            <v>200211 -- November, 2002</v>
          </cell>
          <cell r="C121" t="str">
            <v>200301</v>
          </cell>
          <cell r="D121" t="str">
            <v>AWA -- AWAC Alumina</v>
          </cell>
          <cell r="E121" t="str">
            <v>488 -- Pt. Comfort Chem Feedstock</v>
          </cell>
          <cell r="F121" t="str">
            <v>IN0190 -- Total Ship - Other</v>
          </cell>
          <cell r="G121">
            <v>0</v>
          </cell>
          <cell r="H121">
            <v>0</v>
          </cell>
          <cell r="I121">
            <v>0</v>
          </cell>
          <cell r="J121">
            <v>0</v>
          </cell>
        </row>
        <row r="122">
          <cell r="B122" t="str">
            <v>200211 -- November, 2002</v>
          </cell>
          <cell r="C122" t="str">
            <v>200301</v>
          </cell>
          <cell r="D122" t="str">
            <v>AWA -- AWAC Alumina</v>
          </cell>
          <cell r="E122" t="str">
            <v>488 -- Pt. Comfort Chem Feedstock</v>
          </cell>
          <cell r="F122" t="str">
            <v>IN0490 -- Total Revenue</v>
          </cell>
          <cell r="G122">
            <v>0</v>
          </cell>
          <cell r="H122">
            <v>0</v>
          </cell>
          <cell r="I122">
            <v>0</v>
          </cell>
          <cell r="J122">
            <v>0</v>
          </cell>
        </row>
        <row r="123">
          <cell r="B123" t="str">
            <v>200211 -- November, 2002</v>
          </cell>
          <cell r="C123" t="str">
            <v>200301</v>
          </cell>
          <cell r="D123" t="str">
            <v>AWA -- AWAC Alumina</v>
          </cell>
          <cell r="E123" t="str">
            <v>488 -- Pt. Comfort Chem Feedstock</v>
          </cell>
          <cell r="F123" t="str">
            <v>IN0500 -- COGS</v>
          </cell>
          <cell r="G123">
            <v>-508000</v>
          </cell>
          <cell r="H123">
            <v>-508000</v>
          </cell>
          <cell r="I123">
            <v>0</v>
          </cell>
          <cell r="J123">
            <v>0</v>
          </cell>
        </row>
        <row r="124">
          <cell r="B124" t="str">
            <v>200211 -- November, 2002</v>
          </cell>
          <cell r="C124" t="str">
            <v>200301</v>
          </cell>
          <cell r="D124" t="str">
            <v>AWA -- AWAC Alumina</v>
          </cell>
          <cell r="E124" t="str">
            <v>488 -- Pt. Comfort Chem Feedstock</v>
          </cell>
          <cell r="F124" t="str">
            <v>IN0600 -- COGS BU Specified</v>
          </cell>
          <cell r="G124">
            <v>0</v>
          </cell>
          <cell r="H124">
            <v>0</v>
          </cell>
          <cell r="I124">
            <v>0</v>
          </cell>
          <cell r="J124">
            <v>0</v>
          </cell>
        </row>
        <row r="125">
          <cell r="B125" t="str">
            <v>200211 -- November, 2002</v>
          </cell>
          <cell r="C125" t="str">
            <v>200301</v>
          </cell>
          <cell r="D125" t="str">
            <v>AWA -- AWAC Alumina</v>
          </cell>
          <cell r="E125" t="str">
            <v>488 -- Pt. Comfort Chem Feedstock</v>
          </cell>
          <cell r="F125" t="str">
            <v>IN0700 -- COGS Match Cost</v>
          </cell>
          <cell r="G125">
            <v>0</v>
          </cell>
          <cell r="H125">
            <v>0</v>
          </cell>
          <cell r="I125">
            <v>0</v>
          </cell>
          <cell r="J125">
            <v>0</v>
          </cell>
        </row>
        <row r="126">
          <cell r="B126" t="str">
            <v>200211 -- November, 2002</v>
          </cell>
          <cell r="C126" t="str">
            <v>200301</v>
          </cell>
          <cell r="D126" t="str">
            <v>AWA -- AWAC Alumina</v>
          </cell>
          <cell r="E126" t="str">
            <v>488 -- Pt. Comfort Chem Feedstock</v>
          </cell>
          <cell r="F126" t="str">
            <v>IN1400 -- Income Before Taxes</v>
          </cell>
          <cell r="G126">
            <v>508000</v>
          </cell>
          <cell r="H126">
            <v>508000</v>
          </cell>
          <cell r="I126">
            <v>0</v>
          </cell>
          <cell r="J126">
            <v>0</v>
          </cell>
        </row>
        <row r="127">
          <cell r="B127" t="str">
            <v>200211 -- November, 2002</v>
          </cell>
          <cell r="C127" t="str">
            <v>200301</v>
          </cell>
          <cell r="D127" t="str">
            <v>AWA -- AWAC Alumina</v>
          </cell>
          <cell r="E127" t="str">
            <v>488 -- Pt. Comfort Chem Feedstock</v>
          </cell>
          <cell r="F127" t="str">
            <v>IN1600 -- Income From Operations</v>
          </cell>
          <cell r="G127">
            <v>330000</v>
          </cell>
          <cell r="H127">
            <v>330000</v>
          </cell>
          <cell r="I127">
            <v>0</v>
          </cell>
          <cell r="J127">
            <v>0</v>
          </cell>
        </row>
        <row r="128">
          <cell r="B128" t="str">
            <v>200211 -- November, 2002</v>
          </cell>
          <cell r="C128" t="str">
            <v>200301</v>
          </cell>
          <cell r="D128" t="str">
            <v>AWA -- AWAC Alumina</v>
          </cell>
          <cell r="E128" t="str">
            <v>526 -- AWAC Alumina Eliminations</v>
          </cell>
          <cell r="F128" t="str">
            <v>IN0170 -- Tot Ship-Aluminum (MT)</v>
          </cell>
          <cell r="G128">
            <v>0</v>
          </cell>
          <cell r="H128">
            <v>0</v>
          </cell>
          <cell r="I128">
            <v>0</v>
          </cell>
          <cell r="J128">
            <v>0</v>
          </cell>
        </row>
        <row r="129">
          <cell r="B129" t="str">
            <v>200211 -- November, 2002</v>
          </cell>
          <cell r="C129" t="str">
            <v>200301</v>
          </cell>
          <cell r="D129" t="str">
            <v>AWA -- AWAC Alumina</v>
          </cell>
          <cell r="E129" t="str">
            <v>526 -- AWAC Alumina Eliminations</v>
          </cell>
          <cell r="F129" t="str">
            <v>IN0180 -- Tot Ship - Alumina (MT)</v>
          </cell>
          <cell r="G129">
            <v>0</v>
          </cell>
          <cell r="H129">
            <v>0</v>
          </cell>
          <cell r="I129">
            <v>-147795</v>
          </cell>
          <cell r="J129">
            <v>-147795</v>
          </cell>
        </row>
        <row r="130">
          <cell r="B130" t="str">
            <v>200211 -- November, 2002</v>
          </cell>
          <cell r="C130" t="str">
            <v>200301</v>
          </cell>
          <cell r="D130" t="str">
            <v>AWA -- AWAC Alumina</v>
          </cell>
          <cell r="E130" t="str">
            <v>526 -- AWAC Alumina Eliminations</v>
          </cell>
          <cell r="F130" t="str">
            <v>IN0190 -- Total Ship - Other</v>
          </cell>
          <cell r="G130">
            <v>0</v>
          </cell>
          <cell r="H130">
            <v>0</v>
          </cell>
          <cell r="I130">
            <v>0</v>
          </cell>
          <cell r="J130">
            <v>0</v>
          </cell>
        </row>
        <row r="131">
          <cell r="B131" t="str">
            <v>200211 -- November, 2002</v>
          </cell>
          <cell r="C131" t="str">
            <v>200301</v>
          </cell>
          <cell r="D131" t="str">
            <v>AWA -- AWAC Alumina</v>
          </cell>
          <cell r="E131" t="str">
            <v>526 -- AWAC Alumina Eliminations</v>
          </cell>
          <cell r="F131" t="str">
            <v>IN0490 -- Total Revenue</v>
          </cell>
          <cell r="G131">
            <v>-42999200</v>
          </cell>
          <cell r="H131">
            <v>-42999200</v>
          </cell>
          <cell r="I131">
            <v>0</v>
          </cell>
          <cell r="J131">
            <v>0</v>
          </cell>
        </row>
        <row r="132">
          <cell r="B132" t="str">
            <v>200211 -- November, 2002</v>
          </cell>
          <cell r="C132" t="str">
            <v>200301</v>
          </cell>
          <cell r="D132" t="str">
            <v>AWA -- AWAC Alumina</v>
          </cell>
          <cell r="E132" t="str">
            <v>526 -- AWAC Alumina Eliminations</v>
          </cell>
          <cell r="F132" t="str">
            <v>IN0500 -- COGS</v>
          </cell>
          <cell r="G132">
            <v>-42999200</v>
          </cell>
          <cell r="H132">
            <v>-42999200</v>
          </cell>
          <cell r="I132">
            <v>0</v>
          </cell>
          <cell r="J132">
            <v>0</v>
          </cell>
        </row>
        <row r="133">
          <cell r="B133" t="str">
            <v>200211 -- November, 2002</v>
          </cell>
          <cell r="C133" t="str">
            <v>200301</v>
          </cell>
          <cell r="D133" t="str">
            <v>AWA -- AWAC Alumina</v>
          </cell>
          <cell r="E133" t="str">
            <v>526 -- AWAC Alumina Eliminations</v>
          </cell>
          <cell r="F133" t="str">
            <v>IN0600 -- COGS BU Specified</v>
          </cell>
          <cell r="G133">
            <v>0</v>
          </cell>
          <cell r="H133">
            <v>0</v>
          </cell>
          <cell r="I133">
            <v>0</v>
          </cell>
          <cell r="J133">
            <v>0</v>
          </cell>
        </row>
        <row r="134">
          <cell r="B134" t="str">
            <v>200211 -- November, 2002</v>
          </cell>
          <cell r="C134" t="str">
            <v>200301</v>
          </cell>
          <cell r="D134" t="str">
            <v>AWA -- AWAC Alumina</v>
          </cell>
          <cell r="E134" t="str">
            <v>526 -- AWAC Alumina Eliminations</v>
          </cell>
          <cell r="F134" t="str">
            <v>IN0700 -- COGS Match Cost</v>
          </cell>
          <cell r="G134">
            <v>0</v>
          </cell>
          <cell r="H134">
            <v>0</v>
          </cell>
          <cell r="I134">
            <v>0</v>
          </cell>
          <cell r="J134">
            <v>0</v>
          </cell>
        </row>
        <row r="135">
          <cell r="B135" t="str">
            <v>200211 -- November, 2002</v>
          </cell>
          <cell r="C135" t="str">
            <v>200301</v>
          </cell>
          <cell r="D135" t="str">
            <v>AWA -- AWAC Alumina</v>
          </cell>
          <cell r="E135" t="str">
            <v>526 -- AWAC Alumina Eliminations</v>
          </cell>
          <cell r="F135" t="str">
            <v>IN1400 -- Income Before Taxes</v>
          </cell>
          <cell r="G135">
            <v>0</v>
          </cell>
          <cell r="H135">
            <v>0</v>
          </cell>
          <cell r="I135">
            <v>0</v>
          </cell>
          <cell r="J135">
            <v>0</v>
          </cell>
        </row>
        <row r="136">
          <cell r="B136" t="str">
            <v>200211 -- November, 2002</v>
          </cell>
          <cell r="C136" t="str">
            <v>200301</v>
          </cell>
          <cell r="D136" t="str">
            <v>AWA -- AWAC Alumina</v>
          </cell>
          <cell r="E136" t="str">
            <v>526 -- AWAC Alumina Eliminations</v>
          </cell>
          <cell r="F136" t="str">
            <v>IN1600 -- Income From Operations</v>
          </cell>
          <cell r="G136">
            <v>0</v>
          </cell>
          <cell r="H136">
            <v>0</v>
          </cell>
          <cell r="I136">
            <v>0</v>
          </cell>
          <cell r="J136">
            <v>0</v>
          </cell>
        </row>
        <row r="137">
          <cell r="B137" t="str">
            <v>200211 -- November, 2002</v>
          </cell>
          <cell r="C137" t="str">
            <v>200301</v>
          </cell>
          <cell r="D137" t="str">
            <v>AWA -- AWAC Alumina</v>
          </cell>
          <cell r="E137" t="str">
            <v>528 -- North America Indemnification</v>
          </cell>
          <cell r="F137" t="str">
            <v>IN0170 -- Tot Ship-Aluminum (MT)</v>
          </cell>
          <cell r="G137">
            <v>0</v>
          </cell>
          <cell r="H137">
            <v>0</v>
          </cell>
          <cell r="I137">
            <v>0</v>
          </cell>
          <cell r="J137">
            <v>0</v>
          </cell>
        </row>
        <row r="138">
          <cell r="B138" t="str">
            <v>200211 -- November, 2002</v>
          </cell>
          <cell r="C138" t="str">
            <v>200301</v>
          </cell>
          <cell r="D138" t="str">
            <v>AWA -- AWAC Alumina</v>
          </cell>
          <cell r="E138" t="str">
            <v>528 -- North America Indemnification</v>
          </cell>
          <cell r="F138" t="str">
            <v>IN0180 -- Tot Ship - Alumina (MT)</v>
          </cell>
          <cell r="G138">
            <v>0</v>
          </cell>
          <cell r="H138">
            <v>0</v>
          </cell>
          <cell r="I138">
            <v>0</v>
          </cell>
          <cell r="J138">
            <v>0</v>
          </cell>
        </row>
        <row r="139">
          <cell r="B139" t="str">
            <v>200211 -- November, 2002</v>
          </cell>
          <cell r="C139" t="str">
            <v>200301</v>
          </cell>
          <cell r="D139" t="str">
            <v>AWA -- AWAC Alumina</v>
          </cell>
          <cell r="E139" t="str">
            <v>528 -- North America Indemnification</v>
          </cell>
          <cell r="F139" t="str">
            <v>IN0190 -- Total Ship - Other</v>
          </cell>
          <cell r="G139">
            <v>0</v>
          </cell>
          <cell r="H139">
            <v>0</v>
          </cell>
          <cell r="I139">
            <v>0</v>
          </cell>
          <cell r="J139">
            <v>0</v>
          </cell>
        </row>
        <row r="140">
          <cell r="B140" t="str">
            <v>200211 -- November, 2002</v>
          </cell>
          <cell r="C140" t="str">
            <v>200301</v>
          </cell>
          <cell r="D140" t="str">
            <v>AWA -- AWAC Alumina</v>
          </cell>
          <cell r="E140" t="str">
            <v>528 -- North America Indemnification</v>
          </cell>
          <cell r="F140" t="str">
            <v>IN0490 -- Total Revenue</v>
          </cell>
          <cell r="G140">
            <v>0</v>
          </cell>
          <cell r="H140">
            <v>0</v>
          </cell>
          <cell r="I140">
            <v>0</v>
          </cell>
          <cell r="J140">
            <v>0</v>
          </cell>
        </row>
        <row r="141">
          <cell r="B141" t="str">
            <v>200211 -- November, 2002</v>
          </cell>
          <cell r="C141" t="str">
            <v>200301</v>
          </cell>
          <cell r="D141" t="str">
            <v>AWA -- AWAC Alumina</v>
          </cell>
          <cell r="E141" t="str">
            <v>528 -- North America Indemnification</v>
          </cell>
          <cell r="F141" t="str">
            <v>IN0500 -- COGS</v>
          </cell>
          <cell r="G141">
            <v>100000</v>
          </cell>
          <cell r="H141">
            <v>100000</v>
          </cell>
          <cell r="I141">
            <v>0</v>
          </cell>
          <cell r="J141">
            <v>0</v>
          </cell>
        </row>
        <row r="142">
          <cell r="B142" t="str">
            <v>200211 -- November, 2002</v>
          </cell>
          <cell r="C142" t="str">
            <v>200301</v>
          </cell>
          <cell r="D142" t="str">
            <v>AWA -- AWAC Alumina</v>
          </cell>
          <cell r="E142" t="str">
            <v>528 -- North America Indemnification</v>
          </cell>
          <cell r="F142" t="str">
            <v>IN0600 -- COGS BU Specified</v>
          </cell>
          <cell r="G142">
            <v>0</v>
          </cell>
          <cell r="H142">
            <v>0</v>
          </cell>
          <cell r="I142">
            <v>0</v>
          </cell>
          <cell r="J142">
            <v>0</v>
          </cell>
        </row>
        <row r="143">
          <cell r="B143" t="str">
            <v>200211 -- November, 2002</v>
          </cell>
          <cell r="C143" t="str">
            <v>200301</v>
          </cell>
          <cell r="D143" t="str">
            <v>AWA -- AWAC Alumina</v>
          </cell>
          <cell r="E143" t="str">
            <v>528 -- North America Indemnification</v>
          </cell>
          <cell r="F143" t="str">
            <v>IN0700 -- COGS Match Cost</v>
          </cell>
          <cell r="G143">
            <v>0</v>
          </cell>
          <cell r="H143">
            <v>0</v>
          </cell>
          <cell r="I143">
            <v>0</v>
          </cell>
          <cell r="J143">
            <v>0</v>
          </cell>
        </row>
        <row r="144">
          <cell r="B144" t="str">
            <v>200211 -- November, 2002</v>
          </cell>
          <cell r="C144" t="str">
            <v>200301</v>
          </cell>
          <cell r="D144" t="str">
            <v>AWA -- AWAC Alumina</v>
          </cell>
          <cell r="E144" t="str">
            <v>528 -- North America Indemnification</v>
          </cell>
          <cell r="F144" t="str">
            <v>IN1400 -- Income Before Taxes</v>
          </cell>
          <cell r="G144">
            <v>-100000</v>
          </cell>
          <cell r="H144">
            <v>-100000</v>
          </cell>
          <cell r="I144">
            <v>0</v>
          </cell>
          <cell r="J144">
            <v>0</v>
          </cell>
        </row>
        <row r="145">
          <cell r="B145" t="str">
            <v>200211 -- November, 2002</v>
          </cell>
          <cell r="C145" t="str">
            <v>200301</v>
          </cell>
          <cell r="D145" t="str">
            <v>AWA -- AWAC Alumina</v>
          </cell>
          <cell r="E145" t="str">
            <v>528 -- North America Indemnification</v>
          </cell>
          <cell r="F145" t="str">
            <v>IN1600 -- Income From Operations</v>
          </cell>
          <cell r="G145">
            <v>-61000</v>
          </cell>
          <cell r="H145">
            <v>-61000</v>
          </cell>
          <cell r="I145">
            <v>0</v>
          </cell>
          <cell r="J145">
            <v>0</v>
          </cell>
        </row>
        <row r="146">
          <cell r="B146" t="str">
            <v>200211 -- November, 2002</v>
          </cell>
          <cell r="C146" t="str">
            <v>200301</v>
          </cell>
          <cell r="D146" t="str">
            <v>AWA -- AWAC Alumina</v>
          </cell>
          <cell r="E146" t="str">
            <v>529 -- Indemnification-BAA</v>
          </cell>
          <cell r="F146" t="str">
            <v>IN0170 -- Tot Ship-Aluminum (MT)</v>
          </cell>
          <cell r="G146">
            <v>0</v>
          </cell>
          <cell r="H146">
            <v>0</v>
          </cell>
          <cell r="I146">
            <v>0</v>
          </cell>
          <cell r="J146">
            <v>0</v>
          </cell>
        </row>
        <row r="147">
          <cell r="B147" t="str">
            <v>200211 -- November, 2002</v>
          </cell>
          <cell r="C147" t="str">
            <v>200301</v>
          </cell>
          <cell r="D147" t="str">
            <v>AWA -- AWAC Alumina</v>
          </cell>
          <cell r="E147" t="str">
            <v>529 -- Indemnification-BAA</v>
          </cell>
          <cell r="F147" t="str">
            <v>IN0180 -- Tot Ship - Alumina (MT)</v>
          </cell>
          <cell r="G147">
            <v>0</v>
          </cell>
          <cell r="H147">
            <v>0</v>
          </cell>
          <cell r="I147">
            <v>0</v>
          </cell>
          <cell r="J147">
            <v>0</v>
          </cell>
        </row>
        <row r="148">
          <cell r="B148" t="str">
            <v>200211 -- November, 2002</v>
          </cell>
          <cell r="C148" t="str">
            <v>200301</v>
          </cell>
          <cell r="D148" t="str">
            <v>AWA -- AWAC Alumina</v>
          </cell>
          <cell r="E148" t="str">
            <v>529 -- Indemnification-BAA</v>
          </cell>
          <cell r="F148" t="str">
            <v>IN0190 -- Total Ship - Other</v>
          </cell>
          <cell r="G148">
            <v>0</v>
          </cell>
          <cell r="H148">
            <v>0</v>
          </cell>
          <cell r="I148">
            <v>0</v>
          </cell>
          <cell r="J148">
            <v>0</v>
          </cell>
        </row>
        <row r="149">
          <cell r="B149" t="str">
            <v>200211 -- November, 2002</v>
          </cell>
          <cell r="C149" t="str">
            <v>200301</v>
          </cell>
          <cell r="D149" t="str">
            <v>AWA -- AWAC Alumina</v>
          </cell>
          <cell r="E149" t="str">
            <v>529 -- Indemnification-BAA</v>
          </cell>
          <cell r="F149" t="str">
            <v>IN0490 -- Total Revenue</v>
          </cell>
          <cell r="G149">
            <v>0</v>
          </cell>
          <cell r="H149">
            <v>0</v>
          </cell>
          <cell r="I149">
            <v>0</v>
          </cell>
          <cell r="J149">
            <v>0</v>
          </cell>
        </row>
        <row r="150">
          <cell r="B150" t="str">
            <v>200211 -- November, 2002</v>
          </cell>
          <cell r="C150" t="str">
            <v>200301</v>
          </cell>
          <cell r="D150" t="str">
            <v>AWA -- AWAC Alumina</v>
          </cell>
          <cell r="E150" t="str">
            <v>529 -- Indemnification-BAA</v>
          </cell>
          <cell r="F150" t="str">
            <v>IN0500 -- COGS</v>
          </cell>
          <cell r="G150">
            <v>126000</v>
          </cell>
          <cell r="H150">
            <v>126000</v>
          </cell>
          <cell r="I150">
            <v>0</v>
          </cell>
          <cell r="J150">
            <v>0</v>
          </cell>
        </row>
        <row r="151">
          <cell r="B151" t="str">
            <v>200211 -- November, 2002</v>
          </cell>
          <cell r="C151" t="str">
            <v>200301</v>
          </cell>
          <cell r="D151" t="str">
            <v>AWA -- AWAC Alumina</v>
          </cell>
          <cell r="E151" t="str">
            <v>529 -- Indemnification-BAA</v>
          </cell>
          <cell r="F151" t="str">
            <v>IN0600 -- COGS BU Specified</v>
          </cell>
          <cell r="G151">
            <v>0</v>
          </cell>
          <cell r="H151">
            <v>0</v>
          </cell>
          <cell r="I151">
            <v>0</v>
          </cell>
          <cell r="J151">
            <v>0</v>
          </cell>
        </row>
        <row r="152">
          <cell r="B152" t="str">
            <v>200211 -- November, 2002</v>
          </cell>
          <cell r="C152" t="str">
            <v>200301</v>
          </cell>
          <cell r="D152" t="str">
            <v>AWA -- AWAC Alumina</v>
          </cell>
          <cell r="E152" t="str">
            <v>529 -- Indemnification-BAA</v>
          </cell>
          <cell r="F152" t="str">
            <v>IN0700 -- COGS Match Cost</v>
          </cell>
          <cell r="G152">
            <v>0</v>
          </cell>
          <cell r="H152">
            <v>0</v>
          </cell>
          <cell r="I152">
            <v>0</v>
          </cell>
          <cell r="J152">
            <v>0</v>
          </cell>
        </row>
        <row r="153">
          <cell r="B153" t="str">
            <v>200211 -- November, 2002</v>
          </cell>
          <cell r="C153" t="str">
            <v>200301</v>
          </cell>
          <cell r="D153" t="str">
            <v>AWA -- AWAC Alumina</v>
          </cell>
          <cell r="E153" t="str">
            <v>529 -- Indemnification-BAA</v>
          </cell>
          <cell r="F153" t="str">
            <v>IN1400 -- Income Before Taxes</v>
          </cell>
          <cell r="G153">
            <v>-126000</v>
          </cell>
          <cell r="H153">
            <v>-126000</v>
          </cell>
          <cell r="I153">
            <v>0</v>
          </cell>
          <cell r="J153">
            <v>0</v>
          </cell>
        </row>
        <row r="154">
          <cell r="B154" t="str">
            <v>200211 -- November, 2002</v>
          </cell>
          <cell r="C154" t="str">
            <v>200301</v>
          </cell>
          <cell r="D154" t="str">
            <v>AWA -- AWAC Alumina</v>
          </cell>
          <cell r="E154" t="str">
            <v>529 -- Indemnification-BAA</v>
          </cell>
          <cell r="F154" t="str">
            <v>IN1600 -- Income From Operations</v>
          </cell>
          <cell r="G154">
            <v>-77000</v>
          </cell>
          <cell r="H154">
            <v>-77000</v>
          </cell>
          <cell r="I154">
            <v>0</v>
          </cell>
          <cell r="J154">
            <v>0</v>
          </cell>
        </row>
        <row r="155">
          <cell r="B155" t="str">
            <v>200211 -- November, 2002</v>
          </cell>
          <cell r="C155" t="str">
            <v>200301</v>
          </cell>
          <cell r="D155" t="str">
            <v>AWA -- AWAC Alumina</v>
          </cell>
          <cell r="E155" t="str">
            <v>542 -- St. Croix Alumina LLC</v>
          </cell>
          <cell r="F155" t="str">
            <v>IN0170 -- Tot Ship-Aluminum (MT)</v>
          </cell>
          <cell r="G155">
            <v>0</v>
          </cell>
          <cell r="H155">
            <v>0</v>
          </cell>
          <cell r="I155">
            <v>0</v>
          </cell>
          <cell r="J155">
            <v>0</v>
          </cell>
        </row>
        <row r="156">
          <cell r="B156" t="str">
            <v>200211 -- November, 2002</v>
          </cell>
          <cell r="C156" t="str">
            <v>200301</v>
          </cell>
          <cell r="D156" t="str">
            <v>AWA -- AWAC Alumina</v>
          </cell>
          <cell r="E156" t="str">
            <v>542 -- St. Croix Alumina LLC</v>
          </cell>
          <cell r="F156" t="str">
            <v>IN0180 -- Tot Ship - Alumina (MT)</v>
          </cell>
          <cell r="G156">
            <v>0</v>
          </cell>
          <cell r="H156">
            <v>0</v>
          </cell>
          <cell r="I156">
            <v>0</v>
          </cell>
          <cell r="J156">
            <v>0</v>
          </cell>
        </row>
        <row r="157">
          <cell r="B157" t="str">
            <v>200211 -- November, 2002</v>
          </cell>
          <cell r="C157" t="str">
            <v>200301</v>
          </cell>
          <cell r="D157" t="str">
            <v>AWA -- AWAC Alumina</v>
          </cell>
          <cell r="E157" t="str">
            <v>542 -- St. Croix Alumina LLC</v>
          </cell>
          <cell r="F157" t="str">
            <v>IN0190 -- Total Ship - Other</v>
          </cell>
          <cell r="G157">
            <v>0</v>
          </cell>
          <cell r="H157">
            <v>0</v>
          </cell>
          <cell r="I157">
            <v>0</v>
          </cell>
          <cell r="J157">
            <v>0</v>
          </cell>
        </row>
        <row r="158">
          <cell r="B158" t="str">
            <v>200211 -- November, 2002</v>
          </cell>
          <cell r="C158" t="str">
            <v>200301</v>
          </cell>
          <cell r="D158" t="str">
            <v>AWA -- AWAC Alumina</v>
          </cell>
          <cell r="E158" t="str">
            <v>542 -- St. Croix Alumina LLC</v>
          </cell>
          <cell r="F158" t="str">
            <v>IN0490 -- Total Revenue</v>
          </cell>
          <cell r="G158">
            <v>0</v>
          </cell>
          <cell r="H158">
            <v>0</v>
          </cell>
          <cell r="I158">
            <v>0</v>
          </cell>
          <cell r="J158">
            <v>0</v>
          </cell>
        </row>
        <row r="159">
          <cell r="B159" t="str">
            <v>200211 -- November, 2002</v>
          </cell>
          <cell r="C159" t="str">
            <v>200301</v>
          </cell>
          <cell r="D159" t="str">
            <v>AWA -- AWAC Alumina</v>
          </cell>
          <cell r="E159" t="str">
            <v>542 -- St. Croix Alumina LLC</v>
          </cell>
          <cell r="F159" t="str">
            <v>IN0500 -- COGS</v>
          </cell>
          <cell r="G159">
            <v>0</v>
          </cell>
          <cell r="H159">
            <v>0</v>
          </cell>
          <cell r="I159">
            <v>0</v>
          </cell>
          <cell r="J159">
            <v>0</v>
          </cell>
        </row>
        <row r="160">
          <cell r="B160" t="str">
            <v>200211 -- November, 2002</v>
          </cell>
          <cell r="C160" t="str">
            <v>200301</v>
          </cell>
          <cell r="D160" t="str">
            <v>AWA -- AWAC Alumina</v>
          </cell>
          <cell r="E160" t="str">
            <v>542 -- St. Croix Alumina LLC</v>
          </cell>
          <cell r="F160" t="str">
            <v>IN0600 -- COGS BU Specified</v>
          </cell>
          <cell r="G160">
            <v>0</v>
          </cell>
          <cell r="H160">
            <v>0</v>
          </cell>
          <cell r="I160">
            <v>0</v>
          </cell>
          <cell r="J160">
            <v>0</v>
          </cell>
        </row>
        <row r="161">
          <cell r="B161" t="str">
            <v>200211 -- November, 2002</v>
          </cell>
          <cell r="C161" t="str">
            <v>200301</v>
          </cell>
          <cell r="D161" t="str">
            <v>AWA -- AWAC Alumina</v>
          </cell>
          <cell r="E161" t="str">
            <v>542 -- St. Croix Alumina LLC</v>
          </cell>
          <cell r="F161" t="str">
            <v>IN0700 -- COGS Match Cost</v>
          </cell>
          <cell r="G161">
            <v>0</v>
          </cell>
          <cell r="H161">
            <v>0</v>
          </cell>
          <cell r="I161">
            <v>0</v>
          </cell>
          <cell r="J161">
            <v>0</v>
          </cell>
        </row>
        <row r="162">
          <cell r="B162" t="str">
            <v>200211 -- November, 2002</v>
          </cell>
          <cell r="C162" t="str">
            <v>200301</v>
          </cell>
          <cell r="D162" t="str">
            <v>AWA -- AWAC Alumina</v>
          </cell>
          <cell r="E162" t="str">
            <v>542 -- St. Croix Alumina LLC</v>
          </cell>
          <cell r="F162" t="str">
            <v>IN1400 -- Income Before Taxes</v>
          </cell>
          <cell r="G162">
            <v>0</v>
          </cell>
          <cell r="H162">
            <v>0</v>
          </cell>
          <cell r="I162">
            <v>0</v>
          </cell>
          <cell r="J162">
            <v>0</v>
          </cell>
        </row>
        <row r="163">
          <cell r="B163" t="str">
            <v>200211 -- November, 2002</v>
          </cell>
          <cell r="C163" t="str">
            <v>200301</v>
          </cell>
          <cell r="D163" t="str">
            <v>AWA -- AWAC Alumina</v>
          </cell>
          <cell r="E163" t="str">
            <v>542 -- St. Croix Alumina LLC</v>
          </cell>
          <cell r="F163" t="str">
            <v>IN1600 -- Income From Operations</v>
          </cell>
          <cell r="G163">
            <v>0</v>
          </cell>
          <cell r="H163">
            <v>0</v>
          </cell>
          <cell r="I163">
            <v>0</v>
          </cell>
          <cell r="J163">
            <v>0</v>
          </cell>
        </row>
        <row r="164">
          <cell r="B164" t="str">
            <v>200211 -- November, 2002</v>
          </cell>
          <cell r="C164" t="str">
            <v>200301</v>
          </cell>
          <cell r="D164" t="str">
            <v>AWA -- AWAC Alumina</v>
          </cell>
          <cell r="E164" t="str">
            <v>583 -- AAC LLC - NonCorporate</v>
          </cell>
          <cell r="F164" t="str">
            <v>IN0170 -- Tot Ship-Aluminum (MT)</v>
          </cell>
          <cell r="G164">
            <v>0</v>
          </cell>
          <cell r="H164">
            <v>0</v>
          </cell>
          <cell r="I164">
            <v>0</v>
          </cell>
          <cell r="J164">
            <v>0</v>
          </cell>
        </row>
        <row r="165">
          <cell r="B165" t="str">
            <v>200211 -- November, 2002</v>
          </cell>
          <cell r="C165" t="str">
            <v>200301</v>
          </cell>
          <cell r="D165" t="str">
            <v>AWA -- AWAC Alumina</v>
          </cell>
          <cell r="E165" t="str">
            <v>583 -- AAC LLC - NonCorporate</v>
          </cell>
          <cell r="F165" t="str">
            <v>IN0180 -- Tot Ship - Alumina (MT)</v>
          </cell>
          <cell r="G165">
            <v>0</v>
          </cell>
          <cell r="H165">
            <v>0</v>
          </cell>
          <cell r="I165">
            <v>0</v>
          </cell>
          <cell r="J165">
            <v>0</v>
          </cell>
        </row>
        <row r="166">
          <cell r="B166" t="str">
            <v>200211 -- November, 2002</v>
          </cell>
          <cell r="C166" t="str">
            <v>200301</v>
          </cell>
          <cell r="D166" t="str">
            <v>AWA -- AWAC Alumina</v>
          </cell>
          <cell r="E166" t="str">
            <v>583 -- AAC LLC - NonCorporate</v>
          </cell>
          <cell r="F166" t="str">
            <v>IN0190 -- Total Ship - Other</v>
          </cell>
          <cell r="G166">
            <v>0</v>
          </cell>
          <cell r="H166">
            <v>0</v>
          </cell>
          <cell r="I166">
            <v>0</v>
          </cell>
          <cell r="J166">
            <v>0</v>
          </cell>
        </row>
        <row r="167">
          <cell r="B167" t="str">
            <v>200211 -- November, 2002</v>
          </cell>
          <cell r="C167" t="str">
            <v>200301</v>
          </cell>
          <cell r="D167" t="str">
            <v>AWA -- AWAC Alumina</v>
          </cell>
          <cell r="E167" t="str">
            <v>583 -- AAC LLC - NonCorporate</v>
          </cell>
          <cell r="F167" t="str">
            <v>IN0490 -- Total Revenue</v>
          </cell>
          <cell r="G167">
            <v>0</v>
          </cell>
          <cell r="H167">
            <v>0</v>
          </cell>
          <cell r="I167">
            <v>0</v>
          </cell>
          <cell r="J167">
            <v>0</v>
          </cell>
        </row>
        <row r="168">
          <cell r="B168" t="str">
            <v>200211 -- November, 2002</v>
          </cell>
          <cell r="C168" t="str">
            <v>200301</v>
          </cell>
          <cell r="D168" t="str">
            <v>AWA -- AWAC Alumina</v>
          </cell>
          <cell r="E168" t="str">
            <v>583 -- AAC LLC - NonCorporate</v>
          </cell>
          <cell r="F168" t="str">
            <v>IN0500 -- COGS</v>
          </cell>
          <cell r="G168">
            <v>0</v>
          </cell>
          <cell r="H168">
            <v>0</v>
          </cell>
          <cell r="I168">
            <v>0</v>
          </cell>
          <cell r="J168">
            <v>0</v>
          </cell>
        </row>
        <row r="169">
          <cell r="B169" t="str">
            <v>200211 -- November, 2002</v>
          </cell>
          <cell r="C169" t="str">
            <v>200301</v>
          </cell>
          <cell r="D169" t="str">
            <v>AWA -- AWAC Alumina</v>
          </cell>
          <cell r="E169" t="str">
            <v>583 -- AAC LLC - NonCorporate</v>
          </cell>
          <cell r="F169" t="str">
            <v>IN0600 -- COGS BU Specified</v>
          </cell>
          <cell r="G169">
            <v>0</v>
          </cell>
          <cell r="H169">
            <v>0</v>
          </cell>
          <cell r="I169">
            <v>0</v>
          </cell>
          <cell r="J169">
            <v>0</v>
          </cell>
        </row>
        <row r="170">
          <cell r="B170" t="str">
            <v>200211 -- November, 2002</v>
          </cell>
          <cell r="C170" t="str">
            <v>200301</v>
          </cell>
          <cell r="D170" t="str">
            <v>AWA -- AWAC Alumina</v>
          </cell>
          <cell r="E170" t="str">
            <v>583 -- AAC LLC - NonCorporate</v>
          </cell>
          <cell r="F170" t="str">
            <v>IN0700 -- COGS Match Cost</v>
          </cell>
          <cell r="G170">
            <v>0</v>
          </cell>
          <cell r="H170">
            <v>0</v>
          </cell>
          <cell r="I170">
            <v>0</v>
          </cell>
          <cell r="J170">
            <v>0</v>
          </cell>
        </row>
        <row r="171">
          <cell r="B171" t="str">
            <v>200211 -- November, 2002</v>
          </cell>
          <cell r="C171" t="str">
            <v>200301</v>
          </cell>
          <cell r="D171" t="str">
            <v>AWA -- AWAC Alumina</v>
          </cell>
          <cell r="E171" t="str">
            <v>583 -- AAC LLC - NonCorporate</v>
          </cell>
          <cell r="F171" t="str">
            <v>IN1400 -- Income Before Taxes</v>
          </cell>
          <cell r="G171">
            <v>-202000</v>
          </cell>
          <cell r="H171">
            <v>-202000</v>
          </cell>
          <cell r="I171">
            <v>0</v>
          </cell>
          <cell r="J171">
            <v>0</v>
          </cell>
        </row>
        <row r="172">
          <cell r="B172" t="str">
            <v>200211 -- November, 2002</v>
          </cell>
          <cell r="C172" t="str">
            <v>200301</v>
          </cell>
          <cell r="D172" t="str">
            <v>AWA -- AWAC Alumina</v>
          </cell>
          <cell r="E172" t="str">
            <v>583 -- AAC LLC - NonCorporate</v>
          </cell>
          <cell r="F172" t="str">
            <v>IN1600 -- Income From Operations</v>
          </cell>
          <cell r="G172">
            <v>-123220</v>
          </cell>
          <cell r="H172">
            <v>-123220</v>
          </cell>
          <cell r="I172">
            <v>0</v>
          </cell>
          <cell r="J172">
            <v>0</v>
          </cell>
        </row>
        <row r="173">
          <cell r="B173" t="str">
            <v>200211 -- November, 2002</v>
          </cell>
          <cell r="C173" t="str">
            <v>200301</v>
          </cell>
          <cell r="D173" t="str">
            <v>AWA -- AWAC Alumina</v>
          </cell>
          <cell r="E173" t="str">
            <v>586 -- Halco Mining - BAA - Europe</v>
          </cell>
          <cell r="F173" t="str">
            <v>IN0170 -- Tot Ship-Aluminum (MT)</v>
          </cell>
          <cell r="G173">
            <v>0</v>
          </cell>
          <cell r="H173">
            <v>0</v>
          </cell>
          <cell r="I173">
            <v>0</v>
          </cell>
          <cell r="J173">
            <v>0</v>
          </cell>
        </row>
        <row r="174">
          <cell r="B174" t="str">
            <v>200211 -- November, 2002</v>
          </cell>
          <cell r="C174" t="str">
            <v>200301</v>
          </cell>
          <cell r="D174" t="str">
            <v>AWA -- AWAC Alumina</v>
          </cell>
          <cell r="E174" t="str">
            <v>586 -- Halco Mining - BAA - Europe</v>
          </cell>
          <cell r="F174" t="str">
            <v>IN0180 -- Tot Ship - Alumina (MT)</v>
          </cell>
          <cell r="G174">
            <v>0</v>
          </cell>
          <cell r="H174">
            <v>0</v>
          </cell>
          <cell r="I174">
            <v>0</v>
          </cell>
          <cell r="J174">
            <v>0</v>
          </cell>
        </row>
        <row r="175">
          <cell r="B175" t="str">
            <v>200211 -- November, 2002</v>
          </cell>
          <cell r="C175" t="str">
            <v>200301</v>
          </cell>
          <cell r="D175" t="str">
            <v>AWA -- AWAC Alumina</v>
          </cell>
          <cell r="E175" t="str">
            <v>586 -- Halco Mining - BAA - Europe</v>
          </cell>
          <cell r="F175" t="str">
            <v>IN0190 -- Total Ship - Other</v>
          </cell>
          <cell r="G175">
            <v>0</v>
          </cell>
          <cell r="H175">
            <v>0</v>
          </cell>
          <cell r="I175">
            <v>0</v>
          </cell>
          <cell r="J175">
            <v>0</v>
          </cell>
        </row>
        <row r="176">
          <cell r="B176" t="str">
            <v>200211 -- November, 2002</v>
          </cell>
          <cell r="C176" t="str">
            <v>200301</v>
          </cell>
          <cell r="D176" t="str">
            <v>AWA -- AWAC Alumina</v>
          </cell>
          <cell r="E176" t="str">
            <v>586 -- Halco Mining - BAA - Europe</v>
          </cell>
          <cell r="F176" t="str">
            <v>IN0490 -- Total Revenue</v>
          </cell>
          <cell r="G176">
            <v>0</v>
          </cell>
          <cell r="H176">
            <v>0</v>
          </cell>
          <cell r="I176">
            <v>0</v>
          </cell>
          <cell r="J176">
            <v>0</v>
          </cell>
        </row>
        <row r="177">
          <cell r="B177" t="str">
            <v>200211 -- November, 2002</v>
          </cell>
          <cell r="C177" t="str">
            <v>200301</v>
          </cell>
          <cell r="D177" t="str">
            <v>AWA -- AWAC Alumina</v>
          </cell>
          <cell r="E177" t="str">
            <v>586 -- Halco Mining - BAA - Europe</v>
          </cell>
          <cell r="F177" t="str">
            <v>IN0500 -- COGS</v>
          </cell>
          <cell r="G177">
            <v>-98600</v>
          </cell>
          <cell r="H177">
            <v>-98600</v>
          </cell>
          <cell r="I177">
            <v>0</v>
          </cell>
          <cell r="J177">
            <v>0</v>
          </cell>
        </row>
        <row r="178">
          <cell r="B178" t="str">
            <v>200211 -- November, 2002</v>
          </cell>
          <cell r="C178" t="str">
            <v>200301</v>
          </cell>
          <cell r="D178" t="str">
            <v>AWA -- AWAC Alumina</v>
          </cell>
          <cell r="E178" t="str">
            <v>586 -- Halco Mining - BAA - Europe</v>
          </cell>
          <cell r="F178" t="str">
            <v>IN0600 -- COGS BU Specified</v>
          </cell>
          <cell r="G178">
            <v>0</v>
          </cell>
          <cell r="H178">
            <v>0</v>
          </cell>
          <cell r="I178">
            <v>0</v>
          </cell>
          <cell r="J178">
            <v>0</v>
          </cell>
        </row>
        <row r="179">
          <cell r="B179" t="str">
            <v>200211 -- November, 2002</v>
          </cell>
          <cell r="C179" t="str">
            <v>200301</v>
          </cell>
          <cell r="D179" t="str">
            <v>AWA -- AWAC Alumina</v>
          </cell>
          <cell r="E179" t="str">
            <v>586 -- Halco Mining - BAA - Europe</v>
          </cell>
          <cell r="F179" t="str">
            <v>IN0700 -- COGS Match Cost</v>
          </cell>
          <cell r="G179">
            <v>0</v>
          </cell>
          <cell r="H179">
            <v>0</v>
          </cell>
          <cell r="I179">
            <v>0</v>
          </cell>
          <cell r="J179">
            <v>0</v>
          </cell>
        </row>
        <row r="180">
          <cell r="B180" t="str">
            <v>200211 -- November, 2002</v>
          </cell>
          <cell r="C180" t="str">
            <v>200301</v>
          </cell>
          <cell r="D180" t="str">
            <v>AWA -- AWAC Alumina</v>
          </cell>
          <cell r="E180" t="str">
            <v>586 -- Halco Mining - BAA - Europe</v>
          </cell>
          <cell r="F180" t="str">
            <v>IN1400 -- Income Before Taxes</v>
          </cell>
          <cell r="G180">
            <v>98600</v>
          </cell>
          <cell r="H180">
            <v>98600</v>
          </cell>
          <cell r="I180">
            <v>0</v>
          </cell>
          <cell r="J180">
            <v>0</v>
          </cell>
        </row>
        <row r="181">
          <cell r="B181" t="str">
            <v>200211 -- November, 2002</v>
          </cell>
          <cell r="C181" t="str">
            <v>200301</v>
          </cell>
          <cell r="D181" t="str">
            <v>AWA -- AWAC Alumina</v>
          </cell>
          <cell r="E181" t="str">
            <v>586 -- Halco Mining - BAA - Europe</v>
          </cell>
          <cell r="F181" t="str">
            <v>IN1600 -- Income From Operations</v>
          </cell>
          <cell r="G181">
            <v>91698</v>
          </cell>
          <cell r="H181">
            <v>91698</v>
          </cell>
          <cell r="I181">
            <v>0</v>
          </cell>
          <cell r="J181">
            <v>0</v>
          </cell>
        </row>
        <row r="182">
          <cell r="B182" t="str">
            <v>200211 -- November, 2002</v>
          </cell>
          <cell r="C182" t="str">
            <v>200301</v>
          </cell>
          <cell r="D182" t="str">
            <v>AWA -- AWAC Alumina</v>
          </cell>
          <cell r="E182" t="str">
            <v>596 -- AWAC Alumina Projects</v>
          </cell>
          <cell r="F182" t="str">
            <v>IN0170 -- Tot Ship-Aluminum (MT)</v>
          </cell>
          <cell r="G182">
            <v>0</v>
          </cell>
          <cell r="H182">
            <v>0</v>
          </cell>
          <cell r="I182">
            <v>0</v>
          </cell>
          <cell r="J182">
            <v>0</v>
          </cell>
        </row>
        <row r="183">
          <cell r="B183" t="str">
            <v>200211 -- November, 2002</v>
          </cell>
          <cell r="C183" t="str">
            <v>200301</v>
          </cell>
          <cell r="D183" t="str">
            <v>AWA -- AWAC Alumina</v>
          </cell>
          <cell r="E183" t="str">
            <v>596 -- AWAC Alumina Projects</v>
          </cell>
          <cell r="F183" t="str">
            <v>IN0180 -- Tot Ship - Alumina (MT)</v>
          </cell>
          <cell r="G183">
            <v>0</v>
          </cell>
          <cell r="H183">
            <v>0</v>
          </cell>
          <cell r="I183">
            <v>33333</v>
          </cell>
          <cell r="J183">
            <v>33333</v>
          </cell>
        </row>
        <row r="184">
          <cell r="B184" t="str">
            <v>200211 -- November, 2002</v>
          </cell>
          <cell r="C184" t="str">
            <v>200301</v>
          </cell>
          <cell r="D184" t="str">
            <v>AWA -- AWAC Alumina</v>
          </cell>
          <cell r="E184" t="str">
            <v>596 -- AWAC Alumina Projects</v>
          </cell>
          <cell r="F184" t="str">
            <v>IN0190 -- Total Ship - Other</v>
          </cell>
          <cell r="G184">
            <v>0</v>
          </cell>
          <cell r="H184">
            <v>0</v>
          </cell>
          <cell r="I184">
            <v>0</v>
          </cell>
          <cell r="J184">
            <v>0</v>
          </cell>
        </row>
        <row r="185">
          <cell r="B185" t="str">
            <v>200211 -- November, 2002</v>
          </cell>
          <cell r="C185" t="str">
            <v>200301</v>
          </cell>
          <cell r="D185" t="str">
            <v>AWA -- AWAC Alumina</v>
          </cell>
          <cell r="E185" t="str">
            <v>596 -- AWAC Alumina Projects</v>
          </cell>
          <cell r="F185" t="str">
            <v>IN0490 -- Total Revenue</v>
          </cell>
          <cell r="G185">
            <v>4999950</v>
          </cell>
          <cell r="H185">
            <v>4999950</v>
          </cell>
          <cell r="I185">
            <v>0</v>
          </cell>
          <cell r="J185">
            <v>0</v>
          </cell>
        </row>
        <row r="186">
          <cell r="B186" t="str">
            <v>200211 -- November, 2002</v>
          </cell>
          <cell r="C186" t="str">
            <v>200301</v>
          </cell>
          <cell r="D186" t="str">
            <v>AWA -- AWAC Alumina</v>
          </cell>
          <cell r="E186" t="str">
            <v>596 -- AWAC Alumina Projects</v>
          </cell>
          <cell r="F186" t="str">
            <v>IN0500 -- COGS</v>
          </cell>
          <cell r="G186">
            <v>5000000</v>
          </cell>
          <cell r="H186">
            <v>5000000</v>
          </cell>
          <cell r="I186">
            <v>0</v>
          </cell>
          <cell r="J186">
            <v>0</v>
          </cell>
        </row>
        <row r="187">
          <cell r="B187" t="str">
            <v>200211 -- November, 2002</v>
          </cell>
          <cell r="C187" t="str">
            <v>200301</v>
          </cell>
          <cell r="D187" t="str">
            <v>AWA -- AWAC Alumina</v>
          </cell>
          <cell r="E187" t="str">
            <v>596 -- AWAC Alumina Projects</v>
          </cell>
          <cell r="F187" t="str">
            <v>IN0600 -- COGS BU Specified</v>
          </cell>
          <cell r="G187">
            <v>0</v>
          </cell>
          <cell r="H187">
            <v>0</v>
          </cell>
          <cell r="I187">
            <v>0</v>
          </cell>
          <cell r="J187">
            <v>0</v>
          </cell>
        </row>
        <row r="188">
          <cell r="B188" t="str">
            <v>200211 -- November, 2002</v>
          </cell>
          <cell r="C188" t="str">
            <v>200301</v>
          </cell>
          <cell r="D188" t="str">
            <v>AWA -- AWAC Alumina</v>
          </cell>
          <cell r="E188" t="str">
            <v>596 -- AWAC Alumina Projects</v>
          </cell>
          <cell r="F188" t="str">
            <v>IN0700 -- COGS Match Cost</v>
          </cell>
          <cell r="G188">
            <v>0</v>
          </cell>
          <cell r="H188">
            <v>0</v>
          </cell>
          <cell r="I188">
            <v>0</v>
          </cell>
          <cell r="J188">
            <v>0</v>
          </cell>
        </row>
        <row r="189">
          <cell r="B189" t="str">
            <v>200211 -- November, 2002</v>
          </cell>
          <cell r="C189" t="str">
            <v>200301</v>
          </cell>
          <cell r="D189" t="str">
            <v>AWA -- AWAC Alumina</v>
          </cell>
          <cell r="E189" t="str">
            <v>596 -- AWAC Alumina Projects</v>
          </cell>
          <cell r="F189" t="str">
            <v>IN1400 -- Income Before Taxes</v>
          </cell>
          <cell r="G189">
            <v>-50</v>
          </cell>
          <cell r="H189">
            <v>-50</v>
          </cell>
          <cell r="I189">
            <v>0</v>
          </cell>
          <cell r="J189">
            <v>0</v>
          </cell>
        </row>
        <row r="190">
          <cell r="B190" t="str">
            <v>200211 -- November, 2002</v>
          </cell>
          <cell r="C190" t="str">
            <v>200301</v>
          </cell>
          <cell r="D190" t="str">
            <v>AWA -- AWAC Alumina</v>
          </cell>
          <cell r="E190" t="str">
            <v>596 -- AWAC Alumina Projects</v>
          </cell>
          <cell r="F190" t="str">
            <v>IN1600 -- Income From Operations</v>
          </cell>
          <cell r="G190">
            <v>-50</v>
          </cell>
          <cell r="H190">
            <v>-50</v>
          </cell>
          <cell r="I190">
            <v>0</v>
          </cell>
          <cell r="J190">
            <v>0</v>
          </cell>
        </row>
        <row r="191">
          <cell r="B191" t="str">
            <v>200211 -- November, 2002</v>
          </cell>
          <cell r="C191" t="str">
            <v>200301</v>
          </cell>
          <cell r="D191" t="str">
            <v>AWA -- AWAC Alumina</v>
          </cell>
          <cell r="E191" t="str">
            <v>608 -- SMAL Contract Offset</v>
          </cell>
          <cell r="F191" t="str">
            <v>IN0170 -- Tot Ship-Aluminum (MT)</v>
          </cell>
          <cell r="G191">
            <v>0</v>
          </cell>
          <cell r="H191">
            <v>0</v>
          </cell>
          <cell r="I191">
            <v>0</v>
          </cell>
          <cell r="J191">
            <v>0</v>
          </cell>
        </row>
        <row r="192">
          <cell r="B192" t="str">
            <v>200211 -- November, 2002</v>
          </cell>
          <cell r="C192" t="str">
            <v>200301</v>
          </cell>
          <cell r="D192" t="str">
            <v>AWA -- AWAC Alumina</v>
          </cell>
          <cell r="E192" t="str">
            <v>608 -- SMAL Contract Offset</v>
          </cell>
          <cell r="F192" t="str">
            <v>IN0180 -- Tot Ship - Alumina (MT)</v>
          </cell>
          <cell r="G192">
            <v>0</v>
          </cell>
          <cell r="H192">
            <v>0</v>
          </cell>
          <cell r="I192">
            <v>0</v>
          </cell>
          <cell r="J192">
            <v>0</v>
          </cell>
        </row>
        <row r="193">
          <cell r="B193" t="str">
            <v>200211 -- November, 2002</v>
          </cell>
          <cell r="C193" t="str">
            <v>200301</v>
          </cell>
          <cell r="D193" t="str">
            <v>AWA -- AWAC Alumina</v>
          </cell>
          <cell r="E193" t="str">
            <v>608 -- SMAL Contract Offset</v>
          </cell>
          <cell r="F193" t="str">
            <v>IN0190 -- Total Ship - Other</v>
          </cell>
          <cell r="G193">
            <v>0</v>
          </cell>
          <cell r="H193">
            <v>0</v>
          </cell>
          <cell r="I193">
            <v>0</v>
          </cell>
          <cell r="J193">
            <v>0</v>
          </cell>
        </row>
        <row r="194">
          <cell r="B194" t="str">
            <v>200211 -- November, 2002</v>
          </cell>
          <cell r="C194" t="str">
            <v>200301</v>
          </cell>
          <cell r="D194" t="str">
            <v>AWA -- AWAC Alumina</v>
          </cell>
          <cell r="E194" t="str">
            <v>608 -- SMAL Contract Offset</v>
          </cell>
          <cell r="F194" t="str">
            <v>IN0490 -- Total Revenue</v>
          </cell>
          <cell r="G194">
            <v>-800000</v>
          </cell>
          <cell r="H194">
            <v>-800000</v>
          </cell>
          <cell r="I194">
            <v>0</v>
          </cell>
          <cell r="J194">
            <v>0</v>
          </cell>
        </row>
        <row r="195">
          <cell r="B195" t="str">
            <v>200211 -- November, 2002</v>
          </cell>
          <cell r="C195" t="str">
            <v>200301</v>
          </cell>
          <cell r="D195" t="str">
            <v>AWA -- AWAC Alumina</v>
          </cell>
          <cell r="E195" t="str">
            <v>608 -- SMAL Contract Offset</v>
          </cell>
          <cell r="F195" t="str">
            <v>IN0500 -- COGS</v>
          </cell>
          <cell r="G195">
            <v>0</v>
          </cell>
          <cell r="H195">
            <v>0</v>
          </cell>
          <cell r="I195">
            <v>0</v>
          </cell>
          <cell r="J195">
            <v>0</v>
          </cell>
        </row>
        <row r="196">
          <cell r="B196" t="str">
            <v>200211 -- November, 2002</v>
          </cell>
          <cell r="C196" t="str">
            <v>200301</v>
          </cell>
          <cell r="D196" t="str">
            <v>AWA -- AWAC Alumina</v>
          </cell>
          <cell r="E196" t="str">
            <v>608 -- SMAL Contract Offset</v>
          </cell>
          <cell r="F196" t="str">
            <v>IN0600 -- COGS BU Specified</v>
          </cell>
          <cell r="G196">
            <v>0</v>
          </cell>
          <cell r="H196">
            <v>0</v>
          </cell>
          <cell r="I196">
            <v>0</v>
          </cell>
          <cell r="J196">
            <v>0</v>
          </cell>
        </row>
        <row r="197">
          <cell r="B197" t="str">
            <v>200211 -- November, 2002</v>
          </cell>
          <cell r="C197" t="str">
            <v>200301</v>
          </cell>
          <cell r="D197" t="str">
            <v>AWA -- AWAC Alumina</v>
          </cell>
          <cell r="E197" t="str">
            <v>608 -- SMAL Contract Offset</v>
          </cell>
          <cell r="F197" t="str">
            <v>IN0700 -- COGS Match Cost</v>
          </cell>
          <cell r="G197">
            <v>0</v>
          </cell>
          <cell r="H197">
            <v>0</v>
          </cell>
          <cell r="I197">
            <v>0</v>
          </cell>
          <cell r="J197">
            <v>0</v>
          </cell>
        </row>
        <row r="198">
          <cell r="B198" t="str">
            <v>200211 -- November, 2002</v>
          </cell>
          <cell r="C198" t="str">
            <v>200301</v>
          </cell>
          <cell r="D198" t="str">
            <v>AWA -- AWAC Alumina</v>
          </cell>
          <cell r="E198" t="str">
            <v>608 -- SMAL Contract Offset</v>
          </cell>
          <cell r="F198" t="str">
            <v>IN1400 -- Income Before Taxes</v>
          </cell>
          <cell r="G198">
            <v>-800000</v>
          </cell>
          <cell r="H198">
            <v>-800000</v>
          </cell>
          <cell r="I198">
            <v>0</v>
          </cell>
          <cell r="J198">
            <v>0</v>
          </cell>
        </row>
        <row r="199">
          <cell r="B199" t="str">
            <v>200211 -- November, 2002</v>
          </cell>
          <cell r="C199" t="str">
            <v>200301</v>
          </cell>
          <cell r="D199" t="str">
            <v>AWA -- AWAC Alumina</v>
          </cell>
          <cell r="E199" t="str">
            <v>608 -- SMAL Contract Offset</v>
          </cell>
          <cell r="F199" t="str">
            <v>IN1600 -- Income From Operations</v>
          </cell>
          <cell r="G199">
            <v>-488000</v>
          </cell>
          <cell r="H199">
            <v>-488000</v>
          </cell>
          <cell r="I199">
            <v>0</v>
          </cell>
          <cell r="J199">
            <v>0</v>
          </cell>
        </row>
        <row r="200">
          <cell r="B200" t="str">
            <v>200211 -- November, 2002</v>
          </cell>
          <cell r="C200" t="str">
            <v>200301</v>
          </cell>
          <cell r="D200" t="str">
            <v>AWA -- AWAC Alumina</v>
          </cell>
          <cell r="E200" t="str">
            <v>616 -- AofA - Alumina</v>
          </cell>
          <cell r="F200" t="str">
            <v>IN0170 -- Tot Ship-Aluminum (MT)</v>
          </cell>
          <cell r="G200">
            <v>0</v>
          </cell>
          <cell r="H200">
            <v>0</v>
          </cell>
          <cell r="I200">
            <v>0</v>
          </cell>
          <cell r="J200">
            <v>0</v>
          </cell>
        </row>
        <row r="201">
          <cell r="B201" t="str">
            <v>200211 -- November, 2002</v>
          </cell>
          <cell r="C201" t="str">
            <v>200301</v>
          </cell>
          <cell r="D201" t="str">
            <v>AWA -- AWAC Alumina</v>
          </cell>
          <cell r="E201" t="str">
            <v>616 -- AofA - Alumina</v>
          </cell>
          <cell r="F201" t="str">
            <v>IN0180 -- Tot Ship - Alumina (MT)</v>
          </cell>
          <cell r="G201">
            <v>0</v>
          </cell>
          <cell r="H201">
            <v>0</v>
          </cell>
          <cell r="I201">
            <v>617667</v>
          </cell>
          <cell r="J201">
            <v>617667</v>
          </cell>
        </row>
        <row r="202">
          <cell r="B202" t="str">
            <v>200211 -- November, 2002</v>
          </cell>
          <cell r="C202" t="str">
            <v>200301</v>
          </cell>
          <cell r="D202" t="str">
            <v>AWA -- AWAC Alumina</v>
          </cell>
          <cell r="E202" t="str">
            <v>616 -- AofA - Alumina</v>
          </cell>
          <cell r="F202" t="str">
            <v>IN0190 -- Total Ship - Other</v>
          </cell>
          <cell r="G202">
            <v>0</v>
          </cell>
          <cell r="H202">
            <v>0</v>
          </cell>
          <cell r="I202">
            <v>0</v>
          </cell>
          <cell r="J202">
            <v>0</v>
          </cell>
        </row>
        <row r="203">
          <cell r="B203" t="str">
            <v>200211 -- November, 2002</v>
          </cell>
          <cell r="C203" t="str">
            <v>200301</v>
          </cell>
          <cell r="D203" t="str">
            <v>AWA -- AWAC Alumina</v>
          </cell>
          <cell r="E203" t="str">
            <v>616 -- AofA - Alumina</v>
          </cell>
          <cell r="F203" t="str">
            <v>IN0490 -- Total Revenue</v>
          </cell>
          <cell r="G203">
            <v>93790203</v>
          </cell>
          <cell r="H203">
            <v>93790203</v>
          </cell>
          <cell r="I203">
            <v>0</v>
          </cell>
          <cell r="J203">
            <v>0</v>
          </cell>
        </row>
        <row r="204">
          <cell r="B204" t="str">
            <v>200211 -- November, 2002</v>
          </cell>
          <cell r="C204" t="str">
            <v>200301</v>
          </cell>
          <cell r="D204" t="str">
            <v>AWA -- AWAC Alumina</v>
          </cell>
          <cell r="E204" t="str">
            <v>616 -- AofA - Alumina</v>
          </cell>
          <cell r="F204" t="str">
            <v>IN0500 -- COGS</v>
          </cell>
          <cell r="G204">
            <v>54766986</v>
          </cell>
          <cell r="H204">
            <v>54766986</v>
          </cell>
          <cell r="I204">
            <v>0</v>
          </cell>
          <cell r="J204">
            <v>0</v>
          </cell>
        </row>
        <row r="205">
          <cell r="B205" t="str">
            <v>200211 -- November, 2002</v>
          </cell>
          <cell r="C205" t="str">
            <v>200301</v>
          </cell>
          <cell r="D205" t="str">
            <v>AWA -- AWAC Alumina</v>
          </cell>
          <cell r="E205" t="str">
            <v>616 -- AofA - Alumina</v>
          </cell>
          <cell r="F205" t="str">
            <v>IN0600 -- COGS BU Specified</v>
          </cell>
          <cell r="G205">
            <v>0</v>
          </cell>
          <cell r="H205">
            <v>0</v>
          </cell>
          <cell r="I205">
            <v>0</v>
          </cell>
          <cell r="J205">
            <v>0</v>
          </cell>
        </row>
        <row r="206">
          <cell r="B206" t="str">
            <v>200211 -- November, 2002</v>
          </cell>
          <cell r="C206" t="str">
            <v>200301</v>
          </cell>
          <cell r="D206" t="str">
            <v>AWA -- AWAC Alumina</v>
          </cell>
          <cell r="E206" t="str">
            <v>616 -- AofA - Alumina</v>
          </cell>
          <cell r="F206" t="str">
            <v>IN0700 -- COGS Match Cost</v>
          </cell>
          <cell r="G206">
            <v>0</v>
          </cell>
          <cell r="H206">
            <v>0</v>
          </cell>
          <cell r="I206">
            <v>0</v>
          </cell>
          <cell r="J206">
            <v>0</v>
          </cell>
        </row>
        <row r="207">
          <cell r="B207" t="str">
            <v>200211 -- November, 2002</v>
          </cell>
          <cell r="C207" t="str">
            <v>200301</v>
          </cell>
          <cell r="D207" t="str">
            <v>AWA -- AWAC Alumina</v>
          </cell>
          <cell r="E207" t="str">
            <v>616 -- AofA - Alumina</v>
          </cell>
          <cell r="F207" t="str">
            <v>IN1400 -- Income Before Taxes</v>
          </cell>
          <cell r="G207">
            <v>33472790</v>
          </cell>
          <cell r="H207">
            <v>33472790</v>
          </cell>
          <cell r="I207">
            <v>0</v>
          </cell>
          <cell r="J207">
            <v>0</v>
          </cell>
        </row>
        <row r="208">
          <cell r="B208" t="str">
            <v>200211 -- November, 2002</v>
          </cell>
          <cell r="C208" t="str">
            <v>200301</v>
          </cell>
          <cell r="D208" t="str">
            <v>AWA -- AWAC Alumina</v>
          </cell>
          <cell r="E208" t="str">
            <v>616 -- AofA - Alumina</v>
          </cell>
          <cell r="F208" t="str">
            <v>IN1600 -- Income From Operations</v>
          </cell>
          <cell r="G208">
            <v>23387482</v>
          </cell>
          <cell r="H208">
            <v>23387482</v>
          </cell>
          <cell r="I208">
            <v>0</v>
          </cell>
          <cell r="J208">
            <v>0</v>
          </cell>
        </row>
        <row r="209">
          <cell r="B209" t="str">
            <v>200211 -- November, 2002</v>
          </cell>
          <cell r="C209" t="str">
            <v>200301</v>
          </cell>
          <cell r="D209" t="str">
            <v>AWA -- AWAC Alumina</v>
          </cell>
          <cell r="E209" t="str">
            <v>673 -- Inespal-Alumina</v>
          </cell>
          <cell r="F209" t="str">
            <v>IN0170 -- Tot Ship-Aluminum (MT)</v>
          </cell>
          <cell r="G209">
            <v>0</v>
          </cell>
          <cell r="H209">
            <v>0</v>
          </cell>
          <cell r="I209">
            <v>0</v>
          </cell>
          <cell r="J209">
            <v>0</v>
          </cell>
        </row>
        <row r="210">
          <cell r="B210" t="str">
            <v>200211 -- November, 2002</v>
          </cell>
          <cell r="C210" t="str">
            <v>200301</v>
          </cell>
          <cell r="D210" t="str">
            <v>AWA -- AWAC Alumina</v>
          </cell>
          <cell r="E210" t="str">
            <v>673 -- Inespal-Alumina</v>
          </cell>
          <cell r="F210" t="str">
            <v>IN0180 -- Tot Ship - Alumina (MT)</v>
          </cell>
          <cell r="G210">
            <v>0</v>
          </cell>
          <cell r="H210">
            <v>0</v>
          </cell>
          <cell r="I210">
            <v>115405</v>
          </cell>
          <cell r="J210">
            <v>115405</v>
          </cell>
        </row>
        <row r="211">
          <cell r="B211" t="str">
            <v>200211 -- November, 2002</v>
          </cell>
          <cell r="C211" t="str">
            <v>200301</v>
          </cell>
          <cell r="D211" t="str">
            <v>AWA -- AWAC Alumina</v>
          </cell>
          <cell r="E211" t="str">
            <v>673 -- Inespal-Alumina</v>
          </cell>
          <cell r="F211" t="str">
            <v>IN0190 -- Total Ship - Other</v>
          </cell>
          <cell r="G211">
            <v>0</v>
          </cell>
          <cell r="H211">
            <v>0</v>
          </cell>
          <cell r="I211">
            <v>0</v>
          </cell>
          <cell r="J211">
            <v>0</v>
          </cell>
        </row>
        <row r="212">
          <cell r="B212" t="str">
            <v>200211 -- November, 2002</v>
          </cell>
          <cell r="C212" t="str">
            <v>200301</v>
          </cell>
          <cell r="D212" t="str">
            <v>AWA -- AWAC Alumina</v>
          </cell>
          <cell r="E212" t="str">
            <v>673 -- Inespal-Alumina</v>
          </cell>
          <cell r="F212" t="str">
            <v>IN0490 -- Total Revenue</v>
          </cell>
          <cell r="G212">
            <v>19640057</v>
          </cell>
          <cell r="H212">
            <v>19640057</v>
          </cell>
          <cell r="I212">
            <v>0</v>
          </cell>
          <cell r="J212">
            <v>0</v>
          </cell>
        </row>
        <row r="213">
          <cell r="B213" t="str">
            <v>200211 -- November, 2002</v>
          </cell>
          <cell r="C213" t="str">
            <v>200301</v>
          </cell>
          <cell r="D213" t="str">
            <v>AWA -- AWAC Alumina</v>
          </cell>
          <cell r="E213" t="str">
            <v>673 -- Inespal-Alumina</v>
          </cell>
          <cell r="F213" t="str">
            <v>IN0500 -- COGS</v>
          </cell>
          <cell r="G213">
            <v>17103282</v>
          </cell>
          <cell r="H213">
            <v>17103282</v>
          </cell>
          <cell r="I213">
            <v>0</v>
          </cell>
          <cell r="J213">
            <v>0</v>
          </cell>
        </row>
        <row r="214">
          <cell r="B214" t="str">
            <v>200211 -- November, 2002</v>
          </cell>
          <cell r="C214" t="str">
            <v>200301</v>
          </cell>
          <cell r="D214" t="str">
            <v>AWA -- AWAC Alumina</v>
          </cell>
          <cell r="E214" t="str">
            <v>673 -- Inespal-Alumina</v>
          </cell>
          <cell r="F214" t="str">
            <v>IN0600 -- COGS BU Specified</v>
          </cell>
          <cell r="G214">
            <v>0</v>
          </cell>
          <cell r="H214">
            <v>0</v>
          </cell>
          <cell r="I214">
            <v>0</v>
          </cell>
          <cell r="J214">
            <v>0</v>
          </cell>
        </row>
        <row r="215">
          <cell r="B215" t="str">
            <v>200211 -- November, 2002</v>
          </cell>
          <cell r="C215" t="str">
            <v>200301</v>
          </cell>
          <cell r="D215" t="str">
            <v>AWA -- AWAC Alumina</v>
          </cell>
          <cell r="E215" t="str">
            <v>673 -- Inespal-Alumina</v>
          </cell>
          <cell r="F215" t="str">
            <v>IN0700 -- COGS Match Cost</v>
          </cell>
          <cell r="G215">
            <v>0</v>
          </cell>
          <cell r="H215">
            <v>0</v>
          </cell>
          <cell r="I215">
            <v>0</v>
          </cell>
          <cell r="J215">
            <v>0</v>
          </cell>
        </row>
        <row r="216">
          <cell r="B216" t="str">
            <v>200211 -- November, 2002</v>
          </cell>
          <cell r="C216" t="str">
            <v>200301</v>
          </cell>
          <cell r="D216" t="str">
            <v>AWA -- AWAC Alumina</v>
          </cell>
          <cell r="E216" t="str">
            <v>673 -- Inespal-Alumina</v>
          </cell>
          <cell r="F216" t="str">
            <v>IN1400 -- Income Before Taxes</v>
          </cell>
          <cell r="G216">
            <v>1801993</v>
          </cell>
          <cell r="H216">
            <v>1801993</v>
          </cell>
          <cell r="I216">
            <v>0</v>
          </cell>
          <cell r="J216">
            <v>0</v>
          </cell>
        </row>
        <row r="217">
          <cell r="B217" t="str">
            <v>200211 -- November, 2002</v>
          </cell>
          <cell r="C217" t="str">
            <v>200301</v>
          </cell>
          <cell r="D217" t="str">
            <v>AWA -- AWAC Alumina</v>
          </cell>
          <cell r="E217" t="str">
            <v>673 -- Inespal-Alumina</v>
          </cell>
          <cell r="F217" t="str">
            <v>IN1600 -- Income From Operations</v>
          </cell>
          <cell r="G217">
            <v>1171296</v>
          </cell>
          <cell r="H217">
            <v>1171296</v>
          </cell>
          <cell r="I217">
            <v>0</v>
          </cell>
          <cell r="J217">
            <v>0</v>
          </cell>
        </row>
        <row r="218">
          <cell r="B218" t="str">
            <v>200211 -- November, 2002</v>
          </cell>
          <cell r="C218" t="str">
            <v>200301</v>
          </cell>
          <cell r="D218" t="str">
            <v>AWA -- AWAC Alumina</v>
          </cell>
          <cell r="E218" t="str">
            <v>805 -- Aroaima Mining</v>
          </cell>
          <cell r="F218" t="str">
            <v>IN0170 -- Tot Ship-Aluminum (MT)</v>
          </cell>
          <cell r="G218">
            <v>0</v>
          </cell>
          <cell r="H218">
            <v>0</v>
          </cell>
          <cell r="I218">
            <v>0</v>
          </cell>
          <cell r="J218">
            <v>0</v>
          </cell>
        </row>
        <row r="219">
          <cell r="B219" t="str">
            <v>200211 -- November, 2002</v>
          </cell>
          <cell r="C219" t="str">
            <v>200301</v>
          </cell>
          <cell r="D219" t="str">
            <v>AWA -- AWAC Alumina</v>
          </cell>
          <cell r="E219" t="str">
            <v>805 -- Aroaima Mining</v>
          </cell>
          <cell r="F219" t="str">
            <v>IN0180 -- Tot Ship - Alumina (MT)</v>
          </cell>
          <cell r="G219">
            <v>0</v>
          </cell>
          <cell r="H219">
            <v>0</v>
          </cell>
          <cell r="I219">
            <v>0</v>
          </cell>
          <cell r="J219">
            <v>0</v>
          </cell>
        </row>
        <row r="220">
          <cell r="B220" t="str">
            <v>200211 -- November, 2002</v>
          </cell>
          <cell r="C220" t="str">
            <v>200301</v>
          </cell>
          <cell r="D220" t="str">
            <v>AWA -- AWAC Alumina</v>
          </cell>
          <cell r="E220" t="str">
            <v>805 -- Aroaima Mining</v>
          </cell>
          <cell r="F220" t="str">
            <v>IN0190 -- Total Ship - Other</v>
          </cell>
          <cell r="G220">
            <v>0</v>
          </cell>
          <cell r="H220">
            <v>0</v>
          </cell>
          <cell r="I220">
            <v>0</v>
          </cell>
          <cell r="J220">
            <v>0</v>
          </cell>
        </row>
        <row r="221">
          <cell r="B221" t="str">
            <v>200211 -- November, 2002</v>
          </cell>
          <cell r="C221" t="str">
            <v>200301</v>
          </cell>
          <cell r="D221" t="str">
            <v>AWA -- AWAC Alumina</v>
          </cell>
          <cell r="E221" t="str">
            <v>805 -- Aroaima Mining</v>
          </cell>
          <cell r="F221" t="str">
            <v>IN0490 -- Total Revenue</v>
          </cell>
          <cell r="G221">
            <v>0</v>
          </cell>
          <cell r="H221">
            <v>0</v>
          </cell>
          <cell r="I221">
            <v>0</v>
          </cell>
          <cell r="J221">
            <v>0</v>
          </cell>
        </row>
        <row r="222">
          <cell r="B222" t="str">
            <v>200211 -- November, 2002</v>
          </cell>
          <cell r="C222" t="str">
            <v>200301</v>
          </cell>
          <cell r="D222" t="str">
            <v>AWA -- AWAC Alumina</v>
          </cell>
          <cell r="E222" t="str">
            <v>805 -- Aroaima Mining</v>
          </cell>
          <cell r="F222" t="str">
            <v>IN0500 -- COGS</v>
          </cell>
          <cell r="G222">
            <v>0</v>
          </cell>
          <cell r="H222">
            <v>0</v>
          </cell>
          <cell r="I222">
            <v>0</v>
          </cell>
          <cell r="J222">
            <v>0</v>
          </cell>
        </row>
        <row r="223">
          <cell r="B223" t="str">
            <v>200211 -- November, 2002</v>
          </cell>
          <cell r="C223" t="str">
            <v>200301</v>
          </cell>
          <cell r="D223" t="str">
            <v>AWA -- AWAC Alumina</v>
          </cell>
          <cell r="E223" t="str">
            <v>805 -- Aroaima Mining</v>
          </cell>
          <cell r="F223" t="str">
            <v>IN0600 -- COGS BU Specified</v>
          </cell>
          <cell r="G223">
            <v>0</v>
          </cell>
          <cell r="H223">
            <v>0</v>
          </cell>
          <cell r="I223">
            <v>0</v>
          </cell>
          <cell r="J223">
            <v>0</v>
          </cell>
        </row>
        <row r="224">
          <cell r="B224" t="str">
            <v>200211 -- November, 2002</v>
          </cell>
          <cell r="C224" t="str">
            <v>200301</v>
          </cell>
          <cell r="D224" t="str">
            <v>AWA -- AWAC Alumina</v>
          </cell>
          <cell r="E224" t="str">
            <v>805 -- Aroaima Mining</v>
          </cell>
          <cell r="F224" t="str">
            <v>IN0700 -- COGS Match Cost</v>
          </cell>
          <cell r="G224">
            <v>0</v>
          </cell>
          <cell r="H224">
            <v>0</v>
          </cell>
          <cell r="I224">
            <v>0</v>
          </cell>
          <cell r="J224">
            <v>0</v>
          </cell>
        </row>
        <row r="225">
          <cell r="B225" t="str">
            <v>200211 -- November, 2002</v>
          </cell>
          <cell r="C225" t="str">
            <v>200301</v>
          </cell>
          <cell r="D225" t="str">
            <v>AWA -- AWAC Alumina</v>
          </cell>
          <cell r="E225" t="str">
            <v>805 -- Aroaima Mining</v>
          </cell>
          <cell r="F225" t="str">
            <v>IN1400 -- Income Before Taxes</v>
          </cell>
          <cell r="G225">
            <v>0</v>
          </cell>
          <cell r="H225">
            <v>0</v>
          </cell>
          <cell r="I225">
            <v>0</v>
          </cell>
          <cell r="J225">
            <v>0</v>
          </cell>
        </row>
        <row r="226">
          <cell r="B226" t="str">
            <v>200211 -- November, 2002</v>
          </cell>
          <cell r="C226" t="str">
            <v>200301</v>
          </cell>
          <cell r="D226" t="str">
            <v>AWA -- AWAC Alumina</v>
          </cell>
          <cell r="E226" t="str">
            <v>805 -- Aroaima Mining</v>
          </cell>
          <cell r="F226" t="str">
            <v>IN1600 -- Income From Operations</v>
          </cell>
          <cell r="G226">
            <v>0</v>
          </cell>
          <cell r="H226">
            <v>0</v>
          </cell>
          <cell r="I226">
            <v>0</v>
          </cell>
          <cell r="J226">
            <v>0</v>
          </cell>
        </row>
        <row r="227">
          <cell r="B227" t="str">
            <v>200211 -- November, 2002</v>
          </cell>
          <cell r="C227" t="str">
            <v>200301</v>
          </cell>
          <cell r="D227" t="str">
            <v>AWA -- AWAC Alumina</v>
          </cell>
          <cell r="E227" t="str">
            <v>807 -- RMC Equity Holdings-Green Mining</v>
          </cell>
          <cell r="F227" t="str">
            <v>IN0170 -- Tot Ship-Aluminum (MT)</v>
          </cell>
          <cell r="G227">
            <v>0</v>
          </cell>
          <cell r="H227">
            <v>0</v>
          </cell>
          <cell r="I227">
            <v>0</v>
          </cell>
          <cell r="J227">
            <v>0</v>
          </cell>
        </row>
        <row r="228">
          <cell r="B228" t="str">
            <v>200211 -- November, 2002</v>
          </cell>
          <cell r="C228" t="str">
            <v>200301</v>
          </cell>
          <cell r="D228" t="str">
            <v>AWA -- AWAC Alumina</v>
          </cell>
          <cell r="E228" t="str">
            <v>807 -- RMC Equity Holdings-Green Mining</v>
          </cell>
          <cell r="F228" t="str">
            <v>IN0180 -- Tot Ship - Alumina (MT)</v>
          </cell>
          <cell r="G228">
            <v>0</v>
          </cell>
          <cell r="H228">
            <v>0</v>
          </cell>
          <cell r="I228">
            <v>0</v>
          </cell>
          <cell r="J228">
            <v>0</v>
          </cell>
        </row>
        <row r="229">
          <cell r="B229" t="str">
            <v>200211 -- November, 2002</v>
          </cell>
          <cell r="C229" t="str">
            <v>200301</v>
          </cell>
          <cell r="D229" t="str">
            <v>AWA -- AWAC Alumina</v>
          </cell>
          <cell r="E229" t="str">
            <v>807 -- RMC Equity Holdings-Green Mining</v>
          </cell>
          <cell r="F229" t="str">
            <v>IN0190 -- Total Ship - Other</v>
          </cell>
          <cell r="G229">
            <v>0</v>
          </cell>
          <cell r="H229">
            <v>0</v>
          </cell>
          <cell r="I229">
            <v>0</v>
          </cell>
          <cell r="J229">
            <v>0</v>
          </cell>
        </row>
        <row r="230">
          <cell r="B230" t="str">
            <v>200211 -- November, 2002</v>
          </cell>
          <cell r="C230" t="str">
            <v>200301</v>
          </cell>
          <cell r="D230" t="str">
            <v>AWA -- AWAC Alumina</v>
          </cell>
          <cell r="E230" t="str">
            <v>807 -- RMC Equity Holdings-Green Mining</v>
          </cell>
          <cell r="F230" t="str">
            <v>IN0490 -- Total Revenue</v>
          </cell>
          <cell r="G230">
            <v>0</v>
          </cell>
          <cell r="H230">
            <v>0</v>
          </cell>
          <cell r="I230">
            <v>0</v>
          </cell>
          <cell r="J230">
            <v>0</v>
          </cell>
        </row>
        <row r="231">
          <cell r="B231" t="str">
            <v>200211 -- November, 2002</v>
          </cell>
          <cell r="C231" t="str">
            <v>200301</v>
          </cell>
          <cell r="D231" t="str">
            <v>AWA -- AWAC Alumina</v>
          </cell>
          <cell r="E231" t="str">
            <v>807 -- RMC Equity Holdings-Green Mining</v>
          </cell>
          <cell r="F231" t="str">
            <v>IN0500 -- COGS</v>
          </cell>
          <cell r="G231">
            <v>-59000</v>
          </cell>
          <cell r="H231">
            <v>-59000</v>
          </cell>
          <cell r="I231">
            <v>0</v>
          </cell>
          <cell r="J231">
            <v>0</v>
          </cell>
        </row>
        <row r="232">
          <cell r="B232" t="str">
            <v>200211 -- November, 2002</v>
          </cell>
          <cell r="C232" t="str">
            <v>200301</v>
          </cell>
          <cell r="D232" t="str">
            <v>AWA -- AWAC Alumina</v>
          </cell>
          <cell r="E232" t="str">
            <v>807 -- RMC Equity Holdings-Green Mining</v>
          </cell>
          <cell r="F232" t="str">
            <v>IN0600 -- COGS BU Specified</v>
          </cell>
          <cell r="G232">
            <v>0</v>
          </cell>
          <cell r="H232">
            <v>0</v>
          </cell>
          <cell r="I232">
            <v>0</v>
          </cell>
          <cell r="J232">
            <v>0</v>
          </cell>
        </row>
        <row r="233">
          <cell r="B233" t="str">
            <v>200211 -- November, 2002</v>
          </cell>
          <cell r="C233" t="str">
            <v>200301</v>
          </cell>
          <cell r="D233" t="str">
            <v>AWA -- AWAC Alumina</v>
          </cell>
          <cell r="E233" t="str">
            <v>807 -- RMC Equity Holdings-Green Mining</v>
          </cell>
          <cell r="F233" t="str">
            <v>IN0700 -- COGS Match Cost</v>
          </cell>
          <cell r="G233">
            <v>0</v>
          </cell>
          <cell r="H233">
            <v>0</v>
          </cell>
          <cell r="I233">
            <v>0</v>
          </cell>
          <cell r="J233">
            <v>0</v>
          </cell>
        </row>
        <row r="234">
          <cell r="B234" t="str">
            <v>200211 -- November, 2002</v>
          </cell>
          <cell r="C234" t="str">
            <v>200301</v>
          </cell>
          <cell r="D234" t="str">
            <v>AWA -- AWAC Alumina</v>
          </cell>
          <cell r="E234" t="str">
            <v>807 -- RMC Equity Holdings-Green Mining</v>
          </cell>
          <cell r="F234" t="str">
            <v>IN1400 -- Income Before Taxes</v>
          </cell>
          <cell r="G234">
            <v>59000</v>
          </cell>
          <cell r="H234">
            <v>59000</v>
          </cell>
          <cell r="I234">
            <v>0</v>
          </cell>
          <cell r="J234">
            <v>0</v>
          </cell>
        </row>
        <row r="235">
          <cell r="B235" t="str">
            <v>200211 -- November, 2002</v>
          </cell>
          <cell r="C235" t="str">
            <v>200301</v>
          </cell>
          <cell r="D235" t="str">
            <v>AWA -- AWAC Alumina</v>
          </cell>
          <cell r="E235" t="str">
            <v>807 -- RMC Equity Holdings-Green Mining</v>
          </cell>
          <cell r="F235" t="str">
            <v>IN1600 -- Income From Operations</v>
          </cell>
          <cell r="G235">
            <v>55000</v>
          </cell>
          <cell r="H235">
            <v>55000</v>
          </cell>
          <cell r="I235">
            <v>0</v>
          </cell>
          <cell r="J235">
            <v>0</v>
          </cell>
        </row>
        <row r="236">
          <cell r="B236" t="str">
            <v>200211 -- November, 2002</v>
          </cell>
          <cell r="C236" t="str">
            <v>200301</v>
          </cell>
          <cell r="D236" t="str">
            <v>AWA -- AWAC Alumina</v>
          </cell>
          <cell r="E236" t="str">
            <v>808 -- RMC B&amp;A HQ</v>
          </cell>
          <cell r="F236" t="str">
            <v>IN0170 -- Tot Ship-Aluminum (MT)</v>
          </cell>
          <cell r="G236">
            <v>0</v>
          </cell>
          <cell r="H236">
            <v>0</v>
          </cell>
          <cell r="I236">
            <v>0</v>
          </cell>
          <cell r="J236">
            <v>0</v>
          </cell>
        </row>
        <row r="237">
          <cell r="B237" t="str">
            <v>200211 -- November, 2002</v>
          </cell>
          <cell r="C237" t="str">
            <v>200301</v>
          </cell>
          <cell r="D237" t="str">
            <v>AWA -- AWAC Alumina</v>
          </cell>
          <cell r="E237" t="str">
            <v>808 -- RMC B&amp;A HQ</v>
          </cell>
          <cell r="F237" t="str">
            <v>IN0180 -- Tot Ship - Alumina (MT)</v>
          </cell>
          <cell r="G237">
            <v>0</v>
          </cell>
          <cell r="H237">
            <v>0</v>
          </cell>
          <cell r="I237">
            <v>16500</v>
          </cell>
          <cell r="J237">
            <v>16500</v>
          </cell>
        </row>
        <row r="238">
          <cell r="B238" t="str">
            <v>200211 -- November, 2002</v>
          </cell>
          <cell r="C238" t="str">
            <v>200301</v>
          </cell>
          <cell r="D238" t="str">
            <v>AWA -- AWAC Alumina</v>
          </cell>
          <cell r="E238" t="str">
            <v>808 -- RMC B&amp;A HQ</v>
          </cell>
          <cell r="F238" t="str">
            <v>IN0190 -- Total Ship - Other</v>
          </cell>
          <cell r="G238">
            <v>0</v>
          </cell>
          <cell r="H238">
            <v>0</v>
          </cell>
          <cell r="I238">
            <v>0</v>
          </cell>
          <cell r="J238">
            <v>0</v>
          </cell>
        </row>
        <row r="239">
          <cell r="B239" t="str">
            <v>200211 -- November, 2002</v>
          </cell>
          <cell r="C239" t="str">
            <v>200301</v>
          </cell>
          <cell r="D239" t="str">
            <v>AWA -- AWAC Alumina</v>
          </cell>
          <cell r="E239" t="str">
            <v>808 -- RMC B&amp;A HQ</v>
          </cell>
          <cell r="F239" t="str">
            <v>IN0490 -- Total Revenue</v>
          </cell>
          <cell r="G239">
            <v>2500000</v>
          </cell>
          <cell r="H239">
            <v>2500000</v>
          </cell>
          <cell r="I239">
            <v>0</v>
          </cell>
          <cell r="J239">
            <v>0</v>
          </cell>
        </row>
        <row r="240">
          <cell r="B240" t="str">
            <v>200211 -- November, 2002</v>
          </cell>
          <cell r="C240" t="str">
            <v>200301</v>
          </cell>
          <cell r="D240" t="str">
            <v>AWA -- AWAC Alumina</v>
          </cell>
          <cell r="E240" t="str">
            <v>808 -- RMC B&amp;A HQ</v>
          </cell>
          <cell r="F240" t="str">
            <v>IN0500 -- COGS</v>
          </cell>
          <cell r="G240">
            <v>3000000</v>
          </cell>
          <cell r="H240">
            <v>3000000</v>
          </cell>
          <cell r="I240">
            <v>0</v>
          </cell>
          <cell r="J240">
            <v>0</v>
          </cell>
        </row>
        <row r="241">
          <cell r="B241" t="str">
            <v>200211 -- November, 2002</v>
          </cell>
          <cell r="C241" t="str">
            <v>200301</v>
          </cell>
          <cell r="D241" t="str">
            <v>AWA -- AWAC Alumina</v>
          </cell>
          <cell r="E241" t="str">
            <v>808 -- RMC B&amp;A HQ</v>
          </cell>
          <cell r="F241" t="str">
            <v>IN0600 -- COGS BU Specified</v>
          </cell>
          <cell r="G241">
            <v>0</v>
          </cell>
          <cell r="H241">
            <v>0</v>
          </cell>
          <cell r="I241">
            <v>0</v>
          </cell>
          <cell r="J241">
            <v>0</v>
          </cell>
        </row>
        <row r="242">
          <cell r="B242" t="str">
            <v>200211 -- November, 2002</v>
          </cell>
          <cell r="C242" t="str">
            <v>200301</v>
          </cell>
          <cell r="D242" t="str">
            <v>AWA -- AWAC Alumina</v>
          </cell>
          <cell r="E242" t="str">
            <v>808 -- RMC B&amp;A HQ</v>
          </cell>
          <cell r="F242" t="str">
            <v>IN0700 -- COGS Match Cost</v>
          </cell>
          <cell r="G242">
            <v>0</v>
          </cell>
          <cell r="H242">
            <v>0</v>
          </cell>
          <cell r="I242">
            <v>0</v>
          </cell>
          <cell r="J242">
            <v>0</v>
          </cell>
        </row>
        <row r="243">
          <cell r="B243" t="str">
            <v>200211 -- November, 2002</v>
          </cell>
          <cell r="C243" t="str">
            <v>200301</v>
          </cell>
          <cell r="D243" t="str">
            <v>AWA -- AWAC Alumina</v>
          </cell>
          <cell r="E243" t="str">
            <v>808 -- RMC B&amp;A HQ</v>
          </cell>
          <cell r="F243" t="str">
            <v>IN1400 -- Income Before Taxes</v>
          </cell>
          <cell r="G243">
            <v>-500000</v>
          </cell>
          <cell r="H243">
            <v>-500000</v>
          </cell>
          <cell r="I243">
            <v>0</v>
          </cell>
          <cell r="J243">
            <v>0</v>
          </cell>
        </row>
        <row r="244">
          <cell r="B244" t="str">
            <v>200211 -- November, 2002</v>
          </cell>
          <cell r="C244" t="str">
            <v>200301</v>
          </cell>
          <cell r="D244" t="str">
            <v>AWA -- AWAC Alumina</v>
          </cell>
          <cell r="E244" t="str">
            <v>808 -- RMC B&amp;A HQ</v>
          </cell>
          <cell r="F244" t="str">
            <v>IN1600 -- Income From Operations</v>
          </cell>
          <cell r="G244">
            <v>-305000</v>
          </cell>
          <cell r="H244">
            <v>-305000</v>
          </cell>
          <cell r="I244">
            <v>0</v>
          </cell>
          <cell r="J244">
            <v>0</v>
          </cell>
        </row>
        <row r="245">
          <cell r="B245" t="str">
            <v>200211 -- November, 2002</v>
          </cell>
          <cell r="C245" t="str">
            <v>200301</v>
          </cell>
          <cell r="D245" t="str">
            <v>AWM -- AWAC Aluminum</v>
          </cell>
          <cell r="E245" t="str">
            <v>323 -- ACOA-SSPS-Pt Comfort</v>
          </cell>
          <cell r="F245" t="str">
            <v>IN0170 -- Tot Ship-Aluminum (MT)</v>
          </cell>
          <cell r="G245">
            <v>0</v>
          </cell>
          <cell r="H245">
            <v>0</v>
          </cell>
          <cell r="I245">
            <v>0</v>
          </cell>
          <cell r="J245">
            <v>0</v>
          </cell>
        </row>
        <row r="246">
          <cell r="B246" t="str">
            <v>200211 -- November, 2002</v>
          </cell>
          <cell r="C246" t="str">
            <v>200301</v>
          </cell>
          <cell r="D246" t="str">
            <v>AWM -- AWAC Aluminum</v>
          </cell>
          <cell r="E246" t="str">
            <v>323 -- ACOA-SSPS-Pt Comfort</v>
          </cell>
          <cell r="F246" t="str">
            <v>IN0180 -- Tot Ship - Alumina (MT)</v>
          </cell>
          <cell r="G246">
            <v>0</v>
          </cell>
          <cell r="H246">
            <v>0</v>
          </cell>
          <cell r="I246">
            <v>0</v>
          </cell>
          <cell r="J246">
            <v>0</v>
          </cell>
        </row>
        <row r="247">
          <cell r="B247" t="str">
            <v>200211 -- November, 2002</v>
          </cell>
          <cell r="C247" t="str">
            <v>200301</v>
          </cell>
          <cell r="D247" t="str">
            <v>AWM -- AWAC Aluminum</v>
          </cell>
          <cell r="E247" t="str">
            <v>323 -- ACOA-SSPS-Pt Comfort</v>
          </cell>
          <cell r="F247" t="str">
            <v>IN0190 -- Total Ship - Other</v>
          </cell>
          <cell r="G247">
            <v>0</v>
          </cell>
          <cell r="H247">
            <v>0</v>
          </cell>
          <cell r="I247">
            <v>0</v>
          </cell>
          <cell r="J247">
            <v>0</v>
          </cell>
        </row>
        <row r="248">
          <cell r="B248" t="str">
            <v>200211 -- November, 2002</v>
          </cell>
          <cell r="C248" t="str">
            <v>200301</v>
          </cell>
          <cell r="D248" t="str">
            <v>AWM -- AWAC Aluminum</v>
          </cell>
          <cell r="E248" t="str">
            <v>323 -- ACOA-SSPS-Pt Comfort</v>
          </cell>
          <cell r="F248" t="str">
            <v>IN0490 -- Total Revenue</v>
          </cell>
          <cell r="G248">
            <v>0</v>
          </cell>
          <cell r="H248">
            <v>0</v>
          </cell>
          <cell r="I248">
            <v>0</v>
          </cell>
          <cell r="J248">
            <v>0</v>
          </cell>
        </row>
        <row r="249">
          <cell r="B249" t="str">
            <v>200211 -- November, 2002</v>
          </cell>
          <cell r="C249" t="str">
            <v>200301</v>
          </cell>
          <cell r="D249" t="str">
            <v>AWM -- AWAC Aluminum</v>
          </cell>
          <cell r="E249" t="str">
            <v>323 -- ACOA-SSPS-Pt Comfort</v>
          </cell>
          <cell r="F249" t="str">
            <v>IN0500 -- COGS</v>
          </cell>
          <cell r="G249">
            <v>22000</v>
          </cell>
          <cell r="H249">
            <v>22000</v>
          </cell>
          <cell r="I249">
            <v>0</v>
          </cell>
          <cell r="J249">
            <v>0</v>
          </cell>
        </row>
        <row r="250">
          <cell r="B250" t="str">
            <v>200211 -- November, 2002</v>
          </cell>
          <cell r="C250" t="str">
            <v>200301</v>
          </cell>
          <cell r="D250" t="str">
            <v>AWM -- AWAC Aluminum</v>
          </cell>
          <cell r="E250" t="str">
            <v>323 -- ACOA-SSPS-Pt Comfort</v>
          </cell>
          <cell r="F250" t="str">
            <v>IN0600 -- COGS BU Specified</v>
          </cell>
          <cell r="G250">
            <v>0</v>
          </cell>
          <cell r="H250">
            <v>0</v>
          </cell>
          <cell r="I250">
            <v>0</v>
          </cell>
          <cell r="J250">
            <v>0</v>
          </cell>
        </row>
        <row r="251">
          <cell r="B251" t="str">
            <v>200211 -- November, 2002</v>
          </cell>
          <cell r="C251" t="str">
            <v>200301</v>
          </cell>
          <cell r="D251" t="str">
            <v>AWM -- AWAC Aluminum</v>
          </cell>
          <cell r="E251" t="str">
            <v>323 -- ACOA-SSPS-Pt Comfort</v>
          </cell>
          <cell r="F251" t="str">
            <v>IN0700 -- COGS Match Cost</v>
          </cell>
          <cell r="G251">
            <v>0</v>
          </cell>
          <cell r="H251">
            <v>0</v>
          </cell>
          <cell r="I251">
            <v>0</v>
          </cell>
          <cell r="J251">
            <v>0</v>
          </cell>
        </row>
        <row r="252">
          <cell r="B252" t="str">
            <v>200211 -- November, 2002</v>
          </cell>
          <cell r="C252" t="str">
            <v>200301</v>
          </cell>
          <cell r="D252" t="str">
            <v>AWM -- AWAC Aluminum</v>
          </cell>
          <cell r="E252" t="str">
            <v>323 -- ACOA-SSPS-Pt Comfort</v>
          </cell>
          <cell r="F252" t="str">
            <v>IN1400 -- Income Before Taxes</v>
          </cell>
          <cell r="G252">
            <v>-22000</v>
          </cell>
          <cell r="H252">
            <v>-22000</v>
          </cell>
          <cell r="I252">
            <v>0</v>
          </cell>
          <cell r="J252">
            <v>0</v>
          </cell>
        </row>
        <row r="253">
          <cell r="B253" t="str">
            <v>200211 -- November, 2002</v>
          </cell>
          <cell r="C253" t="str">
            <v>200301</v>
          </cell>
          <cell r="D253" t="str">
            <v>AWM -- AWAC Aluminum</v>
          </cell>
          <cell r="E253" t="str">
            <v>323 -- ACOA-SSPS-Pt Comfort</v>
          </cell>
          <cell r="F253" t="str">
            <v>IN1600 -- Income From Operations</v>
          </cell>
          <cell r="G253">
            <v>-13420</v>
          </cell>
          <cell r="H253">
            <v>-13420</v>
          </cell>
          <cell r="I253">
            <v>0</v>
          </cell>
          <cell r="J253">
            <v>0</v>
          </cell>
        </row>
        <row r="254">
          <cell r="B254" t="str">
            <v>200211 -- November, 2002</v>
          </cell>
          <cell r="C254" t="str">
            <v>200301</v>
          </cell>
          <cell r="D254" t="str">
            <v>AWM -- AWAC Aluminum</v>
          </cell>
          <cell r="E254" t="str">
            <v>619 -- AofA - Primary Metals</v>
          </cell>
          <cell r="F254" t="str">
            <v>IN0170 -- Tot Ship-Aluminum (MT)</v>
          </cell>
          <cell r="G254">
            <v>0</v>
          </cell>
          <cell r="H254">
            <v>0</v>
          </cell>
          <cell r="I254">
            <v>32196.92</v>
          </cell>
          <cell r="J254">
            <v>32196.92</v>
          </cell>
        </row>
        <row r="255">
          <cell r="B255" t="str">
            <v>200211 -- November, 2002</v>
          </cell>
          <cell r="C255" t="str">
            <v>200301</v>
          </cell>
          <cell r="D255" t="str">
            <v>AWM -- AWAC Aluminum</v>
          </cell>
          <cell r="E255" t="str">
            <v>619 -- AofA - Primary Metals</v>
          </cell>
          <cell r="F255" t="str">
            <v>IN0180 -- Tot Ship - Alumina (MT)</v>
          </cell>
          <cell r="G255">
            <v>0</v>
          </cell>
          <cell r="H255">
            <v>0</v>
          </cell>
          <cell r="I255">
            <v>0</v>
          </cell>
          <cell r="J255">
            <v>0</v>
          </cell>
        </row>
        <row r="256">
          <cell r="B256" t="str">
            <v>200211 -- November, 2002</v>
          </cell>
          <cell r="C256" t="str">
            <v>200301</v>
          </cell>
          <cell r="D256" t="str">
            <v>AWM -- AWAC Aluminum</v>
          </cell>
          <cell r="E256" t="str">
            <v>619 -- AofA - Primary Metals</v>
          </cell>
          <cell r="F256" t="str">
            <v>IN0190 -- Total Ship - Other</v>
          </cell>
          <cell r="G256">
            <v>0</v>
          </cell>
          <cell r="H256">
            <v>0</v>
          </cell>
          <cell r="I256">
            <v>0</v>
          </cell>
          <cell r="J256">
            <v>0</v>
          </cell>
        </row>
        <row r="257">
          <cell r="B257" t="str">
            <v>200211 -- November, 2002</v>
          </cell>
          <cell r="C257" t="str">
            <v>200301</v>
          </cell>
          <cell r="D257" t="str">
            <v>AWM -- AWAC Aluminum</v>
          </cell>
          <cell r="E257" t="str">
            <v>619 -- AofA - Primary Metals</v>
          </cell>
          <cell r="F257" t="str">
            <v>IN0490 -- Total Revenue</v>
          </cell>
          <cell r="G257">
            <v>42379862</v>
          </cell>
          <cell r="H257">
            <v>42379862</v>
          </cell>
          <cell r="I257">
            <v>0</v>
          </cell>
          <cell r="J257">
            <v>0</v>
          </cell>
        </row>
        <row r="258">
          <cell r="B258" t="str">
            <v>200211 -- November, 2002</v>
          </cell>
          <cell r="C258" t="str">
            <v>200301</v>
          </cell>
          <cell r="D258" t="str">
            <v>AWM -- AWAC Aluminum</v>
          </cell>
          <cell r="E258" t="str">
            <v>619 -- AofA - Primary Metals</v>
          </cell>
          <cell r="F258" t="str">
            <v>IN0500 -- COGS</v>
          </cell>
          <cell r="G258">
            <v>32952700</v>
          </cell>
          <cell r="H258">
            <v>32952700</v>
          </cell>
          <cell r="I258">
            <v>0</v>
          </cell>
          <cell r="J258">
            <v>0</v>
          </cell>
        </row>
        <row r="259">
          <cell r="B259" t="str">
            <v>200211 -- November, 2002</v>
          </cell>
          <cell r="C259" t="str">
            <v>200301</v>
          </cell>
          <cell r="D259" t="str">
            <v>AWM -- AWAC Aluminum</v>
          </cell>
          <cell r="E259" t="str">
            <v>619 -- AofA - Primary Metals</v>
          </cell>
          <cell r="F259" t="str">
            <v>IN0600 -- COGS BU Specified</v>
          </cell>
          <cell r="G259">
            <v>0</v>
          </cell>
          <cell r="H259">
            <v>0</v>
          </cell>
          <cell r="I259">
            <v>0</v>
          </cell>
          <cell r="J259">
            <v>0</v>
          </cell>
        </row>
        <row r="260">
          <cell r="B260" t="str">
            <v>200211 -- November, 2002</v>
          </cell>
          <cell r="C260" t="str">
            <v>200301</v>
          </cell>
          <cell r="D260" t="str">
            <v>AWM -- AWAC Aluminum</v>
          </cell>
          <cell r="E260" t="str">
            <v>619 -- AofA - Primary Metals</v>
          </cell>
          <cell r="F260" t="str">
            <v>IN0700 -- COGS Match Cost</v>
          </cell>
          <cell r="G260">
            <v>0</v>
          </cell>
          <cell r="H260">
            <v>0</v>
          </cell>
          <cell r="I260">
            <v>0</v>
          </cell>
          <cell r="J260">
            <v>0</v>
          </cell>
        </row>
        <row r="261">
          <cell r="B261" t="str">
            <v>200211 -- November, 2002</v>
          </cell>
          <cell r="C261" t="str">
            <v>200301</v>
          </cell>
          <cell r="D261" t="str">
            <v>AWM -- AWAC Aluminum</v>
          </cell>
          <cell r="E261" t="str">
            <v>619 -- AofA - Primary Metals</v>
          </cell>
          <cell r="F261" t="str">
            <v>IN1400 -- Income Before Taxes</v>
          </cell>
          <cell r="G261">
            <v>7319521</v>
          </cell>
          <cell r="H261">
            <v>7319521</v>
          </cell>
          <cell r="I261">
            <v>0</v>
          </cell>
          <cell r="J261">
            <v>0</v>
          </cell>
        </row>
        <row r="262">
          <cell r="B262" t="str">
            <v>200211 -- November, 2002</v>
          </cell>
          <cell r="C262" t="str">
            <v>200301</v>
          </cell>
          <cell r="D262" t="str">
            <v>AWM -- AWAC Aluminum</v>
          </cell>
          <cell r="E262" t="str">
            <v>619 -- AofA - Primary Metals</v>
          </cell>
          <cell r="F262" t="str">
            <v>IN1600 -- Income From Operations</v>
          </cell>
          <cell r="G262">
            <v>5117905</v>
          </cell>
          <cell r="H262">
            <v>5117905</v>
          </cell>
          <cell r="I262">
            <v>0</v>
          </cell>
          <cell r="J262">
            <v>0</v>
          </cell>
        </row>
        <row r="263">
          <cell r="B263" t="str">
            <v>200211 -- November, 2002</v>
          </cell>
          <cell r="C263" t="str">
            <v>200301</v>
          </cell>
          <cell r="D263" t="str">
            <v>AWO -- AWAC Other</v>
          </cell>
          <cell r="E263" t="str">
            <v>609 -- AofA - Headquarters</v>
          </cell>
          <cell r="F263" t="str">
            <v>IN0170 -- Tot Ship-Aluminum (MT)</v>
          </cell>
          <cell r="G263">
            <v>0</v>
          </cell>
          <cell r="H263">
            <v>0</v>
          </cell>
          <cell r="I263">
            <v>0</v>
          </cell>
          <cell r="J263">
            <v>0</v>
          </cell>
        </row>
        <row r="264">
          <cell r="B264" t="str">
            <v>200211 -- November, 2002</v>
          </cell>
          <cell r="C264" t="str">
            <v>200301</v>
          </cell>
          <cell r="D264" t="str">
            <v>AWO -- AWAC Other</v>
          </cell>
          <cell r="E264" t="str">
            <v>609 -- AofA - Headquarters</v>
          </cell>
          <cell r="F264" t="str">
            <v>IN0180 -- Tot Ship - Alumina (MT)</v>
          </cell>
          <cell r="G264">
            <v>0</v>
          </cell>
          <cell r="H264">
            <v>0</v>
          </cell>
          <cell r="I264">
            <v>-64100</v>
          </cell>
          <cell r="J264">
            <v>-64100</v>
          </cell>
        </row>
        <row r="265">
          <cell r="B265" t="str">
            <v>200211 -- November, 2002</v>
          </cell>
          <cell r="C265" t="str">
            <v>200301</v>
          </cell>
          <cell r="D265" t="str">
            <v>AWO -- AWAC Other</v>
          </cell>
          <cell r="E265" t="str">
            <v>609 -- AofA - Headquarters</v>
          </cell>
          <cell r="F265" t="str">
            <v>IN0190 -- Total Ship - Other</v>
          </cell>
          <cell r="G265">
            <v>0</v>
          </cell>
          <cell r="H265">
            <v>0</v>
          </cell>
          <cell r="I265">
            <v>0</v>
          </cell>
          <cell r="J265">
            <v>0</v>
          </cell>
        </row>
        <row r="266">
          <cell r="B266" t="str">
            <v>200211 -- November, 2002</v>
          </cell>
          <cell r="C266" t="str">
            <v>200301</v>
          </cell>
          <cell r="D266" t="str">
            <v>AWO -- AWAC Other</v>
          </cell>
          <cell r="E266" t="str">
            <v>609 -- AofA - Headquarters</v>
          </cell>
          <cell r="F266" t="str">
            <v>IN0490 -- Total Revenue</v>
          </cell>
          <cell r="G266">
            <v>-7283673</v>
          </cell>
          <cell r="H266">
            <v>-7283673</v>
          </cell>
          <cell r="I266">
            <v>0</v>
          </cell>
          <cell r="J266">
            <v>0</v>
          </cell>
        </row>
        <row r="267">
          <cell r="B267" t="str">
            <v>200211 -- November, 2002</v>
          </cell>
          <cell r="C267" t="str">
            <v>200301</v>
          </cell>
          <cell r="D267" t="str">
            <v>AWO -- AWAC Other</v>
          </cell>
          <cell r="E267" t="str">
            <v>609 -- AofA - Headquarters</v>
          </cell>
          <cell r="F267" t="str">
            <v>IN0500 -- COGS</v>
          </cell>
          <cell r="G267">
            <v>-6800525</v>
          </cell>
          <cell r="H267">
            <v>-6800525</v>
          </cell>
          <cell r="I267">
            <v>0</v>
          </cell>
          <cell r="J267">
            <v>0</v>
          </cell>
        </row>
        <row r="268">
          <cell r="B268" t="str">
            <v>200211 -- November, 2002</v>
          </cell>
          <cell r="C268" t="str">
            <v>200301</v>
          </cell>
          <cell r="D268" t="str">
            <v>AWO -- AWAC Other</v>
          </cell>
          <cell r="E268" t="str">
            <v>609 -- AofA - Headquarters</v>
          </cell>
          <cell r="F268" t="str">
            <v>IN0600 -- COGS BU Specified</v>
          </cell>
          <cell r="G268">
            <v>0</v>
          </cell>
          <cell r="H268">
            <v>0</v>
          </cell>
          <cell r="I268">
            <v>0</v>
          </cell>
          <cell r="J268">
            <v>0</v>
          </cell>
        </row>
        <row r="269">
          <cell r="B269" t="str">
            <v>200211 -- November, 2002</v>
          </cell>
          <cell r="C269" t="str">
            <v>200301</v>
          </cell>
          <cell r="D269" t="str">
            <v>AWO -- AWAC Other</v>
          </cell>
          <cell r="E269" t="str">
            <v>609 -- AofA - Headquarters</v>
          </cell>
          <cell r="F269" t="str">
            <v>IN0700 -- COGS Match Cost</v>
          </cell>
          <cell r="G269">
            <v>0</v>
          </cell>
          <cell r="H269">
            <v>0</v>
          </cell>
          <cell r="I269">
            <v>0</v>
          </cell>
          <cell r="J269">
            <v>0</v>
          </cell>
        </row>
        <row r="270">
          <cell r="B270" t="str">
            <v>200211 -- November, 2002</v>
          </cell>
          <cell r="C270" t="str">
            <v>200301</v>
          </cell>
          <cell r="D270" t="str">
            <v>AWO -- AWAC Other</v>
          </cell>
          <cell r="E270" t="str">
            <v>609 -- AofA - Headquarters</v>
          </cell>
          <cell r="F270" t="str">
            <v>IN1400 -- Income Before Taxes</v>
          </cell>
          <cell r="G270">
            <v>-441639</v>
          </cell>
          <cell r="H270">
            <v>-441639</v>
          </cell>
          <cell r="I270">
            <v>0</v>
          </cell>
          <cell r="J270">
            <v>0</v>
          </cell>
        </row>
        <row r="271">
          <cell r="B271" t="str">
            <v>200211 -- November, 2002</v>
          </cell>
          <cell r="C271" t="str">
            <v>200301</v>
          </cell>
          <cell r="D271" t="str">
            <v>AWO -- AWAC Other</v>
          </cell>
          <cell r="E271" t="str">
            <v>609 -- AofA - Headquarters</v>
          </cell>
          <cell r="F271" t="str">
            <v>IN1600 -- Income From Operations</v>
          </cell>
          <cell r="G271">
            <v>-248475</v>
          </cell>
          <cell r="H271">
            <v>-248475</v>
          </cell>
          <cell r="I271">
            <v>0</v>
          </cell>
          <cell r="J271">
            <v>0</v>
          </cell>
        </row>
        <row r="272">
          <cell r="B272" t="str">
            <v>200211 -- November, 2002</v>
          </cell>
          <cell r="C272" t="str">
            <v>200301</v>
          </cell>
          <cell r="D272" t="str">
            <v>AWO -- AWAC Other</v>
          </cell>
          <cell r="E272" t="str">
            <v>618 -- AofA - Gold</v>
          </cell>
          <cell r="F272" t="str">
            <v>IN0170 -- Tot Ship-Aluminum (MT)</v>
          </cell>
          <cell r="G272">
            <v>0</v>
          </cell>
          <cell r="H272">
            <v>0</v>
          </cell>
          <cell r="I272">
            <v>0</v>
          </cell>
          <cell r="J272">
            <v>0</v>
          </cell>
        </row>
        <row r="273">
          <cell r="B273" t="str">
            <v>200211 -- November, 2002</v>
          </cell>
          <cell r="C273" t="str">
            <v>200301</v>
          </cell>
          <cell r="D273" t="str">
            <v>AWO -- AWAC Other</v>
          </cell>
          <cell r="E273" t="str">
            <v>618 -- AofA - Gold</v>
          </cell>
          <cell r="F273" t="str">
            <v>IN0180 -- Tot Ship - Alumina (MT)</v>
          </cell>
          <cell r="G273">
            <v>0</v>
          </cell>
          <cell r="H273">
            <v>0</v>
          </cell>
          <cell r="I273">
            <v>0</v>
          </cell>
          <cell r="J273">
            <v>0</v>
          </cell>
        </row>
        <row r="274">
          <cell r="B274" t="str">
            <v>200211 -- November, 2002</v>
          </cell>
          <cell r="C274" t="str">
            <v>200301</v>
          </cell>
          <cell r="D274" t="str">
            <v>AWO -- AWAC Other</v>
          </cell>
          <cell r="E274" t="str">
            <v>618 -- AofA - Gold</v>
          </cell>
          <cell r="F274" t="str">
            <v>IN0190 -- Total Ship - Other</v>
          </cell>
          <cell r="G274">
            <v>0</v>
          </cell>
          <cell r="H274">
            <v>0</v>
          </cell>
          <cell r="I274">
            <v>0</v>
          </cell>
          <cell r="J274">
            <v>0</v>
          </cell>
        </row>
        <row r="275">
          <cell r="B275" t="str">
            <v>200211 -- November, 2002</v>
          </cell>
          <cell r="C275" t="str">
            <v>200301</v>
          </cell>
          <cell r="D275" t="str">
            <v>AWO -- AWAC Other</v>
          </cell>
          <cell r="E275" t="str">
            <v>618 -- AofA - Gold</v>
          </cell>
          <cell r="F275" t="str">
            <v>IN0490 -- Total Revenue</v>
          </cell>
          <cell r="G275">
            <v>0</v>
          </cell>
          <cell r="H275">
            <v>0</v>
          </cell>
          <cell r="I275">
            <v>0</v>
          </cell>
          <cell r="J275">
            <v>0</v>
          </cell>
        </row>
        <row r="276">
          <cell r="B276" t="str">
            <v>200211 -- November, 2002</v>
          </cell>
          <cell r="C276" t="str">
            <v>200301</v>
          </cell>
          <cell r="D276" t="str">
            <v>AWO -- AWAC Other</v>
          </cell>
          <cell r="E276" t="str">
            <v>618 -- AofA - Gold</v>
          </cell>
          <cell r="F276" t="str">
            <v>IN0500 -- COGS</v>
          </cell>
          <cell r="G276">
            <v>0</v>
          </cell>
          <cell r="H276">
            <v>0</v>
          </cell>
          <cell r="I276">
            <v>0</v>
          </cell>
          <cell r="J276">
            <v>0</v>
          </cell>
        </row>
        <row r="277">
          <cell r="B277" t="str">
            <v>200211 -- November, 2002</v>
          </cell>
          <cell r="C277" t="str">
            <v>200301</v>
          </cell>
          <cell r="D277" t="str">
            <v>AWO -- AWAC Other</v>
          </cell>
          <cell r="E277" t="str">
            <v>618 -- AofA - Gold</v>
          </cell>
          <cell r="F277" t="str">
            <v>IN0600 -- COGS BU Specified</v>
          </cell>
          <cell r="G277">
            <v>0</v>
          </cell>
          <cell r="H277">
            <v>0</v>
          </cell>
          <cell r="I277">
            <v>0</v>
          </cell>
          <cell r="J277">
            <v>0</v>
          </cell>
        </row>
        <row r="278">
          <cell r="B278" t="str">
            <v>200211 -- November, 2002</v>
          </cell>
          <cell r="C278" t="str">
            <v>200301</v>
          </cell>
          <cell r="D278" t="str">
            <v>AWO -- AWAC Other</v>
          </cell>
          <cell r="E278" t="str">
            <v>618 -- AofA - Gold</v>
          </cell>
          <cell r="F278" t="str">
            <v>IN0700 -- COGS Match Cost</v>
          </cell>
          <cell r="G278">
            <v>0</v>
          </cell>
          <cell r="H278">
            <v>0</v>
          </cell>
          <cell r="I278">
            <v>0</v>
          </cell>
          <cell r="J278">
            <v>0</v>
          </cell>
        </row>
        <row r="279">
          <cell r="B279" t="str">
            <v>200211 -- November, 2002</v>
          </cell>
          <cell r="C279" t="str">
            <v>200301</v>
          </cell>
          <cell r="D279" t="str">
            <v>AWO -- AWAC Other</v>
          </cell>
          <cell r="E279" t="str">
            <v>618 -- AofA - Gold</v>
          </cell>
          <cell r="F279" t="str">
            <v>IN1400 -- Income Before Taxes</v>
          </cell>
          <cell r="G279">
            <v>996142</v>
          </cell>
          <cell r="H279">
            <v>996142</v>
          </cell>
          <cell r="I279">
            <v>0</v>
          </cell>
          <cell r="J279">
            <v>0</v>
          </cell>
        </row>
        <row r="280">
          <cell r="B280" t="str">
            <v>200211 -- November, 2002</v>
          </cell>
          <cell r="C280" t="str">
            <v>200301</v>
          </cell>
          <cell r="D280" t="str">
            <v>AWO -- AWAC Other</v>
          </cell>
          <cell r="E280" t="str">
            <v>618 -- AofA - Gold</v>
          </cell>
          <cell r="F280" t="str">
            <v>IN1600 -- Income From Operations</v>
          </cell>
          <cell r="G280">
            <v>697300</v>
          </cell>
          <cell r="H280">
            <v>697300</v>
          </cell>
          <cell r="I280">
            <v>0</v>
          </cell>
          <cell r="J280">
            <v>0</v>
          </cell>
        </row>
        <row r="281">
          <cell r="B281" t="str">
            <v>200211 -- November, 2002</v>
          </cell>
          <cell r="C281" t="str">
            <v>200301</v>
          </cell>
          <cell r="D281" t="str">
            <v>CHM -- AWAC Chemicals</v>
          </cell>
          <cell r="E281" t="str">
            <v>062 -- Alcoa Kasei Refr &amp; Ceramics</v>
          </cell>
          <cell r="F281" t="str">
            <v>IN0170 -- Tot Ship-Aluminum (MT)</v>
          </cell>
          <cell r="G281">
            <v>0</v>
          </cell>
          <cell r="H281">
            <v>0</v>
          </cell>
          <cell r="I281">
            <v>0</v>
          </cell>
          <cell r="J281">
            <v>0</v>
          </cell>
        </row>
        <row r="282">
          <cell r="B282" t="str">
            <v>200211 -- November, 2002</v>
          </cell>
          <cell r="C282" t="str">
            <v>200301</v>
          </cell>
          <cell r="D282" t="str">
            <v>CHM -- AWAC Chemicals</v>
          </cell>
          <cell r="E282" t="str">
            <v>062 -- Alcoa Kasei Refr &amp; Ceramics</v>
          </cell>
          <cell r="F282" t="str">
            <v>IN0180 -- Tot Ship - Alumina (MT)</v>
          </cell>
          <cell r="G282">
            <v>0</v>
          </cell>
          <cell r="H282">
            <v>0</v>
          </cell>
          <cell r="I282">
            <v>0</v>
          </cell>
          <cell r="J282">
            <v>0</v>
          </cell>
        </row>
        <row r="283">
          <cell r="B283" t="str">
            <v>200211 -- November, 2002</v>
          </cell>
          <cell r="C283" t="str">
            <v>200301</v>
          </cell>
          <cell r="D283" t="str">
            <v>CHM -- AWAC Chemicals</v>
          </cell>
          <cell r="E283" t="str">
            <v>062 -- Alcoa Kasei Refr &amp; Ceramics</v>
          </cell>
          <cell r="F283" t="str">
            <v>IN0190 -- Total Ship - Other</v>
          </cell>
          <cell r="G283">
            <v>0</v>
          </cell>
          <cell r="H283">
            <v>0</v>
          </cell>
          <cell r="I283">
            <v>259</v>
          </cell>
          <cell r="J283">
            <v>259</v>
          </cell>
        </row>
        <row r="284">
          <cell r="B284" t="str">
            <v>200211 -- November, 2002</v>
          </cell>
          <cell r="C284" t="str">
            <v>200301</v>
          </cell>
          <cell r="D284" t="str">
            <v>CHM -- AWAC Chemicals</v>
          </cell>
          <cell r="E284" t="str">
            <v>062 -- Alcoa Kasei Refr &amp; Ceramics</v>
          </cell>
          <cell r="F284" t="str">
            <v>IN0490 -- Total Revenue</v>
          </cell>
          <cell r="G284">
            <v>273230</v>
          </cell>
          <cell r="H284">
            <v>273230</v>
          </cell>
          <cell r="I284">
            <v>0</v>
          </cell>
          <cell r="J284">
            <v>0</v>
          </cell>
        </row>
        <row r="285">
          <cell r="B285" t="str">
            <v>200211 -- November, 2002</v>
          </cell>
          <cell r="C285" t="str">
            <v>200301</v>
          </cell>
          <cell r="D285" t="str">
            <v>CHM -- AWAC Chemicals</v>
          </cell>
          <cell r="E285" t="str">
            <v>062 -- Alcoa Kasei Refr &amp; Ceramics</v>
          </cell>
          <cell r="F285" t="str">
            <v>IN0500 -- COGS</v>
          </cell>
          <cell r="G285">
            <v>7408</v>
          </cell>
          <cell r="H285">
            <v>7408</v>
          </cell>
          <cell r="I285">
            <v>0</v>
          </cell>
          <cell r="J285">
            <v>0</v>
          </cell>
        </row>
        <row r="286">
          <cell r="B286" t="str">
            <v>200211 -- November, 2002</v>
          </cell>
          <cell r="C286" t="str">
            <v>200301</v>
          </cell>
          <cell r="D286" t="str">
            <v>CHM -- AWAC Chemicals</v>
          </cell>
          <cell r="E286" t="str">
            <v>062 -- Alcoa Kasei Refr &amp; Ceramics</v>
          </cell>
          <cell r="F286" t="str">
            <v>IN0600 -- COGS BU Specified</v>
          </cell>
          <cell r="G286">
            <v>224446</v>
          </cell>
          <cell r="H286">
            <v>224446</v>
          </cell>
          <cell r="I286">
            <v>0</v>
          </cell>
          <cell r="J286">
            <v>0</v>
          </cell>
        </row>
        <row r="287">
          <cell r="B287" t="str">
            <v>200211 -- November, 2002</v>
          </cell>
          <cell r="C287" t="str">
            <v>200301</v>
          </cell>
          <cell r="D287" t="str">
            <v>CHM -- AWAC Chemicals</v>
          </cell>
          <cell r="E287" t="str">
            <v>062 -- Alcoa Kasei Refr &amp; Ceramics</v>
          </cell>
          <cell r="F287" t="str">
            <v>IN0700 -- COGS Match Cost</v>
          </cell>
          <cell r="G287">
            <v>0</v>
          </cell>
          <cell r="H287">
            <v>0</v>
          </cell>
          <cell r="I287">
            <v>0</v>
          </cell>
          <cell r="J287">
            <v>0</v>
          </cell>
        </row>
        <row r="288">
          <cell r="B288" t="str">
            <v>200211 -- November, 2002</v>
          </cell>
          <cell r="C288" t="str">
            <v>200301</v>
          </cell>
          <cell r="D288" t="str">
            <v>CHM -- AWAC Chemicals</v>
          </cell>
          <cell r="E288" t="str">
            <v>062 -- Alcoa Kasei Refr &amp; Ceramics</v>
          </cell>
          <cell r="F288" t="str">
            <v>IN1400 -- Income Before Taxes</v>
          </cell>
          <cell r="G288">
            <v>8588</v>
          </cell>
          <cell r="H288">
            <v>8588</v>
          </cell>
          <cell r="I288">
            <v>0</v>
          </cell>
          <cell r="J288">
            <v>0</v>
          </cell>
        </row>
        <row r="289">
          <cell r="B289" t="str">
            <v>200211 -- November, 2002</v>
          </cell>
          <cell r="C289" t="str">
            <v>200301</v>
          </cell>
          <cell r="D289" t="str">
            <v>CHM -- AWAC Chemicals</v>
          </cell>
          <cell r="E289" t="str">
            <v>062 -- Alcoa Kasei Refr &amp; Ceramics</v>
          </cell>
          <cell r="F289" t="str">
            <v>IN1600 -- Income From Operations</v>
          </cell>
          <cell r="G289">
            <v>4294</v>
          </cell>
          <cell r="H289">
            <v>4294</v>
          </cell>
          <cell r="I289">
            <v>0</v>
          </cell>
          <cell r="J289">
            <v>0</v>
          </cell>
        </row>
        <row r="290">
          <cell r="B290" t="str">
            <v>200211 -- November, 2002</v>
          </cell>
          <cell r="C290" t="str">
            <v>200301</v>
          </cell>
          <cell r="D290" t="str">
            <v>CHM -- AWAC Chemicals</v>
          </cell>
          <cell r="E290" t="str">
            <v>063 -- Alcoa Kasei Spec Hydrates</v>
          </cell>
          <cell r="F290" t="str">
            <v>IN0170 -- Tot Ship-Aluminum (MT)</v>
          </cell>
          <cell r="G290">
            <v>0</v>
          </cell>
          <cell r="H290">
            <v>0</v>
          </cell>
          <cell r="I290">
            <v>0</v>
          </cell>
          <cell r="J290">
            <v>0</v>
          </cell>
        </row>
        <row r="291">
          <cell r="B291" t="str">
            <v>200211 -- November, 2002</v>
          </cell>
          <cell r="C291" t="str">
            <v>200301</v>
          </cell>
          <cell r="D291" t="str">
            <v>CHM -- AWAC Chemicals</v>
          </cell>
          <cell r="E291" t="str">
            <v>063 -- Alcoa Kasei Spec Hydrates</v>
          </cell>
          <cell r="F291" t="str">
            <v>IN0180 -- Tot Ship - Alumina (MT)</v>
          </cell>
          <cell r="G291">
            <v>0</v>
          </cell>
          <cell r="H291">
            <v>0</v>
          </cell>
          <cell r="I291">
            <v>0</v>
          </cell>
          <cell r="J291">
            <v>0</v>
          </cell>
        </row>
        <row r="292">
          <cell r="B292" t="str">
            <v>200211 -- November, 2002</v>
          </cell>
          <cell r="C292" t="str">
            <v>200301</v>
          </cell>
          <cell r="D292" t="str">
            <v>CHM -- AWAC Chemicals</v>
          </cell>
          <cell r="E292" t="str">
            <v>063 -- Alcoa Kasei Spec Hydrates</v>
          </cell>
          <cell r="F292" t="str">
            <v>IN0190 -- Total Ship - Other</v>
          </cell>
          <cell r="G292">
            <v>0</v>
          </cell>
          <cell r="H292">
            <v>0</v>
          </cell>
          <cell r="I292">
            <v>2201</v>
          </cell>
          <cell r="J292">
            <v>2201</v>
          </cell>
        </row>
        <row r="293">
          <cell r="B293" t="str">
            <v>200211 -- November, 2002</v>
          </cell>
          <cell r="C293" t="str">
            <v>200301</v>
          </cell>
          <cell r="D293" t="str">
            <v>CHM -- AWAC Chemicals</v>
          </cell>
          <cell r="E293" t="str">
            <v>063 -- Alcoa Kasei Spec Hydrates</v>
          </cell>
          <cell r="F293" t="str">
            <v>IN0490 -- Total Revenue</v>
          </cell>
          <cell r="G293">
            <v>807927</v>
          </cell>
          <cell r="H293">
            <v>807927</v>
          </cell>
          <cell r="I293">
            <v>0</v>
          </cell>
          <cell r="J293">
            <v>0</v>
          </cell>
        </row>
        <row r="294">
          <cell r="B294" t="str">
            <v>200211 -- November, 2002</v>
          </cell>
          <cell r="C294" t="str">
            <v>200301</v>
          </cell>
          <cell r="D294" t="str">
            <v>CHM -- AWAC Chemicals</v>
          </cell>
          <cell r="E294" t="str">
            <v>063 -- Alcoa Kasei Spec Hydrates</v>
          </cell>
          <cell r="F294" t="str">
            <v>IN0500 -- COGS</v>
          </cell>
          <cell r="G294">
            <v>448132</v>
          </cell>
          <cell r="H294">
            <v>448132</v>
          </cell>
          <cell r="I294">
            <v>0</v>
          </cell>
          <cell r="J294">
            <v>0</v>
          </cell>
        </row>
        <row r="295">
          <cell r="B295" t="str">
            <v>200211 -- November, 2002</v>
          </cell>
          <cell r="C295" t="str">
            <v>200301</v>
          </cell>
          <cell r="D295" t="str">
            <v>CHM -- AWAC Chemicals</v>
          </cell>
          <cell r="E295" t="str">
            <v>063 -- Alcoa Kasei Spec Hydrates</v>
          </cell>
          <cell r="F295" t="str">
            <v>IN0600 -- COGS BU Specified</v>
          </cell>
          <cell r="G295">
            <v>249764</v>
          </cell>
          <cell r="H295">
            <v>249764</v>
          </cell>
          <cell r="I295">
            <v>0</v>
          </cell>
          <cell r="J295">
            <v>0</v>
          </cell>
        </row>
        <row r="296">
          <cell r="B296" t="str">
            <v>200211 -- November, 2002</v>
          </cell>
          <cell r="C296" t="str">
            <v>200301</v>
          </cell>
          <cell r="D296" t="str">
            <v>CHM -- AWAC Chemicals</v>
          </cell>
          <cell r="E296" t="str">
            <v>063 -- Alcoa Kasei Spec Hydrates</v>
          </cell>
          <cell r="F296" t="str">
            <v>IN0700 -- COGS Match Cost</v>
          </cell>
          <cell r="G296">
            <v>0</v>
          </cell>
          <cell r="H296">
            <v>0</v>
          </cell>
          <cell r="I296">
            <v>0</v>
          </cell>
          <cell r="J296">
            <v>0</v>
          </cell>
        </row>
        <row r="297">
          <cell r="B297" t="str">
            <v>200211 -- November, 2002</v>
          </cell>
          <cell r="C297" t="str">
            <v>200301</v>
          </cell>
          <cell r="D297" t="str">
            <v>CHM -- AWAC Chemicals</v>
          </cell>
          <cell r="E297" t="str">
            <v>063 -- Alcoa Kasei Spec Hydrates</v>
          </cell>
          <cell r="F297" t="str">
            <v>IN1400 -- Income Before Taxes</v>
          </cell>
          <cell r="G297">
            <v>46282</v>
          </cell>
          <cell r="H297">
            <v>46282</v>
          </cell>
          <cell r="I297">
            <v>0</v>
          </cell>
          <cell r="J297">
            <v>0</v>
          </cell>
        </row>
        <row r="298">
          <cell r="B298" t="str">
            <v>200211 -- November, 2002</v>
          </cell>
          <cell r="C298" t="str">
            <v>200301</v>
          </cell>
          <cell r="D298" t="str">
            <v>CHM -- AWAC Chemicals</v>
          </cell>
          <cell r="E298" t="str">
            <v>063 -- Alcoa Kasei Spec Hydrates</v>
          </cell>
          <cell r="F298" t="str">
            <v>IN1600 -- Income From Operations</v>
          </cell>
          <cell r="G298">
            <v>23141</v>
          </cell>
          <cell r="H298">
            <v>23141</v>
          </cell>
          <cell r="I298">
            <v>0</v>
          </cell>
          <cell r="J298">
            <v>0</v>
          </cell>
        </row>
        <row r="299">
          <cell r="B299" t="str">
            <v>200211 -- November, 2002</v>
          </cell>
          <cell r="C299" t="str">
            <v>200301</v>
          </cell>
          <cell r="D299" t="str">
            <v>CHM -- AWAC Chemicals</v>
          </cell>
          <cell r="E299" t="str">
            <v>064 -- Alcoa Australia Refr &amp; Ceramics</v>
          </cell>
          <cell r="F299" t="str">
            <v>IN0170 -- Tot Ship-Aluminum (MT)</v>
          </cell>
          <cell r="G299">
            <v>0</v>
          </cell>
          <cell r="H299">
            <v>0</v>
          </cell>
          <cell r="I299">
            <v>0</v>
          </cell>
          <cell r="J299">
            <v>0</v>
          </cell>
        </row>
        <row r="300">
          <cell r="B300" t="str">
            <v>200211 -- November, 2002</v>
          </cell>
          <cell r="C300" t="str">
            <v>200301</v>
          </cell>
          <cell r="D300" t="str">
            <v>CHM -- AWAC Chemicals</v>
          </cell>
          <cell r="E300" t="str">
            <v>064 -- Alcoa Australia Refr &amp; Ceramics</v>
          </cell>
          <cell r="F300" t="str">
            <v>IN0180 -- Tot Ship - Alumina (MT)</v>
          </cell>
          <cell r="G300">
            <v>0</v>
          </cell>
          <cell r="H300">
            <v>0</v>
          </cell>
          <cell r="I300">
            <v>0</v>
          </cell>
          <cell r="J300">
            <v>0</v>
          </cell>
        </row>
        <row r="301">
          <cell r="B301" t="str">
            <v>200211 -- November, 2002</v>
          </cell>
          <cell r="C301" t="str">
            <v>200301</v>
          </cell>
          <cell r="D301" t="str">
            <v>CHM -- AWAC Chemicals</v>
          </cell>
          <cell r="E301" t="str">
            <v>064 -- Alcoa Australia Refr &amp; Ceramics</v>
          </cell>
          <cell r="F301" t="str">
            <v>IN0190 -- Total Ship - Other</v>
          </cell>
          <cell r="G301">
            <v>0</v>
          </cell>
          <cell r="H301">
            <v>0</v>
          </cell>
          <cell r="I301">
            <v>184</v>
          </cell>
          <cell r="J301">
            <v>184</v>
          </cell>
        </row>
        <row r="302">
          <cell r="B302" t="str">
            <v>200211 -- November, 2002</v>
          </cell>
          <cell r="C302" t="str">
            <v>200301</v>
          </cell>
          <cell r="D302" t="str">
            <v>CHM -- AWAC Chemicals</v>
          </cell>
          <cell r="E302" t="str">
            <v>064 -- Alcoa Australia Refr &amp; Ceramics</v>
          </cell>
          <cell r="F302" t="str">
            <v>IN0490 -- Total Revenue</v>
          </cell>
          <cell r="G302">
            <v>187509</v>
          </cell>
          <cell r="H302">
            <v>187509</v>
          </cell>
          <cell r="I302">
            <v>0</v>
          </cell>
          <cell r="J302">
            <v>0</v>
          </cell>
        </row>
        <row r="303">
          <cell r="B303" t="str">
            <v>200211 -- November, 2002</v>
          </cell>
          <cell r="C303" t="str">
            <v>200301</v>
          </cell>
          <cell r="D303" t="str">
            <v>CHM -- AWAC Chemicals</v>
          </cell>
          <cell r="E303" t="str">
            <v>064 -- Alcoa Australia Refr &amp; Ceramics</v>
          </cell>
          <cell r="F303" t="str">
            <v>IN0500 -- COGS</v>
          </cell>
          <cell r="G303">
            <v>0</v>
          </cell>
          <cell r="H303">
            <v>0</v>
          </cell>
          <cell r="I303">
            <v>0</v>
          </cell>
          <cell r="J303">
            <v>0</v>
          </cell>
        </row>
        <row r="304">
          <cell r="B304" t="str">
            <v>200211 -- November, 2002</v>
          </cell>
          <cell r="C304" t="str">
            <v>200301</v>
          </cell>
          <cell r="D304" t="str">
            <v>CHM -- AWAC Chemicals</v>
          </cell>
          <cell r="E304" t="str">
            <v>064 -- Alcoa Australia Refr &amp; Ceramics</v>
          </cell>
          <cell r="F304" t="str">
            <v>IN0600 -- COGS BU Specified</v>
          </cell>
          <cell r="G304">
            <v>167633</v>
          </cell>
          <cell r="H304">
            <v>167633</v>
          </cell>
          <cell r="I304">
            <v>0</v>
          </cell>
          <cell r="J304">
            <v>0</v>
          </cell>
        </row>
        <row r="305">
          <cell r="B305" t="str">
            <v>200211 -- November, 2002</v>
          </cell>
          <cell r="C305" t="str">
            <v>200301</v>
          </cell>
          <cell r="D305" t="str">
            <v>CHM -- AWAC Chemicals</v>
          </cell>
          <cell r="E305" t="str">
            <v>064 -- Alcoa Australia Refr &amp; Ceramics</v>
          </cell>
          <cell r="F305" t="str">
            <v>IN0700 -- COGS Match Cost</v>
          </cell>
          <cell r="G305">
            <v>0</v>
          </cell>
          <cell r="H305">
            <v>0</v>
          </cell>
          <cell r="I305">
            <v>0</v>
          </cell>
          <cell r="J305">
            <v>0</v>
          </cell>
        </row>
        <row r="306">
          <cell r="B306" t="str">
            <v>200211 -- November, 2002</v>
          </cell>
          <cell r="C306" t="str">
            <v>200301</v>
          </cell>
          <cell r="D306" t="str">
            <v>CHM -- AWAC Chemicals</v>
          </cell>
          <cell r="E306" t="str">
            <v>064 -- Alcoa Australia Refr &amp; Ceramics</v>
          </cell>
          <cell r="F306" t="str">
            <v>IN1400 -- Income Before Taxes</v>
          </cell>
          <cell r="G306">
            <v>3917</v>
          </cell>
          <cell r="H306">
            <v>3917</v>
          </cell>
          <cell r="I306">
            <v>0</v>
          </cell>
          <cell r="J306">
            <v>0</v>
          </cell>
        </row>
        <row r="307">
          <cell r="B307" t="str">
            <v>200211 -- November, 2002</v>
          </cell>
          <cell r="C307" t="str">
            <v>200301</v>
          </cell>
          <cell r="D307" t="str">
            <v>CHM -- AWAC Chemicals</v>
          </cell>
          <cell r="E307" t="str">
            <v>064 -- Alcoa Australia Refr &amp; Ceramics</v>
          </cell>
          <cell r="F307" t="str">
            <v>IN1600 -- Income From Operations</v>
          </cell>
          <cell r="G307">
            <v>2742</v>
          </cell>
          <cell r="H307">
            <v>2742</v>
          </cell>
          <cell r="I307">
            <v>0</v>
          </cell>
          <cell r="J307">
            <v>0</v>
          </cell>
        </row>
        <row r="308">
          <cell r="B308" t="str">
            <v>200211 -- November, 2002</v>
          </cell>
          <cell r="C308" t="str">
            <v>200301</v>
          </cell>
          <cell r="D308" t="str">
            <v>CHM -- AWAC Chemicals</v>
          </cell>
          <cell r="E308" t="str">
            <v>065 -- Alcoa Australia Spec Hydrates</v>
          </cell>
          <cell r="F308" t="str">
            <v>IN0170 -- Tot Ship-Aluminum (MT)</v>
          </cell>
          <cell r="G308">
            <v>0</v>
          </cell>
          <cell r="H308">
            <v>0</v>
          </cell>
          <cell r="I308">
            <v>0</v>
          </cell>
          <cell r="J308">
            <v>0</v>
          </cell>
        </row>
        <row r="309">
          <cell r="B309" t="str">
            <v>200211 -- November, 2002</v>
          </cell>
          <cell r="C309" t="str">
            <v>200301</v>
          </cell>
          <cell r="D309" t="str">
            <v>CHM -- AWAC Chemicals</v>
          </cell>
          <cell r="E309" t="str">
            <v>065 -- Alcoa Australia Spec Hydrates</v>
          </cell>
          <cell r="F309" t="str">
            <v>IN0180 -- Tot Ship - Alumina (MT)</v>
          </cell>
          <cell r="G309">
            <v>0</v>
          </cell>
          <cell r="H309">
            <v>0</v>
          </cell>
          <cell r="I309">
            <v>0</v>
          </cell>
          <cell r="J309">
            <v>0</v>
          </cell>
        </row>
        <row r="310">
          <cell r="B310" t="str">
            <v>200211 -- November, 2002</v>
          </cell>
          <cell r="C310" t="str">
            <v>200301</v>
          </cell>
          <cell r="D310" t="str">
            <v>CHM -- AWAC Chemicals</v>
          </cell>
          <cell r="E310" t="str">
            <v>065 -- Alcoa Australia Spec Hydrates</v>
          </cell>
          <cell r="F310" t="str">
            <v>IN0190 -- Total Ship - Other</v>
          </cell>
          <cell r="G310">
            <v>0</v>
          </cell>
          <cell r="H310">
            <v>0</v>
          </cell>
          <cell r="I310">
            <v>32</v>
          </cell>
          <cell r="J310">
            <v>32</v>
          </cell>
        </row>
        <row r="311">
          <cell r="B311" t="str">
            <v>200211 -- November, 2002</v>
          </cell>
          <cell r="C311" t="str">
            <v>200301</v>
          </cell>
          <cell r="D311" t="str">
            <v>CHM -- AWAC Chemicals</v>
          </cell>
          <cell r="E311" t="str">
            <v>065 -- Alcoa Australia Spec Hydrates</v>
          </cell>
          <cell r="F311" t="str">
            <v>IN0490 -- Total Revenue</v>
          </cell>
          <cell r="G311">
            <v>29939</v>
          </cell>
          <cell r="H311">
            <v>29939</v>
          </cell>
          <cell r="I311">
            <v>0</v>
          </cell>
          <cell r="J311">
            <v>0</v>
          </cell>
        </row>
        <row r="312">
          <cell r="B312" t="str">
            <v>200211 -- November, 2002</v>
          </cell>
          <cell r="C312" t="str">
            <v>200301</v>
          </cell>
          <cell r="D312" t="str">
            <v>CHM -- AWAC Chemicals</v>
          </cell>
          <cell r="E312" t="str">
            <v>065 -- Alcoa Australia Spec Hydrates</v>
          </cell>
          <cell r="F312" t="str">
            <v>IN0500 -- COGS</v>
          </cell>
          <cell r="G312">
            <v>0</v>
          </cell>
          <cell r="H312">
            <v>0</v>
          </cell>
          <cell r="I312">
            <v>0</v>
          </cell>
          <cell r="J312">
            <v>0</v>
          </cell>
        </row>
        <row r="313">
          <cell r="B313" t="str">
            <v>200211 -- November, 2002</v>
          </cell>
          <cell r="C313" t="str">
            <v>200301</v>
          </cell>
          <cell r="D313" t="str">
            <v>CHM -- AWAC Chemicals</v>
          </cell>
          <cell r="E313" t="str">
            <v>065 -- Alcoa Australia Spec Hydrates</v>
          </cell>
          <cell r="F313" t="str">
            <v>IN0600 -- COGS BU Specified</v>
          </cell>
          <cell r="G313">
            <v>26933</v>
          </cell>
          <cell r="H313">
            <v>26933</v>
          </cell>
          <cell r="I313">
            <v>0</v>
          </cell>
          <cell r="J313">
            <v>0</v>
          </cell>
        </row>
        <row r="314">
          <cell r="B314" t="str">
            <v>200211 -- November, 2002</v>
          </cell>
          <cell r="C314" t="str">
            <v>200301</v>
          </cell>
          <cell r="D314" t="str">
            <v>CHM -- AWAC Chemicals</v>
          </cell>
          <cell r="E314" t="str">
            <v>065 -- Alcoa Australia Spec Hydrates</v>
          </cell>
          <cell r="F314" t="str">
            <v>IN0700 -- COGS Match Cost</v>
          </cell>
          <cell r="G314">
            <v>0</v>
          </cell>
          <cell r="H314">
            <v>0</v>
          </cell>
          <cell r="I314">
            <v>0</v>
          </cell>
          <cell r="J314">
            <v>0</v>
          </cell>
        </row>
        <row r="315">
          <cell r="B315" t="str">
            <v>200211 -- November, 2002</v>
          </cell>
          <cell r="C315" t="str">
            <v>200301</v>
          </cell>
          <cell r="D315" t="str">
            <v>CHM -- AWAC Chemicals</v>
          </cell>
          <cell r="E315" t="str">
            <v>065 -- Alcoa Australia Spec Hydrates</v>
          </cell>
          <cell r="F315" t="str">
            <v>IN1400 -- Income Before Taxes</v>
          </cell>
          <cell r="G315">
            <v>769</v>
          </cell>
          <cell r="H315">
            <v>769</v>
          </cell>
          <cell r="I315">
            <v>0</v>
          </cell>
          <cell r="J315">
            <v>0</v>
          </cell>
        </row>
        <row r="316">
          <cell r="B316" t="str">
            <v>200211 -- November, 2002</v>
          </cell>
          <cell r="C316" t="str">
            <v>200301</v>
          </cell>
          <cell r="D316" t="str">
            <v>CHM -- AWAC Chemicals</v>
          </cell>
          <cell r="E316" t="str">
            <v>065 -- Alcoa Australia Spec Hydrates</v>
          </cell>
          <cell r="F316" t="str">
            <v>IN1600 -- Income From Operations</v>
          </cell>
          <cell r="G316">
            <v>538</v>
          </cell>
          <cell r="H316">
            <v>538</v>
          </cell>
          <cell r="I316">
            <v>0</v>
          </cell>
          <cell r="J316">
            <v>0</v>
          </cell>
        </row>
        <row r="317">
          <cell r="B317" t="str">
            <v>200211 -- November, 2002</v>
          </cell>
          <cell r="C317" t="str">
            <v>200301</v>
          </cell>
          <cell r="D317" t="str">
            <v>CHM -- AWAC Chemicals</v>
          </cell>
          <cell r="E317" t="str">
            <v>066 -- Refr &amp; Ceramics Elims</v>
          </cell>
          <cell r="F317" t="str">
            <v>IN0170 -- Tot Ship-Aluminum (MT)</v>
          </cell>
          <cell r="G317">
            <v>0</v>
          </cell>
          <cell r="H317">
            <v>0</v>
          </cell>
          <cell r="I317">
            <v>0</v>
          </cell>
          <cell r="J317">
            <v>0</v>
          </cell>
        </row>
        <row r="318">
          <cell r="B318" t="str">
            <v>200211 -- November, 2002</v>
          </cell>
          <cell r="C318" t="str">
            <v>200301</v>
          </cell>
          <cell r="D318" t="str">
            <v>CHM -- AWAC Chemicals</v>
          </cell>
          <cell r="E318" t="str">
            <v>066 -- Refr &amp; Ceramics Elims</v>
          </cell>
          <cell r="F318" t="str">
            <v>IN0180 -- Tot Ship - Alumina (MT)</v>
          </cell>
          <cell r="G318">
            <v>0</v>
          </cell>
          <cell r="H318">
            <v>0</v>
          </cell>
          <cell r="I318">
            <v>0</v>
          </cell>
          <cell r="J318">
            <v>0</v>
          </cell>
        </row>
        <row r="319">
          <cell r="B319" t="str">
            <v>200211 -- November, 2002</v>
          </cell>
          <cell r="C319" t="str">
            <v>200301</v>
          </cell>
          <cell r="D319" t="str">
            <v>CHM -- AWAC Chemicals</v>
          </cell>
          <cell r="E319" t="str">
            <v>066 -- Refr &amp; Ceramics Elims</v>
          </cell>
          <cell r="F319" t="str">
            <v>IN0190 -- Total Ship - Other</v>
          </cell>
          <cell r="G319">
            <v>0</v>
          </cell>
          <cell r="H319">
            <v>0</v>
          </cell>
          <cell r="I319">
            <v>-2694</v>
          </cell>
          <cell r="J319">
            <v>-2694</v>
          </cell>
        </row>
        <row r="320">
          <cell r="B320" t="str">
            <v>200211 -- November, 2002</v>
          </cell>
          <cell r="C320" t="str">
            <v>200301</v>
          </cell>
          <cell r="D320" t="str">
            <v>CHM -- AWAC Chemicals</v>
          </cell>
          <cell r="E320" t="str">
            <v>066 -- Refr &amp; Ceramics Elims</v>
          </cell>
          <cell r="F320" t="str">
            <v>IN0490 -- Total Revenue</v>
          </cell>
          <cell r="G320">
            <v>-1402000</v>
          </cell>
          <cell r="H320">
            <v>-1402000</v>
          </cell>
          <cell r="I320">
            <v>0</v>
          </cell>
          <cell r="J320">
            <v>0</v>
          </cell>
        </row>
        <row r="321">
          <cell r="B321" t="str">
            <v>200211 -- November, 2002</v>
          </cell>
          <cell r="C321" t="str">
            <v>200301</v>
          </cell>
          <cell r="D321" t="str">
            <v>CHM -- AWAC Chemicals</v>
          </cell>
          <cell r="E321" t="str">
            <v>066 -- Refr &amp; Ceramics Elims</v>
          </cell>
          <cell r="F321" t="str">
            <v>IN0500 -- COGS</v>
          </cell>
          <cell r="G321">
            <v>0</v>
          </cell>
          <cell r="H321">
            <v>0</v>
          </cell>
          <cell r="I321">
            <v>0</v>
          </cell>
          <cell r="J321">
            <v>0</v>
          </cell>
        </row>
        <row r="322">
          <cell r="B322" t="str">
            <v>200211 -- November, 2002</v>
          </cell>
          <cell r="C322" t="str">
            <v>200301</v>
          </cell>
          <cell r="D322" t="str">
            <v>CHM -- AWAC Chemicals</v>
          </cell>
          <cell r="E322" t="str">
            <v>066 -- Refr &amp; Ceramics Elims</v>
          </cell>
          <cell r="F322" t="str">
            <v>IN0600 -- COGS BU Specified</v>
          </cell>
          <cell r="G322">
            <v>-1402000</v>
          </cell>
          <cell r="H322">
            <v>-1402000</v>
          </cell>
          <cell r="I322">
            <v>0</v>
          </cell>
          <cell r="J322">
            <v>0</v>
          </cell>
        </row>
        <row r="323">
          <cell r="B323" t="str">
            <v>200211 -- November, 2002</v>
          </cell>
          <cell r="C323" t="str">
            <v>200301</v>
          </cell>
          <cell r="D323" t="str">
            <v>CHM -- AWAC Chemicals</v>
          </cell>
          <cell r="E323" t="str">
            <v>066 -- Refr &amp; Ceramics Elims</v>
          </cell>
          <cell r="F323" t="str">
            <v>IN0700 -- COGS Match Cost</v>
          </cell>
          <cell r="G323">
            <v>0</v>
          </cell>
          <cell r="H323">
            <v>0</v>
          </cell>
          <cell r="I323">
            <v>0</v>
          </cell>
          <cell r="J323">
            <v>0</v>
          </cell>
        </row>
        <row r="324">
          <cell r="B324" t="str">
            <v>200211 -- November, 2002</v>
          </cell>
          <cell r="C324" t="str">
            <v>200301</v>
          </cell>
          <cell r="D324" t="str">
            <v>CHM -- AWAC Chemicals</v>
          </cell>
          <cell r="E324" t="str">
            <v>066 -- Refr &amp; Ceramics Elims</v>
          </cell>
          <cell r="F324" t="str">
            <v>IN1400 -- Income Before Taxes</v>
          </cell>
          <cell r="G324">
            <v>0</v>
          </cell>
          <cell r="H324">
            <v>0</v>
          </cell>
          <cell r="I324">
            <v>0</v>
          </cell>
          <cell r="J324">
            <v>0</v>
          </cell>
        </row>
        <row r="325">
          <cell r="B325" t="str">
            <v>200211 -- November, 2002</v>
          </cell>
          <cell r="C325" t="str">
            <v>200301</v>
          </cell>
          <cell r="D325" t="str">
            <v>CHM -- AWAC Chemicals</v>
          </cell>
          <cell r="E325" t="str">
            <v>066 -- Refr &amp; Ceramics Elims</v>
          </cell>
          <cell r="F325" t="str">
            <v>IN1600 -- Income From Operations</v>
          </cell>
          <cell r="G325">
            <v>0</v>
          </cell>
          <cell r="H325">
            <v>0</v>
          </cell>
          <cell r="I325">
            <v>0</v>
          </cell>
          <cell r="J325">
            <v>0</v>
          </cell>
        </row>
        <row r="326">
          <cell r="B326" t="str">
            <v>200211 -- November, 2002</v>
          </cell>
          <cell r="C326" t="str">
            <v>200301</v>
          </cell>
          <cell r="D326" t="str">
            <v>CHM -- AWAC Chemicals</v>
          </cell>
          <cell r="E326" t="str">
            <v>067 -- Spec Hydrates Elims</v>
          </cell>
          <cell r="F326" t="str">
            <v>IN0170 -- Tot Ship-Aluminum (MT)</v>
          </cell>
          <cell r="G326">
            <v>0</v>
          </cell>
          <cell r="H326">
            <v>0</v>
          </cell>
          <cell r="I326">
            <v>0</v>
          </cell>
          <cell r="J326">
            <v>0</v>
          </cell>
        </row>
        <row r="327">
          <cell r="B327" t="str">
            <v>200211 -- November, 2002</v>
          </cell>
          <cell r="C327" t="str">
            <v>200301</v>
          </cell>
          <cell r="D327" t="str">
            <v>CHM -- AWAC Chemicals</v>
          </cell>
          <cell r="E327" t="str">
            <v>067 -- Spec Hydrates Elims</v>
          </cell>
          <cell r="F327" t="str">
            <v>IN0180 -- Tot Ship - Alumina (MT)</v>
          </cell>
          <cell r="G327">
            <v>0</v>
          </cell>
          <cell r="H327">
            <v>0</v>
          </cell>
          <cell r="I327">
            <v>0</v>
          </cell>
          <cell r="J327">
            <v>0</v>
          </cell>
        </row>
        <row r="328">
          <cell r="B328" t="str">
            <v>200211 -- November, 2002</v>
          </cell>
          <cell r="C328" t="str">
            <v>200301</v>
          </cell>
          <cell r="D328" t="str">
            <v>CHM -- AWAC Chemicals</v>
          </cell>
          <cell r="E328" t="str">
            <v>067 -- Spec Hydrates Elims</v>
          </cell>
          <cell r="F328" t="str">
            <v>IN0190 -- Total Ship - Other</v>
          </cell>
          <cell r="G328">
            <v>0</v>
          </cell>
          <cell r="H328">
            <v>0</v>
          </cell>
          <cell r="I328">
            <v>-52</v>
          </cell>
          <cell r="J328">
            <v>-52</v>
          </cell>
        </row>
        <row r="329">
          <cell r="B329" t="str">
            <v>200211 -- November, 2002</v>
          </cell>
          <cell r="C329" t="str">
            <v>200301</v>
          </cell>
          <cell r="D329" t="str">
            <v>CHM -- AWAC Chemicals</v>
          </cell>
          <cell r="E329" t="str">
            <v>067 -- Spec Hydrates Elims</v>
          </cell>
          <cell r="F329" t="str">
            <v>IN0490 -- Total Revenue</v>
          </cell>
          <cell r="G329">
            <v>-41000</v>
          </cell>
          <cell r="H329">
            <v>-41000</v>
          </cell>
          <cell r="I329">
            <v>0</v>
          </cell>
          <cell r="J329">
            <v>0</v>
          </cell>
        </row>
        <row r="330">
          <cell r="B330" t="str">
            <v>200211 -- November, 2002</v>
          </cell>
          <cell r="C330" t="str">
            <v>200301</v>
          </cell>
          <cell r="D330" t="str">
            <v>CHM -- AWAC Chemicals</v>
          </cell>
          <cell r="E330" t="str">
            <v>067 -- Spec Hydrates Elims</v>
          </cell>
          <cell r="F330" t="str">
            <v>IN0500 -- COGS</v>
          </cell>
          <cell r="G330">
            <v>0</v>
          </cell>
          <cell r="H330">
            <v>0</v>
          </cell>
          <cell r="I330">
            <v>0</v>
          </cell>
          <cell r="J330">
            <v>0</v>
          </cell>
        </row>
        <row r="331">
          <cell r="B331" t="str">
            <v>200211 -- November, 2002</v>
          </cell>
          <cell r="C331" t="str">
            <v>200301</v>
          </cell>
          <cell r="D331" t="str">
            <v>CHM -- AWAC Chemicals</v>
          </cell>
          <cell r="E331" t="str">
            <v>067 -- Spec Hydrates Elims</v>
          </cell>
          <cell r="F331" t="str">
            <v>IN0600 -- COGS BU Specified</v>
          </cell>
          <cell r="G331">
            <v>-41000</v>
          </cell>
          <cell r="H331">
            <v>-41000</v>
          </cell>
          <cell r="I331">
            <v>0</v>
          </cell>
          <cell r="J331">
            <v>0</v>
          </cell>
        </row>
        <row r="332">
          <cell r="B332" t="str">
            <v>200211 -- November, 2002</v>
          </cell>
          <cell r="C332" t="str">
            <v>200301</v>
          </cell>
          <cell r="D332" t="str">
            <v>CHM -- AWAC Chemicals</v>
          </cell>
          <cell r="E332" t="str">
            <v>067 -- Spec Hydrates Elims</v>
          </cell>
          <cell r="F332" t="str">
            <v>IN0700 -- COGS Match Cost</v>
          </cell>
          <cell r="G332">
            <v>0</v>
          </cell>
          <cell r="H332">
            <v>0</v>
          </cell>
          <cell r="I332">
            <v>0</v>
          </cell>
          <cell r="J332">
            <v>0</v>
          </cell>
        </row>
        <row r="333">
          <cell r="B333" t="str">
            <v>200211 -- November, 2002</v>
          </cell>
          <cell r="C333" t="str">
            <v>200301</v>
          </cell>
          <cell r="D333" t="str">
            <v>CHM -- AWAC Chemicals</v>
          </cell>
          <cell r="E333" t="str">
            <v>067 -- Spec Hydrates Elims</v>
          </cell>
          <cell r="F333" t="str">
            <v>IN1400 -- Income Before Taxes</v>
          </cell>
          <cell r="G333">
            <v>0</v>
          </cell>
          <cell r="H333">
            <v>0</v>
          </cell>
          <cell r="I333">
            <v>0</v>
          </cell>
          <cell r="J333">
            <v>0</v>
          </cell>
        </row>
        <row r="334">
          <cell r="B334" t="str">
            <v>200211 -- November, 2002</v>
          </cell>
          <cell r="C334" t="str">
            <v>200301</v>
          </cell>
          <cell r="D334" t="str">
            <v>CHM -- AWAC Chemicals</v>
          </cell>
          <cell r="E334" t="str">
            <v>067 -- Spec Hydrates Elims</v>
          </cell>
          <cell r="F334" t="str">
            <v>IN1600 -- Income From Operations</v>
          </cell>
          <cell r="G334">
            <v>0</v>
          </cell>
          <cell r="H334">
            <v>0</v>
          </cell>
          <cell r="I334">
            <v>0</v>
          </cell>
          <cell r="J334">
            <v>0</v>
          </cell>
        </row>
        <row r="335">
          <cell r="B335" t="str">
            <v>200211 -- November, 2002</v>
          </cell>
          <cell r="C335" t="str">
            <v>200301</v>
          </cell>
          <cell r="D335" t="str">
            <v>CHM -- AWAC Chemicals</v>
          </cell>
          <cell r="E335" t="str">
            <v>068 -- Asia Sp Hydrates Elims</v>
          </cell>
          <cell r="F335" t="str">
            <v>IN0170 -- Tot Ship-Aluminum (MT)</v>
          </cell>
          <cell r="G335">
            <v>0</v>
          </cell>
          <cell r="H335">
            <v>0</v>
          </cell>
          <cell r="I335">
            <v>0</v>
          </cell>
          <cell r="J335">
            <v>0</v>
          </cell>
        </row>
        <row r="336">
          <cell r="B336" t="str">
            <v>200211 -- November, 2002</v>
          </cell>
          <cell r="C336" t="str">
            <v>200301</v>
          </cell>
          <cell r="D336" t="str">
            <v>CHM -- AWAC Chemicals</v>
          </cell>
          <cell r="E336" t="str">
            <v>068 -- Asia Sp Hydrates Elims</v>
          </cell>
          <cell r="F336" t="str">
            <v>IN0180 -- Tot Ship - Alumina (MT)</v>
          </cell>
          <cell r="G336">
            <v>0</v>
          </cell>
          <cell r="H336">
            <v>0</v>
          </cell>
          <cell r="I336">
            <v>0</v>
          </cell>
          <cell r="J336">
            <v>0</v>
          </cell>
        </row>
        <row r="337">
          <cell r="B337" t="str">
            <v>200211 -- November, 2002</v>
          </cell>
          <cell r="C337" t="str">
            <v>200301</v>
          </cell>
          <cell r="D337" t="str">
            <v>CHM -- AWAC Chemicals</v>
          </cell>
          <cell r="E337" t="str">
            <v>068 -- Asia Sp Hydrates Elims</v>
          </cell>
          <cell r="F337" t="str">
            <v>IN0190 -- Total Ship - Other</v>
          </cell>
          <cell r="G337">
            <v>0</v>
          </cell>
          <cell r="H337">
            <v>0</v>
          </cell>
          <cell r="I337">
            <v>0</v>
          </cell>
          <cell r="J337">
            <v>0</v>
          </cell>
        </row>
        <row r="338">
          <cell r="B338" t="str">
            <v>200211 -- November, 2002</v>
          </cell>
          <cell r="C338" t="str">
            <v>200301</v>
          </cell>
          <cell r="D338" t="str">
            <v>CHM -- AWAC Chemicals</v>
          </cell>
          <cell r="E338" t="str">
            <v>068 -- Asia Sp Hydrates Elims</v>
          </cell>
          <cell r="F338" t="str">
            <v>IN0490 -- Total Revenue</v>
          </cell>
          <cell r="G338">
            <v>0</v>
          </cell>
          <cell r="H338">
            <v>0</v>
          </cell>
          <cell r="I338">
            <v>0</v>
          </cell>
          <cell r="J338">
            <v>0</v>
          </cell>
        </row>
        <row r="339">
          <cell r="B339" t="str">
            <v>200211 -- November, 2002</v>
          </cell>
          <cell r="C339" t="str">
            <v>200301</v>
          </cell>
          <cell r="D339" t="str">
            <v>CHM -- AWAC Chemicals</v>
          </cell>
          <cell r="E339" t="str">
            <v>068 -- Asia Sp Hydrates Elims</v>
          </cell>
          <cell r="F339" t="str">
            <v>IN0500 -- COGS</v>
          </cell>
          <cell r="G339">
            <v>0</v>
          </cell>
          <cell r="H339">
            <v>0</v>
          </cell>
          <cell r="I339">
            <v>0</v>
          </cell>
          <cell r="J339">
            <v>0</v>
          </cell>
        </row>
        <row r="340">
          <cell r="B340" t="str">
            <v>200211 -- November, 2002</v>
          </cell>
          <cell r="C340" t="str">
            <v>200301</v>
          </cell>
          <cell r="D340" t="str">
            <v>CHM -- AWAC Chemicals</v>
          </cell>
          <cell r="E340" t="str">
            <v>068 -- Asia Sp Hydrates Elims</v>
          </cell>
          <cell r="F340" t="str">
            <v>IN0600 -- COGS BU Specified</v>
          </cell>
          <cell r="G340">
            <v>0</v>
          </cell>
          <cell r="H340">
            <v>0</v>
          </cell>
          <cell r="I340">
            <v>0</v>
          </cell>
          <cell r="J340">
            <v>0</v>
          </cell>
        </row>
        <row r="341">
          <cell r="B341" t="str">
            <v>200211 -- November, 2002</v>
          </cell>
          <cell r="C341" t="str">
            <v>200301</v>
          </cell>
          <cell r="D341" t="str">
            <v>CHM -- AWAC Chemicals</v>
          </cell>
          <cell r="E341" t="str">
            <v>068 -- Asia Sp Hydrates Elims</v>
          </cell>
          <cell r="F341" t="str">
            <v>IN0700 -- COGS Match Cost</v>
          </cell>
          <cell r="G341">
            <v>0</v>
          </cell>
          <cell r="H341">
            <v>0</v>
          </cell>
          <cell r="I341">
            <v>0</v>
          </cell>
          <cell r="J341">
            <v>0</v>
          </cell>
        </row>
        <row r="342">
          <cell r="B342" t="str">
            <v>200211 -- November, 2002</v>
          </cell>
          <cell r="C342" t="str">
            <v>200301</v>
          </cell>
          <cell r="D342" t="str">
            <v>CHM -- AWAC Chemicals</v>
          </cell>
          <cell r="E342" t="str">
            <v>068 -- Asia Sp Hydrates Elims</v>
          </cell>
          <cell r="F342" t="str">
            <v>IN1400 -- Income Before Taxes</v>
          </cell>
          <cell r="G342">
            <v>0</v>
          </cell>
          <cell r="H342">
            <v>0</v>
          </cell>
          <cell r="I342">
            <v>0</v>
          </cell>
          <cell r="J342">
            <v>0</v>
          </cell>
        </row>
        <row r="343">
          <cell r="B343" t="str">
            <v>200211 -- November, 2002</v>
          </cell>
          <cell r="C343" t="str">
            <v>200301</v>
          </cell>
          <cell r="D343" t="str">
            <v>CHM -- AWAC Chemicals</v>
          </cell>
          <cell r="E343" t="str">
            <v>068 -- Asia Sp Hydrates Elims</v>
          </cell>
          <cell r="F343" t="str">
            <v>IN1600 -- Income From Operations</v>
          </cell>
          <cell r="G343">
            <v>0</v>
          </cell>
          <cell r="H343">
            <v>0</v>
          </cell>
          <cell r="I343">
            <v>0</v>
          </cell>
          <cell r="J343">
            <v>0</v>
          </cell>
        </row>
        <row r="344">
          <cell r="B344" t="str">
            <v>200211 -- November, 2002</v>
          </cell>
          <cell r="C344" t="str">
            <v>200301</v>
          </cell>
          <cell r="D344" t="str">
            <v>CHM -- AWAC Chemicals</v>
          </cell>
          <cell r="E344" t="str">
            <v>110 -- Alcoa Chemie Nederland</v>
          </cell>
          <cell r="F344" t="str">
            <v>IN0170 -- Tot Ship-Aluminum (MT)</v>
          </cell>
          <cell r="G344">
            <v>0</v>
          </cell>
          <cell r="H344">
            <v>0</v>
          </cell>
          <cell r="I344">
            <v>0</v>
          </cell>
          <cell r="J344">
            <v>0</v>
          </cell>
        </row>
        <row r="345">
          <cell r="B345" t="str">
            <v>200211 -- November, 2002</v>
          </cell>
          <cell r="C345" t="str">
            <v>200301</v>
          </cell>
          <cell r="D345" t="str">
            <v>CHM -- AWAC Chemicals</v>
          </cell>
          <cell r="E345" t="str">
            <v>110 -- Alcoa Chemie Nederland</v>
          </cell>
          <cell r="F345" t="str">
            <v>IN0180 -- Tot Ship - Alumina (MT)</v>
          </cell>
          <cell r="G345">
            <v>0</v>
          </cell>
          <cell r="H345">
            <v>0</v>
          </cell>
          <cell r="I345">
            <v>0</v>
          </cell>
          <cell r="J345">
            <v>0</v>
          </cell>
        </row>
        <row r="346">
          <cell r="B346" t="str">
            <v>200211 -- November, 2002</v>
          </cell>
          <cell r="C346" t="str">
            <v>200301</v>
          </cell>
          <cell r="D346" t="str">
            <v>CHM -- AWAC Chemicals</v>
          </cell>
          <cell r="E346" t="str">
            <v>110 -- Alcoa Chemie Nederland</v>
          </cell>
          <cell r="F346" t="str">
            <v>IN0190 -- Total Ship - Other</v>
          </cell>
          <cell r="G346">
            <v>0</v>
          </cell>
          <cell r="H346">
            <v>0</v>
          </cell>
          <cell r="I346">
            <v>9200</v>
          </cell>
          <cell r="J346">
            <v>9200</v>
          </cell>
        </row>
        <row r="347">
          <cell r="B347" t="str">
            <v>200211 -- November, 2002</v>
          </cell>
          <cell r="C347" t="str">
            <v>200301</v>
          </cell>
          <cell r="D347" t="str">
            <v>CHM -- AWAC Chemicals</v>
          </cell>
          <cell r="E347" t="str">
            <v>110 -- Alcoa Chemie Nederland</v>
          </cell>
          <cell r="F347" t="str">
            <v>IN0490 -- Total Revenue</v>
          </cell>
          <cell r="G347">
            <v>5171323</v>
          </cell>
          <cell r="H347">
            <v>5171323</v>
          </cell>
          <cell r="I347">
            <v>0</v>
          </cell>
          <cell r="J347">
            <v>0</v>
          </cell>
        </row>
        <row r="348">
          <cell r="B348" t="str">
            <v>200211 -- November, 2002</v>
          </cell>
          <cell r="C348" t="str">
            <v>200301</v>
          </cell>
          <cell r="D348" t="str">
            <v>CHM -- AWAC Chemicals</v>
          </cell>
          <cell r="E348" t="str">
            <v>110 -- Alcoa Chemie Nederland</v>
          </cell>
          <cell r="F348" t="str">
            <v>IN0500 -- COGS</v>
          </cell>
          <cell r="G348">
            <v>1632000</v>
          </cell>
          <cell r="H348">
            <v>1632000</v>
          </cell>
          <cell r="I348">
            <v>0</v>
          </cell>
          <cell r="J348">
            <v>0</v>
          </cell>
        </row>
        <row r="349">
          <cell r="B349" t="str">
            <v>200211 -- November, 2002</v>
          </cell>
          <cell r="C349" t="str">
            <v>200301</v>
          </cell>
          <cell r="D349" t="str">
            <v>CHM -- AWAC Chemicals</v>
          </cell>
          <cell r="E349" t="str">
            <v>110 -- Alcoa Chemie Nederland</v>
          </cell>
          <cell r="F349" t="str">
            <v>IN0600 -- COGS BU Specified</v>
          </cell>
          <cell r="G349">
            <v>1789000</v>
          </cell>
          <cell r="H349">
            <v>1789000</v>
          </cell>
          <cell r="I349">
            <v>0</v>
          </cell>
          <cell r="J349">
            <v>0</v>
          </cell>
        </row>
        <row r="350">
          <cell r="B350" t="str">
            <v>200211 -- November, 2002</v>
          </cell>
          <cell r="C350" t="str">
            <v>200301</v>
          </cell>
          <cell r="D350" t="str">
            <v>CHM -- AWAC Chemicals</v>
          </cell>
          <cell r="E350" t="str">
            <v>110 -- Alcoa Chemie Nederland</v>
          </cell>
          <cell r="F350" t="str">
            <v>IN0700 -- COGS Match Cost</v>
          </cell>
          <cell r="G350">
            <v>0</v>
          </cell>
          <cell r="H350">
            <v>0</v>
          </cell>
          <cell r="I350">
            <v>0</v>
          </cell>
          <cell r="J350">
            <v>0</v>
          </cell>
        </row>
        <row r="351">
          <cell r="B351" t="str">
            <v>200211 -- November, 2002</v>
          </cell>
          <cell r="C351" t="str">
            <v>200301</v>
          </cell>
          <cell r="D351" t="str">
            <v>CHM -- AWAC Chemicals</v>
          </cell>
          <cell r="E351" t="str">
            <v>110 -- Alcoa Chemie Nederland</v>
          </cell>
          <cell r="F351" t="str">
            <v>IN1400 -- Income Before Taxes</v>
          </cell>
          <cell r="G351">
            <v>1093323</v>
          </cell>
          <cell r="H351">
            <v>1093323</v>
          </cell>
          <cell r="I351">
            <v>0</v>
          </cell>
          <cell r="J351">
            <v>0</v>
          </cell>
        </row>
        <row r="352">
          <cell r="B352" t="str">
            <v>200211 -- November, 2002</v>
          </cell>
          <cell r="C352" t="str">
            <v>200301</v>
          </cell>
          <cell r="D352" t="str">
            <v>CHM -- AWAC Chemicals</v>
          </cell>
          <cell r="E352" t="str">
            <v>110 -- Alcoa Chemie Nederland</v>
          </cell>
          <cell r="F352" t="str">
            <v>IN1600 -- Income From Operations</v>
          </cell>
          <cell r="G352">
            <v>716127</v>
          </cell>
          <cell r="H352">
            <v>716127</v>
          </cell>
          <cell r="I352">
            <v>0</v>
          </cell>
          <cell r="J352">
            <v>0</v>
          </cell>
        </row>
        <row r="353">
          <cell r="B353" t="str">
            <v>200211 -- November, 2002</v>
          </cell>
          <cell r="C353" t="str">
            <v>200301</v>
          </cell>
          <cell r="D353" t="str">
            <v>CHM -- AWAC Chemicals</v>
          </cell>
          <cell r="E353" t="str">
            <v>196 -- Moralco</v>
          </cell>
          <cell r="F353" t="str">
            <v>IN0170 -- Tot Ship-Aluminum (MT)</v>
          </cell>
          <cell r="G353">
            <v>0</v>
          </cell>
          <cell r="H353">
            <v>0</v>
          </cell>
          <cell r="I353">
            <v>0</v>
          </cell>
          <cell r="J353">
            <v>0</v>
          </cell>
        </row>
        <row r="354">
          <cell r="B354" t="str">
            <v>200211 -- November, 2002</v>
          </cell>
          <cell r="C354" t="str">
            <v>200301</v>
          </cell>
          <cell r="D354" t="str">
            <v>CHM -- AWAC Chemicals</v>
          </cell>
          <cell r="E354" t="str">
            <v>196 -- Moralco</v>
          </cell>
          <cell r="F354" t="str">
            <v>IN0180 -- Tot Ship - Alumina (MT)</v>
          </cell>
          <cell r="G354">
            <v>0</v>
          </cell>
          <cell r="H354">
            <v>0</v>
          </cell>
          <cell r="I354">
            <v>0</v>
          </cell>
          <cell r="J354">
            <v>0</v>
          </cell>
        </row>
        <row r="355">
          <cell r="B355" t="str">
            <v>200211 -- November, 2002</v>
          </cell>
          <cell r="C355" t="str">
            <v>200301</v>
          </cell>
          <cell r="D355" t="str">
            <v>CHM -- AWAC Chemicals</v>
          </cell>
          <cell r="E355" t="str">
            <v>196 -- Moralco</v>
          </cell>
          <cell r="F355" t="str">
            <v>IN0190 -- Total Ship - Other</v>
          </cell>
          <cell r="G355">
            <v>0</v>
          </cell>
          <cell r="H355">
            <v>0</v>
          </cell>
          <cell r="I355">
            <v>2231</v>
          </cell>
          <cell r="J355">
            <v>2231</v>
          </cell>
        </row>
        <row r="356">
          <cell r="B356" t="str">
            <v>200211 -- November, 2002</v>
          </cell>
          <cell r="C356" t="str">
            <v>200301</v>
          </cell>
          <cell r="D356" t="str">
            <v>CHM -- AWAC Chemicals</v>
          </cell>
          <cell r="E356" t="str">
            <v>196 -- Moralco</v>
          </cell>
          <cell r="F356" t="str">
            <v>IN0490 -- Total Revenue</v>
          </cell>
          <cell r="G356">
            <v>1545000</v>
          </cell>
          <cell r="H356">
            <v>1545000</v>
          </cell>
          <cell r="I356">
            <v>0</v>
          </cell>
          <cell r="J356">
            <v>0</v>
          </cell>
        </row>
        <row r="357">
          <cell r="B357" t="str">
            <v>200211 -- November, 2002</v>
          </cell>
          <cell r="C357" t="str">
            <v>200301</v>
          </cell>
          <cell r="D357" t="str">
            <v>CHM -- AWAC Chemicals</v>
          </cell>
          <cell r="E357" t="str">
            <v>196 -- Moralco</v>
          </cell>
          <cell r="F357" t="str">
            <v>IN0500 -- COGS</v>
          </cell>
          <cell r="G357">
            <v>513000</v>
          </cell>
          <cell r="H357">
            <v>513000</v>
          </cell>
          <cell r="I357">
            <v>0</v>
          </cell>
          <cell r="J357">
            <v>0</v>
          </cell>
        </row>
        <row r="358">
          <cell r="B358" t="str">
            <v>200211 -- November, 2002</v>
          </cell>
          <cell r="C358" t="str">
            <v>200301</v>
          </cell>
          <cell r="D358" t="str">
            <v>CHM -- AWAC Chemicals</v>
          </cell>
          <cell r="E358" t="str">
            <v>196 -- Moralco</v>
          </cell>
          <cell r="F358" t="str">
            <v>IN0600 -- COGS BU Specified</v>
          </cell>
          <cell r="G358">
            <v>692000</v>
          </cell>
          <cell r="H358">
            <v>692000</v>
          </cell>
          <cell r="I358">
            <v>0</v>
          </cell>
          <cell r="J358">
            <v>0</v>
          </cell>
        </row>
        <row r="359">
          <cell r="B359" t="str">
            <v>200211 -- November, 2002</v>
          </cell>
          <cell r="C359" t="str">
            <v>200301</v>
          </cell>
          <cell r="D359" t="str">
            <v>CHM -- AWAC Chemicals</v>
          </cell>
          <cell r="E359" t="str">
            <v>196 -- Moralco</v>
          </cell>
          <cell r="F359" t="str">
            <v>IN0700 -- COGS Match Cost</v>
          </cell>
          <cell r="G359">
            <v>0</v>
          </cell>
          <cell r="H359">
            <v>0</v>
          </cell>
          <cell r="I359">
            <v>0</v>
          </cell>
          <cell r="J359">
            <v>0</v>
          </cell>
        </row>
        <row r="360">
          <cell r="B360" t="str">
            <v>200211 -- November, 2002</v>
          </cell>
          <cell r="C360" t="str">
            <v>200301</v>
          </cell>
          <cell r="D360" t="str">
            <v>CHM -- AWAC Chemicals</v>
          </cell>
          <cell r="E360" t="str">
            <v>196 -- Moralco</v>
          </cell>
          <cell r="F360" t="str">
            <v>IN1400 -- Income Before Taxes</v>
          </cell>
          <cell r="G360">
            <v>140000</v>
          </cell>
          <cell r="H360">
            <v>140000</v>
          </cell>
          <cell r="I360">
            <v>0</v>
          </cell>
          <cell r="J360">
            <v>0</v>
          </cell>
        </row>
        <row r="361">
          <cell r="B361" t="str">
            <v>200211 -- November, 2002</v>
          </cell>
          <cell r="C361" t="str">
            <v>200301</v>
          </cell>
          <cell r="D361" t="str">
            <v>CHM -- AWAC Chemicals</v>
          </cell>
          <cell r="E361" t="str">
            <v>196 -- Moralco</v>
          </cell>
          <cell r="F361" t="str">
            <v>IN1600 -- Income From Operations</v>
          </cell>
          <cell r="G361">
            <v>81200</v>
          </cell>
          <cell r="H361">
            <v>81200</v>
          </cell>
          <cell r="I361">
            <v>0</v>
          </cell>
          <cell r="J361">
            <v>0</v>
          </cell>
        </row>
        <row r="362">
          <cell r="B362" t="str">
            <v>200211 -- November, 2002</v>
          </cell>
          <cell r="C362" t="str">
            <v>200301</v>
          </cell>
          <cell r="D362" t="str">
            <v>CHM -- AWAC Chemicals</v>
          </cell>
          <cell r="E362" t="str">
            <v>205 -- AKL Comm Hydrates</v>
          </cell>
          <cell r="F362" t="str">
            <v>IN0170 -- Tot Ship-Aluminum (MT)</v>
          </cell>
          <cell r="G362">
            <v>0</v>
          </cell>
          <cell r="H362">
            <v>0</v>
          </cell>
          <cell r="I362">
            <v>0</v>
          </cell>
          <cell r="J362">
            <v>0</v>
          </cell>
        </row>
        <row r="363">
          <cell r="B363" t="str">
            <v>200211 -- November, 2002</v>
          </cell>
          <cell r="C363" t="str">
            <v>200301</v>
          </cell>
          <cell r="D363" t="str">
            <v>CHM -- AWAC Chemicals</v>
          </cell>
          <cell r="E363" t="str">
            <v>205 -- AKL Comm Hydrates</v>
          </cell>
          <cell r="F363" t="str">
            <v>IN0180 -- Tot Ship - Alumina (MT)</v>
          </cell>
          <cell r="G363">
            <v>0</v>
          </cell>
          <cell r="H363">
            <v>0</v>
          </cell>
          <cell r="I363">
            <v>0</v>
          </cell>
          <cell r="J363">
            <v>0</v>
          </cell>
        </row>
        <row r="364">
          <cell r="B364" t="str">
            <v>200211 -- November, 2002</v>
          </cell>
          <cell r="C364" t="str">
            <v>200301</v>
          </cell>
          <cell r="D364" t="str">
            <v>CHM -- AWAC Chemicals</v>
          </cell>
          <cell r="E364" t="str">
            <v>205 -- AKL Comm Hydrates</v>
          </cell>
          <cell r="F364" t="str">
            <v>IN0190 -- Total Ship - Other</v>
          </cell>
          <cell r="G364">
            <v>0</v>
          </cell>
          <cell r="H364">
            <v>0</v>
          </cell>
          <cell r="I364">
            <v>1814</v>
          </cell>
          <cell r="J364">
            <v>1814</v>
          </cell>
        </row>
        <row r="365">
          <cell r="B365" t="str">
            <v>200211 -- November, 2002</v>
          </cell>
          <cell r="C365" t="str">
            <v>200301</v>
          </cell>
          <cell r="D365" t="str">
            <v>CHM -- AWAC Chemicals</v>
          </cell>
          <cell r="E365" t="str">
            <v>205 -- AKL Comm Hydrates</v>
          </cell>
          <cell r="F365" t="str">
            <v>IN0490 -- Total Revenue</v>
          </cell>
          <cell r="G365">
            <v>384765</v>
          </cell>
          <cell r="H365">
            <v>384765</v>
          </cell>
          <cell r="I365">
            <v>0</v>
          </cell>
          <cell r="J365">
            <v>0</v>
          </cell>
        </row>
        <row r="366">
          <cell r="B366" t="str">
            <v>200211 -- November, 2002</v>
          </cell>
          <cell r="C366" t="str">
            <v>200301</v>
          </cell>
          <cell r="D366" t="str">
            <v>CHM -- AWAC Chemicals</v>
          </cell>
          <cell r="E366" t="str">
            <v>205 -- AKL Comm Hydrates</v>
          </cell>
          <cell r="F366" t="str">
            <v>IN0500 -- COGS</v>
          </cell>
          <cell r="G366">
            <v>198491</v>
          </cell>
          <cell r="H366">
            <v>198491</v>
          </cell>
          <cell r="I366">
            <v>0</v>
          </cell>
          <cell r="J366">
            <v>0</v>
          </cell>
        </row>
        <row r="367">
          <cell r="B367" t="str">
            <v>200211 -- November, 2002</v>
          </cell>
          <cell r="C367" t="str">
            <v>200301</v>
          </cell>
          <cell r="D367" t="str">
            <v>CHM -- AWAC Chemicals</v>
          </cell>
          <cell r="E367" t="str">
            <v>205 -- AKL Comm Hydrates</v>
          </cell>
          <cell r="F367" t="str">
            <v>IN0600 -- COGS BU Specified</v>
          </cell>
          <cell r="G367">
            <v>153772</v>
          </cell>
          <cell r="H367">
            <v>153772</v>
          </cell>
          <cell r="I367">
            <v>0</v>
          </cell>
          <cell r="J367">
            <v>0</v>
          </cell>
        </row>
        <row r="368">
          <cell r="B368" t="str">
            <v>200211 -- November, 2002</v>
          </cell>
          <cell r="C368" t="str">
            <v>200301</v>
          </cell>
          <cell r="D368" t="str">
            <v>CHM -- AWAC Chemicals</v>
          </cell>
          <cell r="E368" t="str">
            <v>205 -- AKL Comm Hydrates</v>
          </cell>
          <cell r="F368" t="str">
            <v>IN0700 -- COGS Match Cost</v>
          </cell>
          <cell r="G368">
            <v>0</v>
          </cell>
          <cell r="H368">
            <v>0</v>
          </cell>
          <cell r="I368">
            <v>0</v>
          </cell>
          <cell r="J368">
            <v>0</v>
          </cell>
        </row>
        <row r="369">
          <cell r="B369" t="str">
            <v>200211 -- November, 2002</v>
          </cell>
          <cell r="C369" t="str">
            <v>200301</v>
          </cell>
          <cell r="D369" t="str">
            <v>CHM -- AWAC Chemicals</v>
          </cell>
          <cell r="E369" t="str">
            <v>205 -- AKL Comm Hydrates</v>
          </cell>
          <cell r="F369" t="str">
            <v>IN1400 -- Income Before Taxes</v>
          </cell>
          <cell r="G369">
            <v>-6378</v>
          </cell>
          <cell r="H369">
            <v>-6378</v>
          </cell>
          <cell r="I369">
            <v>0</v>
          </cell>
          <cell r="J369">
            <v>0</v>
          </cell>
        </row>
        <row r="370">
          <cell r="B370" t="str">
            <v>200211 -- November, 2002</v>
          </cell>
          <cell r="C370" t="str">
            <v>200301</v>
          </cell>
          <cell r="D370" t="str">
            <v>CHM -- AWAC Chemicals</v>
          </cell>
          <cell r="E370" t="str">
            <v>205 -- AKL Comm Hydrates</v>
          </cell>
          <cell r="F370" t="str">
            <v>IN1600 -- Income From Operations</v>
          </cell>
          <cell r="G370">
            <v>-3189</v>
          </cell>
          <cell r="H370">
            <v>-3189</v>
          </cell>
          <cell r="I370">
            <v>0</v>
          </cell>
          <cell r="J370">
            <v>0</v>
          </cell>
        </row>
        <row r="371">
          <cell r="B371" t="str">
            <v>200211 -- November, 2002</v>
          </cell>
          <cell r="C371" t="str">
            <v>200301</v>
          </cell>
          <cell r="D371" t="str">
            <v>CHM -- AWAC Chemicals</v>
          </cell>
          <cell r="E371" t="str">
            <v>221 -- Alcoa Chemie GMBH</v>
          </cell>
          <cell r="F371" t="str">
            <v>IN0170 -- Tot Ship-Aluminum (MT)</v>
          </cell>
          <cell r="G371">
            <v>0</v>
          </cell>
          <cell r="H371">
            <v>0</v>
          </cell>
          <cell r="I371">
            <v>0</v>
          </cell>
          <cell r="J371">
            <v>0</v>
          </cell>
        </row>
        <row r="372">
          <cell r="B372" t="str">
            <v>200211 -- November, 2002</v>
          </cell>
          <cell r="C372" t="str">
            <v>200301</v>
          </cell>
          <cell r="D372" t="str">
            <v>CHM -- AWAC Chemicals</v>
          </cell>
          <cell r="E372" t="str">
            <v>221 -- Alcoa Chemie GMBH</v>
          </cell>
          <cell r="F372" t="str">
            <v>IN0180 -- Tot Ship - Alumina (MT)</v>
          </cell>
          <cell r="G372">
            <v>0</v>
          </cell>
          <cell r="H372">
            <v>0</v>
          </cell>
          <cell r="I372">
            <v>0</v>
          </cell>
          <cell r="J372">
            <v>0</v>
          </cell>
        </row>
        <row r="373">
          <cell r="B373" t="str">
            <v>200211 -- November, 2002</v>
          </cell>
          <cell r="C373" t="str">
            <v>200301</v>
          </cell>
          <cell r="D373" t="str">
            <v>CHM -- AWAC Chemicals</v>
          </cell>
          <cell r="E373" t="str">
            <v>221 -- Alcoa Chemie GMBH</v>
          </cell>
          <cell r="F373" t="str">
            <v>IN0190 -- Total Ship - Other</v>
          </cell>
          <cell r="G373">
            <v>0</v>
          </cell>
          <cell r="H373">
            <v>0</v>
          </cell>
          <cell r="I373">
            <v>12458</v>
          </cell>
          <cell r="J373">
            <v>12458</v>
          </cell>
        </row>
        <row r="374">
          <cell r="B374" t="str">
            <v>200211 -- November, 2002</v>
          </cell>
          <cell r="C374" t="str">
            <v>200301</v>
          </cell>
          <cell r="D374" t="str">
            <v>CHM -- AWAC Chemicals</v>
          </cell>
          <cell r="E374" t="str">
            <v>221 -- Alcoa Chemie GMBH</v>
          </cell>
          <cell r="F374" t="str">
            <v>IN0490 -- Total Revenue</v>
          </cell>
          <cell r="G374">
            <v>7449576</v>
          </cell>
          <cell r="H374">
            <v>7449576</v>
          </cell>
          <cell r="I374">
            <v>0</v>
          </cell>
          <cell r="J374">
            <v>0</v>
          </cell>
        </row>
        <row r="375">
          <cell r="B375" t="str">
            <v>200211 -- November, 2002</v>
          </cell>
          <cell r="C375" t="str">
            <v>200301</v>
          </cell>
          <cell r="D375" t="str">
            <v>CHM -- AWAC Chemicals</v>
          </cell>
          <cell r="E375" t="str">
            <v>221 -- Alcoa Chemie GMBH</v>
          </cell>
          <cell r="F375" t="str">
            <v>IN0500 -- COGS</v>
          </cell>
          <cell r="G375">
            <v>3411417</v>
          </cell>
          <cell r="H375">
            <v>3411417</v>
          </cell>
          <cell r="I375">
            <v>0</v>
          </cell>
          <cell r="J375">
            <v>0</v>
          </cell>
        </row>
        <row r="376">
          <cell r="B376" t="str">
            <v>200211 -- November, 2002</v>
          </cell>
          <cell r="C376" t="str">
            <v>200301</v>
          </cell>
          <cell r="D376" t="str">
            <v>CHM -- AWAC Chemicals</v>
          </cell>
          <cell r="E376" t="str">
            <v>221 -- Alcoa Chemie GMBH</v>
          </cell>
          <cell r="F376" t="str">
            <v>IN0600 -- COGS BU Specified</v>
          </cell>
          <cell r="G376">
            <v>2331330</v>
          </cell>
          <cell r="H376">
            <v>2331330</v>
          </cell>
          <cell r="I376">
            <v>0</v>
          </cell>
          <cell r="J376">
            <v>0</v>
          </cell>
        </row>
        <row r="377">
          <cell r="B377" t="str">
            <v>200211 -- November, 2002</v>
          </cell>
          <cell r="C377" t="str">
            <v>200301</v>
          </cell>
          <cell r="D377" t="str">
            <v>CHM -- AWAC Chemicals</v>
          </cell>
          <cell r="E377" t="str">
            <v>221 -- Alcoa Chemie GMBH</v>
          </cell>
          <cell r="F377" t="str">
            <v>IN0700 -- COGS Match Cost</v>
          </cell>
          <cell r="G377">
            <v>0</v>
          </cell>
          <cell r="H377">
            <v>0</v>
          </cell>
          <cell r="I377">
            <v>0</v>
          </cell>
          <cell r="J377">
            <v>0</v>
          </cell>
        </row>
        <row r="378">
          <cell r="B378" t="str">
            <v>200211 -- November, 2002</v>
          </cell>
          <cell r="C378" t="str">
            <v>200301</v>
          </cell>
          <cell r="D378" t="str">
            <v>CHM -- AWAC Chemicals</v>
          </cell>
          <cell r="E378" t="str">
            <v>221 -- Alcoa Chemie GMBH</v>
          </cell>
          <cell r="F378" t="str">
            <v>IN1400 -- Income Before Taxes</v>
          </cell>
          <cell r="G378">
            <v>903659</v>
          </cell>
          <cell r="H378">
            <v>903659</v>
          </cell>
          <cell r="I378">
            <v>0</v>
          </cell>
          <cell r="J378">
            <v>0</v>
          </cell>
        </row>
        <row r="379">
          <cell r="B379" t="str">
            <v>200211 -- November, 2002</v>
          </cell>
          <cell r="C379" t="str">
            <v>200301</v>
          </cell>
          <cell r="D379" t="str">
            <v>CHM -- AWAC Chemicals</v>
          </cell>
          <cell r="E379" t="str">
            <v>221 -- Alcoa Chemie GMBH</v>
          </cell>
          <cell r="F379" t="str">
            <v>IN1600 -- Income From Operations</v>
          </cell>
          <cell r="G379">
            <v>559659</v>
          </cell>
          <cell r="H379">
            <v>559659</v>
          </cell>
          <cell r="I379">
            <v>0</v>
          </cell>
          <cell r="J379">
            <v>0</v>
          </cell>
        </row>
        <row r="380">
          <cell r="B380" t="str">
            <v>200211 -- November, 2002</v>
          </cell>
          <cell r="C380" t="str">
            <v>200301</v>
          </cell>
          <cell r="D380" t="str">
            <v>CHM -- AWAC Chemicals</v>
          </cell>
          <cell r="E380" t="str">
            <v>225 -- ACAP-Singapore</v>
          </cell>
          <cell r="F380" t="str">
            <v>IN0170 -- Tot Ship-Aluminum (MT)</v>
          </cell>
          <cell r="G380">
            <v>0</v>
          </cell>
          <cell r="H380">
            <v>0</v>
          </cell>
          <cell r="I380">
            <v>0</v>
          </cell>
          <cell r="J380">
            <v>0</v>
          </cell>
        </row>
        <row r="381">
          <cell r="B381" t="str">
            <v>200211 -- November, 2002</v>
          </cell>
          <cell r="C381" t="str">
            <v>200301</v>
          </cell>
          <cell r="D381" t="str">
            <v>CHM -- AWAC Chemicals</v>
          </cell>
          <cell r="E381" t="str">
            <v>225 -- ACAP-Singapore</v>
          </cell>
          <cell r="F381" t="str">
            <v>IN0180 -- Tot Ship - Alumina (MT)</v>
          </cell>
          <cell r="G381">
            <v>0</v>
          </cell>
          <cell r="H381">
            <v>0</v>
          </cell>
          <cell r="I381">
            <v>0</v>
          </cell>
          <cell r="J381">
            <v>0</v>
          </cell>
        </row>
        <row r="382">
          <cell r="B382" t="str">
            <v>200211 -- November, 2002</v>
          </cell>
          <cell r="C382" t="str">
            <v>200301</v>
          </cell>
          <cell r="D382" t="str">
            <v>CHM -- AWAC Chemicals</v>
          </cell>
          <cell r="E382" t="str">
            <v>225 -- ACAP-Singapore</v>
          </cell>
          <cell r="F382" t="str">
            <v>IN0190 -- Total Ship - Other</v>
          </cell>
          <cell r="G382">
            <v>0</v>
          </cell>
          <cell r="H382">
            <v>0</v>
          </cell>
          <cell r="I382">
            <v>0</v>
          </cell>
          <cell r="J382">
            <v>0</v>
          </cell>
        </row>
        <row r="383">
          <cell r="B383" t="str">
            <v>200211 -- November, 2002</v>
          </cell>
          <cell r="C383" t="str">
            <v>200301</v>
          </cell>
          <cell r="D383" t="str">
            <v>CHM -- AWAC Chemicals</v>
          </cell>
          <cell r="E383" t="str">
            <v>225 -- ACAP-Singapore</v>
          </cell>
          <cell r="F383" t="str">
            <v>IN0490 -- Total Revenue</v>
          </cell>
          <cell r="G383">
            <v>0</v>
          </cell>
          <cell r="H383">
            <v>0</v>
          </cell>
          <cell r="I383">
            <v>0</v>
          </cell>
          <cell r="J383">
            <v>0</v>
          </cell>
        </row>
        <row r="384">
          <cell r="B384" t="str">
            <v>200211 -- November, 2002</v>
          </cell>
          <cell r="C384" t="str">
            <v>200301</v>
          </cell>
          <cell r="D384" t="str">
            <v>CHM -- AWAC Chemicals</v>
          </cell>
          <cell r="E384" t="str">
            <v>225 -- ACAP-Singapore</v>
          </cell>
          <cell r="F384" t="str">
            <v>IN0500 -- COGS</v>
          </cell>
          <cell r="G384">
            <v>0</v>
          </cell>
          <cell r="H384">
            <v>0</v>
          </cell>
          <cell r="I384">
            <v>0</v>
          </cell>
          <cell r="J384">
            <v>0</v>
          </cell>
        </row>
        <row r="385">
          <cell r="B385" t="str">
            <v>200211 -- November, 2002</v>
          </cell>
          <cell r="C385" t="str">
            <v>200301</v>
          </cell>
          <cell r="D385" t="str">
            <v>CHM -- AWAC Chemicals</v>
          </cell>
          <cell r="E385" t="str">
            <v>225 -- ACAP-Singapore</v>
          </cell>
          <cell r="F385" t="str">
            <v>IN0600 -- COGS BU Specified</v>
          </cell>
          <cell r="G385">
            <v>0</v>
          </cell>
          <cell r="H385">
            <v>0</v>
          </cell>
          <cell r="I385">
            <v>0</v>
          </cell>
          <cell r="J385">
            <v>0</v>
          </cell>
        </row>
        <row r="386">
          <cell r="B386" t="str">
            <v>200211 -- November, 2002</v>
          </cell>
          <cell r="C386" t="str">
            <v>200301</v>
          </cell>
          <cell r="D386" t="str">
            <v>CHM -- AWAC Chemicals</v>
          </cell>
          <cell r="E386" t="str">
            <v>225 -- ACAP-Singapore</v>
          </cell>
          <cell r="F386" t="str">
            <v>IN0700 -- COGS Match Cost</v>
          </cell>
          <cell r="G386">
            <v>0</v>
          </cell>
          <cell r="H386">
            <v>0</v>
          </cell>
          <cell r="I386">
            <v>0</v>
          </cell>
          <cell r="J386">
            <v>0</v>
          </cell>
        </row>
        <row r="387">
          <cell r="B387" t="str">
            <v>200211 -- November, 2002</v>
          </cell>
          <cell r="C387" t="str">
            <v>200301</v>
          </cell>
          <cell r="D387" t="str">
            <v>CHM -- AWAC Chemicals</v>
          </cell>
          <cell r="E387" t="str">
            <v>225 -- ACAP-Singapore</v>
          </cell>
          <cell r="F387" t="str">
            <v>IN1400 -- Income Before Taxes</v>
          </cell>
          <cell r="G387">
            <v>0</v>
          </cell>
          <cell r="H387">
            <v>0</v>
          </cell>
          <cell r="I387">
            <v>0</v>
          </cell>
          <cell r="J387">
            <v>0</v>
          </cell>
        </row>
        <row r="388">
          <cell r="B388" t="str">
            <v>200211 -- November, 2002</v>
          </cell>
          <cell r="C388" t="str">
            <v>200301</v>
          </cell>
          <cell r="D388" t="str">
            <v>CHM -- AWAC Chemicals</v>
          </cell>
          <cell r="E388" t="str">
            <v>225 -- ACAP-Singapore</v>
          </cell>
          <cell r="F388" t="str">
            <v>IN1600 -- Income From Operations</v>
          </cell>
          <cell r="G388">
            <v>0</v>
          </cell>
          <cell r="H388">
            <v>0</v>
          </cell>
          <cell r="I388">
            <v>0</v>
          </cell>
          <cell r="J388">
            <v>0</v>
          </cell>
        </row>
        <row r="389">
          <cell r="B389" t="str">
            <v>200211 -- November, 2002</v>
          </cell>
          <cell r="C389" t="str">
            <v>200301</v>
          </cell>
          <cell r="D389" t="str">
            <v>CHM -- AWAC Chemicals</v>
          </cell>
          <cell r="E389" t="str">
            <v>249 -- AIC Australia</v>
          </cell>
          <cell r="F389" t="str">
            <v>IN0170 -- Tot Ship-Aluminum (MT)</v>
          </cell>
          <cell r="G389">
            <v>0</v>
          </cell>
          <cell r="H389">
            <v>0</v>
          </cell>
          <cell r="I389">
            <v>0</v>
          </cell>
          <cell r="J389">
            <v>0</v>
          </cell>
        </row>
        <row r="390">
          <cell r="B390" t="str">
            <v>200211 -- November, 2002</v>
          </cell>
          <cell r="C390" t="str">
            <v>200301</v>
          </cell>
          <cell r="D390" t="str">
            <v>CHM -- AWAC Chemicals</v>
          </cell>
          <cell r="E390" t="str">
            <v>249 -- AIC Australia</v>
          </cell>
          <cell r="F390" t="str">
            <v>IN0180 -- Tot Ship - Alumina (MT)</v>
          </cell>
          <cell r="G390">
            <v>0</v>
          </cell>
          <cell r="H390">
            <v>0</v>
          </cell>
          <cell r="I390">
            <v>0</v>
          </cell>
          <cell r="J390">
            <v>0</v>
          </cell>
        </row>
        <row r="391">
          <cell r="B391" t="str">
            <v>200211 -- November, 2002</v>
          </cell>
          <cell r="C391" t="str">
            <v>200301</v>
          </cell>
          <cell r="D391" t="str">
            <v>CHM -- AWAC Chemicals</v>
          </cell>
          <cell r="E391" t="str">
            <v>249 -- AIC Australia</v>
          </cell>
          <cell r="F391" t="str">
            <v>IN0190 -- Total Ship - Other</v>
          </cell>
          <cell r="G391">
            <v>0</v>
          </cell>
          <cell r="H391">
            <v>0</v>
          </cell>
          <cell r="I391">
            <v>0</v>
          </cell>
          <cell r="J391">
            <v>0</v>
          </cell>
        </row>
        <row r="392">
          <cell r="B392" t="str">
            <v>200211 -- November, 2002</v>
          </cell>
          <cell r="C392" t="str">
            <v>200301</v>
          </cell>
          <cell r="D392" t="str">
            <v>CHM -- AWAC Chemicals</v>
          </cell>
          <cell r="E392" t="str">
            <v>249 -- AIC Australia</v>
          </cell>
          <cell r="F392" t="str">
            <v>IN0490 -- Total Revenue</v>
          </cell>
          <cell r="G392">
            <v>9031</v>
          </cell>
          <cell r="H392">
            <v>9031</v>
          </cell>
          <cell r="I392">
            <v>0</v>
          </cell>
          <cell r="J392">
            <v>0</v>
          </cell>
        </row>
        <row r="393">
          <cell r="B393" t="str">
            <v>200211 -- November, 2002</v>
          </cell>
          <cell r="C393" t="str">
            <v>200301</v>
          </cell>
          <cell r="D393" t="str">
            <v>CHM -- AWAC Chemicals</v>
          </cell>
          <cell r="E393" t="str">
            <v>249 -- AIC Australia</v>
          </cell>
          <cell r="F393" t="str">
            <v>IN0500 -- COGS</v>
          </cell>
          <cell r="G393">
            <v>0</v>
          </cell>
          <cell r="H393">
            <v>0</v>
          </cell>
          <cell r="I393">
            <v>0</v>
          </cell>
          <cell r="J393">
            <v>0</v>
          </cell>
        </row>
        <row r="394">
          <cell r="B394" t="str">
            <v>200211 -- November, 2002</v>
          </cell>
          <cell r="C394" t="str">
            <v>200301</v>
          </cell>
          <cell r="D394" t="str">
            <v>CHM -- AWAC Chemicals</v>
          </cell>
          <cell r="E394" t="str">
            <v>249 -- AIC Australia</v>
          </cell>
          <cell r="F394" t="str">
            <v>IN0600 -- COGS BU Specified</v>
          </cell>
          <cell r="G394">
            <v>0</v>
          </cell>
          <cell r="H394">
            <v>0</v>
          </cell>
          <cell r="I394">
            <v>0</v>
          </cell>
          <cell r="J394">
            <v>0</v>
          </cell>
        </row>
        <row r="395">
          <cell r="B395" t="str">
            <v>200211 -- November, 2002</v>
          </cell>
          <cell r="C395" t="str">
            <v>200301</v>
          </cell>
          <cell r="D395" t="str">
            <v>CHM -- AWAC Chemicals</v>
          </cell>
          <cell r="E395" t="str">
            <v>249 -- AIC Australia</v>
          </cell>
          <cell r="F395" t="str">
            <v>IN0700 -- COGS Match Cost</v>
          </cell>
          <cell r="G395">
            <v>0</v>
          </cell>
          <cell r="H395">
            <v>0</v>
          </cell>
          <cell r="I395">
            <v>0</v>
          </cell>
          <cell r="J395">
            <v>0</v>
          </cell>
        </row>
        <row r="396">
          <cell r="B396" t="str">
            <v>200211 -- November, 2002</v>
          </cell>
          <cell r="C396" t="str">
            <v>200301</v>
          </cell>
          <cell r="D396" t="str">
            <v>CHM -- AWAC Chemicals</v>
          </cell>
          <cell r="E396" t="str">
            <v>249 -- AIC Australia</v>
          </cell>
          <cell r="F396" t="str">
            <v>IN1400 -- Income Before Taxes</v>
          </cell>
          <cell r="G396">
            <v>57106</v>
          </cell>
          <cell r="H396">
            <v>57106</v>
          </cell>
          <cell r="I396">
            <v>0</v>
          </cell>
          <cell r="J396">
            <v>0</v>
          </cell>
        </row>
        <row r="397">
          <cell r="B397" t="str">
            <v>200211 -- November, 2002</v>
          </cell>
          <cell r="C397" t="str">
            <v>200301</v>
          </cell>
          <cell r="D397" t="str">
            <v>CHM -- AWAC Chemicals</v>
          </cell>
          <cell r="E397" t="str">
            <v>249 -- AIC Australia</v>
          </cell>
          <cell r="F397" t="str">
            <v>IN1600 -- Income From Operations</v>
          </cell>
          <cell r="G397">
            <v>55174</v>
          </cell>
          <cell r="H397">
            <v>55174</v>
          </cell>
          <cell r="I397">
            <v>0</v>
          </cell>
          <cell r="J397">
            <v>0</v>
          </cell>
        </row>
        <row r="398">
          <cell r="B398" t="str">
            <v>200211 -- November, 2002</v>
          </cell>
          <cell r="C398" t="str">
            <v>200301</v>
          </cell>
          <cell r="D398" t="str">
            <v>CHM -- AWAC Chemicals</v>
          </cell>
          <cell r="E398" t="str">
            <v>306 -- Arkansas Alumina Chem</v>
          </cell>
          <cell r="F398" t="str">
            <v>IN0170 -- Tot Ship-Aluminum (MT)</v>
          </cell>
          <cell r="G398">
            <v>0</v>
          </cell>
          <cell r="H398">
            <v>0</v>
          </cell>
          <cell r="I398">
            <v>0</v>
          </cell>
          <cell r="J398">
            <v>0</v>
          </cell>
        </row>
        <row r="399">
          <cell r="B399" t="str">
            <v>200211 -- November, 2002</v>
          </cell>
          <cell r="C399" t="str">
            <v>200301</v>
          </cell>
          <cell r="D399" t="str">
            <v>CHM -- AWAC Chemicals</v>
          </cell>
          <cell r="E399" t="str">
            <v>306 -- Arkansas Alumina Chem</v>
          </cell>
          <cell r="F399" t="str">
            <v>IN0180 -- Tot Ship - Alumina (MT)</v>
          </cell>
          <cell r="G399">
            <v>0</v>
          </cell>
          <cell r="H399">
            <v>0</v>
          </cell>
          <cell r="I399">
            <v>0</v>
          </cell>
          <cell r="J399">
            <v>0</v>
          </cell>
        </row>
        <row r="400">
          <cell r="B400" t="str">
            <v>200211 -- November, 2002</v>
          </cell>
          <cell r="C400" t="str">
            <v>200301</v>
          </cell>
          <cell r="D400" t="str">
            <v>CHM -- AWAC Chemicals</v>
          </cell>
          <cell r="E400" t="str">
            <v>306 -- Arkansas Alumina Chem</v>
          </cell>
          <cell r="F400" t="str">
            <v>IN0190 -- Total Ship - Other</v>
          </cell>
          <cell r="G400">
            <v>0</v>
          </cell>
          <cell r="H400">
            <v>0</v>
          </cell>
          <cell r="I400">
            <v>10659</v>
          </cell>
          <cell r="J400">
            <v>10659</v>
          </cell>
        </row>
        <row r="401">
          <cell r="B401" t="str">
            <v>200211 -- November, 2002</v>
          </cell>
          <cell r="C401" t="str">
            <v>200301</v>
          </cell>
          <cell r="D401" t="str">
            <v>CHM -- AWAC Chemicals</v>
          </cell>
          <cell r="E401" t="str">
            <v>306 -- Arkansas Alumina Chem</v>
          </cell>
          <cell r="F401" t="str">
            <v>IN0490 -- Total Revenue</v>
          </cell>
          <cell r="G401">
            <v>7068461</v>
          </cell>
          <cell r="H401">
            <v>7068461</v>
          </cell>
          <cell r="I401">
            <v>0</v>
          </cell>
          <cell r="J401">
            <v>0</v>
          </cell>
        </row>
        <row r="402">
          <cell r="B402" t="str">
            <v>200211 -- November, 2002</v>
          </cell>
          <cell r="C402" t="str">
            <v>200301</v>
          </cell>
          <cell r="D402" t="str">
            <v>CHM -- AWAC Chemicals</v>
          </cell>
          <cell r="E402" t="str">
            <v>306 -- Arkansas Alumina Chem</v>
          </cell>
          <cell r="F402" t="str">
            <v>IN0500 -- COGS</v>
          </cell>
          <cell r="G402">
            <v>3557000</v>
          </cell>
          <cell r="H402">
            <v>3557000</v>
          </cell>
          <cell r="I402">
            <v>0</v>
          </cell>
          <cell r="J402">
            <v>0</v>
          </cell>
        </row>
        <row r="403">
          <cell r="B403" t="str">
            <v>200211 -- November, 2002</v>
          </cell>
          <cell r="C403" t="str">
            <v>200301</v>
          </cell>
          <cell r="D403" t="str">
            <v>CHM -- AWAC Chemicals</v>
          </cell>
          <cell r="E403" t="str">
            <v>306 -- Arkansas Alumina Chem</v>
          </cell>
          <cell r="F403" t="str">
            <v>IN0600 -- COGS BU Specified</v>
          </cell>
          <cell r="G403">
            <v>2811000</v>
          </cell>
          <cell r="H403">
            <v>2811000</v>
          </cell>
          <cell r="I403">
            <v>0</v>
          </cell>
          <cell r="J403">
            <v>0</v>
          </cell>
        </row>
        <row r="404">
          <cell r="B404" t="str">
            <v>200211 -- November, 2002</v>
          </cell>
          <cell r="C404" t="str">
            <v>200301</v>
          </cell>
          <cell r="D404" t="str">
            <v>CHM -- AWAC Chemicals</v>
          </cell>
          <cell r="E404" t="str">
            <v>306 -- Arkansas Alumina Chem</v>
          </cell>
          <cell r="F404" t="str">
            <v>IN0700 -- COGS Match Cost</v>
          </cell>
          <cell r="G404">
            <v>0</v>
          </cell>
          <cell r="H404">
            <v>0</v>
          </cell>
          <cell r="I404">
            <v>0</v>
          </cell>
          <cell r="J404">
            <v>0</v>
          </cell>
        </row>
        <row r="405">
          <cell r="B405" t="str">
            <v>200211 -- November, 2002</v>
          </cell>
          <cell r="C405" t="str">
            <v>200301</v>
          </cell>
          <cell r="D405" t="str">
            <v>CHM -- AWAC Chemicals</v>
          </cell>
          <cell r="E405" t="str">
            <v>306 -- Arkansas Alumina Chem</v>
          </cell>
          <cell r="F405" t="str">
            <v>IN1400 -- Income Before Taxes</v>
          </cell>
          <cell r="G405">
            <v>27461</v>
          </cell>
          <cell r="H405">
            <v>27461</v>
          </cell>
          <cell r="I405">
            <v>0</v>
          </cell>
          <cell r="J405">
            <v>0</v>
          </cell>
        </row>
        <row r="406">
          <cell r="B406" t="str">
            <v>200211 -- November, 2002</v>
          </cell>
          <cell r="C406" t="str">
            <v>200301</v>
          </cell>
          <cell r="D406" t="str">
            <v>CHM -- AWAC Chemicals</v>
          </cell>
          <cell r="E406" t="str">
            <v>306 -- Arkansas Alumina Chem</v>
          </cell>
          <cell r="F406" t="str">
            <v>IN1600 -- Income From Operations</v>
          </cell>
          <cell r="G406">
            <v>16461</v>
          </cell>
          <cell r="H406">
            <v>16461</v>
          </cell>
          <cell r="I406">
            <v>0</v>
          </cell>
          <cell r="J406">
            <v>0</v>
          </cell>
        </row>
        <row r="407">
          <cell r="B407" t="str">
            <v>200211 -- November, 2002</v>
          </cell>
          <cell r="C407" t="str">
            <v>200301</v>
          </cell>
          <cell r="D407" t="str">
            <v>CHM -- AWAC Chemicals</v>
          </cell>
          <cell r="E407" t="str">
            <v>308 -- ACOA-N. Amer Chem HQ</v>
          </cell>
          <cell r="F407" t="str">
            <v>IN0170 -- Tot Ship-Aluminum (MT)</v>
          </cell>
          <cell r="G407">
            <v>0</v>
          </cell>
          <cell r="H407">
            <v>0</v>
          </cell>
          <cell r="I407">
            <v>0</v>
          </cell>
          <cell r="J407">
            <v>0</v>
          </cell>
        </row>
        <row r="408">
          <cell r="B408" t="str">
            <v>200211 -- November, 2002</v>
          </cell>
          <cell r="C408" t="str">
            <v>200301</v>
          </cell>
          <cell r="D408" t="str">
            <v>CHM -- AWAC Chemicals</v>
          </cell>
          <cell r="E408" t="str">
            <v>308 -- ACOA-N. Amer Chem HQ</v>
          </cell>
          <cell r="F408" t="str">
            <v>IN0180 -- Tot Ship - Alumina (MT)</v>
          </cell>
          <cell r="G408">
            <v>0</v>
          </cell>
          <cell r="H408">
            <v>0</v>
          </cell>
          <cell r="I408">
            <v>0</v>
          </cell>
          <cell r="J408">
            <v>0</v>
          </cell>
        </row>
        <row r="409">
          <cell r="B409" t="str">
            <v>200211 -- November, 2002</v>
          </cell>
          <cell r="C409" t="str">
            <v>200301</v>
          </cell>
          <cell r="D409" t="str">
            <v>CHM -- AWAC Chemicals</v>
          </cell>
          <cell r="E409" t="str">
            <v>308 -- ACOA-N. Amer Chem HQ</v>
          </cell>
          <cell r="F409" t="str">
            <v>IN0190 -- Total Ship - Other</v>
          </cell>
          <cell r="G409">
            <v>0</v>
          </cell>
          <cell r="H409">
            <v>0</v>
          </cell>
          <cell r="I409">
            <v>0</v>
          </cell>
          <cell r="J409">
            <v>0</v>
          </cell>
        </row>
        <row r="410">
          <cell r="B410" t="str">
            <v>200211 -- November, 2002</v>
          </cell>
          <cell r="C410" t="str">
            <v>200301</v>
          </cell>
          <cell r="D410" t="str">
            <v>CHM -- AWAC Chemicals</v>
          </cell>
          <cell r="E410" t="str">
            <v>308 -- ACOA-N. Amer Chem HQ</v>
          </cell>
          <cell r="F410" t="str">
            <v>IN0490 -- Total Revenue</v>
          </cell>
          <cell r="G410">
            <v>0</v>
          </cell>
          <cell r="H410">
            <v>0</v>
          </cell>
          <cell r="I410">
            <v>0</v>
          </cell>
          <cell r="J410">
            <v>0</v>
          </cell>
        </row>
        <row r="411">
          <cell r="B411" t="str">
            <v>200211 -- November, 2002</v>
          </cell>
          <cell r="C411" t="str">
            <v>200301</v>
          </cell>
          <cell r="D411" t="str">
            <v>CHM -- AWAC Chemicals</v>
          </cell>
          <cell r="E411" t="str">
            <v>308 -- ACOA-N. Amer Chem HQ</v>
          </cell>
          <cell r="F411" t="str">
            <v>IN0500 -- COGS</v>
          </cell>
          <cell r="G411">
            <v>0</v>
          </cell>
          <cell r="H411">
            <v>0</v>
          </cell>
          <cell r="I411">
            <v>0</v>
          </cell>
          <cell r="J411">
            <v>0</v>
          </cell>
        </row>
        <row r="412">
          <cell r="B412" t="str">
            <v>200211 -- November, 2002</v>
          </cell>
          <cell r="C412" t="str">
            <v>200301</v>
          </cell>
          <cell r="D412" t="str">
            <v>CHM -- AWAC Chemicals</v>
          </cell>
          <cell r="E412" t="str">
            <v>308 -- ACOA-N. Amer Chem HQ</v>
          </cell>
          <cell r="F412" t="str">
            <v>IN0600 -- COGS BU Specified</v>
          </cell>
          <cell r="G412">
            <v>0</v>
          </cell>
          <cell r="H412">
            <v>0</v>
          </cell>
          <cell r="I412">
            <v>0</v>
          </cell>
          <cell r="J412">
            <v>0</v>
          </cell>
        </row>
        <row r="413">
          <cell r="B413" t="str">
            <v>200211 -- November, 2002</v>
          </cell>
          <cell r="C413" t="str">
            <v>200301</v>
          </cell>
          <cell r="D413" t="str">
            <v>CHM -- AWAC Chemicals</v>
          </cell>
          <cell r="E413" t="str">
            <v>308 -- ACOA-N. Amer Chem HQ</v>
          </cell>
          <cell r="F413" t="str">
            <v>IN0700 -- COGS Match Cost</v>
          </cell>
          <cell r="G413">
            <v>0</v>
          </cell>
          <cell r="H413">
            <v>0</v>
          </cell>
          <cell r="I413">
            <v>0</v>
          </cell>
          <cell r="J413">
            <v>0</v>
          </cell>
        </row>
        <row r="414">
          <cell r="B414" t="str">
            <v>200211 -- November, 2002</v>
          </cell>
          <cell r="C414" t="str">
            <v>200301</v>
          </cell>
          <cell r="D414" t="str">
            <v>CHM -- AWAC Chemicals</v>
          </cell>
          <cell r="E414" t="str">
            <v>308 -- ACOA-N. Amer Chem HQ</v>
          </cell>
          <cell r="F414" t="str">
            <v>IN1400 -- Income Before Taxes</v>
          </cell>
          <cell r="G414">
            <v>70000</v>
          </cell>
          <cell r="H414">
            <v>70000</v>
          </cell>
          <cell r="I414">
            <v>0</v>
          </cell>
          <cell r="J414">
            <v>0</v>
          </cell>
        </row>
        <row r="415">
          <cell r="B415" t="str">
            <v>200211 -- November, 2002</v>
          </cell>
          <cell r="C415" t="str">
            <v>200301</v>
          </cell>
          <cell r="D415" t="str">
            <v>CHM -- AWAC Chemicals</v>
          </cell>
          <cell r="E415" t="str">
            <v>308 -- ACOA-N. Amer Chem HQ</v>
          </cell>
          <cell r="F415" t="str">
            <v>IN1600 -- Income From Operations</v>
          </cell>
          <cell r="G415">
            <v>42700</v>
          </cell>
          <cell r="H415">
            <v>42700</v>
          </cell>
          <cell r="I415">
            <v>0</v>
          </cell>
          <cell r="J415">
            <v>0</v>
          </cell>
        </row>
        <row r="416">
          <cell r="B416" t="str">
            <v>200211 -- November, 2002</v>
          </cell>
          <cell r="C416" t="str">
            <v>200301</v>
          </cell>
          <cell r="D416" t="str">
            <v>CHM -- AWAC Chemicals</v>
          </cell>
          <cell r="E416" t="str">
            <v>363 -- ACOA-Asia Chemicals-HQ</v>
          </cell>
          <cell r="F416" t="str">
            <v>IN0170 -- Tot Ship-Aluminum (MT)</v>
          </cell>
          <cell r="G416">
            <v>0</v>
          </cell>
          <cell r="H416">
            <v>0</v>
          </cell>
          <cell r="I416">
            <v>0</v>
          </cell>
          <cell r="J416">
            <v>0</v>
          </cell>
        </row>
        <row r="417">
          <cell r="B417" t="str">
            <v>200211 -- November, 2002</v>
          </cell>
          <cell r="C417" t="str">
            <v>200301</v>
          </cell>
          <cell r="D417" t="str">
            <v>CHM -- AWAC Chemicals</v>
          </cell>
          <cell r="E417" t="str">
            <v>363 -- ACOA-Asia Chemicals-HQ</v>
          </cell>
          <cell r="F417" t="str">
            <v>IN0180 -- Tot Ship - Alumina (MT)</v>
          </cell>
          <cell r="G417">
            <v>0</v>
          </cell>
          <cell r="H417">
            <v>0</v>
          </cell>
          <cell r="I417">
            <v>0</v>
          </cell>
          <cell r="J417">
            <v>0</v>
          </cell>
        </row>
        <row r="418">
          <cell r="B418" t="str">
            <v>200211 -- November, 2002</v>
          </cell>
          <cell r="C418" t="str">
            <v>200301</v>
          </cell>
          <cell r="D418" t="str">
            <v>CHM -- AWAC Chemicals</v>
          </cell>
          <cell r="E418" t="str">
            <v>363 -- ACOA-Asia Chemicals-HQ</v>
          </cell>
          <cell r="F418" t="str">
            <v>IN0190 -- Total Ship - Other</v>
          </cell>
          <cell r="G418">
            <v>0</v>
          </cell>
          <cell r="H418">
            <v>0</v>
          </cell>
          <cell r="I418">
            <v>0</v>
          </cell>
          <cell r="J418">
            <v>0</v>
          </cell>
        </row>
        <row r="419">
          <cell r="B419" t="str">
            <v>200211 -- November, 2002</v>
          </cell>
          <cell r="C419" t="str">
            <v>200301</v>
          </cell>
          <cell r="D419" t="str">
            <v>CHM -- AWAC Chemicals</v>
          </cell>
          <cell r="E419" t="str">
            <v>363 -- ACOA-Asia Chemicals-HQ</v>
          </cell>
          <cell r="F419" t="str">
            <v>IN0490 -- Total Revenue</v>
          </cell>
          <cell r="G419">
            <v>0</v>
          </cell>
          <cell r="H419">
            <v>0</v>
          </cell>
          <cell r="I419">
            <v>0</v>
          </cell>
          <cell r="J419">
            <v>0</v>
          </cell>
        </row>
        <row r="420">
          <cell r="B420" t="str">
            <v>200211 -- November, 2002</v>
          </cell>
          <cell r="C420" t="str">
            <v>200301</v>
          </cell>
          <cell r="D420" t="str">
            <v>CHM -- AWAC Chemicals</v>
          </cell>
          <cell r="E420" t="str">
            <v>363 -- ACOA-Asia Chemicals-HQ</v>
          </cell>
          <cell r="F420" t="str">
            <v>IN0500 -- COGS</v>
          </cell>
          <cell r="G420">
            <v>-34000</v>
          </cell>
          <cell r="H420">
            <v>-34000</v>
          </cell>
          <cell r="I420">
            <v>0</v>
          </cell>
          <cell r="J420">
            <v>0</v>
          </cell>
        </row>
        <row r="421">
          <cell r="B421" t="str">
            <v>200211 -- November, 2002</v>
          </cell>
          <cell r="C421" t="str">
            <v>200301</v>
          </cell>
          <cell r="D421" t="str">
            <v>CHM -- AWAC Chemicals</v>
          </cell>
          <cell r="E421" t="str">
            <v>363 -- ACOA-Asia Chemicals-HQ</v>
          </cell>
          <cell r="F421" t="str">
            <v>IN0600 -- COGS BU Specified</v>
          </cell>
          <cell r="G421">
            <v>0</v>
          </cell>
          <cell r="H421">
            <v>0</v>
          </cell>
          <cell r="I421">
            <v>0</v>
          </cell>
          <cell r="J421">
            <v>0</v>
          </cell>
        </row>
        <row r="422">
          <cell r="B422" t="str">
            <v>200211 -- November, 2002</v>
          </cell>
          <cell r="C422" t="str">
            <v>200301</v>
          </cell>
          <cell r="D422" t="str">
            <v>CHM -- AWAC Chemicals</v>
          </cell>
          <cell r="E422" t="str">
            <v>363 -- ACOA-Asia Chemicals-HQ</v>
          </cell>
          <cell r="F422" t="str">
            <v>IN0700 -- COGS Match Cost</v>
          </cell>
          <cell r="G422">
            <v>0</v>
          </cell>
          <cell r="H422">
            <v>0</v>
          </cell>
          <cell r="I422">
            <v>0</v>
          </cell>
          <cell r="J422">
            <v>0</v>
          </cell>
        </row>
        <row r="423">
          <cell r="B423" t="str">
            <v>200211 -- November, 2002</v>
          </cell>
          <cell r="C423" t="str">
            <v>200301</v>
          </cell>
          <cell r="D423" t="str">
            <v>CHM -- AWAC Chemicals</v>
          </cell>
          <cell r="E423" t="str">
            <v>363 -- ACOA-Asia Chemicals-HQ</v>
          </cell>
          <cell r="F423" t="str">
            <v>IN1400 -- Income Before Taxes</v>
          </cell>
          <cell r="G423">
            <v>18000</v>
          </cell>
          <cell r="H423">
            <v>18000</v>
          </cell>
          <cell r="I423">
            <v>0</v>
          </cell>
          <cell r="J423">
            <v>0</v>
          </cell>
        </row>
        <row r="424">
          <cell r="B424" t="str">
            <v>200211 -- November, 2002</v>
          </cell>
          <cell r="C424" t="str">
            <v>200301</v>
          </cell>
          <cell r="D424" t="str">
            <v>CHM -- AWAC Chemicals</v>
          </cell>
          <cell r="E424" t="str">
            <v>363 -- ACOA-Asia Chemicals-HQ</v>
          </cell>
          <cell r="F424" t="str">
            <v>IN1600 -- Income From Operations</v>
          </cell>
          <cell r="G424">
            <v>10980</v>
          </cell>
          <cell r="H424">
            <v>10980</v>
          </cell>
          <cell r="I424">
            <v>0</v>
          </cell>
          <cell r="J424">
            <v>0</v>
          </cell>
        </row>
        <row r="425">
          <cell r="B425" t="str">
            <v>200211 -- November, 2002</v>
          </cell>
          <cell r="C425" t="str">
            <v>200301</v>
          </cell>
          <cell r="D425" t="str">
            <v>CHM -- AWAC Chemicals</v>
          </cell>
          <cell r="E425" t="str">
            <v>364 -- ACOA-Worldwide Chem HQ</v>
          </cell>
          <cell r="F425" t="str">
            <v>IN0170 -- Tot Ship-Aluminum (MT)</v>
          </cell>
          <cell r="G425">
            <v>0</v>
          </cell>
          <cell r="H425">
            <v>0</v>
          </cell>
          <cell r="I425">
            <v>0</v>
          </cell>
          <cell r="J425">
            <v>0</v>
          </cell>
        </row>
        <row r="426">
          <cell r="B426" t="str">
            <v>200211 -- November, 2002</v>
          </cell>
          <cell r="C426" t="str">
            <v>200301</v>
          </cell>
          <cell r="D426" t="str">
            <v>CHM -- AWAC Chemicals</v>
          </cell>
          <cell r="E426" t="str">
            <v>364 -- ACOA-Worldwide Chem HQ</v>
          </cell>
          <cell r="F426" t="str">
            <v>IN0180 -- Tot Ship - Alumina (MT)</v>
          </cell>
          <cell r="G426">
            <v>0</v>
          </cell>
          <cell r="H426">
            <v>0</v>
          </cell>
          <cell r="I426">
            <v>0</v>
          </cell>
          <cell r="J426">
            <v>0</v>
          </cell>
        </row>
        <row r="427">
          <cell r="B427" t="str">
            <v>200211 -- November, 2002</v>
          </cell>
          <cell r="C427" t="str">
            <v>200301</v>
          </cell>
          <cell r="D427" t="str">
            <v>CHM -- AWAC Chemicals</v>
          </cell>
          <cell r="E427" t="str">
            <v>364 -- ACOA-Worldwide Chem HQ</v>
          </cell>
          <cell r="F427" t="str">
            <v>IN0190 -- Total Ship - Other</v>
          </cell>
          <cell r="G427">
            <v>0</v>
          </cell>
          <cell r="H427">
            <v>0</v>
          </cell>
          <cell r="I427">
            <v>0</v>
          </cell>
          <cell r="J427">
            <v>0</v>
          </cell>
        </row>
        <row r="428">
          <cell r="B428" t="str">
            <v>200211 -- November, 2002</v>
          </cell>
          <cell r="C428" t="str">
            <v>200301</v>
          </cell>
          <cell r="D428" t="str">
            <v>CHM -- AWAC Chemicals</v>
          </cell>
          <cell r="E428" t="str">
            <v>364 -- ACOA-Worldwide Chem HQ</v>
          </cell>
          <cell r="F428" t="str">
            <v>IN0490 -- Total Revenue</v>
          </cell>
          <cell r="G428">
            <v>0</v>
          </cell>
          <cell r="H428">
            <v>0</v>
          </cell>
          <cell r="I428">
            <v>0</v>
          </cell>
          <cell r="J428">
            <v>0</v>
          </cell>
        </row>
        <row r="429">
          <cell r="B429" t="str">
            <v>200211 -- November, 2002</v>
          </cell>
          <cell r="C429" t="str">
            <v>200301</v>
          </cell>
          <cell r="D429" t="str">
            <v>CHM -- AWAC Chemicals</v>
          </cell>
          <cell r="E429" t="str">
            <v>364 -- ACOA-Worldwide Chem HQ</v>
          </cell>
          <cell r="F429" t="str">
            <v>IN0500 -- COGS</v>
          </cell>
          <cell r="G429">
            <v>12000</v>
          </cell>
          <cell r="H429">
            <v>12000</v>
          </cell>
          <cell r="I429">
            <v>0</v>
          </cell>
          <cell r="J429">
            <v>0</v>
          </cell>
        </row>
        <row r="430">
          <cell r="B430" t="str">
            <v>200211 -- November, 2002</v>
          </cell>
          <cell r="C430" t="str">
            <v>200301</v>
          </cell>
          <cell r="D430" t="str">
            <v>CHM -- AWAC Chemicals</v>
          </cell>
          <cell r="E430" t="str">
            <v>364 -- ACOA-Worldwide Chem HQ</v>
          </cell>
          <cell r="F430" t="str">
            <v>IN0600 -- COGS BU Specified</v>
          </cell>
          <cell r="G430">
            <v>0</v>
          </cell>
          <cell r="H430">
            <v>0</v>
          </cell>
          <cell r="I430">
            <v>0</v>
          </cell>
          <cell r="J430">
            <v>0</v>
          </cell>
        </row>
        <row r="431">
          <cell r="B431" t="str">
            <v>200211 -- November, 2002</v>
          </cell>
          <cell r="C431" t="str">
            <v>200301</v>
          </cell>
          <cell r="D431" t="str">
            <v>CHM -- AWAC Chemicals</v>
          </cell>
          <cell r="E431" t="str">
            <v>364 -- ACOA-Worldwide Chem HQ</v>
          </cell>
          <cell r="F431" t="str">
            <v>IN0700 -- COGS Match Cost</v>
          </cell>
          <cell r="G431">
            <v>0</v>
          </cell>
          <cell r="H431">
            <v>0</v>
          </cell>
          <cell r="I431">
            <v>0</v>
          </cell>
          <cell r="J431">
            <v>0</v>
          </cell>
        </row>
        <row r="432">
          <cell r="B432" t="str">
            <v>200211 -- November, 2002</v>
          </cell>
          <cell r="C432" t="str">
            <v>200301</v>
          </cell>
          <cell r="D432" t="str">
            <v>CHM -- AWAC Chemicals</v>
          </cell>
          <cell r="E432" t="str">
            <v>364 -- ACOA-Worldwide Chem HQ</v>
          </cell>
          <cell r="F432" t="str">
            <v>IN1400 -- Income Before Taxes</v>
          </cell>
          <cell r="G432">
            <v>-13000</v>
          </cell>
          <cell r="H432">
            <v>-13000</v>
          </cell>
          <cell r="I432">
            <v>0</v>
          </cell>
          <cell r="J432">
            <v>0</v>
          </cell>
        </row>
        <row r="433">
          <cell r="B433" t="str">
            <v>200211 -- November, 2002</v>
          </cell>
          <cell r="C433" t="str">
            <v>200301</v>
          </cell>
          <cell r="D433" t="str">
            <v>CHM -- AWAC Chemicals</v>
          </cell>
          <cell r="E433" t="str">
            <v>364 -- ACOA-Worldwide Chem HQ</v>
          </cell>
          <cell r="F433" t="str">
            <v>IN1600 -- Income From Operations</v>
          </cell>
          <cell r="G433">
            <v>-7930</v>
          </cell>
          <cell r="H433">
            <v>-7930</v>
          </cell>
          <cell r="I433">
            <v>0</v>
          </cell>
          <cell r="J433">
            <v>0</v>
          </cell>
        </row>
        <row r="434">
          <cell r="B434" t="str">
            <v>200211 -- November, 2002</v>
          </cell>
          <cell r="C434" t="str">
            <v>200301</v>
          </cell>
          <cell r="D434" t="str">
            <v>CHM -- AWAC Chemicals</v>
          </cell>
          <cell r="E434" t="str">
            <v>365 -- ACOA-European Chemicals-HQ</v>
          </cell>
          <cell r="F434" t="str">
            <v>IN0170 -- Tot Ship-Aluminum (MT)</v>
          </cell>
          <cell r="G434">
            <v>0</v>
          </cell>
          <cell r="H434">
            <v>0</v>
          </cell>
          <cell r="I434">
            <v>0</v>
          </cell>
          <cell r="J434">
            <v>0</v>
          </cell>
        </row>
        <row r="435">
          <cell r="B435" t="str">
            <v>200211 -- November, 2002</v>
          </cell>
          <cell r="C435" t="str">
            <v>200301</v>
          </cell>
          <cell r="D435" t="str">
            <v>CHM -- AWAC Chemicals</v>
          </cell>
          <cell r="E435" t="str">
            <v>365 -- ACOA-European Chemicals-HQ</v>
          </cell>
          <cell r="F435" t="str">
            <v>IN0180 -- Tot Ship - Alumina (MT)</v>
          </cell>
          <cell r="G435">
            <v>0</v>
          </cell>
          <cell r="H435">
            <v>0</v>
          </cell>
          <cell r="I435">
            <v>0</v>
          </cell>
          <cell r="J435">
            <v>0</v>
          </cell>
        </row>
        <row r="436">
          <cell r="B436" t="str">
            <v>200211 -- November, 2002</v>
          </cell>
          <cell r="C436" t="str">
            <v>200301</v>
          </cell>
          <cell r="D436" t="str">
            <v>CHM -- AWAC Chemicals</v>
          </cell>
          <cell r="E436" t="str">
            <v>365 -- ACOA-European Chemicals-HQ</v>
          </cell>
          <cell r="F436" t="str">
            <v>IN0190 -- Total Ship - Other</v>
          </cell>
          <cell r="G436">
            <v>0</v>
          </cell>
          <cell r="H436">
            <v>0</v>
          </cell>
          <cell r="I436">
            <v>0</v>
          </cell>
          <cell r="J436">
            <v>0</v>
          </cell>
        </row>
        <row r="437">
          <cell r="B437" t="str">
            <v>200211 -- November, 2002</v>
          </cell>
          <cell r="C437" t="str">
            <v>200301</v>
          </cell>
          <cell r="D437" t="str">
            <v>CHM -- AWAC Chemicals</v>
          </cell>
          <cell r="E437" t="str">
            <v>365 -- ACOA-European Chemicals-HQ</v>
          </cell>
          <cell r="F437" t="str">
            <v>IN0490 -- Total Revenue</v>
          </cell>
          <cell r="G437">
            <v>0</v>
          </cell>
          <cell r="H437">
            <v>0</v>
          </cell>
          <cell r="I437">
            <v>0</v>
          </cell>
          <cell r="J437">
            <v>0</v>
          </cell>
        </row>
        <row r="438">
          <cell r="B438" t="str">
            <v>200211 -- November, 2002</v>
          </cell>
          <cell r="C438" t="str">
            <v>200301</v>
          </cell>
          <cell r="D438" t="str">
            <v>CHM -- AWAC Chemicals</v>
          </cell>
          <cell r="E438" t="str">
            <v>365 -- ACOA-European Chemicals-HQ</v>
          </cell>
          <cell r="F438" t="str">
            <v>IN0500 -- COGS</v>
          </cell>
          <cell r="G438">
            <v>-70000</v>
          </cell>
          <cell r="H438">
            <v>-70000</v>
          </cell>
          <cell r="I438">
            <v>0</v>
          </cell>
          <cell r="J438">
            <v>0</v>
          </cell>
        </row>
        <row r="439">
          <cell r="B439" t="str">
            <v>200211 -- November, 2002</v>
          </cell>
          <cell r="C439" t="str">
            <v>200301</v>
          </cell>
          <cell r="D439" t="str">
            <v>CHM -- AWAC Chemicals</v>
          </cell>
          <cell r="E439" t="str">
            <v>365 -- ACOA-European Chemicals-HQ</v>
          </cell>
          <cell r="F439" t="str">
            <v>IN0600 -- COGS BU Specified</v>
          </cell>
          <cell r="G439">
            <v>0</v>
          </cell>
          <cell r="H439">
            <v>0</v>
          </cell>
          <cell r="I439">
            <v>0</v>
          </cell>
          <cell r="J439">
            <v>0</v>
          </cell>
        </row>
        <row r="440">
          <cell r="B440" t="str">
            <v>200211 -- November, 2002</v>
          </cell>
          <cell r="C440" t="str">
            <v>200301</v>
          </cell>
          <cell r="D440" t="str">
            <v>CHM -- AWAC Chemicals</v>
          </cell>
          <cell r="E440" t="str">
            <v>365 -- ACOA-European Chemicals-HQ</v>
          </cell>
          <cell r="F440" t="str">
            <v>IN0700 -- COGS Match Cost</v>
          </cell>
          <cell r="G440">
            <v>0</v>
          </cell>
          <cell r="H440">
            <v>0</v>
          </cell>
          <cell r="I440">
            <v>0</v>
          </cell>
          <cell r="J440">
            <v>0</v>
          </cell>
        </row>
        <row r="441">
          <cell r="B441" t="str">
            <v>200211 -- November, 2002</v>
          </cell>
          <cell r="C441" t="str">
            <v>200301</v>
          </cell>
          <cell r="D441" t="str">
            <v>CHM -- AWAC Chemicals</v>
          </cell>
          <cell r="E441" t="str">
            <v>365 -- ACOA-European Chemicals-HQ</v>
          </cell>
          <cell r="F441" t="str">
            <v>IN1400 -- Income Before Taxes</v>
          </cell>
          <cell r="G441">
            <v>90000</v>
          </cell>
          <cell r="H441">
            <v>90000</v>
          </cell>
          <cell r="I441">
            <v>0</v>
          </cell>
          <cell r="J441">
            <v>0</v>
          </cell>
        </row>
        <row r="442">
          <cell r="B442" t="str">
            <v>200211 -- November, 2002</v>
          </cell>
          <cell r="C442" t="str">
            <v>200301</v>
          </cell>
          <cell r="D442" t="str">
            <v>CHM -- AWAC Chemicals</v>
          </cell>
          <cell r="E442" t="str">
            <v>365 -- ACOA-European Chemicals-HQ</v>
          </cell>
          <cell r="F442" t="str">
            <v>IN1600 -- Income From Operations</v>
          </cell>
          <cell r="G442">
            <v>55000</v>
          </cell>
          <cell r="H442">
            <v>55000</v>
          </cell>
          <cell r="I442">
            <v>0</v>
          </cell>
          <cell r="J442">
            <v>0</v>
          </cell>
        </row>
        <row r="443">
          <cell r="B443" t="str">
            <v>200211 -- November, 2002</v>
          </cell>
          <cell r="C443" t="str">
            <v>200301</v>
          </cell>
          <cell r="D443" t="str">
            <v>CHM -- AWAC Chemicals</v>
          </cell>
          <cell r="E443" t="str">
            <v>396 -- ACOA-Vidalia</v>
          </cell>
          <cell r="F443" t="str">
            <v>IN0170 -- Tot Ship-Aluminum (MT)</v>
          </cell>
          <cell r="G443">
            <v>0</v>
          </cell>
          <cell r="H443">
            <v>0</v>
          </cell>
          <cell r="I443">
            <v>0</v>
          </cell>
          <cell r="J443">
            <v>0</v>
          </cell>
        </row>
        <row r="444">
          <cell r="B444" t="str">
            <v>200211 -- November, 2002</v>
          </cell>
          <cell r="C444" t="str">
            <v>200301</v>
          </cell>
          <cell r="D444" t="str">
            <v>CHM -- AWAC Chemicals</v>
          </cell>
          <cell r="E444" t="str">
            <v>396 -- ACOA-Vidalia</v>
          </cell>
          <cell r="F444" t="str">
            <v>IN0180 -- Tot Ship - Alumina (MT)</v>
          </cell>
          <cell r="G444">
            <v>0</v>
          </cell>
          <cell r="H444">
            <v>0</v>
          </cell>
          <cell r="I444">
            <v>0</v>
          </cell>
          <cell r="J444">
            <v>0</v>
          </cell>
        </row>
        <row r="445">
          <cell r="B445" t="str">
            <v>200211 -- November, 2002</v>
          </cell>
          <cell r="C445" t="str">
            <v>200301</v>
          </cell>
          <cell r="D445" t="str">
            <v>CHM -- AWAC Chemicals</v>
          </cell>
          <cell r="E445" t="str">
            <v>396 -- ACOA-Vidalia</v>
          </cell>
          <cell r="F445" t="str">
            <v>IN0190 -- Total Ship - Other</v>
          </cell>
          <cell r="G445">
            <v>0</v>
          </cell>
          <cell r="H445">
            <v>0</v>
          </cell>
          <cell r="I445">
            <v>1993</v>
          </cell>
          <cell r="J445">
            <v>1993</v>
          </cell>
        </row>
        <row r="446">
          <cell r="B446" t="str">
            <v>200211 -- November, 2002</v>
          </cell>
          <cell r="C446" t="str">
            <v>200301</v>
          </cell>
          <cell r="D446" t="str">
            <v>CHM -- AWAC Chemicals</v>
          </cell>
          <cell r="E446" t="str">
            <v>396 -- ACOA-Vidalia</v>
          </cell>
          <cell r="F446" t="str">
            <v>IN0490 -- Total Revenue</v>
          </cell>
          <cell r="G446">
            <v>2484933</v>
          </cell>
          <cell r="H446">
            <v>2484933</v>
          </cell>
          <cell r="I446">
            <v>0</v>
          </cell>
          <cell r="J446">
            <v>0</v>
          </cell>
        </row>
        <row r="447">
          <cell r="B447" t="str">
            <v>200211 -- November, 2002</v>
          </cell>
          <cell r="C447" t="str">
            <v>200301</v>
          </cell>
          <cell r="D447" t="str">
            <v>CHM -- AWAC Chemicals</v>
          </cell>
          <cell r="E447" t="str">
            <v>396 -- ACOA-Vidalia</v>
          </cell>
          <cell r="F447" t="str">
            <v>IN0500 -- COGS</v>
          </cell>
          <cell r="G447">
            <v>636666</v>
          </cell>
          <cell r="H447">
            <v>636666</v>
          </cell>
          <cell r="I447">
            <v>0</v>
          </cell>
          <cell r="J447">
            <v>0</v>
          </cell>
        </row>
        <row r="448">
          <cell r="B448" t="str">
            <v>200211 -- November, 2002</v>
          </cell>
          <cell r="C448" t="str">
            <v>200301</v>
          </cell>
          <cell r="D448" t="str">
            <v>CHM -- AWAC Chemicals</v>
          </cell>
          <cell r="E448" t="str">
            <v>396 -- ACOA-Vidalia</v>
          </cell>
          <cell r="F448" t="str">
            <v>IN0600 -- COGS BU Specified</v>
          </cell>
          <cell r="G448">
            <v>1083395</v>
          </cell>
          <cell r="H448">
            <v>1083395</v>
          </cell>
          <cell r="I448">
            <v>0</v>
          </cell>
          <cell r="J448">
            <v>0</v>
          </cell>
        </row>
        <row r="449">
          <cell r="B449" t="str">
            <v>200211 -- November, 2002</v>
          </cell>
          <cell r="C449" t="str">
            <v>200301</v>
          </cell>
          <cell r="D449" t="str">
            <v>CHM -- AWAC Chemicals</v>
          </cell>
          <cell r="E449" t="str">
            <v>396 -- ACOA-Vidalia</v>
          </cell>
          <cell r="F449" t="str">
            <v>IN0700 -- COGS Match Cost</v>
          </cell>
          <cell r="G449">
            <v>0</v>
          </cell>
          <cell r="H449">
            <v>0</v>
          </cell>
          <cell r="I449">
            <v>0</v>
          </cell>
          <cell r="J449">
            <v>0</v>
          </cell>
        </row>
        <row r="450">
          <cell r="B450" t="str">
            <v>200211 -- November, 2002</v>
          </cell>
          <cell r="C450" t="str">
            <v>200301</v>
          </cell>
          <cell r="D450" t="str">
            <v>CHM -- AWAC Chemicals</v>
          </cell>
          <cell r="E450" t="str">
            <v>396 -- ACOA-Vidalia</v>
          </cell>
          <cell r="F450" t="str">
            <v>IN1400 -- Income Before Taxes</v>
          </cell>
          <cell r="G450">
            <v>453635</v>
          </cell>
          <cell r="H450">
            <v>453635</v>
          </cell>
          <cell r="I450">
            <v>0</v>
          </cell>
          <cell r="J450">
            <v>0</v>
          </cell>
        </row>
        <row r="451">
          <cell r="B451" t="str">
            <v>200211 -- November, 2002</v>
          </cell>
          <cell r="C451" t="str">
            <v>200301</v>
          </cell>
          <cell r="D451" t="str">
            <v>CHM -- AWAC Chemicals</v>
          </cell>
          <cell r="E451" t="str">
            <v>396 -- ACOA-Vidalia</v>
          </cell>
          <cell r="F451" t="str">
            <v>IN1600 -- Income From Operations</v>
          </cell>
          <cell r="G451">
            <v>276717</v>
          </cell>
          <cell r="H451">
            <v>276717</v>
          </cell>
          <cell r="I451">
            <v>0</v>
          </cell>
          <cell r="J451">
            <v>0</v>
          </cell>
        </row>
        <row r="452">
          <cell r="B452" t="str">
            <v>200211 -- November, 2002</v>
          </cell>
          <cell r="C452" t="str">
            <v>200301</v>
          </cell>
          <cell r="D452" t="str">
            <v>CHM -- AWAC Chemicals</v>
          </cell>
          <cell r="E452" t="str">
            <v>411 -- Chemicals-Falta</v>
          </cell>
          <cell r="F452" t="str">
            <v>IN0170 -- Tot Ship-Aluminum (MT)</v>
          </cell>
          <cell r="G452">
            <v>0</v>
          </cell>
          <cell r="H452">
            <v>0</v>
          </cell>
          <cell r="I452">
            <v>0</v>
          </cell>
          <cell r="J452">
            <v>0</v>
          </cell>
        </row>
        <row r="453">
          <cell r="B453" t="str">
            <v>200211 -- November, 2002</v>
          </cell>
          <cell r="C453" t="str">
            <v>200301</v>
          </cell>
          <cell r="D453" t="str">
            <v>CHM -- AWAC Chemicals</v>
          </cell>
          <cell r="E453" t="str">
            <v>411 -- Chemicals-Falta</v>
          </cell>
          <cell r="F453" t="str">
            <v>IN0180 -- Tot Ship - Alumina (MT)</v>
          </cell>
          <cell r="G453">
            <v>0</v>
          </cell>
          <cell r="H453">
            <v>0</v>
          </cell>
          <cell r="I453">
            <v>0</v>
          </cell>
          <cell r="J453">
            <v>0</v>
          </cell>
        </row>
        <row r="454">
          <cell r="B454" t="str">
            <v>200211 -- November, 2002</v>
          </cell>
          <cell r="C454" t="str">
            <v>200301</v>
          </cell>
          <cell r="D454" t="str">
            <v>CHM -- AWAC Chemicals</v>
          </cell>
          <cell r="E454" t="str">
            <v>411 -- Chemicals-Falta</v>
          </cell>
          <cell r="F454" t="str">
            <v>IN0190 -- Total Ship - Other</v>
          </cell>
          <cell r="G454">
            <v>0</v>
          </cell>
          <cell r="H454">
            <v>0</v>
          </cell>
          <cell r="I454">
            <v>250</v>
          </cell>
          <cell r="J454">
            <v>250</v>
          </cell>
        </row>
        <row r="455">
          <cell r="B455" t="str">
            <v>200211 -- November, 2002</v>
          </cell>
          <cell r="C455" t="str">
            <v>200301</v>
          </cell>
          <cell r="D455" t="str">
            <v>CHM -- AWAC Chemicals</v>
          </cell>
          <cell r="E455" t="str">
            <v>411 -- Chemicals-Falta</v>
          </cell>
          <cell r="F455" t="str">
            <v>IN0490 -- Total Revenue</v>
          </cell>
          <cell r="G455">
            <v>243500</v>
          </cell>
          <cell r="H455">
            <v>243500</v>
          </cell>
          <cell r="I455">
            <v>0</v>
          </cell>
          <cell r="J455">
            <v>0</v>
          </cell>
        </row>
        <row r="456">
          <cell r="B456" t="str">
            <v>200211 -- November, 2002</v>
          </cell>
          <cell r="C456" t="str">
            <v>200301</v>
          </cell>
          <cell r="D456" t="str">
            <v>CHM -- AWAC Chemicals</v>
          </cell>
          <cell r="E456" t="str">
            <v>411 -- Chemicals-Falta</v>
          </cell>
          <cell r="F456" t="str">
            <v>IN0500 -- COGS</v>
          </cell>
          <cell r="G456">
            <v>25277</v>
          </cell>
          <cell r="H456">
            <v>25277</v>
          </cell>
          <cell r="I456">
            <v>0</v>
          </cell>
          <cell r="J456">
            <v>0</v>
          </cell>
        </row>
        <row r="457">
          <cell r="B457" t="str">
            <v>200211 -- November, 2002</v>
          </cell>
          <cell r="C457" t="str">
            <v>200301</v>
          </cell>
          <cell r="D457" t="str">
            <v>CHM -- AWAC Chemicals</v>
          </cell>
          <cell r="E457" t="str">
            <v>411 -- Chemicals-Falta</v>
          </cell>
          <cell r="F457" t="str">
            <v>IN0600 -- COGS BU Specified</v>
          </cell>
          <cell r="G457">
            <v>189000</v>
          </cell>
          <cell r="H457">
            <v>189000</v>
          </cell>
          <cell r="I457">
            <v>0</v>
          </cell>
          <cell r="J457">
            <v>0</v>
          </cell>
        </row>
        <row r="458">
          <cell r="B458" t="str">
            <v>200211 -- November, 2002</v>
          </cell>
          <cell r="C458" t="str">
            <v>200301</v>
          </cell>
          <cell r="D458" t="str">
            <v>CHM -- AWAC Chemicals</v>
          </cell>
          <cell r="E458" t="str">
            <v>411 -- Chemicals-Falta</v>
          </cell>
          <cell r="F458" t="str">
            <v>IN0700 -- COGS Match Cost</v>
          </cell>
          <cell r="G458">
            <v>0</v>
          </cell>
          <cell r="H458">
            <v>0</v>
          </cell>
          <cell r="I458">
            <v>0</v>
          </cell>
          <cell r="J458">
            <v>0</v>
          </cell>
        </row>
        <row r="459">
          <cell r="B459" t="str">
            <v>200211 -- November, 2002</v>
          </cell>
          <cell r="C459" t="str">
            <v>200301</v>
          </cell>
          <cell r="D459" t="str">
            <v>CHM -- AWAC Chemicals</v>
          </cell>
          <cell r="E459" t="str">
            <v>411 -- Chemicals-Falta</v>
          </cell>
          <cell r="F459" t="str">
            <v>IN1400 -- Income Before Taxes</v>
          </cell>
          <cell r="G459">
            <v>16281</v>
          </cell>
          <cell r="H459">
            <v>16281</v>
          </cell>
          <cell r="I459">
            <v>0</v>
          </cell>
          <cell r="J459">
            <v>0</v>
          </cell>
        </row>
        <row r="460">
          <cell r="B460" t="str">
            <v>200211 -- November, 2002</v>
          </cell>
          <cell r="C460" t="str">
            <v>200301</v>
          </cell>
          <cell r="D460" t="str">
            <v>CHM -- AWAC Chemicals</v>
          </cell>
          <cell r="E460" t="str">
            <v>411 -- Chemicals-Falta</v>
          </cell>
          <cell r="F460" t="str">
            <v>IN1600 -- Income From Operations</v>
          </cell>
          <cell r="G460">
            <v>14999</v>
          </cell>
          <cell r="H460">
            <v>14999</v>
          </cell>
          <cell r="I460">
            <v>0</v>
          </cell>
          <cell r="J460">
            <v>0</v>
          </cell>
        </row>
        <row r="461">
          <cell r="B461" t="str">
            <v>200211 -- November, 2002</v>
          </cell>
          <cell r="C461" t="str">
            <v>200301</v>
          </cell>
          <cell r="D461" t="str">
            <v>CHM -- AWAC Chemicals</v>
          </cell>
          <cell r="E461" t="str">
            <v>412 -- Alcoa Moerdijk B.V.</v>
          </cell>
          <cell r="F461" t="str">
            <v>IN0170 -- Tot Ship-Aluminum (MT)</v>
          </cell>
          <cell r="G461">
            <v>0</v>
          </cell>
          <cell r="H461">
            <v>0</v>
          </cell>
          <cell r="I461">
            <v>0</v>
          </cell>
          <cell r="J461">
            <v>0</v>
          </cell>
        </row>
        <row r="462">
          <cell r="B462" t="str">
            <v>200211 -- November, 2002</v>
          </cell>
          <cell r="C462" t="str">
            <v>200301</v>
          </cell>
          <cell r="D462" t="str">
            <v>CHM -- AWAC Chemicals</v>
          </cell>
          <cell r="E462" t="str">
            <v>412 -- Alcoa Moerdijk B.V.</v>
          </cell>
          <cell r="F462" t="str">
            <v>IN0180 -- Tot Ship - Alumina (MT)</v>
          </cell>
          <cell r="G462">
            <v>0</v>
          </cell>
          <cell r="H462">
            <v>0</v>
          </cell>
          <cell r="I462">
            <v>0</v>
          </cell>
          <cell r="J462">
            <v>0</v>
          </cell>
        </row>
        <row r="463">
          <cell r="B463" t="str">
            <v>200211 -- November, 2002</v>
          </cell>
          <cell r="C463" t="str">
            <v>200301</v>
          </cell>
          <cell r="D463" t="str">
            <v>CHM -- AWAC Chemicals</v>
          </cell>
          <cell r="E463" t="str">
            <v>412 -- Alcoa Moerdijk B.V.</v>
          </cell>
          <cell r="F463" t="str">
            <v>IN0190 -- Total Ship - Other</v>
          </cell>
          <cell r="G463">
            <v>0</v>
          </cell>
          <cell r="H463">
            <v>0</v>
          </cell>
          <cell r="I463">
            <v>0</v>
          </cell>
          <cell r="J463">
            <v>0</v>
          </cell>
        </row>
        <row r="464">
          <cell r="B464" t="str">
            <v>200211 -- November, 2002</v>
          </cell>
          <cell r="C464" t="str">
            <v>200301</v>
          </cell>
          <cell r="D464" t="str">
            <v>CHM -- AWAC Chemicals</v>
          </cell>
          <cell r="E464" t="str">
            <v>412 -- Alcoa Moerdijk B.V.</v>
          </cell>
          <cell r="F464" t="str">
            <v>IN0490 -- Total Revenue</v>
          </cell>
          <cell r="G464">
            <v>0</v>
          </cell>
          <cell r="H464">
            <v>0</v>
          </cell>
          <cell r="I464">
            <v>0</v>
          </cell>
          <cell r="J464">
            <v>0</v>
          </cell>
        </row>
        <row r="465">
          <cell r="B465" t="str">
            <v>200211 -- November, 2002</v>
          </cell>
          <cell r="C465" t="str">
            <v>200301</v>
          </cell>
          <cell r="D465" t="str">
            <v>CHM -- AWAC Chemicals</v>
          </cell>
          <cell r="E465" t="str">
            <v>412 -- Alcoa Moerdijk B.V.</v>
          </cell>
          <cell r="F465" t="str">
            <v>IN0500 -- COGS</v>
          </cell>
          <cell r="G465">
            <v>0</v>
          </cell>
          <cell r="H465">
            <v>0</v>
          </cell>
          <cell r="I465">
            <v>0</v>
          </cell>
          <cell r="J465">
            <v>0</v>
          </cell>
        </row>
        <row r="466">
          <cell r="B466" t="str">
            <v>200211 -- November, 2002</v>
          </cell>
          <cell r="C466" t="str">
            <v>200301</v>
          </cell>
          <cell r="D466" t="str">
            <v>CHM -- AWAC Chemicals</v>
          </cell>
          <cell r="E466" t="str">
            <v>412 -- Alcoa Moerdijk B.V.</v>
          </cell>
          <cell r="F466" t="str">
            <v>IN0600 -- COGS BU Specified</v>
          </cell>
          <cell r="G466">
            <v>0</v>
          </cell>
          <cell r="H466">
            <v>0</v>
          </cell>
          <cell r="I466">
            <v>0</v>
          </cell>
          <cell r="J466">
            <v>0</v>
          </cell>
        </row>
        <row r="467">
          <cell r="B467" t="str">
            <v>200211 -- November, 2002</v>
          </cell>
          <cell r="C467" t="str">
            <v>200301</v>
          </cell>
          <cell r="D467" t="str">
            <v>CHM -- AWAC Chemicals</v>
          </cell>
          <cell r="E467" t="str">
            <v>412 -- Alcoa Moerdijk B.V.</v>
          </cell>
          <cell r="F467" t="str">
            <v>IN0700 -- COGS Match Cost</v>
          </cell>
          <cell r="G467">
            <v>0</v>
          </cell>
          <cell r="H467">
            <v>0</v>
          </cell>
          <cell r="I467">
            <v>0</v>
          </cell>
          <cell r="J467">
            <v>0</v>
          </cell>
        </row>
        <row r="468">
          <cell r="B468" t="str">
            <v>200211 -- November, 2002</v>
          </cell>
          <cell r="C468" t="str">
            <v>200301</v>
          </cell>
          <cell r="D468" t="str">
            <v>CHM -- AWAC Chemicals</v>
          </cell>
          <cell r="E468" t="str">
            <v>412 -- Alcoa Moerdijk B.V.</v>
          </cell>
          <cell r="F468" t="str">
            <v>IN1400 -- Income Before Taxes</v>
          </cell>
          <cell r="G468">
            <v>0</v>
          </cell>
          <cell r="H468">
            <v>0</v>
          </cell>
          <cell r="I468">
            <v>0</v>
          </cell>
          <cell r="J468">
            <v>0</v>
          </cell>
        </row>
        <row r="469">
          <cell r="B469" t="str">
            <v>200211 -- November, 2002</v>
          </cell>
          <cell r="C469" t="str">
            <v>200301</v>
          </cell>
          <cell r="D469" t="str">
            <v>CHM -- AWAC Chemicals</v>
          </cell>
          <cell r="E469" t="str">
            <v>412 -- Alcoa Moerdijk B.V.</v>
          </cell>
          <cell r="F469" t="str">
            <v>IN1600 -- Income From Operations</v>
          </cell>
          <cell r="G469">
            <v>0</v>
          </cell>
          <cell r="H469">
            <v>0</v>
          </cell>
          <cell r="I469">
            <v>0</v>
          </cell>
          <cell r="J469">
            <v>0</v>
          </cell>
        </row>
        <row r="470">
          <cell r="B470" t="str">
            <v>200211 -- November, 2002</v>
          </cell>
          <cell r="C470" t="str">
            <v>200301</v>
          </cell>
          <cell r="D470" t="str">
            <v>CHM -- AWAC Chemicals</v>
          </cell>
          <cell r="E470" t="str">
            <v>467 -- Arkansas Hydrate Chem</v>
          </cell>
          <cell r="F470" t="str">
            <v>IN0170 -- Tot Ship-Aluminum (MT)</v>
          </cell>
          <cell r="G470">
            <v>0</v>
          </cell>
          <cell r="H470">
            <v>0</v>
          </cell>
          <cell r="I470">
            <v>0</v>
          </cell>
          <cell r="J470">
            <v>0</v>
          </cell>
        </row>
        <row r="471">
          <cell r="B471" t="str">
            <v>200211 -- November, 2002</v>
          </cell>
          <cell r="C471" t="str">
            <v>200301</v>
          </cell>
          <cell r="D471" t="str">
            <v>CHM -- AWAC Chemicals</v>
          </cell>
          <cell r="E471" t="str">
            <v>467 -- Arkansas Hydrate Chem</v>
          </cell>
          <cell r="F471" t="str">
            <v>IN0180 -- Tot Ship - Alumina (MT)</v>
          </cell>
          <cell r="G471">
            <v>0</v>
          </cell>
          <cell r="H471">
            <v>0</v>
          </cell>
          <cell r="I471">
            <v>0</v>
          </cell>
          <cell r="J471">
            <v>0</v>
          </cell>
        </row>
        <row r="472">
          <cell r="B472" t="str">
            <v>200211 -- November, 2002</v>
          </cell>
          <cell r="C472" t="str">
            <v>200301</v>
          </cell>
          <cell r="D472" t="str">
            <v>CHM -- AWAC Chemicals</v>
          </cell>
          <cell r="E472" t="str">
            <v>467 -- Arkansas Hydrate Chem</v>
          </cell>
          <cell r="F472" t="str">
            <v>IN0190 -- Total Ship - Other</v>
          </cell>
          <cell r="G472">
            <v>0</v>
          </cell>
          <cell r="H472">
            <v>0</v>
          </cell>
          <cell r="I472">
            <v>4850</v>
          </cell>
          <cell r="J472">
            <v>4850</v>
          </cell>
        </row>
        <row r="473">
          <cell r="B473" t="str">
            <v>200211 -- November, 2002</v>
          </cell>
          <cell r="C473" t="str">
            <v>200301</v>
          </cell>
          <cell r="D473" t="str">
            <v>CHM -- AWAC Chemicals</v>
          </cell>
          <cell r="E473" t="str">
            <v>467 -- Arkansas Hydrate Chem</v>
          </cell>
          <cell r="F473" t="str">
            <v>IN0490 -- Total Revenue</v>
          </cell>
          <cell r="G473">
            <v>3041000</v>
          </cell>
          <cell r="H473">
            <v>3041000</v>
          </cell>
          <cell r="I473">
            <v>0</v>
          </cell>
          <cell r="J473">
            <v>0</v>
          </cell>
        </row>
        <row r="474">
          <cell r="B474" t="str">
            <v>200211 -- November, 2002</v>
          </cell>
          <cell r="C474" t="str">
            <v>200301</v>
          </cell>
          <cell r="D474" t="str">
            <v>CHM -- AWAC Chemicals</v>
          </cell>
          <cell r="E474" t="str">
            <v>467 -- Arkansas Hydrate Chem</v>
          </cell>
          <cell r="F474" t="str">
            <v>IN0500 -- COGS</v>
          </cell>
          <cell r="G474">
            <v>2197000</v>
          </cell>
          <cell r="H474">
            <v>2197000</v>
          </cell>
          <cell r="I474">
            <v>0</v>
          </cell>
          <cell r="J474">
            <v>0</v>
          </cell>
        </row>
        <row r="475">
          <cell r="B475" t="str">
            <v>200211 -- November, 2002</v>
          </cell>
          <cell r="C475" t="str">
            <v>200301</v>
          </cell>
          <cell r="D475" t="str">
            <v>CHM -- AWAC Chemicals</v>
          </cell>
          <cell r="E475" t="str">
            <v>467 -- Arkansas Hydrate Chem</v>
          </cell>
          <cell r="F475" t="str">
            <v>IN0600 -- COGS BU Specified</v>
          </cell>
          <cell r="G475">
            <v>681000</v>
          </cell>
          <cell r="H475">
            <v>681000</v>
          </cell>
          <cell r="I475">
            <v>0</v>
          </cell>
          <cell r="J475">
            <v>0</v>
          </cell>
        </row>
        <row r="476">
          <cell r="B476" t="str">
            <v>200211 -- November, 2002</v>
          </cell>
          <cell r="C476" t="str">
            <v>200301</v>
          </cell>
          <cell r="D476" t="str">
            <v>CHM -- AWAC Chemicals</v>
          </cell>
          <cell r="E476" t="str">
            <v>467 -- Arkansas Hydrate Chem</v>
          </cell>
          <cell r="F476" t="str">
            <v>IN0700 -- COGS Match Cost</v>
          </cell>
          <cell r="G476">
            <v>0</v>
          </cell>
          <cell r="H476">
            <v>0</v>
          </cell>
          <cell r="I476">
            <v>0</v>
          </cell>
          <cell r="J476">
            <v>0</v>
          </cell>
        </row>
        <row r="477">
          <cell r="B477" t="str">
            <v>200211 -- November, 2002</v>
          </cell>
          <cell r="C477" t="str">
            <v>200301</v>
          </cell>
          <cell r="D477" t="str">
            <v>CHM -- AWAC Chemicals</v>
          </cell>
          <cell r="E477" t="str">
            <v>467 -- Arkansas Hydrate Chem</v>
          </cell>
          <cell r="F477" t="str">
            <v>IN1400 -- Income Before Taxes</v>
          </cell>
          <cell r="G477">
            <v>-172000</v>
          </cell>
          <cell r="H477">
            <v>-172000</v>
          </cell>
          <cell r="I477">
            <v>0</v>
          </cell>
          <cell r="J477">
            <v>0</v>
          </cell>
        </row>
        <row r="478">
          <cell r="B478" t="str">
            <v>200211 -- November, 2002</v>
          </cell>
          <cell r="C478" t="str">
            <v>200301</v>
          </cell>
          <cell r="D478" t="str">
            <v>CHM -- AWAC Chemicals</v>
          </cell>
          <cell r="E478" t="str">
            <v>467 -- Arkansas Hydrate Chem</v>
          </cell>
          <cell r="F478" t="str">
            <v>IN1600 -- Income From Operations</v>
          </cell>
          <cell r="G478">
            <v>-105000</v>
          </cell>
          <cell r="H478">
            <v>-105000</v>
          </cell>
          <cell r="I478">
            <v>0</v>
          </cell>
          <cell r="J478">
            <v>0</v>
          </cell>
        </row>
        <row r="479">
          <cell r="B479" t="str">
            <v>200211 -- November, 2002</v>
          </cell>
          <cell r="C479" t="str">
            <v>200301</v>
          </cell>
          <cell r="D479" t="str">
            <v>CHM -- AWAC Chemicals</v>
          </cell>
          <cell r="E479" t="str">
            <v>510 -- NA HQ Eliminations</v>
          </cell>
          <cell r="F479" t="str">
            <v>IN0170 -- Tot Ship-Aluminum (MT)</v>
          </cell>
          <cell r="G479">
            <v>0</v>
          </cell>
          <cell r="H479">
            <v>0</v>
          </cell>
          <cell r="I479">
            <v>0</v>
          </cell>
          <cell r="J479">
            <v>0</v>
          </cell>
        </row>
        <row r="480">
          <cell r="B480" t="str">
            <v>200211 -- November, 2002</v>
          </cell>
          <cell r="C480" t="str">
            <v>200301</v>
          </cell>
          <cell r="D480" t="str">
            <v>CHM -- AWAC Chemicals</v>
          </cell>
          <cell r="E480" t="str">
            <v>510 -- NA HQ Eliminations</v>
          </cell>
          <cell r="F480" t="str">
            <v>IN0180 -- Tot Ship - Alumina (MT)</v>
          </cell>
          <cell r="G480">
            <v>0</v>
          </cell>
          <cell r="H480">
            <v>0</v>
          </cell>
          <cell r="I480">
            <v>0</v>
          </cell>
          <cell r="J480">
            <v>0</v>
          </cell>
        </row>
        <row r="481">
          <cell r="B481" t="str">
            <v>200211 -- November, 2002</v>
          </cell>
          <cell r="C481" t="str">
            <v>200301</v>
          </cell>
          <cell r="D481" t="str">
            <v>CHM -- AWAC Chemicals</v>
          </cell>
          <cell r="E481" t="str">
            <v>510 -- NA HQ Eliminations</v>
          </cell>
          <cell r="F481" t="str">
            <v>IN0190 -- Total Ship - Other</v>
          </cell>
          <cell r="G481">
            <v>0</v>
          </cell>
          <cell r="H481">
            <v>0</v>
          </cell>
          <cell r="I481">
            <v>0</v>
          </cell>
          <cell r="J481">
            <v>0</v>
          </cell>
        </row>
        <row r="482">
          <cell r="B482" t="str">
            <v>200211 -- November, 2002</v>
          </cell>
          <cell r="C482" t="str">
            <v>200301</v>
          </cell>
          <cell r="D482" t="str">
            <v>CHM -- AWAC Chemicals</v>
          </cell>
          <cell r="E482" t="str">
            <v>510 -- NA HQ Eliminations</v>
          </cell>
          <cell r="F482" t="str">
            <v>IN0490 -- Total Revenue</v>
          </cell>
          <cell r="G482">
            <v>0</v>
          </cell>
          <cell r="H482">
            <v>0</v>
          </cell>
          <cell r="I482">
            <v>0</v>
          </cell>
          <cell r="J482">
            <v>0</v>
          </cell>
        </row>
        <row r="483">
          <cell r="B483" t="str">
            <v>200211 -- November, 2002</v>
          </cell>
          <cell r="C483" t="str">
            <v>200301</v>
          </cell>
          <cell r="D483" t="str">
            <v>CHM -- AWAC Chemicals</v>
          </cell>
          <cell r="E483" t="str">
            <v>510 -- NA HQ Eliminations</v>
          </cell>
          <cell r="F483" t="str">
            <v>IN0500 -- COGS</v>
          </cell>
          <cell r="G483">
            <v>0</v>
          </cell>
          <cell r="H483">
            <v>0</v>
          </cell>
          <cell r="I483">
            <v>0</v>
          </cell>
          <cell r="J483">
            <v>0</v>
          </cell>
        </row>
        <row r="484">
          <cell r="B484" t="str">
            <v>200211 -- November, 2002</v>
          </cell>
          <cell r="C484" t="str">
            <v>200301</v>
          </cell>
          <cell r="D484" t="str">
            <v>CHM -- AWAC Chemicals</v>
          </cell>
          <cell r="E484" t="str">
            <v>510 -- NA HQ Eliminations</v>
          </cell>
          <cell r="F484" t="str">
            <v>IN0600 -- COGS BU Specified</v>
          </cell>
          <cell r="G484">
            <v>0</v>
          </cell>
          <cell r="H484">
            <v>0</v>
          </cell>
          <cell r="I484">
            <v>0</v>
          </cell>
          <cell r="J484">
            <v>0</v>
          </cell>
        </row>
        <row r="485">
          <cell r="B485" t="str">
            <v>200211 -- November, 2002</v>
          </cell>
          <cell r="C485" t="str">
            <v>200301</v>
          </cell>
          <cell r="D485" t="str">
            <v>CHM -- AWAC Chemicals</v>
          </cell>
          <cell r="E485" t="str">
            <v>510 -- NA HQ Eliminations</v>
          </cell>
          <cell r="F485" t="str">
            <v>IN0700 -- COGS Match Cost</v>
          </cell>
          <cell r="G485">
            <v>0</v>
          </cell>
          <cell r="H485">
            <v>0</v>
          </cell>
          <cell r="I485">
            <v>0</v>
          </cell>
          <cell r="J485">
            <v>0</v>
          </cell>
        </row>
        <row r="486">
          <cell r="B486" t="str">
            <v>200211 -- November, 2002</v>
          </cell>
          <cell r="C486" t="str">
            <v>200301</v>
          </cell>
          <cell r="D486" t="str">
            <v>CHM -- AWAC Chemicals</v>
          </cell>
          <cell r="E486" t="str">
            <v>510 -- NA HQ Eliminations</v>
          </cell>
          <cell r="F486" t="str">
            <v>IN1400 -- Income Before Taxes</v>
          </cell>
          <cell r="G486">
            <v>0</v>
          </cell>
          <cell r="H486">
            <v>0</v>
          </cell>
          <cell r="I486">
            <v>0</v>
          </cell>
          <cell r="J486">
            <v>0</v>
          </cell>
        </row>
        <row r="487">
          <cell r="B487" t="str">
            <v>200211 -- November, 2002</v>
          </cell>
          <cell r="C487" t="str">
            <v>200301</v>
          </cell>
          <cell r="D487" t="str">
            <v>CHM -- AWAC Chemicals</v>
          </cell>
          <cell r="E487" t="str">
            <v>510 -- NA HQ Eliminations</v>
          </cell>
          <cell r="F487" t="str">
            <v>IN1600 -- Income From Operations</v>
          </cell>
          <cell r="G487">
            <v>0</v>
          </cell>
          <cell r="H487">
            <v>0</v>
          </cell>
          <cell r="I487">
            <v>0</v>
          </cell>
          <cell r="J487">
            <v>0</v>
          </cell>
        </row>
        <row r="488">
          <cell r="B488" t="str">
            <v>200211 -- November, 2002</v>
          </cell>
          <cell r="C488" t="str">
            <v>200301</v>
          </cell>
          <cell r="D488" t="str">
            <v>CHM -- AWAC Chemicals</v>
          </cell>
          <cell r="E488" t="str">
            <v>511 -- Europe HQ Eliminations</v>
          </cell>
          <cell r="F488" t="str">
            <v>IN0170 -- Tot Ship-Aluminum (MT)</v>
          </cell>
          <cell r="G488">
            <v>0</v>
          </cell>
          <cell r="H488">
            <v>0</v>
          </cell>
          <cell r="I488">
            <v>0</v>
          </cell>
          <cell r="J488">
            <v>0</v>
          </cell>
        </row>
        <row r="489">
          <cell r="B489" t="str">
            <v>200211 -- November, 2002</v>
          </cell>
          <cell r="C489" t="str">
            <v>200301</v>
          </cell>
          <cell r="D489" t="str">
            <v>CHM -- AWAC Chemicals</v>
          </cell>
          <cell r="E489" t="str">
            <v>511 -- Europe HQ Eliminations</v>
          </cell>
          <cell r="F489" t="str">
            <v>IN0180 -- Tot Ship - Alumina (MT)</v>
          </cell>
          <cell r="G489">
            <v>0</v>
          </cell>
          <cell r="H489">
            <v>0</v>
          </cell>
          <cell r="I489">
            <v>0</v>
          </cell>
          <cell r="J489">
            <v>0</v>
          </cell>
        </row>
        <row r="490">
          <cell r="B490" t="str">
            <v>200211 -- November, 2002</v>
          </cell>
          <cell r="C490" t="str">
            <v>200301</v>
          </cell>
          <cell r="D490" t="str">
            <v>CHM -- AWAC Chemicals</v>
          </cell>
          <cell r="E490" t="str">
            <v>511 -- Europe HQ Eliminations</v>
          </cell>
          <cell r="F490" t="str">
            <v>IN0190 -- Total Ship - Other</v>
          </cell>
          <cell r="G490">
            <v>0</v>
          </cell>
          <cell r="H490">
            <v>0</v>
          </cell>
          <cell r="I490">
            <v>-405</v>
          </cell>
          <cell r="J490">
            <v>-405</v>
          </cell>
        </row>
        <row r="491">
          <cell r="B491" t="str">
            <v>200211 -- November, 2002</v>
          </cell>
          <cell r="C491" t="str">
            <v>200301</v>
          </cell>
          <cell r="D491" t="str">
            <v>CHM -- AWAC Chemicals</v>
          </cell>
          <cell r="E491" t="str">
            <v>511 -- Europe HQ Eliminations</v>
          </cell>
          <cell r="F491" t="str">
            <v>IN0490 -- Total Revenue</v>
          </cell>
          <cell r="G491">
            <v>-191000</v>
          </cell>
          <cell r="H491">
            <v>-191000</v>
          </cell>
          <cell r="I491">
            <v>0</v>
          </cell>
          <cell r="J491">
            <v>0</v>
          </cell>
        </row>
        <row r="492">
          <cell r="B492" t="str">
            <v>200211 -- November, 2002</v>
          </cell>
          <cell r="C492" t="str">
            <v>200301</v>
          </cell>
          <cell r="D492" t="str">
            <v>CHM -- AWAC Chemicals</v>
          </cell>
          <cell r="E492" t="str">
            <v>511 -- Europe HQ Eliminations</v>
          </cell>
          <cell r="F492" t="str">
            <v>IN0500 -- COGS</v>
          </cell>
          <cell r="G492">
            <v>0</v>
          </cell>
          <cell r="H492">
            <v>0</v>
          </cell>
          <cell r="I492">
            <v>0</v>
          </cell>
          <cell r="J492">
            <v>0</v>
          </cell>
        </row>
        <row r="493">
          <cell r="B493" t="str">
            <v>200211 -- November, 2002</v>
          </cell>
          <cell r="C493" t="str">
            <v>200301</v>
          </cell>
          <cell r="D493" t="str">
            <v>CHM -- AWAC Chemicals</v>
          </cell>
          <cell r="E493" t="str">
            <v>511 -- Europe HQ Eliminations</v>
          </cell>
          <cell r="F493" t="str">
            <v>IN0600 -- COGS BU Specified</v>
          </cell>
          <cell r="G493">
            <v>-191000</v>
          </cell>
          <cell r="H493">
            <v>-191000</v>
          </cell>
          <cell r="I493">
            <v>0</v>
          </cell>
          <cell r="J493">
            <v>0</v>
          </cell>
        </row>
        <row r="494">
          <cell r="B494" t="str">
            <v>200211 -- November, 2002</v>
          </cell>
          <cell r="C494" t="str">
            <v>200301</v>
          </cell>
          <cell r="D494" t="str">
            <v>CHM -- AWAC Chemicals</v>
          </cell>
          <cell r="E494" t="str">
            <v>511 -- Europe HQ Eliminations</v>
          </cell>
          <cell r="F494" t="str">
            <v>IN0700 -- COGS Match Cost</v>
          </cell>
          <cell r="G494">
            <v>0</v>
          </cell>
          <cell r="H494">
            <v>0</v>
          </cell>
          <cell r="I494">
            <v>0</v>
          </cell>
          <cell r="J494">
            <v>0</v>
          </cell>
        </row>
        <row r="495">
          <cell r="B495" t="str">
            <v>200211 -- November, 2002</v>
          </cell>
          <cell r="C495" t="str">
            <v>200301</v>
          </cell>
          <cell r="D495" t="str">
            <v>CHM -- AWAC Chemicals</v>
          </cell>
          <cell r="E495" t="str">
            <v>511 -- Europe HQ Eliminations</v>
          </cell>
          <cell r="F495" t="str">
            <v>IN1400 -- Income Before Taxes</v>
          </cell>
          <cell r="G495">
            <v>0</v>
          </cell>
          <cell r="H495">
            <v>0</v>
          </cell>
          <cell r="I495">
            <v>0</v>
          </cell>
          <cell r="J495">
            <v>0</v>
          </cell>
        </row>
        <row r="496">
          <cell r="B496" t="str">
            <v>200211 -- November, 2002</v>
          </cell>
          <cell r="C496" t="str">
            <v>200301</v>
          </cell>
          <cell r="D496" t="str">
            <v>CHM -- AWAC Chemicals</v>
          </cell>
          <cell r="E496" t="str">
            <v>511 -- Europe HQ Eliminations</v>
          </cell>
          <cell r="F496" t="str">
            <v>IN1600 -- Income From Operations</v>
          </cell>
          <cell r="G496">
            <v>0</v>
          </cell>
          <cell r="H496">
            <v>0</v>
          </cell>
          <cell r="I496">
            <v>0</v>
          </cell>
          <cell r="J496">
            <v>0</v>
          </cell>
        </row>
        <row r="497">
          <cell r="B497" t="str">
            <v>200211 -- November, 2002</v>
          </cell>
          <cell r="C497" t="str">
            <v>200301</v>
          </cell>
          <cell r="D497" t="str">
            <v>CHM -- AWAC Chemicals</v>
          </cell>
          <cell r="E497" t="str">
            <v>512 -- Asia HQ Eliminations</v>
          </cell>
          <cell r="F497" t="str">
            <v>IN0170 -- Tot Ship-Aluminum (MT)</v>
          </cell>
          <cell r="G497">
            <v>0</v>
          </cell>
          <cell r="H497">
            <v>0</v>
          </cell>
          <cell r="I497">
            <v>0</v>
          </cell>
          <cell r="J497">
            <v>0</v>
          </cell>
        </row>
        <row r="498">
          <cell r="B498" t="str">
            <v>200211 -- November, 2002</v>
          </cell>
          <cell r="C498" t="str">
            <v>200301</v>
          </cell>
          <cell r="D498" t="str">
            <v>CHM -- AWAC Chemicals</v>
          </cell>
          <cell r="E498" t="str">
            <v>512 -- Asia HQ Eliminations</v>
          </cell>
          <cell r="F498" t="str">
            <v>IN0180 -- Tot Ship - Alumina (MT)</v>
          </cell>
          <cell r="G498">
            <v>0</v>
          </cell>
          <cell r="H498">
            <v>0</v>
          </cell>
          <cell r="I498">
            <v>0</v>
          </cell>
          <cell r="J498">
            <v>0</v>
          </cell>
        </row>
        <row r="499">
          <cell r="B499" t="str">
            <v>200211 -- November, 2002</v>
          </cell>
          <cell r="C499" t="str">
            <v>200301</v>
          </cell>
          <cell r="D499" t="str">
            <v>CHM -- AWAC Chemicals</v>
          </cell>
          <cell r="E499" t="str">
            <v>512 -- Asia HQ Eliminations</v>
          </cell>
          <cell r="F499" t="str">
            <v>IN0190 -- Total Ship - Other</v>
          </cell>
          <cell r="G499">
            <v>0</v>
          </cell>
          <cell r="H499">
            <v>0</v>
          </cell>
          <cell r="I499">
            <v>-20</v>
          </cell>
          <cell r="J499">
            <v>-20</v>
          </cell>
        </row>
        <row r="500">
          <cell r="B500" t="str">
            <v>200211 -- November, 2002</v>
          </cell>
          <cell r="C500" t="str">
            <v>200301</v>
          </cell>
          <cell r="D500" t="str">
            <v>CHM -- AWAC Chemicals</v>
          </cell>
          <cell r="E500" t="str">
            <v>512 -- Asia HQ Eliminations</v>
          </cell>
          <cell r="F500" t="str">
            <v>IN0490 -- Total Revenue</v>
          </cell>
          <cell r="G500">
            <v>-23760</v>
          </cell>
          <cell r="H500">
            <v>-23760</v>
          </cell>
          <cell r="I500">
            <v>0</v>
          </cell>
          <cell r="J500">
            <v>0</v>
          </cell>
        </row>
        <row r="501">
          <cell r="B501" t="str">
            <v>200211 -- November, 2002</v>
          </cell>
          <cell r="C501" t="str">
            <v>200301</v>
          </cell>
          <cell r="D501" t="str">
            <v>CHM -- AWAC Chemicals</v>
          </cell>
          <cell r="E501" t="str">
            <v>512 -- Asia HQ Eliminations</v>
          </cell>
          <cell r="F501" t="str">
            <v>IN0500 -- COGS</v>
          </cell>
          <cell r="G501">
            <v>0</v>
          </cell>
          <cell r="H501">
            <v>0</v>
          </cell>
          <cell r="I501">
            <v>0</v>
          </cell>
          <cell r="J501">
            <v>0</v>
          </cell>
        </row>
        <row r="502">
          <cell r="B502" t="str">
            <v>200211 -- November, 2002</v>
          </cell>
          <cell r="C502" t="str">
            <v>200301</v>
          </cell>
          <cell r="D502" t="str">
            <v>CHM -- AWAC Chemicals</v>
          </cell>
          <cell r="E502" t="str">
            <v>512 -- Asia HQ Eliminations</v>
          </cell>
          <cell r="F502" t="str">
            <v>IN0600 -- COGS BU Specified</v>
          </cell>
          <cell r="G502">
            <v>-23760</v>
          </cell>
          <cell r="H502">
            <v>-23760</v>
          </cell>
          <cell r="I502">
            <v>0</v>
          </cell>
          <cell r="J502">
            <v>0</v>
          </cell>
        </row>
        <row r="503">
          <cell r="B503" t="str">
            <v>200211 -- November, 2002</v>
          </cell>
          <cell r="C503" t="str">
            <v>200301</v>
          </cell>
          <cell r="D503" t="str">
            <v>CHM -- AWAC Chemicals</v>
          </cell>
          <cell r="E503" t="str">
            <v>512 -- Asia HQ Eliminations</v>
          </cell>
          <cell r="F503" t="str">
            <v>IN0700 -- COGS Match Cost</v>
          </cell>
          <cell r="G503">
            <v>0</v>
          </cell>
          <cell r="H503">
            <v>0</v>
          </cell>
          <cell r="I503">
            <v>0</v>
          </cell>
          <cell r="J503">
            <v>0</v>
          </cell>
        </row>
        <row r="504">
          <cell r="B504" t="str">
            <v>200211 -- November, 2002</v>
          </cell>
          <cell r="C504" t="str">
            <v>200301</v>
          </cell>
          <cell r="D504" t="str">
            <v>CHM -- AWAC Chemicals</v>
          </cell>
          <cell r="E504" t="str">
            <v>512 -- Asia HQ Eliminations</v>
          </cell>
          <cell r="F504" t="str">
            <v>IN1400 -- Income Before Taxes</v>
          </cell>
          <cell r="G504">
            <v>0</v>
          </cell>
          <cell r="H504">
            <v>0</v>
          </cell>
          <cell r="I504">
            <v>0</v>
          </cell>
          <cell r="J504">
            <v>0</v>
          </cell>
        </row>
        <row r="505">
          <cell r="B505" t="str">
            <v>200211 -- November, 2002</v>
          </cell>
          <cell r="C505" t="str">
            <v>200301</v>
          </cell>
          <cell r="D505" t="str">
            <v>CHM -- AWAC Chemicals</v>
          </cell>
          <cell r="E505" t="str">
            <v>512 -- Asia HQ Eliminations</v>
          </cell>
          <cell r="F505" t="str">
            <v>IN1600 -- Income From Operations</v>
          </cell>
          <cell r="G505">
            <v>0</v>
          </cell>
          <cell r="H505">
            <v>0</v>
          </cell>
          <cell r="I505">
            <v>0</v>
          </cell>
          <cell r="J505">
            <v>0</v>
          </cell>
        </row>
        <row r="506">
          <cell r="B506" t="str">
            <v>200211 -- November, 2002</v>
          </cell>
          <cell r="C506" t="str">
            <v>200301</v>
          </cell>
          <cell r="D506" t="str">
            <v>CHM -- AWAC Chemicals</v>
          </cell>
          <cell r="E506" t="str">
            <v>513 -- ADS &amp; CATS Eliminations</v>
          </cell>
          <cell r="F506" t="str">
            <v>IN0170 -- Tot Ship-Aluminum (MT)</v>
          </cell>
          <cell r="G506">
            <v>0</v>
          </cell>
          <cell r="H506">
            <v>0</v>
          </cell>
          <cell r="I506">
            <v>0</v>
          </cell>
          <cell r="J506">
            <v>0</v>
          </cell>
        </row>
        <row r="507">
          <cell r="B507" t="str">
            <v>200211 -- November, 2002</v>
          </cell>
          <cell r="C507" t="str">
            <v>200301</v>
          </cell>
          <cell r="D507" t="str">
            <v>CHM -- AWAC Chemicals</v>
          </cell>
          <cell r="E507" t="str">
            <v>513 -- ADS &amp; CATS Eliminations</v>
          </cell>
          <cell r="F507" t="str">
            <v>IN0180 -- Tot Ship - Alumina (MT)</v>
          </cell>
          <cell r="G507">
            <v>0</v>
          </cell>
          <cell r="H507">
            <v>0</v>
          </cell>
          <cell r="I507">
            <v>0</v>
          </cell>
          <cell r="J507">
            <v>0</v>
          </cell>
        </row>
        <row r="508">
          <cell r="B508" t="str">
            <v>200211 -- November, 2002</v>
          </cell>
          <cell r="C508" t="str">
            <v>200301</v>
          </cell>
          <cell r="D508" t="str">
            <v>CHM -- AWAC Chemicals</v>
          </cell>
          <cell r="E508" t="str">
            <v>513 -- ADS &amp; CATS Eliminations</v>
          </cell>
          <cell r="F508" t="str">
            <v>IN0190 -- Total Ship - Other</v>
          </cell>
          <cell r="G508">
            <v>0</v>
          </cell>
          <cell r="H508">
            <v>0</v>
          </cell>
          <cell r="I508">
            <v>-25</v>
          </cell>
          <cell r="J508">
            <v>-25</v>
          </cell>
        </row>
        <row r="509">
          <cell r="B509" t="str">
            <v>200211 -- November, 2002</v>
          </cell>
          <cell r="C509" t="str">
            <v>200301</v>
          </cell>
          <cell r="D509" t="str">
            <v>CHM -- AWAC Chemicals</v>
          </cell>
          <cell r="E509" t="str">
            <v>513 -- ADS &amp; CATS Eliminations</v>
          </cell>
          <cell r="F509" t="str">
            <v>IN0490 -- Total Revenue</v>
          </cell>
          <cell r="G509">
            <v>-28000</v>
          </cell>
          <cell r="H509">
            <v>-28000</v>
          </cell>
          <cell r="I509">
            <v>0</v>
          </cell>
          <cell r="J509">
            <v>0</v>
          </cell>
        </row>
        <row r="510">
          <cell r="B510" t="str">
            <v>200211 -- November, 2002</v>
          </cell>
          <cell r="C510" t="str">
            <v>200301</v>
          </cell>
          <cell r="D510" t="str">
            <v>CHM -- AWAC Chemicals</v>
          </cell>
          <cell r="E510" t="str">
            <v>513 -- ADS &amp; CATS Eliminations</v>
          </cell>
          <cell r="F510" t="str">
            <v>IN0500 -- COGS</v>
          </cell>
          <cell r="G510">
            <v>0</v>
          </cell>
          <cell r="H510">
            <v>0</v>
          </cell>
          <cell r="I510">
            <v>0</v>
          </cell>
          <cell r="J510">
            <v>0</v>
          </cell>
        </row>
        <row r="511">
          <cell r="B511" t="str">
            <v>200211 -- November, 2002</v>
          </cell>
          <cell r="C511" t="str">
            <v>200301</v>
          </cell>
          <cell r="D511" t="str">
            <v>CHM -- AWAC Chemicals</v>
          </cell>
          <cell r="E511" t="str">
            <v>513 -- ADS &amp; CATS Eliminations</v>
          </cell>
          <cell r="F511" t="str">
            <v>IN0600 -- COGS BU Specified</v>
          </cell>
          <cell r="G511">
            <v>-28000</v>
          </cell>
          <cell r="H511">
            <v>-28000</v>
          </cell>
          <cell r="I511">
            <v>0</v>
          </cell>
          <cell r="J511">
            <v>0</v>
          </cell>
        </row>
        <row r="512">
          <cell r="B512" t="str">
            <v>200211 -- November, 2002</v>
          </cell>
          <cell r="C512" t="str">
            <v>200301</v>
          </cell>
          <cell r="D512" t="str">
            <v>CHM -- AWAC Chemicals</v>
          </cell>
          <cell r="E512" t="str">
            <v>513 -- ADS &amp; CATS Eliminations</v>
          </cell>
          <cell r="F512" t="str">
            <v>IN0700 -- COGS Match Cost</v>
          </cell>
          <cell r="G512">
            <v>0</v>
          </cell>
          <cell r="H512">
            <v>0</v>
          </cell>
          <cell r="I512">
            <v>0</v>
          </cell>
          <cell r="J512">
            <v>0</v>
          </cell>
        </row>
        <row r="513">
          <cell r="B513" t="str">
            <v>200211 -- November, 2002</v>
          </cell>
          <cell r="C513" t="str">
            <v>200301</v>
          </cell>
          <cell r="D513" t="str">
            <v>CHM -- AWAC Chemicals</v>
          </cell>
          <cell r="E513" t="str">
            <v>513 -- ADS &amp; CATS Eliminations</v>
          </cell>
          <cell r="F513" t="str">
            <v>IN1400 -- Income Before Taxes</v>
          </cell>
          <cell r="G513">
            <v>0</v>
          </cell>
          <cell r="H513">
            <v>0</v>
          </cell>
          <cell r="I513">
            <v>0</v>
          </cell>
          <cell r="J513">
            <v>0</v>
          </cell>
        </row>
        <row r="514">
          <cell r="B514" t="str">
            <v>200211 -- November, 2002</v>
          </cell>
          <cell r="C514" t="str">
            <v>200301</v>
          </cell>
          <cell r="D514" t="str">
            <v>CHM -- AWAC Chemicals</v>
          </cell>
          <cell r="E514" t="str">
            <v>513 -- ADS &amp; CATS Eliminations</v>
          </cell>
          <cell r="F514" t="str">
            <v>IN1600 -- Income From Operations</v>
          </cell>
          <cell r="G514">
            <v>0</v>
          </cell>
          <cell r="H514">
            <v>0</v>
          </cell>
          <cell r="I514">
            <v>0</v>
          </cell>
          <cell r="J514">
            <v>0</v>
          </cell>
        </row>
        <row r="515">
          <cell r="B515" t="str">
            <v>200211 -- November, 2002</v>
          </cell>
          <cell r="C515" t="str">
            <v>200301</v>
          </cell>
          <cell r="D515" t="str">
            <v>CHM -- AWAC Chemicals</v>
          </cell>
          <cell r="E515" t="str">
            <v>514 -- WW HQ Eliminations</v>
          </cell>
          <cell r="F515" t="str">
            <v>IN0170 -- Tot Ship-Aluminum (MT)</v>
          </cell>
          <cell r="G515">
            <v>0</v>
          </cell>
          <cell r="H515">
            <v>0</v>
          </cell>
          <cell r="I515">
            <v>0</v>
          </cell>
          <cell r="J515">
            <v>0</v>
          </cell>
        </row>
        <row r="516">
          <cell r="B516" t="str">
            <v>200211 -- November, 2002</v>
          </cell>
          <cell r="C516" t="str">
            <v>200301</v>
          </cell>
          <cell r="D516" t="str">
            <v>CHM -- AWAC Chemicals</v>
          </cell>
          <cell r="E516" t="str">
            <v>514 -- WW HQ Eliminations</v>
          </cell>
          <cell r="F516" t="str">
            <v>IN0180 -- Tot Ship - Alumina (MT)</v>
          </cell>
          <cell r="G516">
            <v>0</v>
          </cell>
          <cell r="H516">
            <v>0</v>
          </cell>
          <cell r="I516">
            <v>0</v>
          </cell>
          <cell r="J516">
            <v>0</v>
          </cell>
        </row>
        <row r="517">
          <cell r="B517" t="str">
            <v>200211 -- November, 2002</v>
          </cell>
          <cell r="C517" t="str">
            <v>200301</v>
          </cell>
          <cell r="D517" t="str">
            <v>CHM -- AWAC Chemicals</v>
          </cell>
          <cell r="E517" t="str">
            <v>514 -- WW HQ Eliminations</v>
          </cell>
          <cell r="F517" t="str">
            <v>IN0190 -- Total Ship - Other</v>
          </cell>
          <cell r="G517">
            <v>0</v>
          </cell>
          <cell r="H517">
            <v>0</v>
          </cell>
          <cell r="I517">
            <v>0</v>
          </cell>
          <cell r="J517">
            <v>0</v>
          </cell>
        </row>
        <row r="518">
          <cell r="B518" t="str">
            <v>200211 -- November, 2002</v>
          </cell>
          <cell r="C518" t="str">
            <v>200301</v>
          </cell>
          <cell r="D518" t="str">
            <v>CHM -- AWAC Chemicals</v>
          </cell>
          <cell r="E518" t="str">
            <v>514 -- WW HQ Eliminations</v>
          </cell>
          <cell r="F518" t="str">
            <v>IN0490 -- Total Revenue</v>
          </cell>
          <cell r="G518">
            <v>0</v>
          </cell>
          <cell r="H518">
            <v>0</v>
          </cell>
          <cell r="I518">
            <v>0</v>
          </cell>
          <cell r="J518">
            <v>0</v>
          </cell>
        </row>
        <row r="519">
          <cell r="B519" t="str">
            <v>200211 -- November, 2002</v>
          </cell>
          <cell r="C519" t="str">
            <v>200301</v>
          </cell>
          <cell r="D519" t="str">
            <v>CHM -- AWAC Chemicals</v>
          </cell>
          <cell r="E519" t="str">
            <v>514 -- WW HQ Eliminations</v>
          </cell>
          <cell r="F519" t="str">
            <v>IN0500 -- COGS</v>
          </cell>
          <cell r="G519">
            <v>0</v>
          </cell>
          <cell r="H519">
            <v>0</v>
          </cell>
          <cell r="I519">
            <v>0</v>
          </cell>
          <cell r="J519">
            <v>0</v>
          </cell>
        </row>
        <row r="520">
          <cell r="B520" t="str">
            <v>200211 -- November, 2002</v>
          </cell>
          <cell r="C520" t="str">
            <v>200301</v>
          </cell>
          <cell r="D520" t="str">
            <v>CHM -- AWAC Chemicals</v>
          </cell>
          <cell r="E520" t="str">
            <v>514 -- WW HQ Eliminations</v>
          </cell>
          <cell r="F520" t="str">
            <v>IN0600 -- COGS BU Specified</v>
          </cell>
          <cell r="G520">
            <v>0</v>
          </cell>
          <cell r="H520">
            <v>0</v>
          </cell>
          <cell r="I520">
            <v>0</v>
          </cell>
          <cell r="J520">
            <v>0</v>
          </cell>
        </row>
        <row r="521">
          <cell r="B521" t="str">
            <v>200211 -- November, 2002</v>
          </cell>
          <cell r="C521" t="str">
            <v>200301</v>
          </cell>
          <cell r="D521" t="str">
            <v>CHM -- AWAC Chemicals</v>
          </cell>
          <cell r="E521" t="str">
            <v>514 -- WW HQ Eliminations</v>
          </cell>
          <cell r="F521" t="str">
            <v>IN0700 -- COGS Match Cost</v>
          </cell>
          <cell r="G521">
            <v>0</v>
          </cell>
          <cell r="H521">
            <v>0</v>
          </cell>
          <cell r="I521">
            <v>0</v>
          </cell>
          <cell r="J521">
            <v>0</v>
          </cell>
        </row>
        <row r="522">
          <cell r="B522" t="str">
            <v>200211 -- November, 2002</v>
          </cell>
          <cell r="C522" t="str">
            <v>200301</v>
          </cell>
          <cell r="D522" t="str">
            <v>CHM -- AWAC Chemicals</v>
          </cell>
          <cell r="E522" t="str">
            <v>514 -- WW HQ Eliminations</v>
          </cell>
          <cell r="F522" t="str">
            <v>IN1400 -- Income Before Taxes</v>
          </cell>
          <cell r="G522">
            <v>0</v>
          </cell>
          <cell r="H522">
            <v>0</v>
          </cell>
          <cell r="I522">
            <v>0</v>
          </cell>
          <cell r="J522">
            <v>0</v>
          </cell>
        </row>
        <row r="523">
          <cell r="B523" t="str">
            <v>200211 -- November, 2002</v>
          </cell>
          <cell r="C523" t="str">
            <v>200301</v>
          </cell>
          <cell r="D523" t="str">
            <v>CHM -- AWAC Chemicals</v>
          </cell>
          <cell r="E523" t="str">
            <v>514 -- WW HQ Eliminations</v>
          </cell>
          <cell r="F523" t="str">
            <v>IN1600 -- Income From Operations</v>
          </cell>
          <cell r="G523">
            <v>0</v>
          </cell>
          <cell r="H523">
            <v>0</v>
          </cell>
          <cell r="I523">
            <v>0</v>
          </cell>
          <cell r="J523">
            <v>0</v>
          </cell>
        </row>
        <row r="524">
          <cell r="B524" t="str">
            <v>200211 -- November, 2002</v>
          </cell>
          <cell r="C524" t="str">
            <v>200301</v>
          </cell>
          <cell r="D524" t="str">
            <v>CHM -- AWAC Chemicals</v>
          </cell>
          <cell r="E524" t="str">
            <v>515 -- San Ciprian Chemicals</v>
          </cell>
          <cell r="F524" t="str">
            <v>IN0170 -- Tot Ship-Aluminum (MT)</v>
          </cell>
          <cell r="G524">
            <v>0</v>
          </cell>
          <cell r="H524">
            <v>0</v>
          </cell>
          <cell r="I524">
            <v>0</v>
          </cell>
          <cell r="J524">
            <v>0</v>
          </cell>
        </row>
        <row r="525">
          <cell r="B525" t="str">
            <v>200211 -- November, 2002</v>
          </cell>
          <cell r="C525" t="str">
            <v>200301</v>
          </cell>
          <cell r="D525" t="str">
            <v>CHM -- AWAC Chemicals</v>
          </cell>
          <cell r="E525" t="str">
            <v>515 -- San Ciprian Chemicals</v>
          </cell>
          <cell r="F525" t="str">
            <v>IN0180 -- Tot Ship - Alumina (MT)</v>
          </cell>
          <cell r="G525">
            <v>0</v>
          </cell>
          <cell r="H525">
            <v>0</v>
          </cell>
          <cell r="I525">
            <v>0</v>
          </cell>
          <cell r="J525">
            <v>0</v>
          </cell>
        </row>
        <row r="526">
          <cell r="B526" t="str">
            <v>200211 -- November, 2002</v>
          </cell>
          <cell r="C526" t="str">
            <v>200301</v>
          </cell>
          <cell r="D526" t="str">
            <v>CHM -- AWAC Chemicals</v>
          </cell>
          <cell r="E526" t="str">
            <v>515 -- San Ciprian Chemicals</v>
          </cell>
          <cell r="F526" t="str">
            <v>IN0190 -- Total Ship - Other</v>
          </cell>
          <cell r="G526">
            <v>0</v>
          </cell>
          <cell r="H526">
            <v>0</v>
          </cell>
          <cell r="I526">
            <v>0</v>
          </cell>
          <cell r="J526">
            <v>0</v>
          </cell>
        </row>
        <row r="527">
          <cell r="B527" t="str">
            <v>200211 -- November, 2002</v>
          </cell>
          <cell r="C527" t="str">
            <v>200301</v>
          </cell>
          <cell r="D527" t="str">
            <v>CHM -- AWAC Chemicals</v>
          </cell>
          <cell r="E527" t="str">
            <v>515 -- San Ciprian Chemicals</v>
          </cell>
          <cell r="F527" t="str">
            <v>IN0490 -- Total Revenue</v>
          </cell>
          <cell r="G527">
            <v>0</v>
          </cell>
          <cell r="H527">
            <v>0</v>
          </cell>
          <cell r="I527">
            <v>0</v>
          </cell>
          <cell r="J527">
            <v>0</v>
          </cell>
        </row>
        <row r="528">
          <cell r="B528" t="str">
            <v>200211 -- November, 2002</v>
          </cell>
          <cell r="C528" t="str">
            <v>200301</v>
          </cell>
          <cell r="D528" t="str">
            <v>CHM -- AWAC Chemicals</v>
          </cell>
          <cell r="E528" t="str">
            <v>515 -- San Ciprian Chemicals</v>
          </cell>
          <cell r="F528" t="str">
            <v>IN0500 -- COGS</v>
          </cell>
          <cell r="G528">
            <v>0</v>
          </cell>
          <cell r="H528">
            <v>0</v>
          </cell>
          <cell r="I528">
            <v>0</v>
          </cell>
          <cell r="J528">
            <v>0</v>
          </cell>
        </row>
        <row r="529">
          <cell r="B529" t="str">
            <v>200211 -- November, 2002</v>
          </cell>
          <cell r="C529" t="str">
            <v>200301</v>
          </cell>
          <cell r="D529" t="str">
            <v>CHM -- AWAC Chemicals</v>
          </cell>
          <cell r="E529" t="str">
            <v>515 -- San Ciprian Chemicals</v>
          </cell>
          <cell r="F529" t="str">
            <v>IN0600 -- COGS BU Specified</v>
          </cell>
          <cell r="G529">
            <v>0</v>
          </cell>
          <cell r="H529">
            <v>0</v>
          </cell>
          <cell r="I529">
            <v>0</v>
          </cell>
          <cell r="J529">
            <v>0</v>
          </cell>
        </row>
        <row r="530">
          <cell r="B530" t="str">
            <v>200211 -- November, 2002</v>
          </cell>
          <cell r="C530" t="str">
            <v>200301</v>
          </cell>
          <cell r="D530" t="str">
            <v>CHM -- AWAC Chemicals</v>
          </cell>
          <cell r="E530" t="str">
            <v>515 -- San Ciprian Chemicals</v>
          </cell>
          <cell r="F530" t="str">
            <v>IN0700 -- COGS Match Cost</v>
          </cell>
          <cell r="G530">
            <v>0</v>
          </cell>
          <cell r="H530">
            <v>0</v>
          </cell>
          <cell r="I530">
            <v>0</v>
          </cell>
          <cell r="J530">
            <v>0</v>
          </cell>
        </row>
        <row r="531">
          <cell r="B531" t="str">
            <v>200211 -- November, 2002</v>
          </cell>
          <cell r="C531" t="str">
            <v>200301</v>
          </cell>
          <cell r="D531" t="str">
            <v>CHM -- AWAC Chemicals</v>
          </cell>
          <cell r="E531" t="str">
            <v>515 -- San Ciprian Chemicals</v>
          </cell>
          <cell r="F531" t="str">
            <v>IN1400 -- Income Before Taxes</v>
          </cell>
          <cell r="G531">
            <v>0</v>
          </cell>
          <cell r="H531">
            <v>0</v>
          </cell>
          <cell r="I531">
            <v>0</v>
          </cell>
          <cell r="J531">
            <v>0</v>
          </cell>
        </row>
        <row r="532">
          <cell r="B532" t="str">
            <v>200211 -- November, 2002</v>
          </cell>
          <cell r="C532" t="str">
            <v>200301</v>
          </cell>
          <cell r="D532" t="str">
            <v>CHM -- AWAC Chemicals</v>
          </cell>
          <cell r="E532" t="str">
            <v>515 -- San Ciprian Chemicals</v>
          </cell>
          <cell r="F532" t="str">
            <v>IN1600 -- Income From Operations</v>
          </cell>
          <cell r="G532">
            <v>0</v>
          </cell>
          <cell r="H532">
            <v>0</v>
          </cell>
          <cell r="I532">
            <v>0</v>
          </cell>
          <cell r="J532">
            <v>0</v>
          </cell>
        </row>
        <row r="533">
          <cell r="B533" t="str">
            <v>200211 -- November, 2002</v>
          </cell>
          <cell r="C533" t="str">
            <v>200301</v>
          </cell>
          <cell r="D533" t="str">
            <v>CHM -- AWAC Chemicals</v>
          </cell>
          <cell r="E533" t="str">
            <v>518 -- ADS &amp; CATS Worldwide Hdqtrs</v>
          </cell>
          <cell r="F533" t="str">
            <v>IN0170 -- Tot Ship-Aluminum (MT)</v>
          </cell>
          <cell r="G533">
            <v>0</v>
          </cell>
          <cell r="H533">
            <v>0</v>
          </cell>
          <cell r="I533">
            <v>0</v>
          </cell>
          <cell r="J533">
            <v>0</v>
          </cell>
        </row>
        <row r="534">
          <cell r="B534" t="str">
            <v>200211 -- November, 2002</v>
          </cell>
          <cell r="C534" t="str">
            <v>200301</v>
          </cell>
          <cell r="D534" t="str">
            <v>CHM -- AWAC Chemicals</v>
          </cell>
          <cell r="E534" t="str">
            <v>518 -- ADS &amp; CATS Worldwide Hdqtrs</v>
          </cell>
          <cell r="F534" t="str">
            <v>IN0180 -- Tot Ship - Alumina (MT)</v>
          </cell>
          <cell r="G534">
            <v>0</v>
          </cell>
          <cell r="H534">
            <v>0</v>
          </cell>
          <cell r="I534">
            <v>0</v>
          </cell>
          <cell r="J534">
            <v>0</v>
          </cell>
        </row>
        <row r="535">
          <cell r="B535" t="str">
            <v>200211 -- November, 2002</v>
          </cell>
          <cell r="C535" t="str">
            <v>200301</v>
          </cell>
          <cell r="D535" t="str">
            <v>CHM -- AWAC Chemicals</v>
          </cell>
          <cell r="E535" t="str">
            <v>518 -- ADS &amp; CATS Worldwide Hdqtrs</v>
          </cell>
          <cell r="F535" t="str">
            <v>IN0190 -- Total Ship - Other</v>
          </cell>
          <cell r="G535">
            <v>0</v>
          </cell>
          <cell r="H535">
            <v>0</v>
          </cell>
          <cell r="I535">
            <v>0</v>
          </cell>
          <cell r="J535">
            <v>0</v>
          </cell>
        </row>
        <row r="536">
          <cell r="B536" t="str">
            <v>200211 -- November, 2002</v>
          </cell>
          <cell r="C536" t="str">
            <v>200301</v>
          </cell>
          <cell r="D536" t="str">
            <v>CHM -- AWAC Chemicals</v>
          </cell>
          <cell r="E536" t="str">
            <v>518 -- ADS &amp; CATS Worldwide Hdqtrs</v>
          </cell>
          <cell r="F536" t="str">
            <v>IN0490 -- Total Revenue</v>
          </cell>
          <cell r="G536">
            <v>0</v>
          </cell>
          <cell r="H536">
            <v>0</v>
          </cell>
          <cell r="I536">
            <v>0</v>
          </cell>
          <cell r="J536">
            <v>0</v>
          </cell>
        </row>
        <row r="537">
          <cell r="B537" t="str">
            <v>200211 -- November, 2002</v>
          </cell>
          <cell r="C537" t="str">
            <v>200301</v>
          </cell>
          <cell r="D537" t="str">
            <v>CHM -- AWAC Chemicals</v>
          </cell>
          <cell r="E537" t="str">
            <v>518 -- ADS &amp; CATS Worldwide Hdqtrs</v>
          </cell>
          <cell r="F537" t="str">
            <v>IN0500 -- COGS</v>
          </cell>
          <cell r="G537">
            <v>0</v>
          </cell>
          <cell r="H537">
            <v>0</v>
          </cell>
          <cell r="I537">
            <v>0</v>
          </cell>
          <cell r="J537">
            <v>0</v>
          </cell>
        </row>
        <row r="538">
          <cell r="B538" t="str">
            <v>200211 -- November, 2002</v>
          </cell>
          <cell r="C538" t="str">
            <v>200301</v>
          </cell>
          <cell r="D538" t="str">
            <v>CHM -- AWAC Chemicals</v>
          </cell>
          <cell r="E538" t="str">
            <v>518 -- ADS &amp; CATS Worldwide Hdqtrs</v>
          </cell>
          <cell r="F538" t="str">
            <v>IN0600 -- COGS BU Specified</v>
          </cell>
          <cell r="G538">
            <v>0</v>
          </cell>
          <cell r="H538">
            <v>0</v>
          </cell>
          <cell r="I538">
            <v>0</v>
          </cell>
          <cell r="J538">
            <v>0</v>
          </cell>
        </row>
        <row r="539">
          <cell r="B539" t="str">
            <v>200211 -- November, 2002</v>
          </cell>
          <cell r="C539" t="str">
            <v>200301</v>
          </cell>
          <cell r="D539" t="str">
            <v>CHM -- AWAC Chemicals</v>
          </cell>
          <cell r="E539" t="str">
            <v>518 -- ADS &amp; CATS Worldwide Hdqtrs</v>
          </cell>
          <cell r="F539" t="str">
            <v>IN0700 -- COGS Match Cost</v>
          </cell>
          <cell r="G539">
            <v>0</v>
          </cell>
          <cell r="H539">
            <v>0</v>
          </cell>
          <cell r="I539">
            <v>0</v>
          </cell>
          <cell r="J539">
            <v>0</v>
          </cell>
        </row>
        <row r="540">
          <cell r="B540" t="str">
            <v>200211 -- November, 2002</v>
          </cell>
          <cell r="C540" t="str">
            <v>200301</v>
          </cell>
          <cell r="D540" t="str">
            <v>CHM -- AWAC Chemicals</v>
          </cell>
          <cell r="E540" t="str">
            <v>518 -- ADS &amp; CATS Worldwide Hdqtrs</v>
          </cell>
          <cell r="F540" t="str">
            <v>IN1400 -- Income Before Taxes</v>
          </cell>
          <cell r="G540">
            <v>-188</v>
          </cell>
          <cell r="H540">
            <v>-188</v>
          </cell>
          <cell r="I540">
            <v>0</v>
          </cell>
          <cell r="J540">
            <v>0</v>
          </cell>
        </row>
        <row r="541">
          <cell r="B541" t="str">
            <v>200211 -- November, 2002</v>
          </cell>
          <cell r="C541" t="str">
            <v>200301</v>
          </cell>
          <cell r="D541" t="str">
            <v>CHM -- AWAC Chemicals</v>
          </cell>
          <cell r="E541" t="str">
            <v>518 -- ADS &amp; CATS Worldwide Hdqtrs</v>
          </cell>
          <cell r="F541" t="str">
            <v>IN1600 -- Income From Operations</v>
          </cell>
          <cell r="G541">
            <v>-115</v>
          </cell>
          <cell r="H541">
            <v>-115</v>
          </cell>
          <cell r="I541">
            <v>0</v>
          </cell>
          <cell r="J541">
            <v>0</v>
          </cell>
        </row>
        <row r="542">
          <cell r="B542" t="str">
            <v>200211 -- November, 2002</v>
          </cell>
          <cell r="C542" t="str">
            <v>200301</v>
          </cell>
          <cell r="D542" t="str">
            <v>CHM -- AWAC Chemicals</v>
          </cell>
          <cell r="E542" t="str">
            <v>540 -- Port Allen - Activated Products</v>
          </cell>
          <cell r="F542" t="str">
            <v>IN0170 -- Tot Ship-Aluminum (MT)</v>
          </cell>
          <cell r="G542">
            <v>0</v>
          </cell>
          <cell r="H542">
            <v>0</v>
          </cell>
          <cell r="I542">
            <v>0</v>
          </cell>
          <cell r="J542">
            <v>0</v>
          </cell>
        </row>
        <row r="543">
          <cell r="B543" t="str">
            <v>200211 -- November, 2002</v>
          </cell>
          <cell r="C543" t="str">
            <v>200301</v>
          </cell>
          <cell r="D543" t="str">
            <v>CHM -- AWAC Chemicals</v>
          </cell>
          <cell r="E543" t="str">
            <v>540 -- Port Allen - Activated Products</v>
          </cell>
          <cell r="F543" t="str">
            <v>IN0180 -- Tot Ship - Alumina (MT)</v>
          </cell>
          <cell r="G543">
            <v>0</v>
          </cell>
          <cell r="H543">
            <v>0</v>
          </cell>
          <cell r="I543">
            <v>0</v>
          </cell>
          <cell r="J543">
            <v>0</v>
          </cell>
        </row>
        <row r="544">
          <cell r="B544" t="str">
            <v>200211 -- November, 2002</v>
          </cell>
          <cell r="C544" t="str">
            <v>200301</v>
          </cell>
          <cell r="D544" t="str">
            <v>CHM -- AWAC Chemicals</v>
          </cell>
          <cell r="E544" t="str">
            <v>540 -- Port Allen - Activated Products</v>
          </cell>
          <cell r="F544" t="str">
            <v>IN0190 -- Total Ship - Other</v>
          </cell>
          <cell r="G544">
            <v>0</v>
          </cell>
          <cell r="H544">
            <v>0</v>
          </cell>
          <cell r="I544">
            <v>1714</v>
          </cell>
          <cell r="J544">
            <v>1714</v>
          </cell>
        </row>
        <row r="545">
          <cell r="B545" t="str">
            <v>200211 -- November, 2002</v>
          </cell>
          <cell r="C545" t="str">
            <v>200301</v>
          </cell>
          <cell r="D545" t="str">
            <v>CHM -- AWAC Chemicals</v>
          </cell>
          <cell r="E545" t="str">
            <v>540 -- Port Allen - Activated Products</v>
          </cell>
          <cell r="F545" t="str">
            <v>IN0490 -- Total Revenue</v>
          </cell>
          <cell r="G545">
            <v>2344297</v>
          </cell>
          <cell r="H545">
            <v>2344297</v>
          </cell>
          <cell r="I545">
            <v>0</v>
          </cell>
          <cell r="J545">
            <v>0</v>
          </cell>
        </row>
        <row r="546">
          <cell r="B546" t="str">
            <v>200211 -- November, 2002</v>
          </cell>
          <cell r="C546" t="str">
            <v>200301</v>
          </cell>
          <cell r="D546" t="str">
            <v>CHM -- AWAC Chemicals</v>
          </cell>
          <cell r="E546" t="str">
            <v>540 -- Port Allen - Activated Products</v>
          </cell>
          <cell r="F546" t="str">
            <v>IN0500 -- COGS</v>
          </cell>
          <cell r="G546">
            <v>787183</v>
          </cell>
          <cell r="H546">
            <v>787183</v>
          </cell>
          <cell r="I546">
            <v>0</v>
          </cell>
          <cell r="J546">
            <v>0</v>
          </cell>
        </row>
        <row r="547">
          <cell r="B547" t="str">
            <v>200211 -- November, 2002</v>
          </cell>
          <cell r="C547" t="str">
            <v>200301</v>
          </cell>
          <cell r="D547" t="str">
            <v>CHM -- AWAC Chemicals</v>
          </cell>
          <cell r="E547" t="str">
            <v>540 -- Port Allen - Activated Products</v>
          </cell>
          <cell r="F547" t="str">
            <v>IN0600 -- COGS BU Specified</v>
          </cell>
          <cell r="G547">
            <v>1145758</v>
          </cell>
          <cell r="H547">
            <v>1145758</v>
          </cell>
          <cell r="I547">
            <v>0</v>
          </cell>
          <cell r="J547">
            <v>0</v>
          </cell>
        </row>
        <row r="548">
          <cell r="B548" t="str">
            <v>200211 -- November, 2002</v>
          </cell>
          <cell r="C548" t="str">
            <v>200301</v>
          </cell>
          <cell r="D548" t="str">
            <v>CHM -- AWAC Chemicals</v>
          </cell>
          <cell r="E548" t="str">
            <v>540 -- Port Allen - Activated Products</v>
          </cell>
          <cell r="F548" t="str">
            <v>IN0700 -- COGS Match Cost</v>
          </cell>
          <cell r="G548">
            <v>0</v>
          </cell>
          <cell r="H548">
            <v>0</v>
          </cell>
          <cell r="I548">
            <v>0</v>
          </cell>
          <cell r="J548">
            <v>0</v>
          </cell>
        </row>
        <row r="549">
          <cell r="B549" t="str">
            <v>200211 -- November, 2002</v>
          </cell>
          <cell r="C549" t="str">
            <v>200301</v>
          </cell>
          <cell r="D549" t="str">
            <v>CHM -- AWAC Chemicals</v>
          </cell>
          <cell r="E549" t="str">
            <v>540 -- Port Allen - Activated Products</v>
          </cell>
          <cell r="F549" t="str">
            <v>IN1400 -- Income Before Taxes</v>
          </cell>
          <cell r="G549">
            <v>106302</v>
          </cell>
          <cell r="H549">
            <v>106302</v>
          </cell>
          <cell r="I549">
            <v>0</v>
          </cell>
          <cell r="J549">
            <v>0</v>
          </cell>
        </row>
        <row r="550">
          <cell r="B550" t="str">
            <v>200211 -- November, 2002</v>
          </cell>
          <cell r="C550" t="str">
            <v>200301</v>
          </cell>
          <cell r="D550" t="str">
            <v>CHM -- AWAC Chemicals</v>
          </cell>
          <cell r="E550" t="str">
            <v>540 -- Port Allen - Activated Products</v>
          </cell>
          <cell r="F550" t="str">
            <v>IN1600 -- Income From Operations</v>
          </cell>
          <cell r="G550">
            <v>64844</v>
          </cell>
          <cell r="H550">
            <v>64844</v>
          </cell>
          <cell r="I550">
            <v>0</v>
          </cell>
          <cell r="J550">
            <v>0</v>
          </cell>
        </row>
        <row r="551">
          <cell r="B551" t="str">
            <v>200211 -- November, 2002</v>
          </cell>
          <cell r="C551" t="str">
            <v>200301</v>
          </cell>
          <cell r="D551" t="str">
            <v>CHM -- AWAC Chemicals</v>
          </cell>
          <cell r="E551" t="str">
            <v>556 -- Import - Chemicals</v>
          </cell>
          <cell r="F551" t="str">
            <v>IN0170 -- Tot Ship-Aluminum (MT)</v>
          </cell>
          <cell r="G551">
            <v>0</v>
          </cell>
          <cell r="H551">
            <v>0</v>
          </cell>
          <cell r="I551">
            <v>0</v>
          </cell>
          <cell r="J551">
            <v>0</v>
          </cell>
        </row>
        <row r="552">
          <cell r="B552" t="str">
            <v>200211 -- November, 2002</v>
          </cell>
          <cell r="C552" t="str">
            <v>200301</v>
          </cell>
          <cell r="D552" t="str">
            <v>CHM -- AWAC Chemicals</v>
          </cell>
          <cell r="E552" t="str">
            <v>556 -- Import - Chemicals</v>
          </cell>
          <cell r="F552" t="str">
            <v>IN0180 -- Tot Ship - Alumina (MT)</v>
          </cell>
          <cell r="G552">
            <v>0</v>
          </cell>
          <cell r="H552">
            <v>0</v>
          </cell>
          <cell r="I552">
            <v>0</v>
          </cell>
          <cell r="J552">
            <v>0</v>
          </cell>
        </row>
        <row r="553">
          <cell r="B553" t="str">
            <v>200211 -- November, 2002</v>
          </cell>
          <cell r="C553" t="str">
            <v>200301</v>
          </cell>
          <cell r="D553" t="str">
            <v>CHM -- AWAC Chemicals</v>
          </cell>
          <cell r="E553" t="str">
            <v>556 -- Import - Chemicals</v>
          </cell>
          <cell r="F553" t="str">
            <v>IN0190 -- Total Ship - Other</v>
          </cell>
          <cell r="G553">
            <v>0</v>
          </cell>
          <cell r="H553">
            <v>0</v>
          </cell>
          <cell r="I553">
            <v>0</v>
          </cell>
          <cell r="J553">
            <v>0</v>
          </cell>
        </row>
        <row r="554">
          <cell r="B554" t="str">
            <v>200211 -- November, 2002</v>
          </cell>
          <cell r="C554" t="str">
            <v>200301</v>
          </cell>
          <cell r="D554" t="str">
            <v>CHM -- AWAC Chemicals</v>
          </cell>
          <cell r="E554" t="str">
            <v>556 -- Import - Chemicals</v>
          </cell>
          <cell r="F554" t="str">
            <v>IN0490 -- Total Revenue</v>
          </cell>
          <cell r="G554">
            <v>0</v>
          </cell>
          <cell r="H554">
            <v>0</v>
          </cell>
          <cell r="I554">
            <v>0</v>
          </cell>
          <cell r="J554">
            <v>0</v>
          </cell>
        </row>
        <row r="555">
          <cell r="B555" t="str">
            <v>200211 -- November, 2002</v>
          </cell>
          <cell r="C555" t="str">
            <v>200301</v>
          </cell>
          <cell r="D555" t="str">
            <v>CHM -- AWAC Chemicals</v>
          </cell>
          <cell r="E555" t="str">
            <v>556 -- Import - Chemicals</v>
          </cell>
          <cell r="F555" t="str">
            <v>IN0500 -- COGS</v>
          </cell>
          <cell r="G555">
            <v>0</v>
          </cell>
          <cell r="H555">
            <v>0</v>
          </cell>
          <cell r="I555">
            <v>0</v>
          </cell>
          <cell r="J555">
            <v>0</v>
          </cell>
        </row>
        <row r="556">
          <cell r="B556" t="str">
            <v>200211 -- November, 2002</v>
          </cell>
          <cell r="C556" t="str">
            <v>200301</v>
          </cell>
          <cell r="D556" t="str">
            <v>CHM -- AWAC Chemicals</v>
          </cell>
          <cell r="E556" t="str">
            <v>556 -- Import - Chemicals</v>
          </cell>
          <cell r="F556" t="str">
            <v>IN0600 -- COGS BU Specified</v>
          </cell>
          <cell r="G556">
            <v>0</v>
          </cell>
          <cell r="H556">
            <v>0</v>
          </cell>
          <cell r="I556">
            <v>0</v>
          </cell>
          <cell r="J556">
            <v>0</v>
          </cell>
        </row>
        <row r="557">
          <cell r="B557" t="str">
            <v>200211 -- November, 2002</v>
          </cell>
          <cell r="C557" t="str">
            <v>200301</v>
          </cell>
          <cell r="D557" t="str">
            <v>CHM -- AWAC Chemicals</v>
          </cell>
          <cell r="E557" t="str">
            <v>556 -- Import - Chemicals</v>
          </cell>
          <cell r="F557" t="str">
            <v>IN0700 -- COGS Match Cost</v>
          </cell>
          <cell r="G557">
            <v>0</v>
          </cell>
          <cell r="H557">
            <v>0</v>
          </cell>
          <cell r="I557">
            <v>0</v>
          </cell>
          <cell r="J557">
            <v>0</v>
          </cell>
        </row>
        <row r="558">
          <cell r="B558" t="str">
            <v>200211 -- November, 2002</v>
          </cell>
          <cell r="C558" t="str">
            <v>200301</v>
          </cell>
          <cell r="D558" t="str">
            <v>CHM -- AWAC Chemicals</v>
          </cell>
          <cell r="E558" t="str">
            <v>556 -- Import - Chemicals</v>
          </cell>
          <cell r="F558" t="str">
            <v>IN1400 -- Income Before Taxes</v>
          </cell>
          <cell r="G558">
            <v>0</v>
          </cell>
          <cell r="H558">
            <v>0</v>
          </cell>
          <cell r="I558">
            <v>0</v>
          </cell>
          <cell r="J558">
            <v>0</v>
          </cell>
        </row>
        <row r="559">
          <cell r="B559" t="str">
            <v>200211 -- November, 2002</v>
          </cell>
          <cell r="C559" t="str">
            <v>200301</v>
          </cell>
          <cell r="D559" t="str">
            <v>CHM -- AWAC Chemicals</v>
          </cell>
          <cell r="E559" t="str">
            <v>556 -- Import - Chemicals</v>
          </cell>
          <cell r="F559" t="str">
            <v>IN1600 -- Income From Operations</v>
          </cell>
          <cell r="G559">
            <v>0</v>
          </cell>
          <cell r="H559">
            <v>0</v>
          </cell>
          <cell r="I559">
            <v>0</v>
          </cell>
          <cell r="J559">
            <v>0</v>
          </cell>
        </row>
        <row r="560">
          <cell r="B560" t="str">
            <v>200211 -- November, 2002</v>
          </cell>
          <cell r="C560" t="str">
            <v>200301</v>
          </cell>
          <cell r="D560" t="str">
            <v>CHM -- AWAC Chemicals</v>
          </cell>
          <cell r="E560" t="str">
            <v>584 -- Ludwigshafen Indemnification</v>
          </cell>
          <cell r="F560" t="str">
            <v>IN0170 -- Tot Ship-Aluminum (MT)</v>
          </cell>
          <cell r="G560">
            <v>0</v>
          </cell>
          <cell r="H560">
            <v>0</v>
          </cell>
          <cell r="I560">
            <v>0</v>
          </cell>
          <cell r="J560">
            <v>0</v>
          </cell>
        </row>
        <row r="561">
          <cell r="B561" t="str">
            <v>200211 -- November, 2002</v>
          </cell>
          <cell r="C561" t="str">
            <v>200301</v>
          </cell>
          <cell r="D561" t="str">
            <v>CHM -- AWAC Chemicals</v>
          </cell>
          <cell r="E561" t="str">
            <v>584 -- Ludwigshafen Indemnification</v>
          </cell>
          <cell r="F561" t="str">
            <v>IN0180 -- Tot Ship - Alumina (MT)</v>
          </cell>
          <cell r="G561">
            <v>0</v>
          </cell>
          <cell r="H561">
            <v>0</v>
          </cell>
          <cell r="I561">
            <v>0</v>
          </cell>
          <cell r="J561">
            <v>0</v>
          </cell>
        </row>
        <row r="562">
          <cell r="B562" t="str">
            <v>200211 -- November, 2002</v>
          </cell>
          <cell r="C562" t="str">
            <v>200301</v>
          </cell>
          <cell r="D562" t="str">
            <v>CHM -- AWAC Chemicals</v>
          </cell>
          <cell r="E562" t="str">
            <v>584 -- Ludwigshafen Indemnification</v>
          </cell>
          <cell r="F562" t="str">
            <v>IN0190 -- Total Ship - Other</v>
          </cell>
          <cell r="G562">
            <v>0</v>
          </cell>
          <cell r="H562">
            <v>0</v>
          </cell>
          <cell r="I562">
            <v>0</v>
          </cell>
          <cell r="J562">
            <v>0</v>
          </cell>
        </row>
        <row r="563">
          <cell r="B563" t="str">
            <v>200211 -- November, 2002</v>
          </cell>
          <cell r="C563" t="str">
            <v>200301</v>
          </cell>
          <cell r="D563" t="str">
            <v>CHM -- AWAC Chemicals</v>
          </cell>
          <cell r="E563" t="str">
            <v>584 -- Ludwigshafen Indemnification</v>
          </cell>
          <cell r="F563" t="str">
            <v>IN0490 -- Total Revenue</v>
          </cell>
          <cell r="G563">
            <v>0</v>
          </cell>
          <cell r="H563">
            <v>0</v>
          </cell>
          <cell r="I563">
            <v>0</v>
          </cell>
          <cell r="J563">
            <v>0</v>
          </cell>
        </row>
        <row r="564">
          <cell r="B564" t="str">
            <v>200211 -- November, 2002</v>
          </cell>
          <cell r="C564" t="str">
            <v>200301</v>
          </cell>
          <cell r="D564" t="str">
            <v>CHM -- AWAC Chemicals</v>
          </cell>
          <cell r="E564" t="str">
            <v>584 -- Ludwigshafen Indemnification</v>
          </cell>
          <cell r="F564" t="str">
            <v>IN0500 -- COGS</v>
          </cell>
          <cell r="G564">
            <v>47000</v>
          </cell>
          <cell r="H564">
            <v>47000</v>
          </cell>
          <cell r="I564">
            <v>0</v>
          </cell>
          <cell r="J564">
            <v>0</v>
          </cell>
        </row>
        <row r="565">
          <cell r="B565" t="str">
            <v>200211 -- November, 2002</v>
          </cell>
          <cell r="C565" t="str">
            <v>200301</v>
          </cell>
          <cell r="D565" t="str">
            <v>CHM -- AWAC Chemicals</v>
          </cell>
          <cell r="E565" t="str">
            <v>584 -- Ludwigshafen Indemnification</v>
          </cell>
          <cell r="F565" t="str">
            <v>IN0600 -- COGS BU Specified</v>
          </cell>
          <cell r="G565">
            <v>0</v>
          </cell>
          <cell r="H565">
            <v>0</v>
          </cell>
          <cell r="I565">
            <v>0</v>
          </cell>
          <cell r="J565">
            <v>0</v>
          </cell>
        </row>
        <row r="566">
          <cell r="B566" t="str">
            <v>200211 -- November, 2002</v>
          </cell>
          <cell r="C566" t="str">
            <v>200301</v>
          </cell>
          <cell r="D566" t="str">
            <v>CHM -- AWAC Chemicals</v>
          </cell>
          <cell r="E566" t="str">
            <v>584 -- Ludwigshafen Indemnification</v>
          </cell>
          <cell r="F566" t="str">
            <v>IN0700 -- COGS Match Cost</v>
          </cell>
          <cell r="G566">
            <v>0</v>
          </cell>
          <cell r="H566">
            <v>0</v>
          </cell>
          <cell r="I566">
            <v>0</v>
          </cell>
          <cell r="J566">
            <v>0</v>
          </cell>
        </row>
        <row r="567">
          <cell r="B567" t="str">
            <v>200211 -- November, 2002</v>
          </cell>
          <cell r="C567" t="str">
            <v>200301</v>
          </cell>
          <cell r="D567" t="str">
            <v>CHM -- AWAC Chemicals</v>
          </cell>
          <cell r="E567" t="str">
            <v>584 -- Ludwigshafen Indemnification</v>
          </cell>
          <cell r="F567" t="str">
            <v>IN1400 -- Income Before Taxes</v>
          </cell>
          <cell r="G567">
            <v>-47000</v>
          </cell>
          <cell r="H567">
            <v>-47000</v>
          </cell>
          <cell r="I567">
            <v>0</v>
          </cell>
          <cell r="J567">
            <v>0</v>
          </cell>
        </row>
        <row r="568">
          <cell r="B568" t="str">
            <v>200211 -- November, 2002</v>
          </cell>
          <cell r="C568" t="str">
            <v>200301</v>
          </cell>
          <cell r="D568" t="str">
            <v>CHM -- AWAC Chemicals</v>
          </cell>
          <cell r="E568" t="str">
            <v>584 -- Ludwigshafen Indemnification</v>
          </cell>
          <cell r="F568" t="str">
            <v>IN1600 -- Income From Operations</v>
          </cell>
          <cell r="G568">
            <v>-30000</v>
          </cell>
          <cell r="H568">
            <v>-30000</v>
          </cell>
          <cell r="I568">
            <v>0</v>
          </cell>
          <cell r="J568">
            <v>0</v>
          </cell>
        </row>
        <row r="569">
          <cell r="B569" t="str">
            <v>200211 -- November, 2002</v>
          </cell>
          <cell r="C569" t="str">
            <v>200301</v>
          </cell>
          <cell r="D569" t="str">
            <v>CHM -- AWAC Chemicals</v>
          </cell>
          <cell r="E569" t="str">
            <v>590 -- Port Allen - HI-Q Products</v>
          </cell>
          <cell r="F569" t="str">
            <v>IN0170 -- Tot Ship-Aluminum (MT)</v>
          </cell>
          <cell r="G569">
            <v>0</v>
          </cell>
          <cell r="H569">
            <v>0</v>
          </cell>
          <cell r="I569">
            <v>0</v>
          </cell>
          <cell r="J569">
            <v>0</v>
          </cell>
        </row>
        <row r="570">
          <cell r="B570" t="str">
            <v>200211 -- November, 2002</v>
          </cell>
          <cell r="C570" t="str">
            <v>200301</v>
          </cell>
          <cell r="D570" t="str">
            <v>CHM -- AWAC Chemicals</v>
          </cell>
          <cell r="E570" t="str">
            <v>590 -- Port Allen - HI-Q Products</v>
          </cell>
          <cell r="F570" t="str">
            <v>IN0180 -- Tot Ship - Alumina (MT)</v>
          </cell>
          <cell r="G570">
            <v>0</v>
          </cell>
          <cell r="H570">
            <v>0</v>
          </cell>
          <cell r="I570">
            <v>0</v>
          </cell>
          <cell r="J570">
            <v>0</v>
          </cell>
        </row>
        <row r="571">
          <cell r="B571" t="str">
            <v>200211 -- November, 2002</v>
          </cell>
          <cell r="C571" t="str">
            <v>200301</v>
          </cell>
          <cell r="D571" t="str">
            <v>CHM -- AWAC Chemicals</v>
          </cell>
          <cell r="E571" t="str">
            <v>590 -- Port Allen - HI-Q Products</v>
          </cell>
          <cell r="F571" t="str">
            <v>IN0190 -- Total Ship - Other</v>
          </cell>
          <cell r="G571">
            <v>0</v>
          </cell>
          <cell r="H571">
            <v>0</v>
          </cell>
          <cell r="I571">
            <v>0</v>
          </cell>
          <cell r="J571">
            <v>0</v>
          </cell>
        </row>
        <row r="572">
          <cell r="B572" t="str">
            <v>200211 -- November, 2002</v>
          </cell>
          <cell r="C572" t="str">
            <v>200301</v>
          </cell>
          <cell r="D572" t="str">
            <v>CHM -- AWAC Chemicals</v>
          </cell>
          <cell r="E572" t="str">
            <v>590 -- Port Allen - HI-Q Products</v>
          </cell>
          <cell r="F572" t="str">
            <v>IN0490 -- Total Revenue</v>
          </cell>
          <cell r="G572">
            <v>0</v>
          </cell>
          <cell r="H572">
            <v>0</v>
          </cell>
          <cell r="I572">
            <v>0</v>
          </cell>
          <cell r="J572">
            <v>0</v>
          </cell>
        </row>
        <row r="573">
          <cell r="B573" t="str">
            <v>200211 -- November, 2002</v>
          </cell>
          <cell r="C573" t="str">
            <v>200301</v>
          </cell>
          <cell r="D573" t="str">
            <v>CHM -- AWAC Chemicals</v>
          </cell>
          <cell r="E573" t="str">
            <v>590 -- Port Allen - HI-Q Products</v>
          </cell>
          <cell r="F573" t="str">
            <v>IN0500 -- COGS</v>
          </cell>
          <cell r="G573">
            <v>0</v>
          </cell>
          <cell r="H573">
            <v>0</v>
          </cell>
          <cell r="I573">
            <v>0</v>
          </cell>
          <cell r="J573">
            <v>0</v>
          </cell>
        </row>
        <row r="574">
          <cell r="B574" t="str">
            <v>200211 -- November, 2002</v>
          </cell>
          <cell r="C574" t="str">
            <v>200301</v>
          </cell>
          <cell r="D574" t="str">
            <v>CHM -- AWAC Chemicals</v>
          </cell>
          <cell r="E574" t="str">
            <v>590 -- Port Allen - HI-Q Products</v>
          </cell>
          <cell r="F574" t="str">
            <v>IN0600 -- COGS BU Specified</v>
          </cell>
          <cell r="G574">
            <v>0</v>
          </cell>
          <cell r="H574">
            <v>0</v>
          </cell>
          <cell r="I574">
            <v>0</v>
          </cell>
          <cell r="J574">
            <v>0</v>
          </cell>
        </row>
        <row r="575">
          <cell r="B575" t="str">
            <v>200211 -- November, 2002</v>
          </cell>
          <cell r="C575" t="str">
            <v>200301</v>
          </cell>
          <cell r="D575" t="str">
            <v>CHM -- AWAC Chemicals</v>
          </cell>
          <cell r="E575" t="str">
            <v>590 -- Port Allen - HI-Q Products</v>
          </cell>
          <cell r="F575" t="str">
            <v>IN0700 -- COGS Match Cost</v>
          </cell>
          <cell r="G575">
            <v>0</v>
          </cell>
          <cell r="H575">
            <v>0</v>
          </cell>
          <cell r="I575">
            <v>0</v>
          </cell>
          <cell r="J575">
            <v>0</v>
          </cell>
        </row>
        <row r="576">
          <cell r="B576" t="str">
            <v>200211 -- November, 2002</v>
          </cell>
          <cell r="C576" t="str">
            <v>200301</v>
          </cell>
          <cell r="D576" t="str">
            <v>CHM -- AWAC Chemicals</v>
          </cell>
          <cell r="E576" t="str">
            <v>590 -- Port Allen - HI-Q Products</v>
          </cell>
          <cell r="F576" t="str">
            <v>IN1400 -- Income Before Taxes</v>
          </cell>
          <cell r="G576">
            <v>0</v>
          </cell>
          <cell r="H576">
            <v>0</v>
          </cell>
          <cell r="I576">
            <v>0</v>
          </cell>
          <cell r="J576">
            <v>0</v>
          </cell>
        </row>
        <row r="577">
          <cell r="B577" t="str">
            <v>200211 -- November, 2002</v>
          </cell>
          <cell r="C577" t="str">
            <v>200301</v>
          </cell>
          <cell r="D577" t="str">
            <v>CHM -- AWAC Chemicals</v>
          </cell>
          <cell r="E577" t="str">
            <v>590 -- Port Allen - HI-Q Products</v>
          </cell>
          <cell r="F577" t="str">
            <v>IN1600 -- Income From Operations</v>
          </cell>
          <cell r="G577">
            <v>0</v>
          </cell>
          <cell r="H577">
            <v>0</v>
          </cell>
          <cell r="I577">
            <v>0</v>
          </cell>
          <cell r="J577">
            <v>0</v>
          </cell>
        </row>
        <row r="578">
          <cell r="B578" t="str">
            <v>200211 -- November, 2002</v>
          </cell>
          <cell r="C578" t="str">
            <v>200301</v>
          </cell>
          <cell r="D578" t="str">
            <v>CHM -- AWAC Chemicals</v>
          </cell>
          <cell r="E578" t="str">
            <v>621 -- CHM  Default</v>
          </cell>
          <cell r="F578" t="str">
            <v>IN0170 -- Tot Ship-Aluminum (MT)</v>
          </cell>
          <cell r="G578">
            <v>0</v>
          </cell>
          <cell r="H578">
            <v>0</v>
          </cell>
          <cell r="I578">
            <v>0</v>
          </cell>
          <cell r="J578">
            <v>0</v>
          </cell>
        </row>
        <row r="579">
          <cell r="B579" t="str">
            <v>200211 -- November, 2002</v>
          </cell>
          <cell r="C579" t="str">
            <v>200301</v>
          </cell>
          <cell r="D579" t="str">
            <v>CHM -- AWAC Chemicals</v>
          </cell>
          <cell r="E579" t="str">
            <v>621 -- CHM  Default</v>
          </cell>
          <cell r="F579" t="str">
            <v>IN0180 -- Tot Ship - Alumina (MT)</v>
          </cell>
          <cell r="G579">
            <v>0</v>
          </cell>
          <cell r="H579">
            <v>0</v>
          </cell>
          <cell r="I579">
            <v>0</v>
          </cell>
          <cell r="J579">
            <v>0</v>
          </cell>
        </row>
        <row r="580">
          <cell r="B580" t="str">
            <v>200211 -- November, 2002</v>
          </cell>
          <cell r="C580" t="str">
            <v>200301</v>
          </cell>
          <cell r="D580" t="str">
            <v>CHM -- AWAC Chemicals</v>
          </cell>
          <cell r="E580" t="str">
            <v>621 -- CHM  Default</v>
          </cell>
          <cell r="F580" t="str">
            <v>IN0190 -- Total Ship - Other</v>
          </cell>
          <cell r="G580">
            <v>0</v>
          </cell>
          <cell r="H580">
            <v>0</v>
          </cell>
          <cell r="I580">
            <v>0</v>
          </cell>
          <cell r="J580">
            <v>0</v>
          </cell>
        </row>
        <row r="581">
          <cell r="B581" t="str">
            <v>200211 -- November, 2002</v>
          </cell>
          <cell r="C581" t="str">
            <v>200301</v>
          </cell>
          <cell r="D581" t="str">
            <v>CHM -- AWAC Chemicals</v>
          </cell>
          <cell r="E581" t="str">
            <v>621 -- CHM  Default</v>
          </cell>
          <cell r="F581" t="str">
            <v>IN0490 -- Total Revenue</v>
          </cell>
          <cell r="G581">
            <v>0</v>
          </cell>
          <cell r="H581">
            <v>0</v>
          </cell>
          <cell r="I581">
            <v>0</v>
          </cell>
          <cell r="J581">
            <v>0</v>
          </cell>
        </row>
        <row r="582">
          <cell r="B582" t="str">
            <v>200211 -- November, 2002</v>
          </cell>
          <cell r="C582" t="str">
            <v>200301</v>
          </cell>
          <cell r="D582" t="str">
            <v>CHM -- AWAC Chemicals</v>
          </cell>
          <cell r="E582" t="str">
            <v>621 -- CHM  Default</v>
          </cell>
          <cell r="F582" t="str">
            <v>IN0500 -- COGS</v>
          </cell>
          <cell r="G582">
            <v>0</v>
          </cell>
          <cell r="H582">
            <v>0</v>
          </cell>
          <cell r="I582">
            <v>0</v>
          </cell>
          <cell r="J582">
            <v>0</v>
          </cell>
        </row>
        <row r="583">
          <cell r="B583" t="str">
            <v>200211 -- November, 2002</v>
          </cell>
          <cell r="C583" t="str">
            <v>200301</v>
          </cell>
          <cell r="D583" t="str">
            <v>CHM -- AWAC Chemicals</v>
          </cell>
          <cell r="E583" t="str">
            <v>621 -- CHM  Default</v>
          </cell>
          <cell r="F583" t="str">
            <v>IN0600 -- COGS BU Specified</v>
          </cell>
          <cell r="G583">
            <v>0</v>
          </cell>
          <cell r="H583">
            <v>0</v>
          </cell>
          <cell r="I583">
            <v>0</v>
          </cell>
          <cell r="J583">
            <v>0</v>
          </cell>
        </row>
        <row r="584">
          <cell r="B584" t="str">
            <v>200211 -- November, 2002</v>
          </cell>
          <cell r="C584" t="str">
            <v>200301</v>
          </cell>
          <cell r="D584" t="str">
            <v>CHM -- AWAC Chemicals</v>
          </cell>
          <cell r="E584" t="str">
            <v>621 -- CHM  Default</v>
          </cell>
          <cell r="F584" t="str">
            <v>IN0700 -- COGS Match Cost</v>
          </cell>
          <cell r="G584">
            <v>0</v>
          </cell>
          <cell r="H584">
            <v>0</v>
          </cell>
          <cell r="I584">
            <v>0</v>
          </cell>
          <cell r="J584">
            <v>0</v>
          </cell>
        </row>
        <row r="585">
          <cell r="B585" t="str">
            <v>200211 -- November, 2002</v>
          </cell>
          <cell r="C585" t="str">
            <v>200301</v>
          </cell>
          <cell r="D585" t="str">
            <v>CHM -- AWAC Chemicals</v>
          </cell>
          <cell r="E585" t="str">
            <v>621 -- CHM  Default</v>
          </cell>
          <cell r="F585" t="str">
            <v>IN1400 -- Income Before Taxes</v>
          </cell>
          <cell r="G585">
            <v>0</v>
          </cell>
          <cell r="H585">
            <v>0</v>
          </cell>
          <cell r="I585">
            <v>0</v>
          </cell>
          <cell r="J585">
            <v>0</v>
          </cell>
        </row>
        <row r="586">
          <cell r="B586" t="str">
            <v>200211 -- November, 2002</v>
          </cell>
          <cell r="C586" t="str">
            <v>200301</v>
          </cell>
          <cell r="D586" t="str">
            <v>CHM -- AWAC Chemicals</v>
          </cell>
          <cell r="E586" t="str">
            <v>621 -- CHM  Default</v>
          </cell>
          <cell r="F586" t="str">
            <v>IN1600 -- Income From Operations</v>
          </cell>
          <cell r="G586">
            <v>0</v>
          </cell>
          <cell r="H586">
            <v>0</v>
          </cell>
          <cell r="I586">
            <v>0</v>
          </cell>
          <cell r="J586">
            <v>0</v>
          </cell>
        </row>
        <row r="587">
          <cell r="B587" t="str">
            <v>200211 -- November, 2002</v>
          </cell>
          <cell r="C587" t="str">
            <v>200301</v>
          </cell>
          <cell r="D587" t="str">
            <v>CHM -- AWAC Chemicals</v>
          </cell>
          <cell r="E587" t="str">
            <v>686 -- Qingdao Regional Processing Center</v>
          </cell>
          <cell r="F587" t="str">
            <v>IN0170 -- Tot Ship-Aluminum (MT)</v>
          </cell>
          <cell r="G587">
            <v>0</v>
          </cell>
          <cell r="H587">
            <v>0</v>
          </cell>
          <cell r="I587">
            <v>0</v>
          </cell>
          <cell r="J587">
            <v>0</v>
          </cell>
        </row>
        <row r="588">
          <cell r="B588" t="str">
            <v>200211 -- November, 2002</v>
          </cell>
          <cell r="C588" t="str">
            <v>200301</v>
          </cell>
          <cell r="D588" t="str">
            <v>CHM -- AWAC Chemicals</v>
          </cell>
          <cell r="E588" t="str">
            <v>686 -- Qingdao Regional Processing Center</v>
          </cell>
          <cell r="F588" t="str">
            <v>IN0180 -- Tot Ship - Alumina (MT)</v>
          </cell>
          <cell r="G588">
            <v>0</v>
          </cell>
          <cell r="H588">
            <v>0</v>
          </cell>
          <cell r="I588">
            <v>0</v>
          </cell>
          <cell r="J588">
            <v>0</v>
          </cell>
        </row>
        <row r="589">
          <cell r="B589" t="str">
            <v>200211 -- November, 2002</v>
          </cell>
          <cell r="C589" t="str">
            <v>200301</v>
          </cell>
          <cell r="D589" t="str">
            <v>CHM -- AWAC Chemicals</v>
          </cell>
          <cell r="E589" t="str">
            <v>686 -- Qingdao Regional Processing Center</v>
          </cell>
          <cell r="F589" t="str">
            <v>IN0190 -- Total Ship - Other</v>
          </cell>
          <cell r="G589">
            <v>0</v>
          </cell>
          <cell r="H589">
            <v>0</v>
          </cell>
          <cell r="I589">
            <v>1252</v>
          </cell>
          <cell r="J589">
            <v>1252</v>
          </cell>
        </row>
        <row r="590">
          <cell r="B590" t="str">
            <v>200211 -- November, 2002</v>
          </cell>
          <cell r="C590" t="str">
            <v>200301</v>
          </cell>
          <cell r="D590" t="str">
            <v>CHM -- AWAC Chemicals</v>
          </cell>
          <cell r="E590" t="str">
            <v>686 -- Qingdao Regional Processing Center</v>
          </cell>
          <cell r="F590" t="str">
            <v>IN0490 -- Total Revenue</v>
          </cell>
          <cell r="G590">
            <v>708270</v>
          </cell>
          <cell r="H590">
            <v>708270</v>
          </cell>
          <cell r="I590">
            <v>0</v>
          </cell>
          <cell r="J590">
            <v>0</v>
          </cell>
        </row>
        <row r="591">
          <cell r="B591" t="str">
            <v>200211 -- November, 2002</v>
          </cell>
          <cell r="C591" t="str">
            <v>200301</v>
          </cell>
          <cell r="D591" t="str">
            <v>CHM -- AWAC Chemicals</v>
          </cell>
          <cell r="E591" t="str">
            <v>686 -- Qingdao Regional Processing Center</v>
          </cell>
          <cell r="F591" t="str">
            <v>IN0500 -- COGS</v>
          </cell>
          <cell r="G591">
            <v>67061</v>
          </cell>
          <cell r="H591">
            <v>67061</v>
          </cell>
          <cell r="I591">
            <v>0</v>
          </cell>
          <cell r="J591">
            <v>0</v>
          </cell>
        </row>
        <row r="592">
          <cell r="B592" t="str">
            <v>200211 -- November, 2002</v>
          </cell>
          <cell r="C592" t="str">
            <v>200301</v>
          </cell>
          <cell r="D592" t="str">
            <v>CHM -- AWAC Chemicals</v>
          </cell>
          <cell r="E592" t="str">
            <v>686 -- Qingdao Regional Processing Center</v>
          </cell>
          <cell r="F592" t="str">
            <v>IN0600 -- COGS BU Specified</v>
          </cell>
          <cell r="G592">
            <v>541756</v>
          </cell>
          <cell r="H592">
            <v>541756</v>
          </cell>
          <cell r="I592">
            <v>0</v>
          </cell>
          <cell r="J592">
            <v>0</v>
          </cell>
        </row>
        <row r="593">
          <cell r="B593" t="str">
            <v>200211 -- November, 2002</v>
          </cell>
          <cell r="C593" t="str">
            <v>200301</v>
          </cell>
          <cell r="D593" t="str">
            <v>CHM -- AWAC Chemicals</v>
          </cell>
          <cell r="E593" t="str">
            <v>686 -- Qingdao Regional Processing Center</v>
          </cell>
          <cell r="F593" t="str">
            <v>IN0700 -- COGS Match Cost</v>
          </cell>
          <cell r="G593">
            <v>0</v>
          </cell>
          <cell r="H593">
            <v>0</v>
          </cell>
          <cell r="I593">
            <v>0</v>
          </cell>
          <cell r="J593">
            <v>0</v>
          </cell>
        </row>
        <row r="594">
          <cell r="B594" t="str">
            <v>200211 -- November, 2002</v>
          </cell>
          <cell r="C594" t="str">
            <v>200301</v>
          </cell>
          <cell r="D594" t="str">
            <v>CHM -- AWAC Chemicals</v>
          </cell>
          <cell r="E594" t="str">
            <v>686 -- Qingdao Regional Processing Center</v>
          </cell>
          <cell r="F594" t="str">
            <v>IN1400 -- Income Before Taxes</v>
          </cell>
          <cell r="G594">
            <v>-43095</v>
          </cell>
          <cell r="H594">
            <v>-43095</v>
          </cell>
          <cell r="I594">
            <v>0</v>
          </cell>
          <cell r="J594">
            <v>0</v>
          </cell>
        </row>
        <row r="595">
          <cell r="B595" t="str">
            <v>200211 -- November, 2002</v>
          </cell>
          <cell r="C595" t="str">
            <v>200301</v>
          </cell>
          <cell r="D595" t="str">
            <v>CHM -- AWAC Chemicals</v>
          </cell>
          <cell r="E595" t="str">
            <v>686 -- Qingdao Regional Processing Center</v>
          </cell>
          <cell r="F595" t="str">
            <v>IN1600 -- Income From Operations</v>
          </cell>
          <cell r="G595">
            <v>-43095</v>
          </cell>
          <cell r="H595">
            <v>-43095</v>
          </cell>
          <cell r="I595">
            <v>0</v>
          </cell>
          <cell r="J595">
            <v>0</v>
          </cell>
        </row>
        <row r="596">
          <cell r="B596" t="str">
            <v>200211 -- November, 2002</v>
          </cell>
          <cell r="C596" t="str">
            <v>200301</v>
          </cell>
          <cell r="D596" t="str">
            <v>CHM -- AWAC Chemicals</v>
          </cell>
          <cell r="E596" t="str">
            <v>809 -- Malakoff Industries</v>
          </cell>
          <cell r="F596" t="str">
            <v>IN0170 -- Tot Ship-Aluminum (MT)</v>
          </cell>
          <cell r="G596">
            <v>0</v>
          </cell>
          <cell r="H596">
            <v>0</v>
          </cell>
          <cell r="I596">
            <v>0</v>
          </cell>
          <cell r="J596">
            <v>0</v>
          </cell>
        </row>
        <row r="597">
          <cell r="B597" t="str">
            <v>200211 -- November, 2002</v>
          </cell>
          <cell r="C597" t="str">
            <v>200301</v>
          </cell>
          <cell r="D597" t="str">
            <v>CHM -- AWAC Chemicals</v>
          </cell>
          <cell r="E597" t="str">
            <v>809 -- Malakoff Industries</v>
          </cell>
          <cell r="F597" t="str">
            <v>IN0180 -- Tot Ship - Alumina (MT)</v>
          </cell>
          <cell r="G597">
            <v>0</v>
          </cell>
          <cell r="H597">
            <v>0</v>
          </cell>
          <cell r="I597">
            <v>0</v>
          </cell>
          <cell r="J597">
            <v>0</v>
          </cell>
        </row>
        <row r="598">
          <cell r="B598" t="str">
            <v>200211 -- November, 2002</v>
          </cell>
          <cell r="C598" t="str">
            <v>200301</v>
          </cell>
          <cell r="D598" t="str">
            <v>CHM -- AWAC Chemicals</v>
          </cell>
          <cell r="E598" t="str">
            <v>809 -- Malakoff Industries</v>
          </cell>
          <cell r="F598" t="str">
            <v>IN0190 -- Total Ship - Other</v>
          </cell>
          <cell r="G598">
            <v>0</v>
          </cell>
          <cell r="H598">
            <v>0</v>
          </cell>
          <cell r="I598">
            <v>0</v>
          </cell>
          <cell r="J598">
            <v>0</v>
          </cell>
        </row>
        <row r="599">
          <cell r="B599" t="str">
            <v>200211 -- November, 2002</v>
          </cell>
          <cell r="C599" t="str">
            <v>200301</v>
          </cell>
          <cell r="D599" t="str">
            <v>CHM -- AWAC Chemicals</v>
          </cell>
          <cell r="E599" t="str">
            <v>809 -- Malakoff Industries</v>
          </cell>
          <cell r="F599" t="str">
            <v>IN0490 -- Total Revenue</v>
          </cell>
          <cell r="G599">
            <v>0</v>
          </cell>
          <cell r="H599">
            <v>0</v>
          </cell>
          <cell r="I599">
            <v>0</v>
          </cell>
          <cell r="J599">
            <v>0</v>
          </cell>
        </row>
        <row r="600">
          <cell r="B600" t="str">
            <v>200211 -- November, 2002</v>
          </cell>
          <cell r="C600" t="str">
            <v>200301</v>
          </cell>
          <cell r="D600" t="str">
            <v>CHM -- AWAC Chemicals</v>
          </cell>
          <cell r="E600" t="str">
            <v>809 -- Malakoff Industries</v>
          </cell>
          <cell r="F600" t="str">
            <v>IN0500 -- COGS</v>
          </cell>
          <cell r="G600">
            <v>0</v>
          </cell>
          <cell r="H600">
            <v>0</v>
          </cell>
          <cell r="I600">
            <v>0</v>
          </cell>
          <cell r="J600">
            <v>0</v>
          </cell>
        </row>
        <row r="601">
          <cell r="B601" t="str">
            <v>200211 -- November, 2002</v>
          </cell>
          <cell r="C601" t="str">
            <v>200301</v>
          </cell>
          <cell r="D601" t="str">
            <v>CHM -- AWAC Chemicals</v>
          </cell>
          <cell r="E601" t="str">
            <v>809 -- Malakoff Industries</v>
          </cell>
          <cell r="F601" t="str">
            <v>IN0600 -- COGS BU Specified</v>
          </cell>
          <cell r="G601">
            <v>0</v>
          </cell>
          <cell r="H601">
            <v>0</v>
          </cell>
          <cell r="I601">
            <v>0</v>
          </cell>
          <cell r="J601">
            <v>0</v>
          </cell>
        </row>
        <row r="602">
          <cell r="B602" t="str">
            <v>200211 -- November, 2002</v>
          </cell>
          <cell r="C602" t="str">
            <v>200301</v>
          </cell>
          <cell r="D602" t="str">
            <v>CHM -- AWAC Chemicals</v>
          </cell>
          <cell r="E602" t="str">
            <v>809 -- Malakoff Industries</v>
          </cell>
          <cell r="F602" t="str">
            <v>IN0700 -- COGS Match Cost</v>
          </cell>
          <cell r="G602">
            <v>0</v>
          </cell>
          <cell r="H602">
            <v>0</v>
          </cell>
          <cell r="I602">
            <v>0</v>
          </cell>
          <cell r="J602">
            <v>0</v>
          </cell>
        </row>
        <row r="603">
          <cell r="B603" t="str">
            <v>200211 -- November, 2002</v>
          </cell>
          <cell r="C603" t="str">
            <v>200301</v>
          </cell>
          <cell r="D603" t="str">
            <v>CHM -- AWAC Chemicals</v>
          </cell>
          <cell r="E603" t="str">
            <v>809 -- Malakoff Industries</v>
          </cell>
          <cell r="F603" t="str">
            <v>IN1400 -- Income Before Taxes</v>
          </cell>
          <cell r="G603">
            <v>0</v>
          </cell>
          <cell r="H603">
            <v>0</v>
          </cell>
          <cell r="I603">
            <v>0</v>
          </cell>
          <cell r="J603">
            <v>0</v>
          </cell>
        </row>
        <row r="604">
          <cell r="B604" t="str">
            <v>200211 -- November, 2002</v>
          </cell>
          <cell r="C604" t="str">
            <v>200301</v>
          </cell>
          <cell r="D604" t="str">
            <v>CHM -- AWAC Chemicals</v>
          </cell>
          <cell r="E604" t="str">
            <v>809 -- Malakoff Industries</v>
          </cell>
          <cell r="F604" t="str">
            <v>IN1600 -- Income From Operations</v>
          </cell>
          <cell r="G604">
            <v>0</v>
          </cell>
          <cell r="H604">
            <v>0</v>
          </cell>
          <cell r="I604">
            <v>0</v>
          </cell>
          <cell r="J604">
            <v>0</v>
          </cell>
        </row>
        <row r="605">
          <cell r="B605" t="str">
            <v>200211 -- November, 2002</v>
          </cell>
          <cell r="C605" t="str">
            <v>200302</v>
          </cell>
          <cell r="D605" t="str">
            <v>AWA -- AWAC Alumina</v>
          </cell>
          <cell r="E605" t="str">
            <v>003 -- Alcoa Steamship</v>
          </cell>
          <cell r="F605" t="str">
            <v>IN0170 -- Tot Ship-Aluminum (MT)</v>
          </cell>
          <cell r="G605">
            <v>0</v>
          </cell>
          <cell r="H605">
            <v>0</v>
          </cell>
          <cell r="I605">
            <v>0</v>
          </cell>
          <cell r="J605">
            <v>0</v>
          </cell>
        </row>
        <row r="606">
          <cell r="B606" t="str">
            <v>200211 -- November, 2002</v>
          </cell>
          <cell r="C606" t="str">
            <v>200302</v>
          </cell>
          <cell r="D606" t="str">
            <v>AWA -- AWAC Alumina</v>
          </cell>
          <cell r="E606" t="str">
            <v>003 -- Alcoa Steamship</v>
          </cell>
          <cell r="F606" t="str">
            <v>IN0180 -- Tot Ship - Alumina (MT)</v>
          </cell>
          <cell r="G606">
            <v>0</v>
          </cell>
          <cell r="H606">
            <v>0</v>
          </cell>
          <cell r="I606">
            <v>0</v>
          </cell>
          <cell r="J606">
            <v>0</v>
          </cell>
        </row>
        <row r="607">
          <cell r="B607" t="str">
            <v>200211 -- November, 2002</v>
          </cell>
          <cell r="C607" t="str">
            <v>200302</v>
          </cell>
          <cell r="D607" t="str">
            <v>AWA -- AWAC Alumina</v>
          </cell>
          <cell r="E607" t="str">
            <v>003 -- Alcoa Steamship</v>
          </cell>
          <cell r="F607" t="str">
            <v>IN0190 -- Total Ship - Other</v>
          </cell>
          <cell r="G607">
            <v>0</v>
          </cell>
          <cell r="H607">
            <v>0</v>
          </cell>
          <cell r="I607">
            <v>0</v>
          </cell>
          <cell r="J607">
            <v>0</v>
          </cell>
        </row>
        <row r="608">
          <cell r="B608" t="str">
            <v>200211 -- November, 2002</v>
          </cell>
          <cell r="C608" t="str">
            <v>200302</v>
          </cell>
          <cell r="D608" t="str">
            <v>AWA -- AWAC Alumina</v>
          </cell>
          <cell r="E608" t="str">
            <v>003 -- Alcoa Steamship</v>
          </cell>
          <cell r="F608" t="str">
            <v>IN0490 -- Total Revenue</v>
          </cell>
          <cell r="G608">
            <v>9309000</v>
          </cell>
          <cell r="H608">
            <v>18439000</v>
          </cell>
          <cell r="I608">
            <v>0</v>
          </cell>
          <cell r="J608">
            <v>0</v>
          </cell>
        </row>
        <row r="609">
          <cell r="B609" t="str">
            <v>200211 -- November, 2002</v>
          </cell>
          <cell r="C609" t="str">
            <v>200302</v>
          </cell>
          <cell r="D609" t="str">
            <v>AWA -- AWAC Alumina</v>
          </cell>
          <cell r="E609" t="str">
            <v>003 -- Alcoa Steamship</v>
          </cell>
          <cell r="F609" t="str">
            <v>IN0500 -- COGS</v>
          </cell>
          <cell r="G609">
            <v>8324000</v>
          </cell>
          <cell r="H609">
            <v>16469000</v>
          </cell>
          <cell r="I609">
            <v>0</v>
          </cell>
          <cell r="J609">
            <v>0</v>
          </cell>
        </row>
        <row r="610">
          <cell r="B610" t="str">
            <v>200211 -- November, 2002</v>
          </cell>
          <cell r="C610" t="str">
            <v>200302</v>
          </cell>
          <cell r="D610" t="str">
            <v>AWA -- AWAC Alumina</v>
          </cell>
          <cell r="E610" t="str">
            <v>003 -- Alcoa Steamship</v>
          </cell>
          <cell r="F610" t="str">
            <v>IN0600 -- COGS BU Specified</v>
          </cell>
          <cell r="G610">
            <v>0</v>
          </cell>
          <cell r="H610">
            <v>0</v>
          </cell>
          <cell r="I610">
            <v>0</v>
          </cell>
          <cell r="J610">
            <v>0</v>
          </cell>
        </row>
        <row r="611">
          <cell r="B611" t="str">
            <v>200211 -- November, 2002</v>
          </cell>
          <cell r="C611" t="str">
            <v>200302</v>
          </cell>
          <cell r="D611" t="str">
            <v>AWA -- AWAC Alumina</v>
          </cell>
          <cell r="E611" t="str">
            <v>003 -- Alcoa Steamship</v>
          </cell>
          <cell r="F611" t="str">
            <v>IN0700 -- COGS Match Cost</v>
          </cell>
          <cell r="G611">
            <v>0</v>
          </cell>
          <cell r="H611">
            <v>0</v>
          </cell>
          <cell r="I611">
            <v>0</v>
          </cell>
          <cell r="J611">
            <v>0</v>
          </cell>
        </row>
        <row r="612">
          <cell r="B612" t="str">
            <v>200211 -- November, 2002</v>
          </cell>
          <cell r="C612" t="str">
            <v>200302</v>
          </cell>
          <cell r="D612" t="str">
            <v>AWA -- AWAC Alumina</v>
          </cell>
          <cell r="E612" t="str">
            <v>003 -- Alcoa Steamship</v>
          </cell>
          <cell r="F612" t="str">
            <v>IN1400 -- Income Before Taxes</v>
          </cell>
          <cell r="G612">
            <v>918000</v>
          </cell>
          <cell r="H612">
            <v>1836000</v>
          </cell>
          <cell r="I612">
            <v>0</v>
          </cell>
          <cell r="J612">
            <v>0</v>
          </cell>
        </row>
        <row r="613">
          <cell r="B613" t="str">
            <v>200211 -- November, 2002</v>
          </cell>
          <cell r="C613" t="str">
            <v>200302</v>
          </cell>
          <cell r="D613" t="str">
            <v>AWA -- AWAC Alumina</v>
          </cell>
          <cell r="E613" t="str">
            <v>003 -- Alcoa Steamship</v>
          </cell>
          <cell r="F613" t="str">
            <v>IN1600 -- Income From Operations</v>
          </cell>
          <cell r="G613">
            <v>597000</v>
          </cell>
          <cell r="H613">
            <v>1194000</v>
          </cell>
          <cell r="I613">
            <v>0</v>
          </cell>
          <cell r="J613">
            <v>0</v>
          </cell>
        </row>
        <row r="614">
          <cell r="B614" t="str">
            <v>200211 -- November, 2002</v>
          </cell>
          <cell r="C614" t="str">
            <v>200302</v>
          </cell>
          <cell r="D614" t="str">
            <v>AWA -- AWAC Alumina</v>
          </cell>
          <cell r="E614" t="str">
            <v>021 -- Alcoa Minerals of Jamaica</v>
          </cell>
          <cell r="F614" t="str">
            <v>IN0170 -- Tot Ship-Aluminum (MT)</v>
          </cell>
          <cell r="G614">
            <v>0</v>
          </cell>
          <cell r="H614">
            <v>0</v>
          </cell>
          <cell r="I614">
            <v>0</v>
          </cell>
          <cell r="J614">
            <v>0</v>
          </cell>
        </row>
        <row r="615">
          <cell r="B615" t="str">
            <v>200211 -- November, 2002</v>
          </cell>
          <cell r="C615" t="str">
            <v>200302</v>
          </cell>
          <cell r="D615" t="str">
            <v>AWA -- AWAC Alumina</v>
          </cell>
          <cell r="E615" t="str">
            <v>021 -- Alcoa Minerals of Jamaica</v>
          </cell>
          <cell r="F615" t="str">
            <v>IN0180 -- Tot Ship - Alumina (MT)</v>
          </cell>
          <cell r="G615">
            <v>0</v>
          </cell>
          <cell r="H615">
            <v>0</v>
          </cell>
          <cell r="I615">
            <v>41300</v>
          </cell>
          <cell r="J615">
            <v>87025</v>
          </cell>
        </row>
        <row r="616">
          <cell r="B616" t="str">
            <v>200211 -- November, 2002</v>
          </cell>
          <cell r="C616" t="str">
            <v>200302</v>
          </cell>
          <cell r="D616" t="str">
            <v>AWA -- AWAC Alumina</v>
          </cell>
          <cell r="E616" t="str">
            <v>021 -- Alcoa Minerals of Jamaica</v>
          </cell>
          <cell r="F616" t="str">
            <v>IN0190 -- Total Ship - Other</v>
          </cell>
          <cell r="G616">
            <v>0</v>
          </cell>
          <cell r="H616">
            <v>0</v>
          </cell>
          <cell r="I616">
            <v>0</v>
          </cell>
          <cell r="J616">
            <v>0</v>
          </cell>
        </row>
        <row r="617">
          <cell r="B617" t="str">
            <v>200211 -- November, 2002</v>
          </cell>
          <cell r="C617" t="str">
            <v>200302</v>
          </cell>
          <cell r="D617" t="str">
            <v>AWA -- AWAC Alumina</v>
          </cell>
          <cell r="E617" t="str">
            <v>021 -- Alcoa Minerals of Jamaica</v>
          </cell>
          <cell r="F617" t="str">
            <v>IN0490 -- Total Revenue</v>
          </cell>
          <cell r="G617">
            <v>6195000</v>
          </cell>
          <cell r="H617">
            <v>13053750</v>
          </cell>
          <cell r="I617">
            <v>0</v>
          </cell>
          <cell r="J617">
            <v>0</v>
          </cell>
        </row>
        <row r="618">
          <cell r="B618" t="str">
            <v>200211 -- November, 2002</v>
          </cell>
          <cell r="C618" t="str">
            <v>200302</v>
          </cell>
          <cell r="D618" t="str">
            <v>AWA -- AWAC Alumina</v>
          </cell>
          <cell r="E618" t="str">
            <v>021 -- Alcoa Minerals of Jamaica</v>
          </cell>
          <cell r="F618" t="str">
            <v>IN0500 -- COGS</v>
          </cell>
          <cell r="G618">
            <v>5751030</v>
          </cell>
          <cell r="H618">
            <v>11757389</v>
          </cell>
          <cell r="I618">
            <v>0</v>
          </cell>
          <cell r="J618">
            <v>0</v>
          </cell>
        </row>
        <row r="619">
          <cell r="B619" t="str">
            <v>200211 -- November, 2002</v>
          </cell>
          <cell r="C619" t="str">
            <v>200302</v>
          </cell>
          <cell r="D619" t="str">
            <v>AWA -- AWAC Alumina</v>
          </cell>
          <cell r="E619" t="str">
            <v>021 -- Alcoa Minerals of Jamaica</v>
          </cell>
          <cell r="F619" t="str">
            <v>IN0600 -- COGS BU Specified</v>
          </cell>
          <cell r="G619">
            <v>0</v>
          </cell>
          <cell r="H619">
            <v>0</v>
          </cell>
          <cell r="I619">
            <v>0</v>
          </cell>
          <cell r="J619">
            <v>0</v>
          </cell>
        </row>
        <row r="620">
          <cell r="B620" t="str">
            <v>200211 -- November, 2002</v>
          </cell>
          <cell r="C620" t="str">
            <v>200302</v>
          </cell>
          <cell r="D620" t="str">
            <v>AWA -- AWAC Alumina</v>
          </cell>
          <cell r="E620" t="str">
            <v>021 -- Alcoa Minerals of Jamaica</v>
          </cell>
          <cell r="F620" t="str">
            <v>IN0700 -- COGS Match Cost</v>
          </cell>
          <cell r="G620">
            <v>0</v>
          </cell>
          <cell r="H620">
            <v>0</v>
          </cell>
          <cell r="I620">
            <v>0</v>
          </cell>
          <cell r="J620">
            <v>0</v>
          </cell>
        </row>
        <row r="621">
          <cell r="B621" t="str">
            <v>200211 -- November, 2002</v>
          </cell>
          <cell r="C621" t="str">
            <v>200302</v>
          </cell>
          <cell r="D621" t="str">
            <v>AWA -- AWAC Alumina</v>
          </cell>
          <cell r="E621" t="str">
            <v>021 -- Alcoa Minerals of Jamaica</v>
          </cell>
          <cell r="F621" t="str">
            <v>IN1400 -- Income Before Taxes</v>
          </cell>
          <cell r="G621">
            <v>-113670</v>
          </cell>
          <cell r="H621">
            <v>197935</v>
          </cell>
          <cell r="I621">
            <v>0</v>
          </cell>
          <cell r="J621">
            <v>0</v>
          </cell>
        </row>
        <row r="622">
          <cell r="B622" t="str">
            <v>200211 -- November, 2002</v>
          </cell>
          <cell r="C622" t="str">
            <v>200302</v>
          </cell>
          <cell r="D622" t="str">
            <v>AWA -- AWAC Alumina</v>
          </cell>
          <cell r="E622" t="str">
            <v>021 -- Alcoa Minerals of Jamaica</v>
          </cell>
          <cell r="F622" t="str">
            <v>IN1600 -- Income From Operations</v>
          </cell>
          <cell r="G622">
            <v>-76159</v>
          </cell>
          <cell r="H622">
            <v>132616</v>
          </cell>
          <cell r="I622">
            <v>0</v>
          </cell>
          <cell r="J622">
            <v>0</v>
          </cell>
        </row>
        <row r="623">
          <cell r="B623" t="str">
            <v>200211 -- November, 2002</v>
          </cell>
          <cell r="C623" t="str">
            <v>200302</v>
          </cell>
          <cell r="D623" t="str">
            <v>AWA -- AWAC Alumina</v>
          </cell>
          <cell r="E623" t="str">
            <v>111 -- Lib-Ore Steamship</v>
          </cell>
          <cell r="F623" t="str">
            <v>IN0170 -- Tot Ship-Aluminum (MT)</v>
          </cell>
          <cell r="G623">
            <v>0</v>
          </cell>
          <cell r="H623">
            <v>0</v>
          </cell>
          <cell r="I623">
            <v>0</v>
          </cell>
          <cell r="J623">
            <v>0</v>
          </cell>
        </row>
        <row r="624">
          <cell r="B624" t="str">
            <v>200211 -- November, 2002</v>
          </cell>
          <cell r="C624" t="str">
            <v>200302</v>
          </cell>
          <cell r="D624" t="str">
            <v>AWA -- AWAC Alumina</v>
          </cell>
          <cell r="E624" t="str">
            <v>111 -- Lib-Ore Steamship</v>
          </cell>
          <cell r="F624" t="str">
            <v>IN0180 -- Tot Ship - Alumina (MT)</v>
          </cell>
          <cell r="G624">
            <v>0</v>
          </cell>
          <cell r="H624">
            <v>0</v>
          </cell>
          <cell r="I624">
            <v>0</v>
          </cell>
          <cell r="J624">
            <v>0</v>
          </cell>
        </row>
        <row r="625">
          <cell r="B625" t="str">
            <v>200211 -- November, 2002</v>
          </cell>
          <cell r="C625" t="str">
            <v>200302</v>
          </cell>
          <cell r="D625" t="str">
            <v>AWA -- AWAC Alumina</v>
          </cell>
          <cell r="E625" t="str">
            <v>111 -- Lib-Ore Steamship</v>
          </cell>
          <cell r="F625" t="str">
            <v>IN0190 -- Total Ship - Other</v>
          </cell>
          <cell r="G625">
            <v>0</v>
          </cell>
          <cell r="H625">
            <v>0</v>
          </cell>
          <cell r="I625">
            <v>0</v>
          </cell>
          <cell r="J625">
            <v>0</v>
          </cell>
        </row>
        <row r="626">
          <cell r="B626" t="str">
            <v>200211 -- November, 2002</v>
          </cell>
          <cell r="C626" t="str">
            <v>200302</v>
          </cell>
          <cell r="D626" t="str">
            <v>AWA -- AWAC Alumina</v>
          </cell>
          <cell r="E626" t="str">
            <v>111 -- Lib-Ore Steamship</v>
          </cell>
          <cell r="F626" t="str">
            <v>IN0490 -- Total Revenue</v>
          </cell>
          <cell r="G626">
            <v>1666000</v>
          </cell>
          <cell r="H626">
            <v>3510000</v>
          </cell>
          <cell r="I626">
            <v>0</v>
          </cell>
          <cell r="J626">
            <v>0</v>
          </cell>
        </row>
        <row r="627">
          <cell r="B627" t="str">
            <v>200211 -- November, 2002</v>
          </cell>
          <cell r="C627" t="str">
            <v>200302</v>
          </cell>
          <cell r="D627" t="str">
            <v>AWA -- AWAC Alumina</v>
          </cell>
          <cell r="E627" t="str">
            <v>111 -- Lib-Ore Steamship</v>
          </cell>
          <cell r="F627" t="str">
            <v>IN0500 -- COGS</v>
          </cell>
          <cell r="G627">
            <v>991000</v>
          </cell>
          <cell r="H627">
            <v>1982000</v>
          </cell>
          <cell r="I627">
            <v>0</v>
          </cell>
          <cell r="J627">
            <v>0</v>
          </cell>
        </row>
        <row r="628">
          <cell r="B628" t="str">
            <v>200211 -- November, 2002</v>
          </cell>
          <cell r="C628" t="str">
            <v>200302</v>
          </cell>
          <cell r="D628" t="str">
            <v>AWA -- AWAC Alumina</v>
          </cell>
          <cell r="E628" t="str">
            <v>111 -- Lib-Ore Steamship</v>
          </cell>
          <cell r="F628" t="str">
            <v>IN0600 -- COGS BU Specified</v>
          </cell>
          <cell r="G628">
            <v>0</v>
          </cell>
          <cell r="H628">
            <v>0</v>
          </cell>
          <cell r="I628">
            <v>0</v>
          </cell>
          <cell r="J628">
            <v>0</v>
          </cell>
        </row>
        <row r="629">
          <cell r="B629" t="str">
            <v>200211 -- November, 2002</v>
          </cell>
          <cell r="C629" t="str">
            <v>200302</v>
          </cell>
          <cell r="D629" t="str">
            <v>AWA -- AWAC Alumina</v>
          </cell>
          <cell r="E629" t="str">
            <v>111 -- Lib-Ore Steamship</v>
          </cell>
          <cell r="F629" t="str">
            <v>IN0700 -- COGS Match Cost</v>
          </cell>
          <cell r="G629">
            <v>0</v>
          </cell>
          <cell r="H629">
            <v>0</v>
          </cell>
          <cell r="I629">
            <v>0</v>
          </cell>
          <cell r="J629">
            <v>0</v>
          </cell>
        </row>
        <row r="630">
          <cell r="B630" t="str">
            <v>200211 -- November, 2002</v>
          </cell>
          <cell r="C630" t="str">
            <v>200302</v>
          </cell>
          <cell r="D630" t="str">
            <v>AWA -- AWAC Alumina</v>
          </cell>
          <cell r="E630" t="str">
            <v>111 -- Lib-Ore Steamship</v>
          </cell>
          <cell r="F630" t="str">
            <v>IN1400 -- Income Before Taxes</v>
          </cell>
          <cell r="G630">
            <v>675000</v>
          </cell>
          <cell r="H630">
            <v>1528000</v>
          </cell>
          <cell r="I630">
            <v>0</v>
          </cell>
          <cell r="J630">
            <v>0</v>
          </cell>
        </row>
        <row r="631">
          <cell r="B631" t="str">
            <v>200211 -- November, 2002</v>
          </cell>
          <cell r="C631" t="str">
            <v>200302</v>
          </cell>
          <cell r="D631" t="str">
            <v>AWA -- AWAC Alumina</v>
          </cell>
          <cell r="E631" t="str">
            <v>111 -- Lib-Ore Steamship</v>
          </cell>
          <cell r="F631" t="str">
            <v>IN1600 -- Income From Operations</v>
          </cell>
          <cell r="G631">
            <v>439000</v>
          </cell>
          <cell r="H631">
            <v>993000</v>
          </cell>
          <cell r="I631">
            <v>0</v>
          </cell>
          <cell r="J631">
            <v>0</v>
          </cell>
        </row>
        <row r="632">
          <cell r="B632" t="str">
            <v>200211 -- November, 2002</v>
          </cell>
          <cell r="C632" t="str">
            <v>200302</v>
          </cell>
          <cell r="D632" t="str">
            <v>AWA -- AWAC Alumina</v>
          </cell>
          <cell r="E632" t="str">
            <v>113 -- AWA Inter-region Eliminations</v>
          </cell>
          <cell r="F632" t="str">
            <v>IN0170 -- Tot Ship-Aluminum (MT)</v>
          </cell>
          <cell r="G632">
            <v>0</v>
          </cell>
          <cell r="H632">
            <v>0</v>
          </cell>
          <cell r="I632">
            <v>0</v>
          </cell>
          <cell r="J632">
            <v>0</v>
          </cell>
        </row>
        <row r="633">
          <cell r="B633" t="str">
            <v>200211 -- November, 2002</v>
          </cell>
          <cell r="C633" t="str">
            <v>200302</v>
          </cell>
          <cell r="D633" t="str">
            <v>AWA -- AWAC Alumina</v>
          </cell>
          <cell r="E633" t="str">
            <v>113 -- AWA Inter-region Eliminations</v>
          </cell>
          <cell r="F633" t="str">
            <v>IN0180 -- Tot Ship - Alumina (MT)</v>
          </cell>
          <cell r="G633">
            <v>0</v>
          </cell>
          <cell r="H633">
            <v>0</v>
          </cell>
          <cell r="I633">
            <v>-55000</v>
          </cell>
          <cell r="J633">
            <v>-110000</v>
          </cell>
        </row>
        <row r="634">
          <cell r="B634" t="str">
            <v>200211 -- November, 2002</v>
          </cell>
          <cell r="C634" t="str">
            <v>200302</v>
          </cell>
          <cell r="D634" t="str">
            <v>AWA -- AWAC Alumina</v>
          </cell>
          <cell r="E634" t="str">
            <v>113 -- AWA Inter-region Eliminations</v>
          </cell>
          <cell r="F634" t="str">
            <v>IN0190 -- Total Ship - Other</v>
          </cell>
          <cell r="G634">
            <v>0</v>
          </cell>
          <cell r="H634">
            <v>0</v>
          </cell>
          <cell r="I634">
            <v>0</v>
          </cell>
          <cell r="J634">
            <v>0</v>
          </cell>
        </row>
        <row r="635">
          <cell r="B635" t="str">
            <v>200211 -- November, 2002</v>
          </cell>
          <cell r="C635" t="str">
            <v>200302</v>
          </cell>
          <cell r="D635" t="str">
            <v>AWA -- AWAC Alumina</v>
          </cell>
          <cell r="E635" t="str">
            <v>113 -- AWA Inter-region Eliminations</v>
          </cell>
          <cell r="F635" t="str">
            <v>IN0490 -- Total Revenue</v>
          </cell>
          <cell r="G635">
            <v>-10250000</v>
          </cell>
          <cell r="H635">
            <v>-20500000</v>
          </cell>
          <cell r="I635">
            <v>0</v>
          </cell>
          <cell r="J635">
            <v>0</v>
          </cell>
        </row>
        <row r="636">
          <cell r="B636" t="str">
            <v>200211 -- November, 2002</v>
          </cell>
          <cell r="C636" t="str">
            <v>200302</v>
          </cell>
          <cell r="D636" t="str">
            <v>AWA -- AWAC Alumina</v>
          </cell>
          <cell r="E636" t="str">
            <v>113 -- AWA Inter-region Eliminations</v>
          </cell>
          <cell r="F636" t="str">
            <v>IN0500 -- COGS</v>
          </cell>
          <cell r="G636">
            <v>-10250000</v>
          </cell>
          <cell r="H636">
            <v>-20500000</v>
          </cell>
          <cell r="I636">
            <v>0</v>
          </cell>
          <cell r="J636">
            <v>0</v>
          </cell>
        </row>
        <row r="637">
          <cell r="B637" t="str">
            <v>200211 -- November, 2002</v>
          </cell>
          <cell r="C637" t="str">
            <v>200302</v>
          </cell>
          <cell r="D637" t="str">
            <v>AWA -- AWAC Alumina</v>
          </cell>
          <cell r="E637" t="str">
            <v>113 -- AWA Inter-region Eliminations</v>
          </cell>
          <cell r="F637" t="str">
            <v>IN0600 -- COGS BU Specified</v>
          </cell>
          <cell r="G637">
            <v>0</v>
          </cell>
          <cell r="H637">
            <v>0</v>
          </cell>
          <cell r="I637">
            <v>0</v>
          </cell>
          <cell r="J637">
            <v>0</v>
          </cell>
        </row>
        <row r="638">
          <cell r="B638" t="str">
            <v>200211 -- November, 2002</v>
          </cell>
          <cell r="C638" t="str">
            <v>200302</v>
          </cell>
          <cell r="D638" t="str">
            <v>AWA -- AWAC Alumina</v>
          </cell>
          <cell r="E638" t="str">
            <v>113 -- AWA Inter-region Eliminations</v>
          </cell>
          <cell r="F638" t="str">
            <v>IN0700 -- COGS Match Cost</v>
          </cell>
          <cell r="G638">
            <v>0</v>
          </cell>
          <cell r="H638">
            <v>0</v>
          </cell>
          <cell r="I638">
            <v>0</v>
          </cell>
          <cell r="J638">
            <v>0</v>
          </cell>
        </row>
        <row r="639">
          <cell r="B639" t="str">
            <v>200211 -- November, 2002</v>
          </cell>
          <cell r="C639" t="str">
            <v>200302</v>
          </cell>
          <cell r="D639" t="str">
            <v>AWA -- AWAC Alumina</v>
          </cell>
          <cell r="E639" t="str">
            <v>113 -- AWA Inter-region Eliminations</v>
          </cell>
          <cell r="F639" t="str">
            <v>IN1400 -- Income Before Taxes</v>
          </cell>
          <cell r="G639">
            <v>0</v>
          </cell>
          <cell r="H639">
            <v>0</v>
          </cell>
          <cell r="I639">
            <v>0</v>
          </cell>
          <cell r="J639">
            <v>0</v>
          </cell>
        </row>
        <row r="640">
          <cell r="B640" t="str">
            <v>200211 -- November, 2002</v>
          </cell>
          <cell r="C640" t="str">
            <v>200302</v>
          </cell>
          <cell r="D640" t="str">
            <v>AWA -- AWAC Alumina</v>
          </cell>
          <cell r="E640" t="str">
            <v>113 -- AWA Inter-region Eliminations</v>
          </cell>
          <cell r="F640" t="str">
            <v>IN1600 -- Income From Operations</v>
          </cell>
          <cell r="G640">
            <v>0</v>
          </cell>
          <cell r="H640">
            <v>0</v>
          </cell>
          <cell r="I640">
            <v>0</v>
          </cell>
          <cell r="J640">
            <v>0</v>
          </cell>
        </row>
        <row r="641">
          <cell r="B641" t="str">
            <v>200211 -- November, 2002</v>
          </cell>
          <cell r="C641" t="str">
            <v>200302</v>
          </cell>
          <cell r="D641" t="str">
            <v>AWA -- AWAC Alumina</v>
          </cell>
          <cell r="E641" t="str">
            <v>116 -- Suriname Transport</v>
          </cell>
          <cell r="F641" t="str">
            <v>IN0170 -- Tot Ship-Aluminum (MT)</v>
          </cell>
          <cell r="G641">
            <v>0</v>
          </cell>
          <cell r="H641">
            <v>0</v>
          </cell>
          <cell r="I641">
            <v>0</v>
          </cell>
          <cell r="J641">
            <v>0</v>
          </cell>
        </row>
        <row r="642">
          <cell r="B642" t="str">
            <v>200211 -- November, 2002</v>
          </cell>
          <cell r="C642" t="str">
            <v>200302</v>
          </cell>
          <cell r="D642" t="str">
            <v>AWA -- AWAC Alumina</v>
          </cell>
          <cell r="E642" t="str">
            <v>116 -- Suriname Transport</v>
          </cell>
          <cell r="F642" t="str">
            <v>IN0180 -- Tot Ship - Alumina (MT)</v>
          </cell>
          <cell r="G642">
            <v>0</v>
          </cell>
          <cell r="H642">
            <v>0</v>
          </cell>
          <cell r="I642">
            <v>0</v>
          </cell>
          <cell r="J642">
            <v>0</v>
          </cell>
        </row>
        <row r="643">
          <cell r="B643" t="str">
            <v>200211 -- November, 2002</v>
          </cell>
          <cell r="C643" t="str">
            <v>200302</v>
          </cell>
          <cell r="D643" t="str">
            <v>AWA -- AWAC Alumina</v>
          </cell>
          <cell r="E643" t="str">
            <v>116 -- Suriname Transport</v>
          </cell>
          <cell r="F643" t="str">
            <v>IN0190 -- Total Ship - Other</v>
          </cell>
          <cell r="G643">
            <v>0</v>
          </cell>
          <cell r="H643">
            <v>0</v>
          </cell>
          <cell r="I643">
            <v>0</v>
          </cell>
          <cell r="J643">
            <v>0</v>
          </cell>
        </row>
        <row r="644">
          <cell r="B644" t="str">
            <v>200211 -- November, 2002</v>
          </cell>
          <cell r="C644" t="str">
            <v>200302</v>
          </cell>
          <cell r="D644" t="str">
            <v>AWA -- AWAC Alumina</v>
          </cell>
          <cell r="E644" t="str">
            <v>116 -- Suriname Transport</v>
          </cell>
          <cell r="F644" t="str">
            <v>IN0490 -- Total Revenue</v>
          </cell>
          <cell r="G644">
            <v>14795</v>
          </cell>
          <cell r="H644">
            <v>29590</v>
          </cell>
          <cell r="I644">
            <v>0</v>
          </cell>
          <cell r="J644">
            <v>0</v>
          </cell>
        </row>
        <row r="645">
          <cell r="B645" t="str">
            <v>200211 -- November, 2002</v>
          </cell>
          <cell r="C645" t="str">
            <v>200302</v>
          </cell>
          <cell r="D645" t="str">
            <v>AWA -- AWAC Alumina</v>
          </cell>
          <cell r="E645" t="str">
            <v>116 -- Suriname Transport</v>
          </cell>
          <cell r="F645" t="str">
            <v>IN0500 -- COGS</v>
          </cell>
          <cell r="G645">
            <v>14795</v>
          </cell>
          <cell r="H645">
            <v>29590</v>
          </cell>
          <cell r="I645">
            <v>0</v>
          </cell>
          <cell r="J645">
            <v>0</v>
          </cell>
        </row>
        <row r="646">
          <cell r="B646" t="str">
            <v>200211 -- November, 2002</v>
          </cell>
          <cell r="C646" t="str">
            <v>200302</v>
          </cell>
          <cell r="D646" t="str">
            <v>AWA -- AWAC Alumina</v>
          </cell>
          <cell r="E646" t="str">
            <v>116 -- Suriname Transport</v>
          </cell>
          <cell r="F646" t="str">
            <v>IN0600 -- COGS BU Specified</v>
          </cell>
          <cell r="G646">
            <v>0</v>
          </cell>
          <cell r="H646">
            <v>0</v>
          </cell>
          <cell r="I646">
            <v>0</v>
          </cell>
          <cell r="J646">
            <v>0</v>
          </cell>
        </row>
        <row r="647">
          <cell r="B647" t="str">
            <v>200211 -- November, 2002</v>
          </cell>
          <cell r="C647" t="str">
            <v>200302</v>
          </cell>
          <cell r="D647" t="str">
            <v>AWA -- AWAC Alumina</v>
          </cell>
          <cell r="E647" t="str">
            <v>116 -- Suriname Transport</v>
          </cell>
          <cell r="F647" t="str">
            <v>IN0700 -- COGS Match Cost</v>
          </cell>
          <cell r="G647">
            <v>0</v>
          </cell>
          <cell r="H647">
            <v>0</v>
          </cell>
          <cell r="I647">
            <v>0</v>
          </cell>
          <cell r="J647">
            <v>0</v>
          </cell>
        </row>
        <row r="648">
          <cell r="B648" t="str">
            <v>200211 -- November, 2002</v>
          </cell>
          <cell r="C648" t="str">
            <v>200302</v>
          </cell>
          <cell r="D648" t="str">
            <v>AWA -- AWAC Alumina</v>
          </cell>
          <cell r="E648" t="str">
            <v>116 -- Suriname Transport</v>
          </cell>
          <cell r="F648" t="str">
            <v>IN1400 -- Income Before Taxes</v>
          </cell>
          <cell r="G648">
            <v>0</v>
          </cell>
          <cell r="H648">
            <v>0</v>
          </cell>
          <cell r="I648">
            <v>0</v>
          </cell>
          <cell r="J648">
            <v>0</v>
          </cell>
        </row>
        <row r="649">
          <cell r="B649" t="str">
            <v>200211 -- November, 2002</v>
          </cell>
          <cell r="C649" t="str">
            <v>200302</v>
          </cell>
          <cell r="D649" t="str">
            <v>AWA -- AWAC Alumina</v>
          </cell>
          <cell r="E649" t="str">
            <v>116 -- Suriname Transport</v>
          </cell>
          <cell r="F649" t="str">
            <v>IN1600 -- Income From Operations</v>
          </cell>
          <cell r="G649">
            <v>0</v>
          </cell>
          <cell r="H649">
            <v>0</v>
          </cell>
          <cell r="I649">
            <v>0</v>
          </cell>
          <cell r="J649">
            <v>0</v>
          </cell>
        </row>
        <row r="650">
          <cell r="B650" t="str">
            <v>200211 -- November, 2002</v>
          </cell>
          <cell r="C650" t="str">
            <v>200302</v>
          </cell>
          <cell r="D650" t="str">
            <v>AWA -- AWAC Alumina</v>
          </cell>
          <cell r="E650" t="str">
            <v>301 -- ACOA-BAA-Pt Comfort Alumina</v>
          </cell>
          <cell r="F650" t="str">
            <v>IN0170 -- Tot Ship-Aluminum (MT)</v>
          </cell>
          <cell r="G650">
            <v>0</v>
          </cell>
          <cell r="H650">
            <v>0</v>
          </cell>
          <cell r="I650">
            <v>0</v>
          </cell>
          <cell r="J650">
            <v>0</v>
          </cell>
        </row>
        <row r="651">
          <cell r="B651" t="str">
            <v>200211 -- November, 2002</v>
          </cell>
          <cell r="C651" t="str">
            <v>200302</v>
          </cell>
          <cell r="D651" t="str">
            <v>AWA -- AWAC Alumina</v>
          </cell>
          <cell r="E651" t="str">
            <v>301 -- ACOA-BAA-Pt Comfort Alumina</v>
          </cell>
          <cell r="F651" t="str">
            <v>IN0180 -- Tot Ship - Alumina (MT)</v>
          </cell>
          <cell r="G651">
            <v>0</v>
          </cell>
          <cell r="H651">
            <v>0</v>
          </cell>
          <cell r="I651">
            <v>157755</v>
          </cell>
          <cell r="J651">
            <v>323979</v>
          </cell>
        </row>
        <row r="652">
          <cell r="B652" t="str">
            <v>200211 -- November, 2002</v>
          </cell>
          <cell r="C652" t="str">
            <v>200302</v>
          </cell>
          <cell r="D652" t="str">
            <v>AWA -- AWAC Alumina</v>
          </cell>
          <cell r="E652" t="str">
            <v>301 -- ACOA-BAA-Pt Comfort Alumina</v>
          </cell>
          <cell r="F652" t="str">
            <v>IN0190 -- Total Ship - Other</v>
          </cell>
          <cell r="G652">
            <v>0</v>
          </cell>
          <cell r="H652">
            <v>0</v>
          </cell>
          <cell r="I652">
            <v>3401</v>
          </cell>
          <cell r="J652">
            <v>6802</v>
          </cell>
        </row>
        <row r="653">
          <cell r="B653" t="str">
            <v>200211 -- November, 2002</v>
          </cell>
          <cell r="C653" t="str">
            <v>200302</v>
          </cell>
          <cell r="D653" t="str">
            <v>AWA -- AWAC Alumina</v>
          </cell>
          <cell r="E653" t="str">
            <v>301 -- ACOA-BAA-Pt Comfort Alumina</v>
          </cell>
          <cell r="F653" t="str">
            <v>IN0490 -- Total Revenue</v>
          </cell>
          <cell r="G653">
            <v>30192279</v>
          </cell>
          <cell r="H653">
            <v>61791075</v>
          </cell>
          <cell r="I653">
            <v>0</v>
          </cell>
          <cell r="J653">
            <v>0</v>
          </cell>
        </row>
        <row r="654">
          <cell r="B654" t="str">
            <v>200211 -- November, 2002</v>
          </cell>
          <cell r="C654" t="str">
            <v>200302</v>
          </cell>
          <cell r="D654" t="str">
            <v>AWA -- AWAC Alumina</v>
          </cell>
          <cell r="E654" t="str">
            <v>301 -- ACOA-BAA-Pt Comfort Alumina</v>
          </cell>
          <cell r="F654" t="str">
            <v>IN0500 -- COGS</v>
          </cell>
          <cell r="G654">
            <v>32512914</v>
          </cell>
          <cell r="H654">
            <v>66063265</v>
          </cell>
          <cell r="I654">
            <v>0</v>
          </cell>
          <cell r="J654">
            <v>0</v>
          </cell>
        </row>
        <row r="655">
          <cell r="B655" t="str">
            <v>200211 -- November, 2002</v>
          </cell>
          <cell r="C655" t="str">
            <v>200302</v>
          </cell>
          <cell r="D655" t="str">
            <v>AWA -- AWAC Alumina</v>
          </cell>
          <cell r="E655" t="str">
            <v>301 -- ACOA-BAA-Pt Comfort Alumina</v>
          </cell>
          <cell r="F655" t="str">
            <v>IN0600 -- COGS BU Specified</v>
          </cell>
          <cell r="G655">
            <v>0</v>
          </cell>
          <cell r="H655">
            <v>0</v>
          </cell>
          <cell r="I655">
            <v>0</v>
          </cell>
          <cell r="J655">
            <v>0</v>
          </cell>
        </row>
        <row r="656">
          <cell r="B656" t="str">
            <v>200211 -- November, 2002</v>
          </cell>
          <cell r="C656" t="str">
            <v>200302</v>
          </cell>
          <cell r="D656" t="str">
            <v>AWA -- AWAC Alumina</v>
          </cell>
          <cell r="E656" t="str">
            <v>301 -- ACOA-BAA-Pt Comfort Alumina</v>
          </cell>
          <cell r="F656" t="str">
            <v>IN0700 -- COGS Match Cost</v>
          </cell>
          <cell r="G656">
            <v>0</v>
          </cell>
          <cell r="H656">
            <v>0</v>
          </cell>
          <cell r="I656">
            <v>0</v>
          </cell>
          <cell r="J656">
            <v>0</v>
          </cell>
        </row>
        <row r="657">
          <cell r="B657" t="str">
            <v>200211 -- November, 2002</v>
          </cell>
          <cell r="C657" t="str">
            <v>200302</v>
          </cell>
          <cell r="D657" t="str">
            <v>AWA -- AWAC Alumina</v>
          </cell>
          <cell r="E657" t="str">
            <v>301 -- ACOA-BAA-Pt Comfort Alumina</v>
          </cell>
          <cell r="F657" t="str">
            <v>IN1400 -- Income Before Taxes</v>
          </cell>
          <cell r="G657">
            <v>-3338841</v>
          </cell>
          <cell r="H657">
            <v>-6362116</v>
          </cell>
          <cell r="I657">
            <v>0</v>
          </cell>
          <cell r="J657">
            <v>0</v>
          </cell>
        </row>
        <row r="658">
          <cell r="B658" t="str">
            <v>200211 -- November, 2002</v>
          </cell>
          <cell r="C658" t="str">
            <v>200302</v>
          </cell>
          <cell r="D658" t="str">
            <v>AWA -- AWAC Alumina</v>
          </cell>
          <cell r="E658" t="str">
            <v>301 -- ACOA-BAA-Pt Comfort Alumina</v>
          </cell>
          <cell r="F658" t="str">
            <v>IN1600 -- Income From Operations</v>
          </cell>
          <cell r="G658">
            <v>-2036693</v>
          </cell>
          <cell r="H658">
            <v>-3880891</v>
          </cell>
          <cell r="I658">
            <v>0</v>
          </cell>
          <cell r="J658">
            <v>0</v>
          </cell>
        </row>
        <row r="659">
          <cell r="B659" t="str">
            <v>200211 -- November, 2002</v>
          </cell>
          <cell r="C659" t="str">
            <v>200302</v>
          </cell>
          <cell r="D659" t="str">
            <v>AWA -- AWAC Alumina</v>
          </cell>
          <cell r="E659" t="str">
            <v>303 -- ACOA-Baux&amp;Alum-Pittsburgh</v>
          </cell>
          <cell r="F659" t="str">
            <v>IN0170 -- Tot Ship-Aluminum (MT)</v>
          </cell>
          <cell r="G659">
            <v>0</v>
          </cell>
          <cell r="H659">
            <v>0</v>
          </cell>
          <cell r="I659">
            <v>0</v>
          </cell>
          <cell r="J659">
            <v>0</v>
          </cell>
        </row>
        <row r="660">
          <cell r="B660" t="str">
            <v>200211 -- November, 2002</v>
          </cell>
          <cell r="C660" t="str">
            <v>200302</v>
          </cell>
          <cell r="D660" t="str">
            <v>AWA -- AWAC Alumina</v>
          </cell>
          <cell r="E660" t="str">
            <v>303 -- ACOA-Baux&amp;Alum-Pittsburgh</v>
          </cell>
          <cell r="F660" t="str">
            <v>IN0180 -- Tot Ship - Alumina (MT)</v>
          </cell>
          <cell r="G660">
            <v>0</v>
          </cell>
          <cell r="H660">
            <v>0</v>
          </cell>
          <cell r="I660">
            <v>142201</v>
          </cell>
          <cell r="J660">
            <v>314038</v>
          </cell>
        </row>
        <row r="661">
          <cell r="B661" t="str">
            <v>200211 -- November, 2002</v>
          </cell>
          <cell r="C661" t="str">
            <v>200302</v>
          </cell>
          <cell r="D661" t="str">
            <v>AWA -- AWAC Alumina</v>
          </cell>
          <cell r="E661" t="str">
            <v>303 -- ACOA-Baux&amp;Alum-Pittsburgh</v>
          </cell>
          <cell r="F661" t="str">
            <v>IN0190 -- Total Ship - Other</v>
          </cell>
          <cell r="G661">
            <v>0</v>
          </cell>
          <cell r="H661">
            <v>0</v>
          </cell>
          <cell r="I661">
            <v>0</v>
          </cell>
          <cell r="J661">
            <v>0</v>
          </cell>
        </row>
        <row r="662">
          <cell r="B662" t="str">
            <v>200211 -- November, 2002</v>
          </cell>
          <cell r="C662" t="str">
            <v>200302</v>
          </cell>
          <cell r="D662" t="str">
            <v>AWA -- AWAC Alumina</v>
          </cell>
          <cell r="E662" t="str">
            <v>303 -- ACOA-Baux&amp;Alum-Pittsburgh</v>
          </cell>
          <cell r="F662" t="str">
            <v>IN0490 -- Total Revenue</v>
          </cell>
          <cell r="G662">
            <v>28764000</v>
          </cell>
          <cell r="H662">
            <v>60363000</v>
          </cell>
          <cell r="I662">
            <v>0</v>
          </cell>
          <cell r="J662">
            <v>0</v>
          </cell>
        </row>
        <row r="663">
          <cell r="B663" t="str">
            <v>200211 -- November, 2002</v>
          </cell>
          <cell r="C663" t="str">
            <v>200302</v>
          </cell>
          <cell r="D663" t="str">
            <v>AWA -- AWAC Alumina</v>
          </cell>
          <cell r="E663" t="str">
            <v>303 -- ACOA-Baux&amp;Alum-Pittsburgh</v>
          </cell>
          <cell r="F663" t="str">
            <v>IN0500 -- COGS</v>
          </cell>
          <cell r="G663">
            <v>29764000</v>
          </cell>
          <cell r="H663">
            <v>62363000</v>
          </cell>
          <cell r="I663">
            <v>0</v>
          </cell>
          <cell r="J663">
            <v>0</v>
          </cell>
        </row>
        <row r="664">
          <cell r="B664" t="str">
            <v>200211 -- November, 2002</v>
          </cell>
          <cell r="C664" t="str">
            <v>200302</v>
          </cell>
          <cell r="D664" t="str">
            <v>AWA -- AWAC Alumina</v>
          </cell>
          <cell r="E664" t="str">
            <v>303 -- ACOA-Baux&amp;Alum-Pittsburgh</v>
          </cell>
          <cell r="F664" t="str">
            <v>IN0600 -- COGS BU Specified</v>
          </cell>
          <cell r="G664">
            <v>0</v>
          </cell>
          <cell r="H664">
            <v>0</v>
          </cell>
          <cell r="I664">
            <v>0</v>
          </cell>
          <cell r="J664">
            <v>0</v>
          </cell>
        </row>
        <row r="665">
          <cell r="B665" t="str">
            <v>200211 -- November, 2002</v>
          </cell>
          <cell r="C665" t="str">
            <v>200302</v>
          </cell>
          <cell r="D665" t="str">
            <v>AWA -- AWAC Alumina</v>
          </cell>
          <cell r="E665" t="str">
            <v>303 -- ACOA-Baux&amp;Alum-Pittsburgh</v>
          </cell>
          <cell r="F665" t="str">
            <v>IN0700 -- COGS Match Cost</v>
          </cell>
          <cell r="G665">
            <v>0</v>
          </cell>
          <cell r="H665">
            <v>0</v>
          </cell>
          <cell r="I665">
            <v>0</v>
          </cell>
          <cell r="J665">
            <v>0</v>
          </cell>
        </row>
        <row r="666">
          <cell r="B666" t="str">
            <v>200211 -- November, 2002</v>
          </cell>
          <cell r="C666" t="str">
            <v>200302</v>
          </cell>
          <cell r="D666" t="str">
            <v>AWA -- AWAC Alumina</v>
          </cell>
          <cell r="E666" t="str">
            <v>303 -- ACOA-Baux&amp;Alum-Pittsburgh</v>
          </cell>
          <cell r="F666" t="str">
            <v>IN1400 -- Income Before Taxes</v>
          </cell>
          <cell r="G666">
            <v>-1502000</v>
          </cell>
          <cell r="H666">
            <v>-3004000</v>
          </cell>
          <cell r="I666">
            <v>0</v>
          </cell>
          <cell r="J666">
            <v>0</v>
          </cell>
        </row>
        <row r="667">
          <cell r="B667" t="str">
            <v>200211 -- November, 2002</v>
          </cell>
          <cell r="C667" t="str">
            <v>200302</v>
          </cell>
          <cell r="D667" t="str">
            <v>AWA -- AWAC Alumina</v>
          </cell>
          <cell r="E667" t="str">
            <v>303 -- ACOA-Baux&amp;Alum-Pittsburgh</v>
          </cell>
          <cell r="F667" t="str">
            <v>IN1600 -- Income From Operations</v>
          </cell>
          <cell r="G667">
            <v>-916000</v>
          </cell>
          <cell r="H667">
            <v>-1832000</v>
          </cell>
          <cell r="I667">
            <v>0</v>
          </cell>
          <cell r="J667">
            <v>0</v>
          </cell>
        </row>
        <row r="668">
          <cell r="B668" t="str">
            <v>200211 -- November, 2002</v>
          </cell>
          <cell r="C668" t="str">
            <v>200302</v>
          </cell>
          <cell r="D668" t="str">
            <v>AWA -- AWAC Alumina</v>
          </cell>
          <cell r="E668" t="str">
            <v>307 -- ACOA-Chemicals-Ft Meade</v>
          </cell>
          <cell r="F668" t="str">
            <v>IN0170 -- Tot Ship-Aluminum (MT)</v>
          </cell>
          <cell r="G668">
            <v>0</v>
          </cell>
          <cell r="H668">
            <v>0</v>
          </cell>
          <cell r="I668">
            <v>0</v>
          </cell>
          <cell r="J668">
            <v>0</v>
          </cell>
        </row>
        <row r="669">
          <cell r="B669" t="str">
            <v>200211 -- November, 2002</v>
          </cell>
          <cell r="C669" t="str">
            <v>200302</v>
          </cell>
          <cell r="D669" t="str">
            <v>AWA -- AWAC Alumina</v>
          </cell>
          <cell r="E669" t="str">
            <v>307 -- ACOA-Chemicals-Ft Meade</v>
          </cell>
          <cell r="F669" t="str">
            <v>IN0180 -- Tot Ship - Alumina (MT)</v>
          </cell>
          <cell r="G669">
            <v>0</v>
          </cell>
          <cell r="H669">
            <v>0</v>
          </cell>
          <cell r="I669">
            <v>0</v>
          </cell>
          <cell r="J669">
            <v>0</v>
          </cell>
        </row>
        <row r="670">
          <cell r="B670" t="str">
            <v>200211 -- November, 2002</v>
          </cell>
          <cell r="C670" t="str">
            <v>200302</v>
          </cell>
          <cell r="D670" t="str">
            <v>AWA -- AWAC Alumina</v>
          </cell>
          <cell r="E670" t="str">
            <v>307 -- ACOA-Chemicals-Ft Meade</v>
          </cell>
          <cell r="F670" t="str">
            <v>IN0190 -- Total Ship - Other</v>
          </cell>
          <cell r="G670">
            <v>0</v>
          </cell>
          <cell r="H670">
            <v>0</v>
          </cell>
          <cell r="I670">
            <v>0</v>
          </cell>
          <cell r="J670">
            <v>0</v>
          </cell>
        </row>
        <row r="671">
          <cell r="B671" t="str">
            <v>200211 -- November, 2002</v>
          </cell>
          <cell r="C671" t="str">
            <v>200302</v>
          </cell>
          <cell r="D671" t="str">
            <v>AWA -- AWAC Alumina</v>
          </cell>
          <cell r="E671" t="str">
            <v>307 -- ACOA-Chemicals-Ft Meade</v>
          </cell>
          <cell r="F671" t="str">
            <v>IN0490 -- Total Revenue</v>
          </cell>
          <cell r="G671">
            <v>0</v>
          </cell>
          <cell r="H671">
            <v>0</v>
          </cell>
          <cell r="I671">
            <v>0</v>
          </cell>
          <cell r="J671">
            <v>0</v>
          </cell>
        </row>
        <row r="672">
          <cell r="B672" t="str">
            <v>200211 -- November, 2002</v>
          </cell>
          <cell r="C672" t="str">
            <v>200302</v>
          </cell>
          <cell r="D672" t="str">
            <v>AWA -- AWAC Alumina</v>
          </cell>
          <cell r="E672" t="str">
            <v>307 -- ACOA-Chemicals-Ft Meade</v>
          </cell>
          <cell r="F672" t="str">
            <v>IN0500 -- COGS</v>
          </cell>
          <cell r="G672">
            <v>150000</v>
          </cell>
          <cell r="H672">
            <v>300000</v>
          </cell>
          <cell r="I672">
            <v>0</v>
          </cell>
          <cell r="J672">
            <v>0</v>
          </cell>
        </row>
        <row r="673">
          <cell r="B673" t="str">
            <v>200211 -- November, 2002</v>
          </cell>
          <cell r="C673" t="str">
            <v>200302</v>
          </cell>
          <cell r="D673" t="str">
            <v>AWA -- AWAC Alumina</v>
          </cell>
          <cell r="E673" t="str">
            <v>307 -- ACOA-Chemicals-Ft Meade</v>
          </cell>
          <cell r="F673" t="str">
            <v>IN0600 -- COGS BU Specified</v>
          </cell>
          <cell r="G673">
            <v>0</v>
          </cell>
          <cell r="H673">
            <v>0</v>
          </cell>
          <cell r="I673">
            <v>0</v>
          </cell>
          <cell r="J673">
            <v>0</v>
          </cell>
        </row>
        <row r="674">
          <cell r="B674" t="str">
            <v>200211 -- November, 2002</v>
          </cell>
          <cell r="C674" t="str">
            <v>200302</v>
          </cell>
          <cell r="D674" t="str">
            <v>AWA -- AWAC Alumina</v>
          </cell>
          <cell r="E674" t="str">
            <v>307 -- ACOA-Chemicals-Ft Meade</v>
          </cell>
          <cell r="F674" t="str">
            <v>IN0700 -- COGS Match Cost</v>
          </cell>
          <cell r="G674">
            <v>0</v>
          </cell>
          <cell r="H674">
            <v>0</v>
          </cell>
          <cell r="I674">
            <v>0</v>
          </cell>
          <cell r="J674">
            <v>0</v>
          </cell>
        </row>
        <row r="675">
          <cell r="B675" t="str">
            <v>200211 -- November, 2002</v>
          </cell>
          <cell r="C675" t="str">
            <v>200302</v>
          </cell>
          <cell r="D675" t="str">
            <v>AWA -- AWAC Alumina</v>
          </cell>
          <cell r="E675" t="str">
            <v>307 -- ACOA-Chemicals-Ft Meade</v>
          </cell>
          <cell r="F675" t="str">
            <v>IN1400 -- Income Before Taxes</v>
          </cell>
          <cell r="G675">
            <v>-163500</v>
          </cell>
          <cell r="H675">
            <v>-2827000</v>
          </cell>
          <cell r="I675">
            <v>0</v>
          </cell>
          <cell r="J675">
            <v>0</v>
          </cell>
        </row>
        <row r="676">
          <cell r="B676" t="str">
            <v>200211 -- November, 2002</v>
          </cell>
          <cell r="C676" t="str">
            <v>200302</v>
          </cell>
          <cell r="D676" t="str">
            <v>AWA -- AWAC Alumina</v>
          </cell>
          <cell r="E676" t="str">
            <v>307 -- ACOA-Chemicals-Ft Meade</v>
          </cell>
          <cell r="F676" t="str">
            <v>IN1600 -- Income From Operations</v>
          </cell>
          <cell r="G676">
            <v>-99735</v>
          </cell>
          <cell r="H676">
            <v>-1724470</v>
          </cell>
          <cell r="I676">
            <v>0</v>
          </cell>
          <cell r="J676">
            <v>0</v>
          </cell>
        </row>
        <row r="677">
          <cell r="B677" t="str">
            <v>200211 -- November, 2002</v>
          </cell>
          <cell r="C677" t="str">
            <v>200302</v>
          </cell>
          <cell r="D677" t="str">
            <v>AWA -- AWAC Alumina</v>
          </cell>
          <cell r="E677" t="str">
            <v>399 -- New Orleans Export</v>
          </cell>
          <cell r="F677" t="str">
            <v>IN0170 -- Tot Ship-Aluminum (MT)</v>
          </cell>
          <cell r="G677">
            <v>0</v>
          </cell>
          <cell r="H677">
            <v>0</v>
          </cell>
          <cell r="I677">
            <v>0</v>
          </cell>
          <cell r="J677">
            <v>0</v>
          </cell>
        </row>
        <row r="678">
          <cell r="B678" t="str">
            <v>200211 -- November, 2002</v>
          </cell>
          <cell r="C678" t="str">
            <v>200302</v>
          </cell>
          <cell r="D678" t="str">
            <v>AWA -- AWAC Alumina</v>
          </cell>
          <cell r="E678" t="str">
            <v>399 -- New Orleans Export</v>
          </cell>
          <cell r="F678" t="str">
            <v>IN0180 -- Tot Ship - Alumina (MT)</v>
          </cell>
          <cell r="G678">
            <v>0</v>
          </cell>
          <cell r="H678">
            <v>0</v>
          </cell>
          <cell r="I678">
            <v>0</v>
          </cell>
          <cell r="J678">
            <v>0</v>
          </cell>
        </row>
        <row r="679">
          <cell r="B679" t="str">
            <v>200211 -- November, 2002</v>
          </cell>
          <cell r="C679" t="str">
            <v>200302</v>
          </cell>
          <cell r="D679" t="str">
            <v>AWA -- AWAC Alumina</v>
          </cell>
          <cell r="E679" t="str">
            <v>399 -- New Orleans Export</v>
          </cell>
          <cell r="F679" t="str">
            <v>IN0190 -- Total Ship - Other</v>
          </cell>
          <cell r="G679">
            <v>0</v>
          </cell>
          <cell r="H679">
            <v>0</v>
          </cell>
          <cell r="I679">
            <v>0</v>
          </cell>
          <cell r="J679">
            <v>0</v>
          </cell>
        </row>
        <row r="680">
          <cell r="B680" t="str">
            <v>200211 -- November, 2002</v>
          </cell>
          <cell r="C680" t="str">
            <v>200302</v>
          </cell>
          <cell r="D680" t="str">
            <v>AWA -- AWAC Alumina</v>
          </cell>
          <cell r="E680" t="str">
            <v>399 -- New Orleans Export</v>
          </cell>
          <cell r="F680" t="str">
            <v>IN0490 -- Total Revenue</v>
          </cell>
          <cell r="G680">
            <v>12500000</v>
          </cell>
          <cell r="H680">
            <v>25000000</v>
          </cell>
          <cell r="I680">
            <v>0</v>
          </cell>
          <cell r="J680">
            <v>0</v>
          </cell>
        </row>
        <row r="681">
          <cell r="B681" t="str">
            <v>200211 -- November, 2002</v>
          </cell>
          <cell r="C681" t="str">
            <v>200302</v>
          </cell>
          <cell r="D681" t="str">
            <v>AWA -- AWAC Alumina</v>
          </cell>
          <cell r="E681" t="str">
            <v>399 -- New Orleans Export</v>
          </cell>
          <cell r="F681" t="str">
            <v>IN0500 -- COGS</v>
          </cell>
          <cell r="G681">
            <v>12600000</v>
          </cell>
          <cell r="H681">
            <v>25200000</v>
          </cell>
          <cell r="I681">
            <v>0</v>
          </cell>
          <cell r="J681">
            <v>0</v>
          </cell>
        </row>
        <row r="682">
          <cell r="B682" t="str">
            <v>200211 -- November, 2002</v>
          </cell>
          <cell r="C682" t="str">
            <v>200302</v>
          </cell>
          <cell r="D682" t="str">
            <v>AWA -- AWAC Alumina</v>
          </cell>
          <cell r="E682" t="str">
            <v>399 -- New Orleans Export</v>
          </cell>
          <cell r="F682" t="str">
            <v>IN0600 -- COGS BU Specified</v>
          </cell>
          <cell r="G682">
            <v>0</v>
          </cell>
          <cell r="H682">
            <v>0</v>
          </cell>
          <cell r="I682">
            <v>0</v>
          </cell>
          <cell r="J682">
            <v>0</v>
          </cell>
        </row>
        <row r="683">
          <cell r="B683" t="str">
            <v>200211 -- November, 2002</v>
          </cell>
          <cell r="C683" t="str">
            <v>200302</v>
          </cell>
          <cell r="D683" t="str">
            <v>AWA -- AWAC Alumina</v>
          </cell>
          <cell r="E683" t="str">
            <v>399 -- New Orleans Export</v>
          </cell>
          <cell r="F683" t="str">
            <v>IN0700 -- COGS Match Cost</v>
          </cell>
          <cell r="G683">
            <v>0</v>
          </cell>
          <cell r="H683">
            <v>0</v>
          </cell>
          <cell r="I683">
            <v>0</v>
          </cell>
          <cell r="J683">
            <v>0</v>
          </cell>
        </row>
        <row r="684">
          <cell r="B684" t="str">
            <v>200211 -- November, 2002</v>
          </cell>
          <cell r="C684" t="str">
            <v>200302</v>
          </cell>
          <cell r="D684" t="str">
            <v>AWA -- AWAC Alumina</v>
          </cell>
          <cell r="E684" t="str">
            <v>399 -- New Orleans Export</v>
          </cell>
          <cell r="F684" t="str">
            <v>IN1400 -- Income Before Taxes</v>
          </cell>
          <cell r="G684">
            <v>-103000</v>
          </cell>
          <cell r="H684">
            <v>-206000</v>
          </cell>
          <cell r="I684">
            <v>0</v>
          </cell>
          <cell r="J684">
            <v>0</v>
          </cell>
        </row>
        <row r="685">
          <cell r="B685" t="str">
            <v>200211 -- November, 2002</v>
          </cell>
          <cell r="C685" t="str">
            <v>200302</v>
          </cell>
          <cell r="D685" t="str">
            <v>AWA -- AWAC Alumina</v>
          </cell>
          <cell r="E685" t="str">
            <v>399 -- New Orleans Export</v>
          </cell>
          <cell r="F685" t="str">
            <v>IN1600 -- Income From Operations</v>
          </cell>
          <cell r="G685">
            <v>-62830</v>
          </cell>
          <cell r="H685">
            <v>-125660</v>
          </cell>
          <cell r="I685">
            <v>0</v>
          </cell>
          <cell r="J685">
            <v>0</v>
          </cell>
        </row>
        <row r="686">
          <cell r="B686" t="str">
            <v>200211 -- November, 2002</v>
          </cell>
          <cell r="C686" t="str">
            <v>200302</v>
          </cell>
          <cell r="D686" t="str">
            <v>AWA -- AWAC Alumina</v>
          </cell>
          <cell r="E686" t="str">
            <v>402 -- ABALCO</v>
          </cell>
          <cell r="F686" t="str">
            <v>IN0170 -- Tot Ship-Aluminum (MT)</v>
          </cell>
          <cell r="G686">
            <v>0</v>
          </cell>
          <cell r="H686">
            <v>0</v>
          </cell>
          <cell r="I686">
            <v>0</v>
          </cell>
          <cell r="J686">
            <v>0</v>
          </cell>
        </row>
        <row r="687">
          <cell r="B687" t="str">
            <v>200211 -- November, 2002</v>
          </cell>
          <cell r="C687" t="str">
            <v>200302</v>
          </cell>
          <cell r="D687" t="str">
            <v>AWA -- AWAC Alumina</v>
          </cell>
          <cell r="E687" t="str">
            <v>402 -- ABALCO</v>
          </cell>
          <cell r="F687" t="str">
            <v>IN0180 -- Tot Ship - Alumina (MT)</v>
          </cell>
          <cell r="G687">
            <v>0</v>
          </cell>
          <cell r="H687">
            <v>0</v>
          </cell>
          <cell r="I687">
            <v>25000</v>
          </cell>
          <cell r="J687">
            <v>60000</v>
          </cell>
        </row>
        <row r="688">
          <cell r="B688" t="str">
            <v>200211 -- November, 2002</v>
          </cell>
          <cell r="C688" t="str">
            <v>200302</v>
          </cell>
          <cell r="D688" t="str">
            <v>AWA -- AWAC Alumina</v>
          </cell>
          <cell r="E688" t="str">
            <v>402 -- ABALCO</v>
          </cell>
          <cell r="F688" t="str">
            <v>IN0190 -- Total Ship - Other</v>
          </cell>
          <cell r="G688">
            <v>0</v>
          </cell>
          <cell r="H688">
            <v>0</v>
          </cell>
          <cell r="I688">
            <v>0</v>
          </cell>
          <cell r="J688">
            <v>0</v>
          </cell>
        </row>
        <row r="689">
          <cell r="B689" t="str">
            <v>200211 -- November, 2002</v>
          </cell>
          <cell r="C689" t="str">
            <v>200302</v>
          </cell>
          <cell r="D689" t="str">
            <v>AWA -- AWAC Alumina</v>
          </cell>
          <cell r="E689" t="str">
            <v>402 -- ABALCO</v>
          </cell>
          <cell r="F689" t="str">
            <v>IN0490 -- Total Revenue</v>
          </cell>
          <cell r="G689">
            <v>3750000</v>
          </cell>
          <cell r="H689">
            <v>9000000</v>
          </cell>
          <cell r="I689">
            <v>0</v>
          </cell>
          <cell r="J689">
            <v>0</v>
          </cell>
        </row>
        <row r="690">
          <cell r="B690" t="str">
            <v>200211 -- November, 2002</v>
          </cell>
          <cell r="C690" t="str">
            <v>200302</v>
          </cell>
          <cell r="D690" t="str">
            <v>AWA -- AWAC Alumina</v>
          </cell>
          <cell r="E690" t="str">
            <v>402 -- ABALCO</v>
          </cell>
          <cell r="F690" t="str">
            <v>IN0500 -- COGS</v>
          </cell>
          <cell r="G690">
            <v>526000</v>
          </cell>
          <cell r="H690">
            <v>1053000</v>
          </cell>
          <cell r="I690">
            <v>0</v>
          </cell>
          <cell r="J690">
            <v>0</v>
          </cell>
        </row>
        <row r="691">
          <cell r="B691" t="str">
            <v>200211 -- November, 2002</v>
          </cell>
          <cell r="C691" t="str">
            <v>200302</v>
          </cell>
          <cell r="D691" t="str">
            <v>AWA -- AWAC Alumina</v>
          </cell>
          <cell r="E691" t="str">
            <v>402 -- ABALCO</v>
          </cell>
          <cell r="F691" t="str">
            <v>IN0600 -- COGS BU Specified</v>
          </cell>
          <cell r="G691">
            <v>3031000</v>
          </cell>
          <cell r="H691">
            <v>7372000</v>
          </cell>
          <cell r="I691">
            <v>0</v>
          </cell>
          <cell r="J691">
            <v>0</v>
          </cell>
        </row>
        <row r="692">
          <cell r="B692" t="str">
            <v>200211 -- November, 2002</v>
          </cell>
          <cell r="C692" t="str">
            <v>200302</v>
          </cell>
          <cell r="D692" t="str">
            <v>AWA -- AWAC Alumina</v>
          </cell>
          <cell r="E692" t="str">
            <v>402 -- ABALCO</v>
          </cell>
          <cell r="F692" t="str">
            <v>IN0700 -- COGS Match Cost</v>
          </cell>
          <cell r="G692">
            <v>0</v>
          </cell>
          <cell r="H692">
            <v>0</v>
          </cell>
          <cell r="I692">
            <v>0</v>
          </cell>
          <cell r="J692">
            <v>0</v>
          </cell>
        </row>
        <row r="693">
          <cell r="B693" t="str">
            <v>200211 -- November, 2002</v>
          </cell>
          <cell r="C693" t="str">
            <v>200302</v>
          </cell>
          <cell r="D693" t="str">
            <v>AWA -- AWAC Alumina</v>
          </cell>
          <cell r="E693" t="str">
            <v>402 -- ABALCO</v>
          </cell>
          <cell r="F693" t="str">
            <v>IN1400 -- Income Before Taxes</v>
          </cell>
          <cell r="G693">
            <v>127484</v>
          </cell>
          <cell r="H693">
            <v>446978</v>
          </cell>
          <cell r="I693">
            <v>0</v>
          </cell>
          <cell r="J693">
            <v>0</v>
          </cell>
        </row>
        <row r="694">
          <cell r="B694" t="str">
            <v>200211 -- November, 2002</v>
          </cell>
          <cell r="C694" t="str">
            <v>200302</v>
          </cell>
          <cell r="D694" t="str">
            <v>AWA -- AWAC Alumina</v>
          </cell>
          <cell r="E694" t="str">
            <v>402 -- ABALCO</v>
          </cell>
          <cell r="F694" t="str">
            <v>IN1600 -- Income From Operations</v>
          </cell>
          <cell r="G694">
            <v>76490</v>
          </cell>
          <cell r="H694">
            <v>268187</v>
          </cell>
          <cell r="I694">
            <v>0</v>
          </cell>
          <cell r="J694">
            <v>0</v>
          </cell>
        </row>
        <row r="695">
          <cell r="B695" t="str">
            <v>200211 -- November, 2002</v>
          </cell>
          <cell r="C695" t="str">
            <v>200302</v>
          </cell>
          <cell r="D695" t="str">
            <v>AWA -- AWAC Alumina</v>
          </cell>
          <cell r="E695" t="str">
            <v>404 -- Halco Mining - Pt Comfort</v>
          </cell>
          <cell r="F695" t="str">
            <v>IN0170 -- Tot Ship-Aluminum (MT)</v>
          </cell>
          <cell r="G695">
            <v>0</v>
          </cell>
          <cell r="H695">
            <v>0</v>
          </cell>
          <cell r="I695">
            <v>0</v>
          </cell>
          <cell r="J695">
            <v>0</v>
          </cell>
        </row>
        <row r="696">
          <cell r="B696" t="str">
            <v>200211 -- November, 2002</v>
          </cell>
          <cell r="C696" t="str">
            <v>200302</v>
          </cell>
          <cell r="D696" t="str">
            <v>AWA -- AWAC Alumina</v>
          </cell>
          <cell r="E696" t="str">
            <v>404 -- Halco Mining - Pt Comfort</v>
          </cell>
          <cell r="F696" t="str">
            <v>IN0180 -- Tot Ship - Alumina (MT)</v>
          </cell>
          <cell r="G696">
            <v>0</v>
          </cell>
          <cell r="H696">
            <v>0</v>
          </cell>
          <cell r="I696">
            <v>0</v>
          </cell>
          <cell r="J696">
            <v>0</v>
          </cell>
        </row>
        <row r="697">
          <cell r="B697" t="str">
            <v>200211 -- November, 2002</v>
          </cell>
          <cell r="C697" t="str">
            <v>200302</v>
          </cell>
          <cell r="D697" t="str">
            <v>AWA -- AWAC Alumina</v>
          </cell>
          <cell r="E697" t="str">
            <v>404 -- Halco Mining - Pt Comfort</v>
          </cell>
          <cell r="F697" t="str">
            <v>IN0190 -- Total Ship - Other</v>
          </cell>
          <cell r="G697">
            <v>0</v>
          </cell>
          <cell r="H697">
            <v>0</v>
          </cell>
          <cell r="I697">
            <v>0</v>
          </cell>
          <cell r="J697">
            <v>0</v>
          </cell>
        </row>
        <row r="698">
          <cell r="B698" t="str">
            <v>200211 -- November, 2002</v>
          </cell>
          <cell r="C698" t="str">
            <v>200302</v>
          </cell>
          <cell r="D698" t="str">
            <v>AWA -- AWAC Alumina</v>
          </cell>
          <cell r="E698" t="str">
            <v>404 -- Halco Mining - Pt Comfort</v>
          </cell>
          <cell r="F698" t="str">
            <v>IN0490 -- Total Revenue</v>
          </cell>
          <cell r="G698">
            <v>0</v>
          </cell>
          <cell r="H698">
            <v>0</v>
          </cell>
          <cell r="I698">
            <v>0</v>
          </cell>
          <cell r="J698">
            <v>0</v>
          </cell>
        </row>
        <row r="699">
          <cell r="B699" t="str">
            <v>200211 -- November, 2002</v>
          </cell>
          <cell r="C699" t="str">
            <v>200302</v>
          </cell>
          <cell r="D699" t="str">
            <v>AWA -- AWAC Alumina</v>
          </cell>
          <cell r="E699" t="str">
            <v>404 -- Halco Mining - Pt Comfort</v>
          </cell>
          <cell r="F699" t="str">
            <v>IN0500 -- COGS</v>
          </cell>
          <cell r="G699">
            <v>-1205010</v>
          </cell>
          <cell r="H699">
            <v>-1471230</v>
          </cell>
          <cell r="I699">
            <v>0</v>
          </cell>
          <cell r="J699">
            <v>0</v>
          </cell>
        </row>
        <row r="700">
          <cell r="B700" t="str">
            <v>200211 -- November, 2002</v>
          </cell>
          <cell r="C700" t="str">
            <v>200302</v>
          </cell>
          <cell r="D700" t="str">
            <v>AWA -- AWAC Alumina</v>
          </cell>
          <cell r="E700" t="str">
            <v>404 -- Halco Mining - Pt Comfort</v>
          </cell>
          <cell r="F700" t="str">
            <v>IN0600 -- COGS BU Specified</v>
          </cell>
          <cell r="G700">
            <v>0</v>
          </cell>
          <cell r="H700">
            <v>0</v>
          </cell>
          <cell r="I700">
            <v>0</v>
          </cell>
          <cell r="J700">
            <v>0</v>
          </cell>
        </row>
        <row r="701">
          <cell r="B701" t="str">
            <v>200211 -- November, 2002</v>
          </cell>
          <cell r="C701" t="str">
            <v>200302</v>
          </cell>
          <cell r="D701" t="str">
            <v>AWA -- AWAC Alumina</v>
          </cell>
          <cell r="E701" t="str">
            <v>404 -- Halco Mining - Pt Comfort</v>
          </cell>
          <cell r="F701" t="str">
            <v>IN0700 -- COGS Match Cost</v>
          </cell>
          <cell r="G701">
            <v>0</v>
          </cell>
          <cell r="H701">
            <v>0</v>
          </cell>
          <cell r="I701">
            <v>0</v>
          </cell>
          <cell r="J701">
            <v>0</v>
          </cell>
        </row>
        <row r="702">
          <cell r="B702" t="str">
            <v>200211 -- November, 2002</v>
          </cell>
          <cell r="C702" t="str">
            <v>200302</v>
          </cell>
          <cell r="D702" t="str">
            <v>AWA -- AWAC Alumina</v>
          </cell>
          <cell r="E702" t="str">
            <v>404 -- Halco Mining - Pt Comfort</v>
          </cell>
          <cell r="F702" t="str">
            <v>IN1400 -- Income Before Taxes</v>
          </cell>
          <cell r="G702">
            <v>1205010</v>
          </cell>
          <cell r="H702">
            <v>1471230</v>
          </cell>
          <cell r="I702">
            <v>0</v>
          </cell>
          <cell r="J702">
            <v>0</v>
          </cell>
        </row>
        <row r="703">
          <cell r="B703" t="str">
            <v>200211 -- November, 2002</v>
          </cell>
          <cell r="C703" t="str">
            <v>200302</v>
          </cell>
          <cell r="D703" t="str">
            <v>AWA -- AWAC Alumina</v>
          </cell>
          <cell r="E703" t="str">
            <v>404 -- Halco Mining - Pt Comfort</v>
          </cell>
          <cell r="F703" t="str">
            <v>IN1600 -- Income From Operations</v>
          </cell>
          <cell r="G703">
            <v>1120659</v>
          </cell>
          <cell r="H703">
            <v>1368244</v>
          </cell>
          <cell r="I703">
            <v>0</v>
          </cell>
          <cell r="J703">
            <v>0</v>
          </cell>
        </row>
        <row r="704">
          <cell r="B704" t="str">
            <v>200211 -- November, 2002</v>
          </cell>
          <cell r="C704" t="str">
            <v>200302</v>
          </cell>
          <cell r="D704" t="str">
            <v>AWA -- AWAC Alumina</v>
          </cell>
          <cell r="E704" t="str">
            <v>434 -- Suriname Alum Co-Baux&amp;Alum</v>
          </cell>
          <cell r="F704" t="str">
            <v>IN0170 -- Tot Ship-Aluminum (MT)</v>
          </cell>
          <cell r="G704">
            <v>0</v>
          </cell>
          <cell r="H704">
            <v>0</v>
          </cell>
          <cell r="I704">
            <v>0</v>
          </cell>
          <cell r="J704">
            <v>0</v>
          </cell>
        </row>
        <row r="705">
          <cell r="B705" t="str">
            <v>200211 -- November, 2002</v>
          </cell>
          <cell r="C705" t="str">
            <v>200302</v>
          </cell>
          <cell r="D705" t="str">
            <v>AWA -- AWAC Alumina</v>
          </cell>
          <cell r="E705" t="str">
            <v>434 -- Suriname Alum Co-Baux&amp;Alum</v>
          </cell>
          <cell r="F705" t="str">
            <v>IN0180 -- Tot Ship - Alumina (MT)</v>
          </cell>
          <cell r="G705">
            <v>0</v>
          </cell>
          <cell r="H705">
            <v>0</v>
          </cell>
          <cell r="I705">
            <v>82422</v>
          </cell>
          <cell r="J705">
            <v>173640</v>
          </cell>
        </row>
        <row r="706">
          <cell r="B706" t="str">
            <v>200211 -- November, 2002</v>
          </cell>
          <cell r="C706" t="str">
            <v>200302</v>
          </cell>
          <cell r="D706" t="str">
            <v>AWA -- AWAC Alumina</v>
          </cell>
          <cell r="E706" t="str">
            <v>434 -- Suriname Alum Co-Baux&amp;Alum</v>
          </cell>
          <cell r="F706" t="str">
            <v>IN0190 -- Total Ship - Other</v>
          </cell>
          <cell r="G706">
            <v>0</v>
          </cell>
          <cell r="H706">
            <v>0</v>
          </cell>
          <cell r="I706">
            <v>0</v>
          </cell>
          <cell r="J706">
            <v>0</v>
          </cell>
        </row>
        <row r="707">
          <cell r="B707" t="str">
            <v>200211 -- November, 2002</v>
          </cell>
          <cell r="C707" t="str">
            <v>200302</v>
          </cell>
          <cell r="D707" t="str">
            <v>AWA -- AWAC Alumina</v>
          </cell>
          <cell r="E707" t="str">
            <v>434 -- Suriname Alum Co-Baux&amp;Alum</v>
          </cell>
          <cell r="F707" t="str">
            <v>IN0490 -- Total Revenue</v>
          </cell>
          <cell r="G707">
            <v>13575847</v>
          </cell>
          <cell r="H707">
            <v>28438464</v>
          </cell>
          <cell r="I707">
            <v>0</v>
          </cell>
          <cell r="J707">
            <v>0</v>
          </cell>
        </row>
        <row r="708">
          <cell r="B708" t="str">
            <v>200211 -- November, 2002</v>
          </cell>
          <cell r="C708" t="str">
            <v>200302</v>
          </cell>
          <cell r="D708" t="str">
            <v>AWA -- AWAC Alumina</v>
          </cell>
          <cell r="E708" t="str">
            <v>434 -- Suriname Alum Co-Baux&amp;Alum</v>
          </cell>
          <cell r="F708" t="str">
            <v>IN0500 -- COGS</v>
          </cell>
          <cell r="G708">
            <v>9506872</v>
          </cell>
          <cell r="H708">
            <v>19493382</v>
          </cell>
          <cell r="I708">
            <v>0</v>
          </cell>
          <cell r="J708">
            <v>0</v>
          </cell>
        </row>
        <row r="709">
          <cell r="B709" t="str">
            <v>200211 -- November, 2002</v>
          </cell>
          <cell r="C709" t="str">
            <v>200302</v>
          </cell>
          <cell r="D709" t="str">
            <v>AWA -- AWAC Alumina</v>
          </cell>
          <cell r="E709" t="str">
            <v>434 -- Suriname Alum Co-Baux&amp;Alum</v>
          </cell>
          <cell r="F709" t="str">
            <v>IN0600 -- COGS BU Specified</v>
          </cell>
          <cell r="G709">
            <v>0</v>
          </cell>
          <cell r="H709">
            <v>0</v>
          </cell>
          <cell r="I709">
            <v>0</v>
          </cell>
          <cell r="J709">
            <v>0</v>
          </cell>
        </row>
        <row r="710">
          <cell r="B710" t="str">
            <v>200211 -- November, 2002</v>
          </cell>
          <cell r="C710" t="str">
            <v>200302</v>
          </cell>
          <cell r="D710" t="str">
            <v>AWA -- AWAC Alumina</v>
          </cell>
          <cell r="E710" t="str">
            <v>434 -- Suriname Alum Co-Baux&amp;Alum</v>
          </cell>
          <cell r="F710" t="str">
            <v>IN0700 -- COGS Match Cost</v>
          </cell>
          <cell r="G710">
            <v>0</v>
          </cell>
          <cell r="H710">
            <v>0</v>
          </cell>
          <cell r="I710">
            <v>0</v>
          </cell>
          <cell r="J710">
            <v>0</v>
          </cell>
        </row>
        <row r="711">
          <cell r="B711" t="str">
            <v>200211 -- November, 2002</v>
          </cell>
          <cell r="C711" t="str">
            <v>200302</v>
          </cell>
          <cell r="D711" t="str">
            <v>AWA -- AWAC Alumina</v>
          </cell>
          <cell r="E711" t="str">
            <v>434 -- Suriname Alum Co-Baux&amp;Alum</v>
          </cell>
          <cell r="F711" t="str">
            <v>IN1400 -- Income Before Taxes</v>
          </cell>
          <cell r="G711">
            <v>3327384</v>
          </cell>
          <cell r="H711">
            <v>7420687</v>
          </cell>
          <cell r="I711">
            <v>0</v>
          </cell>
          <cell r="J711">
            <v>0</v>
          </cell>
        </row>
        <row r="712">
          <cell r="B712" t="str">
            <v>200211 -- November, 2002</v>
          </cell>
          <cell r="C712" t="str">
            <v>200302</v>
          </cell>
          <cell r="D712" t="str">
            <v>AWA -- AWAC Alumina</v>
          </cell>
          <cell r="E712" t="str">
            <v>434 -- Suriname Alum Co-Baux&amp;Alum</v>
          </cell>
          <cell r="F712" t="str">
            <v>IN1600 -- Income From Operations</v>
          </cell>
          <cell r="G712">
            <v>1996430</v>
          </cell>
          <cell r="H712">
            <v>4452412</v>
          </cell>
          <cell r="I712">
            <v>0</v>
          </cell>
          <cell r="J712">
            <v>0</v>
          </cell>
        </row>
        <row r="713">
          <cell r="B713" t="str">
            <v>200211 -- November, 2002</v>
          </cell>
          <cell r="C713" t="str">
            <v>200302</v>
          </cell>
          <cell r="D713" t="str">
            <v>AWA -- AWAC Alumina</v>
          </cell>
          <cell r="E713" t="str">
            <v>468 -- Arkansas Impairment</v>
          </cell>
          <cell r="F713" t="str">
            <v>IN0170 -- Tot Ship-Aluminum (MT)</v>
          </cell>
          <cell r="G713">
            <v>0</v>
          </cell>
          <cell r="H713">
            <v>0</v>
          </cell>
          <cell r="I713">
            <v>0</v>
          </cell>
          <cell r="J713">
            <v>0</v>
          </cell>
        </row>
        <row r="714">
          <cell r="B714" t="str">
            <v>200211 -- November, 2002</v>
          </cell>
          <cell r="C714" t="str">
            <v>200302</v>
          </cell>
          <cell r="D714" t="str">
            <v>AWA -- AWAC Alumina</v>
          </cell>
          <cell r="E714" t="str">
            <v>468 -- Arkansas Impairment</v>
          </cell>
          <cell r="F714" t="str">
            <v>IN0180 -- Tot Ship - Alumina (MT)</v>
          </cell>
          <cell r="G714">
            <v>0</v>
          </cell>
          <cell r="H714">
            <v>0</v>
          </cell>
          <cell r="I714">
            <v>0</v>
          </cell>
          <cell r="J714">
            <v>0</v>
          </cell>
        </row>
        <row r="715">
          <cell r="B715" t="str">
            <v>200211 -- November, 2002</v>
          </cell>
          <cell r="C715" t="str">
            <v>200302</v>
          </cell>
          <cell r="D715" t="str">
            <v>AWA -- AWAC Alumina</v>
          </cell>
          <cell r="E715" t="str">
            <v>468 -- Arkansas Impairment</v>
          </cell>
          <cell r="F715" t="str">
            <v>IN0190 -- Total Ship - Other</v>
          </cell>
          <cell r="G715">
            <v>0</v>
          </cell>
          <cell r="H715">
            <v>0</v>
          </cell>
          <cell r="I715">
            <v>0</v>
          </cell>
          <cell r="J715">
            <v>0</v>
          </cell>
        </row>
        <row r="716">
          <cell r="B716" t="str">
            <v>200211 -- November, 2002</v>
          </cell>
          <cell r="C716" t="str">
            <v>200302</v>
          </cell>
          <cell r="D716" t="str">
            <v>AWA -- AWAC Alumina</v>
          </cell>
          <cell r="E716" t="str">
            <v>468 -- Arkansas Impairment</v>
          </cell>
          <cell r="F716" t="str">
            <v>IN0490 -- Total Revenue</v>
          </cell>
          <cell r="G716">
            <v>0</v>
          </cell>
          <cell r="H716">
            <v>0</v>
          </cell>
          <cell r="I716">
            <v>0</v>
          </cell>
          <cell r="J716">
            <v>0</v>
          </cell>
        </row>
        <row r="717">
          <cell r="B717" t="str">
            <v>200211 -- November, 2002</v>
          </cell>
          <cell r="C717" t="str">
            <v>200302</v>
          </cell>
          <cell r="D717" t="str">
            <v>AWA -- AWAC Alumina</v>
          </cell>
          <cell r="E717" t="str">
            <v>468 -- Arkansas Impairment</v>
          </cell>
          <cell r="F717" t="str">
            <v>IN0500 -- COGS</v>
          </cell>
          <cell r="G717">
            <v>0</v>
          </cell>
          <cell r="H717">
            <v>0</v>
          </cell>
          <cell r="I717">
            <v>0</v>
          </cell>
          <cell r="J717">
            <v>0</v>
          </cell>
        </row>
        <row r="718">
          <cell r="B718" t="str">
            <v>200211 -- November, 2002</v>
          </cell>
          <cell r="C718" t="str">
            <v>200302</v>
          </cell>
          <cell r="D718" t="str">
            <v>AWA -- AWAC Alumina</v>
          </cell>
          <cell r="E718" t="str">
            <v>468 -- Arkansas Impairment</v>
          </cell>
          <cell r="F718" t="str">
            <v>IN0600 -- COGS BU Specified</v>
          </cell>
          <cell r="G718">
            <v>0</v>
          </cell>
          <cell r="H718">
            <v>0</v>
          </cell>
          <cell r="I718">
            <v>0</v>
          </cell>
          <cell r="J718">
            <v>0</v>
          </cell>
        </row>
        <row r="719">
          <cell r="B719" t="str">
            <v>200211 -- November, 2002</v>
          </cell>
          <cell r="C719" t="str">
            <v>200302</v>
          </cell>
          <cell r="D719" t="str">
            <v>AWA -- AWAC Alumina</v>
          </cell>
          <cell r="E719" t="str">
            <v>468 -- Arkansas Impairment</v>
          </cell>
          <cell r="F719" t="str">
            <v>IN0700 -- COGS Match Cost</v>
          </cell>
          <cell r="G719">
            <v>0</v>
          </cell>
          <cell r="H719">
            <v>0</v>
          </cell>
          <cell r="I719">
            <v>0</v>
          </cell>
          <cell r="J719">
            <v>0</v>
          </cell>
        </row>
        <row r="720">
          <cell r="B720" t="str">
            <v>200211 -- November, 2002</v>
          </cell>
          <cell r="C720" t="str">
            <v>200302</v>
          </cell>
          <cell r="D720" t="str">
            <v>AWA -- AWAC Alumina</v>
          </cell>
          <cell r="E720" t="str">
            <v>468 -- Arkansas Impairment</v>
          </cell>
          <cell r="F720" t="str">
            <v>IN1400 -- Income Before Taxes</v>
          </cell>
          <cell r="G720">
            <v>0</v>
          </cell>
          <cell r="H720">
            <v>0</v>
          </cell>
          <cell r="I720">
            <v>0</v>
          </cell>
          <cell r="J720">
            <v>0</v>
          </cell>
        </row>
        <row r="721">
          <cell r="B721" t="str">
            <v>200211 -- November, 2002</v>
          </cell>
          <cell r="C721" t="str">
            <v>200302</v>
          </cell>
          <cell r="D721" t="str">
            <v>AWA -- AWAC Alumina</v>
          </cell>
          <cell r="E721" t="str">
            <v>468 -- Arkansas Impairment</v>
          </cell>
          <cell r="F721" t="str">
            <v>IN1600 -- Income From Operations</v>
          </cell>
          <cell r="G721">
            <v>0</v>
          </cell>
          <cell r="H721">
            <v>0</v>
          </cell>
          <cell r="I721">
            <v>0</v>
          </cell>
          <cell r="J721">
            <v>0</v>
          </cell>
        </row>
        <row r="722">
          <cell r="B722" t="str">
            <v>200211 -- November, 2002</v>
          </cell>
          <cell r="C722" t="str">
            <v>200302</v>
          </cell>
          <cell r="D722" t="str">
            <v>AWA -- AWAC Alumina</v>
          </cell>
          <cell r="E722" t="str">
            <v>488 -- Pt. Comfort Chem Feedstock</v>
          </cell>
          <cell r="F722" t="str">
            <v>IN0170 -- Tot Ship-Aluminum (MT)</v>
          </cell>
          <cell r="G722">
            <v>0</v>
          </cell>
          <cell r="H722">
            <v>0</v>
          </cell>
          <cell r="I722">
            <v>0</v>
          </cell>
          <cell r="J722">
            <v>0</v>
          </cell>
        </row>
        <row r="723">
          <cell r="B723" t="str">
            <v>200211 -- November, 2002</v>
          </cell>
          <cell r="C723" t="str">
            <v>200302</v>
          </cell>
          <cell r="D723" t="str">
            <v>AWA -- AWAC Alumina</v>
          </cell>
          <cell r="E723" t="str">
            <v>488 -- Pt. Comfort Chem Feedstock</v>
          </cell>
          <cell r="F723" t="str">
            <v>IN0180 -- Tot Ship - Alumina (MT)</v>
          </cell>
          <cell r="G723">
            <v>0</v>
          </cell>
          <cell r="H723">
            <v>0</v>
          </cell>
          <cell r="I723">
            <v>0</v>
          </cell>
          <cell r="J723">
            <v>0</v>
          </cell>
        </row>
        <row r="724">
          <cell r="B724" t="str">
            <v>200211 -- November, 2002</v>
          </cell>
          <cell r="C724" t="str">
            <v>200302</v>
          </cell>
          <cell r="D724" t="str">
            <v>AWA -- AWAC Alumina</v>
          </cell>
          <cell r="E724" t="str">
            <v>488 -- Pt. Comfort Chem Feedstock</v>
          </cell>
          <cell r="F724" t="str">
            <v>IN0190 -- Total Ship - Other</v>
          </cell>
          <cell r="G724">
            <v>0</v>
          </cell>
          <cell r="H724">
            <v>0</v>
          </cell>
          <cell r="I724">
            <v>0</v>
          </cell>
          <cell r="J724">
            <v>0</v>
          </cell>
        </row>
        <row r="725">
          <cell r="B725" t="str">
            <v>200211 -- November, 2002</v>
          </cell>
          <cell r="C725" t="str">
            <v>200302</v>
          </cell>
          <cell r="D725" t="str">
            <v>AWA -- AWAC Alumina</v>
          </cell>
          <cell r="E725" t="str">
            <v>488 -- Pt. Comfort Chem Feedstock</v>
          </cell>
          <cell r="F725" t="str">
            <v>IN0490 -- Total Revenue</v>
          </cell>
          <cell r="G725">
            <v>0</v>
          </cell>
          <cell r="H725">
            <v>0</v>
          </cell>
          <cell r="I725">
            <v>0</v>
          </cell>
          <cell r="J725">
            <v>0</v>
          </cell>
        </row>
        <row r="726">
          <cell r="B726" t="str">
            <v>200211 -- November, 2002</v>
          </cell>
          <cell r="C726" t="str">
            <v>200302</v>
          </cell>
          <cell r="D726" t="str">
            <v>AWA -- AWAC Alumina</v>
          </cell>
          <cell r="E726" t="str">
            <v>488 -- Pt. Comfort Chem Feedstock</v>
          </cell>
          <cell r="F726" t="str">
            <v>IN0500 -- COGS</v>
          </cell>
          <cell r="G726">
            <v>-508000</v>
          </cell>
          <cell r="H726">
            <v>-1016000</v>
          </cell>
          <cell r="I726">
            <v>0</v>
          </cell>
          <cell r="J726">
            <v>0</v>
          </cell>
        </row>
        <row r="727">
          <cell r="B727" t="str">
            <v>200211 -- November, 2002</v>
          </cell>
          <cell r="C727" t="str">
            <v>200302</v>
          </cell>
          <cell r="D727" t="str">
            <v>AWA -- AWAC Alumina</v>
          </cell>
          <cell r="E727" t="str">
            <v>488 -- Pt. Comfort Chem Feedstock</v>
          </cell>
          <cell r="F727" t="str">
            <v>IN0600 -- COGS BU Specified</v>
          </cell>
          <cell r="G727">
            <v>0</v>
          </cell>
          <cell r="H727">
            <v>0</v>
          </cell>
          <cell r="I727">
            <v>0</v>
          </cell>
          <cell r="J727">
            <v>0</v>
          </cell>
        </row>
        <row r="728">
          <cell r="B728" t="str">
            <v>200211 -- November, 2002</v>
          </cell>
          <cell r="C728" t="str">
            <v>200302</v>
          </cell>
          <cell r="D728" t="str">
            <v>AWA -- AWAC Alumina</v>
          </cell>
          <cell r="E728" t="str">
            <v>488 -- Pt. Comfort Chem Feedstock</v>
          </cell>
          <cell r="F728" t="str">
            <v>IN0700 -- COGS Match Cost</v>
          </cell>
          <cell r="G728">
            <v>0</v>
          </cell>
          <cell r="H728">
            <v>0</v>
          </cell>
          <cell r="I728">
            <v>0</v>
          </cell>
          <cell r="J728">
            <v>0</v>
          </cell>
        </row>
        <row r="729">
          <cell r="B729" t="str">
            <v>200211 -- November, 2002</v>
          </cell>
          <cell r="C729" t="str">
            <v>200302</v>
          </cell>
          <cell r="D729" t="str">
            <v>AWA -- AWAC Alumina</v>
          </cell>
          <cell r="E729" t="str">
            <v>488 -- Pt. Comfort Chem Feedstock</v>
          </cell>
          <cell r="F729" t="str">
            <v>IN1400 -- Income Before Taxes</v>
          </cell>
          <cell r="G729">
            <v>508000</v>
          </cell>
          <cell r="H729">
            <v>1016000</v>
          </cell>
          <cell r="I729">
            <v>0</v>
          </cell>
          <cell r="J729">
            <v>0</v>
          </cell>
        </row>
        <row r="730">
          <cell r="B730" t="str">
            <v>200211 -- November, 2002</v>
          </cell>
          <cell r="C730" t="str">
            <v>200302</v>
          </cell>
          <cell r="D730" t="str">
            <v>AWA -- AWAC Alumina</v>
          </cell>
          <cell r="E730" t="str">
            <v>488 -- Pt. Comfort Chem Feedstock</v>
          </cell>
          <cell r="F730" t="str">
            <v>IN1600 -- Income From Operations</v>
          </cell>
          <cell r="G730">
            <v>330000</v>
          </cell>
          <cell r="H730">
            <v>660000</v>
          </cell>
          <cell r="I730">
            <v>0</v>
          </cell>
          <cell r="J730">
            <v>0</v>
          </cell>
        </row>
        <row r="731">
          <cell r="B731" t="str">
            <v>200211 -- November, 2002</v>
          </cell>
          <cell r="C731" t="str">
            <v>200302</v>
          </cell>
          <cell r="D731" t="str">
            <v>AWA -- AWAC Alumina</v>
          </cell>
          <cell r="E731" t="str">
            <v>526 -- AWAC Alumina Eliminations</v>
          </cell>
          <cell r="F731" t="str">
            <v>IN0170 -- Tot Ship-Aluminum (MT)</v>
          </cell>
          <cell r="G731">
            <v>0</v>
          </cell>
          <cell r="H731">
            <v>0</v>
          </cell>
          <cell r="I731">
            <v>0</v>
          </cell>
          <cell r="J731">
            <v>0</v>
          </cell>
        </row>
        <row r="732">
          <cell r="B732" t="str">
            <v>200211 -- November, 2002</v>
          </cell>
          <cell r="C732" t="str">
            <v>200302</v>
          </cell>
          <cell r="D732" t="str">
            <v>AWA -- AWAC Alumina</v>
          </cell>
          <cell r="E732" t="str">
            <v>526 -- AWAC Alumina Eliminations</v>
          </cell>
          <cell r="F732" t="str">
            <v>IN0180 -- Tot Ship - Alumina (MT)</v>
          </cell>
          <cell r="G732">
            <v>0</v>
          </cell>
          <cell r="H732">
            <v>0</v>
          </cell>
          <cell r="I732">
            <v>-134460</v>
          </cell>
          <cell r="J732">
            <v>-282255</v>
          </cell>
        </row>
        <row r="733">
          <cell r="B733" t="str">
            <v>200211 -- November, 2002</v>
          </cell>
          <cell r="C733" t="str">
            <v>200302</v>
          </cell>
          <cell r="D733" t="str">
            <v>AWA -- AWAC Alumina</v>
          </cell>
          <cell r="E733" t="str">
            <v>526 -- AWAC Alumina Eliminations</v>
          </cell>
          <cell r="F733" t="str">
            <v>IN0190 -- Total Ship - Other</v>
          </cell>
          <cell r="G733">
            <v>0</v>
          </cell>
          <cell r="H733">
            <v>0</v>
          </cell>
          <cell r="I733">
            <v>0</v>
          </cell>
          <cell r="J733">
            <v>0</v>
          </cell>
        </row>
        <row r="734">
          <cell r="B734" t="str">
            <v>200211 -- November, 2002</v>
          </cell>
          <cell r="C734" t="str">
            <v>200302</v>
          </cell>
          <cell r="D734" t="str">
            <v>AWA -- AWAC Alumina</v>
          </cell>
          <cell r="E734" t="str">
            <v>526 -- AWAC Alumina Eliminations</v>
          </cell>
          <cell r="F734" t="str">
            <v>IN0490 -- Total Revenue</v>
          </cell>
          <cell r="G734">
            <v>-40865600</v>
          </cell>
          <cell r="H734">
            <v>-83864800</v>
          </cell>
          <cell r="I734">
            <v>0</v>
          </cell>
          <cell r="J734">
            <v>0</v>
          </cell>
        </row>
        <row r="735">
          <cell r="B735" t="str">
            <v>200211 -- November, 2002</v>
          </cell>
          <cell r="C735" t="str">
            <v>200302</v>
          </cell>
          <cell r="D735" t="str">
            <v>AWA -- AWAC Alumina</v>
          </cell>
          <cell r="E735" t="str">
            <v>526 -- AWAC Alumina Eliminations</v>
          </cell>
          <cell r="F735" t="str">
            <v>IN0500 -- COGS</v>
          </cell>
          <cell r="G735">
            <v>-40865600</v>
          </cell>
          <cell r="H735">
            <v>-83864800</v>
          </cell>
          <cell r="I735">
            <v>0</v>
          </cell>
          <cell r="J735">
            <v>0</v>
          </cell>
        </row>
        <row r="736">
          <cell r="B736" t="str">
            <v>200211 -- November, 2002</v>
          </cell>
          <cell r="C736" t="str">
            <v>200302</v>
          </cell>
          <cell r="D736" t="str">
            <v>AWA -- AWAC Alumina</v>
          </cell>
          <cell r="E736" t="str">
            <v>526 -- AWAC Alumina Eliminations</v>
          </cell>
          <cell r="F736" t="str">
            <v>IN0600 -- COGS BU Specified</v>
          </cell>
          <cell r="G736">
            <v>0</v>
          </cell>
          <cell r="H736">
            <v>0</v>
          </cell>
          <cell r="I736">
            <v>0</v>
          </cell>
          <cell r="J736">
            <v>0</v>
          </cell>
        </row>
        <row r="737">
          <cell r="B737" t="str">
            <v>200211 -- November, 2002</v>
          </cell>
          <cell r="C737" t="str">
            <v>200302</v>
          </cell>
          <cell r="D737" t="str">
            <v>AWA -- AWAC Alumina</v>
          </cell>
          <cell r="E737" t="str">
            <v>526 -- AWAC Alumina Eliminations</v>
          </cell>
          <cell r="F737" t="str">
            <v>IN0700 -- COGS Match Cost</v>
          </cell>
          <cell r="G737">
            <v>0</v>
          </cell>
          <cell r="H737">
            <v>0</v>
          </cell>
          <cell r="I737">
            <v>0</v>
          </cell>
          <cell r="J737">
            <v>0</v>
          </cell>
        </row>
        <row r="738">
          <cell r="B738" t="str">
            <v>200211 -- November, 2002</v>
          </cell>
          <cell r="C738" t="str">
            <v>200302</v>
          </cell>
          <cell r="D738" t="str">
            <v>AWA -- AWAC Alumina</v>
          </cell>
          <cell r="E738" t="str">
            <v>526 -- AWAC Alumina Eliminations</v>
          </cell>
          <cell r="F738" t="str">
            <v>IN1400 -- Income Before Taxes</v>
          </cell>
          <cell r="G738">
            <v>0</v>
          </cell>
          <cell r="H738">
            <v>0</v>
          </cell>
          <cell r="I738">
            <v>0</v>
          </cell>
          <cell r="J738">
            <v>0</v>
          </cell>
        </row>
        <row r="739">
          <cell r="B739" t="str">
            <v>200211 -- November, 2002</v>
          </cell>
          <cell r="C739" t="str">
            <v>200302</v>
          </cell>
          <cell r="D739" t="str">
            <v>AWA -- AWAC Alumina</v>
          </cell>
          <cell r="E739" t="str">
            <v>526 -- AWAC Alumina Eliminations</v>
          </cell>
          <cell r="F739" t="str">
            <v>IN1600 -- Income From Operations</v>
          </cell>
          <cell r="G739">
            <v>0</v>
          </cell>
          <cell r="H739">
            <v>0</v>
          </cell>
          <cell r="I739">
            <v>0</v>
          </cell>
          <cell r="J739">
            <v>0</v>
          </cell>
        </row>
        <row r="740">
          <cell r="B740" t="str">
            <v>200211 -- November, 2002</v>
          </cell>
          <cell r="C740" t="str">
            <v>200302</v>
          </cell>
          <cell r="D740" t="str">
            <v>AWA -- AWAC Alumina</v>
          </cell>
          <cell r="E740" t="str">
            <v>528 -- North America Indemnification</v>
          </cell>
          <cell r="F740" t="str">
            <v>IN0170 -- Tot Ship-Aluminum (MT)</v>
          </cell>
          <cell r="G740">
            <v>0</v>
          </cell>
          <cell r="H740">
            <v>0</v>
          </cell>
          <cell r="I740">
            <v>0</v>
          </cell>
          <cell r="J740">
            <v>0</v>
          </cell>
        </row>
        <row r="741">
          <cell r="B741" t="str">
            <v>200211 -- November, 2002</v>
          </cell>
          <cell r="C741" t="str">
            <v>200302</v>
          </cell>
          <cell r="D741" t="str">
            <v>AWA -- AWAC Alumina</v>
          </cell>
          <cell r="E741" t="str">
            <v>528 -- North America Indemnification</v>
          </cell>
          <cell r="F741" t="str">
            <v>IN0180 -- Tot Ship - Alumina (MT)</v>
          </cell>
          <cell r="G741">
            <v>0</v>
          </cell>
          <cell r="H741">
            <v>0</v>
          </cell>
          <cell r="I741">
            <v>0</v>
          </cell>
          <cell r="J741">
            <v>0</v>
          </cell>
        </row>
        <row r="742">
          <cell r="B742" t="str">
            <v>200211 -- November, 2002</v>
          </cell>
          <cell r="C742" t="str">
            <v>200302</v>
          </cell>
          <cell r="D742" t="str">
            <v>AWA -- AWAC Alumina</v>
          </cell>
          <cell r="E742" t="str">
            <v>528 -- North America Indemnification</v>
          </cell>
          <cell r="F742" t="str">
            <v>IN0190 -- Total Ship - Other</v>
          </cell>
          <cell r="G742">
            <v>0</v>
          </cell>
          <cell r="H742">
            <v>0</v>
          </cell>
          <cell r="I742">
            <v>0</v>
          </cell>
          <cell r="J742">
            <v>0</v>
          </cell>
        </row>
        <row r="743">
          <cell r="B743" t="str">
            <v>200211 -- November, 2002</v>
          </cell>
          <cell r="C743" t="str">
            <v>200302</v>
          </cell>
          <cell r="D743" t="str">
            <v>AWA -- AWAC Alumina</v>
          </cell>
          <cell r="E743" t="str">
            <v>528 -- North America Indemnification</v>
          </cell>
          <cell r="F743" t="str">
            <v>IN0490 -- Total Revenue</v>
          </cell>
          <cell r="G743">
            <v>0</v>
          </cell>
          <cell r="H743">
            <v>0</v>
          </cell>
          <cell r="I743">
            <v>0</v>
          </cell>
          <cell r="J743">
            <v>0</v>
          </cell>
        </row>
        <row r="744">
          <cell r="B744" t="str">
            <v>200211 -- November, 2002</v>
          </cell>
          <cell r="C744" t="str">
            <v>200302</v>
          </cell>
          <cell r="D744" t="str">
            <v>AWA -- AWAC Alumina</v>
          </cell>
          <cell r="E744" t="str">
            <v>528 -- North America Indemnification</v>
          </cell>
          <cell r="F744" t="str">
            <v>IN0500 -- COGS</v>
          </cell>
          <cell r="G744">
            <v>100000</v>
          </cell>
          <cell r="H744">
            <v>200000</v>
          </cell>
          <cell r="I744">
            <v>0</v>
          </cell>
          <cell r="J744">
            <v>0</v>
          </cell>
        </row>
        <row r="745">
          <cell r="B745" t="str">
            <v>200211 -- November, 2002</v>
          </cell>
          <cell r="C745" t="str">
            <v>200302</v>
          </cell>
          <cell r="D745" t="str">
            <v>AWA -- AWAC Alumina</v>
          </cell>
          <cell r="E745" t="str">
            <v>528 -- North America Indemnification</v>
          </cell>
          <cell r="F745" t="str">
            <v>IN0600 -- COGS BU Specified</v>
          </cell>
          <cell r="G745">
            <v>0</v>
          </cell>
          <cell r="H745">
            <v>0</v>
          </cell>
          <cell r="I745">
            <v>0</v>
          </cell>
          <cell r="J745">
            <v>0</v>
          </cell>
        </row>
        <row r="746">
          <cell r="B746" t="str">
            <v>200211 -- November, 2002</v>
          </cell>
          <cell r="C746" t="str">
            <v>200302</v>
          </cell>
          <cell r="D746" t="str">
            <v>AWA -- AWAC Alumina</v>
          </cell>
          <cell r="E746" t="str">
            <v>528 -- North America Indemnification</v>
          </cell>
          <cell r="F746" t="str">
            <v>IN0700 -- COGS Match Cost</v>
          </cell>
          <cell r="G746">
            <v>0</v>
          </cell>
          <cell r="H746">
            <v>0</v>
          </cell>
          <cell r="I746">
            <v>0</v>
          </cell>
          <cell r="J746">
            <v>0</v>
          </cell>
        </row>
        <row r="747">
          <cell r="B747" t="str">
            <v>200211 -- November, 2002</v>
          </cell>
          <cell r="C747" t="str">
            <v>200302</v>
          </cell>
          <cell r="D747" t="str">
            <v>AWA -- AWAC Alumina</v>
          </cell>
          <cell r="E747" t="str">
            <v>528 -- North America Indemnification</v>
          </cell>
          <cell r="F747" t="str">
            <v>IN1400 -- Income Before Taxes</v>
          </cell>
          <cell r="G747">
            <v>-100000</v>
          </cell>
          <cell r="H747">
            <v>-200000</v>
          </cell>
          <cell r="I747">
            <v>0</v>
          </cell>
          <cell r="J747">
            <v>0</v>
          </cell>
        </row>
        <row r="748">
          <cell r="B748" t="str">
            <v>200211 -- November, 2002</v>
          </cell>
          <cell r="C748" t="str">
            <v>200302</v>
          </cell>
          <cell r="D748" t="str">
            <v>AWA -- AWAC Alumina</v>
          </cell>
          <cell r="E748" t="str">
            <v>528 -- North America Indemnification</v>
          </cell>
          <cell r="F748" t="str">
            <v>IN1600 -- Income From Operations</v>
          </cell>
          <cell r="G748">
            <v>-61000</v>
          </cell>
          <cell r="H748">
            <v>-122000</v>
          </cell>
          <cell r="I748">
            <v>0</v>
          </cell>
          <cell r="J748">
            <v>0</v>
          </cell>
        </row>
        <row r="749">
          <cell r="B749" t="str">
            <v>200211 -- November, 2002</v>
          </cell>
          <cell r="C749" t="str">
            <v>200302</v>
          </cell>
          <cell r="D749" t="str">
            <v>AWA -- AWAC Alumina</v>
          </cell>
          <cell r="E749" t="str">
            <v>529 -- Indemnification-BAA</v>
          </cell>
          <cell r="F749" t="str">
            <v>IN0170 -- Tot Ship-Aluminum (MT)</v>
          </cell>
          <cell r="G749">
            <v>0</v>
          </cell>
          <cell r="H749">
            <v>0</v>
          </cell>
          <cell r="I749">
            <v>0</v>
          </cell>
          <cell r="J749">
            <v>0</v>
          </cell>
        </row>
        <row r="750">
          <cell r="B750" t="str">
            <v>200211 -- November, 2002</v>
          </cell>
          <cell r="C750" t="str">
            <v>200302</v>
          </cell>
          <cell r="D750" t="str">
            <v>AWA -- AWAC Alumina</v>
          </cell>
          <cell r="E750" t="str">
            <v>529 -- Indemnification-BAA</v>
          </cell>
          <cell r="F750" t="str">
            <v>IN0180 -- Tot Ship - Alumina (MT)</v>
          </cell>
          <cell r="G750">
            <v>0</v>
          </cell>
          <cell r="H750">
            <v>0</v>
          </cell>
          <cell r="I750">
            <v>0</v>
          </cell>
          <cell r="J750">
            <v>0</v>
          </cell>
        </row>
        <row r="751">
          <cell r="B751" t="str">
            <v>200211 -- November, 2002</v>
          </cell>
          <cell r="C751" t="str">
            <v>200302</v>
          </cell>
          <cell r="D751" t="str">
            <v>AWA -- AWAC Alumina</v>
          </cell>
          <cell r="E751" t="str">
            <v>529 -- Indemnification-BAA</v>
          </cell>
          <cell r="F751" t="str">
            <v>IN0190 -- Total Ship - Other</v>
          </cell>
          <cell r="G751">
            <v>0</v>
          </cell>
          <cell r="H751">
            <v>0</v>
          </cell>
          <cell r="I751">
            <v>0</v>
          </cell>
          <cell r="J751">
            <v>0</v>
          </cell>
        </row>
        <row r="752">
          <cell r="B752" t="str">
            <v>200211 -- November, 2002</v>
          </cell>
          <cell r="C752" t="str">
            <v>200302</v>
          </cell>
          <cell r="D752" t="str">
            <v>AWA -- AWAC Alumina</v>
          </cell>
          <cell r="E752" t="str">
            <v>529 -- Indemnification-BAA</v>
          </cell>
          <cell r="F752" t="str">
            <v>IN0490 -- Total Revenue</v>
          </cell>
          <cell r="G752">
            <v>0</v>
          </cell>
          <cell r="H752">
            <v>0</v>
          </cell>
          <cell r="I752">
            <v>0</v>
          </cell>
          <cell r="J752">
            <v>0</v>
          </cell>
        </row>
        <row r="753">
          <cell r="B753" t="str">
            <v>200211 -- November, 2002</v>
          </cell>
          <cell r="C753" t="str">
            <v>200302</v>
          </cell>
          <cell r="D753" t="str">
            <v>AWA -- AWAC Alumina</v>
          </cell>
          <cell r="E753" t="str">
            <v>529 -- Indemnification-BAA</v>
          </cell>
          <cell r="F753" t="str">
            <v>IN0500 -- COGS</v>
          </cell>
          <cell r="G753">
            <v>126000</v>
          </cell>
          <cell r="H753">
            <v>252000</v>
          </cell>
          <cell r="I753">
            <v>0</v>
          </cell>
          <cell r="J753">
            <v>0</v>
          </cell>
        </row>
        <row r="754">
          <cell r="B754" t="str">
            <v>200211 -- November, 2002</v>
          </cell>
          <cell r="C754" t="str">
            <v>200302</v>
          </cell>
          <cell r="D754" t="str">
            <v>AWA -- AWAC Alumina</v>
          </cell>
          <cell r="E754" t="str">
            <v>529 -- Indemnification-BAA</v>
          </cell>
          <cell r="F754" t="str">
            <v>IN0600 -- COGS BU Specified</v>
          </cell>
          <cell r="G754">
            <v>0</v>
          </cell>
          <cell r="H754">
            <v>0</v>
          </cell>
          <cell r="I754">
            <v>0</v>
          </cell>
          <cell r="J754">
            <v>0</v>
          </cell>
        </row>
        <row r="755">
          <cell r="B755" t="str">
            <v>200211 -- November, 2002</v>
          </cell>
          <cell r="C755" t="str">
            <v>200302</v>
          </cell>
          <cell r="D755" t="str">
            <v>AWA -- AWAC Alumina</v>
          </cell>
          <cell r="E755" t="str">
            <v>529 -- Indemnification-BAA</v>
          </cell>
          <cell r="F755" t="str">
            <v>IN0700 -- COGS Match Cost</v>
          </cell>
          <cell r="G755">
            <v>0</v>
          </cell>
          <cell r="H755">
            <v>0</v>
          </cell>
          <cell r="I755">
            <v>0</v>
          </cell>
          <cell r="J755">
            <v>0</v>
          </cell>
        </row>
        <row r="756">
          <cell r="B756" t="str">
            <v>200211 -- November, 2002</v>
          </cell>
          <cell r="C756" t="str">
            <v>200302</v>
          </cell>
          <cell r="D756" t="str">
            <v>AWA -- AWAC Alumina</v>
          </cell>
          <cell r="E756" t="str">
            <v>529 -- Indemnification-BAA</v>
          </cell>
          <cell r="F756" t="str">
            <v>IN1400 -- Income Before Taxes</v>
          </cell>
          <cell r="G756">
            <v>-126000</v>
          </cell>
          <cell r="H756">
            <v>-252000</v>
          </cell>
          <cell r="I756">
            <v>0</v>
          </cell>
          <cell r="J756">
            <v>0</v>
          </cell>
        </row>
        <row r="757">
          <cell r="B757" t="str">
            <v>200211 -- November, 2002</v>
          </cell>
          <cell r="C757" t="str">
            <v>200302</v>
          </cell>
          <cell r="D757" t="str">
            <v>AWA -- AWAC Alumina</v>
          </cell>
          <cell r="E757" t="str">
            <v>529 -- Indemnification-BAA</v>
          </cell>
          <cell r="F757" t="str">
            <v>IN1600 -- Income From Operations</v>
          </cell>
          <cell r="G757">
            <v>-77000</v>
          </cell>
          <cell r="H757">
            <v>-154000</v>
          </cell>
          <cell r="I757">
            <v>0</v>
          </cell>
          <cell r="J757">
            <v>0</v>
          </cell>
        </row>
        <row r="758">
          <cell r="B758" t="str">
            <v>200211 -- November, 2002</v>
          </cell>
          <cell r="C758" t="str">
            <v>200302</v>
          </cell>
          <cell r="D758" t="str">
            <v>AWA -- AWAC Alumina</v>
          </cell>
          <cell r="E758" t="str">
            <v>542 -- St. Croix Alumina LLC</v>
          </cell>
          <cell r="F758" t="str">
            <v>IN0170 -- Tot Ship-Aluminum (MT)</v>
          </cell>
          <cell r="G758">
            <v>0</v>
          </cell>
          <cell r="H758">
            <v>0</v>
          </cell>
          <cell r="I758">
            <v>0</v>
          </cell>
          <cell r="J758">
            <v>0</v>
          </cell>
        </row>
        <row r="759">
          <cell r="B759" t="str">
            <v>200211 -- November, 2002</v>
          </cell>
          <cell r="C759" t="str">
            <v>200302</v>
          </cell>
          <cell r="D759" t="str">
            <v>AWA -- AWAC Alumina</v>
          </cell>
          <cell r="E759" t="str">
            <v>542 -- St. Croix Alumina LLC</v>
          </cell>
          <cell r="F759" t="str">
            <v>IN0180 -- Tot Ship - Alumina (MT)</v>
          </cell>
          <cell r="G759">
            <v>0</v>
          </cell>
          <cell r="H759">
            <v>0</v>
          </cell>
          <cell r="I759">
            <v>0</v>
          </cell>
          <cell r="J759">
            <v>0</v>
          </cell>
        </row>
        <row r="760">
          <cell r="B760" t="str">
            <v>200211 -- November, 2002</v>
          </cell>
          <cell r="C760" t="str">
            <v>200302</v>
          </cell>
          <cell r="D760" t="str">
            <v>AWA -- AWAC Alumina</v>
          </cell>
          <cell r="E760" t="str">
            <v>542 -- St. Croix Alumina LLC</v>
          </cell>
          <cell r="F760" t="str">
            <v>IN0190 -- Total Ship - Other</v>
          </cell>
          <cell r="G760">
            <v>0</v>
          </cell>
          <cell r="H760">
            <v>0</v>
          </cell>
          <cell r="I760">
            <v>0</v>
          </cell>
          <cell r="J760">
            <v>0</v>
          </cell>
        </row>
        <row r="761">
          <cell r="B761" t="str">
            <v>200211 -- November, 2002</v>
          </cell>
          <cell r="C761" t="str">
            <v>200302</v>
          </cell>
          <cell r="D761" t="str">
            <v>AWA -- AWAC Alumina</v>
          </cell>
          <cell r="E761" t="str">
            <v>542 -- St. Croix Alumina LLC</v>
          </cell>
          <cell r="F761" t="str">
            <v>IN0490 -- Total Revenue</v>
          </cell>
          <cell r="G761">
            <v>0</v>
          </cell>
          <cell r="H761">
            <v>0</v>
          </cell>
          <cell r="I761">
            <v>0</v>
          </cell>
          <cell r="J761">
            <v>0</v>
          </cell>
        </row>
        <row r="762">
          <cell r="B762" t="str">
            <v>200211 -- November, 2002</v>
          </cell>
          <cell r="C762" t="str">
            <v>200302</v>
          </cell>
          <cell r="D762" t="str">
            <v>AWA -- AWAC Alumina</v>
          </cell>
          <cell r="E762" t="str">
            <v>542 -- St. Croix Alumina LLC</v>
          </cell>
          <cell r="F762" t="str">
            <v>IN0500 -- COGS</v>
          </cell>
          <cell r="G762">
            <v>0</v>
          </cell>
          <cell r="H762">
            <v>0</v>
          </cell>
          <cell r="I762">
            <v>0</v>
          </cell>
          <cell r="J762">
            <v>0</v>
          </cell>
        </row>
        <row r="763">
          <cell r="B763" t="str">
            <v>200211 -- November, 2002</v>
          </cell>
          <cell r="C763" t="str">
            <v>200302</v>
          </cell>
          <cell r="D763" t="str">
            <v>AWA -- AWAC Alumina</v>
          </cell>
          <cell r="E763" t="str">
            <v>542 -- St. Croix Alumina LLC</v>
          </cell>
          <cell r="F763" t="str">
            <v>IN0600 -- COGS BU Specified</v>
          </cell>
          <cell r="G763">
            <v>0</v>
          </cell>
          <cell r="H763">
            <v>0</v>
          </cell>
          <cell r="I763">
            <v>0</v>
          </cell>
          <cell r="J763">
            <v>0</v>
          </cell>
        </row>
        <row r="764">
          <cell r="B764" t="str">
            <v>200211 -- November, 2002</v>
          </cell>
          <cell r="C764" t="str">
            <v>200302</v>
          </cell>
          <cell r="D764" t="str">
            <v>AWA -- AWAC Alumina</v>
          </cell>
          <cell r="E764" t="str">
            <v>542 -- St. Croix Alumina LLC</v>
          </cell>
          <cell r="F764" t="str">
            <v>IN0700 -- COGS Match Cost</v>
          </cell>
          <cell r="G764">
            <v>0</v>
          </cell>
          <cell r="H764">
            <v>0</v>
          </cell>
          <cell r="I764">
            <v>0</v>
          </cell>
          <cell r="J764">
            <v>0</v>
          </cell>
        </row>
        <row r="765">
          <cell r="B765" t="str">
            <v>200211 -- November, 2002</v>
          </cell>
          <cell r="C765" t="str">
            <v>200302</v>
          </cell>
          <cell r="D765" t="str">
            <v>AWA -- AWAC Alumina</v>
          </cell>
          <cell r="E765" t="str">
            <v>542 -- St. Croix Alumina LLC</v>
          </cell>
          <cell r="F765" t="str">
            <v>IN1400 -- Income Before Taxes</v>
          </cell>
          <cell r="G765">
            <v>0</v>
          </cell>
          <cell r="H765">
            <v>0</v>
          </cell>
          <cell r="I765">
            <v>0</v>
          </cell>
          <cell r="J765">
            <v>0</v>
          </cell>
        </row>
        <row r="766">
          <cell r="B766" t="str">
            <v>200211 -- November, 2002</v>
          </cell>
          <cell r="C766" t="str">
            <v>200302</v>
          </cell>
          <cell r="D766" t="str">
            <v>AWA -- AWAC Alumina</v>
          </cell>
          <cell r="E766" t="str">
            <v>542 -- St. Croix Alumina LLC</v>
          </cell>
          <cell r="F766" t="str">
            <v>IN1600 -- Income From Operations</v>
          </cell>
          <cell r="G766">
            <v>0</v>
          </cell>
          <cell r="H766">
            <v>0</v>
          </cell>
          <cell r="I766">
            <v>0</v>
          </cell>
          <cell r="J766">
            <v>0</v>
          </cell>
        </row>
        <row r="767">
          <cell r="B767" t="str">
            <v>200211 -- November, 2002</v>
          </cell>
          <cell r="C767" t="str">
            <v>200302</v>
          </cell>
          <cell r="D767" t="str">
            <v>AWA -- AWAC Alumina</v>
          </cell>
          <cell r="E767" t="str">
            <v>583 -- AAC LLC - NonCorporate</v>
          </cell>
          <cell r="F767" t="str">
            <v>IN0170 -- Tot Ship-Aluminum (MT)</v>
          </cell>
          <cell r="G767">
            <v>0</v>
          </cell>
          <cell r="H767">
            <v>0</v>
          </cell>
          <cell r="I767">
            <v>0</v>
          </cell>
          <cell r="J767">
            <v>0</v>
          </cell>
        </row>
        <row r="768">
          <cell r="B768" t="str">
            <v>200211 -- November, 2002</v>
          </cell>
          <cell r="C768" t="str">
            <v>200302</v>
          </cell>
          <cell r="D768" t="str">
            <v>AWA -- AWAC Alumina</v>
          </cell>
          <cell r="E768" t="str">
            <v>583 -- AAC LLC - NonCorporate</v>
          </cell>
          <cell r="F768" t="str">
            <v>IN0180 -- Tot Ship - Alumina (MT)</v>
          </cell>
          <cell r="G768">
            <v>0</v>
          </cell>
          <cell r="H768">
            <v>0</v>
          </cell>
          <cell r="I768">
            <v>0</v>
          </cell>
          <cell r="J768">
            <v>0</v>
          </cell>
        </row>
        <row r="769">
          <cell r="B769" t="str">
            <v>200211 -- November, 2002</v>
          </cell>
          <cell r="C769" t="str">
            <v>200302</v>
          </cell>
          <cell r="D769" t="str">
            <v>AWA -- AWAC Alumina</v>
          </cell>
          <cell r="E769" t="str">
            <v>583 -- AAC LLC - NonCorporate</v>
          </cell>
          <cell r="F769" t="str">
            <v>IN0190 -- Total Ship - Other</v>
          </cell>
          <cell r="G769">
            <v>0</v>
          </cell>
          <cell r="H769">
            <v>0</v>
          </cell>
          <cell r="I769">
            <v>0</v>
          </cell>
          <cell r="J769">
            <v>0</v>
          </cell>
        </row>
        <row r="770">
          <cell r="B770" t="str">
            <v>200211 -- November, 2002</v>
          </cell>
          <cell r="C770" t="str">
            <v>200302</v>
          </cell>
          <cell r="D770" t="str">
            <v>AWA -- AWAC Alumina</v>
          </cell>
          <cell r="E770" t="str">
            <v>583 -- AAC LLC - NonCorporate</v>
          </cell>
          <cell r="F770" t="str">
            <v>IN0490 -- Total Revenue</v>
          </cell>
          <cell r="G770">
            <v>0</v>
          </cell>
          <cell r="H770">
            <v>0</v>
          </cell>
          <cell r="I770">
            <v>0</v>
          </cell>
          <cell r="J770">
            <v>0</v>
          </cell>
        </row>
        <row r="771">
          <cell r="B771" t="str">
            <v>200211 -- November, 2002</v>
          </cell>
          <cell r="C771" t="str">
            <v>200302</v>
          </cell>
          <cell r="D771" t="str">
            <v>AWA -- AWAC Alumina</v>
          </cell>
          <cell r="E771" t="str">
            <v>583 -- AAC LLC - NonCorporate</v>
          </cell>
          <cell r="F771" t="str">
            <v>IN0500 -- COGS</v>
          </cell>
          <cell r="G771">
            <v>0</v>
          </cell>
          <cell r="H771">
            <v>0</v>
          </cell>
          <cell r="I771">
            <v>0</v>
          </cell>
          <cell r="J771">
            <v>0</v>
          </cell>
        </row>
        <row r="772">
          <cell r="B772" t="str">
            <v>200211 -- November, 2002</v>
          </cell>
          <cell r="C772" t="str">
            <v>200302</v>
          </cell>
          <cell r="D772" t="str">
            <v>AWA -- AWAC Alumina</v>
          </cell>
          <cell r="E772" t="str">
            <v>583 -- AAC LLC - NonCorporate</v>
          </cell>
          <cell r="F772" t="str">
            <v>IN0600 -- COGS BU Specified</v>
          </cell>
          <cell r="G772">
            <v>0</v>
          </cell>
          <cell r="H772">
            <v>0</v>
          </cell>
          <cell r="I772">
            <v>0</v>
          </cell>
          <cell r="J772">
            <v>0</v>
          </cell>
        </row>
        <row r="773">
          <cell r="B773" t="str">
            <v>200211 -- November, 2002</v>
          </cell>
          <cell r="C773" t="str">
            <v>200302</v>
          </cell>
          <cell r="D773" t="str">
            <v>AWA -- AWAC Alumina</v>
          </cell>
          <cell r="E773" t="str">
            <v>583 -- AAC LLC - NonCorporate</v>
          </cell>
          <cell r="F773" t="str">
            <v>IN0700 -- COGS Match Cost</v>
          </cell>
          <cell r="G773">
            <v>0</v>
          </cell>
          <cell r="H773">
            <v>0</v>
          </cell>
          <cell r="I773">
            <v>0</v>
          </cell>
          <cell r="J773">
            <v>0</v>
          </cell>
        </row>
        <row r="774">
          <cell r="B774" t="str">
            <v>200211 -- November, 2002</v>
          </cell>
          <cell r="C774" t="str">
            <v>200302</v>
          </cell>
          <cell r="D774" t="str">
            <v>AWA -- AWAC Alumina</v>
          </cell>
          <cell r="E774" t="str">
            <v>583 -- AAC LLC - NonCorporate</v>
          </cell>
          <cell r="F774" t="str">
            <v>IN1400 -- Income Before Taxes</v>
          </cell>
          <cell r="G774">
            <v>-202000</v>
          </cell>
          <cell r="H774">
            <v>-404000</v>
          </cell>
          <cell r="I774">
            <v>0</v>
          </cell>
          <cell r="J774">
            <v>0</v>
          </cell>
        </row>
        <row r="775">
          <cell r="B775" t="str">
            <v>200211 -- November, 2002</v>
          </cell>
          <cell r="C775" t="str">
            <v>200302</v>
          </cell>
          <cell r="D775" t="str">
            <v>AWA -- AWAC Alumina</v>
          </cell>
          <cell r="E775" t="str">
            <v>583 -- AAC LLC - NonCorporate</v>
          </cell>
          <cell r="F775" t="str">
            <v>IN1600 -- Income From Operations</v>
          </cell>
          <cell r="G775">
            <v>-123220</v>
          </cell>
          <cell r="H775">
            <v>-246440</v>
          </cell>
          <cell r="I775">
            <v>0</v>
          </cell>
          <cell r="J775">
            <v>0</v>
          </cell>
        </row>
        <row r="776">
          <cell r="B776" t="str">
            <v>200211 -- November, 2002</v>
          </cell>
          <cell r="C776" t="str">
            <v>200302</v>
          </cell>
          <cell r="D776" t="str">
            <v>AWA -- AWAC Alumina</v>
          </cell>
          <cell r="E776" t="str">
            <v>586 -- Halco Mining - BAA - Europe</v>
          </cell>
          <cell r="F776" t="str">
            <v>IN0170 -- Tot Ship-Aluminum (MT)</v>
          </cell>
          <cell r="G776">
            <v>0</v>
          </cell>
          <cell r="H776">
            <v>0</v>
          </cell>
          <cell r="I776">
            <v>0</v>
          </cell>
          <cell r="J776">
            <v>0</v>
          </cell>
        </row>
        <row r="777">
          <cell r="B777" t="str">
            <v>200211 -- November, 2002</v>
          </cell>
          <cell r="C777" t="str">
            <v>200302</v>
          </cell>
          <cell r="D777" t="str">
            <v>AWA -- AWAC Alumina</v>
          </cell>
          <cell r="E777" t="str">
            <v>586 -- Halco Mining - BAA - Europe</v>
          </cell>
          <cell r="F777" t="str">
            <v>IN0180 -- Tot Ship - Alumina (MT)</v>
          </cell>
          <cell r="G777">
            <v>0</v>
          </cell>
          <cell r="H777">
            <v>0</v>
          </cell>
          <cell r="I777">
            <v>0</v>
          </cell>
          <cell r="J777">
            <v>0</v>
          </cell>
        </row>
        <row r="778">
          <cell r="B778" t="str">
            <v>200211 -- November, 2002</v>
          </cell>
          <cell r="C778" t="str">
            <v>200302</v>
          </cell>
          <cell r="D778" t="str">
            <v>AWA -- AWAC Alumina</v>
          </cell>
          <cell r="E778" t="str">
            <v>586 -- Halco Mining - BAA - Europe</v>
          </cell>
          <cell r="F778" t="str">
            <v>IN0190 -- Total Ship - Other</v>
          </cell>
          <cell r="G778">
            <v>0</v>
          </cell>
          <cell r="H778">
            <v>0</v>
          </cell>
          <cell r="I778">
            <v>0</v>
          </cell>
          <cell r="J778">
            <v>0</v>
          </cell>
        </row>
        <row r="779">
          <cell r="B779" t="str">
            <v>200211 -- November, 2002</v>
          </cell>
          <cell r="C779" t="str">
            <v>200302</v>
          </cell>
          <cell r="D779" t="str">
            <v>AWA -- AWAC Alumina</v>
          </cell>
          <cell r="E779" t="str">
            <v>586 -- Halco Mining - BAA - Europe</v>
          </cell>
          <cell r="F779" t="str">
            <v>IN0490 -- Total Revenue</v>
          </cell>
          <cell r="G779">
            <v>0</v>
          </cell>
          <cell r="H779">
            <v>0</v>
          </cell>
          <cell r="I779">
            <v>0</v>
          </cell>
          <cell r="J779">
            <v>0</v>
          </cell>
        </row>
        <row r="780">
          <cell r="B780" t="str">
            <v>200211 -- November, 2002</v>
          </cell>
          <cell r="C780" t="str">
            <v>200302</v>
          </cell>
          <cell r="D780" t="str">
            <v>AWA -- AWAC Alumina</v>
          </cell>
          <cell r="E780" t="str">
            <v>586 -- Halco Mining - BAA - Europe</v>
          </cell>
          <cell r="F780" t="str">
            <v>IN0500 -- COGS</v>
          </cell>
          <cell r="G780">
            <v>-446300</v>
          </cell>
          <cell r="H780">
            <v>-544900</v>
          </cell>
          <cell r="I780">
            <v>0</v>
          </cell>
          <cell r="J780">
            <v>0</v>
          </cell>
        </row>
        <row r="781">
          <cell r="B781" t="str">
            <v>200211 -- November, 2002</v>
          </cell>
          <cell r="C781" t="str">
            <v>200302</v>
          </cell>
          <cell r="D781" t="str">
            <v>AWA -- AWAC Alumina</v>
          </cell>
          <cell r="E781" t="str">
            <v>586 -- Halco Mining - BAA - Europe</v>
          </cell>
          <cell r="F781" t="str">
            <v>IN0600 -- COGS BU Specified</v>
          </cell>
          <cell r="G781">
            <v>0</v>
          </cell>
          <cell r="H781">
            <v>0</v>
          </cell>
          <cell r="I781">
            <v>0</v>
          </cell>
          <cell r="J781">
            <v>0</v>
          </cell>
        </row>
        <row r="782">
          <cell r="B782" t="str">
            <v>200211 -- November, 2002</v>
          </cell>
          <cell r="C782" t="str">
            <v>200302</v>
          </cell>
          <cell r="D782" t="str">
            <v>AWA -- AWAC Alumina</v>
          </cell>
          <cell r="E782" t="str">
            <v>586 -- Halco Mining - BAA - Europe</v>
          </cell>
          <cell r="F782" t="str">
            <v>IN0700 -- COGS Match Cost</v>
          </cell>
          <cell r="G782">
            <v>0</v>
          </cell>
          <cell r="H782">
            <v>0</v>
          </cell>
          <cell r="I782">
            <v>0</v>
          </cell>
          <cell r="J782">
            <v>0</v>
          </cell>
        </row>
        <row r="783">
          <cell r="B783" t="str">
            <v>200211 -- November, 2002</v>
          </cell>
          <cell r="C783" t="str">
            <v>200302</v>
          </cell>
          <cell r="D783" t="str">
            <v>AWA -- AWAC Alumina</v>
          </cell>
          <cell r="E783" t="str">
            <v>586 -- Halco Mining - BAA - Europe</v>
          </cell>
          <cell r="F783" t="str">
            <v>IN1400 -- Income Before Taxes</v>
          </cell>
          <cell r="G783">
            <v>446300</v>
          </cell>
          <cell r="H783">
            <v>544900</v>
          </cell>
          <cell r="I783">
            <v>0</v>
          </cell>
          <cell r="J783">
            <v>0</v>
          </cell>
        </row>
        <row r="784">
          <cell r="B784" t="str">
            <v>200211 -- November, 2002</v>
          </cell>
          <cell r="C784" t="str">
            <v>200302</v>
          </cell>
          <cell r="D784" t="str">
            <v>AWA -- AWAC Alumina</v>
          </cell>
          <cell r="E784" t="str">
            <v>586 -- Halco Mining - BAA - Europe</v>
          </cell>
          <cell r="F784" t="str">
            <v>IN1600 -- Income From Operations</v>
          </cell>
          <cell r="G784">
            <v>415059</v>
          </cell>
          <cell r="H784">
            <v>506757</v>
          </cell>
          <cell r="I784">
            <v>0</v>
          </cell>
          <cell r="J784">
            <v>0</v>
          </cell>
        </row>
        <row r="785">
          <cell r="B785" t="str">
            <v>200211 -- November, 2002</v>
          </cell>
          <cell r="C785" t="str">
            <v>200302</v>
          </cell>
          <cell r="D785" t="str">
            <v>AWA -- AWAC Alumina</v>
          </cell>
          <cell r="E785" t="str">
            <v>596 -- AWAC Alumina Projects</v>
          </cell>
          <cell r="F785" t="str">
            <v>IN0170 -- Tot Ship-Aluminum (MT)</v>
          </cell>
          <cell r="G785">
            <v>0</v>
          </cell>
          <cell r="H785">
            <v>0</v>
          </cell>
          <cell r="I785">
            <v>0</v>
          </cell>
          <cell r="J785">
            <v>0</v>
          </cell>
        </row>
        <row r="786">
          <cell r="B786" t="str">
            <v>200211 -- November, 2002</v>
          </cell>
          <cell r="C786" t="str">
            <v>200302</v>
          </cell>
          <cell r="D786" t="str">
            <v>AWA -- AWAC Alumina</v>
          </cell>
          <cell r="E786" t="str">
            <v>596 -- AWAC Alumina Projects</v>
          </cell>
          <cell r="F786" t="str">
            <v>IN0180 -- Tot Ship - Alumina (MT)</v>
          </cell>
          <cell r="G786">
            <v>0</v>
          </cell>
          <cell r="H786">
            <v>0</v>
          </cell>
          <cell r="I786">
            <v>33333</v>
          </cell>
          <cell r="J786">
            <v>66666</v>
          </cell>
        </row>
        <row r="787">
          <cell r="B787" t="str">
            <v>200211 -- November, 2002</v>
          </cell>
          <cell r="C787" t="str">
            <v>200302</v>
          </cell>
          <cell r="D787" t="str">
            <v>AWA -- AWAC Alumina</v>
          </cell>
          <cell r="E787" t="str">
            <v>596 -- AWAC Alumina Projects</v>
          </cell>
          <cell r="F787" t="str">
            <v>IN0190 -- Total Ship - Other</v>
          </cell>
          <cell r="G787">
            <v>0</v>
          </cell>
          <cell r="H787">
            <v>0</v>
          </cell>
          <cell r="I787">
            <v>0</v>
          </cell>
          <cell r="J787">
            <v>0</v>
          </cell>
        </row>
        <row r="788">
          <cell r="B788" t="str">
            <v>200211 -- November, 2002</v>
          </cell>
          <cell r="C788" t="str">
            <v>200302</v>
          </cell>
          <cell r="D788" t="str">
            <v>AWA -- AWAC Alumina</v>
          </cell>
          <cell r="E788" t="str">
            <v>596 -- AWAC Alumina Projects</v>
          </cell>
          <cell r="F788" t="str">
            <v>IN0490 -- Total Revenue</v>
          </cell>
          <cell r="G788">
            <v>4999950</v>
          </cell>
          <cell r="H788">
            <v>9999900</v>
          </cell>
          <cell r="I788">
            <v>0</v>
          </cell>
          <cell r="J788">
            <v>0</v>
          </cell>
        </row>
        <row r="789">
          <cell r="B789" t="str">
            <v>200211 -- November, 2002</v>
          </cell>
          <cell r="C789" t="str">
            <v>200302</v>
          </cell>
          <cell r="D789" t="str">
            <v>AWA -- AWAC Alumina</v>
          </cell>
          <cell r="E789" t="str">
            <v>596 -- AWAC Alumina Projects</v>
          </cell>
          <cell r="F789" t="str">
            <v>IN0500 -- COGS</v>
          </cell>
          <cell r="G789">
            <v>5000000</v>
          </cell>
          <cell r="H789">
            <v>10000000</v>
          </cell>
          <cell r="I789">
            <v>0</v>
          </cell>
          <cell r="J789">
            <v>0</v>
          </cell>
        </row>
        <row r="790">
          <cell r="B790" t="str">
            <v>200211 -- November, 2002</v>
          </cell>
          <cell r="C790" t="str">
            <v>200302</v>
          </cell>
          <cell r="D790" t="str">
            <v>AWA -- AWAC Alumina</v>
          </cell>
          <cell r="E790" t="str">
            <v>596 -- AWAC Alumina Projects</v>
          </cell>
          <cell r="F790" t="str">
            <v>IN0600 -- COGS BU Specified</v>
          </cell>
          <cell r="G790">
            <v>0</v>
          </cell>
          <cell r="H790">
            <v>0</v>
          </cell>
          <cell r="I790">
            <v>0</v>
          </cell>
          <cell r="J790">
            <v>0</v>
          </cell>
        </row>
        <row r="791">
          <cell r="B791" t="str">
            <v>200211 -- November, 2002</v>
          </cell>
          <cell r="C791" t="str">
            <v>200302</v>
          </cell>
          <cell r="D791" t="str">
            <v>AWA -- AWAC Alumina</v>
          </cell>
          <cell r="E791" t="str">
            <v>596 -- AWAC Alumina Projects</v>
          </cell>
          <cell r="F791" t="str">
            <v>IN0700 -- COGS Match Cost</v>
          </cell>
          <cell r="G791">
            <v>0</v>
          </cell>
          <cell r="H791">
            <v>0</v>
          </cell>
          <cell r="I791">
            <v>0</v>
          </cell>
          <cell r="J791">
            <v>0</v>
          </cell>
        </row>
        <row r="792">
          <cell r="B792" t="str">
            <v>200211 -- November, 2002</v>
          </cell>
          <cell r="C792" t="str">
            <v>200302</v>
          </cell>
          <cell r="D792" t="str">
            <v>AWA -- AWAC Alumina</v>
          </cell>
          <cell r="E792" t="str">
            <v>596 -- AWAC Alumina Projects</v>
          </cell>
          <cell r="F792" t="str">
            <v>IN1400 -- Income Before Taxes</v>
          </cell>
          <cell r="G792">
            <v>-50</v>
          </cell>
          <cell r="H792">
            <v>-100</v>
          </cell>
          <cell r="I792">
            <v>0</v>
          </cell>
          <cell r="J792">
            <v>0</v>
          </cell>
        </row>
        <row r="793">
          <cell r="B793" t="str">
            <v>200211 -- November, 2002</v>
          </cell>
          <cell r="C793" t="str">
            <v>200302</v>
          </cell>
          <cell r="D793" t="str">
            <v>AWA -- AWAC Alumina</v>
          </cell>
          <cell r="E793" t="str">
            <v>596 -- AWAC Alumina Projects</v>
          </cell>
          <cell r="F793" t="str">
            <v>IN1600 -- Income From Operations</v>
          </cell>
          <cell r="G793">
            <v>-50</v>
          </cell>
          <cell r="H793">
            <v>-100</v>
          </cell>
          <cell r="I793">
            <v>0</v>
          </cell>
          <cell r="J793">
            <v>0</v>
          </cell>
        </row>
        <row r="794">
          <cell r="B794" t="str">
            <v>200211 -- November, 2002</v>
          </cell>
          <cell r="C794" t="str">
            <v>200302</v>
          </cell>
          <cell r="D794" t="str">
            <v>AWA -- AWAC Alumina</v>
          </cell>
          <cell r="E794" t="str">
            <v>608 -- SMAL Contract Offset</v>
          </cell>
          <cell r="F794" t="str">
            <v>IN0170 -- Tot Ship-Aluminum (MT)</v>
          </cell>
          <cell r="G794">
            <v>0</v>
          </cell>
          <cell r="H794">
            <v>0</v>
          </cell>
          <cell r="I794">
            <v>0</v>
          </cell>
          <cell r="J794">
            <v>0</v>
          </cell>
        </row>
        <row r="795">
          <cell r="B795" t="str">
            <v>200211 -- November, 2002</v>
          </cell>
          <cell r="C795" t="str">
            <v>200302</v>
          </cell>
          <cell r="D795" t="str">
            <v>AWA -- AWAC Alumina</v>
          </cell>
          <cell r="E795" t="str">
            <v>608 -- SMAL Contract Offset</v>
          </cell>
          <cell r="F795" t="str">
            <v>IN0180 -- Tot Ship - Alumina (MT)</v>
          </cell>
          <cell r="G795">
            <v>0</v>
          </cell>
          <cell r="H795">
            <v>0</v>
          </cell>
          <cell r="I795">
            <v>0</v>
          </cell>
          <cell r="J795">
            <v>0</v>
          </cell>
        </row>
        <row r="796">
          <cell r="B796" t="str">
            <v>200211 -- November, 2002</v>
          </cell>
          <cell r="C796" t="str">
            <v>200302</v>
          </cell>
          <cell r="D796" t="str">
            <v>AWA -- AWAC Alumina</v>
          </cell>
          <cell r="E796" t="str">
            <v>608 -- SMAL Contract Offset</v>
          </cell>
          <cell r="F796" t="str">
            <v>IN0190 -- Total Ship - Other</v>
          </cell>
          <cell r="G796">
            <v>0</v>
          </cell>
          <cell r="H796">
            <v>0</v>
          </cell>
          <cell r="I796">
            <v>0</v>
          </cell>
          <cell r="J796">
            <v>0</v>
          </cell>
        </row>
        <row r="797">
          <cell r="B797" t="str">
            <v>200211 -- November, 2002</v>
          </cell>
          <cell r="C797" t="str">
            <v>200302</v>
          </cell>
          <cell r="D797" t="str">
            <v>AWA -- AWAC Alumina</v>
          </cell>
          <cell r="E797" t="str">
            <v>608 -- SMAL Contract Offset</v>
          </cell>
          <cell r="F797" t="str">
            <v>IN0490 -- Total Revenue</v>
          </cell>
          <cell r="G797">
            <v>-800000</v>
          </cell>
          <cell r="H797">
            <v>-1600000</v>
          </cell>
          <cell r="I797">
            <v>0</v>
          </cell>
          <cell r="J797">
            <v>0</v>
          </cell>
        </row>
        <row r="798">
          <cell r="B798" t="str">
            <v>200211 -- November, 2002</v>
          </cell>
          <cell r="C798" t="str">
            <v>200302</v>
          </cell>
          <cell r="D798" t="str">
            <v>AWA -- AWAC Alumina</v>
          </cell>
          <cell r="E798" t="str">
            <v>608 -- SMAL Contract Offset</v>
          </cell>
          <cell r="F798" t="str">
            <v>IN0500 -- COGS</v>
          </cell>
          <cell r="G798">
            <v>0</v>
          </cell>
          <cell r="H798">
            <v>0</v>
          </cell>
          <cell r="I798">
            <v>0</v>
          </cell>
          <cell r="J798">
            <v>0</v>
          </cell>
        </row>
        <row r="799">
          <cell r="B799" t="str">
            <v>200211 -- November, 2002</v>
          </cell>
          <cell r="C799" t="str">
            <v>200302</v>
          </cell>
          <cell r="D799" t="str">
            <v>AWA -- AWAC Alumina</v>
          </cell>
          <cell r="E799" t="str">
            <v>608 -- SMAL Contract Offset</v>
          </cell>
          <cell r="F799" t="str">
            <v>IN0600 -- COGS BU Specified</v>
          </cell>
          <cell r="G799">
            <v>0</v>
          </cell>
          <cell r="H799">
            <v>0</v>
          </cell>
          <cell r="I799">
            <v>0</v>
          </cell>
          <cell r="J799">
            <v>0</v>
          </cell>
        </row>
        <row r="800">
          <cell r="B800" t="str">
            <v>200211 -- November, 2002</v>
          </cell>
          <cell r="C800" t="str">
            <v>200302</v>
          </cell>
          <cell r="D800" t="str">
            <v>AWA -- AWAC Alumina</v>
          </cell>
          <cell r="E800" t="str">
            <v>608 -- SMAL Contract Offset</v>
          </cell>
          <cell r="F800" t="str">
            <v>IN0700 -- COGS Match Cost</v>
          </cell>
          <cell r="G800">
            <v>0</v>
          </cell>
          <cell r="H800">
            <v>0</v>
          </cell>
          <cell r="I800">
            <v>0</v>
          </cell>
          <cell r="J800">
            <v>0</v>
          </cell>
        </row>
        <row r="801">
          <cell r="B801" t="str">
            <v>200211 -- November, 2002</v>
          </cell>
          <cell r="C801" t="str">
            <v>200302</v>
          </cell>
          <cell r="D801" t="str">
            <v>AWA -- AWAC Alumina</v>
          </cell>
          <cell r="E801" t="str">
            <v>608 -- SMAL Contract Offset</v>
          </cell>
          <cell r="F801" t="str">
            <v>IN1400 -- Income Before Taxes</v>
          </cell>
          <cell r="G801">
            <v>-800000</v>
          </cell>
          <cell r="H801">
            <v>-1600000</v>
          </cell>
          <cell r="I801">
            <v>0</v>
          </cell>
          <cell r="J801">
            <v>0</v>
          </cell>
        </row>
        <row r="802">
          <cell r="B802" t="str">
            <v>200211 -- November, 2002</v>
          </cell>
          <cell r="C802" t="str">
            <v>200302</v>
          </cell>
          <cell r="D802" t="str">
            <v>AWA -- AWAC Alumina</v>
          </cell>
          <cell r="E802" t="str">
            <v>608 -- SMAL Contract Offset</v>
          </cell>
          <cell r="F802" t="str">
            <v>IN1600 -- Income From Operations</v>
          </cell>
          <cell r="G802">
            <v>-488000</v>
          </cell>
          <cell r="H802">
            <v>-976000</v>
          </cell>
          <cell r="I802">
            <v>0</v>
          </cell>
          <cell r="J802">
            <v>0</v>
          </cell>
        </row>
        <row r="803">
          <cell r="B803" t="str">
            <v>200211 -- November, 2002</v>
          </cell>
          <cell r="C803" t="str">
            <v>200302</v>
          </cell>
          <cell r="D803" t="str">
            <v>AWA -- AWAC Alumina</v>
          </cell>
          <cell r="E803" t="str">
            <v>616 -- AofA - Alumina</v>
          </cell>
          <cell r="F803" t="str">
            <v>IN0170 -- Tot Ship-Aluminum (MT)</v>
          </cell>
          <cell r="G803">
            <v>0</v>
          </cell>
          <cell r="H803">
            <v>0</v>
          </cell>
          <cell r="I803">
            <v>0</v>
          </cell>
          <cell r="J803">
            <v>0</v>
          </cell>
        </row>
        <row r="804">
          <cell r="B804" t="str">
            <v>200211 -- November, 2002</v>
          </cell>
          <cell r="C804" t="str">
            <v>200302</v>
          </cell>
          <cell r="D804" t="str">
            <v>AWA -- AWAC Alumina</v>
          </cell>
          <cell r="E804" t="str">
            <v>616 -- AofA - Alumina</v>
          </cell>
          <cell r="F804" t="str">
            <v>IN0180 -- Tot Ship - Alumina (MT)</v>
          </cell>
          <cell r="G804">
            <v>0</v>
          </cell>
          <cell r="H804">
            <v>0</v>
          </cell>
          <cell r="I804">
            <v>764576</v>
          </cell>
          <cell r="J804">
            <v>1382243</v>
          </cell>
        </row>
        <row r="805">
          <cell r="B805" t="str">
            <v>200211 -- November, 2002</v>
          </cell>
          <cell r="C805" t="str">
            <v>200302</v>
          </cell>
          <cell r="D805" t="str">
            <v>AWA -- AWAC Alumina</v>
          </cell>
          <cell r="E805" t="str">
            <v>616 -- AofA - Alumina</v>
          </cell>
          <cell r="F805" t="str">
            <v>IN0190 -- Total Ship - Other</v>
          </cell>
          <cell r="G805">
            <v>0</v>
          </cell>
          <cell r="H805">
            <v>0</v>
          </cell>
          <cell r="I805">
            <v>0</v>
          </cell>
          <cell r="J805">
            <v>0</v>
          </cell>
        </row>
        <row r="806">
          <cell r="B806" t="str">
            <v>200211 -- November, 2002</v>
          </cell>
          <cell r="C806" t="str">
            <v>200302</v>
          </cell>
          <cell r="D806" t="str">
            <v>AWA -- AWAC Alumina</v>
          </cell>
          <cell r="E806" t="str">
            <v>616 -- AofA - Alumina</v>
          </cell>
          <cell r="F806" t="str">
            <v>IN0490 -- Total Revenue</v>
          </cell>
          <cell r="G806">
            <v>116640379</v>
          </cell>
          <cell r="H806">
            <v>210430582</v>
          </cell>
          <cell r="I806">
            <v>0</v>
          </cell>
          <cell r="J806">
            <v>0</v>
          </cell>
        </row>
        <row r="807">
          <cell r="B807" t="str">
            <v>200211 -- November, 2002</v>
          </cell>
          <cell r="C807" t="str">
            <v>200302</v>
          </cell>
          <cell r="D807" t="str">
            <v>AWA -- AWAC Alumina</v>
          </cell>
          <cell r="E807" t="str">
            <v>616 -- AofA - Alumina</v>
          </cell>
          <cell r="F807" t="str">
            <v>IN0500 -- COGS</v>
          </cell>
          <cell r="G807">
            <v>71721922</v>
          </cell>
          <cell r="H807">
            <v>126488908</v>
          </cell>
          <cell r="I807">
            <v>0</v>
          </cell>
          <cell r="J807">
            <v>0</v>
          </cell>
        </row>
        <row r="808">
          <cell r="B808" t="str">
            <v>200211 -- November, 2002</v>
          </cell>
          <cell r="C808" t="str">
            <v>200302</v>
          </cell>
          <cell r="D808" t="str">
            <v>AWA -- AWAC Alumina</v>
          </cell>
          <cell r="E808" t="str">
            <v>616 -- AofA - Alumina</v>
          </cell>
          <cell r="F808" t="str">
            <v>IN0600 -- COGS BU Specified</v>
          </cell>
          <cell r="G808">
            <v>0</v>
          </cell>
          <cell r="H808">
            <v>0</v>
          </cell>
          <cell r="I808">
            <v>0</v>
          </cell>
          <cell r="J808">
            <v>0</v>
          </cell>
        </row>
        <row r="809">
          <cell r="B809" t="str">
            <v>200211 -- November, 2002</v>
          </cell>
          <cell r="C809" t="str">
            <v>200302</v>
          </cell>
          <cell r="D809" t="str">
            <v>AWA -- AWAC Alumina</v>
          </cell>
          <cell r="E809" t="str">
            <v>616 -- AofA - Alumina</v>
          </cell>
          <cell r="F809" t="str">
            <v>IN0700 -- COGS Match Cost</v>
          </cell>
          <cell r="G809">
            <v>0</v>
          </cell>
          <cell r="H809">
            <v>0</v>
          </cell>
          <cell r="I809">
            <v>0</v>
          </cell>
          <cell r="J809">
            <v>0</v>
          </cell>
        </row>
        <row r="810">
          <cell r="B810" t="str">
            <v>200211 -- November, 2002</v>
          </cell>
          <cell r="C810" t="str">
            <v>200302</v>
          </cell>
          <cell r="D810" t="str">
            <v>AWA -- AWAC Alumina</v>
          </cell>
          <cell r="E810" t="str">
            <v>616 -- AofA - Alumina</v>
          </cell>
          <cell r="F810" t="str">
            <v>IN1400 -- Income Before Taxes</v>
          </cell>
          <cell r="G810">
            <v>39462876</v>
          </cell>
          <cell r="H810">
            <v>72935666</v>
          </cell>
          <cell r="I810">
            <v>0</v>
          </cell>
          <cell r="J810">
            <v>0</v>
          </cell>
        </row>
        <row r="811">
          <cell r="B811" t="str">
            <v>200211 -- November, 2002</v>
          </cell>
          <cell r="C811" t="str">
            <v>200302</v>
          </cell>
          <cell r="D811" t="str">
            <v>AWA -- AWAC Alumina</v>
          </cell>
          <cell r="E811" t="str">
            <v>616 -- AofA - Alumina</v>
          </cell>
          <cell r="F811" t="str">
            <v>IN1600 -- Income From Operations</v>
          </cell>
          <cell r="G811">
            <v>27572760</v>
          </cell>
          <cell r="H811">
            <v>50960242</v>
          </cell>
          <cell r="I811">
            <v>0</v>
          </cell>
          <cell r="J811">
            <v>0</v>
          </cell>
        </row>
        <row r="812">
          <cell r="B812" t="str">
            <v>200211 -- November, 2002</v>
          </cell>
          <cell r="C812" t="str">
            <v>200302</v>
          </cell>
          <cell r="D812" t="str">
            <v>AWA -- AWAC Alumina</v>
          </cell>
          <cell r="E812" t="str">
            <v>673 -- Inespal-Alumina</v>
          </cell>
          <cell r="F812" t="str">
            <v>IN0170 -- Tot Ship-Aluminum (MT)</v>
          </cell>
          <cell r="G812">
            <v>0</v>
          </cell>
          <cell r="H812">
            <v>0</v>
          </cell>
          <cell r="I812">
            <v>0</v>
          </cell>
          <cell r="J812">
            <v>0</v>
          </cell>
        </row>
        <row r="813">
          <cell r="B813" t="str">
            <v>200211 -- November, 2002</v>
          </cell>
          <cell r="C813" t="str">
            <v>200302</v>
          </cell>
          <cell r="D813" t="str">
            <v>AWA -- AWAC Alumina</v>
          </cell>
          <cell r="E813" t="str">
            <v>673 -- Inespal-Alumina</v>
          </cell>
          <cell r="F813" t="str">
            <v>IN0180 -- Tot Ship - Alumina (MT)</v>
          </cell>
          <cell r="G813">
            <v>0</v>
          </cell>
          <cell r="H813">
            <v>0</v>
          </cell>
          <cell r="I813">
            <v>109005</v>
          </cell>
          <cell r="J813">
            <v>224410</v>
          </cell>
        </row>
        <row r="814">
          <cell r="B814" t="str">
            <v>200211 -- November, 2002</v>
          </cell>
          <cell r="C814" t="str">
            <v>200302</v>
          </cell>
          <cell r="D814" t="str">
            <v>AWA -- AWAC Alumina</v>
          </cell>
          <cell r="E814" t="str">
            <v>673 -- Inespal-Alumina</v>
          </cell>
          <cell r="F814" t="str">
            <v>IN0190 -- Total Ship - Other</v>
          </cell>
          <cell r="G814">
            <v>0</v>
          </cell>
          <cell r="H814">
            <v>0</v>
          </cell>
          <cell r="I814">
            <v>0</v>
          </cell>
          <cell r="J814">
            <v>0</v>
          </cell>
        </row>
        <row r="815">
          <cell r="B815" t="str">
            <v>200211 -- November, 2002</v>
          </cell>
          <cell r="C815" t="str">
            <v>200302</v>
          </cell>
          <cell r="D815" t="str">
            <v>AWA -- AWAC Alumina</v>
          </cell>
          <cell r="E815" t="str">
            <v>673 -- Inespal-Alumina</v>
          </cell>
          <cell r="F815" t="str">
            <v>IN0490 -- Total Revenue</v>
          </cell>
          <cell r="G815">
            <v>18587001</v>
          </cell>
          <cell r="H815">
            <v>38227058</v>
          </cell>
          <cell r="I815">
            <v>0</v>
          </cell>
          <cell r="J815">
            <v>0</v>
          </cell>
        </row>
        <row r="816">
          <cell r="B816" t="str">
            <v>200211 -- November, 2002</v>
          </cell>
          <cell r="C816" t="str">
            <v>200302</v>
          </cell>
          <cell r="D816" t="str">
            <v>AWA -- AWAC Alumina</v>
          </cell>
          <cell r="E816" t="str">
            <v>673 -- Inespal-Alumina</v>
          </cell>
          <cell r="F816" t="str">
            <v>IN0500 -- COGS</v>
          </cell>
          <cell r="G816">
            <v>16949780</v>
          </cell>
          <cell r="H816">
            <v>34053062</v>
          </cell>
          <cell r="I816">
            <v>0</v>
          </cell>
          <cell r="J816">
            <v>0</v>
          </cell>
        </row>
        <row r="817">
          <cell r="B817" t="str">
            <v>200211 -- November, 2002</v>
          </cell>
          <cell r="C817" t="str">
            <v>200302</v>
          </cell>
          <cell r="D817" t="str">
            <v>AWA -- AWAC Alumina</v>
          </cell>
          <cell r="E817" t="str">
            <v>673 -- Inespal-Alumina</v>
          </cell>
          <cell r="F817" t="str">
            <v>IN0600 -- COGS BU Specified</v>
          </cell>
          <cell r="G817">
            <v>0</v>
          </cell>
          <cell r="H817">
            <v>0</v>
          </cell>
          <cell r="I817">
            <v>0</v>
          </cell>
          <cell r="J817">
            <v>0</v>
          </cell>
        </row>
        <row r="818">
          <cell r="B818" t="str">
            <v>200211 -- November, 2002</v>
          </cell>
          <cell r="C818" t="str">
            <v>200302</v>
          </cell>
          <cell r="D818" t="str">
            <v>AWA -- AWAC Alumina</v>
          </cell>
          <cell r="E818" t="str">
            <v>673 -- Inespal-Alumina</v>
          </cell>
          <cell r="F818" t="str">
            <v>IN0700 -- COGS Match Cost</v>
          </cell>
          <cell r="G818">
            <v>0</v>
          </cell>
          <cell r="H818">
            <v>0</v>
          </cell>
          <cell r="I818">
            <v>0</v>
          </cell>
          <cell r="J818">
            <v>0</v>
          </cell>
        </row>
        <row r="819">
          <cell r="B819" t="str">
            <v>200211 -- November, 2002</v>
          </cell>
          <cell r="C819" t="str">
            <v>200302</v>
          </cell>
          <cell r="D819" t="str">
            <v>AWA -- AWAC Alumina</v>
          </cell>
          <cell r="E819" t="str">
            <v>673 -- Inespal-Alumina</v>
          </cell>
          <cell r="F819" t="str">
            <v>IN1400 -- Income Before Taxes</v>
          </cell>
          <cell r="G819">
            <v>885665</v>
          </cell>
          <cell r="H819">
            <v>2687658</v>
          </cell>
          <cell r="I819">
            <v>0</v>
          </cell>
          <cell r="J819">
            <v>0</v>
          </cell>
        </row>
        <row r="820">
          <cell r="B820" t="str">
            <v>200211 -- November, 2002</v>
          </cell>
          <cell r="C820" t="str">
            <v>200302</v>
          </cell>
          <cell r="D820" t="str">
            <v>AWA -- AWAC Alumina</v>
          </cell>
          <cell r="E820" t="str">
            <v>673 -- Inespal-Alumina</v>
          </cell>
          <cell r="F820" t="str">
            <v>IN1600 -- Income From Operations</v>
          </cell>
          <cell r="G820">
            <v>575682</v>
          </cell>
          <cell r="H820">
            <v>1746978</v>
          </cell>
          <cell r="I820">
            <v>0</v>
          </cell>
          <cell r="J820">
            <v>0</v>
          </cell>
        </row>
        <row r="821">
          <cell r="B821" t="str">
            <v>200211 -- November, 2002</v>
          </cell>
          <cell r="C821" t="str">
            <v>200302</v>
          </cell>
          <cell r="D821" t="str">
            <v>AWA -- AWAC Alumina</v>
          </cell>
          <cell r="E821" t="str">
            <v>805 -- Aroaima Mining</v>
          </cell>
          <cell r="F821" t="str">
            <v>IN0170 -- Tot Ship-Aluminum (MT)</v>
          </cell>
          <cell r="G821">
            <v>0</v>
          </cell>
          <cell r="H821">
            <v>0</v>
          </cell>
          <cell r="I821">
            <v>0</v>
          </cell>
          <cell r="J821">
            <v>0</v>
          </cell>
        </row>
        <row r="822">
          <cell r="B822" t="str">
            <v>200211 -- November, 2002</v>
          </cell>
          <cell r="C822" t="str">
            <v>200302</v>
          </cell>
          <cell r="D822" t="str">
            <v>AWA -- AWAC Alumina</v>
          </cell>
          <cell r="E822" t="str">
            <v>805 -- Aroaima Mining</v>
          </cell>
          <cell r="F822" t="str">
            <v>IN0180 -- Tot Ship - Alumina (MT)</v>
          </cell>
          <cell r="G822">
            <v>0</v>
          </cell>
          <cell r="H822">
            <v>0</v>
          </cell>
          <cell r="I822">
            <v>0</v>
          </cell>
          <cell r="J822">
            <v>0</v>
          </cell>
        </row>
        <row r="823">
          <cell r="B823" t="str">
            <v>200211 -- November, 2002</v>
          </cell>
          <cell r="C823" t="str">
            <v>200302</v>
          </cell>
          <cell r="D823" t="str">
            <v>AWA -- AWAC Alumina</v>
          </cell>
          <cell r="E823" t="str">
            <v>805 -- Aroaima Mining</v>
          </cell>
          <cell r="F823" t="str">
            <v>IN0190 -- Total Ship - Other</v>
          </cell>
          <cell r="G823">
            <v>0</v>
          </cell>
          <cell r="H823">
            <v>0</v>
          </cell>
          <cell r="I823">
            <v>0</v>
          </cell>
          <cell r="J823">
            <v>0</v>
          </cell>
        </row>
        <row r="824">
          <cell r="B824" t="str">
            <v>200211 -- November, 2002</v>
          </cell>
          <cell r="C824" t="str">
            <v>200302</v>
          </cell>
          <cell r="D824" t="str">
            <v>AWA -- AWAC Alumina</v>
          </cell>
          <cell r="E824" t="str">
            <v>805 -- Aroaima Mining</v>
          </cell>
          <cell r="F824" t="str">
            <v>IN0490 -- Total Revenue</v>
          </cell>
          <cell r="G824">
            <v>0</v>
          </cell>
          <cell r="H824">
            <v>0</v>
          </cell>
          <cell r="I824">
            <v>0</v>
          </cell>
          <cell r="J824">
            <v>0</v>
          </cell>
        </row>
        <row r="825">
          <cell r="B825" t="str">
            <v>200211 -- November, 2002</v>
          </cell>
          <cell r="C825" t="str">
            <v>200302</v>
          </cell>
          <cell r="D825" t="str">
            <v>AWA -- AWAC Alumina</v>
          </cell>
          <cell r="E825" t="str">
            <v>805 -- Aroaima Mining</v>
          </cell>
          <cell r="F825" t="str">
            <v>IN0500 -- COGS</v>
          </cell>
          <cell r="G825">
            <v>0</v>
          </cell>
          <cell r="H825">
            <v>0</v>
          </cell>
          <cell r="I825">
            <v>0</v>
          </cell>
          <cell r="J825">
            <v>0</v>
          </cell>
        </row>
        <row r="826">
          <cell r="B826" t="str">
            <v>200211 -- November, 2002</v>
          </cell>
          <cell r="C826" t="str">
            <v>200302</v>
          </cell>
          <cell r="D826" t="str">
            <v>AWA -- AWAC Alumina</v>
          </cell>
          <cell r="E826" t="str">
            <v>805 -- Aroaima Mining</v>
          </cell>
          <cell r="F826" t="str">
            <v>IN0600 -- COGS BU Specified</v>
          </cell>
          <cell r="G826">
            <v>0</v>
          </cell>
          <cell r="H826">
            <v>0</v>
          </cell>
          <cell r="I826">
            <v>0</v>
          </cell>
          <cell r="J826">
            <v>0</v>
          </cell>
        </row>
        <row r="827">
          <cell r="B827" t="str">
            <v>200211 -- November, 2002</v>
          </cell>
          <cell r="C827" t="str">
            <v>200302</v>
          </cell>
          <cell r="D827" t="str">
            <v>AWA -- AWAC Alumina</v>
          </cell>
          <cell r="E827" t="str">
            <v>805 -- Aroaima Mining</v>
          </cell>
          <cell r="F827" t="str">
            <v>IN0700 -- COGS Match Cost</v>
          </cell>
          <cell r="G827">
            <v>0</v>
          </cell>
          <cell r="H827">
            <v>0</v>
          </cell>
          <cell r="I827">
            <v>0</v>
          </cell>
          <cell r="J827">
            <v>0</v>
          </cell>
        </row>
        <row r="828">
          <cell r="B828" t="str">
            <v>200211 -- November, 2002</v>
          </cell>
          <cell r="C828" t="str">
            <v>200302</v>
          </cell>
          <cell r="D828" t="str">
            <v>AWA -- AWAC Alumina</v>
          </cell>
          <cell r="E828" t="str">
            <v>805 -- Aroaima Mining</v>
          </cell>
          <cell r="F828" t="str">
            <v>IN1400 -- Income Before Taxes</v>
          </cell>
          <cell r="G828">
            <v>0</v>
          </cell>
          <cell r="H828">
            <v>0</v>
          </cell>
          <cell r="I828">
            <v>0</v>
          </cell>
          <cell r="J828">
            <v>0</v>
          </cell>
        </row>
        <row r="829">
          <cell r="B829" t="str">
            <v>200211 -- November, 2002</v>
          </cell>
          <cell r="C829" t="str">
            <v>200302</v>
          </cell>
          <cell r="D829" t="str">
            <v>AWA -- AWAC Alumina</v>
          </cell>
          <cell r="E829" t="str">
            <v>805 -- Aroaima Mining</v>
          </cell>
          <cell r="F829" t="str">
            <v>IN1600 -- Income From Operations</v>
          </cell>
          <cell r="G829">
            <v>0</v>
          </cell>
          <cell r="H829">
            <v>0</v>
          </cell>
          <cell r="I829">
            <v>0</v>
          </cell>
          <cell r="J829">
            <v>0</v>
          </cell>
        </row>
        <row r="830">
          <cell r="B830" t="str">
            <v>200211 -- November, 2002</v>
          </cell>
          <cell r="C830" t="str">
            <v>200302</v>
          </cell>
          <cell r="D830" t="str">
            <v>AWA -- AWAC Alumina</v>
          </cell>
          <cell r="E830" t="str">
            <v>807 -- RMC Equity Holdings-Green Mining</v>
          </cell>
          <cell r="F830" t="str">
            <v>IN0170 -- Tot Ship-Aluminum (MT)</v>
          </cell>
          <cell r="G830">
            <v>0</v>
          </cell>
          <cell r="H830">
            <v>0</v>
          </cell>
          <cell r="I830">
            <v>0</v>
          </cell>
          <cell r="J830">
            <v>0</v>
          </cell>
        </row>
        <row r="831">
          <cell r="B831" t="str">
            <v>200211 -- November, 2002</v>
          </cell>
          <cell r="C831" t="str">
            <v>200302</v>
          </cell>
          <cell r="D831" t="str">
            <v>AWA -- AWAC Alumina</v>
          </cell>
          <cell r="E831" t="str">
            <v>807 -- RMC Equity Holdings-Green Mining</v>
          </cell>
          <cell r="F831" t="str">
            <v>IN0180 -- Tot Ship - Alumina (MT)</v>
          </cell>
          <cell r="G831">
            <v>0</v>
          </cell>
          <cell r="H831">
            <v>0</v>
          </cell>
          <cell r="I831">
            <v>0</v>
          </cell>
          <cell r="J831">
            <v>0</v>
          </cell>
        </row>
        <row r="832">
          <cell r="B832" t="str">
            <v>200211 -- November, 2002</v>
          </cell>
          <cell r="C832" t="str">
            <v>200302</v>
          </cell>
          <cell r="D832" t="str">
            <v>AWA -- AWAC Alumina</v>
          </cell>
          <cell r="E832" t="str">
            <v>807 -- RMC Equity Holdings-Green Mining</v>
          </cell>
          <cell r="F832" t="str">
            <v>IN0190 -- Total Ship - Other</v>
          </cell>
          <cell r="G832">
            <v>0</v>
          </cell>
          <cell r="H832">
            <v>0</v>
          </cell>
          <cell r="I832">
            <v>0</v>
          </cell>
          <cell r="J832">
            <v>0</v>
          </cell>
        </row>
        <row r="833">
          <cell r="B833" t="str">
            <v>200211 -- November, 2002</v>
          </cell>
          <cell r="C833" t="str">
            <v>200302</v>
          </cell>
          <cell r="D833" t="str">
            <v>AWA -- AWAC Alumina</v>
          </cell>
          <cell r="E833" t="str">
            <v>807 -- RMC Equity Holdings-Green Mining</v>
          </cell>
          <cell r="F833" t="str">
            <v>IN0490 -- Total Revenue</v>
          </cell>
          <cell r="G833">
            <v>0</v>
          </cell>
          <cell r="H833">
            <v>0</v>
          </cell>
          <cell r="I833">
            <v>0</v>
          </cell>
          <cell r="J833">
            <v>0</v>
          </cell>
        </row>
        <row r="834">
          <cell r="B834" t="str">
            <v>200211 -- November, 2002</v>
          </cell>
          <cell r="C834" t="str">
            <v>200302</v>
          </cell>
          <cell r="D834" t="str">
            <v>AWA -- AWAC Alumina</v>
          </cell>
          <cell r="E834" t="str">
            <v>807 -- RMC Equity Holdings-Green Mining</v>
          </cell>
          <cell r="F834" t="str">
            <v>IN0500 -- COGS</v>
          </cell>
          <cell r="G834">
            <v>-268000</v>
          </cell>
          <cell r="H834">
            <v>-327000</v>
          </cell>
          <cell r="I834">
            <v>0</v>
          </cell>
          <cell r="J834">
            <v>0</v>
          </cell>
        </row>
        <row r="835">
          <cell r="B835" t="str">
            <v>200211 -- November, 2002</v>
          </cell>
          <cell r="C835" t="str">
            <v>200302</v>
          </cell>
          <cell r="D835" t="str">
            <v>AWA -- AWAC Alumina</v>
          </cell>
          <cell r="E835" t="str">
            <v>807 -- RMC Equity Holdings-Green Mining</v>
          </cell>
          <cell r="F835" t="str">
            <v>IN0600 -- COGS BU Specified</v>
          </cell>
          <cell r="G835">
            <v>0</v>
          </cell>
          <cell r="H835">
            <v>0</v>
          </cell>
          <cell r="I835">
            <v>0</v>
          </cell>
          <cell r="J835">
            <v>0</v>
          </cell>
        </row>
        <row r="836">
          <cell r="B836" t="str">
            <v>200211 -- November, 2002</v>
          </cell>
          <cell r="C836" t="str">
            <v>200302</v>
          </cell>
          <cell r="D836" t="str">
            <v>AWA -- AWAC Alumina</v>
          </cell>
          <cell r="E836" t="str">
            <v>807 -- RMC Equity Holdings-Green Mining</v>
          </cell>
          <cell r="F836" t="str">
            <v>IN0700 -- COGS Match Cost</v>
          </cell>
          <cell r="G836">
            <v>0</v>
          </cell>
          <cell r="H836">
            <v>0</v>
          </cell>
          <cell r="I836">
            <v>0</v>
          </cell>
          <cell r="J836">
            <v>0</v>
          </cell>
        </row>
        <row r="837">
          <cell r="B837" t="str">
            <v>200211 -- November, 2002</v>
          </cell>
          <cell r="C837" t="str">
            <v>200302</v>
          </cell>
          <cell r="D837" t="str">
            <v>AWA -- AWAC Alumina</v>
          </cell>
          <cell r="E837" t="str">
            <v>807 -- RMC Equity Holdings-Green Mining</v>
          </cell>
          <cell r="F837" t="str">
            <v>IN1400 -- Income Before Taxes</v>
          </cell>
          <cell r="G837">
            <v>268000</v>
          </cell>
          <cell r="H837">
            <v>327000</v>
          </cell>
          <cell r="I837">
            <v>0</v>
          </cell>
          <cell r="J837">
            <v>0</v>
          </cell>
        </row>
        <row r="838">
          <cell r="B838" t="str">
            <v>200211 -- November, 2002</v>
          </cell>
          <cell r="C838" t="str">
            <v>200302</v>
          </cell>
          <cell r="D838" t="str">
            <v>AWA -- AWAC Alumina</v>
          </cell>
          <cell r="E838" t="str">
            <v>807 -- RMC Equity Holdings-Green Mining</v>
          </cell>
          <cell r="F838" t="str">
            <v>IN1600 -- Income From Operations</v>
          </cell>
          <cell r="G838">
            <v>249000</v>
          </cell>
          <cell r="H838">
            <v>304000</v>
          </cell>
          <cell r="I838">
            <v>0</v>
          </cell>
          <cell r="J838">
            <v>0</v>
          </cell>
        </row>
        <row r="839">
          <cell r="B839" t="str">
            <v>200211 -- November, 2002</v>
          </cell>
          <cell r="C839" t="str">
            <v>200302</v>
          </cell>
          <cell r="D839" t="str">
            <v>AWA -- AWAC Alumina</v>
          </cell>
          <cell r="E839" t="str">
            <v>808 -- RMC B&amp;A HQ</v>
          </cell>
          <cell r="F839" t="str">
            <v>IN0170 -- Tot Ship-Aluminum (MT)</v>
          </cell>
          <cell r="G839">
            <v>0</v>
          </cell>
          <cell r="H839">
            <v>0</v>
          </cell>
          <cell r="I839">
            <v>0</v>
          </cell>
          <cell r="J839">
            <v>0</v>
          </cell>
        </row>
        <row r="840">
          <cell r="B840" t="str">
            <v>200211 -- November, 2002</v>
          </cell>
          <cell r="C840" t="str">
            <v>200302</v>
          </cell>
          <cell r="D840" t="str">
            <v>AWA -- AWAC Alumina</v>
          </cell>
          <cell r="E840" t="str">
            <v>808 -- RMC B&amp;A HQ</v>
          </cell>
          <cell r="F840" t="str">
            <v>IN0180 -- Tot Ship - Alumina (MT)</v>
          </cell>
          <cell r="G840">
            <v>0</v>
          </cell>
          <cell r="H840">
            <v>0</v>
          </cell>
          <cell r="I840">
            <v>16500</v>
          </cell>
          <cell r="J840">
            <v>33000</v>
          </cell>
        </row>
        <row r="841">
          <cell r="B841" t="str">
            <v>200211 -- November, 2002</v>
          </cell>
          <cell r="C841" t="str">
            <v>200302</v>
          </cell>
          <cell r="D841" t="str">
            <v>AWA -- AWAC Alumina</v>
          </cell>
          <cell r="E841" t="str">
            <v>808 -- RMC B&amp;A HQ</v>
          </cell>
          <cell r="F841" t="str">
            <v>IN0190 -- Total Ship - Other</v>
          </cell>
          <cell r="G841">
            <v>0</v>
          </cell>
          <cell r="H841">
            <v>0</v>
          </cell>
          <cell r="I841">
            <v>0</v>
          </cell>
          <cell r="J841">
            <v>0</v>
          </cell>
        </row>
        <row r="842">
          <cell r="B842" t="str">
            <v>200211 -- November, 2002</v>
          </cell>
          <cell r="C842" t="str">
            <v>200302</v>
          </cell>
          <cell r="D842" t="str">
            <v>AWA -- AWAC Alumina</v>
          </cell>
          <cell r="E842" t="str">
            <v>808 -- RMC B&amp;A HQ</v>
          </cell>
          <cell r="F842" t="str">
            <v>IN0490 -- Total Revenue</v>
          </cell>
          <cell r="G842">
            <v>2500000</v>
          </cell>
          <cell r="H842">
            <v>5000000</v>
          </cell>
          <cell r="I842">
            <v>0</v>
          </cell>
          <cell r="J842">
            <v>0</v>
          </cell>
        </row>
        <row r="843">
          <cell r="B843" t="str">
            <v>200211 -- November, 2002</v>
          </cell>
          <cell r="C843" t="str">
            <v>200302</v>
          </cell>
          <cell r="D843" t="str">
            <v>AWA -- AWAC Alumina</v>
          </cell>
          <cell r="E843" t="str">
            <v>808 -- RMC B&amp;A HQ</v>
          </cell>
          <cell r="F843" t="str">
            <v>IN0500 -- COGS</v>
          </cell>
          <cell r="G843">
            <v>3000000</v>
          </cell>
          <cell r="H843">
            <v>6000000</v>
          </cell>
          <cell r="I843">
            <v>0</v>
          </cell>
          <cell r="J843">
            <v>0</v>
          </cell>
        </row>
        <row r="844">
          <cell r="B844" t="str">
            <v>200211 -- November, 2002</v>
          </cell>
          <cell r="C844" t="str">
            <v>200302</v>
          </cell>
          <cell r="D844" t="str">
            <v>AWA -- AWAC Alumina</v>
          </cell>
          <cell r="E844" t="str">
            <v>808 -- RMC B&amp;A HQ</v>
          </cell>
          <cell r="F844" t="str">
            <v>IN0600 -- COGS BU Specified</v>
          </cell>
          <cell r="G844">
            <v>0</v>
          </cell>
          <cell r="H844">
            <v>0</v>
          </cell>
          <cell r="I844">
            <v>0</v>
          </cell>
          <cell r="J844">
            <v>0</v>
          </cell>
        </row>
        <row r="845">
          <cell r="B845" t="str">
            <v>200211 -- November, 2002</v>
          </cell>
          <cell r="C845" t="str">
            <v>200302</v>
          </cell>
          <cell r="D845" t="str">
            <v>AWA -- AWAC Alumina</v>
          </cell>
          <cell r="E845" t="str">
            <v>808 -- RMC B&amp;A HQ</v>
          </cell>
          <cell r="F845" t="str">
            <v>IN0700 -- COGS Match Cost</v>
          </cell>
          <cell r="G845">
            <v>0</v>
          </cell>
          <cell r="H845">
            <v>0</v>
          </cell>
          <cell r="I845">
            <v>0</v>
          </cell>
          <cell r="J845">
            <v>0</v>
          </cell>
        </row>
        <row r="846">
          <cell r="B846" t="str">
            <v>200211 -- November, 2002</v>
          </cell>
          <cell r="C846" t="str">
            <v>200302</v>
          </cell>
          <cell r="D846" t="str">
            <v>AWA -- AWAC Alumina</v>
          </cell>
          <cell r="E846" t="str">
            <v>808 -- RMC B&amp;A HQ</v>
          </cell>
          <cell r="F846" t="str">
            <v>IN1400 -- Income Before Taxes</v>
          </cell>
          <cell r="G846">
            <v>-500000</v>
          </cell>
          <cell r="H846">
            <v>-1000000</v>
          </cell>
          <cell r="I846">
            <v>0</v>
          </cell>
          <cell r="J846">
            <v>0</v>
          </cell>
        </row>
        <row r="847">
          <cell r="B847" t="str">
            <v>200211 -- November, 2002</v>
          </cell>
          <cell r="C847" t="str">
            <v>200302</v>
          </cell>
          <cell r="D847" t="str">
            <v>AWA -- AWAC Alumina</v>
          </cell>
          <cell r="E847" t="str">
            <v>808 -- RMC B&amp;A HQ</v>
          </cell>
          <cell r="F847" t="str">
            <v>IN1600 -- Income From Operations</v>
          </cell>
          <cell r="G847">
            <v>-305000</v>
          </cell>
          <cell r="H847">
            <v>-610000</v>
          </cell>
          <cell r="I847">
            <v>0</v>
          </cell>
          <cell r="J847">
            <v>0</v>
          </cell>
        </row>
        <row r="848">
          <cell r="B848" t="str">
            <v>200211 -- November, 2002</v>
          </cell>
          <cell r="C848" t="str">
            <v>200302</v>
          </cell>
          <cell r="D848" t="str">
            <v>AWM -- AWAC Aluminum</v>
          </cell>
          <cell r="E848" t="str">
            <v>323 -- ACOA-SSPS-Pt Comfort</v>
          </cell>
          <cell r="F848" t="str">
            <v>IN0170 -- Tot Ship-Aluminum (MT)</v>
          </cell>
          <cell r="G848">
            <v>0</v>
          </cell>
          <cell r="H848">
            <v>0</v>
          </cell>
          <cell r="I848">
            <v>0</v>
          </cell>
          <cell r="J848">
            <v>0</v>
          </cell>
        </row>
        <row r="849">
          <cell r="B849" t="str">
            <v>200211 -- November, 2002</v>
          </cell>
          <cell r="C849" t="str">
            <v>200302</v>
          </cell>
          <cell r="D849" t="str">
            <v>AWM -- AWAC Aluminum</v>
          </cell>
          <cell r="E849" t="str">
            <v>323 -- ACOA-SSPS-Pt Comfort</v>
          </cell>
          <cell r="F849" t="str">
            <v>IN0180 -- Tot Ship - Alumina (MT)</v>
          </cell>
          <cell r="G849">
            <v>0</v>
          </cell>
          <cell r="H849">
            <v>0</v>
          </cell>
          <cell r="I849">
            <v>0</v>
          </cell>
          <cell r="J849">
            <v>0</v>
          </cell>
        </row>
        <row r="850">
          <cell r="B850" t="str">
            <v>200211 -- November, 2002</v>
          </cell>
          <cell r="C850" t="str">
            <v>200302</v>
          </cell>
          <cell r="D850" t="str">
            <v>AWM -- AWAC Aluminum</v>
          </cell>
          <cell r="E850" t="str">
            <v>323 -- ACOA-SSPS-Pt Comfort</v>
          </cell>
          <cell r="F850" t="str">
            <v>IN0190 -- Total Ship - Other</v>
          </cell>
          <cell r="G850">
            <v>0</v>
          </cell>
          <cell r="H850">
            <v>0</v>
          </cell>
          <cell r="I850">
            <v>0</v>
          </cell>
          <cell r="J850">
            <v>0</v>
          </cell>
        </row>
        <row r="851">
          <cell r="B851" t="str">
            <v>200211 -- November, 2002</v>
          </cell>
          <cell r="C851" t="str">
            <v>200302</v>
          </cell>
          <cell r="D851" t="str">
            <v>AWM -- AWAC Aluminum</v>
          </cell>
          <cell r="E851" t="str">
            <v>323 -- ACOA-SSPS-Pt Comfort</v>
          </cell>
          <cell r="F851" t="str">
            <v>IN0490 -- Total Revenue</v>
          </cell>
          <cell r="G851">
            <v>0</v>
          </cell>
          <cell r="H851">
            <v>0</v>
          </cell>
          <cell r="I851">
            <v>0</v>
          </cell>
          <cell r="J851">
            <v>0</v>
          </cell>
        </row>
        <row r="852">
          <cell r="B852" t="str">
            <v>200211 -- November, 2002</v>
          </cell>
          <cell r="C852" t="str">
            <v>200302</v>
          </cell>
          <cell r="D852" t="str">
            <v>AWM -- AWAC Aluminum</v>
          </cell>
          <cell r="E852" t="str">
            <v>323 -- ACOA-SSPS-Pt Comfort</v>
          </cell>
          <cell r="F852" t="str">
            <v>IN0500 -- COGS</v>
          </cell>
          <cell r="G852">
            <v>22000</v>
          </cell>
          <cell r="H852">
            <v>44000</v>
          </cell>
          <cell r="I852">
            <v>0</v>
          </cell>
          <cell r="J852">
            <v>0</v>
          </cell>
        </row>
        <row r="853">
          <cell r="B853" t="str">
            <v>200211 -- November, 2002</v>
          </cell>
          <cell r="C853" t="str">
            <v>200302</v>
          </cell>
          <cell r="D853" t="str">
            <v>AWM -- AWAC Aluminum</v>
          </cell>
          <cell r="E853" t="str">
            <v>323 -- ACOA-SSPS-Pt Comfort</v>
          </cell>
          <cell r="F853" t="str">
            <v>IN0600 -- COGS BU Specified</v>
          </cell>
          <cell r="G853">
            <v>0</v>
          </cell>
          <cell r="H853">
            <v>0</v>
          </cell>
          <cell r="I853">
            <v>0</v>
          </cell>
          <cell r="J853">
            <v>0</v>
          </cell>
        </row>
        <row r="854">
          <cell r="B854" t="str">
            <v>200211 -- November, 2002</v>
          </cell>
          <cell r="C854" t="str">
            <v>200302</v>
          </cell>
          <cell r="D854" t="str">
            <v>AWM -- AWAC Aluminum</v>
          </cell>
          <cell r="E854" t="str">
            <v>323 -- ACOA-SSPS-Pt Comfort</v>
          </cell>
          <cell r="F854" t="str">
            <v>IN0700 -- COGS Match Cost</v>
          </cell>
          <cell r="G854">
            <v>0</v>
          </cell>
          <cell r="H854">
            <v>0</v>
          </cell>
          <cell r="I854">
            <v>0</v>
          </cell>
          <cell r="J854">
            <v>0</v>
          </cell>
        </row>
        <row r="855">
          <cell r="B855" t="str">
            <v>200211 -- November, 2002</v>
          </cell>
          <cell r="C855" t="str">
            <v>200302</v>
          </cell>
          <cell r="D855" t="str">
            <v>AWM -- AWAC Aluminum</v>
          </cell>
          <cell r="E855" t="str">
            <v>323 -- ACOA-SSPS-Pt Comfort</v>
          </cell>
          <cell r="F855" t="str">
            <v>IN1400 -- Income Before Taxes</v>
          </cell>
          <cell r="G855">
            <v>-22000</v>
          </cell>
          <cell r="H855">
            <v>-44000</v>
          </cell>
          <cell r="I855">
            <v>0</v>
          </cell>
          <cell r="J855">
            <v>0</v>
          </cell>
        </row>
        <row r="856">
          <cell r="B856" t="str">
            <v>200211 -- November, 2002</v>
          </cell>
          <cell r="C856" t="str">
            <v>200302</v>
          </cell>
          <cell r="D856" t="str">
            <v>AWM -- AWAC Aluminum</v>
          </cell>
          <cell r="E856" t="str">
            <v>323 -- ACOA-SSPS-Pt Comfort</v>
          </cell>
          <cell r="F856" t="str">
            <v>IN1600 -- Income From Operations</v>
          </cell>
          <cell r="G856">
            <v>-13420</v>
          </cell>
          <cell r="H856">
            <v>-26840</v>
          </cell>
          <cell r="I856">
            <v>0</v>
          </cell>
          <cell r="J856">
            <v>0</v>
          </cell>
        </row>
        <row r="857">
          <cell r="B857" t="str">
            <v>200211 -- November, 2002</v>
          </cell>
          <cell r="C857" t="str">
            <v>200302</v>
          </cell>
          <cell r="D857" t="str">
            <v>AWM -- AWAC Aluminum</v>
          </cell>
          <cell r="E857" t="str">
            <v>619 -- AofA - Primary Metals</v>
          </cell>
          <cell r="F857" t="str">
            <v>IN0170 -- Tot Ship-Aluminum (MT)</v>
          </cell>
          <cell r="G857">
            <v>0</v>
          </cell>
          <cell r="H857">
            <v>0</v>
          </cell>
          <cell r="I857">
            <v>29060.720000000001</v>
          </cell>
          <cell r="J857">
            <v>61257.64</v>
          </cell>
        </row>
        <row r="858">
          <cell r="B858" t="str">
            <v>200211 -- November, 2002</v>
          </cell>
          <cell r="C858" t="str">
            <v>200302</v>
          </cell>
          <cell r="D858" t="str">
            <v>AWM -- AWAC Aluminum</v>
          </cell>
          <cell r="E858" t="str">
            <v>619 -- AofA - Primary Metals</v>
          </cell>
          <cell r="F858" t="str">
            <v>IN0180 -- Tot Ship - Alumina (MT)</v>
          </cell>
          <cell r="G858">
            <v>0</v>
          </cell>
          <cell r="H858">
            <v>0</v>
          </cell>
          <cell r="I858">
            <v>0</v>
          </cell>
          <cell r="J858">
            <v>0</v>
          </cell>
        </row>
        <row r="859">
          <cell r="B859" t="str">
            <v>200211 -- November, 2002</v>
          </cell>
          <cell r="C859" t="str">
            <v>200302</v>
          </cell>
          <cell r="D859" t="str">
            <v>AWM -- AWAC Aluminum</v>
          </cell>
          <cell r="E859" t="str">
            <v>619 -- AofA - Primary Metals</v>
          </cell>
          <cell r="F859" t="str">
            <v>IN0190 -- Total Ship - Other</v>
          </cell>
          <cell r="G859">
            <v>0</v>
          </cell>
          <cell r="H859">
            <v>0</v>
          </cell>
          <cell r="I859">
            <v>0</v>
          </cell>
          <cell r="J859">
            <v>0</v>
          </cell>
        </row>
        <row r="860">
          <cell r="B860" t="str">
            <v>200211 -- November, 2002</v>
          </cell>
          <cell r="C860" t="str">
            <v>200302</v>
          </cell>
          <cell r="D860" t="str">
            <v>AWM -- AWAC Aluminum</v>
          </cell>
          <cell r="E860" t="str">
            <v>619 -- AofA - Primary Metals</v>
          </cell>
          <cell r="F860" t="str">
            <v>IN0490 -- Total Revenue</v>
          </cell>
          <cell r="G860">
            <v>38138110</v>
          </cell>
          <cell r="H860">
            <v>80517972</v>
          </cell>
          <cell r="I860">
            <v>0</v>
          </cell>
          <cell r="J860">
            <v>0</v>
          </cell>
        </row>
        <row r="861">
          <cell r="B861" t="str">
            <v>200211 -- November, 2002</v>
          </cell>
          <cell r="C861" t="str">
            <v>200302</v>
          </cell>
          <cell r="D861" t="str">
            <v>AWM -- AWAC Aluminum</v>
          </cell>
          <cell r="E861" t="str">
            <v>619 -- AofA - Primary Metals</v>
          </cell>
          <cell r="F861" t="str">
            <v>IN0500 -- COGS</v>
          </cell>
          <cell r="G861">
            <v>29403549</v>
          </cell>
          <cell r="H861">
            <v>62356249</v>
          </cell>
          <cell r="I861">
            <v>0</v>
          </cell>
          <cell r="J861">
            <v>0</v>
          </cell>
        </row>
        <row r="862">
          <cell r="B862" t="str">
            <v>200211 -- November, 2002</v>
          </cell>
          <cell r="C862" t="str">
            <v>200302</v>
          </cell>
          <cell r="D862" t="str">
            <v>AWM -- AWAC Aluminum</v>
          </cell>
          <cell r="E862" t="str">
            <v>619 -- AofA - Primary Metals</v>
          </cell>
          <cell r="F862" t="str">
            <v>IN0600 -- COGS BU Specified</v>
          </cell>
          <cell r="G862">
            <v>0</v>
          </cell>
          <cell r="H862">
            <v>0</v>
          </cell>
          <cell r="I862">
            <v>0</v>
          </cell>
          <cell r="J862">
            <v>0</v>
          </cell>
        </row>
        <row r="863">
          <cell r="B863" t="str">
            <v>200211 -- November, 2002</v>
          </cell>
          <cell r="C863" t="str">
            <v>200302</v>
          </cell>
          <cell r="D863" t="str">
            <v>AWM -- AWAC Aluminum</v>
          </cell>
          <cell r="E863" t="str">
            <v>619 -- AofA - Primary Metals</v>
          </cell>
          <cell r="F863" t="str">
            <v>IN0700 -- COGS Match Cost</v>
          </cell>
          <cell r="G863">
            <v>0</v>
          </cell>
          <cell r="H863">
            <v>0</v>
          </cell>
          <cell r="I863">
            <v>0</v>
          </cell>
          <cell r="J863">
            <v>0</v>
          </cell>
        </row>
        <row r="864">
          <cell r="B864" t="str">
            <v>200211 -- November, 2002</v>
          </cell>
          <cell r="C864" t="str">
            <v>200302</v>
          </cell>
          <cell r="D864" t="str">
            <v>AWM -- AWAC Aluminum</v>
          </cell>
          <cell r="E864" t="str">
            <v>619 -- AofA - Primary Metals</v>
          </cell>
          <cell r="F864" t="str">
            <v>IN1400 -- Income Before Taxes</v>
          </cell>
          <cell r="G864">
            <v>6686130</v>
          </cell>
          <cell r="H864">
            <v>14005651</v>
          </cell>
          <cell r="I864">
            <v>0</v>
          </cell>
          <cell r="J864">
            <v>0</v>
          </cell>
        </row>
        <row r="865">
          <cell r="B865" t="str">
            <v>200211 -- November, 2002</v>
          </cell>
          <cell r="C865" t="str">
            <v>200302</v>
          </cell>
          <cell r="D865" t="str">
            <v>AWM -- AWAC Aluminum</v>
          </cell>
          <cell r="E865" t="str">
            <v>619 -- AofA - Primary Metals</v>
          </cell>
          <cell r="F865" t="str">
            <v>IN1600 -- Income From Operations</v>
          </cell>
          <cell r="G865">
            <v>4676139</v>
          </cell>
          <cell r="H865">
            <v>9794044</v>
          </cell>
          <cell r="I865">
            <v>0</v>
          </cell>
          <cell r="J865">
            <v>0</v>
          </cell>
        </row>
        <row r="866">
          <cell r="B866" t="str">
            <v>200211 -- November, 2002</v>
          </cell>
          <cell r="C866" t="str">
            <v>200302</v>
          </cell>
          <cell r="D866" t="str">
            <v>AWO -- AWAC Other</v>
          </cell>
          <cell r="E866" t="str">
            <v>609 -- AofA - Headquarters</v>
          </cell>
          <cell r="F866" t="str">
            <v>IN0170 -- Tot Ship-Aluminum (MT)</v>
          </cell>
          <cell r="G866">
            <v>0</v>
          </cell>
          <cell r="H866">
            <v>0</v>
          </cell>
          <cell r="I866">
            <v>0</v>
          </cell>
          <cell r="J866">
            <v>0</v>
          </cell>
        </row>
        <row r="867">
          <cell r="B867" t="str">
            <v>200211 -- November, 2002</v>
          </cell>
          <cell r="C867" t="str">
            <v>200302</v>
          </cell>
          <cell r="D867" t="str">
            <v>AWO -- AWAC Other</v>
          </cell>
          <cell r="E867" t="str">
            <v>609 -- AofA - Headquarters</v>
          </cell>
          <cell r="F867" t="str">
            <v>IN0180 -- Tot Ship - Alumina (MT)</v>
          </cell>
          <cell r="G867">
            <v>0</v>
          </cell>
          <cell r="H867">
            <v>0</v>
          </cell>
          <cell r="I867">
            <v>-37100</v>
          </cell>
          <cell r="J867">
            <v>-101200</v>
          </cell>
        </row>
        <row r="868">
          <cell r="B868" t="str">
            <v>200211 -- November, 2002</v>
          </cell>
          <cell r="C868" t="str">
            <v>200302</v>
          </cell>
          <cell r="D868" t="str">
            <v>AWO -- AWAC Other</v>
          </cell>
          <cell r="E868" t="str">
            <v>609 -- AofA - Headquarters</v>
          </cell>
          <cell r="F868" t="str">
            <v>IN0190 -- Total Ship - Other</v>
          </cell>
          <cell r="G868">
            <v>0</v>
          </cell>
          <cell r="H868">
            <v>0</v>
          </cell>
          <cell r="I868">
            <v>0</v>
          </cell>
          <cell r="J868">
            <v>0</v>
          </cell>
        </row>
        <row r="869">
          <cell r="B869" t="str">
            <v>200211 -- November, 2002</v>
          </cell>
          <cell r="C869" t="str">
            <v>200302</v>
          </cell>
          <cell r="D869" t="str">
            <v>AWO -- AWAC Other</v>
          </cell>
          <cell r="E869" t="str">
            <v>609 -- AofA - Headquarters</v>
          </cell>
          <cell r="F869" t="str">
            <v>IN0490 -- Total Revenue</v>
          </cell>
          <cell r="G869">
            <v>-3134310</v>
          </cell>
          <cell r="H869">
            <v>-10417983</v>
          </cell>
          <cell r="I869">
            <v>0</v>
          </cell>
          <cell r="J869">
            <v>0</v>
          </cell>
        </row>
        <row r="870">
          <cell r="B870" t="str">
            <v>200211 -- November, 2002</v>
          </cell>
          <cell r="C870" t="str">
            <v>200302</v>
          </cell>
          <cell r="D870" t="str">
            <v>AWO -- AWAC Other</v>
          </cell>
          <cell r="E870" t="str">
            <v>609 -- AofA - Headquarters</v>
          </cell>
          <cell r="F870" t="str">
            <v>IN0500 -- COGS</v>
          </cell>
          <cell r="G870">
            <v>-3958504</v>
          </cell>
          <cell r="H870">
            <v>-10759029</v>
          </cell>
          <cell r="I870">
            <v>0</v>
          </cell>
          <cell r="J870">
            <v>0</v>
          </cell>
        </row>
        <row r="871">
          <cell r="B871" t="str">
            <v>200211 -- November, 2002</v>
          </cell>
          <cell r="C871" t="str">
            <v>200302</v>
          </cell>
          <cell r="D871" t="str">
            <v>AWO -- AWAC Other</v>
          </cell>
          <cell r="E871" t="str">
            <v>609 -- AofA - Headquarters</v>
          </cell>
          <cell r="F871" t="str">
            <v>IN0600 -- COGS BU Specified</v>
          </cell>
          <cell r="G871">
            <v>0</v>
          </cell>
          <cell r="H871">
            <v>0</v>
          </cell>
          <cell r="I871">
            <v>0</v>
          </cell>
          <cell r="J871">
            <v>0</v>
          </cell>
        </row>
        <row r="872">
          <cell r="B872" t="str">
            <v>200211 -- November, 2002</v>
          </cell>
          <cell r="C872" t="str">
            <v>200302</v>
          </cell>
          <cell r="D872" t="str">
            <v>AWO -- AWAC Other</v>
          </cell>
          <cell r="E872" t="str">
            <v>609 -- AofA - Headquarters</v>
          </cell>
          <cell r="F872" t="str">
            <v>IN0700 -- COGS Match Cost</v>
          </cell>
          <cell r="G872">
            <v>0</v>
          </cell>
          <cell r="H872">
            <v>0</v>
          </cell>
          <cell r="I872">
            <v>0</v>
          </cell>
          <cell r="J872">
            <v>0</v>
          </cell>
        </row>
        <row r="873">
          <cell r="B873" t="str">
            <v>200211 -- November, 2002</v>
          </cell>
          <cell r="C873" t="str">
            <v>200302</v>
          </cell>
          <cell r="D873" t="str">
            <v>AWO -- AWAC Other</v>
          </cell>
          <cell r="E873" t="str">
            <v>609 -- AofA - Headquarters</v>
          </cell>
          <cell r="F873" t="str">
            <v>IN1400 -- Income Before Taxes</v>
          </cell>
          <cell r="G873">
            <v>927930</v>
          </cell>
          <cell r="H873">
            <v>486291</v>
          </cell>
          <cell r="I873">
            <v>0</v>
          </cell>
          <cell r="J873">
            <v>0</v>
          </cell>
        </row>
        <row r="874">
          <cell r="B874" t="str">
            <v>200211 -- November, 2002</v>
          </cell>
          <cell r="C874" t="str">
            <v>200302</v>
          </cell>
          <cell r="D874" t="str">
            <v>AWO -- AWAC Other</v>
          </cell>
          <cell r="E874" t="str">
            <v>609 -- AofA - Headquarters</v>
          </cell>
          <cell r="F874" t="str">
            <v>IN1600 -- Income From Operations</v>
          </cell>
          <cell r="G874">
            <v>688995</v>
          </cell>
          <cell r="H874">
            <v>440520</v>
          </cell>
          <cell r="I874">
            <v>0</v>
          </cell>
          <cell r="J874">
            <v>0</v>
          </cell>
        </row>
        <row r="875">
          <cell r="B875" t="str">
            <v>200211 -- November, 2002</v>
          </cell>
          <cell r="C875" t="str">
            <v>200302</v>
          </cell>
          <cell r="D875" t="str">
            <v>AWO -- AWAC Other</v>
          </cell>
          <cell r="E875" t="str">
            <v>618 -- AofA - Gold</v>
          </cell>
          <cell r="F875" t="str">
            <v>IN0170 -- Tot Ship-Aluminum (MT)</v>
          </cell>
          <cell r="G875">
            <v>0</v>
          </cell>
          <cell r="H875">
            <v>0</v>
          </cell>
          <cell r="I875">
            <v>0</v>
          </cell>
          <cell r="J875">
            <v>0</v>
          </cell>
        </row>
        <row r="876">
          <cell r="B876" t="str">
            <v>200211 -- November, 2002</v>
          </cell>
          <cell r="C876" t="str">
            <v>200302</v>
          </cell>
          <cell r="D876" t="str">
            <v>AWO -- AWAC Other</v>
          </cell>
          <cell r="E876" t="str">
            <v>618 -- AofA - Gold</v>
          </cell>
          <cell r="F876" t="str">
            <v>IN0180 -- Tot Ship - Alumina (MT)</v>
          </cell>
          <cell r="G876">
            <v>0</v>
          </cell>
          <cell r="H876">
            <v>0</v>
          </cell>
          <cell r="I876">
            <v>0</v>
          </cell>
          <cell r="J876">
            <v>0</v>
          </cell>
        </row>
        <row r="877">
          <cell r="B877" t="str">
            <v>200211 -- November, 2002</v>
          </cell>
          <cell r="C877" t="str">
            <v>200302</v>
          </cell>
          <cell r="D877" t="str">
            <v>AWO -- AWAC Other</v>
          </cell>
          <cell r="E877" t="str">
            <v>618 -- AofA - Gold</v>
          </cell>
          <cell r="F877" t="str">
            <v>IN0190 -- Total Ship - Other</v>
          </cell>
          <cell r="G877">
            <v>0</v>
          </cell>
          <cell r="H877">
            <v>0</v>
          </cell>
          <cell r="I877">
            <v>0</v>
          </cell>
          <cell r="J877">
            <v>0</v>
          </cell>
        </row>
        <row r="878">
          <cell r="B878" t="str">
            <v>200211 -- November, 2002</v>
          </cell>
          <cell r="C878" t="str">
            <v>200302</v>
          </cell>
          <cell r="D878" t="str">
            <v>AWO -- AWAC Other</v>
          </cell>
          <cell r="E878" t="str">
            <v>618 -- AofA - Gold</v>
          </cell>
          <cell r="F878" t="str">
            <v>IN0490 -- Total Revenue</v>
          </cell>
          <cell r="G878">
            <v>0</v>
          </cell>
          <cell r="H878">
            <v>0</v>
          </cell>
          <cell r="I878">
            <v>0</v>
          </cell>
          <cell r="J878">
            <v>0</v>
          </cell>
        </row>
        <row r="879">
          <cell r="B879" t="str">
            <v>200211 -- November, 2002</v>
          </cell>
          <cell r="C879" t="str">
            <v>200302</v>
          </cell>
          <cell r="D879" t="str">
            <v>AWO -- AWAC Other</v>
          </cell>
          <cell r="E879" t="str">
            <v>618 -- AofA - Gold</v>
          </cell>
          <cell r="F879" t="str">
            <v>IN0500 -- COGS</v>
          </cell>
          <cell r="G879">
            <v>0</v>
          </cell>
          <cell r="H879">
            <v>0</v>
          </cell>
          <cell r="I879">
            <v>0</v>
          </cell>
          <cell r="J879">
            <v>0</v>
          </cell>
        </row>
        <row r="880">
          <cell r="B880" t="str">
            <v>200211 -- November, 2002</v>
          </cell>
          <cell r="C880" t="str">
            <v>200302</v>
          </cell>
          <cell r="D880" t="str">
            <v>AWO -- AWAC Other</v>
          </cell>
          <cell r="E880" t="str">
            <v>618 -- AofA - Gold</v>
          </cell>
          <cell r="F880" t="str">
            <v>IN0600 -- COGS BU Specified</v>
          </cell>
          <cell r="G880">
            <v>0</v>
          </cell>
          <cell r="H880">
            <v>0</v>
          </cell>
          <cell r="I880">
            <v>0</v>
          </cell>
          <cell r="J880">
            <v>0</v>
          </cell>
        </row>
        <row r="881">
          <cell r="B881" t="str">
            <v>200211 -- November, 2002</v>
          </cell>
          <cell r="C881" t="str">
            <v>200302</v>
          </cell>
          <cell r="D881" t="str">
            <v>AWO -- AWAC Other</v>
          </cell>
          <cell r="E881" t="str">
            <v>618 -- AofA - Gold</v>
          </cell>
          <cell r="F881" t="str">
            <v>IN0700 -- COGS Match Cost</v>
          </cell>
          <cell r="G881">
            <v>0</v>
          </cell>
          <cell r="H881">
            <v>0</v>
          </cell>
          <cell r="I881">
            <v>0</v>
          </cell>
          <cell r="J881">
            <v>0</v>
          </cell>
        </row>
        <row r="882">
          <cell r="B882" t="str">
            <v>200211 -- November, 2002</v>
          </cell>
          <cell r="C882" t="str">
            <v>200302</v>
          </cell>
          <cell r="D882" t="str">
            <v>AWO -- AWAC Other</v>
          </cell>
          <cell r="E882" t="str">
            <v>618 -- AofA - Gold</v>
          </cell>
          <cell r="F882" t="str">
            <v>IN1400 -- Income Before Taxes</v>
          </cell>
          <cell r="G882">
            <v>999877</v>
          </cell>
          <cell r="H882">
            <v>1996019</v>
          </cell>
          <cell r="I882">
            <v>0</v>
          </cell>
          <cell r="J882">
            <v>0</v>
          </cell>
        </row>
        <row r="883">
          <cell r="B883" t="str">
            <v>200211 -- November, 2002</v>
          </cell>
          <cell r="C883" t="str">
            <v>200302</v>
          </cell>
          <cell r="D883" t="str">
            <v>AWO -- AWAC Other</v>
          </cell>
          <cell r="E883" t="str">
            <v>618 -- AofA - Gold</v>
          </cell>
          <cell r="F883" t="str">
            <v>IN1600 -- Income From Operations</v>
          </cell>
          <cell r="G883">
            <v>699914</v>
          </cell>
          <cell r="H883">
            <v>1397214</v>
          </cell>
          <cell r="I883">
            <v>0</v>
          </cell>
          <cell r="J883">
            <v>0</v>
          </cell>
        </row>
        <row r="884">
          <cell r="B884" t="str">
            <v>200211 -- November, 2002</v>
          </cell>
          <cell r="C884" t="str">
            <v>200302</v>
          </cell>
          <cell r="D884" t="str">
            <v>CHM -- AWAC Chemicals</v>
          </cell>
          <cell r="E884" t="str">
            <v>062 -- Alcoa Kasei Refr &amp; Ceramics</v>
          </cell>
          <cell r="F884" t="str">
            <v>IN0170 -- Tot Ship-Aluminum (MT)</v>
          </cell>
          <cell r="G884">
            <v>0</v>
          </cell>
          <cell r="H884">
            <v>0</v>
          </cell>
          <cell r="I884">
            <v>0</v>
          </cell>
          <cell r="J884">
            <v>0</v>
          </cell>
        </row>
        <row r="885">
          <cell r="B885" t="str">
            <v>200211 -- November, 2002</v>
          </cell>
          <cell r="C885" t="str">
            <v>200302</v>
          </cell>
          <cell r="D885" t="str">
            <v>CHM -- AWAC Chemicals</v>
          </cell>
          <cell r="E885" t="str">
            <v>062 -- Alcoa Kasei Refr &amp; Ceramics</v>
          </cell>
          <cell r="F885" t="str">
            <v>IN0180 -- Tot Ship - Alumina (MT)</v>
          </cell>
          <cell r="G885">
            <v>0</v>
          </cell>
          <cell r="H885">
            <v>0</v>
          </cell>
          <cell r="I885">
            <v>0</v>
          </cell>
          <cell r="J885">
            <v>0</v>
          </cell>
        </row>
        <row r="886">
          <cell r="B886" t="str">
            <v>200211 -- November, 2002</v>
          </cell>
          <cell r="C886" t="str">
            <v>200302</v>
          </cell>
          <cell r="D886" t="str">
            <v>CHM -- AWAC Chemicals</v>
          </cell>
          <cell r="E886" t="str">
            <v>062 -- Alcoa Kasei Refr &amp; Ceramics</v>
          </cell>
          <cell r="F886" t="str">
            <v>IN0190 -- Total Ship - Other</v>
          </cell>
          <cell r="G886">
            <v>0</v>
          </cell>
          <cell r="H886">
            <v>0</v>
          </cell>
          <cell r="I886">
            <v>548</v>
          </cell>
          <cell r="J886">
            <v>807</v>
          </cell>
        </row>
        <row r="887">
          <cell r="B887" t="str">
            <v>200211 -- November, 2002</v>
          </cell>
          <cell r="C887" t="str">
            <v>200302</v>
          </cell>
          <cell r="D887" t="str">
            <v>CHM -- AWAC Chemicals</v>
          </cell>
          <cell r="E887" t="str">
            <v>062 -- Alcoa Kasei Refr &amp; Ceramics</v>
          </cell>
          <cell r="F887" t="str">
            <v>IN0490 -- Total Revenue</v>
          </cell>
          <cell r="G887">
            <v>267310</v>
          </cell>
          <cell r="H887">
            <v>540540</v>
          </cell>
          <cell r="I887">
            <v>0</v>
          </cell>
          <cell r="J887">
            <v>0</v>
          </cell>
        </row>
        <row r="888">
          <cell r="B888" t="str">
            <v>200211 -- November, 2002</v>
          </cell>
          <cell r="C888" t="str">
            <v>200302</v>
          </cell>
          <cell r="D888" t="str">
            <v>CHM -- AWAC Chemicals</v>
          </cell>
          <cell r="E888" t="str">
            <v>062 -- Alcoa Kasei Refr &amp; Ceramics</v>
          </cell>
          <cell r="F888" t="str">
            <v>IN0500 -- COGS</v>
          </cell>
          <cell r="G888">
            <v>6239</v>
          </cell>
          <cell r="H888">
            <v>13647</v>
          </cell>
          <cell r="I888">
            <v>0</v>
          </cell>
          <cell r="J888">
            <v>0</v>
          </cell>
        </row>
        <row r="889">
          <cell r="B889" t="str">
            <v>200211 -- November, 2002</v>
          </cell>
          <cell r="C889" t="str">
            <v>200302</v>
          </cell>
          <cell r="D889" t="str">
            <v>CHM -- AWAC Chemicals</v>
          </cell>
          <cell r="E889" t="str">
            <v>062 -- Alcoa Kasei Refr &amp; Ceramics</v>
          </cell>
          <cell r="F889" t="str">
            <v>IN0600 -- COGS BU Specified</v>
          </cell>
          <cell r="G889">
            <v>226892</v>
          </cell>
          <cell r="H889">
            <v>451338</v>
          </cell>
          <cell r="I889">
            <v>0</v>
          </cell>
          <cell r="J889">
            <v>0</v>
          </cell>
        </row>
        <row r="890">
          <cell r="B890" t="str">
            <v>200211 -- November, 2002</v>
          </cell>
          <cell r="C890" t="str">
            <v>200302</v>
          </cell>
          <cell r="D890" t="str">
            <v>CHM -- AWAC Chemicals</v>
          </cell>
          <cell r="E890" t="str">
            <v>062 -- Alcoa Kasei Refr &amp; Ceramics</v>
          </cell>
          <cell r="F890" t="str">
            <v>IN0700 -- COGS Match Cost</v>
          </cell>
          <cell r="G890">
            <v>0</v>
          </cell>
          <cell r="H890">
            <v>0</v>
          </cell>
          <cell r="I890">
            <v>0</v>
          </cell>
          <cell r="J890">
            <v>0</v>
          </cell>
        </row>
        <row r="891">
          <cell r="B891" t="str">
            <v>200211 -- November, 2002</v>
          </cell>
          <cell r="C891" t="str">
            <v>200302</v>
          </cell>
          <cell r="D891" t="str">
            <v>CHM -- AWAC Chemicals</v>
          </cell>
          <cell r="E891" t="str">
            <v>062 -- Alcoa Kasei Refr &amp; Ceramics</v>
          </cell>
          <cell r="F891" t="str">
            <v>IN1400 -- Income Before Taxes</v>
          </cell>
          <cell r="G891">
            <v>835</v>
          </cell>
          <cell r="H891">
            <v>9423</v>
          </cell>
          <cell r="I891">
            <v>0</v>
          </cell>
          <cell r="J891">
            <v>0</v>
          </cell>
        </row>
        <row r="892">
          <cell r="B892" t="str">
            <v>200211 -- November, 2002</v>
          </cell>
          <cell r="C892" t="str">
            <v>200302</v>
          </cell>
          <cell r="D892" t="str">
            <v>CHM -- AWAC Chemicals</v>
          </cell>
          <cell r="E892" t="str">
            <v>062 -- Alcoa Kasei Refr &amp; Ceramics</v>
          </cell>
          <cell r="F892" t="str">
            <v>IN1600 -- Income From Operations</v>
          </cell>
          <cell r="G892">
            <v>418</v>
          </cell>
          <cell r="H892">
            <v>4712</v>
          </cell>
          <cell r="I892">
            <v>0</v>
          </cell>
          <cell r="J892">
            <v>0</v>
          </cell>
        </row>
        <row r="893">
          <cell r="B893" t="str">
            <v>200211 -- November, 2002</v>
          </cell>
          <cell r="C893" t="str">
            <v>200302</v>
          </cell>
          <cell r="D893" t="str">
            <v>CHM -- AWAC Chemicals</v>
          </cell>
          <cell r="E893" t="str">
            <v>063 -- Alcoa Kasei Spec Hydrates</v>
          </cell>
          <cell r="F893" t="str">
            <v>IN0170 -- Tot Ship-Aluminum (MT)</v>
          </cell>
          <cell r="G893">
            <v>0</v>
          </cell>
          <cell r="H893">
            <v>0</v>
          </cell>
          <cell r="I893">
            <v>0</v>
          </cell>
          <cell r="J893">
            <v>0</v>
          </cell>
        </row>
        <row r="894">
          <cell r="B894" t="str">
            <v>200211 -- November, 2002</v>
          </cell>
          <cell r="C894" t="str">
            <v>200302</v>
          </cell>
          <cell r="D894" t="str">
            <v>CHM -- AWAC Chemicals</v>
          </cell>
          <cell r="E894" t="str">
            <v>063 -- Alcoa Kasei Spec Hydrates</v>
          </cell>
          <cell r="F894" t="str">
            <v>IN0180 -- Tot Ship - Alumina (MT)</v>
          </cell>
          <cell r="G894">
            <v>0</v>
          </cell>
          <cell r="H894">
            <v>0</v>
          </cell>
          <cell r="I894">
            <v>0</v>
          </cell>
          <cell r="J894">
            <v>0</v>
          </cell>
        </row>
        <row r="895">
          <cell r="B895" t="str">
            <v>200211 -- November, 2002</v>
          </cell>
          <cell r="C895" t="str">
            <v>200302</v>
          </cell>
          <cell r="D895" t="str">
            <v>CHM -- AWAC Chemicals</v>
          </cell>
          <cell r="E895" t="str">
            <v>063 -- Alcoa Kasei Spec Hydrates</v>
          </cell>
          <cell r="F895" t="str">
            <v>IN0190 -- Total Ship - Other</v>
          </cell>
          <cell r="G895">
            <v>0</v>
          </cell>
          <cell r="H895">
            <v>0</v>
          </cell>
          <cell r="I895">
            <v>1935</v>
          </cell>
          <cell r="J895">
            <v>4136</v>
          </cell>
        </row>
        <row r="896">
          <cell r="B896" t="str">
            <v>200211 -- November, 2002</v>
          </cell>
          <cell r="C896" t="str">
            <v>200302</v>
          </cell>
          <cell r="D896" t="str">
            <v>CHM -- AWAC Chemicals</v>
          </cell>
          <cell r="E896" t="str">
            <v>063 -- Alcoa Kasei Spec Hydrates</v>
          </cell>
          <cell r="F896" t="str">
            <v>IN0490 -- Total Revenue</v>
          </cell>
          <cell r="G896">
            <v>725245</v>
          </cell>
          <cell r="H896">
            <v>1533172</v>
          </cell>
          <cell r="I896">
            <v>0</v>
          </cell>
          <cell r="J896">
            <v>0</v>
          </cell>
        </row>
        <row r="897">
          <cell r="B897" t="str">
            <v>200211 -- November, 2002</v>
          </cell>
          <cell r="C897" t="str">
            <v>200302</v>
          </cell>
          <cell r="D897" t="str">
            <v>CHM -- AWAC Chemicals</v>
          </cell>
          <cell r="E897" t="str">
            <v>063 -- Alcoa Kasei Spec Hydrates</v>
          </cell>
          <cell r="F897" t="str">
            <v>IN0500 -- COGS</v>
          </cell>
          <cell r="G897">
            <v>425311</v>
          </cell>
          <cell r="H897">
            <v>873443</v>
          </cell>
          <cell r="I897">
            <v>0</v>
          </cell>
          <cell r="J897">
            <v>0</v>
          </cell>
        </row>
        <row r="898">
          <cell r="B898" t="str">
            <v>200211 -- November, 2002</v>
          </cell>
          <cell r="C898" t="str">
            <v>200302</v>
          </cell>
          <cell r="D898" t="str">
            <v>CHM -- AWAC Chemicals</v>
          </cell>
          <cell r="E898" t="str">
            <v>063 -- Alcoa Kasei Spec Hydrates</v>
          </cell>
          <cell r="F898" t="str">
            <v>IN0600 -- COGS BU Specified</v>
          </cell>
          <cell r="G898">
            <v>219465</v>
          </cell>
          <cell r="H898">
            <v>469229</v>
          </cell>
          <cell r="I898">
            <v>0</v>
          </cell>
          <cell r="J898">
            <v>0</v>
          </cell>
        </row>
        <row r="899">
          <cell r="B899" t="str">
            <v>200211 -- November, 2002</v>
          </cell>
          <cell r="C899" t="str">
            <v>200302</v>
          </cell>
          <cell r="D899" t="str">
            <v>CHM -- AWAC Chemicals</v>
          </cell>
          <cell r="E899" t="str">
            <v>063 -- Alcoa Kasei Spec Hydrates</v>
          </cell>
          <cell r="F899" t="str">
            <v>IN0700 -- COGS Match Cost</v>
          </cell>
          <cell r="G899">
            <v>0</v>
          </cell>
          <cell r="H899">
            <v>0</v>
          </cell>
          <cell r="I899">
            <v>0</v>
          </cell>
          <cell r="J899">
            <v>0</v>
          </cell>
        </row>
        <row r="900">
          <cell r="B900" t="str">
            <v>200211 -- November, 2002</v>
          </cell>
          <cell r="C900" t="str">
            <v>200302</v>
          </cell>
          <cell r="D900" t="str">
            <v>CHM -- AWAC Chemicals</v>
          </cell>
          <cell r="E900" t="str">
            <v>063 -- Alcoa Kasei Spec Hydrates</v>
          </cell>
          <cell r="F900" t="str">
            <v>IN1400 -- Income Before Taxes</v>
          </cell>
          <cell r="G900">
            <v>17230</v>
          </cell>
          <cell r="H900">
            <v>63512</v>
          </cell>
          <cell r="I900">
            <v>0</v>
          </cell>
          <cell r="J900">
            <v>0</v>
          </cell>
        </row>
        <row r="901">
          <cell r="B901" t="str">
            <v>200211 -- November, 2002</v>
          </cell>
          <cell r="C901" t="str">
            <v>200302</v>
          </cell>
          <cell r="D901" t="str">
            <v>CHM -- AWAC Chemicals</v>
          </cell>
          <cell r="E901" t="str">
            <v>063 -- Alcoa Kasei Spec Hydrates</v>
          </cell>
          <cell r="F901" t="str">
            <v>IN1600 -- Income From Operations</v>
          </cell>
          <cell r="G901">
            <v>8615</v>
          </cell>
          <cell r="H901">
            <v>31756</v>
          </cell>
          <cell r="I901">
            <v>0</v>
          </cell>
          <cell r="J901">
            <v>0</v>
          </cell>
        </row>
        <row r="902">
          <cell r="B902" t="str">
            <v>200211 -- November, 2002</v>
          </cell>
          <cell r="C902" t="str">
            <v>200302</v>
          </cell>
          <cell r="D902" t="str">
            <v>CHM -- AWAC Chemicals</v>
          </cell>
          <cell r="E902" t="str">
            <v>064 -- Alcoa Australia Refr &amp; Ceramics</v>
          </cell>
          <cell r="F902" t="str">
            <v>IN0170 -- Tot Ship-Aluminum (MT)</v>
          </cell>
          <cell r="G902">
            <v>0</v>
          </cell>
          <cell r="H902">
            <v>0</v>
          </cell>
          <cell r="I902">
            <v>0</v>
          </cell>
          <cell r="J902">
            <v>0</v>
          </cell>
        </row>
        <row r="903">
          <cell r="B903" t="str">
            <v>200211 -- November, 2002</v>
          </cell>
          <cell r="C903" t="str">
            <v>200302</v>
          </cell>
          <cell r="D903" t="str">
            <v>CHM -- AWAC Chemicals</v>
          </cell>
          <cell r="E903" t="str">
            <v>064 -- Alcoa Australia Refr &amp; Ceramics</v>
          </cell>
          <cell r="F903" t="str">
            <v>IN0180 -- Tot Ship - Alumina (MT)</v>
          </cell>
          <cell r="G903">
            <v>0</v>
          </cell>
          <cell r="H903">
            <v>0</v>
          </cell>
          <cell r="I903">
            <v>0</v>
          </cell>
          <cell r="J903">
            <v>0</v>
          </cell>
        </row>
        <row r="904">
          <cell r="B904" t="str">
            <v>200211 -- November, 2002</v>
          </cell>
          <cell r="C904" t="str">
            <v>200302</v>
          </cell>
          <cell r="D904" t="str">
            <v>CHM -- AWAC Chemicals</v>
          </cell>
          <cell r="E904" t="str">
            <v>064 -- Alcoa Australia Refr &amp; Ceramics</v>
          </cell>
          <cell r="F904" t="str">
            <v>IN0190 -- Total Ship - Other</v>
          </cell>
          <cell r="G904">
            <v>0</v>
          </cell>
          <cell r="H904">
            <v>0</v>
          </cell>
          <cell r="I904">
            <v>6502</v>
          </cell>
          <cell r="J904">
            <v>6686</v>
          </cell>
        </row>
        <row r="905">
          <cell r="B905" t="str">
            <v>200211 -- November, 2002</v>
          </cell>
          <cell r="C905" t="str">
            <v>200302</v>
          </cell>
          <cell r="D905" t="str">
            <v>CHM -- AWAC Chemicals</v>
          </cell>
          <cell r="E905" t="str">
            <v>064 -- Alcoa Australia Refr &amp; Ceramics</v>
          </cell>
          <cell r="F905" t="str">
            <v>IN0490 -- Total Revenue</v>
          </cell>
          <cell r="G905">
            <v>1759037</v>
          </cell>
          <cell r="H905">
            <v>1946546</v>
          </cell>
          <cell r="I905">
            <v>0</v>
          </cell>
          <cell r="J905">
            <v>0</v>
          </cell>
        </row>
        <row r="906">
          <cell r="B906" t="str">
            <v>200211 -- November, 2002</v>
          </cell>
          <cell r="C906" t="str">
            <v>200302</v>
          </cell>
          <cell r="D906" t="str">
            <v>CHM -- AWAC Chemicals</v>
          </cell>
          <cell r="E906" t="str">
            <v>064 -- Alcoa Australia Refr &amp; Ceramics</v>
          </cell>
          <cell r="F906" t="str">
            <v>IN0500 -- COGS</v>
          </cell>
          <cell r="G906">
            <v>0</v>
          </cell>
          <cell r="H906">
            <v>0</v>
          </cell>
          <cell r="I906">
            <v>0</v>
          </cell>
          <cell r="J906">
            <v>0</v>
          </cell>
        </row>
        <row r="907">
          <cell r="B907" t="str">
            <v>200211 -- November, 2002</v>
          </cell>
          <cell r="C907" t="str">
            <v>200302</v>
          </cell>
          <cell r="D907" t="str">
            <v>CHM -- AWAC Chemicals</v>
          </cell>
          <cell r="E907" t="str">
            <v>064 -- Alcoa Australia Refr &amp; Ceramics</v>
          </cell>
          <cell r="F907" t="str">
            <v>IN0600 -- COGS BU Specified</v>
          </cell>
          <cell r="G907">
            <v>1513795</v>
          </cell>
          <cell r="H907">
            <v>1681428</v>
          </cell>
          <cell r="I907">
            <v>0</v>
          </cell>
          <cell r="J907">
            <v>0</v>
          </cell>
        </row>
        <row r="908">
          <cell r="B908" t="str">
            <v>200211 -- November, 2002</v>
          </cell>
          <cell r="C908" t="str">
            <v>200302</v>
          </cell>
          <cell r="D908" t="str">
            <v>CHM -- AWAC Chemicals</v>
          </cell>
          <cell r="E908" t="str">
            <v>064 -- Alcoa Australia Refr &amp; Ceramics</v>
          </cell>
          <cell r="F908" t="str">
            <v>IN0700 -- COGS Match Cost</v>
          </cell>
          <cell r="G908">
            <v>0</v>
          </cell>
          <cell r="H908">
            <v>0</v>
          </cell>
          <cell r="I908">
            <v>0</v>
          </cell>
          <cell r="J908">
            <v>0</v>
          </cell>
        </row>
        <row r="909">
          <cell r="B909" t="str">
            <v>200211 -- November, 2002</v>
          </cell>
          <cell r="C909" t="str">
            <v>200302</v>
          </cell>
          <cell r="D909" t="str">
            <v>CHM -- AWAC Chemicals</v>
          </cell>
          <cell r="E909" t="str">
            <v>064 -- Alcoa Australia Refr &amp; Ceramics</v>
          </cell>
          <cell r="F909" t="str">
            <v>IN1400 -- Income Before Taxes</v>
          </cell>
          <cell r="G909">
            <v>229283</v>
          </cell>
          <cell r="H909">
            <v>233200</v>
          </cell>
          <cell r="I909">
            <v>0</v>
          </cell>
          <cell r="J909">
            <v>0</v>
          </cell>
        </row>
        <row r="910">
          <cell r="B910" t="str">
            <v>200211 -- November, 2002</v>
          </cell>
          <cell r="C910" t="str">
            <v>200302</v>
          </cell>
          <cell r="D910" t="str">
            <v>CHM -- AWAC Chemicals</v>
          </cell>
          <cell r="E910" t="str">
            <v>064 -- Alcoa Australia Refr &amp; Ceramics</v>
          </cell>
          <cell r="F910" t="str">
            <v>IN1600 -- Income From Operations</v>
          </cell>
          <cell r="G910">
            <v>160498</v>
          </cell>
          <cell r="H910">
            <v>163240</v>
          </cell>
          <cell r="I910">
            <v>0</v>
          </cell>
          <cell r="J910">
            <v>0</v>
          </cell>
        </row>
        <row r="911">
          <cell r="B911" t="str">
            <v>200211 -- November, 2002</v>
          </cell>
          <cell r="C911" t="str">
            <v>200302</v>
          </cell>
          <cell r="D911" t="str">
            <v>CHM -- AWAC Chemicals</v>
          </cell>
          <cell r="E911" t="str">
            <v>065 -- Alcoa Australia Spec Hydrates</v>
          </cell>
          <cell r="F911" t="str">
            <v>IN0170 -- Tot Ship-Aluminum (MT)</v>
          </cell>
          <cell r="G911">
            <v>0</v>
          </cell>
          <cell r="H911">
            <v>0</v>
          </cell>
          <cell r="I911">
            <v>0</v>
          </cell>
          <cell r="J911">
            <v>0</v>
          </cell>
        </row>
        <row r="912">
          <cell r="B912" t="str">
            <v>200211 -- November, 2002</v>
          </cell>
          <cell r="C912" t="str">
            <v>200302</v>
          </cell>
          <cell r="D912" t="str">
            <v>CHM -- AWAC Chemicals</v>
          </cell>
          <cell r="E912" t="str">
            <v>065 -- Alcoa Australia Spec Hydrates</v>
          </cell>
          <cell r="F912" t="str">
            <v>IN0180 -- Tot Ship - Alumina (MT)</v>
          </cell>
          <cell r="G912">
            <v>0</v>
          </cell>
          <cell r="H912">
            <v>0</v>
          </cell>
          <cell r="I912">
            <v>0</v>
          </cell>
          <cell r="J912">
            <v>0</v>
          </cell>
        </row>
        <row r="913">
          <cell r="B913" t="str">
            <v>200211 -- November, 2002</v>
          </cell>
          <cell r="C913" t="str">
            <v>200302</v>
          </cell>
          <cell r="D913" t="str">
            <v>CHM -- AWAC Chemicals</v>
          </cell>
          <cell r="E913" t="str">
            <v>065 -- Alcoa Australia Spec Hydrates</v>
          </cell>
          <cell r="F913" t="str">
            <v>IN0190 -- Total Ship - Other</v>
          </cell>
          <cell r="G913">
            <v>0</v>
          </cell>
          <cell r="H913">
            <v>0</v>
          </cell>
          <cell r="I913">
            <v>32</v>
          </cell>
          <cell r="J913">
            <v>64</v>
          </cell>
        </row>
        <row r="914">
          <cell r="B914" t="str">
            <v>200211 -- November, 2002</v>
          </cell>
          <cell r="C914" t="str">
            <v>200302</v>
          </cell>
          <cell r="D914" t="str">
            <v>CHM -- AWAC Chemicals</v>
          </cell>
          <cell r="E914" t="str">
            <v>065 -- Alcoa Australia Spec Hydrates</v>
          </cell>
          <cell r="F914" t="str">
            <v>IN0490 -- Total Revenue</v>
          </cell>
          <cell r="G914">
            <v>29939</v>
          </cell>
          <cell r="H914">
            <v>59878</v>
          </cell>
          <cell r="I914">
            <v>0</v>
          </cell>
          <cell r="J914">
            <v>0</v>
          </cell>
        </row>
        <row r="915">
          <cell r="B915" t="str">
            <v>200211 -- November, 2002</v>
          </cell>
          <cell r="C915" t="str">
            <v>200302</v>
          </cell>
          <cell r="D915" t="str">
            <v>CHM -- AWAC Chemicals</v>
          </cell>
          <cell r="E915" t="str">
            <v>065 -- Alcoa Australia Spec Hydrates</v>
          </cell>
          <cell r="F915" t="str">
            <v>IN0500 -- COGS</v>
          </cell>
          <cell r="G915">
            <v>0</v>
          </cell>
          <cell r="H915">
            <v>0</v>
          </cell>
          <cell r="I915">
            <v>0</v>
          </cell>
          <cell r="J915">
            <v>0</v>
          </cell>
        </row>
        <row r="916">
          <cell r="B916" t="str">
            <v>200211 -- November, 2002</v>
          </cell>
          <cell r="C916" t="str">
            <v>200302</v>
          </cell>
          <cell r="D916" t="str">
            <v>CHM -- AWAC Chemicals</v>
          </cell>
          <cell r="E916" t="str">
            <v>065 -- Alcoa Australia Spec Hydrates</v>
          </cell>
          <cell r="F916" t="str">
            <v>IN0600 -- COGS BU Specified</v>
          </cell>
          <cell r="G916">
            <v>26933</v>
          </cell>
          <cell r="H916">
            <v>53866</v>
          </cell>
          <cell r="I916">
            <v>0</v>
          </cell>
          <cell r="J916">
            <v>0</v>
          </cell>
        </row>
        <row r="917">
          <cell r="B917" t="str">
            <v>200211 -- November, 2002</v>
          </cell>
          <cell r="C917" t="str">
            <v>200302</v>
          </cell>
          <cell r="D917" t="str">
            <v>CHM -- AWAC Chemicals</v>
          </cell>
          <cell r="E917" t="str">
            <v>065 -- Alcoa Australia Spec Hydrates</v>
          </cell>
          <cell r="F917" t="str">
            <v>IN0700 -- COGS Match Cost</v>
          </cell>
          <cell r="G917">
            <v>0</v>
          </cell>
          <cell r="H917">
            <v>0</v>
          </cell>
          <cell r="I917">
            <v>0</v>
          </cell>
          <cell r="J917">
            <v>0</v>
          </cell>
        </row>
        <row r="918">
          <cell r="B918" t="str">
            <v>200211 -- November, 2002</v>
          </cell>
          <cell r="C918" t="str">
            <v>200302</v>
          </cell>
          <cell r="D918" t="str">
            <v>CHM -- AWAC Chemicals</v>
          </cell>
          <cell r="E918" t="str">
            <v>065 -- Alcoa Australia Spec Hydrates</v>
          </cell>
          <cell r="F918" t="str">
            <v>IN1400 -- Income Before Taxes</v>
          </cell>
          <cell r="G918">
            <v>769</v>
          </cell>
          <cell r="H918">
            <v>1538</v>
          </cell>
          <cell r="I918">
            <v>0</v>
          </cell>
          <cell r="J918">
            <v>0</v>
          </cell>
        </row>
        <row r="919">
          <cell r="B919" t="str">
            <v>200211 -- November, 2002</v>
          </cell>
          <cell r="C919" t="str">
            <v>200302</v>
          </cell>
          <cell r="D919" t="str">
            <v>CHM -- AWAC Chemicals</v>
          </cell>
          <cell r="E919" t="str">
            <v>065 -- Alcoa Australia Spec Hydrates</v>
          </cell>
          <cell r="F919" t="str">
            <v>IN1600 -- Income From Operations</v>
          </cell>
          <cell r="G919">
            <v>538</v>
          </cell>
          <cell r="H919">
            <v>1076</v>
          </cell>
          <cell r="I919">
            <v>0</v>
          </cell>
          <cell r="J919">
            <v>0</v>
          </cell>
        </row>
        <row r="920">
          <cell r="B920" t="str">
            <v>200211 -- November, 2002</v>
          </cell>
          <cell r="C920" t="str">
            <v>200302</v>
          </cell>
          <cell r="D920" t="str">
            <v>CHM -- AWAC Chemicals</v>
          </cell>
          <cell r="E920" t="str">
            <v>066 -- Refr &amp; Ceramics Elims</v>
          </cell>
          <cell r="F920" t="str">
            <v>IN0170 -- Tot Ship-Aluminum (MT)</v>
          </cell>
          <cell r="G920">
            <v>0</v>
          </cell>
          <cell r="H920">
            <v>0</v>
          </cell>
          <cell r="I920">
            <v>0</v>
          </cell>
          <cell r="J920">
            <v>0</v>
          </cell>
        </row>
        <row r="921">
          <cell r="B921" t="str">
            <v>200211 -- November, 2002</v>
          </cell>
          <cell r="C921" t="str">
            <v>200302</v>
          </cell>
          <cell r="D921" t="str">
            <v>CHM -- AWAC Chemicals</v>
          </cell>
          <cell r="E921" t="str">
            <v>066 -- Refr &amp; Ceramics Elims</v>
          </cell>
          <cell r="F921" t="str">
            <v>IN0180 -- Tot Ship - Alumina (MT)</v>
          </cell>
          <cell r="G921">
            <v>0</v>
          </cell>
          <cell r="H921">
            <v>0</v>
          </cell>
          <cell r="I921">
            <v>0</v>
          </cell>
          <cell r="J921">
            <v>0</v>
          </cell>
        </row>
        <row r="922">
          <cell r="B922" t="str">
            <v>200211 -- November, 2002</v>
          </cell>
          <cell r="C922" t="str">
            <v>200302</v>
          </cell>
          <cell r="D922" t="str">
            <v>CHM -- AWAC Chemicals</v>
          </cell>
          <cell r="E922" t="str">
            <v>066 -- Refr &amp; Ceramics Elims</v>
          </cell>
          <cell r="F922" t="str">
            <v>IN0190 -- Total Ship - Other</v>
          </cell>
          <cell r="G922">
            <v>0</v>
          </cell>
          <cell r="H922">
            <v>0</v>
          </cell>
          <cell r="I922">
            <v>-2616</v>
          </cell>
          <cell r="J922">
            <v>-5310</v>
          </cell>
        </row>
        <row r="923">
          <cell r="B923" t="str">
            <v>200211 -- November, 2002</v>
          </cell>
          <cell r="C923" t="str">
            <v>200302</v>
          </cell>
          <cell r="D923" t="str">
            <v>CHM -- AWAC Chemicals</v>
          </cell>
          <cell r="E923" t="str">
            <v>066 -- Refr &amp; Ceramics Elims</v>
          </cell>
          <cell r="F923" t="str">
            <v>IN0490 -- Total Revenue</v>
          </cell>
          <cell r="G923">
            <v>-1087000</v>
          </cell>
          <cell r="H923">
            <v>-2489000</v>
          </cell>
          <cell r="I923">
            <v>0</v>
          </cell>
          <cell r="J923">
            <v>0</v>
          </cell>
        </row>
        <row r="924">
          <cell r="B924" t="str">
            <v>200211 -- November, 2002</v>
          </cell>
          <cell r="C924" t="str">
            <v>200302</v>
          </cell>
          <cell r="D924" t="str">
            <v>CHM -- AWAC Chemicals</v>
          </cell>
          <cell r="E924" t="str">
            <v>066 -- Refr &amp; Ceramics Elims</v>
          </cell>
          <cell r="F924" t="str">
            <v>IN0500 -- COGS</v>
          </cell>
          <cell r="G924">
            <v>0</v>
          </cell>
          <cell r="H924">
            <v>0</v>
          </cell>
          <cell r="I924">
            <v>0</v>
          </cell>
          <cell r="J924">
            <v>0</v>
          </cell>
        </row>
        <row r="925">
          <cell r="B925" t="str">
            <v>200211 -- November, 2002</v>
          </cell>
          <cell r="C925" t="str">
            <v>200302</v>
          </cell>
          <cell r="D925" t="str">
            <v>CHM -- AWAC Chemicals</v>
          </cell>
          <cell r="E925" t="str">
            <v>066 -- Refr &amp; Ceramics Elims</v>
          </cell>
          <cell r="F925" t="str">
            <v>IN0600 -- COGS BU Specified</v>
          </cell>
          <cell r="G925">
            <v>-1087000</v>
          </cell>
          <cell r="H925">
            <v>-2489000</v>
          </cell>
          <cell r="I925">
            <v>0</v>
          </cell>
          <cell r="J925">
            <v>0</v>
          </cell>
        </row>
        <row r="926">
          <cell r="B926" t="str">
            <v>200211 -- November, 2002</v>
          </cell>
          <cell r="C926" t="str">
            <v>200302</v>
          </cell>
          <cell r="D926" t="str">
            <v>CHM -- AWAC Chemicals</v>
          </cell>
          <cell r="E926" t="str">
            <v>066 -- Refr &amp; Ceramics Elims</v>
          </cell>
          <cell r="F926" t="str">
            <v>IN0700 -- COGS Match Cost</v>
          </cell>
          <cell r="G926">
            <v>0</v>
          </cell>
          <cell r="H926">
            <v>0</v>
          </cell>
          <cell r="I926">
            <v>0</v>
          </cell>
          <cell r="J926">
            <v>0</v>
          </cell>
        </row>
        <row r="927">
          <cell r="B927" t="str">
            <v>200211 -- November, 2002</v>
          </cell>
          <cell r="C927" t="str">
            <v>200302</v>
          </cell>
          <cell r="D927" t="str">
            <v>CHM -- AWAC Chemicals</v>
          </cell>
          <cell r="E927" t="str">
            <v>066 -- Refr &amp; Ceramics Elims</v>
          </cell>
          <cell r="F927" t="str">
            <v>IN1400 -- Income Before Taxes</v>
          </cell>
          <cell r="G927">
            <v>0</v>
          </cell>
          <cell r="H927">
            <v>0</v>
          </cell>
          <cell r="I927">
            <v>0</v>
          </cell>
          <cell r="J927">
            <v>0</v>
          </cell>
        </row>
        <row r="928">
          <cell r="B928" t="str">
            <v>200211 -- November, 2002</v>
          </cell>
          <cell r="C928" t="str">
            <v>200302</v>
          </cell>
          <cell r="D928" t="str">
            <v>CHM -- AWAC Chemicals</v>
          </cell>
          <cell r="E928" t="str">
            <v>066 -- Refr &amp; Ceramics Elims</v>
          </cell>
          <cell r="F928" t="str">
            <v>IN1600 -- Income From Operations</v>
          </cell>
          <cell r="G928">
            <v>0</v>
          </cell>
          <cell r="H928">
            <v>0</v>
          </cell>
          <cell r="I928">
            <v>0</v>
          </cell>
          <cell r="J928">
            <v>0</v>
          </cell>
        </row>
        <row r="929">
          <cell r="B929" t="str">
            <v>200211 -- November, 2002</v>
          </cell>
          <cell r="C929" t="str">
            <v>200302</v>
          </cell>
          <cell r="D929" t="str">
            <v>CHM -- AWAC Chemicals</v>
          </cell>
          <cell r="E929" t="str">
            <v>067 -- Spec Hydrates Elims</v>
          </cell>
          <cell r="F929" t="str">
            <v>IN0170 -- Tot Ship-Aluminum (MT)</v>
          </cell>
          <cell r="G929">
            <v>0</v>
          </cell>
          <cell r="H929">
            <v>0</v>
          </cell>
          <cell r="I929">
            <v>0</v>
          </cell>
          <cell r="J929">
            <v>0</v>
          </cell>
        </row>
        <row r="930">
          <cell r="B930" t="str">
            <v>200211 -- November, 2002</v>
          </cell>
          <cell r="C930" t="str">
            <v>200302</v>
          </cell>
          <cell r="D930" t="str">
            <v>CHM -- AWAC Chemicals</v>
          </cell>
          <cell r="E930" t="str">
            <v>067 -- Spec Hydrates Elims</v>
          </cell>
          <cell r="F930" t="str">
            <v>IN0180 -- Tot Ship - Alumina (MT)</v>
          </cell>
          <cell r="G930">
            <v>0</v>
          </cell>
          <cell r="H930">
            <v>0</v>
          </cell>
          <cell r="I930">
            <v>0</v>
          </cell>
          <cell r="J930">
            <v>0</v>
          </cell>
        </row>
        <row r="931">
          <cell r="B931" t="str">
            <v>200211 -- November, 2002</v>
          </cell>
          <cell r="C931" t="str">
            <v>200302</v>
          </cell>
          <cell r="D931" t="str">
            <v>CHM -- AWAC Chemicals</v>
          </cell>
          <cell r="E931" t="str">
            <v>067 -- Spec Hydrates Elims</v>
          </cell>
          <cell r="F931" t="str">
            <v>IN0190 -- Total Ship - Other</v>
          </cell>
          <cell r="G931">
            <v>0</v>
          </cell>
          <cell r="H931">
            <v>0</v>
          </cell>
          <cell r="I931">
            <v>-33</v>
          </cell>
          <cell r="J931">
            <v>-85</v>
          </cell>
        </row>
        <row r="932">
          <cell r="B932" t="str">
            <v>200211 -- November, 2002</v>
          </cell>
          <cell r="C932" t="str">
            <v>200302</v>
          </cell>
          <cell r="D932" t="str">
            <v>CHM -- AWAC Chemicals</v>
          </cell>
          <cell r="E932" t="str">
            <v>067 -- Spec Hydrates Elims</v>
          </cell>
          <cell r="F932" t="str">
            <v>IN0490 -- Total Revenue</v>
          </cell>
          <cell r="G932">
            <v>-25000</v>
          </cell>
          <cell r="H932">
            <v>-66000</v>
          </cell>
          <cell r="I932">
            <v>0</v>
          </cell>
          <cell r="J932">
            <v>0</v>
          </cell>
        </row>
        <row r="933">
          <cell r="B933" t="str">
            <v>200211 -- November, 2002</v>
          </cell>
          <cell r="C933" t="str">
            <v>200302</v>
          </cell>
          <cell r="D933" t="str">
            <v>CHM -- AWAC Chemicals</v>
          </cell>
          <cell r="E933" t="str">
            <v>067 -- Spec Hydrates Elims</v>
          </cell>
          <cell r="F933" t="str">
            <v>IN0500 -- COGS</v>
          </cell>
          <cell r="G933">
            <v>0</v>
          </cell>
          <cell r="H933">
            <v>0</v>
          </cell>
          <cell r="I933">
            <v>0</v>
          </cell>
          <cell r="J933">
            <v>0</v>
          </cell>
        </row>
        <row r="934">
          <cell r="B934" t="str">
            <v>200211 -- November, 2002</v>
          </cell>
          <cell r="C934" t="str">
            <v>200302</v>
          </cell>
          <cell r="D934" t="str">
            <v>CHM -- AWAC Chemicals</v>
          </cell>
          <cell r="E934" t="str">
            <v>067 -- Spec Hydrates Elims</v>
          </cell>
          <cell r="F934" t="str">
            <v>IN0600 -- COGS BU Specified</v>
          </cell>
          <cell r="G934">
            <v>-25000</v>
          </cell>
          <cell r="H934">
            <v>-66000</v>
          </cell>
          <cell r="I934">
            <v>0</v>
          </cell>
          <cell r="J934">
            <v>0</v>
          </cell>
        </row>
        <row r="935">
          <cell r="B935" t="str">
            <v>200211 -- November, 2002</v>
          </cell>
          <cell r="C935" t="str">
            <v>200302</v>
          </cell>
          <cell r="D935" t="str">
            <v>CHM -- AWAC Chemicals</v>
          </cell>
          <cell r="E935" t="str">
            <v>067 -- Spec Hydrates Elims</v>
          </cell>
          <cell r="F935" t="str">
            <v>IN0700 -- COGS Match Cost</v>
          </cell>
          <cell r="G935">
            <v>0</v>
          </cell>
          <cell r="H935">
            <v>0</v>
          </cell>
          <cell r="I935">
            <v>0</v>
          </cell>
          <cell r="J935">
            <v>0</v>
          </cell>
        </row>
        <row r="936">
          <cell r="B936" t="str">
            <v>200211 -- November, 2002</v>
          </cell>
          <cell r="C936" t="str">
            <v>200302</v>
          </cell>
          <cell r="D936" t="str">
            <v>CHM -- AWAC Chemicals</v>
          </cell>
          <cell r="E936" t="str">
            <v>067 -- Spec Hydrates Elims</v>
          </cell>
          <cell r="F936" t="str">
            <v>IN1400 -- Income Before Taxes</v>
          </cell>
          <cell r="G936">
            <v>0</v>
          </cell>
          <cell r="H936">
            <v>0</v>
          </cell>
          <cell r="I936">
            <v>0</v>
          </cell>
          <cell r="J936">
            <v>0</v>
          </cell>
        </row>
        <row r="937">
          <cell r="B937" t="str">
            <v>200211 -- November, 2002</v>
          </cell>
          <cell r="C937" t="str">
            <v>200302</v>
          </cell>
          <cell r="D937" t="str">
            <v>CHM -- AWAC Chemicals</v>
          </cell>
          <cell r="E937" t="str">
            <v>067 -- Spec Hydrates Elims</v>
          </cell>
          <cell r="F937" t="str">
            <v>IN1600 -- Income From Operations</v>
          </cell>
          <cell r="G937">
            <v>0</v>
          </cell>
          <cell r="H937">
            <v>0</v>
          </cell>
          <cell r="I937">
            <v>0</v>
          </cell>
          <cell r="J937">
            <v>0</v>
          </cell>
        </row>
        <row r="938">
          <cell r="B938" t="str">
            <v>200211 -- November, 2002</v>
          </cell>
          <cell r="C938" t="str">
            <v>200302</v>
          </cell>
          <cell r="D938" t="str">
            <v>CHM -- AWAC Chemicals</v>
          </cell>
          <cell r="E938" t="str">
            <v>068 -- Asia Sp Hydrates Elims</v>
          </cell>
          <cell r="F938" t="str">
            <v>IN0170 -- Tot Ship-Aluminum (MT)</v>
          </cell>
          <cell r="G938">
            <v>0</v>
          </cell>
          <cell r="H938">
            <v>0</v>
          </cell>
          <cell r="I938">
            <v>0</v>
          </cell>
          <cell r="J938">
            <v>0</v>
          </cell>
        </row>
        <row r="939">
          <cell r="B939" t="str">
            <v>200211 -- November, 2002</v>
          </cell>
          <cell r="C939" t="str">
            <v>200302</v>
          </cell>
          <cell r="D939" t="str">
            <v>CHM -- AWAC Chemicals</v>
          </cell>
          <cell r="E939" t="str">
            <v>068 -- Asia Sp Hydrates Elims</v>
          </cell>
          <cell r="F939" t="str">
            <v>IN0180 -- Tot Ship - Alumina (MT)</v>
          </cell>
          <cell r="G939">
            <v>0</v>
          </cell>
          <cell r="H939">
            <v>0</v>
          </cell>
          <cell r="I939">
            <v>0</v>
          </cell>
          <cell r="J939">
            <v>0</v>
          </cell>
        </row>
        <row r="940">
          <cell r="B940" t="str">
            <v>200211 -- November, 2002</v>
          </cell>
          <cell r="C940" t="str">
            <v>200302</v>
          </cell>
          <cell r="D940" t="str">
            <v>CHM -- AWAC Chemicals</v>
          </cell>
          <cell r="E940" t="str">
            <v>068 -- Asia Sp Hydrates Elims</v>
          </cell>
          <cell r="F940" t="str">
            <v>IN0190 -- Total Ship - Other</v>
          </cell>
          <cell r="G940">
            <v>0</v>
          </cell>
          <cell r="H940">
            <v>0</v>
          </cell>
          <cell r="I940">
            <v>0</v>
          </cell>
          <cell r="J940">
            <v>0</v>
          </cell>
        </row>
        <row r="941">
          <cell r="B941" t="str">
            <v>200211 -- November, 2002</v>
          </cell>
          <cell r="C941" t="str">
            <v>200302</v>
          </cell>
          <cell r="D941" t="str">
            <v>CHM -- AWAC Chemicals</v>
          </cell>
          <cell r="E941" t="str">
            <v>068 -- Asia Sp Hydrates Elims</v>
          </cell>
          <cell r="F941" t="str">
            <v>IN0490 -- Total Revenue</v>
          </cell>
          <cell r="G941">
            <v>0</v>
          </cell>
          <cell r="H941">
            <v>0</v>
          </cell>
          <cell r="I941">
            <v>0</v>
          </cell>
          <cell r="J941">
            <v>0</v>
          </cell>
        </row>
        <row r="942">
          <cell r="B942" t="str">
            <v>200211 -- November, 2002</v>
          </cell>
          <cell r="C942" t="str">
            <v>200302</v>
          </cell>
          <cell r="D942" t="str">
            <v>CHM -- AWAC Chemicals</v>
          </cell>
          <cell r="E942" t="str">
            <v>068 -- Asia Sp Hydrates Elims</v>
          </cell>
          <cell r="F942" t="str">
            <v>IN0500 -- COGS</v>
          </cell>
          <cell r="G942">
            <v>0</v>
          </cell>
          <cell r="H942">
            <v>0</v>
          </cell>
          <cell r="I942">
            <v>0</v>
          </cell>
          <cell r="J942">
            <v>0</v>
          </cell>
        </row>
        <row r="943">
          <cell r="B943" t="str">
            <v>200211 -- November, 2002</v>
          </cell>
          <cell r="C943" t="str">
            <v>200302</v>
          </cell>
          <cell r="D943" t="str">
            <v>CHM -- AWAC Chemicals</v>
          </cell>
          <cell r="E943" t="str">
            <v>068 -- Asia Sp Hydrates Elims</v>
          </cell>
          <cell r="F943" t="str">
            <v>IN0600 -- COGS BU Specified</v>
          </cell>
          <cell r="G943">
            <v>0</v>
          </cell>
          <cell r="H943">
            <v>0</v>
          </cell>
          <cell r="I943">
            <v>0</v>
          </cell>
          <cell r="J943">
            <v>0</v>
          </cell>
        </row>
        <row r="944">
          <cell r="B944" t="str">
            <v>200211 -- November, 2002</v>
          </cell>
          <cell r="C944" t="str">
            <v>200302</v>
          </cell>
          <cell r="D944" t="str">
            <v>CHM -- AWAC Chemicals</v>
          </cell>
          <cell r="E944" t="str">
            <v>068 -- Asia Sp Hydrates Elims</v>
          </cell>
          <cell r="F944" t="str">
            <v>IN0700 -- COGS Match Cost</v>
          </cell>
          <cell r="G944">
            <v>0</v>
          </cell>
          <cell r="H944">
            <v>0</v>
          </cell>
          <cell r="I944">
            <v>0</v>
          </cell>
          <cell r="J944">
            <v>0</v>
          </cell>
        </row>
        <row r="945">
          <cell r="B945" t="str">
            <v>200211 -- November, 2002</v>
          </cell>
          <cell r="C945" t="str">
            <v>200302</v>
          </cell>
          <cell r="D945" t="str">
            <v>CHM -- AWAC Chemicals</v>
          </cell>
          <cell r="E945" t="str">
            <v>068 -- Asia Sp Hydrates Elims</v>
          </cell>
          <cell r="F945" t="str">
            <v>IN1400 -- Income Before Taxes</v>
          </cell>
          <cell r="G945">
            <v>0</v>
          </cell>
          <cell r="H945">
            <v>0</v>
          </cell>
          <cell r="I945">
            <v>0</v>
          </cell>
          <cell r="J945">
            <v>0</v>
          </cell>
        </row>
        <row r="946">
          <cell r="B946" t="str">
            <v>200211 -- November, 2002</v>
          </cell>
          <cell r="C946" t="str">
            <v>200302</v>
          </cell>
          <cell r="D946" t="str">
            <v>CHM -- AWAC Chemicals</v>
          </cell>
          <cell r="E946" t="str">
            <v>068 -- Asia Sp Hydrates Elims</v>
          </cell>
          <cell r="F946" t="str">
            <v>IN1600 -- Income From Operations</v>
          </cell>
          <cell r="G946">
            <v>0</v>
          </cell>
          <cell r="H946">
            <v>0</v>
          </cell>
          <cell r="I946">
            <v>0</v>
          </cell>
          <cell r="J946">
            <v>0</v>
          </cell>
        </row>
        <row r="947">
          <cell r="B947" t="str">
            <v>200211 -- November, 2002</v>
          </cell>
          <cell r="C947" t="str">
            <v>200302</v>
          </cell>
          <cell r="D947" t="str">
            <v>CHM -- AWAC Chemicals</v>
          </cell>
          <cell r="E947" t="str">
            <v>110 -- Alcoa Chemie Nederland</v>
          </cell>
          <cell r="F947" t="str">
            <v>IN0170 -- Tot Ship-Aluminum (MT)</v>
          </cell>
          <cell r="G947">
            <v>0</v>
          </cell>
          <cell r="H947">
            <v>0</v>
          </cell>
          <cell r="I947">
            <v>0</v>
          </cell>
          <cell r="J947">
            <v>0</v>
          </cell>
        </row>
        <row r="948">
          <cell r="B948" t="str">
            <v>200211 -- November, 2002</v>
          </cell>
          <cell r="C948" t="str">
            <v>200302</v>
          </cell>
          <cell r="D948" t="str">
            <v>CHM -- AWAC Chemicals</v>
          </cell>
          <cell r="E948" t="str">
            <v>110 -- Alcoa Chemie Nederland</v>
          </cell>
          <cell r="F948" t="str">
            <v>IN0180 -- Tot Ship - Alumina (MT)</v>
          </cell>
          <cell r="G948">
            <v>0</v>
          </cell>
          <cell r="H948">
            <v>0</v>
          </cell>
          <cell r="I948">
            <v>0</v>
          </cell>
          <cell r="J948">
            <v>0</v>
          </cell>
        </row>
        <row r="949">
          <cell r="B949" t="str">
            <v>200211 -- November, 2002</v>
          </cell>
          <cell r="C949" t="str">
            <v>200302</v>
          </cell>
          <cell r="D949" t="str">
            <v>CHM -- AWAC Chemicals</v>
          </cell>
          <cell r="E949" t="str">
            <v>110 -- Alcoa Chemie Nederland</v>
          </cell>
          <cell r="F949" t="str">
            <v>IN0190 -- Total Ship - Other</v>
          </cell>
          <cell r="G949">
            <v>0</v>
          </cell>
          <cell r="H949">
            <v>0</v>
          </cell>
          <cell r="I949">
            <v>9201</v>
          </cell>
          <cell r="J949">
            <v>18401</v>
          </cell>
        </row>
        <row r="950">
          <cell r="B950" t="str">
            <v>200211 -- November, 2002</v>
          </cell>
          <cell r="C950" t="str">
            <v>200302</v>
          </cell>
          <cell r="D950" t="str">
            <v>CHM -- AWAC Chemicals</v>
          </cell>
          <cell r="E950" t="str">
            <v>110 -- Alcoa Chemie Nederland</v>
          </cell>
          <cell r="F950" t="str">
            <v>IN0490 -- Total Revenue</v>
          </cell>
          <cell r="G950">
            <v>5172075</v>
          </cell>
          <cell r="H950">
            <v>10343398</v>
          </cell>
          <cell r="I950">
            <v>0</v>
          </cell>
          <cell r="J950">
            <v>0</v>
          </cell>
        </row>
        <row r="951">
          <cell r="B951" t="str">
            <v>200211 -- November, 2002</v>
          </cell>
          <cell r="C951" t="str">
            <v>200302</v>
          </cell>
          <cell r="D951" t="str">
            <v>CHM -- AWAC Chemicals</v>
          </cell>
          <cell r="E951" t="str">
            <v>110 -- Alcoa Chemie Nederland</v>
          </cell>
          <cell r="F951" t="str">
            <v>IN0500 -- COGS</v>
          </cell>
          <cell r="G951">
            <v>1633000</v>
          </cell>
          <cell r="H951">
            <v>3265000</v>
          </cell>
          <cell r="I951">
            <v>0</v>
          </cell>
          <cell r="J951">
            <v>0</v>
          </cell>
        </row>
        <row r="952">
          <cell r="B952" t="str">
            <v>200211 -- November, 2002</v>
          </cell>
          <cell r="C952" t="str">
            <v>200302</v>
          </cell>
          <cell r="D952" t="str">
            <v>CHM -- AWAC Chemicals</v>
          </cell>
          <cell r="E952" t="str">
            <v>110 -- Alcoa Chemie Nederland</v>
          </cell>
          <cell r="F952" t="str">
            <v>IN0600 -- COGS BU Specified</v>
          </cell>
          <cell r="G952">
            <v>1789000</v>
          </cell>
          <cell r="H952">
            <v>3578000</v>
          </cell>
          <cell r="I952">
            <v>0</v>
          </cell>
          <cell r="J952">
            <v>0</v>
          </cell>
        </row>
        <row r="953">
          <cell r="B953" t="str">
            <v>200211 -- November, 2002</v>
          </cell>
          <cell r="C953" t="str">
            <v>200302</v>
          </cell>
          <cell r="D953" t="str">
            <v>CHM -- AWAC Chemicals</v>
          </cell>
          <cell r="E953" t="str">
            <v>110 -- Alcoa Chemie Nederland</v>
          </cell>
          <cell r="F953" t="str">
            <v>IN0700 -- COGS Match Cost</v>
          </cell>
          <cell r="G953">
            <v>0</v>
          </cell>
          <cell r="H953">
            <v>0</v>
          </cell>
          <cell r="I953">
            <v>0</v>
          </cell>
          <cell r="J953">
            <v>0</v>
          </cell>
        </row>
        <row r="954">
          <cell r="B954" t="str">
            <v>200211 -- November, 2002</v>
          </cell>
          <cell r="C954" t="str">
            <v>200302</v>
          </cell>
          <cell r="D954" t="str">
            <v>CHM -- AWAC Chemicals</v>
          </cell>
          <cell r="E954" t="str">
            <v>110 -- Alcoa Chemie Nederland</v>
          </cell>
          <cell r="F954" t="str">
            <v>IN1400 -- Income Before Taxes</v>
          </cell>
          <cell r="G954">
            <v>1092075</v>
          </cell>
          <cell r="H954">
            <v>2185398</v>
          </cell>
          <cell r="I954">
            <v>0</v>
          </cell>
          <cell r="J954">
            <v>0</v>
          </cell>
        </row>
        <row r="955">
          <cell r="B955" t="str">
            <v>200211 -- November, 2002</v>
          </cell>
          <cell r="C955" t="str">
            <v>200302</v>
          </cell>
          <cell r="D955" t="str">
            <v>CHM -- AWAC Chemicals</v>
          </cell>
          <cell r="E955" t="str">
            <v>110 -- Alcoa Chemie Nederland</v>
          </cell>
          <cell r="F955" t="str">
            <v>IN1600 -- Income From Operations</v>
          </cell>
          <cell r="G955">
            <v>715309</v>
          </cell>
          <cell r="H955">
            <v>1431436</v>
          </cell>
          <cell r="I955">
            <v>0</v>
          </cell>
          <cell r="J955">
            <v>0</v>
          </cell>
        </row>
        <row r="956">
          <cell r="B956" t="str">
            <v>200211 -- November, 2002</v>
          </cell>
          <cell r="C956" t="str">
            <v>200302</v>
          </cell>
          <cell r="D956" t="str">
            <v>CHM -- AWAC Chemicals</v>
          </cell>
          <cell r="E956" t="str">
            <v>196 -- Moralco</v>
          </cell>
          <cell r="F956" t="str">
            <v>IN0170 -- Tot Ship-Aluminum (MT)</v>
          </cell>
          <cell r="G956">
            <v>0</v>
          </cell>
          <cell r="H956">
            <v>0</v>
          </cell>
          <cell r="I956">
            <v>0</v>
          </cell>
          <cell r="J956">
            <v>0</v>
          </cell>
        </row>
        <row r="957">
          <cell r="B957" t="str">
            <v>200211 -- November, 2002</v>
          </cell>
          <cell r="C957" t="str">
            <v>200302</v>
          </cell>
          <cell r="D957" t="str">
            <v>CHM -- AWAC Chemicals</v>
          </cell>
          <cell r="E957" t="str">
            <v>196 -- Moralco</v>
          </cell>
          <cell r="F957" t="str">
            <v>IN0180 -- Tot Ship - Alumina (MT)</v>
          </cell>
          <cell r="G957">
            <v>0</v>
          </cell>
          <cell r="H957">
            <v>0</v>
          </cell>
          <cell r="I957">
            <v>0</v>
          </cell>
          <cell r="J957">
            <v>0</v>
          </cell>
        </row>
        <row r="958">
          <cell r="B958" t="str">
            <v>200211 -- November, 2002</v>
          </cell>
          <cell r="C958" t="str">
            <v>200302</v>
          </cell>
          <cell r="D958" t="str">
            <v>CHM -- AWAC Chemicals</v>
          </cell>
          <cell r="E958" t="str">
            <v>196 -- Moralco</v>
          </cell>
          <cell r="F958" t="str">
            <v>IN0190 -- Total Ship - Other</v>
          </cell>
          <cell r="G958">
            <v>0</v>
          </cell>
          <cell r="H958">
            <v>0</v>
          </cell>
          <cell r="I958">
            <v>2089</v>
          </cell>
          <cell r="J958">
            <v>4320</v>
          </cell>
        </row>
        <row r="959">
          <cell r="B959" t="str">
            <v>200211 -- November, 2002</v>
          </cell>
          <cell r="C959" t="str">
            <v>200302</v>
          </cell>
          <cell r="D959" t="str">
            <v>CHM -- AWAC Chemicals</v>
          </cell>
          <cell r="E959" t="str">
            <v>196 -- Moralco</v>
          </cell>
          <cell r="F959" t="str">
            <v>IN0490 -- Total Revenue</v>
          </cell>
          <cell r="G959">
            <v>1443000</v>
          </cell>
          <cell r="H959">
            <v>2988000</v>
          </cell>
          <cell r="I959">
            <v>0</v>
          </cell>
          <cell r="J959">
            <v>0</v>
          </cell>
        </row>
        <row r="960">
          <cell r="B960" t="str">
            <v>200211 -- November, 2002</v>
          </cell>
          <cell r="C960" t="str">
            <v>200302</v>
          </cell>
          <cell r="D960" t="str">
            <v>CHM -- AWAC Chemicals</v>
          </cell>
          <cell r="E960" t="str">
            <v>196 -- Moralco</v>
          </cell>
          <cell r="F960" t="str">
            <v>IN0500 -- COGS</v>
          </cell>
          <cell r="G960">
            <v>508000</v>
          </cell>
          <cell r="H960">
            <v>1021000</v>
          </cell>
          <cell r="I960">
            <v>0</v>
          </cell>
          <cell r="J960">
            <v>0</v>
          </cell>
        </row>
        <row r="961">
          <cell r="B961" t="str">
            <v>200211 -- November, 2002</v>
          </cell>
          <cell r="C961" t="str">
            <v>200302</v>
          </cell>
          <cell r="D961" t="str">
            <v>CHM -- AWAC Chemicals</v>
          </cell>
          <cell r="E961" t="str">
            <v>196 -- Moralco</v>
          </cell>
          <cell r="F961" t="str">
            <v>IN0600 -- COGS BU Specified</v>
          </cell>
          <cell r="G961">
            <v>648000</v>
          </cell>
          <cell r="H961">
            <v>1340000</v>
          </cell>
          <cell r="I961">
            <v>0</v>
          </cell>
          <cell r="J961">
            <v>0</v>
          </cell>
        </row>
        <row r="962">
          <cell r="B962" t="str">
            <v>200211 -- November, 2002</v>
          </cell>
          <cell r="C962" t="str">
            <v>200302</v>
          </cell>
          <cell r="D962" t="str">
            <v>CHM -- AWAC Chemicals</v>
          </cell>
          <cell r="E962" t="str">
            <v>196 -- Moralco</v>
          </cell>
          <cell r="F962" t="str">
            <v>IN0700 -- COGS Match Cost</v>
          </cell>
          <cell r="G962">
            <v>0</v>
          </cell>
          <cell r="H962">
            <v>0</v>
          </cell>
          <cell r="I962">
            <v>0</v>
          </cell>
          <cell r="J962">
            <v>0</v>
          </cell>
        </row>
        <row r="963">
          <cell r="B963" t="str">
            <v>200211 -- November, 2002</v>
          </cell>
          <cell r="C963" t="str">
            <v>200302</v>
          </cell>
          <cell r="D963" t="str">
            <v>CHM -- AWAC Chemicals</v>
          </cell>
          <cell r="E963" t="str">
            <v>196 -- Moralco</v>
          </cell>
          <cell r="F963" t="str">
            <v>IN1400 -- Income Before Taxes</v>
          </cell>
          <cell r="G963">
            <v>87000</v>
          </cell>
          <cell r="H963">
            <v>227000</v>
          </cell>
          <cell r="I963">
            <v>0</v>
          </cell>
          <cell r="J963">
            <v>0</v>
          </cell>
        </row>
        <row r="964">
          <cell r="B964" t="str">
            <v>200211 -- November, 2002</v>
          </cell>
          <cell r="C964" t="str">
            <v>200302</v>
          </cell>
          <cell r="D964" t="str">
            <v>CHM -- AWAC Chemicals</v>
          </cell>
          <cell r="E964" t="str">
            <v>196 -- Moralco</v>
          </cell>
          <cell r="F964" t="str">
            <v>IN1600 -- Income From Operations</v>
          </cell>
          <cell r="G964">
            <v>50500</v>
          </cell>
          <cell r="H964">
            <v>131700</v>
          </cell>
          <cell r="I964">
            <v>0</v>
          </cell>
          <cell r="J964">
            <v>0</v>
          </cell>
        </row>
        <row r="965">
          <cell r="B965" t="str">
            <v>200211 -- November, 2002</v>
          </cell>
          <cell r="C965" t="str">
            <v>200302</v>
          </cell>
          <cell r="D965" t="str">
            <v>CHM -- AWAC Chemicals</v>
          </cell>
          <cell r="E965" t="str">
            <v>205 -- AKL Comm Hydrates</v>
          </cell>
          <cell r="F965" t="str">
            <v>IN0170 -- Tot Ship-Aluminum (MT)</v>
          </cell>
          <cell r="G965">
            <v>0</v>
          </cell>
          <cell r="H965">
            <v>0</v>
          </cell>
          <cell r="I965">
            <v>0</v>
          </cell>
          <cell r="J965">
            <v>0</v>
          </cell>
        </row>
        <row r="966">
          <cell r="B966" t="str">
            <v>200211 -- November, 2002</v>
          </cell>
          <cell r="C966" t="str">
            <v>200302</v>
          </cell>
          <cell r="D966" t="str">
            <v>CHM -- AWAC Chemicals</v>
          </cell>
          <cell r="E966" t="str">
            <v>205 -- AKL Comm Hydrates</v>
          </cell>
          <cell r="F966" t="str">
            <v>IN0180 -- Tot Ship - Alumina (MT)</v>
          </cell>
          <cell r="G966">
            <v>0</v>
          </cell>
          <cell r="H966">
            <v>0</v>
          </cell>
          <cell r="I966">
            <v>0</v>
          </cell>
          <cell r="J966">
            <v>0</v>
          </cell>
        </row>
        <row r="967">
          <cell r="B967" t="str">
            <v>200211 -- November, 2002</v>
          </cell>
          <cell r="C967" t="str">
            <v>200302</v>
          </cell>
          <cell r="D967" t="str">
            <v>CHM -- AWAC Chemicals</v>
          </cell>
          <cell r="E967" t="str">
            <v>205 -- AKL Comm Hydrates</v>
          </cell>
          <cell r="F967" t="str">
            <v>IN0190 -- Total Ship - Other</v>
          </cell>
          <cell r="G967">
            <v>0</v>
          </cell>
          <cell r="H967">
            <v>0</v>
          </cell>
          <cell r="I967">
            <v>2982</v>
          </cell>
          <cell r="J967">
            <v>4796</v>
          </cell>
        </row>
        <row r="968">
          <cell r="B968" t="str">
            <v>200211 -- November, 2002</v>
          </cell>
          <cell r="C968" t="str">
            <v>200302</v>
          </cell>
          <cell r="D968" t="str">
            <v>CHM -- AWAC Chemicals</v>
          </cell>
          <cell r="E968" t="str">
            <v>205 -- AKL Comm Hydrates</v>
          </cell>
          <cell r="F968" t="str">
            <v>IN0490 -- Total Revenue</v>
          </cell>
          <cell r="G968">
            <v>632926</v>
          </cell>
          <cell r="H968">
            <v>1017691</v>
          </cell>
          <cell r="I968">
            <v>0</v>
          </cell>
          <cell r="J968">
            <v>0</v>
          </cell>
        </row>
        <row r="969">
          <cell r="B969" t="str">
            <v>200211 -- November, 2002</v>
          </cell>
          <cell r="C969" t="str">
            <v>200302</v>
          </cell>
          <cell r="D969" t="str">
            <v>CHM -- AWAC Chemicals</v>
          </cell>
          <cell r="E969" t="str">
            <v>205 -- AKL Comm Hydrates</v>
          </cell>
          <cell r="F969" t="str">
            <v>IN0500 -- COGS</v>
          </cell>
          <cell r="G969">
            <v>197706</v>
          </cell>
          <cell r="H969">
            <v>396197</v>
          </cell>
          <cell r="I969">
            <v>0</v>
          </cell>
          <cell r="J969">
            <v>0</v>
          </cell>
        </row>
        <row r="970">
          <cell r="B970" t="str">
            <v>200211 -- November, 2002</v>
          </cell>
          <cell r="C970" t="str">
            <v>200302</v>
          </cell>
          <cell r="D970" t="str">
            <v>CHM -- AWAC Chemicals</v>
          </cell>
          <cell r="E970" t="str">
            <v>205 -- AKL Comm Hydrates</v>
          </cell>
          <cell r="F970" t="str">
            <v>IN0600 -- COGS BU Specified</v>
          </cell>
          <cell r="G970">
            <v>316298</v>
          </cell>
          <cell r="H970">
            <v>470070</v>
          </cell>
          <cell r="I970">
            <v>0</v>
          </cell>
          <cell r="J970">
            <v>0</v>
          </cell>
        </row>
        <row r="971">
          <cell r="B971" t="str">
            <v>200211 -- November, 2002</v>
          </cell>
          <cell r="C971" t="str">
            <v>200302</v>
          </cell>
          <cell r="D971" t="str">
            <v>CHM -- AWAC Chemicals</v>
          </cell>
          <cell r="E971" t="str">
            <v>205 -- AKL Comm Hydrates</v>
          </cell>
          <cell r="F971" t="str">
            <v>IN0700 -- COGS Match Cost</v>
          </cell>
          <cell r="G971">
            <v>0</v>
          </cell>
          <cell r="H971">
            <v>0</v>
          </cell>
          <cell r="I971">
            <v>0</v>
          </cell>
          <cell r="J971">
            <v>0</v>
          </cell>
        </row>
        <row r="972">
          <cell r="B972" t="str">
            <v>200211 -- November, 2002</v>
          </cell>
          <cell r="C972" t="str">
            <v>200302</v>
          </cell>
          <cell r="D972" t="str">
            <v>CHM -- AWAC Chemicals</v>
          </cell>
          <cell r="E972" t="str">
            <v>205 -- AKL Comm Hydrates</v>
          </cell>
          <cell r="F972" t="str">
            <v>IN1400 -- Income Before Taxes</v>
          </cell>
          <cell r="G972">
            <v>80181</v>
          </cell>
          <cell r="H972">
            <v>73803</v>
          </cell>
          <cell r="I972">
            <v>0</v>
          </cell>
          <cell r="J972">
            <v>0</v>
          </cell>
        </row>
        <row r="973">
          <cell r="B973" t="str">
            <v>200211 -- November, 2002</v>
          </cell>
          <cell r="C973" t="str">
            <v>200302</v>
          </cell>
          <cell r="D973" t="str">
            <v>CHM -- AWAC Chemicals</v>
          </cell>
          <cell r="E973" t="str">
            <v>205 -- AKL Comm Hydrates</v>
          </cell>
          <cell r="F973" t="str">
            <v>IN1600 -- Income From Operations</v>
          </cell>
          <cell r="G973">
            <v>40091</v>
          </cell>
          <cell r="H973">
            <v>36902</v>
          </cell>
          <cell r="I973">
            <v>0</v>
          </cell>
          <cell r="J973">
            <v>0</v>
          </cell>
        </row>
        <row r="974">
          <cell r="B974" t="str">
            <v>200211 -- November, 2002</v>
          </cell>
          <cell r="C974" t="str">
            <v>200302</v>
          </cell>
          <cell r="D974" t="str">
            <v>CHM -- AWAC Chemicals</v>
          </cell>
          <cell r="E974" t="str">
            <v>221 -- Alcoa Chemie GMBH</v>
          </cell>
          <cell r="F974" t="str">
            <v>IN0170 -- Tot Ship-Aluminum (MT)</v>
          </cell>
          <cell r="G974">
            <v>0</v>
          </cell>
          <cell r="H974">
            <v>0</v>
          </cell>
          <cell r="I974">
            <v>0</v>
          </cell>
          <cell r="J974">
            <v>0</v>
          </cell>
        </row>
        <row r="975">
          <cell r="B975" t="str">
            <v>200211 -- November, 2002</v>
          </cell>
          <cell r="C975" t="str">
            <v>200302</v>
          </cell>
          <cell r="D975" t="str">
            <v>CHM -- AWAC Chemicals</v>
          </cell>
          <cell r="E975" t="str">
            <v>221 -- Alcoa Chemie GMBH</v>
          </cell>
          <cell r="F975" t="str">
            <v>IN0180 -- Tot Ship - Alumina (MT)</v>
          </cell>
          <cell r="G975">
            <v>0</v>
          </cell>
          <cell r="H975">
            <v>0</v>
          </cell>
          <cell r="I975">
            <v>0</v>
          </cell>
          <cell r="J975">
            <v>0</v>
          </cell>
        </row>
        <row r="976">
          <cell r="B976" t="str">
            <v>200211 -- November, 2002</v>
          </cell>
          <cell r="C976" t="str">
            <v>200302</v>
          </cell>
          <cell r="D976" t="str">
            <v>CHM -- AWAC Chemicals</v>
          </cell>
          <cell r="E976" t="str">
            <v>221 -- Alcoa Chemie GMBH</v>
          </cell>
          <cell r="F976" t="str">
            <v>IN0190 -- Total Ship - Other</v>
          </cell>
          <cell r="G976">
            <v>0</v>
          </cell>
          <cell r="H976">
            <v>0</v>
          </cell>
          <cell r="I976">
            <v>12458</v>
          </cell>
          <cell r="J976">
            <v>24916</v>
          </cell>
        </row>
        <row r="977">
          <cell r="B977" t="str">
            <v>200211 -- November, 2002</v>
          </cell>
          <cell r="C977" t="str">
            <v>200302</v>
          </cell>
          <cell r="D977" t="str">
            <v>CHM -- AWAC Chemicals</v>
          </cell>
          <cell r="E977" t="str">
            <v>221 -- Alcoa Chemie GMBH</v>
          </cell>
          <cell r="F977" t="str">
            <v>IN0490 -- Total Revenue</v>
          </cell>
          <cell r="G977">
            <v>7449576</v>
          </cell>
          <cell r="H977">
            <v>14899152</v>
          </cell>
          <cell r="I977">
            <v>0</v>
          </cell>
          <cell r="J977">
            <v>0</v>
          </cell>
        </row>
        <row r="978">
          <cell r="B978" t="str">
            <v>200211 -- November, 2002</v>
          </cell>
          <cell r="C978" t="str">
            <v>200302</v>
          </cell>
          <cell r="D978" t="str">
            <v>CHM -- AWAC Chemicals</v>
          </cell>
          <cell r="E978" t="str">
            <v>221 -- Alcoa Chemie GMBH</v>
          </cell>
          <cell r="F978" t="str">
            <v>IN0500 -- COGS</v>
          </cell>
          <cell r="G978">
            <v>3411417</v>
          </cell>
          <cell r="H978">
            <v>6822834</v>
          </cell>
          <cell r="I978">
            <v>0</v>
          </cell>
          <cell r="J978">
            <v>0</v>
          </cell>
        </row>
        <row r="979">
          <cell r="B979" t="str">
            <v>200211 -- November, 2002</v>
          </cell>
          <cell r="C979" t="str">
            <v>200302</v>
          </cell>
          <cell r="D979" t="str">
            <v>CHM -- AWAC Chemicals</v>
          </cell>
          <cell r="E979" t="str">
            <v>221 -- Alcoa Chemie GMBH</v>
          </cell>
          <cell r="F979" t="str">
            <v>IN0600 -- COGS BU Specified</v>
          </cell>
          <cell r="G979">
            <v>2331330</v>
          </cell>
          <cell r="H979">
            <v>4662660</v>
          </cell>
          <cell r="I979">
            <v>0</v>
          </cell>
          <cell r="J979">
            <v>0</v>
          </cell>
        </row>
        <row r="980">
          <cell r="B980" t="str">
            <v>200211 -- November, 2002</v>
          </cell>
          <cell r="C980" t="str">
            <v>200302</v>
          </cell>
          <cell r="D980" t="str">
            <v>CHM -- AWAC Chemicals</v>
          </cell>
          <cell r="E980" t="str">
            <v>221 -- Alcoa Chemie GMBH</v>
          </cell>
          <cell r="F980" t="str">
            <v>IN0700 -- COGS Match Cost</v>
          </cell>
          <cell r="G980">
            <v>0</v>
          </cell>
          <cell r="H980">
            <v>0</v>
          </cell>
          <cell r="I980">
            <v>0</v>
          </cell>
          <cell r="J980">
            <v>0</v>
          </cell>
        </row>
        <row r="981">
          <cell r="B981" t="str">
            <v>200211 -- November, 2002</v>
          </cell>
          <cell r="C981" t="str">
            <v>200302</v>
          </cell>
          <cell r="D981" t="str">
            <v>CHM -- AWAC Chemicals</v>
          </cell>
          <cell r="E981" t="str">
            <v>221 -- Alcoa Chemie GMBH</v>
          </cell>
          <cell r="F981" t="str">
            <v>IN1400 -- Income Before Taxes</v>
          </cell>
          <cell r="G981">
            <v>903659</v>
          </cell>
          <cell r="H981">
            <v>1807318</v>
          </cell>
          <cell r="I981">
            <v>0</v>
          </cell>
          <cell r="J981">
            <v>0</v>
          </cell>
        </row>
        <row r="982">
          <cell r="B982" t="str">
            <v>200211 -- November, 2002</v>
          </cell>
          <cell r="C982" t="str">
            <v>200302</v>
          </cell>
          <cell r="D982" t="str">
            <v>CHM -- AWAC Chemicals</v>
          </cell>
          <cell r="E982" t="str">
            <v>221 -- Alcoa Chemie GMBH</v>
          </cell>
          <cell r="F982" t="str">
            <v>IN1600 -- Income From Operations</v>
          </cell>
          <cell r="G982">
            <v>559659</v>
          </cell>
          <cell r="H982">
            <v>1119318</v>
          </cell>
          <cell r="I982">
            <v>0</v>
          </cell>
          <cell r="J982">
            <v>0</v>
          </cell>
        </row>
        <row r="983">
          <cell r="B983" t="str">
            <v>200211 -- November, 2002</v>
          </cell>
          <cell r="C983" t="str">
            <v>200302</v>
          </cell>
          <cell r="D983" t="str">
            <v>CHM -- AWAC Chemicals</v>
          </cell>
          <cell r="E983" t="str">
            <v>225 -- ACAP-Singapore</v>
          </cell>
          <cell r="F983" t="str">
            <v>IN0170 -- Tot Ship-Aluminum (MT)</v>
          </cell>
          <cell r="G983">
            <v>0</v>
          </cell>
          <cell r="H983">
            <v>0</v>
          </cell>
          <cell r="I983">
            <v>0</v>
          </cell>
          <cell r="J983">
            <v>0</v>
          </cell>
        </row>
        <row r="984">
          <cell r="B984" t="str">
            <v>200211 -- November, 2002</v>
          </cell>
          <cell r="C984" t="str">
            <v>200302</v>
          </cell>
          <cell r="D984" t="str">
            <v>CHM -- AWAC Chemicals</v>
          </cell>
          <cell r="E984" t="str">
            <v>225 -- ACAP-Singapore</v>
          </cell>
          <cell r="F984" t="str">
            <v>IN0180 -- Tot Ship - Alumina (MT)</v>
          </cell>
          <cell r="G984">
            <v>0</v>
          </cell>
          <cell r="H984">
            <v>0</v>
          </cell>
          <cell r="I984">
            <v>0</v>
          </cell>
          <cell r="J984">
            <v>0</v>
          </cell>
        </row>
        <row r="985">
          <cell r="B985" t="str">
            <v>200211 -- November, 2002</v>
          </cell>
          <cell r="C985" t="str">
            <v>200302</v>
          </cell>
          <cell r="D985" t="str">
            <v>CHM -- AWAC Chemicals</v>
          </cell>
          <cell r="E985" t="str">
            <v>225 -- ACAP-Singapore</v>
          </cell>
          <cell r="F985" t="str">
            <v>IN0190 -- Total Ship - Other</v>
          </cell>
          <cell r="G985">
            <v>0</v>
          </cell>
          <cell r="H985">
            <v>0</v>
          </cell>
          <cell r="I985">
            <v>0</v>
          </cell>
          <cell r="J985">
            <v>0</v>
          </cell>
        </row>
        <row r="986">
          <cell r="B986" t="str">
            <v>200211 -- November, 2002</v>
          </cell>
          <cell r="C986" t="str">
            <v>200302</v>
          </cell>
          <cell r="D986" t="str">
            <v>CHM -- AWAC Chemicals</v>
          </cell>
          <cell r="E986" t="str">
            <v>225 -- ACAP-Singapore</v>
          </cell>
          <cell r="F986" t="str">
            <v>IN0490 -- Total Revenue</v>
          </cell>
          <cell r="G986">
            <v>0</v>
          </cell>
          <cell r="H986">
            <v>0</v>
          </cell>
          <cell r="I986">
            <v>0</v>
          </cell>
          <cell r="J986">
            <v>0</v>
          </cell>
        </row>
        <row r="987">
          <cell r="B987" t="str">
            <v>200211 -- November, 2002</v>
          </cell>
          <cell r="C987" t="str">
            <v>200302</v>
          </cell>
          <cell r="D987" t="str">
            <v>CHM -- AWAC Chemicals</v>
          </cell>
          <cell r="E987" t="str">
            <v>225 -- ACAP-Singapore</v>
          </cell>
          <cell r="F987" t="str">
            <v>IN0500 -- COGS</v>
          </cell>
          <cell r="G987">
            <v>0</v>
          </cell>
          <cell r="H987">
            <v>0</v>
          </cell>
          <cell r="I987">
            <v>0</v>
          </cell>
          <cell r="J987">
            <v>0</v>
          </cell>
        </row>
        <row r="988">
          <cell r="B988" t="str">
            <v>200211 -- November, 2002</v>
          </cell>
          <cell r="C988" t="str">
            <v>200302</v>
          </cell>
          <cell r="D988" t="str">
            <v>CHM -- AWAC Chemicals</v>
          </cell>
          <cell r="E988" t="str">
            <v>225 -- ACAP-Singapore</v>
          </cell>
          <cell r="F988" t="str">
            <v>IN0600 -- COGS BU Specified</v>
          </cell>
          <cell r="G988">
            <v>0</v>
          </cell>
          <cell r="H988">
            <v>0</v>
          </cell>
          <cell r="I988">
            <v>0</v>
          </cell>
          <cell r="J988">
            <v>0</v>
          </cell>
        </row>
        <row r="989">
          <cell r="B989" t="str">
            <v>200211 -- November, 2002</v>
          </cell>
          <cell r="C989" t="str">
            <v>200302</v>
          </cell>
          <cell r="D989" t="str">
            <v>CHM -- AWAC Chemicals</v>
          </cell>
          <cell r="E989" t="str">
            <v>225 -- ACAP-Singapore</v>
          </cell>
          <cell r="F989" t="str">
            <v>IN0700 -- COGS Match Cost</v>
          </cell>
          <cell r="G989">
            <v>0</v>
          </cell>
          <cell r="H989">
            <v>0</v>
          </cell>
          <cell r="I989">
            <v>0</v>
          </cell>
          <cell r="J989">
            <v>0</v>
          </cell>
        </row>
        <row r="990">
          <cell r="B990" t="str">
            <v>200211 -- November, 2002</v>
          </cell>
          <cell r="C990" t="str">
            <v>200302</v>
          </cell>
          <cell r="D990" t="str">
            <v>CHM -- AWAC Chemicals</v>
          </cell>
          <cell r="E990" t="str">
            <v>225 -- ACAP-Singapore</v>
          </cell>
          <cell r="F990" t="str">
            <v>IN1400 -- Income Before Taxes</v>
          </cell>
          <cell r="G990">
            <v>0</v>
          </cell>
          <cell r="H990">
            <v>0</v>
          </cell>
          <cell r="I990">
            <v>0</v>
          </cell>
          <cell r="J990">
            <v>0</v>
          </cell>
        </row>
        <row r="991">
          <cell r="B991" t="str">
            <v>200211 -- November, 2002</v>
          </cell>
          <cell r="C991" t="str">
            <v>200302</v>
          </cell>
          <cell r="D991" t="str">
            <v>CHM -- AWAC Chemicals</v>
          </cell>
          <cell r="E991" t="str">
            <v>225 -- ACAP-Singapore</v>
          </cell>
          <cell r="F991" t="str">
            <v>IN1600 -- Income From Operations</v>
          </cell>
          <cell r="G991">
            <v>0</v>
          </cell>
          <cell r="H991">
            <v>0</v>
          </cell>
          <cell r="I991">
            <v>0</v>
          </cell>
          <cell r="J991">
            <v>0</v>
          </cell>
        </row>
        <row r="992">
          <cell r="B992" t="str">
            <v>200211 -- November, 2002</v>
          </cell>
          <cell r="C992" t="str">
            <v>200302</v>
          </cell>
          <cell r="D992" t="str">
            <v>CHM -- AWAC Chemicals</v>
          </cell>
          <cell r="E992" t="str">
            <v>249 -- AIC Australia</v>
          </cell>
          <cell r="F992" t="str">
            <v>IN0170 -- Tot Ship-Aluminum (MT)</v>
          </cell>
          <cell r="G992">
            <v>0</v>
          </cell>
          <cell r="H992">
            <v>0</v>
          </cell>
          <cell r="I992">
            <v>0</v>
          </cell>
          <cell r="J992">
            <v>0</v>
          </cell>
        </row>
        <row r="993">
          <cell r="B993" t="str">
            <v>200211 -- November, 2002</v>
          </cell>
          <cell r="C993" t="str">
            <v>200302</v>
          </cell>
          <cell r="D993" t="str">
            <v>CHM -- AWAC Chemicals</v>
          </cell>
          <cell r="E993" t="str">
            <v>249 -- AIC Australia</v>
          </cell>
          <cell r="F993" t="str">
            <v>IN0180 -- Tot Ship - Alumina (MT)</v>
          </cell>
          <cell r="G993">
            <v>0</v>
          </cell>
          <cell r="H993">
            <v>0</v>
          </cell>
          <cell r="I993">
            <v>0</v>
          </cell>
          <cell r="J993">
            <v>0</v>
          </cell>
        </row>
        <row r="994">
          <cell r="B994" t="str">
            <v>200211 -- November, 2002</v>
          </cell>
          <cell r="C994" t="str">
            <v>200302</v>
          </cell>
          <cell r="D994" t="str">
            <v>CHM -- AWAC Chemicals</v>
          </cell>
          <cell r="E994" t="str">
            <v>249 -- AIC Australia</v>
          </cell>
          <cell r="F994" t="str">
            <v>IN0190 -- Total Ship - Other</v>
          </cell>
          <cell r="G994">
            <v>0</v>
          </cell>
          <cell r="H994">
            <v>0</v>
          </cell>
          <cell r="I994">
            <v>0</v>
          </cell>
          <cell r="J994">
            <v>0</v>
          </cell>
        </row>
        <row r="995">
          <cell r="B995" t="str">
            <v>200211 -- November, 2002</v>
          </cell>
          <cell r="C995" t="str">
            <v>200302</v>
          </cell>
          <cell r="D995" t="str">
            <v>CHM -- AWAC Chemicals</v>
          </cell>
          <cell r="E995" t="str">
            <v>249 -- AIC Australia</v>
          </cell>
          <cell r="F995" t="str">
            <v>IN0490 -- Total Revenue</v>
          </cell>
          <cell r="G995">
            <v>9031</v>
          </cell>
          <cell r="H995">
            <v>18062</v>
          </cell>
          <cell r="I995">
            <v>0</v>
          </cell>
          <cell r="J995">
            <v>0</v>
          </cell>
        </row>
        <row r="996">
          <cell r="B996" t="str">
            <v>200211 -- November, 2002</v>
          </cell>
          <cell r="C996" t="str">
            <v>200302</v>
          </cell>
          <cell r="D996" t="str">
            <v>CHM -- AWAC Chemicals</v>
          </cell>
          <cell r="E996" t="str">
            <v>249 -- AIC Australia</v>
          </cell>
          <cell r="F996" t="str">
            <v>IN0500 -- COGS</v>
          </cell>
          <cell r="G996">
            <v>0</v>
          </cell>
          <cell r="H996">
            <v>0</v>
          </cell>
          <cell r="I996">
            <v>0</v>
          </cell>
          <cell r="J996">
            <v>0</v>
          </cell>
        </row>
        <row r="997">
          <cell r="B997" t="str">
            <v>200211 -- November, 2002</v>
          </cell>
          <cell r="C997" t="str">
            <v>200302</v>
          </cell>
          <cell r="D997" t="str">
            <v>CHM -- AWAC Chemicals</v>
          </cell>
          <cell r="E997" t="str">
            <v>249 -- AIC Australia</v>
          </cell>
          <cell r="F997" t="str">
            <v>IN0600 -- COGS BU Specified</v>
          </cell>
          <cell r="G997">
            <v>0</v>
          </cell>
          <cell r="H997">
            <v>0</v>
          </cell>
          <cell r="I997">
            <v>0</v>
          </cell>
          <cell r="J997">
            <v>0</v>
          </cell>
        </row>
        <row r="998">
          <cell r="B998" t="str">
            <v>200211 -- November, 2002</v>
          </cell>
          <cell r="C998" t="str">
            <v>200302</v>
          </cell>
          <cell r="D998" t="str">
            <v>CHM -- AWAC Chemicals</v>
          </cell>
          <cell r="E998" t="str">
            <v>249 -- AIC Australia</v>
          </cell>
          <cell r="F998" t="str">
            <v>IN0700 -- COGS Match Cost</v>
          </cell>
          <cell r="G998">
            <v>0</v>
          </cell>
          <cell r="H998">
            <v>0</v>
          </cell>
          <cell r="I998">
            <v>0</v>
          </cell>
          <cell r="J998">
            <v>0</v>
          </cell>
        </row>
        <row r="999">
          <cell r="B999" t="str">
            <v>200211 -- November, 2002</v>
          </cell>
          <cell r="C999" t="str">
            <v>200302</v>
          </cell>
          <cell r="D999" t="str">
            <v>CHM -- AWAC Chemicals</v>
          </cell>
          <cell r="E999" t="str">
            <v>249 -- AIC Australia</v>
          </cell>
          <cell r="F999" t="str">
            <v>IN1400 -- Income Before Taxes</v>
          </cell>
          <cell r="G999">
            <v>57106</v>
          </cell>
          <cell r="H999">
            <v>114212</v>
          </cell>
          <cell r="I999">
            <v>0</v>
          </cell>
          <cell r="J999">
            <v>0</v>
          </cell>
        </row>
        <row r="1000">
          <cell r="B1000" t="str">
            <v>200211 -- November, 2002</v>
          </cell>
          <cell r="C1000" t="str">
            <v>200302</v>
          </cell>
          <cell r="D1000" t="str">
            <v>CHM -- AWAC Chemicals</v>
          </cell>
          <cell r="E1000" t="str">
            <v>249 -- AIC Australia</v>
          </cell>
          <cell r="F1000" t="str">
            <v>IN1600 -- Income From Operations</v>
          </cell>
          <cell r="G1000">
            <v>55174</v>
          </cell>
          <cell r="H1000">
            <v>110348</v>
          </cell>
          <cell r="I1000">
            <v>0</v>
          </cell>
          <cell r="J1000">
            <v>0</v>
          </cell>
        </row>
        <row r="1001">
          <cell r="B1001" t="str">
            <v>200211 -- November, 2002</v>
          </cell>
          <cell r="C1001" t="str">
            <v>200302</v>
          </cell>
          <cell r="D1001" t="str">
            <v>CHM -- AWAC Chemicals</v>
          </cell>
          <cell r="E1001" t="str">
            <v>306 -- Arkansas Alumina Chem</v>
          </cell>
          <cell r="F1001" t="str">
            <v>IN0170 -- Tot Ship-Aluminum (MT)</v>
          </cell>
          <cell r="G1001">
            <v>0</v>
          </cell>
          <cell r="H1001">
            <v>0</v>
          </cell>
          <cell r="I1001">
            <v>0</v>
          </cell>
          <cell r="J1001">
            <v>0</v>
          </cell>
        </row>
        <row r="1002">
          <cell r="B1002" t="str">
            <v>200211 -- November, 2002</v>
          </cell>
          <cell r="C1002" t="str">
            <v>200302</v>
          </cell>
          <cell r="D1002" t="str">
            <v>CHM -- AWAC Chemicals</v>
          </cell>
          <cell r="E1002" t="str">
            <v>306 -- Arkansas Alumina Chem</v>
          </cell>
          <cell r="F1002" t="str">
            <v>IN0180 -- Tot Ship - Alumina (MT)</v>
          </cell>
          <cell r="G1002">
            <v>0</v>
          </cell>
          <cell r="H1002">
            <v>0</v>
          </cell>
          <cell r="I1002">
            <v>0</v>
          </cell>
          <cell r="J1002">
            <v>0</v>
          </cell>
        </row>
        <row r="1003">
          <cell r="B1003" t="str">
            <v>200211 -- November, 2002</v>
          </cell>
          <cell r="C1003" t="str">
            <v>200302</v>
          </cell>
          <cell r="D1003" t="str">
            <v>CHM -- AWAC Chemicals</v>
          </cell>
          <cell r="E1003" t="str">
            <v>306 -- Arkansas Alumina Chem</v>
          </cell>
          <cell r="F1003" t="str">
            <v>IN0190 -- Total Ship - Other</v>
          </cell>
          <cell r="G1003">
            <v>0</v>
          </cell>
          <cell r="H1003">
            <v>0</v>
          </cell>
          <cell r="I1003">
            <v>10762</v>
          </cell>
          <cell r="J1003">
            <v>21421</v>
          </cell>
        </row>
        <row r="1004">
          <cell r="B1004" t="str">
            <v>200211 -- November, 2002</v>
          </cell>
          <cell r="C1004" t="str">
            <v>200302</v>
          </cell>
          <cell r="D1004" t="str">
            <v>CHM -- AWAC Chemicals</v>
          </cell>
          <cell r="E1004" t="str">
            <v>306 -- Arkansas Alumina Chem</v>
          </cell>
          <cell r="F1004" t="str">
            <v>IN0490 -- Total Revenue</v>
          </cell>
          <cell r="G1004">
            <v>7057080</v>
          </cell>
          <cell r="H1004">
            <v>14125541</v>
          </cell>
          <cell r="I1004">
            <v>0</v>
          </cell>
          <cell r="J1004">
            <v>0</v>
          </cell>
        </row>
        <row r="1005">
          <cell r="B1005" t="str">
            <v>200211 -- November, 2002</v>
          </cell>
          <cell r="C1005" t="str">
            <v>200302</v>
          </cell>
          <cell r="D1005" t="str">
            <v>CHM -- AWAC Chemicals</v>
          </cell>
          <cell r="E1005" t="str">
            <v>306 -- Arkansas Alumina Chem</v>
          </cell>
          <cell r="F1005" t="str">
            <v>IN0500 -- COGS</v>
          </cell>
          <cell r="G1005">
            <v>3599000</v>
          </cell>
          <cell r="H1005">
            <v>7156000</v>
          </cell>
          <cell r="I1005">
            <v>0</v>
          </cell>
          <cell r="J1005">
            <v>0</v>
          </cell>
        </row>
        <row r="1006">
          <cell r="B1006" t="str">
            <v>200211 -- November, 2002</v>
          </cell>
          <cell r="C1006" t="str">
            <v>200302</v>
          </cell>
          <cell r="D1006" t="str">
            <v>CHM -- AWAC Chemicals</v>
          </cell>
          <cell r="E1006" t="str">
            <v>306 -- Arkansas Alumina Chem</v>
          </cell>
          <cell r="F1006" t="str">
            <v>IN0600 -- COGS BU Specified</v>
          </cell>
          <cell r="G1006">
            <v>2820000</v>
          </cell>
          <cell r="H1006">
            <v>5631000</v>
          </cell>
          <cell r="I1006">
            <v>0</v>
          </cell>
          <cell r="J1006">
            <v>0</v>
          </cell>
        </row>
        <row r="1007">
          <cell r="B1007" t="str">
            <v>200211 -- November, 2002</v>
          </cell>
          <cell r="C1007" t="str">
            <v>200302</v>
          </cell>
          <cell r="D1007" t="str">
            <v>CHM -- AWAC Chemicals</v>
          </cell>
          <cell r="E1007" t="str">
            <v>306 -- Arkansas Alumina Chem</v>
          </cell>
          <cell r="F1007" t="str">
            <v>IN0700 -- COGS Match Cost</v>
          </cell>
          <cell r="G1007">
            <v>0</v>
          </cell>
          <cell r="H1007">
            <v>0</v>
          </cell>
          <cell r="I1007">
            <v>0</v>
          </cell>
          <cell r="J1007">
            <v>0</v>
          </cell>
        </row>
        <row r="1008">
          <cell r="B1008" t="str">
            <v>200211 -- November, 2002</v>
          </cell>
          <cell r="C1008" t="str">
            <v>200302</v>
          </cell>
          <cell r="D1008" t="str">
            <v>CHM -- AWAC Chemicals</v>
          </cell>
          <cell r="E1008" t="str">
            <v>306 -- Arkansas Alumina Chem</v>
          </cell>
          <cell r="F1008" t="str">
            <v>IN1400 -- Income Before Taxes</v>
          </cell>
          <cell r="G1008">
            <v>-19920</v>
          </cell>
          <cell r="H1008">
            <v>7541</v>
          </cell>
          <cell r="I1008">
            <v>0</v>
          </cell>
          <cell r="J1008">
            <v>0</v>
          </cell>
        </row>
        <row r="1009">
          <cell r="B1009" t="str">
            <v>200211 -- November, 2002</v>
          </cell>
          <cell r="C1009" t="str">
            <v>200302</v>
          </cell>
          <cell r="D1009" t="str">
            <v>CHM -- AWAC Chemicals</v>
          </cell>
          <cell r="E1009" t="str">
            <v>306 -- Arkansas Alumina Chem</v>
          </cell>
          <cell r="F1009" t="str">
            <v>IN1600 -- Income From Operations</v>
          </cell>
          <cell r="G1009">
            <v>-11920</v>
          </cell>
          <cell r="H1009">
            <v>4541</v>
          </cell>
          <cell r="I1009">
            <v>0</v>
          </cell>
          <cell r="J1009">
            <v>0</v>
          </cell>
        </row>
        <row r="1010">
          <cell r="B1010" t="str">
            <v>200211 -- November, 2002</v>
          </cell>
          <cell r="C1010" t="str">
            <v>200302</v>
          </cell>
          <cell r="D1010" t="str">
            <v>CHM -- AWAC Chemicals</v>
          </cell>
          <cell r="E1010" t="str">
            <v>308 -- ACOA-N. Amer Chem HQ</v>
          </cell>
          <cell r="F1010" t="str">
            <v>IN0170 -- Tot Ship-Aluminum (MT)</v>
          </cell>
          <cell r="G1010">
            <v>0</v>
          </cell>
          <cell r="H1010">
            <v>0</v>
          </cell>
          <cell r="I1010">
            <v>0</v>
          </cell>
          <cell r="J1010">
            <v>0</v>
          </cell>
        </row>
        <row r="1011">
          <cell r="B1011" t="str">
            <v>200211 -- November, 2002</v>
          </cell>
          <cell r="C1011" t="str">
            <v>200302</v>
          </cell>
          <cell r="D1011" t="str">
            <v>CHM -- AWAC Chemicals</v>
          </cell>
          <cell r="E1011" t="str">
            <v>308 -- ACOA-N. Amer Chem HQ</v>
          </cell>
          <cell r="F1011" t="str">
            <v>IN0180 -- Tot Ship - Alumina (MT)</v>
          </cell>
          <cell r="G1011">
            <v>0</v>
          </cell>
          <cell r="H1011">
            <v>0</v>
          </cell>
          <cell r="I1011">
            <v>0</v>
          </cell>
          <cell r="J1011">
            <v>0</v>
          </cell>
        </row>
        <row r="1012">
          <cell r="B1012" t="str">
            <v>200211 -- November, 2002</v>
          </cell>
          <cell r="C1012" t="str">
            <v>200302</v>
          </cell>
          <cell r="D1012" t="str">
            <v>CHM -- AWAC Chemicals</v>
          </cell>
          <cell r="E1012" t="str">
            <v>308 -- ACOA-N. Amer Chem HQ</v>
          </cell>
          <cell r="F1012" t="str">
            <v>IN0190 -- Total Ship - Other</v>
          </cell>
          <cell r="G1012">
            <v>0</v>
          </cell>
          <cell r="H1012">
            <v>0</v>
          </cell>
          <cell r="I1012">
            <v>0</v>
          </cell>
          <cell r="J1012">
            <v>0</v>
          </cell>
        </row>
        <row r="1013">
          <cell r="B1013" t="str">
            <v>200211 -- November, 2002</v>
          </cell>
          <cell r="C1013" t="str">
            <v>200302</v>
          </cell>
          <cell r="D1013" t="str">
            <v>CHM -- AWAC Chemicals</v>
          </cell>
          <cell r="E1013" t="str">
            <v>308 -- ACOA-N. Amer Chem HQ</v>
          </cell>
          <cell r="F1013" t="str">
            <v>IN0490 -- Total Revenue</v>
          </cell>
          <cell r="G1013">
            <v>0</v>
          </cell>
          <cell r="H1013">
            <v>0</v>
          </cell>
          <cell r="I1013">
            <v>0</v>
          </cell>
          <cell r="J1013">
            <v>0</v>
          </cell>
        </row>
        <row r="1014">
          <cell r="B1014" t="str">
            <v>200211 -- November, 2002</v>
          </cell>
          <cell r="C1014" t="str">
            <v>200302</v>
          </cell>
          <cell r="D1014" t="str">
            <v>CHM -- AWAC Chemicals</v>
          </cell>
          <cell r="E1014" t="str">
            <v>308 -- ACOA-N. Amer Chem HQ</v>
          </cell>
          <cell r="F1014" t="str">
            <v>IN0500 -- COGS</v>
          </cell>
          <cell r="G1014">
            <v>0</v>
          </cell>
          <cell r="H1014">
            <v>0</v>
          </cell>
          <cell r="I1014">
            <v>0</v>
          </cell>
          <cell r="J1014">
            <v>0</v>
          </cell>
        </row>
        <row r="1015">
          <cell r="B1015" t="str">
            <v>200211 -- November, 2002</v>
          </cell>
          <cell r="C1015" t="str">
            <v>200302</v>
          </cell>
          <cell r="D1015" t="str">
            <v>CHM -- AWAC Chemicals</v>
          </cell>
          <cell r="E1015" t="str">
            <v>308 -- ACOA-N. Amer Chem HQ</v>
          </cell>
          <cell r="F1015" t="str">
            <v>IN0600 -- COGS BU Specified</v>
          </cell>
          <cell r="G1015">
            <v>0</v>
          </cell>
          <cell r="H1015">
            <v>0</v>
          </cell>
          <cell r="I1015">
            <v>0</v>
          </cell>
          <cell r="J1015">
            <v>0</v>
          </cell>
        </row>
        <row r="1016">
          <cell r="B1016" t="str">
            <v>200211 -- November, 2002</v>
          </cell>
          <cell r="C1016" t="str">
            <v>200302</v>
          </cell>
          <cell r="D1016" t="str">
            <v>CHM -- AWAC Chemicals</v>
          </cell>
          <cell r="E1016" t="str">
            <v>308 -- ACOA-N. Amer Chem HQ</v>
          </cell>
          <cell r="F1016" t="str">
            <v>IN0700 -- COGS Match Cost</v>
          </cell>
          <cell r="G1016">
            <v>0</v>
          </cell>
          <cell r="H1016">
            <v>0</v>
          </cell>
          <cell r="I1016">
            <v>0</v>
          </cell>
          <cell r="J1016">
            <v>0</v>
          </cell>
        </row>
        <row r="1017">
          <cell r="B1017" t="str">
            <v>200211 -- November, 2002</v>
          </cell>
          <cell r="C1017" t="str">
            <v>200302</v>
          </cell>
          <cell r="D1017" t="str">
            <v>CHM -- AWAC Chemicals</v>
          </cell>
          <cell r="E1017" t="str">
            <v>308 -- ACOA-N. Amer Chem HQ</v>
          </cell>
          <cell r="F1017" t="str">
            <v>IN1400 -- Income Before Taxes</v>
          </cell>
          <cell r="G1017">
            <v>70000</v>
          </cell>
          <cell r="H1017">
            <v>140000</v>
          </cell>
          <cell r="I1017">
            <v>0</v>
          </cell>
          <cell r="J1017">
            <v>0</v>
          </cell>
        </row>
        <row r="1018">
          <cell r="B1018" t="str">
            <v>200211 -- November, 2002</v>
          </cell>
          <cell r="C1018" t="str">
            <v>200302</v>
          </cell>
          <cell r="D1018" t="str">
            <v>CHM -- AWAC Chemicals</v>
          </cell>
          <cell r="E1018" t="str">
            <v>308 -- ACOA-N. Amer Chem HQ</v>
          </cell>
          <cell r="F1018" t="str">
            <v>IN1600 -- Income From Operations</v>
          </cell>
          <cell r="G1018">
            <v>42700</v>
          </cell>
          <cell r="H1018">
            <v>85400</v>
          </cell>
          <cell r="I1018">
            <v>0</v>
          </cell>
          <cell r="J1018">
            <v>0</v>
          </cell>
        </row>
        <row r="1019">
          <cell r="B1019" t="str">
            <v>200211 -- November, 2002</v>
          </cell>
          <cell r="C1019" t="str">
            <v>200302</v>
          </cell>
          <cell r="D1019" t="str">
            <v>CHM -- AWAC Chemicals</v>
          </cell>
          <cell r="E1019" t="str">
            <v>363 -- ACOA-Asia Chemicals-HQ</v>
          </cell>
          <cell r="F1019" t="str">
            <v>IN0170 -- Tot Ship-Aluminum (MT)</v>
          </cell>
          <cell r="G1019">
            <v>0</v>
          </cell>
          <cell r="H1019">
            <v>0</v>
          </cell>
          <cell r="I1019">
            <v>0</v>
          </cell>
          <cell r="J1019">
            <v>0</v>
          </cell>
        </row>
        <row r="1020">
          <cell r="B1020" t="str">
            <v>200211 -- November, 2002</v>
          </cell>
          <cell r="C1020" t="str">
            <v>200302</v>
          </cell>
          <cell r="D1020" t="str">
            <v>CHM -- AWAC Chemicals</v>
          </cell>
          <cell r="E1020" t="str">
            <v>363 -- ACOA-Asia Chemicals-HQ</v>
          </cell>
          <cell r="F1020" t="str">
            <v>IN0180 -- Tot Ship - Alumina (MT)</v>
          </cell>
          <cell r="G1020">
            <v>0</v>
          </cell>
          <cell r="H1020">
            <v>0</v>
          </cell>
          <cell r="I1020">
            <v>0</v>
          </cell>
          <cell r="J1020">
            <v>0</v>
          </cell>
        </row>
        <row r="1021">
          <cell r="B1021" t="str">
            <v>200211 -- November, 2002</v>
          </cell>
          <cell r="C1021" t="str">
            <v>200302</v>
          </cell>
          <cell r="D1021" t="str">
            <v>CHM -- AWAC Chemicals</v>
          </cell>
          <cell r="E1021" t="str">
            <v>363 -- ACOA-Asia Chemicals-HQ</v>
          </cell>
          <cell r="F1021" t="str">
            <v>IN0190 -- Total Ship - Other</v>
          </cell>
          <cell r="G1021">
            <v>0</v>
          </cell>
          <cell r="H1021">
            <v>0</v>
          </cell>
          <cell r="I1021">
            <v>0</v>
          </cell>
          <cell r="J1021">
            <v>0</v>
          </cell>
        </row>
        <row r="1022">
          <cell r="B1022" t="str">
            <v>200211 -- November, 2002</v>
          </cell>
          <cell r="C1022" t="str">
            <v>200302</v>
          </cell>
          <cell r="D1022" t="str">
            <v>CHM -- AWAC Chemicals</v>
          </cell>
          <cell r="E1022" t="str">
            <v>363 -- ACOA-Asia Chemicals-HQ</v>
          </cell>
          <cell r="F1022" t="str">
            <v>IN0490 -- Total Revenue</v>
          </cell>
          <cell r="G1022">
            <v>0</v>
          </cell>
          <cell r="H1022">
            <v>0</v>
          </cell>
          <cell r="I1022">
            <v>0</v>
          </cell>
          <cell r="J1022">
            <v>0</v>
          </cell>
        </row>
        <row r="1023">
          <cell r="B1023" t="str">
            <v>200211 -- November, 2002</v>
          </cell>
          <cell r="C1023" t="str">
            <v>200302</v>
          </cell>
          <cell r="D1023" t="str">
            <v>CHM -- AWAC Chemicals</v>
          </cell>
          <cell r="E1023" t="str">
            <v>363 -- ACOA-Asia Chemicals-HQ</v>
          </cell>
          <cell r="F1023" t="str">
            <v>IN0500 -- COGS</v>
          </cell>
          <cell r="G1023">
            <v>-34000</v>
          </cell>
          <cell r="H1023">
            <v>-68000</v>
          </cell>
          <cell r="I1023">
            <v>0</v>
          </cell>
          <cell r="J1023">
            <v>0</v>
          </cell>
        </row>
        <row r="1024">
          <cell r="B1024" t="str">
            <v>200211 -- November, 2002</v>
          </cell>
          <cell r="C1024" t="str">
            <v>200302</v>
          </cell>
          <cell r="D1024" t="str">
            <v>CHM -- AWAC Chemicals</v>
          </cell>
          <cell r="E1024" t="str">
            <v>363 -- ACOA-Asia Chemicals-HQ</v>
          </cell>
          <cell r="F1024" t="str">
            <v>IN0600 -- COGS BU Specified</v>
          </cell>
          <cell r="G1024">
            <v>0</v>
          </cell>
          <cell r="H1024">
            <v>0</v>
          </cell>
          <cell r="I1024">
            <v>0</v>
          </cell>
          <cell r="J1024">
            <v>0</v>
          </cell>
        </row>
        <row r="1025">
          <cell r="B1025" t="str">
            <v>200211 -- November, 2002</v>
          </cell>
          <cell r="C1025" t="str">
            <v>200302</v>
          </cell>
          <cell r="D1025" t="str">
            <v>CHM -- AWAC Chemicals</v>
          </cell>
          <cell r="E1025" t="str">
            <v>363 -- ACOA-Asia Chemicals-HQ</v>
          </cell>
          <cell r="F1025" t="str">
            <v>IN0700 -- COGS Match Cost</v>
          </cell>
          <cell r="G1025">
            <v>0</v>
          </cell>
          <cell r="H1025">
            <v>0</v>
          </cell>
          <cell r="I1025">
            <v>0</v>
          </cell>
          <cell r="J1025">
            <v>0</v>
          </cell>
        </row>
        <row r="1026">
          <cell r="B1026" t="str">
            <v>200211 -- November, 2002</v>
          </cell>
          <cell r="C1026" t="str">
            <v>200302</v>
          </cell>
          <cell r="D1026" t="str">
            <v>CHM -- AWAC Chemicals</v>
          </cell>
          <cell r="E1026" t="str">
            <v>363 -- ACOA-Asia Chemicals-HQ</v>
          </cell>
          <cell r="F1026" t="str">
            <v>IN1400 -- Income Before Taxes</v>
          </cell>
          <cell r="G1026">
            <v>18000</v>
          </cell>
          <cell r="H1026">
            <v>36000</v>
          </cell>
          <cell r="I1026">
            <v>0</v>
          </cell>
          <cell r="J1026">
            <v>0</v>
          </cell>
        </row>
        <row r="1027">
          <cell r="B1027" t="str">
            <v>200211 -- November, 2002</v>
          </cell>
          <cell r="C1027" t="str">
            <v>200302</v>
          </cell>
          <cell r="D1027" t="str">
            <v>CHM -- AWAC Chemicals</v>
          </cell>
          <cell r="E1027" t="str">
            <v>363 -- ACOA-Asia Chemicals-HQ</v>
          </cell>
          <cell r="F1027" t="str">
            <v>IN1600 -- Income From Operations</v>
          </cell>
          <cell r="G1027">
            <v>10980</v>
          </cell>
          <cell r="H1027">
            <v>21960</v>
          </cell>
          <cell r="I1027">
            <v>0</v>
          </cell>
          <cell r="J1027">
            <v>0</v>
          </cell>
        </row>
        <row r="1028">
          <cell r="B1028" t="str">
            <v>200211 -- November, 2002</v>
          </cell>
          <cell r="C1028" t="str">
            <v>200302</v>
          </cell>
          <cell r="D1028" t="str">
            <v>CHM -- AWAC Chemicals</v>
          </cell>
          <cell r="E1028" t="str">
            <v>364 -- ACOA-Worldwide Chem HQ</v>
          </cell>
          <cell r="F1028" t="str">
            <v>IN0170 -- Tot Ship-Aluminum (MT)</v>
          </cell>
          <cell r="G1028">
            <v>0</v>
          </cell>
          <cell r="H1028">
            <v>0</v>
          </cell>
          <cell r="I1028">
            <v>0</v>
          </cell>
          <cell r="J1028">
            <v>0</v>
          </cell>
        </row>
        <row r="1029">
          <cell r="B1029" t="str">
            <v>200211 -- November, 2002</v>
          </cell>
          <cell r="C1029" t="str">
            <v>200302</v>
          </cell>
          <cell r="D1029" t="str">
            <v>CHM -- AWAC Chemicals</v>
          </cell>
          <cell r="E1029" t="str">
            <v>364 -- ACOA-Worldwide Chem HQ</v>
          </cell>
          <cell r="F1029" t="str">
            <v>IN0180 -- Tot Ship - Alumina (MT)</v>
          </cell>
          <cell r="G1029">
            <v>0</v>
          </cell>
          <cell r="H1029">
            <v>0</v>
          </cell>
          <cell r="I1029">
            <v>0</v>
          </cell>
          <cell r="J1029">
            <v>0</v>
          </cell>
        </row>
        <row r="1030">
          <cell r="B1030" t="str">
            <v>200211 -- November, 2002</v>
          </cell>
          <cell r="C1030" t="str">
            <v>200302</v>
          </cell>
          <cell r="D1030" t="str">
            <v>CHM -- AWAC Chemicals</v>
          </cell>
          <cell r="E1030" t="str">
            <v>364 -- ACOA-Worldwide Chem HQ</v>
          </cell>
          <cell r="F1030" t="str">
            <v>IN0190 -- Total Ship - Other</v>
          </cell>
          <cell r="G1030">
            <v>0</v>
          </cell>
          <cell r="H1030">
            <v>0</v>
          </cell>
          <cell r="I1030">
            <v>0</v>
          </cell>
          <cell r="J1030">
            <v>0</v>
          </cell>
        </row>
        <row r="1031">
          <cell r="B1031" t="str">
            <v>200211 -- November, 2002</v>
          </cell>
          <cell r="C1031" t="str">
            <v>200302</v>
          </cell>
          <cell r="D1031" t="str">
            <v>CHM -- AWAC Chemicals</v>
          </cell>
          <cell r="E1031" t="str">
            <v>364 -- ACOA-Worldwide Chem HQ</v>
          </cell>
          <cell r="F1031" t="str">
            <v>IN0490 -- Total Revenue</v>
          </cell>
          <cell r="G1031">
            <v>0</v>
          </cell>
          <cell r="H1031">
            <v>0</v>
          </cell>
          <cell r="I1031">
            <v>0</v>
          </cell>
          <cell r="J1031">
            <v>0</v>
          </cell>
        </row>
        <row r="1032">
          <cell r="B1032" t="str">
            <v>200211 -- November, 2002</v>
          </cell>
          <cell r="C1032" t="str">
            <v>200302</v>
          </cell>
          <cell r="D1032" t="str">
            <v>CHM -- AWAC Chemicals</v>
          </cell>
          <cell r="E1032" t="str">
            <v>364 -- ACOA-Worldwide Chem HQ</v>
          </cell>
          <cell r="F1032" t="str">
            <v>IN0500 -- COGS</v>
          </cell>
          <cell r="G1032">
            <v>12000</v>
          </cell>
          <cell r="H1032">
            <v>24000</v>
          </cell>
          <cell r="I1032">
            <v>0</v>
          </cell>
          <cell r="J1032">
            <v>0</v>
          </cell>
        </row>
        <row r="1033">
          <cell r="B1033" t="str">
            <v>200211 -- November, 2002</v>
          </cell>
          <cell r="C1033" t="str">
            <v>200302</v>
          </cell>
          <cell r="D1033" t="str">
            <v>CHM -- AWAC Chemicals</v>
          </cell>
          <cell r="E1033" t="str">
            <v>364 -- ACOA-Worldwide Chem HQ</v>
          </cell>
          <cell r="F1033" t="str">
            <v>IN0600 -- COGS BU Specified</v>
          </cell>
          <cell r="G1033">
            <v>0</v>
          </cell>
          <cell r="H1033">
            <v>0</v>
          </cell>
          <cell r="I1033">
            <v>0</v>
          </cell>
          <cell r="J1033">
            <v>0</v>
          </cell>
        </row>
        <row r="1034">
          <cell r="B1034" t="str">
            <v>200211 -- November, 2002</v>
          </cell>
          <cell r="C1034" t="str">
            <v>200302</v>
          </cell>
          <cell r="D1034" t="str">
            <v>CHM -- AWAC Chemicals</v>
          </cell>
          <cell r="E1034" t="str">
            <v>364 -- ACOA-Worldwide Chem HQ</v>
          </cell>
          <cell r="F1034" t="str">
            <v>IN0700 -- COGS Match Cost</v>
          </cell>
          <cell r="G1034">
            <v>0</v>
          </cell>
          <cell r="H1034">
            <v>0</v>
          </cell>
          <cell r="I1034">
            <v>0</v>
          </cell>
          <cell r="J1034">
            <v>0</v>
          </cell>
        </row>
        <row r="1035">
          <cell r="B1035" t="str">
            <v>200211 -- November, 2002</v>
          </cell>
          <cell r="C1035" t="str">
            <v>200302</v>
          </cell>
          <cell r="D1035" t="str">
            <v>CHM -- AWAC Chemicals</v>
          </cell>
          <cell r="E1035" t="str">
            <v>364 -- ACOA-Worldwide Chem HQ</v>
          </cell>
          <cell r="F1035" t="str">
            <v>IN1400 -- Income Before Taxes</v>
          </cell>
          <cell r="G1035">
            <v>-13000</v>
          </cell>
          <cell r="H1035">
            <v>-26000</v>
          </cell>
          <cell r="I1035">
            <v>0</v>
          </cell>
          <cell r="J1035">
            <v>0</v>
          </cell>
        </row>
        <row r="1036">
          <cell r="B1036" t="str">
            <v>200211 -- November, 2002</v>
          </cell>
          <cell r="C1036" t="str">
            <v>200302</v>
          </cell>
          <cell r="D1036" t="str">
            <v>CHM -- AWAC Chemicals</v>
          </cell>
          <cell r="E1036" t="str">
            <v>364 -- ACOA-Worldwide Chem HQ</v>
          </cell>
          <cell r="F1036" t="str">
            <v>IN1600 -- Income From Operations</v>
          </cell>
          <cell r="G1036">
            <v>-7930</v>
          </cell>
          <cell r="H1036">
            <v>-15860</v>
          </cell>
          <cell r="I1036">
            <v>0</v>
          </cell>
          <cell r="J1036">
            <v>0</v>
          </cell>
        </row>
        <row r="1037">
          <cell r="B1037" t="str">
            <v>200211 -- November, 2002</v>
          </cell>
          <cell r="C1037" t="str">
            <v>200302</v>
          </cell>
          <cell r="D1037" t="str">
            <v>CHM -- AWAC Chemicals</v>
          </cell>
          <cell r="E1037" t="str">
            <v>365 -- ACOA-European Chemicals-HQ</v>
          </cell>
          <cell r="F1037" t="str">
            <v>IN0170 -- Tot Ship-Aluminum (MT)</v>
          </cell>
          <cell r="G1037">
            <v>0</v>
          </cell>
          <cell r="H1037">
            <v>0</v>
          </cell>
          <cell r="I1037">
            <v>0</v>
          </cell>
          <cell r="J1037">
            <v>0</v>
          </cell>
        </row>
        <row r="1038">
          <cell r="B1038" t="str">
            <v>200211 -- November, 2002</v>
          </cell>
          <cell r="C1038" t="str">
            <v>200302</v>
          </cell>
          <cell r="D1038" t="str">
            <v>CHM -- AWAC Chemicals</v>
          </cell>
          <cell r="E1038" t="str">
            <v>365 -- ACOA-European Chemicals-HQ</v>
          </cell>
          <cell r="F1038" t="str">
            <v>IN0180 -- Tot Ship - Alumina (MT)</v>
          </cell>
          <cell r="G1038">
            <v>0</v>
          </cell>
          <cell r="H1038">
            <v>0</v>
          </cell>
          <cell r="I1038">
            <v>0</v>
          </cell>
          <cell r="J1038">
            <v>0</v>
          </cell>
        </row>
        <row r="1039">
          <cell r="B1039" t="str">
            <v>200211 -- November, 2002</v>
          </cell>
          <cell r="C1039" t="str">
            <v>200302</v>
          </cell>
          <cell r="D1039" t="str">
            <v>CHM -- AWAC Chemicals</v>
          </cell>
          <cell r="E1039" t="str">
            <v>365 -- ACOA-European Chemicals-HQ</v>
          </cell>
          <cell r="F1039" t="str">
            <v>IN0190 -- Total Ship - Other</v>
          </cell>
          <cell r="G1039">
            <v>0</v>
          </cell>
          <cell r="H1039">
            <v>0</v>
          </cell>
          <cell r="I1039">
            <v>0</v>
          </cell>
          <cell r="J1039">
            <v>0</v>
          </cell>
        </row>
        <row r="1040">
          <cell r="B1040" t="str">
            <v>200211 -- November, 2002</v>
          </cell>
          <cell r="C1040" t="str">
            <v>200302</v>
          </cell>
          <cell r="D1040" t="str">
            <v>CHM -- AWAC Chemicals</v>
          </cell>
          <cell r="E1040" t="str">
            <v>365 -- ACOA-European Chemicals-HQ</v>
          </cell>
          <cell r="F1040" t="str">
            <v>IN0490 -- Total Revenue</v>
          </cell>
          <cell r="G1040">
            <v>0</v>
          </cell>
          <cell r="H1040">
            <v>0</v>
          </cell>
          <cell r="I1040">
            <v>0</v>
          </cell>
          <cell r="J1040">
            <v>0</v>
          </cell>
        </row>
        <row r="1041">
          <cell r="B1041" t="str">
            <v>200211 -- November, 2002</v>
          </cell>
          <cell r="C1041" t="str">
            <v>200302</v>
          </cell>
          <cell r="D1041" t="str">
            <v>CHM -- AWAC Chemicals</v>
          </cell>
          <cell r="E1041" t="str">
            <v>365 -- ACOA-European Chemicals-HQ</v>
          </cell>
          <cell r="F1041" t="str">
            <v>IN0500 -- COGS</v>
          </cell>
          <cell r="G1041">
            <v>-70000</v>
          </cell>
          <cell r="H1041">
            <v>-140000</v>
          </cell>
          <cell r="I1041">
            <v>0</v>
          </cell>
          <cell r="J1041">
            <v>0</v>
          </cell>
        </row>
        <row r="1042">
          <cell r="B1042" t="str">
            <v>200211 -- November, 2002</v>
          </cell>
          <cell r="C1042" t="str">
            <v>200302</v>
          </cell>
          <cell r="D1042" t="str">
            <v>CHM -- AWAC Chemicals</v>
          </cell>
          <cell r="E1042" t="str">
            <v>365 -- ACOA-European Chemicals-HQ</v>
          </cell>
          <cell r="F1042" t="str">
            <v>IN0600 -- COGS BU Specified</v>
          </cell>
          <cell r="G1042">
            <v>0</v>
          </cell>
          <cell r="H1042">
            <v>0</v>
          </cell>
          <cell r="I1042">
            <v>0</v>
          </cell>
          <cell r="J1042">
            <v>0</v>
          </cell>
        </row>
        <row r="1043">
          <cell r="B1043" t="str">
            <v>200211 -- November, 2002</v>
          </cell>
          <cell r="C1043" t="str">
            <v>200302</v>
          </cell>
          <cell r="D1043" t="str">
            <v>CHM -- AWAC Chemicals</v>
          </cell>
          <cell r="E1043" t="str">
            <v>365 -- ACOA-European Chemicals-HQ</v>
          </cell>
          <cell r="F1043" t="str">
            <v>IN0700 -- COGS Match Cost</v>
          </cell>
          <cell r="G1043">
            <v>0</v>
          </cell>
          <cell r="H1043">
            <v>0</v>
          </cell>
          <cell r="I1043">
            <v>0</v>
          </cell>
          <cell r="J1043">
            <v>0</v>
          </cell>
        </row>
        <row r="1044">
          <cell r="B1044" t="str">
            <v>200211 -- November, 2002</v>
          </cell>
          <cell r="C1044" t="str">
            <v>200302</v>
          </cell>
          <cell r="D1044" t="str">
            <v>CHM -- AWAC Chemicals</v>
          </cell>
          <cell r="E1044" t="str">
            <v>365 -- ACOA-European Chemicals-HQ</v>
          </cell>
          <cell r="F1044" t="str">
            <v>IN1400 -- Income Before Taxes</v>
          </cell>
          <cell r="G1044">
            <v>90000</v>
          </cell>
          <cell r="H1044">
            <v>180000</v>
          </cell>
          <cell r="I1044">
            <v>0</v>
          </cell>
          <cell r="J1044">
            <v>0</v>
          </cell>
        </row>
        <row r="1045">
          <cell r="B1045" t="str">
            <v>200211 -- November, 2002</v>
          </cell>
          <cell r="C1045" t="str">
            <v>200302</v>
          </cell>
          <cell r="D1045" t="str">
            <v>CHM -- AWAC Chemicals</v>
          </cell>
          <cell r="E1045" t="str">
            <v>365 -- ACOA-European Chemicals-HQ</v>
          </cell>
          <cell r="F1045" t="str">
            <v>IN1600 -- Income From Operations</v>
          </cell>
          <cell r="G1045">
            <v>55000</v>
          </cell>
          <cell r="H1045">
            <v>110000</v>
          </cell>
          <cell r="I1045">
            <v>0</v>
          </cell>
          <cell r="J1045">
            <v>0</v>
          </cell>
        </row>
        <row r="1046">
          <cell r="B1046" t="str">
            <v>200211 -- November, 2002</v>
          </cell>
          <cell r="C1046" t="str">
            <v>200302</v>
          </cell>
          <cell r="D1046" t="str">
            <v>CHM -- AWAC Chemicals</v>
          </cell>
          <cell r="E1046" t="str">
            <v>396 -- ACOA-Vidalia</v>
          </cell>
          <cell r="F1046" t="str">
            <v>IN0170 -- Tot Ship-Aluminum (MT)</v>
          </cell>
          <cell r="G1046">
            <v>0</v>
          </cell>
          <cell r="H1046">
            <v>0</v>
          </cell>
          <cell r="I1046">
            <v>0</v>
          </cell>
          <cell r="J1046">
            <v>0</v>
          </cell>
        </row>
        <row r="1047">
          <cell r="B1047" t="str">
            <v>200211 -- November, 2002</v>
          </cell>
          <cell r="C1047" t="str">
            <v>200302</v>
          </cell>
          <cell r="D1047" t="str">
            <v>CHM -- AWAC Chemicals</v>
          </cell>
          <cell r="E1047" t="str">
            <v>396 -- ACOA-Vidalia</v>
          </cell>
          <cell r="F1047" t="str">
            <v>IN0180 -- Tot Ship - Alumina (MT)</v>
          </cell>
          <cell r="G1047">
            <v>0</v>
          </cell>
          <cell r="H1047">
            <v>0</v>
          </cell>
          <cell r="I1047">
            <v>0</v>
          </cell>
          <cell r="J1047">
            <v>0</v>
          </cell>
        </row>
        <row r="1048">
          <cell r="B1048" t="str">
            <v>200211 -- November, 2002</v>
          </cell>
          <cell r="C1048" t="str">
            <v>200302</v>
          </cell>
          <cell r="D1048" t="str">
            <v>CHM -- AWAC Chemicals</v>
          </cell>
          <cell r="E1048" t="str">
            <v>396 -- ACOA-Vidalia</v>
          </cell>
          <cell r="F1048" t="str">
            <v>IN0190 -- Total Ship - Other</v>
          </cell>
          <cell r="G1048">
            <v>0</v>
          </cell>
          <cell r="H1048">
            <v>0</v>
          </cell>
          <cell r="I1048">
            <v>1993</v>
          </cell>
          <cell r="J1048">
            <v>3986</v>
          </cell>
        </row>
        <row r="1049">
          <cell r="B1049" t="str">
            <v>200211 -- November, 2002</v>
          </cell>
          <cell r="C1049" t="str">
            <v>200302</v>
          </cell>
          <cell r="D1049" t="str">
            <v>CHM -- AWAC Chemicals</v>
          </cell>
          <cell r="E1049" t="str">
            <v>396 -- ACOA-Vidalia</v>
          </cell>
          <cell r="F1049" t="str">
            <v>IN0490 -- Total Revenue</v>
          </cell>
          <cell r="G1049">
            <v>2484933</v>
          </cell>
          <cell r="H1049">
            <v>4969866</v>
          </cell>
          <cell r="I1049">
            <v>0</v>
          </cell>
          <cell r="J1049">
            <v>0</v>
          </cell>
        </row>
        <row r="1050">
          <cell r="B1050" t="str">
            <v>200211 -- November, 2002</v>
          </cell>
          <cell r="C1050" t="str">
            <v>200302</v>
          </cell>
          <cell r="D1050" t="str">
            <v>CHM -- AWAC Chemicals</v>
          </cell>
          <cell r="E1050" t="str">
            <v>396 -- ACOA-Vidalia</v>
          </cell>
          <cell r="F1050" t="str">
            <v>IN0500 -- COGS</v>
          </cell>
          <cell r="G1050">
            <v>649666</v>
          </cell>
          <cell r="H1050">
            <v>1286332</v>
          </cell>
          <cell r="I1050">
            <v>0</v>
          </cell>
          <cell r="J1050">
            <v>0</v>
          </cell>
        </row>
        <row r="1051">
          <cell r="B1051" t="str">
            <v>200211 -- November, 2002</v>
          </cell>
          <cell r="C1051" t="str">
            <v>200302</v>
          </cell>
          <cell r="D1051" t="str">
            <v>CHM -- AWAC Chemicals</v>
          </cell>
          <cell r="E1051" t="str">
            <v>396 -- ACOA-Vidalia</v>
          </cell>
          <cell r="F1051" t="str">
            <v>IN0600 -- COGS BU Specified</v>
          </cell>
          <cell r="G1051">
            <v>1083395</v>
          </cell>
          <cell r="H1051">
            <v>2166790</v>
          </cell>
          <cell r="I1051">
            <v>0</v>
          </cell>
          <cell r="J1051">
            <v>0</v>
          </cell>
        </row>
        <row r="1052">
          <cell r="B1052" t="str">
            <v>200211 -- November, 2002</v>
          </cell>
          <cell r="C1052" t="str">
            <v>200302</v>
          </cell>
          <cell r="D1052" t="str">
            <v>CHM -- AWAC Chemicals</v>
          </cell>
          <cell r="E1052" t="str">
            <v>396 -- ACOA-Vidalia</v>
          </cell>
          <cell r="F1052" t="str">
            <v>IN0700 -- COGS Match Cost</v>
          </cell>
          <cell r="G1052">
            <v>0</v>
          </cell>
          <cell r="H1052">
            <v>0</v>
          </cell>
          <cell r="I1052">
            <v>0</v>
          </cell>
          <cell r="J1052">
            <v>0</v>
          </cell>
        </row>
        <row r="1053">
          <cell r="B1053" t="str">
            <v>200211 -- November, 2002</v>
          </cell>
          <cell r="C1053" t="str">
            <v>200302</v>
          </cell>
          <cell r="D1053" t="str">
            <v>CHM -- AWAC Chemicals</v>
          </cell>
          <cell r="E1053" t="str">
            <v>396 -- ACOA-Vidalia</v>
          </cell>
          <cell r="F1053" t="str">
            <v>IN1400 -- Income Before Taxes</v>
          </cell>
          <cell r="G1053">
            <v>440635</v>
          </cell>
          <cell r="H1053">
            <v>894270</v>
          </cell>
          <cell r="I1053">
            <v>0</v>
          </cell>
          <cell r="J1053">
            <v>0</v>
          </cell>
        </row>
        <row r="1054">
          <cell r="B1054" t="str">
            <v>200211 -- November, 2002</v>
          </cell>
          <cell r="C1054" t="str">
            <v>200302</v>
          </cell>
          <cell r="D1054" t="str">
            <v>CHM -- AWAC Chemicals</v>
          </cell>
          <cell r="E1054" t="str">
            <v>396 -- ACOA-Vidalia</v>
          </cell>
          <cell r="F1054" t="str">
            <v>IN1600 -- Income From Operations</v>
          </cell>
          <cell r="G1054">
            <v>268787</v>
          </cell>
          <cell r="H1054">
            <v>545504</v>
          </cell>
          <cell r="I1054">
            <v>0</v>
          </cell>
          <cell r="J1054">
            <v>0</v>
          </cell>
        </row>
        <row r="1055">
          <cell r="B1055" t="str">
            <v>200211 -- November, 2002</v>
          </cell>
          <cell r="C1055" t="str">
            <v>200302</v>
          </cell>
          <cell r="D1055" t="str">
            <v>CHM -- AWAC Chemicals</v>
          </cell>
          <cell r="E1055" t="str">
            <v>411 -- Chemicals-Falta</v>
          </cell>
          <cell r="F1055" t="str">
            <v>IN0170 -- Tot Ship-Aluminum (MT)</v>
          </cell>
          <cell r="G1055">
            <v>0</v>
          </cell>
          <cell r="H1055">
            <v>0</v>
          </cell>
          <cell r="I1055">
            <v>0</v>
          </cell>
          <cell r="J1055">
            <v>0</v>
          </cell>
        </row>
        <row r="1056">
          <cell r="B1056" t="str">
            <v>200211 -- November, 2002</v>
          </cell>
          <cell r="C1056" t="str">
            <v>200302</v>
          </cell>
          <cell r="D1056" t="str">
            <v>CHM -- AWAC Chemicals</v>
          </cell>
          <cell r="E1056" t="str">
            <v>411 -- Chemicals-Falta</v>
          </cell>
          <cell r="F1056" t="str">
            <v>IN0180 -- Tot Ship - Alumina (MT)</v>
          </cell>
          <cell r="G1056">
            <v>0</v>
          </cell>
          <cell r="H1056">
            <v>0</v>
          </cell>
          <cell r="I1056">
            <v>0</v>
          </cell>
          <cell r="J1056">
            <v>0</v>
          </cell>
        </row>
        <row r="1057">
          <cell r="B1057" t="str">
            <v>200211 -- November, 2002</v>
          </cell>
          <cell r="C1057" t="str">
            <v>200302</v>
          </cell>
          <cell r="D1057" t="str">
            <v>CHM -- AWAC Chemicals</v>
          </cell>
          <cell r="E1057" t="str">
            <v>411 -- Chemicals-Falta</v>
          </cell>
          <cell r="F1057" t="str">
            <v>IN0190 -- Total Ship - Other</v>
          </cell>
          <cell r="G1057">
            <v>0</v>
          </cell>
          <cell r="H1057">
            <v>0</v>
          </cell>
          <cell r="I1057">
            <v>250</v>
          </cell>
          <cell r="J1057">
            <v>500</v>
          </cell>
        </row>
        <row r="1058">
          <cell r="B1058" t="str">
            <v>200211 -- November, 2002</v>
          </cell>
          <cell r="C1058" t="str">
            <v>200302</v>
          </cell>
          <cell r="D1058" t="str">
            <v>CHM -- AWAC Chemicals</v>
          </cell>
          <cell r="E1058" t="str">
            <v>411 -- Chemicals-Falta</v>
          </cell>
          <cell r="F1058" t="str">
            <v>IN0490 -- Total Revenue</v>
          </cell>
          <cell r="G1058">
            <v>243500</v>
          </cell>
          <cell r="H1058">
            <v>487000</v>
          </cell>
          <cell r="I1058">
            <v>0</v>
          </cell>
          <cell r="J1058">
            <v>0</v>
          </cell>
        </row>
        <row r="1059">
          <cell r="B1059" t="str">
            <v>200211 -- November, 2002</v>
          </cell>
          <cell r="C1059" t="str">
            <v>200302</v>
          </cell>
          <cell r="D1059" t="str">
            <v>CHM -- AWAC Chemicals</v>
          </cell>
          <cell r="E1059" t="str">
            <v>411 -- Chemicals-Falta</v>
          </cell>
          <cell r="F1059" t="str">
            <v>IN0500 -- COGS</v>
          </cell>
          <cell r="G1059">
            <v>25277</v>
          </cell>
          <cell r="H1059">
            <v>50554</v>
          </cell>
          <cell r="I1059">
            <v>0</v>
          </cell>
          <cell r="J1059">
            <v>0</v>
          </cell>
        </row>
        <row r="1060">
          <cell r="B1060" t="str">
            <v>200211 -- November, 2002</v>
          </cell>
          <cell r="C1060" t="str">
            <v>200302</v>
          </cell>
          <cell r="D1060" t="str">
            <v>CHM -- AWAC Chemicals</v>
          </cell>
          <cell r="E1060" t="str">
            <v>411 -- Chemicals-Falta</v>
          </cell>
          <cell r="F1060" t="str">
            <v>IN0600 -- COGS BU Specified</v>
          </cell>
          <cell r="G1060">
            <v>189000</v>
          </cell>
          <cell r="H1060">
            <v>378000</v>
          </cell>
          <cell r="I1060">
            <v>0</v>
          </cell>
          <cell r="J1060">
            <v>0</v>
          </cell>
        </row>
        <row r="1061">
          <cell r="B1061" t="str">
            <v>200211 -- November, 2002</v>
          </cell>
          <cell r="C1061" t="str">
            <v>200302</v>
          </cell>
          <cell r="D1061" t="str">
            <v>CHM -- AWAC Chemicals</v>
          </cell>
          <cell r="E1061" t="str">
            <v>411 -- Chemicals-Falta</v>
          </cell>
          <cell r="F1061" t="str">
            <v>IN0700 -- COGS Match Cost</v>
          </cell>
          <cell r="G1061">
            <v>0</v>
          </cell>
          <cell r="H1061">
            <v>0</v>
          </cell>
          <cell r="I1061">
            <v>0</v>
          </cell>
          <cell r="J1061">
            <v>0</v>
          </cell>
        </row>
        <row r="1062">
          <cell r="B1062" t="str">
            <v>200211 -- November, 2002</v>
          </cell>
          <cell r="C1062" t="str">
            <v>200302</v>
          </cell>
          <cell r="D1062" t="str">
            <v>CHM -- AWAC Chemicals</v>
          </cell>
          <cell r="E1062" t="str">
            <v>411 -- Chemicals-Falta</v>
          </cell>
          <cell r="F1062" t="str">
            <v>IN1400 -- Income Before Taxes</v>
          </cell>
          <cell r="G1062">
            <v>16281</v>
          </cell>
          <cell r="H1062">
            <v>32562</v>
          </cell>
          <cell r="I1062">
            <v>0</v>
          </cell>
          <cell r="J1062">
            <v>0</v>
          </cell>
        </row>
        <row r="1063">
          <cell r="B1063" t="str">
            <v>200211 -- November, 2002</v>
          </cell>
          <cell r="C1063" t="str">
            <v>200302</v>
          </cell>
          <cell r="D1063" t="str">
            <v>CHM -- AWAC Chemicals</v>
          </cell>
          <cell r="E1063" t="str">
            <v>411 -- Chemicals-Falta</v>
          </cell>
          <cell r="F1063" t="str">
            <v>IN1600 -- Income From Operations</v>
          </cell>
          <cell r="G1063">
            <v>15024</v>
          </cell>
          <cell r="H1063">
            <v>30023</v>
          </cell>
          <cell r="I1063">
            <v>0</v>
          </cell>
          <cell r="J1063">
            <v>0</v>
          </cell>
        </row>
        <row r="1064">
          <cell r="B1064" t="str">
            <v>200211 -- November, 2002</v>
          </cell>
          <cell r="C1064" t="str">
            <v>200302</v>
          </cell>
          <cell r="D1064" t="str">
            <v>CHM -- AWAC Chemicals</v>
          </cell>
          <cell r="E1064" t="str">
            <v>412 -- Alcoa Moerdijk B.V.</v>
          </cell>
          <cell r="F1064" t="str">
            <v>IN0170 -- Tot Ship-Aluminum (MT)</v>
          </cell>
          <cell r="G1064">
            <v>0</v>
          </cell>
          <cell r="H1064">
            <v>0</v>
          </cell>
          <cell r="I1064">
            <v>0</v>
          </cell>
          <cell r="J1064">
            <v>0</v>
          </cell>
        </row>
        <row r="1065">
          <cell r="B1065" t="str">
            <v>200211 -- November, 2002</v>
          </cell>
          <cell r="C1065" t="str">
            <v>200302</v>
          </cell>
          <cell r="D1065" t="str">
            <v>CHM -- AWAC Chemicals</v>
          </cell>
          <cell r="E1065" t="str">
            <v>412 -- Alcoa Moerdijk B.V.</v>
          </cell>
          <cell r="F1065" t="str">
            <v>IN0180 -- Tot Ship - Alumina (MT)</v>
          </cell>
          <cell r="G1065">
            <v>0</v>
          </cell>
          <cell r="H1065">
            <v>0</v>
          </cell>
          <cell r="I1065">
            <v>0</v>
          </cell>
          <cell r="J1065">
            <v>0</v>
          </cell>
        </row>
        <row r="1066">
          <cell r="B1066" t="str">
            <v>200211 -- November, 2002</v>
          </cell>
          <cell r="C1066" t="str">
            <v>200302</v>
          </cell>
          <cell r="D1066" t="str">
            <v>CHM -- AWAC Chemicals</v>
          </cell>
          <cell r="E1066" t="str">
            <v>412 -- Alcoa Moerdijk B.V.</v>
          </cell>
          <cell r="F1066" t="str">
            <v>IN0190 -- Total Ship - Other</v>
          </cell>
          <cell r="G1066">
            <v>0</v>
          </cell>
          <cell r="H1066">
            <v>0</v>
          </cell>
          <cell r="I1066">
            <v>0</v>
          </cell>
          <cell r="J1066">
            <v>0</v>
          </cell>
        </row>
        <row r="1067">
          <cell r="B1067" t="str">
            <v>200211 -- November, 2002</v>
          </cell>
          <cell r="C1067" t="str">
            <v>200302</v>
          </cell>
          <cell r="D1067" t="str">
            <v>CHM -- AWAC Chemicals</v>
          </cell>
          <cell r="E1067" t="str">
            <v>412 -- Alcoa Moerdijk B.V.</v>
          </cell>
          <cell r="F1067" t="str">
            <v>IN0490 -- Total Revenue</v>
          </cell>
          <cell r="G1067">
            <v>0</v>
          </cell>
          <cell r="H1067">
            <v>0</v>
          </cell>
          <cell r="I1067">
            <v>0</v>
          </cell>
          <cell r="J1067">
            <v>0</v>
          </cell>
        </row>
        <row r="1068">
          <cell r="B1068" t="str">
            <v>200211 -- November, 2002</v>
          </cell>
          <cell r="C1068" t="str">
            <v>200302</v>
          </cell>
          <cell r="D1068" t="str">
            <v>CHM -- AWAC Chemicals</v>
          </cell>
          <cell r="E1068" t="str">
            <v>412 -- Alcoa Moerdijk B.V.</v>
          </cell>
          <cell r="F1068" t="str">
            <v>IN0500 -- COGS</v>
          </cell>
          <cell r="G1068">
            <v>0</v>
          </cell>
          <cell r="H1068">
            <v>0</v>
          </cell>
          <cell r="I1068">
            <v>0</v>
          </cell>
          <cell r="J1068">
            <v>0</v>
          </cell>
        </row>
        <row r="1069">
          <cell r="B1069" t="str">
            <v>200211 -- November, 2002</v>
          </cell>
          <cell r="C1069" t="str">
            <v>200302</v>
          </cell>
          <cell r="D1069" t="str">
            <v>CHM -- AWAC Chemicals</v>
          </cell>
          <cell r="E1069" t="str">
            <v>412 -- Alcoa Moerdijk B.V.</v>
          </cell>
          <cell r="F1069" t="str">
            <v>IN0600 -- COGS BU Specified</v>
          </cell>
          <cell r="G1069">
            <v>0</v>
          </cell>
          <cell r="H1069">
            <v>0</v>
          </cell>
          <cell r="I1069">
            <v>0</v>
          </cell>
          <cell r="J1069">
            <v>0</v>
          </cell>
        </row>
        <row r="1070">
          <cell r="B1070" t="str">
            <v>200211 -- November, 2002</v>
          </cell>
          <cell r="C1070" t="str">
            <v>200302</v>
          </cell>
          <cell r="D1070" t="str">
            <v>CHM -- AWAC Chemicals</v>
          </cell>
          <cell r="E1070" t="str">
            <v>412 -- Alcoa Moerdijk B.V.</v>
          </cell>
          <cell r="F1070" t="str">
            <v>IN0700 -- COGS Match Cost</v>
          </cell>
          <cell r="G1070">
            <v>0</v>
          </cell>
          <cell r="H1070">
            <v>0</v>
          </cell>
          <cell r="I1070">
            <v>0</v>
          </cell>
          <cell r="J1070">
            <v>0</v>
          </cell>
        </row>
        <row r="1071">
          <cell r="B1071" t="str">
            <v>200211 -- November, 2002</v>
          </cell>
          <cell r="C1071" t="str">
            <v>200302</v>
          </cell>
          <cell r="D1071" t="str">
            <v>CHM -- AWAC Chemicals</v>
          </cell>
          <cell r="E1071" t="str">
            <v>412 -- Alcoa Moerdijk B.V.</v>
          </cell>
          <cell r="F1071" t="str">
            <v>IN1400 -- Income Before Taxes</v>
          </cell>
          <cell r="G1071">
            <v>0</v>
          </cell>
          <cell r="H1071">
            <v>0</v>
          </cell>
          <cell r="I1071">
            <v>0</v>
          </cell>
          <cell r="J1071">
            <v>0</v>
          </cell>
        </row>
        <row r="1072">
          <cell r="B1072" t="str">
            <v>200211 -- November, 2002</v>
          </cell>
          <cell r="C1072" t="str">
            <v>200302</v>
          </cell>
          <cell r="D1072" t="str">
            <v>CHM -- AWAC Chemicals</v>
          </cell>
          <cell r="E1072" t="str">
            <v>412 -- Alcoa Moerdijk B.V.</v>
          </cell>
          <cell r="F1072" t="str">
            <v>IN1600 -- Income From Operations</v>
          </cell>
          <cell r="G1072">
            <v>0</v>
          </cell>
          <cell r="H1072">
            <v>0</v>
          </cell>
          <cell r="I1072">
            <v>0</v>
          </cell>
          <cell r="J1072">
            <v>0</v>
          </cell>
        </row>
        <row r="1073">
          <cell r="B1073" t="str">
            <v>200211 -- November, 2002</v>
          </cell>
          <cell r="C1073" t="str">
            <v>200302</v>
          </cell>
          <cell r="D1073" t="str">
            <v>CHM -- AWAC Chemicals</v>
          </cell>
          <cell r="E1073" t="str">
            <v>467 -- Arkansas Hydrate Chem</v>
          </cell>
          <cell r="F1073" t="str">
            <v>IN0170 -- Tot Ship-Aluminum (MT)</v>
          </cell>
          <cell r="G1073">
            <v>0</v>
          </cell>
          <cell r="H1073">
            <v>0</v>
          </cell>
          <cell r="I1073">
            <v>0</v>
          </cell>
          <cell r="J1073">
            <v>0</v>
          </cell>
        </row>
        <row r="1074">
          <cell r="B1074" t="str">
            <v>200211 -- November, 2002</v>
          </cell>
          <cell r="C1074" t="str">
            <v>200302</v>
          </cell>
          <cell r="D1074" t="str">
            <v>CHM -- AWAC Chemicals</v>
          </cell>
          <cell r="E1074" t="str">
            <v>467 -- Arkansas Hydrate Chem</v>
          </cell>
          <cell r="F1074" t="str">
            <v>IN0180 -- Tot Ship - Alumina (MT)</v>
          </cell>
          <cell r="G1074">
            <v>0</v>
          </cell>
          <cell r="H1074">
            <v>0</v>
          </cell>
          <cell r="I1074">
            <v>0</v>
          </cell>
          <cell r="J1074">
            <v>0</v>
          </cell>
        </row>
        <row r="1075">
          <cell r="B1075" t="str">
            <v>200211 -- November, 2002</v>
          </cell>
          <cell r="C1075" t="str">
            <v>200302</v>
          </cell>
          <cell r="D1075" t="str">
            <v>CHM -- AWAC Chemicals</v>
          </cell>
          <cell r="E1075" t="str">
            <v>467 -- Arkansas Hydrate Chem</v>
          </cell>
          <cell r="F1075" t="str">
            <v>IN0190 -- Total Ship - Other</v>
          </cell>
          <cell r="G1075">
            <v>0</v>
          </cell>
          <cell r="H1075">
            <v>0</v>
          </cell>
          <cell r="I1075">
            <v>4871</v>
          </cell>
          <cell r="J1075">
            <v>9721</v>
          </cell>
        </row>
        <row r="1076">
          <cell r="B1076" t="str">
            <v>200211 -- November, 2002</v>
          </cell>
          <cell r="C1076" t="str">
            <v>200302</v>
          </cell>
          <cell r="D1076" t="str">
            <v>CHM -- AWAC Chemicals</v>
          </cell>
          <cell r="E1076" t="str">
            <v>467 -- Arkansas Hydrate Chem</v>
          </cell>
          <cell r="F1076" t="str">
            <v>IN0490 -- Total Revenue</v>
          </cell>
          <cell r="G1076">
            <v>3097000</v>
          </cell>
          <cell r="H1076">
            <v>6138000</v>
          </cell>
          <cell r="I1076">
            <v>0</v>
          </cell>
          <cell r="J1076">
            <v>0</v>
          </cell>
        </row>
        <row r="1077">
          <cell r="B1077" t="str">
            <v>200211 -- November, 2002</v>
          </cell>
          <cell r="C1077" t="str">
            <v>200302</v>
          </cell>
          <cell r="D1077" t="str">
            <v>CHM -- AWAC Chemicals</v>
          </cell>
          <cell r="E1077" t="str">
            <v>467 -- Arkansas Hydrate Chem</v>
          </cell>
          <cell r="F1077" t="str">
            <v>IN0500 -- COGS</v>
          </cell>
          <cell r="G1077">
            <v>2099000</v>
          </cell>
          <cell r="H1077">
            <v>4296000</v>
          </cell>
          <cell r="I1077">
            <v>0</v>
          </cell>
          <cell r="J1077">
            <v>0</v>
          </cell>
        </row>
        <row r="1078">
          <cell r="B1078" t="str">
            <v>200211 -- November, 2002</v>
          </cell>
          <cell r="C1078" t="str">
            <v>200302</v>
          </cell>
          <cell r="D1078" t="str">
            <v>CHM -- AWAC Chemicals</v>
          </cell>
          <cell r="E1078" t="str">
            <v>467 -- Arkansas Hydrate Chem</v>
          </cell>
          <cell r="F1078" t="str">
            <v>IN0600 -- COGS BU Specified</v>
          </cell>
          <cell r="G1078">
            <v>681000</v>
          </cell>
          <cell r="H1078">
            <v>1362000</v>
          </cell>
          <cell r="I1078">
            <v>0</v>
          </cell>
          <cell r="J1078">
            <v>0</v>
          </cell>
        </row>
        <row r="1079">
          <cell r="B1079" t="str">
            <v>200211 -- November, 2002</v>
          </cell>
          <cell r="C1079" t="str">
            <v>200302</v>
          </cell>
          <cell r="D1079" t="str">
            <v>CHM -- AWAC Chemicals</v>
          </cell>
          <cell r="E1079" t="str">
            <v>467 -- Arkansas Hydrate Chem</v>
          </cell>
          <cell r="F1079" t="str">
            <v>IN0700 -- COGS Match Cost</v>
          </cell>
          <cell r="G1079">
            <v>0</v>
          </cell>
          <cell r="H1079">
            <v>0</v>
          </cell>
          <cell r="I1079">
            <v>0</v>
          </cell>
          <cell r="J1079">
            <v>0</v>
          </cell>
        </row>
        <row r="1080">
          <cell r="B1080" t="str">
            <v>200211 -- November, 2002</v>
          </cell>
          <cell r="C1080" t="str">
            <v>200302</v>
          </cell>
          <cell r="D1080" t="str">
            <v>CHM -- AWAC Chemicals</v>
          </cell>
          <cell r="E1080" t="str">
            <v>467 -- Arkansas Hydrate Chem</v>
          </cell>
          <cell r="F1080" t="str">
            <v>IN1400 -- Income Before Taxes</v>
          </cell>
          <cell r="G1080">
            <v>-14000</v>
          </cell>
          <cell r="H1080">
            <v>-186000</v>
          </cell>
          <cell r="I1080">
            <v>0</v>
          </cell>
          <cell r="J1080">
            <v>0</v>
          </cell>
        </row>
        <row r="1081">
          <cell r="B1081" t="str">
            <v>200211 -- November, 2002</v>
          </cell>
          <cell r="C1081" t="str">
            <v>200302</v>
          </cell>
          <cell r="D1081" t="str">
            <v>CHM -- AWAC Chemicals</v>
          </cell>
          <cell r="E1081" t="str">
            <v>467 -- Arkansas Hydrate Chem</v>
          </cell>
          <cell r="F1081" t="str">
            <v>IN1600 -- Income From Operations</v>
          </cell>
          <cell r="G1081">
            <v>-8000</v>
          </cell>
          <cell r="H1081">
            <v>-113000</v>
          </cell>
          <cell r="I1081">
            <v>0</v>
          </cell>
          <cell r="J1081">
            <v>0</v>
          </cell>
        </row>
        <row r="1082">
          <cell r="B1082" t="str">
            <v>200211 -- November, 2002</v>
          </cell>
          <cell r="C1082" t="str">
            <v>200302</v>
          </cell>
          <cell r="D1082" t="str">
            <v>CHM -- AWAC Chemicals</v>
          </cell>
          <cell r="E1082" t="str">
            <v>510 -- NA HQ Eliminations</v>
          </cell>
          <cell r="F1082" t="str">
            <v>IN0170 -- Tot Ship-Aluminum (MT)</v>
          </cell>
          <cell r="G1082">
            <v>0</v>
          </cell>
          <cell r="H1082">
            <v>0</v>
          </cell>
          <cell r="I1082">
            <v>0</v>
          </cell>
          <cell r="J1082">
            <v>0</v>
          </cell>
        </row>
        <row r="1083">
          <cell r="B1083" t="str">
            <v>200211 -- November, 2002</v>
          </cell>
          <cell r="C1083" t="str">
            <v>200302</v>
          </cell>
          <cell r="D1083" t="str">
            <v>CHM -- AWAC Chemicals</v>
          </cell>
          <cell r="E1083" t="str">
            <v>510 -- NA HQ Eliminations</v>
          </cell>
          <cell r="F1083" t="str">
            <v>IN0180 -- Tot Ship - Alumina (MT)</v>
          </cell>
          <cell r="G1083">
            <v>0</v>
          </cell>
          <cell r="H1083">
            <v>0</v>
          </cell>
          <cell r="I1083">
            <v>0</v>
          </cell>
          <cell r="J1083">
            <v>0</v>
          </cell>
        </row>
        <row r="1084">
          <cell r="B1084" t="str">
            <v>200211 -- November, 2002</v>
          </cell>
          <cell r="C1084" t="str">
            <v>200302</v>
          </cell>
          <cell r="D1084" t="str">
            <v>CHM -- AWAC Chemicals</v>
          </cell>
          <cell r="E1084" t="str">
            <v>510 -- NA HQ Eliminations</v>
          </cell>
          <cell r="F1084" t="str">
            <v>IN0190 -- Total Ship - Other</v>
          </cell>
          <cell r="G1084">
            <v>0</v>
          </cell>
          <cell r="H1084">
            <v>0</v>
          </cell>
          <cell r="I1084">
            <v>0</v>
          </cell>
          <cell r="J1084">
            <v>0</v>
          </cell>
        </row>
        <row r="1085">
          <cell r="B1085" t="str">
            <v>200211 -- November, 2002</v>
          </cell>
          <cell r="C1085" t="str">
            <v>200302</v>
          </cell>
          <cell r="D1085" t="str">
            <v>CHM -- AWAC Chemicals</v>
          </cell>
          <cell r="E1085" t="str">
            <v>510 -- NA HQ Eliminations</v>
          </cell>
          <cell r="F1085" t="str">
            <v>IN0490 -- Total Revenue</v>
          </cell>
          <cell r="G1085">
            <v>0</v>
          </cell>
          <cell r="H1085">
            <v>0</v>
          </cell>
          <cell r="I1085">
            <v>0</v>
          </cell>
          <cell r="J1085">
            <v>0</v>
          </cell>
        </row>
        <row r="1086">
          <cell r="B1086" t="str">
            <v>200211 -- November, 2002</v>
          </cell>
          <cell r="C1086" t="str">
            <v>200302</v>
          </cell>
          <cell r="D1086" t="str">
            <v>CHM -- AWAC Chemicals</v>
          </cell>
          <cell r="E1086" t="str">
            <v>510 -- NA HQ Eliminations</v>
          </cell>
          <cell r="F1086" t="str">
            <v>IN0500 -- COGS</v>
          </cell>
          <cell r="G1086">
            <v>0</v>
          </cell>
          <cell r="H1086">
            <v>0</v>
          </cell>
          <cell r="I1086">
            <v>0</v>
          </cell>
          <cell r="J1086">
            <v>0</v>
          </cell>
        </row>
        <row r="1087">
          <cell r="B1087" t="str">
            <v>200211 -- November, 2002</v>
          </cell>
          <cell r="C1087" t="str">
            <v>200302</v>
          </cell>
          <cell r="D1087" t="str">
            <v>CHM -- AWAC Chemicals</v>
          </cell>
          <cell r="E1087" t="str">
            <v>510 -- NA HQ Eliminations</v>
          </cell>
          <cell r="F1087" t="str">
            <v>IN0600 -- COGS BU Specified</v>
          </cell>
          <cell r="G1087">
            <v>0</v>
          </cell>
          <cell r="H1087">
            <v>0</v>
          </cell>
          <cell r="I1087">
            <v>0</v>
          </cell>
          <cell r="J1087">
            <v>0</v>
          </cell>
        </row>
        <row r="1088">
          <cell r="B1088" t="str">
            <v>200211 -- November, 2002</v>
          </cell>
          <cell r="C1088" t="str">
            <v>200302</v>
          </cell>
          <cell r="D1088" t="str">
            <v>CHM -- AWAC Chemicals</v>
          </cell>
          <cell r="E1088" t="str">
            <v>510 -- NA HQ Eliminations</v>
          </cell>
          <cell r="F1088" t="str">
            <v>IN0700 -- COGS Match Cost</v>
          </cell>
          <cell r="G1088">
            <v>0</v>
          </cell>
          <cell r="H1088">
            <v>0</v>
          </cell>
          <cell r="I1088">
            <v>0</v>
          </cell>
          <cell r="J1088">
            <v>0</v>
          </cell>
        </row>
        <row r="1089">
          <cell r="B1089" t="str">
            <v>200211 -- November, 2002</v>
          </cell>
          <cell r="C1089" t="str">
            <v>200302</v>
          </cell>
          <cell r="D1089" t="str">
            <v>CHM -- AWAC Chemicals</v>
          </cell>
          <cell r="E1089" t="str">
            <v>510 -- NA HQ Eliminations</v>
          </cell>
          <cell r="F1089" t="str">
            <v>IN1400 -- Income Before Taxes</v>
          </cell>
          <cell r="G1089">
            <v>0</v>
          </cell>
          <cell r="H1089">
            <v>0</v>
          </cell>
          <cell r="I1089">
            <v>0</v>
          </cell>
          <cell r="J1089">
            <v>0</v>
          </cell>
        </row>
        <row r="1090">
          <cell r="B1090" t="str">
            <v>200211 -- November, 2002</v>
          </cell>
          <cell r="C1090" t="str">
            <v>200302</v>
          </cell>
          <cell r="D1090" t="str">
            <v>CHM -- AWAC Chemicals</v>
          </cell>
          <cell r="E1090" t="str">
            <v>510 -- NA HQ Eliminations</v>
          </cell>
          <cell r="F1090" t="str">
            <v>IN1600 -- Income From Operations</v>
          </cell>
          <cell r="G1090">
            <v>0</v>
          </cell>
          <cell r="H1090">
            <v>0</v>
          </cell>
          <cell r="I1090">
            <v>0</v>
          </cell>
          <cell r="J1090">
            <v>0</v>
          </cell>
        </row>
        <row r="1091">
          <cell r="B1091" t="str">
            <v>200211 -- November, 2002</v>
          </cell>
          <cell r="C1091" t="str">
            <v>200302</v>
          </cell>
          <cell r="D1091" t="str">
            <v>CHM -- AWAC Chemicals</v>
          </cell>
          <cell r="E1091" t="str">
            <v>511 -- Europe HQ Eliminations</v>
          </cell>
          <cell r="F1091" t="str">
            <v>IN0170 -- Tot Ship-Aluminum (MT)</v>
          </cell>
          <cell r="G1091">
            <v>0</v>
          </cell>
          <cell r="H1091">
            <v>0</v>
          </cell>
          <cell r="I1091">
            <v>0</v>
          </cell>
          <cell r="J1091">
            <v>0</v>
          </cell>
        </row>
        <row r="1092">
          <cell r="B1092" t="str">
            <v>200211 -- November, 2002</v>
          </cell>
          <cell r="C1092" t="str">
            <v>200302</v>
          </cell>
          <cell r="D1092" t="str">
            <v>CHM -- AWAC Chemicals</v>
          </cell>
          <cell r="E1092" t="str">
            <v>511 -- Europe HQ Eliminations</v>
          </cell>
          <cell r="F1092" t="str">
            <v>IN0180 -- Tot Ship - Alumina (MT)</v>
          </cell>
          <cell r="G1092">
            <v>0</v>
          </cell>
          <cell r="H1092">
            <v>0</v>
          </cell>
          <cell r="I1092">
            <v>0</v>
          </cell>
          <cell r="J1092">
            <v>0</v>
          </cell>
        </row>
        <row r="1093">
          <cell r="B1093" t="str">
            <v>200211 -- November, 2002</v>
          </cell>
          <cell r="C1093" t="str">
            <v>200302</v>
          </cell>
          <cell r="D1093" t="str">
            <v>CHM -- AWAC Chemicals</v>
          </cell>
          <cell r="E1093" t="str">
            <v>511 -- Europe HQ Eliminations</v>
          </cell>
          <cell r="F1093" t="str">
            <v>IN0190 -- Total Ship - Other</v>
          </cell>
          <cell r="G1093">
            <v>0</v>
          </cell>
          <cell r="H1093">
            <v>0</v>
          </cell>
          <cell r="I1093">
            <v>-405</v>
          </cell>
          <cell r="J1093">
            <v>-810</v>
          </cell>
        </row>
        <row r="1094">
          <cell r="B1094" t="str">
            <v>200211 -- November, 2002</v>
          </cell>
          <cell r="C1094" t="str">
            <v>200302</v>
          </cell>
          <cell r="D1094" t="str">
            <v>CHM -- AWAC Chemicals</v>
          </cell>
          <cell r="E1094" t="str">
            <v>511 -- Europe HQ Eliminations</v>
          </cell>
          <cell r="F1094" t="str">
            <v>IN0490 -- Total Revenue</v>
          </cell>
          <cell r="G1094">
            <v>-191000</v>
          </cell>
          <cell r="H1094">
            <v>-382000</v>
          </cell>
          <cell r="I1094">
            <v>0</v>
          </cell>
          <cell r="J1094">
            <v>0</v>
          </cell>
        </row>
        <row r="1095">
          <cell r="B1095" t="str">
            <v>200211 -- November, 2002</v>
          </cell>
          <cell r="C1095" t="str">
            <v>200302</v>
          </cell>
          <cell r="D1095" t="str">
            <v>CHM -- AWAC Chemicals</v>
          </cell>
          <cell r="E1095" t="str">
            <v>511 -- Europe HQ Eliminations</v>
          </cell>
          <cell r="F1095" t="str">
            <v>IN0500 -- COGS</v>
          </cell>
          <cell r="G1095">
            <v>0</v>
          </cell>
          <cell r="H1095">
            <v>0</v>
          </cell>
          <cell r="I1095">
            <v>0</v>
          </cell>
          <cell r="J1095">
            <v>0</v>
          </cell>
        </row>
        <row r="1096">
          <cell r="B1096" t="str">
            <v>200211 -- November, 2002</v>
          </cell>
          <cell r="C1096" t="str">
            <v>200302</v>
          </cell>
          <cell r="D1096" t="str">
            <v>CHM -- AWAC Chemicals</v>
          </cell>
          <cell r="E1096" t="str">
            <v>511 -- Europe HQ Eliminations</v>
          </cell>
          <cell r="F1096" t="str">
            <v>IN0600 -- COGS BU Specified</v>
          </cell>
          <cell r="G1096">
            <v>-191000</v>
          </cell>
          <cell r="H1096">
            <v>-382000</v>
          </cell>
          <cell r="I1096">
            <v>0</v>
          </cell>
          <cell r="J1096">
            <v>0</v>
          </cell>
        </row>
        <row r="1097">
          <cell r="B1097" t="str">
            <v>200211 -- November, 2002</v>
          </cell>
          <cell r="C1097" t="str">
            <v>200302</v>
          </cell>
          <cell r="D1097" t="str">
            <v>CHM -- AWAC Chemicals</v>
          </cell>
          <cell r="E1097" t="str">
            <v>511 -- Europe HQ Eliminations</v>
          </cell>
          <cell r="F1097" t="str">
            <v>IN0700 -- COGS Match Cost</v>
          </cell>
          <cell r="G1097">
            <v>0</v>
          </cell>
          <cell r="H1097">
            <v>0</v>
          </cell>
          <cell r="I1097">
            <v>0</v>
          </cell>
          <cell r="J1097">
            <v>0</v>
          </cell>
        </row>
        <row r="1098">
          <cell r="B1098" t="str">
            <v>200211 -- November, 2002</v>
          </cell>
          <cell r="C1098" t="str">
            <v>200302</v>
          </cell>
          <cell r="D1098" t="str">
            <v>CHM -- AWAC Chemicals</v>
          </cell>
          <cell r="E1098" t="str">
            <v>511 -- Europe HQ Eliminations</v>
          </cell>
          <cell r="F1098" t="str">
            <v>IN1400 -- Income Before Taxes</v>
          </cell>
          <cell r="G1098">
            <v>0</v>
          </cell>
          <cell r="H1098">
            <v>0</v>
          </cell>
          <cell r="I1098">
            <v>0</v>
          </cell>
          <cell r="J1098">
            <v>0</v>
          </cell>
        </row>
        <row r="1099">
          <cell r="B1099" t="str">
            <v>200211 -- November, 2002</v>
          </cell>
          <cell r="C1099" t="str">
            <v>200302</v>
          </cell>
          <cell r="D1099" t="str">
            <v>CHM -- AWAC Chemicals</v>
          </cell>
          <cell r="E1099" t="str">
            <v>511 -- Europe HQ Eliminations</v>
          </cell>
          <cell r="F1099" t="str">
            <v>IN1600 -- Income From Operations</v>
          </cell>
          <cell r="G1099">
            <v>0</v>
          </cell>
          <cell r="H1099">
            <v>0</v>
          </cell>
          <cell r="I1099">
            <v>0</v>
          </cell>
          <cell r="J1099">
            <v>0</v>
          </cell>
        </row>
        <row r="1100">
          <cell r="B1100" t="str">
            <v>200211 -- November, 2002</v>
          </cell>
          <cell r="C1100" t="str">
            <v>200302</v>
          </cell>
          <cell r="D1100" t="str">
            <v>CHM -- AWAC Chemicals</v>
          </cell>
          <cell r="E1100" t="str">
            <v>512 -- Asia HQ Eliminations</v>
          </cell>
          <cell r="F1100" t="str">
            <v>IN0170 -- Tot Ship-Aluminum (MT)</v>
          </cell>
          <cell r="G1100">
            <v>0</v>
          </cell>
          <cell r="H1100">
            <v>0</v>
          </cell>
          <cell r="I1100">
            <v>0</v>
          </cell>
          <cell r="J1100">
            <v>0</v>
          </cell>
        </row>
        <row r="1101">
          <cell r="B1101" t="str">
            <v>200211 -- November, 2002</v>
          </cell>
          <cell r="C1101" t="str">
            <v>200302</v>
          </cell>
          <cell r="D1101" t="str">
            <v>CHM -- AWAC Chemicals</v>
          </cell>
          <cell r="E1101" t="str">
            <v>512 -- Asia HQ Eliminations</v>
          </cell>
          <cell r="F1101" t="str">
            <v>IN0180 -- Tot Ship - Alumina (MT)</v>
          </cell>
          <cell r="G1101">
            <v>0</v>
          </cell>
          <cell r="H1101">
            <v>0</v>
          </cell>
          <cell r="I1101">
            <v>0</v>
          </cell>
          <cell r="J1101">
            <v>0</v>
          </cell>
        </row>
        <row r="1102">
          <cell r="B1102" t="str">
            <v>200211 -- November, 2002</v>
          </cell>
          <cell r="C1102" t="str">
            <v>200302</v>
          </cell>
          <cell r="D1102" t="str">
            <v>CHM -- AWAC Chemicals</v>
          </cell>
          <cell r="E1102" t="str">
            <v>512 -- Asia HQ Eliminations</v>
          </cell>
          <cell r="F1102" t="str">
            <v>IN0190 -- Total Ship - Other</v>
          </cell>
          <cell r="G1102">
            <v>0</v>
          </cell>
          <cell r="H1102">
            <v>0</v>
          </cell>
          <cell r="I1102">
            <v>-6400</v>
          </cell>
          <cell r="J1102">
            <v>-6420</v>
          </cell>
        </row>
        <row r="1103">
          <cell r="B1103" t="str">
            <v>200211 -- November, 2002</v>
          </cell>
          <cell r="C1103" t="str">
            <v>200302</v>
          </cell>
          <cell r="D1103" t="str">
            <v>CHM -- AWAC Chemicals</v>
          </cell>
          <cell r="E1103" t="str">
            <v>512 -- Asia HQ Eliminations</v>
          </cell>
          <cell r="F1103" t="str">
            <v>IN0490 -- Total Revenue</v>
          </cell>
          <cell r="G1103">
            <v>-1909533</v>
          </cell>
          <cell r="H1103">
            <v>-1933293</v>
          </cell>
          <cell r="I1103">
            <v>0</v>
          </cell>
          <cell r="J1103">
            <v>0</v>
          </cell>
        </row>
        <row r="1104">
          <cell r="B1104" t="str">
            <v>200211 -- November, 2002</v>
          </cell>
          <cell r="C1104" t="str">
            <v>200302</v>
          </cell>
          <cell r="D1104" t="str">
            <v>CHM -- AWAC Chemicals</v>
          </cell>
          <cell r="E1104" t="str">
            <v>512 -- Asia HQ Eliminations</v>
          </cell>
          <cell r="F1104" t="str">
            <v>IN0500 -- COGS</v>
          </cell>
          <cell r="G1104">
            <v>0</v>
          </cell>
          <cell r="H1104">
            <v>0</v>
          </cell>
          <cell r="I1104">
            <v>0</v>
          </cell>
          <cell r="J1104">
            <v>0</v>
          </cell>
        </row>
        <row r="1105">
          <cell r="B1105" t="str">
            <v>200211 -- November, 2002</v>
          </cell>
          <cell r="C1105" t="str">
            <v>200302</v>
          </cell>
          <cell r="D1105" t="str">
            <v>CHM -- AWAC Chemicals</v>
          </cell>
          <cell r="E1105" t="str">
            <v>512 -- Asia HQ Eliminations</v>
          </cell>
          <cell r="F1105" t="str">
            <v>IN0600 -- COGS BU Specified</v>
          </cell>
          <cell r="G1105">
            <v>-1909533</v>
          </cell>
          <cell r="H1105">
            <v>-1933293</v>
          </cell>
          <cell r="I1105">
            <v>0</v>
          </cell>
          <cell r="J1105">
            <v>0</v>
          </cell>
        </row>
        <row r="1106">
          <cell r="B1106" t="str">
            <v>200211 -- November, 2002</v>
          </cell>
          <cell r="C1106" t="str">
            <v>200302</v>
          </cell>
          <cell r="D1106" t="str">
            <v>CHM -- AWAC Chemicals</v>
          </cell>
          <cell r="E1106" t="str">
            <v>512 -- Asia HQ Eliminations</v>
          </cell>
          <cell r="F1106" t="str">
            <v>IN0700 -- COGS Match Cost</v>
          </cell>
          <cell r="G1106">
            <v>0</v>
          </cell>
          <cell r="H1106">
            <v>0</v>
          </cell>
          <cell r="I1106">
            <v>0</v>
          </cell>
          <cell r="J1106">
            <v>0</v>
          </cell>
        </row>
        <row r="1107">
          <cell r="B1107" t="str">
            <v>200211 -- November, 2002</v>
          </cell>
          <cell r="C1107" t="str">
            <v>200302</v>
          </cell>
          <cell r="D1107" t="str">
            <v>CHM -- AWAC Chemicals</v>
          </cell>
          <cell r="E1107" t="str">
            <v>512 -- Asia HQ Eliminations</v>
          </cell>
          <cell r="F1107" t="str">
            <v>IN1400 -- Income Before Taxes</v>
          </cell>
          <cell r="G1107">
            <v>0</v>
          </cell>
          <cell r="H1107">
            <v>0</v>
          </cell>
          <cell r="I1107">
            <v>0</v>
          </cell>
          <cell r="J1107">
            <v>0</v>
          </cell>
        </row>
        <row r="1108">
          <cell r="B1108" t="str">
            <v>200211 -- November, 2002</v>
          </cell>
          <cell r="C1108" t="str">
            <v>200302</v>
          </cell>
          <cell r="D1108" t="str">
            <v>CHM -- AWAC Chemicals</v>
          </cell>
          <cell r="E1108" t="str">
            <v>512 -- Asia HQ Eliminations</v>
          </cell>
          <cell r="F1108" t="str">
            <v>IN1600 -- Income From Operations</v>
          </cell>
          <cell r="G1108">
            <v>0</v>
          </cell>
          <cell r="H1108">
            <v>0</v>
          </cell>
          <cell r="I1108">
            <v>0</v>
          </cell>
          <cell r="J1108">
            <v>0</v>
          </cell>
        </row>
        <row r="1109">
          <cell r="B1109" t="str">
            <v>200211 -- November, 2002</v>
          </cell>
          <cell r="C1109" t="str">
            <v>200302</v>
          </cell>
          <cell r="D1109" t="str">
            <v>CHM -- AWAC Chemicals</v>
          </cell>
          <cell r="E1109" t="str">
            <v>513 -- ADS &amp; CATS Eliminations</v>
          </cell>
          <cell r="F1109" t="str">
            <v>IN0170 -- Tot Ship-Aluminum (MT)</v>
          </cell>
          <cell r="G1109">
            <v>0</v>
          </cell>
          <cell r="H1109">
            <v>0</v>
          </cell>
          <cell r="I1109">
            <v>0</v>
          </cell>
          <cell r="J1109">
            <v>0</v>
          </cell>
        </row>
        <row r="1110">
          <cell r="B1110" t="str">
            <v>200211 -- November, 2002</v>
          </cell>
          <cell r="C1110" t="str">
            <v>200302</v>
          </cell>
          <cell r="D1110" t="str">
            <v>CHM -- AWAC Chemicals</v>
          </cell>
          <cell r="E1110" t="str">
            <v>513 -- ADS &amp; CATS Eliminations</v>
          </cell>
          <cell r="F1110" t="str">
            <v>IN0180 -- Tot Ship - Alumina (MT)</v>
          </cell>
          <cell r="G1110">
            <v>0</v>
          </cell>
          <cell r="H1110">
            <v>0</v>
          </cell>
          <cell r="I1110">
            <v>0</v>
          </cell>
          <cell r="J1110">
            <v>0</v>
          </cell>
        </row>
        <row r="1111">
          <cell r="B1111" t="str">
            <v>200211 -- November, 2002</v>
          </cell>
          <cell r="C1111" t="str">
            <v>200302</v>
          </cell>
          <cell r="D1111" t="str">
            <v>CHM -- AWAC Chemicals</v>
          </cell>
          <cell r="E1111" t="str">
            <v>513 -- ADS &amp; CATS Eliminations</v>
          </cell>
          <cell r="F1111" t="str">
            <v>IN0190 -- Total Ship - Other</v>
          </cell>
          <cell r="G1111">
            <v>0</v>
          </cell>
          <cell r="H1111">
            <v>0</v>
          </cell>
          <cell r="I1111">
            <v>-25</v>
          </cell>
          <cell r="J1111">
            <v>-50</v>
          </cell>
        </row>
        <row r="1112">
          <cell r="B1112" t="str">
            <v>200211 -- November, 2002</v>
          </cell>
          <cell r="C1112" t="str">
            <v>200302</v>
          </cell>
          <cell r="D1112" t="str">
            <v>CHM -- AWAC Chemicals</v>
          </cell>
          <cell r="E1112" t="str">
            <v>513 -- ADS &amp; CATS Eliminations</v>
          </cell>
          <cell r="F1112" t="str">
            <v>IN0490 -- Total Revenue</v>
          </cell>
          <cell r="G1112">
            <v>-28000</v>
          </cell>
          <cell r="H1112">
            <v>-56000</v>
          </cell>
          <cell r="I1112">
            <v>0</v>
          </cell>
          <cell r="J1112">
            <v>0</v>
          </cell>
        </row>
        <row r="1113">
          <cell r="B1113" t="str">
            <v>200211 -- November, 2002</v>
          </cell>
          <cell r="C1113" t="str">
            <v>200302</v>
          </cell>
          <cell r="D1113" t="str">
            <v>CHM -- AWAC Chemicals</v>
          </cell>
          <cell r="E1113" t="str">
            <v>513 -- ADS &amp; CATS Eliminations</v>
          </cell>
          <cell r="F1113" t="str">
            <v>IN0500 -- COGS</v>
          </cell>
          <cell r="G1113">
            <v>0</v>
          </cell>
          <cell r="H1113">
            <v>0</v>
          </cell>
          <cell r="I1113">
            <v>0</v>
          </cell>
          <cell r="J1113">
            <v>0</v>
          </cell>
        </row>
        <row r="1114">
          <cell r="B1114" t="str">
            <v>200211 -- November, 2002</v>
          </cell>
          <cell r="C1114" t="str">
            <v>200302</v>
          </cell>
          <cell r="D1114" t="str">
            <v>CHM -- AWAC Chemicals</v>
          </cell>
          <cell r="E1114" t="str">
            <v>513 -- ADS &amp; CATS Eliminations</v>
          </cell>
          <cell r="F1114" t="str">
            <v>IN0600 -- COGS BU Specified</v>
          </cell>
          <cell r="G1114">
            <v>-28000</v>
          </cell>
          <cell r="H1114">
            <v>-56000</v>
          </cell>
          <cell r="I1114">
            <v>0</v>
          </cell>
          <cell r="J1114">
            <v>0</v>
          </cell>
        </row>
        <row r="1115">
          <cell r="B1115" t="str">
            <v>200211 -- November, 2002</v>
          </cell>
          <cell r="C1115" t="str">
            <v>200302</v>
          </cell>
          <cell r="D1115" t="str">
            <v>CHM -- AWAC Chemicals</v>
          </cell>
          <cell r="E1115" t="str">
            <v>513 -- ADS &amp; CATS Eliminations</v>
          </cell>
          <cell r="F1115" t="str">
            <v>IN0700 -- COGS Match Cost</v>
          </cell>
          <cell r="G1115">
            <v>0</v>
          </cell>
          <cell r="H1115">
            <v>0</v>
          </cell>
          <cell r="I1115">
            <v>0</v>
          </cell>
          <cell r="J1115">
            <v>0</v>
          </cell>
        </row>
        <row r="1116">
          <cell r="B1116" t="str">
            <v>200211 -- November, 2002</v>
          </cell>
          <cell r="C1116" t="str">
            <v>200302</v>
          </cell>
          <cell r="D1116" t="str">
            <v>CHM -- AWAC Chemicals</v>
          </cell>
          <cell r="E1116" t="str">
            <v>513 -- ADS &amp; CATS Eliminations</v>
          </cell>
          <cell r="F1116" t="str">
            <v>IN1400 -- Income Before Taxes</v>
          </cell>
          <cell r="G1116">
            <v>0</v>
          </cell>
          <cell r="H1116">
            <v>0</v>
          </cell>
          <cell r="I1116">
            <v>0</v>
          </cell>
          <cell r="J1116">
            <v>0</v>
          </cell>
        </row>
        <row r="1117">
          <cell r="B1117" t="str">
            <v>200211 -- November, 2002</v>
          </cell>
          <cell r="C1117" t="str">
            <v>200302</v>
          </cell>
          <cell r="D1117" t="str">
            <v>CHM -- AWAC Chemicals</v>
          </cell>
          <cell r="E1117" t="str">
            <v>513 -- ADS &amp; CATS Eliminations</v>
          </cell>
          <cell r="F1117" t="str">
            <v>IN1600 -- Income From Operations</v>
          </cell>
          <cell r="G1117">
            <v>0</v>
          </cell>
          <cell r="H1117">
            <v>0</v>
          </cell>
          <cell r="I1117">
            <v>0</v>
          </cell>
          <cell r="J1117">
            <v>0</v>
          </cell>
        </row>
        <row r="1118">
          <cell r="B1118" t="str">
            <v>200211 -- November, 2002</v>
          </cell>
          <cell r="C1118" t="str">
            <v>200302</v>
          </cell>
          <cell r="D1118" t="str">
            <v>CHM -- AWAC Chemicals</v>
          </cell>
          <cell r="E1118" t="str">
            <v>514 -- WW HQ Eliminations</v>
          </cell>
          <cell r="F1118" t="str">
            <v>IN0170 -- Tot Ship-Aluminum (MT)</v>
          </cell>
          <cell r="G1118">
            <v>0</v>
          </cell>
          <cell r="H1118">
            <v>0</v>
          </cell>
          <cell r="I1118">
            <v>0</v>
          </cell>
          <cell r="J1118">
            <v>0</v>
          </cell>
        </row>
        <row r="1119">
          <cell r="B1119" t="str">
            <v>200211 -- November, 2002</v>
          </cell>
          <cell r="C1119" t="str">
            <v>200302</v>
          </cell>
          <cell r="D1119" t="str">
            <v>CHM -- AWAC Chemicals</v>
          </cell>
          <cell r="E1119" t="str">
            <v>514 -- WW HQ Eliminations</v>
          </cell>
          <cell r="F1119" t="str">
            <v>IN0180 -- Tot Ship - Alumina (MT)</v>
          </cell>
          <cell r="G1119">
            <v>0</v>
          </cell>
          <cell r="H1119">
            <v>0</v>
          </cell>
          <cell r="I1119">
            <v>0</v>
          </cell>
          <cell r="J1119">
            <v>0</v>
          </cell>
        </row>
        <row r="1120">
          <cell r="B1120" t="str">
            <v>200211 -- November, 2002</v>
          </cell>
          <cell r="C1120" t="str">
            <v>200302</v>
          </cell>
          <cell r="D1120" t="str">
            <v>CHM -- AWAC Chemicals</v>
          </cell>
          <cell r="E1120" t="str">
            <v>514 -- WW HQ Eliminations</v>
          </cell>
          <cell r="F1120" t="str">
            <v>IN0190 -- Total Ship - Other</v>
          </cell>
          <cell r="G1120">
            <v>0</v>
          </cell>
          <cell r="H1120">
            <v>0</v>
          </cell>
          <cell r="I1120">
            <v>0</v>
          </cell>
          <cell r="J1120">
            <v>0</v>
          </cell>
        </row>
        <row r="1121">
          <cell r="B1121" t="str">
            <v>200211 -- November, 2002</v>
          </cell>
          <cell r="C1121" t="str">
            <v>200302</v>
          </cell>
          <cell r="D1121" t="str">
            <v>CHM -- AWAC Chemicals</v>
          </cell>
          <cell r="E1121" t="str">
            <v>514 -- WW HQ Eliminations</v>
          </cell>
          <cell r="F1121" t="str">
            <v>IN0490 -- Total Revenue</v>
          </cell>
          <cell r="G1121">
            <v>0</v>
          </cell>
          <cell r="H1121">
            <v>0</v>
          </cell>
          <cell r="I1121">
            <v>0</v>
          </cell>
          <cell r="J1121">
            <v>0</v>
          </cell>
        </row>
        <row r="1122">
          <cell r="B1122" t="str">
            <v>200211 -- November, 2002</v>
          </cell>
          <cell r="C1122" t="str">
            <v>200302</v>
          </cell>
          <cell r="D1122" t="str">
            <v>CHM -- AWAC Chemicals</v>
          </cell>
          <cell r="E1122" t="str">
            <v>514 -- WW HQ Eliminations</v>
          </cell>
          <cell r="F1122" t="str">
            <v>IN0500 -- COGS</v>
          </cell>
          <cell r="G1122">
            <v>0</v>
          </cell>
          <cell r="H1122">
            <v>0</v>
          </cell>
          <cell r="I1122">
            <v>0</v>
          </cell>
          <cell r="J1122">
            <v>0</v>
          </cell>
        </row>
        <row r="1123">
          <cell r="B1123" t="str">
            <v>200211 -- November, 2002</v>
          </cell>
          <cell r="C1123" t="str">
            <v>200302</v>
          </cell>
          <cell r="D1123" t="str">
            <v>CHM -- AWAC Chemicals</v>
          </cell>
          <cell r="E1123" t="str">
            <v>514 -- WW HQ Eliminations</v>
          </cell>
          <cell r="F1123" t="str">
            <v>IN0600 -- COGS BU Specified</v>
          </cell>
          <cell r="G1123">
            <v>0</v>
          </cell>
          <cell r="H1123">
            <v>0</v>
          </cell>
          <cell r="I1123">
            <v>0</v>
          </cell>
          <cell r="J1123">
            <v>0</v>
          </cell>
        </row>
        <row r="1124">
          <cell r="B1124" t="str">
            <v>200211 -- November, 2002</v>
          </cell>
          <cell r="C1124" t="str">
            <v>200302</v>
          </cell>
          <cell r="D1124" t="str">
            <v>CHM -- AWAC Chemicals</v>
          </cell>
          <cell r="E1124" t="str">
            <v>514 -- WW HQ Eliminations</v>
          </cell>
          <cell r="F1124" t="str">
            <v>IN0700 -- COGS Match Cost</v>
          </cell>
          <cell r="G1124">
            <v>0</v>
          </cell>
          <cell r="H1124">
            <v>0</v>
          </cell>
          <cell r="I1124">
            <v>0</v>
          </cell>
          <cell r="J1124">
            <v>0</v>
          </cell>
        </row>
        <row r="1125">
          <cell r="B1125" t="str">
            <v>200211 -- November, 2002</v>
          </cell>
          <cell r="C1125" t="str">
            <v>200302</v>
          </cell>
          <cell r="D1125" t="str">
            <v>CHM -- AWAC Chemicals</v>
          </cell>
          <cell r="E1125" t="str">
            <v>514 -- WW HQ Eliminations</v>
          </cell>
          <cell r="F1125" t="str">
            <v>IN1400 -- Income Before Taxes</v>
          </cell>
          <cell r="G1125">
            <v>0</v>
          </cell>
          <cell r="H1125">
            <v>0</v>
          </cell>
          <cell r="I1125">
            <v>0</v>
          </cell>
          <cell r="J1125">
            <v>0</v>
          </cell>
        </row>
        <row r="1126">
          <cell r="B1126" t="str">
            <v>200211 -- November, 2002</v>
          </cell>
          <cell r="C1126" t="str">
            <v>200302</v>
          </cell>
          <cell r="D1126" t="str">
            <v>CHM -- AWAC Chemicals</v>
          </cell>
          <cell r="E1126" t="str">
            <v>514 -- WW HQ Eliminations</v>
          </cell>
          <cell r="F1126" t="str">
            <v>IN1600 -- Income From Operations</v>
          </cell>
          <cell r="G1126">
            <v>0</v>
          </cell>
          <cell r="H1126">
            <v>0</v>
          </cell>
          <cell r="I1126">
            <v>0</v>
          </cell>
          <cell r="J1126">
            <v>0</v>
          </cell>
        </row>
        <row r="1127">
          <cell r="B1127" t="str">
            <v>200211 -- November, 2002</v>
          </cell>
          <cell r="C1127" t="str">
            <v>200302</v>
          </cell>
          <cell r="D1127" t="str">
            <v>CHM -- AWAC Chemicals</v>
          </cell>
          <cell r="E1127" t="str">
            <v>515 -- San Ciprian Chemicals</v>
          </cell>
          <cell r="F1127" t="str">
            <v>IN0170 -- Tot Ship-Aluminum (MT)</v>
          </cell>
          <cell r="G1127">
            <v>0</v>
          </cell>
          <cell r="H1127">
            <v>0</v>
          </cell>
          <cell r="I1127">
            <v>0</v>
          </cell>
          <cell r="J1127">
            <v>0</v>
          </cell>
        </row>
        <row r="1128">
          <cell r="B1128" t="str">
            <v>200211 -- November, 2002</v>
          </cell>
          <cell r="C1128" t="str">
            <v>200302</v>
          </cell>
          <cell r="D1128" t="str">
            <v>CHM -- AWAC Chemicals</v>
          </cell>
          <cell r="E1128" t="str">
            <v>515 -- San Ciprian Chemicals</v>
          </cell>
          <cell r="F1128" t="str">
            <v>IN0180 -- Tot Ship - Alumina (MT)</v>
          </cell>
          <cell r="G1128">
            <v>0</v>
          </cell>
          <cell r="H1128">
            <v>0</v>
          </cell>
          <cell r="I1128">
            <v>0</v>
          </cell>
          <cell r="J1128">
            <v>0</v>
          </cell>
        </row>
        <row r="1129">
          <cell r="B1129" t="str">
            <v>200211 -- November, 2002</v>
          </cell>
          <cell r="C1129" t="str">
            <v>200302</v>
          </cell>
          <cell r="D1129" t="str">
            <v>CHM -- AWAC Chemicals</v>
          </cell>
          <cell r="E1129" t="str">
            <v>515 -- San Ciprian Chemicals</v>
          </cell>
          <cell r="F1129" t="str">
            <v>IN0190 -- Total Ship - Other</v>
          </cell>
          <cell r="G1129">
            <v>0</v>
          </cell>
          <cell r="H1129">
            <v>0</v>
          </cell>
          <cell r="I1129">
            <v>0</v>
          </cell>
          <cell r="J1129">
            <v>0</v>
          </cell>
        </row>
        <row r="1130">
          <cell r="B1130" t="str">
            <v>200211 -- November, 2002</v>
          </cell>
          <cell r="C1130" t="str">
            <v>200302</v>
          </cell>
          <cell r="D1130" t="str">
            <v>CHM -- AWAC Chemicals</v>
          </cell>
          <cell r="E1130" t="str">
            <v>515 -- San Ciprian Chemicals</v>
          </cell>
          <cell r="F1130" t="str">
            <v>IN0490 -- Total Revenue</v>
          </cell>
          <cell r="G1130">
            <v>0</v>
          </cell>
          <cell r="H1130">
            <v>0</v>
          </cell>
          <cell r="I1130">
            <v>0</v>
          </cell>
          <cell r="J1130">
            <v>0</v>
          </cell>
        </row>
        <row r="1131">
          <cell r="B1131" t="str">
            <v>200211 -- November, 2002</v>
          </cell>
          <cell r="C1131" t="str">
            <v>200302</v>
          </cell>
          <cell r="D1131" t="str">
            <v>CHM -- AWAC Chemicals</v>
          </cell>
          <cell r="E1131" t="str">
            <v>515 -- San Ciprian Chemicals</v>
          </cell>
          <cell r="F1131" t="str">
            <v>IN0500 -- COGS</v>
          </cell>
          <cell r="G1131">
            <v>0</v>
          </cell>
          <cell r="H1131">
            <v>0</v>
          </cell>
          <cell r="I1131">
            <v>0</v>
          </cell>
          <cell r="J1131">
            <v>0</v>
          </cell>
        </row>
        <row r="1132">
          <cell r="B1132" t="str">
            <v>200211 -- November, 2002</v>
          </cell>
          <cell r="C1132" t="str">
            <v>200302</v>
          </cell>
          <cell r="D1132" t="str">
            <v>CHM -- AWAC Chemicals</v>
          </cell>
          <cell r="E1132" t="str">
            <v>515 -- San Ciprian Chemicals</v>
          </cell>
          <cell r="F1132" t="str">
            <v>IN0600 -- COGS BU Specified</v>
          </cell>
          <cell r="G1132">
            <v>0</v>
          </cell>
          <cell r="H1132">
            <v>0</v>
          </cell>
          <cell r="I1132">
            <v>0</v>
          </cell>
          <cell r="J1132">
            <v>0</v>
          </cell>
        </row>
        <row r="1133">
          <cell r="B1133" t="str">
            <v>200211 -- November, 2002</v>
          </cell>
          <cell r="C1133" t="str">
            <v>200302</v>
          </cell>
          <cell r="D1133" t="str">
            <v>CHM -- AWAC Chemicals</v>
          </cell>
          <cell r="E1133" t="str">
            <v>515 -- San Ciprian Chemicals</v>
          </cell>
          <cell r="F1133" t="str">
            <v>IN0700 -- COGS Match Cost</v>
          </cell>
          <cell r="G1133">
            <v>0</v>
          </cell>
          <cell r="H1133">
            <v>0</v>
          </cell>
          <cell r="I1133">
            <v>0</v>
          </cell>
          <cell r="J1133">
            <v>0</v>
          </cell>
        </row>
        <row r="1134">
          <cell r="B1134" t="str">
            <v>200211 -- November, 2002</v>
          </cell>
          <cell r="C1134" t="str">
            <v>200302</v>
          </cell>
          <cell r="D1134" t="str">
            <v>CHM -- AWAC Chemicals</v>
          </cell>
          <cell r="E1134" t="str">
            <v>515 -- San Ciprian Chemicals</v>
          </cell>
          <cell r="F1134" t="str">
            <v>IN1400 -- Income Before Taxes</v>
          </cell>
          <cell r="G1134">
            <v>0</v>
          </cell>
          <cell r="H1134">
            <v>0</v>
          </cell>
          <cell r="I1134">
            <v>0</v>
          </cell>
          <cell r="J1134">
            <v>0</v>
          </cell>
        </row>
        <row r="1135">
          <cell r="B1135" t="str">
            <v>200211 -- November, 2002</v>
          </cell>
          <cell r="C1135" t="str">
            <v>200302</v>
          </cell>
          <cell r="D1135" t="str">
            <v>CHM -- AWAC Chemicals</v>
          </cell>
          <cell r="E1135" t="str">
            <v>515 -- San Ciprian Chemicals</v>
          </cell>
          <cell r="F1135" t="str">
            <v>IN1600 -- Income From Operations</v>
          </cell>
          <cell r="G1135">
            <v>0</v>
          </cell>
          <cell r="H1135">
            <v>0</v>
          </cell>
          <cell r="I1135">
            <v>0</v>
          </cell>
          <cell r="J1135">
            <v>0</v>
          </cell>
        </row>
        <row r="1136">
          <cell r="B1136" t="str">
            <v>200211 -- November, 2002</v>
          </cell>
          <cell r="C1136" t="str">
            <v>200302</v>
          </cell>
          <cell r="D1136" t="str">
            <v>CHM -- AWAC Chemicals</v>
          </cell>
          <cell r="E1136" t="str">
            <v>518 -- ADS &amp; CATS Worldwide Hdqtrs</v>
          </cell>
          <cell r="F1136" t="str">
            <v>IN0170 -- Tot Ship-Aluminum (MT)</v>
          </cell>
          <cell r="G1136">
            <v>0</v>
          </cell>
          <cell r="H1136">
            <v>0</v>
          </cell>
          <cell r="I1136">
            <v>0</v>
          </cell>
          <cell r="J1136">
            <v>0</v>
          </cell>
        </row>
        <row r="1137">
          <cell r="B1137" t="str">
            <v>200211 -- November, 2002</v>
          </cell>
          <cell r="C1137" t="str">
            <v>200302</v>
          </cell>
          <cell r="D1137" t="str">
            <v>CHM -- AWAC Chemicals</v>
          </cell>
          <cell r="E1137" t="str">
            <v>518 -- ADS &amp; CATS Worldwide Hdqtrs</v>
          </cell>
          <cell r="F1137" t="str">
            <v>IN0180 -- Tot Ship - Alumina (MT)</v>
          </cell>
          <cell r="G1137">
            <v>0</v>
          </cell>
          <cell r="H1137">
            <v>0</v>
          </cell>
          <cell r="I1137">
            <v>0</v>
          </cell>
          <cell r="J1137">
            <v>0</v>
          </cell>
        </row>
        <row r="1138">
          <cell r="B1138" t="str">
            <v>200211 -- November, 2002</v>
          </cell>
          <cell r="C1138" t="str">
            <v>200302</v>
          </cell>
          <cell r="D1138" t="str">
            <v>CHM -- AWAC Chemicals</v>
          </cell>
          <cell r="E1138" t="str">
            <v>518 -- ADS &amp; CATS Worldwide Hdqtrs</v>
          </cell>
          <cell r="F1138" t="str">
            <v>IN0190 -- Total Ship - Other</v>
          </cell>
          <cell r="G1138">
            <v>0</v>
          </cell>
          <cell r="H1138">
            <v>0</v>
          </cell>
          <cell r="I1138">
            <v>0</v>
          </cell>
          <cell r="J1138">
            <v>0</v>
          </cell>
        </row>
        <row r="1139">
          <cell r="B1139" t="str">
            <v>200211 -- November, 2002</v>
          </cell>
          <cell r="C1139" t="str">
            <v>200302</v>
          </cell>
          <cell r="D1139" t="str">
            <v>CHM -- AWAC Chemicals</v>
          </cell>
          <cell r="E1139" t="str">
            <v>518 -- ADS &amp; CATS Worldwide Hdqtrs</v>
          </cell>
          <cell r="F1139" t="str">
            <v>IN0490 -- Total Revenue</v>
          </cell>
          <cell r="G1139">
            <v>0</v>
          </cell>
          <cell r="H1139">
            <v>0</v>
          </cell>
          <cell r="I1139">
            <v>0</v>
          </cell>
          <cell r="J1139">
            <v>0</v>
          </cell>
        </row>
        <row r="1140">
          <cell r="B1140" t="str">
            <v>200211 -- November, 2002</v>
          </cell>
          <cell r="C1140" t="str">
            <v>200302</v>
          </cell>
          <cell r="D1140" t="str">
            <v>CHM -- AWAC Chemicals</v>
          </cell>
          <cell r="E1140" t="str">
            <v>518 -- ADS &amp; CATS Worldwide Hdqtrs</v>
          </cell>
          <cell r="F1140" t="str">
            <v>IN0500 -- COGS</v>
          </cell>
          <cell r="G1140">
            <v>0</v>
          </cell>
          <cell r="H1140">
            <v>0</v>
          </cell>
          <cell r="I1140">
            <v>0</v>
          </cell>
          <cell r="J1140">
            <v>0</v>
          </cell>
        </row>
        <row r="1141">
          <cell r="B1141" t="str">
            <v>200211 -- November, 2002</v>
          </cell>
          <cell r="C1141" t="str">
            <v>200302</v>
          </cell>
          <cell r="D1141" t="str">
            <v>CHM -- AWAC Chemicals</v>
          </cell>
          <cell r="E1141" t="str">
            <v>518 -- ADS &amp; CATS Worldwide Hdqtrs</v>
          </cell>
          <cell r="F1141" t="str">
            <v>IN0600 -- COGS BU Specified</v>
          </cell>
          <cell r="G1141">
            <v>0</v>
          </cell>
          <cell r="H1141">
            <v>0</v>
          </cell>
          <cell r="I1141">
            <v>0</v>
          </cell>
          <cell r="J1141">
            <v>0</v>
          </cell>
        </row>
        <row r="1142">
          <cell r="B1142" t="str">
            <v>200211 -- November, 2002</v>
          </cell>
          <cell r="C1142" t="str">
            <v>200302</v>
          </cell>
          <cell r="D1142" t="str">
            <v>CHM -- AWAC Chemicals</v>
          </cell>
          <cell r="E1142" t="str">
            <v>518 -- ADS &amp; CATS Worldwide Hdqtrs</v>
          </cell>
          <cell r="F1142" t="str">
            <v>IN0700 -- COGS Match Cost</v>
          </cell>
          <cell r="G1142">
            <v>0</v>
          </cell>
          <cell r="H1142">
            <v>0</v>
          </cell>
          <cell r="I1142">
            <v>0</v>
          </cell>
          <cell r="J1142">
            <v>0</v>
          </cell>
        </row>
        <row r="1143">
          <cell r="B1143" t="str">
            <v>200211 -- November, 2002</v>
          </cell>
          <cell r="C1143" t="str">
            <v>200302</v>
          </cell>
          <cell r="D1143" t="str">
            <v>CHM -- AWAC Chemicals</v>
          </cell>
          <cell r="E1143" t="str">
            <v>518 -- ADS &amp; CATS Worldwide Hdqtrs</v>
          </cell>
          <cell r="F1143" t="str">
            <v>IN1400 -- Income Before Taxes</v>
          </cell>
          <cell r="G1143">
            <v>-188</v>
          </cell>
          <cell r="H1143">
            <v>-376</v>
          </cell>
          <cell r="I1143">
            <v>0</v>
          </cell>
          <cell r="J1143">
            <v>0</v>
          </cell>
        </row>
        <row r="1144">
          <cell r="B1144" t="str">
            <v>200211 -- November, 2002</v>
          </cell>
          <cell r="C1144" t="str">
            <v>200302</v>
          </cell>
          <cell r="D1144" t="str">
            <v>CHM -- AWAC Chemicals</v>
          </cell>
          <cell r="E1144" t="str">
            <v>518 -- ADS &amp; CATS Worldwide Hdqtrs</v>
          </cell>
          <cell r="F1144" t="str">
            <v>IN1600 -- Income From Operations</v>
          </cell>
          <cell r="G1144">
            <v>-115</v>
          </cell>
          <cell r="H1144">
            <v>-230</v>
          </cell>
          <cell r="I1144">
            <v>0</v>
          </cell>
          <cell r="J1144">
            <v>0</v>
          </cell>
        </row>
        <row r="1145">
          <cell r="B1145" t="str">
            <v>200211 -- November, 2002</v>
          </cell>
          <cell r="C1145" t="str">
            <v>200302</v>
          </cell>
          <cell r="D1145" t="str">
            <v>CHM -- AWAC Chemicals</v>
          </cell>
          <cell r="E1145" t="str">
            <v>540 -- Port Allen - Activated Products</v>
          </cell>
          <cell r="F1145" t="str">
            <v>IN0170 -- Tot Ship-Aluminum (MT)</v>
          </cell>
          <cell r="G1145">
            <v>0</v>
          </cell>
          <cell r="H1145">
            <v>0</v>
          </cell>
          <cell r="I1145">
            <v>0</v>
          </cell>
          <cell r="J1145">
            <v>0</v>
          </cell>
        </row>
        <row r="1146">
          <cell r="B1146" t="str">
            <v>200211 -- November, 2002</v>
          </cell>
          <cell r="C1146" t="str">
            <v>200302</v>
          </cell>
          <cell r="D1146" t="str">
            <v>CHM -- AWAC Chemicals</v>
          </cell>
          <cell r="E1146" t="str">
            <v>540 -- Port Allen - Activated Products</v>
          </cell>
          <cell r="F1146" t="str">
            <v>IN0180 -- Tot Ship - Alumina (MT)</v>
          </cell>
          <cell r="G1146">
            <v>0</v>
          </cell>
          <cell r="H1146">
            <v>0</v>
          </cell>
          <cell r="I1146">
            <v>0</v>
          </cell>
          <cell r="J1146">
            <v>0</v>
          </cell>
        </row>
        <row r="1147">
          <cell r="B1147" t="str">
            <v>200211 -- November, 2002</v>
          </cell>
          <cell r="C1147" t="str">
            <v>200302</v>
          </cell>
          <cell r="D1147" t="str">
            <v>CHM -- AWAC Chemicals</v>
          </cell>
          <cell r="E1147" t="str">
            <v>540 -- Port Allen - Activated Products</v>
          </cell>
          <cell r="F1147" t="str">
            <v>IN0190 -- Total Ship - Other</v>
          </cell>
          <cell r="G1147">
            <v>0</v>
          </cell>
          <cell r="H1147">
            <v>0</v>
          </cell>
          <cell r="I1147">
            <v>1714</v>
          </cell>
          <cell r="J1147">
            <v>3428</v>
          </cell>
        </row>
        <row r="1148">
          <cell r="B1148" t="str">
            <v>200211 -- November, 2002</v>
          </cell>
          <cell r="C1148" t="str">
            <v>200302</v>
          </cell>
          <cell r="D1148" t="str">
            <v>CHM -- AWAC Chemicals</v>
          </cell>
          <cell r="E1148" t="str">
            <v>540 -- Port Allen - Activated Products</v>
          </cell>
          <cell r="F1148" t="str">
            <v>IN0490 -- Total Revenue</v>
          </cell>
          <cell r="G1148">
            <v>2344297</v>
          </cell>
          <cell r="H1148">
            <v>4688594</v>
          </cell>
          <cell r="I1148">
            <v>0</v>
          </cell>
          <cell r="J1148">
            <v>0</v>
          </cell>
        </row>
        <row r="1149">
          <cell r="B1149" t="str">
            <v>200211 -- November, 2002</v>
          </cell>
          <cell r="C1149" t="str">
            <v>200302</v>
          </cell>
          <cell r="D1149" t="str">
            <v>CHM -- AWAC Chemicals</v>
          </cell>
          <cell r="E1149" t="str">
            <v>540 -- Port Allen - Activated Products</v>
          </cell>
          <cell r="F1149" t="str">
            <v>IN0500 -- COGS</v>
          </cell>
          <cell r="G1149">
            <v>787183</v>
          </cell>
          <cell r="H1149">
            <v>1574366</v>
          </cell>
          <cell r="I1149">
            <v>0</v>
          </cell>
          <cell r="J1149">
            <v>0</v>
          </cell>
        </row>
        <row r="1150">
          <cell r="B1150" t="str">
            <v>200211 -- November, 2002</v>
          </cell>
          <cell r="C1150" t="str">
            <v>200302</v>
          </cell>
          <cell r="D1150" t="str">
            <v>CHM -- AWAC Chemicals</v>
          </cell>
          <cell r="E1150" t="str">
            <v>540 -- Port Allen - Activated Products</v>
          </cell>
          <cell r="F1150" t="str">
            <v>IN0600 -- COGS BU Specified</v>
          </cell>
          <cell r="G1150">
            <v>1145758</v>
          </cell>
          <cell r="H1150">
            <v>2291516</v>
          </cell>
          <cell r="I1150">
            <v>0</v>
          </cell>
          <cell r="J1150">
            <v>0</v>
          </cell>
        </row>
        <row r="1151">
          <cell r="B1151" t="str">
            <v>200211 -- November, 2002</v>
          </cell>
          <cell r="C1151" t="str">
            <v>200302</v>
          </cell>
          <cell r="D1151" t="str">
            <v>CHM -- AWAC Chemicals</v>
          </cell>
          <cell r="E1151" t="str">
            <v>540 -- Port Allen - Activated Products</v>
          </cell>
          <cell r="F1151" t="str">
            <v>IN0700 -- COGS Match Cost</v>
          </cell>
          <cell r="G1151">
            <v>0</v>
          </cell>
          <cell r="H1151">
            <v>0</v>
          </cell>
          <cell r="I1151">
            <v>0</v>
          </cell>
          <cell r="J1151">
            <v>0</v>
          </cell>
        </row>
        <row r="1152">
          <cell r="B1152" t="str">
            <v>200211 -- November, 2002</v>
          </cell>
          <cell r="C1152" t="str">
            <v>200302</v>
          </cell>
          <cell r="D1152" t="str">
            <v>CHM -- AWAC Chemicals</v>
          </cell>
          <cell r="E1152" t="str">
            <v>540 -- Port Allen - Activated Products</v>
          </cell>
          <cell r="F1152" t="str">
            <v>IN1400 -- Income Before Taxes</v>
          </cell>
          <cell r="G1152">
            <v>106302</v>
          </cell>
          <cell r="H1152">
            <v>212604</v>
          </cell>
          <cell r="I1152">
            <v>0</v>
          </cell>
          <cell r="J1152">
            <v>0</v>
          </cell>
        </row>
        <row r="1153">
          <cell r="B1153" t="str">
            <v>200211 -- November, 2002</v>
          </cell>
          <cell r="C1153" t="str">
            <v>200302</v>
          </cell>
          <cell r="D1153" t="str">
            <v>CHM -- AWAC Chemicals</v>
          </cell>
          <cell r="E1153" t="str">
            <v>540 -- Port Allen - Activated Products</v>
          </cell>
          <cell r="F1153" t="str">
            <v>IN1600 -- Income From Operations</v>
          </cell>
          <cell r="G1153">
            <v>64844</v>
          </cell>
          <cell r="H1153">
            <v>129688</v>
          </cell>
          <cell r="I1153">
            <v>0</v>
          </cell>
          <cell r="J1153">
            <v>0</v>
          </cell>
        </row>
        <row r="1154">
          <cell r="B1154" t="str">
            <v>200211 -- November, 2002</v>
          </cell>
          <cell r="C1154" t="str">
            <v>200302</v>
          </cell>
          <cell r="D1154" t="str">
            <v>CHM -- AWAC Chemicals</v>
          </cell>
          <cell r="E1154" t="str">
            <v>556 -- Import - Chemicals</v>
          </cell>
          <cell r="F1154" t="str">
            <v>IN0170 -- Tot Ship-Aluminum (MT)</v>
          </cell>
          <cell r="G1154">
            <v>0</v>
          </cell>
          <cell r="H1154">
            <v>0</v>
          </cell>
          <cell r="I1154">
            <v>0</v>
          </cell>
          <cell r="J1154">
            <v>0</v>
          </cell>
        </row>
        <row r="1155">
          <cell r="B1155" t="str">
            <v>200211 -- November, 2002</v>
          </cell>
          <cell r="C1155" t="str">
            <v>200302</v>
          </cell>
          <cell r="D1155" t="str">
            <v>CHM -- AWAC Chemicals</v>
          </cell>
          <cell r="E1155" t="str">
            <v>556 -- Import - Chemicals</v>
          </cell>
          <cell r="F1155" t="str">
            <v>IN0180 -- Tot Ship - Alumina (MT)</v>
          </cell>
          <cell r="G1155">
            <v>0</v>
          </cell>
          <cell r="H1155">
            <v>0</v>
          </cell>
          <cell r="I1155">
            <v>0</v>
          </cell>
          <cell r="J1155">
            <v>0</v>
          </cell>
        </row>
        <row r="1156">
          <cell r="B1156" t="str">
            <v>200211 -- November, 2002</v>
          </cell>
          <cell r="C1156" t="str">
            <v>200302</v>
          </cell>
          <cell r="D1156" t="str">
            <v>CHM -- AWAC Chemicals</v>
          </cell>
          <cell r="E1156" t="str">
            <v>556 -- Import - Chemicals</v>
          </cell>
          <cell r="F1156" t="str">
            <v>IN0190 -- Total Ship - Other</v>
          </cell>
          <cell r="G1156">
            <v>0</v>
          </cell>
          <cell r="H1156">
            <v>0</v>
          </cell>
          <cell r="I1156">
            <v>0</v>
          </cell>
          <cell r="J1156">
            <v>0</v>
          </cell>
        </row>
        <row r="1157">
          <cell r="B1157" t="str">
            <v>200211 -- November, 2002</v>
          </cell>
          <cell r="C1157" t="str">
            <v>200302</v>
          </cell>
          <cell r="D1157" t="str">
            <v>CHM -- AWAC Chemicals</v>
          </cell>
          <cell r="E1157" t="str">
            <v>556 -- Import - Chemicals</v>
          </cell>
          <cell r="F1157" t="str">
            <v>IN0490 -- Total Revenue</v>
          </cell>
          <cell r="G1157">
            <v>0</v>
          </cell>
          <cell r="H1157">
            <v>0</v>
          </cell>
          <cell r="I1157">
            <v>0</v>
          </cell>
          <cell r="J1157">
            <v>0</v>
          </cell>
        </row>
        <row r="1158">
          <cell r="B1158" t="str">
            <v>200211 -- November, 2002</v>
          </cell>
          <cell r="C1158" t="str">
            <v>200302</v>
          </cell>
          <cell r="D1158" t="str">
            <v>CHM -- AWAC Chemicals</v>
          </cell>
          <cell r="E1158" t="str">
            <v>556 -- Import - Chemicals</v>
          </cell>
          <cell r="F1158" t="str">
            <v>IN0500 -- COGS</v>
          </cell>
          <cell r="G1158">
            <v>0</v>
          </cell>
          <cell r="H1158">
            <v>0</v>
          </cell>
          <cell r="I1158">
            <v>0</v>
          </cell>
          <cell r="J1158">
            <v>0</v>
          </cell>
        </row>
        <row r="1159">
          <cell r="B1159" t="str">
            <v>200211 -- November, 2002</v>
          </cell>
          <cell r="C1159" t="str">
            <v>200302</v>
          </cell>
          <cell r="D1159" t="str">
            <v>CHM -- AWAC Chemicals</v>
          </cell>
          <cell r="E1159" t="str">
            <v>556 -- Import - Chemicals</v>
          </cell>
          <cell r="F1159" t="str">
            <v>IN0600 -- COGS BU Specified</v>
          </cell>
          <cell r="G1159">
            <v>0</v>
          </cell>
          <cell r="H1159">
            <v>0</v>
          </cell>
          <cell r="I1159">
            <v>0</v>
          </cell>
          <cell r="J1159">
            <v>0</v>
          </cell>
        </row>
        <row r="1160">
          <cell r="B1160" t="str">
            <v>200211 -- November, 2002</v>
          </cell>
          <cell r="C1160" t="str">
            <v>200302</v>
          </cell>
          <cell r="D1160" t="str">
            <v>CHM -- AWAC Chemicals</v>
          </cell>
          <cell r="E1160" t="str">
            <v>556 -- Import - Chemicals</v>
          </cell>
          <cell r="F1160" t="str">
            <v>IN0700 -- COGS Match Cost</v>
          </cell>
          <cell r="G1160">
            <v>0</v>
          </cell>
          <cell r="H1160">
            <v>0</v>
          </cell>
          <cell r="I1160">
            <v>0</v>
          </cell>
          <cell r="J1160">
            <v>0</v>
          </cell>
        </row>
        <row r="1161">
          <cell r="B1161" t="str">
            <v>200211 -- November, 2002</v>
          </cell>
          <cell r="C1161" t="str">
            <v>200302</v>
          </cell>
          <cell r="D1161" t="str">
            <v>CHM -- AWAC Chemicals</v>
          </cell>
          <cell r="E1161" t="str">
            <v>556 -- Import - Chemicals</v>
          </cell>
          <cell r="F1161" t="str">
            <v>IN1400 -- Income Before Taxes</v>
          </cell>
          <cell r="G1161">
            <v>0</v>
          </cell>
          <cell r="H1161">
            <v>0</v>
          </cell>
          <cell r="I1161">
            <v>0</v>
          </cell>
          <cell r="J1161">
            <v>0</v>
          </cell>
        </row>
        <row r="1162">
          <cell r="B1162" t="str">
            <v>200211 -- November, 2002</v>
          </cell>
          <cell r="C1162" t="str">
            <v>200302</v>
          </cell>
          <cell r="D1162" t="str">
            <v>CHM -- AWAC Chemicals</v>
          </cell>
          <cell r="E1162" t="str">
            <v>556 -- Import - Chemicals</v>
          </cell>
          <cell r="F1162" t="str">
            <v>IN1600 -- Income From Operations</v>
          </cell>
          <cell r="G1162">
            <v>0</v>
          </cell>
          <cell r="H1162">
            <v>0</v>
          </cell>
          <cell r="I1162">
            <v>0</v>
          </cell>
          <cell r="J1162">
            <v>0</v>
          </cell>
        </row>
        <row r="1163">
          <cell r="B1163" t="str">
            <v>200211 -- November, 2002</v>
          </cell>
          <cell r="C1163" t="str">
            <v>200302</v>
          </cell>
          <cell r="D1163" t="str">
            <v>CHM -- AWAC Chemicals</v>
          </cell>
          <cell r="E1163" t="str">
            <v>584 -- Ludwigshafen Indemnification</v>
          </cell>
          <cell r="F1163" t="str">
            <v>IN0170 -- Tot Ship-Aluminum (MT)</v>
          </cell>
          <cell r="G1163">
            <v>0</v>
          </cell>
          <cell r="H1163">
            <v>0</v>
          </cell>
          <cell r="I1163">
            <v>0</v>
          </cell>
          <cell r="J1163">
            <v>0</v>
          </cell>
        </row>
        <row r="1164">
          <cell r="B1164" t="str">
            <v>200211 -- November, 2002</v>
          </cell>
          <cell r="C1164" t="str">
            <v>200302</v>
          </cell>
          <cell r="D1164" t="str">
            <v>CHM -- AWAC Chemicals</v>
          </cell>
          <cell r="E1164" t="str">
            <v>584 -- Ludwigshafen Indemnification</v>
          </cell>
          <cell r="F1164" t="str">
            <v>IN0180 -- Tot Ship - Alumina (MT)</v>
          </cell>
          <cell r="G1164">
            <v>0</v>
          </cell>
          <cell r="H1164">
            <v>0</v>
          </cell>
          <cell r="I1164">
            <v>0</v>
          </cell>
          <cell r="J1164">
            <v>0</v>
          </cell>
        </row>
        <row r="1165">
          <cell r="B1165" t="str">
            <v>200211 -- November, 2002</v>
          </cell>
          <cell r="C1165" t="str">
            <v>200302</v>
          </cell>
          <cell r="D1165" t="str">
            <v>CHM -- AWAC Chemicals</v>
          </cell>
          <cell r="E1165" t="str">
            <v>584 -- Ludwigshafen Indemnification</v>
          </cell>
          <cell r="F1165" t="str">
            <v>IN0190 -- Total Ship - Other</v>
          </cell>
          <cell r="G1165">
            <v>0</v>
          </cell>
          <cell r="H1165">
            <v>0</v>
          </cell>
          <cell r="I1165">
            <v>0</v>
          </cell>
          <cell r="J1165">
            <v>0</v>
          </cell>
        </row>
        <row r="1166">
          <cell r="B1166" t="str">
            <v>200211 -- November, 2002</v>
          </cell>
          <cell r="C1166" t="str">
            <v>200302</v>
          </cell>
          <cell r="D1166" t="str">
            <v>CHM -- AWAC Chemicals</v>
          </cell>
          <cell r="E1166" t="str">
            <v>584 -- Ludwigshafen Indemnification</v>
          </cell>
          <cell r="F1166" t="str">
            <v>IN0490 -- Total Revenue</v>
          </cell>
          <cell r="G1166">
            <v>0</v>
          </cell>
          <cell r="H1166">
            <v>0</v>
          </cell>
          <cell r="I1166">
            <v>0</v>
          </cell>
          <cell r="J1166">
            <v>0</v>
          </cell>
        </row>
        <row r="1167">
          <cell r="B1167" t="str">
            <v>200211 -- November, 2002</v>
          </cell>
          <cell r="C1167" t="str">
            <v>200302</v>
          </cell>
          <cell r="D1167" t="str">
            <v>CHM -- AWAC Chemicals</v>
          </cell>
          <cell r="E1167" t="str">
            <v>584 -- Ludwigshafen Indemnification</v>
          </cell>
          <cell r="F1167" t="str">
            <v>IN0500 -- COGS</v>
          </cell>
          <cell r="G1167">
            <v>47000</v>
          </cell>
          <cell r="H1167">
            <v>94000</v>
          </cell>
          <cell r="I1167">
            <v>0</v>
          </cell>
          <cell r="J1167">
            <v>0</v>
          </cell>
        </row>
        <row r="1168">
          <cell r="B1168" t="str">
            <v>200211 -- November, 2002</v>
          </cell>
          <cell r="C1168" t="str">
            <v>200302</v>
          </cell>
          <cell r="D1168" t="str">
            <v>CHM -- AWAC Chemicals</v>
          </cell>
          <cell r="E1168" t="str">
            <v>584 -- Ludwigshafen Indemnification</v>
          </cell>
          <cell r="F1168" t="str">
            <v>IN0600 -- COGS BU Specified</v>
          </cell>
          <cell r="G1168">
            <v>0</v>
          </cell>
          <cell r="H1168">
            <v>0</v>
          </cell>
          <cell r="I1168">
            <v>0</v>
          </cell>
          <cell r="J1168">
            <v>0</v>
          </cell>
        </row>
        <row r="1169">
          <cell r="B1169" t="str">
            <v>200211 -- November, 2002</v>
          </cell>
          <cell r="C1169" t="str">
            <v>200302</v>
          </cell>
          <cell r="D1169" t="str">
            <v>CHM -- AWAC Chemicals</v>
          </cell>
          <cell r="E1169" t="str">
            <v>584 -- Ludwigshafen Indemnification</v>
          </cell>
          <cell r="F1169" t="str">
            <v>IN0700 -- COGS Match Cost</v>
          </cell>
          <cell r="G1169">
            <v>0</v>
          </cell>
          <cell r="H1169">
            <v>0</v>
          </cell>
          <cell r="I1169">
            <v>0</v>
          </cell>
          <cell r="J1169">
            <v>0</v>
          </cell>
        </row>
        <row r="1170">
          <cell r="B1170" t="str">
            <v>200211 -- November, 2002</v>
          </cell>
          <cell r="C1170" t="str">
            <v>200302</v>
          </cell>
          <cell r="D1170" t="str">
            <v>CHM -- AWAC Chemicals</v>
          </cell>
          <cell r="E1170" t="str">
            <v>584 -- Ludwigshafen Indemnification</v>
          </cell>
          <cell r="F1170" t="str">
            <v>IN1400 -- Income Before Taxes</v>
          </cell>
          <cell r="G1170">
            <v>-47000</v>
          </cell>
          <cell r="H1170">
            <v>-94000</v>
          </cell>
          <cell r="I1170">
            <v>0</v>
          </cell>
          <cell r="J1170">
            <v>0</v>
          </cell>
        </row>
        <row r="1171">
          <cell r="B1171" t="str">
            <v>200211 -- November, 2002</v>
          </cell>
          <cell r="C1171" t="str">
            <v>200302</v>
          </cell>
          <cell r="D1171" t="str">
            <v>CHM -- AWAC Chemicals</v>
          </cell>
          <cell r="E1171" t="str">
            <v>584 -- Ludwigshafen Indemnification</v>
          </cell>
          <cell r="F1171" t="str">
            <v>IN1600 -- Income From Operations</v>
          </cell>
          <cell r="G1171">
            <v>-30000</v>
          </cell>
          <cell r="H1171">
            <v>-60000</v>
          </cell>
          <cell r="I1171">
            <v>0</v>
          </cell>
          <cell r="J1171">
            <v>0</v>
          </cell>
        </row>
        <row r="1172">
          <cell r="B1172" t="str">
            <v>200211 -- November, 2002</v>
          </cell>
          <cell r="C1172" t="str">
            <v>200302</v>
          </cell>
          <cell r="D1172" t="str">
            <v>CHM -- AWAC Chemicals</v>
          </cell>
          <cell r="E1172" t="str">
            <v>590 -- Port Allen - HI-Q Products</v>
          </cell>
          <cell r="F1172" t="str">
            <v>IN0170 -- Tot Ship-Aluminum (MT)</v>
          </cell>
          <cell r="G1172">
            <v>0</v>
          </cell>
          <cell r="H1172">
            <v>0</v>
          </cell>
          <cell r="I1172">
            <v>0</v>
          </cell>
          <cell r="J1172">
            <v>0</v>
          </cell>
        </row>
        <row r="1173">
          <cell r="B1173" t="str">
            <v>200211 -- November, 2002</v>
          </cell>
          <cell r="C1173" t="str">
            <v>200302</v>
          </cell>
          <cell r="D1173" t="str">
            <v>CHM -- AWAC Chemicals</v>
          </cell>
          <cell r="E1173" t="str">
            <v>590 -- Port Allen - HI-Q Products</v>
          </cell>
          <cell r="F1173" t="str">
            <v>IN0180 -- Tot Ship - Alumina (MT)</v>
          </cell>
          <cell r="G1173">
            <v>0</v>
          </cell>
          <cell r="H1173">
            <v>0</v>
          </cell>
          <cell r="I1173">
            <v>0</v>
          </cell>
          <cell r="J1173">
            <v>0</v>
          </cell>
        </row>
        <row r="1174">
          <cell r="B1174" t="str">
            <v>200211 -- November, 2002</v>
          </cell>
          <cell r="C1174" t="str">
            <v>200302</v>
          </cell>
          <cell r="D1174" t="str">
            <v>CHM -- AWAC Chemicals</v>
          </cell>
          <cell r="E1174" t="str">
            <v>590 -- Port Allen - HI-Q Products</v>
          </cell>
          <cell r="F1174" t="str">
            <v>IN0190 -- Total Ship - Other</v>
          </cell>
          <cell r="G1174">
            <v>0</v>
          </cell>
          <cell r="H1174">
            <v>0</v>
          </cell>
          <cell r="I1174">
            <v>0</v>
          </cell>
          <cell r="J1174">
            <v>0</v>
          </cell>
        </row>
        <row r="1175">
          <cell r="B1175" t="str">
            <v>200211 -- November, 2002</v>
          </cell>
          <cell r="C1175" t="str">
            <v>200302</v>
          </cell>
          <cell r="D1175" t="str">
            <v>CHM -- AWAC Chemicals</v>
          </cell>
          <cell r="E1175" t="str">
            <v>590 -- Port Allen - HI-Q Products</v>
          </cell>
          <cell r="F1175" t="str">
            <v>IN0490 -- Total Revenue</v>
          </cell>
          <cell r="G1175">
            <v>0</v>
          </cell>
          <cell r="H1175">
            <v>0</v>
          </cell>
          <cell r="I1175">
            <v>0</v>
          </cell>
          <cell r="J1175">
            <v>0</v>
          </cell>
        </row>
        <row r="1176">
          <cell r="B1176" t="str">
            <v>200211 -- November, 2002</v>
          </cell>
          <cell r="C1176" t="str">
            <v>200302</v>
          </cell>
          <cell r="D1176" t="str">
            <v>CHM -- AWAC Chemicals</v>
          </cell>
          <cell r="E1176" t="str">
            <v>590 -- Port Allen - HI-Q Products</v>
          </cell>
          <cell r="F1176" t="str">
            <v>IN0500 -- COGS</v>
          </cell>
          <cell r="G1176">
            <v>0</v>
          </cell>
          <cell r="H1176">
            <v>0</v>
          </cell>
          <cell r="I1176">
            <v>0</v>
          </cell>
          <cell r="J1176">
            <v>0</v>
          </cell>
        </row>
        <row r="1177">
          <cell r="B1177" t="str">
            <v>200211 -- November, 2002</v>
          </cell>
          <cell r="C1177" t="str">
            <v>200302</v>
          </cell>
          <cell r="D1177" t="str">
            <v>CHM -- AWAC Chemicals</v>
          </cell>
          <cell r="E1177" t="str">
            <v>590 -- Port Allen - HI-Q Products</v>
          </cell>
          <cell r="F1177" t="str">
            <v>IN0600 -- COGS BU Specified</v>
          </cell>
          <cell r="G1177">
            <v>0</v>
          </cell>
          <cell r="H1177">
            <v>0</v>
          </cell>
          <cell r="I1177">
            <v>0</v>
          </cell>
          <cell r="J1177">
            <v>0</v>
          </cell>
        </row>
        <row r="1178">
          <cell r="B1178" t="str">
            <v>200211 -- November, 2002</v>
          </cell>
          <cell r="C1178" t="str">
            <v>200302</v>
          </cell>
          <cell r="D1178" t="str">
            <v>CHM -- AWAC Chemicals</v>
          </cell>
          <cell r="E1178" t="str">
            <v>590 -- Port Allen - HI-Q Products</v>
          </cell>
          <cell r="F1178" t="str">
            <v>IN0700 -- COGS Match Cost</v>
          </cell>
          <cell r="G1178">
            <v>0</v>
          </cell>
          <cell r="H1178">
            <v>0</v>
          </cell>
          <cell r="I1178">
            <v>0</v>
          </cell>
          <cell r="J1178">
            <v>0</v>
          </cell>
        </row>
        <row r="1179">
          <cell r="B1179" t="str">
            <v>200211 -- November, 2002</v>
          </cell>
          <cell r="C1179" t="str">
            <v>200302</v>
          </cell>
          <cell r="D1179" t="str">
            <v>CHM -- AWAC Chemicals</v>
          </cell>
          <cell r="E1179" t="str">
            <v>590 -- Port Allen - HI-Q Products</v>
          </cell>
          <cell r="F1179" t="str">
            <v>IN1400 -- Income Before Taxes</v>
          </cell>
          <cell r="G1179">
            <v>0</v>
          </cell>
          <cell r="H1179">
            <v>0</v>
          </cell>
          <cell r="I1179">
            <v>0</v>
          </cell>
          <cell r="J1179">
            <v>0</v>
          </cell>
        </row>
        <row r="1180">
          <cell r="B1180" t="str">
            <v>200211 -- November, 2002</v>
          </cell>
          <cell r="C1180" t="str">
            <v>200302</v>
          </cell>
          <cell r="D1180" t="str">
            <v>CHM -- AWAC Chemicals</v>
          </cell>
          <cell r="E1180" t="str">
            <v>590 -- Port Allen - HI-Q Products</v>
          </cell>
          <cell r="F1180" t="str">
            <v>IN1600 -- Income From Operations</v>
          </cell>
          <cell r="G1180">
            <v>0</v>
          </cell>
          <cell r="H1180">
            <v>0</v>
          </cell>
          <cell r="I1180">
            <v>0</v>
          </cell>
          <cell r="J1180">
            <v>0</v>
          </cell>
        </row>
        <row r="1181">
          <cell r="B1181" t="str">
            <v>200211 -- November, 2002</v>
          </cell>
          <cell r="C1181" t="str">
            <v>200302</v>
          </cell>
          <cell r="D1181" t="str">
            <v>CHM -- AWAC Chemicals</v>
          </cell>
          <cell r="E1181" t="str">
            <v>621 -- CHM  Default</v>
          </cell>
          <cell r="F1181" t="str">
            <v>IN0170 -- Tot Ship-Aluminum (MT)</v>
          </cell>
          <cell r="G1181">
            <v>0</v>
          </cell>
          <cell r="H1181">
            <v>0</v>
          </cell>
          <cell r="I1181">
            <v>0</v>
          </cell>
          <cell r="J1181">
            <v>0</v>
          </cell>
        </row>
        <row r="1182">
          <cell r="B1182" t="str">
            <v>200211 -- November, 2002</v>
          </cell>
          <cell r="C1182" t="str">
            <v>200302</v>
          </cell>
          <cell r="D1182" t="str">
            <v>CHM -- AWAC Chemicals</v>
          </cell>
          <cell r="E1182" t="str">
            <v>621 -- CHM  Default</v>
          </cell>
          <cell r="F1182" t="str">
            <v>IN0180 -- Tot Ship - Alumina (MT)</v>
          </cell>
          <cell r="G1182">
            <v>0</v>
          </cell>
          <cell r="H1182">
            <v>0</v>
          </cell>
          <cell r="I1182">
            <v>0</v>
          </cell>
          <cell r="J1182">
            <v>0</v>
          </cell>
        </row>
        <row r="1183">
          <cell r="B1183" t="str">
            <v>200211 -- November, 2002</v>
          </cell>
          <cell r="C1183" t="str">
            <v>200302</v>
          </cell>
          <cell r="D1183" t="str">
            <v>CHM -- AWAC Chemicals</v>
          </cell>
          <cell r="E1183" t="str">
            <v>621 -- CHM  Default</v>
          </cell>
          <cell r="F1183" t="str">
            <v>IN0190 -- Total Ship - Other</v>
          </cell>
          <cell r="G1183">
            <v>0</v>
          </cell>
          <cell r="H1183">
            <v>0</v>
          </cell>
          <cell r="I1183">
            <v>0</v>
          </cell>
          <cell r="J1183">
            <v>0</v>
          </cell>
        </row>
        <row r="1184">
          <cell r="B1184" t="str">
            <v>200211 -- November, 2002</v>
          </cell>
          <cell r="C1184" t="str">
            <v>200302</v>
          </cell>
          <cell r="D1184" t="str">
            <v>CHM -- AWAC Chemicals</v>
          </cell>
          <cell r="E1184" t="str">
            <v>621 -- CHM  Default</v>
          </cell>
          <cell r="F1184" t="str">
            <v>IN0490 -- Total Revenue</v>
          </cell>
          <cell r="G1184">
            <v>0</v>
          </cell>
          <cell r="H1184">
            <v>0</v>
          </cell>
          <cell r="I1184">
            <v>0</v>
          </cell>
          <cell r="J1184">
            <v>0</v>
          </cell>
        </row>
        <row r="1185">
          <cell r="B1185" t="str">
            <v>200211 -- November, 2002</v>
          </cell>
          <cell r="C1185" t="str">
            <v>200302</v>
          </cell>
          <cell r="D1185" t="str">
            <v>CHM -- AWAC Chemicals</v>
          </cell>
          <cell r="E1185" t="str">
            <v>621 -- CHM  Default</v>
          </cell>
          <cell r="F1185" t="str">
            <v>IN0500 -- COGS</v>
          </cell>
          <cell r="G1185">
            <v>0</v>
          </cell>
          <cell r="H1185">
            <v>0</v>
          </cell>
          <cell r="I1185">
            <v>0</v>
          </cell>
          <cell r="J1185">
            <v>0</v>
          </cell>
        </row>
        <row r="1186">
          <cell r="B1186" t="str">
            <v>200211 -- November, 2002</v>
          </cell>
          <cell r="C1186" t="str">
            <v>200302</v>
          </cell>
          <cell r="D1186" t="str">
            <v>CHM -- AWAC Chemicals</v>
          </cell>
          <cell r="E1186" t="str">
            <v>621 -- CHM  Default</v>
          </cell>
          <cell r="F1186" t="str">
            <v>IN0600 -- COGS BU Specified</v>
          </cell>
          <cell r="G1186">
            <v>0</v>
          </cell>
          <cell r="H1186">
            <v>0</v>
          </cell>
          <cell r="I1186">
            <v>0</v>
          </cell>
          <cell r="J1186">
            <v>0</v>
          </cell>
        </row>
        <row r="1187">
          <cell r="B1187" t="str">
            <v>200211 -- November, 2002</v>
          </cell>
          <cell r="C1187" t="str">
            <v>200302</v>
          </cell>
          <cell r="D1187" t="str">
            <v>CHM -- AWAC Chemicals</v>
          </cell>
          <cell r="E1187" t="str">
            <v>621 -- CHM  Default</v>
          </cell>
          <cell r="F1187" t="str">
            <v>IN0700 -- COGS Match Cost</v>
          </cell>
          <cell r="G1187">
            <v>0</v>
          </cell>
          <cell r="H1187">
            <v>0</v>
          </cell>
          <cell r="I1187">
            <v>0</v>
          </cell>
          <cell r="J1187">
            <v>0</v>
          </cell>
        </row>
        <row r="1188">
          <cell r="B1188" t="str">
            <v>200211 -- November, 2002</v>
          </cell>
          <cell r="C1188" t="str">
            <v>200302</v>
          </cell>
          <cell r="D1188" t="str">
            <v>CHM -- AWAC Chemicals</v>
          </cell>
          <cell r="E1188" t="str">
            <v>621 -- CHM  Default</v>
          </cell>
          <cell r="F1188" t="str">
            <v>IN1400 -- Income Before Taxes</v>
          </cell>
          <cell r="G1188">
            <v>0</v>
          </cell>
          <cell r="H1188">
            <v>0</v>
          </cell>
          <cell r="I1188">
            <v>0</v>
          </cell>
          <cell r="J1188">
            <v>0</v>
          </cell>
        </row>
        <row r="1189">
          <cell r="B1189" t="str">
            <v>200211 -- November, 2002</v>
          </cell>
          <cell r="C1189" t="str">
            <v>200302</v>
          </cell>
          <cell r="D1189" t="str">
            <v>CHM -- AWAC Chemicals</v>
          </cell>
          <cell r="E1189" t="str">
            <v>621 -- CHM  Default</v>
          </cell>
          <cell r="F1189" t="str">
            <v>IN1600 -- Income From Operations</v>
          </cell>
          <cell r="G1189">
            <v>0</v>
          </cell>
          <cell r="H1189">
            <v>0</v>
          </cell>
          <cell r="I1189">
            <v>0</v>
          </cell>
          <cell r="J1189">
            <v>0</v>
          </cell>
        </row>
        <row r="1190">
          <cell r="B1190" t="str">
            <v>200211 -- November, 2002</v>
          </cell>
          <cell r="C1190" t="str">
            <v>200302</v>
          </cell>
          <cell r="D1190" t="str">
            <v>CHM -- AWAC Chemicals</v>
          </cell>
          <cell r="E1190" t="str">
            <v>686 -- Qingdao Regional Processing Center</v>
          </cell>
          <cell r="F1190" t="str">
            <v>IN0170 -- Tot Ship-Aluminum (MT)</v>
          </cell>
          <cell r="G1190">
            <v>0</v>
          </cell>
          <cell r="H1190">
            <v>0</v>
          </cell>
          <cell r="I1190">
            <v>0</v>
          </cell>
          <cell r="J1190">
            <v>0</v>
          </cell>
        </row>
        <row r="1191">
          <cell r="B1191" t="str">
            <v>200211 -- November, 2002</v>
          </cell>
          <cell r="C1191" t="str">
            <v>200302</v>
          </cell>
          <cell r="D1191" t="str">
            <v>CHM -- AWAC Chemicals</v>
          </cell>
          <cell r="E1191" t="str">
            <v>686 -- Qingdao Regional Processing Center</v>
          </cell>
          <cell r="F1191" t="str">
            <v>IN0180 -- Tot Ship - Alumina (MT)</v>
          </cell>
          <cell r="G1191">
            <v>0</v>
          </cell>
          <cell r="H1191">
            <v>0</v>
          </cell>
          <cell r="I1191">
            <v>0</v>
          </cell>
          <cell r="J1191">
            <v>0</v>
          </cell>
        </row>
        <row r="1192">
          <cell r="B1192" t="str">
            <v>200211 -- November, 2002</v>
          </cell>
          <cell r="C1192" t="str">
            <v>200302</v>
          </cell>
          <cell r="D1192" t="str">
            <v>CHM -- AWAC Chemicals</v>
          </cell>
          <cell r="E1192" t="str">
            <v>686 -- Qingdao Regional Processing Center</v>
          </cell>
          <cell r="F1192" t="str">
            <v>IN0190 -- Total Ship - Other</v>
          </cell>
          <cell r="G1192">
            <v>0</v>
          </cell>
          <cell r="H1192">
            <v>0</v>
          </cell>
          <cell r="I1192">
            <v>1282</v>
          </cell>
          <cell r="J1192">
            <v>2534</v>
          </cell>
        </row>
        <row r="1193">
          <cell r="B1193" t="str">
            <v>200211 -- November, 2002</v>
          </cell>
          <cell r="C1193" t="str">
            <v>200302</v>
          </cell>
          <cell r="D1193" t="str">
            <v>CHM -- AWAC Chemicals</v>
          </cell>
          <cell r="E1193" t="str">
            <v>686 -- Qingdao Regional Processing Center</v>
          </cell>
          <cell r="F1193" t="str">
            <v>IN0490 -- Total Revenue</v>
          </cell>
          <cell r="G1193">
            <v>727020</v>
          </cell>
          <cell r="H1193">
            <v>1435290</v>
          </cell>
          <cell r="I1193">
            <v>0</v>
          </cell>
          <cell r="J1193">
            <v>0</v>
          </cell>
        </row>
        <row r="1194">
          <cell r="B1194" t="str">
            <v>200211 -- November, 2002</v>
          </cell>
          <cell r="C1194" t="str">
            <v>200302</v>
          </cell>
          <cell r="D1194" t="str">
            <v>CHM -- AWAC Chemicals</v>
          </cell>
          <cell r="E1194" t="str">
            <v>686 -- Qingdao Regional Processing Center</v>
          </cell>
          <cell r="F1194" t="str">
            <v>IN0500 -- COGS</v>
          </cell>
          <cell r="G1194">
            <v>68760</v>
          </cell>
          <cell r="H1194">
            <v>135821</v>
          </cell>
          <cell r="I1194">
            <v>0</v>
          </cell>
          <cell r="J1194">
            <v>0</v>
          </cell>
        </row>
        <row r="1195">
          <cell r="B1195" t="str">
            <v>200211 -- November, 2002</v>
          </cell>
          <cell r="C1195" t="str">
            <v>200302</v>
          </cell>
          <cell r="D1195" t="str">
            <v>CHM -- AWAC Chemicals</v>
          </cell>
          <cell r="E1195" t="str">
            <v>686 -- Qingdao Regional Processing Center</v>
          </cell>
          <cell r="F1195" t="str">
            <v>IN0600 -- COGS BU Specified</v>
          </cell>
          <cell r="G1195">
            <v>554866</v>
          </cell>
          <cell r="H1195">
            <v>1096622</v>
          </cell>
          <cell r="I1195">
            <v>0</v>
          </cell>
          <cell r="J1195">
            <v>0</v>
          </cell>
        </row>
        <row r="1196">
          <cell r="B1196" t="str">
            <v>200211 -- November, 2002</v>
          </cell>
          <cell r="C1196" t="str">
            <v>200302</v>
          </cell>
          <cell r="D1196" t="str">
            <v>CHM -- AWAC Chemicals</v>
          </cell>
          <cell r="E1196" t="str">
            <v>686 -- Qingdao Regional Processing Center</v>
          </cell>
          <cell r="F1196" t="str">
            <v>IN0700 -- COGS Match Cost</v>
          </cell>
          <cell r="G1196">
            <v>0</v>
          </cell>
          <cell r="H1196">
            <v>0</v>
          </cell>
          <cell r="I1196">
            <v>0</v>
          </cell>
          <cell r="J1196">
            <v>0</v>
          </cell>
        </row>
        <row r="1197">
          <cell r="B1197" t="str">
            <v>200211 -- November, 2002</v>
          </cell>
          <cell r="C1197" t="str">
            <v>200302</v>
          </cell>
          <cell r="D1197" t="str">
            <v>CHM -- AWAC Chemicals</v>
          </cell>
          <cell r="E1197" t="str">
            <v>686 -- Qingdao Regional Processing Center</v>
          </cell>
          <cell r="F1197" t="str">
            <v>IN1400 -- Income Before Taxes</v>
          </cell>
          <cell r="G1197">
            <v>-34445</v>
          </cell>
          <cell r="H1197">
            <v>-77540</v>
          </cell>
          <cell r="I1197">
            <v>0</v>
          </cell>
          <cell r="J1197">
            <v>0</v>
          </cell>
        </row>
        <row r="1198">
          <cell r="B1198" t="str">
            <v>200211 -- November, 2002</v>
          </cell>
          <cell r="C1198" t="str">
            <v>200302</v>
          </cell>
          <cell r="D1198" t="str">
            <v>CHM -- AWAC Chemicals</v>
          </cell>
          <cell r="E1198" t="str">
            <v>686 -- Qingdao Regional Processing Center</v>
          </cell>
          <cell r="F1198" t="str">
            <v>IN1600 -- Income From Operations</v>
          </cell>
          <cell r="G1198">
            <v>-34445</v>
          </cell>
          <cell r="H1198">
            <v>-77540</v>
          </cell>
          <cell r="I1198">
            <v>0</v>
          </cell>
          <cell r="J1198">
            <v>0</v>
          </cell>
        </row>
        <row r="1199">
          <cell r="B1199" t="str">
            <v>200211 -- November, 2002</v>
          </cell>
          <cell r="C1199" t="str">
            <v>200302</v>
          </cell>
          <cell r="D1199" t="str">
            <v>CHM -- AWAC Chemicals</v>
          </cell>
          <cell r="E1199" t="str">
            <v>809 -- Malakoff Industries</v>
          </cell>
          <cell r="F1199" t="str">
            <v>IN0170 -- Tot Ship-Aluminum (MT)</v>
          </cell>
          <cell r="G1199">
            <v>0</v>
          </cell>
          <cell r="H1199">
            <v>0</v>
          </cell>
          <cell r="I1199">
            <v>0</v>
          </cell>
          <cell r="J1199">
            <v>0</v>
          </cell>
        </row>
        <row r="1200">
          <cell r="B1200" t="str">
            <v>200211 -- November, 2002</v>
          </cell>
          <cell r="C1200" t="str">
            <v>200302</v>
          </cell>
          <cell r="D1200" t="str">
            <v>CHM -- AWAC Chemicals</v>
          </cell>
          <cell r="E1200" t="str">
            <v>809 -- Malakoff Industries</v>
          </cell>
          <cell r="F1200" t="str">
            <v>IN0180 -- Tot Ship - Alumina (MT)</v>
          </cell>
          <cell r="G1200">
            <v>0</v>
          </cell>
          <cell r="H1200">
            <v>0</v>
          </cell>
          <cell r="I1200">
            <v>0</v>
          </cell>
          <cell r="J1200">
            <v>0</v>
          </cell>
        </row>
        <row r="1201">
          <cell r="B1201" t="str">
            <v>200211 -- November, 2002</v>
          </cell>
          <cell r="C1201" t="str">
            <v>200302</v>
          </cell>
          <cell r="D1201" t="str">
            <v>CHM -- AWAC Chemicals</v>
          </cell>
          <cell r="E1201" t="str">
            <v>809 -- Malakoff Industries</v>
          </cell>
          <cell r="F1201" t="str">
            <v>IN0190 -- Total Ship - Other</v>
          </cell>
          <cell r="G1201">
            <v>0</v>
          </cell>
          <cell r="H1201">
            <v>0</v>
          </cell>
          <cell r="I1201">
            <v>0</v>
          </cell>
          <cell r="J1201">
            <v>0</v>
          </cell>
        </row>
        <row r="1202">
          <cell r="B1202" t="str">
            <v>200211 -- November, 2002</v>
          </cell>
          <cell r="C1202" t="str">
            <v>200302</v>
          </cell>
          <cell r="D1202" t="str">
            <v>CHM -- AWAC Chemicals</v>
          </cell>
          <cell r="E1202" t="str">
            <v>809 -- Malakoff Industries</v>
          </cell>
          <cell r="F1202" t="str">
            <v>IN0490 -- Total Revenue</v>
          </cell>
          <cell r="G1202">
            <v>0</v>
          </cell>
          <cell r="H1202">
            <v>0</v>
          </cell>
          <cell r="I1202">
            <v>0</v>
          </cell>
          <cell r="J1202">
            <v>0</v>
          </cell>
        </row>
        <row r="1203">
          <cell r="B1203" t="str">
            <v>200211 -- November, 2002</v>
          </cell>
          <cell r="C1203" t="str">
            <v>200302</v>
          </cell>
          <cell r="D1203" t="str">
            <v>CHM -- AWAC Chemicals</v>
          </cell>
          <cell r="E1203" t="str">
            <v>809 -- Malakoff Industries</v>
          </cell>
          <cell r="F1203" t="str">
            <v>IN0500 -- COGS</v>
          </cell>
          <cell r="G1203">
            <v>0</v>
          </cell>
          <cell r="H1203">
            <v>0</v>
          </cell>
          <cell r="I1203">
            <v>0</v>
          </cell>
          <cell r="J1203">
            <v>0</v>
          </cell>
        </row>
        <row r="1204">
          <cell r="B1204" t="str">
            <v>200211 -- November, 2002</v>
          </cell>
          <cell r="C1204" t="str">
            <v>200302</v>
          </cell>
          <cell r="D1204" t="str">
            <v>CHM -- AWAC Chemicals</v>
          </cell>
          <cell r="E1204" t="str">
            <v>809 -- Malakoff Industries</v>
          </cell>
          <cell r="F1204" t="str">
            <v>IN0600 -- COGS BU Specified</v>
          </cell>
          <cell r="G1204">
            <v>0</v>
          </cell>
          <cell r="H1204">
            <v>0</v>
          </cell>
          <cell r="I1204">
            <v>0</v>
          </cell>
          <cell r="J1204">
            <v>0</v>
          </cell>
        </row>
        <row r="1205">
          <cell r="B1205" t="str">
            <v>200211 -- November, 2002</v>
          </cell>
          <cell r="C1205" t="str">
            <v>200302</v>
          </cell>
          <cell r="D1205" t="str">
            <v>CHM -- AWAC Chemicals</v>
          </cell>
          <cell r="E1205" t="str">
            <v>809 -- Malakoff Industries</v>
          </cell>
          <cell r="F1205" t="str">
            <v>IN0700 -- COGS Match Cost</v>
          </cell>
          <cell r="G1205">
            <v>0</v>
          </cell>
          <cell r="H1205">
            <v>0</v>
          </cell>
          <cell r="I1205">
            <v>0</v>
          </cell>
          <cell r="J1205">
            <v>0</v>
          </cell>
        </row>
        <row r="1206">
          <cell r="B1206" t="str">
            <v>200211 -- November, 2002</v>
          </cell>
          <cell r="C1206" t="str">
            <v>200302</v>
          </cell>
          <cell r="D1206" t="str">
            <v>CHM -- AWAC Chemicals</v>
          </cell>
          <cell r="E1206" t="str">
            <v>809 -- Malakoff Industries</v>
          </cell>
          <cell r="F1206" t="str">
            <v>IN1400 -- Income Before Taxes</v>
          </cell>
          <cell r="G1206">
            <v>0</v>
          </cell>
          <cell r="H1206">
            <v>0</v>
          </cell>
          <cell r="I1206">
            <v>0</v>
          </cell>
          <cell r="J1206">
            <v>0</v>
          </cell>
        </row>
        <row r="1207">
          <cell r="B1207" t="str">
            <v>200211 -- November, 2002</v>
          </cell>
          <cell r="C1207" t="str">
            <v>200302</v>
          </cell>
          <cell r="D1207" t="str">
            <v>CHM -- AWAC Chemicals</v>
          </cell>
          <cell r="E1207" t="str">
            <v>809 -- Malakoff Industries</v>
          </cell>
          <cell r="F1207" t="str">
            <v>IN1600 -- Income From Operations</v>
          </cell>
          <cell r="G1207">
            <v>0</v>
          </cell>
          <cell r="H1207">
            <v>0</v>
          </cell>
          <cell r="I1207">
            <v>0</v>
          </cell>
          <cell r="J1207">
            <v>0</v>
          </cell>
        </row>
        <row r="1208">
          <cell r="B1208" t="str">
            <v>200211 -- November, 2002</v>
          </cell>
          <cell r="C1208" t="str">
            <v>200303</v>
          </cell>
          <cell r="D1208" t="str">
            <v>AWA -- AWAC Alumina</v>
          </cell>
          <cell r="E1208" t="str">
            <v>003 -- Alcoa Steamship</v>
          </cell>
          <cell r="F1208" t="str">
            <v>IN0170 -- Tot Ship-Aluminum (MT)</v>
          </cell>
          <cell r="G1208">
            <v>0</v>
          </cell>
          <cell r="H1208">
            <v>0</v>
          </cell>
          <cell r="I1208">
            <v>0</v>
          </cell>
          <cell r="J1208">
            <v>0</v>
          </cell>
        </row>
        <row r="1209">
          <cell r="B1209" t="str">
            <v>200211 -- November, 2002</v>
          </cell>
          <cell r="C1209" t="str">
            <v>200303</v>
          </cell>
          <cell r="D1209" t="str">
            <v>AWA -- AWAC Alumina</v>
          </cell>
          <cell r="E1209" t="str">
            <v>003 -- Alcoa Steamship</v>
          </cell>
          <cell r="F1209" t="str">
            <v>IN0180 -- Tot Ship - Alumina (MT)</v>
          </cell>
          <cell r="G1209">
            <v>0</v>
          </cell>
          <cell r="H1209">
            <v>0</v>
          </cell>
          <cell r="I1209">
            <v>0</v>
          </cell>
          <cell r="J1209">
            <v>0</v>
          </cell>
        </row>
        <row r="1210">
          <cell r="B1210" t="str">
            <v>200211 -- November, 2002</v>
          </cell>
          <cell r="C1210" t="str">
            <v>200303</v>
          </cell>
          <cell r="D1210" t="str">
            <v>AWA -- AWAC Alumina</v>
          </cell>
          <cell r="E1210" t="str">
            <v>003 -- Alcoa Steamship</v>
          </cell>
          <cell r="F1210" t="str">
            <v>IN0190 -- Total Ship - Other</v>
          </cell>
          <cell r="G1210">
            <v>0</v>
          </cell>
          <cell r="H1210">
            <v>0</v>
          </cell>
          <cell r="I1210">
            <v>0</v>
          </cell>
          <cell r="J1210">
            <v>0</v>
          </cell>
        </row>
        <row r="1211">
          <cell r="B1211" t="str">
            <v>200211 -- November, 2002</v>
          </cell>
          <cell r="C1211" t="str">
            <v>200303</v>
          </cell>
          <cell r="D1211" t="str">
            <v>AWA -- AWAC Alumina</v>
          </cell>
          <cell r="E1211" t="str">
            <v>003 -- Alcoa Steamship</v>
          </cell>
          <cell r="F1211" t="str">
            <v>IN0490 -- Total Revenue</v>
          </cell>
          <cell r="G1211">
            <v>9130000</v>
          </cell>
          <cell r="H1211">
            <v>27569000</v>
          </cell>
          <cell r="I1211">
            <v>0</v>
          </cell>
          <cell r="J1211">
            <v>0</v>
          </cell>
        </row>
        <row r="1212">
          <cell r="B1212" t="str">
            <v>200211 -- November, 2002</v>
          </cell>
          <cell r="C1212" t="str">
            <v>200303</v>
          </cell>
          <cell r="D1212" t="str">
            <v>AWA -- AWAC Alumina</v>
          </cell>
          <cell r="E1212" t="str">
            <v>003 -- Alcoa Steamship</v>
          </cell>
          <cell r="F1212" t="str">
            <v>IN0500 -- COGS</v>
          </cell>
          <cell r="G1212">
            <v>8145000</v>
          </cell>
          <cell r="H1212">
            <v>24614000</v>
          </cell>
          <cell r="I1212">
            <v>0</v>
          </cell>
          <cell r="J1212">
            <v>0</v>
          </cell>
        </row>
        <row r="1213">
          <cell r="B1213" t="str">
            <v>200211 -- November, 2002</v>
          </cell>
          <cell r="C1213" t="str">
            <v>200303</v>
          </cell>
          <cell r="D1213" t="str">
            <v>AWA -- AWAC Alumina</v>
          </cell>
          <cell r="E1213" t="str">
            <v>003 -- Alcoa Steamship</v>
          </cell>
          <cell r="F1213" t="str">
            <v>IN0600 -- COGS BU Specified</v>
          </cell>
          <cell r="G1213">
            <v>0</v>
          </cell>
          <cell r="H1213">
            <v>0</v>
          </cell>
          <cell r="I1213">
            <v>0</v>
          </cell>
          <cell r="J1213">
            <v>0</v>
          </cell>
        </row>
        <row r="1214">
          <cell r="B1214" t="str">
            <v>200211 -- November, 2002</v>
          </cell>
          <cell r="C1214" t="str">
            <v>200303</v>
          </cell>
          <cell r="D1214" t="str">
            <v>AWA -- AWAC Alumina</v>
          </cell>
          <cell r="E1214" t="str">
            <v>003 -- Alcoa Steamship</v>
          </cell>
          <cell r="F1214" t="str">
            <v>IN0700 -- COGS Match Cost</v>
          </cell>
          <cell r="G1214">
            <v>0</v>
          </cell>
          <cell r="H1214">
            <v>0</v>
          </cell>
          <cell r="I1214">
            <v>0</v>
          </cell>
          <cell r="J1214">
            <v>0</v>
          </cell>
        </row>
        <row r="1215">
          <cell r="B1215" t="str">
            <v>200211 -- November, 2002</v>
          </cell>
          <cell r="C1215" t="str">
            <v>200303</v>
          </cell>
          <cell r="D1215" t="str">
            <v>AWA -- AWAC Alumina</v>
          </cell>
          <cell r="E1215" t="str">
            <v>003 -- Alcoa Steamship</v>
          </cell>
          <cell r="F1215" t="str">
            <v>IN1400 -- Income Before Taxes</v>
          </cell>
          <cell r="G1215">
            <v>918000</v>
          </cell>
          <cell r="H1215">
            <v>2754000</v>
          </cell>
          <cell r="I1215">
            <v>0</v>
          </cell>
          <cell r="J1215">
            <v>0</v>
          </cell>
        </row>
        <row r="1216">
          <cell r="B1216" t="str">
            <v>200211 -- November, 2002</v>
          </cell>
          <cell r="C1216" t="str">
            <v>200303</v>
          </cell>
          <cell r="D1216" t="str">
            <v>AWA -- AWAC Alumina</v>
          </cell>
          <cell r="E1216" t="str">
            <v>003 -- Alcoa Steamship</v>
          </cell>
          <cell r="F1216" t="str">
            <v>IN1600 -- Income From Operations</v>
          </cell>
          <cell r="G1216">
            <v>597000</v>
          </cell>
          <cell r="H1216">
            <v>1791000</v>
          </cell>
          <cell r="I1216">
            <v>0</v>
          </cell>
          <cell r="J1216">
            <v>0</v>
          </cell>
        </row>
        <row r="1217">
          <cell r="B1217" t="str">
            <v>200211 -- November, 2002</v>
          </cell>
          <cell r="C1217" t="str">
            <v>200303</v>
          </cell>
          <cell r="D1217" t="str">
            <v>AWA -- AWAC Alumina</v>
          </cell>
          <cell r="E1217" t="str">
            <v>021 -- Alcoa Minerals of Jamaica</v>
          </cell>
          <cell r="F1217" t="str">
            <v>IN0170 -- Tot Ship-Aluminum (MT)</v>
          </cell>
          <cell r="G1217">
            <v>0</v>
          </cell>
          <cell r="H1217">
            <v>0</v>
          </cell>
          <cell r="I1217">
            <v>0</v>
          </cell>
          <cell r="J1217">
            <v>0</v>
          </cell>
        </row>
        <row r="1218">
          <cell r="B1218" t="str">
            <v>200211 -- November, 2002</v>
          </cell>
          <cell r="C1218" t="str">
            <v>200303</v>
          </cell>
          <cell r="D1218" t="str">
            <v>AWA -- AWAC Alumina</v>
          </cell>
          <cell r="E1218" t="str">
            <v>021 -- Alcoa Minerals of Jamaica</v>
          </cell>
          <cell r="F1218" t="str">
            <v>IN0180 -- Tot Ship - Alumina (MT)</v>
          </cell>
          <cell r="G1218">
            <v>0</v>
          </cell>
          <cell r="H1218">
            <v>0</v>
          </cell>
          <cell r="I1218">
            <v>45725</v>
          </cell>
          <cell r="J1218">
            <v>132750</v>
          </cell>
        </row>
        <row r="1219">
          <cell r="B1219" t="str">
            <v>200211 -- November, 2002</v>
          </cell>
          <cell r="C1219" t="str">
            <v>200303</v>
          </cell>
          <cell r="D1219" t="str">
            <v>AWA -- AWAC Alumina</v>
          </cell>
          <cell r="E1219" t="str">
            <v>021 -- Alcoa Minerals of Jamaica</v>
          </cell>
          <cell r="F1219" t="str">
            <v>IN0190 -- Total Ship - Other</v>
          </cell>
          <cell r="G1219">
            <v>0</v>
          </cell>
          <cell r="H1219">
            <v>0</v>
          </cell>
          <cell r="I1219">
            <v>0</v>
          </cell>
          <cell r="J1219">
            <v>0</v>
          </cell>
        </row>
        <row r="1220">
          <cell r="B1220" t="str">
            <v>200211 -- November, 2002</v>
          </cell>
          <cell r="C1220" t="str">
            <v>200303</v>
          </cell>
          <cell r="D1220" t="str">
            <v>AWA -- AWAC Alumina</v>
          </cell>
          <cell r="E1220" t="str">
            <v>021 -- Alcoa Minerals of Jamaica</v>
          </cell>
          <cell r="F1220" t="str">
            <v>IN0490 -- Total Revenue</v>
          </cell>
          <cell r="G1220">
            <v>6858750</v>
          </cell>
          <cell r="H1220">
            <v>19912500</v>
          </cell>
          <cell r="I1220">
            <v>0</v>
          </cell>
          <cell r="J1220">
            <v>0</v>
          </cell>
        </row>
        <row r="1221">
          <cell r="B1221" t="str">
            <v>200211 -- November, 2002</v>
          </cell>
          <cell r="C1221" t="str">
            <v>200303</v>
          </cell>
          <cell r="D1221" t="str">
            <v>AWA -- AWAC Alumina</v>
          </cell>
          <cell r="E1221" t="str">
            <v>021 -- Alcoa Minerals of Jamaica</v>
          </cell>
          <cell r="F1221" t="str">
            <v>IN0500 -- COGS</v>
          </cell>
          <cell r="G1221">
            <v>6498129</v>
          </cell>
          <cell r="H1221">
            <v>18255518</v>
          </cell>
          <cell r="I1221">
            <v>0</v>
          </cell>
          <cell r="J1221">
            <v>0</v>
          </cell>
        </row>
        <row r="1222">
          <cell r="B1222" t="str">
            <v>200211 -- November, 2002</v>
          </cell>
          <cell r="C1222" t="str">
            <v>200303</v>
          </cell>
          <cell r="D1222" t="str">
            <v>AWA -- AWAC Alumina</v>
          </cell>
          <cell r="E1222" t="str">
            <v>021 -- Alcoa Minerals of Jamaica</v>
          </cell>
          <cell r="F1222" t="str">
            <v>IN0600 -- COGS BU Specified</v>
          </cell>
          <cell r="G1222">
            <v>0</v>
          </cell>
          <cell r="H1222">
            <v>0</v>
          </cell>
          <cell r="I1222">
            <v>0</v>
          </cell>
          <cell r="J1222">
            <v>0</v>
          </cell>
        </row>
        <row r="1223">
          <cell r="B1223" t="str">
            <v>200211 -- November, 2002</v>
          </cell>
          <cell r="C1223" t="str">
            <v>200303</v>
          </cell>
          <cell r="D1223" t="str">
            <v>AWA -- AWAC Alumina</v>
          </cell>
          <cell r="E1223" t="str">
            <v>021 -- Alcoa Minerals of Jamaica</v>
          </cell>
          <cell r="F1223" t="str">
            <v>IN0700 -- COGS Match Cost</v>
          </cell>
          <cell r="G1223">
            <v>0</v>
          </cell>
          <cell r="H1223">
            <v>0</v>
          </cell>
          <cell r="I1223">
            <v>0</v>
          </cell>
          <cell r="J1223">
            <v>0</v>
          </cell>
        </row>
        <row r="1224">
          <cell r="B1224" t="str">
            <v>200211 -- November, 2002</v>
          </cell>
          <cell r="C1224" t="str">
            <v>200303</v>
          </cell>
          <cell r="D1224" t="str">
            <v>AWA -- AWAC Alumina</v>
          </cell>
          <cell r="E1224" t="str">
            <v>021 -- Alcoa Minerals of Jamaica</v>
          </cell>
          <cell r="F1224" t="str">
            <v>IN1400 -- Income Before Taxes</v>
          </cell>
          <cell r="G1224">
            <v>-268190</v>
          </cell>
          <cell r="H1224">
            <v>-70255</v>
          </cell>
          <cell r="I1224">
            <v>0</v>
          </cell>
          <cell r="J1224">
            <v>0</v>
          </cell>
        </row>
        <row r="1225">
          <cell r="B1225" t="str">
            <v>200211 -- November, 2002</v>
          </cell>
          <cell r="C1225" t="str">
            <v>200303</v>
          </cell>
          <cell r="D1225" t="str">
            <v>AWA -- AWAC Alumina</v>
          </cell>
          <cell r="E1225" t="str">
            <v>021 -- Alcoa Minerals of Jamaica</v>
          </cell>
          <cell r="F1225" t="str">
            <v>IN1600 -- Income From Operations</v>
          </cell>
          <cell r="G1225">
            <v>-179687</v>
          </cell>
          <cell r="H1225">
            <v>-47071</v>
          </cell>
          <cell r="I1225">
            <v>0</v>
          </cell>
          <cell r="J1225">
            <v>0</v>
          </cell>
        </row>
        <row r="1226">
          <cell r="B1226" t="str">
            <v>200211 -- November, 2002</v>
          </cell>
          <cell r="C1226" t="str">
            <v>200303</v>
          </cell>
          <cell r="D1226" t="str">
            <v>AWA -- AWAC Alumina</v>
          </cell>
          <cell r="E1226" t="str">
            <v>111 -- Lib-Ore Steamship</v>
          </cell>
          <cell r="F1226" t="str">
            <v>IN0170 -- Tot Ship-Aluminum (MT)</v>
          </cell>
          <cell r="G1226">
            <v>0</v>
          </cell>
          <cell r="H1226">
            <v>0</v>
          </cell>
          <cell r="I1226">
            <v>0</v>
          </cell>
          <cell r="J1226">
            <v>0</v>
          </cell>
        </row>
        <row r="1227">
          <cell r="B1227" t="str">
            <v>200211 -- November, 2002</v>
          </cell>
          <cell r="C1227" t="str">
            <v>200303</v>
          </cell>
          <cell r="D1227" t="str">
            <v>AWA -- AWAC Alumina</v>
          </cell>
          <cell r="E1227" t="str">
            <v>111 -- Lib-Ore Steamship</v>
          </cell>
          <cell r="F1227" t="str">
            <v>IN0180 -- Tot Ship - Alumina (MT)</v>
          </cell>
          <cell r="G1227">
            <v>0</v>
          </cell>
          <cell r="H1227">
            <v>0</v>
          </cell>
          <cell r="I1227">
            <v>0</v>
          </cell>
          <cell r="J1227">
            <v>0</v>
          </cell>
        </row>
        <row r="1228">
          <cell r="B1228" t="str">
            <v>200211 -- November, 2002</v>
          </cell>
          <cell r="C1228" t="str">
            <v>200303</v>
          </cell>
          <cell r="D1228" t="str">
            <v>AWA -- AWAC Alumina</v>
          </cell>
          <cell r="E1228" t="str">
            <v>111 -- Lib-Ore Steamship</v>
          </cell>
          <cell r="F1228" t="str">
            <v>IN0190 -- Total Ship - Other</v>
          </cell>
          <cell r="G1228">
            <v>0</v>
          </cell>
          <cell r="H1228">
            <v>0</v>
          </cell>
          <cell r="I1228">
            <v>0</v>
          </cell>
          <cell r="J1228">
            <v>0</v>
          </cell>
        </row>
        <row r="1229">
          <cell r="B1229" t="str">
            <v>200211 -- November, 2002</v>
          </cell>
          <cell r="C1229" t="str">
            <v>200303</v>
          </cell>
          <cell r="D1229" t="str">
            <v>AWA -- AWAC Alumina</v>
          </cell>
          <cell r="E1229" t="str">
            <v>111 -- Lib-Ore Steamship</v>
          </cell>
          <cell r="F1229" t="str">
            <v>IN0490 -- Total Revenue</v>
          </cell>
          <cell r="G1229">
            <v>1844000</v>
          </cell>
          <cell r="H1229">
            <v>5354000</v>
          </cell>
          <cell r="I1229">
            <v>0</v>
          </cell>
          <cell r="J1229">
            <v>0</v>
          </cell>
        </row>
        <row r="1230">
          <cell r="B1230" t="str">
            <v>200211 -- November, 2002</v>
          </cell>
          <cell r="C1230" t="str">
            <v>200303</v>
          </cell>
          <cell r="D1230" t="str">
            <v>AWA -- AWAC Alumina</v>
          </cell>
          <cell r="E1230" t="str">
            <v>111 -- Lib-Ore Steamship</v>
          </cell>
          <cell r="F1230" t="str">
            <v>IN0500 -- COGS</v>
          </cell>
          <cell r="G1230">
            <v>991000</v>
          </cell>
          <cell r="H1230">
            <v>2973000</v>
          </cell>
          <cell r="I1230">
            <v>0</v>
          </cell>
          <cell r="J1230">
            <v>0</v>
          </cell>
        </row>
        <row r="1231">
          <cell r="B1231" t="str">
            <v>200211 -- November, 2002</v>
          </cell>
          <cell r="C1231" t="str">
            <v>200303</v>
          </cell>
          <cell r="D1231" t="str">
            <v>AWA -- AWAC Alumina</v>
          </cell>
          <cell r="E1231" t="str">
            <v>111 -- Lib-Ore Steamship</v>
          </cell>
          <cell r="F1231" t="str">
            <v>IN0600 -- COGS BU Specified</v>
          </cell>
          <cell r="G1231">
            <v>0</v>
          </cell>
          <cell r="H1231">
            <v>0</v>
          </cell>
          <cell r="I1231">
            <v>0</v>
          </cell>
          <cell r="J1231">
            <v>0</v>
          </cell>
        </row>
        <row r="1232">
          <cell r="B1232" t="str">
            <v>200211 -- November, 2002</v>
          </cell>
          <cell r="C1232" t="str">
            <v>200303</v>
          </cell>
          <cell r="D1232" t="str">
            <v>AWA -- AWAC Alumina</v>
          </cell>
          <cell r="E1232" t="str">
            <v>111 -- Lib-Ore Steamship</v>
          </cell>
          <cell r="F1232" t="str">
            <v>IN0700 -- COGS Match Cost</v>
          </cell>
          <cell r="G1232">
            <v>0</v>
          </cell>
          <cell r="H1232">
            <v>0</v>
          </cell>
          <cell r="I1232">
            <v>0</v>
          </cell>
          <cell r="J1232">
            <v>0</v>
          </cell>
        </row>
        <row r="1233">
          <cell r="B1233" t="str">
            <v>200211 -- November, 2002</v>
          </cell>
          <cell r="C1233" t="str">
            <v>200303</v>
          </cell>
          <cell r="D1233" t="str">
            <v>AWA -- AWAC Alumina</v>
          </cell>
          <cell r="E1233" t="str">
            <v>111 -- Lib-Ore Steamship</v>
          </cell>
          <cell r="F1233" t="str">
            <v>IN1400 -- Income Before Taxes</v>
          </cell>
          <cell r="G1233">
            <v>853000</v>
          </cell>
          <cell r="H1233">
            <v>2381000</v>
          </cell>
          <cell r="I1233">
            <v>0</v>
          </cell>
          <cell r="J1233">
            <v>0</v>
          </cell>
        </row>
        <row r="1234">
          <cell r="B1234" t="str">
            <v>200211 -- November, 2002</v>
          </cell>
          <cell r="C1234" t="str">
            <v>200303</v>
          </cell>
          <cell r="D1234" t="str">
            <v>AWA -- AWAC Alumina</v>
          </cell>
          <cell r="E1234" t="str">
            <v>111 -- Lib-Ore Steamship</v>
          </cell>
          <cell r="F1234" t="str">
            <v>IN1600 -- Income From Operations</v>
          </cell>
          <cell r="G1234">
            <v>554000</v>
          </cell>
          <cell r="H1234">
            <v>1547000</v>
          </cell>
          <cell r="I1234">
            <v>0</v>
          </cell>
          <cell r="J1234">
            <v>0</v>
          </cell>
        </row>
        <row r="1235">
          <cell r="B1235" t="str">
            <v>200211 -- November, 2002</v>
          </cell>
          <cell r="C1235" t="str">
            <v>200303</v>
          </cell>
          <cell r="D1235" t="str">
            <v>AWA -- AWAC Alumina</v>
          </cell>
          <cell r="E1235" t="str">
            <v>113 -- AWA Inter-region Eliminations</v>
          </cell>
          <cell r="F1235" t="str">
            <v>IN0170 -- Tot Ship-Aluminum (MT)</v>
          </cell>
          <cell r="G1235">
            <v>0</v>
          </cell>
          <cell r="H1235">
            <v>0</v>
          </cell>
          <cell r="I1235">
            <v>0</v>
          </cell>
          <cell r="J1235">
            <v>0</v>
          </cell>
        </row>
        <row r="1236">
          <cell r="B1236" t="str">
            <v>200211 -- November, 2002</v>
          </cell>
          <cell r="C1236" t="str">
            <v>200303</v>
          </cell>
          <cell r="D1236" t="str">
            <v>AWA -- AWAC Alumina</v>
          </cell>
          <cell r="E1236" t="str">
            <v>113 -- AWA Inter-region Eliminations</v>
          </cell>
          <cell r="F1236" t="str">
            <v>IN0180 -- Tot Ship - Alumina (MT)</v>
          </cell>
          <cell r="G1236">
            <v>0</v>
          </cell>
          <cell r="H1236">
            <v>0</v>
          </cell>
          <cell r="I1236">
            <v>-55000</v>
          </cell>
          <cell r="J1236">
            <v>-165000</v>
          </cell>
        </row>
        <row r="1237">
          <cell r="B1237" t="str">
            <v>200211 -- November, 2002</v>
          </cell>
          <cell r="C1237" t="str">
            <v>200303</v>
          </cell>
          <cell r="D1237" t="str">
            <v>AWA -- AWAC Alumina</v>
          </cell>
          <cell r="E1237" t="str">
            <v>113 -- AWA Inter-region Eliminations</v>
          </cell>
          <cell r="F1237" t="str">
            <v>IN0190 -- Total Ship - Other</v>
          </cell>
          <cell r="G1237">
            <v>0</v>
          </cell>
          <cell r="H1237">
            <v>0</v>
          </cell>
          <cell r="I1237">
            <v>0</v>
          </cell>
          <cell r="J1237">
            <v>0</v>
          </cell>
        </row>
        <row r="1238">
          <cell r="B1238" t="str">
            <v>200211 -- November, 2002</v>
          </cell>
          <cell r="C1238" t="str">
            <v>200303</v>
          </cell>
          <cell r="D1238" t="str">
            <v>AWA -- AWAC Alumina</v>
          </cell>
          <cell r="E1238" t="str">
            <v>113 -- AWA Inter-region Eliminations</v>
          </cell>
          <cell r="F1238" t="str">
            <v>IN0490 -- Total Revenue</v>
          </cell>
          <cell r="G1238">
            <v>-10250000</v>
          </cell>
          <cell r="H1238">
            <v>-30750000</v>
          </cell>
          <cell r="I1238">
            <v>0</v>
          </cell>
          <cell r="J1238">
            <v>0</v>
          </cell>
        </row>
        <row r="1239">
          <cell r="B1239" t="str">
            <v>200211 -- November, 2002</v>
          </cell>
          <cell r="C1239" t="str">
            <v>200303</v>
          </cell>
          <cell r="D1239" t="str">
            <v>AWA -- AWAC Alumina</v>
          </cell>
          <cell r="E1239" t="str">
            <v>113 -- AWA Inter-region Eliminations</v>
          </cell>
          <cell r="F1239" t="str">
            <v>IN0500 -- COGS</v>
          </cell>
          <cell r="G1239">
            <v>-10250000</v>
          </cell>
          <cell r="H1239">
            <v>-30750000</v>
          </cell>
          <cell r="I1239">
            <v>0</v>
          </cell>
          <cell r="J1239">
            <v>0</v>
          </cell>
        </row>
        <row r="1240">
          <cell r="B1240" t="str">
            <v>200211 -- November, 2002</v>
          </cell>
          <cell r="C1240" t="str">
            <v>200303</v>
          </cell>
          <cell r="D1240" t="str">
            <v>AWA -- AWAC Alumina</v>
          </cell>
          <cell r="E1240" t="str">
            <v>113 -- AWA Inter-region Eliminations</v>
          </cell>
          <cell r="F1240" t="str">
            <v>IN0600 -- COGS BU Specified</v>
          </cell>
          <cell r="G1240">
            <v>0</v>
          </cell>
          <cell r="H1240">
            <v>0</v>
          </cell>
          <cell r="I1240">
            <v>0</v>
          </cell>
          <cell r="J1240">
            <v>0</v>
          </cell>
        </row>
        <row r="1241">
          <cell r="B1241" t="str">
            <v>200211 -- November, 2002</v>
          </cell>
          <cell r="C1241" t="str">
            <v>200303</v>
          </cell>
          <cell r="D1241" t="str">
            <v>AWA -- AWAC Alumina</v>
          </cell>
          <cell r="E1241" t="str">
            <v>113 -- AWA Inter-region Eliminations</v>
          </cell>
          <cell r="F1241" t="str">
            <v>IN0700 -- COGS Match Cost</v>
          </cell>
          <cell r="G1241">
            <v>0</v>
          </cell>
          <cell r="H1241">
            <v>0</v>
          </cell>
          <cell r="I1241">
            <v>0</v>
          </cell>
          <cell r="J1241">
            <v>0</v>
          </cell>
        </row>
        <row r="1242">
          <cell r="B1242" t="str">
            <v>200211 -- November, 2002</v>
          </cell>
          <cell r="C1242" t="str">
            <v>200303</v>
          </cell>
          <cell r="D1242" t="str">
            <v>AWA -- AWAC Alumina</v>
          </cell>
          <cell r="E1242" t="str">
            <v>113 -- AWA Inter-region Eliminations</v>
          </cell>
          <cell r="F1242" t="str">
            <v>IN1400 -- Income Before Taxes</v>
          </cell>
          <cell r="G1242">
            <v>0</v>
          </cell>
          <cell r="H1242">
            <v>0</v>
          </cell>
          <cell r="I1242">
            <v>0</v>
          </cell>
          <cell r="J1242">
            <v>0</v>
          </cell>
        </row>
        <row r="1243">
          <cell r="B1243" t="str">
            <v>200211 -- November, 2002</v>
          </cell>
          <cell r="C1243" t="str">
            <v>200303</v>
          </cell>
          <cell r="D1243" t="str">
            <v>AWA -- AWAC Alumina</v>
          </cell>
          <cell r="E1243" t="str">
            <v>113 -- AWA Inter-region Eliminations</v>
          </cell>
          <cell r="F1243" t="str">
            <v>IN1600 -- Income From Operations</v>
          </cell>
          <cell r="G1243">
            <v>0</v>
          </cell>
          <cell r="H1243">
            <v>0</v>
          </cell>
          <cell r="I1243">
            <v>0</v>
          </cell>
          <cell r="J1243">
            <v>0</v>
          </cell>
        </row>
        <row r="1244">
          <cell r="B1244" t="str">
            <v>200211 -- November, 2002</v>
          </cell>
          <cell r="C1244" t="str">
            <v>200303</v>
          </cell>
          <cell r="D1244" t="str">
            <v>AWA -- AWAC Alumina</v>
          </cell>
          <cell r="E1244" t="str">
            <v>116 -- Suriname Transport</v>
          </cell>
          <cell r="F1244" t="str">
            <v>IN0170 -- Tot Ship-Aluminum (MT)</v>
          </cell>
          <cell r="G1244">
            <v>0</v>
          </cell>
          <cell r="H1244">
            <v>0</v>
          </cell>
          <cell r="I1244">
            <v>0</v>
          </cell>
          <cell r="J1244">
            <v>0</v>
          </cell>
        </row>
        <row r="1245">
          <cell r="B1245" t="str">
            <v>200211 -- November, 2002</v>
          </cell>
          <cell r="C1245" t="str">
            <v>200303</v>
          </cell>
          <cell r="D1245" t="str">
            <v>AWA -- AWAC Alumina</v>
          </cell>
          <cell r="E1245" t="str">
            <v>116 -- Suriname Transport</v>
          </cell>
          <cell r="F1245" t="str">
            <v>IN0180 -- Tot Ship - Alumina (MT)</v>
          </cell>
          <cell r="G1245">
            <v>0</v>
          </cell>
          <cell r="H1245">
            <v>0</v>
          </cell>
          <cell r="I1245">
            <v>0</v>
          </cell>
          <cell r="J1245">
            <v>0</v>
          </cell>
        </row>
        <row r="1246">
          <cell r="B1246" t="str">
            <v>200211 -- November, 2002</v>
          </cell>
          <cell r="C1246" t="str">
            <v>200303</v>
          </cell>
          <cell r="D1246" t="str">
            <v>AWA -- AWAC Alumina</v>
          </cell>
          <cell r="E1246" t="str">
            <v>116 -- Suriname Transport</v>
          </cell>
          <cell r="F1246" t="str">
            <v>IN0190 -- Total Ship - Other</v>
          </cell>
          <cell r="G1246">
            <v>0</v>
          </cell>
          <cell r="H1246">
            <v>0</v>
          </cell>
          <cell r="I1246">
            <v>0</v>
          </cell>
          <cell r="J1246">
            <v>0</v>
          </cell>
        </row>
        <row r="1247">
          <cell r="B1247" t="str">
            <v>200211 -- November, 2002</v>
          </cell>
          <cell r="C1247" t="str">
            <v>200303</v>
          </cell>
          <cell r="D1247" t="str">
            <v>AWA -- AWAC Alumina</v>
          </cell>
          <cell r="E1247" t="str">
            <v>116 -- Suriname Transport</v>
          </cell>
          <cell r="F1247" t="str">
            <v>IN0490 -- Total Revenue</v>
          </cell>
          <cell r="G1247">
            <v>14795</v>
          </cell>
          <cell r="H1247">
            <v>44385</v>
          </cell>
          <cell r="I1247">
            <v>0</v>
          </cell>
          <cell r="J1247">
            <v>0</v>
          </cell>
        </row>
        <row r="1248">
          <cell r="B1248" t="str">
            <v>200211 -- November, 2002</v>
          </cell>
          <cell r="C1248" t="str">
            <v>200303</v>
          </cell>
          <cell r="D1248" t="str">
            <v>AWA -- AWAC Alumina</v>
          </cell>
          <cell r="E1248" t="str">
            <v>116 -- Suriname Transport</v>
          </cell>
          <cell r="F1248" t="str">
            <v>IN0500 -- COGS</v>
          </cell>
          <cell r="G1248">
            <v>14795</v>
          </cell>
          <cell r="H1248">
            <v>44385</v>
          </cell>
          <cell r="I1248">
            <v>0</v>
          </cell>
          <cell r="J1248">
            <v>0</v>
          </cell>
        </row>
        <row r="1249">
          <cell r="B1249" t="str">
            <v>200211 -- November, 2002</v>
          </cell>
          <cell r="C1249" t="str">
            <v>200303</v>
          </cell>
          <cell r="D1249" t="str">
            <v>AWA -- AWAC Alumina</v>
          </cell>
          <cell r="E1249" t="str">
            <v>116 -- Suriname Transport</v>
          </cell>
          <cell r="F1249" t="str">
            <v>IN0600 -- COGS BU Specified</v>
          </cell>
          <cell r="G1249">
            <v>0</v>
          </cell>
          <cell r="H1249">
            <v>0</v>
          </cell>
          <cell r="I1249">
            <v>0</v>
          </cell>
          <cell r="J1249">
            <v>0</v>
          </cell>
        </row>
        <row r="1250">
          <cell r="B1250" t="str">
            <v>200211 -- November, 2002</v>
          </cell>
          <cell r="C1250" t="str">
            <v>200303</v>
          </cell>
          <cell r="D1250" t="str">
            <v>AWA -- AWAC Alumina</v>
          </cell>
          <cell r="E1250" t="str">
            <v>116 -- Suriname Transport</v>
          </cell>
          <cell r="F1250" t="str">
            <v>IN0700 -- COGS Match Cost</v>
          </cell>
          <cell r="G1250">
            <v>0</v>
          </cell>
          <cell r="H1250">
            <v>0</v>
          </cell>
          <cell r="I1250">
            <v>0</v>
          </cell>
          <cell r="J1250">
            <v>0</v>
          </cell>
        </row>
        <row r="1251">
          <cell r="B1251" t="str">
            <v>200211 -- November, 2002</v>
          </cell>
          <cell r="C1251" t="str">
            <v>200303</v>
          </cell>
          <cell r="D1251" t="str">
            <v>AWA -- AWAC Alumina</v>
          </cell>
          <cell r="E1251" t="str">
            <v>116 -- Suriname Transport</v>
          </cell>
          <cell r="F1251" t="str">
            <v>IN1400 -- Income Before Taxes</v>
          </cell>
          <cell r="G1251">
            <v>0</v>
          </cell>
          <cell r="H1251">
            <v>0</v>
          </cell>
          <cell r="I1251">
            <v>0</v>
          </cell>
          <cell r="J1251">
            <v>0</v>
          </cell>
        </row>
        <row r="1252">
          <cell r="B1252" t="str">
            <v>200211 -- November, 2002</v>
          </cell>
          <cell r="C1252" t="str">
            <v>200303</v>
          </cell>
          <cell r="D1252" t="str">
            <v>AWA -- AWAC Alumina</v>
          </cell>
          <cell r="E1252" t="str">
            <v>116 -- Suriname Transport</v>
          </cell>
          <cell r="F1252" t="str">
            <v>IN1600 -- Income From Operations</v>
          </cell>
          <cell r="G1252">
            <v>0</v>
          </cell>
          <cell r="H1252">
            <v>0</v>
          </cell>
          <cell r="I1252">
            <v>0</v>
          </cell>
          <cell r="J1252">
            <v>0</v>
          </cell>
        </row>
        <row r="1253">
          <cell r="B1253" t="str">
            <v>200211 -- November, 2002</v>
          </cell>
          <cell r="C1253" t="str">
            <v>200303</v>
          </cell>
          <cell r="D1253" t="str">
            <v>AWA -- AWAC Alumina</v>
          </cell>
          <cell r="E1253" t="str">
            <v>301 -- ACOA-BAA-Pt Comfort Alumina</v>
          </cell>
          <cell r="F1253" t="str">
            <v>IN0170 -- Tot Ship-Aluminum (MT)</v>
          </cell>
          <cell r="G1253">
            <v>0</v>
          </cell>
          <cell r="H1253">
            <v>0</v>
          </cell>
          <cell r="I1253">
            <v>0</v>
          </cell>
          <cell r="J1253">
            <v>0</v>
          </cell>
        </row>
        <row r="1254">
          <cell r="B1254" t="str">
            <v>200211 -- November, 2002</v>
          </cell>
          <cell r="C1254" t="str">
            <v>200303</v>
          </cell>
          <cell r="D1254" t="str">
            <v>AWA -- AWAC Alumina</v>
          </cell>
          <cell r="E1254" t="str">
            <v>301 -- ACOA-BAA-Pt Comfort Alumina</v>
          </cell>
          <cell r="F1254" t="str">
            <v>IN0180 -- Tot Ship - Alumina (MT)</v>
          </cell>
          <cell r="G1254">
            <v>0</v>
          </cell>
          <cell r="H1254">
            <v>0</v>
          </cell>
          <cell r="I1254">
            <v>166224</v>
          </cell>
          <cell r="J1254">
            <v>490203</v>
          </cell>
        </row>
        <row r="1255">
          <cell r="B1255" t="str">
            <v>200211 -- November, 2002</v>
          </cell>
          <cell r="C1255" t="str">
            <v>200303</v>
          </cell>
          <cell r="D1255" t="str">
            <v>AWA -- AWAC Alumina</v>
          </cell>
          <cell r="E1255" t="str">
            <v>301 -- ACOA-BAA-Pt Comfort Alumina</v>
          </cell>
          <cell r="F1255" t="str">
            <v>IN0190 -- Total Ship - Other</v>
          </cell>
          <cell r="G1255">
            <v>0</v>
          </cell>
          <cell r="H1255">
            <v>0</v>
          </cell>
          <cell r="I1255">
            <v>3401</v>
          </cell>
          <cell r="J1255">
            <v>10203</v>
          </cell>
        </row>
        <row r="1256">
          <cell r="B1256" t="str">
            <v>200211 -- November, 2002</v>
          </cell>
          <cell r="C1256" t="str">
            <v>200303</v>
          </cell>
          <cell r="D1256" t="str">
            <v>AWA -- AWAC Alumina</v>
          </cell>
          <cell r="E1256" t="str">
            <v>301 -- ACOA-BAA-Pt Comfort Alumina</v>
          </cell>
          <cell r="F1256" t="str">
            <v>IN0490 -- Total Revenue</v>
          </cell>
          <cell r="G1256">
            <v>31598796</v>
          </cell>
          <cell r="H1256">
            <v>93389871</v>
          </cell>
          <cell r="I1256">
            <v>0</v>
          </cell>
          <cell r="J1256">
            <v>0</v>
          </cell>
        </row>
        <row r="1257">
          <cell r="B1257" t="str">
            <v>200211 -- November, 2002</v>
          </cell>
          <cell r="C1257" t="str">
            <v>200303</v>
          </cell>
          <cell r="D1257" t="str">
            <v>AWA -- AWAC Alumina</v>
          </cell>
          <cell r="E1257" t="str">
            <v>301 -- ACOA-BAA-Pt Comfort Alumina</v>
          </cell>
          <cell r="F1257" t="str">
            <v>IN0500 -- COGS</v>
          </cell>
          <cell r="G1257">
            <v>33437209</v>
          </cell>
          <cell r="H1257">
            <v>99500474</v>
          </cell>
          <cell r="I1257">
            <v>0</v>
          </cell>
          <cell r="J1257">
            <v>0</v>
          </cell>
        </row>
        <row r="1258">
          <cell r="B1258" t="str">
            <v>200211 -- November, 2002</v>
          </cell>
          <cell r="C1258" t="str">
            <v>200303</v>
          </cell>
          <cell r="D1258" t="str">
            <v>AWA -- AWAC Alumina</v>
          </cell>
          <cell r="E1258" t="str">
            <v>301 -- ACOA-BAA-Pt Comfort Alumina</v>
          </cell>
          <cell r="F1258" t="str">
            <v>IN0600 -- COGS BU Specified</v>
          </cell>
          <cell r="G1258">
            <v>0</v>
          </cell>
          <cell r="H1258">
            <v>0</v>
          </cell>
          <cell r="I1258">
            <v>0</v>
          </cell>
          <cell r="J1258">
            <v>0</v>
          </cell>
        </row>
        <row r="1259">
          <cell r="B1259" t="str">
            <v>200211 -- November, 2002</v>
          </cell>
          <cell r="C1259" t="str">
            <v>200303</v>
          </cell>
          <cell r="D1259" t="str">
            <v>AWA -- AWAC Alumina</v>
          </cell>
          <cell r="E1259" t="str">
            <v>301 -- ACOA-BAA-Pt Comfort Alumina</v>
          </cell>
          <cell r="F1259" t="str">
            <v>IN0700 -- COGS Match Cost</v>
          </cell>
          <cell r="G1259">
            <v>0</v>
          </cell>
          <cell r="H1259">
            <v>0</v>
          </cell>
          <cell r="I1259">
            <v>0</v>
          </cell>
          <cell r="J1259">
            <v>0</v>
          </cell>
        </row>
        <row r="1260">
          <cell r="B1260" t="str">
            <v>200211 -- November, 2002</v>
          </cell>
          <cell r="C1260" t="str">
            <v>200303</v>
          </cell>
          <cell r="D1260" t="str">
            <v>AWA -- AWAC Alumina</v>
          </cell>
          <cell r="E1260" t="str">
            <v>301 -- ACOA-BAA-Pt Comfort Alumina</v>
          </cell>
          <cell r="F1260" t="str">
            <v>IN1400 -- Income Before Taxes</v>
          </cell>
          <cell r="G1260">
            <v>-2837649</v>
          </cell>
          <cell r="H1260">
            <v>-9199765</v>
          </cell>
          <cell r="I1260">
            <v>0</v>
          </cell>
          <cell r="J1260">
            <v>0</v>
          </cell>
        </row>
        <row r="1261">
          <cell r="B1261" t="str">
            <v>200211 -- November, 2002</v>
          </cell>
          <cell r="C1261" t="str">
            <v>200303</v>
          </cell>
          <cell r="D1261" t="str">
            <v>AWA -- AWAC Alumina</v>
          </cell>
          <cell r="E1261" t="str">
            <v>301 -- ACOA-BAA-Pt Comfort Alumina</v>
          </cell>
          <cell r="F1261" t="str">
            <v>IN1600 -- Income From Operations</v>
          </cell>
          <cell r="G1261">
            <v>-1730966</v>
          </cell>
          <cell r="H1261">
            <v>-5611857</v>
          </cell>
          <cell r="I1261">
            <v>0</v>
          </cell>
          <cell r="J1261">
            <v>0</v>
          </cell>
        </row>
        <row r="1262">
          <cell r="B1262" t="str">
            <v>200211 -- November, 2002</v>
          </cell>
          <cell r="C1262" t="str">
            <v>200303</v>
          </cell>
          <cell r="D1262" t="str">
            <v>AWA -- AWAC Alumina</v>
          </cell>
          <cell r="E1262" t="str">
            <v>303 -- ACOA-Baux&amp;Alum-Pittsburgh</v>
          </cell>
          <cell r="F1262" t="str">
            <v>IN0170 -- Tot Ship-Aluminum (MT)</v>
          </cell>
          <cell r="G1262">
            <v>0</v>
          </cell>
          <cell r="H1262">
            <v>0</v>
          </cell>
          <cell r="I1262">
            <v>0</v>
          </cell>
          <cell r="J1262">
            <v>0</v>
          </cell>
        </row>
        <row r="1263">
          <cell r="B1263" t="str">
            <v>200211 -- November, 2002</v>
          </cell>
          <cell r="C1263" t="str">
            <v>200303</v>
          </cell>
          <cell r="D1263" t="str">
            <v>AWA -- AWAC Alumina</v>
          </cell>
          <cell r="E1263" t="str">
            <v>303 -- ACOA-Baux&amp;Alum-Pittsburgh</v>
          </cell>
          <cell r="F1263" t="str">
            <v>IN0180 -- Tot Ship - Alumina (MT)</v>
          </cell>
          <cell r="G1263">
            <v>0</v>
          </cell>
          <cell r="H1263">
            <v>0</v>
          </cell>
          <cell r="I1263">
            <v>156837</v>
          </cell>
          <cell r="J1263">
            <v>470875</v>
          </cell>
        </row>
        <row r="1264">
          <cell r="B1264" t="str">
            <v>200211 -- November, 2002</v>
          </cell>
          <cell r="C1264" t="str">
            <v>200303</v>
          </cell>
          <cell r="D1264" t="str">
            <v>AWA -- AWAC Alumina</v>
          </cell>
          <cell r="E1264" t="str">
            <v>303 -- ACOA-Baux&amp;Alum-Pittsburgh</v>
          </cell>
          <cell r="F1264" t="str">
            <v>IN0190 -- Total Ship - Other</v>
          </cell>
          <cell r="G1264">
            <v>0</v>
          </cell>
          <cell r="H1264">
            <v>0</v>
          </cell>
          <cell r="I1264">
            <v>0</v>
          </cell>
          <cell r="J1264">
            <v>0</v>
          </cell>
        </row>
        <row r="1265">
          <cell r="B1265" t="str">
            <v>200211 -- November, 2002</v>
          </cell>
          <cell r="C1265" t="str">
            <v>200303</v>
          </cell>
          <cell r="D1265" t="str">
            <v>AWA -- AWAC Alumina</v>
          </cell>
          <cell r="E1265" t="str">
            <v>303 -- ACOA-Baux&amp;Alum-Pittsburgh</v>
          </cell>
          <cell r="F1265" t="str">
            <v>IN0490 -- Total Revenue</v>
          </cell>
          <cell r="G1265">
            <v>29826000</v>
          </cell>
          <cell r="H1265">
            <v>90189000</v>
          </cell>
          <cell r="I1265">
            <v>0</v>
          </cell>
          <cell r="J1265">
            <v>0</v>
          </cell>
        </row>
        <row r="1266">
          <cell r="B1266" t="str">
            <v>200211 -- November, 2002</v>
          </cell>
          <cell r="C1266" t="str">
            <v>200303</v>
          </cell>
          <cell r="D1266" t="str">
            <v>AWA -- AWAC Alumina</v>
          </cell>
          <cell r="E1266" t="str">
            <v>303 -- ACOA-Baux&amp;Alum-Pittsburgh</v>
          </cell>
          <cell r="F1266" t="str">
            <v>IN0500 -- COGS</v>
          </cell>
          <cell r="G1266">
            <v>30826000</v>
          </cell>
          <cell r="H1266">
            <v>93189000</v>
          </cell>
          <cell r="I1266">
            <v>0</v>
          </cell>
          <cell r="J1266">
            <v>0</v>
          </cell>
        </row>
        <row r="1267">
          <cell r="B1267" t="str">
            <v>200211 -- November, 2002</v>
          </cell>
          <cell r="C1267" t="str">
            <v>200303</v>
          </cell>
          <cell r="D1267" t="str">
            <v>AWA -- AWAC Alumina</v>
          </cell>
          <cell r="E1267" t="str">
            <v>303 -- ACOA-Baux&amp;Alum-Pittsburgh</v>
          </cell>
          <cell r="F1267" t="str">
            <v>IN0600 -- COGS BU Specified</v>
          </cell>
          <cell r="G1267">
            <v>0</v>
          </cell>
          <cell r="H1267">
            <v>0</v>
          </cell>
          <cell r="I1267">
            <v>0</v>
          </cell>
          <cell r="J1267">
            <v>0</v>
          </cell>
        </row>
        <row r="1268">
          <cell r="B1268" t="str">
            <v>200211 -- November, 2002</v>
          </cell>
          <cell r="C1268" t="str">
            <v>200303</v>
          </cell>
          <cell r="D1268" t="str">
            <v>AWA -- AWAC Alumina</v>
          </cell>
          <cell r="E1268" t="str">
            <v>303 -- ACOA-Baux&amp;Alum-Pittsburgh</v>
          </cell>
          <cell r="F1268" t="str">
            <v>IN0700 -- COGS Match Cost</v>
          </cell>
          <cell r="G1268">
            <v>0</v>
          </cell>
          <cell r="H1268">
            <v>0</v>
          </cell>
          <cell r="I1268">
            <v>0</v>
          </cell>
          <cell r="J1268">
            <v>0</v>
          </cell>
        </row>
        <row r="1269">
          <cell r="B1269" t="str">
            <v>200211 -- November, 2002</v>
          </cell>
          <cell r="C1269" t="str">
            <v>200303</v>
          </cell>
          <cell r="D1269" t="str">
            <v>AWA -- AWAC Alumina</v>
          </cell>
          <cell r="E1269" t="str">
            <v>303 -- ACOA-Baux&amp;Alum-Pittsburgh</v>
          </cell>
          <cell r="F1269" t="str">
            <v>IN1400 -- Income Before Taxes</v>
          </cell>
          <cell r="G1269">
            <v>-1502000</v>
          </cell>
          <cell r="H1269">
            <v>-4506000</v>
          </cell>
          <cell r="I1269">
            <v>0</v>
          </cell>
          <cell r="J1269">
            <v>0</v>
          </cell>
        </row>
        <row r="1270">
          <cell r="B1270" t="str">
            <v>200211 -- November, 2002</v>
          </cell>
          <cell r="C1270" t="str">
            <v>200303</v>
          </cell>
          <cell r="D1270" t="str">
            <v>AWA -- AWAC Alumina</v>
          </cell>
          <cell r="E1270" t="str">
            <v>303 -- ACOA-Baux&amp;Alum-Pittsburgh</v>
          </cell>
          <cell r="F1270" t="str">
            <v>IN1600 -- Income From Operations</v>
          </cell>
          <cell r="G1270">
            <v>-916000</v>
          </cell>
          <cell r="H1270">
            <v>-2748000</v>
          </cell>
          <cell r="I1270">
            <v>0</v>
          </cell>
          <cell r="J1270">
            <v>0</v>
          </cell>
        </row>
        <row r="1271">
          <cell r="B1271" t="str">
            <v>200211 -- November, 2002</v>
          </cell>
          <cell r="C1271" t="str">
            <v>200303</v>
          </cell>
          <cell r="D1271" t="str">
            <v>AWA -- AWAC Alumina</v>
          </cell>
          <cell r="E1271" t="str">
            <v>307 -- ACOA-Chemicals-Ft Meade</v>
          </cell>
          <cell r="F1271" t="str">
            <v>IN0170 -- Tot Ship-Aluminum (MT)</v>
          </cell>
          <cell r="G1271">
            <v>0</v>
          </cell>
          <cell r="H1271">
            <v>0</v>
          </cell>
          <cell r="I1271">
            <v>0</v>
          </cell>
          <cell r="J1271">
            <v>0</v>
          </cell>
        </row>
        <row r="1272">
          <cell r="B1272" t="str">
            <v>200211 -- November, 2002</v>
          </cell>
          <cell r="C1272" t="str">
            <v>200303</v>
          </cell>
          <cell r="D1272" t="str">
            <v>AWA -- AWAC Alumina</v>
          </cell>
          <cell r="E1272" t="str">
            <v>307 -- ACOA-Chemicals-Ft Meade</v>
          </cell>
          <cell r="F1272" t="str">
            <v>IN0180 -- Tot Ship - Alumina (MT)</v>
          </cell>
          <cell r="G1272">
            <v>0</v>
          </cell>
          <cell r="H1272">
            <v>0</v>
          </cell>
          <cell r="I1272">
            <v>0</v>
          </cell>
          <cell r="J1272">
            <v>0</v>
          </cell>
        </row>
        <row r="1273">
          <cell r="B1273" t="str">
            <v>200211 -- November, 2002</v>
          </cell>
          <cell r="C1273" t="str">
            <v>200303</v>
          </cell>
          <cell r="D1273" t="str">
            <v>AWA -- AWAC Alumina</v>
          </cell>
          <cell r="E1273" t="str">
            <v>307 -- ACOA-Chemicals-Ft Meade</v>
          </cell>
          <cell r="F1273" t="str">
            <v>IN0190 -- Total Ship - Other</v>
          </cell>
          <cell r="G1273">
            <v>0</v>
          </cell>
          <cell r="H1273">
            <v>0</v>
          </cell>
          <cell r="I1273">
            <v>0</v>
          </cell>
          <cell r="J1273">
            <v>0</v>
          </cell>
        </row>
        <row r="1274">
          <cell r="B1274" t="str">
            <v>200211 -- November, 2002</v>
          </cell>
          <cell r="C1274" t="str">
            <v>200303</v>
          </cell>
          <cell r="D1274" t="str">
            <v>AWA -- AWAC Alumina</v>
          </cell>
          <cell r="E1274" t="str">
            <v>307 -- ACOA-Chemicals-Ft Meade</v>
          </cell>
          <cell r="F1274" t="str">
            <v>IN0490 -- Total Revenue</v>
          </cell>
          <cell r="G1274">
            <v>0</v>
          </cell>
          <cell r="H1274">
            <v>0</v>
          </cell>
          <cell r="I1274">
            <v>0</v>
          </cell>
          <cell r="J1274">
            <v>0</v>
          </cell>
        </row>
        <row r="1275">
          <cell r="B1275" t="str">
            <v>200211 -- November, 2002</v>
          </cell>
          <cell r="C1275" t="str">
            <v>200303</v>
          </cell>
          <cell r="D1275" t="str">
            <v>AWA -- AWAC Alumina</v>
          </cell>
          <cell r="E1275" t="str">
            <v>307 -- ACOA-Chemicals-Ft Meade</v>
          </cell>
          <cell r="F1275" t="str">
            <v>IN0500 -- COGS</v>
          </cell>
          <cell r="G1275">
            <v>150000</v>
          </cell>
          <cell r="H1275">
            <v>450000</v>
          </cell>
          <cell r="I1275">
            <v>0</v>
          </cell>
          <cell r="J1275">
            <v>0</v>
          </cell>
        </row>
        <row r="1276">
          <cell r="B1276" t="str">
            <v>200211 -- November, 2002</v>
          </cell>
          <cell r="C1276" t="str">
            <v>200303</v>
          </cell>
          <cell r="D1276" t="str">
            <v>AWA -- AWAC Alumina</v>
          </cell>
          <cell r="E1276" t="str">
            <v>307 -- ACOA-Chemicals-Ft Meade</v>
          </cell>
          <cell r="F1276" t="str">
            <v>IN0600 -- COGS BU Specified</v>
          </cell>
          <cell r="G1276">
            <v>0</v>
          </cell>
          <cell r="H1276">
            <v>0</v>
          </cell>
          <cell r="I1276">
            <v>0</v>
          </cell>
          <cell r="J1276">
            <v>0</v>
          </cell>
        </row>
        <row r="1277">
          <cell r="B1277" t="str">
            <v>200211 -- November, 2002</v>
          </cell>
          <cell r="C1277" t="str">
            <v>200303</v>
          </cell>
          <cell r="D1277" t="str">
            <v>AWA -- AWAC Alumina</v>
          </cell>
          <cell r="E1277" t="str">
            <v>307 -- ACOA-Chemicals-Ft Meade</v>
          </cell>
          <cell r="F1277" t="str">
            <v>IN0700 -- COGS Match Cost</v>
          </cell>
          <cell r="G1277">
            <v>0</v>
          </cell>
          <cell r="H1277">
            <v>0</v>
          </cell>
          <cell r="I1277">
            <v>0</v>
          </cell>
          <cell r="J1277">
            <v>0</v>
          </cell>
        </row>
        <row r="1278">
          <cell r="B1278" t="str">
            <v>200211 -- November, 2002</v>
          </cell>
          <cell r="C1278" t="str">
            <v>200303</v>
          </cell>
          <cell r="D1278" t="str">
            <v>AWA -- AWAC Alumina</v>
          </cell>
          <cell r="E1278" t="str">
            <v>307 -- ACOA-Chemicals-Ft Meade</v>
          </cell>
          <cell r="F1278" t="str">
            <v>IN1400 -- Income Before Taxes</v>
          </cell>
          <cell r="G1278">
            <v>-163500</v>
          </cell>
          <cell r="H1278">
            <v>-2990500</v>
          </cell>
          <cell r="I1278">
            <v>0</v>
          </cell>
          <cell r="J1278">
            <v>0</v>
          </cell>
        </row>
        <row r="1279">
          <cell r="B1279" t="str">
            <v>200211 -- November, 2002</v>
          </cell>
          <cell r="C1279" t="str">
            <v>200303</v>
          </cell>
          <cell r="D1279" t="str">
            <v>AWA -- AWAC Alumina</v>
          </cell>
          <cell r="E1279" t="str">
            <v>307 -- ACOA-Chemicals-Ft Meade</v>
          </cell>
          <cell r="F1279" t="str">
            <v>IN1600 -- Income From Operations</v>
          </cell>
          <cell r="G1279">
            <v>-99735</v>
          </cell>
          <cell r="H1279">
            <v>-1824205</v>
          </cell>
          <cell r="I1279">
            <v>0</v>
          </cell>
          <cell r="J1279">
            <v>0</v>
          </cell>
        </row>
        <row r="1280">
          <cell r="B1280" t="str">
            <v>200211 -- November, 2002</v>
          </cell>
          <cell r="C1280" t="str">
            <v>200303</v>
          </cell>
          <cell r="D1280" t="str">
            <v>AWA -- AWAC Alumina</v>
          </cell>
          <cell r="E1280" t="str">
            <v>399 -- New Orleans Export</v>
          </cell>
          <cell r="F1280" t="str">
            <v>IN0170 -- Tot Ship-Aluminum (MT)</v>
          </cell>
          <cell r="G1280">
            <v>0</v>
          </cell>
          <cell r="H1280">
            <v>0</v>
          </cell>
          <cell r="I1280">
            <v>0</v>
          </cell>
          <cell r="J1280">
            <v>0</v>
          </cell>
        </row>
        <row r="1281">
          <cell r="B1281" t="str">
            <v>200211 -- November, 2002</v>
          </cell>
          <cell r="C1281" t="str">
            <v>200303</v>
          </cell>
          <cell r="D1281" t="str">
            <v>AWA -- AWAC Alumina</v>
          </cell>
          <cell r="E1281" t="str">
            <v>399 -- New Orleans Export</v>
          </cell>
          <cell r="F1281" t="str">
            <v>IN0180 -- Tot Ship - Alumina (MT)</v>
          </cell>
          <cell r="G1281">
            <v>0</v>
          </cell>
          <cell r="H1281">
            <v>0</v>
          </cell>
          <cell r="I1281">
            <v>0</v>
          </cell>
          <cell r="J1281">
            <v>0</v>
          </cell>
        </row>
        <row r="1282">
          <cell r="B1282" t="str">
            <v>200211 -- November, 2002</v>
          </cell>
          <cell r="C1282" t="str">
            <v>200303</v>
          </cell>
          <cell r="D1282" t="str">
            <v>AWA -- AWAC Alumina</v>
          </cell>
          <cell r="E1282" t="str">
            <v>399 -- New Orleans Export</v>
          </cell>
          <cell r="F1282" t="str">
            <v>IN0190 -- Total Ship - Other</v>
          </cell>
          <cell r="G1282">
            <v>0</v>
          </cell>
          <cell r="H1282">
            <v>0</v>
          </cell>
          <cell r="I1282">
            <v>0</v>
          </cell>
          <cell r="J1282">
            <v>0</v>
          </cell>
        </row>
        <row r="1283">
          <cell r="B1283" t="str">
            <v>200211 -- November, 2002</v>
          </cell>
          <cell r="C1283" t="str">
            <v>200303</v>
          </cell>
          <cell r="D1283" t="str">
            <v>AWA -- AWAC Alumina</v>
          </cell>
          <cell r="E1283" t="str">
            <v>399 -- New Orleans Export</v>
          </cell>
          <cell r="F1283" t="str">
            <v>IN0490 -- Total Revenue</v>
          </cell>
          <cell r="G1283">
            <v>12500000</v>
          </cell>
          <cell r="H1283">
            <v>37500000</v>
          </cell>
          <cell r="I1283">
            <v>0</v>
          </cell>
          <cell r="J1283">
            <v>0</v>
          </cell>
        </row>
        <row r="1284">
          <cell r="B1284" t="str">
            <v>200211 -- November, 2002</v>
          </cell>
          <cell r="C1284" t="str">
            <v>200303</v>
          </cell>
          <cell r="D1284" t="str">
            <v>AWA -- AWAC Alumina</v>
          </cell>
          <cell r="E1284" t="str">
            <v>399 -- New Orleans Export</v>
          </cell>
          <cell r="F1284" t="str">
            <v>IN0500 -- COGS</v>
          </cell>
          <cell r="G1284">
            <v>12600000</v>
          </cell>
          <cell r="H1284">
            <v>37800000</v>
          </cell>
          <cell r="I1284">
            <v>0</v>
          </cell>
          <cell r="J1284">
            <v>0</v>
          </cell>
        </row>
        <row r="1285">
          <cell r="B1285" t="str">
            <v>200211 -- November, 2002</v>
          </cell>
          <cell r="C1285" t="str">
            <v>200303</v>
          </cell>
          <cell r="D1285" t="str">
            <v>AWA -- AWAC Alumina</v>
          </cell>
          <cell r="E1285" t="str">
            <v>399 -- New Orleans Export</v>
          </cell>
          <cell r="F1285" t="str">
            <v>IN0600 -- COGS BU Specified</v>
          </cell>
          <cell r="G1285">
            <v>0</v>
          </cell>
          <cell r="H1285">
            <v>0</v>
          </cell>
          <cell r="I1285">
            <v>0</v>
          </cell>
          <cell r="J1285">
            <v>0</v>
          </cell>
        </row>
        <row r="1286">
          <cell r="B1286" t="str">
            <v>200211 -- November, 2002</v>
          </cell>
          <cell r="C1286" t="str">
            <v>200303</v>
          </cell>
          <cell r="D1286" t="str">
            <v>AWA -- AWAC Alumina</v>
          </cell>
          <cell r="E1286" t="str">
            <v>399 -- New Orleans Export</v>
          </cell>
          <cell r="F1286" t="str">
            <v>IN0700 -- COGS Match Cost</v>
          </cell>
          <cell r="G1286">
            <v>0</v>
          </cell>
          <cell r="H1286">
            <v>0</v>
          </cell>
          <cell r="I1286">
            <v>0</v>
          </cell>
          <cell r="J1286">
            <v>0</v>
          </cell>
        </row>
        <row r="1287">
          <cell r="B1287" t="str">
            <v>200211 -- November, 2002</v>
          </cell>
          <cell r="C1287" t="str">
            <v>200303</v>
          </cell>
          <cell r="D1287" t="str">
            <v>AWA -- AWAC Alumina</v>
          </cell>
          <cell r="E1287" t="str">
            <v>399 -- New Orleans Export</v>
          </cell>
          <cell r="F1287" t="str">
            <v>IN1400 -- Income Before Taxes</v>
          </cell>
          <cell r="G1287">
            <v>-103000</v>
          </cell>
          <cell r="H1287">
            <v>-309000</v>
          </cell>
          <cell r="I1287">
            <v>0</v>
          </cell>
          <cell r="J1287">
            <v>0</v>
          </cell>
        </row>
        <row r="1288">
          <cell r="B1288" t="str">
            <v>200211 -- November, 2002</v>
          </cell>
          <cell r="C1288" t="str">
            <v>200303</v>
          </cell>
          <cell r="D1288" t="str">
            <v>AWA -- AWAC Alumina</v>
          </cell>
          <cell r="E1288" t="str">
            <v>399 -- New Orleans Export</v>
          </cell>
          <cell r="F1288" t="str">
            <v>IN1600 -- Income From Operations</v>
          </cell>
          <cell r="G1288">
            <v>-62830</v>
          </cell>
          <cell r="H1288">
            <v>-188490</v>
          </cell>
          <cell r="I1288">
            <v>0</v>
          </cell>
          <cell r="J1288">
            <v>0</v>
          </cell>
        </row>
        <row r="1289">
          <cell r="B1289" t="str">
            <v>200211 -- November, 2002</v>
          </cell>
          <cell r="C1289" t="str">
            <v>200303</v>
          </cell>
          <cell r="D1289" t="str">
            <v>AWA -- AWAC Alumina</v>
          </cell>
          <cell r="E1289" t="str">
            <v>402 -- ABALCO</v>
          </cell>
          <cell r="F1289" t="str">
            <v>IN0170 -- Tot Ship-Aluminum (MT)</v>
          </cell>
          <cell r="G1289">
            <v>0</v>
          </cell>
          <cell r="H1289">
            <v>0</v>
          </cell>
          <cell r="I1289">
            <v>0</v>
          </cell>
          <cell r="J1289">
            <v>0</v>
          </cell>
        </row>
        <row r="1290">
          <cell r="B1290" t="str">
            <v>200211 -- November, 2002</v>
          </cell>
          <cell r="C1290" t="str">
            <v>200303</v>
          </cell>
          <cell r="D1290" t="str">
            <v>AWA -- AWAC Alumina</v>
          </cell>
          <cell r="E1290" t="str">
            <v>402 -- ABALCO</v>
          </cell>
          <cell r="F1290" t="str">
            <v>IN0180 -- Tot Ship - Alumina (MT)</v>
          </cell>
          <cell r="G1290">
            <v>0</v>
          </cell>
          <cell r="H1290">
            <v>0</v>
          </cell>
          <cell r="I1290">
            <v>0</v>
          </cell>
          <cell r="J1290">
            <v>60000</v>
          </cell>
        </row>
        <row r="1291">
          <cell r="B1291" t="str">
            <v>200211 -- November, 2002</v>
          </cell>
          <cell r="C1291" t="str">
            <v>200303</v>
          </cell>
          <cell r="D1291" t="str">
            <v>AWA -- AWAC Alumina</v>
          </cell>
          <cell r="E1291" t="str">
            <v>402 -- ABALCO</v>
          </cell>
          <cell r="F1291" t="str">
            <v>IN0190 -- Total Ship - Other</v>
          </cell>
          <cell r="G1291">
            <v>0</v>
          </cell>
          <cell r="H1291">
            <v>0</v>
          </cell>
          <cell r="I1291">
            <v>0</v>
          </cell>
          <cell r="J1291">
            <v>0</v>
          </cell>
        </row>
        <row r="1292">
          <cell r="B1292" t="str">
            <v>200211 -- November, 2002</v>
          </cell>
          <cell r="C1292" t="str">
            <v>200303</v>
          </cell>
          <cell r="D1292" t="str">
            <v>AWA -- AWAC Alumina</v>
          </cell>
          <cell r="E1292" t="str">
            <v>402 -- ABALCO</v>
          </cell>
          <cell r="F1292" t="str">
            <v>IN0490 -- Total Revenue</v>
          </cell>
          <cell r="G1292">
            <v>0</v>
          </cell>
          <cell r="H1292">
            <v>9000000</v>
          </cell>
          <cell r="I1292">
            <v>0</v>
          </cell>
          <cell r="J1292">
            <v>0</v>
          </cell>
        </row>
        <row r="1293">
          <cell r="B1293" t="str">
            <v>200211 -- November, 2002</v>
          </cell>
          <cell r="C1293" t="str">
            <v>200303</v>
          </cell>
          <cell r="D1293" t="str">
            <v>AWA -- AWAC Alumina</v>
          </cell>
          <cell r="E1293" t="str">
            <v>402 -- ABALCO</v>
          </cell>
          <cell r="F1293" t="str">
            <v>IN0500 -- COGS</v>
          </cell>
          <cell r="G1293">
            <v>526000</v>
          </cell>
          <cell r="H1293">
            <v>1579000</v>
          </cell>
          <cell r="I1293">
            <v>0</v>
          </cell>
          <cell r="J1293">
            <v>0</v>
          </cell>
        </row>
        <row r="1294">
          <cell r="B1294" t="str">
            <v>200211 -- November, 2002</v>
          </cell>
          <cell r="C1294" t="str">
            <v>200303</v>
          </cell>
          <cell r="D1294" t="str">
            <v>AWA -- AWAC Alumina</v>
          </cell>
          <cell r="E1294" t="str">
            <v>402 -- ABALCO</v>
          </cell>
          <cell r="F1294" t="str">
            <v>IN0600 -- COGS BU Specified</v>
          </cell>
          <cell r="G1294">
            <v>-707000</v>
          </cell>
          <cell r="H1294">
            <v>6665000</v>
          </cell>
          <cell r="I1294">
            <v>0</v>
          </cell>
          <cell r="J1294">
            <v>0</v>
          </cell>
        </row>
        <row r="1295">
          <cell r="B1295" t="str">
            <v>200211 -- November, 2002</v>
          </cell>
          <cell r="C1295" t="str">
            <v>200303</v>
          </cell>
          <cell r="D1295" t="str">
            <v>AWA -- AWAC Alumina</v>
          </cell>
          <cell r="E1295" t="str">
            <v>402 -- ABALCO</v>
          </cell>
          <cell r="F1295" t="str">
            <v>IN0700 -- COGS Match Cost</v>
          </cell>
          <cell r="G1295">
            <v>0</v>
          </cell>
          <cell r="H1295">
            <v>0</v>
          </cell>
          <cell r="I1295">
            <v>0</v>
          </cell>
          <cell r="J1295">
            <v>0</v>
          </cell>
        </row>
        <row r="1296">
          <cell r="B1296" t="str">
            <v>200211 -- November, 2002</v>
          </cell>
          <cell r="C1296" t="str">
            <v>200303</v>
          </cell>
          <cell r="D1296" t="str">
            <v>AWA -- AWAC Alumina</v>
          </cell>
          <cell r="E1296" t="str">
            <v>402 -- ABALCO</v>
          </cell>
          <cell r="F1296" t="str">
            <v>IN1400 -- Income Before Taxes</v>
          </cell>
          <cell r="G1296">
            <v>118512</v>
          </cell>
          <cell r="H1296">
            <v>565490</v>
          </cell>
          <cell r="I1296">
            <v>0</v>
          </cell>
          <cell r="J1296">
            <v>0</v>
          </cell>
        </row>
        <row r="1297">
          <cell r="B1297" t="str">
            <v>200211 -- November, 2002</v>
          </cell>
          <cell r="C1297" t="str">
            <v>200303</v>
          </cell>
          <cell r="D1297" t="str">
            <v>AWA -- AWAC Alumina</v>
          </cell>
          <cell r="E1297" t="str">
            <v>402 -- ABALCO</v>
          </cell>
          <cell r="F1297" t="str">
            <v>IN1600 -- Income From Operations</v>
          </cell>
          <cell r="G1297">
            <v>71107</v>
          </cell>
          <cell r="H1297">
            <v>339294</v>
          </cell>
          <cell r="I1297">
            <v>0</v>
          </cell>
          <cell r="J1297">
            <v>0</v>
          </cell>
        </row>
        <row r="1298">
          <cell r="B1298" t="str">
            <v>200211 -- November, 2002</v>
          </cell>
          <cell r="C1298" t="str">
            <v>200303</v>
          </cell>
          <cell r="D1298" t="str">
            <v>AWA -- AWAC Alumina</v>
          </cell>
          <cell r="E1298" t="str">
            <v>404 -- Halco Mining - Pt Comfort</v>
          </cell>
          <cell r="F1298" t="str">
            <v>IN0170 -- Tot Ship-Aluminum (MT)</v>
          </cell>
          <cell r="G1298">
            <v>0</v>
          </cell>
          <cell r="H1298">
            <v>0</v>
          </cell>
          <cell r="I1298">
            <v>0</v>
          </cell>
          <cell r="J1298">
            <v>0</v>
          </cell>
        </row>
        <row r="1299">
          <cell r="B1299" t="str">
            <v>200211 -- November, 2002</v>
          </cell>
          <cell r="C1299" t="str">
            <v>200303</v>
          </cell>
          <cell r="D1299" t="str">
            <v>AWA -- AWAC Alumina</v>
          </cell>
          <cell r="E1299" t="str">
            <v>404 -- Halco Mining - Pt Comfort</v>
          </cell>
          <cell r="F1299" t="str">
            <v>IN0180 -- Tot Ship - Alumina (MT)</v>
          </cell>
          <cell r="G1299">
            <v>0</v>
          </cell>
          <cell r="H1299">
            <v>0</v>
          </cell>
          <cell r="I1299">
            <v>0</v>
          </cell>
          <cell r="J1299">
            <v>0</v>
          </cell>
        </row>
        <row r="1300">
          <cell r="B1300" t="str">
            <v>200211 -- November, 2002</v>
          </cell>
          <cell r="C1300" t="str">
            <v>200303</v>
          </cell>
          <cell r="D1300" t="str">
            <v>AWA -- AWAC Alumina</v>
          </cell>
          <cell r="E1300" t="str">
            <v>404 -- Halco Mining - Pt Comfort</v>
          </cell>
          <cell r="F1300" t="str">
            <v>IN0190 -- Total Ship - Other</v>
          </cell>
          <cell r="G1300">
            <v>0</v>
          </cell>
          <cell r="H1300">
            <v>0</v>
          </cell>
          <cell r="I1300">
            <v>0</v>
          </cell>
          <cell r="J1300">
            <v>0</v>
          </cell>
        </row>
        <row r="1301">
          <cell r="B1301" t="str">
            <v>200211 -- November, 2002</v>
          </cell>
          <cell r="C1301" t="str">
            <v>200303</v>
          </cell>
          <cell r="D1301" t="str">
            <v>AWA -- AWAC Alumina</v>
          </cell>
          <cell r="E1301" t="str">
            <v>404 -- Halco Mining - Pt Comfort</v>
          </cell>
          <cell r="F1301" t="str">
            <v>IN0490 -- Total Revenue</v>
          </cell>
          <cell r="G1301">
            <v>0</v>
          </cell>
          <cell r="H1301">
            <v>0</v>
          </cell>
          <cell r="I1301">
            <v>0</v>
          </cell>
          <cell r="J1301">
            <v>0</v>
          </cell>
        </row>
        <row r="1302">
          <cell r="B1302" t="str">
            <v>200211 -- November, 2002</v>
          </cell>
          <cell r="C1302" t="str">
            <v>200303</v>
          </cell>
          <cell r="D1302" t="str">
            <v>AWA -- AWAC Alumina</v>
          </cell>
          <cell r="E1302" t="str">
            <v>404 -- Halco Mining - Pt Comfort</v>
          </cell>
          <cell r="F1302" t="str">
            <v>IN0500 -- COGS</v>
          </cell>
          <cell r="G1302">
            <v>-217890</v>
          </cell>
          <cell r="H1302">
            <v>-1689120</v>
          </cell>
          <cell r="I1302">
            <v>0</v>
          </cell>
          <cell r="J1302">
            <v>0</v>
          </cell>
        </row>
        <row r="1303">
          <cell r="B1303" t="str">
            <v>200211 -- November, 2002</v>
          </cell>
          <cell r="C1303" t="str">
            <v>200303</v>
          </cell>
          <cell r="D1303" t="str">
            <v>AWA -- AWAC Alumina</v>
          </cell>
          <cell r="E1303" t="str">
            <v>404 -- Halco Mining - Pt Comfort</v>
          </cell>
          <cell r="F1303" t="str">
            <v>IN0600 -- COGS BU Specified</v>
          </cell>
          <cell r="G1303">
            <v>0</v>
          </cell>
          <cell r="H1303">
            <v>0</v>
          </cell>
          <cell r="I1303">
            <v>0</v>
          </cell>
          <cell r="J1303">
            <v>0</v>
          </cell>
        </row>
        <row r="1304">
          <cell r="B1304" t="str">
            <v>200211 -- November, 2002</v>
          </cell>
          <cell r="C1304" t="str">
            <v>200303</v>
          </cell>
          <cell r="D1304" t="str">
            <v>AWA -- AWAC Alumina</v>
          </cell>
          <cell r="E1304" t="str">
            <v>404 -- Halco Mining - Pt Comfort</v>
          </cell>
          <cell r="F1304" t="str">
            <v>IN0700 -- COGS Match Cost</v>
          </cell>
          <cell r="G1304">
            <v>0</v>
          </cell>
          <cell r="H1304">
            <v>0</v>
          </cell>
          <cell r="I1304">
            <v>0</v>
          </cell>
          <cell r="J1304">
            <v>0</v>
          </cell>
        </row>
        <row r="1305">
          <cell r="B1305" t="str">
            <v>200211 -- November, 2002</v>
          </cell>
          <cell r="C1305" t="str">
            <v>200303</v>
          </cell>
          <cell r="D1305" t="str">
            <v>AWA -- AWAC Alumina</v>
          </cell>
          <cell r="E1305" t="str">
            <v>404 -- Halco Mining - Pt Comfort</v>
          </cell>
          <cell r="F1305" t="str">
            <v>IN1400 -- Income Before Taxes</v>
          </cell>
          <cell r="G1305">
            <v>217890</v>
          </cell>
          <cell r="H1305">
            <v>1689120</v>
          </cell>
          <cell r="I1305">
            <v>0</v>
          </cell>
          <cell r="J1305">
            <v>0</v>
          </cell>
        </row>
        <row r="1306">
          <cell r="B1306" t="str">
            <v>200211 -- November, 2002</v>
          </cell>
          <cell r="C1306" t="str">
            <v>200303</v>
          </cell>
          <cell r="D1306" t="str">
            <v>AWA -- AWAC Alumina</v>
          </cell>
          <cell r="E1306" t="str">
            <v>404 -- Halco Mining - Pt Comfort</v>
          </cell>
          <cell r="F1306" t="str">
            <v>IN1600 -- Income From Operations</v>
          </cell>
          <cell r="G1306">
            <v>202638</v>
          </cell>
          <cell r="H1306">
            <v>1570882</v>
          </cell>
          <cell r="I1306">
            <v>0</v>
          </cell>
          <cell r="J1306">
            <v>0</v>
          </cell>
        </row>
        <row r="1307">
          <cell r="B1307" t="str">
            <v>200211 -- November, 2002</v>
          </cell>
          <cell r="C1307" t="str">
            <v>200303</v>
          </cell>
          <cell r="D1307" t="str">
            <v>AWA -- AWAC Alumina</v>
          </cell>
          <cell r="E1307" t="str">
            <v>434 -- Suriname Alum Co-Baux&amp;Alum</v>
          </cell>
          <cell r="F1307" t="str">
            <v>IN0170 -- Tot Ship-Aluminum (MT)</v>
          </cell>
          <cell r="G1307">
            <v>0</v>
          </cell>
          <cell r="H1307">
            <v>0</v>
          </cell>
          <cell r="I1307">
            <v>0</v>
          </cell>
          <cell r="J1307">
            <v>0</v>
          </cell>
        </row>
        <row r="1308">
          <cell r="B1308" t="str">
            <v>200211 -- November, 2002</v>
          </cell>
          <cell r="C1308" t="str">
            <v>200303</v>
          </cell>
          <cell r="D1308" t="str">
            <v>AWA -- AWAC Alumina</v>
          </cell>
          <cell r="E1308" t="str">
            <v>434 -- Suriname Alum Co-Baux&amp;Alum</v>
          </cell>
          <cell r="F1308" t="str">
            <v>IN0180 -- Tot Ship - Alumina (MT)</v>
          </cell>
          <cell r="G1308">
            <v>0</v>
          </cell>
          <cell r="H1308">
            <v>0</v>
          </cell>
          <cell r="I1308">
            <v>91250</v>
          </cell>
          <cell r="J1308">
            <v>264890</v>
          </cell>
        </row>
        <row r="1309">
          <cell r="B1309" t="str">
            <v>200211 -- November, 2002</v>
          </cell>
          <cell r="C1309" t="str">
            <v>200303</v>
          </cell>
          <cell r="D1309" t="str">
            <v>AWA -- AWAC Alumina</v>
          </cell>
          <cell r="E1309" t="str">
            <v>434 -- Suriname Alum Co-Baux&amp;Alum</v>
          </cell>
          <cell r="F1309" t="str">
            <v>IN0190 -- Total Ship - Other</v>
          </cell>
          <cell r="G1309">
            <v>0</v>
          </cell>
          <cell r="H1309">
            <v>0</v>
          </cell>
          <cell r="I1309">
            <v>0</v>
          </cell>
          <cell r="J1309">
            <v>0</v>
          </cell>
        </row>
        <row r="1310">
          <cell r="B1310" t="str">
            <v>200211 -- November, 2002</v>
          </cell>
          <cell r="C1310" t="str">
            <v>200303</v>
          </cell>
          <cell r="D1310" t="str">
            <v>AWA -- AWAC Alumina</v>
          </cell>
          <cell r="E1310" t="str">
            <v>434 -- Suriname Alum Co-Baux&amp;Alum</v>
          </cell>
          <cell r="F1310" t="str">
            <v>IN0490 -- Total Revenue</v>
          </cell>
          <cell r="G1310">
            <v>14938372</v>
          </cell>
          <cell r="H1310">
            <v>43376836</v>
          </cell>
          <cell r="I1310">
            <v>0</v>
          </cell>
          <cell r="J1310">
            <v>0</v>
          </cell>
        </row>
        <row r="1311">
          <cell r="B1311" t="str">
            <v>200211 -- November, 2002</v>
          </cell>
          <cell r="C1311" t="str">
            <v>200303</v>
          </cell>
          <cell r="D1311" t="str">
            <v>AWA -- AWAC Alumina</v>
          </cell>
          <cell r="E1311" t="str">
            <v>434 -- Suriname Alum Co-Baux&amp;Alum</v>
          </cell>
          <cell r="F1311" t="str">
            <v>IN0500 -- COGS</v>
          </cell>
          <cell r="G1311">
            <v>10534059</v>
          </cell>
          <cell r="H1311">
            <v>30027441</v>
          </cell>
          <cell r="I1311">
            <v>0</v>
          </cell>
          <cell r="J1311">
            <v>0</v>
          </cell>
        </row>
        <row r="1312">
          <cell r="B1312" t="str">
            <v>200211 -- November, 2002</v>
          </cell>
          <cell r="C1312" t="str">
            <v>200303</v>
          </cell>
          <cell r="D1312" t="str">
            <v>AWA -- AWAC Alumina</v>
          </cell>
          <cell r="E1312" t="str">
            <v>434 -- Suriname Alum Co-Baux&amp;Alum</v>
          </cell>
          <cell r="F1312" t="str">
            <v>IN0600 -- COGS BU Specified</v>
          </cell>
          <cell r="G1312">
            <v>0</v>
          </cell>
          <cell r="H1312">
            <v>0</v>
          </cell>
          <cell r="I1312">
            <v>0</v>
          </cell>
          <cell r="J1312">
            <v>0</v>
          </cell>
        </row>
        <row r="1313">
          <cell r="B1313" t="str">
            <v>200211 -- November, 2002</v>
          </cell>
          <cell r="C1313" t="str">
            <v>200303</v>
          </cell>
          <cell r="D1313" t="str">
            <v>AWA -- AWAC Alumina</v>
          </cell>
          <cell r="E1313" t="str">
            <v>434 -- Suriname Alum Co-Baux&amp;Alum</v>
          </cell>
          <cell r="F1313" t="str">
            <v>IN0700 -- COGS Match Cost</v>
          </cell>
          <cell r="G1313">
            <v>0</v>
          </cell>
          <cell r="H1313">
            <v>0</v>
          </cell>
          <cell r="I1313">
            <v>0</v>
          </cell>
          <cell r="J1313">
            <v>0</v>
          </cell>
        </row>
        <row r="1314">
          <cell r="B1314" t="str">
            <v>200211 -- November, 2002</v>
          </cell>
          <cell r="C1314" t="str">
            <v>200303</v>
          </cell>
          <cell r="D1314" t="str">
            <v>AWA -- AWAC Alumina</v>
          </cell>
          <cell r="E1314" t="str">
            <v>434 -- Suriname Alum Co-Baux&amp;Alum</v>
          </cell>
          <cell r="F1314" t="str">
            <v>IN1400 -- Income Before Taxes</v>
          </cell>
          <cell r="G1314">
            <v>3621357</v>
          </cell>
          <cell r="H1314">
            <v>11042044</v>
          </cell>
          <cell r="I1314">
            <v>0</v>
          </cell>
          <cell r="J1314">
            <v>0</v>
          </cell>
        </row>
        <row r="1315">
          <cell r="B1315" t="str">
            <v>200211 -- November, 2002</v>
          </cell>
          <cell r="C1315" t="str">
            <v>200303</v>
          </cell>
          <cell r="D1315" t="str">
            <v>AWA -- AWAC Alumina</v>
          </cell>
          <cell r="E1315" t="str">
            <v>434 -- Suriname Alum Co-Baux&amp;Alum</v>
          </cell>
          <cell r="F1315" t="str">
            <v>IN1600 -- Income From Operations</v>
          </cell>
          <cell r="G1315">
            <v>2172814</v>
          </cell>
          <cell r="H1315">
            <v>6625226</v>
          </cell>
          <cell r="I1315">
            <v>0</v>
          </cell>
          <cell r="J1315">
            <v>0</v>
          </cell>
        </row>
        <row r="1316">
          <cell r="B1316" t="str">
            <v>200211 -- November, 2002</v>
          </cell>
          <cell r="C1316" t="str">
            <v>200303</v>
          </cell>
          <cell r="D1316" t="str">
            <v>AWA -- AWAC Alumina</v>
          </cell>
          <cell r="E1316" t="str">
            <v>468 -- Arkansas Impairment</v>
          </cell>
          <cell r="F1316" t="str">
            <v>IN0170 -- Tot Ship-Aluminum (MT)</v>
          </cell>
          <cell r="G1316">
            <v>0</v>
          </cell>
          <cell r="H1316">
            <v>0</v>
          </cell>
          <cell r="I1316">
            <v>0</v>
          </cell>
          <cell r="J1316">
            <v>0</v>
          </cell>
        </row>
        <row r="1317">
          <cell r="B1317" t="str">
            <v>200211 -- November, 2002</v>
          </cell>
          <cell r="C1317" t="str">
            <v>200303</v>
          </cell>
          <cell r="D1317" t="str">
            <v>AWA -- AWAC Alumina</v>
          </cell>
          <cell r="E1317" t="str">
            <v>468 -- Arkansas Impairment</v>
          </cell>
          <cell r="F1317" t="str">
            <v>IN0180 -- Tot Ship - Alumina (MT)</v>
          </cell>
          <cell r="G1317">
            <v>0</v>
          </cell>
          <cell r="H1317">
            <v>0</v>
          </cell>
          <cell r="I1317">
            <v>0</v>
          </cell>
          <cell r="J1317">
            <v>0</v>
          </cell>
        </row>
        <row r="1318">
          <cell r="B1318" t="str">
            <v>200211 -- November, 2002</v>
          </cell>
          <cell r="C1318" t="str">
            <v>200303</v>
          </cell>
          <cell r="D1318" t="str">
            <v>AWA -- AWAC Alumina</v>
          </cell>
          <cell r="E1318" t="str">
            <v>468 -- Arkansas Impairment</v>
          </cell>
          <cell r="F1318" t="str">
            <v>IN0190 -- Total Ship - Other</v>
          </cell>
          <cell r="G1318">
            <v>0</v>
          </cell>
          <cell r="H1318">
            <v>0</v>
          </cell>
          <cell r="I1318">
            <v>0</v>
          </cell>
          <cell r="J1318">
            <v>0</v>
          </cell>
        </row>
        <row r="1319">
          <cell r="B1319" t="str">
            <v>200211 -- November, 2002</v>
          </cell>
          <cell r="C1319" t="str">
            <v>200303</v>
          </cell>
          <cell r="D1319" t="str">
            <v>AWA -- AWAC Alumina</v>
          </cell>
          <cell r="E1319" t="str">
            <v>468 -- Arkansas Impairment</v>
          </cell>
          <cell r="F1319" t="str">
            <v>IN0490 -- Total Revenue</v>
          </cell>
          <cell r="G1319">
            <v>0</v>
          </cell>
          <cell r="H1319">
            <v>0</v>
          </cell>
          <cell r="I1319">
            <v>0</v>
          </cell>
          <cell r="J1319">
            <v>0</v>
          </cell>
        </row>
        <row r="1320">
          <cell r="B1320" t="str">
            <v>200211 -- November, 2002</v>
          </cell>
          <cell r="C1320" t="str">
            <v>200303</v>
          </cell>
          <cell r="D1320" t="str">
            <v>AWA -- AWAC Alumina</v>
          </cell>
          <cell r="E1320" t="str">
            <v>468 -- Arkansas Impairment</v>
          </cell>
          <cell r="F1320" t="str">
            <v>IN0500 -- COGS</v>
          </cell>
          <cell r="G1320">
            <v>0</v>
          </cell>
          <cell r="H1320">
            <v>0</v>
          </cell>
          <cell r="I1320">
            <v>0</v>
          </cell>
          <cell r="J1320">
            <v>0</v>
          </cell>
        </row>
        <row r="1321">
          <cell r="B1321" t="str">
            <v>200211 -- November, 2002</v>
          </cell>
          <cell r="C1321" t="str">
            <v>200303</v>
          </cell>
          <cell r="D1321" t="str">
            <v>AWA -- AWAC Alumina</v>
          </cell>
          <cell r="E1321" t="str">
            <v>468 -- Arkansas Impairment</v>
          </cell>
          <cell r="F1321" t="str">
            <v>IN0600 -- COGS BU Specified</v>
          </cell>
          <cell r="G1321">
            <v>0</v>
          </cell>
          <cell r="H1321">
            <v>0</v>
          </cell>
          <cell r="I1321">
            <v>0</v>
          </cell>
          <cell r="J1321">
            <v>0</v>
          </cell>
        </row>
        <row r="1322">
          <cell r="B1322" t="str">
            <v>200211 -- November, 2002</v>
          </cell>
          <cell r="C1322" t="str">
            <v>200303</v>
          </cell>
          <cell r="D1322" t="str">
            <v>AWA -- AWAC Alumina</v>
          </cell>
          <cell r="E1322" t="str">
            <v>468 -- Arkansas Impairment</v>
          </cell>
          <cell r="F1322" t="str">
            <v>IN0700 -- COGS Match Cost</v>
          </cell>
          <cell r="G1322">
            <v>0</v>
          </cell>
          <cell r="H1322">
            <v>0</v>
          </cell>
          <cell r="I1322">
            <v>0</v>
          </cell>
          <cell r="J1322">
            <v>0</v>
          </cell>
        </row>
        <row r="1323">
          <cell r="B1323" t="str">
            <v>200211 -- November, 2002</v>
          </cell>
          <cell r="C1323" t="str">
            <v>200303</v>
          </cell>
          <cell r="D1323" t="str">
            <v>AWA -- AWAC Alumina</v>
          </cell>
          <cell r="E1323" t="str">
            <v>468 -- Arkansas Impairment</v>
          </cell>
          <cell r="F1323" t="str">
            <v>IN1400 -- Income Before Taxes</v>
          </cell>
          <cell r="G1323">
            <v>0</v>
          </cell>
          <cell r="H1323">
            <v>0</v>
          </cell>
          <cell r="I1323">
            <v>0</v>
          </cell>
          <cell r="J1323">
            <v>0</v>
          </cell>
        </row>
        <row r="1324">
          <cell r="B1324" t="str">
            <v>200211 -- November, 2002</v>
          </cell>
          <cell r="C1324" t="str">
            <v>200303</v>
          </cell>
          <cell r="D1324" t="str">
            <v>AWA -- AWAC Alumina</v>
          </cell>
          <cell r="E1324" t="str">
            <v>468 -- Arkansas Impairment</v>
          </cell>
          <cell r="F1324" t="str">
            <v>IN1600 -- Income From Operations</v>
          </cell>
          <cell r="G1324">
            <v>0</v>
          </cell>
          <cell r="H1324">
            <v>0</v>
          </cell>
          <cell r="I1324">
            <v>0</v>
          </cell>
          <cell r="J1324">
            <v>0</v>
          </cell>
        </row>
        <row r="1325">
          <cell r="B1325" t="str">
            <v>200211 -- November, 2002</v>
          </cell>
          <cell r="C1325" t="str">
            <v>200303</v>
          </cell>
          <cell r="D1325" t="str">
            <v>AWA -- AWAC Alumina</v>
          </cell>
          <cell r="E1325" t="str">
            <v>488 -- Pt. Comfort Chem Feedstock</v>
          </cell>
          <cell r="F1325" t="str">
            <v>IN0170 -- Tot Ship-Aluminum (MT)</v>
          </cell>
          <cell r="G1325">
            <v>0</v>
          </cell>
          <cell r="H1325">
            <v>0</v>
          </cell>
          <cell r="I1325">
            <v>0</v>
          </cell>
          <cell r="J1325">
            <v>0</v>
          </cell>
        </row>
        <row r="1326">
          <cell r="B1326" t="str">
            <v>200211 -- November, 2002</v>
          </cell>
          <cell r="C1326" t="str">
            <v>200303</v>
          </cell>
          <cell r="D1326" t="str">
            <v>AWA -- AWAC Alumina</v>
          </cell>
          <cell r="E1326" t="str">
            <v>488 -- Pt. Comfort Chem Feedstock</v>
          </cell>
          <cell r="F1326" t="str">
            <v>IN0180 -- Tot Ship - Alumina (MT)</v>
          </cell>
          <cell r="G1326">
            <v>0</v>
          </cell>
          <cell r="H1326">
            <v>0</v>
          </cell>
          <cell r="I1326">
            <v>0</v>
          </cell>
          <cell r="J1326">
            <v>0</v>
          </cell>
        </row>
        <row r="1327">
          <cell r="B1327" t="str">
            <v>200211 -- November, 2002</v>
          </cell>
          <cell r="C1327" t="str">
            <v>200303</v>
          </cell>
          <cell r="D1327" t="str">
            <v>AWA -- AWAC Alumina</v>
          </cell>
          <cell r="E1327" t="str">
            <v>488 -- Pt. Comfort Chem Feedstock</v>
          </cell>
          <cell r="F1327" t="str">
            <v>IN0190 -- Total Ship - Other</v>
          </cell>
          <cell r="G1327">
            <v>0</v>
          </cell>
          <cell r="H1327">
            <v>0</v>
          </cell>
          <cell r="I1327">
            <v>0</v>
          </cell>
          <cell r="J1327">
            <v>0</v>
          </cell>
        </row>
        <row r="1328">
          <cell r="B1328" t="str">
            <v>200211 -- November, 2002</v>
          </cell>
          <cell r="C1328" t="str">
            <v>200303</v>
          </cell>
          <cell r="D1328" t="str">
            <v>AWA -- AWAC Alumina</v>
          </cell>
          <cell r="E1328" t="str">
            <v>488 -- Pt. Comfort Chem Feedstock</v>
          </cell>
          <cell r="F1328" t="str">
            <v>IN0490 -- Total Revenue</v>
          </cell>
          <cell r="G1328">
            <v>0</v>
          </cell>
          <cell r="H1328">
            <v>0</v>
          </cell>
          <cell r="I1328">
            <v>0</v>
          </cell>
          <cell r="J1328">
            <v>0</v>
          </cell>
        </row>
        <row r="1329">
          <cell r="B1329" t="str">
            <v>200211 -- November, 2002</v>
          </cell>
          <cell r="C1329" t="str">
            <v>200303</v>
          </cell>
          <cell r="D1329" t="str">
            <v>AWA -- AWAC Alumina</v>
          </cell>
          <cell r="E1329" t="str">
            <v>488 -- Pt. Comfort Chem Feedstock</v>
          </cell>
          <cell r="F1329" t="str">
            <v>IN0500 -- COGS</v>
          </cell>
          <cell r="G1329">
            <v>-509000</v>
          </cell>
          <cell r="H1329">
            <v>-1525000</v>
          </cell>
          <cell r="I1329">
            <v>0</v>
          </cell>
          <cell r="J1329">
            <v>0</v>
          </cell>
        </row>
        <row r="1330">
          <cell r="B1330" t="str">
            <v>200211 -- November, 2002</v>
          </cell>
          <cell r="C1330" t="str">
            <v>200303</v>
          </cell>
          <cell r="D1330" t="str">
            <v>AWA -- AWAC Alumina</v>
          </cell>
          <cell r="E1330" t="str">
            <v>488 -- Pt. Comfort Chem Feedstock</v>
          </cell>
          <cell r="F1330" t="str">
            <v>IN0600 -- COGS BU Specified</v>
          </cell>
          <cell r="G1330">
            <v>0</v>
          </cell>
          <cell r="H1330">
            <v>0</v>
          </cell>
          <cell r="I1330">
            <v>0</v>
          </cell>
          <cell r="J1330">
            <v>0</v>
          </cell>
        </row>
        <row r="1331">
          <cell r="B1331" t="str">
            <v>200211 -- November, 2002</v>
          </cell>
          <cell r="C1331" t="str">
            <v>200303</v>
          </cell>
          <cell r="D1331" t="str">
            <v>AWA -- AWAC Alumina</v>
          </cell>
          <cell r="E1331" t="str">
            <v>488 -- Pt. Comfort Chem Feedstock</v>
          </cell>
          <cell r="F1331" t="str">
            <v>IN0700 -- COGS Match Cost</v>
          </cell>
          <cell r="G1331">
            <v>0</v>
          </cell>
          <cell r="H1331">
            <v>0</v>
          </cell>
          <cell r="I1331">
            <v>0</v>
          </cell>
          <cell r="J1331">
            <v>0</v>
          </cell>
        </row>
        <row r="1332">
          <cell r="B1332" t="str">
            <v>200211 -- November, 2002</v>
          </cell>
          <cell r="C1332" t="str">
            <v>200303</v>
          </cell>
          <cell r="D1332" t="str">
            <v>AWA -- AWAC Alumina</v>
          </cell>
          <cell r="E1332" t="str">
            <v>488 -- Pt. Comfort Chem Feedstock</v>
          </cell>
          <cell r="F1332" t="str">
            <v>IN1400 -- Income Before Taxes</v>
          </cell>
          <cell r="G1332">
            <v>509000</v>
          </cell>
          <cell r="H1332">
            <v>1525000</v>
          </cell>
          <cell r="I1332">
            <v>0</v>
          </cell>
          <cell r="J1332">
            <v>0</v>
          </cell>
        </row>
        <row r="1333">
          <cell r="B1333" t="str">
            <v>200211 -- November, 2002</v>
          </cell>
          <cell r="C1333" t="str">
            <v>200303</v>
          </cell>
          <cell r="D1333" t="str">
            <v>AWA -- AWAC Alumina</v>
          </cell>
          <cell r="E1333" t="str">
            <v>488 -- Pt. Comfort Chem Feedstock</v>
          </cell>
          <cell r="F1333" t="str">
            <v>IN1600 -- Income From Operations</v>
          </cell>
          <cell r="G1333">
            <v>331000</v>
          </cell>
          <cell r="H1333">
            <v>991000</v>
          </cell>
          <cell r="I1333">
            <v>0</v>
          </cell>
          <cell r="J1333">
            <v>0</v>
          </cell>
        </row>
        <row r="1334">
          <cell r="B1334" t="str">
            <v>200211 -- November, 2002</v>
          </cell>
          <cell r="C1334" t="str">
            <v>200303</v>
          </cell>
          <cell r="D1334" t="str">
            <v>AWA -- AWAC Alumina</v>
          </cell>
          <cell r="E1334" t="str">
            <v>526 -- AWAC Alumina Eliminations</v>
          </cell>
          <cell r="F1334" t="str">
            <v>IN0170 -- Tot Ship-Aluminum (MT)</v>
          </cell>
          <cell r="G1334">
            <v>0</v>
          </cell>
          <cell r="H1334">
            <v>0</v>
          </cell>
          <cell r="I1334">
            <v>0</v>
          </cell>
          <cell r="J1334">
            <v>0</v>
          </cell>
        </row>
        <row r="1335">
          <cell r="B1335" t="str">
            <v>200211 -- November, 2002</v>
          </cell>
          <cell r="C1335" t="str">
            <v>200303</v>
          </cell>
          <cell r="D1335" t="str">
            <v>AWA -- AWAC Alumina</v>
          </cell>
          <cell r="E1335" t="str">
            <v>526 -- AWAC Alumina Eliminations</v>
          </cell>
          <cell r="F1335" t="str">
            <v>IN0180 -- Tot Ship - Alumina (MT)</v>
          </cell>
          <cell r="G1335">
            <v>0</v>
          </cell>
          <cell r="H1335">
            <v>0</v>
          </cell>
          <cell r="I1335">
            <v>-147795</v>
          </cell>
          <cell r="J1335">
            <v>-430050</v>
          </cell>
        </row>
        <row r="1336">
          <cell r="B1336" t="str">
            <v>200211 -- November, 2002</v>
          </cell>
          <cell r="C1336" t="str">
            <v>200303</v>
          </cell>
          <cell r="D1336" t="str">
            <v>AWA -- AWAC Alumina</v>
          </cell>
          <cell r="E1336" t="str">
            <v>526 -- AWAC Alumina Eliminations</v>
          </cell>
          <cell r="F1336" t="str">
            <v>IN0190 -- Total Ship - Other</v>
          </cell>
          <cell r="G1336">
            <v>0</v>
          </cell>
          <cell r="H1336">
            <v>0</v>
          </cell>
          <cell r="I1336">
            <v>0</v>
          </cell>
          <cell r="J1336">
            <v>0</v>
          </cell>
        </row>
        <row r="1337">
          <cell r="B1337" t="str">
            <v>200211 -- November, 2002</v>
          </cell>
          <cell r="C1337" t="str">
            <v>200303</v>
          </cell>
          <cell r="D1337" t="str">
            <v>AWA -- AWAC Alumina</v>
          </cell>
          <cell r="E1337" t="str">
            <v>526 -- AWAC Alumina Eliminations</v>
          </cell>
          <cell r="F1337" t="str">
            <v>IN0490 -- Total Revenue</v>
          </cell>
          <cell r="G1337">
            <v>-42999200</v>
          </cell>
          <cell r="H1337">
            <v>-126864000</v>
          </cell>
          <cell r="I1337">
            <v>0</v>
          </cell>
          <cell r="J1337">
            <v>0</v>
          </cell>
        </row>
        <row r="1338">
          <cell r="B1338" t="str">
            <v>200211 -- November, 2002</v>
          </cell>
          <cell r="C1338" t="str">
            <v>200303</v>
          </cell>
          <cell r="D1338" t="str">
            <v>AWA -- AWAC Alumina</v>
          </cell>
          <cell r="E1338" t="str">
            <v>526 -- AWAC Alumina Eliminations</v>
          </cell>
          <cell r="F1338" t="str">
            <v>IN0500 -- COGS</v>
          </cell>
          <cell r="G1338">
            <v>-42999200</v>
          </cell>
          <cell r="H1338">
            <v>-126864000</v>
          </cell>
          <cell r="I1338">
            <v>0</v>
          </cell>
          <cell r="J1338">
            <v>0</v>
          </cell>
        </row>
        <row r="1339">
          <cell r="B1339" t="str">
            <v>200211 -- November, 2002</v>
          </cell>
          <cell r="C1339" t="str">
            <v>200303</v>
          </cell>
          <cell r="D1339" t="str">
            <v>AWA -- AWAC Alumina</v>
          </cell>
          <cell r="E1339" t="str">
            <v>526 -- AWAC Alumina Eliminations</v>
          </cell>
          <cell r="F1339" t="str">
            <v>IN0600 -- COGS BU Specified</v>
          </cell>
          <cell r="G1339">
            <v>0</v>
          </cell>
          <cell r="H1339">
            <v>0</v>
          </cell>
          <cell r="I1339">
            <v>0</v>
          </cell>
          <cell r="J1339">
            <v>0</v>
          </cell>
        </row>
        <row r="1340">
          <cell r="B1340" t="str">
            <v>200211 -- November, 2002</v>
          </cell>
          <cell r="C1340" t="str">
            <v>200303</v>
          </cell>
          <cell r="D1340" t="str">
            <v>AWA -- AWAC Alumina</v>
          </cell>
          <cell r="E1340" t="str">
            <v>526 -- AWAC Alumina Eliminations</v>
          </cell>
          <cell r="F1340" t="str">
            <v>IN0700 -- COGS Match Cost</v>
          </cell>
          <cell r="G1340">
            <v>0</v>
          </cell>
          <cell r="H1340">
            <v>0</v>
          </cell>
          <cell r="I1340">
            <v>0</v>
          </cell>
          <cell r="J1340">
            <v>0</v>
          </cell>
        </row>
        <row r="1341">
          <cell r="B1341" t="str">
            <v>200211 -- November, 2002</v>
          </cell>
          <cell r="C1341" t="str">
            <v>200303</v>
          </cell>
          <cell r="D1341" t="str">
            <v>AWA -- AWAC Alumina</v>
          </cell>
          <cell r="E1341" t="str">
            <v>526 -- AWAC Alumina Eliminations</v>
          </cell>
          <cell r="F1341" t="str">
            <v>IN1400 -- Income Before Taxes</v>
          </cell>
          <cell r="G1341">
            <v>0</v>
          </cell>
          <cell r="H1341">
            <v>0</v>
          </cell>
          <cell r="I1341">
            <v>0</v>
          </cell>
          <cell r="J1341">
            <v>0</v>
          </cell>
        </row>
        <row r="1342">
          <cell r="B1342" t="str">
            <v>200211 -- November, 2002</v>
          </cell>
          <cell r="C1342" t="str">
            <v>200303</v>
          </cell>
          <cell r="D1342" t="str">
            <v>AWA -- AWAC Alumina</v>
          </cell>
          <cell r="E1342" t="str">
            <v>526 -- AWAC Alumina Eliminations</v>
          </cell>
          <cell r="F1342" t="str">
            <v>IN1600 -- Income From Operations</v>
          </cell>
          <cell r="G1342">
            <v>0</v>
          </cell>
          <cell r="H1342">
            <v>0</v>
          </cell>
          <cell r="I1342">
            <v>0</v>
          </cell>
          <cell r="J1342">
            <v>0</v>
          </cell>
        </row>
        <row r="1343">
          <cell r="B1343" t="str">
            <v>200211 -- November, 2002</v>
          </cell>
          <cell r="C1343" t="str">
            <v>200303</v>
          </cell>
          <cell r="D1343" t="str">
            <v>AWA -- AWAC Alumina</v>
          </cell>
          <cell r="E1343" t="str">
            <v>528 -- North America Indemnification</v>
          </cell>
          <cell r="F1343" t="str">
            <v>IN0170 -- Tot Ship-Aluminum (MT)</v>
          </cell>
          <cell r="G1343">
            <v>0</v>
          </cell>
          <cell r="H1343">
            <v>0</v>
          </cell>
          <cell r="I1343">
            <v>0</v>
          </cell>
          <cell r="J1343">
            <v>0</v>
          </cell>
        </row>
        <row r="1344">
          <cell r="B1344" t="str">
            <v>200211 -- November, 2002</v>
          </cell>
          <cell r="C1344" t="str">
            <v>200303</v>
          </cell>
          <cell r="D1344" t="str">
            <v>AWA -- AWAC Alumina</v>
          </cell>
          <cell r="E1344" t="str">
            <v>528 -- North America Indemnification</v>
          </cell>
          <cell r="F1344" t="str">
            <v>IN0180 -- Tot Ship - Alumina (MT)</v>
          </cell>
          <cell r="G1344">
            <v>0</v>
          </cell>
          <cell r="H1344">
            <v>0</v>
          </cell>
          <cell r="I1344">
            <v>0</v>
          </cell>
          <cell r="J1344">
            <v>0</v>
          </cell>
        </row>
        <row r="1345">
          <cell r="B1345" t="str">
            <v>200211 -- November, 2002</v>
          </cell>
          <cell r="C1345" t="str">
            <v>200303</v>
          </cell>
          <cell r="D1345" t="str">
            <v>AWA -- AWAC Alumina</v>
          </cell>
          <cell r="E1345" t="str">
            <v>528 -- North America Indemnification</v>
          </cell>
          <cell r="F1345" t="str">
            <v>IN0190 -- Total Ship - Other</v>
          </cell>
          <cell r="G1345">
            <v>0</v>
          </cell>
          <cell r="H1345">
            <v>0</v>
          </cell>
          <cell r="I1345">
            <v>0</v>
          </cell>
          <cell r="J1345">
            <v>0</v>
          </cell>
        </row>
        <row r="1346">
          <cell r="B1346" t="str">
            <v>200211 -- November, 2002</v>
          </cell>
          <cell r="C1346" t="str">
            <v>200303</v>
          </cell>
          <cell r="D1346" t="str">
            <v>AWA -- AWAC Alumina</v>
          </cell>
          <cell r="E1346" t="str">
            <v>528 -- North America Indemnification</v>
          </cell>
          <cell r="F1346" t="str">
            <v>IN0490 -- Total Revenue</v>
          </cell>
          <cell r="G1346">
            <v>0</v>
          </cell>
          <cell r="H1346">
            <v>0</v>
          </cell>
          <cell r="I1346">
            <v>0</v>
          </cell>
          <cell r="J1346">
            <v>0</v>
          </cell>
        </row>
        <row r="1347">
          <cell r="B1347" t="str">
            <v>200211 -- November, 2002</v>
          </cell>
          <cell r="C1347" t="str">
            <v>200303</v>
          </cell>
          <cell r="D1347" t="str">
            <v>AWA -- AWAC Alumina</v>
          </cell>
          <cell r="E1347" t="str">
            <v>528 -- North America Indemnification</v>
          </cell>
          <cell r="F1347" t="str">
            <v>IN0500 -- COGS</v>
          </cell>
          <cell r="G1347">
            <v>100000</v>
          </cell>
          <cell r="H1347">
            <v>300000</v>
          </cell>
          <cell r="I1347">
            <v>0</v>
          </cell>
          <cell r="J1347">
            <v>0</v>
          </cell>
        </row>
        <row r="1348">
          <cell r="B1348" t="str">
            <v>200211 -- November, 2002</v>
          </cell>
          <cell r="C1348" t="str">
            <v>200303</v>
          </cell>
          <cell r="D1348" t="str">
            <v>AWA -- AWAC Alumina</v>
          </cell>
          <cell r="E1348" t="str">
            <v>528 -- North America Indemnification</v>
          </cell>
          <cell r="F1348" t="str">
            <v>IN0600 -- COGS BU Specified</v>
          </cell>
          <cell r="G1348">
            <v>0</v>
          </cell>
          <cell r="H1348">
            <v>0</v>
          </cell>
          <cell r="I1348">
            <v>0</v>
          </cell>
          <cell r="J1348">
            <v>0</v>
          </cell>
        </row>
        <row r="1349">
          <cell r="B1349" t="str">
            <v>200211 -- November, 2002</v>
          </cell>
          <cell r="C1349" t="str">
            <v>200303</v>
          </cell>
          <cell r="D1349" t="str">
            <v>AWA -- AWAC Alumina</v>
          </cell>
          <cell r="E1349" t="str">
            <v>528 -- North America Indemnification</v>
          </cell>
          <cell r="F1349" t="str">
            <v>IN0700 -- COGS Match Cost</v>
          </cell>
          <cell r="G1349">
            <v>0</v>
          </cell>
          <cell r="H1349">
            <v>0</v>
          </cell>
          <cell r="I1349">
            <v>0</v>
          </cell>
          <cell r="J1349">
            <v>0</v>
          </cell>
        </row>
        <row r="1350">
          <cell r="B1350" t="str">
            <v>200211 -- November, 2002</v>
          </cell>
          <cell r="C1350" t="str">
            <v>200303</v>
          </cell>
          <cell r="D1350" t="str">
            <v>AWA -- AWAC Alumina</v>
          </cell>
          <cell r="E1350" t="str">
            <v>528 -- North America Indemnification</v>
          </cell>
          <cell r="F1350" t="str">
            <v>IN1400 -- Income Before Taxes</v>
          </cell>
          <cell r="G1350">
            <v>-100000</v>
          </cell>
          <cell r="H1350">
            <v>-300000</v>
          </cell>
          <cell r="I1350">
            <v>0</v>
          </cell>
          <cell r="J1350">
            <v>0</v>
          </cell>
        </row>
        <row r="1351">
          <cell r="B1351" t="str">
            <v>200211 -- November, 2002</v>
          </cell>
          <cell r="C1351" t="str">
            <v>200303</v>
          </cell>
          <cell r="D1351" t="str">
            <v>AWA -- AWAC Alumina</v>
          </cell>
          <cell r="E1351" t="str">
            <v>528 -- North America Indemnification</v>
          </cell>
          <cell r="F1351" t="str">
            <v>IN1600 -- Income From Operations</v>
          </cell>
          <cell r="G1351">
            <v>-61000</v>
          </cell>
          <cell r="H1351">
            <v>-183000</v>
          </cell>
          <cell r="I1351">
            <v>0</v>
          </cell>
          <cell r="J1351">
            <v>0</v>
          </cell>
        </row>
        <row r="1352">
          <cell r="B1352" t="str">
            <v>200211 -- November, 2002</v>
          </cell>
          <cell r="C1352" t="str">
            <v>200303</v>
          </cell>
          <cell r="D1352" t="str">
            <v>AWA -- AWAC Alumina</v>
          </cell>
          <cell r="E1352" t="str">
            <v>529 -- Indemnification-BAA</v>
          </cell>
          <cell r="F1352" t="str">
            <v>IN0170 -- Tot Ship-Aluminum (MT)</v>
          </cell>
          <cell r="G1352">
            <v>0</v>
          </cell>
          <cell r="H1352">
            <v>0</v>
          </cell>
          <cell r="I1352">
            <v>0</v>
          </cell>
          <cell r="J1352">
            <v>0</v>
          </cell>
        </row>
        <row r="1353">
          <cell r="B1353" t="str">
            <v>200211 -- November, 2002</v>
          </cell>
          <cell r="C1353" t="str">
            <v>200303</v>
          </cell>
          <cell r="D1353" t="str">
            <v>AWA -- AWAC Alumina</v>
          </cell>
          <cell r="E1353" t="str">
            <v>529 -- Indemnification-BAA</v>
          </cell>
          <cell r="F1353" t="str">
            <v>IN0180 -- Tot Ship - Alumina (MT)</v>
          </cell>
          <cell r="G1353">
            <v>0</v>
          </cell>
          <cell r="H1353">
            <v>0</v>
          </cell>
          <cell r="I1353">
            <v>0</v>
          </cell>
          <cell r="J1353">
            <v>0</v>
          </cell>
        </row>
        <row r="1354">
          <cell r="B1354" t="str">
            <v>200211 -- November, 2002</v>
          </cell>
          <cell r="C1354" t="str">
            <v>200303</v>
          </cell>
          <cell r="D1354" t="str">
            <v>AWA -- AWAC Alumina</v>
          </cell>
          <cell r="E1354" t="str">
            <v>529 -- Indemnification-BAA</v>
          </cell>
          <cell r="F1354" t="str">
            <v>IN0190 -- Total Ship - Other</v>
          </cell>
          <cell r="G1354">
            <v>0</v>
          </cell>
          <cell r="H1354">
            <v>0</v>
          </cell>
          <cell r="I1354">
            <v>0</v>
          </cell>
          <cell r="J1354">
            <v>0</v>
          </cell>
        </row>
        <row r="1355">
          <cell r="B1355" t="str">
            <v>200211 -- November, 2002</v>
          </cell>
          <cell r="C1355" t="str">
            <v>200303</v>
          </cell>
          <cell r="D1355" t="str">
            <v>AWA -- AWAC Alumina</v>
          </cell>
          <cell r="E1355" t="str">
            <v>529 -- Indemnification-BAA</v>
          </cell>
          <cell r="F1355" t="str">
            <v>IN0490 -- Total Revenue</v>
          </cell>
          <cell r="G1355">
            <v>0</v>
          </cell>
          <cell r="H1355">
            <v>0</v>
          </cell>
          <cell r="I1355">
            <v>0</v>
          </cell>
          <cell r="J1355">
            <v>0</v>
          </cell>
        </row>
        <row r="1356">
          <cell r="B1356" t="str">
            <v>200211 -- November, 2002</v>
          </cell>
          <cell r="C1356" t="str">
            <v>200303</v>
          </cell>
          <cell r="D1356" t="str">
            <v>AWA -- AWAC Alumina</v>
          </cell>
          <cell r="E1356" t="str">
            <v>529 -- Indemnification-BAA</v>
          </cell>
          <cell r="F1356" t="str">
            <v>IN0500 -- COGS</v>
          </cell>
          <cell r="G1356">
            <v>126000</v>
          </cell>
          <cell r="H1356">
            <v>378000</v>
          </cell>
          <cell r="I1356">
            <v>0</v>
          </cell>
          <cell r="J1356">
            <v>0</v>
          </cell>
        </row>
        <row r="1357">
          <cell r="B1357" t="str">
            <v>200211 -- November, 2002</v>
          </cell>
          <cell r="C1357" t="str">
            <v>200303</v>
          </cell>
          <cell r="D1357" t="str">
            <v>AWA -- AWAC Alumina</v>
          </cell>
          <cell r="E1357" t="str">
            <v>529 -- Indemnification-BAA</v>
          </cell>
          <cell r="F1357" t="str">
            <v>IN0600 -- COGS BU Specified</v>
          </cell>
          <cell r="G1357">
            <v>0</v>
          </cell>
          <cell r="H1357">
            <v>0</v>
          </cell>
          <cell r="I1357">
            <v>0</v>
          </cell>
          <cell r="J1357">
            <v>0</v>
          </cell>
        </row>
        <row r="1358">
          <cell r="B1358" t="str">
            <v>200211 -- November, 2002</v>
          </cell>
          <cell r="C1358" t="str">
            <v>200303</v>
          </cell>
          <cell r="D1358" t="str">
            <v>AWA -- AWAC Alumina</v>
          </cell>
          <cell r="E1358" t="str">
            <v>529 -- Indemnification-BAA</v>
          </cell>
          <cell r="F1358" t="str">
            <v>IN0700 -- COGS Match Cost</v>
          </cell>
          <cell r="G1358">
            <v>0</v>
          </cell>
          <cell r="H1358">
            <v>0</v>
          </cell>
          <cell r="I1358">
            <v>0</v>
          </cell>
          <cell r="J1358">
            <v>0</v>
          </cell>
        </row>
        <row r="1359">
          <cell r="B1359" t="str">
            <v>200211 -- November, 2002</v>
          </cell>
          <cell r="C1359" t="str">
            <v>200303</v>
          </cell>
          <cell r="D1359" t="str">
            <v>AWA -- AWAC Alumina</v>
          </cell>
          <cell r="E1359" t="str">
            <v>529 -- Indemnification-BAA</v>
          </cell>
          <cell r="F1359" t="str">
            <v>IN1400 -- Income Before Taxes</v>
          </cell>
          <cell r="G1359">
            <v>-126000</v>
          </cell>
          <cell r="H1359">
            <v>-378000</v>
          </cell>
          <cell r="I1359">
            <v>0</v>
          </cell>
          <cell r="J1359">
            <v>0</v>
          </cell>
        </row>
        <row r="1360">
          <cell r="B1360" t="str">
            <v>200211 -- November, 2002</v>
          </cell>
          <cell r="C1360" t="str">
            <v>200303</v>
          </cell>
          <cell r="D1360" t="str">
            <v>AWA -- AWAC Alumina</v>
          </cell>
          <cell r="E1360" t="str">
            <v>529 -- Indemnification-BAA</v>
          </cell>
          <cell r="F1360" t="str">
            <v>IN1600 -- Income From Operations</v>
          </cell>
          <cell r="G1360">
            <v>-77000</v>
          </cell>
          <cell r="H1360">
            <v>-231000</v>
          </cell>
          <cell r="I1360">
            <v>0</v>
          </cell>
          <cell r="J1360">
            <v>0</v>
          </cell>
        </row>
        <row r="1361">
          <cell r="B1361" t="str">
            <v>200211 -- November, 2002</v>
          </cell>
          <cell r="C1361" t="str">
            <v>200303</v>
          </cell>
          <cell r="D1361" t="str">
            <v>AWA -- AWAC Alumina</v>
          </cell>
          <cell r="E1361" t="str">
            <v>542 -- St. Croix Alumina LLC</v>
          </cell>
          <cell r="F1361" t="str">
            <v>IN0170 -- Tot Ship-Aluminum (MT)</v>
          </cell>
          <cell r="G1361">
            <v>0</v>
          </cell>
          <cell r="H1361">
            <v>0</v>
          </cell>
          <cell r="I1361">
            <v>0</v>
          </cell>
          <cell r="J1361">
            <v>0</v>
          </cell>
        </row>
        <row r="1362">
          <cell r="B1362" t="str">
            <v>200211 -- November, 2002</v>
          </cell>
          <cell r="C1362" t="str">
            <v>200303</v>
          </cell>
          <cell r="D1362" t="str">
            <v>AWA -- AWAC Alumina</v>
          </cell>
          <cell r="E1362" t="str">
            <v>542 -- St. Croix Alumina LLC</v>
          </cell>
          <cell r="F1362" t="str">
            <v>IN0180 -- Tot Ship - Alumina (MT)</v>
          </cell>
          <cell r="G1362">
            <v>0</v>
          </cell>
          <cell r="H1362">
            <v>0</v>
          </cell>
          <cell r="I1362">
            <v>0</v>
          </cell>
          <cell r="J1362">
            <v>0</v>
          </cell>
        </row>
        <row r="1363">
          <cell r="B1363" t="str">
            <v>200211 -- November, 2002</v>
          </cell>
          <cell r="C1363" t="str">
            <v>200303</v>
          </cell>
          <cell r="D1363" t="str">
            <v>AWA -- AWAC Alumina</v>
          </cell>
          <cell r="E1363" t="str">
            <v>542 -- St. Croix Alumina LLC</v>
          </cell>
          <cell r="F1363" t="str">
            <v>IN0190 -- Total Ship - Other</v>
          </cell>
          <cell r="G1363">
            <v>0</v>
          </cell>
          <cell r="H1363">
            <v>0</v>
          </cell>
          <cell r="I1363">
            <v>0</v>
          </cell>
          <cell r="J1363">
            <v>0</v>
          </cell>
        </row>
        <row r="1364">
          <cell r="B1364" t="str">
            <v>200211 -- November, 2002</v>
          </cell>
          <cell r="C1364" t="str">
            <v>200303</v>
          </cell>
          <cell r="D1364" t="str">
            <v>AWA -- AWAC Alumina</v>
          </cell>
          <cell r="E1364" t="str">
            <v>542 -- St. Croix Alumina LLC</v>
          </cell>
          <cell r="F1364" t="str">
            <v>IN0490 -- Total Revenue</v>
          </cell>
          <cell r="G1364">
            <v>0</v>
          </cell>
          <cell r="H1364">
            <v>0</v>
          </cell>
          <cell r="I1364">
            <v>0</v>
          </cell>
          <cell r="J1364">
            <v>0</v>
          </cell>
        </row>
        <row r="1365">
          <cell r="B1365" t="str">
            <v>200211 -- November, 2002</v>
          </cell>
          <cell r="C1365" t="str">
            <v>200303</v>
          </cell>
          <cell r="D1365" t="str">
            <v>AWA -- AWAC Alumina</v>
          </cell>
          <cell r="E1365" t="str">
            <v>542 -- St. Croix Alumina LLC</v>
          </cell>
          <cell r="F1365" t="str">
            <v>IN0500 -- COGS</v>
          </cell>
          <cell r="G1365">
            <v>0</v>
          </cell>
          <cell r="H1365">
            <v>0</v>
          </cell>
          <cell r="I1365">
            <v>0</v>
          </cell>
          <cell r="J1365">
            <v>0</v>
          </cell>
        </row>
        <row r="1366">
          <cell r="B1366" t="str">
            <v>200211 -- November, 2002</v>
          </cell>
          <cell r="C1366" t="str">
            <v>200303</v>
          </cell>
          <cell r="D1366" t="str">
            <v>AWA -- AWAC Alumina</v>
          </cell>
          <cell r="E1366" t="str">
            <v>542 -- St. Croix Alumina LLC</v>
          </cell>
          <cell r="F1366" t="str">
            <v>IN0600 -- COGS BU Specified</v>
          </cell>
          <cell r="G1366">
            <v>0</v>
          </cell>
          <cell r="H1366">
            <v>0</v>
          </cell>
          <cell r="I1366">
            <v>0</v>
          </cell>
          <cell r="J1366">
            <v>0</v>
          </cell>
        </row>
        <row r="1367">
          <cell r="B1367" t="str">
            <v>200211 -- November, 2002</v>
          </cell>
          <cell r="C1367" t="str">
            <v>200303</v>
          </cell>
          <cell r="D1367" t="str">
            <v>AWA -- AWAC Alumina</v>
          </cell>
          <cell r="E1367" t="str">
            <v>542 -- St. Croix Alumina LLC</v>
          </cell>
          <cell r="F1367" t="str">
            <v>IN0700 -- COGS Match Cost</v>
          </cell>
          <cell r="G1367">
            <v>0</v>
          </cell>
          <cell r="H1367">
            <v>0</v>
          </cell>
          <cell r="I1367">
            <v>0</v>
          </cell>
          <cell r="J1367">
            <v>0</v>
          </cell>
        </row>
        <row r="1368">
          <cell r="B1368" t="str">
            <v>200211 -- November, 2002</v>
          </cell>
          <cell r="C1368" t="str">
            <v>200303</v>
          </cell>
          <cell r="D1368" t="str">
            <v>AWA -- AWAC Alumina</v>
          </cell>
          <cell r="E1368" t="str">
            <v>542 -- St. Croix Alumina LLC</v>
          </cell>
          <cell r="F1368" t="str">
            <v>IN1400 -- Income Before Taxes</v>
          </cell>
          <cell r="G1368">
            <v>0</v>
          </cell>
          <cell r="H1368">
            <v>0</v>
          </cell>
          <cell r="I1368">
            <v>0</v>
          </cell>
          <cell r="J1368">
            <v>0</v>
          </cell>
        </row>
        <row r="1369">
          <cell r="B1369" t="str">
            <v>200211 -- November, 2002</v>
          </cell>
          <cell r="C1369" t="str">
            <v>200303</v>
          </cell>
          <cell r="D1369" t="str">
            <v>AWA -- AWAC Alumina</v>
          </cell>
          <cell r="E1369" t="str">
            <v>542 -- St. Croix Alumina LLC</v>
          </cell>
          <cell r="F1369" t="str">
            <v>IN1600 -- Income From Operations</v>
          </cell>
          <cell r="G1369">
            <v>0</v>
          </cell>
          <cell r="H1369">
            <v>0</v>
          </cell>
          <cell r="I1369">
            <v>0</v>
          </cell>
          <cell r="J1369">
            <v>0</v>
          </cell>
        </row>
        <row r="1370">
          <cell r="B1370" t="str">
            <v>200211 -- November, 2002</v>
          </cell>
          <cell r="C1370" t="str">
            <v>200303</v>
          </cell>
          <cell r="D1370" t="str">
            <v>AWA -- AWAC Alumina</v>
          </cell>
          <cell r="E1370" t="str">
            <v>583 -- AAC LLC - NonCorporate</v>
          </cell>
          <cell r="F1370" t="str">
            <v>IN0170 -- Tot Ship-Aluminum (MT)</v>
          </cell>
          <cell r="G1370">
            <v>0</v>
          </cell>
          <cell r="H1370">
            <v>0</v>
          </cell>
          <cell r="I1370">
            <v>0</v>
          </cell>
          <cell r="J1370">
            <v>0</v>
          </cell>
        </row>
        <row r="1371">
          <cell r="B1371" t="str">
            <v>200211 -- November, 2002</v>
          </cell>
          <cell r="C1371" t="str">
            <v>200303</v>
          </cell>
          <cell r="D1371" t="str">
            <v>AWA -- AWAC Alumina</v>
          </cell>
          <cell r="E1371" t="str">
            <v>583 -- AAC LLC - NonCorporate</v>
          </cell>
          <cell r="F1371" t="str">
            <v>IN0180 -- Tot Ship - Alumina (MT)</v>
          </cell>
          <cell r="G1371">
            <v>0</v>
          </cell>
          <cell r="H1371">
            <v>0</v>
          </cell>
          <cell r="I1371">
            <v>0</v>
          </cell>
          <cell r="J1371">
            <v>0</v>
          </cell>
        </row>
        <row r="1372">
          <cell r="B1372" t="str">
            <v>200211 -- November, 2002</v>
          </cell>
          <cell r="C1372" t="str">
            <v>200303</v>
          </cell>
          <cell r="D1372" t="str">
            <v>AWA -- AWAC Alumina</v>
          </cell>
          <cell r="E1372" t="str">
            <v>583 -- AAC LLC - NonCorporate</v>
          </cell>
          <cell r="F1372" t="str">
            <v>IN0190 -- Total Ship - Other</v>
          </cell>
          <cell r="G1372">
            <v>0</v>
          </cell>
          <cell r="H1372">
            <v>0</v>
          </cell>
          <cell r="I1372">
            <v>0</v>
          </cell>
          <cell r="J1372">
            <v>0</v>
          </cell>
        </row>
        <row r="1373">
          <cell r="B1373" t="str">
            <v>200211 -- November, 2002</v>
          </cell>
          <cell r="C1373" t="str">
            <v>200303</v>
          </cell>
          <cell r="D1373" t="str">
            <v>AWA -- AWAC Alumina</v>
          </cell>
          <cell r="E1373" t="str">
            <v>583 -- AAC LLC - NonCorporate</v>
          </cell>
          <cell r="F1373" t="str">
            <v>IN0490 -- Total Revenue</v>
          </cell>
          <cell r="G1373">
            <v>0</v>
          </cell>
          <cell r="H1373">
            <v>0</v>
          </cell>
          <cell r="I1373">
            <v>0</v>
          </cell>
          <cell r="J1373">
            <v>0</v>
          </cell>
        </row>
        <row r="1374">
          <cell r="B1374" t="str">
            <v>200211 -- November, 2002</v>
          </cell>
          <cell r="C1374" t="str">
            <v>200303</v>
          </cell>
          <cell r="D1374" t="str">
            <v>AWA -- AWAC Alumina</v>
          </cell>
          <cell r="E1374" t="str">
            <v>583 -- AAC LLC - NonCorporate</v>
          </cell>
          <cell r="F1374" t="str">
            <v>IN0500 -- COGS</v>
          </cell>
          <cell r="G1374">
            <v>0</v>
          </cell>
          <cell r="H1374">
            <v>0</v>
          </cell>
          <cell r="I1374">
            <v>0</v>
          </cell>
          <cell r="J1374">
            <v>0</v>
          </cell>
        </row>
        <row r="1375">
          <cell r="B1375" t="str">
            <v>200211 -- November, 2002</v>
          </cell>
          <cell r="C1375" t="str">
            <v>200303</v>
          </cell>
          <cell r="D1375" t="str">
            <v>AWA -- AWAC Alumina</v>
          </cell>
          <cell r="E1375" t="str">
            <v>583 -- AAC LLC - NonCorporate</v>
          </cell>
          <cell r="F1375" t="str">
            <v>IN0600 -- COGS BU Specified</v>
          </cell>
          <cell r="G1375">
            <v>0</v>
          </cell>
          <cell r="H1375">
            <v>0</v>
          </cell>
          <cell r="I1375">
            <v>0</v>
          </cell>
          <cell r="J1375">
            <v>0</v>
          </cell>
        </row>
        <row r="1376">
          <cell r="B1376" t="str">
            <v>200211 -- November, 2002</v>
          </cell>
          <cell r="C1376" t="str">
            <v>200303</v>
          </cell>
          <cell r="D1376" t="str">
            <v>AWA -- AWAC Alumina</v>
          </cell>
          <cell r="E1376" t="str">
            <v>583 -- AAC LLC - NonCorporate</v>
          </cell>
          <cell r="F1376" t="str">
            <v>IN0700 -- COGS Match Cost</v>
          </cell>
          <cell r="G1376">
            <v>0</v>
          </cell>
          <cell r="H1376">
            <v>0</v>
          </cell>
          <cell r="I1376">
            <v>0</v>
          </cell>
          <cell r="J1376">
            <v>0</v>
          </cell>
        </row>
        <row r="1377">
          <cell r="B1377" t="str">
            <v>200211 -- November, 2002</v>
          </cell>
          <cell r="C1377" t="str">
            <v>200303</v>
          </cell>
          <cell r="D1377" t="str">
            <v>AWA -- AWAC Alumina</v>
          </cell>
          <cell r="E1377" t="str">
            <v>583 -- AAC LLC - NonCorporate</v>
          </cell>
          <cell r="F1377" t="str">
            <v>IN1400 -- Income Before Taxes</v>
          </cell>
          <cell r="G1377">
            <v>-202000</v>
          </cell>
          <cell r="H1377">
            <v>-606000</v>
          </cell>
          <cell r="I1377">
            <v>0</v>
          </cell>
          <cell r="J1377">
            <v>0</v>
          </cell>
        </row>
        <row r="1378">
          <cell r="B1378" t="str">
            <v>200211 -- November, 2002</v>
          </cell>
          <cell r="C1378" t="str">
            <v>200303</v>
          </cell>
          <cell r="D1378" t="str">
            <v>AWA -- AWAC Alumina</v>
          </cell>
          <cell r="E1378" t="str">
            <v>583 -- AAC LLC - NonCorporate</v>
          </cell>
          <cell r="F1378" t="str">
            <v>IN1600 -- Income From Operations</v>
          </cell>
          <cell r="G1378">
            <v>-123220</v>
          </cell>
          <cell r="H1378">
            <v>-369660</v>
          </cell>
          <cell r="I1378">
            <v>0</v>
          </cell>
          <cell r="J1378">
            <v>0</v>
          </cell>
        </row>
        <row r="1379">
          <cell r="B1379" t="str">
            <v>200211 -- November, 2002</v>
          </cell>
          <cell r="C1379" t="str">
            <v>200303</v>
          </cell>
          <cell r="D1379" t="str">
            <v>AWA -- AWAC Alumina</v>
          </cell>
          <cell r="E1379" t="str">
            <v>586 -- Halco Mining - BAA - Europe</v>
          </cell>
          <cell r="F1379" t="str">
            <v>IN0170 -- Tot Ship-Aluminum (MT)</v>
          </cell>
          <cell r="G1379">
            <v>0</v>
          </cell>
          <cell r="H1379">
            <v>0</v>
          </cell>
          <cell r="I1379">
            <v>0</v>
          </cell>
          <cell r="J1379">
            <v>0</v>
          </cell>
        </row>
        <row r="1380">
          <cell r="B1380" t="str">
            <v>200211 -- November, 2002</v>
          </cell>
          <cell r="C1380" t="str">
            <v>200303</v>
          </cell>
          <cell r="D1380" t="str">
            <v>AWA -- AWAC Alumina</v>
          </cell>
          <cell r="E1380" t="str">
            <v>586 -- Halco Mining - BAA - Europe</v>
          </cell>
          <cell r="F1380" t="str">
            <v>IN0180 -- Tot Ship - Alumina (MT)</v>
          </cell>
          <cell r="G1380">
            <v>0</v>
          </cell>
          <cell r="H1380">
            <v>0</v>
          </cell>
          <cell r="I1380">
            <v>0</v>
          </cell>
          <cell r="J1380">
            <v>0</v>
          </cell>
        </row>
        <row r="1381">
          <cell r="B1381" t="str">
            <v>200211 -- November, 2002</v>
          </cell>
          <cell r="C1381" t="str">
            <v>200303</v>
          </cell>
          <cell r="D1381" t="str">
            <v>AWA -- AWAC Alumina</v>
          </cell>
          <cell r="E1381" t="str">
            <v>586 -- Halco Mining - BAA - Europe</v>
          </cell>
          <cell r="F1381" t="str">
            <v>IN0190 -- Total Ship - Other</v>
          </cell>
          <cell r="G1381">
            <v>0</v>
          </cell>
          <cell r="H1381">
            <v>0</v>
          </cell>
          <cell r="I1381">
            <v>0</v>
          </cell>
          <cell r="J1381">
            <v>0</v>
          </cell>
        </row>
        <row r="1382">
          <cell r="B1382" t="str">
            <v>200211 -- November, 2002</v>
          </cell>
          <cell r="C1382" t="str">
            <v>200303</v>
          </cell>
          <cell r="D1382" t="str">
            <v>AWA -- AWAC Alumina</v>
          </cell>
          <cell r="E1382" t="str">
            <v>586 -- Halco Mining - BAA - Europe</v>
          </cell>
          <cell r="F1382" t="str">
            <v>IN0490 -- Total Revenue</v>
          </cell>
          <cell r="G1382">
            <v>0</v>
          </cell>
          <cell r="H1382">
            <v>0</v>
          </cell>
          <cell r="I1382">
            <v>0</v>
          </cell>
          <cell r="J1382">
            <v>0</v>
          </cell>
        </row>
        <row r="1383">
          <cell r="B1383" t="str">
            <v>200211 -- November, 2002</v>
          </cell>
          <cell r="C1383" t="str">
            <v>200303</v>
          </cell>
          <cell r="D1383" t="str">
            <v>AWA -- AWAC Alumina</v>
          </cell>
          <cell r="E1383" t="str">
            <v>586 -- Halco Mining - BAA - Europe</v>
          </cell>
          <cell r="F1383" t="str">
            <v>IN0500 -- COGS</v>
          </cell>
          <cell r="G1383">
            <v>-80700</v>
          </cell>
          <cell r="H1383">
            <v>-625600</v>
          </cell>
          <cell r="I1383">
            <v>0</v>
          </cell>
          <cell r="J1383">
            <v>0</v>
          </cell>
        </row>
        <row r="1384">
          <cell r="B1384" t="str">
            <v>200211 -- November, 2002</v>
          </cell>
          <cell r="C1384" t="str">
            <v>200303</v>
          </cell>
          <cell r="D1384" t="str">
            <v>AWA -- AWAC Alumina</v>
          </cell>
          <cell r="E1384" t="str">
            <v>586 -- Halco Mining - BAA - Europe</v>
          </cell>
          <cell r="F1384" t="str">
            <v>IN0600 -- COGS BU Specified</v>
          </cell>
          <cell r="G1384">
            <v>0</v>
          </cell>
          <cell r="H1384">
            <v>0</v>
          </cell>
          <cell r="I1384">
            <v>0</v>
          </cell>
          <cell r="J1384">
            <v>0</v>
          </cell>
        </row>
        <row r="1385">
          <cell r="B1385" t="str">
            <v>200211 -- November, 2002</v>
          </cell>
          <cell r="C1385" t="str">
            <v>200303</v>
          </cell>
          <cell r="D1385" t="str">
            <v>AWA -- AWAC Alumina</v>
          </cell>
          <cell r="E1385" t="str">
            <v>586 -- Halco Mining - BAA - Europe</v>
          </cell>
          <cell r="F1385" t="str">
            <v>IN0700 -- COGS Match Cost</v>
          </cell>
          <cell r="G1385">
            <v>0</v>
          </cell>
          <cell r="H1385">
            <v>0</v>
          </cell>
          <cell r="I1385">
            <v>0</v>
          </cell>
          <cell r="J1385">
            <v>0</v>
          </cell>
        </row>
        <row r="1386">
          <cell r="B1386" t="str">
            <v>200211 -- November, 2002</v>
          </cell>
          <cell r="C1386" t="str">
            <v>200303</v>
          </cell>
          <cell r="D1386" t="str">
            <v>AWA -- AWAC Alumina</v>
          </cell>
          <cell r="E1386" t="str">
            <v>586 -- Halco Mining - BAA - Europe</v>
          </cell>
          <cell r="F1386" t="str">
            <v>IN1400 -- Income Before Taxes</v>
          </cell>
          <cell r="G1386">
            <v>80700</v>
          </cell>
          <cell r="H1386">
            <v>625600</v>
          </cell>
          <cell r="I1386">
            <v>0</v>
          </cell>
          <cell r="J1386">
            <v>0</v>
          </cell>
        </row>
        <row r="1387">
          <cell r="B1387" t="str">
            <v>200211 -- November, 2002</v>
          </cell>
          <cell r="C1387" t="str">
            <v>200303</v>
          </cell>
          <cell r="D1387" t="str">
            <v>AWA -- AWAC Alumina</v>
          </cell>
          <cell r="E1387" t="str">
            <v>586 -- Halco Mining - BAA - Europe</v>
          </cell>
          <cell r="F1387" t="str">
            <v>IN1600 -- Income From Operations</v>
          </cell>
          <cell r="G1387">
            <v>75051</v>
          </cell>
          <cell r="H1387">
            <v>581808</v>
          </cell>
          <cell r="I1387">
            <v>0</v>
          </cell>
          <cell r="J1387">
            <v>0</v>
          </cell>
        </row>
        <row r="1388">
          <cell r="B1388" t="str">
            <v>200211 -- November, 2002</v>
          </cell>
          <cell r="C1388" t="str">
            <v>200303</v>
          </cell>
          <cell r="D1388" t="str">
            <v>AWA -- AWAC Alumina</v>
          </cell>
          <cell r="E1388" t="str">
            <v>596 -- AWAC Alumina Projects</v>
          </cell>
          <cell r="F1388" t="str">
            <v>IN0170 -- Tot Ship-Aluminum (MT)</v>
          </cell>
          <cell r="G1388">
            <v>0</v>
          </cell>
          <cell r="H1388">
            <v>0</v>
          </cell>
          <cell r="I1388">
            <v>0</v>
          </cell>
          <cell r="J1388">
            <v>0</v>
          </cell>
        </row>
        <row r="1389">
          <cell r="B1389" t="str">
            <v>200211 -- November, 2002</v>
          </cell>
          <cell r="C1389" t="str">
            <v>200303</v>
          </cell>
          <cell r="D1389" t="str">
            <v>AWA -- AWAC Alumina</v>
          </cell>
          <cell r="E1389" t="str">
            <v>596 -- AWAC Alumina Projects</v>
          </cell>
          <cell r="F1389" t="str">
            <v>IN0180 -- Tot Ship - Alumina (MT)</v>
          </cell>
          <cell r="G1389">
            <v>0</v>
          </cell>
          <cell r="H1389">
            <v>0</v>
          </cell>
          <cell r="I1389">
            <v>33333</v>
          </cell>
          <cell r="J1389">
            <v>99999</v>
          </cell>
        </row>
        <row r="1390">
          <cell r="B1390" t="str">
            <v>200211 -- November, 2002</v>
          </cell>
          <cell r="C1390" t="str">
            <v>200303</v>
          </cell>
          <cell r="D1390" t="str">
            <v>AWA -- AWAC Alumina</v>
          </cell>
          <cell r="E1390" t="str">
            <v>596 -- AWAC Alumina Projects</v>
          </cell>
          <cell r="F1390" t="str">
            <v>IN0190 -- Total Ship - Other</v>
          </cell>
          <cell r="G1390">
            <v>0</v>
          </cell>
          <cell r="H1390">
            <v>0</v>
          </cell>
          <cell r="I1390">
            <v>0</v>
          </cell>
          <cell r="J1390">
            <v>0</v>
          </cell>
        </row>
        <row r="1391">
          <cell r="B1391" t="str">
            <v>200211 -- November, 2002</v>
          </cell>
          <cell r="C1391" t="str">
            <v>200303</v>
          </cell>
          <cell r="D1391" t="str">
            <v>AWA -- AWAC Alumina</v>
          </cell>
          <cell r="E1391" t="str">
            <v>596 -- AWAC Alumina Projects</v>
          </cell>
          <cell r="F1391" t="str">
            <v>IN0490 -- Total Revenue</v>
          </cell>
          <cell r="G1391">
            <v>4999950</v>
          </cell>
          <cell r="H1391">
            <v>14999850</v>
          </cell>
          <cell r="I1391">
            <v>0</v>
          </cell>
          <cell r="J1391">
            <v>0</v>
          </cell>
        </row>
        <row r="1392">
          <cell r="B1392" t="str">
            <v>200211 -- November, 2002</v>
          </cell>
          <cell r="C1392" t="str">
            <v>200303</v>
          </cell>
          <cell r="D1392" t="str">
            <v>AWA -- AWAC Alumina</v>
          </cell>
          <cell r="E1392" t="str">
            <v>596 -- AWAC Alumina Projects</v>
          </cell>
          <cell r="F1392" t="str">
            <v>IN0500 -- COGS</v>
          </cell>
          <cell r="G1392">
            <v>5000000</v>
          </cell>
          <cell r="H1392">
            <v>15000000</v>
          </cell>
          <cell r="I1392">
            <v>0</v>
          </cell>
          <cell r="J1392">
            <v>0</v>
          </cell>
        </row>
        <row r="1393">
          <cell r="B1393" t="str">
            <v>200211 -- November, 2002</v>
          </cell>
          <cell r="C1393" t="str">
            <v>200303</v>
          </cell>
          <cell r="D1393" t="str">
            <v>AWA -- AWAC Alumina</v>
          </cell>
          <cell r="E1393" t="str">
            <v>596 -- AWAC Alumina Projects</v>
          </cell>
          <cell r="F1393" t="str">
            <v>IN0600 -- COGS BU Specified</v>
          </cell>
          <cell r="G1393">
            <v>0</v>
          </cell>
          <cell r="H1393">
            <v>0</v>
          </cell>
          <cell r="I1393">
            <v>0</v>
          </cell>
          <cell r="J1393">
            <v>0</v>
          </cell>
        </row>
        <row r="1394">
          <cell r="B1394" t="str">
            <v>200211 -- November, 2002</v>
          </cell>
          <cell r="C1394" t="str">
            <v>200303</v>
          </cell>
          <cell r="D1394" t="str">
            <v>AWA -- AWAC Alumina</v>
          </cell>
          <cell r="E1394" t="str">
            <v>596 -- AWAC Alumina Projects</v>
          </cell>
          <cell r="F1394" t="str">
            <v>IN0700 -- COGS Match Cost</v>
          </cell>
          <cell r="G1394">
            <v>0</v>
          </cell>
          <cell r="H1394">
            <v>0</v>
          </cell>
          <cell r="I1394">
            <v>0</v>
          </cell>
          <cell r="J1394">
            <v>0</v>
          </cell>
        </row>
        <row r="1395">
          <cell r="B1395" t="str">
            <v>200211 -- November, 2002</v>
          </cell>
          <cell r="C1395" t="str">
            <v>200303</v>
          </cell>
          <cell r="D1395" t="str">
            <v>AWA -- AWAC Alumina</v>
          </cell>
          <cell r="E1395" t="str">
            <v>596 -- AWAC Alumina Projects</v>
          </cell>
          <cell r="F1395" t="str">
            <v>IN1400 -- Income Before Taxes</v>
          </cell>
          <cell r="G1395">
            <v>-50</v>
          </cell>
          <cell r="H1395">
            <v>-150</v>
          </cell>
          <cell r="I1395">
            <v>0</v>
          </cell>
          <cell r="J1395">
            <v>0</v>
          </cell>
        </row>
        <row r="1396">
          <cell r="B1396" t="str">
            <v>200211 -- November, 2002</v>
          </cell>
          <cell r="C1396" t="str">
            <v>200303</v>
          </cell>
          <cell r="D1396" t="str">
            <v>AWA -- AWAC Alumina</v>
          </cell>
          <cell r="E1396" t="str">
            <v>596 -- AWAC Alumina Projects</v>
          </cell>
          <cell r="F1396" t="str">
            <v>IN1600 -- Income From Operations</v>
          </cell>
          <cell r="G1396">
            <v>-50</v>
          </cell>
          <cell r="H1396">
            <v>-150</v>
          </cell>
          <cell r="I1396">
            <v>0</v>
          </cell>
          <cell r="J1396">
            <v>0</v>
          </cell>
        </row>
        <row r="1397">
          <cell r="B1397" t="str">
            <v>200211 -- November, 2002</v>
          </cell>
          <cell r="C1397" t="str">
            <v>200303</v>
          </cell>
          <cell r="D1397" t="str">
            <v>AWA -- AWAC Alumina</v>
          </cell>
          <cell r="E1397" t="str">
            <v>608 -- SMAL Contract Offset</v>
          </cell>
          <cell r="F1397" t="str">
            <v>IN0170 -- Tot Ship-Aluminum (MT)</v>
          </cell>
          <cell r="G1397">
            <v>0</v>
          </cell>
          <cell r="H1397">
            <v>0</v>
          </cell>
          <cell r="I1397">
            <v>0</v>
          </cell>
          <cell r="J1397">
            <v>0</v>
          </cell>
        </row>
        <row r="1398">
          <cell r="B1398" t="str">
            <v>200211 -- November, 2002</v>
          </cell>
          <cell r="C1398" t="str">
            <v>200303</v>
          </cell>
          <cell r="D1398" t="str">
            <v>AWA -- AWAC Alumina</v>
          </cell>
          <cell r="E1398" t="str">
            <v>608 -- SMAL Contract Offset</v>
          </cell>
          <cell r="F1398" t="str">
            <v>IN0180 -- Tot Ship - Alumina (MT)</v>
          </cell>
          <cell r="G1398">
            <v>0</v>
          </cell>
          <cell r="H1398">
            <v>0</v>
          </cell>
          <cell r="I1398">
            <v>0</v>
          </cell>
          <cell r="J1398">
            <v>0</v>
          </cell>
        </row>
        <row r="1399">
          <cell r="B1399" t="str">
            <v>200211 -- November, 2002</v>
          </cell>
          <cell r="C1399" t="str">
            <v>200303</v>
          </cell>
          <cell r="D1399" t="str">
            <v>AWA -- AWAC Alumina</v>
          </cell>
          <cell r="E1399" t="str">
            <v>608 -- SMAL Contract Offset</v>
          </cell>
          <cell r="F1399" t="str">
            <v>IN0190 -- Total Ship - Other</v>
          </cell>
          <cell r="G1399">
            <v>0</v>
          </cell>
          <cell r="H1399">
            <v>0</v>
          </cell>
          <cell r="I1399">
            <v>0</v>
          </cell>
          <cell r="J1399">
            <v>0</v>
          </cell>
        </row>
        <row r="1400">
          <cell r="B1400" t="str">
            <v>200211 -- November, 2002</v>
          </cell>
          <cell r="C1400" t="str">
            <v>200303</v>
          </cell>
          <cell r="D1400" t="str">
            <v>AWA -- AWAC Alumina</v>
          </cell>
          <cell r="E1400" t="str">
            <v>608 -- SMAL Contract Offset</v>
          </cell>
          <cell r="F1400" t="str">
            <v>IN0490 -- Total Revenue</v>
          </cell>
          <cell r="G1400">
            <v>-800000</v>
          </cell>
          <cell r="H1400">
            <v>-2400000</v>
          </cell>
          <cell r="I1400">
            <v>0</v>
          </cell>
          <cell r="J1400">
            <v>0</v>
          </cell>
        </row>
        <row r="1401">
          <cell r="B1401" t="str">
            <v>200211 -- November, 2002</v>
          </cell>
          <cell r="C1401" t="str">
            <v>200303</v>
          </cell>
          <cell r="D1401" t="str">
            <v>AWA -- AWAC Alumina</v>
          </cell>
          <cell r="E1401" t="str">
            <v>608 -- SMAL Contract Offset</v>
          </cell>
          <cell r="F1401" t="str">
            <v>IN0500 -- COGS</v>
          </cell>
          <cell r="G1401">
            <v>0</v>
          </cell>
          <cell r="H1401">
            <v>0</v>
          </cell>
          <cell r="I1401">
            <v>0</v>
          </cell>
          <cell r="J1401">
            <v>0</v>
          </cell>
        </row>
        <row r="1402">
          <cell r="B1402" t="str">
            <v>200211 -- November, 2002</v>
          </cell>
          <cell r="C1402" t="str">
            <v>200303</v>
          </cell>
          <cell r="D1402" t="str">
            <v>AWA -- AWAC Alumina</v>
          </cell>
          <cell r="E1402" t="str">
            <v>608 -- SMAL Contract Offset</v>
          </cell>
          <cell r="F1402" t="str">
            <v>IN0600 -- COGS BU Specified</v>
          </cell>
          <cell r="G1402">
            <v>0</v>
          </cell>
          <cell r="H1402">
            <v>0</v>
          </cell>
          <cell r="I1402">
            <v>0</v>
          </cell>
          <cell r="J1402">
            <v>0</v>
          </cell>
        </row>
        <row r="1403">
          <cell r="B1403" t="str">
            <v>200211 -- November, 2002</v>
          </cell>
          <cell r="C1403" t="str">
            <v>200303</v>
          </cell>
          <cell r="D1403" t="str">
            <v>AWA -- AWAC Alumina</v>
          </cell>
          <cell r="E1403" t="str">
            <v>608 -- SMAL Contract Offset</v>
          </cell>
          <cell r="F1403" t="str">
            <v>IN0700 -- COGS Match Cost</v>
          </cell>
          <cell r="G1403">
            <v>0</v>
          </cell>
          <cell r="H1403">
            <v>0</v>
          </cell>
          <cell r="I1403">
            <v>0</v>
          </cell>
          <cell r="J1403">
            <v>0</v>
          </cell>
        </row>
        <row r="1404">
          <cell r="B1404" t="str">
            <v>200211 -- November, 2002</v>
          </cell>
          <cell r="C1404" t="str">
            <v>200303</v>
          </cell>
          <cell r="D1404" t="str">
            <v>AWA -- AWAC Alumina</v>
          </cell>
          <cell r="E1404" t="str">
            <v>608 -- SMAL Contract Offset</v>
          </cell>
          <cell r="F1404" t="str">
            <v>IN1400 -- Income Before Taxes</v>
          </cell>
          <cell r="G1404">
            <v>-800000</v>
          </cell>
          <cell r="H1404">
            <v>-2400000</v>
          </cell>
          <cell r="I1404">
            <v>0</v>
          </cell>
          <cell r="J1404">
            <v>0</v>
          </cell>
        </row>
        <row r="1405">
          <cell r="B1405" t="str">
            <v>200211 -- November, 2002</v>
          </cell>
          <cell r="C1405" t="str">
            <v>200303</v>
          </cell>
          <cell r="D1405" t="str">
            <v>AWA -- AWAC Alumina</v>
          </cell>
          <cell r="E1405" t="str">
            <v>608 -- SMAL Contract Offset</v>
          </cell>
          <cell r="F1405" t="str">
            <v>IN1600 -- Income From Operations</v>
          </cell>
          <cell r="G1405">
            <v>-488000</v>
          </cell>
          <cell r="H1405">
            <v>-1464000</v>
          </cell>
          <cell r="I1405">
            <v>0</v>
          </cell>
          <cell r="J1405">
            <v>0</v>
          </cell>
        </row>
        <row r="1406">
          <cell r="B1406" t="str">
            <v>200211 -- November, 2002</v>
          </cell>
          <cell r="C1406" t="str">
            <v>200303</v>
          </cell>
          <cell r="D1406" t="str">
            <v>AWA -- AWAC Alumina</v>
          </cell>
          <cell r="E1406" t="str">
            <v>616 -- AofA - Alumina</v>
          </cell>
          <cell r="F1406" t="str">
            <v>IN0170 -- Tot Ship-Aluminum (MT)</v>
          </cell>
          <cell r="G1406">
            <v>0</v>
          </cell>
          <cell r="H1406">
            <v>0</v>
          </cell>
          <cell r="I1406">
            <v>0</v>
          </cell>
          <cell r="J1406">
            <v>0</v>
          </cell>
        </row>
        <row r="1407">
          <cell r="B1407" t="str">
            <v>200211 -- November, 2002</v>
          </cell>
          <cell r="C1407" t="str">
            <v>200303</v>
          </cell>
          <cell r="D1407" t="str">
            <v>AWA -- AWAC Alumina</v>
          </cell>
          <cell r="E1407" t="str">
            <v>616 -- AofA - Alumina</v>
          </cell>
          <cell r="F1407" t="str">
            <v>IN0180 -- Tot Ship - Alumina (MT)</v>
          </cell>
          <cell r="G1407">
            <v>0</v>
          </cell>
          <cell r="H1407">
            <v>0</v>
          </cell>
          <cell r="I1407">
            <v>504939</v>
          </cell>
          <cell r="J1407">
            <v>1887182</v>
          </cell>
        </row>
        <row r="1408">
          <cell r="B1408" t="str">
            <v>200211 -- November, 2002</v>
          </cell>
          <cell r="C1408" t="str">
            <v>200303</v>
          </cell>
          <cell r="D1408" t="str">
            <v>AWA -- AWAC Alumina</v>
          </cell>
          <cell r="E1408" t="str">
            <v>616 -- AofA - Alumina</v>
          </cell>
          <cell r="F1408" t="str">
            <v>IN0190 -- Total Ship - Other</v>
          </cell>
          <cell r="G1408">
            <v>0</v>
          </cell>
          <cell r="H1408">
            <v>0</v>
          </cell>
          <cell r="I1408">
            <v>0</v>
          </cell>
          <cell r="J1408">
            <v>0</v>
          </cell>
        </row>
        <row r="1409">
          <cell r="B1409" t="str">
            <v>200211 -- November, 2002</v>
          </cell>
          <cell r="C1409" t="str">
            <v>200303</v>
          </cell>
          <cell r="D1409" t="str">
            <v>AWA -- AWAC Alumina</v>
          </cell>
          <cell r="E1409" t="str">
            <v>616 -- AofA - Alumina</v>
          </cell>
          <cell r="F1409" t="str">
            <v>IN0490 -- Total Revenue</v>
          </cell>
          <cell r="G1409">
            <v>76215915</v>
          </cell>
          <cell r="H1409">
            <v>286646497</v>
          </cell>
          <cell r="I1409">
            <v>0</v>
          </cell>
          <cell r="J1409">
            <v>0</v>
          </cell>
        </row>
        <row r="1410">
          <cell r="B1410" t="str">
            <v>200211 -- November, 2002</v>
          </cell>
          <cell r="C1410" t="str">
            <v>200303</v>
          </cell>
          <cell r="D1410" t="str">
            <v>AWA -- AWAC Alumina</v>
          </cell>
          <cell r="E1410" t="str">
            <v>616 -- AofA - Alumina</v>
          </cell>
          <cell r="F1410" t="str">
            <v>IN0500 -- COGS</v>
          </cell>
          <cell r="G1410">
            <v>46966492</v>
          </cell>
          <cell r="H1410">
            <v>173455400</v>
          </cell>
          <cell r="I1410">
            <v>0</v>
          </cell>
          <cell r="J1410">
            <v>0</v>
          </cell>
        </row>
        <row r="1411">
          <cell r="B1411" t="str">
            <v>200211 -- November, 2002</v>
          </cell>
          <cell r="C1411" t="str">
            <v>200303</v>
          </cell>
          <cell r="D1411" t="str">
            <v>AWA -- AWAC Alumina</v>
          </cell>
          <cell r="E1411" t="str">
            <v>616 -- AofA - Alumina</v>
          </cell>
          <cell r="F1411" t="str">
            <v>IN0600 -- COGS BU Specified</v>
          </cell>
          <cell r="G1411">
            <v>0</v>
          </cell>
          <cell r="H1411">
            <v>0</v>
          </cell>
          <cell r="I1411">
            <v>0</v>
          </cell>
          <cell r="J1411">
            <v>0</v>
          </cell>
        </row>
        <row r="1412">
          <cell r="B1412" t="str">
            <v>200211 -- November, 2002</v>
          </cell>
          <cell r="C1412" t="str">
            <v>200303</v>
          </cell>
          <cell r="D1412" t="str">
            <v>AWA -- AWAC Alumina</v>
          </cell>
          <cell r="E1412" t="str">
            <v>616 -- AofA - Alumina</v>
          </cell>
          <cell r="F1412" t="str">
            <v>IN0700 -- COGS Match Cost</v>
          </cell>
          <cell r="G1412">
            <v>0</v>
          </cell>
          <cell r="H1412">
            <v>0</v>
          </cell>
          <cell r="I1412">
            <v>0</v>
          </cell>
          <cell r="J1412">
            <v>0</v>
          </cell>
        </row>
        <row r="1413">
          <cell r="B1413" t="str">
            <v>200211 -- November, 2002</v>
          </cell>
          <cell r="C1413" t="str">
            <v>200303</v>
          </cell>
          <cell r="D1413" t="str">
            <v>AWA -- AWAC Alumina</v>
          </cell>
          <cell r="E1413" t="str">
            <v>616 -- AofA - Alumina</v>
          </cell>
          <cell r="F1413" t="str">
            <v>IN1400 -- Income Before Taxes</v>
          </cell>
          <cell r="G1413">
            <v>23379282</v>
          </cell>
          <cell r="H1413">
            <v>96314948</v>
          </cell>
          <cell r="I1413">
            <v>0</v>
          </cell>
          <cell r="J1413">
            <v>0</v>
          </cell>
        </row>
        <row r="1414">
          <cell r="B1414" t="str">
            <v>200211 -- November, 2002</v>
          </cell>
          <cell r="C1414" t="str">
            <v>200303</v>
          </cell>
          <cell r="D1414" t="str">
            <v>AWA -- AWAC Alumina</v>
          </cell>
          <cell r="E1414" t="str">
            <v>616 -- AofA - Alumina</v>
          </cell>
          <cell r="F1414" t="str">
            <v>IN1600 -- Income From Operations</v>
          </cell>
          <cell r="G1414">
            <v>16335184</v>
          </cell>
          <cell r="H1414">
            <v>67295426</v>
          </cell>
          <cell r="I1414">
            <v>0</v>
          </cell>
          <cell r="J1414">
            <v>0</v>
          </cell>
        </row>
        <row r="1415">
          <cell r="B1415" t="str">
            <v>200211 -- November, 2002</v>
          </cell>
          <cell r="C1415" t="str">
            <v>200303</v>
          </cell>
          <cell r="D1415" t="str">
            <v>AWA -- AWAC Alumina</v>
          </cell>
          <cell r="E1415" t="str">
            <v>673 -- Inespal-Alumina</v>
          </cell>
          <cell r="F1415" t="str">
            <v>IN0170 -- Tot Ship-Aluminum (MT)</v>
          </cell>
          <cell r="G1415">
            <v>0</v>
          </cell>
          <cell r="H1415">
            <v>0</v>
          </cell>
          <cell r="I1415">
            <v>0</v>
          </cell>
          <cell r="J1415">
            <v>0</v>
          </cell>
        </row>
        <row r="1416">
          <cell r="B1416" t="str">
            <v>200211 -- November, 2002</v>
          </cell>
          <cell r="C1416" t="str">
            <v>200303</v>
          </cell>
          <cell r="D1416" t="str">
            <v>AWA -- AWAC Alumina</v>
          </cell>
          <cell r="E1416" t="str">
            <v>673 -- Inespal-Alumina</v>
          </cell>
          <cell r="F1416" t="str">
            <v>IN0180 -- Tot Ship - Alumina (MT)</v>
          </cell>
          <cell r="G1416">
            <v>0</v>
          </cell>
          <cell r="H1416">
            <v>0</v>
          </cell>
          <cell r="I1416">
            <v>106905</v>
          </cell>
          <cell r="J1416">
            <v>331315</v>
          </cell>
        </row>
        <row r="1417">
          <cell r="B1417" t="str">
            <v>200211 -- November, 2002</v>
          </cell>
          <cell r="C1417" t="str">
            <v>200303</v>
          </cell>
          <cell r="D1417" t="str">
            <v>AWA -- AWAC Alumina</v>
          </cell>
          <cell r="E1417" t="str">
            <v>673 -- Inespal-Alumina</v>
          </cell>
          <cell r="F1417" t="str">
            <v>IN0190 -- Total Ship - Other</v>
          </cell>
          <cell r="G1417">
            <v>0</v>
          </cell>
          <cell r="H1417">
            <v>0</v>
          </cell>
          <cell r="I1417">
            <v>0</v>
          </cell>
          <cell r="J1417">
            <v>0</v>
          </cell>
        </row>
        <row r="1418">
          <cell r="B1418" t="str">
            <v>200211 -- November, 2002</v>
          </cell>
          <cell r="C1418" t="str">
            <v>200303</v>
          </cell>
          <cell r="D1418" t="str">
            <v>AWA -- AWAC Alumina</v>
          </cell>
          <cell r="E1418" t="str">
            <v>673 -- Inespal-Alumina</v>
          </cell>
          <cell r="F1418" t="str">
            <v>IN0490 -- Total Revenue</v>
          </cell>
          <cell r="G1418">
            <v>18252760</v>
          </cell>
          <cell r="H1418">
            <v>56479818</v>
          </cell>
          <cell r="I1418">
            <v>0</v>
          </cell>
          <cell r="J1418">
            <v>0</v>
          </cell>
        </row>
        <row r="1419">
          <cell r="B1419" t="str">
            <v>200211 -- November, 2002</v>
          </cell>
          <cell r="C1419" t="str">
            <v>200303</v>
          </cell>
          <cell r="D1419" t="str">
            <v>AWA -- AWAC Alumina</v>
          </cell>
          <cell r="E1419" t="str">
            <v>673 -- Inespal-Alumina</v>
          </cell>
          <cell r="F1419" t="str">
            <v>IN0500 -- COGS</v>
          </cell>
          <cell r="G1419">
            <v>17252397</v>
          </cell>
          <cell r="H1419">
            <v>51305459</v>
          </cell>
          <cell r="I1419">
            <v>0</v>
          </cell>
          <cell r="J1419">
            <v>0</v>
          </cell>
        </row>
        <row r="1420">
          <cell r="B1420" t="str">
            <v>200211 -- November, 2002</v>
          </cell>
          <cell r="C1420" t="str">
            <v>200303</v>
          </cell>
          <cell r="D1420" t="str">
            <v>AWA -- AWAC Alumina</v>
          </cell>
          <cell r="E1420" t="str">
            <v>673 -- Inespal-Alumina</v>
          </cell>
          <cell r="F1420" t="str">
            <v>IN0600 -- COGS BU Specified</v>
          </cell>
          <cell r="G1420">
            <v>0</v>
          </cell>
          <cell r="H1420">
            <v>0</v>
          </cell>
          <cell r="I1420">
            <v>0</v>
          </cell>
          <cell r="J1420">
            <v>0</v>
          </cell>
        </row>
        <row r="1421">
          <cell r="B1421" t="str">
            <v>200211 -- November, 2002</v>
          </cell>
          <cell r="C1421" t="str">
            <v>200303</v>
          </cell>
          <cell r="D1421" t="str">
            <v>AWA -- AWAC Alumina</v>
          </cell>
          <cell r="E1421" t="str">
            <v>673 -- Inespal-Alumina</v>
          </cell>
          <cell r="F1421" t="str">
            <v>IN0700 -- COGS Match Cost</v>
          </cell>
          <cell r="G1421">
            <v>0</v>
          </cell>
          <cell r="H1421">
            <v>0</v>
          </cell>
          <cell r="I1421">
            <v>0</v>
          </cell>
          <cell r="J1421">
            <v>0</v>
          </cell>
        </row>
        <row r="1422">
          <cell r="B1422" t="str">
            <v>200211 -- November, 2002</v>
          </cell>
          <cell r="C1422" t="str">
            <v>200303</v>
          </cell>
          <cell r="D1422" t="str">
            <v>AWA -- AWAC Alumina</v>
          </cell>
          <cell r="E1422" t="str">
            <v>673 -- Inespal-Alumina</v>
          </cell>
          <cell r="F1422" t="str">
            <v>IN1400 -- Income Before Taxes</v>
          </cell>
          <cell r="G1422">
            <v>264008</v>
          </cell>
          <cell r="H1422">
            <v>2951666</v>
          </cell>
          <cell r="I1422">
            <v>0</v>
          </cell>
          <cell r="J1422">
            <v>0</v>
          </cell>
        </row>
        <row r="1423">
          <cell r="B1423" t="str">
            <v>200211 -- November, 2002</v>
          </cell>
          <cell r="C1423" t="str">
            <v>200303</v>
          </cell>
          <cell r="D1423" t="str">
            <v>AWA -- AWAC Alumina</v>
          </cell>
          <cell r="E1423" t="str">
            <v>673 -- Inespal-Alumina</v>
          </cell>
          <cell r="F1423" t="str">
            <v>IN1600 -- Income From Operations</v>
          </cell>
          <cell r="G1423">
            <v>171606</v>
          </cell>
          <cell r="H1423">
            <v>1918584</v>
          </cell>
          <cell r="I1423">
            <v>0</v>
          </cell>
          <cell r="J1423">
            <v>0</v>
          </cell>
        </row>
        <row r="1424">
          <cell r="B1424" t="str">
            <v>200211 -- November, 2002</v>
          </cell>
          <cell r="C1424" t="str">
            <v>200303</v>
          </cell>
          <cell r="D1424" t="str">
            <v>AWA -- AWAC Alumina</v>
          </cell>
          <cell r="E1424" t="str">
            <v>805 -- Aroaima Mining</v>
          </cell>
          <cell r="F1424" t="str">
            <v>IN0170 -- Tot Ship-Aluminum (MT)</v>
          </cell>
          <cell r="G1424">
            <v>0</v>
          </cell>
          <cell r="H1424">
            <v>0</v>
          </cell>
          <cell r="I1424">
            <v>0</v>
          </cell>
          <cell r="J1424">
            <v>0</v>
          </cell>
        </row>
        <row r="1425">
          <cell r="B1425" t="str">
            <v>200211 -- November, 2002</v>
          </cell>
          <cell r="C1425" t="str">
            <v>200303</v>
          </cell>
          <cell r="D1425" t="str">
            <v>AWA -- AWAC Alumina</v>
          </cell>
          <cell r="E1425" t="str">
            <v>805 -- Aroaima Mining</v>
          </cell>
          <cell r="F1425" t="str">
            <v>IN0180 -- Tot Ship - Alumina (MT)</v>
          </cell>
          <cell r="G1425">
            <v>0</v>
          </cell>
          <cell r="H1425">
            <v>0</v>
          </cell>
          <cell r="I1425">
            <v>0</v>
          </cell>
          <cell r="J1425">
            <v>0</v>
          </cell>
        </row>
        <row r="1426">
          <cell r="B1426" t="str">
            <v>200211 -- November, 2002</v>
          </cell>
          <cell r="C1426" t="str">
            <v>200303</v>
          </cell>
          <cell r="D1426" t="str">
            <v>AWA -- AWAC Alumina</v>
          </cell>
          <cell r="E1426" t="str">
            <v>805 -- Aroaima Mining</v>
          </cell>
          <cell r="F1426" t="str">
            <v>IN0190 -- Total Ship - Other</v>
          </cell>
          <cell r="G1426">
            <v>0</v>
          </cell>
          <cell r="H1426">
            <v>0</v>
          </cell>
          <cell r="I1426">
            <v>0</v>
          </cell>
          <cell r="J1426">
            <v>0</v>
          </cell>
        </row>
        <row r="1427">
          <cell r="B1427" t="str">
            <v>200211 -- November, 2002</v>
          </cell>
          <cell r="C1427" t="str">
            <v>200303</v>
          </cell>
          <cell r="D1427" t="str">
            <v>AWA -- AWAC Alumina</v>
          </cell>
          <cell r="E1427" t="str">
            <v>805 -- Aroaima Mining</v>
          </cell>
          <cell r="F1427" t="str">
            <v>IN0490 -- Total Revenue</v>
          </cell>
          <cell r="G1427">
            <v>0</v>
          </cell>
          <cell r="H1427">
            <v>0</v>
          </cell>
          <cell r="I1427">
            <v>0</v>
          </cell>
          <cell r="J1427">
            <v>0</v>
          </cell>
        </row>
        <row r="1428">
          <cell r="B1428" t="str">
            <v>200211 -- November, 2002</v>
          </cell>
          <cell r="C1428" t="str">
            <v>200303</v>
          </cell>
          <cell r="D1428" t="str">
            <v>AWA -- AWAC Alumina</v>
          </cell>
          <cell r="E1428" t="str">
            <v>805 -- Aroaima Mining</v>
          </cell>
          <cell r="F1428" t="str">
            <v>IN0500 -- COGS</v>
          </cell>
          <cell r="G1428">
            <v>0</v>
          </cell>
          <cell r="H1428">
            <v>0</v>
          </cell>
          <cell r="I1428">
            <v>0</v>
          </cell>
          <cell r="J1428">
            <v>0</v>
          </cell>
        </row>
        <row r="1429">
          <cell r="B1429" t="str">
            <v>200211 -- November, 2002</v>
          </cell>
          <cell r="C1429" t="str">
            <v>200303</v>
          </cell>
          <cell r="D1429" t="str">
            <v>AWA -- AWAC Alumina</v>
          </cell>
          <cell r="E1429" t="str">
            <v>805 -- Aroaima Mining</v>
          </cell>
          <cell r="F1429" t="str">
            <v>IN0600 -- COGS BU Specified</v>
          </cell>
          <cell r="G1429">
            <v>0</v>
          </cell>
          <cell r="H1429">
            <v>0</v>
          </cell>
          <cell r="I1429">
            <v>0</v>
          </cell>
          <cell r="J1429">
            <v>0</v>
          </cell>
        </row>
        <row r="1430">
          <cell r="B1430" t="str">
            <v>200211 -- November, 2002</v>
          </cell>
          <cell r="C1430" t="str">
            <v>200303</v>
          </cell>
          <cell r="D1430" t="str">
            <v>AWA -- AWAC Alumina</v>
          </cell>
          <cell r="E1430" t="str">
            <v>805 -- Aroaima Mining</v>
          </cell>
          <cell r="F1430" t="str">
            <v>IN0700 -- COGS Match Cost</v>
          </cell>
          <cell r="G1430">
            <v>0</v>
          </cell>
          <cell r="H1430">
            <v>0</v>
          </cell>
          <cell r="I1430">
            <v>0</v>
          </cell>
          <cell r="J1430">
            <v>0</v>
          </cell>
        </row>
        <row r="1431">
          <cell r="B1431" t="str">
            <v>200211 -- November, 2002</v>
          </cell>
          <cell r="C1431" t="str">
            <v>200303</v>
          </cell>
          <cell r="D1431" t="str">
            <v>AWA -- AWAC Alumina</v>
          </cell>
          <cell r="E1431" t="str">
            <v>805 -- Aroaima Mining</v>
          </cell>
          <cell r="F1431" t="str">
            <v>IN1400 -- Income Before Taxes</v>
          </cell>
          <cell r="G1431">
            <v>0</v>
          </cell>
          <cell r="H1431">
            <v>0</v>
          </cell>
          <cell r="I1431">
            <v>0</v>
          </cell>
          <cell r="J1431">
            <v>0</v>
          </cell>
        </row>
        <row r="1432">
          <cell r="B1432" t="str">
            <v>200211 -- November, 2002</v>
          </cell>
          <cell r="C1432" t="str">
            <v>200303</v>
          </cell>
          <cell r="D1432" t="str">
            <v>AWA -- AWAC Alumina</v>
          </cell>
          <cell r="E1432" t="str">
            <v>805 -- Aroaima Mining</v>
          </cell>
          <cell r="F1432" t="str">
            <v>IN1600 -- Income From Operations</v>
          </cell>
          <cell r="G1432">
            <v>0</v>
          </cell>
          <cell r="H1432">
            <v>0</v>
          </cell>
          <cell r="I1432">
            <v>0</v>
          </cell>
          <cell r="J1432">
            <v>0</v>
          </cell>
        </row>
        <row r="1433">
          <cell r="B1433" t="str">
            <v>200211 -- November, 2002</v>
          </cell>
          <cell r="C1433" t="str">
            <v>200303</v>
          </cell>
          <cell r="D1433" t="str">
            <v>AWA -- AWAC Alumina</v>
          </cell>
          <cell r="E1433" t="str">
            <v>807 -- RMC Equity Holdings-Green Mining</v>
          </cell>
          <cell r="F1433" t="str">
            <v>IN0170 -- Tot Ship-Aluminum (MT)</v>
          </cell>
          <cell r="G1433">
            <v>0</v>
          </cell>
          <cell r="H1433">
            <v>0</v>
          </cell>
          <cell r="I1433">
            <v>0</v>
          </cell>
          <cell r="J1433">
            <v>0</v>
          </cell>
        </row>
        <row r="1434">
          <cell r="B1434" t="str">
            <v>200211 -- November, 2002</v>
          </cell>
          <cell r="C1434" t="str">
            <v>200303</v>
          </cell>
          <cell r="D1434" t="str">
            <v>AWA -- AWAC Alumina</v>
          </cell>
          <cell r="E1434" t="str">
            <v>807 -- RMC Equity Holdings-Green Mining</v>
          </cell>
          <cell r="F1434" t="str">
            <v>IN0180 -- Tot Ship - Alumina (MT)</v>
          </cell>
          <cell r="G1434">
            <v>0</v>
          </cell>
          <cell r="H1434">
            <v>0</v>
          </cell>
          <cell r="I1434">
            <v>0</v>
          </cell>
          <cell r="J1434">
            <v>0</v>
          </cell>
        </row>
        <row r="1435">
          <cell r="B1435" t="str">
            <v>200211 -- November, 2002</v>
          </cell>
          <cell r="C1435" t="str">
            <v>200303</v>
          </cell>
          <cell r="D1435" t="str">
            <v>AWA -- AWAC Alumina</v>
          </cell>
          <cell r="E1435" t="str">
            <v>807 -- RMC Equity Holdings-Green Mining</v>
          </cell>
          <cell r="F1435" t="str">
            <v>IN0190 -- Total Ship - Other</v>
          </cell>
          <cell r="G1435">
            <v>0</v>
          </cell>
          <cell r="H1435">
            <v>0</v>
          </cell>
          <cell r="I1435">
            <v>0</v>
          </cell>
          <cell r="J1435">
            <v>0</v>
          </cell>
        </row>
        <row r="1436">
          <cell r="B1436" t="str">
            <v>200211 -- November, 2002</v>
          </cell>
          <cell r="C1436" t="str">
            <v>200303</v>
          </cell>
          <cell r="D1436" t="str">
            <v>AWA -- AWAC Alumina</v>
          </cell>
          <cell r="E1436" t="str">
            <v>807 -- RMC Equity Holdings-Green Mining</v>
          </cell>
          <cell r="F1436" t="str">
            <v>IN0490 -- Total Revenue</v>
          </cell>
          <cell r="G1436">
            <v>0</v>
          </cell>
          <cell r="H1436">
            <v>0</v>
          </cell>
          <cell r="I1436">
            <v>0</v>
          </cell>
          <cell r="J1436">
            <v>0</v>
          </cell>
        </row>
        <row r="1437">
          <cell r="B1437" t="str">
            <v>200211 -- November, 2002</v>
          </cell>
          <cell r="C1437" t="str">
            <v>200303</v>
          </cell>
          <cell r="D1437" t="str">
            <v>AWA -- AWAC Alumina</v>
          </cell>
          <cell r="E1437" t="str">
            <v>807 -- RMC Equity Holdings-Green Mining</v>
          </cell>
          <cell r="F1437" t="str">
            <v>IN0500 -- COGS</v>
          </cell>
          <cell r="G1437">
            <v>-48000</v>
          </cell>
          <cell r="H1437">
            <v>-375000</v>
          </cell>
          <cell r="I1437">
            <v>0</v>
          </cell>
          <cell r="J1437">
            <v>0</v>
          </cell>
        </row>
        <row r="1438">
          <cell r="B1438" t="str">
            <v>200211 -- November, 2002</v>
          </cell>
          <cell r="C1438" t="str">
            <v>200303</v>
          </cell>
          <cell r="D1438" t="str">
            <v>AWA -- AWAC Alumina</v>
          </cell>
          <cell r="E1438" t="str">
            <v>807 -- RMC Equity Holdings-Green Mining</v>
          </cell>
          <cell r="F1438" t="str">
            <v>IN0600 -- COGS BU Specified</v>
          </cell>
          <cell r="G1438">
            <v>0</v>
          </cell>
          <cell r="H1438">
            <v>0</v>
          </cell>
          <cell r="I1438">
            <v>0</v>
          </cell>
          <cell r="J1438">
            <v>0</v>
          </cell>
        </row>
        <row r="1439">
          <cell r="B1439" t="str">
            <v>200211 -- November, 2002</v>
          </cell>
          <cell r="C1439" t="str">
            <v>200303</v>
          </cell>
          <cell r="D1439" t="str">
            <v>AWA -- AWAC Alumina</v>
          </cell>
          <cell r="E1439" t="str">
            <v>807 -- RMC Equity Holdings-Green Mining</v>
          </cell>
          <cell r="F1439" t="str">
            <v>IN0700 -- COGS Match Cost</v>
          </cell>
          <cell r="G1439">
            <v>0</v>
          </cell>
          <cell r="H1439">
            <v>0</v>
          </cell>
          <cell r="I1439">
            <v>0</v>
          </cell>
          <cell r="J1439">
            <v>0</v>
          </cell>
        </row>
        <row r="1440">
          <cell r="B1440" t="str">
            <v>200211 -- November, 2002</v>
          </cell>
          <cell r="C1440" t="str">
            <v>200303</v>
          </cell>
          <cell r="D1440" t="str">
            <v>AWA -- AWAC Alumina</v>
          </cell>
          <cell r="E1440" t="str">
            <v>807 -- RMC Equity Holdings-Green Mining</v>
          </cell>
          <cell r="F1440" t="str">
            <v>IN1400 -- Income Before Taxes</v>
          </cell>
          <cell r="G1440">
            <v>48000</v>
          </cell>
          <cell r="H1440">
            <v>375000</v>
          </cell>
          <cell r="I1440">
            <v>0</v>
          </cell>
          <cell r="J1440">
            <v>0</v>
          </cell>
        </row>
        <row r="1441">
          <cell r="B1441" t="str">
            <v>200211 -- November, 2002</v>
          </cell>
          <cell r="C1441" t="str">
            <v>200303</v>
          </cell>
          <cell r="D1441" t="str">
            <v>AWA -- AWAC Alumina</v>
          </cell>
          <cell r="E1441" t="str">
            <v>807 -- RMC Equity Holdings-Green Mining</v>
          </cell>
          <cell r="F1441" t="str">
            <v>IN1600 -- Income From Operations</v>
          </cell>
          <cell r="G1441">
            <v>45000</v>
          </cell>
          <cell r="H1441">
            <v>349000</v>
          </cell>
          <cell r="I1441">
            <v>0</v>
          </cell>
          <cell r="J1441">
            <v>0</v>
          </cell>
        </row>
        <row r="1442">
          <cell r="B1442" t="str">
            <v>200211 -- November, 2002</v>
          </cell>
          <cell r="C1442" t="str">
            <v>200303</v>
          </cell>
          <cell r="D1442" t="str">
            <v>AWA -- AWAC Alumina</v>
          </cell>
          <cell r="E1442" t="str">
            <v>808 -- RMC B&amp;A HQ</v>
          </cell>
          <cell r="F1442" t="str">
            <v>IN0170 -- Tot Ship-Aluminum (MT)</v>
          </cell>
          <cell r="G1442">
            <v>0</v>
          </cell>
          <cell r="H1442">
            <v>0</v>
          </cell>
          <cell r="I1442">
            <v>0</v>
          </cell>
          <cell r="J1442">
            <v>0</v>
          </cell>
        </row>
        <row r="1443">
          <cell r="B1443" t="str">
            <v>200211 -- November, 2002</v>
          </cell>
          <cell r="C1443" t="str">
            <v>200303</v>
          </cell>
          <cell r="D1443" t="str">
            <v>AWA -- AWAC Alumina</v>
          </cell>
          <cell r="E1443" t="str">
            <v>808 -- RMC B&amp;A HQ</v>
          </cell>
          <cell r="F1443" t="str">
            <v>IN0180 -- Tot Ship - Alumina (MT)</v>
          </cell>
          <cell r="G1443">
            <v>0</v>
          </cell>
          <cell r="H1443">
            <v>0</v>
          </cell>
          <cell r="I1443">
            <v>33000</v>
          </cell>
          <cell r="J1443">
            <v>66000</v>
          </cell>
        </row>
        <row r="1444">
          <cell r="B1444" t="str">
            <v>200211 -- November, 2002</v>
          </cell>
          <cell r="C1444" t="str">
            <v>200303</v>
          </cell>
          <cell r="D1444" t="str">
            <v>AWA -- AWAC Alumina</v>
          </cell>
          <cell r="E1444" t="str">
            <v>808 -- RMC B&amp;A HQ</v>
          </cell>
          <cell r="F1444" t="str">
            <v>IN0190 -- Total Ship - Other</v>
          </cell>
          <cell r="G1444">
            <v>0</v>
          </cell>
          <cell r="H1444">
            <v>0</v>
          </cell>
          <cell r="I1444">
            <v>0</v>
          </cell>
          <cell r="J1444">
            <v>0</v>
          </cell>
        </row>
        <row r="1445">
          <cell r="B1445" t="str">
            <v>200211 -- November, 2002</v>
          </cell>
          <cell r="C1445" t="str">
            <v>200303</v>
          </cell>
          <cell r="D1445" t="str">
            <v>AWA -- AWAC Alumina</v>
          </cell>
          <cell r="E1445" t="str">
            <v>808 -- RMC B&amp;A HQ</v>
          </cell>
          <cell r="F1445" t="str">
            <v>IN0490 -- Total Revenue</v>
          </cell>
          <cell r="G1445">
            <v>5000000</v>
          </cell>
          <cell r="H1445">
            <v>10000000</v>
          </cell>
          <cell r="I1445">
            <v>0</v>
          </cell>
          <cell r="J1445">
            <v>0</v>
          </cell>
        </row>
        <row r="1446">
          <cell r="B1446" t="str">
            <v>200211 -- November, 2002</v>
          </cell>
          <cell r="C1446" t="str">
            <v>200303</v>
          </cell>
          <cell r="D1446" t="str">
            <v>AWA -- AWAC Alumina</v>
          </cell>
          <cell r="E1446" t="str">
            <v>808 -- RMC B&amp;A HQ</v>
          </cell>
          <cell r="F1446" t="str">
            <v>IN0500 -- COGS</v>
          </cell>
          <cell r="G1446">
            <v>6000000</v>
          </cell>
          <cell r="H1446">
            <v>12000000</v>
          </cell>
          <cell r="I1446">
            <v>0</v>
          </cell>
          <cell r="J1446">
            <v>0</v>
          </cell>
        </row>
        <row r="1447">
          <cell r="B1447" t="str">
            <v>200211 -- November, 2002</v>
          </cell>
          <cell r="C1447" t="str">
            <v>200303</v>
          </cell>
          <cell r="D1447" t="str">
            <v>AWA -- AWAC Alumina</v>
          </cell>
          <cell r="E1447" t="str">
            <v>808 -- RMC B&amp;A HQ</v>
          </cell>
          <cell r="F1447" t="str">
            <v>IN0600 -- COGS BU Specified</v>
          </cell>
          <cell r="G1447">
            <v>0</v>
          </cell>
          <cell r="H1447">
            <v>0</v>
          </cell>
          <cell r="I1447">
            <v>0</v>
          </cell>
          <cell r="J1447">
            <v>0</v>
          </cell>
        </row>
        <row r="1448">
          <cell r="B1448" t="str">
            <v>200211 -- November, 2002</v>
          </cell>
          <cell r="C1448" t="str">
            <v>200303</v>
          </cell>
          <cell r="D1448" t="str">
            <v>AWA -- AWAC Alumina</v>
          </cell>
          <cell r="E1448" t="str">
            <v>808 -- RMC B&amp;A HQ</v>
          </cell>
          <cell r="F1448" t="str">
            <v>IN0700 -- COGS Match Cost</v>
          </cell>
          <cell r="G1448">
            <v>0</v>
          </cell>
          <cell r="H1448">
            <v>0</v>
          </cell>
          <cell r="I1448">
            <v>0</v>
          </cell>
          <cell r="J1448">
            <v>0</v>
          </cell>
        </row>
        <row r="1449">
          <cell r="B1449" t="str">
            <v>200211 -- November, 2002</v>
          </cell>
          <cell r="C1449" t="str">
            <v>200303</v>
          </cell>
          <cell r="D1449" t="str">
            <v>AWA -- AWAC Alumina</v>
          </cell>
          <cell r="E1449" t="str">
            <v>808 -- RMC B&amp;A HQ</v>
          </cell>
          <cell r="F1449" t="str">
            <v>IN1400 -- Income Before Taxes</v>
          </cell>
          <cell r="G1449">
            <v>-1000000</v>
          </cell>
          <cell r="H1449">
            <v>-2000000</v>
          </cell>
          <cell r="I1449">
            <v>0</v>
          </cell>
          <cell r="J1449">
            <v>0</v>
          </cell>
        </row>
        <row r="1450">
          <cell r="B1450" t="str">
            <v>200211 -- November, 2002</v>
          </cell>
          <cell r="C1450" t="str">
            <v>200303</v>
          </cell>
          <cell r="D1450" t="str">
            <v>AWA -- AWAC Alumina</v>
          </cell>
          <cell r="E1450" t="str">
            <v>808 -- RMC B&amp;A HQ</v>
          </cell>
          <cell r="F1450" t="str">
            <v>IN1600 -- Income From Operations</v>
          </cell>
          <cell r="G1450">
            <v>-610000</v>
          </cell>
          <cell r="H1450">
            <v>-1220000</v>
          </cell>
          <cell r="I1450">
            <v>0</v>
          </cell>
          <cell r="J1450">
            <v>0</v>
          </cell>
        </row>
        <row r="1451">
          <cell r="B1451" t="str">
            <v>200211 -- November, 2002</v>
          </cell>
          <cell r="C1451" t="str">
            <v>200303</v>
          </cell>
          <cell r="D1451" t="str">
            <v>AWM -- AWAC Aluminum</v>
          </cell>
          <cell r="E1451" t="str">
            <v>323 -- ACOA-SSPS-Pt Comfort</v>
          </cell>
          <cell r="F1451" t="str">
            <v>IN0170 -- Tot Ship-Aluminum (MT)</v>
          </cell>
          <cell r="G1451">
            <v>0</v>
          </cell>
          <cell r="H1451">
            <v>0</v>
          </cell>
          <cell r="I1451">
            <v>0</v>
          </cell>
          <cell r="J1451">
            <v>0</v>
          </cell>
        </row>
        <row r="1452">
          <cell r="B1452" t="str">
            <v>200211 -- November, 2002</v>
          </cell>
          <cell r="C1452" t="str">
            <v>200303</v>
          </cell>
          <cell r="D1452" t="str">
            <v>AWM -- AWAC Aluminum</v>
          </cell>
          <cell r="E1452" t="str">
            <v>323 -- ACOA-SSPS-Pt Comfort</v>
          </cell>
          <cell r="F1452" t="str">
            <v>IN0180 -- Tot Ship - Alumina (MT)</v>
          </cell>
          <cell r="G1452">
            <v>0</v>
          </cell>
          <cell r="H1452">
            <v>0</v>
          </cell>
          <cell r="I1452">
            <v>0</v>
          </cell>
          <cell r="J1452">
            <v>0</v>
          </cell>
        </row>
        <row r="1453">
          <cell r="B1453" t="str">
            <v>200211 -- November, 2002</v>
          </cell>
          <cell r="C1453" t="str">
            <v>200303</v>
          </cell>
          <cell r="D1453" t="str">
            <v>AWM -- AWAC Aluminum</v>
          </cell>
          <cell r="E1453" t="str">
            <v>323 -- ACOA-SSPS-Pt Comfort</v>
          </cell>
          <cell r="F1453" t="str">
            <v>IN0190 -- Total Ship - Other</v>
          </cell>
          <cell r="G1453">
            <v>0</v>
          </cell>
          <cell r="H1453">
            <v>0</v>
          </cell>
          <cell r="I1453">
            <v>0</v>
          </cell>
          <cell r="J1453">
            <v>0</v>
          </cell>
        </row>
        <row r="1454">
          <cell r="B1454" t="str">
            <v>200211 -- November, 2002</v>
          </cell>
          <cell r="C1454" t="str">
            <v>200303</v>
          </cell>
          <cell r="D1454" t="str">
            <v>AWM -- AWAC Aluminum</v>
          </cell>
          <cell r="E1454" t="str">
            <v>323 -- ACOA-SSPS-Pt Comfort</v>
          </cell>
          <cell r="F1454" t="str">
            <v>IN0490 -- Total Revenue</v>
          </cell>
          <cell r="G1454">
            <v>0</v>
          </cell>
          <cell r="H1454">
            <v>0</v>
          </cell>
          <cell r="I1454">
            <v>0</v>
          </cell>
          <cell r="J1454">
            <v>0</v>
          </cell>
        </row>
        <row r="1455">
          <cell r="B1455" t="str">
            <v>200211 -- November, 2002</v>
          </cell>
          <cell r="C1455" t="str">
            <v>200303</v>
          </cell>
          <cell r="D1455" t="str">
            <v>AWM -- AWAC Aluminum</v>
          </cell>
          <cell r="E1455" t="str">
            <v>323 -- ACOA-SSPS-Pt Comfort</v>
          </cell>
          <cell r="F1455" t="str">
            <v>IN0500 -- COGS</v>
          </cell>
          <cell r="G1455">
            <v>22000</v>
          </cell>
          <cell r="H1455">
            <v>66000</v>
          </cell>
          <cell r="I1455">
            <v>0</v>
          </cell>
          <cell r="J1455">
            <v>0</v>
          </cell>
        </row>
        <row r="1456">
          <cell r="B1456" t="str">
            <v>200211 -- November, 2002</v>
          </cell>
          <cell r="C1456" t="str">
            <v>200303</v>
          </cell>
          <cell r="D1456" t="str">
            <v>AWM -- AWAC Aluminum</v>
          </cell>
          <cell r="E1456" t="str">
            <v>323 -- ACOA-SSPS-Pt Comfort</v>
          </cell>
          <cell r="F1456" t="str">
            <v>IN0600 -- COGS BU Specified</v>
          </cell>
          <cell r="G1456">
            <v>0</v>
          </cell>
          <cell r="H1456">
            <v>0</v>
          </cell>
          <cell r="I1456">
            <v>0</v>
          </cell>
          <cell r="J1456">
            <v>0</v>
          </cell>
        </row>
        <row r="1457">
          <cell r="B1457" t="str">
            <v>200211 -- November, 2002</v>
          </cell>
          <cell r="C1457" t="str">
            <v>200303</v>
          </cell>
          <cell r="D1457" t="str">
            <v>AWM -- AWAC Aluminum</v>
          </cell>
          <cell r="E1457" t="str">
            <v>323 -- ACOA-SSPS-Pt Comfort</v>
          </cell>
          <cell r="F1457" t="str">
            <v>IN0700 -- COGS Match Cost</v>
          </cell>
          <cell r="G1457">
            <v>0</v>
          </cell>
          <cell r="H1457">
            <v>0</v>
          </cell>
          <cell r="I1457">
            <v>0</v>
          </cell>
          <cell r="J1457">
            <v>0</v>
          </cell>
        </row>
        <row r="1458">
          <cell r="B1458" t="str">
            <v>200211 -- November, 2002</v>
          </cell>
          <cell r="C1458" t="str">
            <v>200303</v>
          </cell>
          <cell r="D1458" t="str">
            <v>AWM -- AWAC Aluminum</v>
          </cell>
          <cell r="E1458" t="str">
            <v>323 -- ACOA-SSPS-Pt Comfort</v>
          </cell>
          <cell r="F1458" t="str">
            <v>IN1400 -- Income Before Taxes</v>
          </cell>
          <cell r="G1458">
            <v>-22000</v>
          </cell>
          <cell r="H1458">
            <v>-66000</v>
          </cell>
          <cell r="I1458">
            <v>0</v>
          </cell>
          <cell r="J1458">
            <v>0</v>
          </cell>
        </row>
        <row r="1459">
          <cell r="B1459" t="str">
            <v>200211 -- November, 2002</v>
          </cell>
          <cell r="C1459" t="str">
            <v>200303</v>
          </cell>
          <cell r="D1459" t="str">
            <v>AWM -- AWAC Aluminum</v>
          </cell>
          <cell r="E1459" t="str">
            <v>323 -- ACOA-SSPS-Pt Comfort</v>
          </cell>
          <cell r="F1459" t="str">
            <v>IN1600 -- Income From Operations</v>
          </cell>
          <cell r="G1459">
            <v>-13420</v>
          </cell>
          <cell r="H1459">
            <v>-40260</v>
          </cell>
          <cell r="I1459">
            <v>0</v>
          </cell>
          <cell r="J1459">
            <v>0</v>
          </cell>
        </row>
        <row r="1460">
          <cell r="B1460" t="str">
            <v>200211 -- November, 2002</v>
          </cell>
          <cell r="C1460" t="str">
            <v>200303</v>
          </cell>
          <cell r="D1460" t="str">
            <v>AWM -- AWAC Aluminum</v>
          </cell>
          <cell r="E1460" t="str">
            <v>619 -- AofA - Primary Metals</v>
          </cell>
          <cell r="F1460" t="str">
            <v>IN0170 -- Tot Ship-Aluminum (MT)</v>
          </cell>
          <cell r="G1460">
            <v>0</v>
          </cell>
          <cell r="H1460">
            <v>0</v>
          </cell>
          <cell r="I1460">
            <v>32176.62</v>
          </cell>
          <cell r="J1460">
            <v>93434.26</v>
          </cell>
        </row>
        <row r="1461">
          <cell r="B1461" t="str">
            <v>200211 -- November, 2002</v>
          </cell>
          <cell r="C1461" t="str">
            <v>200303</v>
          </cell>
          <cell r="D1461" t="str">
            <v>AWM -- AWAC Aluminum</v>
          </cell>
          <cell r="E1461" t="str">
            <v>619 -- AofA - Primary Metals</v>
          </cell>
          <cell r="F1461" t="str">
            <v>IN0180 -- Tot Ship - Alumina (MT)</v>
          </cell>
          <cell r="G1461">
            <v>0</v>
          </cell>
          <cell r="H1461">
            <v>0</v>
          </cell>
          <cell r="I1461">
            <v>0</v>
          </cell>
          <cell r="J1461">
            <v>0</v>
          </cell>
        </row>
        <row r="1462">
          <cell r="B1462" t="str">
            <v>200211 -- November, 2002</v>
          </cell>
          <cell r="C1462" t="str">
            <v>200303</v>
          </cell>
          <cell r="D1462" t="str">
            <v>AWM -- AWAC Aluminum</v>
          </cell>
          <cell r="E1462" t="str">
            <v>619 -- AofA - Primary Metals</v>
          </cell>
          <cell r="F1462" t="str">
            <v>IN0190 -- Total Ship - Other</v>
          </cell>
          <cell r="G1462">
            <v>0</v>
          </cell>
          <cell r="H1462">
            <v>0</v>
          </cell>
          <cell r="I1462">
            <v>0</v>
          </cell>
          <cell r="J1462">
            <v>0</v>
          </cell>
        </row>
        <row r="1463">
          <cell r="B1463" t="str">
            <v>200211 -- November, 2002</v>
          </cell>
          <cell r="C1463" t="str">
            <v>200303</v>
          </cell>
          <cell r="D1463" t="str">
            <v>AWM -- AWAC Aluminum</v>
          </cell>
          <cell r="E1463" t="str">
            <v>619 -- AofA - Primary Metals</v>
          </cell>
          <cell r="F1463" t="str">
            <v>IN0490 -- Total Revenue</v>
          </cell>
          <cell r="G1463">
            <v>42231768</v>
          </cell>
          <cell r="H1463">
            <v>122749740</v>
          </cell>
          <cell r="I1463">
            <v>0</v>
          </cell>
          <cell r="J1463">
            <v>0</v>
          </cell>
        </row>
        <row r="1464">
          <cell r="B1464" t="str">
            <v>200211 -- November, 2002</v>
          </cell>
          <cell r="C1464" t="str">
            <v>200303</v>
          </cell>
          <cell r="D1464" t="str">
            <v>AWM -- AWAC Aluminum</v>
          </cell>
          <cell r="E1464" t="str">
            <v>619 -- AofA - Primary Metals</v>
          </cell>
          <cell r="F1464" t="str">
            <v>IN0500 -- COGS</v>
          </cell>
          <cell r="G1464">
            <v>32286720</v>
          </cell>
          <cell r="H1464">
            <v>94642969</v>
          </cell>
          <cell r="I1464">
            <v>0</v>
          </cell>
          <cell r="J1464">
            <v>0</v>
          </cell>
        </row>
        <row r="1465">
          <cell r="B1465" t="str">
            <v>200211 -- November, 2002</v>
          </cell>
          <cell r="C1465" t="str">
            <v>200303</v>
          </cell>
          <cell r="D1465" t="str">
            <v>AWM -- AWAC Aluminum</v>
          </cell>
          <cell r="E1465" t="str">
            <v>619 -- AofA - Primary Metals</v>
          </cell>
          <cell r="F1465" t="str">
            <v>IN0600 -- COGS BU Specified</v>
          </cell>
          <cell r="G1465">
            <v>0</v>
          </cell>
          <cell r="H1465">
            <v>0</v>
          </cell>
          <cell r="I1465">
            <v>0</v>
          </cell>
          <cell r="J1465">
            <v>0</v>
          </cell>
        </row>
        <row r="1466">
          <cell r="B1466" t="str">
            <v>200211 -- November, 2002</v>
          </cell>
          <cell r="C1466" t="str">
            <v>200303</v>
          </cell>
          <cell r="D1466" t="str">
            <v>AWM -- AWAC Aluminum</v>
          </cell>
          <cell r="E1466" t="str">
            <v>619 -- AofA - Primary Metals</v>
          </cell>
          <cell r="F1466" t="str">
            <v>IN0700 -- COGS Match Cost</v>
          </cell>
          <cell r="G1466">
            <v>0</v>
          </cell>
          <cell r="H1466">
            <v>0</v>
          </cell>
          <cell r="I1466">
            <v>0</v>
          </cell>
          <cell r="J1466">
            <v>0</v>
          </cell>
        </row>
        <row r="1467">
          <cell r="B1467" t="str">
            <v>200211 -- November, 2002</v>
          </cell>
          <cell r="C1467" t="str">
            <v>200303</v>
          </cell>
          <cell r="D1467" t="str">
            <v>AWM -- AWAC Aluminum</v>
          </cell>
          <cell r="E1467" t="str">
            <v>619 -- AofA - Primary Metals</v>
          </cell>
          <cell r="F1467" t="str">
            <v>IN1400 -- Income Before Taxes</v>
          </cell>
          <cell r="G1467">
            <v>7793932</v>
          </cell>
          <cell r="H1467">
            <v>21799583</v>
          </cell>
          <cell r="I1467">
            <v>0</v>
          </cell>
          <cell r="J1467">
            <v>0</v>
          </cell>
        </row>
        <row r="1468">
          <cell r="B1468" t="str">
            <v>200211 -- November, 2002</v>
          </cell>
          <cell r="C1468" t="str">
            <v>200303</v>
          </cell>
          <cell r="D1468" t="str">
            <v>AWM -- AWAC Aluminum</v>
          </cell>
          <cell r="E1468" t="str">
            <v>619 -- AofA - Primary Metals</v>
          </cell>
          <cell r="F1468" t="str">
            <v>IN1600 -- Income From Operations</v>
          </cell>
          <cell r="G1468">
            <v>5449714</v>
          </cell>
          <cell r="H1468">
            <v>15243758</v>
          </cell>
          <cell r="I1468">
            <v>0</v>
          </cell>
          <cell r="J1468">
            <v>0</v>
          </cell>
        </row>
        <row r="1469">
          <cell r="B1469" t="str">
            <v>200211 -- November, 2002</v>
          </cell>
          <cell r="C1469" t="str">
            <v>200303</v>
          </cell>
          <cell r="D1469" t="str">
            <v>AWO -- AWAC Other</v>
          </cell>
          <cell r="E1469" t="str">
            <v>609 -- AofA - Headquarters</v>
          </cell>
          <cell r="F1469" t="str">
            <v>IN0170 -- Tot Ship-Aluminum (MT)</v>
          </cell>
          <cell r="G1469">
            <v>0</v>
          </cell>
          <cell r="H1469">
            <v>0</v>
          </cell>
          <cell r="I1469">
            <v>0</v>
          </cell>
          <cell r="J1469">
            <v>0</v>
          </cell>
        </row>
        <row r="1470">
          <cell r="B1470" t="str">
            <v>200211 -- November, 2002</v>
          </cell>
          <cell r="C1470" t="str">
            <v>200303</v>
          </cell>
          <cell r="D1470" t="str">
            <v>AWO -- AWAC Other</v>
          </cell>
          <cell r="E1470" t="str">
            <v>609 -- AofA - Headquarters</v>
          </cell>
          <cell r="F1470" t="str">
            <v>IN0180 -- Tot Ship - Alumina (MT)</v>
          </cell>
          <cell r="G1470">
            <v>0</v>
          </cell>
          <cell r="H1470">
            <v>0</v>
          </cell>
          <cell r="I1470">
            <v>-73550</v>
          </cell>
          <cell r="J1470">
            <v>-174750</v>
          </cell>
        </row>
        <row r="1471">
          <cell r="B1471" t="str">
            <v>200211 -- November, 2002</v>
          </cell>
          <cell r="C1471" t="str">
            <v>200303</v>
          </cell>
          <cell r="D1471" t="str">
            <v>AWO -- AWAC Other</v>
          </cell>
          <cell r="E1471" t="str">
            <v>609 -- AofA - Headquarters</v>
          </cell>
          <cell r="F1471" t="str">
            <v>IN0190 -- Total Ship - Other</v>
          </cell>
          <cell r="G1471">
            <v>0</v>
          </cell>
          <cell r="H1471">
            <v>0</v>
          </cell>
          <cell r="I1471">
            <v>0</v>
          </cell>
          <cell r="J1471">
            <v>0</v>
          </cell>
        </row>
        <row r="1472">
          <cell r="B1472" t="str">
            <v>200211 -- November, 2002</v>
          </cell>
          <cell r="C1472" t="str">
            <v>200303</v>
          </cell>
          <cell r="D1472" t="str">
            <v>AWO -- AWAC Other</v>
          </cell>
          <cell r="E1472" t="str">
            <v>609 -- AofA - Headquarters</v>
          </cell>
          <cell r="F1472" t="str">
            <v>IN0490 -- Total Revenue</v>
          </cell>
          <cell r="G1472">
            <v>-9676020</v>
          </cell>
          <cell r="H1472">
            <v>-20094003</v>
          </cell>
          <cell r="I1472">
            <v>0</v>
          </cell>
          <cell r="J1472">
            <v>0</v>
          </cell>
        </row>
        <row r="1473">
          <cell r="B1473" t="str">
            <v>200211 -- November, 2002</v>
          </cell>
          <cell r="C1473" t="str">
            <v>200303</v>
          </cell>
          <cell r="D1473" t="str">
            <v>AWO -- AWAC Other</v>
          </cell>
          <cell r="E1473" t="str">
            <v>609 -- AofA - Headquarters</v>
          </cell>
          <cell r="F1473" t="str">
            <v>IN0500 -- COGS</v>
          </cell>
          <cell r="G1473">
            <v>-8622383</v>
          </cell>
          <cell r="H1473">
            <v>-19381412</v>
          </cell>
          <cell r="I1473">
            <v>0</v>
          </cell>
          <cell r="J1473">
            <v>0</v>
          </cell>
        </row>
        <row r="1474">
          <cell r="B1474" t="str">
            <v>200211 -- November, 2002</v>
          </cell>
          <cell r="C1474" t="str">
            <v>200303</v>
          </cell>
          <cell r="D1474" t="str">
            <v>AWO -- AWAC Other</v>
          </cell>
          <cell r="E1474" t="str">
            <v>609 -- AofA - Headquarters</v>
          </cell>
          <cell r="F1474" t="str">
            <v>IN0600 -- COGS BU Specified</v>
          </cell>
          <cell r="G1474">
            <v>0</v>
          </cell>
          <cell r="H1474">
            <v>0</v>
          </cell>
          <cell r="I1474">
            <v>0</v>
          </cell>
          <cell r="J1474">
            <v>0</v>
          </cell>
        </row>
        <row r="1475">
          <cell r="B1475" t="str">
            <v>200211 -- November, 2002</v>
          </cell>
          <cell r="C1475" t="str">
            <v>200303</v>
          </cell>
          <cell r="D1475" t="str">
            <v>AWO -- AWAC Other</v>
          </cell>
          <cell r="E1475" t="str">
            <v>609 -- AofA - Headquarters</v>
          </cell>
          <cell r="F1475" t="str">
            <v>IN0700 -- COGS Match Cost</v>
          </cell>
          <cell r="G1475">
            <v>0</v>
          </cell>
          <cell r="H1475">
            <v>0</v>
          </cell>
          <cell r="I1475">
            <v>0</v>
          </cell>
          <cell r="J1475">
            <v>0</v>
          </cell>
        </row>
        <row r="1476">
          <cell r="B1476" t="str">
            <v>200211 -- November, 2002</v>
          </cell>
          <cell r="C1476" t="str">
            <v>200303</v>
          </cell>
          <cell r="D1476" t="str">
            <v>AWO -- AWAC Other</v>
          </cell>
          <cell r="E1476" t="str">
            <v>609 -- AofA - Headquarters</v>
          </cell>
          <cell r="F1476" t="str">
            <v>IN1400 -- Income Before Taxes</v>
          </cell>
          <cell r="G1476">
            <v>-867069</v>
          </cell>
          <cell r="H1476">
            <v>-380778</v>
          </cell>
          <cell r="I1476">
            <v>0</v>
          </cell>
          <cell r="J1476">
            <v>0</v>
          </cell>
        </row>
        <row r="1477">
          <cell r="B1477" t="str">
            <v>200211 -- November, 2002</v>
          </cell>
          <cell r="C1477" t="str">
            <v>200303</v>
          </cell>
          <cell r="D1477" t="str">
            <v>AWO -- AWAC Other</v>
          </cell>
          <cell r="E1477" t="str">
            <v>609 -- AofA - Headquarters</v>
          </cell>
          <cell r="F1477" t="str">
            <v>IN1600 -- Income From Operations</v>
          </cell>
          <cell r="G1477">
            <v>-494617</v>
          </cell>
          <cell r="H1477">
            <v>-54097</v>
          </cell>
          <cell r="I1477">
            <v>0</v>
          </cell>
          <cell r="J1477">
            <v>0</v>
          </cell>
        </row>
        <row r="1478">
          <cell r="B1478" t="str">
            <v>200211 -- November, 2002</v>
          </cell>
          <cell r="C1478" t="str">
            <v>200303</v>
          </cell>
          <cell r="D1478" t="str">
            <v>AWO -- AWAC Other</v>
          </cell>
          <cell r="E1478" t="str">
            <v>618 -- AofA - Gold</v>
          </cell>
          <cell r="F1478" t="str">
            <v>IN0170 -- Tot Ship-Aluminum (MT)</v>
          </cell>
          <cell r="G1478">
            <v>0</v>
          </cell>
          <cell r="H1478">
            <v>0</v>
          </cell>
          <cell r="I1478">
            <v>0</v>
          </cell>
          <cell r="J1478">
            <v>0</v>
          </cell>
        </row>
        <row r="1479">
          <cell r="B1479" t="str">
            <v>200211 -- November, 2002</v>
          </cell>
          <cell r="C1479" t="str">
            <v>200303</v>
          </cell>
          <cell r="D1479" t="str">
            <v>AWO -- AWAC Other</v>
          </cell>
          <cell r="E1479" t="str">
            <v>618 -- AofA - Gold</v>
          </cell>
          <cell r="F1479" t="str">
            <v>IN0180 -- Tot Ship - Alumina (MT)</v>
          </cell>
          <cell r="G1479">
            <v>0</v>
          </cell>
          <cell r="H1479">
            <v>0</v>
          </cell>
          <cell r="I1479">
            <v>0</v>
          </cell>
          <cell r="J1479">
            <v>0</v>
          </cell>
        </row>
        <row r="1480">
          <cell r="B1480" t="str">
            <v>200211 -- November, 2002</v>
          </cell>
          <cell r="C1480" t="str">
            <v>200303</v>
          </cell>
          <cell r="D1480" t="str">
            <v>AWO -- AWAC Other</v>
          </cell>
          <cell r="E1480" t="str">
            <v>618 -- AofA - Gold</v>
          </cell>
          <cell r="F1480" t="str">
            <v>IN0190 -- Total Ship - Other</v>
          </cell>
          <cell r="G1480">
            <v>0</v>
          </cell>
          <cell r="H1480">
            <v>0</v>
          </cell>
          <cell r="I1480">
            <v>0</v>
          </cell>
          <cell r="J1480">
            <v>0</v>
          </cell>
        </row>
        <row r="1481">
          <cell r="B1481" t="str">
            <v>200211 -- November, 2002</v>
          </cell>
          <cell r="C1481" t="str">
            <v>200303</v>
          </cell>
          <cell r="D1481" t="str">
            <v>AWO -- AWAC Other</v>
          </cell>
          <cell r="E1481" t="str">
            <v>618 -- AofA - Gold</v>
          </cell>
          <cell r="F1481" t="str">
            <v>IN0490 -- Total Revenue</v>
          </cell>
          <cell r="G1481">
            <v>0</v>
          </cell>
          <cell r="H1481">
            <v>0</v>
          </cell>
          <cell r="I1481">
            <v>0</v>
          </cell>
          <cell r="J1481">
            <v>0</v>
          </cell>
        </row>
        <row r="1482">
          <cell r="B1482" t="str">
            <v>200211 -- November, 2002</v>
          </cell>
          <cell r="C1482" t="str">
            <v>200303</v>
          </cell>
          <cell r="D1482" t="str">
            <v>AWO -- AWAC Other</v>
          </cell>
          <cell r="E1482" t="str">
            <v>618 -- AofA - Gold</v>
          </cell>
          <cell r="F1482" t="str">
            <v>IN0500 -- COGS</v>
          </cell>
          <cell r="G1482">
            <v>0</v>
          </cell>
          <cell r="H1482">
            <v>0</v>
          </cell>
          <cell r="I1482">
            <v>0</v>
          </cell>
          <cell r="J1482">
            <v>0</v>
          </cell>
        </row>
        <row r="1483">
          <cell r="B1483" t="str">
            <v>200211 -- November, 2002</v>
          </cell>
          <cell r="C1483" t="str">
            <v>200303</v>
          </cell>
          <cell r="D1483" t="str">
            <v>AWO -- AWAC Other</v>
          </cell>
          <cell r="E1483" t="str">
            <v>618 -- AofA - Gold</v>
          </cell>
          <cell r="F1483" t="str">
            <v>IN0600 -- COGS BU Specified</v>
          </cell>
          <cell r="G1483">
            <v>0</v>
          </cell>
          <cell r="H1483">
            <v>0</v>
          </cell>
          <cell r="I1483">
            <v>0</v>
          </cell>
          <cell r="J1483">
            <v>0</v>
          </cell>
        </row>
        <row r="1484">
          <cell r="B1484" t="str">
            <v>200211 -- November, 2002</v>
          </cell>
          <cell r="C1484" t="str">
            <v>200303</v>
          </cell>
          <cell r="D1484" t="str">
            <v>AWO -- AWAC Other</v>
          </cell>
          <cell r="E1484" t="str">
            <v>618 -- AofA - Gold</v>
          </cell>
          <cell r="F1484" t="str">
            <v>IN0700 -- COGS Match Cost</v>
          </cell>
          <cell r="G1484">
            <v>0</v>
          </cell>
          <cell r="H1484">
            <v>0</v>
          </cell>
          <cell r="I1484">
            <v>0</v>
          </cell>
          <cell r="J1484">
            <v>0</v>
          </cell>
        </row>
        <row r="1485">
          <cell r="B1485" t="str">
            <v>200211 -- November, 2002</v>
          </cell>
          <cell r="C1485" t="str">
            <v>200303</v>
          </cell>
          <cell r="D1485" t="str">
            <v>AWO -- AWAC Other</v>
          </cell>
          <cell r="E1485" t="str">
            <v>618 -- AofA - Gold</v>
          </cell>
          <cell r="F1485" t="str">
            <v>IN1400 -- Income Before Taxes</v>
          </cell>
          <cell r="G1485">
            <v>1003627</v>
          </cell>
          <cell r="H1485">
            <v>2999646</v>
          </cell>
          <cell r="I1485">
            <v>0</v>
          </cell>
          <cell r="J1485">
            <v>0</v>
          </cell>
        </row>
        <row r="1486">
          <cell r="B1486" t="str">
            <v>200211 -- November, 2002</v>
          </cell>
          <cell r="C1486" t="str">
            <v>200303</v>
          </cell>
          <cell r="D1486" t="str">
            <v>AWO -- AWAC Other</v>
          </cell>
          <cell r="E1486" t="str">
            <v>618 -- AofA - Gold</v>
          </cell>
          <cell r="F1486" t="str">
            <v>IN1600 -- Income From Operations</v>
          </cell>
          <cell r="G1486">
            <v>702539</v>
          </cell>
          <cell r="H1486">
            <v>2099753</v>
          </cell>
          <cell r="I1486">
            <v>0</v>
          </cell>
          <cell r="J1486">
            <v>0</v>
          </cell>
        </row>
        <row r="1487">
          <cell r="B1487" t="str">
            <v>200211 -- November, 2002</v>
          </cell>
          <cell r="C1487" t="str">
            <v>200303</v>
          </cell>
          <cell r="D1487" t="str">
            <v>CHM -- AWAC Chemicals</v>
          </cell>
          <cell r="E1487" t="str">
            <v>062 -- Alcoa Kasei Refr &amp; Ceramics</v>
          </cell>
          <cell r="F1487" t="str">
            <v>IN0170 -- Tot Ship-Aluminum (MT)</v>
          </cell>
          <cell r="G1487">
            <v>0</v>
          </cell>
          <cell r="H1487">
            <v>0</v>
          </cell>
          <cell r="I1487">
            <v>0</v>
          </cell>
          <cell r="J1487">
            <v>0</v>
          </cell>
        </row>
        <row r="1488">
          <cell r="B1488" t="str">
            <v>200211 -- November, 2002</v>
          </cell>
          <cell r="C1488" t="str">
            <v>200303</v>
          </cell>
          <cell r="D1488" t="str">
            <v>CHM -- AWAC Chemicals</v>
          </cell>
          <cell r="E1488" t="str">
            <v>062 -- Alcoa Kasei Refr &amp; Ceramics</v>
          </cell>
          <cell r="F1488" t="str">
            <v>IN0180 -- Tot Ship - Alumina (MT)</v>
          </cell>
          <cell r="G1488">
            <v>0</v>
          </cell>
          <cell r="H1488">
            <v>0</v>
          </cell>
          <cell r="I1488">
            <v>0</v>
          </cell>
          <cell r="J1488">
            <v>0</v>
          </cell>
        </row>
        <row r="1489">
          <cell r="B1489" t="str">
            <v>200211 -- November, 2002</v>
          </cell>
          <cell r="C1489" t="str">
            <v>200303</v>
          </cell>
          <cell r="D1489" t="str">
            <v>CHM -- AWAC Chemicals</v>
          </cell>
          <cell r="E1489" t="str">
            <v>062 -- Alcoa Kasei Refr &amp; Ceramics</v>
          </cell>
          <cell r="F1489" t="str">
            <v>IN0190 -- Total Ship - Other</v>
          </cell>
          <cell r="G1489">
            <v>0</v>
          </cell>
          <cell r="H1489">
            <v>0</v>
          </cell>
          <cell r="I1489">
            <v>601</v>
          </cell>
          <cell r="J1489">
            <v>1408</v>
          </cell>
        </row>
        <row r="1490">
          <cell r="B1490" t="str">
            <v>200211 -- November, 2002</v>
          </cell>
          <cell r="C1490" t="str">
            <v>200303</v>
          </cell>
          <cell r="D1490" t="str">
            <v>CHM -- AWAC Chemicals</v>
          </cell>
          <cell r="E1490" t="str">
            <v>062 -- Alcoa Kasei Refr &amp; Ceramics</v>
          </cell>
          <cell r="F1490" t="str">
            <v>IN0490 -- Total Revenue</v>
          </cell>
          <cell r="G1490">
            <v>317963</v>
          </cell>
          <cell r="H1490">
            <v>858503</v>
          </cell>
          <cell r="I1490">
            <v>0</v>
          </cell>
          <cell r="J1490">
            <v>0</v>
          </cell>
        </row>
        <row r="1491">
          <cell r="B1491" t="str">
            <v>200211 -- November, 2002</v>
          </cell>
          <cell r="C1491" t="str">
            <v>200303</v>
          </cell>
          <cell r="D1491" t="str">
            <v>CHM -- AWAC Chemicals</v>
          </cell>
          <cell r="E1491" t="str">
            <v>062 -- Alcoa Kasei Refr &amp; Ceramics</v>
          </cell>
          <cell r="F1491" t="str">
            <v>IN0500 -- COGS</v>
          </cell>
          <cell r="G1491">
            <v>7897</v>
          </cell>
          <cell r="H1491">
            <v>21544</v>
          </cell>
          <cell r="I1491">
            <v>0</v>
          </cell>
          <cell r="J1491">
            <v>0</v>
          </cell>
        </row>
        <row r="1492">
          <cell r="B1492" t="str">
            <v>200211 -- November, 2002</v>
          </cell>
          <cell r="C1492" t="str">
            <v>200303</v>
          </cell>
          <cell r="D1492" t="str">
            <v>CHM -- AWAC Chemicals</v>
          </cell>
          <cell r="E1492" t="str">
            <v>062 -- Alcoa Kasei Refr &amp; Ceramics</v>
          </cell>
          <cell r="F1492" t="str">
            <v>IN0600 -- COGS BU Specified</v>
          </cell>
          <cell r="G1492">
            <v>270819</v>
          </cell>
          <cell r="H1492">
            <v>722157</v>
          </cell>
          <cell r="I1492">
            <v>0</v>
          </cell>
          <cell r="J1492">
            <v>0</v>
          </cell>
        </row>
        <row r="1493">
          <cell r="B1493" t="str">
            <v>200211 -- November, 2002</v>
          </cell>
          <cell r="C1493" t="str">
            <v>200303</v>
          </cell>
          <cell r="D1493" t="str">
            <v>CHM -- AWAC Chemicals</v>
          </cell>
          <cell r="E1493" t="str">
            <v>062 -- Alcoa Kasei Refr &amp; Ceramics</v>
          </cell>
          <cell r="F1493" t="str">
            <v>IN0700 -- COGS Match Cost</v>
          </cell>
          <cell r="G1493">
            <v>0</v>
          </cell>
          <cell r="H1493">
            <v>0</v>
          </cell>
          <cell r="I1493">
            <v>0</v>
          </cell>
          <cell r="J1493">
            <v>0</v>
          </cell>
        </row>
        <row r="1494">
          <cell r="B1494" t="str">
            <v>200211 -- November, 2002</v>
          </cell>
          <cell r="C1494" t="str">
            <v>200303</v>
          </cell>
          <cell r="D1494" t="str">
            <v>CHM -- AWAC Chemicals</v>
          </cell>
          <cell r="E1494" t="str">
            <v>062 -- Alcoa Kasei Refr &amp; Ceramics</v>
          </cell>
          <cell r="F1494" t="str">
            <v>IN1400 -- Income Before Taxes</v>
          </cell>
          <cell r="G1494">
            <v>5903</v>
          </cell>
          <cell r="H1494">
            <v>15326</v>
          </cell>
          <cell r="I1494">
            <v>0</v>
          </cell>
          <cell r="J1494">
            <v>0</v>
          </cell>
        </row>
        <row r="1495">
          <cell r="B1495" t="str">
            <v>200211 -- November, 2002</v>
          </cell>
          <cell r="C1495" t="str">
            <v>200303</v>
          </cell>
          <cell r="D1495" t="str">
            <v>CHM -- AWAC Chemicals</v>
          </cell>
          <cell r="E1495" t="str">
            <v>062 -- Alcoa Kasei Refr &amp; Ceramics</v>
          </cell>
          <cell r="F1495" t="str">
            <v>IN1600 -- Income From Operations</v>
          </cell>
          <cell r="G1495">
            <v>2952</v>
          </cell>
          <cell r="H1495">
            <v>7664</v>
          </cell>
          <cell r="I1495">
            <v>0</v>
          </cell>
          <cell r="J1495">
            <v>0</v>
          </cell>
        </row>
        <row r="1496">
          <cell r="B1496" t="str">
            <v>200211 -- November, 2002</v>
          </cell>
          <cell r="C1496" t="str">
            <v>200303</v>
          </cell>
          <cell r="D1496" t="str">
            <v>CHM -- AWAC Chemicals</v>
          </cell>
          <cell r="E1496" t="str">
            <v>063 -- Alcoa Kasei Spec Hydrates</v>
          </cell>
          <cell r="F1496" t="str">
            <v>IN0170 -- Tot Ship-Aluminum (MT)</v>
          </cell>
          <cell r="G1496">
            <v>0</v>
          </cell>
          <cell r="H1496">
            <v>0</v>
          </cell>
          <cell r="I1496">
            <v>0</v>
          </cell>
          <cell r="J1496">
            <v>0</v>
          </cell>
        </row>
        <row r="1497">
          <cell r="B1497" t="str">
            <v>200211 -- November, 2002</v>
          </cell>
          <cell r="C1497" t="str">
            <v>200303</v>
          </cell>
          <cell r="D1497" t="str">
            <v>CHM -- AWAC Chemicals</v>
          </cell>
          <cell r="E1497" t="str">
            <v>063 -- Alcoa Kasei Spec Hydrates</v>
          </cell>
          <cell r="F1497" t="str">
            <v>IN0180 -- Tot Ship - Alumina (MT)</v>
          </cell>
          <cell r="G1497">
            <v>0</v>
          </cell>
          <cell r="H1497">
            <v>0</v>
          </cell>
          <cell r="I1497">
            <v>0</v>
          </cell>
          <cell r="J1497">
            <v>0</v>
          </cell>
        </row>
        <row r="1498">
          <cell r="B1498" t="str">
            <v>200211 -- November, 2002</v>
          </cell>
          <cell r="C1498" t="str">
            <v>200303</v>
          </cell>
          <cell r="D1498" t="str">
            <v>CHM -- AWAC Chemicals</v>
          </cell>
          <cell r="E1498" t="str">
            <v>063 -- Alcoa Kasei Spec Hydrates</v>
          </cell>
          <cell r="F1498" t="str">
            <v>IN0190 -- Total Ship - Other</v>
          </cell>
          <cell r="G1498">
            <v>0</v>
          </cell>
          <cell r="H1498">
            <v>0</v>
          </cell>
          <cell r="I1498">
            <v>2332</v>
          </cell>
          <cell r="J1498">
            <v>6468</v>
          </cell>
        </row>
        <row r="1499">
          <cell r="B1499" t="str">
            <v>200211 -- November, 2002</v>
          </cell>
          <cell r="C1499" t="str">
            <v>200303</v>
          </cell>
          <cell r="D1499" t="str">
            <v>CHM -- AWAC Chemicals</v>
          </cell>
          <cell r="E1499" t="str">
            <v>063 -- Alcoa Kasei Spec Hydrates</v>
          </cell>
          <cell r="F1499" t="str">
            <v>IN0490 -- Total Revenue</v>
          </cell>
          <cell r="G1499">
            <v>866857</v>
          </cell>
          <cell r="H1499">
            <v>2400029</v>
          </cell>
          <cell r="I1499">
            <v>0</v>
          </cell>
          <cell r="J1499">
            <v>0</v>
          </cell>
        </row>
        <row r="1500">
          <cell r="B1500" t="str">
            <v>200211 -- November, 2002</v>
          </cell>
          <cell r="C1500" t="str">
            <v>200303</v>
          </cell>
          <cell r="D1500" t="str">
            <v>CHM -- AWAC Chemicals</v>
          </cell>
          <cell r="E1500" t="str">
            <v>063 -- Alcoa Kasei Spec Hydrates</v>
          </cell>
          <cell r="F1500" t="str">
            <v>IN0500 -- COGS</v>
          </cell>
          <cell r="G1500">
            <v>474570</v>
          </cell>
          <cell r="H1500">
            <v>1348013</v>
          </cell>
          <cell r="I1500">
            <v>0</v>
          </cell>
          <cell r="J1500">
            <v>0</v>
          </cell>
        </row>
        <row r="1501">
          <cell r="B1501" t="str">
            <v>200211 -- November, 2002</v>
          </cell>
          <cell r="C1501" t="str">
            <v>200303</v>
          </cell>
          <cell r="D1501" t="str">
            <v>CHM -- AWAC Chemicals</v>
          </cell>
          <cell r="E1501" t="str">
            <v>063 -- Alcoa Kasei Spec Hydrates</v>
          </cell>
          <cell r="F1501" t="str">
            <v>IN0600 -- COGS BU Specified</v>
          </cell>
          <cell r="G1501">
            <v>311040</v>
          </cell>
          <cell r="H1501">
            <v>780269</v>
          </cell>
          <cell r="I1501">
            <v>0</v>
          </cell>
          <cell r="J1501">
            <v>0</v>
          </cell>
        </row>
        <row r="1502">
          <cell r="B1502" t="str">
            <v>200211 -- November, 2002</v>
          </cell>
          <cell r="C1502" t="str">
            <v>200303</v>
          </cell>
          <cell r="D1502" t="str">
            <v>CHM -- AWAC Chemicals</v>
          </cell>
          <cell r="E1502" t="str">
            <v>063 -- Alcoa Kasei Spec Hydrates</v>
          </cell>
          <cell r="F1502" t="str">
            <v>IN0700 -- COGS Match Cost</v>
          </cell>
          <cell r="G1502">
            <v>0</v>
          </cell>
          <cell r="H1502">
            <v>0</v>
          </cell>
          <cell r="I1502">
            <v>0</v>
          </cell>
          <cell r="J1502">
            <v>0</v>
          </cell>
        </row>
        <row r="1503">
          <cell r="B1503" t="str">
            <v>200211 -- November, 2002</v>
          </cell>
          <cell r="C1503" t="str">
            <v>200303</v>
          </cell>
          <cell r="D1503" t="str">
            <v>CHM -- AWAC Chemicals</v>
          </cell>
          <cell r="E1503" t="str">
            <v>063 -- Alcoa Kasei Spec Hydrates</v>
          </cell>
          <cell r="F1503" t="str">
            <v>IN1400 -- Income Before Taxes</v>
          </cell>
          <cell r="G1503">
            <v>17754</v>
          </cell>
          <cell r="H1503">
            <v>81266</v>
          </cell>
          <cell r="I1503">
            <v>0</v>
          </cell>
          <cell r="J1503">
            <v>0</v>
          </cell>
        </row>
        <row r="1504">
          <cell r="B1504" t="str">
            <v>200211 -- November, 2002</v>
          </cell>
          <cell r="C1504" t="str">
            <v>200303</v>
          </cell>
          <cell r="D1504" t="str">
            <v>CHM -- AWAC Chemicals</v>
          </cell>
          <cell r="E1504" t="str">
            <v>063 -- Alcoa Kasei Spec Hydrates</v>
          </cell>
          <cell r="F1504" t="str">
            <v>IN1600 -- Income From Operations</v>
          </cell>
          <cell r="G1504">
            <v>4877</v>
          </cell>
          <cell r="H1504">
            <v>36633</v>
          </cell>
          <cell r="I1504">
            <v>0</v>
          </cell>
          <cell r="J1504">
            <v>0</v>
          </cell>
        </row>
        <row r="1505">
          <cell r="B1505" t="str">
            <v>200211 -- November, 2002</v>
          </cell>
          <cell r="C1505" t="str">
            <v>200303</v>
          </cell>
          <cell r="D1505" t="str">
            <v>CHM -- AWAC Chemicals</v>
          </cell>
          <cell r="E1505" t="str">
            <v>064 -- Alcoa Australia Refr &amp; Ceramics</v>
          </cell>
          <cell r="F1505" t="str">
            <v>IN0170 -- Tot Ship-Aluminum (MT)</v>
          </cell>
          <cell r="G1505">
            <v>0</v>
          </cell>
          <cell r="H1505">
            <v>0</v>
          </cell>
          <cell r="I1505">
            <v>0</v>
          </cell>
          <cell r="J1505">
            <v>0</v>
          </cell>
        </row>
        <row r="1506">
          <cell r="B1506" t="str">
            <v>200211 -- November, 2002</v>
          </cell>
          <cell r="C1506" t="str">
            <v>200303</v>
          </cell>
          <cell r="D1506" t="str">
            <v>CHM -- AWAC Chemicals</v>
          </cell>
          <cell r="E1506" t="str">
            <v>064 -- Alcoa Australia Refr &amp; Ceramics</v>
          </cell>
          <cell r="F1506" t="str">
            <v>IN0180 -- Tot Ship - Alumina (MT)</v>
          </cell>
          <cell r="G1506">
            <v>0</v>
          </cell>
          <cell r="H1506">
            <v>0</v>
          </cell>
          <cell r="I1506">
            <v>0</v>
          </cell>
          <cell r="J1506">
            <v>0</v>
          </cell>
        </row>
        <row r="1507">
          <cell r="B1507" t="str">
            <v>200211 -- November, 2002</v>
          </cell>
          <cell r="C1507" t="str">
            <v>200303</v>
          </cell>
          <cell r="D1507" t="str">
            <v>CHM -- AWAC Chemicals</v>
          </cell>
          <cell r="E1507" t="str">
            <v>064 -- Alcoa Australia Refr &amp; Ceramics</v>
          </cell>
          <cell r="F1507" t="str">
            <v>IN0190 -- Total Ship - Other</v>
          </cell>
          <cell r="G1507">
            <v>0</v>
          </cell>
          <cell r="H1507">
            <v>0</v>
          </cell>
          <cell r="I1507">
            <v>182</v>
          </cell>
          <cell r="J1507">
            <v>6868</v>
          </cell>
        </row>
        <row r="1508">
          <cell r="B1508" t="str">
            <v>200211 -- November, 2002</v>
          </cell>
          <cell r="C1508" t="str">
            <v>200303</v>
          </cell>
          <cell r="D1508" t="str">
            <v>CHM -- AWAC Chemicals</v>
          </cell>
          <cell r="E1508" t="str">
            <v>064 -- Alcoa Australia Refr &amp; Ceramics</v>
          </cell>
          <cell r="F1508" t="str">
            <v>IN0490 -- Total Revenue</v>
          </cell>
          <cell r="G1508">
            <v>174394</v>
          </cell>
          <cell r="H1508">
            <v>2120940</v>
          </cell>
          <cell r="I1508">
            <v>0</v>
          </cell>
          <cell r="J1508">
            <v>0</v>
          </cell>
        </row>
        <row r="1509">
          <cell r="B1509" t="str">
            <v>200211 -- November, 2002</v>
          </cell>
          <cell r="C1509" t="str">
            <v>200303</v>
          </cell>
          <cell r="D1509" t="str">
            <v>CHM -- AWAC Chemicals</v>
          </cell>
          <cell r="E1509" t="str">
            <v>064 -- Alcoa Australia Refr &amp; Ceramics</v>
          </cell>
          <cell r="F1509" t="str">
            <v>IN0500 -- COGS</v>
          </cell>
          <cell r="G1509">
            <v>0</v>
          </cell>
          <cell r="H1509">
            <v>0</v>
          </cell>
          <cell r="I1509">
            <v>0</v>
          </cell>
          <cell r="J1509">
            <v>0</v>
          </cell>
        </row>
        <row r="1510">
          <cell r="B1510" t="str">
            <v>200211 -- November, 2002</v>
          </cell>
          <cell r="C1510" t="str">
            <v>200303</v>
          </cell>
          <cell r="D1510" t="str">
            <v>CHM -- AWAC Chemicals</v>
          </cell>
          <cell r="E1510" t="str">
            <v>064 -- Alcoa Australia Refr &amp; Ceramics</v>
          </cell>
          <cell r="F1510" t="str">
            <v>IN0600 -- COGS BU Specified</v>
          </cell>
          <cell r="G1510">
            <v>156405</v>
          </cell>
          <cell r="H1510">
            <v>1837833</v>
          </cell>
          <cell r="I1510">
            <v>0</v>
          </cell>
          <cell r="J1510">
            <v>0</v>
          </cell>
        </row>
        <row r="1511">
          <cell r="B1511" t="str">
            <v>200211 -- November, 2002</v>
          </cell>
          <cell r="C1511" t="str">
            <v>200303</v>
          </cell>
          <cell r="D1511" t="str">
            <v>CHM -- AWAC Chemicals</v>
          </cell>
          <cell r="E1511" t="str">
            <v>064 -- Alcoa Australia Refr &amp; Ceramics</v>
          </cell>
          <cell r="F1511" t="str">
            <v>IN0700 -- COGS Match Cost</v>
          </cell>
          <cell r="G1511">
            <v>0</v>
          </cell>
          <cell r="H1511">
            <v>0</v>
          </cell>
          <cell r="I1511">
            <v>0</v>
          </cell>
          <cell r="J1511">
            <v>0</v>
          </cell>
        </row>
        <row r="1512">
          <cell r="B1512" t="str">
            <v>200211 -- November, 2002</v>
          </cell>
          <cell r="C1512" t="str">
            <v>200303</v>
          </cell>
          <cell r="D1512" t="str">
            <v>CHM -- AWAC Chemicals</v>
          </cell>
          <cell r="E1512" t="str">
            <v>064 -- Alcoa Australia Refr &amp; Ceramics</v>
          </cell>
          <cell r="F1512" t="str">
            <v>IN1400 -- Income Before Taxes</v>
          </cell>
          <cell r="G1512">
            <v>2030</v>
          </cell>
          <cell r="H1512">
            <v>235230</v>
          </cell>
          <cell r="I1512">
            <v>0</v>
          </cell>
          <cell r="J1512">
            <v>0</v>
          </cell>
        </row>
        <row r="1513">
          <cell r="B1513" t="str">
            <v>200211 -- November, 2002</v>
          </cell>
          <cell r="C1513" t="str">
            <v>200303</v>
          </cell>
          <cell r="D1513" t="str">
            <v>CHM -- AWAC Chemicals</v>
          </cell>
          <cell r="E1513" t="str">
            <v>064 -- Alcoa Australia Refr &amp; Ceramics</v>
          </cell>
          <cell r="F1513" t="str">
            <v>IN1600 -- Income From Operations</v>
          </cell>
          <cell r="G1513">
            <v>1421</v>
          </cell>
          <cell r="H1513">
            <v>164661</v>
          </cell>
          <cell r="I1513">
            <v>0</v>
          </cell>
          <cell r="J1513">
            <v>0</v>
          </cell>
        </row>
        <row r="1514">
          <cell r="B1514" t="str">
            <v>200211 -- November, 2002</v>
          </cell>
          <cell r="C1514" t="str">
            <v>200303</v>
          </cell>
          <cell r="D1514" t="str">
            <v>CHM -- AWAC Chemicals</v>
          </cell>
          <cell r="E1514" t="str">
            <v>065 -- Alcoa Australia Spec Hydrates</v>
          </cell>
          <cell r="F1514" t="str">
            <v>IN0170 -- Tot Ship-Aluminum (MT)</v>
          </cell>
          <cell r="G1514">
            <v>0</v>
          </cell>
          <cell r="H1514">
            <v>0</v>
          </cell>
          <cell r="I1514">
            <v>0</v>
          </cell>
          <cell r="J1514">
            <v>0</v>
          </cell>
        </row>
        <row r="1515">
          <cell r="B1515" t="str">
            <v>200211 -- November, 2002</v>
          </cell>
          <cell r="C1515" t="str">
            <v>200303</v>
          </cell>
          <cell r="D1515" t="str">
            <v>CHM -- AWAC Chemicals</v>
          </cell>
          <cell r="E1515" t="str">
            <v>065 -- Alcoa Australia Spec Hydrates</v>
          </cell>
          <cell r="F1515" t="str">
            <v>IN0180 -- Tot Ship - Alumina (MT)</v>
          </cell>
          <cell r="G1515">
            <v>0</v>
          </cell>
          <cell r="H1515">
            <v>0</v>
          </cell>
          <cell r="I1515">
            <v>0</v>
          </cell>
          <cell r="J1515">
            <v>0</v>
          </cell>
        </row>
        <row r="1516">
          <cell r="B1516" t="str">
            <v>200211 -- November, 2002</v>
          </cell>
          <cell r="C1516" t="str">
            <v>200303</v>
          </cell>
          <cell r="D1516" t="str">
            <v>CHM -- AWAC Chemicals</v>
          </cell>
          <cell r="E1516" t="str">
            <v>065 -- Alcoa Australia Spec Hydrates</v>
          </cell>
          <cell r="F1516" t="str">
            <v>IN0190 -- Total Ship - Other</v>
          </cell>
          <cell r="G1516">
            <v>0</v>
          </cell>
          <cell r="H1516">
            <v>0</v>
          </cell>
          <cell r="I1516">
            <v>33</v>
          </cell>
          <cell r="J1516">
            <v>97</v>
          </cell>
        </row>
        <row r="1517">
          <cell r="B1517" t="str">
            <v>200211 -- November, 2002</v>
          </cell>
          <cell r="C1517" t="str">
            <v>200303</v>
          </cell>
          <cell r="D1517" t="str">
            <v>CHM -- AWAC Chemicals</v>
          </cell>
          <cell r="E1517" t="str">
            <v>065 -- Alcoa Australia Spec Hydrates</v>
          </cell>
          <cell r="F1517" t="str">
            <v>IN0490 -- Total Revenue</v>
          </cell>
          <cell r="G1517">
            <v>31125</v>
          </cell>
          <cell r="H1517">
            <v>91003</v>
          </cell>
          <cell r="I1517">
            <v>0</v>
          </cell>
          <cell r="J1517">
            <v>0</v>
          </cell>
        </row>
        <row r="1518">
          <cell r="B1518" t="str">
            <v>200211 -- November, 2002</v>
          </cell>
          <cell r="C1518" t="str">
            <v>200303</v>
          </cell>
          <cell r="D1518" t="str">
            <v>CHM -- AWAC Chemicals</v>
          </cell>
          <cell r="E1518" t="str">
            <v>065 -- Alcoa Australia Spec Hydrates</v>
          </cell>
          <cell r="F1518" t="str">
            <v>IN0500 -- COGS</v>
          </cell>
          <cell r="G1518">
            <v>0</v>
          </cell>
          <cell r="H1518">
            <v>0</v>
          </cell>
          <cell r="I1518">
            <v>0</v>
          </cell>
          <cell r="J1518">
            <v>0</v>
          </cell>
        </row>
        <row r="1519">
          <cell r="B1519" t="str">
            <v>200211 -- November, 2002</v>
          </cell>
          <cell r="C1519" t="str">
            <v>200303</v>
          </cell>
          <cell r="D1519" t="str">
            <v>CHM -- AWAC Chemicals</v>
          </cell>
          <cell r="E1519" t="str">
            <v>065 -- Alcoa Australia Spec Hydrates</v>
          </cell>
          <cell r="F1519" t="str">
            <v>IN0600 -- COGS BU Specified</v>
          </cell>
          <cell r="G1519">
            <v>27924</v>
          </cell>
          <cell r="H1519">
            <v>81790</v>
          </cell>
          <cell r="I1519">
            <v>0</v>
          </cell>
          <cell r="J1519">
            <v>0</v>
          </cell>
        </row>
        <row r="1520">
          <cell r="B1520" t="str">
            <v>200211 -- November, 2002</v>
          </cell>
          <cell r="C1520" t="str">
            <v>200303</v>
          </cell>
          <cell r="D1520" t="str">
            <v>CHM -- AWAC Chemicals</v>
          </cell>
          <cell r="E1520" t="str">
            <v>065 -- Alcoa Australia Spec Hydrates</v>
          </cell>
          <cell r="F1520" t="str">
            <v>IN0700 -- COGS Match Cost</v>
          </cell>
          <cell r="G1520">
            <v>0</v>
          </cell>
          <cell r="H1520">
            <v>0</v>
          </cell>
          <cell r="I1520">
            <v>0</v>
          </cell>
          <cell r="J1520">
            <v>0</v>
          </cell>
        </row>
        <row r="1521">
          <cell r="B1521" t="str">
            <v>200211 -- November, 2002</v>
          </cell>
          <cell r="C1521" t="str">
            <v>200303</v>
          </cell>
          <cell r="D1521" t="str">
            <v>CHM -- AWAC Chemicals</v>
          </cell>
          <cell r="E1521" t="str">
            <v>065 -- Alcoa Australia Spec Hydrates</v>
          </cell>
          <cell r="F1521" t="str">
            <v>IN1400 -- Income Before Taxes</v>
          </cell>
          <cell r="G1521">
            <v>964</v>
          </cell>
          <cell r="H1521">
            <v>2502</v>
          </cell>
          <cell r="I1521">
            <v>0</v>
          </cell>
          <cell r="J1521">
            <v>0</v>
          </cell>
        </row>
        <row r="1522">
          <cell r="B1522" t="str">
            <v>200211 -- November, 2002</v>
          </cell>
          <cell r="C1522" t="str">
            <v>200303</v>
          </cell>
          <cell r="D1522" t="str">
            <v>CHM -- AWAC Chemicals</v>
          </cell>
          <cell r="E1522" t="str">
            <v>065 -- Alcoa Australia Spec Hydrates</v>
          </cell>
          <cell r="F1522" t="str">
            <v>IN1600 -- Income From Operations</v>
          </cell>
          <cell r="G1522">
            <v>675</v>
          </cell>
          <cell r="H1522">
            <v>1751</v>
          </cell>
          <cell r="I1522">
            <v>0</v>
          </cell>
          <cell r="J1522">
            <v>0</v>
          </cell>
        </row>
        <row r="1523">
          <cell r="B1523" t="str">
            <v>200211 -- November, 2002</v>
          </cell>
          <cell r="C1523" t="str">
            <v>200303</v>
          </cell>
          <cell r="D1523" t="str">
            <v>CHM -- AWAC Chemicals</v>
          </cell>
          <cell r="E1523" t="str">
            <v>066 -- Refr &amp; Ceramics Elims</v>
          </cell>
          <cell r="F1523" t="str">
            <v>IN0170 -- Tot Ship-Aluminum (MT)</v>
          </cell>
          <cell r="G1523">
            <v>0</v>
          </cell>
          <cell r="H1523">
            <v>0</v>
          </cell>
          <cell r="I1523">
            <v>0</v>
          </cell>
          <cell r="J1523">
            <v>0</v>
          </cell>
        </row>
        <row r="1524">
          <cell r="B1524" t="str">
            <v>200211 -- November, 2002</v>
          </cell>
          <cell r="C1524" t="str">
            <v>200303</v>
          </cell>
          <cell r="D1524" t="str">
            <v>CHM -- AWAC Chemicals</v>
          </cell>
          <cell r="E1524" t="str">
            <v>066 -- Refr &amp; Ceramics Elims</v>
          </cell>
          <cell r="F1524" t="str">
            <v>IN0180 -- Tot Ship - Alumina (MT)</v>
          </cell>
          <cell r="G1524">
            <v>0</v>
          </cell>
          <cell r="H1524">
            <v>0</v>
          </cell>
          <cell r="I1524">
            <v>0</v>
          </cell>
          <cell r="J1524">
            <v>0</v>
          </cell>
        </row>
        <row r="1525">
          <cell r="B1525" t="str">
            <v>200211 -- November, 2002</v>
          </cell>
          <cell r="C1525" t="str">
            <v>200303</v>
          </cell>
          <cell r="D1525" t="str">
            <v>CHM -- AWAC Chemicals</v>
          </cell>
          <cell r="E1525" t="str">
            <v>066 -- Refr &amp; Ceramics Elims</v>
          </cell>
          <cell r="F1525" t="str">
            <v>IN0190 -- Total Ship - Other</v>
          </cell>
          <cell r="G1525">
            <v>0</v>
          </cell>
          <cell r="H1525">
            <v>0</v>
          </cell>
          <cell r="I1525">
            <v>-2718</v>
          </cell>
          <cell r="J1525">
            <v>-8028</v>
          </cell>
        </row>
        <row r="1526">
          <cell r="B1526" t="str">
            <v>200211 -- November, 2002</v>
          </cell>
          <cell r="C1526" t="str">
            <v>200303</v>
          </cell>
          <cell r="D1526" t="str">
            <v>CHM -- AWAC Chemicals</v>
          </cell>
          <cell r="E1526" t="str">
            <v>066 -- Refr &amp; Ceramics Elims</v>
          </cell>
          <cell r="F1526" t="str">
            <v>IN0490 -- Total Revenue</v>
          </cell>
          <cell r="G1526">
            <v>-1428000</v>
          </cell>
          <cell r="H1526">
            <v>-3917000</v>
          </cell>
          <cell r="I1526">
            <v>0</v>
          </cell>
          <cell r="J1526">
            <v>0</v>
          </cell>
        </row>
        <row r="1527">
          <cell r="B1527" t="str">
            <v>200211 -- November, 2002</v>
          </cell>
          <cell r="C1527" t="str">
            <v>200303</v>
          </cell>
          <cell r="D1527" t="str">
            <v>CHM -- AWAC Chemicals</v>
          </cell>
          <cell r="E1527" t="str">
            <v>066 -- Refr &amp; Ceramics Elims</v>
          </cell>
          <cell r="F1527" t="str">
            <v>IN0500 -- COGS</v>
          </cell>
          <cell r="G1527">
            <v>0</v>
          </cell>
          <cell r="H1527">
            <v>0</v>
          </cell>
          <cell r="I1527">
            <v>0</v>
          </cell>
          <cell r="J1527">
            <v>0</v>
          </cell>
        </row>
        <row r="1528">
          <cell r="B1528" t="str">
            <v>200211 -- November, 2002</v>
          </cell>
          <cell r="C1528" t="str">
            <v>200303</v>
          </cell>
          <cell r="D1528" t="str">
            <v>CHM -- AWAC Chemicals</v>
          </cell>
          <cell r="E1528" t="str">
            <v>066 -- Refr &amp; Ceramics Elims</v>
          </cell>
          <cell r="F1528" t="str">
            <v>IN0600 -- COGS BU Specified</v>
          </cell>
          <cell r="G1528">
            <v>-1428000</v>
          </cell>
          <cell r="H1528">
            <v>-3917000</v>
          </cell>
          <cell r="I1528">
            <v>0</v>
          </cell>
          <cell r="J1528">
            <v>0</v>
          </cell>
        </row>
        <row r="1529">
          <cell r="B1529" t="str">
            <v>200211 -- November, 2002</v>
          </cell>
          <cell r="C1529" t="str">
            <v>200303</v>
          </cell>
          <cell r="D1529" t="str">
            <v>CHM -- AWAC Chemicals</v>
          </cell>
          <cell r="E1529" t="str">
            <v>066 -- Refr &amp; Ceramics Elims</v>
          </cell>
          <cell r="F1529" t="str">
            <v>IN0700 -- COGS Match Cost</v>
          </cell>
          <cell r="G1529">
            <v>0</v>
          </cell>
          <cell r="H1529">
            <v>0</v>
          </cell>
          <cell r="I1529">
            <v>0</v>
          </cell>
          <cell r="J1529">
            <v>0</v>
          </cell>
        </row>
        <row r="1530">
          <cell r="B1530" t="str">
            <v>200211 -- November, 2002</v>
          </cell>
          <cell r="C1530" t="str">
            <v>200303</v>
          </cell>
          <cell r="D1530" t="str">
            <v>CHM -- AWAC Chemicals</v>
          </cell>
          <cell r="E1530" t="str">
            <v>066 -- Refr &amp; Ceramics Elims</v>
          </cell>
          <cell r="F1530" t="str">
            <v>IN1400 -- Income Before Taxes</v>
          </cell>
          <cell r="G1530">
            <v>0</v>
          </cell>
          <cell r="H1530">
            <v>0</v>
          </cell>
          <cell r="I1530">
            <v>0</v>
          </cell>
          <cell r="J1530">
            <v>0</v>
          </cell>
        </row>
        <row r="1531">
          <cell r="B1531" t="str">
            <v>200211 -- November, 2002</v>
          </cell>
          <cell r="C1531" t="str">
            <v>200303</v>
          </cell>
          <cell r="D1531" t="str">
            <v>CHM -- AWAC Chemicals</v>
          </cell>
          <cell r="E1531" t="str">
            <v>066 -- Refr &amp; Ceramics Elims</v>
          </cell>
          <cell r="F1531" t="str">
            <v>IN1600 -- Income From Operations</v>
          </cell>
          <cell r="G1531">
            <v>0</v>
          </cell>
          <cell r="H1531">
            <v>0</v>
          </cell>
          <cell r="I1531">
            <v>0</v>
          </cell>
          <cell r="J1531">
            <v>0</v>
          </cell>
        </row>
        <row r="1532">
          <cell r="B1532" t="str">
            <v>200211 -- November, 2002</v>
          </cell>
          <cell r="C1532" t="str">
            <v>200303</v>
          </cell>
          <cell r="D1532" t="str">
            <v>CHM -- AWAC Chemicals</v>
          </cell>
          <cell r="E1532" t="str">
            <v>067 -- Spec Hydrates Elims</v>
          </cell>
          <cell r="F1532" t="str">
            <v>IN0170 -- Tot Ship-Aluminum (MT)</v>
          </cell>
          <cell r="G1532">
            <v>0</v>
          </cell>
          <cell r="H1532">
            <v>0</v>
          </cell>
          <cell r="I1532">
            <v>0</v>
          </cell>
          <cell r="J1532">
            <v>0</v>
          </cell>
        </row>
        <row r="1533">
          <cell r="B1533" t="str">
            <v>200211 -- November, 2002</v>
          </cell>
          <cell r="C1533" t="str">
            <v>200303</v>
          </cell>
          <cell r="D1533" t="str">
            <v>CHM -- AWAC Chemicals</v>
          </cell>
          <cell r="E1533" t="str">
            <v>067 -- Spec Hydrates Elims</v>
          </cell>
          <cell r="F1533" t="str">
            <v>IN0180 -- Tot Ship - Alumina (MT)</v>
          </cell>
          <cell r="G1533">
            <v>0</v>
          </cell>
          <cell r="H1533">
            <v>0</v>
          </cell>
          <cell r="I1533">
            <v>0</v>
          </cell>
          <cell r="J1533">
            <v>0</v>
          </cell>
        </row>
        <row r="1534">
          <cell r="B1534" t="str">
            <v>200211 -- November, 2002</v>
          </cell>
          <cell r="C1534" t="str">
            <v>200303</v>
          </cell>
          <cell r="D1534" t="str">
            <v>CHM -- AWAC Chemicals</v>
          </cell>
          <cell r="E1534" t="str">
            <v>067 -- Spec Hydrates Elims</v>
          </cell>
          <cell r="F1534" t="str">
            <v>IN0190 -- Total Ship - Other</v>
          </cell>
          <cell r="G1534">
            <v>0</v>
          </cell>
          <cell r="H1534">
            <v>0</v>
          </cell>
          <cell r="I1534">
            <v>-52</v>
          </cell>
          <cell r="J1534">
            <v>-137</v>
          </cell>
        </row>
        <row r="1535">
          <cell r="B1535" t="str">
            <v>200211 -- November, 2002</v>
          </cell>
          <cell r="C1535" t="str">
            <v>200303</v>
          </cell>
          <cell r="D1535" t="str">
            <v>CHM -- AWAC Chemicals</v>
          </cell>
          <cell r="E1535" t="str">
            <v>067 -- Spec Hydrates Elims</v>
          </cell>
          <cell r="F1535" t="str">
            <v>IN0490 -- Total Revenue</v>
          </cell>
          <cell r="G1535">
            <v>-25000</v>
          </cell>
          <cell r="H1535">
            <v>-91000</v>
          </cell>
          <cell r="I1535">
            <v>0</v>
          </cell>
          <cell r="J1535">
            <v>0</v>
          </cell>
        </row>
        <row r="1536">
          <cell r="B1536" t="str">
            <v>200211 -- November, 2002</v>
          </cell>
          <cell r="C1536" t="str">
            <v>200303</v>
          </cell>
          <cell r="D1536" t="str">
            <v>CHM -- AWAC Chemicals</v>
          </cell>
          <cell r="E1536" t="str">
            <v>067 -- Spec Hydrates Elims</v>
          </cell>
          <cell r="F1536" t="str">
            <v>IN0500 -- COGS</v>
          </cell>
          <cell r="G1536">
            <v>0</v>
          </cell>
          <cell r="H1536">
            <v>0</v>
          </cell>
          <cell r="I1536">
            <v>0</v>
          </cell>
          <cell r="J1536">
            <v>0</v>
          </cell>
        </row>
        <row r="1537">
          <cell r="B1537" t="str">
            <v>200211 -- November, 2002</v>
          </cell>
          <cell r="C1537" t="str">
            <v>200303</v>
          </cell>
          <cell r="D1537" t="str">
            <v>CHM -- AWAC Chemicals</v>
          </cell>
          <cell r="E1537" t="str">
            <v>067 -- Spec Hydrates Elims</v>
          </cell>
          <cell r="F1537" t="str">
            <v>IN0600 -- COGS BU Specified</v>
          </cell>
          <cell r="G1537">
            <v>-25000</v>
          </cell>
          <cell r="H1537">
            <v>-91000</v>
          </cell>
          <cell r="I1537">
            <v>0</v>
          </cell>
          <cell r="J1537">
            <v>0</v>
          </cell>
        </row>
        <row r="1538">
          <cell r="B1538" t="str">
            <v>200211 -- November, 2002</v>
          </cell>
          <cell r="C1538" t="str">
            <v>200303</v>
          </cell>
          <cell r="D1538" t="str">
            <v>CHM -- AWAC Chemicals</v>
          </cell>
          <cell r="E1538" t="str">
            <v>067 -- Spec Hydrates Elims</v>
          </cell>
          <cell r="F1538" t="str">
            <v>IN0700 -- COGS Match Cost</v>
          </cell>
          <cell r="G1538">
            <v>0</v>
          </cell>
          <cell r="H1538">
            <v>0</v>
          </cell>
          <cell r="I1538">
            <v>0</v>
          </cell>
          <cell r="J1538">
            <v>0</v>
          </cell>
        </row>
        <row r="1539">
          <cell r="B1539" t="str">
            <v>200211 -- November, 2002</v>
          </cell>
          <cell r="C1539" t="str">
            <v>200303</v>
          </cell>
          <cell r="D1539" t="str">
            <v>CHM -- AWAC Chemicals</v>
          </cell>
          <cell r="E1539" t="str">
            <v>067 -- Spec Hydrates Elims</v>
          </cell>
          <cell r="F1539" t="str">
            <v>IN1400 -- Income Before Taxes</v>
          </cell>
          <cell r="G1539">
            <v>0</v>
          </cell>
          <cell r="H1539">
            <v>0</v>
          </cell>
          <cell r="I1539">
            <v>0</v>
          </cell>
          <cell r="J1539">
            <v>0</v>
          </cell>
        </row>
        <row r="1540">
          <cell r="B1540" t="str">
            <v>200211 -- November, 2002</v>
          </cell>
          <cell r="C1540" t="str">
            <v>200303</v>
          </cell>
          <cell r="D1540" t="str">
            <v>CHM -- AWAC Chemicals</v>
          </cell>
          <cell r="E1540" t="str">
            <v>067 -- Spec Hydrates Elims</v>
          </cell>
          <cell r="F1540" t="str">
            <v>IN1600 -- Income From Operations</v>
          </cell>
          <cell r="G1540">
            <v>0</v>
          </cell>
          <cell r="H1540">
            <v>0</v>
          </cell>
          <cell r="I1540">
            <v>0</v>
          </cell>
          <cell r="J1540">
            <v>0</v>
          </cell>
        </row>
        <row r="1541">
          <cell r="B1541" t="str">
            <v>200211 -- November, 2002</v>
          </cell>
          <cell r="C1541" t="str">
            <v>200303</v>
          </cell>
          <cell r="D1541" t="str">
            <v>CHM -- AWAC Chemicals</v>
          </cell>
          <cell r="E1541" t="str">
            <v>068 -- Asia Sp Hydrates Elims</v>
          </cell>
          <cell r="F1541" t="str">
            <v>IN0170 -- Tot Ship-Aluminum (MT)</v>
          </cell>
          <cell r="G1541">
            <v>0</v>
          </cell>
          <cell r="H1541">
            <v>0</v>
          </cell>
          <cell r="I1541">
            <v>0</v>
          </cell>
          <cell r="J1541">
            <v>0</v>
          </cell>
        </row>
        <row r="1542">
          <cell r="B1542" t="str">
            <v>200211 -- November, 2002</v>
          </cell>
          <cell r="C1542" t="str">
            <v>200303</v>
          </cell>
          <cell r="D1542" t="str">
            <v>CHM -- AWAC Chemicals</v>
          </cell>
          <cell r="E1542" t="str">
            <v>068 -- Asia Sp Hydrates Elims</v>
          </cell>
          <cell r="F1542" t="str">
            <v>IN0180 -- Tot Ship - Alumina (MT)</v>
          </cell>
          <cell r="G1542">
            <v>0</v>
          </cell>
          <cell r="H1542">
            <v>0</v>
          </cell>
          <cell r="I1542">
            <v>0</v>
          </cell>
          <cell r="J1542">
            <v>0</v>
          </cell>
        </row>
        <row r="1543">
          <cell r="B1543" t="str">
            <v>200211 -- November, 2002</v>
          </cell>
          <cell r="C1543" t="str">
            <v>200303</v>
          </cell>
          <cell r="D1543" t="str">
            <v>CHM -- AWAC Chemicals</v>
          </cell>
          <cell r="E1543" t="str">
            <v>068 -- Asia Sp Hydrates Elims</v>
          </cell>
          <cell r="F1543" t="str">
            <v>IN0190 -- Total Ship - Other</v>
          </cell>
          <cell r="G1543">
            <v>0</v>
          </cell>
          <cell r="H1543">
            <v>0</v>
          </cell>
          <cell r="I1543">
            <v>0</v>
          </cell>
          <cell r="J1543">
            <v>0</v>
          </cell>
        </row>
        <row r="1544">
          <cell r="B1544" t="str">
            <v>200211 -- November, 2002</v>
          </cell>
          <cell r="C1544" t="str">
            <v>200303</v>
          </cell>
          <cell r="D1544" t="str">
            <v>CHM -- AWAC Chemicals</v>
          </cell>
          <cell r="E1544" t="str">
            <v>068 -- Asia Sp Hydrates Elims</v>
          </cell>
          <cell r="F1544" t="str">
            <v>IN0490 -- Total Revenue</v>
          </cell>
          <cell r="G1544">
            <v>0</v>
          </cell>
          <cell r="H1544">
            <v>0</v>
          </cell>
          <cell r="I1544">
            <v>0</v>
          </cell>
          <cell r="J1544">
            <v>0</v>
          </cell>
        </row>
        <row r="1545">
          <cell r="B1545" t="str">
            <v>200211 -- November, 2002</v>
          </cell>
          <cell r="C1545" t="str">
            <v>200303</v>
          </cell>
          <cell r="D1545" t="str">
            <v>CHM -- AWAC Chemicals</v>
          </cell>
          <cell r="E1545" t="str">
            <v>068 -- Asia Sp Hydrates Elims</v>
          </cell>
          <cell r="F1545" t="str">
            <v>IN0500 -- COGS</v>
          </cell>
          <cell r="G1545">
            <v>0</v>
          </cell>
          <cell r="H1545">
            <v>0</v>
          </cell>
          <cell r="I1545">
            <v>0</v>
          </cell>
          <cell r="J1545">
            <v>0</v>
          </cell>
        </row>
        <row r="1546">
          <cell r="B1546" t="str">
            <v>200211 -- November, 2002</v>
          </cell>
          <cell r="C1546" t="str">
            <v>200303</v>
          </cell>
          <cell r="D1546" t="str">
            <v>CHM -- AWAC Chemicals</v>
          </cell>
          <cell r="E1546" t="str">
            <v>068 -- Asia Sp Hydrates Elims</v>
          </cell>
          <cell r="F1546" t="str">
            <v>IN0600 -- COGS BU Specified</v>
          </cell>
          <cell r="G1546">
            <v>0</v>
          </cell>
          <cell r="H1546">
            <v>0</v>
          </cell>
          <cell r="I1546">
            <v>0</v>
          </cell>
          <cell r="J1546">
            <v>0</v>
          </cell>
        </row>
        <row r="1547">
          <cell r="B1547" t="str">
            <v>200211 -- November, 2002</v>
          </cell>
          <cell r="C1547" t="str">
            <v>200303</v>
          </cell>
          <cell r="D1547" t="str">
            <v>CHM -- AWAC Chemicals</v>
          </cell>
          <cell r="E1547" t="str">
            <v>068 -- Asia Sp Hydrates Elims</v>
          </cell>
          <cell r="F1547" t="str">
            <v>IN0700 -- COGS Match Cost</v>
          </cell>
          <cell r="G1547">
            <v>0</v>
          </cell>
          <cell r="H1547">
            <v>0</v>
          </cell>
          <cell r="I1547">
            <v>0</v>
          </cell>
          <cell r="J1547">
            <v>0</v>
          </cell>
        </row>
        <row r="1548">
          <cell r="B1548" t="str">
            <v>200211 -- November, 2002</v>
          </cell>
          <cell r="C1548" t="str">
            <v>200303</v>
          </cell>
          <cell r="D1548" t="str">
            <v>CHM -- AWAC Chemicals</v>
          </cell>
          <cell r="E1548" t="str">
            <v>068 -- Asia Sp Hydrates Elims</v>
          </cell>
          <cell r="F1548" t="str">
            <v>IN1400 -- Income Before Taxes</v>
          </cell>
          <cell r="G1548">
            <v>0</v>
          </cell>
          <cell r="H1548">
            <v>0</v>
          </cell>
          <cell r="I1548">
            <v>0</v>
          </cell>
          <cell r="J1548">
            <v>0</v>
          </cell>
        </row>
        <row r="1549">
          <cell r="B1549" t="str">
            <v>200211 -- November, 2002</v>
          </cell>
          <cell r="C1549" t="str">
            <v>200303</v>
          </cell>
          <cell r="D1549" t="str">
            <v>CHM -- AWAC Chemicals</v>
          </cell>
          <cell r="E1549" t="str">
            <v>068 -- Asia Sp Hydrates Elims</v>
          </cell>
          <cell r="F1549" t="str">
            <v>IN1600 -- Income From Operations</v>
          </cell>
          <cell r="G1549">
            <v>0</v>
          </cell>
          <cell r="H1549">
            <v>0</v>
          </cell>
          <cell r="I1549">
            <v>0</v>
          </cell>
          <cell r="J1549">
            <v>0</v>
          </cell>
        </row>
        <row r="1550">
          <cell r="B1550" t="str">
            <v>200211 -- November, 2002</v>
          </cell>
          <cell r="C1550" t="str">
            <v>200303</v>
          </cell>
          <cell r="D1550" t="str">
            <v>CHM -- AWAC Chemicals</v>
          </cell>
          <cell r="E1550" t="str">
            <v>110 -- Alcoa Chemie Nederland</v>
          </cell>
          <cell r="F1550" t="str">
            <v>IN0170 -- Tot Ship-Aluminum (MT)</v>
          </cell>
          <cell r="G1550">
            <v>0</v>
          </cell>
          <cell r="H1550">
            <v>0</v>
          </cell>
          <cell r="I1550">
            <v>0</v>
          </cell>
          <cell r="J1550">
            <v>0</v>
          </cell>
        </row>
        <row r="1551">
          <cell r="B1551" t="str">
            <v>200211 -- November, 2002</v>
          </cell>
          <cell r="C1551" t="str">
            <v>200303</v>
          </cell>
          <cell r="D1551" t="str">
            <v>CHM -- AWAC Chemicals</v>
          </cell>
          <cell r="E1551" t="str">
            <v>110 -- Alcoa Chemie Nederland</v>
          </cell>
          <cell r="F1551" t="str">
            <v>IN0180 -- Tot Ship - Alumina (MT)</v>
          </cell>
          <cell r="G1551">
            <v>0</v>
          </cell>
          <cell r="H1551">
            <v>0</v>
          </cell>
          <cell r="I1551">
            <v>0</v>
          </cell>
          <cell r="J1551">
            <v>0</v>
          </cell>
        </row>
        <row r="1552">
          <cell r="B1552" t="str">
            <v>200211 -- November, 2002</v>
          </cell>
          <cell r="C1552" t="str">
            <v>200303</v>
          </cell>
          <cell r="D1552" t="str">
            <v>CHM -- AWAC Chemicals</v>
          </cell>
          <cell r="E1552" t="str">
            <v>110 -- Alcoa Chemie Nederland</v>
          </cell>
          <cell r="F1552" t="str">
            <v>IN0190 -- Total Ship - Other</v>
          </cell>
          <cell r="G1552">
            <v>0</v>
          </cell>
          <cell r="H1552">
            <v>0</v>
          </cell>
          <cell r="I1552">
            <v>9201</v>
          </cell>
          <cell r="J1552">
            <v>27602</v>
          </cell>
        </row>
        <row r="1553">
          <cell r="B1553" t="str">
            <v>200211 -- November, 2002</v>
          </cell>
          <cell r="C1553" t="str">
            <v>200303</v>
          </cell>
          <cell r="D1553" t="str">
            <v>CHM -- AWAC Chemicals</v>
          </cell>
          <cell r="E1553" t="str">
            <v>110 -- Alcoa Chemie Nederland</v>
          </cell>
          <cell r="F1553" t="str">
            <v>IN0490 -- Total Revenue</v>
          </cell>
          <cell r="G1553">
            <v>5172521</v>
          </cell>
          <cell r="H1553">
            <v>15515919</v>
          </cell>
          <cell r="I1553">
            <v>0</v>
          </cell>
          <cell r="J1553">
            <v>0</v>
          </cell>
        </row>
        <row r="1554">
          <cell r="B1554" t="str">
            <v>200211 -- November, 2002</v>
          </cell>
          <cell r="C1554" t="str">
            <v>200303</v>
          </cell>
          <cell r="D1554" t="str">
            <v>CHM -- AWAC Chemicals</v>
          </cell>
          <cell r="E1554" t="str">
            <v>110 -- Alcoa Chemie Nederland</v>
          </cell>
          <cell r="F1554" t="str">
            <v>IN0500 -- COGS</v>
          </cell>
          <cell r="G1554">
            <v>1632000</v>
          </cell>
          <cell r="H1554">
            <v>4897000</v>
          </cell>
          <cell r="I1554">
            <v>0</v>
          </cell>
          <cell r="J1554">
            <v>0</v>
          </cell>
        </row>
        <row r="1555">
          <cell r="B1555" t="str">
            <v>200211 -- November, 2002</v>
          </cell>
          <cell r="C1555" t="str">
            <v>200303</v>
          </cell>
          <cell r="D1555" t="str">
            <v>CHM -- AWAC Chemicals</v>
          </cell>
          <cell r="E1555" t="str">
            <v>110 -- Alcoa Chemie Nederland</v>
          </cell>
          <cell r="F1555" t="str">
            <v>IN0600 -- COGS BU Specified</v>
          </cell>
          <cell r="G1555">
            <v>1789000</v>
          </cell>
          <cell r="H1555">
            <v>5367000</v>
          </cell>
          <cell r="I1555">
            <v>0</v>
          </cell>
          <cell r="J1555">
            <v>0</v>
          </cell>
        </row>
        <row r="1556">
          <cell r="B1556" t="str">
            <v>200211 -- November, 2002</v>
          </cell>
          <cell r="C1556" t="str">
            <v>200303</v>
          </cell>
          <cell r="D1556" t="str">
            <v>CHM -- AWAC Chemicals</v>
          </cell>
          <cell r="E1556" t="str">
            <v>110 -- Alcoa Chemie Nederland</v>
          </cell>
          <cell r="F1556" t="str">
            <v>IN0700 -- COGS Match Cost</v>
          </cell>
          <cell r="G1556">
            <v>0</v>
          </cell>
          <cell r="H1556">
            <v>0</v>
          </cell>
          <cell r="I1556">
            <v>0</v>
          </cell>
          <cell r="J1556">
            <v>0</v>
          </cell>
        </row>
        <row r="1557">
          <cell r="B1557" t="str">
            <v>200211 -- November, 2002</v>
          </cell>
          <cell r="C1557" t="str">
            <v>200303</v>
          </cell>
          <cell r="D1557" t="str">
            <v>CHM -- AWAC Chemicals</v>
          </cell>
          <cell r="E1557" t="str">
            <v>110 -- Alcoa Chemie Nederland</v>
          </cell>
          <cell r="F1557" t="str">
            <v>IN1400 -- Income Before Taxes</v>
          </cell>
          <cell r="G1557">
            <v>1093521</v>
          </cell>
          <cell r="H1557">
            <v>3278919</v>
          </cell>
          <cell r="I1557">
            <v>0</v>
          </cell>
          <cell r="J1557">
            <v>0</v>
          </cell>
        </row>
        <row r="1558">
          <cell r="B1558" t="str">
            <v>200211 -- November, 2002</v>
          </cell>
          <cell r="C1558" t="str">
            <v>200303</v>
          </cell>
          <cell r="D1558" t="str">
            <v>CHM -- AWAC Chemicals</v>
          </cell>
          <cell r="E1558" t="str">
            <v>110 -- Alcoa Chemie Nederland</v>
          </cell>
          <cell r="F1558" t="str">
            <v>IN1600 -- Income From Operations</v>
          </cell>
          <cell r="G1558">
            <v>716256</v>
          </cell>
          <cell r="H1558">
            <v>2147692</v>
          </cell>
          <cell r="I1558">
            <v>0</v>
          </cell>
          <cell r="J1558">
            <v>0</v>
          </cell>
        </row>
        <row r="1559">
          <cell r="B1559" t="str">
            <v>200211 -- November, 2002</v>
          </cell>
          <cell r="C1559" t="str">
            <v>200303</v>
          </cell>
          <cell r="D1559" t="str">
            <v>CHM -- AWAC Chemicals</v>
          </cell>
          <cell r="E1559" t="str">
            <v>196 -- Moralco</v>
          </cell>
          <cell r="F1559" t="str">
            <v>IN0170 -- Tot Ship-Aluminum (MT)</v>
          </cell>
          <cell r="G1559">
            <v>0</v>
          </cell>
          <cell r="H1559">
            <v>0</v>
          </cell>
          <cell r="I1559">
            <v>0</v>
          </cell>
          <cell r="J1559">
            <v>0</v>
          </cell>
        </row>
        <row r="1560">
          <cell r="B1560" t="str">
            <v>200211 -- November, 2002</v>
          </cell>
          <cell r="C1560" t="str">
            <v>200303</v>
          </cell>
          <cell r="D1560" t="str">
            <v>CHM -- AWAC Chemicals</v>
          </cell>
          <cell r="E1560" t="str">
            <v>196 -- Moralco</v>
          </cell>
          <cell r="F1560" t="str">
            <v>IN0180 -- Tot Ship - Alumina (MT)</v>
          </cell>
          <cell r="G1560">
            <v>0</v>
          </cell>
          <cell r="H1560">
            <v>0</v>
          </cell>
          <cell r="I1560">
            <v>0</v>
          </cell>
          <cell r="J1560">
            <v>0</v>
          </cell>
        </row>
        <row r="1561">
          <cell r="B1561" t="str">
            <v>200211 -- November, 2002</v>
          </cell>
          <cell r="C1561" t="str">
            <v>200303</v>
          </cell>
          <cell r="D1561" t="str">
            <v>CHM -- AWAC Chemicals</v>
          </cell>
          <cell r="E1561" t="str">
            <v>196 -- Moralco</v>
          </cell>
          <cell r="F1561" t="str">
            <v>IN0190 -- Total Ship - Other</v>
          </cell>
          <cell r="G1561">
            <v>0</v>
          </cell>
          <cell r="H1561">
            <v>0</v>
          </cell>
          <cell r="I1561">
            <v>2202</v>
          </cell>
          <cell r="J1561">
            <v>6522</v>
          </cell>
        </row>
        <row r="1562">
          <cell r="B1562" t="str">
            <v>200211 -- November, 2002</v>
          </cell>
          <cell r="C1562" t="str">
            <v>200303</v>
          </cell>
          <cell r="D1562" t="str">
            <v>CHM -- AWAC Chemicals</v>
          </cell>
          <cell r="E1562" t="str">
            <v>196 -- Moralco</v>
          </cell>
          <cell r="F1562" t="str">
            <v>IN0490 -- Total Revenue</v>
          </cell>
          <cell r="G1562">
            <v>1554000</v>
          </cell>
          <cell r="H1562">
            <v>4542000</v>
          </cell>
          <cell r="I1562">
            <v>0</v>
          </cell>
          <cell r="J1562">
            <v>0</v>
          </cell>
        </row>
        <row r="1563">
          <cell r="B1563" t="str">
            <v>200211 -- November, 2002</v>
          </cell>
          <cell r="C1563" t="str">
            <v>200303</v>
          </cell>
          <cell r="D1563" t="str">
            <v>CHM -- AWAC Chemicals</v>
          </cell>
          <cell r="E1563" t="str">
            <v>196 -- Moralco</v>
          </cell>
          <cell r="F1563" t="str">
            <v>IN0500 -- COGS</v>
          </cell>
          <cell r="G1563">
            <v>513000</v>
          </cell>
          <cell r="H1563">
            <v>1534000</v>
          </cell>
          <cell r="I1563">
            <v>0</v>
          </cell>
          <cell r="J1563">
            <v>0</v>
          </cell>
        </row>
        <row r="1564">
          <cell r="B1564" t="str">
            <v>200211 -- November, 2002</v>
          </cell>
          <cell r="C1564" t="str">
            <v>200303</v>
          </cell>
          <cell r="D1564" t="str">
            <v>CHM -- AWAC Chemicals</v>
          </cell>
          <cell r="E1564" t="str">
            <v>196 -- Moralco</v>
          </cell>
          <cell r="F1564" t="str">
            <v>IN0600 -- COGS BU Specified</v>
          </cell>
          <cell r="G1564">
            <v>683000</v>
          </cell>
          <cell r="H1564">
            <v>2023000</v>
          </cell>
          <cell r="I1564">
            <v>0</v>
          </cell>
          <cell r="J1564">
            <v>0</v>
          </cell>
        </row>
        <row r="1565">
          <cell r="B1565" t="str">
            <v>200211 -- November, 2002</v>
          </cell>
          <cell r="C1565" t="str">
            <v>200303</v>
          </cell>
          <cell r="D1565" t="str">
            <v>CHM -- AWAC Chemicals</v>
          </cell>
          <cell r="E1565" t="str">
            <v>196 -- Moralco</v>
          </cell>
          <cell r="F1565" t="str">
            <v>IN0700 -- COGS Match Cost</v>
          </cell>
          <cell r="G1565">
            <v>0</v>
          </cell>
          <cell r="H1565">
            <v>0</v>
          </cell>
          <cell r="I1565">
            <v>0</v>
          </cell>
          <cell r="J1565">
            <v>0</v>
          </cell>
        </row>
        <row r="1566">
          <cell r="B1566" t="str">
            <v>200211 -- November, 2002</v>
          </cell>
          <cell r="C1566" t="str">
            <v>200303</v>
          </cell>
          <cell r="D1566" t="str">
            <v>CHM -- AWAC Chemicals</v>
          </cell>
          <cell r="E1566" t="str">
            <v>196 -- Moralco</v>
          </cell>
          <cell r="F1566" t="str">
            <v>IN1400 -- Income Before Taxes</v>
          </cell>
          <cell r="G1566">
            <v>158000</v>
          </cell>
          <cell r="H1566">
            <v>385000</v>
          </cell>
          <cell r="I1566">
            <v>0</v>
          </cell>
          <cell r="J1566">
            <v>0</v>
          </cell>
        </row>
        <row r="1567">
          <cell r="B1567" t="str">
            <v>200211 -- November, 2002</v>
          </cell>
          <cell r="C1567" t="str">
            <v>200303</v>
          </cell>
          <cell r="D1567" t="str">
            <v>CHM -- AWAC Chemicals</v>
          </cell>
          <cell r="E1567" t="str">
            <v>196 -- Moralco</v>
          </cell>
          <cell r="F1567" t="str">
            <v>IN1600 -- Income From Operations</v>
          </cell>
          <cell r="G1567">
            <v>91600</v>
          </cell>
          <cell r="H1567">
            <v>223300</v>
          </cell>
          <cell r="I1567">
            <v>0</v>
          </cell>
          <cell r="J1567">
            <v>0</v>
          </cell>
        </row>
        <row r="1568">
          <cell r="B1568" t="str">
            <v>200211 -- November, 2002</v>
          </cell>
          <cell r="C1568" t="str">
            <v>200303</v>
          </cell>
          <cell r="D1568" t="str">
            <v>CHM -- AWAC Chemicals</v>
          </cell>
          <cell r="E1568" t="str">
            <v>205 -- AKL Comm Hydrates</v>
          </cell>
          <cell r="F1568" t="str">
            <v>IN0170 -- Tot Ship-Aluminum (MT)</v>
          </cell>
          <cell r="G1568">
            <v>0</v>
          </cell>
          <cell r="H1568">
            <v>0</v>
          </cell>
          <cell r="I1568">
            <v>0</v>
          </cell>
          <cell r="J1568">
            <v>0</v>
          </cell>
        </row>
        <row r="1569">
          <cell r="B1569" t="str">
            <v>200211 -- November, 2002</v>
          </cell>
          <cell r="C1569" t="str">
            <v>200303</v>
          </cell>
          <cell r="D1569" t="str">
            <v>CHM -- AWAC Chemicals</v>
          </cell>
          <cell r="E1569" t="str">
            <v>205 -- AKL Comm Hydrates</v>
          </cell>
          <cell r="F1569" t="str">
            <v>IN0180 -- Tot Ship - Alumina (MT)</v>
          </cell>
          <cell r="G1569">
            <v>0</v>
          </cell>
          <cell r="H1569">
            <v>0</v>
          </cell>
          <cell r="I1569">
            <v>0</v>
          </cell>
          <cell r="J1569">
            <v>0</v>
          </cell>
        </row>
        <row r="1570">
          <cell r="B1570" t="str">
            <v>200211 -- November, 2002</v>
          </cell>
          <cell r="C1570" t="str">
            <v>200303</v>
          </cell>
          <cell r="D1570" t="str">
            <v>CHM -- AWAC Chemicals</v>
          </cell>
          <cell r="E1570" t="str">
            <v>205 -- AKL Comm Hydrates</v>
          </cell>
          <cell r="F1570" t="str">
            <v>IN0190 -- Total Ship - Other</v>
          </cell>
          <cell r="G1570">
            <v>0</v>
          </cell>
          <cell r="H1570">
            <v>0</v>
          </cell>
          <cell r="I1570">
            <v>4808</v>
          </cell>
          <cell r="J1570">
            <v>9604</v>
          </cell>
        </row>
        <row r="1571">
          <cell r="B1571" t="str">
            <v>200211 -- November, 2002</v>
          </cell>
          <cell r="C1571" t="str">
            <v>200303</v>
          </cell>
          <cell r="D1571" t="str">
            <v>CHM -- AWAC Chemicals</v>
          </cell>
          <cell r="E1571" t="str">
            <v>205 -- AKL Comm Hydrates</v>
          </cell>
          <cell r="F1571" t="str">
            <v>IN0490 -- Total Revenue</v>
          </cell>
          <cell r="G1571">
            <v>824303</v>
          </cell>
          <cell r="H1571">
            <v>1841994</v>
          </cell>
          <cell r="I1571">
            <v>0</v>
          </cell>
          <cell r="J1571">
            <v>0</v>
          </cell>
        </row>
        <row r="1572">
          <cell r="B1572" t="str">
            <v>200211 -- November, 2002</v>
          </cell>
          <cell r="C1572" t="str">
            <v>200303</v>
          </cell>
          <cell r="D1572" t="str">
            <v>CHM -- AWAC Chemicals</v>
          </cell>
          <cell r="E1572" t="str">
            <v>205 -- AKL Comm Hydrates</v>
          </cell>
          <cell r="F1572" t="str">
            <v>IN0500 -- COGS</v>
          </cell>
          <cell r="G1572">
            <v>197006</v>
          </cell>
          <cell r="H1572">
            <v>593203</v>
          </cell>
          <cell r="I1572">
            <v>0</v>
          </cell>
          <cell r="J1572">
            <v>0</v>
          </cell>
        </row>
        <row r="1573">
          <cell r="B1573" t="str">
            <v>200211 -- November, 2002</v>
          </cell>
          <cell r="C1573" t="str">
            <v>200303</v>
          </cell>
          <cell r="D1573" t="str">
            <v>CHM -- AWAC Chemicals</v>
          </cell>
          <cell r="E1573" t="str">
            <v>205 -- AKL Comm Hydrates</v>
          </cell>
          <cell r="F1573" t="str">
            <v>IN0600 -- COGS BU Specified</v>
          </cell>
          <cell r="G1573">
            <v>587274</v>
          </cell>
          <cell r="H1573">
            <v>1057344</v>
          </cell>
          <cell r="I1573">
            <v>0</v>
          </cell>
          <cell r="J1573">
            <v>0</v>
          </cell>
        </row>
        <row r="1574">
          <cell r="B1574" t="str">
            <v>200211 -- November, 2002</v>
          </cell>
          <cell r="C1574" t="str">
            <v>200303</v>
          </cell>
          <cell r="D1574" t="str">
            <v>CHM -- AWAC Chemicals</v>
          </cell>
          <cell r="E1574" t="str">
            <v>205 -- AKL Comm Hydrates</v>
          </cell>
          <cell r="F1574" t="str">
            <v>IN0700 -- COGS Match Cost</v>
          </cell>
          <cell r="G1574">
            <v>0</v>
          </cell>
          <cell r="H1574">
            <v>0</v>
          </cell>
          <cell r="I1574">
            <v>0</v>
          </cell>
          <cell r="J1574">
            <v>0</v>
          </cell>
        </row>
        <row r="1575">
          <cell r="B1575" t="str">
            <v>200211 -- November, 2002</v>
          </cell>
          <cell r="C1575" t="str">
            <v>200303</v>
          </cell>
          <cell r="D1575" t="str">
            <v>CHM -- AWAC Chemicals</v>
          </cell>
          <cell r="E1575" t="str">
            <v>205 -- AKL Comm Hydrates</v>
          </cell>
          <cell r="F1575" t="str">
            <v>IN1400 -- Income Before Taxes</v>
          </cell>
          <cell r="G1575">
            <v>816</v>
          </cell>
          <cell r="H1575">
            <v>74619</v>
          </cell>
          <cell r="I1575">
            <v>0</v>
          </cell>
          <cell r="J1575">
            <v>0</v>
          </cell>
        </row>
        <row r="1576">
          <cell r="B1576" t="str">
            <v>200211 -- November, 2002</v>
          </cell>
          <cell r="C1576" t="str">
            <v>200303</v>
          </cell>
          <cell r="D1576" t="str">
            <v>CHM -- AWAC Chemicals</v>
          </cell>
          <cell r="E1576" t="str">
            <v>205 -- AKL Comm Hydrates</v>
          </cell>
          <cell r="F1576" t="str">
            <v>IN1600 -- Income From Operations</v>
          </cell>
          <cell r="G1576">
            <v>408</v>
          </cell>
          <cell r="H1576">
            <v>37310</v>
          </cell>
          <cell r="I1576">
            <v>0</v>
          </cell>
          <cell r="J1576">
            <v>0</v>
          </cell>
        </row>
        <row r="1577">
          <cell r="B1577" t="str">
            <v>200211 -- November, 2002</v>
          </cell>
          <cell r="C1577" t="str">
            <v>200303</v>
          </cell>
          <cell r="D1577" t="str">
            <v>CHM -- AWAC Chemicals</v>
          </cell>
          <cell r="E1577" t="str">
            <v>221 -- Alcoa Chemie GMBH</v>
          </cell>
          <cell r="F1577" t="str">
            <v>IN0170 -- Tot Ship-Aluminum (MT)</v>
          </cell>
          <cell r="G1577">
            <v>0</v>
          </cell>
          <cell r="H1577">
            <v>0</v>
          </cell>
          <cell r="I1577">
            <v>0</v>
          </cell>
          <cell r="J1577">
            <v>0</v>
          </cell>
        </row>
        <row r="1578">
          <cell r="B1578" t="str">
            <v>200211 -- November, 2002</v>
          </cell>
          <cell r="C1578" t="str">
            <v>200303</v>
          </cell>
          <cell r="D1578" t="str">
            <v>CHM -- AWAC Chemicals</v>
          </cell>
          <cell r="E1578" t="str">
            <v>221 -- Alcoa Chemie GMBH</v>
          </cell>
          <cell r="F1578" t="str">
            <v>IN0180 -- Tot Ship - Alumina (MT)</v>
          </cell>
          <cell r="G1578">
            <v>0</v>
          </cell>
          <cell r="H1578">
            <v>0</v>
          </cell>
          <cell r="I1578">
            <v>0</v>
          </cell>
          <cell r="J1578">
            <v>0</v>
          </cell>
        </row>
        <row r="1579">
          <cell r="B1579" t="str">
            <v>200211 -- November, 2002</v>
          </cell>
          <cell r="C1579" t="str">
            <v>200303</v>
          </cell>
          <cell r="D1579" t="str">
            <v>CHM -- AWAC Chemicals</v>
          </cell>
          <cell r="E1579" t="str">
            <v>221 -- Alcoa Chemie GMBH</v>
          </cell>
          <cell r="F1579" t="str">
            <v>IN0190 -- Total Ship - Other</v>
          </cell>
          <cell r="G1579">
            <v>0</v>
          </cell>
          <cell r="H1579">
            <v>0</v>
          </cell>
          <cell r="I1579">
            <v>12458</v>
          </cell>
          <cell r="J1579">
            <v>37374</v>
          </cell>
        </row>
        <row r="1580">
          <cell r="B1580" t="str">
            <v>200211 -- November, 2002</v>
          </cell>
          <cell r="C1580" t="str">
            <v>200303</v>
          </cell>
          <cell r="D1580" t="str">
            <v>CHM -- AWAC Chemicals</v>
          </cell>
          <cell r="E1580" t="str">
            <v>221 -- Alcoa Chemie GMBH</v>
          </cell>
          <cell r="F1580" t="str">
            <v>IN0490 -- Total Revenue</v>
          </cell>
          <cell r="G1580">
            <v>7449576</v>
          </cell>
          <cell r="H1580">
            <v>22348728</v>
          </cell>
          <cell r="I1580">
            <v>0</v>
          </cell>
          <cell r="J1580">
            <v>0</v>
          </cell>
        </row>
        <row r="1581">
          <cell r="B1581" t="str">
            <v>200211 -- November, 2002</v>
          </cell>
          <cell r="C1581" t="str">
            <v>200303</v>
          </cell>
          <cell r="D1581" t="str">
            <v>CHM -- AWAC Chemicals</v>
          </cell>
          <cell r="E1581" t="str">
            <v>221 -- Alcoa Chemie GMBH</v>
          </cell>
          <cell r="F1581" t="str">
            <v>IN0500 -- COGS</v>
          </cell>
          <cell r="G1581">
            <v>3411417</v>
          </cell>
          <cell r="H1581">
            <v>10234251</v>
          </cell>
          <cell r="I1581">
            <v>0</v>
          </cell>
          <cell r="J1581">
            <v>0</v>
          </cell>
        </row>
        <row r="1582">
          <cell r="B1582" t="str">
            <v>200211 -- November, 2002</v>
          </cell>
          <cell r="C1582" t="str">
            <v>200303</v>
          </cell>
          <cell r="D1582" t="str">
            <v>CHM -- AWAC Chemicals</v>
          </cell>
          <cell r="E1582" t="str">
            <v>221 -- Alcoa Chemie GMBH</v>
          </cell>
          <cell r="F1582" t="str">
            <v>IN0600 -- COGS BU Specified</v>
          </cell>
          <cell r="G1582">
            <v>2331330</v>
          </cell>
          <cell r="H1582">
            <v>6993990</v>
          </cell>
          <cell r="I1582">
            <v>0</v>
          </cell>
          <cell r="J1582">
            <v>0</v>
          </cell>
        </row>
        <row r="1583">
          <cell r="B1583" t="str">
            <v>200211 -- November, 2002</v>
          </cell>
          <cell r="C1583" t="str">
            <v>200303</v>
          </cell>
          <cell r="D1583" t="str">
            <v>CHM -- AWAC Chemicals</v>
          </cell>
          <cell r="E1583" t="str">
            <v>221 -- Alcoa Chemie GMBH</v>
          </cell>
          <cell r="F1583" t="str">
            <v>IN0700 -- COGS Match Cost</v>
          </cell>
          <cell r="G1583">
            <v>0</v>
          </cell>
          <cell r="H1583">
            <v>0</v>
          </cell>
          <cell r="I1583">
            <v>0</v>
          </cell>
          <cell r="J1583">
            <v>0</v>
          </cell>
        </row>
        <row r="1584">
          <cell r="B1584" t="str">
            <v>200211 -- November, 2002</v>
          </cell>
          <cell r="C1584" t="str">
            <v>200303</v>
          </cell>
          <cell r="D1584" t="str">
            <v>CHM -- AWAC Chemicals</v>
          </cell>
          <cell r="E1584" t="str">
            <v>221 -- Alcoa Chemie GMBH</v>
          </cell>
          <cell r="F1584" t="str">
            <v>IN1400 -- Income Before Taxes</v>
          </cell>
          <cell r="G1584">
            <v>903659</v>
          </cell>
          <cell r="H1584">
            <v>2710977</v>
          </cell>
          <cell r="I1584">
            <v>0</v>
          </cell>
          <cell r="J1584">
            <v>0</v>
          </cell>
        </row>
        <row r="1585">
          <cell r="B1585" t="str">
            <v>200211 -- November, 2002</v>
          </cell>
          <cell r="C1585" t="str">
            <v>200303</v>
          </cell>
          <cell r="D1585" t="str">
            <v>CHM -- AWAC Chemicals</v>
          </cell>
          <cell r="E1585" t="str">
            <v>221 -- Alcoa Chemie GMBH</v>
          </cell>
          <cell r="F1585" t="str">
            <v>IN1600 -- Income From Operations</v>
          </cell>
          <cell r="G1585">
            <v>559659</v>
          </cell>
          <cell r="H1585">
            <v>1678977</v>
          </cell>
          <cell r="I1585">
            <v>0</v>
          </cell>
          <cell r="J1585">
            <v>0</v>
          </cell>
        </row>
        <row r="1586">
          <cell r="B1586" t="str">
            <v>200211 -- November, 2002</v>
          </cell>
          <cell r="C1586" t="str">
            <v>200303</v>
          </cell>
          <cell r="D1586" t="str">
            <v>CHM -- AWAC Chemicals</v>
          </cell>
          <cell r="E1586" t="str">
            <v>225 -- ACAP-Singapore</v>
          </cell>
          <cell r="F1586" t="str">
            <v>IN0170 -- Tot Ship-Aluminum (MT)</v>
          </cell>
          <cell r="G1586">
            <v>0</v>
          </cell>
          <cell r="H1586">
            <v>0</v>
          </cell>
          <cell r="I1586">
            <v>0</v>
          </cell>
          <cell r="J1586">
            <v>0</v>
          </cell>
        </row>
        <row r="1587">
          <cell r="B1587" t="str">
            <v>200211 -- November, 2002</v>
          </cell>
          <cell r="C1587" t="str">
            <v>200303</v>
          </cell>
          <cell r="D1587" t="str">
            <v>CHM -- AWAC Chemicals</v>
          </cell>
          <cell r="E1587" t="str">
            <v>225 -- ACAP-Singapore</v>
          </cell>
          <cell r="F1587" t="str">
            <v>IN0180 -- Tot Ship - Alumina (MT)</v>
          </cell>
          <cell r="G1587">
            <v>0</v>
          </cell>
          <cell r="H1587">
            <v>0</v>
          </cell>
          <cell r="I1587">
            <v>0</v>
          </cell>
          <cell r="J1587">
            <v>0</v>
          </cell>
        </row>
        <row r="1588">
          <cell r="B1588" t="str">
            <v>200211 -- November, 2002</v>
          </cell>
          <cell r="C1588" t="str">
            <v>200303</v>
          </cell>
          <cell r="D1588" t="str">
            <v>CHM -- AWAC Chemicals</v>
          </cell>
          <cell r="E1588" t="str">
            <v>225 -- ACAP-Singapore</v>
          </cell>
          <cell r="F1588" t="str">
            <v>IN0190 -- Total Ship - Other</v>
          </cell>
          <cell r="G1588">
            <v>0</v>
          </cell>
          <cell r="H1588">
            <v>0</v>
          </cell>
          <cell r="I1588">
            <v>0</v>
          </cell>
          <cell r="J1588">
            <v>0</v>
          </cell>
        </row>
        <row r="1589">
          <cell r="B1589" t="str">
            <v>200211 -- November, 2002</v>
          </cell>
          <cell r="C1589" t="str">
            <v>200303</v>
          </cell>
          <cell r="D1589" t="str">
            <v>CHM -- AWAC Chemicals</v>
          </cell>
          <cell r="E1589" t="str">
            <v>225 -- ACAP-Singapore</v>
          </cell>
          <cell r="F1589" t="str">
            <v>IN0490 -- Total Revenue</v>
          </cell>
          <cell r="G1589">
            <v>0</v>
          </cell>
          <cell r="H1589">
            <v>0</v>
          </cell>
          <cell r="I1589">
            <v>0</v>
          </cell>
          <cell r="J1589">
            <v>0</v>
          </cell>
        </row>
        <row r="1590">
          <cell r="B1590" t="str">
            <v>200211 -- November, 2002</v>
          </cell>
          <cell r="C1590" t="str">
            <v>200303</v>
          </cell>
          <cell r="D1590" t="str">
            <v>CHM -- AWAC Chemicals</v>
          </cell>
          <cell r="E1590" t="str">
            <v>225 -- ACAP-Singapore</v>
          </cell>
          <cell r="F1590" t="str">
            <v>IN0500 -- COGS</v>
          </cell>
          <cell r="G1590">
            <v>0</v>
          </cell>
          <cell r="H1590">
            <v>0</v>
          </cell>
          <cell r="I1590">
            <v>0</v>
          </cell>
          <cell r="J1590">
            <v>0</v>
          </cell>
        </row>
        <row r="1591">
          <cell r="B1591" t="str">
            <v>200211 -- November, 2002</v>
          </cell>
          <cell r="C1591" t="str">
            <v>200303</v>
          </cell>
          <cell r="D1591" t="str">
            <v>CHM -- AWAC Chemicals</v>
          </cell>
          <cell r="E1591" t="str">
            <v>225 -- ACAP-Singapore</v>
          </cell>
          <cell r="F1591" t="str">
            <v>IN0600 -- COGS BU Specified</v>
          </cell>
          <cell r="G1591">
            <v>0</v>
          </cell>
          <cell r="H1591">
            <v>0</v>
          </cell>
          <cell r="I1591">
            <v>0</v>
          </cell>
          <cell r="J1591">
            <v>0</v>
          </cell>
        </row>
        <row r="1592">
          <cell r="B1592" t="str">
            <v>200211 -- November, 2002</v>
          </cell>
          <cell r="C1592" t="str">
            <v>200303</v>
          </cell>
          <cell r="D1592" t="str">
            <v>CHM -- AWAC Chemicals</v>
          </cell>
          <cell r="E1592" t="str">
            <v>225 -- ACAP-Singapore</v>
          </cell>
          <cell r="F1592" t="str">
            <v>IN0700 -- COGS Match Cost</v>
          </cell>
          <cell r="G1592">
            <v>0</v>
          </cell>
          <cell r="H1592">
            <v>0</v>
          </cell>
          <cell r="I1592">
            <v>0</v>
          </cell>
          <cell r="J1592">
            <v>0</v>
          </cell>
        </row>
        <row r="1593">
          <cell r="B1593" t="str">
            <v>200211 -- November, 2002</v>
          </cell>
          <cell r="C1593" t="str">
            <v>200303</v>
          </cell>
          <cell r="D1593" t="str">
            <v>CHM -- AWAC Chemicals</v>
          </cell>
          <cell r="E1593" t="str">
            <v>225 -- ACAP-Singapore</v>
          </cell>
          <cell r="F1593" t="str">
            <v>IN1400 -- Income Before Taxes</v>
          </cell>
          <cell r="G1593">
            <v>0</v>
          </cell>
          <cell r="H1593">
            <v>0</v>
          </cell>
          <cell r="I1593">
            <v>0</v>
          </cell>
          <cell r="J1593">
            <v>0</v>
          </cell>
        </row>
        <row r="1594">
          <cell r="B1594" t="str">
            <v>200211 -- November, 2002</v>
          </cell>
          <cell r="C1594" t="str">
            <v>200303</v>
          </cell>
          <cell r="D1594" t="str">
            <v>CHM -- AWAC Chemicals</v>
          </cell>
          <cell r="E1594" t="str">
            <v>225 -- ACAP-Singapore</v>
          </cell>
          <cell r="F1594" t="str">
            <v>IN1600 -- Income From Operations</v>
          </cell>
          <cell r="G1594">
            <v>0</v>
          </cell>
          <cell r="H1594">
            <v>0</v>
          </cell>
          <cell r="I1594">
            <v>0</v>
          </cell>
          <cell r="J1594">
            <v>0</v>
          </cell>
        </row>
        <row r="1595">
          <cell r="B1595" t="str">
            <v>200211 -- November, 2002</v>
          </cell>
          <cell r="C1595" t="str">
            <v>200303</v>
          </cell>
          <cell r="D1595" t="str">
            <v>CHM -- AWAC Chemicals</v>
          </cell>
          <cell r="E1595" t="str">
            <v>249 -- AIC Australia</v>
          </cell>
          <cell r="F1595" t="str">
            <v>IN0170 -- Tot Ship-Aluminum (MT)</v>
          </cell>
          <cell r="G1595">
            <v>0</v>
          </cell>
          <cell r="H1595">
            <v>0</v>
          </cell>
          <cell r="I1595">
            <v>0</v>
          </cell>
          <cell r="J1595">
            <v>0</v>
          </cell>
        </row>
        <row r="1596">
          <cell r="B1596" t="str">
            <v>200211 -- November, 2002</v>
          </cell>
          <cell r="C1596" t="str">
            <v>200303</v>
          </cell>
          <cell r="D1596" t="str">
            <v>CHM -- AWAC Chemicals</v>
          </cell>
          <cell r="E1596" t="str">
            <v>249 -- AIC Australia</v>
          </cell>
          <cell r="F1596" t="str">
            <v>IN0180 -- Tot Ship - Alumina (MT)</v>
          </cell>
          <cell r="G1596">
            <v>0</v>
          </cell>
          <cell r="H1596">
            <v>0</v>
          </cell>
          <cell r="I1596">
            <v>0</v>
          </cell>
          <cell r="J1596">
            <v>0</v>
          </cell>
        </row>
        <row r="1597">
          <cell r="B1597" t="str">
            <v>200211 -- November, 2002</v>
          </cell>
          <cell r="C1597" t="str">
            <v>200303</v>
          </cell>
          <cell r="D1597" t="str">
            <v>CHM -- AWAC Chemicals</v>
          </cell>
          <cell r="E1597" t="str">
            <v>249 -- AIC Australia</v>
          </cell>
          <cell r="F1597" t="str">
            <v>IN0190 -- Total Ship - Other</v>
          </cell>
          <cell r="G1597">
            <v>0</v>
          </cell>
          <cell r="H1597">
            <v>0</v>
          </cell>
          <cell r="I1597">
            <v>0</v>
          </cell>
          <cell r="J1597">
            <v>0</v>
          </cell>
        </row>
        <row r="1598">
          <cell r="B1598" t="str">
            <v>200211 -- November, 2002</v>
          </cell>
          <cell r="C1598" t="str">
            <v>200303</v>
          </cell>
          <cell r="D1598" t="str">
            <v>CHM -- AWAC Chemicals</v>
          </cell>
          <cell r="E1598" t="str">
            <v>249 -- AIC Australia</v>
          </cell>
          <cell r="F1598" t="str">
            <v>IN0490 -- Total Revenue</v>
          </cell>
          <cell r="G1598">
            <v>10321</v>
          </cell>
          <cell r="H1598">
            <v>28383</v>
          </cell>
          <cell r="I1598">
            <v>0</v>
          </cell>
          <cell r="J1598">
            <v>0</v>
          </cell>
        </row>
        <row r="1599">
          <cell r="B1599" t="str">
            <v>200211 -- November, 2002</v>
          </cell>
          <cell r="C1599" t="str">
            <v>200303</v>
          </cell>
          <cell r="D1599" t="str">
            <v>CHM -- AWAC Chemicals</v>
          </cell>
          <cell r="E1599" t="str">
            <v>249 -- AIC Australia</v>
          </cell>
          <cell r="F1599" t="str">
            <v>IN0500 -- COGS</v>
          </cell>
          <cell r="G1599">
            <v>0</v>
          </cell>
          <cell r="H1599">
            <v>0</v>
          </cell>
          <cell r="I1599">
            <v>0</v>
          </cell>
          <cell r="J1599">
            <v>0</v>
          </cell>
        </row>
        <row r="1600">
          <cell r="B1600" t="str">
            <v>200211 -- November, 2002</v>
          </cell>
          <cell r="C1600" t="str">
            <v>200303</v>
          </cell>
          <cell r="D1600" t="str">
            <v>CHM -- AWAC Chemicals</v>
          </cell>
          <cell r="E1600" t="str">
            <v>249 -- AIC Australia</v>
          </cell>
          <cell r="F1600" t="str">
            <v>IN0600 -- COGS BU Specified</v>
          </cell>
          <cell r="G1600">
            <v>0</v>
          </cell>
          <cell r="H1600">
            <v>0</v>
          </cell>
          <cell r="I1600">
            <v>0</v>
          </cell>
          <cell r="J1600">
            <v>0</v>
          </cell>
        </row>
        <row r="1601">
          <cell r="B1601" t="str">
            <v>200211 -- November, 2002</v>
          </cell>
          <cell r="C1601" t="str">
            <v>200303</v>
          </cell>
          <cell r="D1601" t="str">
            <v>CHM -- AWAC Chemicals</v>
          </cell>
          <cell r="E1601" t="str">
            <v>249 -- AIC Australia</v>
          </cell>
          <cell r="F1601" t="str">
            <v>IN0700 -- COGS Match Cost</v>
          </cell>
          <cell r="G1601">
            <v>0</v>
          </cell>
          <cell r="H1601">
            <v>0</v>
          </cell>
          <cell r="I1601">
            <v>0</v>
          </cell>
          <cell r="J1601">
            <v>0</v>
          </cell>
        </row>
        <row r="1602">
          <cell r="B1602" t="str">
            <v>200211 -- November, 2002</v>
          </cell>
          <cell r="C1602" t="str">
            <v>200303</v>
          </cell>
          <cell r="D1602" t="str">
            <v>CHM -- AWAC Chemicals</v>
          </cell>
          <cell r="E1602" t="str">
            <v>249 -- AIC Australia</v>
          </cell>
          <cell r="F1602" t="str">
            <v>IN1400 -- Income Before Taxes</v>
          </cell>
          <cell r="G1602">
            <v>58396</v>
          </cell>
          <cell r="H1602">
            <v>172608</v>
          </cell>
          <cell r="I1602">
            <v>0</v>
          </cell>
          <cell r="J1602">
            <v>0</v>
          </cell>
        </row>
        <row r="1603">
          <cell r="B1603" t="str">
            <v>200211 -- November, 2002</v>
          </cell>
          <cell r="C1603" t="str">
            <v>200303</v>
          </cell>
          <cell r="D1603" t="str">
            <v>CHM -- AWAC Chemicals</v>
          </cell>
          <cell r="E1603" t="str">
            <v>249 -- AIC Australia</v>
          </cell>
          <cell r="F1603" t="str">
            <v>IN1600 -- Income From Operations</v>
          </cell>
          <cell r="G1603">
            <v>56077</v>
          </cell>
          <cell r="H1603">
            <v>166425</v>
          </cell>
          <cell r="I1603">
            <v>0</v>
          </cell>
          <cell r="J1603">
            <v>0</v>
          </cell>
        </row>
        <row r="1604">
          <cell r="B1604" t="str">
            <v>200211 -- November, 2002</v>
          </cell>
          <cell r="C1604" t="str">
            <v>200303</v>
          </cell>
          <cell r="D1604" t="str">
            <v>CHM -- AWAC Chemicals</v>
          </cell>
          <cell r="E1604" t="str">
            <v>306 -- Arkansas Alumina Chem</v>
          </cell>
          <cell r="F1604" t="str">
            <v>IN0170 -- Tot Ship-Aluminum (MT)</v>
          </cell>
          <cell r="G1604">
            <v>0</v>
          </cell>
          <cell r="H1604">
            <v>0</v>
          </cell>
          <cell r="I1604">
            <v>0</v>
          </cell>
          <cell r="J1604">
            <v>0</v>
          </cell>
        </row>
        <row r="1605">
          <cell r="B1605" t="str">
            <v>200211 -- November, 2002</v>
          </cell>
          <cell r="C1605" t="str">
            <v>200303</v>
          </cell>
          <cell r="D1605" t="str">
            <v>CHM -- AWAC Chemicals</v>
          </cell>
          <cell r="E1605" t="str">
            <v>306 -- Arkansas Alumina Chem</v>
          </cell>
          <cell r="F1605" t="str">
            <v>IN0180 -- Tot Ship - Alumina (MT)</v>
          </cell>
          <cell r="G1605">
            <v>0</v>
          </cell>
          <cell r="H1605">
            <v>0</v>
          </cell>
          <cell r="I1605">
            <v>0</v>
          </cell>
          <cell r="J1605">
            <v>0</v>
          </cell>
        </row>
        <row r="1606">
          <cell r="B1606" t="str">
            <v>200211 -- November, 2002</v>
          </cell>
          <cell r="C1606" t="str">
            <v>200303</v>
          </cell>
          <cell r="D1606" t="str">
            <v>CHM -- AWAC Chemicals</v>
          </cell>
          <cell r="E1606" t="str">
            <v>306 -- Arkansas Alumina Chem</v>
          </cell>
          <cell r="F1606" t="str">
            <v>IN0190 -- Total Ship - Other</v>
          </cell>
          <cell r="G1606">
            <v>0</v>
          </cell>
          <cell r="H1606">
            <v>0</v>
          </cell>
          <cell r="I1606">
            <v>10745</v>
          </cell>
          <cell r="J1606">
            <v>32166</v>
          </cell>
        </row>
        <row r="1607">
          <cell r="B1607" t="str">
            <v>200211 -- November, 2002</v>
          </cell>
          <cell r="C1607" t="str">
            <v>200303</v>
          </cell>
          <cell r="D1607" t="str">
            <v>CHM -- AWAC Chemicals</v>
          </cell>
          <cell r="E1607" t="str">
            <v>306 -- Arkansas Alumina Chem</v>
          </cell>
          <cell r="F1607" t="str">
            <v>IN0490 -- Total Revenue</v>
          </cell>
          <cell r="G1607">
            <v>7068833</v>
          </cell>
          <cell r="H1607">
            <v>21194374</v>
          </cell>
          <cell r="I1607">
            <v>0</v>
          </cell>
          <cell r="J1607">
            <v>0</v>
          </cell>
        </row>
        <row r="1608">
          <cell r="B1608" t="str">
            <v>200211 -- November, 2002</v>
          </cell>
          <cell r="C1608" t="str">
            <v>200303</v>
          </cell>
          <cell r="D1608" t="str">
            <v>CHM -- AWAC Chemicals</v>
          </cell>
          <cell r="E1608" t="str">
            <v>306 -- Arkansas Alumina Chem</v>
          </cell>
          <cell r="F1608" t="str">
            <v>IN0500 -- COGS</v>
          </cell>
          <cell r="G1608">
            <v>3019000</v>
          </cell>
          <cell r="H1608">
            <v>10175000</v>
          </cell>
          <cell r="I1608">
            <v>0</v>
          </cell>
          <cell r="J1608">
            <v>0</v>
          </cell>
        </row>
        <row r="1609">
          <cell r="B1609" t="str">
            <v>200211 -- November, 2002</v>
          </cell>
          <cell r="C1609" t="str">
            <v>200303</v>
          </cell>
          <cell r="D1609" t="str">
            <v>CHM -- AWAC Chemicals</v>
          </cell>
          <cell r="E1609" t="str">
            <v>306 -- Arkansas Alumina Chem</v>
          </cell>
          <cell r="F1609" t="str">
            <v>IN0600 -- COGS BU Specified</v>
          </cell>
          <cell r="G1609">
            <v>2785000</v>
          </cell>
          <cell r="H1609">
            <v>8416000</v>
          </cell>
          <cell r="I1609">
            <v>0</v>
          </cell>
          <cell r="J1609">
            <v>0</v>
          </cell>
        </row>
        <row r="1610">
          <cell r="B1610" t="str">
            <v>200211 -- November, 2002</v>
          </cell>
          <cell r="C1610" t="str">
            <v>200303</v>
          </cell>
          <cell r="D1610" t="str">
            <v>CHM -- AWAC Chemicals</v>
          </cell>
          <cell r="E1610" t="str">
            <v>306 -- Arkansas Alumina Chem</v>
          </cell>
          <cell r="F1610" t="str">
            <v>IN0700 -- COGS Match Cost</v>
          </cell>
          <cell r="G1610">
            <v>0</v>
          </cell>
          <cell r="H1610">
            <v>0</v>
          </cell>
          <cell r="I1610">
            <v>0</v>
          </cell>
          <cell r="J1610">
            <v>0</v>
          </cell>
        </row>
        <row r="1611">
          <cell r="B1611" t="str">
            <v>200211 -- November, 2002</v>
          </cell>
          <cell r="C1611" t="str">
            <v>200303</v>
          </cell>
          <cell r="D1611" t="str">
            <v>CHM -- AWAC Chemicals</v>
          </cell>
          <cell r="E1611" t="str">
            <v>306 -- Arkansas Alumina Chem</v>
          </cell>
          <cell r="F1611" t="str">
            <v>IN1400 -- Income Before Taxes</v>
          </cell>
          <cell r="G1611">
            <v>604833</v>
          </cell>
          <cell r="H1611">
            <v>612374</v>
          </cell>
          <cell r="I1611">
            <v>0</v>
          </cell>
          <cell r="J1611">
            <v>0</v>
          </cell>
        </row>
        <row r="1612">
          <cell r="B1612" t="str">
            <v>200211 -- November, 2002</v>
          </cell>
          <cell r="C1612" t="str">
            <v>200303</v>
          </cell>
          <cell r="D1612" t="str">
            <v>CHM -- AWAC Chemicals</v>
          </cell>
          <cell r="E1612" t="str">
            <v>306 -- Arkansas Alumina Chem</v>
          </cell>
          <cell r="F1612" t="str">
            <v>IN1600 -- Income From Operations</v>
          </cell>
          <cell r="G1612">
            <v>368833</v>
          </cell>
          <cell r="H1612">
            <v>373374</v>
          </cell>
          <cell r="I1612">
            <v>0</v>
          </cell>
          <cell r="J1612">
            <v>0</v>
          </cell>
        </row>
        <row r="1613">
          <cell r="B1613" t="str">
            <v>200211 -- November, 2002</v>
          </cell>
          <cell r="C1613" t="str">
            <v>200303</v>
          </cell>
          <cell r="D1613" t="str">
            <v>CHM -- AWAC Chemicals</v>
          </cell>
          <cell r="E1613" t="str">
            <v>308 -- ACOA-N. Amer Chem HQ</v>
          </cell>
          <cell r="F1613" t="str">
            <v>IN0170 -- Tot Ship-Aluminum (MT)</v>
          </cell>
          <cell r="G1613">
            <v>0</v>
          </cell>
          <cell r="H1613">
            <v>0</v>
          </cell>
          <cell r="I1613">
            <v>0</v>
          </cell>
          <cell r="J1613">
            <v>0</v>
          </cell>
        </row>
        <row r="1614">
          <cell r="B1614" t="str">
            <v>200211 -- November, 2002</v>
          </cell>
          <cell r="C1614" t="str">
            <v>200303</v>
          </cell>
          <cell r="D1614" t="str">
            <v>CHM -- AWAC Chemicals</v>
          </cell>
          <cell r="E1614" t="str">
            <v>308 -- ACOA-N. Amer Chem HQ</v>
          </cell>
          <cell r="F1614" t="str">
            <v>IN0180 -- Tot Ship - Alumina (MT)</v>
          </cell>
          <cell r="G1614">
            <v>0</v>
          </cell>
          <cell r="H1614">
            <v>0</v>
          </cell>
          <cell r="I1614">
            <v>0</v>
          </cell>
          <cell r="J1614">
            <v>0</v>
          </cell>
        </row>
        <row r="1615">
          <cell r="B1615" t="str">
            <v>200211 -- November, 2002</v>
          </cell>
          <cell r="C1615" t="str">
            <v>200303</v>
          </cell>
          <cell r="D1615" t="str">
            <v>CHM -- AWAC Chemicals</v>
          </cell>
          <cell r="E1615" t="str">
            <v>308 -- ACOA-N. Amer Chem HQ</v>
          </cell>
          <cell r="F1615" t="str">
            <v>IN0190 -- Total Ship - Other</v>
          </cell>
          <cell r="G1615">
            <v>0</v>
          </cell>
          <cell r="H1615">
            <v>0</v>
          </cell>
          <cell r="I1615">
            <v>0</v>
          </cell>
          <cell r="J1615">
            <v>0</v>
          </cell>
        </row>
        <row r="1616">
          <cell r="B1616" t="str">
            <v>200211 -- November, 2002</v>
          </cell>
          <cell r="C1616" t="str">
            <v>200303</v>
          </cell>
          <cell r="D1616" t="str">
            <v>CHM -- AWAC Chemicals</v>
          </cell>
          <cell r="E1616" t="str">
            <v>308 -- ACOA-N. Amer Chem HQ</v>
          </cell>
          <cell r="F1616" t="str">
            <v>IN0490 -- Total Revenue</v>
          </cell>
          <cell r="G1616">
            <v>0</v>
          </cell>
          <cell r="H1616">
            <v>0</v>
          </cell>
          <cell r="I1616">
            <v>0</v>
          </cell>
          <cell r="J1616">
            <v>0</v>
          </cell>
        </row>
        <row r="1617">
          <cell r="B1617" t="str">
            <v>200211 -- November, 2002</v>
          </cell>
          <cell r="C1617" t="str">
            <v>200303</v>
          </cell>
          <cell r="D1617" t="str">
            <v>CHM -- AWAC Chemicals</v>
          </cell>
          <cell r="E1617" t="str">
            <v>308 -- ACOA-N. Amer Chem HQ</v>
          </cell>
          <cell r="F1617" t="str">
            <v>IN0500 -- COGS</v>
          </cell>
          <cell r="G1617">
            <v>0</v>
          </cell>
          <cell r="H1617">
            <v>0</v>
          </cell>
          <cell r="I1617">
            <v>0</v>
          </cell>
          <cell r="J1617">
            <v>0</v>
          </cell>
        </row>
        <row r="1618">
          <cell r="B1618" t="str">
            <v>200211 -- November, 2002</v>
          </cell>
          <cell r="C1618" t="str">
            <v>200303</v>
          </cell>
          <cell r="D1618" t="str">
            <v>CHM -- AWAC Chemicals</v>
          </cell>
          <cell r="E1618" t="str">
            <v>308 -- ACOA-N. Amer Chem HQ</v>
          </cell>
          <cell r="F1618" t="str">
            <v>IN0600 -- COGS BU Specified</v>
          </cell>
          <cell r="G1618">
            <v>0</v>
          </cell>
          <cell r="H1618">
            <v>0</v>
          </cell>
          <cell r="I1618">
            <v>0</v>
          </cell>
          <cell r="J1618">
            <v>0</v>
          </cell>
        </row>
        <row r="1619">
          <cell r="B1619" t="str">
            <v>200211 -- November, 2002</v>
          </cell>
          <cell r="C1619" t="str">
            <v>200303</v>
          </cell>
          <cell r="D1619" t="str">
            <v>CHM -- AWAC Chemicals</v>
          </cell>
          <cell r="E1619" t="str">
            <v>308 -- ACOA-N. Amer Chem HQ</v>
          </cell>
          <cell r="F1619" t="str">
            <v>IN0700 -- COGS Match Cost</v>
          </cell>
          <cell r="G1619">
            <v>0</v>
          </cell>
          <cell r="H1619">
            <v>0</v>
          </cell>
          <cell r="I1619">
            <v>0</v>
          </cell>
          <cell r="J1619">
            <v>0</v>
          </cell>
        </row>
        <row r="1620">
          <cell r="B1620" t="str">
            <v>200211 -- November, 2002</v>
          </cell>
          <cell r="C1620" t="str">
            <v>200303</v>
          </cell>
          <cell r="D1620" t="str">
            <v>CHM -- AWAC Chemicals</v>
          </cell>
          <cell r="E1620" t="str">
            <v>308 -- ACOA-N. Amer Chem HQ</v>
          </cell>
          <cell r="F1620" t="str">
            <v>IN1400 -- Income Before Taxes</v>
          </cell>
          <cell r="G1620">
            <v>70000</v>
          </cell>
          <cell r="H1620">
            <v>210000</v>
          </cell>
          <cell r="I1620">
            <v>0</v>
          </cell>
          <cell r="J1620">
            <v>0</v>
          </cell>
        </row>
        <row r="1621">
          <cell r="B1621" t="str">
            <v>200211 -- November, 2002</v>
          </cell>
          <cell r="C1621" t="str">
            <v>200303</v>
          </cell>
          <cell r="D1621" t="str">
            <v>CHM -- AWAC Chemicals</v>
          </cell>
          <cell r="E1621" t="str">
            <v>308 -- ACOA-N. Amer Chem HQ</v>
          </cell>
          <cell r="F1621" t="str">
            <v>IN1600 -- Income From Operations</v>
          </cell>
          <cell r="G1621">
            <v>42700</v>
          </cell>
          <cell r="H1621">
            <v>128100</v>
          </cell>
          <cell r="I1621">
            <v>0</v>
          </cell>
          <cell r="J1621">
            <v>0</v>
          </cell>
        </row>
        <row r="1622">
          <cell r="B1622" t="str">
            <v>200211 -- November, 2002</v>
          </cell>
          <cell r="C1622" t="str">
            <v>200303</v>
          </cell>
          <cell r="D1622" t="str">
            <v>CHM -- AWAC Chemicals</v>
          </cell>
          <cell r="E1622" t="str">
            <v>363 -- ACOA-Asia Chemicals-HQ</v>
          </cell>
          <cell r="F1622" t="str">
            <v>IN0170 -- Tot Ship-Aluminum (MT)</v>
          </cell>
          <cell r="G1622">
            <v>0</v>
          </cell>
          <cell r="H1622">
            <v>0</v>
          </cell>
          <cell r="I1622">
            <v>0</v>
          </cell>
          <cell r="J1622">
            <v>0</v>
          </cell>
        </row>
        <row r="1623">
          <cell r="B1623" t="str">
            <v>200211 -- November, 2002</v>
          </cell>
          <cell r="C1623" t="str">
            <v>200303</v>
          </cell>
          <cell r="D1623" t="str">
            <v>CHM -- AWAC Chemicals</v>
          </cell>
          <cell r="E1623" t="str">
            <v>363 -- ACOA-Asia Chemicals-HQ</v>
          </cell>
          <cell r="F1623" t="str">
            <v>IN0180 -- Tot Ship - Alumina (MT)</v>
          </cell>
          <cell r="G1623">
            <v>0</v>
          </cell>
          <cell r="H1623">
            <v>0</v>
          </cell>
          <cell r="I1623">
            <v>0</v>
          </cell>
          <cell r="J1623">
            <v>0</v>
          </cell>
        </row>
        <row r="1624">
          <cell r="B1624" t="str">
            <v>200211 -- November, 2002</v>
          </cell>
          <cell r="C1624" t="str">
            <v>200303</v>
          </cell>
          <cell r="D1624" t="str">
            <v>CHM -- AWAC Chemicals</v>
          </cell>
          <cell r="E1624" t="str">
            <v>363 -- ACOA-Asia Chemicals-HQ</v>
          </cell>
          <cell r="F1624" t="str">
            <v>IN0190 -- Total Ship - Other</v>
          </cell>
          <cell r="G1624">
            <v>0</v>
          </cell>
          <cell r="H1624">
            <v>0</v>
          </cell>
          <cell r="I1624">
            <v>0</v>
          </cell>
          <cell r="J1624">
            <v>0</v>
          </cell>
        </row>
        <row r="1625">
          <cell r="B1625" t="str">
            <v>200211 -- November, 2002</v>
          </cell>
          <cell r="C1625" t="str">
            <v>200303</v>
          </cell>
          <cell r="D1625" t="str">
            <v>CHM -- AWAC Chemicals</v>
          </cell>
          <cell r="E1625" t="str">
            <v>363 -- ACOA-Asia Chemicals-HQ</v>
          </cell>
          <cell r="F1625" t="str">
            <v>IN0490 -- Total Revenue</v>
          </cell>
          <cell r="G1625">
            <v>0</v>
          </cell>
          <cell r="H1625">
            <v>0</v>
          </cell>
          <cell r="I1625">
            <v>0</v>
          </cell>
          <cell r="J1625">
            <v>0</v>
          </cell>
        </row>
        <row r="1626">
          <cell r="B1626" t="str">
            <v>200211 -- November, 2002</v>
          </cell>
          <cell r="C1626" t="str">
            <v>200303</v>
          </cell>
          <cell r="D1626" t="str">
            <v>CHM -- AWAC Chemicals</v>
          </cell>
          <cell r="E1626" t="str">
            <v>363 -- ACOA-Asia Chemicals-HQ</v>
          </cell>
          <cell r="F1626" t="str">
            <v>IN0500 -- COGS</v>
          </cell>
          <cell r="G1626">
            <v>-34000</v>
          </cell>
          <cell r="H1626">
            <v>-102000</v>
          </cell>
          <cell r="I1626">
            <v>0</v>
          </cell>
          <cell r="J1626">
            <v>0</v>
          </cell>
        </row>
        <row r="1627">
          <cell r="B1627" t="str">
            <v>200211 -- November, 2002</v>
          </cell>
          <cell r="C1627" t="str">
            <v>200303</v>
          </cell>
          <cell r="D1627" t="str">
            <v>CHM -- AWAC Chemicals</v>
          </cell>
          <cell r="E1627" t="str">
            <v>363 -- ACOA-Asia Chemicals-HQ</v>
          </cell>
          <cell r="F1627" t="str">
            <v>IN0600 -- COGS BU Specified</v>
          </cell>
          <cell r="G1627">
            <v>0</v>
          </cell>
          <cell r="H1627">
            <v>0</v>
          </cell>
          <cell r="I1627">
            <v>0</v>
          </cell>
          <cell r="J1627">
            <v>0</v>
          </cell>
        </row>
        <row r="1628">
          <cell r="B1628" t="str">
            <v>200211 -- November, 2002</v>
          </cell>
          <cell r="C1628" t="str">
            <v>200303</v>
          </cell>
          <cell r="D1628" t="str">
            <v>CHM -- AWAC Chemicals</v>
          </cell>
          <cell r="E1628" t="str">
            <v>363 -- ACOA-Asia Chemicals-HQ</v>
          </cell>
          <cell r="F1628" t="str">
            <v>IN0700 -- COGS Match Cost</v>
          </cell>
          <cell r="G1628">
            <v>0</v>
          </cell>
          <cell r="H1628">
            <v>0</v>
          </cell>
          <cell r="I1628">
            <v>0</v>
          </cell>
          <cell r="J1628">
            <v>0</v>
          </cell>
        </row>
        <row r="1629">
          <cell r="B1629" t="str">
            <v>200211 -- November, 2002</v>
          </cell>
          <cell r="C1629" t="str">
            <v>200303</v>
          </cell>
          <cell r="D1629" t="str">
            <v>CHM -- AWAC Chemicals</v>
          </cell>
          <cell r="E1629" t="str">
            <v>363 -- ACOA-Asia Chemicals-HQ</v>
          </cell>
          <cell r="F1629" t="str">
            <v>IN1400 -- Income Before Taxes</v>
          </cell>
          <cell r="G1629">
            <v>18000</v>
          </cell>
          <cell r="H1629">
            <v>54000</v>
          </cell>
          <cell r="I1629">
            <v>0</v>
          </cell>
          <cell r="J1629">
            <v>0</v>
          </cell>
        </row>
        <row r="1630">
          <cell r="B1630" t="str">
            <v>200211 -- November, 2002</v>
          </cell>
          <cell r="C1630" t="str">
            <v>200303</v>
          </cell>
          <cell r="D1630" t="str">
            <v>CHM -- AWAC Chemicals</v>
          </cell>
          <cell r="E1630" t="str">
            <v>363 -- ACOA-Asia Chemicals-HQ</v>
          </cell>
          <cell r="F1630" t="str">
            <v>IN1600 -- Income From Operations</v>
          </cell>
          <cell r="G1630">
            <v>10980</v>
          </cell>
          <cell r="H1630">
            <v>32940</v>
          </cell>
          <cell r="I1630">
            <v>0</v>
          </cell>
          <cell r="J1630">
            <v>0</v>
          </cell>
        </row>
        <row r="1631">
          <cell r="B1631" t="str">
            <v>200211 -- November, 2002</v>
          </cell>
          <cell r="C1631" t="str">
            <v>200303</v>
          </cell>
          <cell r="D1631" t="str">
            <v>CHM -- AWAC Chemicals</v>
          </cell>
          <cell r="E1631" t="str">
            <v>364 -- ACOA-Worldwide Chem HQ</v>
          </cell>
          <cell r="F1631" t="str">
            <v>IN0170 -- Tot Ship-Aluminum (MT)</v>
          </cell>
          <cell r="G1631">
            <v>0</v>
          </cell>
          <cell r="H1631">
            <v>0</v>
          </cell>
          <cell r="I1631">
            <v>0</v>
          </cell>
          <cell r="J1631">
            <v>0</v>
          </cell>
        </row>
        <row r="1632">
          <cell r="B1632" t="str">
            <v>200211 -- November, 2002</v>
          </cell>
          <cell r="C1632" t="str">
            <v>200303</v>
          </cell>
          <cell r="D1632" t="str">
            <v>CHM -- AWAC Chemicals</v>
          </cell>
          <cell r="E1632" t="str">
            <v>364 -- ACOA-Worldwide Chem HQ</v>
          </cell>
          <cell r="F1632" t="str">
            <v>IN0180 -- Tot Ship - Alumina (MT)</v>
          </cell>
          <cell r="G1632">
            <v>0</v>
          </cell>
          <cell r="H1632">
            <v>0</v>
          </cell>
          <cell r="I1632">
            <v>0</v>
          </cell>
          <cell r="J1632">
            <v>0</v>
          </cell>
        </row>
        <row r="1633">
          <cell r="B1633" t="str">
            <v>200211 -- November, 2002</v>
          </cell>
          <cell r="C1633" t="str">
            <v>200303</v>
          </cell>
          <cell r="D1633" t="str">
            <v>CHM -- AWAC Chemicals</v>
          </cell>
          <cell r="E1633" t="str">
            <v>364 -- ACOA-Worldwide Chem HQ</v>
          </cell>
          <cell r="F1633" t="str">
            <v>IN0190 -- Total Ship - Other</v>
          </cell>
          <cell r="G1633">
            <v>0</v>
          </cell>
          <cell r="H1633">
            <v>0</v>
          </cell>
          <cell r="I1633">
            <v>0</v>
          </cell>
          <cell r="J1633">
            <v>0</v>
          </cell>
        </row>
        <row r="1634">
          <cell r="B1634" t="str">
            <v>200211 -- November, 2002</v>
          </cell>
          <cell r="C1634" t="str">
            <v>200303</v>
          </cell>
          <cell r="D1634" t="str">
            <v>CHM -- AWAC Chemicals</v>
          </cell>
          <cell r="E1634" t="str">
            <v>364 -- ACOA-Worldwide Chem HQ</v>
          </cell>
          <cell r="F1634" t="str">
            <v>IN0490 -- Total Revenue</v>
          </cell>
          <cell r="G1634">
            <v>0</v>
          </cell>
          <cell r="H1634">
            <v>0</v>
          </cell>
          <cell r="I1634">
            <v>0</v>
          </cell>
          <cell r="J1634">
            <v>0</v>
          </cell>
        </row>
        <row r="1635">
          <cell r="B1635" t="str">
            <v>200211 -- November, 2002</v>
          </cell>
          <cell r="C1635" t="str">
            <v>200303</v>
          </cell>
          <cell r="D1635" t="str">
            <v>CHM -- AWAC Chemicals</v>
          </cell>
          <cell r="E1635" t="str">
            <v>364 -- ACOA-Worldwide Chem HQ</v>
          </cell>
          <cell r="F1635" t="str">
            <v>IN0500 -- COGS</v>
          </cell>
          <cell r="G1635">
            <v>13000</v>
          </cell>
          <cell r="H1635">
            <v>37000</v>
          </cell>
          <cell r="I1635">
            <v>0</v>
          </cell>
          <cell r="J1635">
            <v>0</v>
          </cell>
        </row>
        <row r="1636">
          <cell r="B1636" t="str">
            <v>200211 -- November, 2002</v>
          </cell>
          <cell r="C1636" t="str">
            <v>200303</v>
          </cell>
          <cell r="D1636" t="str">
            <v>CHM -- AWAC Chemicals</v>
          </cell>
          <cell r="E1636" t="str">
            <v>364 -- ACOA-Worldwide Chem HQ</v>
          </cell>
          <cell r="F1636" t="str">
            <v>IN0600 -- COGS BU Specified</v>
          </cell>
          <cell r="G1636">
            <v>0</v>
          </cell>
          <cell r="H1636">
            <v>0</v>
          </cell>
          <cell r="I1636">
            <v>0</v>
          </cell>
          <cell r="J1636">
            <v>0</v>
          </cell>
        </row>
        <row r="1637">
          <cell r="B1637" t="str">
            <v>200211 -- November, 2002</v>
          </cell>
          <cell r="C1637" t="str">
            <v>200303</v>
          </cell>
          <cell r="D1637" t="str">
            <v>CHM -- AWAC Chemicals</v>
          </cell>
          <cell r="E1637" t="str">
            <v>364 -- ACOA-Worldwide Chem HQ</v>
          </cell>
          <cell r="F1637" t="str">
            <v>IN0700 -- COGS Match Cost</v>
          </cell>
          <cell r="G1637">
            <v>0</v>
          </cell>
          <cell r="H1637">
            <v>0</v>
          </cell>
          <cell r="I1637">
            <v>0</v>
          </cell>
          <cell r="J1637">
            <v>0</v>
          </cell>
        </row>
        <row r="1638">
          <cell r="B1638" t="str">
            <v>200211 -- November, 2002</v>
          </cell>
          <cell r="C1638" t="str">
            <v>200303</v>
          </cell>
          <cell r="D1638" t="str">
            <v>CHM -- AWAC Chemicals</v>
          </cell>
          <cell r="E1638" t="str">
            <v>364 -- ACOA-Worldwide Chem HQ</v>
          </cell>
          <cell r="F1638" t="str">
            <v>IN1400 -- Income Before Taxes</v>
          </cell>
          <cell r="G1638">
            <v>-13000</v>
          </cell>
          <cell r="H1638">
            <v>-39000</v>
          </cell>
          <cell r="I1638">
            <v>0</v>
          </cell>
          <cell r="J1638">
            <v>0</v>
          </cell>
        </row>
        <row r="1639">
          <cell r="B1639" t="str">
            <v>200211 -- November, 2002</v>
          </cell>
          <cell r="C1639" t="str">
            <v>200303</v>
          </cell>
          <cell r="D1639" t="str">
            <v>CHM -- AWAC Chemicals</v>
          </cell>
          <cell r="E1639" t="str">
            <v>364 -- ACOA-Worldwide Chem HQ</v>
          </cell>
          <cell r="F1639" t="str">
            <v>IN1600 -- Income From Operations</v>
          </cell>
          <cell r="G1639">
            <v>-7930</v>
          </cell>
          <cell r="H1639">
            <v>-23790</v>
          </cell>
          <cell r="I1639">
            <v>0</v>
          </cell>
          <cell r="J1639">
            <v>0</v>
          </cell>
        </row>
        <row r="1640">
          <cell r="B1640" t="str">
            <v>200211 -- November, 2002</v>
          </cell>
          <cell r="C1640" t="str">
            <v>200303</v>
          </cell>
          <cell r="D1640" t="str">
            <v>CHM -- AWAC Chemicals</v>
          </cell>
          <cell r="E1640" t="str">
            <v>365 -- ACOA-European Chemicals-HQ</v>
          </cell>
          <cell r="F1640" t="str">
            <v>IN0170 -- Tot Ship-Aluminum (MT)</v>
          </cell>
          <cell r="G1640">
            <v>0</v>
          </cell>
          <cell r="H1640">
            <v>0</v>
          </cell>
          <cell r="I1640">
            <v>0</v>
          </cell>
          <cell r="J1640">
            <v>0</v>
          </cell>
        </row>
        <row r="1641">
          <cell r="B1641" t="str">
            <v>200211 -- November, 2002</v>
          </cell>
          <cell r="C1641" t="str">
            <v>200303</v>
          </cell>
          <cell r="D1641" t="str">
            <v>CHM -- AWAC Chemicals</v>
          </cell>
          <cell r="E1641" t="str">
            <v>365 -- ACOA-European Chemicals-HQ</v>
          </cell>
          <cell r="F1641" t="str">
            <v>IN0180 -- Tot Ship - Alumina (MT)</v>
          </cell>
          <cell r="G1641">
            <v>0</v>
          </cell>
          <cell r="H1641">
            <v>0</v>
          </cell>
          <cell r="I1641">
            <v>0</v>
          </cell>
          <cell r="J1641">
            <v>0</v>
          </cell>
        </row>
        <row r="1642">
          <cell r="B1642" t="str">
            <v>200211 -- November, 2002</v>
          </cell>
          <cell r="C1642" t="str">
            <v>200303</v>
          </cell>
          <cell r="D1642" t="str">
            <v>CHM -- AWAC Chemicals</v>
          </cell>
          <cell r="E1642" t="str">
            <v>365 -- ACOA-European Chemicals-HQ</v>
          </cell>
          <cell r="F1642" t="str">
            <v>IN0190 -- Total Ship - Other</v>
          </cell>
          <cell r="G1642">
            <v>0</v>
          </cell>
          <cell r="H1642">
            <v>0</v>
          </cell>
          <cell r="I1642">
            <v>0</v>
          </cell>
          <cell r="J1642">
            <v>0</v>
          </cell>
        </row>
        <row r="1643">
          <cell r="B1643" t="str">
            <v>200211 -- November, 2002</v>
          </cell>
          <cell r="C1643" t="str">
            <v>200303</v>
          </cell>
          <cell r="D1643" t="str">
            <v>CHM -- AWAC Chemicals</v>
          </cell>
          <cell r="E1643" t="str">
            <v>365 -- ACOA-European Chemicals-HQ</v>
          </cell>
          <cell r="F1643" t="str">
            <v>IN0490 -- Total Revenue</v>
          </cell>
          <cell r="G1643">
            <v>0</v>
          </cell>
          <cell r="H1643">
            <v>0</v>
          </cell>
          <cell r="I1643">
            <v>0</v>
          </cell>
          <cell r="J1643">
            <v>0</v>
          </cell>
        </row>
        <row r="1644">
          <cell r="B1644" t="str">
            <v>200211 -- November, 2002</v>
          </cell>
          <cell r="C1644" t="str">
            <v>200303</v>
          </cell>
          <cell r="D1644" t="str">
            <v>CHM -- AWAC Chemicals</v>
          </cell>
          <cell r="E1644" t="str">
            <v>365 -- ACOA-European Chemicals-HQ</v>
          </cell>
          <cell r="F1644" t="str">
            <v>IN0500 -- COGS</v>
          </cell>
          <cell r="G1644">
            <v>-70000</v>
          </cell>
          <cell r="H1644">
            <v>-210000</v>
          </cell>
          <cell r="I1644">
            <v>0</v>
          </cell>
          <cell r="J1644">
            <v>0</v>
          </cell>
        </row>
        <row r="1645">
          <cell r="B1645" t="str">
            <v>200211 -- November, 2002</v>
          </cell>
          <cell r="C1645" t="str">
            <v>200303</v>
          </cell>
          <cell r="D1645" t="str">
            <v>CHM -- AWAC Chemicals</v>
          </cell>
          <cell r="E1645" t="str">
            <v>365 -- ACOA-European Chemicals-HQ</v>
          </cell>
          <cell r="F1645" t="str">
            <v>IN0600 -- COGS BU Specified</v>
          </cell>
          <cell r="G1645">
            <v>0</v>
          </cell>
          <cell r="H1645">
            <v>0</v>
          </cell>
          <cell r="I1645">
            <v>0</v>
          </cell>
          <cell r="J1645">
            <v>0</v>
          </cell>
        </row>
        <row r="1646">
          <cell r="B1646" t="str">
            <v>200211 -- November, 2002</v>
          </cell>
          <cell r="C1646" t="str">
            <v>200303</v>
          </cell>
          <cell r="D1646" t="str">
            <v>CHM -- AWAC Chemicals</v>
          </cell>
          <cell r="E1646" t="str">
            <v>365 -- ACOA-European Chemicals-HQ</v>
          </cell>
          <cell r="F1646" t="str">
            <v>IN0700 -- COGS Match Cost</v>
          </cell>
          <cell r="G1646">
            <v>0</v>
          </cell>
          <cell r="H1646">
            <v>0</v>
          </cell>
          <cell r="I1646">
            <v>0</v>
          </cell>
          <cell r="J1646">
            <v>0</v>
          </cell>
        </row>
        <row r="1647">
          <cell r="B1647" t="str">
            <v>200211 -- November, 2002</v>
          </cell>
          <cell r="C1647" t="str">
            <v>200303</v>
          </cell>
          <cell r="D1647" t="str">
            <v>CHM -- AWAC Chemicals</v>
          </cell>
          <cell r="E1647" t="str">
            <v>365 -- ACOA-European Chemicals-HQ</v>
          </cell>
          <cell r="F1647" t="str">
            <v>IN1400 -- Income Before Taxes</v>
          </cell>
          <cell r="G1647">
            <v>90000</v>
          </cell>
          <cell r="H1647">
            <v>270000</v>
          </cell>
          <cell r="I1647">
            <v>0</v>
          </cell>
          <cell r="J1647">
            <v>0</v>
          </cell>
        </row>
        <row r="1648">
          <cell r="B1648" t="str">
            <v>200211 -- November, 2002</v>
          </cell>
          <cell r="C1648" t="str">
            <v>200303</v>
          </cell>
          <cell r="D1648" t="str">
            <v>CHM -- AWAC Chemicals</v>
          </cell>
          <cell r="E1648" t="str">
            <v>365 -- ACOA-European Chemicals-HQ</v>
          </cell>
          <cell r="F1648" t="str">
            <v>IN1600 -- Income From Operations</v>
          </cell>
          <cell r="G1648">
            <v>55000</v>
          </cell>
          <cell r="H1648">
            <v>165000</v>
          </cell>
          <cell r="I1648">
            <v>0</v>
          </cell>
          <cell r="J1648">
            <v>0</v>
          </cell>
        </row>
        <row r="1649">
          <cell r="B1649" t="str">
            <v>200211 -- November, 2002</v>
          </cell>
          <cell r="C1649" t="str">
            <v>200303</v>
          </cell>
          <cell r="D1649" t="str">
            <v>CHM -- AWAC Chemicals</v>
          </cell>
          <cell r="E1649" t="str">
            <v>396 -- ACOA-Vidalia</v>
          </cell>
          <cell r="F1649" t="str">
            <v>IN0170 -- Tot Ship-Aluminum (MT)</v>
          </cell>
          <cell r="G1649">
            <v>0</v>
          </cell>
          <cell r="H1649">
            <v>0</v>
          </cell>
          <cell r="I1649">
            <v>0</v>
          </cell>
          <cell r="J1649">
            <v>0</v>
          </cell>
        </row>
        <row r="1650">
          <cell r="B1650" t="str">
            <v>200211 -- November, 2002</v>
          </cell>
          <cell r="C1650" t="str">
            <v>200303</v>
          </cell>
          <cell r="D1650" t="str">
            <v>CHM -- AWAC Chemicals</v>
          </cell>
          <cell r="E1650" t="str">
            <v>396 -- ACOA-Vidalia</v>
          </cell>
          <cell r="F1650" t="str">
            <v>IN0180 -- Tot Ship - Alumina (MT)</v>
          </cell>
          <cell r="G1650">
            <v>0</v>
          </cell>
          <cell r="H1650">
            <v>0</v>
          </cell>
          <cell r="I1650">
            <v>0</v>
          </cell>
          <cell r="J1650">
            <v>0</v>
          </cell>
        </row>
        <row r="1651">
          <cell r="B1651" t="str">
            <v>200211 -- November, 2002</v>
          </cell>
          <cell r="C1651" t="str">
            <v>200303</v>
          </cell>
          <cell r="D1651" t="str">
            <v>CHM -- AWAC Chemicals</v>
          </cell>
          <cell r="E1651" t="str">
            <v>396 -- ACOA-Vidalia</v>
          </cell>
          <cell r="F1651" t="str">
            <v>IN0190 -- Total Ship - Other</v>
          </cell>
          <cell r="G1651">
            <v>0</v>
          </cell>
          <cell r="H1651">
            <v>0</v>
          </cell>
          <cell r="I1651">
            <v>1448</v>
          </cell>
          <cell r="J1651">
            <v>5434</v>
          </cell>
        </row>
        <row r="1652">
          <cell r="B1652" t="str">
            <v>200211 -- November, 2002</v>
          </cell>
          <cell r="C1652" t="str">
            <v>200303</v>
          </cell>
          <cell r="D1652" t="str">
            <v>CHM -- AWAC Chemicals</v>
          </cell>
          <cell r="E1652" t="str">
            <v>396 -- ACOA-Vidalia</v>
          </cell>
          <cell r="F1652" t="str">
            <v>IN0490 -- Total Revenue</v>
          </cell>
          <cell r="G1652">
            <v>2019933</v>
          </cell>
          <cell r="H1652">
            <v>6989799</v>
          </cell>
          <cell r="I1652">
            <v>0</v>
          </cell>
          <cell r="J1652">
            <v>0</v>
          </cell>
        </row>
        <row r="1653">
          <cell r="B1653" t="str">
            <v>200211 -- November, 2002</v>
          </cell>
          <cell r="C1653" t="str">
            <v>200303</v>
          </cell>
          <cell r="D1653" t="str">
            <v>CHM -- AWAC Chemicals</v>
          </cell>
          <cell r="E1653" t="str">
            <v>396 -- ACOA-Vidalia</v>
          </cell>
          <cell r="F1653" t="str">
            <v>IN0500 -- COGS</v>
          </cell>
          <cell r="G1653">
            <v>662241</v>
          </cell>
          <cell r="H1653">
            <v>1948573</v>
          </cell>
          <cell r="I1653">
            <v>0</v>
          </cell>
          <cell r="J1653">
            <v>0</v>
          </cell>
        </row>
        <row r="1654">
          <cell r="B1654" t="str">
            <v>200211 -- November, 2002</v>
          </cell>
          <cell r="C1654" t="str">
            <v>200303</v>
          </cell>
          <cell r="D1654" t="str">
            <v>CHM -- AWAC Chemicals</v>
          </cell>
          <cell r="E1654" t="str">
            <v>396 -- ACOA-Vidalia</v>
          </cell>
          <cell r="F1654" t="str">
            <v>IN0600 -- COGS BU Specified</v>
          </cell>
          <cell r="G1654">
            <v>725395</v>
          </cell>
          <cell r="H1654">
            <v>2892185</v>
          </cell>
          <cell r="I1654">
            <v>0</v>
          </cell>
          <cell r="J1654">
            <v>0</v>
          </cell>
        </row>
        <row r="1655">
          <cell r="B1655" t="str">
            <v>200211 -- November, 2002</v>
          </cell>
          <cell r="C1655" t="str">
            <v>200303</v>
          </cell>
          <cell r="D1655" t="str">
            <v>CHM -- AWAC Chemicals</v>
          </cell>
          <cell r="E1655" t="str">
            <v>396 -- ACOA-Vidalia</v>
          </cell>
          <cell r="F1655" t="str">
            <v>IN0700 -- COGS Match Cost</v>
          </cell>
          <cell r="G1655">
            <v>0</v>
          </cell>
          <cell r="H1655">
            <v>0</v>
          </cell>
          <cell r="I1655">
            <v>0</v>
          </cell>
          <cell r="J1655">
            <v>0</v>
          </cell>
        </row>
        <row r="1656">
          <cell r="B1656" t="str">
            <v>200211 -- November, 2002</v>
          </cell>
          <cell r="C1656" t="str">
            <v>200303</v>
          </cell>
          <cell r="D1656" t="str">
            <v>CHM -- AWAC Chemicals</v>
          </cell>
          <cell r="E1656" t="str">
            <v>396 -- ACOA-Vidalia</v>
          </cell>
          <cell r="F1656" t="str">
            <v>IN1400 -- Income Before Taxes</v>
          </cell>
          <cell r="G1656">
            <v>319019</v>
          </cell>
          <cell r="H1656">
            <v>1213289</v>
          </cell>
          <cell r="I1656">
            <v>0</v>
          </cell>
          <cell r="J1656">
            <v>0</v>
          </cell>
        </row>
        <row r="1657">
          <cell r="B1657" t="str">
            <v>200211 -- November, 2002</v>
          </cell>
          <cell r="C1657" t="str">
            <v>200303</v>
          </cell>
          <cell r="D1657" t="str">
            <v>CHM -- AWAC Chemicals</v>
          </cell>
          <cell r="E1657" t="str">
            <v>396 -- ACOA-Vidalia</v>
          </cell>
          <cell r="F1657" t="str">
            <v>IN1600 -- Income From Operations</v>
          </cell>
          <cell r="G1657">
            <v>194602</v>
          </cell>
          <cell r="H1657">
            <v>740106</v>
          </cell>
          <cell r="I1657">
            <v>0</v>
          </cell>
          <cell r="J1657">
            <v>0</v>
          </cell>
        </row>
        <row r="1658">
          <cell r="B1658" t="str">
            <v>200211 -- November, 2002</v>
          </cell>
          <cell r="C1658" t="str">
            <v>200303</v>
          </cell>
          <cell r="D1658" t="str">
            <v>CHM -- AWAC Chemicals</v>
          </cell>
          <cell r="E1658" t="str">
            <v>411 -- Chemicals-Falta</v>
          </cell>
          <cell r="F1658" t="str">
            <v>IN0170 -- Tot Ship-Aluminum (MT)</v>
          </cell>
          <cell r="G1658">
            <v>0</v>
          </cell>
          <cell r="H1658">
            <v>0</v>
          </cell>
          <cell r="I1658">
            <v>0</v>
          </cell>
          <cell r="J1658">
            <v>0</v>
          </cell>
        </row>
        <row r="1659">
          <cell r="B1659" t="str">
            <v>200211 -- November, 2002</v>
          </cell>
          <cell r="C1659" t="str">
            <v>200303</v>
          </cell>
          <cell r="D1659" t="str">
            <v>CHM -- AWAC Chemicals</v>
          </cell>
          <cell r="E1659" t="str">
            <v>411 -- Chemicals-Falta</v>
          </cell>
          <cell r="F1659" t="str">
            <v>IN0180 -- Tot Ship - Alumina (MT)</v>
          </cell>
          <cell r="G1659">
            <v>0</v>
          </cell>
          <cell r="H1659">
            <v>0</v>
          </cell>
          <cell r="I1659">
            <v>0</v>
          </cell>
          <cell r="J1659">
            <v>0</v>
          </cell>
        </row>
        <row r="1660">
          <cell r="B1660" t="str">
            <v>200211 -- November, 2002</v>
          </cell>
          <cell r="C1660" t="str">
            <v>200303</v>
          </cell>
          <cell r="D1660" t="str">
            <v>CHM -- AWAC Chemicals</v>
          </cell>
          <cell r="E1660" t="str">
            <v>411 -- Chemicals-Falta</v>
          </cell>
          <cell r="F1660" t="str">
            <v>IN0190 -- Total Ship - Other</v>
          </cell>
          <cell r="G1660">
            <v>0</v>
          </cell>
          <cell r="H1660">
            <v>0</v>
          </cell>
          <cell r="I1660">
            <v>250</v>
          </cell>
          <cell r="J1660">
            <v>750</v>
          </cell>
        </row>
        <row r="1661">
          <cell r="B1661" t="str">
            <v>200211 -- November, 2002</v>
          </cell>
          <cell r="C1661" t="str">
            <v>200303</v>
          </cell>
          <cell r="D1661" t="str">
            <v>CHM -- AWAC Chemicals</v>
          </cell>
          <cell r="E1661" t="str">
            <v>411 -- Chemicals-Falta</v>
          </cell>
          <cell r="F1661" t="str">
            <v>IN0490 -- Total Revenue</v>
          </cell>
          <cell r="G1661">
            <v>243500</v>
          </cell>
          <cell r="H1661">
            <v>730500</v>
          </cell>
          <cell r="I1661">
            <v>0</v>
          </cell>
          <cell r="J1661">
            <v>0</v>
          </cell>
        </row>
        <row r="1662">
          <cell r="B1662" t="str">
            <v>200211 -- November, 2002</v>
          </cell>
          <cell r="C1662" t="str">
            <v>200303</v>
          </cell>
          <cell r="D1662" t="str">
            <v>CHM -- AWAC Chemicals</v>
          </cell>
          <cell r="E1662" t="str">
            <v>411 -- Chemicals-Falta</v>
          </cell>
          <cell r="F1662" t="str">
            <v>IN0500 -- COGS</v>
          </cell>
          <cell r="G1662">
            <v>25277</v>
          </cell>
          <cell r="H1662">
            <v>75831</v>
          </cell>
          <cell r="I1662">
            <v>0</v>
          </cell>
          <cell r="J1662">
            <v>0</v>
          </cell>
        </row>
        <row r="1663">
          <cell r="B1663" t="str">
            <v>200211 -- November, 2002</v>
          </cell>
          <cell r="C1663" t="str">
            <v>200303</v>
          </cell>
          <cell r="D1663" t="str">
            <v>CHM -- AWAC Chemicals</v>
          </cell>
          <cell r="E1663" t="str">
            <v>411 -- Chemicals-Falta</v>
          </cell>
          <cell r="F1663" t="str">
            <v>IN0600 -- COGS BU Specified</v>
          </cell>
          <cell r="G1663">
            <v>189000</v>
          </cell>
          <cell r="H1663">
            <v>567000</v>
          </cell>
          <cell r="I1663">
            <v>0</v>
          </cell>
          <cell r="J1663">
            <v>0</v>
          </cell>
        </row>
        <row r="1664">
          <cell r="B1664" t="str">
            <v>200211 -- November, 2002</v>
          </cell>
          <cell r="C1664" t="str">
            <v>200303</v>
          </cell>
          <cell r="D1664" t="str">
            <v>CHM -- AWAC Chemicals</v>
          </cell>
          <cell r="E1664" t="str">
            <v>411 -- Chemicals-Falta</v>
          </cell>
          <cell r="F1664" t="str">
            <v>IN0700 -- COGS Match Cost</v>
          </cell>
          <cell r="G1664">
            <v>0</v>
          </cell>
          <cell r="H1664">
            <v>0</v>
          </cell>
          <cell r="I1664">
            <v>0</v>
          </cell>
          <cell r="J1664">
            <v>0</v>
          </cell>
        </row>
        <row r="1665">
          <cell r="B1665" t="str">
            <v>200211 -- November, 2002</v>
          </cell>
          <cell r="C1665" t="str">
            <v>200303</v>
          </cell>
          <cell r="D1665" t="str">
            <v>CHM -- AWAC Chemicals</v>
          </cell>
          <cell r="E1665" t="str">
            <v>411 -- Chemicals-Falta</v>
          </cell>
          <cell r="F1665" t="str">
            <v>IN1400 -- Income Before Taxes</v>
          </cell>
          <cell r="G1665">
            <v>16281</v>
          </cell>
          <cell r="H1665">
            <v>48843</v>
          </cell>
          <cell r="I1665">
            <v>0</v>
          </cell>
          <cell r="J1665">
            <v>0</v>
          </cell>
        </row>
        <row r="1666">
          <cell r="B1666" t="str">
            <v>200211 -- November, 2002</v>
          </cell>
          <cell r="C1666" t="str">
            <v>200303</v>
          </cell>
          <cell r="D1666" t="str">
            <v>CHM -- AWAC Chemicals</v>
          </cell>
          <cell r="E1666" t="str">
            <v>411 -- Chemicals-Falta</v>
          </cell>
          <cell r="F1666" t="str">
            <v>IN1600 -- Income From Operations</v>
          </cell>
          <cell r="G1666">
            <v>15024</v>
          </cell>
          <cell r="H1666">
            <v>45047</v>
          </cell>
          <cell r="I1666">
            <v>0</v>
          </cell>
          <cell r="J1666">
            <v>0</v>
          </cell>
        </row>
        <row r="1667">
          <cell r="B1667" t="str">
            <v>200211 -- November, 2002</v>
          </cell>
          <cell r="C1667" t="str">
            <v>200303</v>
          </cell>
          <cell r="D1667" t="str">
            <v>CHM -- AWAC Chemicals</v>
          </cell>
          <cell r="E1667" t="str">
            <v>412 -- Alcoa Moerdijk B.V.</v>
          </cell>
          <cell r="F1667" t="str">
            <v>IN0170 -- Tot Ship-Aluminum (MT)</v>
          </cell>
          <cell r="G1667">
            <v>0</v>
          </cell>
          <cell r="H1667">
            <v>0</v>
          </cell>
          <cell r="I1667">
            <v>0</v>
          </cell>
          <cell r="J1667">
            <v>0</v>
          </cell>
        </row>
        <row r="1668">
          <cell r="B1668" t="str">
            <v>200211 -- November, 2002</v>
          </cell>
          <cell r="C1668" t="str">
            <v>200303</v>
          </cell>
          <cell r="D1668" t="str">
            <v>CHM -- AWAC Chemicals</v>
          </cell>
          <cell r="E1668" t="str">
            <v>412 -- Alcoa Moerdijk B.V.</v>
          </cell>
          <cell r="F1668" t="str">
            <v>IN0180 -- Tot Ship - Alumina (MT)</v>
          </cell>
          <cell r="G1668">
            <v>0</v>
          </cell>
          <cell r="H1668">
            <v>0</v>
          </cell>
          <cell r="I1668">
            <v>0</v>
          </cell>
          <cell r="J1668">
            <v>0</v>
          </cell>
        </row>
        <row r="1669">
          <cell r="B1669" t="str">
            <v>200211 -- November, 2002</v>
          </cell>
          <cell r="C1669" t="str">
            <v>200303</v>
          </cell>
          <cell r="D1669" t="str">
            <v>CHM -- AWAC Chemicals</v>
          </cell>
          <cell r="E1669" t="str">
            <v>412 -- Alcoa Moerdijk B.V.</v>
          </cell>
          <cell r="F1669" t="str">
            <v>IN0190 -- Total Ship - Other</v>
          </cell>
          <cell r="G1669">
            <v>0</v>
          </cell>
          <cell r="H1669">
            <v>0</v>
          </cell>
          <cell r="I1669">
            <v>0</v>
          </cell>
          <cell r="J1669">
            <v>0</v>
          </cell>
        </row>
        <row r="1670">
          <cell r="B1670" t="str">
            <v>200211 -- November, 2002</v>
          </cell>
          <cell r="C1670" t="str">
            <v>200303</v>
          </cell>
          <cell r="D1670" t="str">
            <v>CHM -- AWAC Chemicals</v>
          </cell>
          <cell r="E1670" t="str">
            <v>412 -- Alcoa Moerdijk B.V.</v>
          </cell>
          <cell r="F1670" t="str">
            <v>IN0490 -- Total Revenue</v>
          </cell>
          <cell r="G1670">
            <v>0</v>
          </cell>
          <cell r="H1670">
            <v>0</v>
          </cell>
          <cell r="I1670">
            <v>0</v>
          </cell>
          <cell r="J1670">
            <v>0</v>
          </cell>
        </row>
        <row r="1671">
          <cell r="B1671" t="str">
            <v>200211 -- November, 2002</v>
          </cell>
          <cell r="C1671" t="str">
            <v>200303</v>
          </cell>
          <cell r="D1671" t="str">
            <v>CHM -- AWAC Chemicals</v>
          </cell>
          <cell r="E1671" t="str">
            <v>412 -- Alcoa Moerdijk B.V.</v>
          </cell>
          <cell r="F1671" t="str">
            <v>IN0500 -- COGS</v>
          </cell>
          <cell r="G1671">
            <v>0</v>
          </cell>
          <cell r="H1671">
            <v>0</v>
          </cell>
          <cell r="I1671">
            <v>0</v>
          </cell>
          <cell r="J1671">
            <v>0</v>
          </cell>
        </row>
        <row r="1672">
          <cell r="B1672" t="str">
            <v>200211 -- November, 2002</v>
          </cell>
          <cell r="C1672" t="str">
            <v>200303</v>
          </cell>
          <cell r="D1672" t="str">
            <v>CHM -- AWAC Chemicals</v>
          </cell>
          <cell r="E1672" t="str">
            <v>412 -- Alcoa Moerdijk B.V.</v>
          </cell>
          <cell r="F1672" t="str">
            <v>IN0600 -- COGS BU Specified</v>
          </cell>
          <cell r="G1672">
            <v>0</v>
          </cell>
          <cell r="H1672">
            <v>0</v>
          </cell>
          <cell r="I1672">
            <v>0</v>
          </cell>
          <cell r="J1672">
            <v>0</v>
          </cell>
        </row>
        <row r="1673">
          <cell r="B1673" t="str">
            <v>200211 -- November, 2002</v>
          </cell>
          <cell r="C1673" t="str">
            <v>200303</v>
          </cell>
          <cell r="D1673" t="str">
            <v>CHM -- AWAC Chemicals</v>
          </cell>
          <cell r="E1673" t="str">
            <v>412 -- Alcoa Moerdijk B.V.</v>
          </cell>
          <cell r="F1673" t="str">
            <v>IN0700 -- COGS Match Cost</v>
          </cell>
          <cell r="G1673">
            <v>0</v>
          </cell>
          <cell r="H1673">
            <v>0</v>
          </cell>
          <cell r="I1673">
            <v>0</v>
          </cell>
          <cell r="J1673">
            <v>0</v>
          </cell>
        </row>
        <row r="1674">
          <cell r="B1674" t="str">
            <v>200211 -- November, 2002</v>
          </cell>
          <cell r="C1674" t="str">
            <v>200303</v>
          </cell>
          <cell r="D1674" t="str">
            <v>CHM -- AWAC Chemicals</v>
          </cell>
          <cell r="E1674" t="str">
            <v>412 -- Alcoa Moerdijk B.V.</v>
          </cell>
          <cell r="F1674" t="str">
            <v>IN1400 -- Income Before Taxes</v>
          </cell>
          <cell r="G1674">
            <v>0</v>
          </cell>
          <cell r="H1674">
            <v>0</v>
          </cell>
          <cell r="I1674">
            <v>0</v>
          </cell>
          <cell r="J1674">
            <v>0</v>
          </cell>
        </row>
        <row r="1675">
          <cell r="B1675" t="str">
            <v>200211 -- November, 2002</v>
          </cell>
          <cell r="C1675" t="str">
            <v>200303</v>
          </cell>
          <cell r="D1675" t="str">
            <v>CHM -- AWAC Chemicals</v>
          </cell>
          <cell r="E1675" t="str">
            <v>412 -- Alcoa Moerdijk B.V.</v>
          </cell>
          <cell r="F1675" t="str">
            <v>IN1600 -- Income From Operations</v>
          </cell>
          <cell r="G1675">
            <v>0</v>
          </cell>
          <cell r="H1675">
            <v>0</v>
          </cell>
          <cell r="I1675">
            <v>0</v>
          </cell>
          <cell r="J1675">
            <v>0</v>
          </cell>
        </row>
        <row r="1676">
          <cell r="B1676" t="str">
            <v>200211 -- November, 2002</v>
          </cell>
          <cell r="C1676" t="str">
            <v>200303</v>
          </cell>
          <cell r="D1676" t="str">
            <v>CHM -- AWAC Chemicals</v>
          </cell>
          <cell r="E1676" t="str">
            <v>467 -- Arkansas Hydrate Chem</v>
          </cell>
          <cell r="F1676" t="str">
            <v>IN0170 -- Tot Ship-Aluminum (MT)</v>
          </cell>
          <cell r="G1676">
            <v>0</v>
          </cell>
          <cell r="H1676">
            <v>0</v>
          </cell>
          <cell r="I1676">
            <v>0</v>
          </cell>
          <cell r="J1676">
            <v>0</v>
          </cell>
        </row>
        <row r="1677">
          <cell r="B1677" t="str">
            <v>200211 -- November, 2002</v>
          </cell>
          <cell r="C1677" t="str">
            <v>200303</v>
          </cell>
          <cell r="D1677" t="str">
            <v>CHM -- AWAC Chemicals</v>
          </cell>
          <cell r="E1677" t="str">
            <v>467 -- Arkansas Hydrate Chem</v>
          </cell>
          <cell r="F1677" t="str">
            <v>IN0180 -- Tot Ship - Alumina (MT)</v>
          </cell>
          <cell r="G1677">
            <v>0</v>
          </cell>
          <cell r="H1677">
            <v>0</v>
          </cell>
          <cell r="I1677">
            <v>0</v>
          </cell>
          <cell r="J1677">
            <v>0</v>
          </cell>
        </row>
        <row r="1678">
          <cell r="B1678" t="str">
            <v>200211 -- November, 2002</v>
          </cell>
          <cell r="C1678" t="str">
            <v>200303</v>
          </cell>
          <cell r="D1678" t="str">
            <v>CHM -- AWAC Chemicals</v>
          </cell>
          <cell r="E1678" t="str">
            <v>467 -- Arkansas Hydrate Chem</v>
          </cell>
          <cell r="F1678" t="str">
            <v>IN0190 -- Total Ship - Other</v>
          </cell>
          <cell r="G1678">
            <v>0</v>
          </cell>
          <cell r="H1678">
            <v>0</v>
          </cell>
          <cell r="I1678">
            <v>5261</v>
          </cell>
          <cell r="J1678">
            <v>14982</v>
          </cell>
        </row>
        <row r="1679">
          <cell r="B1679" t="str">
            <v>200211 -- November, 2002</v>
          </cell>
          <cell r="C1679" t="str">
            <v>200303</v>
          </cell>
          <cell r="D1679" t="str">
            <v>CHM -- AWAC Chemicals</v>
          </cell>
          <cell r="E1679" t="str">
            <v>467 -- Arkansas Hydrate Chem</v>
          </cell>
          <cell r="F1679" t="str">
            <v>IN0490 -- Total Revenue</v>
          </cell>
          <cell r="G1679">
            <v>3327000</v>
          </cell>
          <cell r="H1679">
            <v>9465000</v>
          </cell>
          <cell r="I1679">
            <v>0</v>
          </cell>
          <cell r="J1679">
            <v>0</v>
          </cell>
        </row>
        <row r="1680">
          <cell r="B1680" t="str">
            <v>200211 -- November, 2002</v>
          </cell>
          <cell r="C1680" t="str">
            <v>200303</v>
          </cell>
          <cell r="D1680" t="str">
            <v>CHM -- AWAC Chemicals</v>
          </cell>
          <cell r="E1680" t="str">
            <v>467 -- Arkansas Hydrate Chem</v>
          </cell>
          <cell r="F1680" t="str">
            <v>IN0500 -- COGS</v>
          </cell>
          <cell r="G1680">
            <v>2193000</v>
          </cell>
          <cell r="H1680">
            <v>6489000</v>
          </cell>
          <cell r="I1680">
            <v>0</v>
          </cell>
          <cell r="J1680">
            <v>0</v>
          </cell>
        </row>
        <row r="1681">
          <cell r="B1681" t="str">
            <v>200211 -- November, 2002</v>
          </cell>
          <cell r="C1681" t="str">
            <v>200303</v>
          </cell>
          <cell r="D1681" t="str">
            <v>CHM -- AWAC Chemicals</v>
          </cell>
          <cell r="E1681" t="str">
            <v>467 -- Arkansas Hydrate Chem</v>
          </cell>
          <cell r="F1681" t="str">
            <v>IN0600 -- COGS BU Specified</v>
          </cell>
          <cell r="G1681">
            <v>723000</v>
          </cell>
          <cell r="H1681">
            <v>2085000</v>
          </cell>
          <cell r="I1681">
            <v>0</v>
          </cell>
          <cell r="J1681">
            <v>0</v>
          </cell>
        </row>
        <row r="1682">
          <cell r="B1682" t="str">
            <v>200211 -- November, 2002</v>
          </cell>
          <cell r="C1682" t="str">
            <v>200303</v>
          </cell>
          <cell r="D1682" t="str">
            <v>CHM -- AWAC Chemicals</v>
          </cell>
          <cell r="E1682" t="str">
            <v>467 -- Arkansas Hydrate Chem</v>
          </cell>
          <cell r="F1682" t="str">
            <v>IN0700 -- COGS Match Cost</v>
          </cell>
          <cell r="G1682">
            <v>0</v>
          </cell>
          <cell r="H1682">
            <v>0</v>
          </cell>
          <cell r="I1682">
            <v>0</v>
          </cell>
          <cell r="J1682">
            <v>0</v>
          </cell>
        </row>
        <row r="1683">
          <cell r="B1683" t="str">
            <v>200211 -- November, 2002</v>
          </cell>
          <cell r="C1683" t="str">
            <v>200303</v>
          </cell>
          <cell r="D1683" t="str">
            <v>CHM -- AWAC Chemicals</v>
          </cell>
          <cell r="E1683" t="str">
            <v>467 -- Arkansas Hydrate Chem</v>
          </cell>
          <cell r="F1683" t="str">
            <v>IN1400 -- Income Before Taxes</v>
          </cell>
          <cell r="G1683">
            <v>77000</v>
          </cell>
          <cell r="H1683">
            <v>-109000</v>
          </cell>
          <cell r="I1683">
            <v>0</v>
          </cell>
          <cell r="J1683">
            <v>0</v>
          </cell>
        </row>
        <row r="1684">
          <cell r="B1684" t="str">
            <v>200211 -- November, 2002</v>
          </cell>
          <cell r="C1684" t="str">
            <v>200303</v>
          </cell>
          <cell r="D1684" t="str">
            <v>CHM -- AWAC Chemicals</v>
          </cell>
          <cell r="E1684" t="str">
            <v>467 -- Arkansas Hydrate Chem</v>
          </cell>
          <cell r="F1684" t="str">
            <v>IN1600 -- Income From Operations</v>
          </cell>
          <cell r="G1684">
            <v>47000</v>
          </cell>
          <cell r="H1684">
            <v>-66000</v>
          </cell>
          <cell r="I1684">
            <v>0</v>
          </cell>
          <cell r="J1684">
            <v>0</v>
          </cell>
        </row>
        <row r="1685">
          <cell r="B1685" t="str">
            <v>200211 -- November, 2002</v>
          </cell>
          <cell r="C1685" t="str">
            <v>200303</v>
          </cell>
          <cell r="D1685" t="str">
            <v>CHM -- AWAC Chemicals</v>
          </cell>
          <cell r="E1685" t="str">
            <v>510 -- NA HQ Eliminations</v>
          </cell>
          <cell r="F1685" t="str">
            <v>IN0170 -- Tot Ship-Aluminum (MT)</v>
          </cell>
          <cell r="G1685">
            <v>0</v>
          </cell>
          <cell r="H1685">
            <v>0</v>
          </cell>
          <cell r="I1685">
            <v>0</v>
          </cell>
          <cell r="J1685">
            <v>0</v>
          </cell>
        </row>
        <row r="1686">
          <cell r="B1686" t="str">
            <v>200211 -- November, 2002</v>
          </cell>
          <cell r="C1686" t="str">
            <v>200303</v>
          </cell>
          <cell r="D1686" t="str">
            <v>CHM -- AWAC Chemicals</v>
          </cell>
          <cell r="E1686" t="str">
            <v>510 -- NA HQ Eliminations</v>
          </cell>
          <cell r="F1686" t="str">
            <v>IN0180 -- Tot Ship - Alumina (MT)</v>
          </cell>
          <cell r="G1686">
            <v>0</v>
          </cell>
          <cell r="H1686">
            <v>0</v>
          </cell>
          <cell r="I1686">
            <v>0</v>
          </cell>
          <cell r="J1686">
            <v>0</v>
          </cell>
        </row>
        <row r="1687">
          <cell r="B1687" t="str">
            <v>200211 -- November, 2002</v>
          </cell>
          <cell r="C1687" t="str">
            <v>200303</v>
          </cell>
          <cell r="D1687" t="str">
            <v>CHM -- AWAC Chemicals</v>
          </cell>
          <cell r="E1687" t="str">
            <v>510 -- NA HQ Eliminations</v>
          </cell>
          <cell r="F1687" t="str">
            <v>IN0190 -- Total Ship - Other</v>
          </cell>
          <cell r="G1687">
            <v>0</v>
          </cell>
          <cell r="H1687">
            <v>0</v>
          </cell>
          <cell r="I1687">
            <v>0</v>
          </cell>
          <cell r="J1687">
            <v>0</v>
          </cell>
        </row>
        <row r="1688">
          <cell r="B1688" t="str">
            <v>200211 -- November, 2002</v>
          </cell>
          <cell r="C1688" t="str">
            <v>200303</v>
          </cell>
          <cell r="D1688" t="str">
            <v>CHM -- AWAC Chemicals</v>
          </cell>
          <cell r="E1688" t="str">
            <v>510 -- NA HQ Eliminations</v>
          </cell>
          <cell r="F1688" t="str">
            <v>IN0490 -- Total Revenue</v>
          </cell>
          <cell r="G1688">
            <v>0</v>
          </cell>
          <cell r="H1688">
            <v>0</v>
          </cell>
          <cell r="I1688">
            <v>0</v>
          </cell>
          <cell r="J1688">
            <v>0</v>
          </cell>
        </row>
        <row r="1689">
          <cell r="B1689" t="str">
            <v>200211 -- November, 2002</v>
          </cell>
          <cell r="C1689" t="str">
            <v>200303</v>
          </cell>
          <cell r="D1689" t="str">
            <v>CHM -- AWAC Chemicals</v>
          </cell>
          <cell r="E1689" t="str">
            <v>510 -- NA HQ Eliminations</v>
          </cell>
          <cell r="F1689" t="str">
            <v>IN0500 -- COGS</v>
          </cell>
          <cell r="G1689">
            <v>0</v>
          </cell>
          <cell r="H1689">
            <v>0</v>
          </cell>
          <cell r="I1689">
            <v>0</v>
          </cell>
          <cell r="J1689">
            <v>0</v>
          </cell>
        </row>
        <row r="1690">
          <cell r="B1690" t="str">
            <v>200211 -- November, 2002</v>
          </cell>
          <cell r="C1690" t="str">
            <v>200303</v>
          </cell>
          <cell r="D1690" t="str">
            <v>CHM -- AWAC Chemicals</v>
          </cell>
          <cell r="E1690" t="str">
            <v>510 -- NA HQ Eliminations</v>
          </cell>
          <cell r="F1690" t="str">
            <v>IN0600 -- COGS BU Specified</v>
          </cell>
          <cell r="G1690">
            <v>0</v>
          </cell>
          <cell r="H1690">
            <v>0</v>
          </cell>
          <cell r="I1690">
            <v>0</v>
          </cell>
          <cell r="J1690">
            <v>0</v>
          </cell>
        </row>
        <row r="1691">
          <cell r="B1691" t="str">
            <v>200211 -- November, 2002</v>
          </cell>
          <cell r="C1691" t="str">
            <v>200303</v>
          </cell>
          <cell r="D1691" t="str">
            <v>CHM -- AWAC Chemicals</v>
          </cell>
          <cell r="E1691" t="str">
            <v>510 -- NA HQ Eliminations</v>
          </cell>
          <cell r="F1691" t="str">
            <v>IN0700 -- COGS Match Cost</v>
          </cell>
          <cell r="G1691">
            <v>0</v>
          </cell>
          <cell r="H1691">
            <v>0</v>
          </cell>
          <cell r="I1691">
            <v>0</v>
          </cell>
          <cell r="J1691">
            <v>0</v>
          </cell>
        </row>
        <row r="1692">
          <cell r="B1692" t="str">
            <v>200211 -- November, 2002</v>
          </cell>
          <cell r="C1692" t="str">
            <v>200303</v>
          </cell>
          <cell r="D1692" t="str">
            <v>CHM -- AWAC Chemicals</v>
          </cell>
          <cell r="E1692" t="str">
            <v>510 -- NA HQ Eliminations</v>
          </cell>
          <cell r="F1692" t="str">
            <v>IN1400 -- Income Before Taxes</v>
          </cell>
          <cell r="G1692">
            <v>0</v>
          </cell>
          <cell r="H1692">
            <v>0</v>
          </cell>
          <cell r="I1692">
            <v>0</v>
          </cell>
          <cell r="J1692">
            <v>0</v>
          </cell>
        </row>
        <row r="1693">
          <cell r="B1693" t="str">
            <v>200211 -- November, 2002</v>
          </cell>
          <cell r="C1693" t="str">
            <v>200303</v>
          </cell>
          <cell r="D1693" t="str">
            <v>CHM -- AWAC Chemicals</v>
          </cell>
          <cell r="E1693" t="str">
            <v>510 -- NA HQ Eliminations</v>
          </cell>
          <cell r="F1693" t="str">
            <v>IN1600 -- Income From Operations</v>
          </cell>
          <cell r="G1693">
            <v>0</v>
          </cell>
          <cell r="H1693">
            <v>0</v>
          </cell>
          <cell r="I1693">
            <v>0</v>
          </cell>
          <cell r="J1693">
            <v>0</v>
          </cell>
        </row>
        <row r="1694">
          <cell r="B1694" t="str">
            <v>200211 -- November, 2002</v>
          </cell>
          <cell r="C1694" t="str">
            <v>200303</v>
          </cell>
          <cell r="D1694" t="str">
            <v>CHM -- AWAC Chemicals</v>
          </cell>
          <cell r="E1694" t="str">
            <v>511 -- Europe HQ Eliminations</v>
          </cell>
          <cell r="F1694" t="str">
            <v>IN0170 -- Tot Ship-Aluminum (MT)</v>
          </cell>
          <cell r="G1694">
            <v>0</v>
          </cell>
          <cell r="H1694">
            <v>0</v>
          </cell>
          <cell r="I1694">
            <v>0</v>
          </cell>
          <cell r="J1694">
            <v>0</v>
          </cell>
        </row>
        <row r="1695">
          <cell r="B1695" t="str">
            <v>200211 -- November, 2002</v>
          </cell>
          <cell r="C1695" t="str">
            <v>200303</v>
          </cell>
          <cell r="D1695" t="str">
            <v>CHM -- AWAC Chemicals</v>
          </cell>
          <cell r="E1695" t="str">
            <v>511 -- Europe HQ Eliminations</v>
          </cell>
          <cell r="F1695" t="str">
            <v>IN0180 -- Tot Ship - Alumina (MT)</v>
          </cell>
          <cell r="G1695">
            <v>0</v>
          </cell>
          <cell r="H1695">
            <v>0</v>
          </cell>
          <cell r="I1695">
            <v>0</v>
          </cell>
          <cell r="J1695">
            <v>0</v>
          </cell>
        </row>
        <row r="1696">
          <cell r="B1696" t="str">
            <v>200211 -- November, 2002</v>
          </cell>
          <cell r="C1696" t="str">
            <v>200303</v>
          </cell>
          <cell r="D1696" t="str">
            <v>CHM -- AWAC Chemicals</v>
          </cell>
          <cell r="E1696" t="str">
            <v>511 -- Europe HQ Eliminations</v>
          </cell>
          <cell r="F1696" t="str">
            <v>IN0190 -- Total Ship - Other</v>
          </cell>
          <cell r="G1696">
            <v>0</v>
          </cell>
          <cell r="H1696">
            <v>0</v>
          </cell>
          <cell r="I1696">
            <v>-415</v>
          </cell>
          <cell r="J1696">
            <v>-1225</v>
          </cell>
        </row>
        <row r="1697">
          <cell r="B1697" t="str">
            <v>200211 -- November, 2002</v>
          </cell>
          <cell r="C1697" t="str">
            <v>200303</v>
          </cell>
          <cell r="D1697" t="str">
            <v>CHM -- AWAC Chemicals</v>
          </cell>
          <cell r="E1697" t="str">
            <v>511 -- Europe HQ Eliminations</v>
          </cell>
          <cell r="F1697" t="str">
            <v>IN0490 -- Total Revenue</v>
          </cell>
          <cell r="G1697">
            <v>-191000</v>
          </cell>
          <cell r="H1697">
            <v>-573000</v>
          </cell>
          <cell r="I1697">
            <v>0</v>
          </cell>
          <cell r="J1697">
            <v>0</v>
          </cell>
        </row>
        <row r="1698">
          <cell r="B1698" t="str">
            <v>200211 -- November, 2002</v>
          </cell>
          <cell r="C1698" t="str">
            <v>200303</v>
          </cell>
          <cell r="D1698" t="str">
            <v>CHM -- AWAC Chemicals</v>
          </cell>
          <cell r="E1698" t="str">
            <v>511 -- Europe HQ Eliminations</v>
          </cell>
          <cell r="F1698" t="str">
            <v>IN0500 -- COGS</v>
          </cell>
          <cell r="G1698">
            <v>0</v>
          </cell>
          <cell r="H1698">
            <v>0</v>
          </cell>
          <cell r="I1698">
            <v>0</v>
          </cell>
          <cell r="J1698">
            <v>0</v>
          </cell>
        </row>
        <row r="1699">
          <cell r="B1699" t="str">
            <v>200211 -- November, 2002</v>
          </cell>
          <cell r="C1699" t="str">
            <v>200303</v>
          </cell>
          <cell r="D1699" t="str">
            <v>CHM -- AWAC Chemicals</v>
          </cell>
          <cell r="E1699" t="str">
            <v>511 -- Europe HQ Eliminations</v>
          </cell>
          <cell r="F1699" t="str">
            <v>IN0600 -- COGS BU Specified</v>
          </cell>
          <cell r="G1699">
            <v>-191000</v>
          </cell>
          <cell r="H1699">
            <v>-573000</v>
          </cell>
          <cell r="I1699">
            <v>0</v>
          </cell>
          <cell r="J1699">
            <v>0</v>
          </cell>
        </row>
        <row r="1700">
          <cell r="B1700" t="str">
            <v>200211 -- November, 2002</v>
          </cell>
          <cell r="C1700" t="str">
            <v>200303</v>
          </cell>
          <cell r="D1700" t="str">
            <v>CHM -- AWAC Chemicals</v>
          </cell>
          <cell r="E1700" t="str">
            <v>511 -- Europe HQ Eliminations</v>
          </cell>
          <cell r="F1700" t="str">
            <v>IN0700 -- COGS Match Cost</v>
          </cell>
          <cell r="G1700">
            <v>0</v>
          </cell>
          <cell r="H1700">
            <v>0</v>
          </cell>
          <cell r="I1700">
            <v>0</v>
          </cell>
          <cell r="J1700">
            <v>0</v>
          </cell>
        </row>
        <row r="1701">
          <cell r="B1701" t="str">
            <v>200211 -- November, 2002</v>
          </cell>
          <cell r="C1701" t="str">
            <v>200303</v>
          </cell>
          <cell r="D1701" t="str">
            <v>CHM -- AWAC Chemicals</v>
          </cell>
          <cell r="E1701" t="str">
            <v>511 -- Europe HQ Eliminations</v>
          </cell>
          <cell r="F1701" t="str">
            <v>IN1400 -- Income Before Taxes</v>
          </cell>
          <cell r="G1701">
            <v>0</v>
          </cell>
          <cell r="H1701">
            <v>0</v>
          </cell>
          <cell r="I1701">
            <v>0</v>
          </cell>
          <cell r="J1701">
            <v>0</v>
          </cell>
        </row>
        <row r="1702">
          <cell r="B1702" t="str">
            <v>200211 -- November, 2002</v>
          </cell>
          <cell r="C1702" t="str">
            <v>200303</v>
          </cell>
          <cell r="D1702" t="str">
            <v>CHM -- AWAC Chemicals</v>
          </cell>
          <cell r="E1702" t="str">
            <v>511 -- Europe HQ Eliminations</v>
          </cell>
          <cell r="F1702" t="str">
            <v>IN1600 -- Income From Operations</v>
          </cell>
          <cell r="G1702">
            <v>0</v>
          </cell>
          <cell r="H1702">
            <v>0</v>
          </cell>
          <cell r="I1702">
            <v>0</v>
          </cell>
          <cell r="J1702">
            <v>0</v>
          </cell>
        </row>
        <row r="1703">
          <cell r="B1703" t="str">
            <v>200211 -- November, 2002</v>
          </cell>
          <cell r="C1703" t="str">
            <v>200303</v>
          </cell>
          <cell r="D1703" t="str">
            <v>CHM -- AWAC Chemicals</v>
          </cell>
          <cell r="E1703" t="str">
            <v>512 -- Asia HQ Eliminations</v>
          </cell>
          <cell r="F1703" t="str">
            <v>IN0170 -- Tot Ship-Aluminum (MT)</v>
          </cell>
          <cell r="G1703">
            <v>0</v>
          </cell>
          <cell r="H1703">
            <v>0</v>
          </cell>
          <cell r="I1703">
            <v>0</v>
          </cell>
          <cell r="J1703">
            <v>0</v>
          </cell>
        </row>
        <row r="1704">
          <cell r="B1704" t="str">
            <v>200211 -- November, 2002</v>
          </cell>
          <cell r="C1704" t="str">
            <v>200303</v>
          </cell>
          <cell r="D1704" t="str">
            <v>CHM -- AWAC Chemicals</v>
          </cell>
          <cell r="E1704" t="str">
            <v>512 -- Asia HQ Eliminations</v>
          </cell>
          <cell r="F1704" t="str">
            <v>IN0180 -- Tot Ship - Alumina (MT)</v>
          </cell>
          <cell r="G1704">
            <v>0</v>
          </cell>
          <cell r="H1704">
            <v>0</v>
          </cell>
          <cell r="I1704">
            <v>0</v>
          </cell>
          <cell r="J1704">
            <v>0</v>
          </cell>
        </row>
        <row r="1705">
          <cell r="B1705" t="str">
            <v>200211 -- November, 2002</v>
          </cell>
          <cell r="C1705" t="str">
            <v>200303</v>
          </cell>
          <cell r="D1705" t="str">
            <v>CHM -- AWAC Chemicals</v>
          </cell>
          <cell r="E1705" t="str">
            <v>512 -- Asia HQ Eliminations</v>
          </cell>
          <cell r="F1705" t="str">
            <v>IN0190 -- Total Ship - Other</v>
          </cell>
          <cell r="G1705">
            <v>0</v>
          </cell>
          <cell r="H1705">
            <v>0</v>
          </cell>
          <cell r="I1705">
            <v>0</v>
          </cell>
          <cell r="J1705">
            <v>-6420</v>
          </cell>
        </row>
        <row r="1706">
          <cell r="B1706" t="str">
            <v>200211 -- November, 2002</v>
          </cell>
          <cell r="C1706" t="str">
            <v>200303</v>
          </cell>
          <cell r="D1706" t="str">
            <v>CHM -- AWAC Chemicals</v>
          </cell>
          <cell r="E1706" t="str">
            <v>512 -- Asia HQ Eliminations</v>
          </cell>
          <cell r="F1706" t="str">
            <v>IN0490 -- Total Revenue</v>
          </cell>
          <cell r="G1706">
            <v>0</v>
          </cell>
          <cell r="H1706">
            <v>-1933293</v>
          </cell>
          <cell r="I1706">
            <v>0</v>
          </cell>
          <cell r="J1706">
            <v>0</v>
          </cell>
        </row>
        <row r="1707">
          <cell r="B1707" t="str">
            <v>200211 -- November, 2002</v>
          </cell>
          <cell r="C1707" t="str">
            <v>200303</v>
          </cell>
          <cell r="D1707" t="str">
            <v>CHM -- AWAC Chemicals</v>
          </cell>
          <cell r="E1707" t="str">
            <v>512 -- Asia HQ Eliminations</v>
          </cell>
          <cell r="F1707" t="str">
            <v>IN0500 -- COGS</v>
          </cell>
          <cell r="G1707">
            <v>0</v>
          </cell>
          <cell r="H1707">
            <v>0</v>
          </cell>
          <cell r="I1707">
            <v>0</v>
          </cell>
          <cell r="J1707">
            <v>0</v>
          </cell>
        </row>
        <row r="1708">
          <cell r="B1708" t="str">
            <v>200211 -- November, 2002</v>
          </cell>
          <cell r="C1708" t="str">
            <v>200303</v>
          </cell>
          <cell r="D1708" t="str">
            <v>CHM -- AWAC Chemicals</v>
          </cell>
          <cell r="E1708" t="str">
            <v>512 -- Asia HQ Eliminations</v>
          </cell>
          <cell r="F1708" t="str">
            <v>IN0600 -- COGS BU Specified</v>
          </cell>
          <cell r="G1708">
            <v>0</v>
          </cell>
          <cell r="H1708">
            <v>-1933293</v>
          </cell>
          <cell r="I1708">
            <v>0</v>
          </cell>
          <cell r="J1708">
            <v>0</v>
          </cell>
        </row>
        <row r="1709">
          <cell r="B1709" t="str">
            <v>200211 -- November, 2002</v>
          </cell>
          <cell r="C1709" t="str">
            <v>200303</v>
          </cell>
          <cell r="D1709" t="str">
            <v>CHM -- AWAC Chemicals</v>
          </cell>
          <cell r="E1709" t="str">
            <v>512 -- Asia HQ Eliminations</v>
          </cell>
          <cell r="F1709" t="str">
            <v>IN0700 -- COGS Match Cost</v>
          </cell>
          <cell r="G1709">
            <v>0</v>
          </cell>
          <cell r="H1709">
            <v>0</v>
          </cell>
          <cell r="I1709">
            <v>0</v>
          </cell>
          <cell r="J1709">
            <v>0</v>
          </cell>
        </row>
        <row r="1710">
          <cell r="B1710" t="str">
            <v>200211 -- November, 2002</v>
          </cell>
          <cell r="C1710" t="str">
            <v>200303</v>
          </cell>
          <cell r="D1710" t="str">
            <v>CHM -- AWAC Chemicals</v>
          </cell>
          <cell r="E1710" t="str">
            <v>512 -- Asia HQ Eliminations</v>
          </cell>
          <cell r="F1710" t="str">
            <v>IN1400 -- Income Before Taxes</v>
          </cell>
          <cell r="G1710">
            <v>0</v>
          </cell>
          <cell r="H1710">
            <v>0</v>
          </cell>
          <cell r="I1710">
            <v>0</v>
          </cell>
          <cell r="J1710">
            <v>0</v>
          </cell>
        </row>
        <row r="1711">
          <cell r="B1711" t="str">
            <v>200211 -- November, 2002</v>
          </cell>
          <cell r="C1711" t="str">
            <v>200303</v>
          </cell>
          <cell r="D1711" t="str">
            <v>CHM -- AWAC Chemicals</v>
          </cell>
          <cell r="E1711" t="str">
            <v>512 -- Asia HQ Eliminations</v>
          </cell>
          <cell r="F1711" t="str">
            <v>IN1600 -- Income From Operations</v>
          </cell>
          <cell r="G1711">
            <v>0</v>
          </cell>
          <cell r="H1711">
            <v>0</v>
          </cell>
          <cell r="I1711">
            <v>0</v>
          </cell>
          <cell r="J1711">
            <v>0</v>
          </cell>
        </row>
        <row r="1712">
          <cell r="B1712" t="str">
            <v>200211 -- November, 2002</v>
          </cell>
          <cell r="C1712" t="str">
            <v>200303</v>
          </cell>
          <cell r="D1712" t="str">
            <v>CHM -- AWAC Chemicals</v>
          </cell>
          <cell r="E1712" t="str">
            <v>513 -- ADS &amp; CATS Eliminations</v>
          </cell>
          <cell r="F1712" t="str">
            <v>IN0170 -- Tot Ship-Aluminum (MT)</v>
          </cell>
          <cell r="G1712">
            <v>0</v>
          </cell>
          <cell r="H1712">
            <v>0</v>
          </cell>
          <cell r="I1712">
            <v>0</v>
          </cell>
          <cell r="J1712">
            <v>0</v>
          </cell>
        </row>
        <row r="1713">
          <cell r="B1713" t="str">
            <v>200211 -- November, 2002</v>
          </cell>
          <cell r="C1713" t="str">
            <v>200303</v>
          </cell>
          <cell r="D1713" t="str">
            <v>CHM -- AWAC Chemicals</v>
          </cell>
          <cell r="E1713" t="str">
            <v>513 -- ADS &amp; CATS Eliminations</v>
          </cell>
          <cell r="F1713" t="str">
            <v>IN0180 -- Tot Ship - Alumina (MT)</v>
          </cell>
          <cell r="G1713">
            <v>0</v>
          </cell>
          <cell r="H1713">
            <v>0</v>
          </cell>
          <cell r="I1713">
            <v>0</v>
          </cell>
          <cell r="J1713">
            <v>0</v>
          </cell>
        </row>
        <row r="1714">
          <cell r="B1714" t="str">
            <v>200211 -- November, 2002</v>
          </cell>
          <cell r="C1714" t="str">
            <v>200303</v>
          </cell>
          <cell r="D1714" t="str">
            <v>CHM -- AWAC Chemicals</v>
          </cell>
          <cell r="E1714" t="str">
            <v>513 -- ADS &amp; CATS Eliminations</v>
          </cell>
          <cell r="F1714" t="str">
            <v>IN0190 -- Total Ship - Other</v>
          </cell>
          <cell r="G1714">
            <v>0</v>
          </cell>
          <cell r="H1714">
            <v>0</v>
          </cell>
          <cell r="I1714">
            <v>-25</v>
          </cell>
          <cell r="J1714">
            <v>-75</v>
          </cell>
        </row>
        <row r="1715">
          <cell r="B1715" t="str">
            <v>200211 -- November, 2002</v>
          </cell>
          <cell r="C1715" t="str">
            <v>200303</v>
          </cell>
          <cell r="D1715" t="str">
            <v>CHM -- AWAC Chemicals</v>
          </cell>
          <cell r="E1715" t="str">
            <v>513 -- ADS &amp; CATS Eliminations</v>
          </cell>
          <cell r="F1715" t="str">
            <v>IN0490 -- Total Revenue</v>
          </cell>
          <cell r="G1715">
            <v>-28000</v>
          </cell>
          <cell r="H1715">
            <v>-84000</v>
          </cell>
          <cell r="I1715">
            <v>0</v>
          </cell>
          <cell r="J1715">
            <v>0</v>
          </cell>
        </row>
        <row r="1716">
          <cell r="B1716" t="str">
            <v>200211 -- November, 2002</v>
          </cell>
          <cell r="C1716" t="str">
            <v>200303</v>
          </cell>
          <cell r="D1716" t="str">
            <v>CHM -- AWAC Chemicals</v>
          </cell>
          <cell r="E1716" t="str">
            <v>513 -- ADS &amp; CATS Eliminations</v>
          </cell>
          <cell r="F1716" t="str">
            <v>IN0500 -- COGS</v>
          </cell>
          <cell r="G1716">
            <v>0</v>
          </cell>
          <cell r="H1716">
            <v>0</v>
          </cell>
          <cell r="I1716">
            <v>0</v>
          </cell>
          <cell r="J1716">
            <v>0</v>
          </cell>
        </row>
        <row r="1717">
          <cell r="B1717" t="str">
            <v>200211 -- November, 2002</v>
          </cell>
          <cell r="C1717" t="str">
            <v>200303</v>
          </cell>
          <cell r="D1717" t="str">
            <v>CHM -- AWAC Chemicals</v>
          </cell>
          <cell r="E1717" t="str">
            <v>513 -- ADS &amp; CATS Eliminations</v>
          </cell>
          <cell r="F1717" t="str">
            <v>IN0600 -- COGS BU Specified</v>
          </cell>
          <cell r="G1717">
            <v>-28000</v>
          </cell>
          <cell r="H1717">
            <v>-84000</v>
          </cell>
          <cell r="I1717">
            <v>0</v>
          </cell>
          <cell r="J1717">
            <v>0</v>
          </cell>
        </row>
        <row r="1718">
          <cell r="B1718" t="str">
            <v>200211 -- November, 2002</v>
          </cell>
          <cell r="C1718" t="str">
            <v>200303</v>
          </cell>
          <cell r="D1718" t="str">
            <v>CHM -- AWAC Chemicals</v>
          </cell>
          <cell r="E1718" t="str">
            <v>513 -- ADS &amp; CATS Eliminations</v>
          </cell>
          <cell r="F1718" t="str">
            <v>IN0700 -- COGS Match Cost</v>
          </cell>
          <cell r="G1718">
            <v>0</v>
          </cell>
          <cell r="H1718">
            <v>0</v>
          </cell>
          <cell r="I1718">
            <v>0</v>
          </cell>
          <cell r="J1718">
            <v>0</v>
          </cell>
        </row>
        <row r="1719">
          <cell r="B1719" t="str">
            <v>200211 -- November, 2002</v>
          </cell>
          <cell r="C1719" t="str">
            <v>200303</v>
          </cell>
          <cell r="D1719" t="str">
            <v>CHM -- AWAC Chemicals</v>
          </cell>
          <cell r="E1719" t="str">
            <v>513 -- ADS &amp; CATS Eliminations</v>
          </cell>
          <cell r="F1719" t="str">
            <v>IN1400 -- Income Before Taxes</v>
          </cell>
          <cell r="G1719">
            <v>0</v>
          </cell>
          <cell r="H1719">
            <v>0</v>
          </cell>
          <cell r="I1719">
            <v>0</v>
          </cell>
          <cell r="J1719">
            <v>0</v>
          </cell>
        </row>
        <row r="1720">
          <cell r="B1720" t="str">
            <v>200211 -- November, 2002</v>
          </cell>
          <cell r="C1720" t="str">
            <v>200303</v>
          </cell>
          <cell r="D1720" t="str">
            <v>CHM -- AWAC Chemicals</v>
          </cell>
          <cell r="E1720" t="str">
            <v>513 -- ADS &amp; CATS Eliminations</v>
          </cell>
          <cell r="F1720" t="str">
            <v>IN1600 -- Income From Operations</v>
          </cell>
          <cell r="G1720">
            <v>0</v>
          </cell>
          <cell r="H1720">
            <v>0</v>
          </cell>
          <cell r="I1720">
            <v>0</v>
          </cell>
          <cell r="J1720">
            <v>0</v>
          </cell>
        </row>
        <row r="1721">
          <cell r="B1721" t="str">
            <v>200211 -- November, 2002</v>
          </cell>
          <cell r="C1721" t="str">
            <v>200303</v>
          </cell>
          <cell r="D1721" t="str">
            <v>CHM -- AWAC Chemicals</v>
          </cell>
          <cell r="E1721" t="str">
            <v>514 -- WW HQ Eliminations</v>
          </cell>
          <cell r="F1721" t="str">
            <v>IN0170 -- Tot Ship-Aluminum (MT)</v>
          </cell>
          <cell r="G1721">
            <v>0</v>
          </cell>
          <cell r="H1721">
            <v>0</v>
          </cell>
          <cell r="I1721">
            <v>0</v>
          </cell>
          <cell r="J1721">
            <v>0</v>
          </cell>
        </row>
        <row r="1722">
          <cell r="B1722" t="str">
            <v>200211 -- November, 2002</v>
          </cell>
          <cell r="C1722" t="str">
            <v>200303</v>
          </cell>
          <cell r="D1722" t="str">
            <v>CHM -- AWAC Chemicals</v>
          </cell>
          <cell r="E1722" t="str">
            <v>514 -- WW HQ Eliminations</v>
          </cell>
          <cell r="F1722" t="str">
            <v>IN0180 -- Tot Ship - Alumina (MT)</v>
          </cell>
          <cell r="G1722">
            <v>0</v>
          </cell>
          <cell r="H1722">
            <v>0</v>
          </cell>
          <cell r="I1722">
            <v>0</v>
          </cell>
          <cell r="J1722">
            <v>0</v>
          </cell>
        </row>
        <row r="1723">
          <cell r="B1723" t="str">
            <v>200211 -- November, 2002</v>
          </cell>
          <cell r="C1723" t="str">
            <v>200303</v>
          </cell>
          <cell r="D1723" t="str">
            <v>CHM -- AWAC Chemicals</v>
          </cell>
          <cell r="E1723" t="str">
            <v>514 -- WW HQ Eliminations</v>
          </cell>
          <cell r="F1723" t="str">
            <v>IN0190 -- Total Ship - Other</v>
          </cell>
          <cell r="G1723">
            <v>0</v>
          </cell>
          <cell r="H1723">
            <v>0</v>
          </cell>
          <cell r="I1723">
            <v>0</v>
          </cell>
          <cell r="J1723">
            <v>0</v>
          </cell>
        </row>
        <row r="1724">
          <cell r="B1724" t="str">
            <v>200211 -- November, 2002</v>
          </cell>
          <cell r="C1724" t="str">
            <v>200303</v>
          </cell>
          <cell r="D1724" t="str">
            <v>CHM -- AWAC Chemicals</v>
          </cell>
          <cell r="E1724" t="str">
            <v>514 -- WW HQ Eliminations</v>
          </cell>
          <cell r="F1724" t="str">
            <v>IN0490 -- Total Revenue</v>
          </cell>
          <cell r="G1724">
            <v>0</v>
          </cell>
          <cell r="H1724">
            <v>0</v>
          </cell>
          <cell r="I1724">
            <v>0</v>
          </cell>
          <cell r="J1724">
            <v>0</v>
          </cell>
        </row>
        <row r="1725">
          <cell r="B1725" t="str">
            <v>200211 -- November, 2002</v>
          </cell>
          <cell r="C1725" t="str">
            <v>200303</v>
          </cell>
          <cell r="D1725" t="str">
            <v>CHM -- AWAC Chemicals</v>
          </cell>
          <cell r="E1725" t="str">
            <v>514 -- WW HQ Eliminations</v>
          </cell>
          <cell r="F1725" t="str">
            <v>IN0500 -- COGS</v>
          </cell>
          <cell r="G1725">
            <v>0</v>
          </cell>
          <cell r="H1725">
            <v>0</v>
          </cell>
          <cell r="I1725">
            <v>0</v>
          </cell>
          <cell r="J1725">
            <v>0</v>
          </cell>
        </row>
        <row r="1726">
          <cell r="B1726" t="str">
            <v>200211 -- November, 2002</v>
          </cell>
          <cell r="C1726" t="str">
            <v>200303</v>
          </cell>
          <cell r="D1726" t="str">
            <v>CHM -- AWAC Chemicals</v>
          </cell>
          <cell r="E1726" t="str">
            <v>514 -- WW HQ Eliminations</v>
          </cell>
          <cell r="F1726" t="str">
            <v>IN0600 -- COGS BU Specified</v>
          </cell>
          <cell r="G1726">
            <v>0</v>
          </cell>
          <cell r="H1726">
            <v>0</v>
          </cell>
          <cell r="I1726">
            <v>0</v>
          </cell>
          <cell r="J1726">
            <v>0</v>
          </cell>
        </row>
        <row r="1727">
          <cell r="B1727" t="str">
            <v>200211 -- November, 2002</v>
          </cell>
          <cell r="C1727" t="str">
            <v>200303</v>
          </cell>
          <cell r="D1727" t="str">
            <v>CHM -- AWAC Chemicals</v>
          </cell>
          <cell r="E1727" t="str">
            <v>514 -- WW HQ Eliminations</v>
          </cell>
          <cell r="F1727" t="str">
            <v>IN0700 -- COGS Match Cost</v>
          </cell>
          <cell r="G1727">
            <v>0</v>
          </cell>
          <cell r="H1727">
            <v>0</v>
          </cell>
          <cell r="I1727">
            <v>0</v>
          </cell>
          <cell r="J1727">
            <v>0</v>
          </cell>
        </row>
        <row r="1728">
          <cell r="B1728" t="str">
            <v>200211 -- November, 2002</v>
          </cell>
          <cell r="C1728" t="str">
            <v>200303</v>
          </cell>
          <cell r="D1728" t="str">
            <v>CHM -- AWAC Chemicals</v>
          </cell>
          <cell r="E1728" t="str">
            <v>514 -- WW HQ Eliminations</v>
          </cell>
          <cell r="F1728" t="str">
            <v>IN1400 -- Income Before Taxes</v>
          </cell>
          <cell r="G1728">
            <v>0</v>
          </cell>
          <cell r="H1728">
            <v>0</v>
          </cell>
          <cell r="I1728">
            <v>0</v>
          </cell>
          <cell r="J1728">
            <v>0</v>
          </cell>
        </row>
        <row r="1729">
          <cell r="B1729" t="str">
            <v>200211 -- November, 2002</v>
          </cell>
          <cell r="C1729" t="str">
            <v>200303</v>
          </cell>
          <cell r="D1729" t="str">
            <v>CHM -- AWAC Chemicals</v>
          </cell>
          <cell r="E1729" t="str">
            <v>514 -- WW HQ Eliminations</v>
          </cell>
          <cell r="F1729" t="str">
            <v>IN1600 -- Income From Operations</v>
          </cell>
          <cell r="G1729">
            <v>0</v>
          </cell>
          <cell r="H1729">
            <v>0</v>
          </cell>
          <cell r="I1729">
            <v>0</v>
          </cell>
          <cell r="J1729">
            <v>0</v>
          </cell>
        </row>
        <row r="1730">
          <cell r="B1730" t="str">
            <v>200211 -- November, 2002</v>
          </cell>
          <cell r="C1730" t="str">
            <v>200303</v>
          </cell>
          <cell r="D1730" t="str">
            <v>CHM -- AWAC Chemicals</v>
          </cell>
          <cell r="E1730" t="str">
            <v>515 -- San Ciprian Chemicals</v>
          </cell>
          <cell r="F1730" t="str">
            <v>IN0170 -- Tot Ship-Aluminum (MT)</v>
          </cell>
          <cell r="G1730">
            <v>0</v>
          </cell>
          <cell r="H1730">
            <v>0</v>
          </cell>
          <cell r="I1730">
            <v>0</v>
          </cell>
          <cell r="J1730">
            <v>0</v>
          </cell>
        </row>
        <row r="1731">
          <cell r="B1731" t="str">
            <v>200211 -- November, 2002</v>
          </cell>
          <cell r="C1731" t="str">
            <v>200303</v>
          </cell>
          <cell r="D1731" t="str">
            <v>CHM -- AWAC Chemicals</v>
          </cell>
          <cell r="E1731" t="str">
            <v>515 -- San Ciprian Chemicals</v>
          </cell>
          <cell r="F1731" t="str">
            <v>IN0180 -- Tot Ship - Alumina (MT)</v>
          </cell>
          <cell r="G1731">
            <v>0</v>
          </cell>
          <cell r="H1731">
            <v>0</v>
          </cell>
          <cell r="I1731">
            <v>0</v>
          </cell>
          <cell r="J1731">
            <v>0</v>
          </cell>
        </row>
        <row r="1732">
          <cell r="B1732" t="str">
            <v>200211 -- November, 2002</v>
          </cell>
          <cell r="C1732" t="str">
            <v>200303</v>
          </cell>
          <cell r="D1732" t="str">
            <v>CHM -- AWAC Chemicals</v>
          </cell>
          <cell r="E1732" t="str">
            <v>515 -- San Ciprian Chemicals</v>
          </cell>
          <cell r="F1732" t="str">
            <v>IN0190 -- Total Ship - Other</v>
          </cell>
          <cell r="G1732">
            <v>0</v>
          </cell>
          <cell r="H1732">
            <v>0</v>
          </cell>
          <cell r="I1732">
            <v>0</v>
          </cell>
          <cell r="J1732">
            <v>0</v>
          </cell>
        </row>
        <row r="1733">
          <cell r="B1733" t="str">
            <v>200211 -- November, 2002</v>
          </cell>
          <cell r="C1733" t="str">
            <v>200303</v>
          </cell>
          <cell r="D1733" t="str">
            <v>CHM -- AWAC Chemicals</v>
          </cell>
          <cell r="E1733" t="str">
            <v>515 -- San Ciprian Chemicals</v>
          </cell>
          <cell r="F1733" t="str">
            <v>IN0490 -- Total Revenue</v>
          </cell>
          <cell r="G1733">
            <v>0</v>
          </cell>
          <cell r="H1733">
            <v>0</v>
          </cell>
          <cell r="I1733">
            <v>0</v>
          </cell>
          <cell r="J1733">
            <v>0</v>
          </cell>
        </row>
        <row r="1734">
          <cell r="B1734" t="str">
            <v>200211 -- November, 2002</v>
          </cell>
          <cell r="C1734" t="str">
            <v>200303</v>
          </cell>
          <cell r="D1734" t="str">
            <v>CHM -- AWAC Chemicals</v>
          </cell>
          <cell r="E1734" t="str">
            <v>515 -- San Ciprian Chemicals</v>
          </cell>
          <cell r="F1734" t="str">
            <v>IN0500 -- COGS</v>
          </cell>
          <cell r="G1734">
            <v>0</v>
          </cell>
          <cell r="H1734">
            <v>0</v>
          </cell>
          <cell r="I1734">
            <v>0</v>
          </cell>
          <cell r="J1734">
            <v>0</v>
          </cell>
        </row>
        <row r="1735">
          <cell r="B1735" t="str">
            <v>200211 -- November, 2002</v>
          </cell>
          <cell r="C1735" t="str">
            <v>200303</v>
          </cell>
          <cell r="D1735" t="str">
            <v>CHM -- AWAC Chemicals</v>
          </cell>
          <cell r="E1735" t="str">
            <v>515 -- San Ciprian Chemicals</v>
          </cell>
          <cell r="F1735" t="str">
            <v>IN0600 -- COGS BU Specified</v>
          </cell>
          <cell r="G1735">
            <v>0</v>
          </cell>
          <cell r="H1735">
            <v>0</v>
          </cell>
          <cell r="I1735">
            <v>0</v>
          </cell>
          <cell r="J1735">
            <v>0</v>
          </cell>
        </row>
        <row r="1736">
          <cell r="B1736" t="str">
            <v>200211 -- November, 2002</v>
          </cell>
          <cell r="C1736" t="str">
            <v>200303</v>
          </cell>
          <cell r="D1736" t="str">
            <v>CHM -- AWAC Chemicals</v>
          </cell>
          <cell r="E1736" t="str">
            <v>515 -- San Ciprian Chemicals</v>
          </cell>
          <cell r="F1736" t="str">
            <v>IN0700 -- COGS Match Cost</v>
          </cell>
          <cell r="G1736">
            <v>0</v>
          </cell>
          <cell r="H1736">
            <v>0</v>
          </cell>
          <cell r="I1736">
            <v>0</v>
          </cell>
          <cell r="J1736">
            <v>0</v>
          </cell>
        </row>
        <row r="1737">
          <cell r="B1737" t="str">
            <v>200211 -- November, 2002</v>
          </cell>
          <cell r="C1737" t="str">
            <v>200303</v>
          </cell>
          <cell r="D1737" t="str">
            <v>CHM -- AWAC Chemicals</v>
          </cell>
          <cell r="E1737" t="str">
            <v>515 -- San Ciprian Chemicals</v>
          </cell>
          <cell r="F1737" t="str">
            <v>IN1400 -- Income Before Taxes</v>
          </cell>
          <cell r="G1737">
            <v>0</v>
          </cell>
          <cell r="H1737">
            <v>0</v>
          </cell>
          <cell r="I1737">
            <v>0</v>
          </cell>
          <cell r="J1737">
            <v>0</v>
          </cell>
        </row>
        <row r="1738">
          <cell r="B1738" t="str">
            <v>200211 -- November, 2002</v>
          </cell>
          <cell r="C1738" t="str">
            <v>200303</v>
          </cell>
          <cell r="D1738" t="str">
            <v>CHM -- AWAC Chemicals</v>
          </cell>
          <cell r="E1738" t="str">
            <v>515 -- San Ciprian Chemicals</v>
          </cell>
          <cell r="F1738" t="str">
            <v>IN1600 -- Income From Operations</v>
          </cell>
          <cell r="G1738">
            <v>0</v>
          </cell>
          <cell r="H1738">
            <v>0</v>
          </cell>
          <cell r="I1738">
            <v>0</v>
          </cell>
          <cell r="J1738">
            <v>0</v>
          </cell>
        </row>
        <row r="1739">
          <cell r="B1739" t="str">
            <v>200211 -- November, 2002</v>
          </cell>
          <cell r="C1739" t="str">
            <v>200303</v>
          </cell>
          <cell r="D1739" t="str">
            <v>CHM -- AWAC Chemicals</v>
          </cell>
          <cell r="E1739" t="str">
            <v>518 -- ADS &amp; CATS Worldwide Hdqtrs</v>
          </cell>
          <cell r="F1739" t="str">
            <v>IN0170 -- Tot Ship-Aluminum (MT)</v>
          </cell>
          <cell r="G1739">
            <v>0</v>
          </cell>
          <cell r="H1739">
            <v>0</v>
          </cell>
          <cell r="I1739">
            <v>0</v>
          </cell>
          <cell r="J1739">
            <v>0</v>
          </cell>
        </row>
        <row r="1740">
          <cell r="B1740" t="str">
            <v>200211 -- November, 2002</v>
          </cell>
          <cell r="C1740" t="str">
            <v>200303</v>
          </cell>
          <cell r="D1740" t="str">
            <v>CHM -- AWAC Chemicals</v>
          </cell>
          <cell r="E1740" t="str">
            <v>518 -- ADS &amp; CATS Worldwide Hdqtrs</v>
          </cell>
          <cell r="F1740" t="str">
            <v>IN0180 -- Tot Ship - Alumina (MT)</v>
          </cell>
          <cell r="G1740">
            <v>0</v>
          </cell>
          <cell r="H1740">
            <v>0</v>
          </cell>
          <cell r="I1740">
            <v>0</v>
          </cell>
          <cell r="J1740">
            <v>0</v>
          </cell>
        </row>
        <row r="1741">
          <cell r="B1741" t="str">
            <v>200211 -- November, 2002</v>
          </cell>
          <cell r="C1741" t="str">
            <v>200303</v>
          </cell>
          <cell r="D1741" t="str">
            <v>CHM -- AWAC Chemicals</v>
          </cell>
          <cell r="E1741" t="str">
            <v>518 -- ADS &amp; CATS Worldwide Hdqtrs</v>
          </cell>
          <cell r="F1741" t="str">
            <v>IN0190 -- Total Ship - Other</v>
          </cell>
          <cell r="G1741">
            <v>0</v>
          </cell>
          <cell r="H1741">
            <v>0</v>
          </cell>
          <cell r="I1741">
            <v>0</v>
          </cell>
          <cell r="J1741">
            <v>0</v>
          </cell>
        </row>
        <row r="1742">
          <cell r="B1742" t="str">
            <v>200211 -- November, 2002</v>
          </cell>
          <cell r="C1742" t="str">
            <v>200303</v>
          </cell>
          <cell r="D1742" t="str">
            <v>CHM -- AWAC Chemicals</v>
          </cell>
          <cell r="E1742" t="str">
            <v>518 -- ADS &amp; CATS Worldwide Hdqtrs</v>
          </cell>
          <cell r="F1742" t="str">
            <v>IN0490 -- Total Revenue</v>
          </cell>
          <cell r="G1742">
            <v>0</v>
          </cell>
          <cell r="H1742">
            <v>0</v>
          </cell>
          <cell r="I1742">
            <v>0</v>
          </cell>
          <cell r="J1742">
            <v>0</v>
          </cell>
        </row>
        <row r="1743">
          <cell r="B1743" t="str">
            <v>200211 -- November, 2002</v>
          </cell>
          <cell r="C1743" t="str">
            <v>200303</v>
          </cell>
          <cell r="D1743" t="str">
            <v>CHM -- AWAC Chemicals</v>
          </cell>
          <cell r="E1743" t="str">
            <v>518 -- ADS &amp; CATS Worldwide Hdqtrs</v>
          </cell>
          <cell r="F1743" t="str">
            <v>IN0500 -- COGS</v>
          </cell>
          <cell r="G1743">
            <v>0</v>
          </cell>
          <cell r="H1743">
            <v>0</v>
          </cell>
          <cell r="I1743">
            <v>0</v>
          </cell>
          <cell r="J1743">
            <v>0</v>
          </cell>
        </row>
        <row r="1744">
          <cell r="B1744" t="str">
            <v>200211 -- November, 2002</v>
          </cell>
          <cell r="C1744" t="str">
            <v>200303</v>
          </cell>
          <cell r="D1744" t="str">
            <v>CHM -- AWAC Chemicals</v>
          </cell>
          <cell r="E1744" t="str">
            <v>518 -- ADS &amp; CATS Worldwide Hdqtrs</v>
          </cell>
          <cell r="F1744" t="str">
            <v>IN0600 -- COGS BU Specified</v>
          </cell>
          <cell r="G1744">
            <v>13000</v>
          </cell>
          <cell r="H1744">
            <v>13000</v>
          </cell>
          <cell r="I1744">
            <v>0</v>
          </cell>
          <cell r="J1744">
            <v>0</v>
          </cell>
        </row>
        <row r="1745">
          <cell r="B1745" t="str">
            <v>200211 -- November, 2002</v>
          </cell>
          <cell r="C1745" t="str">
            <v>200303</v>
          </cell>
          <cell r="D1745" t="str">
            <v>CHM -- AWAC Chemicals</v>
          </cell>
          <cell r="E1745" t="str">
            <v>518 -- ADS &amp; CATS Worldwide Hdqtrs</v>
          </cell>
          <cell r="F1745" t="str">
            <v>IN0700 -- COGS Match Cost</v>
          </cell>
          <cell r="G1745">
            <v>0</v>
          </cell>
          <cell r="H1745">
            <v>0</v>
          </cell>
          <cell r="I1745">
            <v>0</v>
          </cell>
          <cell r="J1745">
            <v>0</v>
          </cell>
        </row>
        <row r="1746">
          <cell r="B1746" t="str">
            <v>200211 -- November, 2002</v>
          </cell>
          <cell r="C1746" t="str">
            <v>200303</v>
          </cell>
          <cell r="D1746" t="str">
            <v>CHM -- AWAC Chemicals</v>
          </cell>
          <cell r="E1746" t="str">
            <v>518 -- ADS &amp; CATS Worldwide Hdqtrs</v>
          </cell>
          <cell r="F1746" t="str">
            <v>IN1400 -- Income Before Taxes</v>
          </cell>
          <cell r="G1746">
            <v>-188</v>
          </cell>
          <cell r="H1746">
            <v>-564</v>
          </cell>
          <cell r="I1746">
            <v>0</v>
          </cell>
          <cell r="J1746">
            <v>0</v>
          </cell>
        </row>
        <row r="1747">
          <cell r="B1747" t="str">
            <v>200211 -- November, 2002</v>
          </cell>
          <cell r="C1747" t="str">
            <v>200303</v>
          </cell>
          <cell r="D1747" t="str">
            <v>CHM -- AWAC Chemicals</v>
          </cell>
          <cell r="E1747" t="str">
            <v>518 -- ADS &amp; CATS Worldwide Hdqtrs</v>
          </cell>
          <cell r="F1747" t="str">
            <v>IN1600 -- Income From Operations</v>
          </cell>
          <cell r="G1747">
            <v>-115</v>
          </cell>
          <cell r="H1747">
            <v>-345</v>
          </cell>
          <cell r="I1747">
            <v>0</v>
          </cell>
          <cell r="J1747">
            <v>0</v>
          </cell>
        </row>
        <row r="1748">
          <cell r="B1748" t="str">
            <v>200211 -- November, 2002</v>
          </cell>
          <cell r="C1748" t="str">
            <v>200303</v>
          </cell>
          <cell r="D1748" t="str">
            <v>CHM -- AWAC Chemicals</v>
          </cell>
          <cell r="E1748" t="str">
            <v>540 -- Port Allen - Activated Products</v>
          </cell>
          <cell r="F1748" t="str">
            <v>IN0170 -- Tot Ship-Aluminum (MT)</v>
          </cell>
          <cell r="G1748">
            <v>0</v>
          </cell>
          <cell r="H1748">
            <v>0</v>
          </cell>
          <cell r="I1748">
            <v>0</v>
          </cell>
          <cell r="J1748">
            <v>0</v>
          </cell>
        </row>
        <row r="1749">
          <cell r="B1749" t="str">
            <v>200211 -- November, 2002</v>
          </cell>
          <cell r="C1749" t="str">
            <v>200303</v>
          </cell>
          <cell r="D1749" t="str">
            <v>CHM -- AWAC Chemicals</v>
          </cell>
          <cell r="E1749" t="str">
            <v>540 -- Port Allen - Activated Products</v>
          </cell>
          <cell r="F1749" t="str">
            <v>IN0180 -- Tot Ship - Alumina (MT)</v>
          </cell>
          <cell r="G1749">
            <v>0</v>
          </cell>
          <cell r="H1749">
            <v>0</v>
          </cell>
          <cell r="I1749">
            <v>0</v>
          </cell>
          <cell r="J1749">
            <v>0</v>
          </cell>
        </row>
        <row r="1750">
          <cell r="B1750" t="str">
            <v>200211 -- November, 2002</v>
          </cell>
          <cell r="C1750" t="str">
            <v>200303</v>
          </cell>
          <cell r="D1750" t="str">
            <v>CHM -- AWAC Chemicals</v>
          </cell>
          <cell r="E1750" t="str">
            <v>540 -- Port Allen - Activated Products</v>
          </cell>
          <cell r="F1750" t="str">
            <v>IN0190 -- Total Ship - Other</v>
          </cell>
          <cell r="G1750">
            <v>0</v>
          </cell>
          <cell r="H1750">
            <v>0</v>
          </cell>
          <cell r="I1750">
            <v>1895</v>
          </cell>
          <cell r="J1750">
            <v>5323</v>
          </cell>
        </row>
        <row r="1751">
          <cell r="B1751" t="str">
            <v>200211 -- November, 2002</v>
          </cell>
          <cell r="C1751" t="str">
            <v>200303</v>
          </cell>
          <cell r="D1751" t="str">
            <v>CHM -- AWAC Chemicals</v>
          </cell>
          <cell r="E1751" t="str">
            <v>540 -- Port Allen - Activated Products</v>
          </cell>
          <cell r="F1751" t="str">
            <v>IN0490 -- Total Revenue</v>
          </cell>
          <cell r="G1751">
            <v>2632297</v>
          </cell>
          <cell r="H1751">
            <v>7320891</v>
          </cell>
          <cell r="I1751">
            <v>0</v>
          </cell>
          <cell r="J1751">
            <v>0</v>
          </cell>
        </row>
        <row r="1752">
          <cell r="B1752" t="str">
            <v>200211 -- November, 2002</v>
          </cell>
          <cell r="C1752" t="str">
            <v>200303</v>
          </cell>
          <cell r="D1752" t="str">
            <v>CHM -- AWAC Chemicals</v>
          </cell>
          <cell r="E1752" t="str">
            <v>540 -- Port Allen - Activated Products</v>
          </cell>
          <cell r="F1752" t="str">
            <v>IN0500 -- COGS</v>
          </cell>
          <cell r="G1752">
            <v>787183</v>
          </cell>
          <cell r="H1752">
            <v>2361549</v>
          </cell>
          <cell r="I1752">
            <v>0</v>
          </cell>
          <cell r="J1752">
            <v>0</v>
          </cell>
        </row>
        <row r="1753">
          <cell r="B1753" t="str">
            <v>200211 -- November, 2002</v>
          </cell>
          <cell r="C1753" t="str">
            <v>200303</v>
          </cell>
          <cell r="D1753" t="str">
            <v>CHM -- AWAC Chemicals</v>
          </cell>
          <cell r="E1753" t="str">
            <v>540 -- Port Allen - Activated Products</v>
          </cell>
          <cell r="F1753" t="str">
            <v>IN0600 -- COGS BU Specified</v>
          </cell>
          <cell r="G1753">
            <v>1393758</v>
          </cell>
          <cell r="H1753">
            <v>3685274</v>
          </cell>
          <cell r="I1753">
            <v>0</v>
          </cell>
          <cell r="J1753">
            <v>0</v>
          </cell>
        </row>
        <row r="1754">
          <cell r="B1754" t="str">
            <v>200211 -- November, 2002</v>
          </cell>
          <cell r="C1754" t="str">
            <v>200303</v>
          </cell>
          <cell r="D1754" t="str">
            <v>CHM -- AWAC Chemicals</v>
          </cell>
          <cell r="E1754" t="str">
            <v>540 -- Port Allen - Activated Products</v>
          </cell>
          <cell r="F1754" t="str">
            <v>IN0700 -- COGS Match Cost</v>
          </cell>
          <cell r="G1754">
            <v>0</v>
          </cell>
          <cell r="H1754">
            <v>0</v>
          </cell>
          <cell r="I1754">
            <v>0</v>
          </cell>
          <cell r="J1754">
            <v>0</v>
          </cell>
        </row>
        <row r="1755">
          <cell r="B1755" t="str">
            <v>200211 -- November, 2002</v>
          </cell>
          <cell r="C1755" t="str">
            <v>200303</v>
          </cell>
          <cell r="D1755" t="str">
            <v>CHM -- AWAC Chemicals</v>
          </cell>
          <cell r="E1755" t="str">
            <v>540 -- Port Allen - Activated Products</v>
          </cell>
          <cell r="F1755" t="str">
            <v>IN1400 -- Income Before Taxes</v>
          </cell>
          <cell r="G1755">
            <v>146302</v>
          </cell>
          <cell r="H1755">
            <v>358906</v>
          </cell>
          <cell r="I1755">
            <v>0</v>
          </cell>
          <cell r="J1755">
            <v>0</v>
          </cell>
        </row>
        <row r="1756">
          <cell r="B1756" t="str">
            <v>200211 -- November, 2002</v>
          </cell>
          <cell r="C1756" t="str">
            <v>200303</v>
          </cell>
          <cell r="D1756" t="str">
            <v>CHM -- AWAC Chemicals</v>
          </cell>
          <cell r="E1756" t="str">
            <v>540 -- Port Allen - Activated Products</v>
          </cell>
          <cell r="F1756" t="str">
            <v>IN1600 -- Income From Operations</v>
          </cell>
          <cell r="G1756">
            <v>89244</v>
          </cell>
          <cell r="H1756">
            <v>218932</v>
          </cell>
          <cell r="I1756">
            <v>0</v>
          </cell>
          <cell r="J1756">
            <v>0</v>
          </cell>
        </row>
        <row r="1757">
          <cell r="B1757" t="str">
            <v>200211 -- November, 2002</v>
          </cell>
          <cell r="C1757" t="str">
            <v>200303</v>
          </cell>
          <cell r="D1757" t="str">
            <v>CHM -- AWAC Chemicals</v>
          </cell>
          <cell r="E1757" t="str">
            <v>556 -- Import - Chemicals</v>
          </cell>
          <cell r="F1757" t="str">
            <v>IN0170 -- Tot Ship-Aluminum (MT)</v>
          </cell>
          <cell r="G1757">
            <v>0</v>
          </cell>
          <cell r="H1757">
            <v>0</v>
          </cell>
          <cell r="I1757">
            <v>0</v>
          </cell>
          <cell r="J1757">
            <v>0</v>
          </cell>
        </row>
        <row r="1758">
          <cell r="B1758" t="str">
            <v>200211 -- November, 2002</v>
          </cell>
          <cell r="C1758" t="str">
            <v>200303</v>
          </cell>
          <cell r="D1758" t="str">
            <v>CHM -- AWAC Chemicals</v>
          </cell>
          <cell r="E1758" t="str">
            <v>556 -- Import - Chemicals</v>
          </cell>
          <cell r="F1758" t="str">
            <v>IN0180 -- Tot Ship - Alumina (MT)</v>
          </cell>
          <cell r="G1758">
            <v>0</v>
          </cell>
          <cell r="H1758">
            <v>0</v>
          </cell>
          <cell r="I1758">
            <v>0</v>
          </cell>
          <cell r="J1758">
            <v>0</v>
          </cell>
        </row>
        <row r="1759">
          <cell r="B1759" t="str">
            <v>200211 -- November, 2002</v>
          </cell>
          <cell r="C1759" t="str">
            <v>200303</v>
          </cell>
          <cell r="D1759" t="str">
            <v>CHM -- AWAC Chemicals</v>
          </cell>
          <cell r="E1759" t="str">
            <v>556 -- Import - Chemicals</v>
          </cell>
          <cell r="F1759" t="str">
            <v>IN0190 -- Total Ship - Other</v>
          </cell>
          <cell r="G1759">
            <v>0</v>
          </cell>
          <cell r="H1759">
            <v>0</v>
          </cell>
          <cell r="I1759">
            <v>0</v>
          </cell>
          <cell r="J1759">
            <v>0</v>
          </cell>
        </row>
        <row r="1760">
          <cell r="B1760" t="str">
            <v>200211 -- November, 2002</v>
          </cell>
          <cell r="C1760" t="str">
            <v>200303</v>
          </cell>
          <cell r="D1760" t="str">
            <v>CHM -- AWAC Chemicals</v>
          </cell>
          <cell r="E1760" t="str">
            <v>556 -- Import - Chemicals</v>
          </cell>
          <cell r="F1760" t="str">
            <v>IN0490 -- Total Revenue</v>
          </cell>
          <cell r="G1760">
            <v>0</v>
          </cell>
          <cell r="H1760">
            <v>0</v>
          </cell>
          <cell r="I1760">
            <v>0</v>
          </cell>
          <cell r="J1760">
            <v>0</v>
          </cell>
        </row>
        <row r="1761">
          <cell r="B1761" t="str">
            <v>200211 -- November, 2002</v>
          </cell>
          <cell r="C1761" t="str">
            <v>200303</v>
          </cell>
          <cell r="D1761" t="str">
            <v>CHM -- AWAC Chemicals</v>
          </cell>
          <cell r="E1761" t="str">
            <v>556 -- Import - Chemicals</v>
          </cell>
          <cell r="F1761" t="str">
            <v>IN0500 -- COGS</v>
          </cell>
          <cell r="G1761">
            <v>0</v>
          </cell>
          <cell r="H1761">
            <v>0</v>
          </cell>
          <cell r="I1761">
            <v>0</v>
          </cell>
          <cell r="J1761">
            <v>0</v>
          </cell>
        </row>
        <row r="1762">
          <cell r="B1762" t="str">
            <v>200211 -- November, 2002</v>
          </cell>
          <cell r="C1762" t="str">
            <v>200303</v>
          </cell>
          <cell r="D1762" t="str">
            <v>CHM -- AWAC Chemicals</v>
          </cell>
          <cell r="E1762" t="str">
            <v>556 -- Import - Chemicals</v>
          </cell>
          <cell r="F1762" t="str">
            <v>IN0600 -- COGS BU Specified</v>
          </cell>
          <cell r="G1762">
            <v>0</v>
          </cell>
          <cell r="H1762">
            <v>0</v>
          </cell>
          <cell r="I1762">
            <v>0</v>
          </cell>
          <cell r="J1762">
            <v>0</v>
          </cell>
        </row>
        <row r="1763">
          <cell r="B1763" t="str">
            <v>200211 -- November, 2002</v>
          </cell>
          <cell r="C1763" t="str">
            <v>200303</v>
          </cell>
          <cell r="D1763" t="str">
            <v>CHM -- AWAC Chemicals</v>
          </cell>
          <cell r="E1763" t="str">
            <v>556 -- Import - Chemicals</v>
          </cell>
          <cell r="F1763" t="str">
            <v>IN0700 -- COGS Match Cost</v>
          </cell>
          <cell r="G1763">
            <v>0</v>
          </cell>
          <cell r="H1763">
            <v>0</v>
          </cell>
          <cell r="I1763">
            <v>0</v>
          </cell>
          <cell r="J1763">
            <v>0</v>
          </cell>
        </row>
        <row r="1764">
          <cell r="B1764" t="str">
            <v>200211 -- November, 2002</v>
          </cell>
          <cell r="C1764" t="str">
            <v>200303</v>
          </cell>
          <cell r="D1764" t="str">
            <v>CHM -- AWAC Chemicals</v>
          </cell>
          <cell r="E1764" t="str">
            <v>556 -- Import - Chemicals</v>
          </cell>
          <cell r="F1764" t="str">
            <v>IN1400 -- Income Before Taxes</v>
          </cell>
          <cell r="G1764">
            <v>0</v>
          </cell>
          <cell r="H1764">
            <v>0</v>
          </cell>
          <cell r="I1764">
            <v>0</v>
          </cell>
          <cell r="J1764">
            <v>0</v>
          </cell>
        </row>
        <row r="1765">
          <cell r="B1765" t="str">
            <v>200211 -- November, 2002</v>
          </cell>
          <cell r="C1765" t="str">
            <v>200303</v>
          </cell>
          <cell r="D1765" t="str">
            <v>CHM -- AWAC Chemicals</v>
          </cell>
          <cell r="E1765" t="str">
            <v>556 -- Import - Chemicals</v>
          </cell>
          <cell r="F1765" t="str">
            <v>IN1600 -- Income From Operations</v>
          </cell>
          <cell r="G1765">
            <v>0</v>
          </cell>
          <cell r="H1765">
            <v>0</v>
          </cell>
          <cell r="I1765">
            <v>0</v>
          </cell>
          <cell r="J1765">
            <v>0</v>
          </cell>
        </row>
        <row r="1766">
          <cell r="B1766" t="str">
            <v>200211 -- November, 2002</v>
          </cell>
          <cell r="C1766" t="str">
            <v>200303</v>
          </cell>
          <cell r="D1766" t="str">
            <v>CHM -- AWAC Chemicals</v>
          </cell>
          <cell r="E1766" t="str">
            <v>584 -- Ludwigshafen Indemnification</v>
          </cell>
          <cell r="F1766" t="str">
            <v>IN0170 -- Tot Ship-Aluminum (MT)</v>
          </cell>
          <cell r="G1766">
            <v>0</v>
          </cell>
          <cell r="H1766">
            <v>0</v>
          </cell>
          <cell r="I1766">
            <v>0</v>
          </cell>
          <cell r="J1766">
            <v>0</v>
          </cell>
        </row>
        <row r="1767">
          <cell r="B1767" t="str">
            <v>200211 -- November, 2002</v>
          </cell>
          <cell r="C1767" t="str">
            <v>200303</v>
          </cell>
          <cell r="D1767" t="str">
            <v>CHM -- AWAC Chemicals</v>
          </cell>
          <cell r="E1767" t="str">
            <v>584 -- Ludwigshafen Indemnification</v>
          </cell>
          <cell r="F1767" t="str">
            <v>IN0180 -- Tot Ship - Alumina (MT)</v>
          </cell>
          <cell r="G1767">
            <v>0</v>
          </cell>
          <cell r="H1767">
            <v>0</v>
          </cell>
          <cell r="I1767">
            <v>0</v>
          </cell>
          <cell r="J1767">
            <v>0</v>
          </cell>
        </row>
        <row r="1768">
          <cell r="B1768" t="str">
            <v>200211 -- November, 2002</v>
          </cell>
          <cell r="C1768" t="str">
            <v>200303</v>
          </cell>
          <cell r="D1768" t="str">
            <v>CHM -- AWAC Chemicals</v>
          </cell>
          <cell r="E1768" t="str">
            <v>584 -- Ludwigshafen Indemnification</v>
          </cell>
          <cell r="F1768" t="str">
            <v>IN0190 -- Total Ship - Other</v>
          </cell>
          <cell r="G1768">
            <v>0</v>
          </cell>
          <cell r="H1768">
            <v>0</v>
          </cell>
          <cell r="I1768">
            <v>0</v>
          </cell>
          <cell r="J1768">
            <v>0</v>
          </cell>
        </row>
        <row r="1769">
          <cell r="B1769" t="str">
            <v>200211 -- November, 2002</v>
          </cell>
          <cell r="C1769" t="str">
            <v>200303</v>
          </cell>
          <cell r="D1769" t="str">
            <v>CHM -- AWAC Chemicals</v>
          </cell>
          <cell r="E1769" t="str">
            <v>584 -- Ludwigshafen Indemnification</v>
          </cell>
          <cell r="F1769" t="str">
            <v>IN0490 -- Total Revenue</v>
          </cell>
          <cell r="G1769">
            <v>0</v>
          </cell>
          <cell r="H1769">
            <v>0</v>
          </cell>
          <cell r="I1769">
            <v>0</v>
          </cell>
          <cell r="J1769">
            <v>0</v>
          </cell>
        </row>
        <row r="1770">
          <cell r="B1770" t="str">
            <v>200211 -- November, 2002</v>
          </cell>
          <cell r="C1770" t="str">
            <v>200303</v>
          </cell>
          <cell r="D1770" t="str">
            <v>CHM -- AWAC Chemicals</v>
          </cell>
          <cell r="E1770" t="str">
            <v>584 -- Ludwigshafen Indemnification</v>
          </cell>
          <cell r="F1770" t="str">
            <v>IN0500 -- COGS</v>
          </cell>
          <cell r="G1770">
            <v>47000</v>
          </cell>
          <cell r="H1770">
            <v>141000</v>
          </cell>
          <cell r="I1770">
            <v>0</v>
          </cell>
          <cell r="J1770">
            <v>0</v>
          </cell>
        </row>
        <row r="1771">
          <cell r="B1771" t="str">
            <v>200211 -- November, 2002</v>
          </cell>
          <cell r="C1771" t="str">
            <v>200303</v>
          </cell>
          <cell r="D1771" t="str">
            <v>CHM -- AWAC Chemicals</v>
          </cell>
          <cell r="E1771" t="str">
            <v>584 -- Ludwigshafen Indemnification</v>
          </cell>
          <cell r="F1771" t="str">
            <v>IN0600 -- COGS BU Specified</v>
          </cell>
          <cell r="G1771">
            <v>0</v>
          </cell>
          <cell r="H1771">
            <v>0</v>
          </cell>
          <cell r="I1771">
            <v>0</v>
          </cell>
          <cell r="J1771">
            <v>0</v>
          </cell>
        </row>
        <row r="1772">
          <cell r="B1772" t="str">
            <v>200211 -- November, 2002</v>
          </cell>
          <cell r="C1772" t="str">
            <v>200303</v>
          </cell>
          <cell r="D1772" t="str">
            <v>CHM -- AWAC Chemicals</v>
          </cell>
          <cell r="E1772" t="str">
            <v>584 -- Ludwigshafen Indemnification</v>
          </cell>
          <cell r="F1772" t="str">
            <v>IN0700 -- COGS Match Cost</v>
          </cell>
          <cell r="G1772">
            <v>0</v>
          </cell>
          <cell r="H1772">
            <v>0</v>
          </cell>
          <cell r="I1772">
            <v>0</v>
          </cell>
          <cell r="J1772">
            <v>0</v>
          </cell>
        </row>
        <row r="1773">
          <cell r="B1773" t="str">
            <v>200211 -- November, 2002</v>
          </cell>
          <cell r="C1773" t="str">
            <v>200303</v>
          </cell>
          <cell r="D1773" t="str">
            <v>CHM -- AWAC Chemicals</v>
          </cell>
          <cell r="E1773" t="str">
            <v>584 -- Ludwigshafen Indemnification</v>
          </cell>
          <cell r="F1773" t="str">
            <v>IN1400 -- Income Before Taxes</v>
          </cell>
          <cell r="G1773">
            <v>-47000</v>
          </cell>
          <cell r="H1773">
            <v>-141000</v>
          </cell>
          <cell r="I1773">
            <v>0</v>
          </cell>
          <cell r="J1773">
            <v>0</v>
          </cell>
        </row>
        <row r="1774">
          <cell r="B1774" t="str">
            <v>200211 -- November, 2002</v>
          </cell>
          <cell r="C1774" t="str">
            <v>200303</v>
          </cell>
          <cell r="D1774" t="str">
            <v>CHM -- AWAC Chemicals</v>
          </cell>
          <cell r="E1774" t="str">
            <v>584 -- Ludwigshafen Indemnification</v>
          </cell>
          <cell r="F1774" t="str">
            <v>IN1600 -- Income From Operations</v>
          </cell>
          <cell r="G1774">
            <v>-30000</v>
          </cell>
          <cell r="H1774">
            <v>-90000</v>
          </cell>
          <cell r="I1774">
            <v>0</v>
          </cell>
          <cell r="J1774">
            <v>0</v>
          </cell>
        </row>
        <row r="1775">
          <cell r="B1775" t="str">
            <v>200211 -- November, 2002</v>
          </cell>
          <cell r="C1775" t="str">
            <v>200303</v>
          </cell>
          <cell r="D1775" t="str">
            <v>CHM -- AWAC Chemicals</v>
          </cell>
          <cell r="E1775" t="str">
            <v>590 -- Port Allen - HI-Q Products</v>
          </cell>
          <cell r="F1775" t="str">
            <v>IN0170 -- Tot Ship-Aluminum (MT)</v>
          </cell>
          <cell r="G1775">
            <v>0</v>
          </cell>
          <cell r="H1775">
            <v>0</v>
          </cell>
          <cell r="I1775">
            <v>0</v>
          </cell>
          <cell r="J1775">
            <v>0</v>
          </cell>
        </row>
        <row r="1776">
          <cell r="B1776" t="str">
            <v>200211 -- November, 2002</v>
          </cell>
          <cell r="C1776" t="str">
            <v>200303</v>
          </cell>
          <cell r="D1776" t="str">
            <v>CHM -- AWAC Chemicals</v>
          </cell>
          <cell r="E1776" t="str">
            <v>590 -- Port Allen - HI-Q Products</v>
          </cell>
          <cell r="F1776" t="str">
            <v>IN0180 -- Tot Ship - Alumina (MT)</v>
          </cell>
          <cell r="G1776">
            <v>0</v>
          </cell>
          <cell r="H1776">
            <v>0</v>
          </cell>
          <cell r="I1776">
            <v>0</v>
          </cell>
          <cell r="J1776">
            <v>0</v>
          </cell>
        </row>
        <row r="1777">
          <cell r="B1777" t="str">
            <v>200211 -- November, 2002</v>
          </cell>
          <cell r="C1777" t="str">
            <v>200303</v>
          </cell>
          <cell r="D1777" t="str">
            <v>CHM -- AWAC Chemicals</v>
          </cell>
          <cell r="E1777" t="str">
            <v>590 -- Port Allen - HI-Q Products</v>
          </cell>
          <cell r="F1777" t="str">
            <v>IN0190 -- Total Ship - Other</v>
          </cell>
          <cell r="G1777">
            <v>0</v>
          </cell>
          <cell r="H1777">
            <v>0</v>
          </cell>
          <cell r="I1777">
            <v>0</v>
          </cell>
          <cell r="J1777">
            <v>0</v>
          </cell>
        </row>
        <row r="1778">
          <cell r="B1778" t="str">
            <v>200211 -- November, 2002</v>
          </cell>
          <cell r="C1778" t="str">
            <v>200303</v>
          </cell>
          <cell r="D1778" t="str">
            <v>CHM -- AWAC Chemicals</v>
          </cell>
          <cell r="E1778" t="str">
            <v>590 -- Port Allen - HI-Q Products</v>
          </cell>
          <cell r="F1778" t="str">
            <v>IN0490 -- Total Revenue</v>
          </cell>
          <cell r="G1778">
            <v>0</v>
          </cell>
          <cell r="H1778">
            <v>0</v>
          </cell>
          <cell r="I1778">
            <v>0</v>
          </cell>
          <cell r="J1778">
            <v>0</v>
          </cell>
        </row>
        <row r="1779">
          <cell r="B1779" t="str">
            <v>200211 -- November, 2002</v>
          </cell>
          <cell r="C1779" t="str">
            <v>200303</v>
          </cell>
          <cell r="D1779" t="str">
            <v>CHM -- AWAC Chemicals</v>
          </cell>
          <cell r="E1779" t="str">
            <v>590 -- Port Allen - HI-Q Products</v>
          </cell>
          <cell r="F1779" t="str">
            <v>IN0500 -- COGS</v>
          </cell>
          <cell r="G1779">
            <v>0</v>
          </cell>
          <cell r="H1779">
            <v>0</v>
          </cell>
          <cell r="I1779">
            <v>0</v>
          </cell>
          <cell r="J1779">
            <v>0</v>
          </cell>
        </row>
        <row r="1780">
          <cell r="B1780" t="str">
            <v>200211 -- November, 2002</v>
          </cell>
          <cell r="C1780" t="str">
            <v>200303</v>
          </cell>
          <cell r="D1780" t="str">
            <v>CHM -- AWAC Chemicals</v>
          </cell>
          <cell r="E1780" t="str">
            <v>590 -- Port Allen - HI-Q Products</v>
          </cell>
          <cell r="F1780" t="str">
            <v>IN0600 -- COGS BU Specified</v>
          </cell>
          <cell r="G1780">
            <v>0</v>
          </cell>
          <cell r="H1780">
            <v>0</v>
          </cell>
          <cell r="I1780">
            <v>0</v>
          </cell>
          <cell r="J1780">
            <v>0</v>
          </cell>
        </row>
        <row r="1781">
          <cell r="B1781" t="str">
            <v>200211 -- November, 2002</v>
          </cell>
          <cell r="C1781" t="str">
            <v>200303</v>
          </cell>
          <cell r="D1781" t="str">
            <v>CHM -- AWAC Chemicals</v>
          </cell>
          <cell r="E1781" t="str">
            <v>590 -- Port Allen - HI-Q Products</v>
          </cell>
          <cell r="F1781" t="str">
            <v>IN0700 -- COGS Match Cost</v>
          </cell>
          <cell r="G1781">
            <v>0</v>
          </cell>
          <cell r="H1781">
            <v>0</v>
          </cell>
          <cell r="I1781">
            <v>0</v>
          </cell>
          <cell r="J1781">
            <v>0</v>
          </cell>
        </row>
        <row r="1782">
          <cell r="B1782" t="str">
            <v>200211 -- November, 2002</v>
          </cell>
          <cell r="C1782" t="str">
            <v>200303</v>
          </cell>
          <cell r="D1782" t="str">
            <v>CHM -- AWAC Chemicals</v>
          </cell>
          <cell r="E1782" t="str">
            <v>590 -- Port Allen - HI-Q Products</v>
          </cell>
          <cell r="F1782" t="str">
            <v>IN1400 -- Income Before Taxes</v>
          </cell>
          <cell r="G1782">
            <v>250000</v>
          </cell>
          <cell r="H1782">
            <v>250000</v>
          </cell>
          <cell r="I1782">
            <v>0</v>
          </cell>
          <cell r="J1782">
            <v>0</v>
          </cell>
        </row>
        <row r="1783">
          <cell r="B1783" t="str">
            <v>200211 -- November, 2002</v>
          </cell>
          <cell r="C1783" t="str">
            <v>200303</v>
          </cell>
          <cell r="D1783" t="str">
            <v>CHM -- AWAC Chemicals</v>
          </cell>
          <cell r="E1783" t="str">
            <v>590 -- Port Allen - HI-Q Products</v>
          </cell>
          <cell r="F1783" t="str">
            <v>IN1600 -- Income From Operations</v>
          </cell>
          <cell r="G1783">
            <v>152500</v>
          </cell>
          <cell r="H1783">
            <v>152500</v>
          </cell>
          <cell r="I1783">
            <v>0</v>
          </cell>
          <cell r="J1783">
            <v>0</v>
          </cell>
        </row>
        <row r="1784">
          <cell r="B1784" t="str">
            <v>200211 -- November, 2002</v>
          </cell>
          <cell r="C1784" t="str">
            <v>200303</v>
          </cell>
          <cell r="D1784" t="str">
            <v>CHM -- AWAC Chemicals</v>
          </cell>
          <cell r="E1784" t="str">
            <v>621 -- CHM  Default</v>
          </cell>
          <cell r="F1784" t="str">
            <v>IN0170 -- Tot Ship-Aluminum (MT)</v>
          </cell>
          <cell r="G1784">
            <v>0</v>
          </cell>
          <cell r="H1784">
            <v>0</v>
          </cell>
          <cell r="I1784">
            <v>0</v>
          </cell>
          <cell r="J1784">
            <v>0</v>
          </cell>
        </row>
        <row r="1785">
          <cell r="B1785" t="str">
            <v>200211 -- November, 2002</v>
          </cell>
          <cell r="C1785" t="str">
            <v>200303</v>
          </cell>
          <cell r="D1785" t="str">
            <v>CHM -- AWAC Chemicals</v>
          </cell>
          <cell r="E1785" t="str">
            <v>621 -- CHM  Default</v>
          </cell>
          <cell r="F1785" t="str">
            <v>IN0180 -- Tot Ship - Alumina (MT)</v>
          </cell>
          <cell r="G1785">
            <v>0</v>
          </cell>
          <cell r="H1785">
            <v>0</v>
          </cell>
          <cell r="I1785">
            <v>0</v>
          </cell>
          <cell r="J1785">
            <v>0</v>
          </cell>
        </row>
        <row r="1786">
          <cell r="B1786" t="str">
            <v>200211 -- November, 2002</v>
          </cell>
          <cell r="C1786" t="str">
            <v>200303</v>
          </cell>
          <cell r="D1786" t="str">
            <v>CHM -- AWAC Chemicals</v>
          </cell>
          <cell r="E1786" t="str">
            <v>621 -- CHM  Default</v>
          </cell>
          <cell r="F1786" t="str">
            <v>IN0190 -- Total Ship - Other</v>
          </cell>
          <cell r="G1786">
            <v>0</v>
          </cell>
          <cell r="H1786">
            <v>0</v>
          </cell>
          <cell r="I1786">
            <v>0</v>
          </cell>
          <cell r="J1786">
            <v>0</v>
          </cell>
        </row>
        <row r="1787">
          <cell r="B1787" t="str">
            <v>200211 -- November, 2002</v>
          </cell>
          <cell r="C1787" t="str">
            <v>200303</v>
          </cell>
          <cell r="D1787" t="str">
            <v>CHM -- AWAC Chemicals</v>
          </cell>
          <cell r="E1787" t="str">
            <v>621 -- CHM  Default</v>
          </cell>
          <cell r="F1787" t="str">
            <v>IN0490 -- Total Revenue</v>
          </cell>
          <cell r="G1787">
            <v>0</v>
          </cell>
          <cell r="H1787">
            <v>0</v>
          </cell>
          <cell r="I1787">
            <v>0</v>
          </cell>
          <cell r="J1787">
            <v>0</v>
          </cell>
        </row>
        <row r="1788">
          <cell r="B1788" t="str">
            <v>200211 -- November, 2002</v>
          </cell>
          <cell r="C1788" t="str">
            <v>200303</v>
          </cell>
          <cell r="D1788" t="str">
            <v>CHM -- AWAC Chemicals</v>
          </cell>
          <cell r="E1788" t="str">
            <v>621 -- CHM  Default</v>
          </cell>
          <cell r="F1788" t="str">
            <v>IN0500 -- COGS</v>
          </cell>
          <cell r="G1788">
            <v>0</v>
          </cell>
          <cell r="H1788">
            <v>0</v>
          </cell>
          <cell r="I1788">
            <v>0</v>
          </cell>
          <cell r="J1788">
            <v>0</v>
          </cell>
        </row>
        <row r="1789">
          <cell r="B1789" t="str">
            <v>200211 -- November, 2002</v>
          </cell>
          <cell r="C1789" t="str">
            <v>200303</v>
          </cell>
          <cell r="D1789" t="str">
            <v>CHM -- AWAC Chemicals</v>
          </cell>
          <cell r="E1789" t="str">
            <v>621 -- CHM  Default</v>
          </cell>
          <cell r="F1789" t="str">
            <v>IN0600 -- COGS BU Specified</v>
          </cell>
          <cell r="G1789">
            <v>0</v>
          </cell>
          <cell r="H1789">
            <v>0</v>
          </cell>
          <cell r="I1789">
            <v>0</v>
          </cell>
          <cell r="J1789">
            <v>0</v>
          </cell>
        </row>
        <row r="1790">
          <cell r="B1790" t="str">
            <v>200211 -- November, 2002</v>
          </cell>
          <cell r="C1790" t="str">
            <v>200303</v>
          </cell>
          <cell r="D1790" t="str">
            <v>CHM -- AWAC Chemicals</v>
          </cell>
          <cell r="E1790" t="str">
            <v>621 -- CHM  Default</v>
          </cell>
          <cell r="F1790" t="str">
            <v>IN0700 -- COGS Match Cost</v>
          </cell>
          <cell r="G1790">
            <v>0</v>
          </cell>
          <cell r="H1790">
            <v>0</v>
          </cell>
          <cell r="I1790">
            <v>0</v>
          </cell>
          <cell r="J1790">
            <v>0</v>
          </cell>
        </row>
        <row r="1791">
          <cell r="B1791" t="str">
            <v>200211 -- November, 2002</v>
          </cell>
          <cell r="C1791" t="str">
            <v>200303</v>
          </cell>
          <cell r="D1791" t="str">
            <v>CHM -- AWAC Chemicals</v>
          </cell>
          <cell r="E1791" t="str">
            <v>621 -- CHM  Default</v>
          </cell>
          <cell r="F1791" t="str">
            <v>IN1400 -- Income Before Taxes</v>
          </cell>
          <cell r="G1791">
            <v>0</v>
          </cell>
          <cell r="H1791">
            <v>0</v>
          </cell>
          <cell r="I1791">
            <v>0</v>
          </cell>
          <cell r="J1791">
            <v>0</v>
          </cell>
        </row>
        <row r="1792">
          <cell r="B1792" t="str">
            <v>200211 -- November, 2002</v>
          </cell>
          <cell r="C1792" t="str">
            <v>200303</v>
          </cell>
          <cell r="D1792" t="str">
            <v>CHM -- AWAC Chemicals</v>
          </cell>
          <cell r="E1792" t="str">
            <v>621 -- CHM  Default</v>
          </cell>
          <cell r="F1792" t="str">
            <v>IN1600 -- Income From Operations</v>
          </cell>
          <cell r="G1792">
            <v>0</v>
          </cell>
          <cell r="H1792">
            <v>0</v>
          </cell>
          <cell r="I1792">
            <v>0</v>
          </cell>
          <cell r="J1792">
            <v>0</v>
          </cell>
        </row>
        <row r="1793">
          <cell r="B1793" t="str">
            <v>200211 -- November, 2002</v>
          </cell>
          <cell r="C1793" t="str">
            <v>200303</v>
          </cell>
          <cell r="D1793" t="str">
            <v>CHM -- AWAC Chemicals</v>
          </cell>
          <cell r="E1793" t="str">
            <v>686 -- Qingdao Regional Processing Center</v>
          </cell>
          <cell r="F1793" t="str">
            <v>IN0170 -- Tot Ship-Aluminum (MT)</v>
          </cell>
          <cell r="G1793">
            <v>0</v>
          </cell>
          <cell r="H1793">
            <v>0</v>
          </cell>
          <cell r="I1793">
            <v>0</v>
          </cell>
          <cell r="J1793">
            <v>0</v>
          </cell>
        </row>
        <row r="1794">
          <cell r="B1794" t="str">
            <v>200211 -- November, 2002</v>
          </cell>
          <cell r="C1794" t="str">
            <v>200303</v>
          </cell>
          <cell r="D1794" t="str">
            <v>CHM -- AWAC Chemicals</v>
          </cell>
          <cell r="E1794" t="str">
            <v>686 -- Qingdao Regional Processing Center</v>
          </cell>
          <cell r="F1794" t="str">
            <v>IN0180 -- Tot Ship - Alumina (MT)</v>
          </cell>
          <cell r="G1794">
            <v>0</v>
          </cell>
          <cell r="H1794">
            <v>0</v>
          </cell>
          <cell r="I1794">
            <v>0</v>
          </cell>
          <cell r="J1794">
            <v>0</v>
          </cell>
        </row>
        <row r="1795">
          <cell r="B1795" t="str">
            <v>200211 -- November, 2002</v>
          </cell>
          <cell r="C1795" t="str">
            <v>200303</v>
          </cell>
          <cell r="D1795" t="str">
            <v>CHM -- AWAC Chemicals</v>
          </cell>
          <cell r="E1795" t="str">
            <v>686 -- Qingdao Regional Processing Center</v>
          </cell>
          <cell r="F1795" t="str">
            <v>IN0190 -- Total Ship - Other</v>
          </cell>
          <cell r="G1795">
            <v>0</v>
          </cell>
          <cell r="H1795">
            <v>0</v>
          </cell>
          <cell r="I1795">
            <v>1332</v>
          </cell>
          <cell r="J1795">
            <v>3866</v>
          </cell>
        </row>
        <row r="1796">
          <cell r="B1796" t="str">
            <v>200211 -- November, 2002</v>
          </cell>
          <cell r="C1796" t="str">
            <v>200303</v>
          </cell>
          <cell r="D1796" t="str">
            <v>CHM -- AWAC Chemicals</v>
          </cell>
          <cell r="E1796" t="str">
            <v>686 -- Qingdao Regional Processing Center</v>
          </cell>
          <cell r="F1796" t="str">
            <v>IN0490 -- Total Revenue</v>
          </cell>
          <cell r="G1796">
            <v>757770</v>
          </cell>
          <cell r="H1796">
            <v>2193060</v>
          </cell>
          <cell r="I1796">
            <v>0</v>
          </cell>
          <cell r="J1796">
            <v>0</v>
          </cell>
        </row>
        <row r="1797">
          <cell r="B1797" t="str">
            <v>200211 -- November, 2002</v>
          </cell>
          <cell r="C1797" t="str">
            <v>200303</v>
          </cell>
          <cell r="D1797" t="str">
            <v>CHM -- AWAC Chemicals</v>
          </cell>
          <cell r="E1797" t="str">
            <v>686 -- Qingdao Regional Processing Center</v>
          </cell>
          <cell r="F1797" t="str">
            <v>IN0500 -- COGS</v>
          </cell>
          <cell r="G1797">
            <v>72703</v>
          </cell>
          <cell r="H1797">
            <v>208524</v>
          </cell>
          <cell r="I1797">
            <v>0</v>
          </cell>
          <cell r="J1797">
            <v>0</v>
          </cell>
        </row>
        <row r="1798">
          <cell r="B1798" t="str">
            <v>200211 -- November, 2002</v>
          </cell>
          <cell r="C1798" t="str">
            <v>200303</v>
          </cell>
          <cell r="D1798" t="str">
            <v>CHM -- AWAC Chemicals</v>
          </cell>
          <cell r="E1798" t="str">
            <v>686 -- Qingdao Regional Processing Center</v>
          </cell>
          <cell r="F1798" t="str">
            <v>IN0600 -- COGS BU Specified</v>
          </cell>
          <cell r="G1798">
            <v>576716</v>
          </cell>
          <cell r="H1798">
            <v>1673338</v>
          </cell>
          <cell r="I1798">
            <v>0</v>
          </cell>
          <cell r="J1798">
            <v>0</v>
          </cell>
        </row>
        <row r="1799">
          <cell r="B1799" t="str">
            <v>200211 -- November, 2002</v>
          </cell>
          <cell r="C1799" t="str">
            <v>200303</v>
          </cell>
          <cell r="D1799" t="str">
            <v>CHM -- AWAC Chemicals</v>
          </cell>
          <cell r="E1799" t="str">
            <v>686 -- Qingdao Regional Processing Center</v>
          </cell>
          <cell r="F1799" t="str">
            <v>IN0700 -- COGS Match Cost</v>
          </cell>
          <cell r="G1799">
            <v>0</v>
          </cell>
          <cell r="H1799">
            <v>0</v>
          </cell>
          <cell r="I1799">
            <v>0</v>
          </cell>
          <cell r="J1799">
            <v>0</v>
          </cell>
        </row>
        <row r="1800">
          <cell r="B1800" t="str">
            <v>200211 -- November, 2002</v>
          </cell>
          <cell r="C1800" t="str">
            <v>200303</v>
          </cell>
          <cell r="D1800" t="str">
            <v>CHM -- AWAC Chemicals</v>
          </cell>
          <cell r="E1800" t="str">
            <v>686 -- Qingdao Regional Processing Center</v>
          </cell>
          <cell r="F1800" t="str">
            <v>IN1400 -- Income Before Taxes</v>
          </cell>
          <cell r="G1800">
            <v>-38505</v>
          </cell>
          <cell r="H1800">
            <v>-116045</v>
          </cell>
          <cell r="I1800">
            <v>0</v>
          </cell>
          <cell r="J1800">
            <v>0</v>
          </cell>
        </row>
        <row r="1801">
          <cell r="B1801" t="str">
            <v>200211 -- November, 2002</v>
          </cell>
          <cell r="C1801" t="str">
            <v>200303</v>
          </cell>
          <cell r="D1801" t="str">
            <v>CHM -- AWAC Chemicals</v>
          </cell>
          <cell r="E1801" t="str">
            <v>686 -- Qingdao Regional Processing Center</v>
          </cell>
          <cell r="F1801" t="str">
            <v>IN1600 -- Income From Operations</v>
          </cell>
          <cell r="G1801">
            <v>-38505</v>
          </cell>
          <cell r="H1801">
            <v>-116045</v>
          </cell>
          <cell r="I1801">
            <v>0</v>
          </cell>
          <cell r="J1801">
            <v>0</v>
          </cell>
        </row>
        <row r="1802">
          <cell r="B1802" t="str">
            <v>200211 -- November, 2002</v>
          </cell>
          <cell r="C1802" t="str">
            <v>200303</v>
          </cell>
          <cell r="D1802" t="str">
            <v>CHM -- AWAC Chemicals</v>
          </cell>
          <cell r="E1802" t="str">
            <v>809 -- Malakoff Industries</v>
          </cell>
          <cell r="F1802" t="str">
            <v>IN0170 -- Tot Ship-Aluminum (MT)</v>
          </cell>
          <cell r="G1802">
            <v>0</v>
          </cell>
          <cell r="H1802">
            <v>0</v>
          </cell>
          <cell r="I1802">
            <v>0</v>
          </cell>
          <cell r="J1802">
            <v>0</v>
          </cell>
        </row>
        <row r="1803">
          <cell r="B1803" t="str">
            <v>200211 -- November, 2002</v>
          </cell>
          <cell r="C1803" t="str">
            <v>200303</v>
          </cell>
          <cell r="D1803" t="str">
            <v>CHM -- AWAC Chemicals</v>
          </cell>
          <cell r="E1803" t="str">
            <v>809 -- Malakoff Industries</v>
          </cell>
          <cell r="F1803" t="str">
            <v>IN0180 -- Tot Ship - Alumina (MT)</v>
          </cell>
          <cell r="G1803">
            <v>0</v>
          </cell>
          <cell r="H1803">
            <v>0</v>
          </cell>
          <cell r="I1803">
            <v>0</v>
          </cell>
          <cell r="J1803">
            <v>0</v>
          </cell>
        </row>
        <row r="1804">
          <cell r="B1804" t="str">
            <v>200211 -- November, 2002</v>
          </cell>
          <cell r="C1804" t="str">
            <v>200303</v>
          </cell>
          <cell r="D1804" t="str">
            <v>CHM -- AWAC Chemicals</v>
          </cell>
          <cell r="E1804" t="str">
            <v>809 -- Malakoff Industries</v>
          </cell>
          <cell r="F1804" t="str">
            <v>IN0190 -- Total Ship - Other</v>
          </cell>
          <cell r="G1804">
            <v>0</v>
          </cell>
          <cell r="H1804">
            <v>0</v>
          </cell>
          <cell r="I1804">
            <v>0</v>
          </cell>
          <cell r="J1804">
            <v>0</v>
          </cell>
        </row>
        <row r="1805">
          <cell r="B1805" t="str">
            <v>200211 -- November, 2002</v>
          </cell>
          <cell r="C1805" t="str">
            <v>200303</v>
          </cell>
          <cell r="D1805" t="str">
            <v>CHM -- AWAC Chemicals</v>
          </cell>
          <cell r="E1805" t="str">
            <v>809 -- Malakoff Industries</v>
          </cell>
          <cell r="F1805" t="str">
            <v>IN0490 -- Total Revenue</v>
          </cell>
          <cell r="G1805">
            <v>0</v>
          </cell>
          <cell r="H1805">
            <v>0</v>
          </cell>
          <cell r="I1805">
            <v>0</v>
          </cell>
          <cell r="J1805">
            <v>0</v>
          </cell>
        </row>
        <row r="1806">
          <cell r="B1806" t="str">
            <v>200211 -- November, 2002</v>
          </cell>
          <cell r="C1806" t="str">
            <v>200303</v>
          </cell>
          <cell r="D1806" t="str">
            <v>CHM -- AWAC Chemicals</v>
          </cell>
          <cell r="E1806" t="str">
            <v>809 -- Malakoff Industries</v>
          </cell>
          <cell r="F1806" t="str">
            <v>IN0500 -- COGS</v>
          </cell>
          <cell r="G1806">
            <v>0</v>
          </cell>
          <cell r="H1806">
            <v>0</v>
          </cell>
          <cell r="I1806">
            <v>0</v>
          </cell>
          <cell r="J1806">
            <v>0</v>
          </cell>
        </row>
        <row r="1807">
          <cell r="B1807" t="str">
            <v>200211 -- November, 2002</v>
          </cell>
          <cell r="C1807" t="str">
            <v>200303</v>
          </cell>
          <cell r="D1807" t="str">
            <v>CHM -- AWAC Chemicals</v>
          </cell>
          <cell r="E1807" t="str">
            <v>809 -- Malakoff Industries</v>
          </cell>
          <cell r="F1807" t="str">
            <v>IN0600 -- COGS BU Specified</v>
          </cell>
          <cell r="G1807">
            <v>0</v>
          </cell>
          <cell r="H1807">
            <v>0</v>
          </cell>
          <cell r="I1807">
            <v>0</v>
          </cell>
          <cell r="J1807">
            <v>0</v>
          </cell>
        </row>
        <row r="1808">
          <cell r="B1808" t="str">
            <v>200211 -- November, 2002</v>
          </cell>
          <cell r="C1808" t="str">
            <v>200303</v>
          </cell>
          <cell r="D1808" t="str">
            <v>CHM -- AWAC Chemicals</v>
          </cell>
          <cell r="E1808" t="str">
            <v>809 -- Malakoff Industries</v>
          </cell>
          <cell r="F1808" t="str">
            <v>IN0700 -- COGS Match Cost</v>
          </cell>
          <cell r="G1808">
            <v>0</v>
          </cell>
          <cell r="H1808">
            <v>0</v>
          </cell>
          <cell r="I1808">
            <v>0</v>
          </cell>
          <cell r="J1808">
            <v>0</v>
          </cell>
        </row>
        <row r="1809">
          <cell r="B1809" t="str">
            <v>200211 -- November, 2002</v>
          </cell>
          <cell r="C1809" t="str">
            <v>200303</v>
          </cell>
          <cell r="D1809" t="str">
            <v>CHM -- AWAC Chemicals</v>
          </cell>
          <cell r="E1809" t="str">
            <v>809 -- Malakoff Industries</v>
          </cell>
          <cell r="F1809" t="str">
            <v>IN1400 -- Income Before Taxes</v>
          </cell>
          <cell r="G1809">
            <v>0</v>
          </cell>
          <cell r="H1809">
            <v>0</v>
          </cell>
          <cell r="I1809">
            <v>0</v>
          </cell>
          <cell r="J1809">
            <v>0</v>
          </cell>
        </row>
        <row r="1810">
          <cell r="B1810" t="str">
            <v>200211 -- November, 2002</v>
          </cell>
          <cell r="C1810" t="str">
            <v>200303</v>
          </cell>
          <cell r="D1810" t="str">
            <v>CHM -- AWAC Chemicals</v>
          </cell>
          <cell r="E1810" t="str">
            <v>809 -- Malakoff Industries</v>
          </cell>
          <cell r="F1810" t="str">
            <v>IN1600 -- Income From Operations</v>
          </cell>
          <cell r="G1810">
            <v>0</v>
          </cell>
          <cell r="H1810">
            <v>0</v>
          </cell>
          <cell r="I1810">
            <v>0</v>
          </cell>
          <cell r="J1810">
            <v>0</v>
          </cell>
        </row>
        <row r="1811">
          <cell r="B1811" t="str">
            <v>200211 -- November, 2002</v>
          </cell>
          <cell r="C1811" t="str">
            <v>200304</v>
          </cell>
          <cell r="D1811" t="str">
            <v>AWA -- AWAC Alumina</v>
          </cell>
          <cell r="E1811" t="str">
            <v>003 -- Alcoa Steamship</v>
          </cell>
          <cell r="F1811" t="str">
            <v>IN0170 -- Tot Ship-Aluminum (MT)</v>
          </cell>
          <cell r="G1811">
            <v>0</v>
          </cell>
          <cell r="H1811">
            <v>0</v>
          </cell>
          <cell r="I1811">
            <v>0</v>
          </cell>
          <cell r="J1811">
            <v>0</v>
          </cell>
        </row>
        <row r="1812">
          <cell r="B1812" t="str">
            <v>200211 -- November, 2002</v>
          </cell>
          <cell r="C1812" t="str">
            <v>200304</v>
          </cell>
          <cell r="D1812" t="str">
            <v>AWA -- AWAC Alumina</v>
          </cell>
          <cell r="E1812" t="str">
            <v>003 -- Alcoa Steamship</v>
          </cell>
          <cell r="F1812" t="str">
            <v>IN0180 -- Tot Ship - Alumina (MT)</v>
          </cell>
          <cell r="G1812">
            <v>0</v>
          </cell>
          <cell r="H1812">
            <v>0</v>
          </cell>
          <cell r="I1812">
            <v>0</v>
          </cell>
          <cell r="J1812">
            <v>0</v>
          </cell>
        </row>
        <row r="1813">
          <cell r="B1813" t="str">
            <v>200211 -- November, 2002</v>
          </cell>
          <cell r="C1813" t="str">
            <v>200304</v>
          </cell>
          <cell r="D1813" t="str">
            <v>AWA -- AWAC Alumina</v>
          </cell>
          <cell r="E1813" t="str">
            <v>003 -- Alcoa Steamship</v>
          </cell>
          <cell r="F1813" t="str">
            <v>IN0190 -- Total Ship - Other</v>
          </cell>
          <cell r="G1813">
            <v>0</v>
          </cell>
          <cell r="H1813">
            <v>0</v>
          </cell>
          <cell r="I1813">
            <v>0</v>
          </cell>
          <cell r="J1813">
            <v>0</v>
          </cell>
        </row>
        <row r="1814">
          <cell r="B1814" t="str">
            <v>200211 -- November, 2002</v>
          </cell>
          <cell r="C1814" t="str">
            <v>200304</v>
          </cell>
          <cell r="D1814" t="str">
            <v>AWA -- AWAC Alumina</v>
          </cell>
          <cell r="E1814" t="str">
            <v>003 -- Alcoa Steamship</v>
          </cell>
          <cell r="F1814" t="str">
            <v>IN0490 -- Total Revenue</v>
          </cell>
          <cell r="G1814">
            <v>9190000</v>
          </cell>
          <cell r="H1814">
            <v>36759000</v>
          </cell>
          <cell r="I1814">
            <v>0</v>
          </cell>
          <cell r="J1814">
            <v>0</v>
          </cell>
        </row>
        <row r="1815">
          <cell r="B1815" t="str">
            <v>200211 -- November, 2002</v>
          </cell>
          <cell r="C1815" t="str">
            <v>200304</v>
          </cell>
          <cell r="D1815" t="str">
            <v>AWA -- AWAC Alumina</v>
          </cell>
          <cell r="E1815" t="str">
            <v>003 -- Alcoa Steamship</v>
          </cell>
          <cell r="F1815" t="str">
            <v>IN0500 -- COGS</v>
          </cell>
          <cell r="G1815">
            <v>8205000</v>
          </cell>
          <cell r="H1815">
            <v>32819000</v>
          </cell>
          <cell r="I1815">
            <v>0</v>
          </cell>
          <cell r="J1815">
            <v>0</v>
          </cell>
        </row>
        <row r="1816">
          <cell r="B1816" t="str">
            <v>200211 -- November, 2002</v>
          </cell>
          <cell r="C1816" t="str">
            <v>200304</v>
          </cell>
          <cell r="D1816" t="str">
            <v>AWA -- AWAC Alumina</v>
          </cell>
          <cell r="E1816" t="str">
            <v>003 -- Alcoa Steamship</v>
          </cell>
          <cell r="F1816" t="str">
            <v>IN0600 -- COGS BU Specified</v>
          </cell>
          <cell r="G1816">
            <v>0</v>
          </cell>
          <cell r="H1816">
            <v>0</v>
          </cell>
          <cell r="I1816">
            <v>0</v>
          </cell>
          <cell r="J1816">
            <v>0</v>
          </cell>
        </row>
        <row r="1817">
          <cell r="B1817" t="str">
            <v>200211 -- November, 2002</v>
          </cell>
          <cell r="C1817" t="str">
            <v>200304</v>
          </cell>
          <cell r="D1817" t="str">
            <v>AWA -- AWAC Alumina</v>
          </cell>
          <cell r="E1817" t="str">
            <v>003 -- Alcoa Steamship</v>
          </cell>
          <cell r="F1817" t="str">
            <v>IN0700 -- COGS Match Cost</v>
          </cell>
          <cell r="G1817">
            <v>0</v>
          </cell>
          <cell r="H1817">
            <v>0</v>
          </cell>
          <cell r="I1817">
            <v>0</v>
          </cell>
          <cell r="J1817">
            <v>0</v>
          </cell>
        </row>
        <row r="1818">
          <cell r="B1818" t="str">
            <v>200211 -- November, 2002</v>
          </cell>
          <cell r="C1818" t="str">
            <v>200304</v>
          </cell>
          <cell r="D1818" t="str">
            <v>AWA -- AWAC Alumina</v>
          </cell>
          <cell r="E1818" t="str">
            <v>003 -- Alcoa Steamship</v>
          </cell>
          <cell r="F1818" t="str">
            <v>IN1400 -- Income Before Taxes</v>
          </cell>
          <cell r="G1818">
            <v>918000</v>
          </cell>
          <cell r="H1818">
            <v>3672000</v>
          </cell>
          <cell r="I1818">
            <v>0</v>
          </cell>
          <cell r="J1818">
            <v>0</v>
          </cell>
        </row>
        <row r="1819">
          <cell r="B1819" t="str">
            <v>200211 -- November, 2002</v>
          </cell>
          <cell r="C1819" t="str">
            <v>200304</v>
          </cell>
          <cell r="D1819" t="str">
            <v>AWA -- AWAC Alumina</v>
          </cell>
          <cell r="E1819" t="str">
            <v>003 -- Alcoa Steamship</v>
          </cell>
          <cell r="F1819" t="str">
            <v>IN1600 -- Income From Operations</v>
          </cell>
          <cell r="G1819">
            <v>597000</v>
          </cell>
          <cell r="H1819">
            <v>2388000</v>
          </cell>
          <cell r="I1819">
            <v>0</v>
          </cell>
          <cell r="J1819">
            <v>0</v>
          </cell>
        </row>
        <row r="1820">
          <cell r="B1820" t="str">
            <v>200211 -- November, 2002</v>
          </cell>
          <cell r="C1820" t="str">
            <v>200304</v>
          </cell>
          <cell r="D1820" t="str">
            <v>AWA -- AWAC Alumina</v>
          </cell>
          <cell r="E1820" t="str">
            <v>021 -- Alcoa Minerals of Jamaica</v>
          </cell>
          <cell r="F1820" t="str">
            <v>IN0170 -- Tot Ship-Aluminum (MT)</v>
          </cell>
          <cell r="G1820">
            <v>0</v>
          </cell>
          <cell r="H1820">
            <v>0</v>
          </cell>
          <cell r="I1820">
            <v>0</v>
          </cell>
          <cell r="J1820">
            <v>0</v>
          </cell>
        </row>
        <row r="1821">
          <cell r="B1821" t="str">
            <v>200211 -- November, 2002</v>
          </cell>
          <cell r="C1821" t="str">
            <v>200304</v>
          </cell>
          <cell r="D1821" t="str">
            <v>AWA -- AWAC Alumina</v>
          </cell>
          <cell r="E1821" t="str">
            <v>021 -- Alcoa Minerals of Jamaica</v>
          </cell>
          <cell r="F1821" t="str">
            <v>IN0180 -- Tot Ship - Alumina (MT)</v>
          </cell>
          <cell r="G1821">
            <v>0</v>
          </cell>
          <cell r="H1821">
            <v>0</v>
          </cell>
          <cell r="I1821">
            <v>44250</v>
          </cell>
          <cell r="J1821">
            <v>177000</v>
          </cell>
        </row>
        <row r="1822">
          <cell r="B1822" t="str">
            <v>200211 -- November, 2002</v>
          </cell>
          <cell r="C1822" t="str">
            <v>200304</v>
          </cell>
          <cell r="D1822" t="str">
            <v>AWA -- AWAC Alumina</v>
          </cell>
          <cell r="E1822" t="str">
            <v>021 -- Alcoa Minerals of Jamaica</v>
          </cell>
          <cell r="F1822" t="str">
            <v>IN0190 -- Total Ship - Other</v>
          </cell>
          <cell r="G1822">
            <v>0</v>
          </cell>
          <cell r="H1822">
            <v>0</v>
          </cell>
          <cell r="I1822">
            <v>0</v>
          </cell>
          <cell r="J1822">
            <v>0</v>
          </cell>
        </row>
        <row r="1823">
          <cell r="B1823" t="str">
            <v>200211 -- November, 2002</v>
          </cell>
          <cell r="C1823" t="str">
            <v>200304</v>
          </cell>
          <cell r="D1823" t="str">
            <v>AWA -- AWAC Alumina</v>
          </cell>
          <cell r="E1823" t="str">
            <v>021 -- Alcoa Minerals of Jamaica</v>
          </cell>
          <cell r="F1823" t="str">
            <v>IN0490 -- Total Revenue</v>
          </cell>
          <cell r="G1823">
            <v>6637500</v>
          </cell>
          <cell r="H1823">
            <v>26550000</v>
          </cell>
          <cell r="I1823">
            <v>0</v>
          </cell>
          <cell r="J1823">
            <v>0</v>
          </cell>
        </row>
        <row r="1824">
          <cell r="B1824" t="str">
            <v>200211 -- November, 2002</v>
          </cell>
          <cell r="C1824" t="str">
            <v>200304</v>
          </cell>
          <cell r="D1824" t="str">
            <v>AWA -- AWAC Alumina</v>
          </cell>
          <cell r="E1824" t="str">
            <v>021 -- Alcoa Minerals of Jamaica</v>
          </cell>
          <cell r="F1824" t="str">
            <v>IN0500 -- COGS</v>
          </cell>
          <cell r="G1824">
            <v>5957091</v>
          </cell>
          <cell r="H1824">
            <v>24212609</v>
          </cell>
          <cell r="I1824">
            <v>0</v>
          </cell>
          <cell r="J1824">
            <v>0</v>
          </cell>
        </row>
        <row r="1825">
          <cell r="B1825" t="str">
            <v>200211 -- November, 2002</v>
          </cell>
          <cell r="C1825" t="str">
            <v>200304</v>
          </cell>
          <cell r="D1825" t="str">
            <v>AWA -- AWAC Alumina</v>
          </cell>
          <cell r="E1825" t="str">
            <v>021 -- Alcoa Minerals of Jamaica</v>
          </cell>
          <cell r="F1825" t="str">
            <v>IN0600 -- COGS BU Specified</v>
          </cell>
          <cell r="G1825">
            <v>0</v>
          </cell>
          <cell r="H1825">
            <v>0</v>
          </cell>
          <cell r="I1825">
            <v>0</v>
          </cell>
          <cell r="J1825">
            <v>0</v>
          </cell>
        </row>
        <row r="1826">
          <cell r="B1826" t="str">
            <v>200211 -- November, 2002</v>
          </cell>
          <cell r="C1826" t="str">
            <v>200304</v>
          </cell>
          <cell r="D1826" t="str">
            <v>AWA -- AWAC Alumina</v>
          </cell>
          <cell r="E1826" t="str">
            <v>021 -- Alcoa Minerals of Jamaica</v>
          </cell>
          <cell r="F1826" t="str">
            <v>IN0700 -- COGS Match Cost</v>
          </cell>
          <cell r="G1826">
            <v>0</v>
          </cell>
          <cell r="H1826">
            <v>0</v>
          </cell>
          <cell r="I1826">
            <v>0</v>
          </cell>
          <cell r="J1826">
            <v>0</v>
          </cell>
        </row>
        <row r="1827">
          <cell r="B1827" t="str">
            <v>200211 -- November, 2002</v>
          </cell>
          <cell r="C1827" t="str">
            <v>200304</v>
          </cell>
          <cell r="D1827" t="str">
            <v>AWA -- AWAC Alumina</v>
          </cell>
          <cell r="E1827" t="str">
            <v>021 -- Alcoa Minerals of Jamaica</v>
          </cell>
          <cell r="F1827" t="str">
            <v>IN1400 -- Income Before Taxes</v>
          </cell>
          <cell r="G1827">
            <v>68559</v>
          </cell>
          <cell r="H1827">
            <v>-1696</v>
          </cell>
          <cell r="I1827">
            <v>0</v>
          </cell>
          <cell r="J1827">
            <v>0</v>
          </cell>
        </row>
        <row r="1828">
          <cell r="B1828" t="str">
            <v>200211 -- November, 2002</v>
          </cell>
          <cell r="C1828" t="str">
            <v>200304</v>
          </cell>
          <cell r="D1828" t="str">
            <v>AWA -- AWAC Alumina</v>
          </cell>
          <cell r="E1828" t="str">
            <v>021 -- Alcoa Minerals of Jamaica</v>
          </cell>
          <cell r="F1828" t="str">
            <v>IN1600 -- Income From Operations</v>
          </cell>
          <cell r="G1828">
            <v>45935</v>
          </cell>
          <cell r="H1828">
            <v>-1136</v>
          </cell>
          <cell r="I1828">
            <v>0</v>
          </cell>
          <cell r="J1828">
            <v>0</v>
          </cell>
        </row>
        <row r="1829">
          <cell r="B1829" t="str">
            <v>200211 -- November, 2002</v>
          </cell>
          <cell r="C1829" t="str">
            <v>200304</v>
          </cell>
          <cell r="D1829" t="str">
            <v>AWA -- AWAC Alumina</v>
          </cell>
          <cell r="E1829" t="str">
            <v>111 -- Lib-Ore Steamship</v>
          </cell>
          <cell r="F1829" t="str">
            <v>IN0170 -- Tot Ship-Aluminum (MT)</v>
          </cell>
          <cell r="G1829">
            <v>0</v>
          </cell>
          <cell r="H1829">
            <v>0</v>
          </cell>
          <cell r="I1829">
            <v>0</v>
          </cell>
          <cell r="J1829">
            <v>0</v>
          </cell>
        </row>
        <row r="1830">
          <cell r="B1830" t="str">
            <v>200211 -- November, 2002</v>
          </cell>
          <cell r="C1830" t="str">
            <v>200304</v>
          </cell>
          <cell r="D1830" t="str">
            <v>AWA -- AWAC Alumina</v>
          </cell>
          <cell r="E1830" t="str">
            <v>111 -- Lib-Ore Steamship</v>
          </cell>
          <cell r="F1830" t="str">
            <v>IN0180 -- Tot Ship - Alumina (MT)</v>
          </cell>
          <cell r="G1830">
            <v>0</v>
          </cell>
          <cell r="H1830">
            <v>0</v>
          </cell>
          <cell r="I1830">
            <v>0</v>
          </cell>
          <cell r="J1830">
            <v>0</v>
          </cell>
        </row>
        <row r="1831">
          <cell r="B1831" t="str">
            <v>200211 -- November, 2002</v>
          </cell>
          <cell r="C1831" t="str">
            <v>200304</v>
          </cell>
          <cell r="D1831" t="str">
            <v>AWA -- AWAC Alumina</v>
          </cell>
          <cell r="E1831" t="str">
            <v>111 -- Lib-Ore Steamship</v>
          </cell>
          <cell r="F1831" t="str">
            <v>IN0190 -- Total Ship - Other</v>
          </cell>
          <cell r="G1831">
            <v>0</v>
          </cell>
          <cell r="H1831">
            <v>0</v>
          </cell>
          <cell r="I1831">
            <v>0</v>
          </cell>
          <cell r="J1831">
            <v>0</v>
          </cell>
        </row>
        <row r="1832">
          <cell r="B1832" t="str">
            <v>200211 -- November, 2002</v>
          </cell>
          <cell r="C1832" t="str">
            <v>200304</v>
          </cell>
          <cell r="D1832" t="str">
            <v>AWA -- AWAC Alumina</v>
          </cell>
          <cell r="E1832" t="str">
            <v>111 -- Lib-Ore Steamship</v>
          </cell>
          <cell r="F1832" t="str">
            <v>IN0490 -- Total Revenue</v>
          </cell>
          <cell r="G1832">
            <v>1785000</v>
          </cell>
          <cell r="H1832">
            <v>7139000</v>
          </cell>
          <cell r="I1832">
            <v>0</v>
          </cell>
          <cell r="J1832">
            <v>0</v>
          </cell>
        </row>
        <row r="1833">
          <cell r="B1833" t="str">
            <v>200211 -- November, 2002</v>
          </cell>
          <cell r="C1833" t="str">
            <v>200304</v>
          </cell>
          <cell r="D1833" t="str">
            <v>AWA -- AWAC Alumina</v>
          </cell>
          <cell r="E1833" t="str">
            <v>111 -- Lib-Ore Steamship</v>
          </cell>
          <cell r="F1833" t="str">
            <v>IN0500 -- COGS</v>
          </cell>
          <cell r="G1833">
            <v>991000</v>
          </cell>
          <cell r="H1833">
            <v>3964000</v>
          </cell>
          <cell r="I1833">
            <v>0</v>
          </cell>
          <cell r="J1833">
            <v>0</v>
          </cell>
        </row>
        <row r="1834">
          <cell r="B1834" t="str">
            <v>200211 -- November, 2002</v>
          </cell>
          <cell r="C1834" t="str">
            <v>200304</v>
          </cell>
          <cell r="D1834" t="str">
            <v>AWA -- AWAC Alumina</v>
          </cell>
          <cell r="E1834" t="str">
            <v>111 -- Lib-Ore Steamship</v>
          </cell>
          <cell r="F1834" t="str">
            <v>IN0600 -- COGS BU Specified</v>
          </cell>
          <cell r="G1834">
            <v>0</v>
          </cell>
          <cell r="H1834">
            <v>0</v>
          </cell>
          <cell r="I1834">
            <v>0</v>
          </cell>
          <cell r="J1834">
            <v>0</v>
          </cell>
        </row>
        <row r="1835">
          <cell r="B1835" t="str">
            <v>200211 -- November, 2002</v>
          </cell>
          <cell r="C1835" t="str">
            <v>200304</v>
          </cell>
          <cell r="D1835" t="str">
            <v>AWA -- AWAC Alumina</v>
          </cell>
          <cell r="E1835" t="str">
            <v>111 -- Lib-Ore Steamship</v>
          </cell>
          <cell r="F1835" t="str">
            <v>IN0700 -- COGS Match Cost</v>
          </cell>
          <cell r="G1835">
            <v>0</v>
          </cell>
          <cell r="H1835">
            <v>0</v>
          </cell>
          <cell r="I1835">
            <v>0</v>
          </cell>
          <cell r="J1835">
            <v>0</v>
          </cell>
        </row>
        <row r="1836">
          <cell r="B1836" t="str">
            <v>200211 -- November, 2002</v>
          </cell>
          <cell r="C1836" t="str">
            <v>200304</v>
          </cell>
          <cell r="D1836" t="str">
            <v>AWA -- AWAC Alumina</v>
          </cell>
          <cell r="E1836" t="str">
            <v>111 -- Lib-Ore Steamship</v>
          </cell>
          <cell r="F1836" t="str">
            <v>IN1400 -- Income Before Taxes</v>
          </cell>
          <cell r="G1836">
            <v>794000</v>
          </cell>
          <cell r="H1836">
            <v>3175000</v>
          </cell>
          <cell r="I1836">
            <v>0</v>
          </cell>
          <cell r="J1836">
            <v>0</v>
          </cell>
        </row>
        <row r="1837">
          <cell r="B1837" t="str">
            <v>200211 -- November, 2002</v>
          </cell>
          <cell r="C1837" t="str">
            <v>200304</v>
          </cell>
          <cell r="D1837" t="str">
            <v>AWA -- AWAC Alumina</v>
          </cell>
          <cell r="E1837" t="str">
            <v>111 -- Lib-Ore Steamship</v>
          </cell>
          <cell r="F1837" t="str">
            <v>IN1600 -- Income From Operations</v>
          </cell>
          <cell r="G1837">
            <v>516000</v>
          </cell>
          <cell r="H1837">
            <v>2063000</v>
          </cell>
          <cell r="I1837">
            <v>0</v>
          </cell>
          <cell r="J1837">
            <v>0</v>
          </cell>
        </row>
        <row r="1838">
          <cell r="B1838" t="str">
            <v>200211 -- November, 2002</v>
          </cell>
          <cell r="C1838" t="str">
            <v>200304</v>
          </cell>
          <cell r="D1838" t="str">
            <v>AWA -- AWAC Alumina</v>
          </cell>
          <cell r="E1838" t="str">
            <v>113 -- AWA Inter-region Eliminations</v>
          </cell>
          <cell r="F1838" t="str">
            <v>IN0170 -- Tot Ship-Aluminum (MT)</v>
          </cell>
          <cell r="G1838">
            <v>0</v>
          </cell>
          <cell r="H1838">
            <v>0</v>
          </cell>
          <cell r="I1838">
            <v>0</v>
          </cell>
          <cell r="J1838">
            <v>0</v>
          </cell>
        </row>
        <row r="1839">
          <cell r="B1839" t="str">
            <v>200211 -- November, 2002</v>
          </cell>
          <cell r="C1839" t="str">
            <v>200304</v>
          </cell>
          <cell r="D1839" t="str">
            <v>AWA -- AWAC Alumina</v>
          </cell>
          <cell r="E1839" t="str">
            <v>113 -- AWA Inter-region Eliminations</v>
          </cell>
          <cell r="F1839" t="str">
            <v>IN0180 -- Tot Ship - Alumina (MT)</v>
          </cell>
          <cell r="G1839">
            <v>0</v>
          </cell>
          <cell r="H1839">
            <v>0</v>
          </cell>
          <cell r="I1839">
            <v>-55000</v>
          </cell>
          <cell r="J1839">
            <v>-220000</v>
          </cell>
        </row>
        <row r="1840">
          <cell r="B1840" t="str">
            <v>200211 -- November, 2002</v>
          </cell>
          <cell r="C1840" t="str">
            <v>200304</v>
          </cell>
          <cell r="D1840" t="str">
            <v>AWA -- AWAC Alumina</v>
          </cell>
          <cell r="E1840" t="str">
            <v>113 -- AWA Inter-region Eliminations</v>
          </cell>
          <cell r="F1840" t="str">
            <v>IN0190 -- Total Ship - Other</v>
          </cell>
          <cell r="G1840">
            <v>0</v>
          </cell>
          <cell r="H1840">
            <v>0</v>
          </cell>
          <cell r="I1840">
            <v>0</v>
          </cell>
          <cell r="J1840">
            <v>0</v>
          </cell>
        </row>
        <row r="1841">
          <cell r="B1841" t="str">
            <v>200211 -- November, 2002</v>
          </cell>
          <cell r="C1841" t="str">
            <v>200304</v>
          </cell>
          <cell r="D1841" t="str">
            <v>AWA -- AWAC Alumina</v>
          </cell>
          <cell r="E1841" t="str">
            <v>113 -- AWA Inter-region Eliminations</v>
          </cell>
          <cell r="F1841" t="str">
            <v>IN0490 -- Total Revenue</v>
          </cell>
          <cell r="G1841">
            <v>-10250000</v>
          </cell>
          <cell r="H1841">
            <v>-41000000</v>
          </cell>
          <cell r="I1841">
            <v>0</v>
          </cell>
          <cell r="J1841">
            <v>0</v>
          </cell>
        </row>
        <row r="1842">
          <cell r="B1842" t="str">
            <v>200211 -- November, 2002</v>
          </cell>
          <cell r="C1842" t="str">
            <v>200304</v>
          </cell>
          <cell r="D1842" t="str">
            <v>AWA -- AWAC Alumina</v>
          </cell>
          <cell r="E1842" t="str">
            <v>113 -- AWA Inter-region Eliminations</v>
          </cell>
          <cell r="F1842" t="str">
            <v>IN0500 -- COGS</v>
          </cell>
          <cell r="G1842">
            <v>-10250000</v>
          </cell>
          <cell r="H1842">
            <v>-41000000</v>
          </cell>
          <cell r="I1842">
            <v>0</v>
          </cell>
          <cell r="J1842">
            <v>0</v>
          </cell>
        </row>
        <row r="1843">
          <cell r="B1843" t="str">
            <v>200211 -- November, 2002</v>
          </cell>
          <cell r="C1843" t="str">
            <v>200304</v>
          </cell>
          <cell r="D1843" t="str">
            <v>AWA -- AWAC Alumina</v>
          </cell>
          <cell r="E1843" t="str">
            <v>113 -- AWA Inter-region Eliminations</v>
          </cell>
          <cell r="F1843" t="str">
            <v>IN0600 -- COGS BU Specified</v>
          </cell>
          <cell r="G1843">
            <v>0</v>
          </cell>
          <cell r="H1843">
            <v>0</v>
          </cell>
          <cell r="I1843">
            <v>0</v>
          </cell>
          <cell r="J1843">
            <v>0</v>
          </cell>
        </row>
        <row r="1844">
          <cell r="B1844" t="str">
            <v>200211 -- November, 2002</v>
          </cell>
          <cell r="C1844" t="str">
            <v>200304</v>
          </cell>
          <cell r="D1844" t="str">
            <v>AWA -- AWAC Alumina</v>
          </cell>
          <cell r="E1844" t="str">
            <v>113 -- AWA Inter-region Eliminations</v>
          </cell>
          <cell r="F1844" t="str">
            <v>IN0700 -- COGS Match Cost</v>
          </cell>
          <cell r="G1844">
            <v>0</v>
          </cell>
          <cell r="H1844">
            <v>0</v>
          </cell>
          <cell r="I1844">
            <v>0</v>
          </cell>
          <cell r="J1844">
            <v>0</v>
          </cell>
        </row>
        <row r="1845">
          <cell r="B1845" t="str">
            <v>200211 -- November, 2002</v>
          </cell>
          <cell r="C1845" t="str">
            <v>200304</v>
          </cell>
          <cell r="D1845" t="str">
            <v>AWA -- AWAC Alumina</v>
          </cell>
          <cell r="E1845" t="str">
            <v>113 -- AWA Inter-region Eliminations</v>
          </cell>
          <cell r="F1845" t="str">
            <v>IN1400 -- Income Before Taxes</v>
          </cell>
          <cell r="G1845">
            <v>0</v>
          </cell>
          <cell r="H1845">
            <v>0</v>
          </cell>
          <cell r="I1845">
            <v>0</v>
          </cell>
          <cell r="J1845">
            <v>0</v>
          </cell>
        </row>
        <row r="1846">
          <cell r="B1846" t="str">
            <v>200211 -- November, 2002</v>
          </cell>
          <cell r="C1846" t="str">
            <v>200304</v>
          </cell>
          <cell r="D1846" t="str">
            <v>AWA -- AWAC Alumina</v>
          </cell>
          <cell r="E1846" t="str">
            <v>113 -- AWA Inter-region Eliminations</v>
          </cell>
          <cell r="F1846" t="str">
            <v>IN1600 -- Income From Operations</v>
          </cell>
          <cell r="G1846">
            <v>0</v>
          </cell>
          <cell r="H1846">
            <v>0</v>
          </cell>
          <cell r="I1846">
            <v>0</v>
          </cell>
          <cell r="J1846">
            <v>0</v>
          </cell>
        </row>
        <row r="1847">
          <cell r="B1847" t="str">
            <v>200211 -- November, 2002</v>
          </cell>
          <cell r="C1847" t="str">
            <v>200304</v>
          </cell>
          <cell r="D1847" t="str">
            <v>AWA -- AWAC Alumina</v>
          </cell>
          <cell r="E1847" t="str">
            <v>116 -- Suriname Transport</v>
          </cell>
          <cell r="F1847" t="str">
            <v>IN0170 -- Tot Ship-Aluminum (MT)</v>
          </cell>
          <cell r="G1847">
            <v>0</v>
          </cell>
          <cell r="H1847">
            <v>0</v>
          </cell>
          <cell r="I1847">
            <v>0</v>
          </cell>
          <cell r="J1847">
            <v>0</v>
          </cell>
        </row>
        <row r="1848">
          <cell r="B1848" t="str">
            <v>200211 -- November, 2002</v>
          </cell>
          <cell r="C1848" t="str">
            <v>200304</v>
          </cell>
          <cell r="D1848" t="str">
            <v>AWA -- AWAC Alumina</v>
          </cell>
          <cell r="E1848" t="str">
            <v>116 -- Suriname Transport</v>
          </cell>
          <cell r="F1848" t="str">
            <v>IN0180 -- Tot Ship - Alumina (MT)</v>
          </cell>
          <cell r="G1848">
            <v>0</v>
          </cell>
          <cell r="H1848">
            <v>0</v>
          </cell>
          <cell r="I1848">
            <v>0</v>
          </cell>
          <cell r="J1848">
            <v>0</v>
          </cell>
        </row>
        <row r="1849">
          <cell r="B1849" t="str">
            <v>200211 -- November, 2002</v>
          </cell>
          <cell r="C1849" t="str">
            <v>200304</v>
          </cell>
          <cell r="D1849" t="str">
            <v>AWA -- AWAC Alumina</v>
          </cell>
          <cell r="E1849" t="str">
            <v>116 -- Suriname Transport</v>
          </cell>
          <cell r="F1849" t="str">
            <v>IN0190 -- Total Ship - Other</v>
          </cell>
          <cell r="G1849">
            <v>0</v>
          </cell>
          <cell r="H1849">
            <v>0</v>
          </cell>
          <cell r="I1849">
            <v>0</v>
          </cell>
          <cell r="J1849">
            <v>0</v>
          </cell>
        </row>
        <row r="1850">
          <cell r="B1850" t="str">
            <v>200211 -- November, 2002</v>
          </cell>
          <cell r="C1850" t="str">
            <v>200304</v>
          </cell>
          <cell r="D1850" t="str">
            <v>AWA -- AWAC Alumina</v>
          </cell>
          <cell r="E1850" t="str">
            <v>116 -- Suriname Transport</v>
          </cell>
          <cell r="F1850" t="str">
            <v>IN0490 -- Total Revenue</v>
          </cell>
          <cell r="G1850">
            <v>14795</v>
          </cell>
          <cell r="H1850">
            <v>59180</v>
          </cell>
          <cell r="I1850">
            <v>0</v>
          </cell>
          <cell r="J1850">
            <v>0</v>
          </cell>
        </row>
        <row r="1851">
          <cell r="B1851" t="str">
            <v>200211 -- November, 2002</v>
          </cell>
          <cell r="C1851" t="str">
            <v>200304</v>
          </cell>
          <cell r="D1851" t="str">
            <v>AWA -- AWAC Alumina</v>
          </cell>
          <cell r="E1851" t="str">
            <v>116 -- Suriname Transport</v>
          </cell>
          <cell r="F1851" t="str">
            <v>IN0500 -- COGS</v>
          </cell>
          <cell r="G1851">
            <v>14795</v>
          </cell>
          <cell r="H1851">
            <v>59180</v>
          </cell>
          <cell r="I1851">
            <v>0</v>
          </cell>
          <cell r="J1851">
            <v>0</v>
          </cell>
        </row>
        <row r="1852">
          <cell r="B1852" t="str">
            <v>200211 -- November, 2002</v>
          </cell>
          <cell r="C1852" t="str">
            <v>200304</v>
          </cell>
          <cell r="D1852" t="str">
            <v>AWA -- AWAC Alumina</v>
          </cell>
          <cell r="E1852" t="str">
            <v>116 -- Suriname Transport</v>
          </cell>
          <cell r="F1852" t="str">
            <v>IN0600 -- COGS BU Specified</v>
          </cell>
          <cell r="G1852">
            <v>0</v>
          </cell>
          <cell r="H1852">
            <v>0</v>
          </cell>
          <cell r="I1852">
            <v>0</v>
          </cell>
          <cell r="J1852">
            <v>0</v>
          </cell>
        </row>
        <row r="1853">
          <cell r="B1853" t="str">
            <v>200211 -- November, 2002</v>
          </cell>
          <cell r="C1853" t="str">
            <v>200304</v>
          </cell>
          <cell r="D1853" t="str">
            <v>AWA -- AWAC Alumina</v>
          </cell>
          <cell r="E1853" t="str">
            <v>116 -- Suriname Transport</v>
          </cell>
          <cell r="F1853" t="str">
            <v>IN0700 -- COGS Match Cost</v>
          </cell>
          <cell r="G1853">
            <v>0</v>
          </cell>
          <cell r="H1853">
            <v>0</v>
          </cell>
          <cell r="I1853">
            <v>0</v>
          </cell>
          <cell r="J1853">
            <v>0</v>
          </cell>
        </row>
        <row r="1854">
          <cell r="B1854" t="str">
            <v>200211 -- November, 2002</v>
          </cell>
          <cell r="C1854" t="str">
            <v>200304</v>
          </cell>
          <cell r="D1854" t="str">
            <v>AWA -- AWAC Alumina</v>
          </cell>
          <cell r="E1854" t="str">
            <v>116 -- Suriname Transport</v>
          </cell>
          <cell r="F1854" t="str">
            <v>IN1400 -- Income Before Taxes</v>
          </cell>
          <cell r="G1854">
            <v>0</v>
          </cell>
          <cell r="H1854">
            <v>0</v>
          </cell>
          <cell r="I1854">
            <v>0</v>
          </cell>
          <cell r="J1854">
            <v>0</v>
          </cell>
        </row>
        <row r="1855">
          <cell r="B1855" t="str">
            <v>200211 -- November, 2002</v>
          </cell>
          <cell r="C1855" t="str">
            <v>200304</v>
          </cell>
          <cell r="D1855" t="str">
            <v>AWA -- AWAC Alumina</v>
          </cell>
          <cell r="E1855" t="str">
            <v>116 -- Suriname Transport</v>
          </cell>
          <cell r="F1855" t="str">
            <v>IN1600 -- Income From Operations</v>
          </cell>
          <cell r="G1855">
            <v>0</v>
          </cell>
          <cell r="H1855">
            <v>0</v>
          </cell>
          <cell r="I1855">
            <v>0</v>
          </cell>
          <cell r="J1855">
            <v>0</v>
          </cell>
        </row>
        <row r="1856">
          <cell r="B1856" t="str">
            <v>200211 -- November, 2002</v>
          </cell>
          <cell r="C1856" t="str">
            <v>200304</v>
          </cell>
          <cell r="D1856" t="str">
            <v>AWA -- AWAC Alumina</v>
          </cell>
          <cell r="E1856" t="str">
            <v>301 -- ACOA-BAA-Pt Comfort Alumina</v>
          </cell>
          <cell r="F1856" t="str">
            <v>IN0170 -- Tot Ship-Aluminum (MT)</v>
          </cell>
          <cell r="G1856">
            <v>0</v>
          </cell>
          <cell r="H1856">
            <v>0</v>
          </cell>
          <cell r="I1856">
            <v>0</v>
          </cell>
          <cell r="J1856">
            <v>0</v>
          </cell>
        </row>
        <row r="1857">
          <cell r="B1857" t="str">
            <v>200211 -- November, 2002</v>
          </cell>
          <cell r="C1857" t="str">
            <v>200304</v>
          </cell>
          <cell r="D1857" t="str">
            <v>AWA -- AWAC Alumina</v>
          </cell>
          <cell r="E1857" t="str">
            <v>301 -- ACOA-BAA-Pt Comfort Alumina</v>
          </cell>
          <cell r="F1857" t="str">
            <v>IN0180 -- Tot Ship - Alumina (MT)</v>
          </cell>
          <cell r="G1857">
            <v>0</v>
          </cell>
          <cell r="H1857">
            <v>0</v>
          </cell>
          <cell r="I1857">
            <v>163401</v>
          </cell>
          <cell r="J1857">
            <v>653604</v>
          </cell>
        </row>
        <row r="1858">
          <cell r="B1858" t="str">
            <v>200211 -- November, 2002</v>
          </cell>
          <cell r="C1858" t="str">
            <v>200304</v>
          </cell>
          <cell r="D1858" t="str">
            <v>AWA -- AWAC Alumina</v>
          </cell>
          <cell r="E1858" t="str">
            <v>301 -- ACOA-BAA-Pt Comfort Alumina</v>
          </cell>
          <cell r="F1858" t="str">
            <v>IN0190 -- Total Ship - Other</v>
          </cell>
          <cell r="G1858">
            <v>0</v>
          </cell>
          <cell r="H1858">
            <v>0</v>
          </cell>
          <cell r="I1858">
            <v>3401</v>
          </cell>
          <cell r="J1858">
            <v>13604</v>
          </cell>
        </row>
        <row r="1859">
          <cell r="B1859" t="str">
            <v>200211 -- November, 2002</v>
          </cell>
          <cell r="C1859" t="str">
            <v>200304</v>
          </cell>
          <cell r="D1859" t="str">
            <v>AWA -- AWAC Alumina</v>
          </cell>
          <cell r="E1859" t="str">
            <v>301 -- ACOA-BAA-Pt Comfort Alumina</v>
          </cell>
          <cell r="F1859" t="str">
            <v>IN0490 -- Total Revenue</v>
          </cell>
          <cell r="G1859">
            <v>31129957</v>
          </cell>
          <cell r="H1859">
            <v>124519828</v>
          </cell>
          <cell r="I1859">
            <v>0</v>
          </cell>
          <cell r="J1859">
            <v>0</v>
          </cell>
        </row>
        <row r="1860">
          <cell r="B1860" t="str">
            <v>200211 -- November, 2002</v>
          </cell>
          <cell r="C1860" t="str">
            <v>200304</v>
          </cell>
          <cell r="D1860" t="str">
            <v>AWA -- AWAC Alumina</v>
          </cell>
          <cell r="E1860" t="str">
            <v>301 -- ACOA-BAA-Pt Comfort Alumina</v>
          </cell>
          <cell r="F1860" t="str">
            <v>IN0500 -- COGS</v>
          </cell>
          <cell r="G1860">
            <v>33717793</v>
          </cell>
          <cell r="H1860">
            <v>133218267</v>
          </cell>
          <cell r="I1860">
            <v>0</v>
          </cell>
          <cell r="J1860">
            <v>0</v>
          </cell>
        </row>
        <row r="1861">
          <cell r="B1861" t="str">
            <v>200211 -- November, 2002</v>
          </cell>
          <cell r="C1861" t="str">
            <v>200304</v>
          </cell>
          <cell r="D1861" t="str">
            <v>AWA -- AWAC Alumina</v>
          </cell>
          <cell r="E1861" t="str">
            <v>301 -- ACOA-BAA-Pt Comfort Alumina</v>
          </cell>
          <cell r="F1861" t="str">
            <v>IN0600 -- COGS BU Specified</v>
          </cell>
          <cell r="G1861">
            <v>0</v>
          </cell>
          <cell r="H1861">
            <v>0</v>
          </cell>
          <cell r="I1861">
            <v>0</v>
          </cell>
          <cell r="J1861">
            <v>0</v>
          </cell>
        </row>
        <row r="1862">
          <cell r="B1862" t="str">
            <v>200211 -- November, 2002</v>
          </cell>
          <cell r="C1862" t="str">
            <v>200304</v>
          </cell>
          <cell r="D1862" t="str">
            <v>AWA -- AWAC Alumina</v>
          </cell>
          <cell r="E1862" t="str">
            <v>301 -- ACOA-BAA-Pt Comfort Alumina</v>
          </cell>
          <cell r="F1862" t="str">
            <v>IN0700 -- COGS Match Cost</v>
          </cell>
          <cell r="G1862">
            <v>0</v>
          </cell>
          <cell r="H1862">
            <v>0</v>
          </cell>
          <cell r="I1862">
            <v>0</v>
          </cell>
          <cell r="J1862">
            <v>0</v>
          </cell>
        </row>
        <row r="1863">
          <cell r="B1863" t="str">
            <v>200211 -- November, 2002</v>
          </cell>
          <cell r="C1863" t="str">
            <v>200304</v>
          </cell>
          <cell r="D1863" t="str">
            <v>AWA -- AWAC Alumina</v>
          </cell>
          <cell r="E1863" t="str">
            <v>301 -- ACOA-BAA-Pt Comfort Alumina</v>
          </cell>
          <cell r="F1863" t="str">
            <v>IN1400 -- Income Before Taxes</v>
          </cell>
          <cell r="G1863">
            <v>-3631380</v>
          </cell>
          <cell r="H1863">
            <v>-12831145</v>
          </cell>
          <cell r="I1863">
            <v>0</v>
          </cell>
          <cell r="J1863">
            <v>0</v>
          </cell>
        </row>
        <row r="1864">
          <cell r="B1864" t="str">
            <v>200211 -- November, 2002</v>
          </cell>
          <cell r="C1864" t="str">
            <v>200304</v>
          </cell>
          <cell r="D1864" t="str">
            <v>AWA -- AWAC Alumina</v>
          </cell>
          <cell r="E1864" t="str">
            <v>301 -- ACOA-BAA-Pt Comfort Alumina</v>
          </cell>
          <cell r="F1864" t="str">
            <v>IN1600 -- Income From Operations</v>
          </cell>
          <cell r="G1864">
            <v>-2215142</v>
          </cell>
          <cell r="H1864">
            <v>-7826999</v>
          </cell>
          <cell r="I1864">
            <v>0</v>
          </cell>
          <cell r="J1864">
            <v>0</v>
          </cell>
        </row>
        <row r="1865">
          <cell r="B1865" t="str">
            <v>200211 -- November, 2002</v>
          </cell>
          <cell r="C1865" t="str">
            <v>200304</v>
          </cell>
          <cell r="D1865" t="str">
            <v>AWA -- AWAC Alumina</v>
          </cell>
          <cell r="E1865" t="str">
            <v>303 -- ACOA-Baux&amp;Alum-Pittsburgh</v>
          </cell>
          <cell r="F1865" t="str">
            <v>IN0170 -- Tot Ship-Aluminum (MT)</v>
          </cell>
          <cell r="G1865">
            <v>0</v>
          </cell>
          <cell r="H1865">
            <v>0</v>
          </cell>
          <cell r="I1865">
            <v>0</v>
          </cell>
          <cell r="J1865">
            <v>0</v>
          </cell>
        </row>
        <row r="1866">
          <cell r="B1866" t="str">
            <v>200211 -- November, 2002</v>
          </cell>
          <cell r="C1866" t="str">
            <v>200304</v>
          </cell>
          <cell r="D1866" t="str">
            <v>AWA -- AWAC Alumina</v>
          </cell>
          <cell r="E1866" t="str">
            <v>303 -- ACOA-Baux&amp;Alum-Pittsburgh</v>
          </cell>
          <cell r="F1866" t="str">
            <v>IN0180 -- Tot Ship - Alumina (MT)</v>
          </cell>
          <cell r="G1866">
            <v>0</v>
          </cell>
          <cell r="H1866">
            <v>0</v>
          </cell>
          <cell r="I1866">
            <v>145190</v>
          </cell>
          <cell r="J1866">
            <v>616065</v>
          </cell>
        </row>
        <row r="1867">
          <cell r="B1867" t="str">
            <v>200211 -- November, 2002</v>
          </cell>
          <cell r="C1867" t="str">
            <v>200304</v>
          </cell>
          <cell r="D1867" t="str">
            <v>AWA -- AWAC Alumina</v>
          </cell>
          <cell r="E1867" t="str">
            <v>303 -- ACOA-Baux&amp;Alum-Pittsburgh</v>
          </cell>
          <cell r="F1867" t="str">
            <v>IN0190 -- Total Ship - Other</v>
          </cell>
          <cell r="G1867">
            <v>0</v>
          </cell>
          <cell r="H1867">
            <v>0</v>
          </cell>
          <cell r="I1867">
            <v>0</v>
          </cell>
          <cell r="J1867">
            <v>0</v>
          </cell>
        </row>
        <row r="1868">
          <cell r="B1868" t="str">
            <v>200211 -- November, 2002</v>
          </cell>
          <cell r="C1868" t="str">
            <v>200304</v>
          </cell>
          <cell r="D1868" t="str">
            <v>AWA -- AWAC Alumina</v>
          </cell>
          <cell r="E1868" t="str">
            <v>303 -- ACOA-Baux&amp;Alum-Pittsburgh</v>
          </cell>
          <cell r="F1868" t="str">
            <v>IN0490 -- Total Revenue</v>
          </cell>
          <cell r="G1868">
            <v>27515000</v>
          </cell>
          <cell r="H1868">
            <v>117704000</v>
          </cell>
          <cell r="I1868">
            <v>0</v>
          </cell>
          <cell r="J1868">
            <v>0</v>
          </cell>
        </row>
        <row r="1869">
          <cell r="B1869" t="str">
            <v>200211 -- November, 2002</v>
          </cell>
          <cell r="C1869" t="str">
            <v>200304</v>
          </cell>
          <cell r="D1869" t="str">
            <v>AWA -- AWAC Alumina</v>
          </cell>
          <cell r="E1869" t="str">
            <v>303 -- ACOA-Baux&amp;Alum-Pittsburgh</v>
          </cell>
          <cell r="F1869" t="str">
            <v>IN0500 -- COGS</v>
          </cell>
          <cell r="G1869">
            <v>28515000</v>
          </cell>
          <cell r="H1869">
            <v>121704000</v>
          </cell>
          <cell r="I1869">
            <v>0</v>
          </cell>
          <cell r="J1869">
            <v>0</v>
          </cell>
        </row>
        <row r="1870">
          <cell r="B1870" t="str">
            <v>200211 -- November, 2002</v>
          </cell>
          <cell r="C1870" t="str">
            <v>200304</v>
          </cell>
          <cell r="D1870" t="str">
            <v>AWA -- AWAC Alumina</v>
          </cell>
          <cell r="E1870" t="str">
            <v>303 -- ACOA-Baux&amp;Alum-Pittsburgh</v>
          </cell>
          <cell r="F1870" t="str">
            <v>IN0600 -- COGS BU Specified</v>
          </cell>
          <cell r="G1870">
            <v>0</v>
          </cell>
          <cell r="H1870">
            <v>0</v>
          </cell>
          <cell r="I1870">
            <v>0</v>
          </cell>
          <cell r="J1870">
            <v>0</v>
          </cell>
        </row>
        <row r="1871">
          <cell r="B1871" t="str">
            <v>200211 -- November, 2002</v>
          </cell>
          <cell r="C1871" t="str">
            <v>200304</v>
          </cell>
          <cell r="D1871" t="str">
            <v>AWA -- AWAC Alumina</v>
          </cell>
          <cell r="E1871" t="str">
            <v>303 -- ACOA-Baux&amp;Alum-Pittsburgh</v>
          </cell>
          <cell r="F1871" t="str">
            <v>IN0700 -- COGS Match Cost</v>
          </cell>
          <cell r="G1871">
            <v>0</v>
          </cell>
          <cell r="H1871">
            <v>0</v>
          </cell>
          <cell r="I1871">
            <v>0</v>
          </cell>
          <cell r="J1871">
            <v>0</v>
          </cell>
        </row>
        <row r="1872">
          <cell r="B1872" t="str">
            <v>200211 -- November, 2002</v>
          </cell>
          <cell r="C1872" t="str">
            <v>200304</v>
          </cell>
          <cell r="D1872" t="str">
            <v>AWA -- AWAC Alumina</v>
          </cell>
          <cell r="E1872" t="str">
            <v>303 -- ACOA-Baux&amp;Alum-Pittsburgh</v>
          </cell>
          <cell r="F1872" t="str">
            <v>IN1400 -- Income Before Taxes</v>
          </cell>
          <cell r="G1872">
            <v>-1502000</v>
          </cell>
          <cell r="H1872">
            <v>-6008000</v>
          </cell>
          <cell r="I1872">
            <v>0</v>
          </cell>
          <cell r="J1872">
            <v>0</v>
          </cell>
        </row>
        <row r="1873">
          <cell r="B1873" t="str">
            <v>200211 -- November, 2002</v>
          </cell>
          <cell r="C1873" t="str">
            <v>200304</v>
          </cell>
          <cell r="D1873" t="str">
            <v>AWA -- AWAC Alumina</v>
          </cell>
          <cell r="E1873" t="str">
            <v>303 -- ACOA-Baux&amp;Alum-Pittsburgh</v>
          </cell>
          <cell r="F1873" t="str">
            <v>IN1600 -- Income From Operations</v>
          </cell>
          <cell r="G1873">
            <v>-916000</v>
          </cell>
          <cell r="H1873">
            <v>-3664000</v>
          </cell>
          <cell r="I1873">
            <v>0</v>
          </cell>
          <cell r="J1873">
            <v>0</v>
          </cell>
        </row>
        <row r="1874">
          <cell r="B1874" t="str">
            <v>200211 -- November, 2002</v>
          </cell>
          <cell r="C1874" t="str">
            <v>200304</v>
          </cell>
          <cell r="D1874" t="str">
            <v>AWA -- AWAC Alumina</v>
          </cell>
          <cell r="E1874" t="str">
            <v>307 -- ACOA-Chemicals-Ft Meade</v>
          </cell>
          <cell r="F1874" t="str">
            <v>IN0170 -- Tot Ship-Aluminum (MT)</v>
          </cell>
          <cell r="G1874">
            <v>0</v>
          </cell>
          <cell r="H1874">
            <v>0</v>
          </cell>
          <cell r="I1874">
            <v>0</v>
          </cell>
          <cell r="J1874">
            <v>0</v>
          </cell>
        </row>
        <row r="1875">
          <cell r="B1875" t="str">
            <v>200211 -- November, 2002</v>
          </cell>
          <cell r="C1875" t="str">
            <v>200304</v>
          </cell>
          <cell r="D1875" t="str">
            <v>AWA -- AWAC Alumina</v>
          </cell>
          <cell r="E1875" t="str">
            <v>307 -- ACOA-Chemicals-Ft Meade</v>
          </cell>
          <cell r="F1875" t="str">
            <v>IN0180 -- Tot Ship - Alumina (MT)</v>
          </cell>
          <cell r="G1875">
            <v>0</v>
          </cell>
          <cell r="H1875">
            <v>0</v>
          </cell>
          <cell r="I1875">
            <v>0</v>
          </cell>
          <cell r="J1875">
            <v>0</v>
          </cell>
        </row>
        <row r="1876">
          <cell r="B1876" t="str">
            <v>200211 -- November, 2002</v>
          </cell>
          <cell r="C1876" t="str">
            <v>200304</v>
          </cell>
          <cell r="D1876" t="str">
            <v>AWA -- AWAC Alumina</v>
          </cell>
          <cell r="E1876" t="str">
            <v>307 -- ACOA-Chemicals-Ft Meade</v>
          </cell>
          <cell r="F1876" t="str">
            <v>IN0190 -- Total Ship - Other</v>
          </cell>
          <cell r="G1876">
            <v>0</v>
          </cell>
          <cell r="H1876">
            <v>0</v>
          </cell>
          <cell r="I1876">
            <v>0</v>
          </cell>
          <cell r="J1876">
            <v>0</v>
          </cell>
        </row>
        <row r="1877">
          <cell r="B1877" t="str">
            <v>200211 -- November, 2002</v>
          </cell>
          <cell r="C1877" t="str">
            <v>200304</v>
          </cell>
          <cell r="D1877" t="str">
            <v>AWA -- AWAC Alumina</v>
          </cell>
          <cell r="E1877" t="str">
            <v>307 -- ACOA-Chemicals-Ft Meade</v>
          </cell>
          <cell r="F1877" t="str">
            <v>IN0490 -- Total Revenue</v>
          </cell>
          <cell r="G1877">
            <v>0</v>
          </cell>
          <cell r="H1877">
            <v>0</v>
          </cell>
          <cell r="I1877">
            <v>0</v>
          </cell>
          <cell r="J1877">
            <v>0</v>
          </cell>
        </row>
        <row r="1878">
          <cell r="B1878" t="str">
            <v>200211 -- November, 2002</v>
          </cell>
          <cell r="C1878" t="str">
            <v>200304</v>
          </cell>
          <cell r="D1878" t="str">
            <v>AWA -- AWAC Alumina</v>
          </cell>
          <cell r="E1878" t="str">
            <v>307 -- ACOA-Chemicals-Ft Meade</v>
          </cell>
          <cell r="F1878" t="str">
            <v>IN0500 -- COGS</v>
          </cell>
          <cell r="G1878">
            <v>50000</v>
          </cell>
          <cell r="H1878">
            <v>500000</v>
          </cell>
          <cell r="I1878">
            <v>0</v>
          </cell>
          <cell r="J1878">
            <v>0</v>
          </cell>
        </row>
        <row r="1879">
          <cell r="B1879" t="str">
            <v>200211 -- November, 2002</v>
          </cell>
          <cell r="C1879" t="str">
            <v>200304</v>
          </cell>
          <cell r="D1879" t="str">
            <v>AWA -- AWAC Alumina</v>
          </cell>
          <cell r="E1879" t="str">
            <v>307 -- ACOA-Chemicals-Ft Meade</v>
          </cell>
          <cell r="F1879" t="str">
            <v>IN0600 -- COGS BU Specified</v>
          </cell>
          <cell r="G1879">
            <v>0</v>
          </cell>
          <cell r="H1879">
            <v>0</v>
          </cell>
          <cell r="I1879">
            <v>0</v>
          </cell>
          <cell r="J1879">
            <v>0</v>
          </cell>
        </row>
        <row r="1880">
          <cell r="B1880" t="str">
            <v>200211 -- November, 2002</v>
          </cell>
          <cell r="C1880" t="str">
            <v>200304</v>
          </cell>
          <cell r="D1880" t="str">
            <v>AWA -- AWAC Alumina</v>
          </cell>
          <cell r="E1880" t="str">
            <v>307 -- ACOA-Chemicals-Ft Meade</v>
          </cell>
          <cell r="F1880" t="str">
            <v>IN0700 -- COGS Match Cost</v>
          </cell>
          <cell r="G1880">
            <v>0</v>
          </cell>
          <cell r="H1880">
            <v>0</v>
          </cell>
          <cell r="I1880">
            <v>0</v>
          </cell>
          <cell r="J1880">
            <v>0</v>
          </cell>
        </row>
        <row r="1881">
          <cell r="B1881" t="str">
            <v>200211 -- November, 2002</v>
          </cell>
          <cell r="C1881" t="str">
            <v>200304</v>
          </cell>
          <cell r="D1881" t="str">
            <v>AWA -- AWAC Alumina</v>
          </cell>
          <cell r="E1881" t="str">
            <v>307 -- ACOA-Chemicals-Ft Meade</v>
          </cell>
          <cell r="F1881" t="str">
            <v>IN1400 -- Income Before Taxes</v>
          </cell>
          <cell r="G1881">
            <v>-63500</v>
          </cell>
          <cell r="H1881">
            <v>-3054000</v>
          </cell>
          <cell r="I1881">
            <v>0</v>
          </cell>
          <cell r="J1881">
            <v>0</v>
          </cell>
        </row>
        <row r="1882">
          <cell r="B1882" t="str">
            <v>200211 -- November, 2002</v>
          </cell>
          <cell r="C1882" t="str">
            <v>200304</v>
          </cell>
          <cell r="D1882" t="str">
            <v>AWA -- AWAC Alumina</v>
          </cell>
          <cell r="E1882" t="str">
            <v>307 -- ACOA-Chemicals-Ft Meade</v>
          </cell>
          <cell r="F1882" t="str">
            <v>IN1600 -- Income From Operations</v>
          </cell>
          <cell r="G1882">
            <v>-38735</v>
          </cell>
          <cell r="H1882">
            <v>-1862940</v>
          </cell>
          <cell r="I1882">
            <v>0</v>
          </cell>
          <cell r="J1882">
            <v>0</v>
          </cell>
        </row>
        <row r="1883">
          <cell r="B1883" t="str">
            <v>200211 -- November, 2002</v>
          </cell>
          <cell r="C1883" t="str">
            <v>200304</v>
          </cell>
          <cell r="D1883" t="str">
            <v>AWA -- AWAC Alumina</v>
          </cell>
          <cell r="E1883" t="str">
            <v>399 -- New Orleans Export</v>
          </cell>
          <cell r="F1883" t="str">
            <v>IN0170 -- Tot Ship-Aluminum (MT)</v>
          </cell>
          <cell r="G1883">
            <v>0</v>
          </cell>
          <cell r="H1883">
            <v>0</v>
          </cell>
          <cell r="I1883">
            <v>0</v>
          </cell>
          <cell r="J1883">
            <v>0</v>
          </cell>
        </row>
        <row r="1884">
          <cell r="B1884" t="str">
            <v>200211 -- November, 2002</v>
          </cell>
          <cell r="C1884" t="str">
            <v>200304</v>
          </cell>
          <cell r="D1884" t="str">
            <v>AWA -- AWAC Alumina</v>
          </cell>
          <cell r="E1884" t="str">
            <v>399 -- New Orleans Export</v>
          </cell>
          <cell r="F1884" t="str">
            <v>IN0180 -- Tot Ship - Alumina (MT)</v>
          </cell>
          <cell r="G1884">
            <v>0</v>
          </cell>
          <cell r="H1884">
            <v>0</v>
          </cell>
          <cell r="I1884">
            <v>0</v>
          </cell>
          <cell r="J1884">
            <v>0</v>
          </cell>
        </row>
        <row r="1885">
          <cell r="B1885" t="str">
            <v>200211 -- November, 2002</v>
          </cell>
          <cell r="C1885" t="str">
            <v>200304</v>
          </cell>
          <cell r="D1885" t="str">
            <v>AWA -- AWAC Alumina</v>
          </cell>
          <cell r="E1885" t="str">
            <v>399 -- New Orleans Export</v>
          </cell>
          <cell r="F1885" t="str">
            <v>IN0190 -- Total Ship - Other</v>
          </cell>
          <cell r="G1885">
            <v>0</v>
          </cell>
          <cell r="H1885">
            <v>0</v>
          </cell>
          <cell r="I1885">
            <v>0</v>
          </cell>
          <cell r="J1885">
            <v>0</v>
          </cell>
        </row>
        <row r="1886">
          <cell r="B1886" t="str">
            <v>200211 -- November, 2002</v>
          </cell>
          <cell r="C1886" t="str">
            <v>200304</v>
          </cell>
          <cell r="D1886" t="str">
            <v>AWA -- AWAC Alumina</v>
          </cell>
          <cell r="E1886" t="str">
            <v>399 -- New Orleans Export</v>
          </cell>
          <cell r="F1886" t="str">
            <v>IN0490 -- Total Revenue</v>
          </cell>
          <cell r="G1886">
            <v>12500000</v>
          </cell>
          <cell r="H1886">
            <v>50000000</v>
          </cell>
          <cell r="I1886">
            <v>0</v>
          </cell>
          <cell r="J1886">
            <v>0</v>
          </cell>
        </row>
        <row r="1887">
          <cell r="B1887" t="str">
            <v>200211 -- November, 2002</v>
          </cell>
          <cell r="C1887" t="str">
            <v>200304</v>
          </cell>
          <cell r="D1887" t="str">
            <v>AWA -- AWAC Alumina</v>
          </cell>
          <cell r="E1887" t="str">
            <v>399 -- New Orleans Export</v>
          </cell>
          <cell r="F1887" t="str">
            <v>IN0500 -- COGS</v>
          </cell>
          <cell r="G1887">
            <v>12600000</v>
          </cell>
          <cell r="H1887">
            <v>50400000</v>
          </cell>
          <cell r="I1887">
            <v>0</v>
          </cell>
          <cell r="J1887">
            <v>0</v>
          </cell>
        </row>
        <row r="1888">
          <cell r="B1888" t="str">
            <v>200211 -- November, 2002</v>
          </cell>
          <cell r="C1888" t="str">
            <v>200304</v>
          </cell>
          <cell r="D1888" t="str">
            <v>AWA -- AWAC Alumina</v>
          </cell>
          <cell r="E1888" t="str">
            <v>399 -- New Orleans Export</v>
          </cell>
          <cell r="F1888" t="str">
            <v>IN0600 -- COGS BU Specified</v>
          </cell>
          <cell r="G1888">
            <v>0</v>
          </cell>
          <cell r="H1888">
            <v>0</v>
          </cell>
          <cell r="I1888">
            <v>0</v>
          </cell>
          <cell r="J1888">
            <v>0</v>
          </cell>
        </row>
        <row r="1889">
          <cell r="B1889" t="str">
            <v>200211 -- November, 2002</v>
          </cell>
          <cell r="C1889" t="str">
            <v>200304</v>
          </cell>
          <cell r="D1889" t="str">
            <v>AWA -- AWAC Alumina</v>
          </cell>
          <cell r="E1889" t="str">
            <v>399 -- New Orleans Export</v>
          </cell>
          <cell r="F1889" t="str">
            <v>IN0700 -- COGS Match Cost</v>
          </cell>
          <cell r="G1889">
            <v>0</v>
          </cell>
          <cell r="H1889">
            <v>0</v>
          </cell>
          <cell r="I1889">
            <v>0</v>
          </cell>
          <cell r="J1889">
            <v>0</v>
          </cell>
        </row>
        <row r="1890">
          <cell r="B1890" t="str">
            <v>200211 -- November, 2002</v>
          </cell>
          <cell r="C1890" t="str">
            <v>200304</v>
          </cell>
          <cell r="D1890" t="str">
            <v>AWA -- AWAC Alumina</v>
          </cell>
          <cell r="E1890" t="str">
            <v>399 -- New Orleans Export</v>
          </cell>
          <cell r="F1890" t="str">
            <v>IN1400 -- Income Before Taxes</v>
          </cell>
          <cell r="G1890">
            <v>-103000</v>
          </cell>
          <cell r="H1890">
            <v>-412000</v>
          </cell>
          <cell r="I1890">
            <v>0</v>
          </cell>
          <cell r="J1890">
            <v>0</v>
          </cell>
        </row>
        <row r="1891">
          <cell r="B1891" t="str">
            <v>200211 -- November, 2002</v>
          </cell>
          <cell r="C1891" t="str">
            <v>200304</v>
          </cell>
          <cell r="D1891" t="str">
            <v>AWA -- AWAC Alumina</v>
          </cell>
          <cell r="E1891" t="str">
            <v>399 -- New Orleans Export</v>
          </cell>
          <cell r="F1891" t="str">
            <v>IN1600 -- Income From Operations</v>
          </cell>
          <cell r="G1891">
            <v>-62830</v>
          </cell>
          <cell r="H1891">
            <v>-251320</v>
          </cell>
          <cell r="I1891">
            <v>0</v>
          </cell>
          <cell r="J1891">
            <v>0</v>
          </cell>
        </row>
        <row r="1892">
          <cell r="B1892" t="str">
            <v>200211 -- November, 2002</v>
          </cell>
          <cell r="C1892" t="str">
            <v>200304</v>
          </cell>
          <cell r="D1892" t="str">
            <v>AWA -- AWAC Alumina</v>
          </cell>
          <cell r="E1892" t="str">
            <v>402 -- ABALCO</v>
          </cell>
          <cell r="F1892" t="str">
            <v>IN0170 -- Tot Ship-Aluminum (MT)</v>
          </cell>
          <cell r="G1892">
            <v>0</v>
          </cell>
          <cell r="H1892">
            <v>0</v>
          </cell>
          <cell r="I1892">
            <v>0</v>
          </cell>
          <cell r="J1892">
            <v>0</v>
          </cell>
        </row>
        <row r="1893">
          <cell r="B1893" t="str">
            <v>200211 -- November, 2002</v>
          </cell>
          <cell r="C1893" t="str">
            <v>200304</v>
          </cell>
          <cell r="D1893" t="str">
            <v>AWA -- AWAC Alumina</v>
          </cell>
          <cell r="E1893" t="str">
            <v>402 -- ABALCO</v>
          </cell>
          <cell r="F1893" t="str">
            <v>IN0180 -- Tot Ship - Alumina (MT)</v>
          </cell>
          <cell r="G1893">
            <v>0</v>
          </cell>
          <cell r="H1893">
            <v>0</v>
          </cell>
          <cell r="I1893">
            <v>35000</v>
          </cell>
          <cell r="J1893">
            <v>95000</v>
          </cell>
        </row>
        <row r="1894">
          <cell r="B1894" t="str">
            <v>200211 -- November, 2002</v>
          </cell>
          <cell r="C1894" t="str">
            <v>200304</v>
          </cell>
          <cell r="D1894" t="str">
            <v>AWA -- AWAC Alumina</v>
          </cell>
          <cell r="E1894" t="str">
            <v>402 -- ABALCO</v>
          </cell>
          <cell r="F1894" t="str">
            <v>IN0190 -- Total Ship - Other</v>
          </cell>
          <cell r="G1894">
            <v>0</v>
          </cell>
          <cell r="H1894">
            <v>0</v>
          </cell>
          <cell r="I1894">
            <v>0</v>
          </cell>
          <cell r="J1894">
            <v>0</v>
          </cell>
        </row>
        <row r="1895">
          <cell r="B1895" t="str">
            <v>200211 -- November, 2002</v>
          </cell>
          <cell r="C1895" t="str">
            <v>200304</v>
          </cell>
          <cell r="D1895" t="str">
            <v>AWA -- AWAC Alumina</v>
          </cell>
          <cell r="E1895" t="str">
            <v>402 -- ABALCO</v>
          </cell>
          <cell r="F1895" t="str">
            <v>IN0490 -- Total Revenue</v>
          </cell>
          <cell r="G1895">
            <v>5250000</v>
          </cell>
          <cell r="H1895">
            <v>14250000</v>
          </cell>
          <cell r="I1895">
            <v>0</v>
          </cell>
          <cell r="J1895">
            <v>0</v>
          </cell>
        </row>
        <row r="1896">
          <cell r="B1896" t="str">
            <v>200211 -- November, 2002</v>
          </cell>
          <cell r="C1896" t="str">
            <v>200304</v>
          </cell>
          <cell r="D1896" t="str">
            <v>AWA -- AWAC Alumina</v>
          </cell>
          <cell r="E1896" t="str">
            <v>402 -- ABALCO</v>
          </cell>
          <cell r="F1896" t="str">
            <v>IN0500 -- COGS</v>
          </cell>
          <cell r="G1896">
            <v>524000</v>
          </cell>
          <cell r="H1896">
            <v>2103000</v>
          </cell>
          <cell r="I1896">
            <v>0</v>
          </cell>
          <cell r="J1896">
            <v>0</v>
          </cell>
        </row>
        <row r="1897">
          <cell r="B1897" t="str">
            <v>200211 -- November, 2002</v>
          </cell>
          <cell r="C1897" t="str">
            <v>200304</v>
          </cell>
          <cell r="D1897" t="str">
            <v>AWA -- AWAC Alumina</v>
          </cell>
          <cell r="E1897" t="str">
            <v>402 -- ABALCO</v>
          </cell>
          <cell r="F1897" t="str">
            <v>IN0600 -- COGS BU Specified</v>
          </cell>
          <cell r="G1897">
            <v>4557000</v>
          </cell>
          <cell r="H1897">
            <v>11222000</v>
          </cell>
          <cell r="I1897">
            <v>0</v>
          </cell>
          <cell r="J1897">
            <v>0</v>
          </cell>
        </row>
        <row r="1898">
          <cell r="B1898" t="str">
            <v>200211 -- November, 2002</v>
          </cell>
          <cell r="C1898" t="str">
            <v>200304</v>
          </cell>
          <cell r="D1898" t="str">
            <v>AWA -- AWAC Alumina</v>
          </cell>
          <cell r="E1898" t="str">
            <v>402 -- ABALCO</v>
          </cell>
          <cell r="F1898" t="str">
            <v>IN0700 -- COGS Match Cost</v>
          </cell>
          <cell r="G1898">
            <v>0</v>
          </cell>
          <cell r="H1898">
            <v>0</v>
          </cell>
          <cell r="I1898">
            <v>0</v>
          </cell>
          <cell r="J1898">
            <v>0</v>
          </cell>
        </row>
        <row r="1899">
          <cell r="B1899" t="str">
            <v>200211 -- November, 2002</v>
          </cell>
          <cell r="C1899" t="str">
            <v>200304</v>
          </cell>
          <cell r="D1899" t="str">
            <v>AWA -- AWAC Alumina</v>
          </cell>
          <cell r="E1899" t="str">
            <v>402 -- ABALCO</v>
          </cell>
          <cell r="F1899" t="str">
            <v>IN1400 -- Income Before Taxes</v>
          </cell>
          <cell r="G1899">
            <v>103173</v>
          </cell>
          <cell r="H1899">
            <v>668663</v>
          </cell>
          <cell r="I1899">
            <v>0</v>
          </cell>
          <cell r="J1899">
            <v>0</v>
          </cell>
        </row>
        <row r="1900">
          <cell r="B1900" t="str">
            <v>200211 -- November, 2002</v>
          </cell>
          <cell r="C1900" t="str">
            <v>200304</v>
          </cell>
          <cell r="D1900" t="str">
            <v>AWA -- AWAC Alumina</v>
          </cell>
          <cell r="E1900" t="str">
            <v>402 -- ABALCO</v>
          </cell>
          <cell r="F1900" t="str">
            <v>IN1600 -- Income From Operations</v>
          </cell>
          <cell r="G1900">
            <v>61904</v>
          </cell>
          <cell r="H1900">
            <v>401198</v>
          </cell>
          <cell r="I1900">
            <v>0</v>
          </cell>
          <cell r="J1900">
            <v>0</v>
          </cell>
        </row>
        <row r="1901">
          <cell r="B1901" t="str">
            <v>200211 -- November, 2002</v>
          </cell>
          <cell r="C1901" t="str">
            <v>200304</v>
          </cell>
          <cell r="D1901" t="str">
            <v>AWA -- AWAC Alumina</v>
          </cell>
          <cell r="E1901" t="str">
            <v>404 -- Halco Mining - Pt Comfort</v>
          </cell>
          <cell r="F1901" t="str">
            <v>IN0170 -- Tot Ship-Aluminum (MT)</v>
          </cell>
          <cell r="G1901">
            <v>0</v>
          </cell>
          <cell r="H1901">
            <v>0</v>
          </cell>
          <cell r="I1901">
            <v>0</v>
          </cell>
          <cell r="J1901">
            <v>0</v>
          </cell>
        </row>
        <row r="1902">
          <cell r="B1902" t="str">
            <v>200211 -- November, 2002</v>
          </cell>
          <cell r="C1902" t="str">
            <v>200304</v>
          </cell>
          <cell r="D1902" t="str">
            <v>AWA -- AWAC Alumina</v>
          </cell>
          <cell r="E1902" t="str">
            <v>404 -- Halco Mining - Pt Comfort</v>
          </cell>
          <cell r="F1902" t="str">
            <v>IN0180 -- Tot Ship - Alumina (MT)</v>
          </cell>
          <cell r="G1902">
            <v>0</v>
          </cell>
          <cell r="H1902">
            <v>0</v>
          </cell>
          <cell r="I1902">
            <v>0</v>
          </cell>
          <cell r="J1902">
            <v>0</v>
          </cell>
        </row>
        <row r="1903">
          <cell r="B1903" t="str">
            <v>200211 -- November, 2002</v>
          </cell>
          <cell r="C1903" t="str">
            <v>200304</v>
          </cell>
          <cell r="D1903" t="str">
            <v>AWA -- AWAC Alumina</v>
          </cell>
          <cell r="E1903" t="str">
            <v>404 -- Halco Mining - Pt Comfort</v>
          </cell>
          <cell r="F1903" t="str">
            <v>IN0190 -- Total Ship - Other</v>
          </cell>
          <cell r="G1903">
            <v>0</v>
          </cell>
          <cell r="H1903">
            <v>0</v>
          </cell>
          <cell r="I1903">
            <v>0</v>
          </cell>
          <cell r="J1903">
            <v>0</v>
          </cell>
        </row>
        <row r="1904">
          <cell r="B1904" t="str">
            <v>200211 -- November, 2002</v>
          </cell>
          <cell r="C1904" t="str">
            <v>200304</v>
          </cell>
          <cell r="D1904" t="str">
            <v>AWA -- AWAC Alumina</v>
          </cell>
          <cell r="E1904" t="str">
            <v>404 -- Halco Mining - Pt Comfort</v>
          </cell>
          <cell r="F1904" t="str">
            <v>IN0490 -- Total Revenue</v>
          </cell>
          <cell r="G1904">
            <v>0</v>
          </cell>
          <cell r="H1904">
            <v>0</v>
          </cell>
          <cell r="I1904">
            <v>0</v>
          </cell>
          <cell r="J1904">
            <v>0</v>
          </cell>
        </row>
        <row r="1905">
          <cell r="B1905" t="str">
            <v>200211 -- November, 2002</v>
          </cell>
          <cell r="C1905" t="str">
            <v>200304</v>
          </cell>
          <cell r="D1905" t="str">
            <v>AWA -- AWAC Alumina</v>
          </cell>
          <cell r="E1905" t="str">
            <v>404 -- Halco Mining - Pt Comfort</v>
          </cell>
          <cell r="F1905" t="str">
            <v>IN0500 -- COGS</v>
          </cell>
          <cell r="G1905">
            <v>-1149390</v>
          </cell>
          <cell r="H1905">
            <v>-2838510</v>
          </cell>
          <cell r="I1905">
            <v>0</v>
          </cell>
          <cell r="J1905">
            <v>0</v>
          </cell>
        </row>
        <row r="1906">
          <cell r="B1906" t="str">
            <v>200211 -- November, 2002</v>
          </cell>
          <cell r="C1906" t="str">
            <v>200304</v>
          </cell>
          <cell r="D1906" t="str">
            <v>AWA -- AWAC Alumina</v>
          </cell>
          <cell r="E1906" t="str">
            <v>404 -- Halco Mining - Pt Comfort</v>
          </cell>
          <cell r="F1906" t="str">
            <v>IN0600 -- COGS BU Specified</v>
          </cell>
          <cell r="G1906">
            <v>0</v>
          </cell>
          <cell r="H1906">
            <v>0</v>
          </cell>
          <cell r="I1906">
            <v>0</v>
          </cell>
          <cell r="J1906">
            <v>0</v>
          </cell>
        </row>
        <row r="1907">
          <cell r="B1907" t="str">
            <v>200211 -- November, 2002</v>
          </cell>
          <cell r="C1907" t="str">
            <v>200304</v>
          </cell>
          <cell r="D1907" t="str">
            <v>AWA -- AWAC Alumina</v>
          </cell>
          <cell r="E1907" t="str">
            <v>404 -- Halco Mining - Pt Comfort</v>
          </cell>
          <cell r="F1907" t="str">
            <v>IN0700 -- COGS Match Cost</v>
          </cell>
          <cell r="G1907">
            <v>0</v>
          </cell>
          <cell r="H1907">
            <v>0</v>
          </cell>
          <cell r="I1907">
            <v>0</v>
          </cell>
          <cell r="J1907">
            <v>0</v>
          </cell>
        </row>
        <row r="1908">
          <cell r="B1908" t="str">
            <v>200211 -- November, 2002</v>
          </cell>
          <cell r="C1908" t="str">
            <v>200304</v>
          </cell>
          <cell r="D1908" t="str">
            <v>AWA -- AWAC Alumina</v>
          </cell>
          <cell r="E1908" t="str">
            <v>404 -- Halco Mining - Pt Comfort</v>
          </cell>
          <cell r="F1908" t="str">
            <v>IN1400 -- Income Before Taxes</v>
          </cell>
          <cell r="G1908">
            <v>1149390</v>
          </cell>
          <cell r="H1908">
            <v>2838510</v>
          </cell>
          <cell r="I1908">
            <v>0</v>
          </cell>
          <cell r="J1908">
            <v>0</v>
          </cell>
        </row>
        <row r="1909">
          <cell r="B1909" t="str">
            <v>200211 -- November, 2002</v>
          </cell>
          <cell r="C1909" t="str">
            <v>200304</v>
          </cell>
          <cell r="D1909" t="str">
            <v>AWA -- AWAC Alumina</v>
          </cell>
          <cell r="E1909" t="str">
            <v>404 -- Halco Mining - Pt Comfort</v>
          </cell>
          <cell r="F1909" t="str">
            <v>IN1600 -- Income From Operations</v>
          </cell>
          <cell r="G1909">
            <v>1068933</v>
          </cell>
          <cell r="H1909">
            <v>2639815</v>
          </cell>
          <cell r="I1909">
            <v>0</v>
          </cell>
          <cell r="J1909">
            <v>0</v>
          </cell>
        </row>
        <row r="1910">
          <cell r="B1910" t="str">
            <v>200211 -- November, 2002</v>
          </cell>
          <cell r="C1910" t="str">
            <v>200304</v>
          </cell>
          <cell r="D1910" t="str">
            <v>AWA -- AWAC Alumina</v>
          </cell>
          <cell r="E1910" t="str">
            <v>434 -- Suriname Alum Co-Baux&amp;Alum</v>
          </cell>
          <cell r="F1910" t="str">
            <v>IN0170 -- Tot Ship-Aluminum (MT)</v>
          </cell>
          <cell r="G1910">
            <v>0</v>
          </cell>
          <cell r="H1910">
            <v>0</v>
          </cell>
          <cell r="I1910">
            <v>0</v>
          </cell>
          <cell r="J1910">
            <v>0</v>
          </cell>
        </row>
        <row r="1911">
          <cell r="B1911" t="str">
            <v>200211 -- November, 2002</v>
          </cell>
          <cell r="C1911" t="str">
            <v>200304</v>
          </cell>
          <cell r="D1911" t="str">
            <v>AWA -- AWAC Alumina</v>
          </cell>
          <cell r="E1911" t="str">
            <v>434 -- Suriname Alum Co-Baux&amp;Alum</v>
          </cell>
          <cell r="F1911" t="str">
            <v>IN0180 -- Tot Ship - Alumina (MT)</v>
          </cell>
          <cell r="G1911">
            <v>0</v>
          </cell>
          <cell r="H1911">
            <v>0</v>
          </cell>
          <cell r="I1911">
            <v>88308</v>
          </cell>
          <cell r="J1911">
            <v>353198</v>
          </cell>
        </row>
        <row r="1912">
          <cell r="B1912" t="str">
            <v>200211 -- November, 2002</v>
          </cell>
          <cell r="C1912" t="str">
            <v>200304</v>
          </cell>
          <cell r="D1912" t="str">
            <v>AWA -- AWAC Alumina</v>
          </cell>
          <cell r="E1912" t="str">
            <v>434 -- Suriname Alum Co-Baux&amp;Alum</v>
          </cell>
          <cell r="F1912" t="str">
            <v>IN0190 -- Total Ship - Other</v>
          </cell>
          <cell r="G1912">
            <v>0</v>
          </cell>
          <cell r="H1912">
            <v>0</v>
          </cell>
          <cell r="I1912">
            <v>0</v>
          </cell>
          <cell r="J1912">
            <v>0</v>
          </cell>
        </row>
        <row r="1913">
          <cell r="B1913" t="str">
            <v>200211 -- November, 2002</v>
          </cell>
          <cell r="C1913" t="str">
            <v>200304</v>
          </cell>
          <cell r="D1913" t="str">
            <v>AWA -- AWAC Alumina</v>
          </cell>
          <cell r="E1913" t="str">
            <v>434 -- Suriname Alum Co-Baux&amp;Alum</v>
          </cell>
          <cell r="F1913" t="str">
            <v>IN0490 -- Total Revenue</v>
          </cell>
          <cell r="G1913">
            <v>14561725</v>
          </cell>
          <cell r="H1913">
            <v>57938561</v>
          </cell>
          <cell r="I1913">
            <v>0</v>
          </cell>
          <cell r="J1913">
            <v>0</v>
          </cell>
        </row>
        <row r="1914">
          <cell r="B1914" t="str">
            <v>200211 -- November, 2002</v>
          </cell>
          <cell r="C1914" t="str">
            <v>200304</v>
          </cell>
          <cell r="D1914" t="str">
            <v>AWA -- AWAC Alumina</v>
          </cell>
          <cell r="E1914" t="str">
            <v>434 -- Suriname Alum Co-Baux&amp;Alum</v>
          </cell>
          <cell r="F1914" t="str">
            <v>IN0500 -- COGS</v>
          </cell>
          <cell r="G1914">
            <v>10389918</v>
          </cell>
          <cell r="H1914">
            <v>40417359</v>
          </cell>
          <cell r="I1914">
            <v>0</v>
          </cell>
          <cell r="J1914">
            <v>0</v>
          </cell>
        </row>
        <row r="1915">
          <cell r="B1915" t="str">
            <v>200211 -- November, 2002</v>
          </cell>
          <cell r="C1915" t="str">
            <v>200304</v>
          </cell>
          <cell r="D1915" t="str">
            <v>AWA -- AWAC Alumina</v>
          </cell>
          <cell r="E1915" t="str">
            <v>434 -- Suriname Alum Co-Baux&amp;Alum</v>
          </cell>
          <cell r="F1915" t="str">
            <v>IN0600 -- COGS BU Specified</v>
          </cell>
          <cell r="G1915">
            <v>0</v>
          </cell>
          <cell r="H1915">
            <v>0</v>
          </cell>
          <cell r="I1915">
            <v>0</v>
          </cell>
          <cell r="J1915">
            <v>0</v>
          </cell>
        </row>
        <row r="1916">
          <cell r="B1916" t="str">
            <v>200211 -- November, 2002</v>
          </cell>
          <cell r="C1916" t="str">
            <v>200304</v>
          </cell>
          <cell r="D1916" t="str">
            <v>AWA -- AWAC Alumina</v>
          </cell>
          <cell r="E1916" t="str">
            <v>434 -- Suriname Alum Co-Baux&amp;Alum</v>
          </cell>
          <cell r="F1916" t="str">
            <v>IN0700 -- COGS Match Cost</v>
          </cell>
          <cell r="G1916">
            <v>0</v>
          </cell>
          <cell r="H1916">
            <v>0</v>
          </cell>
          <cell r="I1916">
            <v>0</v>
          </cell>
          <cell r="J1916">
            <v>0</v>
          </cell>
        </row>
        <row r="1917">
          <cell r="B1917" t="str">
            <v>200211 -- November, 2002</v>
          </cell>
          <cell r="C1917" t="str">
            <v>200304</v>
          </cell>
          <cell r="D1917" t="str">
            <v>AWA -- AWAC Alumina</v>
          </cell>
          <cell r="E1917" t="str">
            <v>434 -- Suriname Alum Co-Baux&amp;Alum</v>
          </cell>
          <cell r="F1917" t="str">
            <v>IN1400 -- Income Before Taxes</v>
          </cell>
          <cell r="G1917">
            <v>3402639</v>
          </cell>
          <cell r="H1917">
            <v>14444683</v>
          </cell>
          <cell r="I1917">
            <v>0</v>
          </cell>
          <cell r="J1917">
            <v>0</v>
          </cell>
        </row>
        <row r="1918">
          <cell r="B1918" t="str">
            <v>200211 -- November, 2002</v>
          </cell>
          <cell r="C1918" t="str">
            <v>200304</v>
          </cell>
          <cell r="D1918" t="str">
            <v>AWA -- AWAC Alumina</v>
          </cell>
          <cell r="E1918" t="str">
            <v>434 -- Suriname Alum Co-Baux&amp;Alum</v>
          </cell>
          <cell r="F1918" t="str">
            <v>IN1600 -- Income From Operations</v>
          </cell>
          <cell r="G1918">
            <v>2041584</v>
          </cell>
          <cell r="H1918">
            <v>8666810</v>
          </cell>
          <cell r="I1918">
            <v>0</v>
          </cell>
          <cell r="J1918">
            <v>0</v>
          </cell>
        </row>
        <row r="1919">
          <cell r="B1919" t="str">
            <v>200211 -- November, 2002</v>
          </cell>
          <cell r="C1919" t="str">
            <v>200304</v>
          </cell>
          <cell r="D1919" t="str">
            <v>AWA -- AWAC Alumina</v>
          </cell>
          <cell r="E1919" t="str">
            <v>468 -- Arkansas Impairment</v>
          </cell>
          <cell r="F1919" t="str">
            <v>IN0170 -- Tot Ship-Aluminum (MT)</v>
          </cell>
          <cell r="G1919">
            <v>0</v>
          </cell>
          <cell r="H1919">
            <v>0</v>
          </cell>
          <cell r="I1919">
            <v>0</v>
          </cell>
          <cell r="J1919">
            <v>0</v>
          </cell>
        </row>
        <row r="1920">
          <cell r="B1920" t="str">
            <v>200211 -- November, 2002</v>
          </cell>
          <cell r="C1920" t="str">
            <v>200304</v>
          </cell>
          <cell r="D1920" t="str">
            <v>AWA -- AWAC Alumina</v>
          </cell>
          <cell r="E1920" t="str">
            <v>468 -- Arkansas Impairment</v>
          </cell>
          <cell r="F1920" t="str">
            <v>IN0180 -- Tot Ship - Alumina (MT)</v>
          </cell>
          <cell r="G1920">
            <v>0</v>
          </cell>
          <cell r="H1920">
            <v>0</v>
          </cell>
          <cell r="I1920">
            <v>0</v>
          </cell>
          <cell r="J1920">
            <v>0</v>
          </cell>
        </row>
        <row r="1921">
          <cell r="B1921" t="str">
            <v>200211 -- November, 2002</v>
          </cell>
          <cell r="C1921" t="str">
            <v>200304</v>
          </cell>
          <cell r="D1921" t="str">
            <v>AWA -- AWAC Alumina</v>
          </cell>
          <cell r="E1921" t="str">
            <v>468 -- Arkansas Impairment</v>
          </cell>
          <cell r="F1921" t="str">
            <v>IN0190 -- Total Ship - Other</v>
          </cell>
          <cell r="G1921">
            <v>0</v>
          </cell>
          <cell r="H1921">
            <v>0</v>
          </cell>
          <cell r="I1921">
            <v>0</v>
          </cell>
          <cell r="J1921">
            <v>0</v>
          </cell>
        </row>
        <row r="1922">
          <cell r="B1922" t="str">
            <v>200211 -- November, 2002</v>
          </cell>
          <cell r="C1922" t="str">
            <v>200304</v>
          </cell>
          <cell r="D1922" t="str">
            <v>AWA -- AWAC Alumina</v>
          </cell>
          <cell r="E1922" t="str">
            <v>468 -- Arkansas Impairment</v>
          </cell>
          <cell r="F1922" t="str">
            <v>IN0490 -- Total Revenue</v>
          </cell>
          <cell r="G1922">
            <v>0</v>
          </cell>
          <cell r="H1922">
            <v>0</v>
          </cell>
          <cell r="I1922">
            <v>0</v>
          </cell>
          <cell r="J1922">
            <v>0</v>
          </cell>
        </row>
        <row r="1923">
          <cell r="B1923" t="str">
            <v>200211 -- November, 2002</v>
          </cell>
          <cell r="C1923" t="str">
            <v>200304</v>
          </cell>
          <cell r="D1923" t="str">
            <v>AWA -- AWAC Alumina</v>
          </cell>
          <cell r="E1923" t="str">
            <v>468 -- Arkansas Impairment</v>
          </cell>
          <cell r="F1923" t="str">
            <v>IN0500 -- COGS</v>
          </cell>
          <cell r="G1923">
            <v>0</v>
          </cell>
          <cell r="H1923">
            <v>0</v>
          </cell>
          <cell r="I1923">
            <v>0</v>
          </cell>
          <cell r="J1923">
            <v>0</v>
          </cell>
        </row>
        <row r="1924">
          <cell r="B1924" t="str">
            <v>200211 -- November, 2002</v>
          </cell>
          <cell r="C1924" t="str">
            <v>200304</v>
          </cell>
          <cell r="D1924" t="str">
            <v>AWA -- AWAC Alumina</v>
          </cell>
          <cell r="E1924" t="str">
            <v>468 -- Arkansas Impairment</v>
          </cell>
          <cell r="F1924" t="str">
            <v>IN0600 -- COGS BU Specified</v>
          </cell>
          <cell r="G1924">
            <v>0</v>
          </cell>
          <cell r="H1924">
            <v>0</v>
          </cell>
          <cell r="I1924">
            <v>0</v>
          </cell>
          <cell r="J1924">
            <v>0</v>
          </cell>
        </row>
        <row r="1925">
          <cell r="B1925" t="str">
            <v>200211 -- November, 2002</v>
          </cell>
          <cell r="C1925" t="str">
            <v>200304</v>
          </cell>
          <cell r="D1925" t="str">
            <v>AWA -- AWAC Alumina</v>
          </cell>
          <cell r="E1925" t="str">
            <v>468 -- Arkansas Impairment</v>
          </cell>
          <cell r="F1925" t="str">
            <v>IN0700 -- COGS Match Cost</v>
          </cell>
          <cell r="G1925">
            <v>0</v>
          </cell>
          <cell r="H1925">
            <v>0</v>
          </cell>
          <cell r="I1925">
            <v>0</v>
          </cell>
          <cell r="J1925">
            <v>0</v>
          </cell>
        </row>
        <row r="1926">
          <cell r="B1926" t="str">
            <v>200211 -- November, 2002</v>
          </cell>
          <cell r="C1926" t="str">
            <v>200304</v>
          </cell>
          <cell r="D1926" t="str">
            <v>AWA -- AWAC Alumina</v>
          </cell>
          <cell r="E1926" t="str">
            <v>468 -- Arkansas Impairment</v>
          </cell>
          <cell r="F1926" t="str">
            <v>IN1400 -- Income Before Taxes</v>
          </cell>
          <cell r="G1926">
            <v>0</v>
          </cell>
          <cell r="H1926">
            <v>0</v>
          </cell>
          <cell r="I1926">
            <v>0</v>
          </cell>
          <cell r="J1926">
            <v>0</v>
          </cell>
        </row>
        <row r="1927">
          <cell r="B1927" t="str">
            <v>200211 -- November, 2002</v>
          </cell>
          <cell r="C1927" t="str">
            <v>200304</v>
          </cell>
          <cell r="D1927" t="str">
            <v>AWA -- AWAC Alumina</v>
          </cell>
          <cell r="E1927" t="str">
            <v>468 -- Arkansas Impairment</v>
          </cell>
          <cell r="F1927" t="str">
            <v>IN1600 -- Income From Operations</v>
          </cell>
          <cell r="G1927">
            <v>0</v>
          </cell>
          <cell r="H1927">
            <v>0</v>
          </cell>
          <cell r="I1927">
            <v>0</v>
          </cell>
          <cell r="J1927">
            <v>0</v>
          </cell>
        </row>
        <row r="1928">
          <cell r="B1928" t="str">
            <v>200211 -- November, 2002</v>
          </cell>
          <cell r="C1928" t="str">
            <v>200304</v>
          </cell>
          <cell r="D1928" t="str">
            <v>AWA -- AWAC Alumina</v>
          </cell>
          <cell r="E1928" t="str">
            <v>488 -- Pt. Comfort Chem Feedstock</v>
          </cell>
          <cell r="F1928" t="str">
            <v>IN0170 -- Tot Ship-Aluminum (MT)</v>
          </cell>
          <cell r="G1928">
            <v>0</v>
          </cell>
          <cell r="H1928">
            <v>0</v>
          </cell>
          <cell r="I1928">
            <v>0</v>
          </cell>
          <cell r="J1928">
            <v>0</v>
          </cell>
        </row>
        <row r="1929">
          <cell r="B1929" t="str">
            <v>200211 -- November, 2002</v>
          </cell>
          <cell r="C1929" t="str">
            <v>200304</v>
          </cell>
          <cell r="D1929" t="str">
            <v>AWA -- AWAC Alumina</v>
          </cell>
          <cell r="E1929" t="str">
            <v>488 -- Pt. Comfort Chem Feedstock</v>
          </cell>
          <cell r="F1929" t="str">
            <v>IN0180 -- Tot Ship - Alumina (MT)</v>
          </cell>
          <cell r="G1929">
            <v>0</v>
          </cell>
          <cell r="H1929">
            <v>0</v>
          </cell>
          <cell r="I1929">
            <v>0</v>
          </cell>
          <cell r="J1929">
            <v>0</v>
          </cell>
        </row>
        <row r="1930">
          <cell r="B1930" t="str">
            <v>200211 -- November, 2002</v>
          </cell>
          <cell r="C1930" t="str">
            <v>200304</v>
          </cell>
          <cell r="D1930" t="str">
            <v>AWA -- AWAC Alumina</v>
          </cell>
          <cell r="E1930" t="str">
            <v>488 -- Pt. Comfort Chem Feedstock</v>
          </cell>
          <cell r="F1930" t="str">
            <v>IN0190 -- Total Ship - Other</v>
          </cell>
          <cell r="G1930">
            <v>0</v>
          </cell>
          <cell r="H1930">
            <v>0</v>
          </cell>
          <cell r="I1930">
            <v>0</v>
          </cell>
          <cell r="J1930">
            <v>0</v>
          </cell>
        </row>
        <row r="1931">
          <cell r="B1931" t="str">
            <v>200211 -- November, 2002</v>
          </cell>
          <cell r="C1931" t="str">
            <v>200304</v>
          </cell>
          <cell r="D1931" t="str">
            <v>AWA -- AWAC Alumina</v>
          </cell>
          <cell r="E1931" t="str">
            <v>488 -- Pt. Comfort Chem Feedstock</v>
          </cell>
          <cell r="F1931" t="str">
            <v>IN0490 -- Total Revenue</v>
          </cell>
          <cell r="G1931">
            <v>0</v>
          </cell>
          <cell r="H1931">
            <v>0</v>
          </cell>
          <cell r="I1931">
            <v>0</v>
          </cell>
          <cell r="J1931">
            <v>0</v>
          </cell>
        </row>
        <row r="1932">
          <cell r="B1932" t="str">
            <v>200211 -- November, 2002</v>
          </cell>
          <cell r="C1932" t="str">
            <v>200304</v>
          </cell>
          <cell r="D1932" t="str">
            <v>AWA -- AWAC Alumina</v>
          </cell>
          <cell r="E1932" t="str">
            <v>488 -- Pt. Comfort Chem Feedstock</v>
          </cell>
          <cell r="F1932" t="str">
            <v>IN0500 -- COGS</v>
          </cell>
          <cell r="G1932">
            <v>-508000</v>
          </cell>
          <cell r="H1932">
            <v>-2033000</v>
          </cell>
          <cell r="I1932">
            <v>0</v>
          </cell>
          <cell r="J1932">
            <v>0</v>
          </cell>
        </row>
        <row r="1933">
          <cell r="B1933" t="str">
            <v>200211 -- November, 2002</v>
          </cell>
          <cell r="C1933" t="str">
            <v>200304</v>
          </cell>
          <cell r="D1933" t="str">
            <v>AWA -- AWAC Alumina</v>
          </cell>
          <cell r="E1933" t="str">
            <v>488 -- Pt. Comfort Chem Feedstock</v>
          </cell>
          <cell r="F1933" t="str">
            <v>IN0600 -- COGS BU Specified</v>
          </cell>
          <cell r="G1933">
            <v>0</v>
          </cell>
          <cell r="H1933">
            <v>0</v>
          </cell>
          <cell r="I1933">
            <v>0</v>
          </cell>
          <cell r="J1933">
            <v>0</v>
          </cell>
        </row>
        <row r="1934">
          <cell r="B1934" t="str">
            <v>200211 -- November, 2002</v>
          </cell>
          <cell r="C1934" t="str">
            <v>200304</v>
          </cell>
          <cell r="D1934" t="str">
            <v>AWA -- AWAC Alumina</v>
          </cell>
          <cell r="E1934" t="str">
            <v>488 -- Pt. Comfort Chem Feedstock</v>
          </cell>
          <cell r="F1934" t="str">
            <v>IN0700 -- COGS Match Cost</v>
          </cell>
          <cell r="G1934">
            <v>0</v>
          </cell>
          <cell r="H1934">
            <v>0</v>
          </cell>
          <cell r="I1934">
            <v>0</v>
          </cell>
          <cell r="J1934">
            <v>0</v>
          </cell>
        </row>
        <row r="1935">
          <cell r="B1935" t="str">
            <v>200211 -- November, 2002</v>
          </cell>
          <cell r="C1935" t="str">
            <v>200304</v>
          </cell>
          <cell r="D1935" t="str">
            <v>AWA -- AWAC Alumina</v>
          </cell>
          <cell r="E1935" t="str">
            <v>488 -- Pt. Comfort Chem Feedstock</v>
          </cell>
          <cell r="F1935" t="str">
            <v>IN1400 -- Income Before Taxes</v>
          </cell>
          <cell r="G1935">
            <v>508000</v>
          </cell>
          <cell r="H1935">
            <v>2033000</v>
          </cell>
          <cell r="I1935">
            <v>0</v>
          </cell>
          <cell r="J1935">
            <v>0</v>
          </cell>
        </row>
        <row r="1936">
          <cell r="B1936" t="str">
            <v>200211 -- November, 2002</v>
          </cell>
          <cell r="C1936" t="str">
            <v>200304</v>
          </cell>
          <cell r="D1936" t="str">
            <v>AWA -- AWAC Alumina</v>
          </cell>
          <cell r="E1936" t="str">
            <v>488 -- Pt. Comfort Chem Feedstock</v>
          </cell>
          <cell r="F1936" t="str">
            <v>IN1600 -- Income From Operations</v>
          </cell>
          <cell r="G1936">
            <v>330000</v>
          </cell>
          <cell r="H1936">
            <v>1321000</v>
          </cell>
          <cell r="I1936">
            <v>0</v>
          </cell>
          <cell r="J1936">
            <v>0</v>
          </cell>
        </row>
        <row r="1937">
          <cell r="B1937" t="str">
            <v>200211 -- November, 2002</v>
          </cell>
          <cell r="C1937" t="str">
            <v>200304</v>
          </cell>
          <cell r="D1937" t="str">
            <v>AWA -- AWAC Alumina</v>
          </cell>
          <cell r="E1937" t="str">
            <v>526 -- AWAC Alumina Eliminations</v>
          </cell>
          <cell r="F1937" t="str">
            <v>IN0170 -- Tot Ship-Aluminum (MT)</v>
          </cell>
          <cell r="G1937">
            <v>0</v>
          </cell>
          <cell r="H1937">
            <v>0</v>
          </cell>
          <cell r="I1937">
            <v>0</v>
          </cell>
          <cell r="J1937">
            <v>0</v>
          </cell>
        </row>
        <row r="1938">
          <cell r="B1938" t="str">
            <v>200211 -- November, 2002</v>
          </cell>
          <cell r="C1938" t="str">
            <v>200304</v>
          </cell>
          <cell r="D1938" t="str">
            <v>AWA -- AWAC Alumina</v>
          </cell>
          <cell r="E1938" t="str">
            <v>526 -- AWAC Alumina Eliminations</v>
          </cell>
          <cell r="F1938" t="str">
            <v>IN0180 -- Tot Ship - Alumina (MT)</v>
          </cell>
          <cell r="G1938">
            <v>0</v>
          </cell>
          <cell r="H1938">
            <v>0</v>
          </cell>
          <cell r="I1938">
            <v>-143350</v>
          </cell>
          <cell r="J1938">
            <v>-573400</v>
          </cell>
        </row>
        <row r="1939">
          <cell r="B1939" t="str">
            <v>200211 -- November, 2002</v>
          </cell>
          <cell r="C1939" t="str">
            <v>200304</v>
          </cell>
          <cell r="D1939" t="str">
            <v>AWA -- AWAC Alumina</v>
          </cell>
          <cell r="E1939" t="str">
            <v>526 -- AWAC Alumina Eliminations</v>
          </cell>
          <cell r="F1939" t="str">
            <v>IN0190 -- Total Ship - Other</v>
          </cell>
          <cell r="G1939">
            <v>0</v>
          </cell>
          <cell r="H1939">
            <v>0</v>
          </cell>
          <cell r="I1939">
            <v>0</v>
          </cell>
          <cell r="J1939">
            <v>0</v>
          </cell>
        </row>
        <row r="1940">
          <cell r="B1940" t="str">
            <v>200211 -- November, 2002</v>
          </cell>
          <cell r="C1940" t="str">
            <v>200304</v>
          </cell>
          <cell r="D1940" t="str">
            <v>AWA -- AWAC Alumina</v>
          </cell>
          <cell r="E1940" t="str">
            <v>526 -- AWAC Alumina Eliminations</v>
          </cell>
          <cell r="F1940" t="str">
            <v>IN0490 -- Total Revenue</v>
          </cell>
          <cell r="G1940">
            <v>-42288000</v>
          </cell>
          <cell r="H1940">
            <v>-169152000</v>
          </cell>
          <cell r="I1940">
            <v>0</v>
          </cell>
          <cell r="J1940">
            <v>0</v>
          </cell>
        </row>
        <row r="1941">
          <cell r="B1941" t="str">
            <v>200211 -- November, 2002</v>
          </cell>
          <cell r="C1941" t="str">
            <v>200304</v>
          </cell>
          <cell r="D1941" t="str">
            <v>AWA -- AWAC Alumina</v>
          </cell>
          <cell r="E1941" t="str">
            <v>526 -- AWAC Alumina Eliminations</v>
          </cell>
          <cell r="F1941" t="str">
            <v>IN0500 -- COGS</v>
          </cell>
          <cell r="G1941">
            <v>-42288000</v>
          </cell>
          <cell r="H1941">
            <v>-169152000</v>
          </cell>
          <cell r="I1941">
            <v>0</v>
          </cell>
          <cell r="J1941">
            <v>0</v>
          </cell>
        </row>
        <row r="1942">
          <cell r="B1942" t="str">
            <v>200211 -- November, 2002</v>
          </cell>
          <cell r="C1942" t="str">
            <v>200304</v>
          </cell>
          <cell r="D1942" t="str">
            <v>AWA -- AWAC Alumina</v>
          </cell>
          <cell r="E1942" t="str">
            <v>526 -- AWAC Alumina Eliminations</v>
          </cell>
          <cell r="F1942" t="str">
            <v>IN0600 -- COGS BU Specified</v>
          </cell>
          <cell r="G1942">
            <v>0</v>
          </cell>
          <cell r="H1942">
            <v>0</v>
          </cell>
          <cell r="I1942">
            <v>0</v>
          </cell>
          <cell r="J1942">
            <v>0</v>
          </cell>
        </row>
        <row r="1943">
          <cell r="B1943" t="str">
            <v>200211 -- November, 2002</v>
          </cell>
          <cell r="C1943" t="str">
            <v>200304</v>
          </cell>
          <cell r="D1943" t="str">
            <v>AWA -- AWAC Alumina</v>
          </cell>
          <cell r="E1943" t="str">
            <v>526 -- AWAC Alumina Eliminations</v>
          </cell>
          <cell r="F1943" t="str">
            <v>IN0700 -- COGS Match Cost</v>
          </cell>
          <cell r="G1943">
            <v>0</v>
          </cell>
          <cell r="H1943">
            <v>0</v>
          </cell>
          <cell r="I1943">
            <v>0</v>
          </cell>
          <cell r="J1943">
            <v>0</v>
          </cell>
        </row>
        <row r="1944">
          <cell r="B1944" t="str">
            <v>200211 -- November, 2002</v>
          </cell>
          <cell r="C1944" t="str">
            <v>200304</v>
          </cell>
          <cell r="D1944" t="str">
            <v>AWA -- AWAC Alumina</v>
          </cell>
          <cell r="E1944" t="str">
            <v>526 -- AWAC Alumina Eliminations</v>
          </cell>
          <cell r="F1944" t="str">
            <v>IN1400 -- Income Before Taxes</v>
          </cell>
          <cell r="G1944">
            <v>0</v>
          </cell>
          <cell r="H1944">
            <v>0</v>
          </cell>
          <cell r="I1944">
            <v>0</v>
          </cell>
          <cell r="J1944">
            <v>0</v>
          </cell>
        </row>
        <row r="1945">
          <cell r="B1945" t="str">
            <v>200211 -- November, 2002</v>
          </cell>
          <cell r="C1945" t="str">
            <v>200304</v>
          </cell>
          <cell r="D1945" t="str">
            <v>AWA -- AWAC Alumina</v>
          </cell>
          <cell r="E1945" t="str">
            <v>526 -- AWAC Alumina Eliminations</v>
          </cell>
          <cell r="F1945" t="str">
            <v>IN1600 -- Income From Operations</v>
          </cell>
          <cell r="G1945">
            <v>0</v>
          </cell>
          <cell r="H1945">
            <v>0</v>
          </cell>
          <cell r="I1945">
            <v>0</v>
          </cell>
          <cell r="J1945">
            <v>0</v>
          </cell>
        </row>
        <row r="1946">
          <cell r="B1946" t="str">
            <v>200211 -- November, 2002</v>
          </cell>
          <cell r="C1946" t="str">
            <v>200304</v>
          </cell>
          <cell r="D1946" t="str">
            <v>AWA -- AWAC Alumina</v>
          </cell>
          <cell r="E1946" t="str">
            <v>528 -- North America Indemnification</v>
          </cell>
          <cell r="F1946" t="str">
            <v>IN0170 -- Tot Ship-Aluminum (MT)</v>
          </cell>
          <cell r="G1946">
            <v>0</v>
          </cell>
          <cell r="H1946">
            <v>0</v>
          </cell>
          <cell r="I1946">
            <v>0</v>
          </cell>
          <cell r="J1946">
            <v>0</v>
          </cell>
        </row>
        <row r="1947">
          <cell r="B1947" t="str">
            <v>200211 -- November, 2002</v>
          </cell>
          <cell r="C1947" t="str">
            <v>200304</v>
          </cell>
          <cell r="D1947" t="str">
            <v>AWA -- AWAC Alumina</v>
          </cell>
          <cell r="E1947" t="str">
            <v>528 -- North America Indemnification</v>
          </cell>
          <cell r="F1947" t="str">
            <v>IN0180 -- Tot Ship - Alumina (MT)</v>
          </cell>
          <cell r="G1947">
            <v>0</v>
          </cell>
          <cell r="H1947">
            <v>0</v>
          </cell>
          <cell r="I1947">
            <v>0</v>
          </cell>
          <cell r="J1947">
            <v>0</v>
          </cell>
        </row>
        <row r="1948">
          <cell r="B1948" t="str">
            <v>200211 -- November, 2002</v>
          </cell>
          <cell r="C1948" t="str">
            <v>200304</v>
          </cell>
          <cell r="D1948" t="str">
            <v>AWA -- AWAC Alumina</v>
          </cell>
          <cell r="E1948" t="str">
            <v>528 -- North America Indemnification</v>
          </cell>
          <cell r="F1948" t="str">
            <v>IN0190 -- Total Ship - Other</v>
          </cell>
          <cell r="G1948">
            <v>0</v>
          </cell>
          <cell r="H1948">
            <v>0</v>
          </cell>
          <cell r="I1948">
            <v>0</v>
          </cell>
          <cell r="J1948">
            <v>0</v>
          </cell>
        </row>
        <row r="1949">
          <cell r="B1949" t="str">
            <v>200211 -- November, 2002</v>
          </cell>
          <cell r="C1949" t="str">
            <v>200304</v>
          </cell>
          <cell r="D1949" t="str">
            <v>AWA -- AWAC Alumina</v>
          </cell>
          <cell r="E1949" t="str">
            <v>528 -- North America Indemnification</v>
          </cell>
          <cell r="F1949" t="str">
            <v>IN0490 -- Total Revenue</v>
          </cell>
          <cell r="G1949">
            <v>0</v>
          </cell>
          <cell r="H1949">
            <v>0</v>
          </cell>
          <cell r="I1949">
            <v>0</v>
          </cell>
          <cell r="J1949">
            <v>0</v>
          </cell>
        </row>
        <row r="1950">
          <cell r="B1950" t="str">
            <v>200211 -- November, 2002</v>
          </cell>
          <cell r="C1950" t="str">
            <v>200304</v>
          </cell>
          <cell r="D1950" t="str">
            <v>AWA -- AWAC Alumina</v>
          </cell>
          <cell r="E1950" t="str">
            <v>528 -- North America Indemnification</v>
          </cell>
          <cell r="F1950" t="str">
            <v>IN0500 -- COGS</v>
          </cell>
          <cell r="G1950">
            <v>100000</v>
          </cell>
          <cell r="H1950">
            <v>400000</v>
          </cell>
          <cell r="I1950">
            <v>0</v>
          </cell>
          <cell r="J1950">
            <v>0</v>
          </cell>
        </row>
        <row r="1951">
          <cell r="B1951" t="str">
            <v>200211 -- November, 2002</v>
          </cell>
          <cell r="C1951" t="str">
            <v>200304</v>
          </cell>
          <cell r="D1951" t="str">
            <v>AWA -- AWAC Alumina</v>
          </cell>
          <cell r="E1951" t="str">
            <v>528 -- North America Indemnification</v>
          </cell>
          <cell r="F1951" t="str">
            <v>IN0600 -- COGS BU Specified</v>
          </cell>
          <cell r="G1951">
            <v>0</v>
          </cell>
          <cell r="H1951">
            <v>0</v>
          </cell>
          <cell r="I1951">
            <v>0</v>
          </cell>
          <cell r="J1951">
            <v>0</v>
          </cell>
        </row>
        <row r="1952">
          <cell r="B1952" t="str">
            <v>200211 -- November, 2002</v>
          </cell>
          <cell r="C1952" t="str">
            <v>200304</v>
          </cell>
          <cell r="D1952" t="str">
            <v>AWA -- AWAC Alumina</v>
          </cell>
          <cell r="E1952" t="str">
            <v>528 -- North America Indemnification</v>
          </cell>
          <cell r="F1952" t="str">
            <v>IN0700 -- COGS Match Cost</v>
          </cell>
          <cell r="G1952">
            <v>0</v>
          </cell>
          <cell r="H1952">
            <v>0</v>
          </cell>
          <cell r="I1952">
            <v>0</v>
          </cell>
          <cell r="J1952">
            <v>0</v>
          </cell>
        </row>
        <row r="1953">
          <cell r="B1953" t="str">
            <v>200211 -- November, 2002</v>
          </cell>
          <cell r="C1953" t="str">
            <v>200304</v>
          </cell>
          <cell r="D1953" t="str">
            <v>AWA -- AWAC Alumina</v>
          </cell>
          <cell r="E1953" t="str">
            <v>528 -- North America Indemnification</v>
          </cell>
          <cell r="F1953" t="str">
            <v>IN1400 -- Income Before Taxes</v>
          </cell>
          <cell r="G1953">
            <v>-100000</v>
          </cell>
          <cell r="H1953">
            <v>-400000</v>
          </cell>
          <cell r="I1953">
            <v>0</v>
          </cell>
          <cell r="J1953">
            <v>0</v>
          </cell>
        </row>
        <row r="1954">
          <cell r="B1954" t="str">
            <v>200211 -- November, 2002</v>
          </cell>
          <cell r="C1954" t="str">
            <v>200304</v>
          </cell>
          <cell r="D1954" t="str">
            <v>AWA -- AWAC Alumina</v>
          </cell>
          <cell r="E1954" t="str">
            <v>528 -- North America Indemnification</v>
          </cell>
          <cell r="F1954" t="str">
            <v>IN1600 -- Income From Operations</v>
          </cell>
          <cell r="G1954">
            <v>-61000</v>
          </cell>
          <cell r="H1954">
            <v>-244000</v>
          </cell>
          <cell r="I1954">
            <v>0</v>
          </cell>
          <cell r="J1954">
            <v>0</v>
          </cell>
        </row>
        <row r="1955">
          <cell r="B1955" t="str">
            <v>200211 -- November, 2002</v>
          </cell>
          <cell r="C1955" t="str">
            <v>200304</v>
          </cell>
          <cell r="D1955" t="str">
            <v>AWA -- AWAC Alumina</v>
          </cell>
          <cell r="E1955" t="str">
            <v>529 -- Indemnification-BAA</v>
          </cell>
          <cell r="F1955" t="str">
            <v>IN0170 -- Tot Ship-Aluminum (MT)</v>
          </cell>
          <cell r="G1955">
            <v>0</v>
          </cell>
          <cell r="H1955">
            <v>0</v>
          </cell>
          <cell r="I1955">
            <v>0</v>
          </cell>
          <cell r="J1955">
            <v>0</v>
          </cell>
        </row>
        <row r="1956">
          <cell r="B1956" t="str">
            <v>200211 -- November, 2002</v>
          </cell>
          <cell r="C1956" t="str">
            <v>200304</v>
          </cell>
          <cell r="D1956" t="str">
            <v>AWA -- AWAC Alumina</v>
          </cell>
          <cell r="E1956" t="str">
            <v>529 -- Indemnification-BAA</v>
          </cell>
          <cell r="F1956" t="str">
            <v>IN0180 -- Tot Ship - Alumina (MT)</v>
          </cell>
          <cell r="G1956">
            <v>0</v>
          </cell>
          <cell r="H1956">
            <v>0</v>
          </cell>
          <cell r="I1956">
            <v>0</v>
          </cell>
          <cell r="J1956">
            <v>0</v>
          </cell>
        </row>
        <row r="1957">
          <cell r="B1957" t="str">
            <v>200211 -- November, 2002</v>
          </cell>
          <cell r="C1957" t="str">
            <v>200304</v>
          </cell>
          <cell r="D1957" t="str">
            <v>AWA -- AWAC Alumina</v>
          </cell>
          <cell r="E1957" t="str">
            <v>529 -- Indemnification-BAA</v>
          </cell>
          <cell r="F1957" t="str">
            <v>IN0190 -- Total Ship - Other</v>
          </cell>
          <cell r="G1957">
            <v>0</v>
          </cell>
          <cell r="H1957">
            <v>0</v>
          </cell>
          <cell r="I1957">
            <v>0</v>
          </cell>
          <cell r="J1957">
            <v>0</v>
          </cell>
        </row>
        <row r="1958">
          <cell r="B1958" t="str">
            <v>200211 -- November, 2002</v>
          </cell>
          <cell r="C1958" t="str">
            <v>200304</v>
          </cell>
          <cell r="D1958" t="str">
            <v>AWA -- AWAC Alumina</v>
          </cell>
          <cell r="E1958" t="str">
            <v>529 -- Indemnification-BAA</v>
          </cell>
          <cell r="F1958" t="str">
            <v>IN0490 -- Total Revenue</v>
          </cell>
          <cell r="G1958">
            <v>0</v>
          </cell>
          <cell r="H1958">
            <v>0</v>
          </cell>
          <cell r="I1958">
            <v>0</v>
          </cell>
          <cell r="J1958">
            <v>0</v>
          </cell>
        </row>
        <row r="1959">
          <cell r="B1959" t="str">
            <v>200211 -- November, 2002</v>
          </cell>
          <cell r="C1959" t="str">
            <v>200304</v>
          </cell>
          <cell r="D1959" t="str">
            <v>AWA -- AWAC Alumina</v>
          </cell>
          <cell r="E1959" t="str">
            <v>529 -- Indemnification-BAA</v>
          </cell>
          <cell r="F1959" t="str">
            <v>IN0500 -- COGS</v>
          </cell>
          <cell r="G1959">
            <v>126000</v>
          </cell>
          <cell r="H1959">
            <v>504000</v>
          </cell>
          <cell r="I1959">
            <v>0</v>
          </cell>
          <cell r="J1959">
            <v>0</v>
          </cell>
        </row>
        <row r="1960">
          <cell r="B1960" t="str">
            <v>200211 -- November, 2002</v>
          </cell>
          <cell r="C1960" t="str">
            <v>200304</v>
          </cell>
          <cell r="D1960" t="str">
            <v>AWA -- AWAC Alumina</v>
          </cell>
          <cell r="E1960" t="str">
            <v>529 -- Indemnification-BAA</v>
          </cell>
          <cell r="F1960" t="str">
            <v>IN0600 -- COGS BU Specified</v>
          </cell>
          <cell r="G1960">
            <v>0</v>
          </cell>
          <cell r="H1960">
            <v>0</v>
          </cell>
          <cell r="I1960">
            <v>0</v>
          </cell>
          <cell r="J1960">
            <v>0</v>
          </cell>
        </row>
        <row r="1961">
          <cell r="B1961" t="str">
            <v>200211 -- November, 2002</v>
          </cell>
          <cell r="C1961" t="str">
            <v>200304</v>
          </cell>
          <cell r="D1961" t="str">
            <v>AWA -- AWAC Alumina</v>
          </cell>
          <cell r="E1961" t="str">
            <v>529 -- Indemnification-BAA</v>
          </cell>
          <cell r="F1961" t="str">
            <v>IN0700 -- COGS Match Cost</v>
          </cell>
          <cell r="G1961">
            <v>0</v>
          </cell>
          <cell r="H1961">
            <v>0</v>
          </cell>
          <cell r="I1961">
            <v>0</v>
          </cell>
          <cell r="J1961">
            <v>0</v>
          </cell>
        </row>
        <row r="1962">
          <cell r="B1962" t="str">
            <v>200211 -- November, 2002</v>
          </cell>
          <cell r="C1962" t="str">
            <v>200304</v>
          </cell>
          <cell r="D1962" t="str">
            <v>AWA -- AWAC Alumina</v>
          </cell>
          <cell r="E1962" t="str">
            <v>529 -- Indemnification-BAA</v>
          </cell>
          <cell r="F1962" t="str">
            <v>IN1400 -- Income Before Taxes</v>
          </cell>
          <cell r="G1962">
            <v>-126000</v>
          </cell>
          <cell r="H1962">
            <v>-504000</v>
          </cell>
          <cell r="I1962">
            <v>0</v>
          </cell>
          <cell r="J1962">
            <v>0</v>
          </cell>
        </row>
        <row r="1963">
          <cell r="B1963" t="str">
            <v>200211 -- November, 2002</v>
          </cell>
          <cell r="C1963" t="str">
            <v>200304</v>
          </cell>
          <cell r="D1963" t="str">
            <v>AWA -- AWAC Alumina</v>
          </cell>
          <cell r="E1963" t="str">
            <v>529 -- Indemnification-BAA</v>
          </cell>
          <cell r="F1963" t="str">
            <v>IN1600 -- Income From Operations</v>
          </cell>
          <cell r="G1963">
            <v>-77000</v>
          </cell>
          <cell r="H1963">
            <v>-308000</v>
          </cell>
          <cell r="I1963">
            <v>0</v>
          </cell>
          <cell r="J1963">
            <v>0</v>
          </cell>
        </row>
        <row r="1964">
          <cell r="B1964" t="str">
            <v>200211 -- November, 2002</v>
          </cell>
          <cell r="C1964" t="str">
            <v>200304</v>
          </cell>
          <cell r="D1964" t="str">
            <v>AWA -- AWAC Alumina</v>
          </cell>
          <cell r="E1964" t="str">
            <v>542 -- St. Croix Alumina LLC</v>
          </cell>
          <cell r="F1964" t="str">
            <v>IN0170 -- Tot Ship-Aluminum (MT)</v>
          </cell>
          <cell r="G1964">
            <v>0</v>
          </cell>
          <cell r="H1964">
            <v>0</v>
          </cell>
          <cell r="I1964">
            <v>0</v>
          </cell>
          <cell r="J1964">
            <v>0</v>
          </cell>
        </row>
        <row r="1965">
          <cell r="B1965" t="str">
            <v>200211 -- November, 2002</v>
          </cell>
          <cell r="C1965" t="str">
            <v>200304</v>
          </cell>
          <cell r="D1965" t="str">
            <v>AWA -- AWAC Alumina</v>
          </cell>
          <cell r="E1965" t="str">
            <v>542 -- St. Croix Alumina LLC</v>
          </cell>
          <cell r="F1965" t="str">
            <v>IN0180 -- Tot Ship - Alumina (MT)</v>
          </cell>
          <cell r="G1965">
            <v>0</v>
          </cell>
          <cell r="H1965">
            <v>0</v>
          </cell>
          <cell r="I1965">
            <v>0</v>
          </cell>
          <cell r="J1965">
            <v>0</v>
          </cell>
        </row>
        <row r="1966">
          <cell r="B1966" t="str">
            <v>200211 -- November, 2002</v>
          </cell>
          <cell r="C1966" t="str">
            <v>200304</v>
          </cell>
          <cell r="D1966" t="str">
            <v>AWA -- AWAC Alumina</v>
          </cell>
          <cell r="E1966" t="str">
            <v>542 -- St. Croix Alumina LLC</v>
          </cell>
          <cell r="F1966" t="str">
            <v>IN0190 -- Total Ship - Other</v>
          </cell>
          <cell r="G1966">
            <v>0</v>
          </cell>
          <cell r="H1966">
            <v>0</v>
          </cell>
          <cell r="I1966">
            <v>0</v>
          </cell>
          <cell r="J1966">
            <v>0</v>
          </cell>
        </row>
        <row r="1967">
          <cell r="B1967" t="str">
            <v>200211 -- November, 2002</v>
          </cell>
          <cell r="C1967" t="str">
            <v>200304</v>
          </cell>
          <cell r="D1967" t="str">
            <v>AWA -- AWAC Alumina</v>
          </cell>
          <cell r="E1967" t="str">
            <v>542 -- St. Croix Alumina LLC</v>
          </cell>
          <cell r="F1967" t="str">
            <v>IN0490 -- Total Revenue</v>
          </cell>
          <cell r="G1967">
            <v>0</v>
          </cell>
          <cell r="H1967">
            <v>0</v>
          </cell>
          <cell r="I1967">
            <v>0</v>
          </cell>
          <cell r="J1967">
            <v>0</v>
          </cell>
        </row>
        <row r="1968">
          <cell r="B1968" t="str">
            <v>200211 -- November, 2002</v>
          </cell>
          <cell r="C1968" t="str">
            <v>200304</v>
          </cell>
          <cell r="D1968" t="str">
            <v>AWA -- AWAC Alumina</v>
          </cell>
          <cell r="E1968" t="str">
            <v>542 -- St. Croix Alumina LLC</v>
          </cell>
          <cell r="F1968" t="str">
            <v>IN0500 -- COGS</v>
          </cell>
          <cell r="G1968">
            <v>0</v>
          </cell>
          <cell r="H1968">
            <v>0</v>
          </cell>
          <cell r="I1968">
            <v>0</v>
          </cell>
          <cell r="J1968">
            <v>0</v>
          </cell>
        </row>
        <row r="1969">
          <cell r="B1969" t="str">
            <v>200211 -- November, 2002</v>
          </cell>
          <cell r="C1969" t="str">
            <v>200304</v>
          </cell>
          <cell r="D1969" t="str">
            <v>AWA -- AWAC Alumina</v>
          </cell>
          <cell r="E1969" t="str">
            <v>542 -- St. Croix Alumina LLC</v>
          </cell>
          <cell r="F1969" t="str">
            <v>IN0600 -- COGS BU Specified</v>
          </cell>
          <cell r="G1969">
            <v>0</v>
          </cell>
          <cell r="H1969">
            <v>0</v>
          </cell>
          <cell r="I1969">
            <v>0</v>
          </cell>
          <cell r="J1969">
            <v>0</v>
          </cell>
        </row>
        <row r="1970">
          <cell r="B1970" t="str">
            <v>200211 -- November, 2002</v>
          </cell>
          <cell r="C1970" t="str">
            <v>200304</v>
          </cell>
          <cell r="D1970" t="str">
            <v>AWA -- AWAC Alumina</v>
          </cell>
          <cell r="E1970" t="str">
            <v>542 -- St. Croix Alumina LLC</v>
          </cell>
          <cell r="F1970" t="str">
            <v>IN0700 -- COGS Match Cost</v>
          </cell>
          <cell r="G1970">
            <v>0</v>
          </cell>
          <cell r="H1970">
            <v>0</v>
          </cell>
          <cell r="I1970">
            <v>0</v>
          </cell>
          <cell r="J1970">
            <v>0</v>
          </cell>
        </row>
        <row r="1971">
          <cell r="B1971" t="str">
            <v>200211 -- November, 2002</v>
          </cell>
          <cell r="C1971" t="str">
            <v>200304</v>
          </cell>
          <cell r="D1971" t="str">
            <v>AWA -- AWAC Alumina</v>
          </cell>
          <cell r="E1971" t="str">
            <v>542 -- St. Croix Alumina LLC</v>
          </cell>
          <cell r="F1971" t="str">
            <v>IN1400 -- Income Before Taxes</v>
          </cell>
          <cell r="G1971">
            <v>0</v>
          </cell>
          <cell r="H1971">
            <v>0</v>
          </cell>
          <cell r="I1971">
            <v>0</v>
          </cell>
          <cell r="J1971">
            <v>0</v>
          </cell>
        </row>
        <row r="1972">
          <cell r="B1972" t="str">
            <v>200211 -- November, 2002</v>
          </cell>
          <cell r="C1972" t="str">
            <v>200304</v>
          </cell>
          <cell r="D1972" t="str">
            <v>AWA -- AWAC Alumina</v>
          </cell>
          <cell r="E1972" t="str">
            <v>542 -- St. Croix Alumina LLC</v>
          </cell>
          <cell r="F1972" t="str">
            <v>IN1600 -- Income From Operations</v>
          </cell>
          <cell r="G1972">
            <v>0</v>
          </cell>
          <cell r="H1972">
            <v>0</v>
          </cell>
          <cell r="I1972">
            <v>0</v>
          </cell>
          <cell r="J1972">
            <v>0</v>
          </cell>
        </row>
        <row r="1973">
          <cell r="B1973" t="str">
            <v>200211 -- November, 2002</v>
          </cell>
          <cell r="C1973" t="str">
            <v>200304</v>
          </cell>
          <cell r="D1973" t="str">
            <v>AWA -- AWAC Alumina</v>
          </cell>
          <cell r="E1973" t="str">
            <v>583 -- AAC LLC - NonCorporate</v>
          </cell>
          <cell r="F1973" t="str">
            <v>IN0170 -- Tot Ship-Aluminum (MT)</v>
          </cell>
          <cell r="G1973">
            <v>0</v>
          </cell>
          <cell r="H1973">
            <v>0</v>
          </cell>
          <cell r="I1973">
            <v>0</v>
          </cell>
          <cell r="J1973">
            <v>0</v>
          </cell>
        </row>
        <row r="1974">
          <cell r="B1974" t="str">
            <v>200211 -- November, 2002</v>
          </cell>
          <cell r="C1974" t="str">
            <v>200304</v>
          </cell>
          <cell r="D1974" t="str">
            <v>AWA -- AWAC Alumina</v>
          </cell>
          <cell r="E1974" t="str">
            <v>583 -- AAC LLC - NonCorporate</v>
          </cell>
          <cell r="F1974" t="str">
            <v>IN0180 -- Tot Ship - Alumina (MT)</v>
          </cell>
          <cell r="G1974">
            <v>0</v>
          </cell>
          <cell r="H1974">
            <v>0</v>
          </cell>
          <cell r="I1974">
            <v>0</v>
          </cell>
          <cell r="J1974">
            <v>0</v>
          </cell>
        </row>
        <row r="1975">
          <cell r="B1975" t="str">
            <v>200211 -- November, 2002</v>
          </cell>
          <cell r="C1975" t="str">
            <v>200304</v>
          </cell>
          <cell r="D1975" t="str">
            <v>AWA -- AWAC Alumina</v>
          </cell>
          <cell r="E1975" t="str">
            <v>583 -- AAC LLC - NonCorporate</v>
          </cell>
          <cell r="F1975" t="str">
            <v>IN0190 -- Total Ship - Other</v>
          </cell>
          <cell r="G1975">
            <v>0</v>
          </cell>
          <cell r="H1975">
            <v>0</v>
          </cell>
          <cell r="I1975">
            <v>0</v>
          </cell>
          <cell r="J1975">
            <v>0</v>
          </cell>
        </row>
        <row r="1976">
          <cell r="B1976" t="str">
            <v>200211 -- November, 2002</v>
          </cell>
          <cell r="C1976" t="str">
            <v>200304</v>
          </cell>
          <cell r="D1976" t="str">
            <v>AWA -- AWAC Alumina</v>
          </cell>
          <cell r="E1976" t="str">
            <v>583 -- AAC LLC - NonCorporate</v>
          </cell>
          <cell r="F1976" t="str">
            <v>IN0490 -- Total Revenue</v>
          </cell>
          <cell r="G1976">
            <v>0</v>
          </cell>
          <cell r="H1976">
            <v>0</v>
          </cell>
          <cell r="I1976">
            <v>0</v>
          </cell>
          <cell r="J1976">
            <v>0</v>
          </cell>
        </row>
        <row r="1977">
          <cell r="B1977" t="str">
            <v>200211 -- November, 2002</v>
          </cell>
          <cell r="C1977" t="str">
            <v>200304</v>
          </cell>
          <cell r="D1977" t="str">
            <v>AWA -- AWAC Alumina</v>
          </cell>
          <cell r="E1977" t="str">
            <v>583 -- AAC LLC - NonCorporate</v>
          </cell>
          <cell r="F1977" t="str">
            <v>IN0500 -- COGS</v>
          </cell>
          <cell r="G1977">
            <v>0</v>
          </cell>
          <cell r="H1977">
            <v>0</v>
          </cell>
          <cell r="I1977">
            <v>0</v>
          </cell>
          <cell r="J1977">
            <v>0</v>
          </cell>
        </row>
        <row r="1978">
          <cell r="B1978" t="str">
            <v>200211 -- November, 2002</v>
          </cell>
          <cell r="C1978" t="str">
            <v>200304</v>
          </cell>
          <cell r="D1978" t="str">
            <v>AWA -- AWAC Alumina</v>
          </cell>
          <cell r="E1978" t="str">
            <v>583 -- AAC LLC - NonCorporate</v>
          </cell>
          <cell r="F1978" t="str">
            <v>IN0600 -- COGS BU Specified</v>
          </cell>
          <cell r="G1978">
            <v>0</v>
          </cell>
          <cell r="H1978">
            <v>0</v>
          </cell>
          <cell r="I1978">
            <v>0</v>
          </cell>
          <cell r="J1978">
            <v>0</v>
          </cell>
        </row>
        <row r="1979">
          <cell r="B1979" t="str">
            <v>200211 -- November, 2002</v>
          </cell>
          <cell r="C1979" t="str">
            <v>200304</v>
          </cell>
          <cell r="D1979" t="str">
            <v>AWA -- AWAC Alumina</v>
          </cell>
          <cell r="E1979" t="str">
            <v>583 -- AAC LLC - NonCorporate</v>
          </cell>
          <cell r="F1979" t="str">
            <v>IN0700 -- COGS Match Cost</v>
          </cell>
          <cell r="G1979">
            <v>0</v>
          </cell>
          <cell r="H1979">
            <v>0</v>
          </cell>
          <cell r="I1979">
            <v>0</v>
          </cell>
          <cell r="J1979">
            <v>0</v>
          </cell>
        </row>
        <row r="1980">
          <cell r="B1980" t="str">
            <v>200211 -- November, 2002</v>
          </cell>
          <cell r="C1980" t="str">
            <v>200304</v>
          </cell>
          <cell r="D1980" t="str">
            <v>AWA -- AWAC Alumina</v>
          </cell>
          <cell r="E1980" t="str">
            <v>583 -- AAC LLC - NonCorporate</v>
          </cell>
          <cell r="F1980" t="str">
            <v>IN1400 -- Income Before Taxes</v>
          </cell>
          <cell r="G1980">
            <v>-202000</v>
          </cell>
          <cell r="H1980">
            <v>-808000</v>
          </cell>
          <cell r="I1980">
            <v>0</v>
          </cell>
          <cell r="J1980">
            <v>0</v>
          </cell>
        </row>
        <row r="1981">
          <cell r="B1981" t="str">
            <v>200211 -- November, 2002</v>
          </cell>
          <cell r="C1981" t="str">
            <v>200304</v>
          </cell>
          <cell r="D1981" t="str">
            <v>AWA -- AWAC Alumina</v>
          </cell>
          <cell r="E1981" t="str">
            <v>583 -- AAC LLC - NonCorporate</v>
          </cell>
          <cell r="F1981" t="str">
            <v>IN1600 -- Income From Operations</v>
          </cell>
          <cell r="G1981">
            <v>-123220</v>
          </cell>
          <cell r="H1981">
            <v>-492880</v>
          </cell>
          <cell r="I1981">
            <v>0</v>
          </cell>
          <cell r="J1981">
            <v>0</v>
          </cell>
        </row>
        <row r="1982">
          <cell r="B1982" t="str">
            <v>200211 -- November, 2002</v>
          </cell>
          <cell r="C1982" t="str">
            <v>200304</v>
          </cell>
          <cell r="D1982" t="str">
            <v>AWA -- AWAC Alumina</v>
          </cell>
          <cell r="E1982" t="str">
            <v>586 -- Halco Mining - BAA - Europe</v>
          </cell>
          <cell r="F1982" t="str">
            <v>IN0170 -- Tot Ship-Aluminum (MT)</v>
          </cell>
          <cell r="G1982">
            <v>0</v>
          </cell>
          <cell r="H1982">
            <v>0</v>
          </cell>
          <cell r="I1982">
            <v>0</v>
          </cell>
          <cell r="J1982">
            <v>0</v>
          </cell>
        </row>
        <row r="1983">
          <cell r="B1983" t="str">
            <v>200211 -- November, 2002</v>
          </cell>
          <cell r="C1983" t="str">
            <v>200304</v>
          </cell>
          <cell r="D1983" t="str">
            <v>AWA -- AWAC Alumina</v>
          </cell>
          <cell r="E1983" t="str">
            <v>586 -- Halco Mining - BAA - Europe</v>
          </cell>
          <cell r="F1983" t="str">
            <v>IN0180 -- Tot Ship - Alumina (MT)</v>
          </cell>
          <cell r="G1983">
            <v>0</v>
          </cell>
          <cell r="H1983">
            <v>0</v>
          </cell>
          <cell r="I1983">
            <v>0</v>
          </cell>
          <cell r="J1983">
            <v>0</v>
          </cell>
        </row>
        <row r="1984">
          <cell r="B1984" t="str">
            <v>200211 -- November, 2002</v>
          </cell>
          <cell r="C1984" t="str">
            <v>200304</v>
          </cell>
          <cell r="D1984" t="str">
            <v>AWA -- AWAC Alumina</v>
          </cell>
          <cell r="E1984" t="str">
            <v>586 -- Halco Mining - BAA - Europe</v>
          </cell>
          <cell r="F1984" t="str">
            <v>IN0190 -- Total Ship - Other</v>
          </cell>
          <cell r="G1984">
            <v>0</v>
          </cell>
          <cell r="H1984">
            <v>0</v>
          </cell>
          <cell r="I1984">
            <v>0</v>
          </cell>
          <cell r="J1984">
            <v>0</v>
          </cell>
        </row>
        <row r="1985">
          <cell r="B1985" t="str">
            <v>200211 -- November, 2002</v>
          </cell>
          <cell r="C1985" t="str">
            <v>200304</v>
          </cell>
          <cell r="D1985" t="str">
            <v>AWA -- AWAC Alumina</v>
          </cell>
          <cell r="E1985" t="str">
            <v>586 -- Halco Mining - BAA - Europe</v>
          </cell>
          <cell r="F1985" t="str">
            <v>IN0490 -- Total Revenue</v>
          </cell>
          <cell r="G1985">
            <v>0</v>
          </cell>
          <cell r="H1985">
            <v>0</v>
          </cell>
          <cell r="I1985">
            <v>0</v>
          </cell>
          <cell r="J1985">
            <v>0</v>
          </cell>
        </row>
        <row r="1986">
          <cell r="B1986" t="str">
            <v>200211 -- November, 2002</v>
          </cell>
          <cell r="C1986" t="str">
            <v>200304</v>
          </cell>
          <cell r="D1986" t="str">
            <v>AWA -- AWAC Alumina</v>
          </cell>
          <cell r="E1986" t="str">
            <v>586 -- Halco Mining - BAA - Europe</v>
          </cell>
          <cell r="F1986" t="str">
            <v>IN0500 -- COGS</v>
          </cell>
          <cell r="G1986">
            <v>-425700</v>
          </cell>
          <cell r="H1986">
            <v>-1051300</v>
          </cell>
          <cell r="I1986">
            <v>0</v>
          </cell>
          <cell r="J1986">
            <v>0</v>
          </cell>
        </row>
        <row r="1987">
          <cell r="B1987" t="str">
            <v>200211 -- November, 2002</v>
          </cell>
          <cell r="C1987" t="str">
            <v>200304</v>
          </cell>
          <cell r="D1987" t="str">
            <v>AWA -- AWAC Alumina</v>
          </cell>
          <cell r="E1987" t="str">
            <v>586 -- Halco Mining - BAA - Europe</v>
          </cell>
          <cell r="F1987" t="str">
            <v>IN0600 -- COGS BU Specified</v>
          </cell>
          <cell r="G1987">
            <v>0</v>
          </cell>
          <cell r="H1987">
            <v>0</v>
          </cell>
          <cell r="I1987">
            <v>0</v>
          </cell>
          <cell r="J1987">
            <v>0</v>
          </cell>
        </row>
        <row r="1988">
          <cell r="B1988" t="str">
            <v>200211 -- November, 2002</v>
          </cell>
          <cell r="C1988" t="str">
            <v>200304</v>
          </cell>
          <cell r="D1988" t="str">
            <v>AWA -- AWAC Alumina</v>
          </cell>
          <cell r="E1988" t="str">
            <v>586 -- Halco Mining - BAA - Europe</v>
          </cell>
          <cell r="F1988" t="str">
            <v>IN0700 -- COGS Match Cost</v>
          </cell>
          <cell r="G1988">
            <v>0</v>
          </cell>
          <cell r="H1988">
            <v>0</v>
          </cell>
          <cell r="I1988">
            <v>0</v>
          </cell>
          <cell r="J1988">
            <v>0</v>
          </cell>
        </row>
        <row r="1989">
          <cell r="B1989" t="str">
            <v>200211 -- November, 2002</v>
          </cell>
          <cell r="C1989" t="str">
            <v>200304</v>
          </cell>
          <cell r="D1989" t="str">
            <v>AWA -- AWAC Alumina</v>
          </cell>
          <cell r="E1989" t="str">
            <v>586 -- Halco Mining - BAA - Europe</v>
          </cell>
          <cell r="F1989" t="str">
            <v>IN1400 -- Income Before Taxes</v>
          </cell>
          <cell r="G1989">
            <v>425700</v>
          </cell>
          <cell r="H1989">
            <v>1051300</v>
          </cell>
          <cell r="I1989">
            <v>0</v>
          </cell>
          <cell r="J1989">
            <v>0</v>
          </cell>
        </row>
        <row r="1990">
          <cell r="B1990" t="str">
            <v>200211 -- November, 2002</v>
          </cell>
          <cell r="C1990" t="str">
            <v>200304</v>
          </cell>
          <cell r="D1990" t="str">
            <v>AWA -- AWAC Alumina</v>
          </cell>
          <cell r="E1990" t="str">
            <v>586 -- Halco Mining - BAA - Europe</v>
          </cell>
          <cell r="F1990" t="str">
            <v>IN1600 -- Income From Operations</v>
          </cell>
          <cell r="G1990">
            <v>395901</v>
          </cell>
          <cell r="H1990">
            <v>977709</v>
          </cell>
          <cell r="I1990">
            <v>0</v>
          </cell>
          <cell r="J1990">
            <v>0</v>
          </cell>
        </row>
        <row r="1991">
          <cell r="B1991" t="str">
            <v>200211 -- November, 2002</v>
          </cell>
          <cell r="C1991" t="str">
            <v>200304</v>
          </cell>
          <cell r="D1991" t="str">
            <v>AWA -- AWAC Alumina</v>
          </cell>
          <cell r="E1991" t="str">
            <v>596 -- AWAC Alumina Projects</v>
          </cell>
          <cell r="F1991" t="str">
            <v>IN0170 -- Tot Ship-Aluminum (MT)</v>
          </cell>
          <cell r="G1991">
            <v>0</v>
          </cell>
          <cell r="H1991">
            <v>0</v>
          </cell>
          <cell r="I1991">
            <v>0</v>
          </cell>
          <cell r="J1991">
            <v>0</v>
          </cell>
        </row>
        <row r="1992">
          <cell r="B1992" t="str">
            <v>200211 -- November, 2002</v>
          </cell>
          <cell r="C1992" t="str">
            <v>200304</v>
          </cell>
          <cell r="D1992" t="str">
            <v>AWA -- AWAC Alumina</v>
          </cell>
          <cell r="E1992" t="str">
            <v>596 -- AWAC Alumina Projects</v>
          </cell>
          <cell r="F1992" t="str">
            <v>IN0180 -- Tot Ship - Alumina (MT)</v>
          </cell>
          <cell r="G1992">
            <v>0</v>
          </cell>
          <cell r="H1992">
            <v>0</v>
          </cell>
          <cell r="I1992">
            <v>33333</v>
          </cell>
          <cell r="J1992">
            <v>133332</v>
          </cell>
        </row>
        <row r="1993">
          <cell r="B1993" t="str">
            <v>200211 -- November, 2002</v>
          </cell>
          <cell r="C1993" t="str">
            <v>200304</v>
          </cell>
          <cell r="D1993" t="str">
            <v>AWA -- AWAC Alumina</v>
          </cell>
          <cell r="E1993" t="str">
            <v>596 -- AWAC Alumina Projects</v>
          </cell>
          <cell r="F1993" t="str">
            <v>IN0190 -- Total Ship - Other</v>
          </cell>
          <cell r="G1993">
            <v>0</v>
          </cell>
          <cell r="H1993">
            <v>0</v>
          </cell>
          <cell r="I1993">
            <v>0</v>
          </cell>
          <cell r="J1993">
            <v>0</v>
          </cell>
        </row>
        <row r="1994">
          <cell r="B1994" t="str">
            <v>200211 -- November, 2002</v>
          </cell>
          <cell r="C1994" t="str">
            <v>200304</v>
          </cell>
          <cell r="D1994" t="str">
            <v>AWA -- AWAC Alumina</v>
          </cell>
          <cell r="E1994" t="str">
            <v>596 -- AWAC Alumina Projects</v>
          </cell>
          <cell r="F1994" t="str">
            <v>IN0490 -- Total Revenue</v>
          </cell>
          <cell r="G1994">
            <v>4999950</v>
          </cell>
          <cell r="H1994">
            <v>19999800</v>
          </cell>
          <cell r="I1994">
            <v>0</v>
          </cell>
          <cell r="J1994">
            <v>0</v>
          </cell>
        </row>
        <row r="1995">
          <cell r="B1995" t="str">
            <v>200211 -- November, 2002</v>
          </cell>
          <cell r="C1995" t="str">
            <v>200304</v>
          </cell>
          <cell r="D1995" t="str">
            <v>AWA -- AWAC Alumina</v>
          </cell>
          <cell r="E1995" t="str">
            <v>596 -- AWAC Alumina Projects</v>
          </cell>
          <cell r="F1995" t="str">
            <v>IN0500 -- COGS</v>
          </cell>
          <cell r="G1995">
            <v>5000000</v>
          </cell>
          <cell r="H1995">
            <v>20000000</v>
          </cell>
          <cell r="I1995">
            <v>0</v>
          </cell>
          <cell r="J1995">
            <v>0</v>
          </cell>
        </row>
        <row r="1996">
          <cell r="B1996" t="str">
            <v>200211 -- November, 2002</v>
          </cell>
          <cell r="C1996" t="str">
            <v>200304</v>
          </cell>
          <cell r="D1996" t="str">
            <v>AWA -- AWAC Alumina</v>
          </cell>
          <cell r="E1996" t="str">
            <v>596 -- AWAC Alumina Projects</v>
          </cell>
          <cell r="F1996" t="str">
            <v>IN0600 -- COGS BU Specified</v>
          </cell>
          <cell r="G1996">
            <v>0</v>
          </cell>
          <cell r="H1996">
            <v>0</v>
          </cell>
          <cell r="I1996">
            <v>0</v>
          </cell>
          <cell r="J1996">
            <v>0</v>
          </cell>
        </row>
        <row r="1997">
          <cell r="B1997" t="str">
            <v>200211 -- November, 2002</v>
          </cell>
          <cell r="C1997" t="str">
            <v>200304</v>
          </cell>
          <cell r="D1997" t="str">
            <v>AWA -- AWAC Alumina</v>
          </cell>
          <cell r="E1997" t="str">
            <v>596 -- AWAC Alumina Projects</v>
          </cell>
          <cell r="F1997" t="str">
            <v>IN0700 -- COGS Match Cost</v>
          </cell>
          <cell r="G1997">
            <v>0</v>
          </cell>
          <cell r="H1997">
            <v>0</v>
          </cell>
          <cell r="I1997">
            <v>0</v>
          </cell>
          <cell r="J1997">
            <v>0</v>
          </cell>
        </row>
        <row r="1998">
          <cell r="B1998" t="str">
            <v>200211 -- November, 2002</v>
          </cell>
          <cell r="C1998" t="str">
            <v>200304</v>
          </cell>
          <cell r="D1998" t="str">
            <v>AWA -- AWAC Alumina</v>
          </cell>
          <cell r="E1998" t="str">
            <v>596 -- AWAC Alumina Projects</v>
          </cell>
          <cell r="F1998" t="str">
            <v>IN1400 -- Income Before Taxes</v>
          </cell>
          <cell r="G1998">
            <v>-50</v>
          </cell>
          <cell r="H1998">
            <v>-200</v>
          </cell>
          <cell r="I1998">
            <v>0</v>
          </cell>
          <cell r="J1998">
            <v>0</v>
          </cell>
        </row>
        <row r="1999">
          <cell r="B1999" t="str">
            <v>200211 -- November, 2002</v>
          </cell>
          <cell r="C1999" t="str">
            <v>200304</v>
          </cell>
          <cell r="D1999" t="str">
            <v>AWA -- AWAC Alumina</v>
          </cell>
          <cell r="E1999" t="str">
            <v>596 -- AWAC Alumina Projects</v>
          </cell>
          <cell r="F1999" t="str">
            <v>IN1600 -- Income From Operations</v>
          </cell>
          <cell r="G1999">
            <v>-50</v>
          </cell>
          <cell r="H1999">
            <v>-200</v>
          </cell>
          <cell r="I1999">
            <v>0</v>
          </cell>
          <cell r="J1999">
            <v>0</v>
          </cell>
        </row>
        <row r="2000">
          <cell r="B2000" t="str">
            <v>200211 -- November, 2002</v>
          </cell>
          <cell r="C2000" t="str">
            <v>200304</v>
          </cell>
          <cell r="D2000" t="str">
            <v>AWA -- AWAC Alumina</v>
          </cell>
          <cell r="E2000" t="str">
            <v>608 -- SMAL Contract Offset</v>
          </cell>
          <cell r="F2000" t="str">
            <v>IN0170 -- Tot Ship-Aluminum (MT)</v>
          </cell>
          <cell r="G2000">
            <v>0</v>
          </cell>
          <cell r="H2000">
            <v>0</v>
          </cell>
          <cell r="I2000">
            <v>0</v>
          </cell>
          <cell r="J2000">
            <v>0</v>
          </cell>
        </row>
        <row r="2001">
          <cell r="B2001" t="str">
            <v>200211 -- November, 2002</v>
          </cell>
          <cell r="C2001" t="str">
            <v>200304</v>
          </cell>
          <cell r="D2001" t="str">
            <v>AWA -- AWAC Alumina</v>
          </cell>
          <cell r="E2001" t="str">
            <v>608 -- SMAL Contract Offset</v>
          </cell>
          <cell r="F2001" t="str">
            <v>IN0180 -- Tot Ship - Alumina (MT)</v>
          </cell>
          <cell r="G2001">
            <v>0</v>
          </cell>
          <cell r="H2001">
            <v>0</v>
          </cell>
          <cell r="I2001">
            <v>0</v>
          </cell>
          <cell r="J2001">
            <v>0</v>
          </cell>
        </row>
        <row r="2002">
          <cell r="B2002" t="str">
            <v>200211 -- November, 2002</v>
          </cell>
          <cell r="C2002" t="str">
            <v>200304</v>
          </cell>
          <cell r="D2002" t="str">
            <v>AWA -- AWAC Alumina</v>
          </cell>
          <cell r="E2002" t="str">
            <v>608 -- SMAL Contract Offset</v>
          </cell>
          <cell r="F2002" t="str">
            <v>IN0190 -- Total Ship - Other</v>
          </cell>
          <cell r="G2002">
            <v>0</v>
          </cell>
          <cell r="H2002">
            <v>0</v>
          </cell>
          <cell r="I2002">
            <v>0</v>
          </cell>
          <cell r="J2002">
            <v>0</v>
          </cell>
        </row>
        <row r="2003">
          <cell r="B2003" t="str">
            <v>200211 -- November, 2002</v>
          </cell>
          <cell r="C2003" t="str">
            <v>200304</v>
          </cell>
          <cell r="D2003" t="str">
            <v>AWA -- AWAC Alumina</v>
          </cell>
          <cell r="E2003" t="str">
            <v>608 -- SMAL Contract Offset</v>
          </cell>
          <cell r="F2003" t="str">
            <v>IN0490 -- Total Revenue</v>
          </cell>
          <cell r="G2003">
            <v>-800000</v>
          </cell>
          <cell r="H2003">
            <v>-3200000</v>
          </cell>
          <cell r="I2003">
            <v>0</v>
          </cell>
          <cell r="J2003">
            <v>0</v>
          </cell>
        </row>
        <row r="2004">
          <cell r="B2004" t="str">
            <v>200211 -- November, 2002</v>
          </cell>
          <cell r="C2004" t="str">
            <v>200304</v>
          </cell>
          <cell r="D2004" t="str">
            <v>AWA -- AWAC Alumina</v>
          </cell>
          <cell r="E2004" t="str">
            <v>608 -- SMAL Contract Offset</v>
          </cell>
          <cell r="F2004" t="str">
            <v>IN0500 -- COGS</v>
          </cell>
          <cell r="G2004">
            <v>0</v>
          </cell>
          <cell r="H2004">
            <v>0</v>
          </cell>
          <cell r="I2004">
            <v>0</v>
          </cell>
          <cell r="J2004">
            <v>0</v>
          </cell>
        </row>
        <row r="2005">
          <cell r="B2005" t="str">
            <v>200211 -- November, 2002</v>
          </cell>
          <cell r="C2005" t="str">
            <v>200304</v>
          </cell>
          <cell r="D2005" t="str">
            <v>AWA -- AWAC Alumina</v>
          </cell>
          <cell r="E2005" t="str">
            <v>608 -- SMAL Contract Offset</v>
          </cell>
          <cell r="F2005" t="str">
            <v>IN0600 -- COGS BU Specified</v>
          </cell>
          <cell r="G2005">
            <v>0</v>
          </cell>
          <cell r="H2005">
            <v>0</v>
          </cell>
          <cell r="I2005">
            <v>0</v>
          </cell>
          <cell r="J2005">
            <v>0</v>
          </cell>
        </row>
        <row r="2006">
          <cell r="B2006" t="str">
            <v>200211 -- November, 2002</v>
          </cell>
          <cell r="C2006" t="str">
            <v>200304</v>
          </cell>
          <cell r="D2006" t="str">
            <v>AWA -- AWAC Alumina</v>
          </cell>
          <cell r="E2006" t="str">
            <v>608 -- SMAL Contract Offset</v>
          </cell>
          <cell r="F2006" t="str">
            <v>IN0700 -- COGS Match Cost</v>
          </cell>
          <cell r="G2006">
            <v>0</v>
          </cell>
          <cell r="H2006">
            <v>0</v>
          </cell>
          <cell r="I2006">
            <v>0</v>
          </cell>
          <cell r="J2006">
            <v>0</v>
          </cell>
        </row>
        <row r="2007">
          <cell r="B2007" t="str">
            <v>200211 -- November, 2002</v>
          </cell>
          <cell r="C2007" t="str">
            <v>200304</v>
          </cell>
          <cell r="D2007" t="str">
            <v>AWA -- AWAC Alumina</v>
          </cell>
          <cell r="E2007" t="str">
            <v>608 -- SMAL Contract Offset</v>
          </cell>
          <cell r="F2007" t="str">
            <v>IN1400 -- Income Before Taxes</v>
          </cell>
          <cell r="G2007">
            <v>-800000</v>
          </cell>
          <cell r="H2007">
            <v>-3200000</v>
          </cell>
          <cell r="I2007">
            <v>0</v>
          </cell>
          <cell r="J2007">
            <v>0</v>
          </cell>
        </row>
        <row r="2008">
          <cell r="B2008" t="str">
            <v>200211 -- November, 2002</v>
          </cell>
          <cell r="C2008" t="str">
            <v>200304</v>
          </cell>
          <cell r="D2008" t="str">
            <v>AWA -- AWAC Alumina</v>
          </cell>
          <cell r="E2008" t="str">
            <v>608 -- SMAL Contract Offset</v>
          </cell>
          <cell r="F2008" t="str">
            <v>IN1600 -- Income From Operations</v>
          </cell>
          <cell r="G2008">
            <v>-488000</v>
          </cell>
          <cell r="H2008">
            <v>-1952000</v>
          </cell>
          <cell r="I2008">
            <v>0</v>
          </cell>
          <cell r="J2008">
            <v>0</v>
          </cell>
        </row>
        <row r="2009">
          <cell r="B2009" t="str">
            <v>200211 -- November, 2002</v>
          </cell>
          <cell r="C2009" t="str">
            <v>200304</v>
          </cell>
          <cell r="D2009" t="str">
            <v>AWA -- AWAC Alumina</v>
          </cell>
          <cell r="E2009" t="str">
            <v>616 -- AofA - Alumina</v>
          </cell>
          <cell r="F2009" t="str">
            <v>IN0170 -- Tot Ship-Aluminum (MT)</v>
          </cell>
          <cell r="G2009">
            <v>0</v>
          </cell>
          <cell r="H2009">
            <v>0</v>
          </cell>
          <cell r="I2009">
            <v>0</v>
          </cell>
          <cell r="J2009">
            <v>0</v>
          </cell>
        </row>
        <row r="2010">
          <cell r="B2010" t="str">
            <v>200211 -- November, 2002</v>
          </cell>
          <cell r="C2010" t="str">
            <v>200304</v>
          </cell>
          <cell r="D2010" t="str">
            <v>AWA -- AWAC Alumina</v>
          </cell>
          <cell r="E2010" t="str">
            <v>616 -- AofA - Alumina</v>
          </cell>
          <cell r="F2010" t="str">
            <v>IN0180 -- Tot Ship - Alumina (MT)</v>
          </cell>
          <cell r="G2010">
            <v>0</v>
          </cell>
          <cell r="H2010">
            <v>0</v>
          </cell>
          <cell r="I2010">
            <v>803924</v>
          </cell>
          <cell r="J2010">
            <v>2691106</v>
          </cell>
        </row>
        <row r="2011">
          <cell r="B2011" t="str">
            <v>200211 -- November, 2002</v>
          </cell>
          <cell r="C2011" t="str">
            <v>200304</v>
          </cell>
          <cell r="D2011" t="str">
            <v>AWA -- AWAC Alumina</v>
          </cell>
          <cell r="E2011" t="str">
            <v>616 -- AofA - Alumina</v>
          </cell>
          <cell r="F2011" t="str">
            <v>IN0190 -- Total Ship - Other</v>
          </cell>
          <cell r="G2011">
            <v>0</v>
          </cell>
          <cell r="H2011">
            <v>0</v>
          </cell>
          <cell r="I2011">
            <v>0</v>
          </cell>
          <cell r="J2011">
            <v>0</v>
          </cell>
        </row>
        <row r="2012">
          <cell r="B2012" t="str">
            <v>200211 -- November, 2002</v>
          </cell>
          <cell r="C2012" t="str">
            <v>200304</v>
          </cell>
          <cell r="D2012" t="str">
            <v>AWA -- AWAC Alumina</v>
          </cell>
          <cell r="E2012" t="str">
            <v>616 -- AofA - Alumina</v>
          </cell>
          <cell r="F2012" t="str">
            <v>IN0490 -- Total Revenue</v>
          </cell>
          <cell r="G2012">
            <v>121918270</v>
          </cell>
          <cell r="H2012">
            <v>408564767</v>
          </cell>
          <cell r="I2012">
            <v>0</v>
          </cell>
          <cell r="J2012">
            <v>0</v>
          </cell>
        </row>
        <row r="2013">
          <cell r="B2013" t="str">
            <v>200211 -- November, 2002</v>
          </cell>
          <cell r="C2013" t="str">
            <v>200304</v>
          </cell>
          <cell r="D2013" t="str">
            <v>AWA -- AWAC Alumina</v>
          </cell>
          <cell r="E2013" t="str">
            <v>616 -- AofA - Alumina</v>
          </cell>
          <cell r="F2013" t="str">
            <v>IN0500 -- COGS</v>
          </cell>
          <cell r="G2013">
            <v>72334589</v>
          </cell>
          <cell r="H2013">
            <v>245789989</v>
          </cell>
          <cell r="I2013">
            <v>0</v>
          </cell>
          <cell r="J2013">
            <v>0</v>
          </cell>
        </row>
        <row r="2014">
          <cell r="B2014" t="str">
            <v>200211 -- November, 2002</v>
          </cell>
          <cell r="C2014" t="str">
            <v>200304</v>
          </cell>
          <cell r="D2014" t="str">
            <v>AWA -- AWAC Alumina</v>
          </cell>
          <cell r="E2014" t="str">
            <v>616 -- AofA - Alumina</v>
          </cell>
          <cell r="F2014" t="str">
            <v>IN0600 -- COGS BU Specified</v>
          </cell>
          <cell r="G2014">
            <v>0</v>
          </cell>
          <cell r="H2014">
            <v>0</v>
          </cell>
          <cell r="I2014">
            <v>0</v>
          </cell>
          <cell r="J2014">
            <v>0</v>
          </cell>
        </row>
        <row r="2015">
          <cell r="B2015" t="str">
            <v>200211 -- November, 2002</v>
          </cell>
          <cell r="C2015" t="str">
            <v>200304</v>
          </cell>
          <cell r="D2015" t="str">
            <v>AWA -- AWAC Alumina</v>
          </cell>
          <cell r="E2015" t="str">
            <v>616 -- AofA - Alumina</v>
          </cell>
          <cell r="F2015" t="str">
            <v>IN0700 -- COGS Match Cost</v>
          </cell>
          <cell r="G2015">
            <v>0</v>
          </cell>
          <cell r="H2015">
            <v>0</v>
          </cell>
          <cell r="I2015">
            <v>0</v>
          </cell>
          <cell r="J2015">
            <v>0</v>
          </cell>
        </row>
        <row r="2016">
          <cell r="B2016" t="str">
            <v>200211 -- November, 2002</v>
          </cell>
          <cell r="C2016" t="str">
            <v>200304</v>
          </cell>
          <cell r="D2016" t="str">
            <v>AWA -- AWAC Alumina</v>
          </cell>
          <cell r="E2016" t="str">
            <v>616 -- AofA - Alumina</v>
          </cell>
          <cell r="F2016" t="str">
            <v>IN1400 -- Income Before Taxes</v>
          </cell>
          <cell r="G2016">
            <v>44078866</v>
          </cell>
          <cell r="H2016">
            <v>140393814</v>
          </cell>
          <cell r="I2016">
            <v>0</v>
          </cell>
          <cell r="J2016">
            <v>0</v>
          </cell>
        </row>
        <row r="2017">
          <cell r="B2017" t="str">
            <v>200211 -- November, 2002</v>
          </cell>
          <cell r="C2017" t="str">
            <v>200304</v>
          </cell>
          <cell r="D2017" t="str">
            <v>AWA -- AWAC Alumina</v>
          </cell>
          <cell r="E2017" t="str">
            <v>616 -- AofA - Alumina</v>
          </cell>
          <cell r="F2017" t="str">
            <v>IN1600 -- Income From Operations</v>
          </cell>
          <cell r="G2017">
            <v>30797668</v>
          </cell>
          <cell r="H2017">
            <v>98093094</v>
          </cell>
          <cell r="I2017">
            <v>0</v>
          </cell>
          <cell r="J2017">
            <v>0</v>
          </cell>
        </row>
        <row r="2018">
          <cell r="B2018" t="str">
            <v>200211 -- November, 2002</v>
          </cell>
          <cell r="C2018" t="str">
            <v>200304</v>
          </cell>
          <cell r="D2018" t="str">
            <v>AWA -- AWAC Alumina</v>
          </cell>
          <cell r="E2018" t="str">
            <v>673 -- Inespal-Alumina</v>
          </cell>
          <cell r="F2018" t="str">
            <v>IN0170 -- Tot Ship-Aluminum (MT)</v>
          </cell>
          <cell r="G2018">
            <v>0</v>
          </cell>
          <cell r="H2018">
            <v>0</v>
          </cell>
          <cell r="I2018">
            <v>0</v>
          </cell>
          <cell r="J2018">
            <v>0</v>
          </cell>
        </row>
        <row r="2019">
          <cell r="B2019" t="str">
            <v>200211 -- November, 2002</v>
          </cell>
          <cell r="C2019" t="str">
            <v>200304</v>
          </cell>
          <cell r="D2019" t="str">
            <v>AWA -- AWAC Alumina</v>
          </cell>
          <cell r="E2019" t="str">
            <v>673 -- Inespal-Alumina</v>
          </cell>
          <cell r="F2019" t="str">
            <v>IN0180 -- Tot Ship - Alumina (MT)</v>
          </cell>
          <cell r="G2019">
            <v>0</v>
          </cell>
          <cell r="H2019">
            <v>0</v>
          </cell>
          <cell r="I2019">
            <v>114825</v>
          </cell>
          <cell r="J2019">
            <v>446140</v>
          </cell>
        </row>
        <row r="2020">
          <cell r="B2020" t="str">
            <v>200211 -- November, 2002</v>
          </cell>
          <cell r="C2020" t="str">
            <v>200304</v>
          </cell>
          <cell r="D2020" t="str">
            <v>AWA -- AWAC Alumina</v>
          </cell>
          <cell r="E2020" t="str">
            <v>673 -- Inespal-Alumina</v>
          </cell>
          <cell r="F2020" t="str">
            <v>IN0190 -- Total Ship - Other</v>
          </cell>
          <cell r="G2020">
            <v>0</v>
          </cell>
          <cell r="H2020">
            <v>0</v>
          </cell>
          <cell r="I2020">
            <v>0</v>
          </cell>
          <cell r="J2020">
            <v>0</v>
          </cell>
        </row>
        <row r="2021">
          <cell r="B2021" t="str">
            <v>200211 -- November, 2002</v>
          </cell>
          <cell r="C2021" t="str">
            <v>200304</v>
          </cell>
          <cell r="D2021" t="str">
            <v>AWA -- AWAC Alumina</v>
          </cell>
          <cell r="E2021" t="str">
            <v>673 -- Inespal-Alumina</v>
          </cell>
          <cell r="F2021" t="str">
            <v>IN0490 -- Total Revenue</v>
          </cell>
          <cell r="G2021">
            <v>19350349</v>
          </cell>
          <cell r="H2021">
            <v>75830167</v>
          </cell>
          <cell r="I2021">
            <v>0</v>
          </cell>
          <cell r="J2021">
            <v>0</v>
          </cell>
        </row>
        <row r="2022">
          <cell r="B2022" t="str">
            <v>200211 -- November, 2002</v>
          </cell>
          <cell r="C2022" t="str">
            <v>200304</v>
          </cell>
          <cell r="D2022" t="str">
            <v>AWA -- AWAC Alumina</v>
          </cell>
          <cell r="E2022" t="str">
            <v>673 -- Inespal-Alumina</v>
          </cell>
          <cell r="F2022" t="str">
            <v>IN0500 -- COGS</v>
          </cell>
          <cell r="G2022">
            <v>18510318</v>
          </cell>
          <cell r="H2022">
            <v>69815777</v>
          </cell>
          <cell r="I2022">
            <v>0</v>
          </cell>
          <cell r="J2022">
            <v>0</v>
          </cell>
        </row>
        <row r="2023">
          <cell r="B2023" t="str">
            <v>200211 -- November, 2002</v>
          </cell>
          <cell r="C2023" t="str">
            <v>200304</v>
          </cell>
          <cell r="D2023" t="str">
            <v>AWA -- AWAC Alumina</v>
          </cell>
          <cell r="E2023" t="str">
            <v>673 -- Inespal-Alumina</v>
          </cell>
          <cell r="F2023" t="str">
            <v>IN0600 -- COGS BU Specified</v>
          </cell>
          <cell r="G2023">
            <v>0</v>
          </cell>
          <cell r="H2023">
            <v>0</v>
          </cell>
          <cell r="I2023">
            <v>0</v>
          </cell>
          <cell r="J2023">
            <v>0</v>
          </cell>
        </row>
        <row r="2024">
          <cell r="B2024" t="str">
            <v>200211 -- November, 2002</v>
          </cell>
          <cell r="C2024" t="str">
            <v>200304</v>
          </cell>
          <cell r="D2024" t="str">
            <v>AWA -- AWAC Alumina</v>
          </cell>
          <cell r="E2024" t="str">
            <v>673 -- Inespal-Alumina</v>
          </cell>
          <cell r="F2024" t="str">
            <v>IN0700 -- COGS Match Cost</v>
          </cell>
          <cell r="G2024">
            <v>0</v>
          </cell>
          <cell r="H2024">
            <v>0</v>
          </cell>
          <cell r="I2024">
            <v>0</v>
          </cell>
          <cell r="J2024">
            <v>0</v>
          </cell>
        </row>
        <row r="2025">
          <cell r="B2025" t="str">
            <v>200211 -- November, 2002</v>
          </cell>
          <cell r="C2025" t="str">
            <v>200304</v>
          </cell>
          <cell r="D2025" t="str">
            <v>AWA -- AWAC Alumina</v>
          </cell>
          <cell r="E2025" t="str">
            <v>673 -- Inespal-Alumina</v>
          </cell>
          <cell r="F2025" t="str">
            <v>IN1400 -- Income Before Taxes</v>
          </cell>
          <cell r="G2025">
            <v>105107</v>
          </cell>
          <cell r="H2025">
            <v>3056773</v>
          </cell>
          <cell r="I2025">
            <v>0</v>
          </cell>
          <cell r="J2025">
            <v>0</v>
          </cell>
        </row>
        <row r="2026">
          <cell r="B2026" t="str">
            <v>200211 -- November, 2002</v>
          </cell>
          <cell r="C2026" t="str">
            <v>200304</v>
          </cell>
          <cell r="D2026" t="str">
            <v>AWA -- AWAC Alumina</v>
          </cell>
          <cell r="E2026" t="str">
            <v>673 -- Inespal-Alumina</v>
          </cell>
          <cell r="F2026" t="str">
            <v>IN1600 -- Income From Operations</v>
          </cell>
          <cell r="G2026">
            <v>68320</v>
          </cell>
          <cell r="H2026">
            <v>1986904</v>
          </cell>
          <cell r="I2026">
            <v>0</v>
          </cell>
          <cell r="J2026">
            <v>0</v>
          </cell>
        </row>
        <row r="2027">
          <cell r="B2027" t="str">
            <v>200211 -- November, 2002</v>
          </cell>
          <cell r="C2027" t="str">
            <v>200304</v>
          </cell>
          <cell r="D2027" t="str">
            <v>AWA -- AWAC Alumina</v>
          </cell>
          <cell r="E2027" t="str">
            <v>805 -- Aroaima Mining</v>
          </cell>
          <cell r="F2027" t="str">
            <v>IN0170 -- Tot Ship-Aluminum (MT)</v>
          </cell>
          <cell r="G2027">
            <v>0</v>
          </cell>
          <cell r="H2027">
            <v>0</v>
          </cell>
          <cell r="I2027">
            <v>0</v>
          </cell>
          <cell r="J2027">
            <v>0</v>
          </cell>
        </row>
        <row r="2028">
          <cell r="B2028" t="str">
            <v>200211 -- November, 2002</v>
          </cell>
          <cell r="C2028" t="str">
            <v>200304</v>
          </cell>
          <cell r="D2028" t="str">
            <v>AWA -- AWAC Alumina</v>
          </cell>
          <cell r="E2028" t="str">
            <v>805 -- Aroaima Mining</v>
          </cell>
          <cell r="F2028" t="str">
            <v>IN0180 -- Tot Ship - Alumina (MT)</v>
          </cell>
          <cell r="G2028">
            <v>0</v>
          </cell>
          <cell r="H2028">
            <v>0</v>
          </cell>
          <cell r="I2028">
            <v>0</v>
          </cell>
          <cell r="J2028">
            <v>0</v>
          </cell>
        </row>
        <row r="2029">
          <cell r="B2029" t="str">
            <v>200211 -- November, 2002</v>
          </cell>
          <cell r="C2029" t="str">
            <v>200304</v>
          </cell>
          <cell r="D2029" t="str">
            <v>AWA -- AWAC Alumina</v>
          </cell>
          <cell r="E2029" t="str">
            <v>805 -- Aroaima Mining</v>
          </cell>
          <cell r="F2029" t="str">
            <v>IN0190 -- Total Ship - Other</v>
          </cell>
          <cell r="G2029">
            <v>0</v>
          </cell>
          <cell r="H2029">
            <v>0</v>
          </cell>
          <cell r="I2029">
            <v>0</v>
          </cell>
          <cell r="J2029">
            <v>0</v>
          </cell>
        </row>
        <row r="2030">
          <cell r="B2030" t="str">
            <v>200211 -- November, 2002</v>
          </cell>
          <cell r="C2030" t="str">
            <v>200304</v>
          </cell>
          <cell r="D2030" t="str">
            <v>AWA -- AWAC Alumina</v>
          </cell>
          <cell r="E2030" t="str">
            <v>805 -- Aroaima Mining</v>
          </cell>
          <cell r="F2030" t="str">
            <v>IN0490 -- Total Revenue</v>
          </cell>
          <cell r="G2030">
            <v>0</v>
          </cell>
          <cell r="H2030">
            <v>0</v>
          </cell>
          <cell r="I2030">
            <v>0</v>
          </cell>
          <cell r="J2030">
            <v>0</v>
          </cell>
        </row>
        <row r="2031">
          <cell r="B2031" t="str">
            <v>200211 -- November, 2002</v>
          </cell>
          <cell r="C2031" t="str">
            <v>200304</v>
          </cell>
          <cell r="D2031" t="str">
            <v>AWA -- AWAC Alumina</v>
          </cell>
          <cell r="E2031" t="str">
            <v>805 -- Aroaima Mining</v>
          </cell>
          <cell r="F2031" t="str">
            <v>IN0500 -- COGS</v>
          </cell>
          <cell r="G2031">
            <v>0</v>
          </cell>
          <cell r="H2031">
            <v>0</v>
          </cell>
          <cell r="I2031">
            <v>0</v>
          </cell>
          <cell r="J2031">
            <v>0</v>
          </cell>
        </row>
        <row r="2032">
          <cell r="B2032" t="str">
            <v>200211 -- November, 2002</v>
          </cell>
          <cell r="C2032" t="str">
            <v>200304</v>
          </cell>
          <cell r="D2032" t="str">
            <v>AWA -- AWAC Alumina</v>
          </cell>
          <cell r="E2032" t="str">
            <v>805 -- Aroaima Mining</v>
          </cell>
          <cell r="F2032" t="str">
            <v>IN0600 -- COGS BU Specified</v>
          </cell>
          <cell r="G2032">
            <v>0</v>
          </cell>
          <cell r="H2032">
            <v>0</v>
          </cell>
          <cell r="I2032">
            <v>0</v>
          </cell>
          <cell r="J2032">
            <v>0</v>
          </cell>
        </row>
        <row r="2033">
          <cell r="B2033" t="str">
            <v>200211 -- November, 2002</v>
          </cell>
          <cell r="C2033" t="str">
            <v>200304</v>
          </cell>
          <cell r="D2033" t="str">
            <v>AWA -- AWAC Alumina</v>
          </cell>
          <cell r="E2033" t="str">
            <v>805 -- Aroaima Mining</v>
          </cell>
          <cell r="F2033" t="str">
            <v>IN0700 -- COGS Match Cost</v>
          </cell>
          <cell r="G2033">
            <v>0</v>
          </cell>
          <cell r="H2033">
            <v>0</v>
          </cell>
          <cell r="I2033">
            <v>0</v>
          </cell>
          <cell r="J2033">
            <v>0</v>
          </cell>
        </row>
        <row r="2034">
          <cell r="B2034" t="str">
            <v>200211 -- November, 2002</v>
          </cell>
          <cell r="C2034" t="str">
            <v>200304</v>
          </cell>
          <cell r="D2034" t="str">
            <v>AWA -- AWAC Alumina</v>
          </cell>
          <cell r="E2034" t="str">
            <v>805 -- Aroaima Mining</v>
          </cell>
          <cell r="F2034" t="str">
            <v>IN1400 -- Income Before Taxes</v>
          </cell>
          <cell r="G2034">
            <v>0</v>
          </cell>
          <cell r="H2034">
            <v>0</v>
          </cell>
          <cell r="I2034">
            <v>0</v>
          </cell>
          <cell r="J2034">
            <v>0</v>
          </cell>
        </row>
        <row r="2035">
          <cell r="B2035" t="str">
            <v>200211 -- November, 2002</v>
          </cell>
          <cell r="C2035" t="str">
            <v>200304</v>
          </cell>
          <cell r="D2035" t="str">
            <v>AWA -- AWAC Alumina</v>
          </cell>
          <cell r="E2035" t="str">
            <v>805 -- Aroaima Mining</v>
          </cell>
          <cell r="F2035" t="str">
            <v>IN1600 -- Income From Operations</v>
          </cell>
          <cell r="G2035">
            <v>0</v>
          </cell>
          <cell r="H2035">
            <v>0</v>
          </cell>
          <cell r="I2035">
            <v>0</v>
          </cell>
          <cell r="J2035">
            <v>0</v>
          </cell>
        </row>
        <row r="2036">
          <cell r="B2036" t="str">
            <v>200211 -- November, 2002</v>
          </cell>
          <cell r="C2036" t="str">
            <v>200304</v>
          </cell>
          <cell r="D2036" t="str">
            <v>AWA -- AWAC Alumina</v>
          </cell>
          <cell r="E2036" t="str">
            <v>807 -- RMC Equity Holdings-Green Mining</v>
          </cell>
          <cell r="F2036" t="str">
            <v>IN0170 -- Tot Ship-Aluminum (MT)</v>
          </cell>
          <cell r="G2036">
            <v>0</v>
          </cell>
          <cell r="H2036">
            <v>0</v>
          </cell>
          <cell r="I2036">
            <v>0</v>
          </cell>
          <cell r="J2036">
            <v>0</v>
          </cell>
        </row>
        <row r="2037">
          <cell r="B2037" t="str">
            <v>200211 -- November, 2002</v>
          </cell>
          <cell r="C2037" t="str">
            <v>200304</v>
          </cell>
          <cell r="D2037" t="str">
            <v>AWA -- AWAC Alumina</v>
          </cell>
          <cell r="E2037" t="str">
            <v>807 -- RMC Equity Holdings-Green Mining</v>
          </cell>
          <cell r="F2037" t="str">
            <v>IN0180 -- Tot Ship - Alumina (MT)</v>
          </cell>
          <cell r="G2037">
            <v>0</v>
          </cell>
          <cell r="H2037">
            <v>0</v>
          </cell>
          <cell r="I2037">
            <v>0</v>
          </cell>
          <cell r="J2037">
            <v>0</v>
          </cell>
        </row>
        <row r="2038">
          <cell r="B2038" t="str">
            <v>200211 -- November, 2002</v>
          </cell>
          <cell r="C2038" t="str">
            <v>200304</v>
          </cell>
          <cell r="D2038" t="str">
            <v>AWA -- AWAC Alumina</v>
          </cell>
          <cell r="E2038" t="str">
            <v>807 -- RMC Equity Holdings-Green Mining</v>
          </cell>
          <cell r="F2038" t="str">
            <v>IN0190 -- Total Ship - Other</v>
          </cell>
          <cell r="G2038">
            <v>0</v>
          </cell>
          <cell r="H2038">
            <v>0</v>
          </cell>
          <cell r="I2038">
            <v>0</v>
          </cell>
          <cell r="J2038">
            <v>0</v>
          </cell>
        </row>
        <row r="2039">
          <cell r="B2039" t="str">
            <v>200211 -- November, 2002</v>
          </cell>
          <cell r="C2039" t="str">
            <v>200304</v>
          </cell>
          <cell r="D2039" t="str">
            <v>AWA -- AWAC Alumina</v>
          </cell>
          <cell r="E2039" t="str">
            <v>807 -- RMC Equity Holdings-Green Mining</v>
          </cell>
          <cell r="F2039" t="str">
            <v>IN0490 -- Total Revenue</v>
          </cell>
          <cell r="G2039">
            <v>0</v>
          </cell>
          <cell r="H2039">
            <v>0</v>
          </cell>
          <cell r="I2039">
            <v>0</v>
          </cell>
          <cell r="J2039">
            <v>0</v>
          </cell>
        </row>
        <row r="2040">
          <cell r="B2040" t="str">
            <v>200211 -- November, 2002</v>
          </cell>
          <cell r="C2040" t="str">
            <v>200304</v>
          </cell>
          <cell r="D2040" t="str">
            <v>AWA -- AWAC Alumina</v>
          </cell>
          <cell r="E2040" t="str">
            <v>807 -- RMC Equity Holdings-Green Mining</v>
          </cell>
          <cell r="F2040" t="str">
            <v>IN0500 -- COGS</v>
          </cell>
          <cell r="G2040">
            <v>-255000</v>
          </cell>
          <cell r="H2040">
            <v>-630000</v>
          </cell>
          <cell r="I2040">
            <v>0</v>
          </cell>
          <cell r="J2040">
            <v>0</v>
          </cell>
        </row>
        <row r="2041">
          <cell r="B2041" t="str">
            <v>200211 -- November, 2002</v>
          </cell>
          <cell r="C2041" t="str">
            <v>200304</v>
          </cell>
          <cell r="D2041" t="str">
            <v>AWA -- AWAC Alumina</v>
          </cell>
          <cell r="E2041" t="str">
            <v>807 -- RMC Equity Holdings-Green Mining</v>
          </cell>
          <cell r="F2041" t="str">
            <v>IN0600 -- COGS BU Specified</v>
          </cell>
          <cell r="G2041">
            <v>0</v>
          </cell>
          <cell r="H2041">
            <v>0</v>
          </cell>
          <cell r="I2041">
            <v>0</v>
          </cell>
          <cell r="J2041">
            <v>0</v>
          </cell>
        </row>
        <row r="2042">
          <cell r="B2042" t="str">
            <v>200211 -- November, 2002</v>
          </cell>
          <cell r="C2042" t="str">
            <v>200304</v>
          </cell>
          <cell r="D2042" t="str">
            <v>AWA -- AWAC Alumina</v>
          </cell>
          <cell r="E2042" t="str">
            <v>807 -- RMC Equity Holdings-Green Mining</v>
          </cell>
          <cell r="F2042" t="str">
            <v>IN0700 -- COGS Match Cost</v>
          </cell>
          <cell r="G2042">
            <v>0</v>
          </cell>
          <cell r="H2042">
            <v>0</v>
          </cell>
          <cell r="I2042">
            <v>0</v>
          </cell>
          <cell r="J2042">
            <v>0</v>
          </cell>
        </row>
        <row r="2043">
          <cell r="B2043" t="str">
            <v>200211 -- November, 2002</v>
          </cell>
          <cell r="C2043" t="str">
            <v>200304</v>
          </cell>
          <cell r="D2043" t="str">
            <v>AWA -- AWAC Alumina</v>
          </cell>
          <cell r="E2043" t="str">
            <v>807 -- RMC Equity Holdings-Green Mining</v>
          </cell>
          <cell r="F2043" t="str">
            <v>IN1400 -- Income Before Taxes</v>
          </cell>
          <cell r="G2043">
            <v>255000</v>
          </cell>
          <cell r="H2043">
            <v>630000</v>
          </cell>
          <cell r="I2043">
            <v>0</v>
          </cell>
          <cell r="J2043">
            <v>0</v>
          </cell>
        </row>
        <row r="2044">
          <cell r="B2044" t="str">
            <v>200211 -- November, 2002</v>
          </cell>
          <cell r="C2044" t="str">
            <v>200304</v>
          </cell>
          <cell r="D2044" t="str">
            <v>AWA -- AWAC Alumina</v>
          </cell>
          <cell r="E2044" t="str">
            <v>807 -- RMC Equity Holdings-Green Mining</v>
          </cell>
          <cell r="F2044" t="str">
            <v>IN1600 -- Income From Operations</v>
          </cell>
          <cell r="G2044">
            <v>237000</v>
          </cell>
          <cell r="H2044">
            <v>586000</v>
          </cell>
          <cell r="I2044">
            <v>0</v>
          </cell>
          <cell r="J2044">
            <v>0</v>
          </cell>
        </row>
        <row r="2045">
          <cell r="B2045" t="str">
            <v>200211 -- November, 2002</v>
          </cell>
          <cell r="C2045" t="str">
            <v>200304</v>
          </cell>
          <cell r="D2045" t="str">
            <v>AWA -- AWAC Alumina</v>
          </cell>
          <cell r="E2045" t="str">
            <v>808 -- RMC B&amp;A HQ</v>
          </cell>
          <cell r="F2045" t="str">
            <v>IN0170 -- Tot Ship-Aluminum (MT)</v>
          </cell>
          <cell r="G2045">
            <v>0</v>
          </cell>
          <cell r="H2045">
            <v>0</v>
          </cell>
          <cell r="I2045">
            <v>0</v>
          </cell>
          <cell r="J2045">
            <v>0</v>
          </cell>
        </row>
        <row r="2046">
          <cell r="B2046" t="str">
            <v>200211 -- November, 2002</v>
          </cell>
          <cell r="C2046" t="str">
            <v>200304</v>
          </cell>
          <cell r="D2046" t="str">
            <v>AWA -- AWAC Alumina</v>
          </cell>
          <cell r="E2046" t="str">
            <v>808 -- RMC B&amp;A HQ</v>
          </cell>
          <cell r="F2046" t="str">
            <v>IN0180 -- Tot Ship - Alumina (MT)</v>
          </cell>
          <cell r="G2046">
            <v>0</v>
          </cell>
          <cell r="H2046">
            <v>0</v>
          </cell>
          <cell r="I2046">
            <v>0</v>
          </cell>
          <cell r="J2046">
            <v>66000</v>
          </cell>
        </row>
        <row r="2047">
          <cell r="B2047" t="str">
            <v>200211 -- November, 2002</v>
          </cell>
          <cell r="C2047" t="str">
            <v>200304</v>
          </cell>
          <cell r="D2047" t="str">
            <v>AWA -- AWAC Alumina</v>
          </cell>
          <cell r="E2047" t="str">
            <v>808 -- RMC B&amp;A HQ</v>
          </cell>
          <cell r="F2047" t="str">
            <v>IN0190 -- Total Ship - Other</v>
          </cell>
          <cell r="G2047">
            <v>0</v>
          </cell>
          <cell r="H2047">
            <v>0</v>
          </cell>
          <cell r="I2047">
            <v>0</v>
          </cell>
          <cell r="J2047">
            <v>0</v>
          </cell>
        </row>
        <row r="2048">
          <cell r="B2048" t="str">
            <v>200211 -- November, 2002</v>
          </cell>
          <cell r="C2048" t="str">
            <v>200304</v>
          </cell>
          <cell r="D2048" t="str">
            <v>AWA -- AWAC Alumina</v>
          </cell>
          <cell r="E2048" t="str">
            <v>808 -- RMC B&amp;A HQ</v>
          </cell>
          <cell r="F2048" t="str">
            <v>IN0490 -- Total Revenue</v>
          </cell>
          <cell r="G2048">
            <v>0</v>
          </cell>
          <cell r="H2048">
            <v>10000000</v>
          </cell>
          <cell r="I2048">
            <v>0</v>
          </cell>
          <cell r="J2048">
            <v>0</v>
          </cell>
        </row>
        <row r="2049">
          <cell r="B2049" t="str">
            <v>200211 -- November, 2002</v>
          </cell>
          <cell r="C2049" t="str">
            <v>200304</v>
          </cell>
          <cell r="D2049" t="str">
            <v>AWA -- AWAC Alumina</v>
          </cell>
          <cell r="E2049" t="str">
            <v>808 -- RMC B&amp;A HQ</v>
          </cell>
          <cell r="F2049" t="str">
            <v>IN0500 -- COGS</v>
          </cell>
          <cell r="G2049">
            <v>0</v>
          </cell>
          <cell r="H2049">
            <v>12000000</v>
          </cell>
          <cell r="I2049">
            <v>0</v>
          </cell>
          <cell r="J2049">
            <v>0</v>
          </cell>
        </row>
        <row r="2050">
          <cell r="B2050" t="str">
            <v>200211 -- November, 2002</v>
          </cell>
          <cell r="C2050" t="str">
            <v>200304</v>
          </cell>
          <cell r="D2050" t="str">
            <v>AWA -- AWAC Alumina</v>
          </cell>
          <cell r="E2050" t="str">
            <v>808 -- RMC B&amp;A HQ</v>
          </cell>
          <cell r="F2050" t="str">
            <v>IN0600 -- COGS BU Specified</v>
          </cell>
          <cell r="G2050">
            <v>0</v>
          </cell>
          <cell r="H2050">
            <v>0</v>
          </cell>
          <cell r="I2050">
            <v>0</v>
          </cell>
          <cell r="J2050">
            <v>0</v>
          </cell>
        </row>
        <row r="2051">
          <cell r="B2051" t="str">
            <v>200211 -- November, 2002</v>
          </cell>
          <cell r="C2051" t="str">
            <v>200304</v>
          </cell>
          <cell r="D2051" t="str">
            <v>AWA -- AWAC Alumina</v>
          </cell>
          <cell r="E2051" t="str">
            <v>808 -- RMC B&amp;A HQ</v>
          </cell>
          <cell r="F2051" t="str">
            <v>IN0700 -- COGS Match Cost</v>
          </cell>
          <cell r="G2051">
            <v>0</v>
          </cell>
          <cell r="H2051">
            <v>0</v>
          </cell>
          <cell r="I2051">
            <v>0</v>
          </cell>
          <cell r="J2051">
            <v>0</v>
          </cell>
        </row>
        <row r="2052">
          <cell r="B2052" t="str">
            <v>200211 -- November, 2002</v>
          </cell>
          <cell r="C2052" t="str">
            <v>200304</v>
          </cell>
          <cell r="D2052" t="str">
            <v>AWA -- AWAC Alumina</v>
          </cell>
          <cell r="E2052" t="str">
            <v>808 -- RMC B&amp;A HQ</v>
          </cell>
          <cell r="F2052" t="str">
            <v>IN1400 -- Income Before Taxes</v>
          </cell>
          <cell r="G2052">
            <v>0</v>
          </cell>
          <cell r="H2052">
            <v>-2000000</v>
          </cell>
          <cell r="I2052">
            <v>0</v>
          </cell>
          <cell r="J2052">
            <v>0</v>
          </cell>
        </row>
        <row r="2053">
          <cell r="B2053" t="str">
            <v>200211 -- November, 2002</v>
          </cell>
          <cell r="C2053" t="str">
            <v>200304</v>
          </cell>
          <cell r="D2053" t="str">
            <v>AWA -- AWAC Alumina</v>
          </cell>
          <cell r="E2053" t="str">
            <v>808 -- RMC B&amp;A HQ</v>
          </cell>
          <cell r="F2053" t="str">
            <v>IN1600 -- Income From Operations</v>
          </cell>
          <cell r="G2053">
            <v>0</v>
          </cell>
          <cell r="H2053">
            <v>-1220000</v>
          </cell>
          <cell r="I2053">
            <v>0</v>
          </cell>
          <cell r="J2053">
            <v>0</v>
          </cell>
        </row>
        <row r="2054">
          <cell r="B2054" t="str">
            <v>200211 -- November, 2002</v>
          </cell>
          <cell r="C2054" t="str">
            <v>200304</v>
          </cell>
          <cell r="D2054" t="str">
            <v>AWM -- AWAC Aluminum</v>
          </cell>
          <cell r="E2054" t="str">
            <v>323 -- ACOA-SSPS-Pt Comfort</v>
          </cell>
          <cell r="F2054" t="str">
            <v>IN0170 -- Tot Ship-Aluminum (MT)</v>
          </cell>
          <cell r="G2054">
            <v>0</v>
          </cell>
          <cell r="H2054">
            <v>0</v>
          </cell>
          <cell r="I2054">
            <v>0</v>
          </cell>
          <cell r="J2054">
            <v>0</v>
          </cell>
        </row>
        <row r="2055">
          <cell r="B2055" t="str">
            <v>200211 -- November, 2002</v>
          </cell>
          <cell r="C2055" t="str">
            <v>200304</v>
          </cell>
          <cell r="D2055" t="str">
            <v>AWM -- AWAC Aluminum</v>
          </cell>
          <cell r="E2055" t="str">
            <v>323 -- ACOA-SSPS-Pt Comfort</v>
          </cell>
          <cell r="F2055" t="str">
            <v>IN0180 -- Tot Ship - Alumina (MT)</v>
          </cell>
          <cell r="G2055">
            <v>0</v>
          </cell>
          <cell r="H2055">
            <v>0</v>
          </cell>
          <cell r="I2055">
            <v>0</v>
          </cell>
          <cell r="J2055">
            <v>0</v>
          </cell>
        </row>
        <row r="2056">
          <cell r="B2056" t="str">
            <v>200211 -- November, 2002</v>
          </cell>
          <cell r="C2056" t="str">
            <v>200304</v>
          </cell>
          <cell r="D2056" t="str">
            <v>AWM -- AWAC Aluminum</v>
          </cell>
          <cell r="E2056" t="str">
            <v>323 -- ACOA-SSPS-Pt Comfort</v>
          </cell>
          <cell r="F2056" t="str">
            <v>IN0190 -- Total Ship - Other</v>
          </cell>
          <cell r="G2056">
            <v>0</v>
          </cell>
          <cell r="H2056">
            <v>0</v>
          </cell>
          <cell r="I2056">
            <v>0</v>
          </cell>
          <cell r="J2056">
            <v>0</v>
          </cell>
        </row>
        <row r="2057">
          <cell r="B2057" t="str">
            <v>200211 -- November, 2002</v>
          </cell>
          <cell r="C2057" t="str">
            <v>200304</v>
          </cell>
          <cell r="D2057" t="str">
            <v>AWM -- AWAC Aluminum</v>
          </cell>
          <cell r="E2057" t="str">
            <v>323 -- ACOA-SSPS-Pt Comfort</v>
          </cell>
          <cell r="F2057" t="str">
            <v>IN0490 -- Total Revenue</v>
          </cell>
          <cell r="G2057">
            <v>0</v>
          </cell>
          <cell r="H2057">
            <v>0</v>
          </cell>
          <cell r="I2057">
            <v>0</v>
          </cell>
          <cell r="J2057">
            <v>0</v>
          </cell>
        </row>
        <row r="2058">
          <cell r="B2058" t="str">
            <v>200211 -- November, 2002</v>
          </cell>
          <cell r="C2058" t="str">
            <v>200304</v>
          </cell>
          <cell r="D2058" t="str">
            <v>AWM -- AWAC Aluminum</v>
          </cell>
          <cell r="E2058" t="str">
            <v>323 -- ACOA-SSPS-Pt Comfort</v>
          </cell>
          <cell r="F2058" t="str">
            <v>IN0500 -- COGS</v>
          </cell>
          <cell r="G2058">
            <v>22000</v>
          </cell>
          <cell r="H2058">
            <v>88000</v>
          </cell>
          <cell r="I2058">
            <v>0</v>
          </cell>
          <cell r="J2058">
            <v>0</v>
          </cell>
        </row>
        <row r="2059">
          <cell r="B2059" t="str">
            <v>200211 -- November, 2002</v>
          </cell>
          <cell r="C2059" t="str">
            <v>200304</v>
          </cell>
          <cell r="D2059" t="str">
            <v>AWM -- AWAC Aluminum</v>
          </cell>
          <cell r="E2059" t="str">
            <v>323 -- ACOA-SSPS-Pt Comfort</v>
          </cell>
          <cell r="F2059" t="str">
            <v>IN0600 -- COGS BU Specified</v>
          </cell>
          <cell r="G2059">
            <v>0</v>
          </cell>
          <cell r="H2059">
            <v>0</v>
          </cell>
          <cell r="I2059">
            <v>0</v>
          </cell>
          <cell r="J2059">
            <v>0</v>
          </cell>
        </row>
        <row r="2060">
          <cell r="B2060" t="str">
            <v>200211 -- November, 2002</v>
          </cell>
          <cell r="C2060" t="str">
            <v>200304</v>
          </cell>
          <cell r="D2060" t="str">
            <v>AWM -- AWAC Aluminum</v>
          </cell>
          <cell r="E2060" t="str">
            <v>323 -- ACOA-SSPS-Pt Comfort</v>
          </cell>
          <cell r="F2060" t="str">
            <v>IN0700 -- COGS Match Cost</v>
          </cell>
          <cell r="G2060">
            <v>0</v>
          </cell>
          <cell r="H2060">
            <v>0</v>
          </cell>
          <cell r="I2060">
            <v>0</v>
          </cell>
          <cell r="J2060">
            <v>0</v>
          </cell>
        </row>
        <row r="2061">
          <cell r="B2061" t="str">
            <v>200211 -- November, 2002</v>
          </cell>
          <cell r="C2061" t="str">
            <v>200304</v>
          </cell>
          <cell r="D2061" t="str">
            <v>AWM -- AWAC Aluminum</v>
          </cell>
          <cell r="E2061" t="str">
            <v>323 -- ACOA-SSPS-Pt Comfort</v>
          </cell>
          <cell r="F2061" t="str">
            <v>IN1400 -- Income Before Taxes</v>
          </cell>
          <cell r="G2061">
            <v>-22000</v>
          </cell>
          <cell r="H2061">
            <v>-88000</v>
          </cell>
          <cell r="I2061">
            <v>0</v>
          </cell>
          <cell r="J2061">
            <v>0</v>
          </cell>
        </row>
        <row r="2062">
          <cell r="B2062" t="str">
            <v>200211 -- November, 2002</v>
          </cell>
          <cell r="C2062" t="str">
            <v>200304</v>
          </cell>
          <cell r="D2062" t="str">
            <v>AWM -- AWAC Aluminum</v>
          </cell>
          <cell r="E2062" t="str">
            <v>323 -- ACOA-SSPS-Pt Comfort</v>
          </cell>
          <cell r="F2062" t="str">
            <v>IN1600 -- Income From Operations</v>
          </cell>
          <cell r="G2062">
            <v>-13420</v>
          </cell>
          <cell r="H2062">
            <v>-53680</v>
          </cell>
          <cell r="I2062">
            <v>0</v>
          </cell>
          <cell r="J2062">
            <v>0</v>
          </cell>
        </row>
        <row r="2063">
          <cell r="B2063" t="str">
            <v>200211 -- November, 2002</v>
          </cell>
          <cell r="C2063" t="str">
            <v>200304</v>
          </cell>
          <cell r="D2063" t="str">
            <v>AWM -- AWAC Aluminum</v>
          </cell>
          <cell r="E2063" t="str">
            <v>619 -- AofA - Primary Metals</v>
          </cell>
          <cell r="F2063" t="str">
            <v>IN0170 -- Tot Ship-Aluminum (MT)</v>
          </cell>
          <cell r="G2063">
            <v>0</v>
          </cell>
          <cell r="H2063">
            <v>0</v>
          </cell>
          <cell r="I2063">
            <v>29714.52</v>
          </cell>
          <cell r="J2063">
            <v>123148.78</v>
          </cell>
        </row>
        <row r="2064">
          <cell r="B2064" t="str">
            <v>200211 -- November, 2002</v>
          </cell>
          <cell r="C2064" t="str">
            <v>200304</v>
          </cell>
          <cell r="D2064" t="str">
            <v>AWM -- AWAC Aluminum</v>
          </cell>
          <cell r="E2064" t="str">
            <v>619 -- AofA - Primary Metals</v>
          </cell>
          <cell r="F2064" t="str">
            <v>IN0180 -- Tot Ship - Alumina (MT)</v>
          </cell>
          <cell r="G2064">
            <v>0</v>
          </cell>
          <cell r="H2064">
            <v>0</v>
          </cell>
          <cell r="I2064">
            <v>0</v>
          </cell>
          <cell r="J2064">
            <v>0</v>
          </cell>
        </row>
        <row r="2065">
          <cell r="B2065" t="str">
            <v>200211 -- November, 2002</v>
          </cell>
          <cell r="C2065" t="str">
            <v>200304</v>
          </cell>
          <cell r="D2065" t="str">
            <v>AWM -- AWAC Aluminum</v>
          </cell>
          <cell r="E2065" t="str">
            <v>619 -- AofA - Primary Metals</v>
          </cell>
          <cell r="F2065" t="str">
            <v>IN0190 -- Total Ship - Other</v>
          </cell>
          <cell r="G2065">
            <v>0</v>
          </cell>
          <cell r="H2065">
            <v>0</v>
          </cell>
          <cell r="I2065">
            <v>0</v>
          </cell>
          <cell r="J2065">
            <v>0</v>
          </cell>
        </row>
        <row r="2066">
          <cell r="B2066" t="str">
            <v>200211 -- November, 2002</v>
          </cell>
          <cell r="C2066" t="str">
            <v>200304</v>
          </cell>
          <cell r="D2066" t="str">
            <v>AWM -- AWAC Aluminum</v>
          </cell>
          <cell r="E2066" t="str">
            <v>619 -- AofA - Primary Metals</v>
          </cell>
          <cell r="F2066" t="str">
            <v>IN0490 -- Total Revenue</v>
          </cell>
          <cell r="G2066">
            <v>39081277</v>
          </cell>
          <cell r="H2066">
            <v>161831017</v>
          </cell>
          <cell r="I2066">
            <v>0</v>
          </cell>
          <cell r="J2066">
            <v>0</v>
          </cell>
        </row>
        <row r="2067">
          <cell r="B2067" t="str">
            <v>200211 -- November, 2002</v>
          </cell>
          <cell r="C2067" t="str">
            <v>200304</v>
          </cell>
          <cell r="D2067" t="str">
            <v>AWM -- AWAC Aluminum</v>
          </cell>
          <cell r="E2067" t="str">
            <v>619 -- AofA - Primary Metals</v>
          </cell>
          <cell r="F2067" t="str">
            <v>IN0500 -- COGS</v>
          </cell>
          <cell r="G2067">
            <v>30725873</v>
          </cell>
          <cell r="H2067">
            <v>125368842</v>
          </cell>
          <cell r="I2067">
            <v>0</v>
          </cell>
          <cell r="J2067">
            <v>0</v>
          </cell>
        </row>
        <row r="2068">
          <cell r="B2068" t="str">
            <v>200211 -- November, 2002</v>
          </cell>
          <cell r="C2068" t="str">
            <v>200304</v>
          </cell>
          <cell r="D2068" t="str">
            <v>AWM -- AWAC Aluminum</v>
          </cell>
          <cell r="E2068" t="str">
            <v>619 -- AofA - Primary Metals</v>
          </cell>
          <cell r="F2068" t="str">
            <v>IN0600 -- COGS BU Specified</v>
          </cell>
          <cell r="G2068">
            <v>0</v>
          </cell>
          <cell r="H2068">
            <v>0</v>
          </cell>
          <cell r="I2068">
            <v>0</v>
          </cell>
          <cell r="J2068">
            <v>0</v>
          </cell>
        </row>
        <row r="2069">
          <cell r="B2069" t="str">
            <v>200211 -- November, 2002</v>
          </cell>
          <cell r="C2069" t="str">
            <v>200304</v>
          </cell>
          <cell r="D2069" t="str">
            <v>AWM -- AWAC Aluminum</v>
          </cell>
          <cell r="E2069" t="str">
            <v>619 -- AofA - Primary Metals</v>
          </cell>
          <cell r="F2069" t="str">
            <v>IN0700 -- COGS Match Cost</v>
          </cell>
          <cell r="G2069">
            <v>0</v>
          </cell>
          <cell r="H2069">
            <v>0</v>
          </cell>
          <cell r="I2069">
            <v>0</v>
          </cell>
          <cell r="J2069">
            <v>0</v>
          </cell>
        </row>
        <row r="2070">
          <cell r="B2070" t="str">
            <v>200211 -- November, 2002</v>
          </cell>
          <cell r="C2070" t="str">
            <v>200304</v>
          </cell>
          <cell r="D2070" t="str">
            <v>AWM -- AWAC Aluminum</v>
          </cell>
          <cell r="E2070" t="str">
            <v>619 -- AofA - Primary Metals</v>
          </cell>
          <cell r="F2070" t="str">
            <v>IN1400 -- Income Before Taxes</v>
          </cell>
          <cell r="G2070">
            <v>6327127</v>
          </cell>
          <cell r="H2070">
            <v>28126710</v>
          </cell>
          <cell r="I2070">
            <v>0</v>
          </cell>
          <cell r="J2070">
            <v>0</v>
          </cell>
        </row>
        <row r="2071">
          <cell r="B2071" t="str">
            <v>200211 -- November, 2002</v>
          </cell>
          <cell r="C2071" t="str">
            <v>200304</v>
          </cell>
          <cell r="D2071" t="str">
            <v>AWM -- AWAC Aluminum</v>
          </cell>
          <cell r="E2071" t="str">
            <v>619 -- AofA - Primary Metals</v>
          </cell>
          <cell r="F2071" t="str">
            <v>IN1600 -- Income From Operations</v>
          </cell>
          <cell r="G2071">
            <v>4426217</v>
          </cell>
          <cell r="H2071">
            <v>19669975</v>
          </cell>
          <cell r="I2071">
            <v>0</v>
          </cell>
          <cell r="J2071">
            <v>0</v>
          </cell>
        </row>
        <row r="2072">
          <cell r="B2072" t="str">
            <v>200211 -- November, 2002</v>
          </cell>
          <cell r="C2072" t="str">
            <v>200304</v>
          </cell>
          <cell r="D2072" t="str">
            <v>AWO -- AWAC Other</v>
          </cell>
          <cell r="E2072" t="str">
            <v>609 -- AofA - Headquarters</v>
          </cell>
          <cell r="F2072" t="str">
            <v>IN0170 -- Tot Ship-Aluminum (MT)</v>
          </cell>
          <cell r="G2072">
            <v>0</v>
          </cell>
          <cell r="H2072">
            <v>0</v>
          </cell>
          <cell r="I2072">
            <v>0</v>
          </cell>
          <cell r="J2072">
            <v>0</v>
          </cell>
        </row>
        <row r="2073">
          <cell r="B2073" t="str">
            <v>200211 -- November, 2002</v>
          </cell>
          <cell r="C2073" t="str">
            <v>200304</v>
          </cell>
          <cell r="D2073" t="str">
            <v>AWO -- AWAC Other</v>
          </cell>
          <cell r="E2073" t="str">
            <v>609 -- AofA - Headquarters</v>
          </cell>
          <cell r="F2073" t="str">
            <v>IN0180 -- Tot Ship - Alumina (MT)</v>
          </cell>
          <cell r="G2073">
            <v>0</v>
          </cell>
          <cell r="H2073">
            <v>0</v>
          </cell>
          <cell r="I2073">
            <v>-18550</v>
          </cell>
          <cell r="J2073">
            <v>-193300</v>
          </cell>
        </row>
        <row r="2074">
          <cell r="B2074" t="str">
            <v>200211 -- November, 2002</v>
          </cell>
          <cell r="C2074" t="str">
            <v>200304</v>
          </cell>
          <cell r="D2074" t="str">
            <v>AWO -- AWAC Other</v>
          </cell>
          <cell r="E2074" t="str">
            <v>609 -- AofA - Headquarters</v>
          </cell>
          <cell r="F2074" t="str">
            <v>IN0190 -- Total Ship - Other</v>
          </cell>
          <cell r="G2074">
            <v>0</v>
          </cell>
          <cell r="H2074">
            <v>0</v>
          </cell>
          <cell r="I2074">
            <v>0</v>
          </cell>
          <cell r="J2074">
            <v>0</v>
          </cell>
        </row>
        <row r="2075">
          <cell r="B2075" t="str">
            <v>200211 -- November, 2002</v>
          </cell>
          <cell r="C2075" t="str">
            <v>200304</v>
          </cell>
          <cell r="D2075" t="str">
            <v>AWO -- AWAC Other</v>
          </cell>
          <cell r="E2075" t="str">
            <v>609 -- AofA - Headquarters</v>
          </cell>
          <cell r="F2075" t="str">
            <v>IN0490 -- Total Revenue</v>
          </cell>
          <cell r="G2075">
            <v>1103743</v>
          </cell>
          <cell r="H2075">
            <v>-18990260</v>
          </cell>
          <cell r="I2075">
            <v>0</v>
          </cell>
          <cell r="J2075">
            <v>0</v>
          </cell>
        </row>
        <row r="2076">
          <cell r="B2076" t="str">
            <v>200211 -- November, 2002</v>
          </cell>
          <cell r="C2076" t="str">
            <v>200304</v>
          </cell>
          <cell r="D2076" t="str">
            <v>AWO -- AWAC Other</v>
          </cell>
          <cell r="E2076" t="str">
            <v>609 -- AofA - Headquarters</v>
          </cell>
          <cell r="F2076" t="str">
            <v>IN0500 -- COGS</v>
          </cell>
          <cell r="G2076">
            <v>-921384</v>
          </cell>
          <cell r="H2076">
            <v>-20302796</v>
          </cell>
          <cell r="I2076">
            <v>0</v>
          </cell>
          <cell r="J2076">
            <v>0</v>
          </cell>
        </row>
        <row r="2077">
          <cell r="B2077" t="str">
            <v>200211 -- November, 2002</v>
          </cell>
          <cell r="C2077" t="str">
            <v>200304</v>
          </cell>
          <cell r="D2077" t="str">
            <v>AWO -- AWAC Other</v>
          </cell>
          <cell r="E2077" t="str">
            <v>609 -- AofA - Headquarters</v>
          </cell>
          <cell r="F2077" t="str">
            <v>IN0600 -- COGS BU Specified</v>
          </cell>
          <cell r="G2077">
            <v>0</v>
          </cell>
          <cell r="H2077">
            <v>0</v>
          </cell>
          <cell r="I2077">
            <v>0</v>
          </cell>
          <cell r="J2077">
            <v>0</v>
          </cell>
        </row>
        <row r="2078">
          <cell r="B2078" t="str">
            <v>200211 -- November, 2002</v>
          </cell>
          <cell r="C2078" t="str">
            <v>200304</v>
          </cell>
          <cell r="D2078" t="str">
            <v>AWO -- AWAC Other</v>
          </cell>
          <cell r="E2078" t="str">
            <v>609 -- AofA - Headquarters</v>
          </cell>
          <cell r="F2078" t="str">
            <v>IN0700 -- COGS Match Cost</v>
          </cell>
          <cell r="G2078">
            <v>0</v>
          </cell>
          <cell r="H2078">
            <v>0</v>
          </cell>
          <cell r="I2078">
            <v>0</v>
          </cell>
          <cell r="J2078">
            <v>0</v>
          </cell>
        </row>
        <row r="2079">
          <cell r="B2079" t="str">
            <v>200211 -- November, 2002</v>
          </cell>
          <cell r="C2079" t="str">
            <v>200304</v>
          </cell>
          <cell r="D2079" t="str">
            <v>AWO -- AWAC Other</v>
          </cell>
          <cell r="E2079" t="str">
            <v>609 -- AofA - Headquarters</v>
          </cell>
          <cell r="F2079" t="str">
            <v>IN1400 -- Income Before Taxes</v>
          </cell>
          <cell r="G2079">
            <v>2082217</v>
          </cell>
          <cell r="H2079">
            <v>1701439</v>
          </cell>
          <cell r="I2079">
            <v>0</v>
          </cell>
          <cell r="J2079">
            <v>0</v>
          </cell>
        </row>
        <row r="2080">
          <cell r="B2080" t="str">
            <v>200211 -- November, 2002</v>
          </cell>
          <cell r="C2080" t="str">
            <v>200304</v>
          </cell>
          <cell r="D2080" t="str">
            <v>AWO -- AWAC Other</v>
          </cell>
          <cell r="E2080" t="str">
            <v>609 -- AofA - Headquarters</v>
          </cell>
          <cell r="F2080" t="str">
            <v>IN1600 -- Income From Operations</v>
          </cell>
          <cell r="G2080">
            <v>1507761</v>
          </cell>
          <cell r="H2080">
            <v>1453664</v>
          </cell>
          <cell r="I2080">
            <v>0</v>
          </cell>
          <cell r="J2080">
            <v>0</v>
          </cell>
        </row>
        <row r="2081">
          <cell r="B2081" t="str">
            <v>200211 -- November, 2002</v>
          </cell>
          <cell r="C2081" t="str">
            <v>200304</v>
          </cell>
          <cell r="D2081" t="str">
            <v>AWO -- AWAC Other</v>
          </cell>
          <cell r="E2081" t="str">
            <v>618 -- AofA - Gold</v>
          </cell>
          <cell r="F2081" t="str">
            <v>IN0170 -- Tot Ship-Aluminum (MT)</v>
          </cell>
          <cell r="G2081">
            <v>0</v>
          </cell>
          <cell r="H2081">
            <v>0</v>
          </cell>
          <cell r="I2081">
            <v>0</v>
          </cell>
          <cell r="J2081">
            <v>0</v>
          </cell>
        </row>
        <row r="2082">
          <cell r="B2082" t="str">
            <v>200211 -- November, 2002</v>
          </cell>
          <cell r="C2082" t="str">
            <v>200304</v>
          </cell>
          <cell r="D2082" t="str">
            <v>AWO -- AWAC Other</v>
          </cell>
          <cell r="E2082" t="str">
            <v>618 -- AofA - Gold</v>
          </cell>
          <cell r="F2082" t="str">
            <v>IN0180 -- Tot Ship - Alumina (MT)</v>
          </cell>
          <cell r="G2082">
            <v>0</v>
          </cell>
          <cell r="H2082">
            <v>0</v>
          </cell>
          <cell r="I2082">
            <v>0</v>
          </cell>
          <cell r="J2082">
            <v>0</v>
          </cell>
        </row>
        <row r="2083">
          <cell r="B2083" t="str">
            <v>200211 -- November, 2002</v>
          </cell>
          <cell r="C2083" t="str">
            <v>200304</v>
          </cell>
          <cell r="D2083" t="str">
            <v>AWO -- AWAC Other</v>
          </cell>
          <cell r="E2083" t="str">
            <v>618 -- AofA - Gold</v>
          </cell>
          <cell r="F2083" t="str">
            <v>IN0190 -- Total Ship - Other</v>
          </cell>
          <cell r="G2083">
            <v>0</v>
          </cell>
          <cell r="H2083">
            <v>0</v>
          </cell>
          <cell r="I2083">
            <v>0</v>
          </cell>
          <cell r="J2083">
            <v>0</v>
          </cell>
        </row>
        <row r="2084">
          <cell r="B2084" t="str">
            <v>200211 -- November, 2002</v>
          </cell>
          <cell r="C2084" t="str">
            <v>200304</v>
          </cell>
          <cell r="D2084" t="str">
            <v>AWO -- AWAC Other</v>
          </cell>
          <cell r="E2084" t="str">
            <v>618 -- AofA - Gold</v>
          </cell>
          <cell r="F2084" t="str">
            <v>IN0490 -- Total Revenue</v>
          </cell>
          <cell r="G2084">
            <v>0</v>
          </cell>
          <cell r="H2084">
            <v>0</v>
          </cell>
          <cell r="I2084">
            <v>0</v>
          </cell>
          <cell r="J2084">
            <v>0</v>
          </cell>
        </row>
        <row r="2085">
          <cell r="B2085" t="str">
            <v>200211 -- November, 2002</v>
          </cell>
          <cell r="C2085" t="str">
            <v>200304</v>
          </cell>
          <cell r="D2085" t="str">
            <v>AWO -- AWAC Other</v>
          </cell>
          <cell r="E2085" t="str">
            <v>618 -- AofA - Gold</v>
          </cell>
          <cell r="F2085" t="str">
            <v>IN0500 -- COGS</v>
          </cell>
          <cell r="G2085">
            <v>0</v>
          </cell>
          <cell r="H2085">
            <v>0</v>
          </cell>
          <cell r="I2085">
            <v>0</v>
          </cell>
          <cell r="J2085">
            <v>0</v>
          </cell>
        </row>
        <row r="2086">
          <cell r="B2086" t="str">
            <v>200211 -- November, 2002</v>
          </cell>
          <cell r="C2086" t="str">
            <v>200304</v>
          </cell>
          <cell r="D2086" t="str">
            <v>AWO -- AWAC Other</v>
          </cell>
          <cell r="E2086" t="str">
            <v>618 -- AofA - Gold</v>
          </cell>
          <cell r="F2086" t="str">
            <v>IN0600 -- COGS BU Specified</v>
          </cell>
          <cell r="G2086">
            <v>0</v>
          </cell>
          <cell r="H2086">
            <v>0</v>
          </cell>
          <cell r="I2086">
            <v>0</v>
          </cell>
          <cell r="J2086">
            <v>0</v>
          </cell>
        </row>
        <row r="2087">
          <cell r="B2087" t="str">
            <v>200211 -- November, 2002</v>
          </cell>
          <cell r="C2087" t="str">
            <v>200304</v>
          </cell>
          <cell r="D2087" t="str">
            <v>AWO -- AWAC Other</v>
          </cell>
          <cell r="E2087" t="str">
            <v>618 -- AofA - Gold</v>
          </cell>
          <cell r="F2087" t="str">
            <v>IN0700 -- COGS Match Cost</v>
          </cell>
          <cell r="G2087">
            <v>0</v>
          </cell>
          <cell r="H2087">
            <v>0</v>
          </cell>
          <cell r="I2087">
            <v>0</v>
          </cell>
          <cell r="J2087">
            <v>0</v>
          </cell>
        </row>
        <row r="2088">
          <cell r="B2088" t="str">
            <v>200211 -- November, 2002</v>
          </cell>
          <cell r="C2088" t="str">
            <v>200304</v>
          </cell>
          <cell r="D2088" t="str">
            <v>AWO -- AWAC Other</v>
          </cell>
          <cell r="E2088" t="str">
            <v>618 -- AofA - Gold</v>
          </cell>
          <cell r="F2088" t="str">
            <v>IN1400 -- Income Before Taxes</v>
          </cell>
          <cell r="G2088">
            <v>1007391</v>
          </cell>
          <cell r="H2088">
            <v>4007037</v>
          </cell>
          <cell r="I2088">
            <v>0</v>
          </cell>
          <cell r="J2088">
            <v>0</v>
          </cell>
        </row>
        <row r="2089">
          <cell r="B2089" t="str">
            <v>200211 -- November, 2002</v>
          </cell>
          <cell r="C2089" t="str">
            <v>200304</v>
          </cell>
          <cell r="D2089" t="str">
            <v>AWO -- AWAC Other</v>
          </cell>
          <cell r="E2089" t="str">
            <v>618 -- AofA - Gold</v>
          </cell>
          <cell r="F2089" t="str">
            <v>IN1600 -- Income From Operations</v>
          </cell>
          <cell r="G2089">
            <v>705174</v>
          </cell>
          <cell r="H2089">
            <v>2804927</v>
          </cell>
          <cell r="I2089">
            <v>0</v>
          </cell>
          <cell r="J2089">
            <v>0</v>
          </cell>
        </row>
        <row r="2090">
          <cell r="B2090" t="str">
            <v>200211 -- November, 2002</v>
          </cell>
          <cell r="C2090" t="str">
            <v>200304</v>
          </cell>
          <cell r="D2090" t="str">
            <v>CHM -- AWAC Chemicals</v>
          </cell>
          <cell r="E2090" t="str">
            <v>062 -- Alcoa Kasei Refr &amp; Ceramics</v>
          </cell>
          <cell r="F2090" t="str">
            <v>IN0170 -- Tot Ship-Aluminum (MT)</v>
          </cell>
          <cell r="G2090">
            <v>0</v>
          </cell>
          <cell r="H2090">
            <v>0</v>
          </cell>
          <cell r="I2090">
            <v>0</v>
          </cell>
          <cell r="J2090">
            <v>0</v>
          </cell>
        </row>
        <row r="2091">
          <cell r="B2091" t="str">
            <v>200211 -- November, 2002</v>
          </cell>
          <cell r="C2091" t="str">
            <v>200304</v>
          </cell>
          <cell r="D2091" t="str">
            <v>CHM -- AWAC Chemicals</v>
          </cell>
          <cell r="E2091" t="str">
            <v>062 -- Alcoa Kasei Refr &amp; Ceramics</v>
          </cell>
          <cell r="F2091" t="str">
            <v>IN0180 -- Tot Ship - Alumina (MT)</v>
          </cell>
          <cell r="G2091">
            <v>0</v>
          </cell>
          <cell r="H2091">
            <v>0</v>
          </cell>
          <cell r="I2091">
            <v>0</v>
          </cell>
          <cell r="J2091">
            <v>0</v>
          </cell>
        </row>
        <row r="2092">
          <cell r="B2092" t="str">
            <v>200211 -- November, 2002</v>
          </cell>
          <cell r="C2092" t="str">
            <v>200304</v>
          </cell>
          <cell r="D2092" t="str">
            <v>CHM -- AWAC Chemicals</v>
          </cell>
          <cell r="E2092" t="str">
            <v>062 -- Alcoa Kasei Refr &amp; Ceramics</v>
          </cell>
          <cell r="F2092" t="str">
            <v>IN0190 -- Total Ship - Other</v>
          </cell>
          <cell r="G2092">
            <v>0</v>
          </cell>
          <cell r="H2092">
            <v>0</v>
          </cell>
          <cell r="I2092">
            <v>642</v>
          </cell>
          <cell r="J2092">
            <v>2050</v>
          </cell>
        </row>
        <row r="2093">
          <cell r="B2093" t="str">
            <v>200211 -- November, 2002</v>
          </cell>
          <cell r="C2093" t="str">
            <v>200304</v>
          </cell>
          <cell r="D2093" t="str">
            <v>CHM -- AWAC Chemicals</v>
          </cell>
          <cell r="E2093" t="str">
            <v>062 -- Alcoa Kasei Refr &amp; Ceramics</v>
          </cell>
          <cell r="F2093" t="str">
            <v>IN0490 -- Total Revenue</v>
          </cell>
          <cell r="G2093">
            <v>285872</v>
          </cell>
          <cell r="H2093">
            <v>1144375</v>
          </cell>
          <cell r="I2093">
            <v>0</v>
          </cell>
          <cell r="J2093">
            <v>0</v>
          </cell>
        </row>
        <row r="2094">
          <cell r="B2094" t="str">
            <v>200211 -- November, 2002</v>
          </cell>
          <cell r="C2094" t="str">
            <v>200304</v>
          </cell>
          <cell r="D2094" t="str">
            <v>CHM -- AWAC Chemicals</v>
          </cell>
          <cell r="E2094" t="str">
            <v>062 -- Alcoa Kasei Refr &amp; Ceramics</v>
          </cell>
          <cell r="F2094" t="str">
            <v>IN0500 -- COGS</v>
          </cell>
          <cell r="G2094">
            <v>6408</v>
          </cell>
          <cell r="H2094">
            <v>27952</v>
          </cell>
          <cell r="I2094">
            <v>0</v>
          </cell>
          <cell r="J2094">
            <v>0</v>
          </cell>
        </row>
        <row r="2095">
          <cell r="B2095" t="str">
            <v>200211 -- November, 2002</v>
          </cell>
          <cell r="C2095" t="str">
            <v>200304</v>
          </cell>
          <cell r="D2095" t="str">
            <v>CHM -- AWAC Chemicals</v>
          </cell>
          <cell r="E2095" t="str">
            <v>062 -- Alcoa Kasei Refr &amp; Ceramics</v>
          </cell>
          <cell r="F2095" t="str">
            <v>IN0600 -- COGS BU Specified</v>
          </cell>
          <cell r="G2095">
            <v>244522</v>
          </cell>
          <cell r="H2095">
            <v>966679</v>
          </cell>
          <cell r="I2095">
            <v>0</v>
          </cell>
          <cell r="J2095">
            <v>0</v>
          </cell>
        </row>
        <row r="2096">
          <cell r="B2096" t="str">
            <v>200211 -- November, 2002</v>
          </cell>
          <cell r="C2096" t="str">
            <v>200304</v>
          </cell>
          <cell r="D2096" t="str">
            <v>CHM -- AWAC Chemicals</v>
          </cell>
          <cell r="E2096" t="str">
            <v>062 -- Alcoa Kasei Refr &amp; Ceramics</v>
          </cell>
          <cell r="F2096" t="str">
            <v>IN0700 -- COGS Match Cost</v>
          </cell>
          <cell r="G2096">
            <v>0</v>
          </cell>
          <cell r="H2096">
            <v>0</v>
          </cell>
          <cell r="I2096">
            <v>0</v>
          </cell>
          <cell r="J2096">
            <v>0</v>
          </cell>
        </row>
        <row r="2097">
          <cell r="B2097" t="str">
            <v>200211 -- November, 2002</v>
          </cell>
          <cell r="C2097" t="str">
            <v>200304</v>
          </cell>
          <cell r="D2097" t="str">
            <v>CHM -- AWAC Chemicals</v>
          </cell>
          <cell r="E2097" t="str">
            <v>062 -- Alcoa Kasei Refr &amp; Ceramics</v>
          </cell>
          <cell r="F2097" t="str">
            <v>IN1400 -- Income Before Taxes</v>
          </cell>
          <cell r="G2097">
            <v>1500</v>
          </cell>
          <cell r="H2097">
            <v>16826</v>
          </cell>
          <cell r="I2097">
            <v>0</v>
          </cell>
          <cell r="J2097">
            <v>0</v>
          </cell>
        </row>
        <row r="2098">
          <cell r="B2098" t="str">
            <v>200211 -- November, 2002</v>
          </cell>
          <cell r="C2098" t="str">
            <v>200304</v>
          </cell>
          <cell r="D2098" t="str">
            <v>CHM -- AWAC Chemicals</v>
          </cell>
          <cell r="E2098" t="str">
            <v>062 -- Alcoa Kasei Refr &amp; Ceramics</v>
          </cell>
          <cell r="F2098" t="str">
            <v>IN1600 -- Income From Operations</v>
          </cell>
          <cell r="G2098">
            <v>750</v>
          </cell>
          <cell r="H2098">
            <v>8414</v>
          </cell>
          <cell r="I2098">
            <v>0</v>
          </cell>
          <cell r="J2098">
            <v>0</v>
          </cell>
        </row>
        <row r="2099">
          <cell r="B2099" t="str">
            <v>200211 -- November, 2002</v>
          </cell>
          <cell r="C2099" t="str">
            <v>200304</v>
          </cell>
          <cell r="D2099" t="str">
            <v>CHM -- AWAC Chemicals</v>
          </cell>
          <cell r="E2099" t="str">
            <v>063 -- Alcoa Kasei Spec Hydrates</v>
          </cell>
          <cell r="F2099" t="str">
            <v>IN0170 -- Tot Ship-Aluminum (MT)</v>
          </cell>
          <cell r="G2099">
            <v>0</v>
          </cell>
          <cell r="H2099">
            <v>0</v>
          </cell>
          <cell r="I2099">
            <v>0</v>
          </cell>
          <cell r="J2099">
            <v>0</v>
          </cell>
        </row>
        <row r="2100">
          <cell r="B2100" t="str">
            <v>200211 -- November, 2002</v>
          </cell>
          <cell r="C2100" t="str">
            <v>200304</v>
          </cell>
          <cell r="D2100" t="str">
            <v>CHM -- AWAC Chemicals</v>
          </cell>
          <cell r="E2100" t="str">
            <v>063 -- Alcoa Kasei Spec Hydrates</v>
          </cell>
          <cell r="F2100" t="str">
            <v>IN0180 -- Tot Ship - Alumina (MT)</v>
          </cell>
          <cell r="G2100">
            <v>0</v>
          </cell>
          <cell r="H2100">
            <v>0</v>
          </cell>
          <cell r="I2100">
            <v>0</v>
          </cell>
          <cell r="J2100">
            <v>0</v>
          </cell>
        </row>
        <row r="2101">
          <cell r="B2101" t="str">
            <v>200211 -- November, 2002</v>
          </cell>
          <cell r="C2101" t="str">
            <v>200304</v>
          </cell>
          <cell r="D2101" t="str">
            <v>CHM -- AWAC Chemicals</v>
          </cell>
          <cell r="E2101" t="str">
            <v>063 -- Alcoa Kasei Spec Hydrates</v>
          </cell>
          <cell r="F2101" t="str">
            <v>IN0190 -- Total Ship - Other</v>
          </cell>
          <cell r="G2101">
            <v>0</v>
          </cell>
          <cell r="H2101">
            <v>0</v>
          </cell>
          <cell r="I2101">
            <v>2269</v>
          </cell>
          <cell r="J2101">
            <v>8737</v>
          </cell>
        </row>
        <row r="2102">
          <cell r="B2102" t="str">
            <v>200211 -- November, 2002</v>
          </cell>
          <cell r="C2102" t="str">
            <v>200304</v>
          </cell>
          <cell r="D2102" t="str">
            <v>CHM -- AWAC Chemicals</v>
          </cell>
          <cell r="E2102" t="str">
            <v>063 -- Alcoa Kasei Spec Hydrates</v>
          </cell>
          <cell r="F2102" t="str">
            <v>IN0490 -- Total Revenue</v>
          </cell>
          <cell r="G2102">
            <v>836056</v>
          </cell>
          <cell r="H2102">
            <v>3236085</v>
          </cell>
          <cell r="I2102">
            <v>0</v>
          </cell>
          <cell r="J2102">
            <v>0</v>
          </cell>
        </row>
        <row r="2103">
          <cell r="B2103" t="str">
            <v>200211 -- November, 2002</v>
          </cell>
          <cell r="C2103" t="str">
            <v>200304</v>
          </cell>
          <cell r="D2103" t="str">
            <v>CHM -- AWAC Chemicals</v>
          </cell>
          <cell r="E2103" t="str">
            <v>063 -- Alcoa Kasei Spec Hydrates</v>
          </cell>
          <cell r="F2103" t="str">
            <v>IN0500 -- COGS</v>
          </cell>
          <cell r="G2103">
            <v>443201</v>
          </cell>
          <cell r="H2103">
            <v>1791214</v>
          </cell>
          <cell r="I2103">
            <v>0</v>
          </cell>
          <cell r="J2103">
            <v>0</v>
          </cell>
        </row>
        <row r="2104">
          <cell r="B2104" t="str">
            <v>200211 -- November, 2002</v>
          </cell>
          <cell r="C2104" t="str">
            <v>200304</v>
          </cell>
          <cell r="D2104" t="str">
            <v>CHM -- AWAC Chemicals</v>
          </cell>
          <cell r="E2104" t="str">
            <v>063 -- Alcoa Kasei Spec Hydrates</v>
          </cell>
          <cell r="F2104" t="str">
            <v>IN0600 -- COGS BU Specified</v>
          </cell>
          <cell r="G2104">
            <v>266107</v>
          </cell>
          <cell r="H2104">
            <v>1046376</v>
          </cell>
          <cell r="I2104">
            <v>0</v>
          </cell>
          <cell r="J2104">
            <v>0</v>
          </cell>
        </row>
        <row r="2105">
          <cell r="B2105" t="str">
            <v>200211 -- November, 2002</v>
          </cell>
          <cell r="C2105" t="str">
            <v>200304</v>
          </cell>
          <cell r="D2105" t="str">
            <v>CHM -- AWAC Chemicals</v>
          </cell>
          <cell r="E2105" t="str">
            <v>063 -- Alcoa Kasei Spec Hydrates</v>
          </cell>
          <cell r="F2105" t="str">
            <v>IN0700 -- COGS Match Cost</v>
          </cell>
          <cell r="G2105">
            <v>0</v>
          </cell>
          <cell r="H2105">
            <v>0</v>
          </cell>
          <cell r="I2105">
            <v>0</v>
          </cell>
          <cell r="J2105">
            <v>0</v>
          </cell>
        </row>
        <row r="2106">
          <cell r="B2106" t="str">
            <v>200211 -- November, 2002</v>
          </cell>
          <cell r="C2106" t="str">
            <v>200304</v>
          </cell>
          <cell r="D2106" t="str">
            <v>CHM -- AWAC Chemicals</v>
          </cell>
          <cell r="E2106" t="str">
            <v>063 -- Alcoa Kasei Spec Hydrates</v>
          </cell>
          <cell r="F2106" t="str">
            <v>IN1400 -- Income Before Taxes</v>
          </cell>
          <cell r="G2106">
            <v>63335</v>
          </cell>
          <cell r="H2106">
            <v>144601</v>
          </cell>
          <cell r="I2106">
            <v>0</v>
          </cell>
          <cell r="J2106">
            <v>0</v>
          </cell>
        </row>
        <row r="2107">
          <cell r="B2107" t="str">
            <v>200211 -- November, 2002</v>
          </cell>
          <cell r="C2107" t="str">
            <v>200304</v>
          </cell>
          <cell r="D2107" t="str">
            <v>CHM -- AWAC Chemicals</v>
          </cell>
          <cell r="E2107" t="str">
            <v>063 -- Alcoa Kasei Spec Hydrates</v>
          </cell>
          <cell r="F2107" t="str">
            <v>IN1600 -- Income From Operations</v>
          </cell>
          <cell r="G2107">
            <v>31668</v>
          </cell>
          <cell r="H2107">
            <v>68301</v>
          </cell>
          <cell r="I2107">
            <v>0</v>
          </cell>
          <cell r="J2107">
            <v>0</v>
          </cell>
        </row>
        <row r="2108">
          <cell r="B2108" t="str">
            <v>200211 -- November, 2002</v>
          </cell>
          <cell r="C2108" t="str">
            <v>200304</v>
          </cell>
          <cell r="D2108" t="str">
            <v>CHM -- AWAC Chemicals</v>
          </cell>
          <cell r="E2108" t="str">
            <v>064 -- Alcoa Australia Refr &amp; Ceramics</v>
          </cell>
          <cell r="F2108" t="str">
            <v>IN0170 -- Tot Ship-Aluminum (MT)</v>
          </cell>
          <cell r="G2108">
            <v>0</v>
          </cell>
          <cell r="H2108">
            <v>0</v>
          </cell>
          <cell r="I2108">
            <v>0</v>
          </cell>
          <cell r="J2108">
            <v>0</v>
          </cell>
        </row>
        <row r="2109">
          <cell r="B2109" t="str">
            <v>200211 -- November, 2002</v>
          </cell>
          <cell r="C2109" t="str">
            <v>200304</v>
          </cell>
          <cell r="D2109" t="str">
            <v>CHM -- AWAC Chemicals</v>
          </cell>
          <cell r="E2109" t="str">
            <v>064 -- Alcoa Australia Refr &amp; Ceramics</v>
          </cell>
          <cell r="F2109" t="str">
            <v>IN0180 -- Tot Ship - Alumina (MT)</v>
          </cell>
          <cell r="G2109">
            <v>0</v>
          </cell>
          <cell r="H2109">
            <v>0</v>
          </cell>
          <cell r="I2109">
            <v>0</v>
          </cell>
          <cell r="J2109">
            <v>0</v>
          </cell>
        </row>
        <row r="2110">
          <cell r="B2110" t="str">
            <v>200211 -- November, 2002</v>
          </cell>
          <cell r="C2110" t="str">
            <v>200304</v>
          </cell>
          <cell r="D2110" t="str">
            <v>CHM -- AWAC Chemicals</v>
          </cell>
          <cell r="E2110" t="str">
            <v>064 -- Alcoa Australia Refr &amp; Ceramics</v>
          </cell>
          <cell r="F2110" t="str">
            <v>IN0190 -- Total Ship - Other</v>
          </cell>
          <cell r="G2110">
            <v>0</v>
          </cell>
          <cell r="H2110">
            <v>0</v>
          </cell>
          <cell r="I2110">
            <v>6493</v>
          </cell>
          <cell r="J2110">
            <v>13361</v>
          </cell>
        </row>
        <row r="2111">
          <cell r="B2111" t="str">
            <v>200211 -- November, 2002</v>
          </cell>
          <cell r="C2111" t="str">
            <v>200304</v>
          </cell>
          <cell r="D2111" t="str">
            <v>CHM -- AWAC Chemicals</v>
          </cell>
          <cell r="E2111" t="str">
            <v>064 -- Alcoa Australia Refr &amp; Ceramics</v>
          </cell>
          <cell r="F2111" t="str">
            <v>IN0490 -- Total Revenue</v>
          </cell>
          <cell r="G2111">
            <v>1763240</v>
          </cell>
          <cell r="H2111">
            <v>3884180</v>
          </cell>
          <cell r="I2111">
            <v>0</v>
          </cell>
          <cell r="J2111">
            <v>0</v>
          </cell>
        </row>
        <row r="2112">
          <cell r="B2112" t="str">
            <v>200211 -- November, 2002</v>
          </cell>
          <cell r="C2112" t="str">
            <v>200304</v>
          </cell>
          <cell r="D2112" t="str">
            <v>CHM -- AWAC Chemicals</v>
          </cell>
          <cell r="E2112" t="str">
            <v>064 -- Alcoa Australia Refr &amp; Ceramics</v>
          </cell>
          <cell r="F2112" t="str">
            <v>IN0500 -- COGS</v>
          </cell>
          <cell r="G2112">
            <v>0</v>
          </cell>
          <cell r="H2112">
            <v>0</v>
          </cell>
          <cell r="I2112">
            <v>0</v>
          </cell>
          <cell r="J2112">
            <v>0</v>
          </cell>
        </row>
        <row r="2113">
          <cell r="B2113" t="str">
            <v>200211 -- November, 2002</v>
          </cell>
          <cell r="C2113" t="str">
            <v>200304</v>
          </cell>
          <cell r="D2113" t="str">
            <v>CHM -- AWAC Chemicals</v>
          </cell>
          <cell r="E2113" t="str">
            <v>064 -- Alcoa Australia Refr &amp; Ceramics</v>
          </cell>
          <cell r="F2113" t="str">
            <v>IN0600 -- COGS BU Specified</v>
          </cell>
          <cell r="G2113">
            <v>1518197</v>
          </cell>
          <cell r="H2113">
            <v>3356030</v>
          </cell>
          <cell r="I2113">
            <v>0</v>
          </cell>
          <cell r="J2113">
            <v>0</v>
          </cell>
        </row>
        <row r="2114">
          <cell r="B2114" t="str">
            <v>200211 -- November, 2002</v>
          </cell>
          <cell r="C2114" t="str">
            <v>200304</v>
          </cell>
          <cell r="D2114" t="str">
            <v>CHM -- AWAC Chemicals</v>
          </cell>
          <cell r="E2114" t="str">
            <v>064 -- Alcoa Australia Refr &amp; Ceramics</v>
          </cell>
          <cell r="F2114" t="str">
            <v>IN0700 -- COGS Match Cost</v>
          </cell>
          <cell r="G2114">
            <v>0</v>
          </cell>
          <cell r="H2114">
            <v>0</v>
          </cell>
          <cell r="I2114">
            <v>0</v>
          </cell>
          <cell r="J2114">
            <v>0</v>
          </cell>
        </row>
        <row r="2115">
          <cell r="B2115" t="str">
            <v>200211 -- November, 2002</v>
          </cell>
          <cell r="C2115" t="str">
            <v>200304</v>
          </cell>
          <cell r="D2115" t="str">
            <v>CHM -- AWAC Chemicals</v>
          </cell>
          <cell r="E2115" t="str">
            <v>064 -- Alcoa Australia Refr &amp; Ceramics</v>
          </cell>
          <cell r="F2115" t="str">
            <v>IN1400 -- Income Before Taxes</v>
          </cell>
          <cell r="G2115">
            <v>229084</v>
          </cell>
          <cell r="H2115">
            <v>464314</v>
          </cell>
          <cell r="I2115">
            <v>0</v>
          </cell>
          <cell r="J2115">
            <v>0</v>
          </cell>
        </row>
        <row r="2116">
          <cell r="B2116" t="str">
            <v>200211 -- November, 2002</v>
          </cell>
          <cell r="C2116" t="str">
            <v>200304</v>
          </cell>
          <cell r="D2116" t="str">
            <v>CHM -- AWAC Chemicals</v>
          </cell>
          <cell r="E2116" t="str">
            <v>064 -- Alcoa Australia Refr &amp; Ceramics</v>
          </cell>
          <cell r="F2116" t="str">
            <v>IN1600 -- Income From Operations</v>
          </cell>
          <cell r="G2116">
            <v>160359</v>
          </cell>
          <cell r="H2116">
            <v>325020</v>
          </cell>
          <cell r="I2116">
            <v>0</v>
          </cell>
          <cell r="J2116">
            <v>0</v>
          </cell>
        </row>
        <row r="2117">
          <cell r="B2117" t="str">
            <v>200211 -- November, 2002</v>
          </cell>
          <cell r="C2117" t="str">
            <v>200304</v>
          </cell>
          <cell r="D2117" t="str">
            <v>CHM -- AWAC Chemicals</v>
          </cell>
          <cell r="E2117" t="str">
            <v>065 -- Alcoa Australia Spec Hydrates</v>
          </cell>
          <cell r="F2117" t="str">
            <v>IN0170 -- Tot Ship-Aluminum (MT)</v>
          </cell>
          <cell r="G2117">
            <v>0</v>
          </cell>
          <cell r="H2117">
            <v>0</v>
          </cell>
          <cell r="I2117">
            <v>0</v>
          </cell>
          <cell r="J2117">
            <v>0</v>
          </cell>
        </row>
        <row r="2118">
          <cell r="B2118" t="str">
            <v>200211 -- November, 2002</v>
          </cell>
          <cell r="C2118" t="str">
            <v>200304</v>
          </cell>
          <cell r="D2118" t="str">
            <v>CHM -- AWAC Chemicals</v>
          </cell>
          <cell r="E2118" t="str">
            <v>065 -- Alcoa Australia Spec Hydrates</v>
          </cell>
          <cell r="F2118" t="str">
            <v>IN0180 -- Tot Ship - Alumina (MT)</v>
          </cell>
          <cell r="G2118">
            <v>0</v>
          </cell>
          <cell r="H2118">
            <v>0</v>
          </cell>
          <cell r="I2118">
            <v>0</v>
          </cell>
          <cell r="J2118">
            <v>0</v>
          </cell>
        </row>
        <row r="2119">
          <cell r="B2119" t="str">
            <v>200211 -- November, 2002</v>
          </cell>
          <cell r="C2119" t="str">
            <v>200304</v>
          </cell>
          <cell r="D2119" t="str">
            <v>CHM -- AWAC Chemicals</v>
          </cell>
          <cell r="E2119" t="str">
            <v>065 -- Alcoa Australia Spec Hydrates</v>
          </cell>
          <cell r="F2119" t="str">
            <v>IN0190 -- Total Ship - Other</v>
          </cell>
          <cell r="G2119">
            <v>0</v>
          </cell>
          <cell r="H2119">
            <v>0</v>
          </cell>
          <cell r="I2119">
            <v>32</v>
          </cell>
          <cell r="J2119">
            <v>129</v>
          </cell>
        </row>
        <row r="2120">
          <cell r="B2120" t="str">
            <v>200211 -- November, 2002</v>
          </cell>
          <cell r="C2120" t="str">
            <v>200304</v>
          </cell>
          <cell r="D2120" t="str">
            <v>CHM -- AWAC Chemicals</v>
          </cell>
          <cell r="E2120" t="str">
            <v>065 -- Alcoa Australia Spec Hydrates</v>
          </cell>
          <cell r="F2120" t="str">
            <v>IN0490 -- Total Revenue</v>
          </cell>
          <cell r="G2120">
            <v>29939</v>
          </cell>
          <cell r="H2120">
            <v>120942</v>
          </cell>
          <cell r="I2120">
            <v>0</v>
          </cell>
          <cell r="J2120">
            <v>0</v>
          </cell>
        </row>
        <row r="2121">
          <cell r="B2121" t="str">
            <v>200211 -- November, 2002</v>
          </cell>
          <cell r="C2121" t="str">
            <v>200304</v>
          </cell>
          <cell r="D2121" t="str">
            <v>CHM -- AWAC Chemicals</v>
          </cell>
          <cell r="E2121" t="str">
            <v>065 -- Alcoa Australia Spec Hydrates</v>
          </cell>
          <cell r="F2121" t="str">
            <v>IN0500 -- COGS</v>
          </cell>
          <cell r="G2121">
            <v>0</v>
          </cell>
          <cell r="H2121">
            <v>0</v>
          </cell>
          <cell r="I2121">
            <v>0</v>
          </cell>
          <cell r="J2121">
            <v>0</v>
          </cell>
        </row>
        <row r="2122">
          <cell r="B2122" t="str">
            <v>200211 -- November, 2002</v>
          </cell>
          <cell r="C2122" t="str">
            <v>200304</v>
          </cell>
          <cell r="D2122" t="str">
            <v>CHM -- AWAC Chemicals</v>
          </cell>
          <cell r="E2122" t="str">
            <v>065 -- Alcoa Australia Spec Hydrates</v>
          </cell>
          <cell r="F2122" t="str">
            <v>IN0600 -- COGS BU Specified</v>
          </cell>
          <cell r="G2122">
            <v>26933</v>
          </cell>
          <cell r="H2122">
            <v>108723</v>
          </cell>
          <cell r="I2122">
            <v>0</v>
          </cell>
          <cell r="J2122">
            <v>0</v>
          </cell>
        </row>
        <row r="2123">
          <cell r="B2123" t="str">
            <v>200211 -- November, 2002</v>
          </cell>
          <cell r="C2123" t="str">
            <v>200304</v>
          </cell>
          <cell r="D2123" t="str">
            <v>CHM -- AWAC Chemicals</v>
          </cell>
          <cell r="E2123" t="str">
            <v>065 -- Alcoa Australia Spec Hydrates</v>
          </cell>
          <cell r="F2123" t="str">
            <v>IN0700 -- COGS Match Cost</v>
          </cell>
          <cell r="G2123">
            <v>0</v>
          </cell>
          <cell r="H2123">
            <v>0</v>
          </cell>
          <cell r="I2123">
            <v>0</v>
          </cell>
          <cell r="J2123">
            <v>0</v>
          </cell>
        </row>
        <row r="2124">
          <cell r="B2124" t="str">
            <v>200211 -- November, 2002</v>
          </cell>
          <cell r="C2124" t="str">
            <v>200304</v>
          </cell>
          <cell r="D2124" t="str">
            <v>CHM -- AWAC Chemicals</v>
          </cell>
          <cell r="E2124" t="str">
            <v>065 -- Alcoa Australia Spec Hydrates</v>
          </cell>
          <cell r="F2124" t="str">
            <v>IN1400 -- Income Before Taxes</v>
          </cell>
          <cell r="G2124">
            <v>769</v>
          </cell>
          <cell r="H2124">
            <v>3271</v>
          </cell>
          <cell r="I2124">
            <v>0</v>
          </cell>
          <cell r="J2124">
            <v>0</v>
          </cell>
        </row>
        <row r="2125">
          <cell r="B2125" t="str">
            <v>200211 -- November, 2002</v>
          </cell>
          <cell r="C2125" t="str">
            <v>200304</v>
          </cell>
          <cell r="D2125" t="str">
            <v>CHM -- AWAC Chemicals</v>
          </cell>
          <cell r="E2125" t="str">
            <v>065 -- Alcoa Australia Spec Hydrates</v>
          </cell>
          <cell r="F2125" t="str">
            <v>IN1600 -- Income From Operations</v>
          </cell>
          <cell r="G2125">
            <v>538</v>
          </cell>
          <cell r="H2125">
            <v>2289</v>
          </cell>
          <cell r="I2125">
            <v>0</v>
          </cell>
          <cell r="J2125">
            <v>0</v>
          </cell>
        </row>
        <row r="2126">
          <cell r="B2126" t="str">
            <v>200211 -- November, 2002</v>
          </cell>
          <cell r="C2126" t="str">
            <v>200304</v>
          </cell>
          <cell r="D2126" t="str">
            <v>CHM -- AWAC Chemicals</v>
          </cell>
          <cell r="E2126" t="str">
            <v>066 -- Refr &amp; Ceramics Elims</v>
          </cell>
          <cell r="F2126" t="str">
            <v>IN0170 -- Tot Ship-Aluminum (MT)</v>
          </cell>
          <cell r="G2126">
            <v>0</v>
          </cell>
          <cell r="H2126">
            <v>0</v>
          </cell>
          <cell r="I2126">
            <v>0</v>
          </cell>
          <cell r="J2126">
            <v>0</v>
          </cell>
        </row>
        <row r="2127">
          <cell r="B2127" t="str">
            <v>200211 -- November, 2002</v>
          </cell>
          <cell r="C2127" t="str">
            <v>200304</v>
          </cell>
          <cell r="D2127" t="str">
            <v>CHM -- AWAC Chemicals</v>
          </cell>
          <cell r="E2127" t="str">
            <v>066 -- Refr &amp; Ceramics Elims</v>
          </cell>
          <cell r="F2127" t="str">
            <v>IN0180 -- Tot Ship - Alumina (MT)</v>
          </cell>
          <cell r="G2127">
            <v>0</v>
          </cell>
          <cell r="H2127">
            <v>0</v>
          </cell>
          <cell r="I2127">
            <v>0</v>
          </cell>
          <cell r="J2127">
            <v>0</v>
          </cell>
        </row>
        <row r="2128">
          <cell r="B2128" t="str">
            <v>200211 -- November, 2002</v>
          </cell>
          <cell r="C2128" t="str">
            <v>200304</v>
          </cell>
          <cell r="D2128" t="str">
            <v>CHM -- AWAC Chemicals</v>
          </cell>
          <cell r="E2128" t="str">
            <v>066 -- Refr &amp; Ceramics Elims</v>
          </cell>
          <cell r="F2128" t="str">
            <v>IN0190 -- Total Ship - Other</v>
          </cell>
          <cell r="G2128">
            <v>0</v>
          </cell>
          <cell r="H2128">
            <v>0</v>
          </cell>
          <cell r="I2128">
            <v>-2907</v>
          </cell>
          <cell r="J2128">
            <v>-10935</v>
          </cell>
        </row>
        <row r="2129">
          <cell r="B2129" t="str">
            <v>200211 -- November, 2002</v>
          </cell>
          <cell r="C2129" t="str">
            <v>200304</v>
          </cell>
          <cell r="D2129" t="str">
            <v>CHM -- AWAC Chemicals</v>
          </cell>
          <cell r="E2129" t="str">
            <v>066 -- Refr &amp; Ceramics Elims</v>
          </cell>
          <cell r="F2129" t="str">
            <v>IN0490 -- Total Revenue</v>
          </cell>
          <cell r="G2129">
            <v>-1540000</v>
          </cell>
          <cell r="H2129">
            <v>-5457000</v>
          </cell>
          <cell r="I2129">
            <v>0</v>
          </cell>
          <cell r="J2129">
            <v>0</v>
          </cell>
        </row>
        <row r="2130">
          <cell r="B2130" t="str">
            <v>200211 -- November, 2002</v>
          </cell>
          <cell r="C2130" t="str">
            <v>200304</v>
          </cell>
          <cell r="D2130" t="str">
            <v>CHM -- AWAC Chemicals</v>
          </cell>
          <cell r="E2130" t="str">
            <v>066 -- Refr &amp; Ceramics Elims</v>
          </cell>
          <cell r="F2130" t="str">
            <v>IN0500 -- COGS</v>
          </cell>
          <cell r="G2130">
            <v>0</v>
          </cell>
          <cell r="H2130">
            <v>0</v>
          </cell>
          <cell r="I2130">
            <v>0</v>
          </cell>
          <cell r="J2130">
            <v>0</v>
          </cell>
        </row>
        <row r="2131">
          <cell r="B2131" t="str">
            <v>200211 -- November, 2002</v>
          </cell>
          <cell r="C2131" t="str">
            <v>200304</v>
          </cell>
          <cell r="D2131" t="str">
            <v>CHM -- AWAC Chemicals</v>
          </cell>
          <cell r="E2131" t="str">
            <v>066 -- Refr &amp; Ceramics Elims</v>
          </cell>
          <cell r="F2131" t="str">
            <v>IN0600 -- COGS BU Specified</v>
          </cell>
          <cell r="G2131">
            <v>-1540000</v>
          </cell>
          <cell r="H2131">
            <v>-5457000</v>
          </cell>
          <cell r="I2131">
            <v>0</v>
          </cell>
          <cell r="J2131">
            <v>0</v>
          </cell>
        </row>
        <row r="2132">
          <cell r="B2132" t="str">
            <v>200211 -- November, 2002</v>
          </cell>
          <cell r="C2132" t="str">
            <v>200304</v>
          </cell>
          <cell r="D2132" t="str">
            <v>CHM -- AWAC Chemicals</v>
          </cell>
          <cell r="E2132" t="str">
            <v>066 -- Refr &amp; Ceramics Elims</v>
          </cell>
          <cell r="F2132" t="str">
            <v>IN0700 -- COGS Match Cost</v>
          </cell>
          <cell r="G2132">
            <v>0</v>
          </cell>
          <cell r="H2132">
            <v>0</v>
          </cell>
          <cell r="I2132">
            <v>0</v>
          </cell>
          <cell r="J2132">
            <v>0</v>
          </cell>
        </row>
        <row r="2133">
          <cell r="B2133" t="str">
            <v>200211 -- November, 2002</v>
          </cell>
          <cell r="C2133" t="str">
            <v>200304</v>
          </cell>
          <cell r="D2133" t="str">
            <v>CHM -- AWAC Chemicals</v>
          </cell>
          <cell r="E2133" t="str">
            <v>066 -- Refr &amp; Ceramics Elims</v>
          </cell>
          <cell r="F2133" t="str">
            <v>IN1400 -- Income Before Taxes</v>
          </cell>
          <cell r="G2133">
            <v>0</v>
          </cell>
          <cell r="H2133">
            <v>0</v>
          </cell>
          <cell r="I2133">
            <v>0</v>
          </cell>
          <cell r="J2133">
            <v>0</v>
          </cell>
        </row>
        <row r="2134">
          <cell r="B2134" t="str">
            <v>200211 -- November, 2002</v>
          </cell>
          <cell r="C2134" t="str">
            <v>200304</v>
          </cell>
          <cell r="D2134" t="str">
            <v>CHM -- AWAC Chemicals</v>
          </cell>
          <cell r="E2134" t="str">
            <v>066 -- Refr &amp; Ceramics Elims</v>
          </cell>
          <cell r="F2134" t="str">
            <v>IN1600 -- Income From Operations</v>
          </cell>
          <cell r="G2134">
            <v>0</v>
          </cell>
          <cell r="H2134">
            <v>0</v>
          </cell>
          <cell r="I2134">
            <v>0</v>
          </cell>
          <cell r="J2134">
            <v>0</v>
          </cell>
        </row>
        <row r="2135">
          <cell r="B2135" t="str">
            <v>200211 -- November, 2002</v>
          </cell>
          <cell r="C2135" t="str">
            <v>200304</v>
          </cell>
          <cell r="D2135" t="str">
            <v>CHM -- AWAC Chemicals</v>
          </cell>
          <cell r="E2135" t="str">
            <v>067 -- Spec Hydrates Elims</v>
          </cell>
          <cell r="F2135" t="str">
            <v>IN0170 -- Tot Ship-Aluminum (MT)</v>
          </cell>
          <cell r="G2135">
            <v>0</v>
          </cell>
          <cell r="H2135">
            <v>0</v>
          </cell>
          <cell r="I2135">
            <v>0</v>
          </cell>
          <cell r="J2135">
            <v>0</v>
          </cell>
        </row>
        <row r="2136">
          <cell r="B2136" t="str">
            <v>200211 -- November, 2002</v>
          </cell>
          <cell r="C2136" t="str">
            <v>200304</v>
          </cell>
          <cell r="D2136" t="str">
            <v>CHM -- AWAC Chemicals</v>
          </cell>
          <cell r="E2136" t="str">
            <v>067 -- Spec Hydrates Elims</v>
          </cell>
          <cell r="F2136" t="str">
            <v>IN0180 -- Tot Ship - Alumina (MT)</v>
          </cell>
          <cell r="G2136">
            <v>0</v>
          </cell>
          <cell r="H2136">
            <v>0</v>
          </cell>
          <cell r="I2136">
            <v>0</v>
          </cell>
          <cell r="J2136">
            <v>0</v>
          </cell>
        </row>
        <row r="2137">
          <cell r="B2137" t="str">
            <v>200211 -- November, 2002</v>
          </cell>
          <cell r="C2137" t="str">
            <v>200304</v>
          </cell>
          <cell r="D2137" t="str">
            <v>CHM -- AWAC Chemicals</v>
          </cell>
          <cell r="E2137" t="str">
            <v>067 -- Spec Hydrates Elims</v>
          </cell>
          <cell r="F2137" t="str">
            <v>IN0190 -- Total Ship - Other</v>
          </cell>
          <cell r="G2137">
            <v>0</v>
          </cell>
          <cell r="H2137">
            <v>0</v>
          </cell>
          <cell r="I2137">
            <v>0</v>
          </cell>
          <cell r="J2137">
            <v>-137</v>
          </cell>
        </row>
        <row r="2138">
          <cell r="B2138" t="str">
            <v>200211 -- November, 2002</v>
          </cell>
          <cell r="C2138" t="str">
            <v>200304</v>
          </cell>
          <cell r="D2138" t="str">
            <v>CHM -- AWAC Chemicals</v>
          </cell>
          <cell r="E2138" t="str">
            <v>067 -- Spec Hydrates Elims</v>
          </cell>
          <cell r="F2138" t="str">
            <v>IN0490 -- Total Revenue</v>
          </cell>
          <cell r="G2138">
            <v>0</v>
          </cell>
          <cell r="H2138">
            <v>-91000</v>
          </cell>
          <cell r="I2138">
            <v>0</v>
          </cell>
          <cell r="J2138">
            <v>0</v>
          </cell>
        </row>
        <row r="2139">
          <cell r="B2139" t="str">
            <v>200211 -- November, 2002</v>
          </cell>
          <cell r="C2139" t="str">
            <v>200304</v>
          </cell>
          <cell r="D2139" t="str">
            <v>CHM -- AWAC Chemicals</v>
          </cell>
          <cell r="E2139" t="str">
            <v>067 -- Spec Hydrates Elims</v>
          </cell>
          <cell r="F2139" t="str">
            <v>IN0500 -- COGS</v>
          </cell>
          <cell r="G2139">
            <v>0</v>
          </cell>
          <cell r="H2139">
            <v>0</v>
          </cell>
          <cell r="I2139">
            <v>0</v>
          </cell>
          <cell r="J2139">
            <v>0</v>
          </cell>
        </row>
        <row r="2140">
          <cell r="B2140" t="str">
            <v>200211 -- November, 2002</v>
          </cell>
          <cell r="C2140" t="str">
            <v>200304</v>
          </cell>
          <cell r="D2140" t="str">
            <v>CHM -- AWAC Chemicals</v>
          </cell>
          <cell r="E2140" t="str">
            <v>067 -- Spec Hydrates Elims</v>
          </cell>
          <cell r="F2140" t="str">
            <v>IN0600 -- COGS BU Specified</v>
          </cell>
          <cell r="G2140">
            <v>0</v>
          </cell>
          <cell r="H2140">
            <v>-91000</v>
          </cell>
          <cell r="I2140">
            <v>0</v>
          </cell>
          <cell r="J2140">
            <v>0</v>
          </cell>
        </row>
        <row r="2141">
          <cell r="B2141" t="str">
            <v>200211 -- November, 2002</v>
          </cell>
          <cell r="C2141" t="str">
            <v>200304</v>
          </cell>
          <cell r="D2141" t="str">
            <v>CHM -- AWAC Chemicals</v>
          </cell>
          <cell r="E2141" t="str">
            <v>067 -- Spec Hydrates Elims</v>
          </cell>
          <cell r="F2141" t="str">
            <v>IN0700 -- COGS Match Cost</v>
          </cell>
          <cell r="G2141">
            <v>0</v>
          </cell>
          <cell r="H2141">
            <v>0</v>
          </cell>
          <cell r="I2141">
            <v>0</v>
          </cell>
          <cell r="J2141">
            <v>0</v>
          </cell>
        </row>
        <row r="2142">
          <cell r="B2142" t="str">
            <v>200211 -- November, 2002</v>
          </cell>
          <cell r="C2142" t="str">
            <v>200304</v>
          </cell>
          <cell r="D2142" t="str">
            <v>CHM -- AWAC Chemicals</v>
          </cell>
          <cell r="E2142" t="str">
            <v>067 -- Spec Hydrates Elims</v>
          </cell>
          <cell r="F2142" t="str">
            <v>IN1400 -- Income Before Taxes</v>
          </cell>
          <cell r="G2142">
            <v>0</v>
          </cell>
          <cell r="H2142">
            <v>0</v>
          </cell>
          <cell r="I2142">
            <v>0</v>
          </cell>
          <cell r="J2142">
            <v>0</v>
          </cell>
        </row>
        <row r="2143">
          <cell r="B2143" t="str">
            <v>200211 -- November, 2002</v>
          </cell>
          <cell r="C2143" t="str">
            <v>200304</v>
          </cell>
          <cell r="D2143" t="str">
            <v>CHM -- AWAC Chemicals</v>
          </cell>
          <cell r="E2143" t="str">
            <v>067 -- Spec Hydrates Elims</v>
          </cell>
          <cell r="F2143" t="str">
            <v>IN1600 -- Income From Operations</v>
          </cell>
          <cell r="G2143">
            <v>0</v>
          </cell>
          <cell r="H2143">
            <v>0</v>
          </cell>
          <cell r="I2143">
            <v>0</v>
          </cell>
          <cell r="J2143">
            <v>0</v>
          </cell>
        </row>
        <row r="2144">
          <cell r="B2144" t="str">
            <v>200211 -- November, 2002</v>
          </cell>
          <cell r="C2144" t="str">
            <v>200304</v>
          </cell>
          <cell r="D2144" t="str">
            <v>CHM -- AWAC Chemicals</v>
          </cell>
          <cell r="E2144" t="str">
            <v>068 -- Asia Sp Hydrates Elims</v>
          </cell>
          <cell r="F2144" t="str">
            <v>IN0170 -- Tot Ship-Aluminum (MT)</v>
          </cell>
          <cell r="G2144">
            <v>0</v>
          </cell>
          <cell r="H2144">
            <v>0</v>
          </cell>
          <cell r="I2144">
            <v>0</v>
          </cell>
          <cell r="J2144">
            <v>0</v>
          </cell>
        </row>
        <row r="2145">
          <cell r="B2145" t="str">
            <v>200211 -- November, 2002</v>
          </cell>
          <cell r="C2145" t="str">
            <v>200304</v>
          </cell>
          <cell r="D2145" t="str">
            <v>CHM -- AWAC Chemicals</v>
          </cell>
          <cell r="E2145" t="str">
            <v>068 -- Asia Sp Hydrates Elims</v>
          </cell>
          <cell r="F2145" t="str">
            <v>IN0180 -- Tot Ship - Alumina (MT)</v>
          </cell>
          <cell r="G2145">
            <v>0</v>
          </cell>
          <cell r="H2145">
            <v>0</v>
          </cell>
          <cell r="I2145">
            <v>0</v>
          </cell>
          <cell r="J2145">
            <v>0</v>
          </cell>
        </row>
        <row r="2146">
          <cell r="B2146" t="str">
            <v>200211 -- November, 2002</v>
          </cell>
          <cell r="C2146" t="str">
            <v>200304</v>
          </cell>
          <cell r="D2146" t="str">
            <v>CHM -- AWAC Chemicals</v>
          </cell>
          <cell r="E2146" t="str">
            <v>068 -- Asia Sp Hydrates Elims</v>
          </cell>
          <cell r="F2146" t="str">
            <v>IN0190 -- Total Ship - Other</v>
          </cell>
          <cell r="G2146">
            <v>0</v>
          </cell>
          <cell r="H2146">
            <v>0</v>
          </cell>
          <cell r="I2146">
            <v>0</v>
          </cell>
          <cell r="J2146">
            <v>0</v>
          </cell>
        </row>
        <row r="2147">
          <cell r="B2147" t="str">
            <v>200211 -- November, 2002</v>
          </cell>
          <cell r="C2147" t="str">
            <v>200304</v>
          </cell>
          <cell r="D2147" t="str">
            <v>CHM -- AWAC Chemicals</v>
          </cell>
          <cell r="E2147" t="str">
            <v>068 -- Asia Sp Hydrates Elims</v>
          </cell>
          <cell r="F2147" t="str">
            <v>IN0490 -- Total Revenue</v>
          </cell>
          <cell r="G2147">
            <v>0</v>
          </cell>
          <cell r="H2147">
            <v>0</v>
          </cell>
          <cell r="I2147">
            <v>0</v>
          </cell>
          <cell r="J2147">
            <v>0</v>
          </cell>
        </row>
        <row r="2148">
          <cell r="B2148" t="str">
            <v>200211 -- November, 2002</v>
          </cell>
          <cell r="C2148" t="str">
            <v>200304</v>
          </cell>
          <cell r="D2148" t="str">
            <v>CHM -- AWAC Chemicals</v>
          </cell>
          <cell r="E2148" t="str">
            <v>068 -- Asia Sp Hydrates Elims</v>
          </cell>
          <cell r="F2148" t="str">
            <v>IN0500 -- COGS</v>
          </cell>
          <cell r="G2148">
            <v>0</v>
          </cell>
          <cell r="H2148">
            <v>0</v>
          </cell>
          <cell r="I2148">
            <v>0</v>
          </cell>
          <cell r="J2148">
            <v>0</v>
          </cell>
        </row>
        <row r="2149">
          <cell r="B2149" t="str">
            <v>200211 -- November, 2002</v>
          </cell>
          <cell r="C2149" t="str">
            <v>200304</v>
          </cell>
          <cell r="D2149" t="str">
            <v>CHM -- AWAC Chemicals</v>
          </cell>
          <cell r="E2149" t="str">
            <v>068 -- Asia Sp Hydrates Elims</v>
          </cell>
          <cell r="F2149" t="str">
            <v>IN0600 -- COGS BU Specified</v>
          </cell>
          <cell r="G2149">
            <v>0</v>
          </cell>
          <cell r="H2149">
            <v>0</v>
          </cell>
          <cell r="I2149">
            <v>0</v>
          </cell>
          <cell r="J2149">
            <v>0</v>
          </cell>
        </row>
        <row r="2150">
          <cell r="B2150" t="str">
            <v>200211 -- November, 2002</v>
          </cell>
          <cell r="C2150" t="str">
            <v>200304</v>
          </cell>
          <cell r="D2150" t="str">
            <v>CHM -- AWAC Chemicals</v>
          </cell>
          <cell r="E2150" t="str">
            <v>068 -- Asia Sp Hydrates Elims</v>
          </cell>
          <cell r="F2150" t="str">
            <v>IN0700 -- COGS Match Cost</v>
          </cell>
          <cell r="G2150">
            <v>0</v>
          </cell>
          <cell r="H2150">
            <v>0</v>
          </cell>
          <cell r="I2150">
            <v>0</v>
          </cell>
          <cell r="J2150">
            <v>0</v>
          </cell>
        </row>
        <row r="2151">
          <cell r="B2151" t="str">
            <v>200211 -- November, 2002</v>
          </cell>
          <cell r="C2151" t="str">
            <v>200304</v>
          </cell>
          <cell r="D2151" t="str">
            <v>CHM -- AWAC Chemicals</v>
          </cell>
          <cell r="E2151" t="str">
            <v>068 -- Asia Sp Hydrates Elims</v>
          </cell>
          <cell r="F2151" t="str">
            <v>IN1400 -- Income Before Taxes</v>
          </cell>
          <cell r="G2151">
            <v>0</v>
          </cell>
          <cell r="H2151">
            <v>0</v>
          </cell>
          <cell r="I2151">
            <v>0</v>
          </cell>
          <cell r="J2151">
            <v>0</v>
          </cell>
        </row>
        <row r="2152">
          <cell r="B2152" t="str">
            <v>200211 -- November, 2002</v>
          </cell>
          <cell r="C2152" t="str">
            <v>200304</v>
          </cell>
          <cell r="D2152" t="str">
            <v>CHM -- AWAC Chemicals</v>
          </cell>
          <cell r="E2152" t="str">
            <v>068 -- Asia Sp Hydrates Elims</v>
          </cell>
          <cell r="F2152" t="str">
            <v>IN1600 -- Income From Operations</v>
          </cell>
          <cell r="G2152">
            <v>0</v>
          </cell>
          <cell r="H2152">
            <v>0</v>
          </cell>
          <cell r="I2152">
            <v>0</v>
          </cell>
          <cell r="J2152">
            <v>0</v>
          </cell>
        </row>
        <row r="2153">
          <cell r="B2153" t="str">
            <v>200211 -- November, 2002</v>
          </cell>
          <cell r="C2153" t="str">
            <v>200304</v>
          </cell>
          <cell r="D2153" t="str">
            <v>CHM -- AWAC Chemicals</v>
          </cell>
          <cell r="E2153" t="str">
            <v>110 -- Alcoa Chemie Nederland</v>
          </cell>
          <cell r="F2153" t="str">
            <v>IN0170 -- Tot Ship-Aluminum (MT)</v>
          </cell>
          <cell r="G2153">
            <v>0</v>
          </cell>
          <cell r="H2153">
            <v>0</v>
          </cell>
          <cell r="I2153">
            <v>0</v>
          </cell>
          <cell r="J2153">
            <v>0</v>
          </cell>
        </row>
        <row r="2154">
          <cell r="B2154" t="str">
            <v>200211 -- November, 2002</v>
          </cell>
          <cell r="C2154" t="str">
            <v>200304</v>
          </cell>
          <cell r="D2154" t="str">
            <v>CHM -- AWAC Chemicals</v>
          </cell>
          <cell r="E2154" t="str">
            <v>110 -- Alcoa Chemie Nederland</v>
          </cell>
          <cell r="F2154" t="str">
            <v>IN0180 -- Tot Ship - Alumina (MT)</v>
          </cell>
          <cell r="G2154">
            <v>0</v>
          </cell>
          <cell r="H2154">
            <v>0</v>
          </cell>
          <cell r="I2154">
            <v>0</v>
          </cell>
          <cell r="J2154">
            <v>0</v>
          </cell>
        </row>
        <row r="2155">
          <cell r="B2155" t="str">
            <v>200211 -- November, 2002</v>
          </cell>
          <cell r="C2155" t="str">
            <v>200304</v>
          </cell>
          <cell r="D2155" t="str">
            <v>CHM -- AWAC Chemicals</v>
          </cell>
          <cell r="E2155" t="str">
            <v>110 -- Alcoa Chemie Nederland</v>
          </cell>
          <cell r="F2155" t="str">
            <v>IN0190 -- Total Ship - Other</v>
          </cell>
          <cell r="G2155">
            <v>0</v>
          </cell>
          <cell r="H2155">
            <v>0</v>
          </cell>
          <cell r="I2155">
            <v>8977</v>
          </cell>
          <cell r="J2155">
            <v>36579</v>
          </cell>
        </row>
        <row r="2156">
          <cell r="B2156" t="str">
            <v>200211 -- November, 2002</v>
          </cell>
          <cell r="C2156" t="str">
            <v>200304</v>
          </cell>
          <cell r="D2156" t="str">
            <v>CHM -- AWAC Chemicals</v>
          </cell>
          <cell r="E2156" t="str">
            <v>110 -- Alcoa Chemie Nederland</v>
          </cell>
          <cell r="F2156" t="str">
            <v>IN0490 -- Total Revenue</v>
          </cell>
          <cell r="G2156">
            <v>5047037</v>
          </cell>
          <cell r="H2156">
            <v>20562956</v>
          </cell>
          <cell r="I2156">
            <v>0</v>
          </cell>
          <cell r="J2156">
            <v>0</v>
          </cell>
        </row>
        <row r="2157">
          <cell r="B2157" t="str">
            <v>200211 -- November, 2002</v>
          </cell>
          <cell r="C2157" t="str">
            <v>200304</v>
          </cell>
          <cell r="D2157" t="str">
            <v>CHM -- AWAC Chemicals</v>
          </cell>
          <cell r="E2157" t="str">
            <v>110 -- Alcoa Chemie Nederland</v>
          </cell>
          <cell r="F2157" t="str">
            <v>IN0500 -- COGS</v>
          </cell>
          <cell r="G2157">
            <v>1609000</v>
          </cell>
          <cell r="H2157">
            <v>6506000</v>
          </cell>
          <cell r="I2157">
            <v>0</v>
          </cell>
          <cell r="J2157">
            <v>0</v>
          </cell>
        </row>
        <row r="2158">
          <cell r="B2158" t="str">
            <v>200211 -- November, 2002</v>
          </cell>
          <cell r="C2158" t="str">
            <v>200304</v>
          </cell>
          <cell r="D2158" t="str">
            <v>CHM -- AWAC Chemicals</v>
          </cell>
          <cell r="E2158" t="str">
            <v>110 -- Alcoa Chemie Nederland</v>
          </cell>
          <cell r="F2158" t="str">
            <v>IN0600 -- COGS BU Specified</v>
          </cell>
          <cell r="G2158">
            <v>1745000</v>
          </cell>
          <cell r="H2158">
            <v>7112000</v>
          </cell>
          <cell r="I2158">
            <v>0</v>
          </cell>
          <cell r="J2158">
            <v>0</v>
          </cell>
        </row>
        <row r="2159">
          <cell r="B2159" t="str">
            <v>200211 -- November, 2002</v>
          </cell>
          <cell r="C2159" t="str">
            <v>200304</v>
          </cell>
          <cell r="D2159" t="str">
            <v>CHM -- AWAC Chemicals</v>
          </cell>
          <cell r="E2159" t="str">
            <v>110 -- Alcoa Chemie Nederland</v>
          </cell>
          <cell r="F2159" t="str">
            <v>IN0700 -- COGS Match Cost</v>
          </cell>
          <cell r="G2159">
            <v>0</v>
          </cell>
          <cell r="H2159">
            <v>0</v>
          </cell>
          <cell r="I2159">
            <v>0</v>
          </cell>
          <cell r="J2159">
            <v>0</v>
          </cell>
        </row>
        <row r="2160">
          <cell r="B2160" t="str">
            <v>200211 -- November, 2002</v>
          </cell>
          <cell r="C2160" t="str">
            <v>200304</v>
          </cell>
          <cell r="D2160" t="str">
            <v>CHM -- AWAC Chemicals</v>
          </cell>
          <cell r="E2160" t="str">
            <v>110 -- Alcoa Chemie Nederland</v>
          </cell>
          <cell r="F2160" t="str">
            <v>IN1400 -- Income Before Taxes</v>
          </cell>
          <cell r="G2160">
            <v>1038037</v>
          </cell>
          <cell r="H2160">
            <v>4316956</v>
          </cell>
          <cell r="I2160">
            <v>0</v>
          </cell>
          <cell r="J2160">
            <v>0</v>
          </cell>
        </row>
        <row r="2161">
          <cell r="B2161" t="str">
            <v>200211 -- November, 2002</v>
          </cell>
          <cell r="C2161" t="str">
            <v>200304</v>
          </cell>
          <cell r="D2161" t="str">
            <v>CHM -- AWAC Chemicals</v>
          </cell>
          <cell r="E2161" t="str">
            <v>110 -- Alcoa Chemie Nederland</v>
          </cell>
          <cell r="F2161" t="str">
            <v>IN1600 -- Income From Operations</v>
          </cell>
          <cell r="G2161">
            <v>679914</v>
          </cell>
          <cell r="H2161">
            <v>2827606</v>
          </cell>
          <cell r="I2161">
            <v>0</v>
          </cell>
          <cell r="J2161">
            <v>0</v>
          </cell>
        </row>
        <row r="2162">
          <cell r="B2162" t="str">
            <v>200211 -- November, 2002</v>
          </cell>
          <cell r="C2162" t="str">
            <v>200304</v>
          </cell>
          <cell r="D2162" t="str">
            <v>CHM -- AWAC Chemicals</v>
          </cell>
          <cell r="E2162" t="str">
            <v>196 -- Moralco</v>
          </cell>
          <cell r="F2162" t="str">
            <v>IN0170 -- Tot Ship-Aluminum (MT)</v>
          </cell>
          <cell r="G2162">
            <v>0</v>
          </cell>
          <cell r="H2162">
            <v>0</v>
          </cell>
          <cell r="I2162">
            <v>0</v>
          </cell>
          <cell r="J2162">
            <v>0</v>
          </cell>
        </row>
        <row r="2163">
          <cell r="B2163" t="str">
            <v>200211 -- November, 2002</v>
          </cell>
          <cell r="C2163" t="str">
            <v>200304</v>
          </cell>
          <cell r="D2163" t="str">
            <v>CHM -- AWAC Chemicals</v>
          </cell>
          <cell r="E2163" t="str">
            <v>196 -- Moralco</v>
          </cell>
          <cell r="F2163" t="str">
            <v>IN0180 -- Tot Ship - Alumina (MT)</v>
          </cell>
          <cell r="G2163">
            <v>0</v>
          </cell>
          <cell r="H2163">
            <v>0</v>
          </cell>
          <cell r="I2163">
            <v>0</v>
          </cell>
          <cell r="J2163">
            <v>0</v>
          </cell>
        </row>
        <row r="2164">
          <cell r="B2164" t="str">
            <v>200211 -- November, 2002</v>
          </cell>
          <cell r="C2164" t="str">
            <v>200304</v>
          </cell>
          <cell r="D2164" t="str">
            <v>CHM -- AWAC Chemicals</v>
          </cell>
          <cell r="E2164" t="str">
            <v>196 -- Moralco</v>
          </cell>
          <cell r="F2164" t="str">
            <v>IN0190 -- Total Ship - Other</v>
          </cell>
          <cell r="G2164">
            <v>0</v>
          </cell>
          <cell r="H2164">
            <v>0</v>
          </cell>
          <cell r="I2164">
            <v>2166</v>
          </cell>
          <cell r="J2164">
            <v>8688</v>
          </cell>
        </row>
        <row r="2165">
          <cell r="B2165" t="str">
            <v>200211 -- November, 2002</v>
          </cell>
          <cell r="C2165" t="str">
            <v>200304</v>
          </cell>
          <cell r="D2165" t="str">
            <v>CHM -- AWAC Chemicals</v>
          </cell>
          <cell r="E2165" t="str">
            <v>196 -- Moralco</v>
          </cell>
          <cell r="F2165" t="str">
            <v>IN0490 -- Total Revenue</v>
          </cell>
          <cell r="G2165">
            <v>1570000</v>
          </cell>
          <cell r="H2165">
            <v>6112000</v>
          </cell>
          <cell r="I2165">
            <v>0</v>
          </cell>
          <cell r="J2165">
            <v>0</v>
          </cell>
        </row>
        <row r="2166">
          <cell r="B2166" t="str">
            <v>200211 -- November, 2002</v>
          </cell>
          <cell r="C2166" t="str">
            <v>200304</v>
          </cell>
          <cell r="D2166" t="str">
            <v>CHM -- AWAC Chemicals</v>
          </cell>
          <cell r="E2166" t="str">
            <v>196 -- Moralco</v>
          </cell>
          <cell r="F2166" t="str">
            <v>IN0500 -- COGS</v>
          </cell>
          <cell r="G2166">
            <v>503000</v>
          </cell>
          <cell r="H2166">
            <v>2037000</v>
          </cell>
          <cell r="I2166">
            <v>0</v>
          </cell>
          <cell r="J2166">
            <v>0</v>
          </cell>
        </row>
        <row r="2167">
          <cell r="B2167" t="str">
            <v>200211 -- November, 2002</v>
          </cell>
          <cell r="C2167" t="str">
            <v>200304</v>
          </cell>
          <cell r="D2167" t="str">
            <v>CHM -- AWAC Chemicals</v>
          </cell>
          <cell r="E2167" t="str">
            <v>196 -- Moralco</v>
          </cell>
          <cell r="F2167" t="str">
            <v>IN0600 -- COGS BU Specified</v>
          </cell>
          <cell r="G2167">
            <v>702000</v>
          </cell>
          <cell r="H2167">
            <v>2725000</v>
          </cell>
          <cell r="I2167">
            <v>0</v>
          </cell>
          <cell r="J2167">
            <v>0</v>
          </cell>
        </row>
        <row r="2168">
          <cell r="B2168" t="str">
            <v>200211 -- November, 2002</v>
          </cell>
          <cell r="C2168" t="str">
            <v>200304</v>
          </cell>
          <cell r="D2168" t="str">
            <v>CHM -- AWAC Chemicals</v>
          </cell>
          <cell r="E2168" t="str">
            <v>196 -- Moralco</v>
          </cell>
          <cell r="F2168" t="str">
            <v>IN0700 -- COGS Match Cost</v>
          </cell>
          <cell r="G2168">
            <v>0</v>
          </cell>
          <cell r="H2168">
            <v>0</v>
          </cell>
          <cell r="I2168">
            <v>0</v>
          </cell>
          <cell r="J2168">
            <v>0</v>
          </cell>
        </row>
        <row r="2169">
          <cell r="B2169" t="str">
            <v>200211 -- November, 2002</v>
          </cell>
          <cell r="C2169" t="str">
            <v>200304</v>
          </cell>
          <cell r="D2169" t="str">
            <v>CHM -- AWAC Chemicals</v>
          </cell>
          <cell r="E2169" t="str">
            <v>196 -- Moralco</v>
          </cell>
          <cell r="F2169" t="str">
            <v>IN1400 -- Income Before Taxes</v>
          </cell>
          <cell r="G2169">
            <v>165000</v>
          </cell>
          <cell r="H2169">
            <v>550000</v>
          </cell>
          <cell r="I2169">
            <v>0</v>
          </cell>
          <cell r="J2169">
            <v>0</v>
          </cell>
        </row>
        <row r="2170">
          <cell r="B2170" t="str">
            <v>200211 -- November, 2002</v>
          </cell>
          <cell r="C2170" t="str">
            <v>200304</v>
          </cell>
          <cell r="D2170" t="str">
            <v>CHM -- AWAC Chemicals</v>
          </cell>
          <cell r="E2170" t="str">
            <v>196 -- Moralco</v>
          </cell>
          <cell r="F2170" t="str">
            <v>IN1600 -- Income From Operations</v>
          </cell>
          <cell r="G2170">
            <v>95700</v>
          </cell>
          <cell r="H2170">
            <v>319000</v>
          </cell>
          <cell r="I2170">
            <v>0</v>
          </cell>
          <cell r="J2170">
            <v>0</v>
          </cell>
        </row>
        <row r="2171">
          <cell r="B2171" t="str">
            <v>200211 -- November, 2002</v>
          </cell>
          <cell r="C2171" t="str">
            <v>200304</v>
          </cell>
          <cell r="D2171" t="str">
            <v>CHM -- AWAC Chemicals</v>
          </cell>
          <cell r="E2171" t="str">
            <v>205 -- AKL Comm Hydrates</v>
          </cell>
          <cell r="F2171" t="str">
            <v>IN0170 -- Tot Ship-Aluminum (MT)</v>
          </cell>
          <cell r="G2171">
            <v>0</v>
          </cell>
          <cell r="H2171">
            <v>0</v>
          </cell>
          <cell r="I2171">
            <v>0</v>
          </cell>
          <cell r="J2171">
            <v>0</v>
          </cell>
        </row>
        <row r="2172">
          <cell r="B2172" t="str">
            <v>200211 -- November, 2002</v>
          </cell>
          <cell r="C2172" t="str">
            <v>200304</v>
          </cell>
          <cell r="D2172" t="str">
            <v>CHM -- AWAC Chemicals</v>
          </cell>
          <cell r="E2172" t="str">
            <v>205 -- AKL Comm Hydrates</v>
          </cell>
          <cell r="F2172" t="str">
            <v>IN0180 -- Tot Ship - Alumina (MT)</v>
          </cell>
          <cell r="G2172">
            <v>0</v>
          </cell>
          <cell r="H2172">
            <v>0</v>
          </cell>
          <cell r="I2172">
            <v>0</v>
          </cell>
          <cell r="J2172">
            <v>0</v>
          </cell>
        </row>
        <row r="2173">
          <cell r="B2173" t="str">
            <v>200211 -- November, 2002</v>
          </cell>
          <cell r="C2173" t="str">
            <v>200304</v>
          </cell>
          <cell r="D2173" t="str">
            <v>CHM -- AWAC Chemicals</v>
          </cell>
          <cell r="E2173" t="str">
            <v>205 -- AKL Comm Hydrates</v>
          </cell>
          <cell r="F2173" t="str">
            <v>IN0190 -- Total Ship - Other</v>
          </cell>
          <cell r="G2173">
            <v>0</v>
          </cell>
          <cell r="H2173">
            <v>0</v>
          </cell>
          <cell r="I2173">
            <v>2404</v>
          </cell>
          <cell r="J2173">
            <v>12008</v>
          </cell>
        </row>
        <row r="2174">
          <cell r="B2174" t="str">
            <v>200211 -- November, 2002</v>
          </cell>
          <cell r="C2174" t="str">
            <v>200304</v>
          </cell>
          <cell r="D2174" t="str">
            <v>CHM -- AWAC Chemicals</v>
          </cell>
          <cell r="E2174" t="str">
            <v>205 -- AKL Comm Hydrates</v>
          </cell>
          <cell r="F2174" t="str">
            <v>IN0490 -- Total Revenue</v>
          </cell>
          <cell r="G2174">
            <v>543976</v>
          </cell>
          <cell r="H2174">
            <v>2385970</v>
          </cell>
          <cell r="I2174">
            <v>0</v>
          </cell>
          <cell r="J2174">
            <v>0</v>
          </cell>
        </row>
        <row r="2175">
          <cell r="B2175" t="str">
            <v>200211 -- November, 2002</v>
          </cell>
          <cell r="C2175" t="str">
            <v>200304</v>
          </cell>
          <cell r="D2175" t="str">
            <v>CHM -- AWAC Chemicals</v>
          </cell>
          <cell r="E2175" t="str">
            <v>205 -- AKL Comm Hydrates</v>
          </cell>
          <cell r="F2175" t="str">
            <v>IN0500 -- COGS</v>
          </cell>
          <cell r="G2175">
            <v>239741</v>
          </cell>
          <cell r="H2175">
            <v>832944</v>
          </cell>
          <cell r="I2175">
            <v>0</v>
          </cell>
          <cell r="J2175">
            <v>0</v>
          </cell>
        </row>
        <row r="2176">
          <cell r="B2176" t="str">
            <v>200211 -- November, 2002</v>
          </cell>
          <cell r="C2176" t="str">
            <v>200304</v>
          </cell>
          <cell r="D2176" t="str">
            <v>CHM -- AWAC Chemicals</v>
          </cell>
          <cell r="E2176" t="str">
            <v>205 -- AKL Comm Hydrates</v>
          </cell>
          <cell r="F2176" t="str">
            <v>IN0600 -- COGS BU Specified</v>
          </cell>
          <cell r="G2176">
            <v>239162</v>
          </cell>
          <cell r="H2176">
            <v>1296506</v>
          </cell>
          <cell r="I2176">
            <v>0</v>
          </cell>
          <cell r="J2176">
            <v>0</v>
          </cell>
        </row>
        <row r="2177">
          <cell r="B2177" t="str">
            <v>200211 -- November, 2002</v>
          </cell>
          <cell r="C2177" t="str">
            <v>200304</v>
          </cell>
          <cell r="D2177" t="str">
            <v>CHM -- AWAC Chemicals</v>
          </cell>
          <cell r="E2177" t="str">
            <v>205 -- AKL Comm Hydrates</v>
          </cell>
          <cell r="F2177" t="str">
            <v>IN0700 -- COGS Match Cost</v>
          </cell>
          <cell r="G2177">
            <v>0</v>
          </cell>
          <cell r="H2177">
            <v>0</v>
          </cell>
          <cell r="I2177">
            <v>0</v>
          </cell>
          <cell r="J2177">
            <v>0</v>
          </cell>
        </row>
        <row r="2178">
          <cell r="B2178" t="str">
            <v>200211 -- November, 2002</v>
          </cell>
          <cell r="C2178" t="str">
            <v>200304</v>
          </cell>
          <cell r="D2178" t="str">
            <v>CHM -- AWAC Chemicals</v>
          </cell>
          <cell r="E2178" t="str">
            <v>205 -- AKL Comm Hydrates</v>
          </cell>
          <cell r="F2178" t="str">
            <v>IN1400 -- Income Before Taxes</v>
          </cell>
          <cell r="G2178">
            <v>26134</v>
          </cell>
          <cell r="H2178">
            <v>100753</v>
          </cell>
          <cell r="I2178">
            <v>0</v>
          </cell>
          <cell r="J2178">
            <v>0</v>
          </cell>
        </row>
        <row r="2179">
          <cell r="B2179" t="str">
            <v>200211 -- November, 2002</v>
          </cell>
          <cell r="C2179" t="str">
            <v>200304</v>
          </cell>
          <cell r="D2179" t="str">
            <v>CHM -- AWAC Chemicals</v>
          </cell>
          <cell r="E2179" t="str">
            <v>205 -- AKL Comm Hydrates</v>
          </cell>
          <cell r="F2179" t="str">
            <v>IN1600 -- Income From Operations</v>
          </cell>
          <cell r="G2179">
            <v>13067</v>
          </cell>
          <cell r="H2179">
            <v>50377</v>
          </cell>
          <cell r="I2179">
            <v>0</v>
          </cell>
          <cell r="J2179">
            <v>0</v>
          </cell>
        </row>
        <row r="2180">
          <cell r="B2180" t="str">
            <v>200211 -- November, 2002</v>
          </cell>
          <cell r="C2180" t="str">
            <v>200304</v>
          </cell>
          <cell r="D2180" t="str">
            <v>CHM -- AWAC Chemicals</v>
          </cell>
          <cell r="E2180" t="str">
            <v>221 -- Alcoa Chemie GMBH</v>
          </cell>
          <cell r="F2180" t="str">
            <v>IN0170 -- Tot Ship-Aluminum (MT)</v>
          </cell>
          <cell r="G2180">
            <v>0</v>
          </cell>
          <cell r="H2180">
            <v>0</v>
          </cell>
          <cell r="I2180">
            <v>0</v>
          </cell>
          <cell r="J2180">
            <v>0</v>
          </cell>
        </row>
        <row r="2181">
          <cell r="B2181" t="str">
            <v>200211 -- November, 2002</v>
          </cell>
          <cell r="C2181" t="str">
            <v>200304</v>
          </cell>
          <cell r="D2181" t="str">
            <v>CHM -- AWAC Chemicals</v>
          </cell>
          <cell r="E2181" t="str">
            <v>221 -- Alcoa Chemie GMBH</v>
          </cell>
          <cell r="F2181" t="str">
            <v>IN0180 -- Tot Ship - Alumina (MT)</v>
          </cell>
          <cell r="G2181">
            <v>0</v>
          </cell>
          <cell r="H2181">
            <v>0</v>
          </cell>
          <cell r="I2181">
            <v>0</v>
          </cell>
          <cell r="J2181">
            <v>0</v>
          </cell>
        </row>
        <row r="2182">
          <cell r="B2182" t="str">
            <v>200211 -- November, 2002</v>
          </cell>
          <cell r="C2182" t="str">
            <v>200304</v>
          </cell>
          <cell r="D2182" t="str">
            <v>CHM -- AWAC Chemicals</v>
          </cell>
          <cell r="E2182" t="str">
            <v>221 -- Alcoa Chemie GMBH</v>
          </cell>
          <cell r="F2182" t="str">
            <v>IN0190 -- Total Ship - Other</v>
          </cell>
          <cell r="G2182">
            <v>0</v>
          </cell>
          <cell r="H2182">
            <v>0</v>
          </cell>
          <cell r="I2182">
            <v>13590</v>
          </cell>
          <cell r="J2182">
            <v>50964</v>
          </cell>
        </row>
        <row r="2183">
          <cell r="B2183" t="str">
            <v>200211 -- November, 2002</v>
          </cell>
          <cell r="C2183" t="str">
            <v>200304</v>
          </cell>
          <cell r="D2183" t="str">
            <v>CHM -- AWAC Chemicals</v>
          </cell>
          <cell r="E2183" t="str">
            <v>221 -- Alcoa Chemie GMBH</v>
          </cell>
          <cell r="F2183" t="str">
            <v>IN0490 -- Total Revenue</v>
          </cell>
          <cell r="G2183">
            <v>7712045</v>
          </cell>
          <cell r="H2183">
            <v>30060773</v>
          </cell>
          <cell r="I2183">
            <v>0</v>
          </cell>
          <cell r="J2183">
            <v>0</v>
          </cell>
        </row>
        <row r="2184">
          <cell r="B2184" t="str">
            <v>200211 -- November, 2002</v>
          </cell>
          <cell r="C2184" t="str">
            <v>200304</v>
          </cell>
          <cell r="D2184" t="str">
            <v>CHM -- AWAC Chemicals</v>
          </cell>
          <cell r="E2184" t="str">
            <v>221 -- Alcoa Chemie GMBH</v>
          </cell>
          <cell r="F2184" t="str">
            <v>IN0500 -- COGS</v>
          </cell>
          <cell r="G2184">
            <v>3411417</v>
          </cell>
          <cell r="H2184">
            <v>13645668</v>
          </cell>
          <cell r="I2184">
            <v>0</v>
          </cell>
          <cell r="J2184">
            <v>0</v>
          </cell>
        </row>
        <row r="2185">
          <cell r="B2185" t="str">
            <v>200211 -- November, 2002</v>
          </cell>
          <cell r="C2185" t="str">
            <v>200304</v>
          </cell>
          <cell r="D2185" t="str">
            <v>CHM -- AWAC Chemicals</v>
          </cell>
          <cell r="E2185" t="str">
            <v>221 -- Alcoa Chemie GMBH</v>
          </cell>
          <cell r="F2185" t="str">
            <v>IN0600 -- COGS BU Specified</v>
          </cell>
          <cell r="G2185">
            <v>2552330</v>
          </cell>
          <cell r="H2185">
            <v>9546320</v>
          </cell>
          <cell r="I2185">
            <v>0</v>
          </cell>
          <cell r="J2185">
            <v>0</v>
          </cell>
        </row>
        <row r="2186">
          <cell r="B2186" t="str">
            <v>200211 -- November, 2002</v>
          </cell>
          <cell r="C2186" t="str">
            <v>200304</v>
          </cell>
          <cell r="D2186" t="str">
            <v>CHM -- AWAC Chemicals</v>
          </cell>
          <cell r="E2186" t="str">
            <v>221 -- Alcoa Chemie GMBH</v>
          </cell>
          <cell r="F2186" t="str">
            <v>IN0700 -- COGS Match Cost</v>
          </cell>
          <cell r="G2186">
            <v>0</v>
          </cell>
          <cell r="H2186">
            <v>0</v>
          </cell>
          <cell r="I2186">
            <v>0</v>
          </cell>
          <cell r="J2186">
            <v>0</v>
          </cell>
        </row>
        <row r="2187">
          <cell r="B2187" t="str">
            <v>200211 -- November, 2002</v>
          </cell>
          <cell r="C2187" t="str">
            <v>200304</v>
          </cell>
          <cell r="D2187" t="str">
            <v>CHM -- AWAC Chemicals</v>
          </cell>
          <cell r="E2187" t="str">
            <v>221 -- Alcoa Chemie GMBH</v>
          </cell>
          <cell r="F2187" t="str">
            <v>IN1400 -- Income Before Taxes</v>
          </cell>
          <cell r="G2187">
            <v>945128</v>
          </cell>
          <cell r="H2187">
            <v>3656105</v>
          </cell>
          <cell r="I2187">
            <v>0</v>
          </cell>
          <cell r="J2187">
            <v>0</v>
          </cell>
        </row>
        <row r="2188">
          <cell r="B2188" t="str">
            <v>200211 -- November, 2002</v>
          </cell>
          <cell r="C2188" t="str">
            <v>200304</v>
          </cell>
          <cell r="D2188" t="str">
            <v>CHM -- AWAC Chemicals</v>
          </cell>
          <cell r="E2188" t="str">
            <v>221 -- Alcoa Chemie GMBH</v>
          </cell>
          <cell r="F2188" t="str">
            <v>IN1600 -- Income From Operations</v>
          </cell>
          <cell r="G2188">
            <v>586128</v>
          </cell>
          <cell r="H2188">
            <v>2265105</v>
          </cell>
          <cell r="I2188">
            <v>0</v>
          </cell>
          <cell r="J2188">
            <v>0</v>
          </cell>
        </row>
        <row r="2189">
          <cell r="B2189" t="str">
            <v>200211 -- November, 2002</v>
          </cell>
          <cell r="C2189" t="str">
            <v>200304</v>
          </cell>
          <cell r="D2189" t="str">
            <v>CHM -- AWAC Chemicals</v>
          </cell>
          <cell r="E2189" t="str">
            <v>225 -- ACAP-Singapore</v>
          </cell>
          <cell r="F2189" t="str">
            <v>IN0170 -- Tot Ship-Aluminum (MT)</v>
          </cell>
          <cell r="G2189">
            <v>0</v>
          </cell>
          <cell r="H2189">
            <v>0</v>
          </cell>
          <cell r="I2189">
            <v>0</v>
          </cell>
          <cell r="J2189">
            <v>0</v>
          </cell>
        </row>
        <row r="2190">
          <cell r="B2190" t="str">
            <v>200211 -- November, 2002</v>
          </cell>
          <cell r="C2190" t="str">
            <v>200304</v>
          </cell>
          <cell r="D2190" t="str">
            <v>CHM -- AWAC Chemicals</v>
          </cell>
          <cell r="E2190" t="str">
            <v>225 -- ACAP-Singapore</v>
          </cell>
          <cell r="F2190" t="str">
            <v>IN0180 -- Tot Ship - Alumina (MT)</v>
          </cell>
          <cell r="G2190">
            <v>0</v>
          </cell>
          <cell r="H2190">
            <v>0</v>
          </cell>
          <cell r="I2190">
            <v>0</v>
          </cell>
          <cell r="J2190">
            <v>0</v>
          </cell>
        </row>
        <row r="2191">
          <cell r="B2191" t="str">
            <v>200211 -- November, 2002</v>
          </cell>
          <cell r="C2191" t="str">
            <v>200304</v>
          </cell>
          <cell r="D2191" t="str">
            <v>CHM -- AWAC Chemicals</v>
          </cell>
          <cell r="E2191" t="str">
            <v>225 -- ACAP-Singapore</v>
          </cell>
          <cell r="F2191" t="str">
            <v>IN0190 -- Total Ship - Other</v>
          </cell>
          <cell r="G2191">
            <v>0</v>
          </cell>
          <cell r="H2191">
            <v>0</v>
          </cell>
          <cell r="I2191">
            <v>0</v>
          </cell>
          <cell r="J2191">
            <v>0</v>
          </cell>
        </row>
        <row r="2192">
          <cell r="B2192" t="str">
            <v>200211 -- November, 2002</v>
          </cell>
          <cell r="C2192" t="str">
            <v>200304</v>
          </cell>
          <cell r="D2192" t="str">
            <v>CHM -- AWAC Chemicals</v>
          </cell>
          <cell r="E2192" t="str">
            <v>225 -- ACAP-Singapore</v>
          </cell>
          <cell r="F2192" t="str">
            <v>IN0490 -- Total Revenue</v>
          </cell>
          <cell r="G2192">
            <v>0</v>
          </cell>
          <cell r="H2192">
            <v>0</v>
          </cell>
          <cell r="I2192">
            <v>0</v>
          </cell>
          <cell r="J2192">
            <v>0</v>
          </cell>
        </row>
        <row r="2193">
          <cell r="B2193" t="str">
            <v>200211 -- November, 2002</v>
          </cell>
          <cell r="C2193" t="str">
            <v>200304</v>
          </cell>
          <cell r="D2193" t="str">
            <v>CHM -- AWAC Chemicals</v>
          </cell>
          <cell r="E2193" t="str">
            <v>225 -- ACAP-Singapore</v>
          </cell>
          <cell r="F2193" t="str">
            <v>IN0500 -- COGS</v>
          </cell>
          <cell r="G2193">
            <v>0</v>
          </cell>
          <cell r="H2193">
            <v>0</v>
          </cell>
          <cell r="I2193">
            <v>0</v>
          </cell>
          <cell r="J2193">
            <v>0</v>
          </cell>
        </row>
        <row r="2194">
          <cell r="B2194" t="str">
            <v>200211 -- November, 2002</v>
          </cell>
          <cell r="C2194" t="str">
            <v>200304</v>
          </cell>
          <cell r="D2194" t="str">
            <v>CHM -- AWAC Chemicals</v>
          </cell>
          <cell r="E2194" t="str">
            <v>225 -- ACAP-Singapore</v>
          </cell>
          <cell r="F2194" t="str">
            <v>IN0600 -- COGS BU Specified</v>
          </cell>
          <cell r="G2194">
            <v>0</v>
          </cell>
          <cell r="H2194">
            <v>0</v>
          </cell>
          <cell r="I2194">
            <v>0</v>
          </cell>
          <cell r="J2194">
            <v>0</v>
          </cell>
        </row>
        <row r="2195">
          <cell r="B2195" t="str">
            <v>200211 -- November, 2002</v>
          </cell>
          <cell r="C2195" t="str">
            <v>200304</v>
          </cell>
          <cell r="D2195" t="str">
            <v>CHM -- AWAC Chemicals</v>
          </cell>
          <cell r="E2195" t="str">
            <v>225 -- ACAP-Singapore</v>
          </cell>
          <cell r="F2195" t="str">
            <v>IN0700 -- COGS Match Cost</v>
          </cell>
          <cell r="G2195">
            <v>0</v>
          </cell>
          <cell r="H2195">
            <v>0</v>
          </cell>
          <cell r="I2195">
            <v>0</v>
          </cell>
          <cell r="J2195">
            <v>0</v>
          </cell>
        </row>
        <row r="2196">
          <cell r="B2196" t="str">
            <v>200211 -- November, 2002</v>
          </cell>
          <cell r="C2196" t="str">
            <v>200304</v>
          </cell>
          <cell r="D2196" t="str">
            <v>CHM -- AWAC Chemicals</v>
          </cell>
          <cell r="E2196" t="str">
            <v>225 -- ACAP-Singapore</v>
          </cell>
          <cell r="F2196" t="str">
            <v>IN1400 -- Income Before Taxes</v>
          </cell>
          <cell r="G2196">
            <v>0</v>
          </cell>
          <cell r="H2196">
            <v>0</v>
          </cell>
          <cell r="I2196">
            <v>0</v>
          </cell>
          <cell r="J2196">
            <v>0</v>
          </cell>
        </row>
        <row r="2197">
          <cell r="B2197" t="str">
            <v>200211 -- November, 2002</v>
          </cell>
          <cell r="C2197" t="str">
            <v>200304</v>
          </cell>
          <cell r="D2197" t="str">
            <v>CHM -- AWAC Chemicals</v>
          </cell>
          <cell r="E2197" t="str">
            <v>225 -- ACAP-Singapore</v>
          </cell>
          <cell r="F2197" t="str">
            <v>IN1600 -- Income From Operations</v>
          </cell>
          <cell r="G2197">
            <v>0</v>
          </cell>
          <cell r="H2197">
            <v>0</v>
          </cell>
          <cell r="I2197">
            <v>0</v>
          </cell>
          <cell r="J2197">
            <v>0</v>
          </cell>
        </row>
        <row r="2198">
          <cell r="B2198" t="str">
            <v>200211 -- November, 2002</v>
          </cell>
          <cell r="C2198" t="str">
            <v>200304</v>
          </cell>
          <cell r="D2198" t="str">
            <v>CHM -- AWAC Chemicals</v>
          </cell>
          <cell r="E2198" t="str">
            <v>249 -- AIC Australia</v>
          </cell>
          <cell r="F2198" t="str">
            <v>IN0170 -- Tot Ship-Aluminum (MT)</v>
          </cell>
          <cell r="G2198">
            <v>0</v>
          </cell>
          <cell r="H2198">
            <v>0</v>
          </cell>
          <cell r="I2198">
            <v>0</v>
          </cell>
          <cell r="J2198">
            <v>0</v>
          </cell>
        </row>
        <row r="2199">
          <cell r="B2199" t="str">
            <v>200211 -- November, 2002</v>
          </cell>
          <cell r="C2199" t="str">
            <v>200304</v>
          </cell>
          <cell r="D2199" t="str">
            <v>CHM -- AWAC Chemicals</v>
          </cell>
          <cell r="E2199" t="str">
            <v>249 -- AIC Australia</v>
          </cell>
          <cell r="F2199" t="str">
            <v>IN0180 -- Tot Ship - Alumina (MT)</v>
          </cell>
          <cell r="G2199">
            <v>0</v>
          </cell>
          <cell r="H2199">
            <v>0</v>
          </cell>
          <cell r="I2199">
            <v>0</v>
          </cell>
          <cell r="J2199">
            <v>0</v>
          </cell>
        </row>
        <row r="2200">
          <cell r="B2200" t="str">
            <v>200211 -- November, 2002</v>
          </cell>
          <cell r="C2200" t="str">
            <v>200304</v>
          </cell>
          <cell r="D2200" t="str">
            <v>CHM -- AWAC Chemicals</v>
          </cell>
          <cell r="E2200" t="str">
            <v>249 -- AIC Australia</v>
          </cell>
          <cell r="F2200" t="str">
            <v>IN0190 -- Total Ship - Other</v>
          </cell>
          <cell r="G2200">
            <v>0</v>
          </cell>
          <cell r="H2200">
            <v>0</v>
          </cell>
          <cell r="I2200">
            <v>0</v>
          </cell>
          <cell r="J2200">
            <v>0</v>
          </cell>
        </row>
        <row r="2201">
          <cell r="B2201" t="str">
            <v>200211 -- November, 2002</v>
          </cell>
          <cell r="C2201" t="str">
            <v>200304</v>
          </cell>
          <cell r="D2201" t="str">
            <v>CHM -- AWAC Chemicals</v>
          </cell>
          <cell r="E2201" t="str">
            <v>249 -- AIC Australia</v>
          </cell>
          <cell r="F2201" t="str">
            <v>IN0490 -- Total Revenue</v>
          </cell>
          <cell r="G2201">
            <v>9031</v>
          </cell>
          <cell r="H2201">
            <v>37414</v>
          </cell>
          <cell r="I2201">
            <v>0</v>
          </cell>
          <cell r="J2201">
            <v>0</v>
          </cell>
        </row>
        <row r="2202">
          <cell r="B2202" t="str">
            <v>200211 -- November, 2002</v>
          </cell>
          <cell r="C2202" t="str">
            <v>200304</v>
          </cell>
          <cell r="D2202" t="str">
            <v>CHM -- AWAC Chemicals</v>
          </cell>
          <cell r="E2202" t="str">
            <v>249 -- AIC Australia</v>
          </cell>
          <cell r="F2202" t="str">
            <v>IN0500 -- COGS</v>
          </cell>
          <cell r="G2202">
            <v>0</v>
          </cell>
          <cell r="H2202">
            <v>0</v>
          </cell>
          <cell r="I2202">
            <v>0</v>
          </cell>
          <cell r="J2202">
            <v>0</v>
          </cell>
        </row>
        <row r="2203">
          <cell r="B2203" t="str">
            <v>200211 -- November, 2002</v>
          </cell>
          <cell r="C2203" t="str">
            <v>200304</v>
          </cell>
          <cell r="D2203" t="str">
            <v>CHM -- AWAC Chemicals</v>
          </cell>
          <cell r="E2203" t="str">
            <v>249 -- AIC Australia</v>
          </cell>
          <cell r="F2203" t="str">
            <v>IN0600 -- COGS BU Specified</v>
          </cell>
          <cell r="G2203">
            <v>0</v>
          </cell>
          <cell r="H2203">
            <v>0</v>
          </cell>
          <cell r="I2203">
            <v>0</v>
          </cell>
          <cell r="J2203">
            <v>0</v>
          </cell>
        </row>
        <row r="2204">
          <cell r="B2204" t="str">
            <v>200211 -- November, 2002</v>
          </cell>
          <cell r="C2204" t="str">
            <v>200304</v>
          </cell>
          <cell r="D2204" t="str">
            <v>CHM -- AWAC Chemicals</v>
          </cell>
          <cell r="E2204" t="str">
            <v>249 -- AIC Australia</v>
          </cell>
          <cell r="F2204" t="str">
            <v>IN0700 -- COGS Match Cost</v>
          </cell>
          <cell r="G2204">
            <v>0</v>
          </cell>
          <cell r="H2204">
            <v>0</v>
          </cell>
          <cell r="I2204">
            <v>0</v>
          </cell>
          <cell r="J2204">
            <v>0</v>
          </cell>
        </row>
        <row r="2205">
          <cell r="B2205" t="str">
            <v>200211 -- November, 2002</v>
          </cell>
          <cell r="C2205" t="str">
            <v>200304</v>
          </cell>
          <cell r="D2205" t="str">
            <v>CHM -- AWAC Chemicals</v>
          </cell>
          <cell r="E2205" t="str">
            <v>249 -- AIC Australia</v>
          </cell>
          <cell r="F2205" t="str">
            <v>IN1400 -- Income Before Taxes</v>
          </cell>
          <cell r="G2205">
            <v>57106</v>
          </cell>
          <cell r="H2205">
            <v>229714</v>
          </cell>
          <cell r="I2205">
            <v>0</v>
          </cell>
          <cell r="J2205">
            <v>0</v>
          </cell>
        </row>
        <row r="2206">
          <cell r="B2206" t="str">
            <v>200211 -- November, 2002</v>
          </cell>
          <cell r="C2206" t="str">
            <v>200304</v>
          </cell>
          <cell r="D2206" t="str">
            <v>CHM -- AWAC Chemicals</v>
          </cell>
          <cell r="E2206" t="str">
            <v>249 -- AIC Australia</v>
          </cell>
          <cell r="F2206" t="str">
            <v>IN1600 -- Income From Operations</v>
          </cell>
          <cell r="G2206">
            <v>55174</v>
          </cell>
          <cell r="H2206">
            <v>221599</v>
          </cell>
          <cell r="I2206">
            <v>0</v>
          </cell>
          <cell r="J2206">
            <v>0</v>
          </cell>
        </row>
        <row r="2207">
          <cell r="B2207" t="str">
            <v>200211 -- November, 2002</v>
          </cell>
          <cell r="C2207" t="str">
            <v>200304</v>
          </cell>
          <cell r="D2207" t="str">
            <v>CHM -- AWAC Chemicals</v>
          </cell>
          <cell r="E2207" t="str">
            <v>306 -- Arkansas Alumina Chem</v>
          </cell>
          <cell r="F2207" t="str">
            <v>IN0170 -- Tot Ship-Aluminum (MT)</v>
          </cell>
          <cell r="G2207">
            <v>0</v>
          </cell>
          <cell r="H2207">
            <v>0</v>
          </cell>
          <cell r="I2207">
            <v>0</v>
          </cell>
          <cell r="J2207">
            <v>0</v>
          </cell>
        </row>
        <row r="2208">
          <cell r="B2208" t="str">
            <v>200211 -- November, 2002</v>
          </cell>
          <cell r="C2208" t="str">
            <v>200304</v>
          </cell>
          <cell r="D2208" t="str">
            <v>CHM -- AWAC Chemicals</v>
          </cell>
          <cell r="E2208" t="str">
            <v>306 -- Arkansas Alumina Chem</v>
          </cell>
          <cell r="F2208" t="str">
            <v>IN0180 -- Tot Ship - Alumina (MT)</v>
          </cell>
          <cell r="G2208">
            <v>0</v>
          </cell>
          <cell r="H2208">
            <v>0</v>
          </cell>
          <cell r="I2208">
            <v>0</v>
          </cell>
          <cell r="J2208">
            <v>0</v>
          </cell>
        </row>
        <row r="2209">
          <cell r="B2209" t="str">
            <v>200211 -- November, 2002</v>
          </cell>
          <cell r="C2209" t="str">
            <v>200304</v>
          </cell>
          <cell r="D2209" t="str">
            <v>CHM -- AWAC Chemicals</v>
          </cell>
          <cell r="E2209" t="str">
            <v>306 -- Arkansas Alumina Chem</v>
          </cell>
          <cell r="F2209" t="str">
            <v>IN0190 -- Total Ship - Other</v>
          </cell>
          <cell r="G2209">
            <v>0</v>
          </cell>
          <cell r="H2209">
            <v>0</v>
          </cell>
          <cell r="I2209">
            <v>10804</v>
          </cell>
          <cell r="J2209">
            <v>42970</v>
          </cell>
        </row>
        <row r="2210">
          <cell r="B2210" t="str">
            <v>200211 -- November, 2002</v>
          </cell>
          <cell r="C2210" t="str">
            <v>200304</v>
          </cell>
          <cell r="D2210" t="str">
            <v>CHM -- AWAC Chemicals</v>
          </cell>
          <cell r="E2210" t="str">
            <v>306 -- Arkansas Alumina Chem</v>
          </cell>
          <cell r="F2210" t="str">
            <v>IN0490 -- Total Revenue</v>
          </cell>
          <cell r="G2210">
            <v>7138023</v>
          </cell>
          <cell r="H2210">
            <v>28332397</v>
          </cell>
          <cell r="I2210">
            <v>0</v>
          </cell>
          <cell r="J2210">
            <v>0</v>
          </cell>
        </row>
        <row r="2211">
          <cell r="B2211" t="str">
            <v>200211 -- November, 2002</v>
          </cell>
          <cell r="C2211" t="str">
            <v>200304</v>
          </cell>
          <cell r="D2211" t="str">
            <v>CHM -- AWAC Chemicals</v>
          </cell>
          <cell r="E2211" t="str">
            <v>306 -- Arkansas Alumina Chem</v>
          </cell>
          <cell r="F2211" t="str">
            <v>IN0500 -- COGS</v>
          </cell>
          <cell r="G2211">
            <v>4236000</v>
          </cell>
          <cell r="H2211">
            <v>14411000</v>
          </cell>
          <cell r="I2211">
            <v>0</v>
          </cell>
          <cell r="J2211">
            <v>0</v>
          </cell>
        </row>
        <row r="2212">
          <cell r="B2212" t="str">
            <v>200211 -- November, 2002</v>
          </cell>
          <cell r="C2212" t="str">
            <v>200304</v>
          </cell>
          <cell r="D2212" t="str">
            <v>CHM -- AWAC Chemicals</v>
          </cell>
          <cell r="E2212" t="str">
            <v>306 -- Arkansas Alumina Chem</v>
          </cell>
          <cell r="F2212" t="str">
            <v>IN0600 -- COGS BU Specified</v>
          </cell>
          <cell r="G2212">
            <v>2833000</v>
          </cell>
          <cell r="H2212">
            <v>11249000</v>
          </cell>
          <cell r="I2212">
            <v>0</v>
          </cell>
          <cell r="J2212">
            <v>0</v>
          </cell>
        </row>
        <row r="2213">
          <cell r="B2213" t="str">
            <v>200211 -- November, 2002</v>
          </cell>
          <cell r="C2213" t="str">
            <v>200304</v>
          </cell>
          <cell r="D2213" t="str">
            <v>CHM -- AWAC Chemicals</v>
          </cell>
          <cell r="E2213" t="str">
            <v>306 -- Arkansas Alumina Chem</v>
          </cell>
          <cell r="F2213" t="str">
            <v>IN0700 -- COGS Match Cost</v>
          </cell>
          <cell r="G2213">
            <v>0</v>
          </cell>
          <cell r="H2213">
            <v>0</v>
          </cell>
          <cell r="I2213">
            <v>0</v>
          </cell>
          <cell r="J2213">
            <v>0</v>
          </cell>
        </row>
        <row r="2214">
          <cell r="B2214" t="str">
            <v>200211 -- November, 2002</v>
          </cell>
          <cell r="C2214" t="str">
            <v>200304</v>
          </cell>
          <cell r="D2214" t="str">
            <v>CHM -- AWAC Chemicals</v>
          </cell>
          <cell r="E2214" t="str">
            <v>306 -- Arkansas Alumina Chem</v>
          </cell>
          <cell r="F2214" t="str">
            <v>IN1400 -- Income Before Taxes</v>
          </cell>
          <cell r="G2214">
            <v>-604977</v>
          </cell>
          <cell r="H2214">
            <v>7397</v>
          </cell>
          <cell r="I2214">
            <v>0</v>
          </cell>
          <cell r="J2214">
            <v>0</v>
          </cell>
        </row>
        <row r="2215">
          <cell r="B2215" t="str">
            <v>200211 -- November, 2002</v>
          </cell>
          <cell r="C2215" t="str">
            <v>200304</v>
          </cell>
          <cell r="D2215" t="str">
            <v>CHM -- AWAC Chemicals</v>
          </cell>
          <cell r="E2215" t="str">
            <v>306 -- Arkansas Alumina Chem</v>
          </cell>
          <cell r="F2215" t="str">
            <v>IN1600 -- Income From Operations</v>
          </cell>
          <cell r="G2215">
            <v>-368977</v>
          </cell>
          <cell r="H2215">
            <v>4397</v>
          </cell>
          <cell r="I2215">
            <v>0</v>
          </cell>
          <cell r="J2215">
            <v>0</v>
          </cell>
        </row>
        <row r="2216">
          <cell r="B2216" t="str">
            <v>200211 -- November, 2002</v>
          </cell>
          <cell r="C2216" t="str">
            <v>200304</v>
          </cell>
          <cell r="D2216" t="str">
            <v>CHM -- AWAC Chemicals</v>
          </cell>
          <cell r="E2216" t="str">
            <v>308 -- ACOA-N. Amer Chem HQ</v>
          </cell>
          <cell r="F2216" t="str">
            <v>IN0170 -- Tot Ship-Aluminum (MT)</v>
          </cell>
          <cell r="G2216">
            <v>0</v>
          </cell>
          <cell r="H2216">
            <v>0</v>
          </cell>
          <cell r="I2216">
            <v>0</v>
          </cell>
          <cell r="J2216">
            <v>0</v>
          </cell>
        </row>
        <row r="2217">
          <cell r="B2217" t="str">
            <v>200211 -- November, 2002</v>
          </cell>
          <cell r="C2217" t="str">
            <v>200304</v>
          </cell>
          <cell r="D2217" t="str">
            <v>CHM -- AWAC Chemicals</v>
          </cell>
          <cell r="E2217" t="str">
            <v>308 -- ACOA-N. Amer Chem HQ</v>
          </cell>
          <cell r="F2217" t="str">
            <v>IN0180 -- Tot Ship - Alumina (MT)</v>
          </cell>
          <cell r="G2217">
            <v>0</v>
          </cell>
          <cell r="H2217">
            <v>0</v>
          </cell>
          <cell r="I2217">
            <v>0</v>
          </cell>
          <cell r="J2217">
            <v>0</v>
          </cell>
        </row>
        <row r="2218">
          <cell r="B2218" t="str">
            <v>200211 -- November, 2002</v>
          </cell>
          <cell r="C2218" t="str">
            <v>200304</v>
          </cell>
          <cell r="D2218" t="str">
            <v>CHM -- AWAC Chemicals</v>
          </cell>
          <cell r="E2218" t="str">
            <v>308 -- ACOA-N. Amer Chem HQ</v>
          </cell>
          <cell r="F2218" t="str">
            <v>IN0190 -- Total Ship - Other</v>
          </cell>
          <cell r="G2218">
            <v>0</v>
          </cell>
          <cell r="H2218">
            <v>0</v>
          </cell>
          <cell r="I2218">
            <v>0</v>
          </cell>
          <cell r="J2218">
            <v>0</v>
          </cell>
        </row>
        <row r="2219">
          <cell r="B2219" t="str">
            <v>200211 -- November, 2002</v>
          </cell>
          <cell r="C2219" t="str">
            <v>200304</v>
          </cell>
          <cell r="D2219" t="str">
            <v>CHM -- AWAC Chemicals</v>
          </cell>
          <cell r="E2219" t="str">
            <v>308 -- ACOA-N. Amer Chem HQ</v>
          </cell>
          <cell r="F2219" t="str">
            <v>IN0490 -- Total Revenue</v>
          </cell>
          <cell r="G2219">
            <v>0</v>
          </cell>
          <cell r="H2219">
            <v>0</v>
          </cell>
          <cell r="I2219">
            <v>0</v>
          </cell>
          <cell r="J2219">
            <v>0</v>
          </cell>
        </row>
        <row r="2220">
          <cell r="B2220" t="str">
            <v>200211 -- November, 2002</v>
          </cell>
          <cell r="C2220" t="str">
            <v>200304</v>
          </cell>
          <cell r="D2220" t="str">
            <v>CHM -- AWAC Chemicals</v>
          </cell>
          <cell r="E2220" t="str">
            <v>308 -- ACOA-N. Amer Chem HQ</v>
          </cell>
          <cell r="F2220" t="str">
            <v>IN0500 -- COGS</v>
          </cell>
          <cell r="G2220">
            <v>0</v>
          </cell>
          <cell r="H2220">
            <v>0</v>
          </cell>
          <cell r="I2220">
            <v>0</v>
          </cell>
          <cell r="J2220">
            <v>0</v>
          </cell>
        </row>
        <row r="2221">
          <cell r="B2221" t="str">
            <v>200211 -- November, 2002</v>
          </cell>
          <cell r="C2221" t="str">
            <v>200304</v>
          </cell>
          <cell r="D2221" t="str">
            <v>CHM -- AWAC Chemicals</v>
          </cell>
          <cell r="E2221" t="str">
            <v>308 -- ACOA-N. Amer Chem HQ</v>
          </cell>
          <cell r="F2221" t="str">
            <v>IN0600 -- COGS BU Specified</v>
          </cell>
          <cell r="G2221">
            <v>0</v>
          </cell>
          <cell r="H2221">
            <v>0</v>
          </cell>
          <cell r="I2221">
            <v>0</v>
          </cell>
          <cell r="J2221">
            <v>0</v>
          </cell>
        </row>
        <row r="2222">
          <cell r="B2222" t="str">
            <v>200211 -- November, 2002</v>
          </cell>
          <cell r="C2222" t="str">
            <v>200304</v>
          </cell>
          <cell r="D2222" t="str">
            <v>CHM -- AWAC Chemicals</v>
          </cell>
          <cell r="E2222" t="str">
            <v>308 -- ACOA-N. Amer Chem HQ</v>
          </cell>
          <cell r="F2222" t="str">
            <v>IN0700 -- COGS Match Cost</v>
          </cell>
          <cell r="G2222">
            <v>0</v>
          </cell>
          <cell r="H2222">
            <v>0</v>
          </cell>
          <cell r="I2222">
            <v>0</v>
          </cell>
          <cell r="J2222">
            <v>0</v>
          </cell>
        </row>
        <row r="2223">
          <cell r="B2223" t="str">
            <v>200211 -- November, 2002</v>
          </cell>
          <cell r="C2223" t="str">
            <v>200304</v>
          </cell>
          <cell r="D2223" t="str">
            <v>CHM -- AWAC Chemicals</v>
          </cell>
          <cell r="E2223" t="str">
            <v>308 -- ACOA-N. Amer Chem HQ</v>
          </cell>
          <cell r="F2223" t="str">
            <v>IN1400 -- Income Before Taxes</v>
          </cell>
          <cell r="G2223">
            <v>70000</v>
          </cell>
          <cell r="H2223">
            <v>280000</v>
          </cell>
          <cell r="I2223">
            <v>0</v>
          </cell>
          <cell r="J2223">
            <v>0</v>
          </cell>
        </row>
        <row r="2224">
          <cell r="B2224" t="str">
            <v>200211 -- November, 2002</v>
          </cell>
          <cell r="C2224" t="str">
            <v>200304</v>
          </cell>
          <cell r="D2224" t="str">
            <v>CHM -- AWAC Chemicals</v>
          </cell>
          <cell r="E2224" t="str">
            <v>308 -- ACOA-N. Amer Chem HQ</v>
          </cell>
          <cell r="F2224" t="str">
            <v>IN1600 -- Income From Operations</v>
          </cell>
          <cell r="G2224">
            <v>42700</v>
          </cell>
          <cell r="H2224">
            <v>170800</v>
          </cell>
          <cell r="I2224">
            <v>0</v>
          </cell>
          <cell r="J2224">
            <v>0</v>
          </cell>
        </row>
        <row r="2225">
          <cell r="B2225" t="str">
            <v>200211 -- November, 2002</v>
          </cell>
          <cell r="C2225" t="str">
            <v>200304</v>
          </cell>
          <cell r="D2225" t="str">
            <v>CHM -- AWAC Chemicals</v>
          </cell>
          <cell r="E2225" t="str">
            <v>363 -- ACOA-Asia Chemicals-HQ</v>
          </cell>
          <cell r="F2225" t="str">
            <v>IN0170 -- Tot Ship-Aluminum (MT)</v>
          </cell>
          <cell r="G2225">
            <v>0</v>
          </cell>
          <cell r="H2225">
            <v>0</v>
          </cell>
          <cell r="I2225">
            <v>0</v>
          </cell>
          <cell r="J2225">
            <v>0</v>
          </cell>
        </row>
        <row r="2226">
          <cell r="B2226" t="str">
            <v>200211 -- November, 2002</v>
          </cell>
          <cell r="C2226" t="str">
            <v>200304</v>
          </cell>
          <cell r="D2226" t="str">
            <v>CHM -- AWAC Chemicals</v>
          </cell>
          <cell r="E2226" t="str">
            <v>363 -- ACOA-Asia Chemicals-HQ</v>
          </cell>
          <cell r="F2226" t="str">
            <v>IN0180 -- Tot Ship - Alumina (MT)</v>
          </cell>
          <cell r="G2226">
            <v>0</v>
          </cell>
          <cell r="H2226">
            <v>0</v>
          </cell>
          <cell r="I2226">
            <v>0</v>
          </cell>
          <cell r="J2226">
            <v>0</v>
          </cell>
        </row>
        <row r="2227">
          <cell r="B2227" t="str">
            <v>200211 -- November, 2002</v>
          </cell>
          <cell r="C2227" t="str">
            <v>200304</v>
          </cell>
          <cell r="D2227" t="str">
            <v>CHM -- AWAC Chemicals</v>
          </cell>
          <cell r="E2227" t="str">
            <v>363 -- ACOA-Asia Chemicals-HQ</v>
          </cell>
          <cell r="F2227" t="str">
            <v>IN0190 -- Total Ship - Other</v>
          </cell>
          <cell r="G2227">
            <v>0</v>
          </cell>
          <cell r="H2227">
            <v>0</v>
          </cell>
          <cell r="I2227">
            <v>0</v>
          </cell>
          <cell r="J2227">
            <v>0</v>
          </cell>
        </row>
        <row r="2228">
          <cell r="B2228" t="str">
            <v>200211 -- November, 2002</v>
          </cell>
          <cell r="C2228" t="str">
            <v>200304</v>
          </cell>
          <cell r="D2228" t="str">
            <v>CHM -- AWAC Chemicals</v>
          </cell>
          <cell r="E2228" t="str">
            <v>363 -- ACOA-Asia Chemicals-HQ</v>
          </cell>
          <cell r="F2228" t="str">
            <v>IN0490 -- Total Revenue</v>
          </cell>
          <cell r="G2228">
            <v>0</v>
          </cell>
          <cell r="H2228">
            <v>0</v>
          </cell>
          <cell r="I2228">
            <v>0</v>
          </cell>
          <cell r="J2228">
            <v>0</v>
          </cell>
        </row>
        <row r="2229">
          <cell r="B2229" t="str">
            <v>200211 -- November, 2002</v>
          </cell>
          <cell r="C2229" t="str">
            <v>200304</v>
          </cell>
          <cell r="D2229" t="str">
            <v>CHM -- AWAC Chemicals</v>
          </cell>
          <cell r="E2229" t="str">
            <v>363 -- ACOA-Asia Chemicals-HQ</v>
          </cell>
          <cell r="F2229" t="str">
            <v>IN0500 -- COGS</v>
          </cell>
          <cell r="G2229">
            <v>-34000</v>
          </cell>
          <cell r="H2229">
            <v>-136000</v>
          </cell>
          <cell r="I2229">
            <v>0</v>
          </cell>
          <cell r="J2229">
            <v>0</v>
          </cell>
        </row>
        <row r="2230">
          <cell r="B2230" t="str">
            <v>200211 -- November, 2002</v>
          </cell>
          <cell r="C2230" t="str">
            <v>200304</v>
          </cell>
          <cell r="D2230" t="str">
            <v>CHM -- AWAC Chemicals</v>
          </cell>
          <cell r="E2230" t="str">
            <v>363 -- ACOA-Asia Chemicals-HQ</v>
          </cell>
          <cell r="F2230" t="str">
            <v>IN0600 -- COGS BU Specified</v>
          </cell>
          <cell r="G2230">
            <v>0</v>
          </cell>
          <cell r="H2230">
            <v>0</v>
          </cell>
          <cell r="I2230">
            <v>0</v>
          </cell>
          <cell r="J2230">
            <v>0</v>
          </cell>
        </row>
        <row r="2231">
          <cell r="B2231" t="str">
            <v>200211 -- November, 2002</v>
          </cell>
          <cell r="C2231" t="str">
            <v>200304</v>
          </cell>
          <cell r="D2231" t="str">
            <v>CHM -- AWAC Chemicals</v>
          </cell>
          <cell r="E2231" t="str">
            <v>363 -- ACOA-Asia Chemicals-HQ</v>
          </cell>
          <cell r="F2231" t="str">
            <v>IN0700 -- COGS Match Cost</v>
          </cell>
          <cell r="G2231">
            <v>0</v>
          </cell>
          <cell r="H2231">
            <v>0</v>
          </cell>
          <cell r="I2231">
            <v>0</v>
          </cell>
          <cell r="J2231">
            <v>0</v>
          </cell>
        </row>
        <row r="2232">
          <cell r="B2232" t="str">
            <v>200211 -- November, 2002</v>
          </cell>
          <cell r="C2232" t="str">
            <v>200304</v>
          </cell>
          <cell r="D2232" t="str">
            <v>CHM -- AWAC Chemicals</v>
          </cell>
          <cell r="E2232" t="str">
            <v>363 -- ACOA-Asia Chemicals-HQ</v>
          </cell>
          <cell r="F2232" t="str">
            <v>IN1400 -- Income Before Taxes</v>
          </cell>
          <cell r="G2232">
            <v>18000</v>
          </cell>
          <cell r="H2232">
            <v>72000</v>
          </cell>
          <cell r="I2232">
            <v>0</v>
          </cell>
          <cell r="J2232">
            <v>0</v>
          </cell>
        </row>
        <row r="2233">
          <cell r="B2233" t="str">
            <v>200211 -- November, 2002</v>
          </cell>
          <cell r="C2233" t="str">
            <v>200304</v>
          </cell>
          <cell r="D2233" t="str">
            <v>CHM -- AWAC Chemicals</v>
          </cell>
          <cell r="E2233" t="str">
            <v>363 -- ACOA-Asia Chemicals-HQ</v>
          </cell>
          <cell r="F2233" t="str">
            <v>IN1600 -- Income From Operations</v>
          </cell>
          <cell r="G2233">
            <v>10980</v>
          </cell>
          <cell r="H2233">
            <v>43920</v>
          </cell>
          <cell r="I2233">
            <v>0</v>
          </cell>
          <cell r="J2233">
            <v>0</v>
          </cell>
        </row>
        <row r="2234">
          <cell r="B2234" t="str">
            <v>200211 -- November, 2002</v>
          </cell>
          <cell r="C2234" t="str">
            <v>200304</v>
          </cell>
          <cell r="D2234" t="str">
            <v>CHM -- AWAC Chemicals</v>
          </cell>
          <cell r="E2234" t="str">
            <v>364 -- ACOA-Worldwide Chem HQ</v>
          </cell>
          <cell r="F2234" t="str">
            <v>IN0170 -- Tot Ship-Aluminum (MT)</v>
          </cell>
          <cell r="G2234">
            <v>0</v>
          </cell>
          <cell r="H2234">
            <v>0</v>
          </cell>
          <cell r="I2234">
            <v>0</v>
          </cell>
          <cell r="J2234">
            <v>0</v>
          </cell>
        </row>
        <row r="2235">
          <cell r="B2235" t="str">
            <v>200211 -- November, 2002</v>
          </cell>
          <cell r="C2235" t="str">
            <v>200304</v>
          </cell>
          <cell r="D2235" t="str">
            <v>CHM -- AWAC Chemicals</v>
          </cell>
          <cell r="E2235" t="str">
            <v>364 -- ACOA-Worldwide Chem HQ</v>
          </cell>
          <cell r="F2235" t="str">
            <v>IN0180 -- Tot Ship - Alumina (MT)</v>
          </cell>
          <cell r="G2235">
            <v>0</v>
          </cell>
          <cell r="H2235">
            <v>0</v>
          </cell>
          <cell r="I2235">
            <v>0</v>
          </cell>
          <cell r="J2235">
            <v>0</v>
          </cell>
        </row>
        <row r="2236">
          <cell r="B2236" t="str">
            <v>200211 -- November, 2002</v>
          </cell>
          <cell r="C2236" t="str">
            <v>200304</v>
          </cell>
          <cell r="D2236" t="str">
            <v>CHM -- AWAC Chemicals</v>
          </cell>
          <cell r="E2236" t="str">
            <v>364 -- ACOA-Worldwide Chem HQ</v>
          </cell>
          <cell r="F2236" t="str">
            <v>IN0190 -- Total Ship - Other</v>
          </cell>
          <cell r="G2236">
            <v>0</v>
          </cell>
          <cell r="H2236">
            <v>0</v>
          </cell>
          <cell r="I2236">
            <v>0</v>
          </cell>
          <cell r="J2236">
            <v>0</v>
          </cell>
        </row>
        <row r="2237">
          <cell r="B2237" t="str">
            <v>200211 -- November, 2002</v>
          </cell>
          <cell r="C2237" t="str">
            <v>200304</v>
          </cell>
          <cell r="D2237" t="str">
            <v>CHM -- AWAC Chemicals</v>
          </cell>
          <cell r="E2237" t="str">
            <v>364 -- ACOA-Worldwide Chem HQ</v>
          </cell>
          <cell r="F2237" t="str">
            <v>IN0490 -- Total Revenue</v>
          </cell>
          <cell r="G2237">
            <v>0</v>
          </cell>
          <cell r="H2237">
            <v>0</v>
          </cell>
          <cell r="I2237">
            <v>0</v>
          </cell>
          <cell r="J2237">
            <v>0</v>
          </cell>
        </row>
        <row r="2238">
          <cell r="B2238" t="str">
            <v>200211 -- November, 2002</v>
          </cell>
          <cell r="C2238" t="str">
            <v>200304</v>
          </cell>
          <cell r="D2238" t="str">
            <v>CHM -- AWAC Chemicals</v>
          </cell>
          <cell r="E2238" t="str">
            <v>364 -- ACOA-Worldwide Chem HQ</v>
          </cell>
          <cell r="F2238" t="str">
            <v>IN0500 -- COGS</v>
          </cell>
          <cell r="G2238">
            <v>12000</v>
          </cell>
          <cell r="H2238">
            <v>49000</v>
          </cell>
          <cell r="I2238">
            <v>0</v>
          </cell>
          <cell r="J2238">
            <v>0</v>
          </cell>
        </row>
        <row r="2239">
          <cell r="B2239" t="str">
            <v>200211 -- November, 2002</v>
          </cell>
          <cell r="C2239" t="str">
            <v>200304</v>
          </cell>
          <cell r="D2239" t="str">
            <v>CHM -- AWAC Chemicals</v>
          </cell>
          <cell r="E2239" t="str">
            <v>364 -- ACOA-Worldwide Chem HQ</v>
          </cell>
          <cell r="F2239" t="str">
            <v>IN0600 -- COGS BU Specified</v>
          </cell>
          <cell r="G2239">
            <v>0</v>
          </cell>
          <cell r="H2239">
            <v>0</v>
          </cell>
          <cell r="I2239">
            <v>0</v>
          </cell>
          <cell r="J2239">
            <v>0</v>
          </cell>
        </row>
        <row r="2240">
          <cell r="B2240" t="str">
            <v>200211 -- November, 2002</v>
          </cell>
          <cell r="C2240" t="str">
            <v>200304</v>
          </cell>
          <cell r="D2240" t="str">
            <v>CHM -- AWAC Chemicals</v>
          </cell>
          <cell r="E2240" t="str">
            <v>364 -- ACOA-Worldwide Chem HQ</v>
          </cell>
          <cell r="F2240" t="str">
            <v>IN0700 -- COGS Match Cost</v>
          </cell>
          <cell r="G2240">
            <v>0</v>
          </cell>
          <cell r="H2240">
            <v>0</v>
          </cell>
          <cell r="I2240">
            <v>0</v>
          </cell>
          <cell r="J2240">
            <v>0</v>
          </cell>
        </row>
        <row r="2241">
          <cell r="B2241" t="str">
            <v>200211 -- November, 2002</v>
          </cell>
          <cell r="C2241" t="str">
            <v>200304</v>
          </cell>
          <cell r="D2241" t="str">
            <v>CHM -- AWAC Chemicals</v>
          </cell>
          <cell r="E2241" t="str">
            <v>364 -- ACOA-Worldwide Chem HQ</v>
          </cell>
          <cell r="F2241" t="str">
            <v>IN1400 -- Income Before Taxes</v>
          </cell>
          <cell r="G2241">
            <v>-13000</v>
          </cell>
          <cell r="H2241">
            <v>-52000</v>
          </cell>
          <cell r="I2241">
            <v>0</v>
          </cell>
          <cell r="J2241">
            <v>0</v>
          </cell>
        </row>
        <row r="2242">
          <cell r="B2242" t="str">
            <v>200211 -- November, 2002</v>
          </cell>
          <cell r="C2242" t="str">
            <v>200304</v>
          </cell>
          <cell r="D2242" t="str">
            <v>CHM -- AWAC Chemicals</v>
          </cell>
          <cell r="E2242" t="str">
            <v>364 -- ACOA-Worldwide Chem HQ</v>
          </cell>
          <cell r="F2242" t="str">
            <v>IN1600 -- Income From Operations</v>
          </cell>
          <cell r="G2242">
            <v>-7930</v>
          </cell>
          <cell r="H2242">
            <v>-31720</v>
          </cell>
          <cell r="I2242">
            <v>0</v>
          </cell>
          <cell r="J2242">
            <v>0</v>
          </cell>
        </row>
        <row r="2243">
          <cell r="B2243" t="str">
            <v>200211 -- November, 2002</v>
          </cell>
          <cell r="C2243" t="str">
            <v>200304</v>
          </cell>
          <cell r="D2243" t="str">
            <v>CHM -- AWAC Chemicals</v>
          </cell>
          <cell r="E2243" t="str">
            <v>365 -- ACOA-European Chemicals-HQ</v>
          </cell>
          <cell r="F2243" t="str">
            <v>IN0170 -- Tot Ship-Aluminum (MT)</v>
          </cell>
          <cell r="G2243">
            <v>0</v>
          </cell>
          <cell r="H2243">
            <v>0</v>
          </cell>
          <cell r="I2243">
            <v>0</v>
          </cell>
          <cell r="J2243">
            <v>0</v>
          </cell>
        </row>
        <row r="2244">
          <cell r="B2244" t="str">
            <v>200211 -- November, 2002</v>
          </cell>
          <cell r="C2244" t="str">
            <v>200304</v>
          </cell>
          <cell r="D2244" t="str">
            <v>CHM -- AWAC Chemicals</v>
          </cell>
          <cell r="E2244" t="str">
            <v>365 -- ACOA-European Chemicals-HQ</v>
          </cell>
          <cell r="F2244" t="str">
            <v>IN0180 -- Tot Ship - Alumina (MT)</v>
          </cell>
          <cell r="G2244">
            <v>0</v>
          </cell>
          <cell r="H2244">
            <v>0</v>
          </cell>
          <cell r="I2244">
            <v>0</v>
          </cell>
          <cell r="J2244">
            <v>0</v>
          </cell>
        </row>
        <row r="2245">
          <cell r="B2245" t="str">
            <v>200211 -- November, 2002</v>
          </cell>
          <cell r="C2245" t="str">
            <v>200304</v>
          </cell>
          <cell r="D2245" t="str">
            <v>CHM -- AWAC Chemicals</v>
          </cell>
          <cell r="E2245" t="str">
            <v>365 -- ACOA-European Chemicals-HQ</v>
          </cell>
          <cell r="F2245" t="str">
            <v>IN0190 -- Total Ship - Other</v>
          </cell>
          <cell r="G2245">
            <v>0</v>
          </cell>
          <cell r="H2245">
            <v>0</v>
          </cell>
          <cell r="I2245">
            <v>0</v>
          </cell>
          <cell r="J2245">
            <v>0</v>
          </cell>
        </row>
        <row r="2246">
          <cell r="B2246" t="str">
            <v>200211 -- November, 2002</v>
          </cell>
          <cell r="C2246" t="str">
            <v>200304</v>
          </cell>
          <cell r="D2246" t="str">
            <v>CHM -- AWAC Chemicals</v>
          </cell>
          <cell r="E2246" t="str">
            <v>365 -- ACOA-European Chemicals-HQ</v>
          </cell>
          <cell r="F2246" t="str">
            <v>IN0490 -- Total Revenue</v>
          </cell>
          <cell r="G2246">
            <v>0</v>
          </cell>
          <cell r="H2246">
            <v>0</v>
          </cell>
          <cell r="I2246">
            <v>0</v>
          </cell>
          <cell r="J2246">
            <v>0</v>
          </cell>
        </row>
        <row r="2247">
          <cell r="B2247" t="str">
            <v>200211 -- November, 2002</v>
          </cell>
          <cell r="C2247" t="str">
            <v>200304</v>
          </cell>
          <cell r="D2247" t="str">
            <v>CHM -- AWAC Chemicals</v>
          </cell>
          <cell r="E2247" t="str">
            <v>365 -- ACOA-European Chemicals-HQ</v>
          </cell>
          <cell r="F2247" t="str">
            <v>IN0500 -- COGS</v>
          </cell>
          <cell r="G2247">
            <v>-70000</v>
          </cell>
          <cell r="H2247">
            <v>-280000</v>
          </cell>
          <cell r="I2247">
            <v>0</v>
          </cell>
          <cell r="J2247">
            <v>0</v>
          </cell>
        </row>
        <row r="2248">
          <cell r="B2248" t="str">
            <v>200211 -- November, 2002</v>
          </cell>
          <cell r="C2248" t="str">
            <v>200304</v>
          </cell>
          <cell r="D2248" t="str">
            <v>CHM -- AWAC Chemicals</v>
          </cell>
          <cell r="E2248" t="str">
            <v>365 -- ACOA-European Chemicals-HQ</v>
          </cell>
          <cell r="F2248" t="str">
            <v>IN0600 -- COGS BU Specified</v>
          </cell>
          <cell r="G2248">
            <v>0</v>
          </cell>
          <cell r="H2248">
            <v>0</v>
          </cell>
          <cell r="I2248">
            <v>0</v>
          </cell>
          <cell r="J2248">
            <v>0</v>
          </cell>
        </row>
        <row r="2249">
          <cell r="B2249" t="str">
            <v>200211 -- November, 2002</v>
          </cell>
          <cell r="C2249" t="str">
            <v>200304</v>
          </cell>
          <cell r="D2249" t="str">
            <v>CHM -- AWAC Chemicals</v>
          </cell>
          <cell r="E2249" t="str">
            <v>365 -- ACOA-European Chemicals-HQ</v>
          </cell>
          <cell r="F2249" t="str">
            <v>IN0700 -- COGS Match Cost</v>
          </cell>
          <cell r="G2249">
            <v>0</v>
          </cell>
          <cell r="H2249">
            <v>0</v>
          </cell>
          <cell r="I2249">
            <v>0</v>
          </cell>
          <cell r="J2249">
            <v>0</v>
          </cell>
        </row>
        <row r="2250">
          <cell r="B2250" t="str">
            <v>200211 -- November, 2002</v>
          </cell>
          <cell r="C2250" t="str">
            <v>200304</v>
          </cell>
          <cell r="D2250" t="str">
            <v>CHM -- AWAC Chemicals</v>
          </cell>
          <cell r="E2250" t="str">
            <v>365 -- ACOA-European Chemicals-HQ</v>
          </cell>
          <cell r="F2250" t="str">
            <v>IN1400 -- Income Before Taxes</v>
          </cell>
          <cell r="G2250">
            <v>90000</v>
          </cell>
          <cell r="H2250">
            <v>360000</v>
          </cell>
          <cell r="I2250">
            <v>0</v>
          </cell>
          <cell r="J2250">
            <v>0</v>
          </cell>
        </row>
        <row r="2251">
          <cell r="B2251" t="str">
            <v>200211 -- November, 2002</v>
          </cell>
          <cell r="C2251" t="str">
            <v>200304</v>
          </cell>
          <cell r="D2251" t="str">
            <v>CHM -- AWAC Chemicals</v>
          </cell>
          <cell r="E2251" t="str">
            <v>365 -- ACOA-European Chemicals-HQ</v>
          </cell>
          <cell r="F2251" t="str">
            <v>IN1600 -- Income From Operations</v>
          </cell>
          <cell r="G2251">
            <v>55000</v>
          </cell>
          <cell r="H2251">
            <v>220000</v>
          </cell>
          <cell r="I2251">
            <v>0</v>
          </cell>
          <cell r="J2251">
            <v>0</v>
          </cell>
        </row>
        <row r="2252">
          <cell r="B2252" t="str">
            <v>200211 -- November, 2002</v>
          </cell>
          <cell r="C2252" t="str">
            <v>200304</v>
          </cell>
          <cell r="D2252" t="str">
            <v>CHM -- AWAC Chemicals</v>
          </cell>
          <cell r="E2252" t="str">
            <v>396 -- ACOA-Vidalia</v>
          </cell>
          <cell r="F2252" t="str">
            <v>IN0170 -- Tot Ship-Aluminum (MT)</v>
          </cell>
          <cell r="G2252">
            <v>0</v>
          </cell>
          <cell r="H2252">
            <v>0</v>
          </cell>
          <cell r="I2252">
            <v>0</v>
          </cell>
          <cell r="J2252">
            <v>0</v>
          </cell>
        </row>
        <row r="2253">
          <cell r="B2253" t="str">
            <v>200211 -- November, 2002</v>
          </cell>
          <cell r="C2253" t="str">
            <v>200304</v>
          </cell>
          <cell r="D2253" t="str">
            <v>CHM -- AWAC Chemicals</v>
          </cell>
          <cell r="E2253" t="str">
            <v>396 -- ACOA-Vidalia</v>
          </cell>
          <cell r="F2253" t="str">
            <v>IN0180 -- Tot Ship - Alumina (MT)</v>
          </cell>
          <cell r="G2253">
            <v>0</v>
          </cell>
          <cell r="H2253">
            <v>0</v>
          </cell>
          <cell r="I2253">
            <v>0</v>
          </cell>
          <cell r="J2253">
            <v>0</v>
          </cell>
        </row>
        <row r="2254">
          <cell r="B2254" t="str">
            <v>200211 -- November, 2002</v>
          </cell>
          <cell r="C2254" t="str">
            <v>200304</v>
          </cell>
          <cell r="D2254" t="str">
            <v>CHM -- AWAC Chemicals</v>
          </cell>
          <cell r="E2254" t="str">
            <v>396 -- ACOA-Vidalia</v>
          </cell>
          <cell r="F2254" t="str">
            <v>IN0190 -- Total Ship - Other</v>
          </cell>
          <cell r="G2254">
            <v>0</v>
          </cell>
          <cell r="H2254">
            <v>0</v>
          </cell>
          <cell r="I2254">
            <v>1443</v>
          </cell>
          <cell r="J2254">
            <v>6877</v>
          </cell>
        </row>
        <row r="2255">
          <cell r="B2255" t="str">
            <v>200211 -- November, 2002</v>
          </cell>
          <cell r="C2255" t="str">
            <v>200304</v>
          </cell>
          <cell r="D2255" t="str">
            <v>CHM -- AWAC Chemicals</v>
          </cell>
          <cell r="E2255" t="str">
            <v>396 -- ACOA-Vidalia</v>
          </cell>
          <cell r="F2255" t="str">
            <v>IN0490 -- Total Revenue</v>
          </cell>
          <cell r="G2255">
            <v>1933600</v>
          </cell>
          <cell r="H2255">
            <v>8923399</v>
          </cell>
          <cell r="I2255">
            <v>0</v>
          </cell>
          <cell r="J2255">
            <v>0</v>
          </cell>
        </row>
        <row r="2256">
          <cell r="B2256" t="str">
            <v>200211 -- November, 2002</v>
          </cell>
          <cell r="C2256" t="str">
            <v>200304</v>
          </cell>
          <cell r="D2256" t="str">
            <v>CHM -- AWAC Chemicals</v>
          </cell>
          <cell r="E2256" t="str">
            <v>396 -- ACOA-Vidalia</v>
          </cell>
          <cell r="F2256" t="str">
            <v>IN0500 -- COGS</v>
          </cell>
          <cell r="G2256">
            <v>619681</v>
          </cell>
          <cell r="H2256">
            <v>2568254</v>
          </cell>
          <cell r="I2256">
            <v>0</v>
          </cell>
          <cell r="J2256">
            <v>0</v>
          </cell>
        </row>
        <row r="2257">
          <cell r="B2257" t="str">
            <v>200211 -- November, 2002</v>
          </cell>
          <cell r="C2257" t="str">
            <v>200304</v>
          </cell>
          <cell r="D2257" t="str">
            <v>CHM -- AWAC Chemicals</v>
          </cell>
          <cell r="E2257" t="str">
            <v>396 -- ACOA-Vidalia</v>
          </cell>
          <cell r="F2257" t="str">
            <v>IN0600 -- COGS BU Specified</v>
          </cell>
          <cell r="G2257">
            <v>710340</v>
          </cell>
          <cell r="H2257">
            <v>3602525</v>
          </cell>
          <cell r="I2257">
            <v>0</v>
          </cell>
          <cell r="J2257">
            <v>0</v>
          </cell>
        </row>
        <row r="2258">
          <cell r="B2258" t="str">
            <v>200211 -- November, 2002</v>
          </cell>
          <cell r="C2258" t="str">
            <v>200304</v>
          </cell>
          <cell r="D2258" t="str">
            <v>CHM -- AWAC Chemicals</v>
          </cell>
          <cell r="E2258" t="str">
            <v>396 -- ACOA-Vidalia</v>
          </cell>
          <cell r="F2258" t="str">
            <v>IN0700 -- COGS Match Cost</v>
          </cell>
          <cell r="G2258">
            <v>0</v>
          </cell>
          <cell r="H2258">
            <v>0</v>
          </cell>
          <cell r="I2258">
            <v>0</v>
          </cell>
          <cell r="J2258">
            <v>0</v>
          </cell>
        </row>
        <row r="2259">
          <cell r="B2259" t="str">
            <v>200211 -- November, 2002</v>
          </cell>
          <cell r="C2259" t="str">
            <v>200304</v>
          </cell>
          <cell r="D2259" t="str">
            <v>CHM -- AWAC Chemicals</v>
          </cell>
          <cell r="E2259" t="str">
            <v>396 -- ACOA-Vidalia</v>
          </cell>
          <cell r="F2259" t="str">
            <v>IN1400 -- Income Before Taxes</v>
          </cell>
          <cell r="G2259">
            <v>290301</v>
          </cell>
          <cell r="H2259">
            <v>1503590</v>
          </cell>
          <cell r="I2259">
            <v>0</v>
          </cell>
          <cell r="J2259">
            <v>0</v>
          </cell>
        </row>
        <row r="2260">
          <cell r="B2260" t="str">
            <v>200211 -- November, 2002</v>
          </cell>
          <cell r="C2260" t="str">
            <v>200304</v>
          </cell>
          <cell r="D2260" t="str">
            <v>CHM -- AWAC Chemicals</v>
          </cell>
          <cell r="E2260" t="str">
            <v>396 -- ACOA-Vidalia</v>
          </cell>
          <cell r="F2260" t="str">
            <v>IN1600 -- Income From Operations</v>
          </cell>
          <cell r="G2260">
            <v>177084</v>
          </cell>
          <cell r="H2260">
            <v>917190</v>
          </cell>
          <cell r="I2260">
            <v>0</v>
          </cell>
          <cell r="J2260">
            <v>0</v>
          </cell>
        </row>
        <row r="2261">
          <cell r="B2261" t="str">
            <v>200211 -- November, 2002</v>
          </cell>
          <cell r="C2261" t="str">
            <v>200304</v>
          </cell>
          <cell r="D2261" t="str">
            <v>CHM -- AWAC Chemicals</v>
          </cell>
          <cell r="E2261" t="str">
            <v>411 -- Chemicals-Falta</v>
          </cell>
          <cell r="F2261" t="str">
            <v>IN0170 -- Tot Ship-Aluminum (MT)</v>
          </cell>
          <cell r="G2261">
            <v>0</v>
          </cell>
          <cell r="H2261">
            <v>0</v>
          </cell>
          <cell r="I2261">
            <v>0</v>
          </cell>
          <cell r="J2261">
            <v>0</v>
          </cell>
        </row>
        <row r="2262">
          <cell r="B2262" t="str">
            <v>200211 -- November, 2002</v>
          </cell>
          <cell r="C2262" t="str">
            <v>200304</v>
          </cell>
          <cell r="D2262" t="str">
            <v>CHM -- AWAC Chemicals</v>
          </cell>
          <cell r="E2262" t="str">
            <v>411 -- Chemicals-Falta</v>
          </cell>
          <cell r="F2262" t="str">
            <v>IN0180 -- Tot Ship - Alumina (MT)</v>
          </cell>
          <cell r="G2262">
            <v>0</v>
          </cell>
          <cell r="H2262">
            <v>0</v>
          </cell>
          <cell r="I2262">
            <v>0</v>
          </cell>
          <cell r="J2262">
            <v>0</v>
          </cell>
        </row>
        <row r="2263">
          <cell r="B2263" t="str">
            <v>200211 -- November, 2002</v>
          </cell>
          <cell r="C2263" t="str">
            <v>200304</v>
          </cell>
          <cell r="D2263" t="str">
            <v>CHM -- AWAC Chemicals</v>
          </cell>
          <cell r="E2263" t="str">
            <v>411 -- Chemicals-Falta</v>
          </cell>
          <cell r="F2263" t="str">
            <v>IN0190 -- Total Ship - Other</v>
          </cell>
          <cell r="G2263">
            <v>0</v>
          </cell>
          <cell r="H2263">
            <v>0</v>
          </cell>
          <cell r="I2263">
            <v>250</v>
          </cell>
          <cell r="J2263">
            <v>1000</v>
          </cell>
        </row>
        <row r="2264">
          <cell r="B2264" t="str">
            <v>200211 -- November, 2002</v>
          </cell>
          <cell r="C2264" t="str">
            <v>200304</v>
          </cell>
          <cell r="D2264" t="str">
            <v>CHM -- AWAC Chemicals</v>
          </cell>
          <cell r="E2264" t="str">
            <v>411 -- Chemicals-Falta</v>
          </cell>
          <cell r="F2264" t="str">
            <v>IN0490 -- Total Revenue</v>
          </cell>
          <cell r="G2264">
            <v>243500</v>
          </cell>
          <cell r="H2264">
            <v>974000</v>
          </cell>
          <cell r="I2264">
            <v>0</v>
          </cell>
          <cell r="J2264">
            <v>0</v>
          </cell>
        </row>
        <row r="2265">
          <cell r="B2265" t="str">
            <v>200211 -- November, 2002</v>
          </cell>
          <cell r="C2265" t="str">
            <v>200304</v>
          </cell>
          <cell r="D2265" t="str">
            <v>CHM -- AWAC Chemicals</v>
          </cell>
          <cell r="E2265" t="str">
            <v>411 -- Chemicals-Falta</v>
          </cell>
          <cell r="F2265" t="str">
            <v>IN0500 -- COGS</v>
          </cell>
          <cell r="G2265">
            <v>25277</v>
          </cell>
          <cell r="H2265">
            <v>101108</v>
          </cell>
          <cell r="I2265">
            <v>0</v>
          </cell>
          <cell r="J2265">
            <v>0</v>
          </cell>
        </row>
        <row r="2266">
          <cell r="B2266" t="str">
            <v>200211 -- November, 2002</v>
          </cell>
          <cell r="C2266" t="str">
            <v>200304</v>
          </cell>
          <cell r="D2266" t="str">
            <v>CHM -- AWAC Chemicals</v>
          </cell>
          <cell r="E2266" t="str">
            <v>411 -- Chemicals-Falta</v>
          </cell>
          <cell r="F2266" t="str">
            <v>IN0600 -- COGS BU Specified</v>
          </cell>
          <cell r="G2266">
            <v>189000</v>
          </cell>
          <cell r="H2266">
            <v>756000</v>
          </cell>
          <cell r="I2266">
            <v>0</v>
          </cell>
          <cell r="J2266">
            <v>0</v>
          </cell>
        </row>
        <row r="2267">
          <cell r="B2267" t="str">
            <v>200211 -- November, 2002</v>
          </cell>
          <cell r="C2267" t="str">
            <v>200304</v>
          </cell>
          <cell r="D2267" t="str">
            <v>CHM -- AWAC Chemicals</v>
          </cell>
          <cell r="E2267" t="str">
            <v>411 -- Chemicals-Falta</v>
          </cell>
          <cell r="F2267" t="str">
            <v>IN0700 -- COGS Match Cost</v>
          </cell>
          <cell r="G2267">
            <v>0</v>
          </cell>
          <cell r="H2267">
            <v>0</v>
          </cell>
          <cell r="I2267">
            <v>0</v>
          </cell>
          <cell r="J2267">
            <v>0</v>
          </cell>
        </row>
        <row r="2268">
          <cell r="B2268" t="str">
            <v>200211 -- November, 2002</v>
          </cell>
          <cell r="C2268" t="str">
            <v>200304</v>
          </cell>
          <cell r="D2268" t="str">
            <v>CHM -- AWAC Chemicals</v>
          </cell>
          <cell r="E2268" t="str">
            <v>411 -- Chemicals-Falta</v>
          </cell>
          <cell r="F2268" t="str">
            <v>IN1400 -- Income Before Taxes</v>
          </cell>
          <cell r="G2268">
            <v>16281</v>
          </cell>
          <cell r="H2268">
            <v>65124</v>
          </cell>
          <cell r="I2268">
            <v>0</v>
          </cell>
          <cell r="J2268">
            <v>0</v>
          </cell>
        </row>
        <row r="2269">
          <cell r="B2269" t="str">
            <v>200211 -- November, 2002</v>
          </cell>
          <cell r="C2269" t="str">
            <v>200304</v>
          </cell>
          <cell r="D2269" t="str">
            <v>CHM -- AWAC Chemicals</v>
          </cell>
          <cell r="E2269" t="str">
            <v>411 -- Chemicals-Falta</v>
          </cell>
          <cell r="F2269" t="str">
            <v>IN1600 -- Income From Operations</v>
          </cell>
          <cell r="G2269">
            <v>15024</v>
          </cell>
          <cell r="H2269">
            <v>60071</v>
          </cell>
          <cell r="I2269">
            <v>0</v>
          </cell>
          <cell r="J2269">
            <v>0</v>
          </cell>
        </row>
        <row r="2270">
          <cell r="B2270" t="str">
            <v>200211 -- November, 2002</v>
          </cell>
          <cell r="C2270" t="str">
            <v>200304</v>
          </cell>
          <cell r="D2270" t="str">
            <v>CHM -- AWAC Chemicals</v>
          </cell>
          <cell r="E2270" t="str">
            <v>412 -- Alcoa Moerdijk B.V.</v>
          </cell>
          <cell r="F2270" t="str">
            <v>IN0170 -- Tot Ship-Aluminum (MT)</v>
          </cell>
          <cell r="G2270">
            <v>0</v>
          </cell>
          <cell r="H2270">
            <v>0</v>
          </cell>
          <cell r="I2270">
            <v>0</v>
          </cell>
          <cell r="J2270">
            <v>0</v>
          </cell>
        </row>
        <row r="2271">
          <cell r="B2271" t="str">
            <v>200211 -- November, 2002</v>
          </cell>
          <cell r="C2271" t="str">
            <v>200304</v>
          </cell>
          <cell r="D2271" t="str">
            <v>CHM -- AWAC Chemicals</v>
          </cell>
          <cell r="E2271" t="str">
            <v>412 -- Alcoa Moerdijk B.V.</v>
          </cell>
          <cell r="F2271" t="str">
            <v>IN0180 -- Tot Ship - Alumina (MT)</v>
          </cell>
          <cell r="G2271">
            <v>0</v>
          </cell>
          <cell r="H2271">
            <v>0</v>
          </cell>
          <cell r="I2271">
            <v>0</v>
          </cell>
          <cell r="J2271">
            <v>0</v>
          </cell>
        </row>
        <row r="2272">
          <cell r="B2272" t="str">
            <v>200211 -- November, 2002</v>
          </cell>
          <cell r="C2272" t="str">
            <v>200304</v>
          </cell>
          <cell r="D2272" t="str">
            <v>CHM -- AWAC Chemicals</v>
          </cell>
          <cell r="E2272" t="str">
            <v>412 -- Alcoa Moerdijk B.V.</v>
          </cell>
          <cell r="F2272" t="str">
            <v>IN0190 -- Total Ship - Other</v>
          </cell>
          <cell r="G2272">
            <v>0</v>
          </cell>
          <cell r="H2272">
            <v>0</v>
          </cell>
          <cell r="I2272">
            <v>0</v>
          </cell>
          <cell r="J2272">
            <v>0</v>
          </cell>
        </row>
        <row r="2273">
          <cell r="B2273" t="str">
            <v>200211 -- November, 2002</v>
          </cell>
          <cell r="C2273" t="str">
            <v>200304</v>
          </cell>
          <cell r="D2273" t="str">
            <v>CHM -- AWAC Chemicals</v>
          </cell>
          <cell r="E2273" t="str">
            <v>412 -- Alcoa Moerdijk B.V.</v>
          </cell>
          <cell r="F2273" t="str">
            <v>IN0490 -- Total Revenue</v>
          </cell>
          <cell r="G2273">
            <v>0</v>
          </cell>
          <cell r="H2273">
            <v>0</v>
          </cell>
          <cell r="I2273">
            <v>0</v>
          </cell>
          <cell r="J2273">
            <v>0</v>
          </cell>
        </row>
        <row r="2274">
          <cell r="B2274" t="str">
            <v>200211 -- November, 2002</v>
          </cell>
          <cell r="C2274" t="str">
            <v>200304</v>
          </cell>
          <cell r="D2274" t="str">
            <v>CHM -- AWAC Chemicals</v>
          </cell>
          <cell r="E2274" t="str">
            <v>412 -- Alcoa Moerdijk B.V.</v>
          </cell>
          <cell r="F2274" t="str">
            <v>IN0500 -- COGS</v>
          </cell>
          <cell r="G2274">
            <v>0</v>
          </cell>
          <cell r="H2274">
            <v>0</v>
          </cell>
          <cell r="I2274">
            <v>0</v>
          </cell>
          <cell r="J2274">
            <v>0</v>
          </cell>
        </row>
        <row r="2275">
          <cell r="B2275" t="str">
            <v>200211 -- November, 2002</v>
          </cell>
          <cell r="C2275" t="str">
            <v>200304</v>
          </cell>
          <cell r="D2275" t="str">
            <v>CHM -- AWAC Chemicals</v>
          </cell>
          <cell r="E2275" t="str">
            <v>412 -- Alcoa Moerdijk B.V.</v>
          </cell>
          <cell r="F2275" t="str">
            <v>IN0600 -- COGS BU Specified</v>
          </cell>
          <cell r="G2275">
            <v>0</v>
          </cell>
          <cell r="H2275">
            <v>0</v>
          </cell>
          <cell r="I2275">
            <v>0</v>
          </cell>
          <cell r="J2275">
            <v>0</v>
          </cell>
        </row>
        <row r="2276">
          <cell r="B2276" t="str">
            <v>200211 -- November, 2002</v>
          </cell>
          <cell r="C2276" t="str">
            <v>200304</v>
          </cell>
          <cell r="D2276" t="str">
            <v>CHM -- AWAC Chemicals</v>
          </cell>
          <cell r="E2276" t="str">
            <v>412 -- Alcoa Moerdijk B.V.</v>
          </cell>
          <cell r="F2276" t="str">
            <v>IN0700 -- COGS Match Cost</v>
          </cell>
          <cell r="G2276">
            <v>0</v>
          </cell>
          <cell r="H2276">
            <v>0</v>
          </cell>
          <cell r="I2276">
            <v>0</v>
          </cell>
          <cell r="J2276">
            <v>0</v>
          </cell>
        </row>
        <row r="2277">
          <cell r="B2277" t="str">
            <v>200211 -- November, 2002</v>
          </cell>
          <cell r="C2277" t="str">
            <v>200304</v>
          </cell>
          <cell r="D2277" t="str">
            <v>CHM -- AWAC Chemicals</v>
          </cell>
          <cell r="E2277" t="str">
            <v>412 -- Alcoa Moerdijk B.V.</v>
          </cell>
          <cell r="F2277" t="str">
            <v>IN1400 -- Income Before Taxes</v>
          </cell>
          <cell r="G2277">
            <v>0</v>
          </cell>
          <cell r="H2277">
            <v>0</v>
          </cell>
          <cell r="I2277">
            <v>0</v>
          </cell>
          <cell r="J2277">
            <v>0</v>
          </cell>
        </row>
        <row r="2278">
          <cell r="B2278" t="str">
            <v>200211 -- November, 2002</v>
          </cell>
          <cell r="C2278" t="str">
            <v>200304</v>
          </cell>
          <cell r="D2278" t="str">
            <v>CHM -- AWAC Chemicals</v>
          </cell>
          <cell r="E2278" t="str">
            <v>412 -- Alcoa Moerdijk B.V.</v>
          </cell>
          <cell r="F2278" t="str">
            <v>IN1600 -- Income From Operations</v>
          </cell>
          <cell r="G2278">
            <v>0</v>
          </cell>
          <cell r="H2278">
            <v>0</v>
          </cell>
          <cell r="I2278">
            <v>0</v>
          </cell>
          <cell r="J2278">
            <v>0</v>
          </cell>
        </row>
        <row r="2279">
          <cell r="B2279" t="str">
            <v>200211 -- November, 2002</v>
          </cell>
          <cell r="C2279" t="str">
            <v>200304</v>
          </cell>
          <cell r="D2279" t="str">
            <v>CHM -- AWAC Chemicals</v>
          </cell>
          <cell r="E2279" t="str">
            <v>467 -- Arkansas Hydrate Chem</v>
          </cell>
          <cell r="F2279" t="str">
            <v>IN0170 -- Tot Ship-Aluminum (MT)</v>
          </cell>
          <cell r="G2279">
            <v>0</v>
          </cell>
          <cell r="H2279">
            <v>0</v>
          </cell>
          <cell r="I2279">
            <v>0</v>
          </cell>
          <cell r="J2279">
            <v>0</v>
          </cell>
        </row>
        <row r="2280">
          <cell r="B2280" t="str">
            <v>200211 -- November, 2002</v>
          </cell>
          <cell r="C2280" t="str">
            <v>200304</v>
          </cell>
          <cell r="D2280" t="str">
            <v>CHM -- AWAC Chemicals</v>
          </cell>
          <cell r="E2280" t="str">
            <v>467 -- Arkansas Hydrate Chem</v>
          </cell>
          <cell r="F2280" t="str">
            <v>IN0180 -- Tot Ship - Alumina (MT)</v>
          </cell>
          <cell r="G2280">
            <v>0</v>
          </cell>
          <cell r="H2280">
            <v>0</v>
          </cell>
          <cell r="I2280">
            <v>0</v>
          </cell>
          <cell r="J2280">
            <v>0</v>
          </cell>
        </row>
        <row r="2281">
          <cell r="B2281" t="str">
            <v>200211 -- November, 2002</v>
          </cell>
          <cell r="C2281" t="str">
            <v>200304</v>
          </cell>
          <cell r="D2281" t="str">
            <v>CHM -- AWAC Chemicals</v>
          </cell>
          <cell r="E2281" t="str">
            <v>467 -- Arkansas Hydrate Chem</v>
          </cell>
          <cell r="F2281" t="str">
            <v>IN0190 -- Total Ship - Other</v>
          </cell>
          <cell r="G2281">
            <v>0</v>
          </cell>
          <cell r="H2281">
            <v>0</v>
          </cell>
          <cell r="I2281">
            <v>4979</v>
          </cell>
          <cell r="J2281">
            <v>19961</v>
          </cell>
        </row>
        <row r="2282">
          <cell r="B2282" t="str">
            <v>200211 -- November, 2002</v>
          </cell>
          <cell r="C2282" t="str">
            <v>200304</v>
          </cell>
          <cell r="D2282" t="str">
            <v>CHM -- AWAC Chemicals</v>
          </cell>
          <cell r="E2282" t="str">
            <v>467 -- Arkansas Hydrate Chem</v>
          </cell>
          <cell r="F2282" t="str">
            <v>IN0490 -- Total Revenue</v>
          </cell>
          <cell r="G2282">
            <v>3189000</v>
          </cell>
          <cell r="H2282">
            <v>12654000</v>
          </cell>
          <cell r="I2282">
            <v>0</v>
          </cell>
          <cell r="J2282">
            <v>0</v>
          </cell>
        </row>
        <row r="2283">
          <cell r="B2283" t="str">
            <v>200211 -- November, 2002</v>
          </cell>
          <cell r="C2283" t="str">
            <v>200304</v>
          </cell>
          <cell r="D2283" t="str">
            <v>CHM -- AWAC Chemicals</v>
          </cell>
          <cell r="E2283" t="str">
            <v>467 -- Arkansas Hydrate Chem</v>
          </cell>
          <cell r="F2283" t="str">
            <v>IN0500 -- COGS</v>
          </cell>
          <cell r="G2283">
            <v>2200000</v>
          </cell>
          <cell r="H2283">
            <v>8689000</v>
          </cell>
          <cell r="I2283">
            <v>0</v>
          </cell>
          <cell r="J2283">
            <v>0</v>
          </cell>
        </row>
        <row r="2284">
          <cell r="B2284" t="str">
            <v>200211 -- November, 2002</v>
          </cell>
          <cell r="C2284" t="str">
            <v>200304</v>
          </cell>
          <cell r="D2284" t="str">
            <v>CHM -- AWAC Chemicals</v>
          </cell>
          <cell r="E2284" t="str">
            <v>467 -- Arkansas Hydrate Chem</v>
          </cell>
          <cell r="F2284" t="str">
            <v>IN0600 -- COGS BU Specified</v>
          </cell>
          <cell r="G2284">
            <v>693000</v>
          </cell>
          <cell r="H2284">
            <v>2778000</v>
          </cell>
          <cell r="I2284">
            <v>0</v>
          </cell>
          <cell r="J2284">
            <v>0</v>
          </cell>
        </row>
        <row r="2285">
          <cell r="B2285" t="str">
            <v>200211 -- November, 2002</v>
          </cell>
          <cell r="C2285" t="str">
            <v>200304</v>
          </cell>
          <cell r="D2285" t="str">
            <v>CHM -- AWAC Chemicals</v>
          </cell>
          <cell r="E2285" t="str">
            <v>467 -- Arkansas Hydrate Chem</v>
          </cell>
          <cell r="F2285" t="str">
            <v>IN0700 -- COGS Match Cost</v>
          </cell>
          <cell r="G2285">
            <v>0</v>
          </cell>
          <cell r="H2285">
            <v>0</v>
          </cell>
          <cell r="I2285">
            <v>0</v>
          </cell>
          <cell r="J2285">
            <v>0</v>
          </cell>
        </row>
        <row r="2286">
          <cell r="B2286" t="str">
            <v>200211 -- November, 2002</v>
          </cell>
          <cell r="C2286" t="str">
            <v>200304</v>
          </cell>
          <cell r="D2286" t="str">
            <v>CHM -- AWAC Chemicals</v>
          </cell>
          <cell r="E2286" t="str">
            <v>467 -- Arkansas Hydrate Chem</v>
          </cell>
          <cell r="F2286" t="str">
            <v>IN1400 -- Income Before Taxes</v>
          </cell>
          <cell r="G2286">
            <v>-40000</v>
          </cell>
          <cell r="H2286">
            <v>-149000</v>
          </cell>
          <cell r="I2286">
            <v>0</v>
          </cell>
          <cell r="J2286">
            <v>0</v>
          </cell>
        </row>
        <row r="2287">
          <cell r="B2287" t="str">
            <v>200211 -- November, 2002</v>
          </cell>
          <cell r="C2287" t="str">
            <v>200304</v>
          </cell>
          <cell r="D2287" t="str">
            <v>CHM -- AWAC Chemicals</v>
          </cell>
          <cell r="E2287" t="str">
            <v>467 -- Arkansas Hydrate Chem</v>
          </cell>
          <cell r="F2287" t="str">
            <v>IN1600 -- Income From Operations</v>
          </cell>
          <cell r="G2287">
            <v>-24000</v>
          </cell>
          <cell r="H2287">
            <v>-90000</v>
          </cell>
          <cell r="I2287">
            <v>0</v>
          </cell>
          <cell r="J2287">
            <v>0</v>
          </cell>
        </row>
        <row r="2288">
          <cell r="B2288" t="str">
            <v>200211 -- November, 2002</v>
          </cell>
          <cell r="C2288" t="str">
            <v>200304</v>
          </cell>
          <cell r="D2288" t="str">
            <v>CHM -- AWAC Chemicals</v>
          </cell>
          <cell r="E2288" t="str">
            <v>510 -- NA HQ Eliminations</v>
          </cell>
          <cell r="F2288" t="str">
            <v>IN0170 -- Tot Ship-Aluminum (MT)</v>
          </cell>
          <cell r="G2288">
            <v>0</v>
          </cell>
          <cell r="H2288">
            <v>0</v>
          </cell>
          <cell r="I2288">
            <v>0</v>
          </cell>
          <cell r="J2288">
            <v>0</v>
          </cell>
        </row>
        <row r="2289">
          <cell r="B2289" t="str">
            <v>200211 -- November, 2002</v>
          </cell>
          <cell r="C2289" t="str">
            <v>200304</v>
          </cell>
          <cell r="D2289" t="str">
            <v>CHM -- AWAC Chemicals</v>
          </cell>
          <cell r="E2289" t="str">
            <v>510 -- NA HQ Eliminations</v>
          </cell>
          <cell r="F2289" t="str">
            <v>IN0180 -- Tot Ship - Alumina (MT)</v>
          </cell>
          <cell r="G2289">
            <v>0</v>
          </cell>
          <cell r="H2289">
            <v>0</v>
          </cell>
          <cell r="I2289">
            <v>0</v>
          </cell>
          <cell r="J2289">
            <v>0</v>
          </cell>
        </row>
        <row r="2290">
          <cell r="B2290" t="str">
            <v>200211 -- November, 2002</v>
          </cell>
          <cell r="C2290" t="str">
            <v>200304</v>
          </cell>
          <cell r="D2290" t="str">
            <v>CHM -- AWAC Chemicals</v>
          </cell>
          <cell r="E2290" t="str">
            <v>510 -- NA HQ Eliminations</v>
          </cell>
          <cell r="F2290" t="str">
            <v>IN0190 -- Total Ship - Other</v>
          </cell>
          <cell r="G2290">
            <v>0</v>
          </cell>
          <cell r="H2290">
            <v>0</v>
          </cell>
          <cell r="I2290">
            <v>0</v>
          </cell>
          <cell r="J2290">
            <v>0</v>
          </cell>
        </row>
        <row r="2291">
          <cell r="B2291" t="str">
            <v>200211 -- November, 2002</v>
          </cell>
          <cell r="C2291" t="str">
            <v>200304</v>
          </cell>
          <cell r="D2291" t="str">
            <v>CHM -- AWAC Chemicals</v>
          </cell>
          <cell r="E2291" t="str">
            <v>510 -- NA HQ Eliminations</v>
          </cell>
          <cell r="F2291" t="str">
            <v>IN0490 -- Total Revenue</v>
          </cell>
          <cell r="G2291">
            <v>0</v>
          </cell>
          <cell r="H2291">
            <v>0</v>
          </cell>
          <cell r="I2291">
            <v>0</v>
          </cell>
          <cell r="J2291">
            <v>0</v>
          </cell>
        </row>
        <row r="2292">
          <cell r="B2292" t="str">
            <v>200211 -- November, 2002</v>
          </cell>
          <cell r="C2292" t="str">
            <v>200304</v>
          </cell>
          <cell r="D2292" t="str">
            <v>CHM -- AWAC Chemicals</v>
          </cell>
          <cell r="E2292" t="str">
            <v>510 -- NA HQ Eliminations</v>
          </cell>
          <cell r="F2292" t="str">
            <v>IN0500 -- COGS</v>
          </cell>
          <cell r="G2292">
            <v>0</v>
          </cell>
          <cell r="H2292">
            <v>0</v>
          </cell>
          <cell r="I2292">
            <v>0</v>
          </cell>
          <cell r="J2292">
            <v>0</v>
          </cell>
        </row>
        <row r="2293">
          <cell r="B2293" t="str">
            <v>200211 -- November, 2002</v>
          </cell>
          <cell r="C2293" t="str">
            <v>200304</v>
          </cell>
          <cell r="D2293" t="str">
            <v>CHM -- AWAC Chemicals</v>
          </cell>
          <cell r="E2293" t="str">
            <v>510 -- NA HQ Eliminations</v>
          </cell>
          <cell r="F2293" t="str">
            <v>IN0600 -- COGS BU Specified</v>
          </cell>
          <cell r="G2293">
            <v>0</v>
          </cell>
          <cell r="H2293">
            <v>0</v>
          </cell>
          <cell r="I2293">
            <v>0</v>
          </cell>
          <cell r="J2293">
            <v>0</v>
          </cell>
        </row>
        <row r="2294">
          <cell r="B2294" t="str">
            <v>200211 -- November, 2002</v>
          </cell>
          <cell r="C2294" t="str">
            <v>200304</v>
          </cell>
          <cell r="D2294" t="str">
            <v>CHM -- AWAC Chemicals</v>
          </cell>
          <cell r="E2294" t="str">
            <v>510 -- NA HQ Eliminations</v>
          </cell>
          <cell r="F2294" t="str">
            <v>IN0700 -- COGS Match Cost</v>
          </cell>
          <cell r="G2294">
            <v>0</v>
          </cell>
          <cell r="H2294">
            <v>0</v>
          </cell>
          <cell r="I2294">
            <v>0</v>
          </cell>
          <cell r="J2294">
            <v>0</v>
          </cell>
        </row>
        <row r="2295">
          <cell r="B2295" t="str">
            <v>200211 -- November, 2002</v>
          </cell>
          <cell r="C2295" t="str">
            <v>200304</v>
          </cell>
          <cell r="D2295" t="str">
            <v>CHM -- AWAC Chemicals</v>
          </cell>
          <cell r="E2295" t="str">
            <v>510 -- NA HQ Eliminations</v>
          </cell>
          <cell r="F2295" t="str">
            <v>IN1400 -- Income Before Taxes</v>
          </cell>
          <cell r="G2295">
            <v>0</v>
          </cell>
          <cell r="H2295">
            <v>0</v>
          </cell>
          <cell r="I2295">
            <v>0</v>
          </cell>
          <cell r="J2295">
            <v>0</v>
          </cell>
        </row>
        <row r="2296">
          <cell r="B2296" t="str">
            <v>200211 -- November, 2002</v>
          </cell>
          <cell r="C2296" t="str">
            <v>200304</v>
          </cell>
          <cell r="D2296" t="str">
            <v>CHM -- AWAC Chemicals</v>
          </cell>
          <cell r="E2296" t="str">
            <v>510 -- NA HQ Eliminations</v>
          </cell>
          <cell r="F2296" t="str">
            <v>IN1600 -- Income From Operations</v>
          </cell>
          <cell r="G2296">
            <v>0</v>
          </cell>
          <cell r="H2296">
            <v>0</v>
          </cell>
          <cell r="I2296">
            <v>0</v>
          </cell>
          <cell r="J2296">
            <v>0</v>
          </cell>
        </row>
        <row r="2297">
          <cell r="B2297" t="str">
            <v>200211 -- November, 2002</v>
          </cell>
          <cell r="C2297" t="str">
            <v>200304</v>
          </cell>
          <cell r="D2297" t="str">
            <v>CHM -- AWAC Chemicals</v>
          </cell>
          <cell r="E2297" t="str">
            <v>511 -- Europe HQ Eliminations</v>
          </cell>
          <cell r="F2297" t="str">
            <v>IN0170 -- Tot Ship-Aluminum (MT)</v>
          </cell>
          <cell r="G2297">
            <v>0</v>
          </cell>
          <cell r="H2297">
            <v>0</v>
          </cell>
          <cell r="I2297">
            <v>0</v>
          </cell>
          <cell r="J2297">
            <v>0</v>
          </cell>
        </row>
        <row r="2298">
          <cell r="B2298" t="str">
            <v>200211 -- November, 2002</v>
          </cell>
          <cell r="C2298" t="str">
            <v>200304</v>
          </cell>
          <cell r="D2298" t="str">
            <v>CHM -- AWAC Chemicals</v>
          </cell>
          <cell r="E2298" t="str">
            <v>511 -- Europe HQ Eliminations</v>
          </cell>
          <cell r="F2298" t="str">
            <v>IN0180 -- Tot Ship - Alumina (MT)</v>
          </cell>
          <cell r="G2298">
            <v>0</v>
          </cell>
          <cell r="H2298">
            <v>0</v>
          </cell>
          <cell r="I2298">
            <v>0</v>
          </cell>
          <cell r="J2298">
            <v>0</v>
          </cell>
        </row>
        <row r="2299">
          <cell r="B2299" t="str">
            <v>200211 -- November, 2002</v>
          </cell>
          <cell r="C2299" t="str">
            <v>200304</v>
          </cell>
          <cell r="D2299" t="str">
            <v>CHM -- AWAC Chemicals</v>
          </cell>
          <cell r="E2299" t="str">
            <v>511 -- Europe HQ Eliminations</v>
          </cell>
          <cell r="F2299" t="str">
            <v>IN0190 -- Total Ship - Other</v>
          </cell>
          <cell r="G2299">
            <v>0</v>
          </cell>
          <cell r="H2299">
            <v>0</v>
          </cell>
          <cell r="I2299">
            <v>-409</v>
          </cell>
          <cell r="J2299">
            <v>-1634</v>
          </cell>
        </row>
        <row r="2300">
          <cell r="B2300" t="str">
            <v>200211 -- November, 2002</v>
          </cell>
          <cell r="C2300" t="str">
            <v>200304</v>
          </cell>
          <cell r="D2300" t="str">
            <v>CHM -- AWAC Chemicals</v>
          </cell>
          <cell r="E2300" t="str">
            <v>511 -- Europe HQ Eliminations</v>
          </cell>
          <cell r="F2300" t="str">
            <v>IN0490 -- Total Revenue</v>
          </cell>
          <cell r="G2300">
            <v>-191000</v>
          </cell>
          <cell r="H2300">
            <v>-764000</v>
          </cell>
          <cell r="I2300">
            <v>0</v>
          </cell>
          <cell r="J2300">
            <v>0</v>
          </cell>
        </row>
        <row r="2301">
          <cell r="B2301" t="str">
            <v>200211 -- November, 2002</v>
          </cell>
          <cell r="C2301" t="str">
            <v>200304</v>
          </cell>
          <cell r="D2301" t="str">
            <v>CHM -- AWAC Chemicals</v>
          </cell>
          <cell r="E2301" t="str">
            <v>511 -- Europe HQ Eliminations</v>
          </cell>
          <cell r="F2301" t="str">
            <v>IN0500 -- COGS</v>
          </cell>
          <cell r="G2301">
            <v>0</v>
          </cell>
          <cell r="H2301">
            <v>0</v>
          </cell>
          <cell r="I2301">
            <v>0</v>
          </cell>
          <cell r="J2301">
            <v>0</v>
          </cell>
        </row>
        <row r="2302">
          <cell r="B2302" t="str">
            <v>200211 -- November, 2002</v>
          </cell>
          <cell r="C2302" t="str">
            <v>200304</v>
          </cell>
          <cell r="D2302" t="str">
            <v>CHM -- AWAC Chemicals</v>
          </cell>
          <cell r="E2302" t="str">
            <v>511 -- Europe HQ Eliminations</v>
          </cell>
          <cell r="F2302" t="str">
            <v>IN0600 -- COGS BU Specified</v>
          </cell>
          <cell r="G2302">
            <v>-191000</v>
          </cell>
          <cell r="H2302">
            <v>-764000</v>
          </cell>
          <cell r="I2302">
            <v>0</v>
          </cell>
          <cell r="J2302">
            <v>0</v>
          </cell>
        </row>
        <row r="2303">
          <cell r="B2303" t="str">
            <v>200211 -- November, 2002</v>
          </cell>
          <cell r="C2303" t="str">
            <v>200304</v>
          </cell>
          <cell r="D2303" t="str">
            <v>CHM -- AWAC Chemicals</v>
          </cell>
          <cell r="E2303" t="str">
            <v>511 -- Europe HQ Eliminations</v>
          </cell>
          <cell r="F2303" t="str">
            <v>IN0700 -- COGS Match Cost</v>
          </cell>
          <cell r="G2303">
            <v>0</v>
          </cell>
          <cell r="H2303">
            <v>0</v>
          </cell>
          <cell r="I2303">
            <v>0</v>
          </cell>
          <cell r="J2303">
            <v>0</v>
          </cell>
        </row>
        <row r="2304">
          <cell r="B2304" t="str">
            <v>200211 -- November, 2002</v>
          </cell>
          <cell r="C2304" t="str">
            <v>200304</v>
          </cell>
          <cell r="D2304" t="str">
            <v>CHM -- AWAC Chemicals</v>
          </cell>
          <cell r="E2304" t="str">
            <v>511 -- Europe HQ Eliminations</v>
          </cell>
          <cell r="F2304" t="str">
            <v>IN1400 -- Income Before Taxes</v>
          </cell>
          <cell r="G2304">
            <v>0</v>
          </cell>
          <cell r="H2304">
            <v>0</v>
          </cell>
          <cell r="I2304">
            <v>0</v>
          </cell>
          <cell r="J2304">
            <v>0</v>
          </cell>
        </row>
        <row r="2305">
          <cell r="B2305" t="str">
            <v>200211 -- November, 2002</v>
          </cell>
          <cell r="C2305" t="str">
            <v>200304</v>
          </cell>
          <cell r="D2305" t="str">
            <v>CHM -- AWAC Chemicals</v>
          </cell>
          <cell r="E2305" t="str">
            <v>511 -- Europe HQ Eliminations</v>
          </cell>
          <cell r="F2305" t="str">
            <v>IN1600 -- Income From Operations</v>
          </cell>
          <cell r="G2305">
            <v>0</v>
          </cell>
          <cell r="H2305">
            <v>0</v>
          </cell>
          <cell r="I2305">
            <v>0</v>
          </cell>
          <cell r="J2305">
            <v>0</v>
          </cell>
        </row>
        <row r="2306">
          <cell r="B2306" t="str">
            <v>200211 -- November, 2002</v>
          </cell>
          <cell r="C2306" t="str">
            <v>200304</v>
          </cell>
          <cell r="D2306" t="str">
            <v>CHM -- AWAC Chemicals</v>
          </cell>
          <cell r="E2306" t="str">
            <v>512 -- Asia HQ Eliminations</v>
          </cell>
          <cell r="F2306" t="str">
            <v>IN0170 -- Tot Ship-Aluminum (MT)</v>
          </cell>
          <cell r="G2306">
            <v>0</v>
          </cell>
          <cell r="H2306">
            <v>0</v>
          </cell>
          <cell r="I2306">
            <v>0</v>
          </cell>
          <cell r="J2306">
            <v>0</v>
          </cell>
        </row>
        <row r="2307">
          <cell r="B2307" t="str">
            <v>200211 -- November, 2002</v>
          </cell>
          <cell r="C2307" t="str">
            <v>200304</v>
          </cell>
          <cell r="D2307" t="str">
            <v>CHM -- AWAC Chemicals</v>
          </cell>
          <cell r="E2307" t="str">
            <v>512 -- Asia HQ Eliminations</v>
          </cell>
          <cell r="F2307" t="str">
            <v>IN0180 -- Tot Ship - Alumina (MT)</v>
          </cell>
          <cell r="G2307">
            <v>0</v>
          </cell>
          <cell r="H2307">
            <v>0</v>
          </cell>
          <cell r="I2307">
            <v>0</v>
          </cell>
          <cell r="J2307">
            <v>0</v>
          </cell>
        </row>
        <row r="2308">
          <cell r="B2308" t="str">
            <v>200211 -- November, 2002</v>
          </cell>
          <cell r="C2308" t="str">
            <v>200304</v>
          </cell>
          <cell r="D2308" t="str">
            <v>CHM -- AWAC Chemicals</v>
          </cell>
          <cell r="E2308" t="str">
            <v>512 -- Asia HQ Eliminations</v>
          </cell>
          <cell r="F2308" t="str">
            <v>IN0190 -- Total Ship - Other</v>
          </cell>
          <cell r="G2308">
            <v>0</v>
          </cell>
          <cell r="H2308">
            <v>0</v>
          </cell>
          <cell r="I2308">
            <v>-6300</v>
          </cell>
          <cell r="J2308">
            <v>-12720</v>
          </cell>
        </row>
        <row r="2309">
          <cell r="B2309" t="str">
            <v>200211 -- November, 2002</v>
          </cell>
          <cell r="C2309" t="str">
            <v>200304</v>
          </cell>
          <cell r="D2309" t="str">
            <v>CHM -- AWAC Chemicals</v>
          </cell>
          <cell r="E2309" t="str">
            <v>512 -- Asia HQ Eliminations</v>
          </cell>
          <cell r="F2309" t="str">
            <v>IN0490 -- Total Revenue</v>
          </cell>
          <cell r="G2309">
            <v>-1568700</v>
          </cell>
          <cell r="H2309">
            <v>-3501993</v>
          </cell>
          <cell r="I2309">
            <v>0</v>
          </cell>
          <cell r="J2309">
            <v>0</v>
          </cell>
        </row>
        <row r="2310">
          <cell r="B2310" t="str">
            <v>200211 -- November, 2002</v>
          </cell>
          <cell r="C2310" t="str">
            <v>200304</v>
          </cell>
          <cell r="D2310" t="str">
            <v>CHM -- AWAC Chemicals</v>
          </cell>
          <cell r="E2310" t="str">
            <v>512 -- Asia HQ Eliminations</v>
          </cell>
          <cell r="F2310" t="str">
            <v>IN0500 -- COGS</v>
          </cell>
          <cell r="G2310">
            <v>0</v>
          </cell>
          <cell r="H2310">
            <v>0</v>
          </cell>
          <cell r="I2310">
            <v>0</v>
          </cell>
          <cell r="J2310">
            <v>0</v>
          </cell>
        </row>
        <row r="2311">
          <cell r="B2311" t="str">
            <v>200211 -- November, 2002</v>
          </cell>
          <cell r="C2311" t="str">
            <v>200304</v>
          </cell>
          <cell r="D2311" t="str">
            <v>CHM -- AWAC Chemicals</v>
          </cell>
          <cell r="E2311" t="str">
            <v>512 -- Asia HQ Eliminations</v>
          </cell>
          <cell r="F2311" t="str">
            <v>IN0600 -- COGS BU Specified</v>
          </cell>
          <cell r="G2311">
            <v>-1568700</v>
          </cell>
          <cell r="H2311">
            <v>-3501993</v>
          </cell>
          <cell r="I2311">
            <v>0</v>
          </cell>
          <cell r="J2311">
            <v>0</v>
          </cell>
        </row>
        <row r="2312">
          <cell r="B2312" t="str">
            <v>200211 -- November, 2002</v>
          </cell>
          <cell r="C2312" t="str">
            <v>200304</v>
          </cell>
          <cell r="D2312" t="str">
            <v>CHM -- AWAC Chemicals</v>
          </cell>
          <cell r="E2312" t="str">
            <v>512 -- Asia HQ Eliminations</v>
          </cell>
          <cell r="F2312" t="str">
            <v>IN0700 -- COGS Match Cost</v>
          </cell>
          <cell r="G2312">
            <v>0</v>
          </cell>
          <cell r="H2312">
            <v>0</v>
          </cell>
          <cell r="I2312">
            <v>0</v>
          </cell>
          <cell r="J2312">
            <v>0</v>
          </cell>
        </row>
        <row r="2313">
          <cell r="B2313" t="str">
            <v>200211 -- November, 2002</v>
          </cell>
          <cell r="C2313" t="str">
            <v>200304</v>
          </cell>
          <cell r="D2313" t="str">
            <v>CHM -- AWAC Chemicals</v>
          </cell>
          <cell r="E2313" t="str">
            <v>512 -- Asia HQ Eliminations</v>
          </cell>
          <cell r="F2313" t="str">
            <v>IN1400 -- Income Before Taxes</v>
          </cell>
          <cell r="G2313">
            <v>0</v>
          </cell>
          <cell r="H2313">
            <v>0</v>
          </cell>
          <cell r="I2313">
            <v>0</v>
          </cell>
          <cell r="J2313">
            <v>0</v>
          </cell>
        </row>
        <row r="2314">
          <cell r="B2314" t="str">
            <v>200211 -- November, 2002</v>
          </cell>
          <cell r="C2314" t="str">
            <v>200304</v>
          </cell>
          <cell r="D2314" t="str">
            <v>CHM -- AWAC Chemicals</v>
          </cell>
          <cell r="E2314" t="str">
            <v>512 -- Asia HQ Eliminations</v>
          </cell>
          <cell r="F2314" t="str">
            <v>IN1600 -- Income From Operations</v>
          </cell>
          <cell r="G2314">
            <v>0</v>
          </cell>
          <cell r="H2314">
            <v>0</v>
          </cell>
          <cell r="I2314">
            <v>0</v>
          </cell>
          <cell r="J2314">
            <v>0</v>
          </cell>
        </row>
        <row r="2315">
          <cell r="B2315" t="str">
            <v>200211 -- November, 2002</v>
          </cell>
          <cell r="C2315" t="str">
            <v>200304</v>
          </cell>
          <cell r="D2315" t="str">
            <v>CHM -- AWAC Chemicals</v>
          </cell>
          <cell r="E2315" t="str">
            <v>513 -- ADS &amp; CATS Eliminations</v>
          </cell>
          <cell r="F2315" t="str">
            <v>IN0170 -- Tot Ship-Aluminum (MT)</v>
          </cell>
          <cell r="G2315">
            <v>0</v>
          </cell>
          <cell r="H2315">
            <v>0</v>
          </cell>
          <cell r="I2315">
            <v>0</v>
          </cell>
          <cell r="J2315">
            <v>0</v>
          </cell>
        </row>
        <row r="2316">
          <cell r="B2316" t="str">
            <v>200211 -- November, 2002</v>
          </cell>
          <cell r="C2316" t="str">
            <v>200304</v>
          </cell>
          <cell r="D2316" t="str">
            <v>CHM -- AWAC Chemicals</v>
          </cell>
          <cell r="E2316" t="str">
            <v>513 -- ADS &amp; CATS Eliminations</v>
          </cell>
          <cell r="F2316" t="str">
            <v>IN0180 -- Tot Ship - Alumina (MT)</v>
          </cell>
          <cell r="G2316">
            <v>0</v>
          </cell>
          <cell r="H2316">
            <v>0</v>
          </cell>
          <cell r="I2316">
            <v>0</v>
          </cell>
          <cell r="J2316">
            <v>0</v>
          </cell>
        </row>
        <row r="2317">
          <cell r="B2317" t="str">
            <v>200211 -- November, 2002</v>
          </cell>
          <cell r="C2317" t="str">
            <v>200304</v>
          </cell>
          <cell r="D2317" t="str">
            <v>CHM -- AWAC Chemicals</v>
          </cell>
          <cell r="E2317" t="str">
            <v>513 -- ADS &amp; CATS Eliminations</v>
          </cell>
          <cell r="F2317" t="str">
            <v>IN0190 -- Total Ship - Other</v>
          </cell>
          <cell r="G2317">
            <v>0</v>
          </cell>
          <cell r="H2317">
            <v>0</v>
          </cell>
          <cell r="I2317">
            <v>-25</v>
          </cell>
          <cell r="J2317">
            <v>-100</v>
          </cell>
        </row>
        <row r="2318">
          <cell r="B2318" t="str">
            <v>200211 -- November, 2002</v>
          </cell>
          <cell r="C2318" t="str">
            <v>200304</v>
          </cell>
          <cell r="D2318" t="str">
            <v>CHM -- AWAC Chemicals</v>
          </cell>
          <cell r="E2318" t="str">
            <v>513 -- ADS &amp; CATS Eliminations</v>
          </cell>
          <cell r="F2318" t="str">
            <v>IN0490 -- Total Revenue</v>
          </cell>
          <cell r="G2318">
            <v>-28000</v>
          </cell>
          <cell r="H2318">
            <v>-112000</v>
          </cell>
          <cell r="I2318">
            <v>0</v>
          </cell>
          <cell r="J2318">
            <v>0</v>
          </cell>
        </row>
        <row r="2319">
          <cell r="B2319" t="str">
            <v>200211 -- November, 2002</v>
          </cell>
          <cell r="C2319" t="str">
            <v>200304</v>
          </cell>
          <cell r="D2319" t="str">
            <v>CHM -- AWAC Chemicals</v>
          </cell>
          <cell r="E2319" t="str">
            <v>513 -- ADS &amp; CATS Eliminations</v>
          </cell>
          <cell r="F2319" t="str">
            <v>IN0500 -- COGS</v>
          </cell>
          <cell r="G2319">
            <v>0</v>
          </cell>
          <cell r="H2319">
            <v>0</v>
          </cell>
          <cell r="I2319">
            <v>0</v>
          </cell>
          <cell r="J2319">
            <v>0</v>
          </cell>
        </row>
        <row r="2320">
          <cell r="B2320" t="str">
            <v>200211 -- November, 2002</v>
          </cell>
          <cell r="C2320" t="str">
            <v>200304</v>
          </cell>
          <cell r="D2320" t="str">
            <v>CHM -- AWAC Chemicals</v>
          </cell>
          <cell r="E2320" t="str">
            <v>513 -- ADS &amp; CATS Eliminations</v>
          </cell>
          <cell r="F2320" t="str">
            <v>IN0600 -- COGS BU Specified</v>
          </cell>
          <cell r="G2320">
            <v>-28000</v>
          </cell>
          <cell r="H2320">
            <v>-112000</v>
          </cell>
          <cell r="I2320">
            <v>0</v>
          </cell>
          <cell r="J2320">
            <v>0</v>
          </cell>
        </row>
        <row r="2321">
          <cell r="B2321" t="str">
            <v>200211 -- November, 2002</v>
          </cell>
          <cell r="C2321" t="str">
            <v>200304</v>
          </cell>
          <cell r="D2321" t="str">
            <v>CHM -- AWAC Chemicals</v>
          </cell>
          <cell r="E2321" t="str">
            <v>513 -- ADS &amp; CATS Eliminations</v>
          </cell>
          <cell r="F2321" t="str">
            <v>IN0700 -- COGS Match Cost</v>
          </cell>
          <cell r="G2321">
            <v>0</v>
          </cell>
          <cell r="H2321">
            <v>0</v>
          </cell>
          <cell r="I2321">
            <v>0</v>
          </cell>
          <cell r="J2321">
            <v>0</v>
          </cell>
        </row>
        <row r="2322">
          <cell r="B2322" t="str">
            <v>200211 -- November, 2002</v>
          </cell>
          <cell r="C2322" t="str">
            <v>200304</v>
          </cell>
          <cell r="D2322" t="str">
            <v>CHM -- AWAC Chemicals</v>
          </cell>
          <cell r="E2322" t="str">
            <v>513 -- ADS &amp; CATS Eliminations</v>
          </cell>
          <cell r="F2322" t="str">
            <v>IN1400 -- Income Before Taxes</v>
          </cell>
          <cell r="G2322">
            <v>0</v>
          </cell>
          <cell r="H2322">
            <v>0</v>
          </cell>
          <cell r="I2322">
            <v>0</v>
          </cell>
          <cell r="J2322">
            <v>0</v>
          </cell>
        </row>
        <row r="2323">
          <cell r="B2323" t="str">
            <v>200211 -- November, 2002</v>
          </cell>
          <cell r="C2323" t="str">
            <v>200304</v>
          </cell>
          <cell r="D2323" t="str">
            <v>CHM -- AWAC Chemicals</v>
          </cell>
          <cell r="E2323" t="str">
            <v>513 -- ADS &amp; CATS Eliminations</v>
          </cell>
          <cell r="F2323" t="str">
            <v>IN1600 -- Income From Operations</v>
          </cell>
          <cell r="G2323">
            <v>0</v>
          </cell>
          <cell r="H2323">
            <v>0</v>
          </cell>
          <cell r="I2323">
            <v>0</v>
          </cell>
          <cell r="J2323">
            <v>0</v>
          </cell>
        </row>
        <row r="2324">
          <cell r="B2324" t="str">
            <v>200211 -- November, 2002</v>
          </cell>
          <cell r="C2324" t="str">
            <v>200304</v>
          </cell>
          <cell r="D2324" t="str">
            <v>CHM -- AWAC Chemicals</v>
          </cell>
          <cell r="E2324" t="str">
            <v>514 -- WW HQ Eliminations</v>
          </cell>
          <cell r="F2324" t="str">
            <v>IN0170 -- Tot Ship-Aluminum (MT)</v>
          </cell>
          <cell r="G2324">
            <v>0</v>
          </cell>
          <cell r="H2324">
            <v>0</v>
          </cell>
          <cell r="I2324">
            <v>0</v>
          </cell>
          <cell r="J2324">
            <v>0</v>
          </cell>
        </row>
        <row r="2325">
          <cell r="B2325" t="str">
            <v>200211 -- November, 2002</v>
          </cell>
          <cell r="C2325" t="str">
            <v>200304</v>
          </cell>
          <cell r="D2325" t="str">
            <v>CHM -- AWAC Chemicals</v>
          </cell>
          <cell r="E2325" t="str">
            <v>514 -- WW HQ Eliminations</v>
          </cell>
          <cell r="F2325" t="str">
            <v>IN0180 -- Tot Ship - Alumina (MT)</v>
          </cell>
          <cell r="G2325">
            <v>0</v>
          </cell>
          <cell r="H2325">
            <v>0</v>
          </cell>
          <cell r="I2325">
            <v>0</v>
          </cell>
          <cell r="J2325">
            <v>0</v>
          </cell>
        </row>
        <row r="2326">
          <cell r="B2326" t="str">
            <v>200211 -- November, 2002</v>
          </cell>
          <cell r="C2326" t="str">
            <v>200304</v>
          </cell>
          <cell r="D2326" t="str">
            <v>CHM -- AWAC Chemicals</v>
          </cell>
          <cell r="E2326" t="str">
            <v>514 -- WW HQ Eliminations</v>
          </cell>
          <cell r="F2326" t="str">
            <v>IN0190 -- Total Ship - Other</v>
          </cell>
          <cell r="G2326">
            <v>0</v>
          </cell>
          <cell r="H2326">
            <v>0</v>
          </cell>
          <cell r="I2326">
            <v>0</v>
          </cell>
          <cell r="J2326">
            <v>0</v>
          </cell>
        </row>
        <row r="2327">
          <cell r="B2327" t="str">
            <v>200211 -- November, 2002</v>
          </cell>
          <cell r="C2327" t="str">
            <v>200304</v>
          </cell>
          <cell r="D2327" t="str">
            <v>CHM -- AWAC Chemicals</v>
          </cell>
          <cell r="E2327" t="str">
            <v>514 -- WW HQ Eliminations</v>
          </cell>
          <cell r="F2327" t="str">
            <v>IN0490 -- Total Revenue</v>
          </cell>
          <cell r="G2327">
            <v>0</v>
          </cell>
          <cell r="H2327">
            <v>0</v>
          </cell>
          <cell r="I2327">
            <v>0</v>
          </cell>
          <cell r="J2327">
            <v>0</v>
          </cell>
        </row>
        <row r="2328">
          <cell r="B2328" t="str">
            <v>200211 -- November, 2002</v>
          </cell>
          <cell r="C2328" t="str">
            <v>200304</v>
          </cell>
          <cell r="D2328" t="str">
            <v>CHM -- AWAC Chemicals</v>
          </cell>
          <cell r="E2328" t="str">
            <v>514 -- WW HQ Eliminations</v>
          </cell>
          <cell r="F2328" t="str">
            <v>IN0500 -- COGS</v>
          </cell>
          <cell r="G2328">
            <v>0</v>
          </cell>
          <cell r="H2328">
            <v>0</v>
          </cell>
          <cell r="I2328">
            <v>0</v>
          </cell>
          <cell r="J2328">
            <v>0</v>
          </cell>
        </row>
        <row r="2329">
          <cell r="B2329" t="str">
            <v>200211 -- November, 2002</v>
          </cell>
          <cell r="C2329" t="str">
            <v>200304</v>
          </cell>
          <cell r="D2329" t="str">
            <v>CHM -- AWAC Chemicals</v>
          </cell>
          <cell r="E2329" t="str">
            <v>514 -- WW HQ Eliminations</v>
          </cell>
          <cell r="F2329" t="str">
            <v>IN0600 -- COGS BU Specified</v>
          </cell>
          <cell r="G2329">
            <v>0</v>
          </cell>
          <cell r="H2329">
            <v>0</v>
          </cell>
          <cell r="I2329">
            <v>0</v>
          </cell>
          <cell r="J2329">
            <v>0</v>
          </cell>
        </row>
        <row r="2330">
          <cell r="B2330" t="str">
            <v>200211 -- November, 2002</v>
          </cell>
          <cell r="C2330" t="str">
            <v>200304</v>
          </cell>
          <cell r="D2330" t="str">
            <v>CHM -- AWAC Chemicals</v>
          </cell>
          <cell r="E2330" t="str">
            <v>514 -- WW HQ Eliminations</v>
          </cell>
          <cell r="F2330" t="str">
            <v>IN0700 -- COGS Match Cost</v>
          </cell>
          <cell r="G2330">
            <v>0</v>
          </cell>
          <cell r="H2330">
            <v>0</v>
          </cell>
          <cell r="I2330">
            <v>0</v>
          </cell>
          <cell r="J2330">
            <v>0</v>
          </cell>
        </row>
        <row r="2331">
          <cell r="B2331" t="str">
            <v>200211 -- November, 2002</v>
          </cell>
          <cell r="C2331" t="str">
            <v>200304</v>
          </cell>
          <cell r="D2331" t="str">
            <v>CHM -- AWAC Chemicals</v>
          </cell>
          <cell r="E2331" t="str">
            <v>514 -- WW HQ Eliminations</v>
          </cell>
          <cell r="F2331" t="str">
            <v>IN1400 -- Income Before Taxes</v>
          </cell>
          <cell r="G2331">
            <v>0</v>
          </cell>
          <cell r="H2331">
            <v>0</v>
          </cell>
          <cell r="I2331">
            <v>0</v>
          </cell>
          <cell r="J2331">
            <v>0</v>
          </cell>
        </row>
        <row r="2332">
          <cell r="B2332" t="str">
            <v>200211 -- November, 2002</v>
          </cell>
          <cell r="C2332" t="str">
            <v>200304</v>
          </cell>
          <cell r="D2332" t="str">
            <v>CHM -- AWAC Chemicals</v>
          </cell>
          <cell r="E2332" t="str">
            <v>514 -- WW HQ Eliminations</v>
          </cell>
          <cell r="F2332" t="str">
            <v>IN1600 -- Income From Operations</v>
          </cell>
          <cell r="G2332">
            <v>0</v>
          </cell>
          <cell r="H2332">
            <v>0</v>
          </cell>
          <cell r="I2332">
            <v>0</v>
          </cell>
          <cell r="J2332">
            <v>0</v>
          </cell>
        </row>
        <row r="2333">
          <cell r="B2333" t="str">
            <v>200211 -- November, 2002</v>
          </cell>
          <cell r="C2333" t="str">
            <v>200304</v>
          </cell>
          <cell r="D2333" t="str">
            <v>CHM -- AWAC Chemicals</v>
          </cell>
          <cell r="E2333" t="str">
            <v>515 -- San Ciprian Chemicals</v>
          </cell>
          <cell r="F2333" t="str">
            <v>IN0170 -- Tot Ship-Aluminum (MT)</v>
          </cell>
          <cell r="G2333">
            <v>0</v>
          </cell>
          <cell r="H2333">
            <v>0</v>
          </cell>
          <cell r="I2333">
            <v>0</v>
          </cell>
          <cell r="J2333">
            <v>0</v>
          </cell>
        </row>
        <row r="2334">
          <cell r="B2334" t="str">
            <v>200211 -- November, 2002</v>
          </cell>
          <cell r="C2334" t="str">
            <v>200304</v>
          </cell>
          <cell r="D2334" t="str">
            <v>CHM -- AWAC Chemicals</v>
          </cell>
          <cell r="E2334" t="str">
            <v>515 -- San Ciprian Chemicals</v>
          </cell>
          <cell r="F2334" t="str">
            <v>IN0180 -- Tot Ship - Alumina (MT)</v>
          </cell>
          <cell r="G2334">
            <v>0</v>
          </cell>
          <cell r="H2334">
            <v>0</v>
          </cell>
          <cell r="I2334">
            <v>0</v>
          </cell>
          <cell r="J2334">
            <v>0</v>
          </cell>
        </row>
        <row r="2335">
          <cell r="B2335" t="str">
            <v>200211 -- November, 2002</v>
          </cell>
          <cell r="C2335" t="str">
            <v>200304</v>
          </cell>
          <cell r="D2335" t="str">
            <v>CHM -- AWAC Chemicals</v>
          </cell>
          <cell r="E2335" t="str">
            <v>515 -- San Ciprian Chemicals</v>
          </cell>
          <cell r="F2335" t="str">
            <v>IN0190 -- Total Ship - Other</v>
          </cell>
          <cell r="G2335">
            <v>0</v>
          </cell>
          <cell r="H2335">
            <v>0</v>
          </cell>
          <cell r="I2335">
            <v>0</v>
          </cell>
          <cell r="J2335">
            <v>0</v>
          </cell>
        </row>
        <row r="2336">
          <cell r="B2336" t="str">
            <v>200211 -- November, 2002</v>
          </cell>
          <cell r="C2336" t="str">
            <v>200304</v>
          </cell>
          <cell r="D2336" t="str">
            <v>CHM -- AWAC Chemicals</v>
          </cell>
          <cell r="E2336" t="str">
            <v>515 -- San Ciprian Chemicals</v>
          </cell>
          <cell r="F2336" t="str">
            <v>IN0490 -- Total Revenue</v>
          </cell>
          <cell r="G2336">
            <v>0</v>
          </cell>
          <cell r="H2336">
            <v>0</v>
          </cell>
          <cell r="I2336">
            <v>0</v>
          </cell>
          <cell r="J2336">
            <v>0</v>
          </cell>
        </row>
        <row r="2337">
          <cell r="B2337" t="str">
            <v>200211 -- November, 2002</v>
          </cell>
          <cell r="C2337" t="str">
            <v>200304</v>
          </cell>
          <cell r="D2337" t="str">
            <v>CHM -- AWAC Chemicals</v>
          </cell>
          <cell r="E2337" t="str">
            <v>515 -- San Ciprian Chemicals</v>
          </cell>
          <cell r="F2337" t="str">
            <v>IN0500 -- COGS</v>
          </cell>
          <cell r="G2337">
            <v>0</v>
          </cell>
          <cell r="H2337">
            <v>0</v>
          </cell>
          <cell r="I2337">
            <v>0</v>
          </cell>
          <cell r="J2337">
            <v>0</v>
          </cell>
        </row>
        <row r="2338">
          <cell r="B2338" t="str">
            <v>200211 -- November, 2002</v>
          </cell>
          <cell r="C2338" t="str">
            <v>200304</v>
          </cell>
          <cell r="D2338" t="str">
            <v>CHM -- AWAC Chemicals</v>
          </cell>
          <cell r="E2338" t="str">
            <v>515 -- San Ciprian Chemicals</v>
          </cell>
          <cell r="F2338" t="str">
            <v>IN0600 -- COGS BU Specified</v>
          </cell>
          <cell r="G2338">
            <v>0</v>
          </cell>
          <cell r="H2338">
            <v>0</v>
          </cell>
          <cell r="I2338">
            <v>0</v>
          </cell>
          <cell r="J2338">
            <v>0</v>
          </cell>
        </row>
        <row r="2339">
          <cell r="B2339" t="str">
            <v>200211 -- November, 2002</v>
          </cell>
          <cell r="C2339" t="str">
            <v>200304</v>
          </cell>
          <cell r="D2339" t="str">
            <v>CHM -- AWAC Chemicals</v>
          </cell>
          <cell r="E2339" t="str">
            <v>515 -- San Ciprian Chemicals</v>
          </cell>
          <cell r="F2339" t="str">
            <v>IN0700 -- COGS Match Cost</v>
          </cell>
          <cell r="G2339">
            <v>0</v>
          </cell>
          <cell r="H2339">
            <v>0</v>
          </cell>
          <cell r="I2339">
            <v>0</v>
          </cell>
          <cell r="J2339">
            <v>0</v>
          </cell>
        </row>
        <row r="2340">
          <cell r="B2340" t="str">
            <v>200211 -- November, 2002</v>
          </cell>
          <cell r="C2340" t="str">
            <v>200304</v>
          </cell>
          <cell r="D2340" t="str">
            <v>CHM -- AWAC Chemicals</v>
          </cell>
          <cell r="E2340" t="str">
            <v>515 -- San Ciprian Chemicals</v>
          </cell>
          <cell r="F2340" t="str">
            <v>IN1400 -- Income Before Taxes</v>
          </cell>
          <cell r="G2340">
            <v>0</v>
          </cell>
          <cell r="H2340">
            <v>0</v>
          </cell>
          <cell r="I2340">
            <v>0</v>
          </cell>
          <cell r="J2340">
            <v>0</v>
          </cell>
        </row>
        <row r="2341">
          <cell r="B2341" t="str">
            <v>200211 -- November, 2002</v>
          </cell>
          <cell r="C2341" t="str">
            <v>200304</v>
          </cell>
          <cell r="D2341" t="str">
            <v>CHM -- AWAC Chemicals</v>
          </cell>
          <cell r="E2341" t="str">
            <v>515 -- San Ciprian Chemicals</v>
          </cell>
          <cell r="F2341" t="str">
            <v>IN1600 -- Income From Operations</v>
          </cell>
          <cell r="G2341">
            <v>0</v>
          </cell>
          <cell r="H2341">
            <v>0</v>
          </cell>
          <cell r="I2341">
            <v>0</v>
          </cell>
          <cell r="J2341">
            <v>0</v>
          </cell>
        </row>
        <row r="2342">
          <cell r="B2342" t="str">
            <v>200211 -- November, 2002</v>
          </cell>
          <cell r="C2342" t="str">
            <v>200304</v>
          </cell>
          <cell r="D2342" t="str">
            <v>CHM -- AWAC Chemicals</v>
          </cell>
          <cell r="E2342" t="str">
            <v>518 -- ADS &amp; CATS Worldwide Hdqtrs</v>
          </cell>
          <cell r="F2342" t="str">
            <v>IN0170 -- Tot Ship-Aluminum (MT)</v>
          </cell>
          <cell r="G2342">
            <v>0</v>
          </cell>
          <cell r="H2342">
            <v>0</v>
          </cell>
          <cell r="I2342">
            <v>0</v>
          </cell>
          <cell r="J2342">
            <v>0</v>
          </cell>
        </row>
        <row r="2343">
          <cell r="B2343" t="str">
            <v>200211 -- November, 2002</v>
          </cell>
          <cell r="C2343" t="str">
            <v>200304</v>
          </cell>
          <cell r="D2343" t="str">
            <v>CHM -- AWAC Chemicals</v>
          </cell>
          <cell r="E2343" t="str">
            <v>518 -- ADS &amp; CATS Worldwide Hdqtrs</v>
          </cell>
          <cell r="F2343" t="str">
            <v>IN0180 -- Tot Ship - Alumina (MT)</v>
          </cell>
          <cell r="G2343">
            <v>0</v>
          </cell>
          <cell r="H2343">
            <v>0</v>
          </cell>
          <cell r="I2343">
            <v>0</v>
          </cell>
          <cell r="J2343">
            <v>0</v>
          </cell>
        </row>
        <row r="2344">
          <cell r="B2344" t="str">
            <v>200211 -- November, 2002</v>
          </cell>
          <cell r="C2344" t="str">
            <v>200304</v>
          </cell>
          <cell r="D2344" t="str">
            <v>CHM -- AWAC Chemicals</v>
          </cell>
          <cell r="E2344" t="str">
            <v>518 -- ADS &amp; CATS Worldwide Hdqtrs</v>
          </cell>
          <cell r="F2344" t="str">
            <v>IN0190 -- Total Ship - Other</v>
          </cell>
          <cell r="G2344">
            <v>0</v>
          </cell>
          <cell r="H2344">
            <v>0</v>
          </cell>
          <cell r="I2344">
            <v>0</v>
          </cell>
          <cell r="J2344">
            <v>0</v>
          </cell>
        </row>
        <row r="2345">
          <cell r="B2345" t="str">
            <v>200211 -- November, 2002</v>
          </cell>
          <cell r="C2345" t="str">
            <v>200304</v>
          </cell>
          <cell r="D2345" t="str">
            <v>CHM -- AWAC Chemicals</v>
          </cell>
          <cell r="E2345" t="str">
            <v>518 -- ADS &amp; CATS Worldwide Hdqtrs</v>
          </cell>
          <cell r="F2345" t="str">
            <v>IN0490 -- Total Revenue</v>
          </cell>
          <cell r="G2345">
            <v>0</v>
          </cell>
          <cell r="H2345">
            <v>0</v>
          </cell>
          <cell r="I2345">
            <v>0</v>
          </cell>
          <cell r="J2345">
            <v>0</v>
          </cell>
        </row>
        <row r="2346">
          <cell r="B2346" t="str">
            <v>200211 -- November, 2002</v>
          </cell>
          <cell r="C2346" t="str">
            <v>200304</v>
          </cell>
          <cell r="D2346" t="str">
            <v>CHM -- AWAC Chemicals</v>
          </cell>
          <cell r="E2346" t="str">
            <v>518 -- ADS &amp; CATS Worldwide Hdqtrs</v>
          </cell>
          <cell r="F2346" t="str">
            <v>IN0500 -- COGS</v>
          </cell>
          <cell r="G2346">
            <v>0</v>
          </cell>
          <cell r="H2346">
            <v>0</v>
          </cell>
          <cell r="I2346">
            <v>0</v>
          </cell>
          <cell r="J2346">
            <v>0</v>
          </cell>
        </row>
        <row r="2347">
          <cell r="B2347" t="str">
            <v>200211 -- November, 2002</v>
          </cell>
          <cell r="C2347" t="str">
            <v>200304</v>
          </cell>
          <cell r="D2347" t="str">
            <v>CHM -- AWAC Chemicals</v>
          </cell>
          <cell r="E2347" t="str">
            <v>518 -- ADS &amp; CATS Worldwide Hdqtrs</v>
          </cell>
          <cell r="F2347" t="str">
            <v>IN0600 -- COGS BU Specified</v>
          </cell>
          <cell r="G2347">
            <v>0</v>
          </cell>
          <cell r="H2347">
            <v>13000</v>
          </cell>
          <cell r="I2347">
            <v>0</v>
          </cell>
          <cell r="J2347">
            <v>0</v>
          </cell>
        </row>
        <row r="2348">
          <cell r="B2348" t="str">
            <v>200211 -- November, 2002</v>
          </cell>
          <cell r="C2348" t="str">
            <v>200304</v>
          </cell>
          <cell r="D2348" t="str">
            <v>CHM -- AWAC Chemicals</v>
          </cell>
          <cell r="E2348" t="str">
            <v>518 -- ADS &amp; CATS Worldwide Hdqtrs</v>
          </cell>
          <cell r="F2348" t="str">
            <v>IN0700 -- COGS Match Cost</v>
          </cell>
          <cell r="G2348">
            <v>0</v>
          </cell>
          <cell r="H2348">
            <v>0</v>
          </cell>
          <cell r="I2348">
            <v>0</v>
          </cell>
          <cell r="J2348">
            <v>0</v>
          </cell>
        </row>
        <row r="2349">
          <cell r="B2349" t="str">
            <v>200211 -- November, 2002</v>
          </cell>
          <cell r="C2349" t="str">
            <v>200304</v>
          </cell>
          <cell r="D2349" t="str">
            <v>CHM -- AWAC Chemicals</v>
          </cell>
          <cell r="E2349" t="str">
            <v>518 -- ADS &amp; CATS Worldwide Hdqtrs</v>
          </cell>
          <cell r="F2349" t="str">
            <v>IN1400 -- Income Before Taxes</v>
          </cell>
          <cell r="G2349">
            <v>-188</v>
          </cell>
          <cell r="H2349">
            <v>-752</v>
          </cell>
          <cell r="I2349">
            <v>0</v>
          </cell>
          <cell r="J2349">
            <v>0</v>
          </cell>
        </row>
        <row r="2350">
          <cell r="B2350" t="str">
            <v>200211 -- November, 2002</v>
          </cell>
          <cell r="C2350" t="str">
            <v>200304</v>
          </cell>
          <cell r="D2350" t="str">
            <v>CHM -- AWAC Chemicals</v>
          </cell>
          <cell r="E2350" t="str">
            <v>518 -- ADS &amp; CATS Worldwide Hdqtrs</v>
          </cell>
          <cell r="F2350" t="str">
            <v>IN1600 -- Income From Operations</v>
          </cell>
          <cell r="G2350">
            <v>-115</v>
          </cell>
          <cell r="H2350">
            <v>-460</v>
          </cell>
          <cell r="I2350">
            <v>0</v>
          </cell>
          <cell r="J2350">
            <v>0</v>
          </cell>
        </row>
        <row r="2351">
          <cell r="B2351" t="str">
            <v>200211 -- November, 2002</v>
          </cell>
          <cell r="C2351" t="str">
            <v>200304</v>
          </cell>
          <cell r="D2351" t="str">
            <v>CHM -- AWAC Chemicals</v>
          </cell>
          <cell r="E2351" t="str">
            <v>540 -- Port Allen - Activated Products</v>
          </cell>
          <cell r="F2351" t="str">
            <v>IN0170 -- Tot Ship-Aluminum (MT)</v>
          </cell>
          <cell r="G2351">
            <v>0</v>
          </cell>
          <cell r="H2351">
            <v>0</v>
          </cell>
          <cell r="I2351">
            <v>0</v>
          </cell>
          <cell r="J2351">
            <v>0</v>
          </cell>
        </row>
        <row r="2352">
          <cell r="B2352" t="str">
            <v>200211 -- November, 2002</v>
          </cell>
          <cell r="C2352" t="str">
            <v>200304</v>
          </cell>
          <cell r="D2352" t="str">
            <v>CHM -- AWAC Chemicals</v>
          </cell>
          <cell r="E2352" t="str">
            <v>540 -- Port Allen - Activated Products</v>
          </cell>
          <cell r="F2352" t="str">
            <v>IN0180 -- Tot Ship - Alumina (MT)</v>
          </cell>
          <cell r="G2352">
            <v>0</v>
          </cell>
          <cell r="H2352">
            <v>0</v>
          </cell>
          <cell r="I2352">
            <v>0</v>
          </cell>
          <cell r="J2352">
            <v>0</v>
          </cell>
        </row>
        <row r="2353">
          <cell r="B2353" t="str">
            <v>200211 -- November, 2002</v>
          </cell>
          <cell r="C2353" t="str">
            <v>200304</v>
          </cell>
          <cell r="D2353" t="str">
            <v>CHM -- AWAC Chemicals</v>
          </cell>
          <cell r="E2353" t="str">
            <v>540 -- Port Allen - Activated Products</v>
          </cell>
          <cell r="F2353" t="str">
            <v>IN0190 -- Total Ship - Other</v>
          </cell>
          <cell r="G2353">
            <v>0</v>
          </cell>
          <cell r="H2353">
            <v>0</v>
          </cell>
          <cell r="I2353">
            <v>1747</v>
          </cell>
          <cell r="J2353">
            <v>7070</v>
          </cell>
        </row>
        <row r="2354">
          <cell r="B2354" t="str">
            <v>200211 -- November, 2002</v>
          </cell>
          <cell r="C2354" t="str">
            <v>200304</v>
          </cell>
          <cell r="D2354" t="str">
            <v>CHM -- AWAC Chemicals</v>
          </cell>
          <cell r="E2354" t="str">
            <v>540 -- Port Allen - Activated Products</v>
          </cell>
          <cell r="F2354" t="str">
            <v>IN0490 -- Total Revenue</v>
          </cell>
          <cell r="G2354">
            <v>2752963</v>
          </cell>
          <cell r="H2354">
            <v>10073854</v>
          </cell>
          <cell r="I2354">
            <v>0</v>
          </cell>
          <cell r="J2354">
            <v>0</v>
          </cell>
        </row>
        <row r="2355">
          <cell r="B2355" t="str">
            <v>200211 -- November, 2002</v>
          </cell>
          <cell r="C2355" t="str">
            <v>200304</v>
          </cell>
          <cell r="D2355" t="str">
            <v>CHM -- AWAC Chemicals</v>
          </cell>
          <cell r="E2355" t="str">
            <v>540 -- Port Allen - Activated Products</v>
          </cell>
          <cell r="F2355" t="str">
            <v>IN0500 -- COGS</v>
          </cell>
          <cell r="G2355">
            <v>865616</v>
          </cell>
          <cell r="H2355">
            <v>3227165</v>
          </cell>
          <cell r="I2355">
            <v>0</v>
          </cell>
          <cell r="J2355">
            <v>0</v>
          </cell>
        </row>
        <row r="2356">
          <cell r="B2356" t="str">
            <v>200211 -- November, 2002</v>
          </cell>
          <cell r="C2356" t="str">
            <v>200304</v>
          </cell>
          <cell r="D2356" t="str">
            <v>CHM -- AWAC Chemicals</v>
          </cell>
          <cell r="E2356" t="str">
            <v>540 -- Port Allen - Activated Products</v>
          </cell>
          <cell r="F2356" t="str">
            <v>IN0600 -- COGS BU Specified</v>
          </cell>
          <cell r="G2356">
            <v>1393758</v>
          </cell>
          <cell r="H2356">
            <v>5079032</v>
          </cell>
          <cell r="I2356">
            <v>0</v>
          </cell>
          <cell r="J2356">
            <v>0</v>
          </cell>
        </row>
        <row r="2357">
          <cell r="B2357" t="str">
            <v>200211 -- November, 2002</v>
          </cell>
          <cell r="C2357" t="str">
            <v>200304</v>
          </cell>
          <cell r="D2357" t="str">
            <v>CHM -- AWAC Chemicals</v>
          </cell>
          <cell r="E2357" t="str">
            <v>540 -- Port Allen - Activated Products</v>
          </cell>
          <cell r="F2357" t="str">
            <v>IN0700 -- COGS Match Cost</v>
          </cell>
          <cell r="G2357">
            <v>0</v>
          </cell>
          <cell r="H2357">
            <v>0</v>
          </cell>
          <cell r="I2357">
            <v>0</v>
          </cell>
          <cell r="J2357">
            <v>0</v>
          </cell>
        </row>
        <row r="2358">
          <cell r="B2358" t="str">
            <v>200211 -- November, 2002</v>
          </cell>
          <cell r="C2358" t="str">
            <v>200304</v>
          </cell>
          <cell r="D2358" t="str">
            <v>CHM -- AWAC Chemicals</v>
          </cell>
          <cell r="E2358" t="str">
            <v>540 -- Port Allen - Activated Products</v>
          </cell>
          <cell r="F2358" t="str">
            <v>IN1400 -- Income Before Taxes</v>
          </cell>
          <cell r="G2358">
            <v>188535</v>
          </cell>
          <cell r="H2358">
            <v>547441</v>
          </cell>
          <cell r="I2358">
            <v>0</v>
          </cell>
          <cell r="J2358">
            <v>0</v>
          </cell>
        </row>
        <row r="2359">
          <cell r="B2359" t="str">
            <v>200211 -- November, 2002</v>
          </cell>
          <cell r="C2359" t="str">
            <v>200304</v>
          </cell>
          <cell r="D2359" t="str">
            <v>CHM -- AWAC Chemicals</v>
          </cell>
          <cell r="E2359" t="str">
            <v>540 -- Port Allen - Activated Products</v>
          </cell>
          <cell r="F2359" t="str">
            <v>IN1600 -- Income From Operations</v>
          </cell>
          <cell r="G2359">
            <v>115006</v>
          </cell>
          <cell r="H2359">
            <v>333938</v>
          </cell>
          <cell r="I2359">
            <v>0</v>
          </cell>
          <cell r="J2359">
            <v>0</v>
          </cell>
        </row>
        <row r="2360">
          <cell r="B2360" t="str">
            <v>200211 -- November, 2002</v>
          </cell>
          <cell r="C2360" t="str">
            <v>200304</v>
          </cell>
          <cell r="D2360" t="str">
            <v>CHM -- AWAC Chemicals</v>
          </cell>
          <cell r="E2360" t="str">
            <v>556 -- Import - Chemicals</v>
          </cell>
          <cell r="F2360" t="str">
            <v>IN0170 -- Tot Ship-Aluminum (MT)</v>
          </cell>
          <cell r="G2360">
            <v>0</v>
          </cell>
          <cell r="H2360">
            <v>0</v>
          </cell>
          <cell r="I2360">
            <v>0</v>
          </cell>
          <cell r="J2360">
            <v>0</v>
          </cell>
        </row>
        <row r="2361">
          <cell r="B2361" t="str">
            <v>200211 -- November, 2002</v>
          </cell>
          <cell r="C2361" t="str">
            <v>200304</v>
          </cell>
          <cell r="D2361" t="str">
            <v>CHM -- AWAC Chemicals</v>
          </cell>
          <cell r="E2361" t="str">
            <v>556 -- Import - Chemicals</v>
          </cell>
          <cell r="F2361" t="str">
            <v>IN0180 -- Tot Ship - Alumina (MT)</v>
          </cell>
          <cell r="G2361">
            <v>0</v>
          </cell>
          <cell r="H2361">
            <v>0</v>
          </cell>
          <cell r="I2361">
            <v>0</v>
          </cell>
          <cell r="J2361">
            <v>0</v>
          </cell>
        </row>
        <row r="2362">
          <cell r="B2362" t="str">
            <v>200211 -- November, 2002</v>
          </cell>
          <cell r="C2362" t="str">
            <v>200304</v>
          </cell>
          <cell r="D2362" t="str">
            <v>CHM -- AWAC Chemicals</v>
          </cell>
          <cell r="E2362" t="str">
            <v>556 -- Import - Chemicals</v>
          </cell>
          <cell r="F2362" t="str">
            <v>IN0190 -- Total Ship - Other</v>
          </cell>
          <cell r="G2362">
            <v>0</v>
          </cell>
          <cell r="H2362">
            <v>0</v>
          </cell>
          <cell r="I2362">
            <v>0</v>
          </cell>
          <cell r="J2362">
            <v>0</v>
          </cell>
        </row>
        <row r="2363">
          <cell r="B2363" t="str">
            <v>200211 -- November, 2002</v>
          </cell>
          <cell r="C2363" t="str">
            <v>200304</v>
          </cell>
          <cell r="D2363" t="str">
            <v>CHM -- AWAC Chemicals</v>
          </cell>
          <cell r="E2363" t="str">
            <v>556 -- Import - Chemicals</v>
          </cell>
          <cell r="F2363" t="str">
            <v>IN0490 -- Total Revenue</v>
          </cell>
          <cell r="G2363">
            <v>0</v>
          </cell>
          <cell r="H2363">
            <v>0</v>
          </cell>
          <cell r="I2363">
            <v>0</v>
          </cell>
          <cell r="J2363">
            <v>0</v>
          </cell>
        </row>
        <row r="2364">
          <cell r="B2364" t="str">
            <v>200211 -- November, 2002</v>
          </cell>
          <cell r="C2364" t="str">
            <v>200304</v>
          </cell>
          <cell r="D2364" t="str">
            <v>CHM -- AWAC Chemicals</v>
          </cell>
          <cell r="E2364" t="str">
            <v>556 -- Import - Chemicals</v>
          </cell>
          <cell r="F2364" t="str">
            <v>IN0500 -- COGS</v>
          </cell>
          <cell r="G2364">
            <v>0</v>
          </cell>
          <cell r="H2364">
            <v>0</v>
          </cell>
          <cell r="I2364">
            <v>0</v>
          </cell>
          <cell r="J2364">
            <v>0</v>
          </cell>
        </row>
        <row r="2365">
          <cell r="B2365" t="str">
            <v>200211 -- November, 2002</v>
          </cell>
          <cell r="C2365" t="str">
            <v>200304</v>
          </cell>
          <cell r="D2365" t="str">
            <v>CHM -- AWAC Chemicals</v>
          </cell>
          <cell r="E2365" t="str">
            <v>556 -- Import - Chemicals</v>
          </cell>
          <cell r="F2365" t="str">
            <v>IN0600 -- COGS BU Specified</v>
          </cell>
          <cell r="G2365">
            <v>0</v>
          </cell>
          <cell r="H2365">
            <v>0</v>
          </cell>
          <cell r="I2365">
            <v>0</v>
          </cell>
          <cell r="J2365">
            <v>0</v>
          </cell>
        </row>
        <row r="2366">
          <cell r="B2366" t="str">
            <v>200211 -- November, 2002</v>
          </cell>
          <cell r="C2366" t="str">
            <v>200304</v>
          </cell>
          <cell r="D2366" t="str">
            <v>CHM -- AWAC Chemicals</v>
          </cell>
          <cell r="E2366" t="str">
            <v>556 -- Import - Chemicals</v>
          </cell>
          <cell r="F2366" t="str">
            <v>IN0700 -- COGS Match Cost</v>
          </cell>
          <cell r="G2366">
            <v>0</v>
          </cell>
          <cell r="H2366">
            <v>0</v>
          </cell>
          <cell r="I2366">
            <v>0</v>
          </cell>
          <cell r="J2366">
            <v>0</v>
          </cell>
        </row>
        <row r="2367">
          <cell r="B2367" t="str">
            <v>200211 -- November, 2002</v>
          </cell>
          <cell r="C2367" t="str">
            <v>200304</v>
          </cell>
          <cell r="D2367" t="str">
            <v>CHM -- AWAC Chemicals</v>
          </cell>
          <cell r="E2367" t="str">
            <v>556 -- Import - Chemicals</v>
          </cell>
          <cell r="F2367" t="str">
            <v>IN1400 -- Income Before Taxes</v>
          </cell>
          <cell r="G2367">
            <v>0</v>
          </cell>
          <cell r="H2367">
            <v>0</v>
          </cell>
          <cell r="I2367">
            <v>0</v>
          </cell>
          <cell r="J2367">
            <v>0</v>
          </cell>
        </row>
        <row r="2368">
          <cell r="B2368" t="str">
            <v>200211 -- November, 2002</v>
          </cell>
          <cell r="C2368" t="str">
            <v>200304</v>
          </cell>
          <cell r="D2368" t="str">
            <v>CHM -- AWAC Chemicals</v>
          </cell>
          <cell r="E2368" t="str">
            <v>556 -- Import - Chemicals</v>
          </cell>
          <cell r="F2368" t="str">
            <v>IN1600 -- Income From Operations</v>
          </cell>
          <cell r="G2368">
            <v>0</v>
          </cell>
          <cell r="H2368">
            <v>0</v>
          </cell>
          <cell r="I2368">
            <v>0</v>
          </cell>
          <cell r="J2368">
            <v>0</v>
          </cell>
        </row>
        <row r="2369">
          <cell r="B2369" t="str">
            <v>200211 -- November, 2002</v>
          </cell>
          <cell r="C2369" t="str">
            <v>200304</v>
          </cell>
          <cell r="D2369" t="str">
            <v>CHM -- AWAC Chemicals</v>
          </cell>
          <cell r="E2369" t="str">
            <v>584 -- Ludwigshafen Indemnification</v>
          </cell>
          <cell r="F2369" t="str">
            <v>IN0170 -- Tot Ship-Aluminum (MT)</v>
          </cell>
          <cell r="G2369">
            <v>0</v>
          </cell>
          <cell r="H2369">
            <v>0</v>
          </cell>
          <cell r="I2369">
            <v>0</v>
          </cell>
          <cell r="J2369">
            <v>0</v>
          </cell>
        </row>
        <row r="2370">
          <cell r="B2370" t="str">
            <v>200211 -- November, 2002</v>
          </cell>
          <cell r="C2370" t="str">
            <v>200304</v>
          </cell>
          <cell r="D2370" t="str">
            <v>CHM -- AWAC Chemicals</v>
          </cell>
          <cell r="E2370" t="str">
            <v>584 -- Ludwigshafen Indemnification</v>
          </cell>
          <cell r="F2370" t="str">
            <v>IN0180 -- Tot Ship - Alumina (MT)</v>
          </cell>
          <cell r="G2370">
            <v>0</v>
          </cell>
          <cell r="H2370">
            <v>0</v>
          </cell>
          <cell r="I2370">
            <v>0</v>
          </cell>
          <cell r="J2370">
            <v>0</v>
          </cell>
        </row>
        <row r="2371">
          <cell r="B2371" t="str">
            <v>200211 -- November, 2002</v>
          </cell>
          <cell r="C2371" t="str">
            <v>200304</v>
          </cell>
          <cell r="D2371" t="str">
            <v>CHM -- AWAC Chemicals</v>
          </cell>
          <cell r="E2371" t="str">
            <v>584 -- Ludwigshafen Indemnification</v>
          </cell>
          <cell r="F2371" t="str">
            <v>IN0190 -- Total Ship - Other</v>
          </cell>
          <cell r="G2371">
            <v>0</v>
          </cell>
          <cell r="H2371">
            <v>0</v>
          </cell>
          <cell r="I2371">
            <v>0</v>
          </cell>
          <cell r="J2371">
            <v>0</v>
          </cell>
        </row>
        <row r="2372">
          <cell r="B2372" t="str">
            <v>200211 -- November, 2002</v>
          </cell>
          <cell r="C2372" t="str">
            <v>200304</v>
          </cell>
          <cell r="D2372" t="str">
            <v>CHM -- AWAC Chemicals</v>
          </cell>
          <cell r="E2372" t="str">
            <v>584 -- Ludwigshafen Indemnification</v>
          </cell>
          <cell r="F2372" t="str">
            <v>IN0490 -- Total Revenue</v>
          </cell>
          <cell r="G2372">
            <v>0</v>
          </cell>
          <cell r="H2372">
            <v>0</v>
          </cell>
          <cell r="I2372">
            <v>0</v>
          </cell>
          <cell r="J2372">
            <v>0</v>
          </cell>
        </row>
        <row r="2373">
          <cell r="B2373" t="str">
            <v>200211 -- November, 2002</v>
          </cell>
          <cell r="C2373" t="str">
            <v>200304</v>
          </cell>
          <cell r="D2373" t="str">
            <v>CHM -- AWAC Chemicals</v>
          </cell>
          <cell r="E2373" t="str">
            <v>584 -- Ludwigshafen Indemnification</v>
          </cell>
          <cell r="F2373" t="str">
            <v>IN0500 -- COGS</v>
          </cell>
          <cell r="G2373">
            <v>47000</v>
          </cell>
          <cell r="H2373">
            <v>188000</v>
          </cell>
          <cell r="I2373">
            <v>0</v>
          </cell>
          <cell r="J2373">
            <v>0</v>
          </cell>
        </row>
        <row r="2374">
          <cell r="B2374" t="str">
            <v>200211 -- November, 2002</v>
          </cell>
          <cell r="C2374" t="str">
            <v>200304</v>
          </cell>
          <cell r="D2374" t="str">
            <v>CHM -- AWAC Chemicals</v>
          </cell>
          <cell r="E2374" t="str">
            <v>584 -- Ludwigshafen Indemnification</v>
          </cell>
          <cell r="F2374" t="str">
            <v>IN0600 -- COGS BU Specified</v>
          </cell>
          <cell r="G2374">
            <v>0</v>
          </cell>
          <cell r="H2374">
            <v>0</v>
          </cell>
          <cell r="I2374">
            <v>0</v>
          </cell>
          <cell r="J2374">
            <v>0</v>
          </cell>
        </row>
        <row r="2375">
          <cell r="B2375" t="str">
            <v>200211 -- November, 2002</v>
          </cell>
          <cell r="C2375" t="str">
            <v>200304</v>
          </cell>
          <cell r="D2375" t="str">
            <v>CHM -- AWAC Chemicals</v>
          </cell>
          <cell r="E2375" t="str">
            <v>584 -- Ludwigshafen Indemnification</v>
          </cell>
          <cell r="F2375" t="str">
            <v>IN0700 -- COGS Match Cost</v>
          </cell>
          <cell r="G2375">
            <v>0</v>
          </cell>
          <cell r="H2375">
            <v>0</v>
          </cell>
          <cell r="I2375">
            <v>0</v>
          </cell>
          <cell r="J2375">
            <v>0</v>
          </cell>
        </row>
        <row r="2376">
          <cell r="B2376" t="str">
            <v>200211 -- November, 2002</v>
          </cell>
          <cell r="C2376" t="str">
            <v>200304</v>
          </cell>
          <cell r="D2376" t="str">
            <v>CHM -- AWAC Chemicals</v>
          </cell>
          <cell r="E2376" t="str">
            <v>584 -- Ludwigshafen Indemnification</v>
          </cell>
          <cell r="F2376" t="str">
            <v>IN1400 -- Income Before Taxes</v>
          </cell>
          <cell r="G2376">
            <v>-47000</v>
          </cell>
          <cell r="H2376">
            <v>-188000</v>
          </cell>
          <cell r="I2376">
            <v>0</v>
          </cell>
          <cell r="J2376">
            <v>0</v>
          </cell>
        </row>
        <row r="2377">
          <cell r="B2377" t="str">
            <v>200211 -- November, 2002</v>
          </cell>
          <cell r="C2377" t="str">
            <v>200304</v>
          </cell>
          <cell r="D2377" t="str">
            <v>CHM -- AWAC Chemicals</v>
          </cell>
          <cell r="E2377" t="str">
            <v>584 -- Ludwigshafen Indemnification</v>
          </cell>
          <cell r="F2377" t="str">
            <v>IN1600 -- Income From Operations</v>
          </cell>
          <cell r="G2377">
            <v>-30000</v>
          </cell>
          <cell r="H2377">
            <v>-120000</v>
          </cell>
          <cell r="I2377">
            <v>0</v>
          </cell>
          <cell r="J2377">
            <v>0</v>
          </cell>
        </row>
        <row r="2378">
          <cell r="B2378" t="str">
            <v>200211 -- November, 2002</v>
          </cell>
          <cell r="C2378" t="str">
            <v>200304</v>
          </cell>
          <cell r="D2378" t="str">
            <v>CHM -- AWAC Chemicals</v>
          </cell>
          <cell r="E2378" t="str">
            <v>590 -- Port Allen - HI-Q Products</v>
          </cell>
          <cell r="F2378" t="str">
            <v>IN0170 -- Tot Ship-Aluminum (MT)</v>
          </cell>
          <cell r="G2378">
            <v>0</v>
          </cell>
          <cell r="H2378">
            <v>0</v>
          </cell>
          <cell r="I2378">
            <v>0</v>
          </cell>
          <cell r="J2378">
            <v>0</v>
          </cell>
        </row>
        <row r="2379">
          <cell r="B2379" t="str">
            <v>200211 -- November, 2002</v>
          </cell>
          <cell r="C2379" t="str">
            <v>200304</v>
          </cell>
          <cell r="D2379" t="str">
            <v>CHM -- AWAC Chemicals</v>
          </cell>
          <cell r="E2379" t="str">
            <v>590 -- Port Allen - HI-Q Products</v>
          </cell>
          <cell r="F2379" t="str">
            <v>IN0180 -- Tot Ship - Alumina (MT)</v>
          </cell>
          <cell r="G2379">
            <v>0</v>
          </cell>
          <cell r="H2379">
            <v>0</v>
          </cell>
          <cell r="I2379">
            <v>0</v>
          </cell>
          <cell r="J2379">
            <v>0</v>
          </cell>
        </row>
        <row r="2380">
          <cell r="B2380" t="str">
            <v>200211 -- November, 2002</v>
          </cell>
          <cell r="C2380" t="str">
            <v>200304</v>
          </cell>
          <cell r="D2380" t="str">
            <v>CHM -- AWAC Chemicals</v>
          </cell>
          <cell r="E2380" t="str">
            <v>590 -- Port Allen - HI-Q Products</v>
          </cell>
          <cell r="F2380" t="str">
            <v>IN0190 -- Total Ship - Other</v>
          </cell>
          <cell r="G2380">
            <v>0</v>
          </cell>
          <cell r="H2380">
            <v>0</v>
          </cell>
          <cell r="I2380">
            <v>0</v>
          </cell>
          <cell r="J2380">
            <v>0</v>
          </cell>
        </row>
        <row r="2381">
          <cell r="B2381" t="str">
            <v>200211 -- November, 2002</v>
          </cell>
          <cell r="C2381" t="str">
            <v>200304</v>
          </cell>
          <cell r="D2381" t="str">
            <v>CHM -- AWAC Chemicals</v>
          </cell>
          <cell r="E2381" t="str">
            <v>590 -- Port Allen - HI-Q Products</v>
          </cell>
          <cell r="F2381" t="str">
            <v>IN0490 -- Total Revenue</v>
          </cell>
          <cell r="G2381">
            <v>0</v>
          </cell>
          <cell r="H2381">
            <v>0</v>
          </cell>
          <cell r="I2381">
            <v>0</v>
          </cell>
          <cell r="J2381">
            <v>0</v>
          </cell>
        </row>
        <row r="2382">
          <cell r="B2382" t="str">
            <v>200211 -- November, 2002</v>
          </cell>
          <cell r="C2382" t="str">
            <v>200304</v>
          </cell>
          <cell r="D2382" t="str">
            <v>CHM -- AWAC Chemicals</v>
          </cell>
          <cell r="E2382" t="str">
            <v>590 -- Port Allen - HI-Q Products</v>
          </cell>
          <cell r="F2382" t="str">
            <v>IN0500 -- COGS</v>
          </cell>
          <cell r="G2382">
            <v>0</v>
          </cell>
          <cell r="H2382">
            <v>0</v>
          </cell>
          <cell r="I2382">
            <v>0</v>
          </cell>
          <cell r="J2382">
            <v>0</v>
          </cell>
        </row>
        <row r="2383">
          <cell r="B2383" t="str">
            <v>200211 -- November, 2002</v>
          </cell>
          <cell r="C2383" t="str">
            <v>200304</v>
          </cell>
          <cell r="D2383" t="str">
            <v>CHM -- AWAC Chemicals</v>
          </cell>
          <cell r="E2383" t="str">
            <v>590 -- Port Allen - HI-Q Products</v>
          </cell>
          <cell r="F2383" t="str">
            <v>IN0600 -- COGS BU Specified</v>
          </cell>
          <cell r="G2383">
            <v>0</v>
          </cell>
          <cell r="H2383">
            <v>0</v>
          </cell>
          <cell r="I2383">
            <v>0</v>
          </cell>
          <cell r="J2383">
            <v>0</v>
          </cell>
        </row>
        <row r="2384">
          <cell r="B2384" t="str">
            <v>200211 -- November, 2002</v>
          </cell>
          <cell r="C2384" t="str">
            <v>200304</v>
          </cell>
          <cell r="D2384" t="str">
            <v>CHM -- AWAC Chemicals</v>
          </cell>
          <cell r="E2384" t="str">
            <v>590 -- Port Allen - HI-Q Products</v>
          </cell>
          <cell r="F2384" t="str">
            <v>IN0700 -- COGS Match Cost</v>
          </cell>
          <cell r="G2384">
            <v>0</v>
          </cell>
          <cell r="H2384">
            <v>0</v>
          </cell>
          <cell r="I2384">
            <v>0</v>
          </cell>
          <cell r="J2384">
            <v>0</v>
          </cell>
        </row>
        <row r="2385">
          <cell r="B2385" t="str">
            <v>200211 -- November, 2002</v>
          </cell>
          <cell r="C2385" t="str">
            <v>200304</v>
          </cell>
          <cell r="D2385" t="str">
            <v>CHM -- AWAC Chemicals</v>
          </cell>
          <cell r="E2385" t="str">
            <v>590 -- Port Allen - HI-Q Products</v>
          </cell>
          <cell r="F2385" t="str">
            <v>IN1400 -- Income Before Taxes</v>
          </cell>
          <cell r="G2385">
            <v>0</v>
          </cell>
          <cell r="H2385">
            <v>250000</v>
          </cell>
          <cell r="I2385">
            <v>0</v>
          </cell>
          <cell r="J2385">
            <v>0</v>
          </cell>
        </row>
        <row r="2386">
          <cell r="B2386" t="str">
            <v>200211 -- November, 2002</v>
          </cell>
          <cell r="C2386" t="str">
            <v>200304</v>
          </cell>
          <cell r="D2386" t="str">
            <v>CHM -- AWAC Chemicals</v>
          </cell>
          <cell r="E2386" t="str">
            <v>590 -- Port Allen - HI-Q Products</v>
          </cell>
          <cell r="F2386" t="str">
            <v>IN1600 -- Income From Operations</v>
          </cell>
          <cell r="G2386">
            <v>0</v>
          </cell>
          <cell r="H2386">
            <v>152500</v>
          </cell>
          <cell r="I2386">
            <v>0</v>
          </cell>
          <cell r="J2386">
            <v>0</v>
          </cell>
        </row>
        <row r="2387">
          <cell r="B2387" t="str">
            <v>200211 -- November, 2002</v>
          </cell>
          <cell r="C2387" t="str">
            <v>200304</v>
          </cell>
          <cell r="D2387" t="str">
            <v>CHM -- AWAC Chemicals</v>
          </cell>
          <cell r="E2387" t="str">
            <v>621 -- CHM  Default</v>
          </cell>
          <cell r="F2387" t="str">
            <v>IN0170 -- Tot Ship-Aluminum (MT)</v>
          </cell>
          <cell r="G2387">
            <v>0</v>
          </cell>
          <cell r="H2387">
            <v>0</v>
          </cell>
          <cell r="I2387">
            <v>0</v>
          </cell>
          <cell r="J2387">
            <v>0</v>
          </cell>
        </row>
        <row r="2388">
          <cell r="B2388" t="str">
            <v>200211 -- November, 2002</v>
          </cell>
          <cell r="C2388" t="str">
            <v>200304</v>
          </cell>
          <cell r="D2388" t="str">
            <v>CHM -- AWAC Chemicals</v>
          </cell>
          <cell r="E2388" t="str">
            <v>621 -- CHM  Default</v>
          </cell>
          <cell r="F2388" t="str">
            <v>IN0180 -- Tot Ship - Alumina (MT)</v>
          </cell>
          <cell r="G2388">
            <v>0</v>
          </cell>
          <cell r="H2388">
            <v>0</v>
          </cell>
          <cell r="I2388">
            <v>0</v>
          </cell>
          <cell r="J2388">
            <v>0</v>
          </cell>
        </row>
        <row r="2389">
          <cell r="B2389" t="str">
            <v>200211 -- November, 2002</v>
          </cell>
          <cell r="C2389" t="str">
            <v>200304</v>
          </cell>
          <cell r="D2389" t="str">
            <v>CHM -- AWAC Chemicals</v>
          </cell>
          <cell r="E2389" t="str">
            <v>621 -- CHM  Default</v>
          </cell>
          <cell r="F2389" t="str">
            <v>IN0190 -- Total Ship - Other</v>
          </cell>
          <cell r="G2389">
            <v>0</v>
          </cell>
          <cell r="H2389">
            <v>0</v>
          </cell>
          <cell r="I2389">
            <v>0</v>
          </cell>
          <cell r="J2389">
            <v>0</v>
          </cell>
        </row>
        <row r="2390">
          <cell r="B2390" t="str">
            <v>200211 -- November, 2002</v>
          </cell>
          <cell r="C2390" t="str">
            <v>200304</v>
          </cell>
          <cell r="D2390" t="str">
            <v>CHM -- AWAC Chemicals</v>
          </cell>
          <cell r="E2390" t="str">
            <v>621 -- CHM  Default</v>
          </cell>
          <cell r="F2390" t="str">
            <v>IN0490 -- Total Revenue</v>
          </cell>
          <cell r="G2390">
            <v>0</v>
          </cell>
          <cell r="H2390">
            <v>0</v>
          </cell>
          <cell r="I2390">
            <v>0</v>
          </cell>
          <cell r="J2390">
            <v>0</v>
          </cell>
        </row>
        <row r="2391">
          <cell r="B2391" t="str">
            <v>200211 -- November, 2002</v>
          </cell>
          <cell r="C2391" t="str">
            <v>200304</v>
          </cell>
          <cell r="D2391" t="str">
            <v>CHM -- AWAC Chemicals</v>
          </cell>
          <cell r="E2391" t="str">
            <v>621 -- CHM  Default</v>
          </cell>
          <cell r="F2391" t="str">
            <v>IN0500 -- COGS</v>
          </cell>
          <cell r="G2391">
            <v>0</v>
          </cell>
          <cell r="H2391">
            <v>0</v>
          </cell>
          <cell r="I2391">
            <v>0</v>
          </cell>
          <cell r="J2391">
            <v>0</v>
          </cell>
        </row>
        <row r="2392">
          <cell r="B2392" t="str">
            <v>200211 -- November, 2002</v>
          </cell>
          <cell r="C2392" t="str">
            <v>200304</v>
          </cell>
          <cell r="D2392" t="str">
            <v>CHM -- AWAC Chemicals</v>
          </cell>
          <cell r="E2392" t="str">
            <v>621 -- CHM  Default</v>
          </cell>
          <cell r="F2392" t="str">
            <v>IN0600 -- COGS BU Specified</v>
          </cell>
          <cell r="G2392">
            <v>0</v>
          </cell>
          <cell r="H2392">
            <v>0</v>
          </cell>
          <cell r="I2392">
            <v>0</v>
          </cell>
          <cell r="J2392">
            <v>0</v>
          </cell>
        </row>
        <row r="2393">
          <cell r="B2393" t="str">
            <v>200211 -- November, 2002</v>
          </cell>
          <cell r="C2393" t="str">
            <v>200304</v>
          </cell>
          <cell r="D2393" t="str">
            <v>CHM -- AWAC Chemicals</v>
          </cell>
          <cell r="E2393" t="str">
            <v>621 -- CHM  Default</v>
          </cell>
          <cell r="F2393" t="str">
            <v>IN0700 -- COGS Match Cost</v>
          </cell>
          <cell r="G2393">
            <v>0</v>
          </cell>
          <cell r="H2393">
            <v>0</v>
          </cell>
          <cell r="I2393">
            <v>0</v>
          </cell>
          <cell r="J2393">
            <v>0</v>
          </cell>
        </row>
        <row r="2394">
          <cell r="B2394" t="str">
            <v>200211 -- November, 2002</v>
          </cell>
          <cell r="C2394" t="str">
            <v>200304</v>
          </cell>
          <cell r="D2394" t="str">
            <v>CHM -- AWAC Chemicals</v>
          </cell>
          <cell r="E2394" t="str">
            <v>621 -- CHM  Default</v>
          </cell>
          <cell r="F2394" t="str">
            <v>IN1400 -- Income Before Taxes</v>
          </cell>
          <cell r="G2394">
            <v>0</v>
          </cell>
          <cell r="H2394">
            <v>0</v>
          </cell>
          <cell r="I2394">
            <v>0</v>
          </cell>
          <cell r="J2394">
            <v>0</v>
          </cell>
        </row>
        <row r="2395">
          <cell r="B2395" t="str">
            <v>200211 -- November, 2002</v>
          </cell>
          <cell r="C2395" t="str">
            <v>200304</v>
          </cell>
          <cell r="D2395" t="str">
            <v>CHM -- AWAC Chemicals</v>
          </cell>
          <cell r="E2395" t="str">
            <v>621 -- CHM  Default</v>
          </cell>
          <cell r="F2395" t="str">
            <v>IN1600 -- Income From Operations</v>
          </cell>
          <cell r="G2395">
            <v>0</v>
          </cell>
          <cell r="H2395">
            <v>0</v>
          </cell>
          <cell r="I2395">
            <v>0</v>
          </cell>
          <cell r="J2395">
            <v>0</v>
          </cell>
        </row>
        <row r="2396">
          <cell r="B2396" t="str">
            <v>200211 -- November, 2002</v>
          </cell>
          <cell r="C2396" t="str">
            <v>200304</v>
          </cell>
          <cell r="D2396" t="str">
            <v>CHM -- AWAC Chemicals</v>
          </cell>
          <cell r="E2396" t="str">
            <v>686 -- Qingdao Regional Processing Center</v>
          </cell>
          <cell r="F2396" t="str">
            <v>IN0170 -- Tot Ship-Aluminum (MT)</v>
          </cell>
          <cell r="G2396">
            <v>0</v>
          </cell>
          <cell r="H2396">
            <v>0</v>
          </cell>
          <cell r="I2396">
            <v>0</v>
          </cell>
          <cell r="J2396">
            <v>0</v>
          </cell>
        </row>
        <row r="2397">
          <cell r="B2397" t="str">
            <v>200211 -- November, 2002</v>
          </cell>
          <cell r="C2397" t="str">
            <v>200304</v>
          </cell>
          <cell r="D2397" t="str">
            <v>CHM -- AWAC Chemicals</v>
          </cell>
          <cell r="E2397" t="str">
            <v>686 -- Qingdao Regional Processing Center</v>
          </cell>
          <cell r="F2397" t="str">
            <v>IN0180 -- Tot Ship - Alumina (MT)</v>
          </cell>
          <cell r="G2397">
            <v>0</v>
          </cell>
          <cell r="H2397">
            <v>0</v>
          </cell>
          <cell r="I2397">
            <v>0</v>
          </cell>
          <cell r="J2397">
            <v>0</v>
          </cell>
        </row>
        <row r="2398">
          <cell r="B2398" t="str">
            <v>200211 -- November, 2002</v>
          </cell>
          <cell r="C2398" t="str">
            <v>200304</v>
          </cell>
          <cell r="D2398" t="str">
            <v>CHM -- AWAC Chemicals</v>
          </cell>
          <cell r="E2398" t="str">
            <v>686 -- Qingdao Regional Processing Center</v>
          </cell>
          <cell r="F2398" t="str">
            <v>IN0190 -- Total Ship - Other</v>
          </cell>
          <cell r="G2398">
            <v>0</v>
          </cell>
          <cell r="H2398">
            <v>0</v>
          </cell>
          <cell r="I2398">
            <v>1362</v>
          </cell>
          <cell r="J2398">
            <v>5228</v>
          </cell>
        </row>
        <row r="2399">
          <cell r="B2399" t="str">
            <v>200211 -- November, 2002</v>
          </cell>
          <cell r="C2399" t="str">
            <v>200304</v>
          </cell>
          <cell r="D2399" t="str">
            <v>CHM -- AWAC Chemicals</v>
          </cell>
          <cell r="E2399" t="str">
            <v>686 -- Qingdao Regional Processing Center</v>
          </cell>
          <cell r="F2399" t="str">
            <v>IN0490 -- Total Revenue</v>
          </cell>
          <cell r="G2399">
            <v>776370</v>
          </cell>
          <cell r="H2399">
            <v>2969430</v>
          </cell>
          <cell r="I2399">
            <v>0</v>
          </cell>
          <cell r="J2399">
            <v>0</v>
          </cell>
        </row>
        <row r="2400">
          <cell r="B2400" t="str">
            <v>200211 -- November, 2002</v>
          </cell>
          <cell r="C2400" t="str">
            <v>200304</v>
          </cell>
          <cell r="D2400" t="str">
            <v>CHM -- AWAC Chemicals</v>
          </cell>
          <cell r="E2400" t="str">
            <v>686 -- Qingdao Regional Processing Center</v>
          </cell>
          <cell r="F2400" t="str">
            <v>IN0500 -- COGS</v>
          </cell>
          <cell r="G2400">
            <v>74576</v>
          </cell>
          <cell r="H2400">
            <v>283100</v>
          </cell>
          <cell r="I2400">
            <v>0</v>
          </cell>
          <cell r="J2400">
            <v>0</v>
          </cell>
        </row>
        <row r="2401">
          <cell r="B2401" t="str">
            <v>200211 -- November, 2002</v>
          </cell>
          <cell r="C2401" t="str">
            <v>200304</v>
          </cell>
          <cell r="D2401" t="str">
            <v>CHM -- AWAC Chemicals</v>
          </cell>
          <cell r="E2401" t="str">
            <v>686 -- Qingdao Regional Processing Center</v>
          </cell>
          <cell r="F2401" t="str">
            <v>IN0600 -- COGS BU Specified</v>
          </cell>
          <cell r="G2401">
            <v>606176</v>
          </cell>
          <cell r="H2401">
            <v>2279514</v>
          </cell>
          <cell r="I2401">
            <v>0</v>
          </cell>
          <cell r="J2401">
            <v>0</v>
          </cell>
        </row>
        <row r="2402">
          <cell r="B2402" t="str">
            <v>200211 -- November, 2002</v>
          </cell>
          <cell r="C2402" t="str">
            <v>200304</v>
          </cell>
          <cell r="D2402" t="str">
            <v>CHM -- AWAC Chemicals</v>
          </cell>
          <cell r="E2402" t="str">
            <v>686 -- Qingdao Regional Processing Center</v>
          </cell>
          <cell r="F2402" t="str">
            <v>IN0700 -- COGS Match Cost</v>
          </cell>
          <cell r="G2402">
            <v>0</v>
          </cell>
          <cell r="H2402">
            <v>0</v>
          </cell>
          <cell r="I2402">
            <v>0</v>
          </cell>
          <cell r="J2402">
            <v>0</v>
          </cell>
        </row>
        <row r="2403">
          <cell r="B2403" t="str">
            <v>200211 -- November, 2002</v>
          </cell>
          <cell r="C2403" t="str">
            <v>200304</v>
          </cell>
          <cell r="D2403" t="str">
            <v>CHM -- AWAC Chemicals</v>
          </cell>
          <cell r="E2403" t="str">
            <v>686 -- Qingdao Regional Processing Center</v>
          </cell>
          <cell r="F2403" t="str">
            <v>IN1400 -- Income Before Taxes</v>
          </cell>
          <cell r="G2403">
            <v>-58865</v>
          </cell>
          <cell r="H2403">
            <v>-174910</v>
          </cell>
          <cell r="I2403">
            <v>0</v>
          </cell>
          <cell r="J2403">
            <v>0</v>
          </cell>
        </row>
        <row r="2404">
          <cell r="B2404" t="str">
            <v>200211 -- November, 2002</v>
          </cell>
          <cell r="C2404" t="str">
            <v>200304</v>
          </cell>
          <cell r="D2404" t="str">
            <v>CHM -- AWAC Chemicals</v>
          </cell>
          <cell r="E2404" t="str">
            <v>686 -- Qingdao Regional Processing Center</v>
          </cell>
          <cell r="F2404" t="str">
            <v>IN1600 -- Income From Operations</v>
          </cell>
          <cell r="G2404">
            <v>-58865</v>
          </cell>
          <cell r="H2404">
            <v>-174910</v>
          </cell>
          <cell r="I2404">
            <v>0</v>
          </cell>
          <cell r="J2404">
            <v>0</v>
          </cell>
        </row>
        <row r="2405">
          <cell r="B2405" t="str">
            <v>200211 -- November, 2002</v>
          </cell>
          <cell r="C2405" t="str">
            <v>200304</v>
          </cell>
          <cell r="D2405" t="str">
            <v>CHM -- AWAC Chemicals</v>
          </cell>
          <cell r="E2405" t="str">
            <v>809 -- Malakoff Industries</v>
          </cell>
          <cell r="F2405" t="str">
            <v>IN0170 -- Tot Ship-Aluminum (MT)</v>
          </cell>
          <cell r="G2405">
            <v>0</v>
          </cell>
          <cell r="H2405">
            <v>0</v>
          </cell>
          <cell r="I2405">
            <v>0</v>
          </cell>
          <cell r="J2405">
            <v>0</v>
          </cell>
        </row>
        <row r="2406">
          <cell r="B2406" t="str">
            <v>200211 -- November, 2002</v>
          </cell>
          <cell r="C2406" t="str">
            <v>200304</v>
          </cell>
          <cell r="D2406" t="str">
            <v>CHM -- AWAC Chemicals</v>
          </cell>
          <cell r="E2406" t="str">
            <v>809 -- Malakoff Industries</v>
          </cell>
          <cell r="F2406" t="str">
            <v>IN0180 -- Tot Ship - Alumina (MT)</v>
          </cell>
          <cell r="G2406">
            <v>0</v>
          </cell>
          <cell r="H2406">
            <v>0</v>
          </cell>
          <cell r="I2406">
            <v>0</v>
          </cell>
          <cell r="J2406">
            <v>0</v>
          </cell>
        </row>
        <row r="2407">
          <cell r="B2407" t="str">
            <v>200211 -- November, 2002</v>
          </cell>
          <cell r="C2407" t="str">
            <v>200304</v>
          </cell>
          <cell r="D2407" t="str">
            <v>CHM -- AWAC Chemicals</v>
          </cell>
          <cell r="E2407" t="str">
            <v>809 -- Malakoff Industries</v>
          </cell>
          <cell r="F2407" t="str">
            <v>IN0190 -- Total Ship - Other</v>
          </cell>
          <cell r="G2407">
            <v>0</v>
          </cell>
          <cell r="H2407">
            <v>0</v>
          </cell>
          <cell r="I2407">
            <v>0</v>
          </cell>
          <cell r="J2407">
            <v>0</v>
          </cell>
        </row>
        <row r="2408">
          <cell r="B2408" t="str">
            <v>200211 -- November, 2002</v>
          </cell>
          <cell r="C2408" t="str">
            <v>200304</v>
          </cell>
          <cell r="D2408" t="str">
            <v>CHM -- AWAC Chemicals</v>
          </cell>
          <cell r="E2408" t="str">
            <v>809 -- Malakoff Industries</v>
          </cell>
          <cell r="F2408" t="str">
            <v>IN0490 -- Total Revenue</v>
          </cell>
          <cell r="G2408">
            <v>0</v>
          </cell>
          <cell r="H2408">
            <v>0</v>
          </cell>
          <cell r="I2408">
            <v>0</v>
          </cell>
          <cell r="J2408">
            <v>0</v>
          </cell>
        </row>
        <row r="2409">
          <cell r="B2409" t="str">
            <v>200211 -- November, 2002</v>
          </cell>
          <cell r="C2409" t="str">
            <v>200304</v>
          </cell>
          <cell r="D2409" t="str">
            <v>CHM -- AWAC Chemicals</v>
          </cell>
          <cell r="E2409" t="str">
            <v>809 -- Malakoff Industries</v>
          </cell>
          <cell r="F2409" t="str">
            <v>IN0500 -- COGS</v>
          </cell>
          <cell r="G2409">
            <v>0</v>
          </cell>
          <cell r="H2409">
            <v>0</v>
          </cell>
          <cell r="I2409">
            <v>0</v>
          </cell>
          <cell r="J2409">
            <v>0</v>
          </cell>
        </row>
        <row r="2410">
          <cell r="B2410" t="str">
            <v>200211 -- November, 2002</v>
          </cell>
          <cell r="C2410" t="str">
            <v>200304</v>
          </cell>
          <cell r="D2410" t="str">
            <v>CHM -- AWAC Chemicals</v>
          </cell>
          <cell r="E2410" t="str">
            <v>809 -- Malakoff Industries</v>
          </cell>
          <cell r="F2410" t="str">
            <v>IN0600 -- COGS BU Specified</v>
          </cell>
          <cell r="G2410">
            <v>0</v>
          </cell>
          <cell r="H2410">
            <v>0</v>
          </cell>
          <cell r="I2410">
            <v>0</v>
          </cell>
          <cell r="J2410">
            <v>0</v>
          </cell>
        </row>
        <row r="2411">
          <cell r="B2411" t="str">
            <v>200211 -- November, 2002</v>
          </cell>
          <cell r="C2411" t="str">
            <v>200304</v>
          </cell>
          <cell r="D2411" t="str">
            <v>CHM -- AWAC Chemicals</v>
          </cell>
          <cell r="E2411" t="str">
            <v>809 -- Malakoff Industries</v>
          </cell>
          <cell r="F2411" t="str">
            <v>IN0700 -- COGS Match Cost</v>
          </cell>
          <cell r="G2411">
            <v>0</v>
          </cell>
          <cell r="H2411">
            <v>0</v>
          </cell>
          <cell r="I2411">
            <v>0</v>
          </cell>
          <cell r="J2411">
            <v>0</v>
          </cell>
        </row>
        <row r="2412">
          <cell r="B2412" t="str">
            <v>200211 -- November, 2002</v>
          </cell>
          <cell r="C2412" t="str">
            <v>200304</v>
          </cell>
          <cell r="D2412" t="str">
            <v>CHM -- AWAC Chemicals</v>
          </cell>
          <cell r="E2412" t="str">
            <v>809 -- Malakoff Industries</v>
          </cell>
          <cell r="F2412" t="str">
            <v>IN1400 -- Income Before Taxes</v>
          </cell>
          <cell r="G2412">
            <v>0</v>
          </cell>
          <cell r="H2412">
            <v>0</v>
          </cell>
          <cell r="I2412">
            <v>0</v>
          </cell>
          <cell r="J2412">
            <v>0</v>
          </cell>
        </row>
        <row r="2413">
          <cell r="B2413" t="str">
            <v>200211 -- November, 2002</v>
          </cell>
          <cell r="C2413" t="str">
            <v>200304</v>
          </cell>
          <cell r="D2413" t="str">
            <v>CHM -- AWAC Chemicals</v>
          </cell>
          <cell r="E2413" t="str">
            <v>809 -- Malakoff Industries</v>
          </cell>
          <cell r="F2413" t="str">
            <v>IN1600 -- Income From Operations</v>
          </cell>
          <cell r="G2413">
            <v>0</v>
          </cell>
          <cell r="H2413">
            <v>0</v>
          </cell>
          <cell r="I2413">
            <v>0</v>
          </cell>
          <cell r="J2413">
            <v>0</v>
          </cell>
        </row>
        <row r="2414">
          <cell r="B2414" t="str">
            <v>200211 -- November, 2002</v>
          </cell>
          <cell r="C2414" t="str">
            <v>200305</v>
          </cell>
          <cell r="D2414" t="str">
            <v>AWA -- AWAC Alumina</v>
          </cell>
          <cell r="E2414" t="str">
            <v>003 -- Alcoa Steamship</v>
          </cell>
          <cell r="F2414" t="str">
            <v>IN0170 -- Tot Ship-Aluminum (MT)</v>
          </cell>
          <cell r="G2414">
            <v>0</v>
          </cell>
          <cell r="H2414">
            <v>0</v>
          </cell>
          <cell r="I2414">
            <v>0</v>
          </cell>
          <cell r="J2414">
            <v>0</v>
          </cell>
        </row>
        <row r="2415">
          <cell r="B2415" t="str">
            <v>200211 -- November, 2002</v>
          </cell>
          <cell r="C2415" t="str">
            <v>200305</v>
          </cell>
          <cell r="D2415" t="str">
            <v>AWA -- AWAC Alumina</v>
          </cell>
          <cell r="E2415" t="str">
            <v>003 -- Alcoa Steamship</v>
          </cell>
          <cell r="F2415" t="str">
            <v>IN0180 -- Tot Ship - Alumina (MT)</v>
          </cell>
          <cell r="G2415">
            <v>0</v>
          </cell>
          <cell r="H2415">
            <v>0</v>
          </cell>
          <cell r="I2415">
            <v>0</v>
          </cell>
          <cell r="J2415">
            <v>0</v>
          </cell>
        </row>
        <row r="2416">
          <cell r="B2416" t="str">
            <v>200211 -- November, 2002</v>
          </cell>
          <cell r="C2416" t="str">
            <v>200305</v>
          </cell>
          <cell r="D2416" t="str">
            <v>AWA -- AWAC Alumina</v>
          </cell>
          <cell r="E2416" t="str">
            <v>003 -- Alcoa Steamship</v>
          </cell>
          <cell r="F2416" t="str">
            <v>IN0190 -- Total Ship - Other</v>
          </cell>
          <cell r="G2416">
            <v>0</v>
          </cell>
          <cell r="H2416">
            <v>0</v>
          </cell>
          <cell r="I2416">
            <v>0</v>
          </cell>
          <cell r="J2416">
            <v>0</v>
          </cell>
        </row>
        <row r="2417">
          <cell r="B2417" t="str">
            <v>200211 -- November, 2002</v>
          </cell>
          <cell r="C2417" t="str">
            <v>200305</v>
          </cell>
          <cell r="D2417" t="str">
            <v>AWA -- AWAC Alumina</v>
          </cell>
          <cell r="E2417" t="str">
            <v>003 -- Alcoa Steamship</v>
          </cell>
          <cell r="F2417" t="str">
            <v>IN0490 -- Total Revenue</v>
          </cell>
          <cell r="G2417">
            <v>9130000</v>
          </cell>
          <cell r="H2417">
            <v>45889000</v>
          </cell>
          <cell r="I2417">
            <v>0</v>
          </cell>
          <cell r="J2417">
            <v>0</v>
          </cell>
        </row>
        <row r="2418">
          <cell r="B2418" t="str">
            <v>200211 -- November, 2002</v>
          </cell>
          <cell r="C2418" t="str">
            <v>200305</v>
          </cell>
          <cell r="D2418" t="str">
            <v>AWA -- AWAC Alumina</v>
          </cell>
          <cell r="E2418" t="str">
            <v>003 -- Alcoa Steamship</v>
          </cell>
          <cell r="F2418" t="str">
            <v>IN0500 -- COGS</v>
          </cell>
          <cell r="G2418">
            <v>8145000</v>
          </cell>
          <cell r="H2418">
            <v>40964000</v>
          </cell>
          <cell r="I2418">
            <v>0</v>
          </cell>
          <cell r="J2418">
            <v>0</v>
          </cell>
        </row>
        <row r="2419">
          <cell r="B2419" t="str">
            <v>200211 -- November, 2002</v>
          </cell>
          <cell r="C2419" t="str">
            <v>200305</v>
          </cell>
          <cell r="D2419" t="str">
            <v>AWA -- AWAC Alumina</v>
          </cell>
          <cell r="E2419" t="str">
            <v>003 -- Alcoa Steamship</v>
          </cell>
          <cell r="F2419" t="str">
            <v>IN0600 -- COGS BU Specified</v>
          </cell>
          <cell r="G2419">
            <v>0</v>
          </cell>
          <cell r="H2419">
            <v>0</v>
          </cell>
          <cell r="I2419">
            <v>0</v>
          </cell>
          <cell r="J2419">
            <v>0</v>
          </cell>
        </row>
        <row r="2420">
          <cell r="B2420" t="str">
            <v>200211 -- November, 2002</v>
          </cell>
          <cell r="C2420" t="str">
            <v>200305</v>
          </cell>
          <cell r="D2420" t="str">
            <v>AWA -- AWAC Alumina</v>
          </cell>
          <cell r="E2420" t="str">
            <v>003 -- Alcoa Steamship</v>
          </cell>
          <cell r="F2420" t="str">
            <v>IN0700 -- COGS Match Cost</v>
          </cell>
          <cell r="G2420">
            <v>0</v>
          </cell>
          <cell r="H2420">
            <v>0</v>
          </cell>
          <cell r="I2420">
            <v>0</v>
          </cell>
          <cell r="J2420">
            <v>0</v>
          </cell>
        </row>
        <row r="2421">
          <cell r="B2421" t="str">
            <v>200211 -- November, 2002</v>
          </cell>
          <cell r="C2421" t="str">
            <v>200305</v>
          </cell>
          <cell r="D2421" t="str">
            <v>AWA -- AWAC Alumina</v>
          </cell>
          <cell r="E2421" t="str">
            <v>003 -- Alcoa Steamship</v>
          </cell>
          <cell r="F2421" t="str">
            <v>IN1400 -- Income Before Taxes</v>
          </cell>
          <cell r="G2421">
            <v>918000</v>
          </cell>
          <cell r="H2421">
            <v>4590000</v>
          </cell>
          <cell r="I2421">
            <v>0</v>
          </cell>
          <cell r="J2421">
            <v>0</v>
          </cell>
        </row>
        <row r="2422">
          <cell r="B2422" t="str">
            <v>200211 -- November, 2002</v>
          </cell>
          <cell r="C2422" t="str">
            <v>200305</v>
          </cell>
          <cell r="D2422" t="str">
            <v>AWA -- AWAC Alumina</v>
          </cell>
          <cell r="E2422" t="str">
            <v>003 -- Alcoa Steamship</v>
          </cell>
          <cell r="F2422" t="str">
            <v>IN1600 -- Income From Operations</v>
          </cell>
          <cell r="G2422">
            <v>597000</v>
          </cell>
          <cell r="H2422">
            <v>2985000</v>
          </cell>
          <cell r="I2422">
            <v>0</v>
          </cell>
          <cell r="J2422">
            <v>0</v>
          </cell>
        </row>
        <row r="2423">
          <cell r="B2423" t="str">
            <v>200211 -- November, 2002</v>
          </cell>
          <cell r="C2423" t="str">
            <v>200305</v>
          </cell>
          <cell r="D2423" t="str">
            <v>AWA -- AWAC Alumina</v>
          </cell>
          <cell r="E2423" t="str">
            <v>021 -- Alcoa Minerals of Jamaica</v>
          </cell>
          <cell r="F2423" t="str">
            <v>IN0170 -- Tot Ship-Aluminum (MT)</v>
          </cell>
          <cell r="G2423">
            <v>0</v>
          </cell>
          <cell r="H2423">
            <v>0</v>
          </cell>
          <cell r="I2423">
            <v>0</v>
          </cell>
          <cell r="J2423">
            <v>0</v>
          </cell>
        </row>
        <row r="2424">
          <cell r="B2424" t="str">
            <v>200211 -- November, 2002</v>
          </cell>
          <cell r="C2424" t="str">
            <v>200305</v>
          </cell>
          <cell r="D2424" t="str">
            <v>AWA -- AWAC Alumina</v>
          </cell>
          <cell r="E2424" t="str">
            <v>021 -- Alcoa Minerals of Jamaica</v>
          </cell>
          <cell r="F2424" t="str">
            <v>IN0180 -- Tot Ship - Alumina (MT)</v>
          </cell>
          <cell r="G2424">
            <v>0</v>
          </cell>
          <cell r="H2424">
            <v>0</v>
          </cell>
          <cell r="I2424">
            <v>45725</v>
          </cell>
          <cell r="J2424">
            <v>222725</v>
          </cell>
        </row>
        <row r="2425">
          <cell r="B2425" t="str">
            <v>200211 -- November, 2002</v>
          </cell>
          <cell r="C2425" t="str">
            <v>200305</v>
          </cell>
          <cell r="D2425" t="str">
            <v>AWA -- AWAC Alumina</v>
          </cell>
          <cell r="E2425" t="str">
            <v>021 -- Alcoa Minerals of Jamaica</v>
          </cell>
          <cell r="F2425" t="str">
            <v>IN0190 -- Total Ship - Other</v>
          </cell>
          <cell r="G2425">
            <v>0</v>
          </cell>
          <cell r="H2425">
            <v>0</v>
          </cell>
          <cell r="I2425">
            <v>0</v>
          </cell>
          <cell r="J2425">
            <v>0</v>
          </cell>
        </row>
        <row r="2426">
          <cell r="B2426" t="str">
            <v>200211 -- November, 2002</v>
          </cell>
          <cell r="C2426" t="str">
            <v>200305</v>
          </cell>
          <cell r="D2426" t="str">
            <v>AWA -- AWAC Alumina</v>
          </cell>
          <cell r="E2426" t="str">
            <v>021 -- Alcoa Minerals of Jamaica</v>
          </cell>
          <cell r="F2426" t="str">
            <v>IN0490 -- Total Revenue</v>
          </cell>
          <cell r="G2426">
            <v>6858750</v>
          </cell>
          <cell r="H2426">
            <v>33408750</v>
          </cell>
          <cell r="I2426">
            <v>0</v>
          </cell>
          <cell r="J2426">
            <v>0</v>
          </cell>
        </row>
        <row r="2427">
          <cell r="B2427" t="str">
            <v>200211 -- November, 2002</v>
          </cell>
          <cell r="C2427" t="str">
            <v>200305</v>
          </cell>
          <cell r="D2427" t="str">
            <v>AWA -- AWAC Alumina</v>
          </cell>
          <cell r="E2427" t="str">
            <v>021 -- Alcoa Minerals of Jamaica</v>
          </cell>
          <cell r="F2427" t="str">
            <v>IN0500 -- COGS</v>
          </cell>
          <cell r="G2427">
            <v>6112584</v>
          </cell>
          <cell r="H2427">
            <v>30325193</v>
          </cell>
          <cell r="I2427">
            <v>0</v>
          </cell>
          <cell r="J2427">
            <v>0</v>
          </cell>
        </row>
        <row r="2428">
          <cell r="B2428" t="str">
            <v>200211 -- November, 2002</v>
          </cell>
          <cell r="C2428" t="str">
            <v>200305</v>
          </cell>
          <cell r="D2428" t="str">
            <v>AWA -- AWAC Alumina</v>
          </cell>
          <cell r="E2428" t="str">
            <v>021 -- Alcoa Minerals of Jamaica</v>
          </cell>
          <cell r="F2428" t="str">
            <v>IN0600 -- COGS BU Specified</v>
          </cell>
          <cell r="G2428">
            <v>0</v>
          </cell>
          <cell r="H2428">
            <v>0</v>
          </cell>
          <cell r="I2428">
            <v>0</v>
          </cell>
          <cell r="J2428">
            <v>0</v>
          </cell>
        </row>
        <row r="2429">
          <cell r="B2429" t="str">
            <v>200211 -- November, 2002</v>
          </cell>
          <cell r="C2429" t="str">
            <v>200305</v>
          </cell>
          <cell r="D2429" t="str">
            <v>AWA -- AWAC Alumina</v>
          </cell>
          <cell r="E2429" t="str">
            <v>021 -- Alcoa Minerals of Jamaica</v>
          </cell>
          <cell r="F2429" t="str">
            <v>IN0700 -- COGS Match Cost</v>
          </cell>
          <cell r="G2429">
            <v>0</v>
          </cell>
          <cell r="H2429">
            <v>0</v>
          </cell>
          <cell r="I2429">
            <v>0</v>
          </cell>
          <cell r="J2429">
            <v>0</v>
          </cell>
        </row>
        <row r="2430">
          <cell r="B2430" t="str">
            <v>200211 -- November, 2002</v>
          </cell>
          <cell r="C2430" t="str">
            <v>200305</v>
          </cell>
          <cell r="D2430" t="str">
            <v>AWA -- AWAC Alumina</v>
          </cell>
          <cell r="E2430" t="str">
            <v>021 -- Alcoa Minerals of Jamaica</v>
          </cell>
          <cell r="F2430" t="str">
            <v>IN1400 -- Income Before Taxes</v>
          </cell>
          <cell r="G2430">
            <v>198176</v>
          </cell>
          <cell r="H2430">
            <v>196480</v>
          </cell>
          <cell r="I2430">
            <v>0</v>
          </cell>
          <cell r="J2430">
            <v>0</v>
          </cell>
        </row>
        <row r="2431">
          <cell r="B2431" t="str">
            <v>200211 -- November, 2002</v>
          </cell>
          <cell r="C2431" t="str">
            <v>200305</v>
          </cell>
          <cell r="D2431" t="str">
            <v>AWA -- AWAC Alumina</v>
          </cell>
          <cell r="E2431" t="str">
            <v>021 -- Alcoa Minerals of Jamaica</v>
          </cell>
          <cell r="F2431" t="str">
            <v>IN1600 -- Income From Operations</v>
          </cell>
          <cell r="G2431">
            <v>132778</v>
          </cell>
          <cell r="H2431">
            <v>131642</v>
          </cell>
          <cell r="I2431">
            <v>0</v>
          </cell>
          <cell r="J2431">
            <v>0</v>
          </cell>
        </row>
        <row r="2432">
          <cell r="B2432" t="str">
            <v>200211 -- November, 2002</v>
          </cell>
          <cell r="C2432" t="str">
            <v>200305</v>
          </cell>
          <cell r="D2432" t="str">
            <v>AWA -- AWAC Alumina</v>
          </cell>
          <cell r="E2432" t="str">
            <v>111 -- Lib-Ore Steamship</v>
          </cell>
          <cell r="F2432" t="str">
            <v>IN0170 -- Tot Ship-Aluminum (MT)</v>
          </cell>
          <cell r="G2432">
            <v>0</v>
          </cell>
          <cell r="H2432">
            <v>0</v>
          </cell>
          <cell r="I2432">
            <v>0</v>
          </cell>
          <cell r="J2432">
            <v>0</v>
          </cell>
        </row>
        <row r="2433">
          <cell r="B2433" t="str">
            <v>200211 -- November, 2002</v>
          </cell>
          <cell r="C2433" t="str">
            <v>200305</v>
          </cell>
          <cell r="D2433" t="str">
            <v>AWA -- AWAC Alumina</v>
          </cell>
          <cell r="E2433" t="str">
            <v>111 -- Lib-Ore Steamship</v>
          </cell>
          <cell r="F2433" t="str">
            <v>IN0180 -- Tot Ship - Alumina (MT)</v>
          </cell>
          <cell r="G2433">
            <v>0</v>
          </cell>
          <cell r="H2433">
            <v>0</v>
          </cell>
          <cell r="I2433">
            <v>0</v>
          </cell>
          <cell r="J2433">
            <v>0</v>
          </cell>
        </row>
        <row r="2434">
          <cell r="B2434" t="str">
            <v>200211 -- November, 2002</v>
          </cell>
          <cell r="C2434" t="str">
            <v>200305</v>
          </cell>
          <cell r="D2434" t="str">
            <v>AWA -- AWAC Alumina</v>
          </cell>
          <cell r="E2434" t="str">
            <v>111 -- Lib-Ore Steamship</v>
          </cell>
          <cell r="F2434" t="str">
            <v>IN0190 -- Total Ship - Other</v>
          </cell>
          <cell r="G2434">
            <v>0</v>
          </cell>
          <cell r="H2434">
            <v>0</v>
          </cell>
          <cell r="I2434">
            <v>0</v>
          </cell>
          <cell r="J2434">
            <v>0</v>
          </cell>
        </row>
        <row r="2435">
          <cell r="B2435" t="str">
            <v>200211 -- November, 2002</v>
          </cell>
          <cell r="C2435" t="str">
            <v>200305</v>
          </cell>
          <cell r="D2435" t="str">
            <v>AWA -- AWAC Alumina</v>
          </cell>
          <cell r="E2435" t="str">
            <v>111 -- Lib-Ore Steamship</v>
          </cell>
          <cell r="F2435" t="str">
            <v>IN0490 -- Total Revenue</v>
          </cell>
          <cell r="G2435">
            <v>1844000</v>
          </cell>
          <cell r="H2435">
            <v>8983000</v>
          </cell>
          <cell r="I2435">
            <v>0</v>
          </cell>
          <cell r="J2435">
            <v>0</v>
          </cell>
        </row>
        <row r="2436">
          <cell r="B2436" t="str">
            <v>200211 -- November, 2002</v>
          </cell>
          <cell r="C2436" t="str">
            <v>200305</v>
          </cell>
          <cell r="D2436" t="str">
            <v>AWA -- AWAC Alumina</v>
          </cell>
          <cell r="E2436" t="str">
            <v>111 -- Lib-Ore Steamship</v>
          </cell>
          <cell r="F2436" t="str">
            <v>IN0500 -- COGS</v>
          </cell>
          <cell r="G2436">
            <v>991000</v>
          </cell>
          <cell r="H2436">
            <v>4955000</v>
          </cell>
          <cell r="I2436">
            <v>0</v>
          </cell>
          <cell r="J2436">
            <v>0</v>
          </cell>
        </row>
        <row r="2437">
          <cell r="B2437" t="str">
            <v>200211 -- November, 2002</v>
          </cell>
          <cell r="C2437" t="str">
            <v>200305</v>
          </cell>
          <cell r="D2437" t="str">
            <v>AWA -- AWAC Alumina</v>
          </cell>
          <cell r="E2437" t="str">
            <v>111 -- Lib-Ore Steamship</v>
          </cell>
          <cell r="F2437" t="str">
            <v>IN0600 -- COGS BU Specified</v>
          </cell>
          <cell r="G2437">
            <v>0</v>
          </cell>
          <cell r="H2437">
            <v>0</v>
          </cell>
          <cell r="I2437">
            <v>0</v>
          </cell>
          <cell r="J2437">
            <v>0</v>
          </cell>
        </row>
        <row r="2438">
          <cell r="B2438" t="str">
            <v>200211 -- November, 2002</v>
          </cell>
          <cell r="C2438" t="str">
            <v>200305</v>
          </cell>
          <cell r="D2438" t="str">
            <v>AWA -- AWAC Alumina</v>
          </cell>
          <cell r="E2438" t="str">
            <v>111 -- Lib-Ore Steamship</v>
          </cell>
          <cell r="F2438" t="str">
            <v>IN0700 -- COGS Match Cost</v>
          </cell>
          <cell r="G2438">
            <v>0</v>
          </cell>
          <cell r="H2438">
            <v>0</v>
          </cell>
          <cell r="I2438">
            <v>0</v>
          </cell>
          <cell r="J2438">
            <v>0</v>
          </cell>
        </row>
        <row r="2439">
          <cell r="B2439" t="str">
            <v>200211 -- November, 2002</v>
          </cell>
          <cell r="C2439" t="str">
            <v>200305</v>
          </cell>
          <cell r="D2439" t="str">
            <v>AWA -- AWAC Alumina</v>
          </cell>
          <cell r="E2439" t="str">
            <v>111 -- Lib-Ore Steamship</v>
          </cell>
          <cell r="F2439" t="str">
            <v>IN1400 -- Income Before Taxes</v>
          </cell>
          <cell r="G2439">
            <v>853000</v>
          </cell>
          <cell r="H2439">
            <v>4028000</v>
          </cell>
          <cell r="I2439">
            <v>0</v>
          </cell>
          <cell r="J2439">
            <v>0</v>
          </cell>
        </row>
        <row r="2440">
          <cell r="B2440" t="str">
            <v>200211 -- November, 2002</v>
          </cell>
          <cell r="C2440" t="str">
            <v>200305</v>
          </cell>
          <cell r="D2440" t="str">
            <v>AWA -- AWAC Alumina</v>
          </cell>
          <cell r="E2440" t="str">
            <v>111 -- Lib-Ore Steamship</v>
          </cell>
          <cell r="F2440" t="str">
            <v>IN1600 -- Income From Operations</v>
          </cell>
          <cell r="G2440">
            <v>554000</v>
          </cell>
          <cell r="H2440">
            <v>2617000</v>
          </cell>
          <cell r="I2440">
            <v>0</v>
          </cell>
          <cell r="J2440">
            <v>0</v>
          </cell>
        </row>
        <row r="2441">
          <cell r="B2441" t="str">
            <v>200211 -- November, 2002</v>
          </cell>
          <cell r="C2441" t="str">
            <v>200305</v>
          </cell>
          <cell r="D2441" t="str">
            <v>AWA -- AWAC Alumina</v>
          </cell>
          <cell r="E2441" t="str">
            <v>113 -- AWA Inter-region Eliminations</v>
          </cell>
          <cell r="F2441" t="str">
            <v>IN0170 -- Tot Ship-Aluminum (MT)</v>
          </cell>
          <cell r="G2441">
            <v>0</v>
          </cell>
          <cell r="H2441">
            <v>0</v>
          </cell>
          <cell r="I2441">
            <v>0</v>
          </cell>
          <cell r="J2441">
            <v>0</v>
          </cell>
        </row>
        <row r="2442">
          <cell r="B2442" t="str">
            <v>200211 -- November, 2002</v>
          </cell>
          <cell r="C2442" t="str">
            <v>200305</v>
          </cell>
          <cell r="D2442" t="str">
            <v>AWA -- AWAC Alumina</v>
          </cell>
          <cell r="E2442" t="str">
            <v>113 -- AWA Inter-region Eliminations</v>
          </cell>
          <cell r="F2442" t="str">
            <v>IN0180 -- Tot Ship - Alumina (MT)</v>
          </cell>
          <cell r="G2442">
            <v>0</v>
          </cell>
          <cell r="H2442">
            <v>0</v>
          </cell>
          <cell r="I2442">
            <v>-55000</v>
          </cell>
          <cell r="J2442">
            <v>-275000</v>
          </cell>
        </row>
        <row r="2443">
          <cell r="B2443" t="str">
            <v>200211 -- November, 2002</v>
          </cell>
          <cell r="C2443" t="str">
            <v>200305</v>
          </cell>
          <cell r="D2443" t="str">
            <v>AWA -- AWAC Alumina</v>
          </cell>
          <cell r="E2443" t="str">
            <v>113 -- AWA Inter-region Eliminations</v>
          </cell>
          <cell r="F2443" t="str">
            <v>IN0190 -- Total Ship - Other</v>
          </cell>
          <cell r="G2443">
            <v>0</v>
          </cell>
          <cell r="H2443">
            <v>0</v>
          </cell>
          <cell r="I2443">
            <v>0</v>
          </cell>
          <cell r="J2443">
            <v>0</v>
          </cell>
        </row>
        <row r="2444">
          <cell r="B2444" t="str">
            <v>200211 -- November, 2002</v>
          </cell>
          <cell r="C2444" t="str">
            <v>200305</v>
          </cell>
          <cell r="D2444" t="str">
            <v>AWA -- AWAC Alumina</v>
          </cell>
          <cell r="E2444" t="str">
            <v>113 -- AWA Inter-region Eliminations</v>
          </cell>
          <cell r="F2444" t="str">
            <v>IN0490 -- Total Revenue</v>
          </cell>
          <cell r="G2444">
            <v>-10250000</v>
          </cell>
          <cell r="H2444">
            <v>-51250000</v>
          </cell>
          <cell r="I2444">
            <v>0</v>
          </cell>
          <cell r="J2444">
            <v>0</v>
          </cell>
        </row>
        <row r="2445">
          <cell r="B2445" t="str">
            <v>200211 -- November, 2002</v>
          </cell>
          <cell r="C2445" t="str">
            <v>200305</v>
          </cell>
          <cell r="D2445" t="str">
            <v>AWA -- AWAC Alumina</v>
          </cell>
          <cell r="E2445" t="str">
            <v>113 -- AWA Inter-region Eliminations</v>
          </cell>
          <cell r="F2445" t="str">
            <v>IN0500 -- COGS</v>
          </cell>
          <cell r="G2445">
            <v>-10250000</v>
          </cell>
          <cell r="H2445">
            <v>-51250000</v>
          </cell>
          <cell r="I2445">
            <v>0</v>
          </cell>
          <cell r="J2445">
            <v>0</v>
          </cell>
        </row>
        <row r="2446">
          <cell r="B2446" t="str">
            <v>200211 -- November, 2002</v>
          </cell>
          <cell r="C2446" t="str">
            <v>200305</v>
          </cell>
          <cell r="D2446" t="str">
            <v>AWA -- AWAC Alumina</v>
          </cell>
          <cell r="E2446" t="str">
            <v>113 -- AWA Inter-region Eliminations</v>
          </cell>
          <cell r="F2446" t="str">
            <v>IN0600 -- COGS BU Specified</v>
          </cell>
          <cell r="G2446">
            <v>0</v>
          </cell>
          <cell r="H2446">
            <v>0</v>
          </cell>
          <cell r="I2446">
            <v>0</v>
          </cell>
          <cell r="J2446">
            <v>0</v>
          </cell>
        </row>
        <row r="2447">
          <cell r="B2447" t="str">
            <v>200211 -- November, 2002</v>
          </cell>
          <cell r="C2447" t="str">
            <v>200305</v>
          </cell>
          <cell r="D2447" t="str">
            <v>AWA -- AWAC Alumina</v>
          </cell>
          <cell r="E2447" t="str">
            <v>113 -- AWA Inter-region Eliminations</v>
          </cell>
          <cell r="F2447" t="str">
            <v>IN0700 -- COGS Match Cost</v>
          </cell>
          <cell r="G2447">
            <v>0</v>
          </cell>
          <cell r="H2447">
            <v>0</v>
          </cell>
          <cell r="I2447">
            <v>0</v>
          </cell>
          <cell r="J2447">
            <v>0</v>
          </cell>
        </row>
        <row r="2448">
          <cell r="B2448" t="str">
            <v>200211 -- November, 2002</v>
          </cell>
          <cell r="C2448" t="str">
            <v>200305</v>
          </cell>
          <cell r="D2448" t="str">
            <v>AWA -- AWAC Alumina</v>
          </cell>
          <cell r="E2448" t="str">
            <v>113 -- AWA Inter-region Eliminations</v>
          </cell>
          <cell r="F2448" t="str">
            <v>IN1400 -- Income Before Taxes</v>
          </cell>
          <cell r="G2448">
            <v>0</v>
          </cell>
          <cell r="H2448">
            <v>0</v>
          </cell>
          <cell r="I2448">
            <v>0</v>
          </cell>
          <cell r="J2448">
            <v>0</v>
          </cell>
        </row>
        <row r="2449">
          <cell r="B2449" t="str">
            <v>200211 -- November, 2002</v>
          </cell>
          <cell r="C2449" t="str">
            <v>200305</v>
          </cell>
          <cell r="D2449" t="str">
            <v>AWA -- AWAC Alumina</v>
          </cell>
          <cell r="E2449" t="str">
            <v>113 -- AWA Inter-region Eliminations</v>
          </cell>
          <cell r="F2449" t="str">
            <v>IN1600 -- Income From Operations</v>
          </cell>
          <cell r="G2449">
            <v>0</v>
          </cell>
          <cell r="H2449">
            <v>0</v>
          </cell>
          <cell r="I2449">
            <v>0</v>
          </cell>
          <cell r="J2449">
            <v>0</v>
          </cell>
        </row>
        <row r="2450">
          <cell r="B2450" t="str">
            <v>200211 -- November, 2002</v>
          </cell>
          <cell r="C2450" t="str">
            <v>200305</v>
          </cell>
          <cell r="D2450" t="str">
            <v>AWA -- AWAC Alumina</v>
          </cell>
          <cell r="E2450" t="str">
            <v>116 -- Suriname Transport</v>
          </cell>
          <cell r="F2450" t="str">
            <v>IN0170 -- Tot Ship-Aluminum (MT)</v>
          </cell>
          <cell r="G2450">
            <v>0</v>
          </cell>
          <cell r="H2450">
            <v>0</v>
          </cell>
          <cell r="I2450">
            <v>0</v>
          </cell>
          <cell r="J2450">
            <v>0</v>
          </cell>
        </row>
        <row r="2451">
          <cell r="B2451" t="str">
            <v>200211 -- November, 2002</v>
          </cell>
          <cell r="C2451" t="str">
            <v>200305</v>
          </cell>
          <cell r="D2451" t="str">
            <v>AWA -- AWAC Alumina</v>
          </cell>
          <cell r="E2451" t="str">
            <v>116 -- Suriname Transport</v>
          </cell>
          <cell r="F2451" t="str">
            <v>IN0180 -- Tot Ship - Alumina (MT)</v>
          </cell>
          <cell r="G2451">
            <v>0</v>
          </cell>
          <cell r="H2451">
            <v>0</v>
          </cell>
          <cell r="I2451">
            <v>0</v>
          </cell>
          <cell r="J2451">
            <v>0</v>
          </cell>
        </row>
        <row r="2452">
          <cell r="B2452" t="str">
            <v>200211 -- November, 2002</v>
          </cell>
          <cell r="C2452" t="str">
            <v>200305</v>
          </cell>
          <cell r="D2452" t="str">
            <v>AWA -- AWAC Alumina</v>
          </cell>
          <cell r="E2452" t="str">
            <v>116 -- Suriname Transport</v>
          </cell>
          <cell r="F2452" t="str">
            <v>IN0190 -- Total Ship - Other</v>
          </cell>
          <cell r="G2452">
            <v>0</v>
          </cell>
          <cell r="H2452">
            <v>0</v>
          </cell>
          <cell r="I2452">
            <v>0</v>
          </cell>
          <cell r="J2452">
            <v>0</v>
          </cell>
        </row>
        <row r="2453">
          <cell r="B2453" t="str">
            <v>200211 -- November, 2002</v>
          </cell>
          <cell r="C2453" t="str">
            <v>200305</v>
          </cell>
          <cell r="D2453" t="str">
            <v>AWA -- AWAC Alumina</v>
          </cell>
          <cell r="E2453" t="str">
            <v>116 -- Suriname Transport</v>
          </cell>
          <cell r="F2453" t="str">
            <v>IN0490 -- Total Revenue</v>
          </cell>
          <cell r="G2453">
            <v>14795</v>
          </cell>
          <cell r="H2453">
            <v>73975</v>
          </cell>
          <cell r="I2453">
            <v>0</v>
          </cell>
          <cell r="J2453">
            <v>0</v>
          </cell>
        </row>
        <row r="2454">
          <cell r="B2454" t="str">
            <v>200211 -- November, 2002</v>
          </cell>
          <cell r="C2454" t="str">
            <v>200305</v>
          </cell>
          <cell r="D2454" t="str">
            <v>AWA -- AWAC Alumina</v>
          </cell>
          <cell r="E2454" t="str">
            <v>116 -- Suriname Transport</v>
          </cell>
          <cell r="F2454" t="str">
            <v>IN0500 -- COGS</v>
          </cell>
          <cell r="G2454">
            <v>14795</v>
          </cell>
          <cell r="H2454">
            <v>73975</v>
          </cell>
          <cell r="I2454">
            <v>0</v>
          </cell>
          <cell r="J2454">
            <v>0</v>
          </cell>
        </row>
        <row r="2455">
          <cell r="B2455" t="str">
            <v>200211 -- November, 2002</v>
          </cell>
          <cell r="C2455" t="str">
            <v>200305</v>
          </cell>
          <cell r="D2455" t="str">
            <v>AWA -- AWAC Alumina</v>
          </cell>
          <cell r="E2455" t="str">
            <v>116 -- Suriname Transport</v>
          </cell>
          <cell r="F2455" t="str">
            <v>IN0600 -- COGS BU Specified</v>
          </cell>
          <cell r="G2455">
            <v>0</v>
          </cell>
          <cell r="H2455">
            <v>0</v>
          </cell>
          <cell r="I2455">
            <v>0</v>
          </cell>
          <cell r="J2455">
            <v>0</v>
          </cell>
        </row>
        <row r="2456">
          <cell r="B2456" t="str">
            <v>200211 -- November, 2002</v>
          </cell>
          <cell r="C2456" t="str">
            <v>200305</v>
          </cell>
          <cell r="D2456" t="str">
            <v>AWA -- AWAC Alumina</v>
          </cell>
          <cell r="E2456" t="str">
            <v>116 -- Suriname Transport</v>
          </cell>
          <cell r="F2456" t="str">
            <v>IN0700 -- COGS Match Cost</v>
          </cell>
          <cell r="G2456">
            <v>0</v>
          </cell>
          <cell r="H2456">
            <v>0</v>
          </cell>
          <cell r="I2456">
            <v>0</v>
          </cell>
          <cell r="J2456">
            <v>0</v>
          </cell>
        </row>
        <row r="2457">
          <cell r="B2457" t="str">
            <v>200211 -- November, 2002</v>
          </cell>
          <cell r="C2457" t="str">
            <v>200305</v>
          </cell>
          <cell r="D2457" t="str">
            <v>AWA -- AWAC Alumina</v>
          </cell>
          <cell r="E2457" t="str">
            <v>116 -- Suriname Transport</v>
          </cell>
          <cell r="F2457" t="str">
            <v>IN1400 -- Income Before Taxes</v>
          </cell>
          <cell r="G2457">
            <v>0</v>
          </cell>
          <cell r="H2457">
            <v>0</v>
          </cell>
          <cell r="I2457">
            <v>0</v>
          </cell>
          <cell r="J2457">
            <v>0</v>
          </cell>
        </row>
        <row r="2458">
          <cell r="B2458" t="str">
            <v>200211 -- November, 2002</v>
          </cell>
          <cell r="C2458" t="str">
            <v>200305</v>
          </cell>
          <cell r="D2458" t="str">
            <v>AWA -- AWAC Alumina</v>
          </cell>
          <cell r="E2458" t="str">
            <v>116 -- Suriname Transport</v>
          </cell>
          <cell r="F2458" t="str">
            <v>IN1600 -- Income From Operations</v>
          </cell>
          <cell r="G2458">
            <v>0</v>
          </cell>
          <cell r="H2458">
            <v>0</v>
          </cell>
          <cell r="I2458">
            <v>0</v>
          </cell>
          <cell r="J2458">
            <v>0</v>
          </cell>
        </row>
        <row r="2459">
          <cell r="B2459" t="str">
            <v>200211 -- November, 2002</v>
          </cell>
          <cell r="C2459" t="str">
            <v>200305</v>
          </cell>
          <cell r="D2459" t="str">
            <v>AWA -- AWAC Alumina</v>
          </cell>
          <cell r="E2459" t="str">
            <v>301 -- ACOA-BAA-Pt Comfort Alumina</v>
          </cell>
          <cell r="F2459" t="str">
            <v>IN0170 -- Tot Ship-Aluminum (MT)</v>
          </cell>
          <cell r="G2459">
            <v>0</v>
          </cell>
          <cell r="H2459">
            <v>0</v>
          </cell>
          <cell r="I2459">
            <v>0</v>
          </cell>
          <cell r="J2459">
            <v>0</v>
          </cell>
        </row>
        <row r="2460">
          <cell r="B2460" t="str">
            <v>200211 -- November, 2002</v>
          </cell>
          <cell r="C2460" t="str">
            <v>200305</v>
          </cell>
          <cell r="D2460" t="str">
            <v>AWA -- AWAC Alumina</v>
          </cell>
          <cell r="E2460" t="str">
            <v>301 -- ACOA-BAA-Pt Comfort Alumina</v>
          </cell>
          <cell r="F2460" t="str">
            <v>IN0180 -- Tot Ship - Alumina (MT)</v>
          </cell>
          <cell r="G2460">
            <v>0</v>
          </cell>
          <cell r="H2460">
            <v>0</v>
          </cell>
          <cell r="I2460">
            <v>166224</v>
          </cell>
          <cell r="J2460">
            <v>819828</v>
          </cell>
        </row>
        <row r="2461">
          <cell r="B2461" t="str">
            <v>200211 -- November, 2002</v>
          </cell>
          <cell r="C2461" t="str">
            <v>200305</v>
          </cell>
          <cell r="D2461" t="str">
            <v>AWA -- AWAC Alumina</v>
          </cell>
          <cell r="E2461" t="str">
            <v>301 -- ACOA-BAA-Pt Comfort Alumina</v>
          </cell>
          <cell r="F2461" t="str">
            <v>IN0190 -- Total Ship - Other</v>
          </cell>
          <cell r="G2461">
            <v>0</v>
          </cell>
          <cell r="H2461">
            <v>0</v>
          </cell>
          <cell r="I2461">
            <v>3401</v>
          </cell>
          <cell r="J2461">
            <v>17005</v>
          </cell>
        </row>
        <row r="2462">
          <cell r="B2462" t="str">
            <v>200211 -- November, 2002</v>
          </cell>
          <cell r="C2462" t="str">
            <v>200305</v>
          </cell>
          <cell r="D2462" t="str">
            <v>AWA -- AWAC Alumina</v>
          </cell>
          <cell r="E2462" t="str">
            <v>301 -- ACOA-BAA-Pt Comfort Alumina</v>
          </cell>
          <cell r="F2462" t="str">
            <v>IN0490 -- Total Revenue</v>
          </cell>
          <cell r="G2462">
            <v>31598796</v>
          </cell>
          <cell r="H2462">
            <v>156118624</v>
          </cell>
          <cell r="I2462">
            <v>0</v>
          </cell>
          <cell r="J2462">
            <v>0</v>
          </cell>
        </row>
        <row r="2463">
          <cell r="B2463" t="str">
            <v>200211 -- November, 2002</v>
          </cell>
          <cell r="C2463" t="str">
            <v>200305</v>
          </cell>
          <cell r="D2463" t="str">
            <v>AWA -- AWAC Alumina</v>
          </cell>
          <cell r="E2463" t="str">
            <v>301 -- ACOA-BAA-Pt Comfort Alumina</v>
          </cell>
          <cell r="F2463" t="str">
            <v>IN0500 -- COGS</v>
          </cell>
          <cell r="G2463">
            <v>32569315</v>
          </cell>
          <cell r="H2463">
            <v>165787582</v>
          </cell>
          <cell r="I2463">
            <v>0</v>
          </cell>
          <cell r="J2463">
            <v>0</v>
          </cell>
        </row>
        <row r="2464">
          <cell r="B2464" t="str">
            <v>200211 -- November, 2002</v>
          </cell>
          <cell r="C2464" t="str">
            <v>200305</v>
          </cell>
          <cell r="D2464" t="str">
            <v>AWA -- AWAC Alumina</v>
          </cell>
          <cell r="E2464" t="str">
            <v>301 -- ACOA-BAA-Pt Comfort Alumina</v>
          </cell>
          <cell r="F2464" t="str">
            <v>IN0600 -- COGS BU Specified</v>
          </cell>
          <cell r="G2464">
            <v>0</v>
          </cell>
          <cell r="H2464">
            <v>0</v>
          </cell>
          <cell r="I2464">
            <v>0</v>
          </cell>
          <cell r="J2464">
            <v>0</v>
          </cell>
        </row>
        <row r="2465">
          <cell r="B2465" t="str">
            <v>200211 -- November, 2002</v>
          </cell>
          <cell r="C2465" t="str">
            <v>200305</v>
          </cell>
          <cell r="D2465" t="str">
            <v>AWA -- AWAC Alumina</v>
          </cell>
          <cell r="E2465" t="str">
            <v>301 -- ACOA-BAA-Pt Comfort Alumina</v>
          </cell>
          <cell r="F2465" t="str">
            <v>IN0700 -- COGS Match Cost</v>
          </cell>
          <cell r="G2465">
            <v>0</v>
          </cell>
          <cell r="H2465">
            <v>0</v>
          </cell>
          <cell r="I2465">
            <v>0</v>
          </cell>
          <cell r="J2465">
            <v>0</v>
          </cell>
        </row>
        <row r="2466">
          <cell r="B2466" t="str">
            <v>200211 -- November, 2002</v>
          </cell>
          <cell r="C2466" t="str">
            <v>200305</v>
          </cell>
          <cell r="D2466" t="str">
            <v>AWA -- AWAC Alumina</v>
          </cell>
          <cell r="E2466" t="str">
            <v>301 -- ACOA-BAA-Pt Comfort Alumina</v>
          </cell>
          <cell r="F2466" t="str">
            <v>IN1400 -- Income Before Taxes</v>
          </cell>
          <cell r="G2466">
            <v>-1971576</v>
          </cell>
          <cell r="H2466">
            <v>-14802721</v>
          </cell>
          <cell r="I2466">
            <v>0</v>
          </cell>
          <cell r="J2466">
            <v>0</v>
          </cell>
        </row>
        <row r="2467">
          <cell r="B2467" t="str">
            <v>200211 -- November, 2002</v>
          </cell>
          <cell r="C2467" t="str">
            <v>200305</v>
          </cell>
          <cell r="D2467" t="str">
            <v>AWA -- AWAC Alumina</v>
          </cell>
          <cell r="E2467" t="str">
            <v>301 -- ACOA-BAA-Pt Comfort Alumina</v>
          </cell>
          <cell r="F2467" t="str">
            <v>IN1600 -- Income From Operations</v>
          </cell>
          <cell r="G2467">
            <v>-1202661</v>
          </cell>
          <cell r="H2467">
            <v>-9029660</v>
          </cell>
          <cell r="I2467">
            <v>0</v>
          </cell>
          <cell r="J2467">
            <v>0</v>
          </cell>
        </row>
        <row r="2468">
          <cell r="B2468" t="str">
            <v>200211 -- November, 2002</v>
          </cell>
          <cell r="C2468" t="str">
            <v>200305</v>
          </cell>
          <cell r="D2468" t="str">
            <v>AWA -- AWAC Alumina</v>
          </cell>
          <cell r="E2468" t="str">
            <v>303 -- ACOA-Baux&amp;Alum-Pittsburgh</v>
          </cell>
          <cell r="F2468" t="str">
            <v>IN0170 -- Tot Ship-Aluminum (MT)</v>
          </cell>
          <cell r="G2468">
            <v>0</v>
          </cell>
          <cell r="H2468">
            <v>0</v>
          </cell>
          <cell r="I2468">
            <v>0</v>
          </cell>
          <cell r="J2468">
            <v>0</v>
          </cell>
        </row>
        <row r="2469">
          <cell r="B2469" t="str">
            <v>200211 -- November, 2002</v>
          </cell>
          <cell r="C2469" t="str">
            <v>200305</v>
          </cell>
          <cell r="D2469" t="str">
            <v>AWA -- AWAC Alumina</v>
          </cell>
          <cell r="E2469" t="str">
            <v>303 -- ACOA-Baux&amp;Alum-Pittsburgh</v>
          </cell>
          <cell r="F2469" t="str">
            <v>IN0180 -- Tot Ship - Alumina (MT)</v>
          </cell>
          <cell r="G2469">
            <v>0</v>
          </cell>
          <cell r="H2469">
            <v>0</v>
          </cell>
          <cell r="I2469">
            <v>146837</v>
          </cell>
          <cell r="J2469">
            <v>762902</v>
          </cell>
        </row>
        <row r="2470">
          <cell r="B2470" t="str">
            <v>200211 -- November, 2002</v>
          </cell>
          <cell r="C2470" t="str">
            <v>200305</v>
          </cell>
          <cell r="D2470" t="str">
            <v>AWA -- AWAC Alumina</v>
          </cell>
          <cell r="E2470" t="str">
            <v>303 -- ACOA-Baux&amp;Alum-Pittsburgh</v>
          </cell>
          <cell r="F2470" t="str">
            <v>IN0190 -- Total Ship - Other</v>
          </cell>
          <cell r="G2470">
            <v>0</v>
          </cell>
          <cell r="H2470">
            <v>0</v>
          </cell>
          <cell r="I2470">
            <v>0</v>
          </cell>
          <cell r="J2470">
            <v>0</v>
          </cell>
        </row>
        <row r="2471">
          <cell r="B2471" t="str">
            <v>200211 -- November, 2002</v>
          </cell>
          <cell r="C2471" t="str">
            <v>200305</v>
          </cell>
          <cell r="D2471" t="str">
            <v>AWA -- AWAC Alumina</v>
          </cell>
          <cell r="E2471" t="str">
            <v>303 -- ACOA-Baux&amp;Alum-Pittsburgh</v>
          </cell>
          <cell r="F2471" t="str">
            <v>IN0490 -- Total Revenue</v>
          </cell>
          <cell r="G2471">
            <v>29411000</v>
          </cell>
          <cell r="H2471">
            <v>147115000</v>
          </cell>
          <cell r="I2471">
            <v>0</v>
          </cell>
          <cell r="J2471">
            <v>0</v>
          </cell>
        </row>
        <row r="2472">
          <cell r="B2472" t="str">
            <v>200211 -- November, 2002</v>
          </cell>
          <cell r="C2472" t="str">
            <v>200305</v>
          </cell>
          <cell r="D2472" t="str">
            <v>AWA -- AWAC Alumina</v>
          </cell>
          <cell r="E2472" t="str">
            <v>303 -- ACOA-Baux&amp;Alum-Pittsburgh</v>
          </cell>
          <cell r="F2472" t="str">
            <v>IN0500 -- COGS</v>
          </cell>
          <cell r="G2472">
            <v>30411000</v>
          </cell>
          <cell r="H2472">
            <v>152115000</v>
          </cell>
          <cell r="I2472">
            <v>0</v>
          </cell>
          <cell r="J2472">
            <v>0</v>
          </cell>
        </row>
        <row r="2473">
          <cell r="B2473" t="str">
            <v>200211 -- November, 2002</v>
          </cell>
          <cell r="C2473" t="str">
            <v>200305</v>
          </cell>
          <cell r="D2473" t="str">
            <v>AWA -- AWAC Alumina</v>
          </cell>
          <cell r="E2473" t="str">
            <v>303 -- ACOA-Baux&amp;Alum-Pittsburgh</v>
          </cell>
          <cell r="F2473" t="str">
            <v>IN0600 -- COGS BU Specified</v>
          </cell>
          <cell r="G2473">
            <v>0</v>
          </cell>
          <cell r="H2473">
            <v>0</v>
          </cell>
          <cell r="I2473">
            <v>0</v>
          </cell>
          <cell r="J2473">
            <v>0</v>
          </cell>
        </row>
        <row r="2474">
          <cell r="B2474" t="str">
            <v>200211 -- November, 2002</v>
          </cell>
          <cell r="C2474" t="str">
            <v>200305</v>
          </cell>
          <cell r="D2474" t="str">
            <v>AWA -- AWAC Alumina</v>
          </cell>
          <cell r="E2474" t="str">
            <v>303 -- ACOA-Baux&amp;Alum-Pittsburgh</v>
          </cell>
          <cell r="F2474" t="str">
            <v>IN0700 -- COGS Match Cost</v>
          </cell>
          <cell r="G2474">
            <v>0</v>
          </cell>
          <cell r="H2474">
            <v>0</v>
          </cell>
          <cell r="I2474">
            <v>0</v>
          </cell>
          <cell r="J2474">
            <v>0</v>
          </cell>
        </row>
        <row r="2475">
          <cell r="B2475" t="str">
            <v>200211 -- November, 2002</v>
          </cell>
          <cell r="C2475" t="str">
            <v>200305</v>
          </cell>
          <cell r="D2475" t="str">
            <v>AWA -- AWAC Alumina</v>
          </cell>
          <cell r="E2475" t="str">
            <v>303 -- ACOA-Baux&amp;Alum-Pittsburgh</v>
          </cell>
          <cell r="F2475" t="str">
            <v>IN1400 -- Income Before Taxes</v>
          </cell>
          <cell r="G2475">
            <v>-1502000</v>
          </cell>
          <cell r="H2475">
            <v>-7510000</v>
          </cell>
          <cell r="I2475">
            <v>0</v>
          </cell>
          <cell r="J2475">
            <v>0</v>
          </cell>
        </row>
        <row r="2476">
          <cell r="B2476" t="str">
            <v>200211 -- November, 2002</v>
          </cell>
          <cell r="C2476" t="str">
            <v>200305</v>
          </cell>
          <cell r="D2476" t="str">
            <v>AWA -- AWAC Alumina</v>
          </cell>
          <cell r="E2476" t="str">
            <v>303 -- ACOA-Baux&amp;Alum-Pittsburgh</v>
          </cell>
          <cell r="F2476" t="str">
            <v>IN1600 -- Income From Operations</v>
          </cell>
          <cell r="G2476">
            <v>-916000</v>
          </cell>
          <cell r="H2476">
            <v>-4580000</v>
          </cell>
          <cell r="I2476">
            <v>0</v>
          </cell>
          <cell r="J2476">
            <v>0</v>
          </cell>
        </row>
        <row r="2477">
          <cell r="B2477" t="str">
            <v>200211 -- November, 2002</v>
          </cell>
          <cell r="C2477" t="str">
            <v>200305</v>
          </cell>
          <cell r="D2477" t="str">
            <v>AWA -- AWAC Alumina</v>
          </cell>
          <cell r="E2477" t="str">
            <v>307 -- ACOA-Chemicals-Ft Meade</v>
          </cell>
          <cell r="F2477" t="str">
            <v>IN0170 -- Tot Ship-Aluminum (MT)</v>
          </cell>
          <cell r="G2477">
            <v>0</v>
          </cell>
          <cell r="H2477">
            <v>0</v>
          </cell>
          <cell r="I2477">
            <v>0</v>
          </cell>
          <cell r="J2477">
            <v>0</v>
          </cell>
        </row>
        <row r="2478">
          <cell r="B2478" t="str">
            <v>200211 -- November, 2002</v>
          </cell>
          <cell r="C2478" t="str">
            <v>200305</v>
          </cell>
          <cell r="D2478" t="str">
            <v>AWA -- AWAC Alumina</v>
          </cell>
          <cell r="E2478" t="str">
            <v>307 -- ACOA-Chemicals-Ft Meade</v>
          </cell>
          <cell r="F2478" t="str">
            <v>IN0180 -- Tot Ship - Alumina (MT)</v>
          </cell>
          <cell r="G2478">
            <v>0</v>
          </cell>
          <cell r="H2478">
            <v>0</v>
          </cell>
          <cell r="I2478">
            <v>0</v>
          </cell>
          <cell r="J2478">
            <v>0</v>
          </cell>
        </row>
        <row r="2479">
          <cell r="B2479" t="str">
            <v>200211 -- November, 2002</v>
          </cell>
          <cell r="C2479" t="str">
            <v>200305</v>
          </cell>
          <cell r="D2479" t="str">
            <v>AWA -- AWAC Alumina</v>
          </cell>
          <cell r="E2479" t="str">
            <v>307 -- ACOA-Chemicals-Ft Meade</v>
          </cell>
          <cell r="F2479" t="str">
            <v>IN0190 -- Total Ship - Other</v>
          </cell>
          <cell r="G2479">
            <v>0</v>
          </cell>
          <cell r="H2479">
            <v>0</v>
          </cell>
          <cell r="I2479">
            <v>0</v>
          </cell>
          <cell r="J2479">
            <v>0</v>
          </cell>
        </row>
        <row r="2480">
          <cell r="B2480" t="str">
            <v>200211 -- November, 2002</v>
          </cell>
          <cell r="C2480" t="str">
            <v>200305</v>
          </cell>
          <cell r="D2480" t="str">
            <v>AWA -- AWAC Alumina</v>
          </cell>
          <cell r="E2480" t="str">
            <v>307 -- ACOA-Chemicals-Ft Meade</v>
          </cell>
          <cell r="F2480" t="str">
            <v>IN0490 -- Total Revenue</v>
          </cell>
          <cell r="G2480">
            <v>0</v>
          </cell>
          <cell r="H2480">
            <v>0</v>
          </cell>
          <cell r="I2480">
            <v>0</v>
          </cell>
          <cell r="J2480">
            <v>0</v>
          </cell>
        </row>
        <row r="2481">
          <cell r="B2481" t="str">
            <v>200211 -- November, 2002</v>
          </cell>
          <cell r="C2481" t="str">
            <v>200305</v>
          </cell>
          <cell r="D2481" t="str">
            <v>AWA -- AWAC Alumina</v>
          </cell>
          <cell r="E2481" t="str">
            <v>307 -- ACOA-Chemicals-Ft Meade</v>
          </cell>
          <cell r="F2481" t="str">
            <v>IN0500 -- COGS</v>
          </cell>
          <cell r="G2481">
            <v>50000</v>
          </cell>
          <cell r="H2481">
            <v>550000</v>
          </cell>
          <cell r="I2481">
            <v>0</v>
          </cell>
          <cell r="J2481">
            <v>0</v>
          </cell>
        </row>
        <row r="2482">
          <cell r="B2482" t="str">
            <v>200211 -- November, 2002</v>
          </cell>
          <cell r="C2482" t="str">
            <v>200305</v>
          </cell>
          <cell r="D2482" t="str">
            <v>AWA -- AWAC Alumina</v>
          </cell>
          <cell r="E2482" t="str">
            <v>307 -- ACOA-Chemicals-Ft Meade</v>
          </cell>
          <cell r="F2482" t="str">
            <v>IN0600 -- COGS BU Specified</v>
          </cell>
          <cell r="G2482">
            <v>0</v>
          </cell>
          <cell r="H2482">
            <v>0</v>
          </cell>
          <cell r="I2482">
            <v>0</v>
          </cell>
          <cell r="J2482">
            <v>0</v>
          </cell>
        </row>
        <row r="2483">
          <cell r="B2483" t="str">
            <v>200211 -- November, 2002</v>
          </cell>
          <cell r="C2483" t="str">
            <v>200305</v>
          </cell>
          <cell r="D2483" t="str">
            <v>AWA -- AWAC Alumina</v>
          </cell>
          <cell r="E2483" t="str">
            <v>307 -- ACOA-Chemicals-Ft Meade</v>
          </cell>
          <cell r="F2483" t="str">
            <v>IN0700 -- COGS Match Cost</v>
          </cell>
          <cell r="G2483">
            <v>0</v>
          </cell>
          <cell r="H2483">
            <v>0</v>
          </cell>
          <cell r="I2483">
            <v>0</v>
          </cell>
          <cell r="J2483">
            <v>0</v>
          </cell>
        </row>
        <row r="2484">
          <cell r="B2484" t="str">
            <v>200211 -- November, 2002</v>
          </cell>
          <cell r="C2484" t="str">
            <v>200305</v>
          </cell>
          <cell r="D2484" t="str">
            <v>AWA -- AWAC Alumina</v>
          </cell>
          <cell r="E2484" t="str">
            <v>307 -- ACOA-Chemicals-Ft Meade</v>
          </cell>
          <cell r="F2484" t="str">
            <v>IN1400 -- Income Before Taxes</v>
          </cell>
          <cell r="G2484">
            <v>-63500</v>
          </cell>
          <cell r="H2484">
            <v>-3117500</v>
          </cell>
          <cell r="I2484">
            <v>0</v>
          </cell>
          <cell r="J2484">
            <v>0</v>
          </cell>
        </row>
        <row r="2485">
          <cell r="B2485" t="str">
            <v>200211 -- November, 2002</v>
          </cell>
          <cell r="C2485" t="str">
            <v>200305</v>
          </cell>
          <cell r="D2485" t="str">
            <v>AWA -- AWAC Alumina</v>
          </cell>
          <cell r="E2485" t="str">
            <v>307 -- ACOA-Chemicals-Ft Meade</v>
          </cell>
          <cell r="F2485" t="str">
            <v>IN1600 -- Income From Operations</v>
          </cell>
          <cell r="G2485">
            <v>-38735</v>
          </cell>
          <cell r="H2485">
            <v>-1901675</v>
          </cell>
          <cell r="I2485">
            <v>0</v>
          </cell>
          <cell r="J2485">
            <v>0</v>
          </cell>
        </row>
        <row r="2486">
          <cell r="B2486" t="str">
            <v>200211 -- November, 2002</v>
          </cell>
          <cell r="C2486" t="str">
            <v>200305</v>
          </cell>
          <cell r="D2486" t="str">
            <v>AWA -- AWAC Alumina</v>
          </cell>
          <cell r="E2486" t="str">
            <v>399 -- New Orleans Export</v>
          </cell>
          <cell r="F2486" t="str">
            <v>IN0170 -- Tot Ship-Aluminum (MT)</v>
          </cell>
          <cell r="G2486">
            <v>0</v>
          </cell>
          <cell r="H2486">
            <v>0</v>
          </cell>
          <cell r="I2486">
            <v>0</v>
          </cell>
          <cell r="J2486">
            <v>0</v>
          </cell>
        </row>
        <row r="2487">
          <cell r="B2487" t="str">
            <v>200211 -- November, 2002</v>
          </cell>
          <cell r="C2487" t="str">
            <v>200305</v>
          </cell>
          <cell r="D2487" t="str">
            <v>AWA -- AWAC Alumina</v>
          </cell>
          <cell r="E2487" t="str">
            <v>399 -- New Orleans Export</v>
          </cell>
          <cell r="F2487" t="str">
            <v>IN0180 -- Tot Ship - Alumina (MT)</v>
          </cell>
          <cell r="G2487">
            <v>0</v>
          </cell>
          <cell r="H2487">
            <v>0</v>
          </cell>
          <cell r="I2487">
            <v>0</v>
          </cell>
          <cell r="J2487">
            <v>0</v>
          </cell>
        </row>
        <row r="2488">
          <cell r="B2488" t="str">
            <v>200211 -- November, 2002</v>
          </cell>
          <cell r="C2488" t="str">
            <v>200305</v>
          </cell>
          <cell r="D2488" t="str">
            <v>AWA -- AWAC Alumina</v>
          </cell>
          <cell r="E2488" t="str">
            <v>399 -- New Orleans Export</v>
          </cell>
          <cell r="F2488" t="str">
            <v>IN0190 -- Total Ship - Other</v>
          </cell>
          <cell r="G2488">
            <v>0</v>
          </cell>
          <cell r="H2488">
            <v>0</v>
          </cell>
          <cell r="I2488">
            <v>0</v>
          </cell>
          <cell r="J2488">
            <v>0</v>
          </cell>
        </row>
        <row r="2489">
          <cell r="B2489" t="str">
            <v>200211 -- November, 2002</v>
          </cell>
          <cell r="C2489" t="str">
            <v>200305</v>
          </cell>
          <cell r="D2489" t="str">
            <v>AWA -- AWAC Alumina</v>
          </cell>
          <cell r="E2489" t="str">
            <v>399 -- New Orleans Export</v>
          </cell>
          <cell r="F2489" t="str">
            <v>IN0490 -- Total Revenue</v>
          </cell>
          <cell r="G2489">
            <v>12500000</v>
          </cell>
          <cell r="H2489">
            <v>62500000</v>
          </cell>
          <cell r="I2489">
            <v>0</v>
          </cell>
          <cell r="J2489">
            <v>0</v>
          </cell>
        </row>
        <row r="2490">
          <cell r="B2490" t="str">
            <v>200211 -- November, 2002</v>
          </cell>
          <cell r="C2490" t="str">
            <v>200305</v>
          </cell>
          <cell r="D2490" t="str">
            <v>AWA -- AWAC Alumina</v>
          </cell>
          <cell r="E2490" t="str">
            <v>399 -- New Orleans Export</v>
          </cell>
          <cell r="F2490" t="str">
            <v>IN0500 -- COGS</v>
          </cell>
          <cell r="G2490">
            <v>12600000</v>
          </cell>
          <cell r="H2490">
            <v>63000000</v>
          </cell>
          <cell r="I2490">
            <v>0</v>
          </cell>
          <cell r="J2490">
            <v>0</v>
          </cell>
        </row>
        <row r="2491">
          <cell r="B2491" t="str">
            <v>200211 -- November, 2002</v>
          </cell>
          <cell r="C2491" t="str">
            <v>200305</v>
          </cell>
          <cell r="D2491" t="str">
            <v>AWA -- AWAC Alumina</v>
          </cell>
          <cell r="E2491" t="str">
            <v>399 -- New Orleans Export</v>
          </cell>
          <cell r="F2491" t="str">
            <v>IN0600 -- COGS BU Specified</v>
          </cell>
          <cell r="G2491">
            <v>0</v>
          </cell>
          <cell r="H2491">
            <v>0</v>
          </cell>
          <cell r="I2491">
            <v>0</v>
          </cell>
          <cell r="J2491">
            <v>0</v>
          </cell>
        </row>
        <row r="2492">
          <cell r="B2492" t="str">
            <v>200211 -- November, 2002</v>
          </cell>
          <cell r="C2492" t="str">
            <v>200305</v>
          </cell>
          <cell r="D2492" t="str">
            <v>AWA -- AWAC Alumina</v>
          </cell>
          <cell r="E2492" t="str">
            <v>399 -- New Orleans Export</v>
          </cell>
          <cell r="F2492" t="str">
            <v>IN0700 -- COGS Match Cost</v>
          </cell>
          <cell r="G2492">
            <v>0</v>
          </cell>
          <cell r="H2492">
            <v>0</v>
          </cell>
          <cell r="I2492">
            <v>0</v>
          </cell>
          <cell r="J2492">
            <v>0</v>
          </cell>
        </row>
        <row r="2493">
          <cell r="B2493" t="str">
            <v>200211 -- November, 2002</v>
          </cell>
          <cell r="C2493" t="str">
            <v>200305</v>
          </cell>
          <cell r="D2493" t="str">
            <v>AWA -- AWAC Alumina</v>
          </cell>
          <cell r="E2493" t="str">
            <v>399 -- New Orleans Export</v>
          </cell>
          <cell r="F2493" t="str">
            <v>IN1400 -- Income Before Taxes</v>
          </cell>
          <cell r="G2493">
            <v>-103000</v>
          </cell>
          <cell r="H2493">
            <v>-515000</v>
          </cell>
          <cell r="I2493">
            <v>0</v>
          </cell>
          <cell r="J2493">
            <v>0</v>
          </cell>
        </row>
        <row r="2494">
          <cell r="B2494" t="str">
            <v>200211 -- November, 2002</v>
          </cell>
          <cell r="C2494" t="str">
            <v>200305</v>
          </cell>
          <cell r="D2494" t="str">
            <v>AWA -- AWAC Alumina</v>
          </cell>
          <cell r="E2494" t="str">
            <v>399 -- New Orleans Export</v>
          </cell>
          <cell r="F2494" t="str">
            <v>IN1600 -- Income From Operations</v>
          </cell>
          <cell r="G2494">
            <v>-62830</v>
          </cell>
          <cell r="H2494">
            <v>-314150</v>
          </cell>
          <cell r="I2494">
            <v>0</v>
          </cell>
          <cell r="J2494">
            <v>0</v>
          </cell>
        </row>
        <row r="2495">
          <cell r="B2495" t="str">
            <v>200211 -- November, 2002</v>
          </cell>
          <cell r="C2495" t="str">
            <v>200305</v>
          </cell>
          <cell r="D2495" t="str">
            <v>AWA -- AWAC Alumina</v>
          </cell>
          <cell r="E2495" t="str">
            <v>402 -- ABALCO</v>
          </cell>
          <cell r="F2495" t="str">
            <v>IN0170 -- Tot Ship-Aluminum (MT)</v>
          </cell>
          <cell r="G2495">
            <v>0</v>
          </cell>
          <cell r="H2495">
            <v>0</v>
          </cell>
          <cell r="I2495">
            <v>0</v>
          </cell>
          <cell r="J2495">
            <v>0</v>
          </cell>
        </row>
        <row r="2496">
          <cell r="B2496" t="str">
            <v>200211 -- November, 2002</v>
          </cell>
          <cell r="C2496" t="str">
            <v>200305</v>
          </cell>
          <cell r="D2496" t="str">
            <v>AWA -- AWAC Alumina</v>
          </cell>
          <cell r="E2496" t="str">
            <v>402 -- ABALCO</v>
          </cell>
          <cell r="F2496" t="str">
            <v>IN0180 -- Tot Ship - Alumina (MT)</v>
          </cell>
          <cell r="G2496">
            <v>0</v>
          </cell>
          <cell r="H2496">
            <v>0</v>
          </cell>
          <cell r="I2496">
            <v>35000</v>
          </cell>
          <cell r="J2496">
            <v>130000</v>
          </cell>
        </row>
        <row r="2497">
          <cell r="B2497" t="str">
            <v>200211 -- November, 2002</v>
          </cell>
          <cell r="C2497" t="str">
            <v>200305</v>
          </cell>
          <cell r="D2497" t="str">
            <v>AWA -- AWAC Alumina</v>
          </cell>
          <cell r="E2497" t="str">
            <v>402 -- ABALCO</v>
          </cell>
          <cell r="F2497" t="str">
            <v>IN0190 -- Total Ship - Other</v>
          </cell>
          <cell r="G2497">
            <v>0</v>
          </cell>
          <cell r="H2497">
            <v>0</v>
          </cell>
          <cell r="I2497">
            <v>0</v>
          </cell>
          <cell r="J2497">
            <v>0</v>
          </cell>
        </row>
        <row r="2498">
          <cell r="B2498" t="str">
            <v>200211 -- November, 2002</v>
          </cell>
          <cell r="C2498" t="str">
            <v>200305</v>
          </cell>
          <cell r="D2498" t="str">
            <v>AWA -- AWAC Alumina</v>
          </cell>
          <cell r="E2498" t="str">
            <v>402 -- ABALCO</v>
          </cell>
          <cell r="F2498" t="str">
            <v>IN0490 -- Total Revenue</v>
          </cell>
          <cell r="G2498">
            <v>5250000</v>
          </cell>
          <cell r="H2498">
            <v>19500000</v>
          </cell>
          <cell r="I2498">
            <v>0</v>
          </cell>
          <cell r="J2498">
            <v>0</v>
          </cell>
        </row>
        <row r="2499">
          <cell r="B2499" t="str">
            <v>200211 -- November, 2002</v>
          </cell>
          <cell r="C2499" t="str">
            <v>200305</v>
          </cell>
          <cell r="D2499" t="str">
            <v>AWA -- AWAC Alumina</v>
          </cell>
          <cell r="E2499" t="str">
            <v>402 -- ABALCO</v>
          </cell>
          <cell r="F2499" t="str">
            <v>IN0500 -- COGS</v>
          </cell>
          <cell r="G2499">
            <v>493000</v>
          </cell>
          <cell r="H2499">
            <v>2596000</v>
          </cell>
          <cell r="I2499">
            <v>0</v>
          </cell>
          <cell r="J2499">
            <v>0</v>
          </cell>
        </row>
        <row r="2500">
          <cell r="B2500" t="str">
            <v>200211 -- November, 2002</v>
          </cell>
          <cell r="C2500" t="str">
            <v>200305</v>
          </cell>
          <cell r="D2500" t="str">
            <v>AWA -- AWAC Alumina</v>
          </cell>
          <cell r="E2500" t="str">
            <v>402 -- ABALCO</v>
          </cell>
          <cell r="F2500" t="str">
            <v>IN0600 -- COGS BU Specified</v>
          </cell>
          <cell r="G2500">
            <v>4735000</v>
          </cell>
          <cell r="H2500">
            <v>15957000</v>
          </cell>
          <cell r="I2500">
            <v>0</v>
          </cell>
          <cell r="J2500">
            <v>0</v>
          </cell>
        </row>
        <row r="2501">
          <cell r="B2501" t="str">
            <v>200211 -- November, 2002</v>
          </cell>
          <cell r="C2501" t="str">
            <v>200305</v>
          </cell>
          <cell r="D2501" t="str">
            <v>AWA -- AWAC Alumina</v>
          </cell>
          <cell r="E2501" t="str">
            <v>402 -- ABALCO</v>
          </cell>
          <cell r="F2501" t="str">
            <v>IN0700 -- COGS Match Cost</v>
          </cell>
          <cell r="G2501">
            <v>0</v>
          </cell>
          <cell r="H2501">
            <v>0</v>
          </cell>
          <cell r="I2501">
            <v>0</v>
          </cell>
          <cell r="J2501">
            <v>0</v>
          </cell>
        </row>
        <row r="2502">
          <cell r="B2502" t="str">
            <v>200211 -- November, 2002</v>
          </cell>
          <cell r="C2502" t="str">
            <v>200305</v>
          </cell>
          <cell r="D2502" t="str">
            <v>AWA -- AWAC Alumina</v>
          </cell>
          <cell r="E2502" t="str">
            <v>402 -- ABALCO</v>
          </cell>
          <cell r="F2502" t="str">
            <v>IN1400 -- Income Before Taxes</v>
          </cell>
          <cell r="G2502">
            <v>-38411</v>
          </cell>
          <cell r="H2502">
            <v>630252</v>
          </cell>
          <cell r="I2502">
            <v>0</v>
          </cell>
          <cell r="J2502">
            <v>0</v>
          </cell>
        </row>
        <row r="2503">
          <cell r="B2503" t="str">
            <v>200211 -- November, 2002</v>
          </cell>
          <cell r="C2503" t="str">
            <v>200305</v>
          </cell>
          <cell r="D2503" t="str">
            <v>AWA -- AWAC Alumina</v>
          </cell>
          <cell r="E2503" t="str">
            <v>402 -- ABALCO</v>
          </cell>
          <cell r="F2503" t="str">
            <v>IN1600 -- Income From Operations</v>
          </cell>
          <cell r="G2503">
            <v>-23046</v>
          </cell>
          <cell r="H2503">
            <v>378152</v>
          </cell>
          <cell r="I2503">
            <v>0</v>
          </cell>
          <cell r="J2503">
            <v>0</v>
          </cell>
        </row>
        <row r="2504">
          <cell r="B2504" t="str">
            <v>200211 -- November, 2002</v>
          </cell>
          <cell r="C2504" t="str">
            <v>200305</v>
          </cell>
          <cell r="D2504" t="str">
            <v>AWA -- AWAC Alumina</v>
          </cell>
          <cell r="E2504" t="str">
            <v>404 -- Halco Mining - Pt Comfort</v>
          </cell>
          <cell r="F2504" t="str">
            <v>IN0170 -- Tot Ship-Aluminum (MT)</v>
          </cell>
          <cell r="G2504">
            <v>0</v>
          </cell>
          <cell r="H2504">
            <v>0</v>
          </cell>
          <cell r="I2504">
            <v>0</v>
          </cell>
          <cell r="J2504">
            <v>0</v>
          </cell>
        </row>
        <row r="2505">
          <cell r="B2505" t="str">
            <v>200211 -- November, 2002</v>
          </cell>
          <cell r="C2505" t="str">
            <v>200305</v>
          </cell>
          <cell r="D2505" t="str">
            <v>AWA -- AWAC Alumina</v>
          </cell>
          <cell r="E2505" t="str">
            <v>404 -- Halco Mining - Pt Comfort</v>
          </cell>
          <cell r="F2505" t="str">
            <v>IN0180 -- Tot Ship - Alumina (MT)</v>
          </cell>
          <cell r="G2505">
            <v>0</v>
          </cell>
          <cell r="H2505">
            <v>0</v>
          </cell>
          <cell r="I2505">
            <v>0</v>
          </cell>
          <cell r="J2505">
            <v>0</v>
          </cell>
        </row>
        <row r="2506">
          <cell r="B2506" t="str">
            <v>200211 -- November, 2002</v>
          </cell>
          <cell r="C2506" t="str">
            <v>200305</v>
          </cell>
          <cell r="D2506" t="str">
            <v>AWA -- AWAC Alumina</v>
          </cell>
          <cell r="E2506" t="str">
            <v>404 -- Halco Mining - Pt Comfort</v>
          </cell>
          <cell r="F2506" t="str">
            <v>IN0190 -- Total Ship - Other</v>
          </cell>
          <cell r="G2506">
            <v>0</v>
          </cell>
          <cell r="H2506">
            <v>0</v>
          </cell>
          <cell r="I2506">
            <v>0</v>
          </cell>
          <cell r="J2506">
            <v>0</v>
          </cell>
        </row>
        <row r="2507">
          <cell r="B2507" t="str">
            <v>200211 -- November, 2002</v>
          </cell>
          <cell r="C2507" t="str">
            <v>200305</v>
          </cell>
          <cell r="D2507" t="str">
            <v>AWA -- AWAC Alumina</v>
          </cell>
          <cell r="E2507" t="str">
            <v>404 -- Halco Mining - Pt Comfort</v>
          </cell>
          <cell r="F2507" t="str">
            <v>IN0490 -- Total Revenue</v>
          </cell>
          <cell r="G2507">
            <v>0</v>
          </cell>
          <cell r="H2507">
            <v>0</v>
          </cell>
          <cell r="I2507">
            <v>0</v>
          </cell>
          <cell r="J2507">
            <v>0</v>
          </cell>
        </row>
        <row r="2508">
          <cell r="B2508" t="str">
            <v>200211 -- November, 2002</v>
          </cell>
          <cell r="C2508" t="str">
            <v>200305</v>
          </cell>
          <cell r="D2508" t="str">
            <v>AWA -- AWAC Alumina</v>
          </cell>
          <cell r="E2508" t="str">
            <v>404 -- Halco Mining - Pt Comfort</v>
          </cell>
          <cell r="F2508" t="str">
            <v>IN0500 -- COGS</v>
          </cell>
          <cell r="G2508">
            <v>-466830</v>
          </cell>
          <cell r="H2508">
            <v>-3305340</v>
          </cell>
          <cell r="I2508">
            <v>0</v>
          </cell>
          <cell r="J2508">
            <v>0</v>
          </cell>
        </row>
        <row r="2509">
          <cell r="B2509" t="str">
            <v>200211 -- November, 2002</v>
          </cell>
          <cell r="C2509" t="str">
            <v>200305</v>
          </cell>
          <cell r="D2509" t="str">
            <v>AWA -- AWAC Alumina</v>
          </cell>
          <cell r="E2509" t="str">
            <v>404 -- Halco Mining - Pt Comfort</v>
          </cell>
          <cell r="F2509" t="str">
            <v>IN0600 -- COGS BU Specified</v>
          </cell>
          <cell r="G2509">
            <v>0</v>
          </cell>
          <cell r="H2509">
            <v>0</v>
          </cell>
          <cell r="I2509">
            <v>0</v>
          </cell>
          <cell r="J2509">
            <v>0</v>
          </cell>
        </row>
        <row r="2510">
          <cell r="B2510" t="str">
            <v>200211 -- November, 2002</v>
          </cell>
          <cell r="C2510" t="str">
            <v>200305</v>
          </cell>
          <cell r="D2510" t="str">
            <v>AWA -- AWAC Alumina</v>
          </cell>
          <cell r="E2510" t="str">
            <v>404 -- Halco Mining - Pt Comfort</v>
          </cell>
          <cell r="F2510" t="str">
            <v>IN0700 -- COGS Match Cost</v>
          </cell>
          <cell r="G2510">
            <v>0</v>
          </cell>
          <cell r="H2510">
            <v>0</v>
          </cell>
          <cell r="I2510">
            <v>0</v>
          </cell>
          <cell r="J2510">
            <v>0</v>
          </cell>
        </row>
        <row r="2511">
          <cell r="B2511" t="str">
            <v>200211 -- November, 2002</v>
          </cell>
          <cell r="C2511" t="str">
            <v>200305</v>
          </cell>
          <cell r="D2511" t="str">
            <v>AWA -- AWAC Alumina</v>
          </cell>
          <cell r="E2511" t="str">
            <v>404 -- Halco Mining - Pt Comfort</v>
          </cell>
          <cell r="F2511" t="str">
            <v>IN1400 -- Income Before Taxes</v>
          </cell>
          <cell r="G2511">
            <v>466830</v>
          </cell>
          <cell r="H2511">
            <v>3305340</v>
          </cell>
          <cell r="I2511">
            <v>0</v>
          </cell>
          <cell r="J2511">
            <v>0</v>
          </cell>
        </row>
        <row r="2512">
          <cell r="B2512" t="str">
            <v>200211 -- November, 2002</v>
          </cell>
          <cell r="C2512" t="str">
            <v>200305</v>
          </cell>
          <cell r="D2512" t="str">
            <v>AWA -- AWAC Alumina</v>
          </cell>
          <cell r="E2512" t="str">
            <v>404 -- Halco Mining - Pt Comfort</v>
          </cell>
          <cell r="F2512" t="str">
            <v>IN1600 -- Income From Operations</v>
          </cell>
          <cell r="G2512">
            <v>434152</v>
          </cell>
          <cell r="H2512">
            <v>3073967</v>
          </cell>
          <cell r="I2512">
            <v>0</v>
          </cell>
          <cell r="J2512">
            <v>0</v>
          </cell>
        </row>
        <row r="2513">
          <cell r="B2513" t="str">
            <v>200211 -- November, 2002</v>
          </cell>
          <cell r="C2513" t="str">
            <v>200305</v>
          </cell>
          <cell r="D2513" t="str">
            <v>AWA -- AWAC Alumina</v>
          </cell>
          <cell r="E2513" t="str">
            <v>434 -- Suriname Alum Co-Baux&amp;Alum</v>
          </cell>
          <cell r="F2513" t="str">
            <v>IN0170 -- Tot Ship-Aluminum (MT)</v>
          </cell>
          <cell r="G2513">
            <v>0</v>
          </cell>
          <cell r="H2513">
            <v>0</v>
          </cell>
          <cell r="I2513">
            <v>0</v>
          </cell>
          <cell r="J2513">
            <v>0</v>
          </cell>
        </row>
        <row r="2514">
          <cell r="B2514" t="str">
            <v>200211 -- November, 2002</v>
          </cell>
          <cell r="C2514" t="str">
            <v>200305</v>
          </cell>
          <cell r="D2514" t="str">
            <v>AWA -- AWAC Alumina</v>
          </cell>
          <cell r="E2514" t="str">
            <v>434 -- Suriname Alum Co-Baux&amp;Alum</v>
          </cell>
          <cell r="F2514" t="str">
            <v>IN0180 -- Tot Ship - Alumina (MT)</v>
          </cell>
          <cell r="G2514">
            <v>0</v>
          </cell>
          <cell r="H2514">
            <v>0</v>
          </cell>
          <cell r="I2514">
            <v>91250</v>
          </cell>
          <cell r="J2514">
            <v>444448</v>
          </cell>
        </row>
        <row r="2515">
          <cell r="B2515" t="str">
            <v>200211 -- November, 2002</v>
          </cell>
          <cell r="C2515" t="str">
            <v>200305</v>
          </cell>
          <cell r="D2515" t="str">
            <v>AWA -- AWAC Alumina</v>
          </cell>
          <cell r="E2515" t="str">
            <v>434 -- Suriname Alum Co-Baux&amp;Alum</v>
          </cell>
          <cell r="F2515" t="str">
            <v>IN0190 -- Total Ship - Other</v>
          </cell>
          <cell r="G2515">
            <v>0</v>
          </cell>
          <cell r="H2515">
            <v>0</v>
          </cell>
          <cell r="I2515">
            <v>0</v>
          </cell>
          <cell r="J2515">
            <v>0</v>
          </cell>
        </row>
        <row r="2516">
          <cell r="B2516" t="str">
            <v>200211 -- November, 2002</v>
          </cell>
          <cell r="C2516" t="str">
            <v>200305</v>
          </cell>
          <cell r="D2516" t="str">
            <v>AWA -- AWAC Alumina</v>
          </cell>
          <cell r="E2516" t="str">
            <v>434 -- Suriname Alum Co-Baux&amp;Alum</v>
          </cell>
          <cell r="F2516" t="str">
            <v>IN0490 -- Total Revenue</v>
          </cell>
          <cell r="G2516">
            <v>14903206</v>
          </cell>
          <cell r="H2516">
            <v>72841767</v>
          </cell>
          <cell r="I2516">
            <v>0</v>
          </cell>
          <cell r="J2516">
            <v>0</v>
          </cell>
        </row>
        <row r="2517">
          <cell r="B2517" t="str">
            <v>200211 -- November, 2002</v>
          </cell>
          <cell r="C2517" t="str">
            <v>200305</v>
          </cell>
          <cell r="D2517" t="str">
            <v>AWA -- AWAC Alumina</v>
          </cell>
          <cell r="E2517" t="str">
            <v>434 -- Suriname Alum Co-Baux&amp;Alum</v>
          </cell>
          <cell r="F2517" t="str">
            <v>IN0500 -- COGS</v>
          </cell>
          <cell r="G2517">
            <v>10477340</v>
          </cell>
          <cell r="H2517">
            <v>50894699</v>
          </cell>
          <cell r="I2517">
            <v>0</v>
          </cell>
          <cell r="J2517">
            <v>0</v>
          </cell>
        </row>
        <row r="2518">
          <cell r="B2518" t="str">
            <v>200211 -- November, 2002</v>
          </cell>
          <cell r="C2518" t="str">
            <v>200305</v>
          </cell>
          <cell r="D2518" t="str">
            <v>AWA -- AWAC Alumina</v>
          </cell>
          <cell r="E2518" t="str">
            <v>434 -- Suriname Alum Co-Baux&amp;Alum</v>
          </cell>
          <cell r="F2518" t="str">
            <v>IN0600 -- COGS BU Specified</v>
          </cell>
          <cell r="G2518">
            <v>0</v>
          </cell>
          <cell r="H2518">
            <v>0</v>
          </cell>
          <cell r="I2518">
            <v>0</v>
          </cell>
          <cell r="J2518">
            <v>0</v>
          </cell>
        </row>
        <row r="2519">
          <cell r="B2519" t="str">
            <v>200211 -- November, 2002</v>
          </cell>
          <cell r="C2519" t="str">
            <v>200305</v>
          </cell>
          <cell r="D2519" t="str">
            <v>AWA -- AWAC Alumina</v>
          </cell>
          <cell r="E2519" t="str">
            <v>434 -- Suriname Alum Co-Baux&amp;Alum</v>
          </cell>
          <cell r="F2519" t="str">
            <v>IN0700 -- COGS Match Cost</v>
          </cell>
          <cell r="G2519">
            <v>0</v>
          </cell>
          <cell r="H2519">
            <v>0</v>
          </cell>
          <cell r="I2519">
            <v>0</v>
          </cell>
          <cell r="J2519">
            <v>0</v>
          </cell>
        </row>
        <row r="2520">
          <cell r="B2520" t="str">
            <v>200211 -- November, 2002</v>
          </cell>
          <cell r="C2520" t="str">
            <v>200305</v>
          </cell>
          <cell r="D2520" t="str">
            <v>AWA -- AWAC Alumina</v>
          </cell>
          <cell r="E2520" t="str">
            <v>434 -- Suriname Alum Co-Baux&amp;Alum</v>
          </cell>
          <cell r="F2520" t="str">
            <v>IN1400 -- Income Before Taxes</v>
          </cell>
          <cell r="G2520">
            <v>3642910</v>
          </cell>
          <cell r="H2520">
            <v>18087593</v>
          </cell>
          <cell r="I2520">
            <v>0</v>
          </cell>
          <cell r="J2520">
            <v>0</v>
          </cell>
        </row>
        <row r="2521">
          <cell r="B2521" t="str">
            <v>200211 -- November, 2002</v>
          </cell>
          <cell r="C2521" t="str">
            <v>200305</v>
          </cell>
          <cell r="D2521" t="str">
            <v>AWA -- AWAC Alumina</v>
          </cell>
          <cell r="E2521" t="str">
            <v>434 -- Suriname Alum Co-Baux&amp;Alum</v>
          </cell>
          <cell r="F2521" t="str">
            <v>IN1600 -- Income From Operations</v>
          </cell>
          <cell r="G2521">
            <v>2185746</v>
          </cell>
          <cell r="H2521">
            <v>10852556</v>
          </cell>
          <cell r="I2521">
            <v>0</v>
          </cell>
          <cell r="J2521">
            <v>0</v>
          </cell>
        </row>
        <row r="2522">
          <cell r="B2522" t="str">
            <v>200211 -- November, 2002</v>
          </cell>
          <cell r="C2522" t="str">
            <v>200305</v>
          </cell>
          <cell r="D2522" t="str">
            <v>AWA -- AWAC Alumina</v>
          </cell>
          <cell r="E2522" t="str">
            <v>468 -- Arkansas Impairment</v>
          </cell>
          <cell r="F2522" t="str">
            <v>IN0170 -- Tot Ship-Aluminum (MT)</v>
          </cell>
          <cell r="G2522">
            <v>0</v>
          </cell>
          <cell r="H2522">
            <v>0</v>
          </cell>
          <cell r="I2522">
            <v>0</v>
          </cell>
          <cell r="J2522">
            <v>0</v>
          </cell>
        </row>
        <row r="2523">
          <cell r="B2523" t="str">
            <v>200211 -- November, 2002</v>
          </cell>
          <cell r="C2523" t="str">
            <v>200305</v>
          </cell>
          <cell r="D2523" t="str">
            <v>AWA -- AWAC Alumina</v>
          </cell>
          <cell r="E2523" t="str">
            <v>468 -- Arkansas Impairment</v>
          </cell>
          <cell r="F2523" t="str">
            <v>IN0180 -- Tot Ship - Alumina (MT)</v>
          </cell>
          <cell r="G2523">
            <v>0</v>
          </cell>
          <cell r="H2523">
            <v>0</v>
          </cell>
          <cell r="I2523">
            <v>0</v>
          </cell>
          <cell r="J2523">
            <v>0</v>
          </cell>
        </row>
        <row r="2524">
          <cell r="B2524" t="str">
            <v>200211 -- November, 2002</v>
          </cell>
          <cell r="C2524" t="str">
            <v>200305</v>
          </cell>
          <cell r="D2524" t="str">
            <v>AWA -- AWAC Alumina</v>
          </cell>
          <cell r="E2524" t="str">
            <v>468 -- Arkansas Impairment</v>
          </cell>
          <cell r="F2524" t="str">
            <v>IN0190 -- Total Ship - Other</v>
          </cell>
          <cell r="G2524">
            <v>0</v>
          </cell>
          <cell r="H2524">
            <v>0</v>
          </cell>
          <cell r="I2524">
            <v>0</v>
          </cell>
          <cell r="J2524">
            <v>0</v>
          </cell>
        </row>
        <row r="2525">
          <cell r="B2525" t="str">
            <v>200211 -- November, 2002</v>
          </cell>
          <cell r="C2525" t="str">
            <v>200305</v>
          </cell>
          <cell r="D2525" t="str">
            <v>AWA -- AWAC Alumina</v>
          </cell>
          <cell r="E2525" t="str">
            <v>468 -- Arkansas Impairment</v>
          </cell>
          <cell r="F2525" t="str">
            <v>IN0490 -- Total Revenue</v>
          </cell>
          <cell r="G2525">
            <v>0</v>
          </cell>
          <cell r="H2525">
            <v>0</v>
          </cell>
          <cell r="I2525">
            <v>0</v>
          </cell>
          <cell r="J2525">
            <v>0</v>
          </cell>
        </row>
        <row r="2526">
          <cell r="B2526" t="str">
            <v>200211 -- November, 2002</v>
          </cell>
          <cell r="C2526" t="str">
            <v>200305</v>
          </cell>
          <cell r="D2526" t="str">
            <v>AWA -- AWAC Alumina</v>
          </cell>
          <cell r="E2526" t="str">
            <v>468 -- Arkansas Impairment</v>
          </cell>
          <cell r="F2526" t="str">
            <v>IN0500 -- COGS</v>
          </cell>
          <cell r="G2526">
            <v>0</v>
          </cell>
          <cell r="H2526">
            <v>0</v>
          </cell>
          <cell r="I2526">
            <v>0</v>
          </cell>
          <cell r="J2526">
            <v>0</v>
          </cell>
        </row>
        <row r="2527">
          <cell r="B2527" t="str">
            <v>200211 -- November, 2002</v>
          </cell>
          <cell r="C2527" t="str">
            <v>200305</v>
          </cell>
          <cell r="D2527" t="str">
            <v>AWA -- AWAC Alumina</v>
          </cell>
          <cell r="E2527" t="str">
            <v>468 -- Arkansas Impairment</v>
          </cell>
          <cell r="F2527" t="str">
            <v>IN0600 -- COGS BU Specified</v>
          </cell>
          <cell r="G2527">
            <v>0</v>
          </cell>
          <cell r="H2527">
            <v>0</v>
          </cell>
          <cell r="I2527">
            <v>0</v>
          </cell>
          <cell r="J2527">
            <v>0</v>
          </cell>
        </row>
        <row r="2528">
          <cell r="B2528" t="str">
            <v>200211 -- November, 2002</v>
          </cell>
          <cell r="C2528" t="str">
            <v>200305</v>
          </cell>
          <cell r="D2528" t="str">
            <v>AWA -- AWAC Alumina</v>
          </cell>
          <cell r="E2528" t="str">
            <v>468 -- Arkansas Impairment</v>
          </cell>
          <cell r="F2528" t="str">
            <v>IN0700 -- COGS Match Cost</v>
          </cell>
          <cell r="G2528">
            <v>0</v>
          </cell>
          <cell r="H2528">
            <v>0</v>
          </cell>
          <cell r="I2528">
            <v>0</v>
          </cell>
          <cell r="J2528">
            <v>0</v>
          </cell>
        </row>
        <row r="2529">
          <cell r="B2529" t="str">
            <v>200211 -- November, 2002</v>
          </cell>
          <cell r="C2529" t="str">
            <v>200305</v>
          </cell>
          <cell r="D2529" t="str">
            <v>AWA -- AWAC Alumina</v>
          </cell>
          <cell r="E2529" t="str">
            <v>468 -- Arkansas Impairment</v>
          </cell>
          <cell r="F2529" t="str">
            <v>IN1400 -- Income Before Taxes</v>
          </cell>
          <cell r="G2529">
            <v>0</v>
          </cell>
          <cell r="H2529">
            <v>0</v>
          </cell>
          <cell r="I2529">
            <v>0</v>
          </cell>
          <cell r="J2529">
            <v>0</v>
          </cell>
        </row>
        <row r="2530">
          <cell r="B2530" t="str">
            <v>200211 -- November, 2002</v>
          </cell>
          <cell r="C2530" t="str">
            <v>200305</v>
          </cell>
          <cell r="D2530" t="str">
            <v>AWA -- AWAC Alumina</v>
          </cell>
          <cell r="E2530" t="str">
            <v>468 -- Arkansas Impairment</v>
          </cell>
          <cell r="F2530" t="str">
            <v>IN1600 -- Income From Operations</v>
          </cell>
          <cell r="G2530">
            <v>0</v>
          </cell>
          <cell r="H2530">
            <v>0</v>
          </cell>
          <cell r="I2530">
            <v>0</v>
          </cell>
          <cell r="J2530">
            <v>0</v>
          </cell>
        </row>
        <row r="2531">
          <cell r="B2531" t="str">
            <v>200211 -- November, 2002</v>
          </cell>
          <cell r="C2531" t="str">
            <v>200305</v>
          </cell>
          <cell r="D2531" t="str">
            <v>AWA -- AWAC Alumina</v>
          </cell>
          <cell r="E2531" t="str">
            <v>488 -- Pt. Comfort Chem Feedstock</v>
          </cell>
          <cell r="F2531" t="str">
            <v>IN0170 -- Tot Ship-Aluminum (MT)</v>
          </cell>
          <cell r="G2531">
            <v>0</v>
          </cell>
          <cell r="H2531">
            <v>0</v>
          </cell>
          <cell r="I2531">
            <v>0</v>
          </cell>
          <cell r="J2531">
            <v>0</v>
          </cell>
        </row>
        <row r="2532">
          <cell r="B2532" t="str">
            <v>200211 -- November, 2002</v>
          </cell>
          <cell r="C2532" t="str">
            <v>200305</v>
          </cell>
          <cell r="D2532" t="str">
            <v>AWA -- AWAC Alumina</v>
          </cell>
          <cell r="E2532" t="str">
            <v>488 -- Pt. Comfort Chem Feedstock</v>
          </cell>
          <cell r="F2532" t="str">
            <v>IN0180 -- Tot Ship - Alumina (MT)</v>
          </cell>
          <cell r="G2532">
            <v>0</v>
          </cell>
          <cell r="H2532">
            <v>0</v>
          </cell>
          <cell r="I2532">
            <v>0</v>
          </cell>
          <cell r="J2532">
            <v>0</v>
          </cell>
        </row>
        <row r="2533">
          <cell r="B2533" t="str">
            <v>200211 -- November, 2002</v>
          </cell>
          <cell r="C2533" t="str">
            <v>200305</v>
          </cell>
          <cell r="D2533" t="str">
            <v>AWA -- AWAC Alumina</v>
          </cell>
          <cell r="E2533" t="str">
            <v>488 -- Pt. Comfort Chem Feedstock</v>
          </cell>
          <cell r="F2533" t="str">
            <v>IN0190 -- Total Ship - Other</v>
          </cell>
          <cell r="G2533">
            <v>0</v>
          </cell>
          <cell r="H2533">
            <v>0</v>
          </cell>
          <cell r="I2533">
            <v>0</v>
          </cell>
          <cell r="J2533">
            <v>0</v>
          </cell>
        </row>
        <row r="2534">
          <cell r="B2534" t="str">
            <v>200211 -- November, 2002</v>
          </cell>
          <cell r="C2534" t="str">
            <v>200305</v>
          </cell>
          <cell r="D2534" t="str">
            <v>AWA -- AWAC Alumina</v>
          </cell>
          <cell r="E2534" t="str">
            <v>488 -- Pt. Comfort Chem Feedstock</v>
          </cell>
          <cell r="F2534" t="str">
            <v>IN0490 -- Total Revenue</v>
          </cell>
          <cell r="G2534">
            <v>0</v>
          </cell>
          <cell r="H2534">
            <v>0</v>
          </cell>
          <cell r="I2534">
            <v>0</v>
          </cell>
          <cell r="J2534">
            <v>0</v>
          </cell>
        </row>
        <row r="2535">
          <cell r="B2535" t="str">
            <v>200211 -- November, 2002</v>
          </cell>
          <cell r="C2535" t="str">
            <v>200305</v>
          </cell>
          <cell r="D2535" t="str">
            <v>AWA -- AWAC Alumina</v>
          </cell>
          <cell r="E2535" t="str">
            <v>488 -- Pt. Comfort Chem Feedstock</v>
          </cell>
          <cell r="F2535" t="str">
            <v>IN0500 -- COGS</v>
          </cell>
          <cell r="G2535">
            <v>-508000</v>
          </cell>
          <cell r="H2535">
            <v>-2541000</v>
          </cell>
          <cell r="I2535">
            <v>0</v>
          </cell>
          <cell r="J2535">
            <v>0</v>
          </cell>
        </row>
        <row r="2536">
          <cell r="B2536" t="str">
            <v>200211 -- November, 2002</v>
          </cell>
          <cell r="C2536" t="str">
            <v>200305</v>
          </cell>
          <cell r="D2536" t="str">
            <v>AWA -- AWAC Alumina</v>
          </cell>
          <cell r="E2536" t="str">
            <v>488 -- Pt. Comfort Chem Feedstock</v>
          </cell>
          <cell r="F2536" t="str">
            <v>IN0600 -- COGS BU Specified</v>
          </cell>
          <cell r="G2536">
            <v>0</v>
          </cell>
          <cell r="H2536">
            <v>0</v>
          </cell>
          <cell r="I2536">
            <v>0</v>
          </cell>
          <cell r="J2536">
            <v>0</v>
          </cell>
        </row>
        <row r="2537">
          <cell r="B2537" t="str">
            <v>200211 -- November, 2002</v>
          </cell>
          <cell r="C2537" t="str">
            <v>200305</v>
          </cell>
          <cell r="D2537" t="str">
            <v>AWA -- AWAC Alumina</v>
          </cell>
          <cell r="E2537" t="str">
            <v>488 -- Pt. Comfort Chem Feedstock</v>
          </cell>
          <cell r="F2537" t="str">
            <v>IN0700 -- COGS Match Cost</v>
          </cell>
          <cell r="G2537">
            <v>0</v>
          </cell>
          <cell r="H2537">
            <v>0</v>
          </cell>
          <cell r="I2537">
            <v>0</v>
          </cell>
          <cell r="J2537">
            <v>0</v>
          </cell>
        </row>
        <row r="2538">
          <cell r="B2538" t="str">
            <v>200211 -- November, 2002</v>
          </cell>
          <cell r="C2538" t="str">
            <v>200305</v>
          </cell>
          <cell r="D2538" t="str">
            <v>AWA -- AWAC Alumina</v>
          </cell>
          <cell r="E2538" t="str">
            <v>488 -- Pt. Comfort Chem Feedstock</v>
          </cell>
          <cell r="F2538" t="str">
            <v>IN1400 -- Income Before Taxes</v>
          </cell>
          <cell r="G2538">
            <v>508000</v>
          </cell>
          <cell r="H2538">
            <v>2541000</v>
          </cell>
          <cell r="I2538">
            <v>0</v>
          </cell>
          <cell r="J2538">
            <v>0</v>
          </cell>
        </row>
        <row r="2539">
          <cell r="B2539" t="str">
            <v>200211 -- November, 2002</v>
          </cell>
          <cell r="C2539" t="str">
            <v>200305</v>
          </cell>
          <cell r="D2539" t="str">
            <v>AWA -- AWAC Alumina</v>
          </cell>
          <cell r="E2539" t="str">
            <v>488 -- Pt. Comfort Chem Feedstock</v>
          </cell>
          <cell r="F2539" t="str">
            <v>IN1600 -- Income From Operations</v>
          </cell>
          <cell r="G2539">
            <v>330000</v>
          </cell>
          <cell r="H2539">
            <v>1651000</v>
          </cell>
          <cell r="I2539">
            <v>0</v>
          </cell>
          <cell r="J2539">
            <v>0</v>
          </cell>
        </row>
        <row r="2540">
          <cell r="B2540" t="str">
            <v>200211 -- November, 2002</v>
          </cell>
          <cell r="C2540" t="str">
            <v>200305</v>
          </cell>
          <cell r="D2540" t="str">
            <v>AWA -- AWAC Alumina</v>
          </cell>
          <cell r="E2540" t="str">
            <v>526 -- AWAC Alumina Eliminations</v>
          </cell>
          <cell r="F2540" t="str">
            <v>IN0170 -- Tot Ship-Aluminum (MT)</v>
          </cell>
          <cell r="G2540">
            <v>0</v>
          </cell>
          <cell r="H2540">
            <v>0</v>
          </cell>
          <cell r="I2540">
            <v>0</v>
          </cell>
          <cell r="J2540">
            <v>0</v>
          </cell>
        </row>
        <row r="2541">
          <cell r="B2541" t="str">
            <v>200211 -- November, 2002</v>
          </cell>
          <cell r="C2541" t="str">
            <v>200305</v>
          </cell>
          <cell r="D2541" t="str">
            <v>AWA -- AWAC Alumina</v>
          </cell>
          <cell r="E2541" t="str">
            <v>526 -- AWAC Alumina Eliminations</v>
          </cell>
          <cell r="F2541" t="str">
            <v>IN0180 -- Tot Ship - Alumina (MT)</v>
          </cell>
          <cell r="G2541">
            <v>0</v>
          </cell>
          <cell r="H2541">
            <v>0</v>
          </cell>
          <cell r="I2541">
            <v>-147795</v>
          </cell>
          <cell r="J2541">
            <v>-721195</v>
          </cell>
        </row>
        <row r="2542">
          <cell r="B2542" t="str">
            <v>200211 -- November, 2002</v>
          </cell>
          <cell r="C2542" t="str">
            <v>200305</v>
          </cell>
          <cell r="D2542" t="str">
            <v>AWA -- AWAC Alumina</v>
          </cell>
          <cell r="E2542" t="str">
            <v>526 -- AWAC Alumina Eliminations</v>
          </cell>
          <cell r="F2542" t="str">
            <v>IN0190 -- Total Ship - Other</v>
          </cell>
          <cell r="G2542">
            <v>0</v>
          </cell>
          <cell r="H2542">
            <v>0</v>
          </cell>
          <cell r="I2542">
            <v>0</v>
          </cell>
          <cell r="J2542">
            <v>0</v>
          </cell>
        </row>
        <row r="2543">
          <cell r="B2543" t="str">
            <v>200211 -- November, 2002</v>
          </cell>
          <cell r="C2543" t="str">
            <v>200305</v>
          </cell>
          <cell r="D2543" t="str">
            <v>AWA -- AWAC Alumina</v>
          </cell>
          <cell r="E2543" t="str">
            <v>526 -- AWAC Alumina Eliminations</v>
          </cell>
          <cell r="F2543" t="str">
            <v>IN0490 -- Total Revenue</v>
          </cell>
          <cell r="G2543">
            <v>-42999200</v>
          </cell>
          <cell r="H2543">
            <v>-212151200</v>
          </cell>
          <cell r="I2543">
            <v>0</v>
          </cell>
          <cell r="J2543">
            <v>0</v>
          </cell>
        </row>
        <row r="2544">
          <cell r="B2544" t="str">
            <v>200211 -- November, 2002</v>
          </cell>
          <cell r="C2544" t="str">
            <v>200305</v>
          </cell>
          <cell r="D2544" t="str">
            <v>AWA -- AWAC Alumina</v>
          </cell>
          <cell r="E2544" t="str">
            <v>526 -- AWAC Alumina Eliminations</v>
          </cell>
          <cell r="F2544" t="str">
            <v>IN0500 -- COGS</v>
          </cell>
          <cell r="G2544">
            <v>-42999200</v>
          </cell>
          <cell r="H2544">
            <v>-212151200</v>
          </cell>
          <cell r="I2544">
            <v>0</v>
          </cell>
          <cell r="J2544">
            <v>0</v>
          </cell>
        </row>
        <row r="2545">
          <cell r="B2545" t="str">
            <v>200211 -- November, 2002</v>
          </cell>
          <cell r="C2545" t="str">
            <v>200305</v>
          </cell>
          <cell r="D2545" t="str">
            <v>AWA -- AWAC Alumina</v>
          </cell>
          <cell r="E2545" t="str">
            <v>526 -- AWAC Alumina Eliminations</v>
          </cell>
          <cell r="F2545" t="str">
            <v>IN0600 -- COGS BU Specified</v>
          </cell>
          <cell r="G2545">
            <v>0</v>
          </cell>
          <cell r="H2545">
            <v>0</v>
          </cell>
          <cell r="I2545">
            <v>0</v>
          </cell>
          <cell r="J2545">
            <v>0</v>
          </cell>
        </row>
        <row r="2546">
          <cell r="B2546" t="str">
            <v>200211 -- November, 2002</v>
          </cell>
          <cell r="C2546" t="str">
            <v>200305</v>
          </cell>
          <cell r="D2546" t="str">
            <v>AWA -- AWAC Alumina</v>
          </cell>
          <cell r="E2546" t="str">
            <v>526 -- AWAC Alumina Eliminations</v>
          </cell>
          <cell r="F2546" t="str">
            <v>IN0700 -- COGS Match Cost</v>
          </cell>
          <cell r="G2546">
            <v>0</v>
          </cell>
          <cell r="H2546">
            <v>0</v>
          </cell>
          <cell r="I2546">
            <v>0</v>
          </cell>
          <cell r="J2546">
            <v>0</v>
          </cell>
        </row>
        <row r="2547">
          <cell r="B2547" t="str">
            <v>200211 -- November, 2002</v>
          </cell>
          <cell r="C2547" t="str">
            <v>200305</v>
          </cell>
          <cell r="D2547" t="str">
            <v>AWA -- AWAC Alumina</v>
          </cell>
          <cell r="E2547" t="str">
            <v>526 -- AWAC Alumina Eliminations</v>
          </cell>
          <cell r="F2547" t="str">
            <v>IN1400 -- Income Before Taxes</v>
          </cell>
          <cell r="G2547">
            <v>0</v>
          </cell>
          <cell r="H2547">
            <v>0</v>
          </cell>
          <cell r="I2547">
            <v>0</v>
          </cell>
          <cell r="J2547">
            <v>0</v>
          </cell>
        </row>
        <row r="2548">
          <cell r="B2548" t="str">
            <v>200211 -- November, 2002</v>
          </cell>
          <cell r="C2548" t="str">
            <v>200305</v>
          </cell>
          <cell r="D2548" t="str">
            <v>AWA -- AWAC Alumina</v>
          </cell>
          <cell r="E2548" t="str">
            <v>526 -- AWAC Alumina Eliminations</v>
          </cell>
          <cell r="F2548" t="str">
            <v>IN1600 -- Income From Operations</v>
          </cell>
          <cell r="G2548">
            <v>0</v>
          </cell>
          <cell r="H2548">
            <v>0</v>
          </cell>
          <cell r="I2548">
            <v>0</v>
          </cell>
          <cell r="J2548">
            <v>0</v>
          </cell>
        </row>
        <row r="2549">
          <cell r="B2549" t="str">
            <v>200211 -- November, 2002</v>
          </cell>
          <cell r="C2549" t="str">
            <v>200305</v>
          </cell>
          <cell r="D2549" t="str">
            <v>AWA -- AWAC Alumina</v>
          </cell>
          <cell r="E2549" t="str">
            <v>528 -- North America Indemnification</v>
          </cell>
          <cell r="F2549" t="str">
            <v>IN0170 -- Tot Ship-Aluminum (MT)</v>
          </cell>
          <cell r="G2549">
            <v>0</v>
          </cell>
          <cell r="H2549">
            <v>0</v>
          </cell>
          <cell r="I2549">
            <v>0</v>
          </cell>
          <cell r="J2549">
            <v>0</v>
          </cell>
        </row>
        <row r="2550">
          <cell r="B2550" t="str">
            <v>200211 -- November, 2002</v>
          </cell>
          <cell r="C2550" t="str">
            <v>200305</v>
          </cell>
          <cell r="D2550" t="str">
            <v>AWA -- AWAC Alumina</v>
          </cell>
          <cell r="E2550" t="str">
            <v>528 -- North America Indemnification</v>
          </cell>
          <cell r="F2550" t="str">
            <v>IN0180 -- Tot Ship - Alumina (MT)</v>
          </cell>
          <cell r="G2550">
            <v>0</v>
          </cell>
          <cell r="H2550">
            <v>0</v>
          </cell>
          <cell r="I2550">
            <v>0</v>
          </cell>
          <cell r="J2550">
            <v>0</v>
          </cell>
        </row>
        <row r="2551">
          <cell r="B2551" t="str">
            <v>200211 -- November, 2002</v>
          </cell>
          <cell r="C2551" t="str">
            <v>200305</v>
          </cell>
          <cell r="D2551" t="str">
            <v>AWA -- AWAC Alumina</v>
          </cell>
          <cell r="E2551" t="str">
            <v>528 -- North America Indemnification</v>
          </cell>
          <cell r="F2551" t="str">
            <v>IN0190 -- Total Ship - Other</v>
          </cell>
          <cell r="G2551">
            <v>0</v>
          </cell>
          <cell r="H2551">
            <v>0</v>
          </cell>
          <cell r="I2551">
            <v>0</v>
          </cell>
          <cell r="J2551">
            <v>0</v>
          </cell>
        </row>
        <row r="2552">
          <cell r="B2552" t="str">
            <v>200211 -- November, 2002</v>
          </cell>
          <cell r="C2552" t="str">
            <v>200305</v>
          </cell>
          <cell r="D2552" t="str">
            <v>AWA -- AWAC Alumina</v>
          </cell>
          <cell r="E2552" t="str">
            <v>528 -- North America Indemnification</v>
          </cell>
          <cell r="F2552" t="str">
            <v>IN0490 -- Total Revenue</v>
          </cell>
          <cell r="G2552">
            <v>0</v>
          </cell>
          <cell r="H2552">
            <v>0</v>
          </cell>
          <cell r="I2552">
            <v>0</v>
          </cell>
          <cell r="J2552">
            <v>0</v>
          </cell>
        </row>
        <row r="2553">
          <cell r="B2553" t="str">
            <v>200211 -- November, 2002</v>
          </cell>
          <cell r="C2553" t="str">
            <v>200305</v>
          </cell>
          <cell r="D2553" t="str">
            <v>AWA -- AWAC Alumina</v>
          </cell>
          <cell r="E2553" t="str">
            <v>528 -- North America Indemnification</v>
          </cell>
          <cell r="F2553" t="str">
            <v>IN0500 -- COGS</v>
          </cell>
          <cell r="G2553">
            <v>100000</v>
          </cell>
          <cell r="H2553">
            <v>500000</v>
          </cell>
          <cell r="I2553">
            <v>0</v>
          </cell>
          <cell r="J2553">
            <v>0</v>
          </cell>
        </row>
        <row r="2554">
          <cell r="B2554" t="str">
            <v>200211 -- November, 2002</v>
          </cell>
          <cell r="C2554" t="str">
            <v>200305</v>
          </cell>
          <cell r="D2554" t="str">
            <v>AWA -- AWAC Alumina</v>
          </cell>
          <cell r="E2554" t="str">
            <v>528 -- North America Indemnification</v>
          </cell>
          <cell r="F2554" t="str">
            <v>IN0600 -- COGS BU Specified</v>
          </cell>
          <cell r="G2554">
            <v>0</v>
          </cell>
          <cell r="H2554">
            <v>0</v>
          </cell>
          <cell r="I2554">
            <v>0</v>
          </cell>
          <cell r="J2554">
            <v>0</v>
          </cell>
        </row>
        <row r="2555">
          <cell r="B2555" t="str">
            <v>200211 -- November, 2002</v>
          </cell>
          <cell r="C2555" t="str">
            <v>200305</v>
          </cell>
          <cell r="D2555" t="str">
            <v>AWA -- AWAC Alumina</v>
          </cell>
          <cell r="E2555" t="str">
            <v>528 -- North America Indemnification</v>
          </cell>
          <cell r="F2555" t="str">
            <v>IN0700 -- COGS Match Cost</v>
          </cell>
          <cell r="G2555">
            <v>0</v>
          </cell>
          <cell r="H2555">
            <v>0</v>
          </cell>
          <cell r="I2555">
            <v>0</v>
          </cell>
          <cell r="J2555">
            <v>0</v>
          </cell>
        </row>
        <row r="2556">
          <cell r="B2556" t="str">
            <v>200211 -- November, 2002</v>
          </cell>
          <cell r="C2556" t="str">
            <v>200305</v>
          </cell>
          <cell r="D2556" t="str">
            <v>AWA -- AWAC Alumina</v>
          </cell>
          <cell r="E2556" t="str">
            <v>528 -- North America Indemnification</v>
          </cell>
          <cell r="F2556" t="str">
            <v>IN1400 -- Income Before Taxes</v>
          </cell>
          <cell r="G2556">
            <v>-100000</v>
          </cell>
          <cell r="H2556">
            <v>-500000</v>
          </cell>
          <cell r="I2556">
            <v>0</v>
          </cell>
          <cell r="J2556">
            <v>0</v>
          </cell>
        </row>
        <row r="2557">
          <cell r="B2557" t="str">
            <v>200211 -- November, 2002</v>
          </cell>
          <cell r="C2557" t="str">
            <v>200305</v>
          </cell>
          <cell r="D2557" t="str">
            <v>AWA -- AWAC Alumina</v>
          </cell>
          <cell r="E2557" t="str">
            <v>528 -- North America Indemnification</v>
          </cell>
          <cell r="F2557" t="str">
            <v>IN1600 -- Income From Operations</v>
          </cell>
          <cell r="G2557">
            <v>-61000</v>
          </cell>
          <cell r="H2557">
            <v>-305000</v>
          </cell>
          <cell r="I2557">
            <v>0</v>
          </cell>
          <cell r="J2557">
            <v>0</v>
          </cell>
        </row>
        <row r="2558">
          <cell r="B2558" t="str">
            <v>200211 -- November, 2002</v>
          </cell>
          <cell r="C2558" t="str">
            <v>200305</v>
          </cell>
          <cell r="D2558" t="str">
            <v>AWA -- AWAC Alumina</v>
          </cell>
          <cell r="E2558" t="str">
            <v>529 -- Indemnification-BAA</v>
          </cell>
          <cell r="F2558" t="str">
            <v>IN0170 -- Tot Ship-Aluminum (MT)</v>
          </cell>
          <cell r="G2558">
            <v>0</v>
          </cell>
          <cell r="H2558">
            <v>0</v>
          </cell>
          <cell r="I2558">
            <v>0</v>
          </cell>
          <cell r="J2558">
            <v>0</v>
          </cell>
        </row>
        <row r="2559">
          <cell r="B2559" t="str">
            <v>200211 -- November, 2002</v>
          </cell>
          <cell r="C2559" t="str">
            <v>200305</v>
          </cell>
          <cell r="D2559" t="str">
            <v>AWA -- AWAC Alumina</v>
          </cell>
          <cell r="E2559" t="str">
            <v>529 -- Indemnification-BAA</v>
          </cell>
          <cell r="F2559" t="str">
            <v>IN0180 -- Tot Ship - Alumina (MT)</v>
          </cell>
          <cell r="G2559">
            <v>0</v>
          </cell>
          <cell r="H2559">
            <v>0</v>
          </cell>
          <cell r="I2559">
            <v>0</v>
          </cell>
          <cell r="J2559">
            <v>0</v>
          </cell>
        </row>
        <row r="2560">
          <cell r="B2560" t="str">
            <v>200211 -- November, 2002</v>
          </cell>
          <cell r="C2560" t="str">
            <v>200305</v>
          </cell>
          <cell r="D2560" t="str">
            <v>AWA -- AWAC Alumina</v>
          </cell>
          <cell r="E2560" t="str">
            <v>529 -- Indemnification-BAA</v>
          </cell>
          <cell r="F2560" t="str">
            <v>IN0190 -- Total Ship - Other</v>
          </cell>
          <cell r="G2560">
            <v>0</v>
          </cell>
          <cell r="H2560">
            <v>0</v>
          </cell>
          <cell r="I2560">
            <v>0</v>
          </cell>
          <cell r="J2560">
            <v>0</v>
          </cell>
        </row>
        <row r="2561">
          <cell r="B2561" t="str">
            <v>200211 -- November, 2002</v>
          </cell>
          <cell r="C2561" t="str">
            <v>200305</v>
          </cell>
          <cell r="D2561" t="str">
            <v>AWA -- AWAC Alumina</v>
          </cell>
          <cell r="E2561" t="str">
            <v>529 -- Indemnification-BAA</v>
          </cell>
          <cell r="F2561" t="str">
            <v>IN0490 -- Total Revenue</v>
          </cell>
          <cell r="G2561">
            <v>0</v>
          </cell>
          <cell r="H2561">
            <v>0</v>
          </cell>
          <cell r="I2561">
            <v>0</v>
          </cell>
          <cell r="J2561">
            <v>0</v>
          </cell>
        </row>
        <row r="2562">
          <cell r="B2562" t="str">
            <v>200211 -- November, 2002</v>
          </cell>
          <cell r="C2562" t="str">
            <v>200305</v>
          </cell>
          <cell r="D2562" t="str">
            <v>AWA -- AWAC Alumina</v>
          </cell>
          <cell r="E2562" t="str">
            <v>529 -- Indemnification-BAA</v>
          </cell>
          <cell r="F2562" t="str">
            <v>IN0500 -- COGS</v>
          </cell>
          <cell r="G2562">
            <v>126000</v>
          </cell>
          <cell r="H2562">
            <v>630000</v>
          </cell>
          <cell r="I2562">
            <v>0</v>
          </cell>
          <cell r="J2562">
            <v>0</v>
          </cell>
        </row>
        <row r="2563">
          <cell r="B2563" t="str">
            <v>200211 -- November, 2002</v>
          </cell>
          <cell r="C2563" t="str">
            <v>200305</v>
          </cell>
          <cell r="D2563" t="str">
            <v>AWA -- AWAC Alumina</v>
          </cell>
          <cell r="E2563" t="str">
            <v>529 -- Indemnification-BAA</v>
          </cell>
          <cell r="F2563" t="str">
            <v>IN0600 -- COGS BU Specified</v>
          </cell>
          <cell r="G2563">
            <v>0</v>
          </cell>
          <cell r="H2563">
            <v>0</v>
          </cell>
          <cell r="I2563">
            <v>0</v>
          </cell>
          <cell r="J2563">
            <v>0</v>
          </cell>
        </row>
        <row r="2564">
          <cell r="B2564" t="str">
            <v>200211 -- November, 2002</v>
          </cell>
          <cell r="C2564" t="str">
            <v>200305</v>
          </cell>
          <cell r="D2564" t="str">
            <v>AWA -- AWAC Alumina</v>
          </cell>
          <cell r="E2564" t="str">
            <v>529 -- Indemnification-BAA</v>
          </cell>
          <cell r="F2564" t="str">
            <v>IN0700 -- COGS Match Cost</v>
          </cell>
          <cell r="G2564">
            <v>0</v>
          </cell>
          <cell r="H2564">
            <v>0</v>
          </cell>
          <cell r="I2564">
            <v>0</v>
          </cell>
          <cell r="J2564">
            <v>0</v>
          </cell>
        </row>
        <row r="2565">
          <cell r="B2565" t="str">
            <v>200211 -- November, 2002</v>
          </cell>
          <cell r="C2565" t="str">
            <v>200305</v>
          </cell>
          <cell r="D2565" t="str">
            <v>AWA -- AWAC Alumina</v>
          </cell>
          <cell r="E2565" t="str">
            <v>529 -- Indemnification-BAA</v>
          </cell>
          <cell r="F2565" t="str">
            <v>IN1400 -- Income Before Taxes</v>
          </cell>
          <cell r="G2565">
            <v>-126000</v>
          </cell>
          <cell r="H2565">
            <v>-630000</v>
          </cell>
          <cell r="I2565">
            <v>0</v>
          </cell>
          <cell r="J2565">
            <v>0</v>
          </cell>
        </row>
        <row r="2566">
          <cell r="B2566" t="str">
            <v>200211 -- November, 2002</v>
          </cell>
          <cell r="C2566" t="str">
            <v>200305</v>
          </cell>
          <cell r="D2566" t="str">
            <v>AWA -- AWAC Alumina</v>
          </cell>
          <cell r="E2566" t="str">
            <v>529 -- Indemnification-BAA</v>
          </cell>
          <cell r="F2566" t="str">
            <v>IN1600 -- Income From Operations</v>
          </cell>
          <cell r="G2566">
            <v>-77000</v>
          </cell>
          <cell r="H2566">
            <v>-385000</v>
          </cell>
          <cell r="I2566">
            <v>0</v>
          </cell>
          <cell r="J2566">
            <v>0</v>
          </cell>
        </row>
        <row r="2567">
          <cell r="B2567" t="str">
            <v>200211 -- November, 2002</v>
          </cell>
          <cell r="C2567" t="str">
            <v>200305</v>
          </cell>
          <cell r="D2567" t="str">
            <v>AWA -- AWAC Alumina</v>
          </cell>
          <cell r="E2567" t="str">
            <v>542 -- St. Croix Alumina LLC</v>
          </cell>
          <cell r="F2567" t="str">
            <v>IN0170 -- Tot Ship-Aluminum (MT)</v>
          </cell>
          <cell r="G2567">
            <v>0</v>
          </cell>
          <cell r="H2567">
            <v>0</v>
          </cell>
          <cell r="I2567">
            <v>0</v>
          </cell>
          <cell r="J2567">
            <v>0</v>
          </cell>
        </row>
        <row r="2568">
          <cell r="B2568" t="str">
            <v>200211 -- November, 2002</v>
          </cell>
          <cell r="C2568" t="str">
            <v>200305</v>
          </cell>
          <cell r="D2568" t="str">
            <v>AWA -- AWAC Alumina</v>
          </cell>
          <cell r="E2568" t="str">
            <v>542 -- St. Croix Alumina LLC</v>
          </cell>
          <cell r="F2568" t="str">
            <v>IN0180 -- Tot Ship - Alumina (MT)</v>
          </cell>
          <cell r="G2568">
            <v>0</v>
          </cell>
          <cell r="H2568">
            <v>0</v>
          </cell>
          <cell r="I2568">
            <v>0</v>
          </cell>
          <cell r="J2568">
            <v>0</v>
          </cell>
        </row>
        <row r="2569">
          <cell r="B2569" t="str">
            <v>200211 -- November, 2002</v>
          </cell>
          <cell r="C2569" t="str">
            <v>200305</v>
          </cell>
          <cell r="D2569" t="str">
            <v>AWA -- AWAC Alumina</v>
          </cell>
          <cell r="E2569" t="str">
            <v>542 -- St. Croix Alumina LLC</v>
          </cell>
          <cell r="F2569" t="str">
            <v>IN0190 -- Total Ship - Other</v>
          </cell>
          <cell r="G2569">
            <v>0</v>
          </cell>
          <cell r="H2569">
            <v>0</v>
          </cell>
          <cell r="I2569">
            <v>0</v>
          </cell>
          <cell r="J2569">
            <v>0</v>
          </cell>
        </row>
        <row r="2570">
          <cell r="B2570" t="str">
            <v>200211 -- November, 2002</v>
          </cell>
          <cell r="C2570" t="str">
            <v>200305</v>
          </cell>
          <cell r="D2570" t="str">
            <v>AWA -- AWAC Alumina</v>
          </cell>
          <cell r="E2570" t="str">
            <v>542 -- St. Croix Alumina LLC</v>
          </cell>
          <cell r="F2570" t="str">
            <v>IN0490 -- Total Revenue</v>
          </cell>
          <cell r="G2570">
            <v>0</v>
          </cell>
          <cell r="H2570">
            <v>0</v>
          </cell>
          <cell r="I2570">
            <v>0</v>
          </cell>
          <cell r="J2570">
            <v>0</v>
          </cell>
        </row>
        <row r="2571">
          <cell r="B2571" t="str">
            <v>200211 -- November, 2002</v>
          </cell>
          <cell r="C2571" t="str">
            <v>200305</v>
          </cell>
          <cell r="D2571" t="str">
            <v>AWA -- AWAC Alumina</v>
          </cell>
          <cell r="E2571" t="str">
            <v>542 -- St. Croix Alumina LLC</v>
          </cell>
          <cell r="F2571" t="str">
            <v>IN0500 -- COGS</v>
          </cell>
          <cell r="G2571">
            <v>0</v>
          </cell>
          <cell r="H2571">
            <v>0</v>
          </cell>
          <cell r="I2571">
            <v>0</v>
          </cell>
          <cell r="J2571">
            <v>0</v>
          </cell>
        </row>
        <row r="2572">
          <cell r="B2572" t="str">
            <v>200211 -- November, 2002</v>
          </cell>
          <cell r="C2572" t="str">
            <v>200305</v>
          </cell>
          <cell r="D2572" t="str">
            <v>AWA -- AWAC Alumina</v>
          </cell>
          <cell r="E2572" t="str">
            <v>542 -- St. Croix Alumina LLC</v>
          </cell>
          <cell r="F2572" t="str">
            <v>IN0600 -- COGS BU Specified</v>
          </cell>
          <cell r="G2572">
            <v>0</v>
          </cell>
          <cell r="H2572">
            <v>0</v>
          </cell>
          <cell r="I2572">
            <v>0</v>
          </cell>
          <cell r="J2572">
            <v>0</v>
          </cell>
        </row>
        <row r="2573">
          <cell r="B2573" t="str">
            <v>200211 -- November, 2002</v>
          </cell>
          <cell r="C2573" t="str">
            <v>200305</v>
          </cell>
          <cell r="D2573" t="str">
            <v>AWA -- AWAC Alumina</v>
          </cell>
          <cell r="E2573" t="str">
            <v>542 -- St. Croix Alumina LLC</v>
          </cell>
          <cell r="F2573" t="str">
            <v>IN0700 -- COGS Match Cost</v>
          </cell>
          <cell r="G2573">
            <v>0</v>
          </cell>
          <cell r="H2573">
            <v>0</v>
          </cell>
          <cell r="I2573">
            <v>0</v>
          </cell>
          <cell r="J2573">
            <v>0</v>
          </cell>
        </row>
        <row r="2574">
          <cell r="B2574" t="str">
            <v>200211 -- November, 2002</v>
          </cell>
          <cell r="C2574" t="str">
            <v>200305</v>
          </cell>
          <cell r="D2574" t="str">
            <v>AWA -- AWAC Alumina</v>
          </cell>
          <cell r="E2574" t="str">
            <v>542 -- St. Croix Alumina LLC</v>
          </cell>
          <cell r="F2574" t="str">
            <v>IN1400 -- Income Before Taxes</v>
          </cell>
          <cell r="G2574">
            <v>0</v>
          </cell>
          <cell r="H2574">
            <v>0</v>
          </cell>
          <cell r="I2574">
            <v>0</v>
          </cell>
          <cell r="J2574">
            <v>0</v>
          </cell>
        </row>
        <row r="2575">
          <cell r="B2575" t="str">
            <v>200211 -- November, 2002</v>
          </cell>
          <cell r="C2575" t="str">
            <v>200305</v>
          </cell>
          <cell r="D2575" t="str">
            <v>AWA -- AWAC Alumina</v>
          </cell>
          <cell r="E2575" t="str">
            <v>542 -- St. Croix Alumina LLC</v>
          </cell>
          <cell r="F2575" t="str">
            <v>IN1600 -- Income From Operations</v>
          </cell>
          <cell r="G2575">
            <v>0</v>
          </cell>
          <cell r="H2575">
            <v>0</v>
          </cell>
          <cell r="I2575">
            <v>0</v>
          </cell>
          <cell r="J2575">
            <v>0</v>
          </cell>
        </row>
        <row r="2576">
          <cell r="B2576" t="str">
            <v>200211 -- November, 2002</v>
          </cell>
          <cell r="C2576" t="str">
            <v>200305</v>
          </cell>
          <cell r="D2576" t="str">
            <v>AWA -- AWAC Alumina</v>
          </cell>
          <cell r="E2576" t="str">
            <v>583 -- AAC LLC - NonCorporate</v>
          </cell>
          <cell r="F2576" t="str">
            <v>IN0170 -- Tot Ship-Aluminum (MT)</v>
          </cell>
          <cell r="G2576">
            <v>0</v>
          </cell>
          <cell r="H2576">
            <v>0</v>
          </cell>
          <cell r="I2576">
            <v>0</v>
          </cell>
          <cell r="J2576">
            <v>0</v>
          </cell>
        </row>
        <row r="2577">
          <cell r="B2577" t="str">
            <v>200211 -- November, 2002</v>
          </cell>
          <cell r="C2577" t="str">
            <v>200305</v>
          </cell>
          <cell r="D2577" t="str">
            <v>AWA -- AWAC Alumina</v>
          </cell>
          <cell r="E2577" t="str">
            <v>583 -- AAC LLC - NonCorporate</v>
          </cell>
          <cell r="F2577" t="str">
            <v>IN0180 -- Tot Ship - Alumina (MT)</v>
          </cell>
          <cell r="G2577">
            <v>0</v>
          </cell>
          <cell r="H2577">
            <v>0</v>
          </cell>
          <cell r="I2577">
            <v>0</v>
          </cell>
          <cell r="J2577">
            <v>0</v>
          </cell>
        </row>
        <row r="2578">
          <cell r="B2578" t="str">
            <v>200211 -- November, 2002</v>
          </cell>
          <cell r="C2578" t="str">
            <v>200305</v>
          </cell>
          <cell r="D2578" t="str">
            <v>AWA -- AWAC Alumina</v>
          </cell>
          <cell r="E2578" t="str">
            <v>583 -- AAC LLC - NonCorporate</v>
          </cell>
          <cell r="F2578" t="str">
            <v>IN0190 -- Total Ship - Other</v>
          </cell>
          <cell r="G2578">
            <v>0</v>
          </cell>
          <cell r="H2578">
            <v>0</v>
          </cell>
          <cell r="I2578">
            <v>0</v>
          </cell>
          <cell r="J2578">
            <v>0</v>
          </cell>
        </row>
        <row r="2579">
          <cell r="B2579" t="str">
            <v>200211 -- November, 2002</v>
          </cell>
          <cell r="C2579" t="str">
            <v>200305</v>
          </cell>
          <cell r="D2579" t="str">
            <v>AWA -- AWAC Alumina</v>
          </cell>
          <cell r="E2579" t="str">
            <v>583 -- AAC LLC - NonCorporate</v>
          </cell>
          <cell r="F2579" t="str">
            <v>IN0490 -- Total Revenue</v>
          </cell>
          <cell r="G2579">
            <v>0</v>
          </cell>
          <cell r="H2579">
            <v>0</v>
          </cell>
          <cell r="I2579">
            <v>0</v>
          </cell>
          <cell r="J2579">
            <v>0</v>
          </cell>
        </row>
        <row r="2580">
          <cell r="B2580" t="str">
            <v>200211 -- November, 2002</v>
          </cell>
          <cell r="C2580" t="str">
            <v>200305</v>
          </cell>
          <cell r="D2580" t="str">
            <v>AWA -- AWAC Alumina</v>
          </cell>
          <cell r="E2580" t="str">
            <v>583 -- AAC LLC - NonCorporate</v>
          </cell>
          <cell r="F2580" t="str">
            <v>IN0500 -- COGS</v>
          </cell>
          <cell r="G2580">
            <v>0</v>
          </cell>
          <cell r="H2580">
            <v>0</v>
          </cell>
          <cell r="I2580">
            <v>0</v>
          </cell>
          <cell r="J2580">
            <v>0</v>
          </cell>
        </row>
        <row r="2581">
          <cell r="B2581" t="str">
            <v>200211 -- November, 2002</v>
          </cell>
          <cell r="C2581" t="str">
            <v>200305</v>
          </cell>
          <cell r="D2581" t="str">
            <v>AWA -- AWAC Alumina</v>
          </cell>
          <cell r="E2581" t="str">
            <v>583 -- AAC LLC - NonCorporate</v>
          </cell>
          <cell r="F2581" t="str">
            <v>IN0600 -- COGS BU Specified</v>
          </cell>
          <cell r="G2581">
            <v>0</v>
          </cell>
          <cell r="H2581">
            <v>0</v>
          </cell>
          <cell r="I2581">
            <v>0</v>
          </cell>
          <cell r="J2581">
            <v>0</v>
          </cell>
        </row>
        <row r="2582">
          <cell r="B2582" t="str">
            <v>200211 -- November, 2002</v>
          </cell>
          <cell r="C2582" t="str">
            <v>200305</v>
          </cell>
          <cell r="D2582" t="str">
            <v>AWA -- AWAC Alumina</v>
          </cell>
          <cell r="E2582" t="str">
            <v>583 -- AAC LLC - NonCorporate</v>
          </cell>
          <cell r="F2582" t="str">
            <v>IN0700 -- COGS Match Cost</v>
          </cell>
          <cell r="G2582">
            <v>0</v>
          </cell>
          <cell r="H2582">
            <v>0</v>
          </cell>
          <cell r="I2582">
            <v>0</v>
          </cell>
          <cell r="J2582">
            <v>0</v>
          </cell>
        </row>
        <row r="2583">
          <cell r="B2583" t="str">
            <v>200211 -- November, 2002</v>
          </cell>
          <cell r="C2583" t="str">
            <v>200305</v>
          </cell>
          <cell r="D2583" t="str">
            <v>AWA -- AWAC Alumina</v>
          </cell>
          <cell r="E2583" t="str">
            <v>583 -- AAC LLC - NonCorporate</v>
          </cell>
          <cell r="F2583" t="str">
            <v>IN1400 -- Income Before Taxes</v>
          </cell>
          <cell r="G2583">
            <v>-202000</v>
          </cell>
          <cell r="H2583">
            <v>-1010000</v>
          </cell>
          <cell r="I2583">
            <v>0</v>
          </cell>
          <cell r="J2583">
            <v>0</v>
          </cell>
        </row>
        <row r="2584">
          <cell r="B2584" t="str">
            <v>200211 -- November, 2002</v>
          </cell>
          <cell r="C2584" t="str">
            <v>200305</v>
          </cell>
          <cell r="D2584" t="str">
            <v>AWA -- AWAC Alumina</v>
          </cell>
          <cell r="E2584" t="str">
            <v>583 -- AAC LLC - NonCorporate</v>
          </cell>
          <cell r="F2584" t="str">
            <v>IN1600 -- Income From Operations</v>
          </cell>
          <cell r="G2584">
            <v>-123220</v>
          </cell>
          <cell r="H2584">
            <v>-616100</v>
          </cell>
          <cell r="I2584">
            <v>0</v>
          </cell>
          <cell r="J2584">
            <v>0</v>
          </cell>
        </row>
        <row r="2585">
          <cell r="B2585" t="str">
            <v>200211 -- November, 2002</v>
          </cell>
          <cell r="C2585" t="str">
            <v>200305</v>
          </cell>
          <cell r="D2585" t="str">
            <v>AWA -- AWAC Alumina</v>
          </cell>
          <cell r="E2585" t="str">
            <v>586 -- Halco Mining - BAA - Europe</v>
          </cell>
          <cell r="F2585" t="str">
            <v>IN0170 -- Tot Ship-Aluminum (MT)</v>
          </cell>
          <cell r="G2585">
            <v>0</v>
          </cell>
          <cell r="H2585">
            <v>0</v>
          </cell>
          <cell r="I2585">
            <v>0</v>
          </cell>
          <cell r="J2585">
            <v>0</v>
          </cell>
        </row>
        <row r="2586">
          <cell r="B2586" t="str">
            <v>200211 -- November, 2002</v>
          </cell>
          <cell r="C2586" t="str">
            <v>200305</v>
          </cell>
          <cell r="D2586" t="str">
            <v>AWA -- AWAC Alumina</v>
          </cell>
          <cell r="E2586" t="str">
            <v>586 -- Halco Mining - BAA - Europe</v>
          </cell>
          <cell r="F2586" t="str">
            <v>IN0180 -- Tot Ship - Alumina (MT)</v>
          </cell>
          <cell r="G2586">
            <v>0</v>
          </cell>
          <cell r="H2586">
            <v>0</v>
          </cell>
          <cell r="I2586">
            <v>0</v>
          </cell>
          <cell r="J2586">
            <v>0</v>
          </cell>
        </row>
        <row r="2587">
          <cell r="B2587" t="str">
            <v>200211 -- November, 2002</v>
          </cell>
          <cell r="C2587" t="str">
            <v>200305</v>
          </cell>
          <cell r="D2587" t="str">
            <v>AWA -- AWAC Alumina</v>
          </cell>
          <cell r="E2587" t="str">
            <v>586 -- Halco Mining - BAA - Europe</v>
          </cell>
          <cell r="F2587" t="str">
            <v>IN0190 -- Total Ship - Other</v>
          </cell>
          <cell r="G2587">
            <v>0</v>
          </cell>
          <cell r="H2587">
            <v>0</v>
          </cell>
          <cell r="I2587">
            <v>0</v>
          </cell>
          <cell r="J2587">
            <v>0</v>
          </cell>
        </row>
        <row r="2588">
          <cell r="B2588" t="str">
            <v>200211 -- November, 2002</v>
          </cell>
          <cell r="C2588" t="str">
            <v>200305</v>
          </cell>
          <cell r="D2588" t="str">
            <v>AWA -- AWAC Alumina</v>
          </cell>
          <cell r="E2588" t="str">
            <v>586 -- Halco Mining - BAA - Europe</v>
          </cell>
          <cell r="F2588" t="str">
            <v>IN0490 -- Total Revenue</v>
          </cell>
          <cell r="G2588">
            <v>0</v>
          </cell>
          <cell r="H2588">
            <v>0</v>
          </cell>
          <cell r="I2588">
            <v>0</v>
          </cell>
          <cell r="J2588">
            <v>0</v>
          </cell>
        </row>
        <row r="2589">
          <cell r="B2589" t="str">
            <v>200211 -- November, 2002</v>
          </cell>
          <cell r="C2589" t="str">
            <v>200305</v>
          </cell>
          <cell r="D2589" t="str">
            <v>AWA -- AWAC Alumina</v>
          </cell>
          <cell r="E2589" t="str">
            <v>586 -- Halco Mining - BAA - Europe</v>
          </cell>
          <cell r="F2589" t="str">
            <v>IN0500 -- COGS</v>
          </cell>
          <cell r="G2589">
            <v>-172900</v>
          </cell>
          <cell r="H2589">
            <v>-1224200</v>
          </cell>
          <cell r="I2589">
            <v>0</v>
          </cell>
          <cell r="J2589">
            <v>0</v>
          </cell>
        </row>
        <row r="2590">
          <cell r="B2590" t="str">
            <v>200211 -- November, 2002</v>
          </cell>
          <cell r="C2590" t="str">
            <v>200305</v>
          </cell>
          <cell r="D2590" t="str">
            <v>AWA -- AWAC Alumina</v>
          </cell>
          <cell r="E2590" t="str">
            <v>586 -- Halco Mining - BAA - Europe</v>
          </cell>
          <cell r="F2590" t="str">
            <v>IN0600 -- COGS BU Specified</v>
          </cell>
          <cell r="G2590">
            <v>0</v>
          </cell>
          <cell r="H2590">
            <v>0</v>
          </cell>
          <cell r="I2590">
            <v>0</v>
          </cell>
          <cell r="J2590">
            <v>0</v>
          </cell>
        </row>
        <row r="2591">
          <cell r="B2591" t="str">
            <v>200211 -- November, 2002</v>
          </cell>
          <cell r="C2591" t="str">
            <v>200305</v>
          </cell>
          <cell r="D2591" t="str">
            <v>AWA -- AWAC Alumina</v>
          </cell>
          <cell r="E2591" t="str">
            <v>586 -- Halco Mining - BAA - Europe</v>
          </cell>
          <cell r="F2591" t="str">
            <v>IN0700 -- COGS Match Cost</v>
          </cell>
          <cell r="G2591">
            <v>0</v>
          </cell>
          <cell r="H2591">
            <v>0</v>
          </cell>
          <cell r="I2591">
            <v>0</v>
          </cell>
          <cell r="J2591">
            <v>0</v>
          </cell>
        </row>
        <row r="2592">
          <cell r="B2592" t="str">
            <v>200211 -- November, 2002</v>
          </cell>
          <cell r="C2592" t="str">
            <v>200305</v>
          </cell>
          <cell r="D2592" t="str">
            <v>AWA -- AWAC Alumina</v>
          </cell>
          <cell r="E2592" t="str">
            <v>586 -- Halco Mining - BAA - Europe</v>
          </cell>
          <cell r="F2592" t="str">
            <v>IN1400 -- Income Before Taxes</v>
          </cell>
          <cell r="G2592">
            <v>172900</v>
          </cell>
          <cell r="H2592">
            <v>1224200</v>
          </cell>
          <cell r="I2592">
            <v>0</v>
          </cell>
          <cell r="J2592">
            <v>0</v>
          </cell>
        </row>
        <row r="2593">
          <cell r="B2593" t="str">
            <v>200211 -- November, 2002</v>
          </cell>
          <cell r="C2593" t="str">
            <v>200305</v>
          </cell>
          <cell r="D2593" t="str">
            <v>AWA -- AWAC Alumina</v>
          </cell>
          <cell r="E2593" t="str">
            <v>586 -- Halco Mining - BAA - Europe</v>
          </cell>
          <cell r="F2593" t="str">
            <v>IN1600 -- Income From Operations</v>
          </cell>
          <cell r="G2593">
            <v>160797</v>
          </cell>
          <cell r="H2593">
            <v>1138506</v>
          </cell>
          <cell r="I2593">
            <v>0</v>
          </cell>
          <cell r="J2593">
            <v>0</v>
          </cell>
        </row>
        <row r="2594">
          <cell r="B2594" t="str">
            <v>200211 -- November, 2002</v>
          </cell>
          <cell r="C2594" t="str">
            <v>200305</v>
          </cell>
          <cell r="D2594" t="str">
            <v>AWA -- AWAC Alumina</v>
          </cell>
          <cell r="E2594" t="str">
            <v>596 -- AWAC Alumina Projects</v>
          </cell>
          <cell r="F2594" t="str">
            <v>IN0170 -- Tot Ship-Aluminum (MT)</v>
          </cell>
          <cell r="G2594">
            <v>0</v>
          </cell>
          <cell r="H2594">
            <v>0</v>
          </cell>
          <cell r="I2594">
            <v>0</v>
          </cell>
          <cell r="J2594">
            <v>0</v>
          </cell>
        </row>
        <row r="2595">
          <cell r="B2595" t="str">
            <v>200211 -- November, 2002</v>
          </cell>
          <cell r="C2595" t="str">
            <v>200305</v>
          </cell>
          <cell r="D2595" t="str">
            <v>AWA -- AWAC Alumina</v>
          </cell>
          <cell r="E2595" t="str">
            <v>596 -- AWAC Alumina Projects</v>
          </cell>
          <cell r="F2595" t="str">
            <v>IN0180 -- Tot Ship - Alumina (MT)</v>
          </cell>
          <cell r="G2595">
            <v>0</v>
          </cell>
          <cell r="H2595">
            <v>0</v>
          </cell>
          <cell r="I2595">
            <v>33333</v>
          </cell>
          <cell r="J2595">
            <v>166665</v>
          </cell>
        </row>
        <row r="2596">
          <cell r="B2596" t="str">
            <v>200211 -- November, 2002</v>
          </cell>
          <cell r="C2596" t="str">
            <v>200305</v>
          </cell>
          <cell r="D2596" t="str">
            <v>AWA -- AWAC Alumina</v>
          </cell>
          <cell r="E2596" t="str">
            <v>596 -- AWAC Alumina Projects</v>
          </cell>
          <cell r="F2596" t="str">
            <v>IN0190 -- Total Ship - Other</v>
          </cell>
          <cell r="G2596">
            <v>0</v>
          </cell>
          <cell r="H2596">
            <v>0</v>
          </cell>
          <cell r="I2596">
            <v>0</v>
          </cell>
          <cell r="J2596">
            <v>0</v>
          </cell>
        </row>
        <row r="2597">
          <cell r="B2597" t="str">
            <v>200211 -- November, 2002</v>
          </cell>
          <cell r="C2597" t="str">
            <v>200305</v>
          </cell>
          <cell r="D2597" t="str">
            <v>AWA -- AWAC Alumina</v>
          </cell>
          <cell r="E2597" t="str">
            <v>596 -- AWAC Alumina Projects</v>
          </cell>
          <cell r="F2597" t="str">
            <v>IN0490 -- Total Revenue</v>
          </cell>
          <cell r="G2597">
            <v>4999950</v>
          </cell>
          <cell r="H2597">
            <v>24999750</v>
          </cell>
          <cell r="I2597">
            <v>0</v>
          </cell>
          <cell r="J2597">
            <v>0</v>
          </cell>
        </row>
        <row r="2598">
          <cell r="B2598" t="str">
            <v>200211 -- November, 2002</v>
          </cell>
          <cell r="C2598" t="str">
            <v>200305</v>
          </cell>
          <cell r="D2598" t="str">
            <v>AWA -- AWAC Alumina</v>
          </cell>
          <cell r="E2598" t="str">
            <v>596 -- AWAC Alumina Projects</v>
          </cell>
          <cell r="F2598" t="str">
            <v>IN0500 -- COGS</v>
          </cell>
          <cell r="G2598">
            <v>5000000</v>
          </cell>
          <cell r="H2598">
            <v>25000000</v>
          </cell>
          <cell r="I2598">
            <v>0</v>
          </cell>
          <cell r="J2598">
            <v>0</v>
          </cell>
        </row>
        <row r="2599">
          <cell r="B2599" t="str">
            <v>200211 -- November, 2002</v>
          </cell>
          <cell r="C2599" t="str">
            <v>200305</v>
          </cell>
          <cell r="D2599" t="str">
            <v>AWA -- AWAC Alumina</v>
          </cell>
          <cell r="E2599" t="str">
            <v>596 -- AWAC Alumina Projects</v>
          </cell>
          <cell r="F2599" t="str">
            <v>IN0600 -- COGS BU Specified</v>
          </cell>
          <cell r="G2599">
            <v>0</v>
          </cell>
          <cell r="H2599">
            <v>0</v>
          </cell>
          <cell r="I2599">
            <v>0</v>
          </cell>
          <cell r="J2599">
            <v>0</v>
          </cell>
        </row>
        <row r="2600">
          <cell r="B2600" t="str">
            <v>200211 -- November, 2002</v>
          </cell>
          <cell r="C2600" t="str">
            <v>200305</v>
          </cell>
          <cell r="D2600" t="str">
            <v>AWA -- AWAC Alumina</v>
          </cell>
          <cell r="E2600" t="str">
            <v>596 -- AWAC Alumina Projects</v>
          </cell>
          <cell r="F2600" t="str">
            <v>IN0700 -- COGS Match Cost</v>
          </cell>
          <cell r="G2600">
            <v>0</v>
          </cell>
          <cell r="H2600">
            <v>0</v>
          </cell>
          <cell r="I2600">
            <v>0</v>
          </cell>
          <cell r="J2600">
            <v>0</v>
          </cell>
        </row>
        <row r="2601">
          <cell r="B2601" t="str">
            <v>200211 -- November, 2002</v>
          </cell>
          <cell r="C2601" t="str">
            <v>200305</v>
          </cell>
          <cell r="D2601" t="str">
            <v>AWA -- AWAC Alumina</v>
          </cell>
          <cell r="E2601" t="str">
            <v>596 -- AWAC Alumina Projects</v>
          </cell>
          <cell r="F2601" t="str">
            <v>IN1400 -- Income Before Taxes</v>
          </cell>
          <cell r="G2601">
            <v>-50</v>
          </cell>
          <cell r="H2601">
            <v>-250</v>
          </cell>
          <cell r="I2601">
            <v>0</v>
          </cell>
          <cell r="J2601">
            <v>0</v>
          </cell>
        </row>
        <row r="2602">
          <cell r="B2602" t="str">
            <v>200211 -- November, 2002</v>
          </cell>
          <cell r="C2602" t="str">
            <v>200305</v>
          </cell>
          <cell r="D2602" t="str">
            <v>AWA -- AWAC Alumina</v>
          </cell>
          <cell r="E2602" t="str">
            <v>596 -- AWAC Alumina Projects</v>
          </cell>
          <cell r="F2602" t="str">
            <v>IN1600 -- Income From Operations</v>
          </cell>
          <cell r="G2602">
            <v>-50</v>
          </cell>
          <cell r="H2602">
            <v>-250</v>
          </cell>
          <cell r="I2602">
            <v>0</v>
          </cell>
          <cell r="J2602">
            <v>0</v>
          </cell>
        </row>
        <row r="2603">
          <cell r="B2603" t="str">
            <v>200211 -- November, 2002</v>
          </cell>
          <cell r="C2603" t="str">
            <v>200305</v>
          </cell>
          <cell r="D2603" t="str">
            <v>AWA -- AWAC Alumina</v>
          </cell>
          <cell r="E2603" t="str">
            <v>608 -- SMAL Contract Offset</v>
          </cell>
          <cell r="F2603" t="str">
            <v>IN0170 -- Tot Ship-Aluminum (MT)</v>
          </cell>
          <cell r="G2603">
            <v>0</v>
          </cell>
          <cell r="H2603">
            <v>0</v>
          </cell>
          <cell r="I2603">
            <v>0</v>
          </cell>
          <cell r="J2603">
            <v>0</v>
          </cell>
        </row>
        <row r="2604">
          <cell r="B2604" t="str">
            <v>200211 -- November, 2002</v>
          </cell>
          <cell r="C2604" t="str">
            <v>200305</v>
          </cell>
          <cell r="D2604" t="str">
            <v>AWA -- AWAC Alumina</v>
          </cell>
          <cell r="E2604" t="str">
            <v>608 -- SMAL Contract Offset</v>
          </cell>
          <cell r="F2604" t="str">
            <v>IN0180 -- Tot Ship - Alumina (MT)</v>
          </cell>
          <cell r="G2604">
            <v>0</v>
          </cell>
          <cell r="H2604">
            <v>0</v>
          </cell>
          <cell r="I2604">
            <v>0</v>
          </cell>
          <cell r="J2604">
            <v>0</v>
          </cell>
        </row>
        <row r="2605">
          <cell r="B2605" t="str">
            <v>200211 -- November, 2002</v>
          </cell>
          <cell r="C2605" t="str">
            <v>200305</v>
          </cell>
          <cell r="D2605" t="str">
            <v>AWA -- AWAC Alumina</v>
          </cell>
          <cell r="E2605" t="str">
            <v>608 -- SMAL Contract Offset</v>
          </cell>
          <cell r="F2605" t="str">
            <v>IN0190 -- Total Ship - Other</v>
          </cell>
          <cell r="G2605">
            <v>0</v>
          </cell>
          <cell r="H2605">
            <v>0</v>
          </cell>
          <cell r="I2605">
            <v>0</v>
          </cell>
          <cell r="J2605">
            <v>0</v>
          </cell>
        </row>
        <row r="2606">
          <cell r="B2606" t="str">
            <v>200211 -- November, 2002</v>
          </cell>
          <cell r="C2606" t="str">
            <v>200305</v>
          </cell>
          <cell r="D2606" t="str">
            <v>AWA -- AWAC Alumina</v>
          </cell>
          <cell r="E2606" t="str">
            <v>608 -- SMAL Contract Offset</v>
          </cell>
          <cell r="F2606" t="str">
            <v>IN0490 -- Total Revenue</v>
          </cell>
          <cell r="G2606">
            <v>-800000</v>
          </cell>
          <cell r="H2606">
            <v>-4000000</v>
          </cell>
          <cell r="I2606">
            <v>0</v>
          </cell>
          <cell r="J2606">
            <v>0</v>
          </cell>
        </row>
        <row r="2607">
          <cell r="B2607" t="str">
            <v>200211 -- November, 2002</v>
          </cell>
          <cell r="C2607" t="str">
            <v>200305</v>
          </cell>
          <cell r="D2607" t="str">
            <v>AWA -- AWAC Alumina</v>
          </cell>
          <cell r="E2607" t="str">
            <v>608 -- SMAL Contract Offset</v>
          </cell>
          <cell r="F2607" t="str">
            <v>IN0500 -- COGS</v>
          </cell>
          <cell r="G2607">
            <v>0</v>
          </cell>
          <cell r="H2607">
            <v>0</v>
          </cell>
          <cell r="I2607">
            <v>0</v>
          </cell>
          <cell r="J2607">
            <v>0</v>
          </cell>
        </row>
        <row r="2608">
          <cell r="B2608" t="str">
            <v>200211 -- November, 2002</v>
          </cell>
          <cell r="C2608" t="str">
            <v>200305</v>
          </cell>
          <cell r="D2608" t="str">
            <v>AWA -- AWAC Alumina</v>
          </cell>
          <cell r="E2608" t="str">
            <v>608 -- SMAL Contract Offset</v>
          </cell>
          <cell r="F2608" t="str">
            <v>IN0600 -- COGS BU Specified</v>
          </cell>
          <cell r="G2608">
            <v>0</v>
          </cell>
          <cell r="H2608">
            <v>0</v>
          </cell>
          <cell r="I2608">
            <v>0</v>
          </cell>
          <cell r="J2608">
            <v>0</v>
          </cell>
        </row>
        <row r="2609">
          <cell r="B2609" t="str">
            <v>200211 -- November, 2002</v>
          </cell>
          <cell r="C2609" t="str">
            <v>200305</v>
          </cell>
          <cell r="D2609" t="str">
            <v>AWA -- AWAC Alumina</v>
          </cell>
          <cell r="E2609" t="str">
            <v>608 -- SMAL Contract Offset</v>
          </cell>
          <cell r="F2609" t="str">
            <v>IN0700 -- COGS Match Cost</v>
          </cell>
          <cell r="G2609">
            <v>0</v>
          </cell>
          <cell r="H2609">
            <v>0</v>
          </cell>
          <cell r="I2609">
            <v>0</v>
          </cell>
          <cell r="J2609">
            <v>0</v>
          </cell>
        </row>
        <row r="2610">
          <cell r="B2610" t="str">
            <v>200211 -- November, 2002</v>
          </cell>
          <cell r="C2610" t="str">
            <v>200305</v>
          </cell>
          <cell r="D2610" t="str">
            <v>AWA -- AWAC Alumina</v>
          </cell>
          <cell r="E2610" t="str">
            <v>608 -- SMAL Contract Offset</v>
          </cell>
          <cell r="F2610" t="str">
            <v>IN1400 -- Income Before Taxes</v>
          </cell>
          <cell r="G2610">
            <v>-800000</v>
          </cell>
          <cell r="H2610">
            <v>-4000000</v>
          </cell>
          <cell r="I2610">
            <v>0</v>
          </cell>
          <cell r="J2610">
            <v>0</v>
          </cell>
        </row>
        <row r="2611">
          <cell r="B2611" t="str">
            <v>200211 -- November, 2002</v>
          </cell>
          <cell r="C2611" t="str">
            <v>200305</v>
          </cell>
          <cell r="D2611" t="str">
            <v>AWA -- AWAC Alumina</v>
          </cell>
          <cell r="E2611" t="str">
            <v>608 -- SMAL Contract Offset</v>
          </cell>
          <cell r="F2611" t="str">
            <v>IN1600 -- Income From Operations</v>
          </cell>
          <cell r="G2611">
            <v>-488000</v>
          </cell>
          <cell r="H2611">
            <v>-2440000</v>
          </cell>
          <cell r="I2611">
            <v>0</v>
          </cell>
          <cell r="J2611">
            <v>0</v>
          </cell>
        </row>
        <row r="2612">
          <cell r="B2612" t="str">
            <v>200211 -- November, 2002</v>
          </cell>
          <cell r="C2612" t="str">
            <v>200305</v>
          </cell>
          <cell r="D2612" t="str">
            <v>AWA -- AWAC Alumina</v>
          </cell>
          <cell r="E2612" t="str">
            <v>616 -- AofA - Alumina</v>
          </cell>
          <cell r="F2612" t="str">
            <v>IN0170 -- Tot Ship-Aluminum (MT)</v>
          </cell>
          <cell r="G2612">
            <v>0</v>
          </cell>
          <cell r="H2612">
            <v>0</v>
          </cell>
          <cell r="I2612">
            <v>0</v>
          </cell>
          <cell r="J2612">
            <v>0</v>
          </cell>
        </row>
        <row r="2613">
          <cell r="B2613" t="str">
            <v>200211 -- November, 2002</v>
          </cell>
          <cell r="C2613" t="str">
            <v>200305</v>
          </cell>
          <cell r="D2613" t="str">
            <v>AWA -- AWAC Alumina</v>
          </cell>
          <cell r="E2613" t="str">
            <v>616 -- AofA - Alumina</v>
          </cell>
          <cell r="F2613" t="str">
            <v>IN0180 -- Tot Ship - Alumina (MT)</v>
          </cell>
          <cell r="G2613">
            <v>0</v>
          </cell>
          <cell r="H2613">
            <v>0</v>
          </cell>
          <cell r="I2613">
            <v>721527</v>
          </cell>
          <cell r="J2613">
            <v>3412633</v>
          </cell>
        </row>
        <row r="2614">
          <cell r="B2614" t="str">
            <v>200211 -- November, 2002</v>
          </cell>
          <cell r="C2614" t="str">
            <v>200305</v>
          </cell>
          <cell r="D2614" t="str">
            <v>AWA -- AWAC Alumina</v>
          </cell>
          <cell r="E2614" t="str">
            <v>616 -- AofA - Alumina</v>
          </cell>
          <cell r="F2614" t="str">
            <v>IN0190 -- Total Ship - Other</v>
          </cell>
          <cell r="G2614">
            <v>0</v>
          </cell>
          <cell r="H2614">
            <v>0</v>
          </cell>
          <cell r="I2614">
            <v>0</v>
          </cell>
          <cell r="J2614">
            <v>0</v>
          </cell>
        </row>
        <row r="2615">
          <cell r="B2615" t="str">
            <v>200211 -- November, 2002</v>
          </cell>
          <cell r="C2615" t="str">
            <v>200305</v>
          </cell>
          <cell r="D2615" t="str">
            <v>AWA -- AWAC Alumina</v>
          </cell>
          <cell r="E2615" t="str">
            <v>616 -- AofA - Alumina</v>
          </cell>
          <cell r="F2615" t="str">
            <v>IN0490 -- Total Revenue</v>
          </cell>
          <cell r="G2615">
            <v>109741118</v>
          </cell>
          <cell r="H2615">
            <v>518305885</v>
          </cell>
          <cell r="I2615">
            <v>0</v>
          </cell>
          <cell r="J2615">
            <v>0</v>
          </cell>
        </row>
        <row r="2616">
          <cell r="B2616" t="str">
            <v>200211 -- November, 2002</v>
          </cell>
          <cell r="C2616" t="str">
            <v>200305</v>
          </cell>
          <cell r="D2616" t="str">
            <v>AWA -- AWAC Alumina</v>
          </cell>
          <cell r="E2616" t="str">
            <v>616 -- AofA - Alumina</v>
          </cell>
          <cell r="F2616" t="str">
            <v>IN0500 -- COGS</v>
          </cell>
          <cell r="G2616">
            <v>68324111</v>
          </cell>
          <cell r="H2616">
            <v>314114100</v>
          </cell>
          <cell r="I2616">
            <v>0</v>
          </cell>
          <cell r="J2616">
            <v>0</v>
          </cell>
        </row>
        <row r="2617">
          <cell r="B2617" t="str">
            <v>200211 -- November, 2002</v>
          </cell>
          <cell r="C2617" t="str">
            <v>200305</v>
          </cell>
          <cell r="D2617" t="str">
            <v>AWA -- AWAC Alumina</v>
          </cell>
          <cell r="E2617" t="str">
            <v>616 -- AofA - Alumina</v>
          </cell>
          <cell r="F2617" t="str">
            <v>IN0600 -- COGS BU Specified</v>
          </cell>
          <cell r="G2617">
            <v>0</v>
          </cell>
          <cell r="H2617">
            <v>0</v>
          </cell>
          <cell r="I2617">
            <v>0</v>
          </cell>
          <cell r="J2617">
            <v>0</v>
          </cell>
        </row>
        <row r="2618">
          <cell r="B2618" t="str">
            <v>200211 -- November, 2002</v>
          </cell>
          <cell r="C2618" t="str">
            <v>200305</v>
          </cell>
          <cell r="D2618" t="str">
            <v>AWA -- AWAC Alumina</v>
          </cell>
          <cell r="E2618" t="str">
            <v>616 -- AofA - Alumina</v>
          </cell>
          <cell r="F2618" t="str">
            <v>IN0700 -- COGS Match Cost</v>
          </cell>
          <cell r="G2618">
            <v>0</v>
          </cell>
          <cell r="H2618">
            <v>0</v>
          </cell>
          <cell r="I2618">
            <v>0</v>
          </cell>
          <cell r="J2618">
            <v>0</v>
          </cell>
        </row>
        <row r="2619">
          <cell r="B2619" t="str">
            <v>200211 -- November, 2002</v>
          </cell>
          <cell r="C2619" t="str">
            <v>200305</v>
          </cell>
          <cell r="D2619" t="str">
            <v>AWA -- AWAC Alumina</v>
          </cell>
          <cell r="E2619" t="str">
            <v>616 -- AofA - Alumina</v>
          </cell>
          <cell r="F2619" t="str">
            <v>IN1400 -- Income Before Taxes</v>
          </cell>
          <cell r="G2619">
            <v>34847868</v>
          </cell>
          <cell r="H2619">
            <v>175241682</v>
          </cell>
          <cell r="I2619">
            <v>0</v>
          </cell>
          <cell r="J2619">
            <v>0</v>
          </cell>
        </row>
        <row r="2620">
          <cell r="B2620" t="str">
            <v>200211 -- November, 2002</v>
          </cell>
          <cell r="C2620" t="str">
            <v>200305</v>
          </cell>
          <cell r="D2620" t="str">
            <v>AWA -- AWAC Alumina</v>
          </cell>
          <cell r="E2620" t="str">
            <v>616 -- AofA - Alumina</v>
          </cell>
          <cell r="F2620" t="str">
            <v>IN1600 -- Income From Operations</v>
          </cell>
          <cell r="G2620">
            <v>24347961</v>
          </cell>
          <cell r="H2620">
            <v>122441055</v>
          </cell>
          <cell r="I2620">
            <v>0</v>
          </cell>
          <cell r="J2620">
            <v>0</v>
          </cell>
        </row>
        <row r="2621">
          <cell r="B2621" t="str">
            <v>200211 -- November, 2002</v>
          </cell>
          <cell r="C2621" t="str">
            <v>200305</v>
          </cell>
          <cell r="D2621" t="str">
            <v>AWA -- AWAC Alumina</v>
          </cell>
          <cell r="E2621" t="str">
            <v>673 -- Inespal-Alumina</v>
          </cell>
          <cell r="F2621" t="str">
            <v>IN0170 -- Tot Ship-Aluminum (MT)</v>
          </cell>
          <cell r="G2621">
            <v>0</v>
          </cell>
          <cell r="H2621">
            <v>0</v>
          </cell>
          <cell r="I2621">
            <v>0</v>
          </cell>
          <cell r="J2621">
            <v>0</v>
          </cell>
        </row>
        <row r="2622">
          <cell r="B2622" t="str">
            <v>200211 -- November, 2002</v>
          </cell>
          <cell r="C2622" t="str">
            <v>200305</v>
          </cell>
          <cell r="D2622" t="str">
            <v>AWA -- AWAC Alumina</v>
          </cell>
          <cell r="E2622" t="str">
            <v>673 -- Inespal-Alumina</v>
          </cell>
          <cell r="F2622" t="str">
            <v>IN0180 -- Tot Ship - Alumina (MT)</v>
          </cell>
          <cell r="G2622">
            <v>0</v>
          </cell>
          <cell r="H2622">
            <v>0</v>
          </cell>
          <cell r="I2622">
            <v>111405</v>
          </cell>
          <cell r="J2622">
            <v>557545</v>
          </cell>
        </row>
        <row r="2623">
          <cell r="B2623" t="str">
            <v>200211 -- November, 2002</v>
          </cell>
          <cell r="C2623" t="str">
            <v>200305</v>
          </cell>
          <cell r="D2623" t="str">
            <v>AWA -- AWAC Alumina</v>
          </cell>
          <cell r="E2623" t="str">
            <v>673 -- Inespal-Alumina</v>
          </cell>
          <cell r="F2623" t="str">
            <v>IN0190 -- Total Ship - Other</v>
          </cell>
          <cell r="G2623">
            <v>0</v>
          </cell>
          <cell r="H2623">
            <v>0</v>
          </cell>
          <cell r="I2623">
            <v>0</v>
          </cell>
          <cell r="J2623">
            <v>0</v>
          </cell>
        </row>
        <row r="2624">
          <cell r="B2624" t="str">
            <v>200211 -- November, 2002</v>
          </cell>
          <cell r="C2624" t="str">
            <v>200305</v>
          </cell>
          <cell r="D2624" t="str">
            <v>AWA -- AWAC Alumina</v>
          </cell>
          <cell r="E2624" t="str">
            <v>673 -- Inespal-Alumina</v>
          </cell>
          <cell r="F2624" t="str">
            <v>IN0490 -- Total Revenue</v>
          </cell>
          <cell r="G2624">
            <v>19136818</v>
          </cell>
          <cell r="H2624">
            <v>94966985</v>
          </cell>
          <cell r="I2624">
            <v>0</v>
          </cell>
          <cell r="J2624">
            <v>0</v>
          </cell>
        </row>
        <row r="2625">
          <cell r="B2625" t="str">
            <v>200211 -- November, 2002</v>
          </cell>
          <cell r="C2625" t="str">
            <v>200305</v>
          </cell>
          <cell r="D2625" t="str">
            <v>AWA -- AWAC Alumina</v>
          </cell>
          <cell r="E2625" t="str">
            <v>673 -- Inespal-Alumina</v>
          </cell>
          <cell r="F2625" t="str">
            <v>IN0500 -- COGS</v>
          </cell>
          <cell r="G2625">
            <v>19004521</v>
          </cell>
          <cell r="H2625">
            <v>88820298</v>
          </cell>
          <cell r="I2625">
            <v>0</v>
          </cell>
          <cell r="J2625">
            <v>0</v>
          </cell>
        </row>
        <row r="2626">
          <cell r="B2626" t="str">
            <v>200211 -- November, 2002</v>
          </cell>
          <cell r="C2626" t="str">
            <v>200305</v>
          </cell>
          <cell r="D2626" t="str">
            <v>AWA -- AWAC Alumina</v>
          </cell>
          <cell r="E2626" t="str">
            <v>673 -- Inespal-Alumina</v>
          </cell>
          <cell r="F2626" t="str">
            <v>IN0600 -- COGS BU Specified</v>
          </cell>
          <cell r="G2626">
            <v>0</v>
          </cell>
          <cell r="H2626">
            <v>0</v>
          </cell>
          <cell r="I2626">
            <v>0</v>
          </cell>
          <cell r="J2626">
            <v>0</v>
          </cell>
        </row>
        <row r="2627">
          <cell r="B2627" t="str">
            <v>200211 -- November, 2002</v>
          </cell>
          <cell r="C2627" t="str">
            <v>200305</v>
          </cell>
          <cell r="D2627" t="str">
            <v>AWA -- AWAC Alumina</v>
          </cell>
          <cell r="E2627" t="str">
            <v>673 -- Inespal-Alumina</v>
          </cell>
          <cell r="F2627" t="str">
            <v>IN0700 -- COGS Match Cost</v>
          </cell>
          <cell r="G2627">
            <v>0</v>
          </cell>
          <cell r="H2627">
            <v>0</v>
          </cell>
          <cell r="I2627">
            <v>0</v>
          </cell>
          <cell r="J2627">
            <v>0</v>
          </cell>
        </row>
        <row r="2628">
          <cell r="B2628" t="str">
            <v>200211 -- November, 2002</v>
          </cell>
          <cell r="C2628" t="str">
            <v>200305</v>
          </cell>
          <cell r="D2628" t="str">
            <v>AWA -- AWAC Alumina</v>
          </cell>
          <cell r="E2628" t="str">
            <v>673 -- Inespal-Alumina</v>
          </cell>
          <cell r="F2628" t="str">
            <v>IN1400 -- Income Before Taxes</v>
          </cell>
          <cell r="G2628">
            <v>-604059</v>
          </cell>
          <cell r="H2628">
            <v>2452714</v>
          </cell>
          <cell r="I2628">
            <v>0</v>
          </cell>
          <cell r="J2628">
            <v>0</v>
          </cell>
        </row>
        <row r="2629">
          <cell r="B2629" t="str">
            <v>200211 -- November, 2002</v>
          </cell>
          <cell r="C2629" t="str">
            <v>200305</v>
          </cell>
          <cell r="D2629" t="str">
            <v>AWA -- AWAC Alumina</v>
          </cell>
          <cell r="E2629" t="str">
            <v>673 -- Inespal-Alumina</v>
          </cell>
          <cell r="F2629" t="str">
            <v>IN1600 -- Income From Operations</v>
          </cell>
          <cell r="G2629">
            <v>-392638</v>
          </cell>
          <cell r="H2629">
            <v>1594266</v>
          </cell>
          <cell r="I2629">
            <v>0</v>
          </cell>
          <cell r="J2629">
            <v>0</v>
          </cell>
        </row>
        <row r="2630">
          <cell r="B2630" t="str">
            <v>200211 -- November, 2002</v>
          </cell>
          <cell r="C2630" t="str">
            <v>200305</v>
          </cell>
          <cell r="D2630" t="str">
            <v>AWA -- AWAC Alumina</v>
          </cell>
          <cell r="E2630" t="str">
            <v>805 -- Aroaima Mining</v>
          </cell>
          <cell r="F2630" t="str">
            <v>IN0170 -- Tot Ship-Aluminum (MT)</v>
          </cell>
          <cell r="G2630">
            <v>0</v>
          </cell>
          <cell r="H2630">
            <v>0</v>
          </cell>
          <cell r="I2630">
            <v>0</v>
          </cell>
          <cell r="J2630">
            <v>0</v>
          </cell>
        </row>
        <row r="2631">
          <cell r="B2631" t="str">
            <v>200211 -- November, 2002</v>
          </cell>
          <cell r="C2631" t="str">
            <v>200305</v>
          </cell>
          <cell r="D2631" t="str">
            <v>AWA -- AWAC Alumina</v>
          </cell>
          <cell r="E2631" t="str">
            <v>805 -- Aroaima Mining</v>
          </cell>
          <cell r="F2631" t="str">
            <v>IN0180 -- Tot Ship - Alumina (MT)</v>
          </cell>
          <cell r="G2631">
            <v>0</v>
          </cell>
          <cell r="H2631">
            <v>0</v>
          </cell>
          <cell r="I2631">
            <v>0</v>
          </cell>
          <cell r="J2631">
            <v>0</v>
          </cell>
        </row>
        <row r="2632">
          <cell r="B2632" t="str">
            <v>200211 -- November, 2002</v>
          </cell>
          <cell r="C2632" t="str">
            <v>200305</v>
          </cell>
          <cell r="D2632" t="str">
            <v>AWA -- AWAC Alumina</v>
          </cell>
          <cell r="E2632" t="str">
            <v>805 -- Aroaima Mining</v>
          </cell>
          <cell r="F2632" t="str">
            <v>IN0190 -- Total Ship - Other</v>
          </cell>
          <cell r="G2632">
            <v>0</v>
          </cell>
          <cell r="H2632">
            <v>0</v>
          </cell>
          <cell r="I2632">
            <v>0</v>
          </cell>
          <cell r="J2632">
            <v>0</v>
          </cell>
        </row>
        <row r="2633">
          <cell r="B2633" t="str">
            <v>200211 -- November, 2002</v>
          </cell>
          <cell r="C2633" t="str">
            <v>200305</v>
          </cell>
          <cell r="D2633" t="str">
            <v>AWA -- AWAC Alumina</v>
          </cell>
          <cell r="E2633" t="str">
            <v>805 -- Aroaima Mining</v>
          </cell>
          <cell r="F2633" t="str">
            <v>IN0490 -- Total Revenue</v>
          </cell>
          <cell r="G2633">
            <v>0</v>
          </cell>
          <cell r="H2633">
            <v>0</v>
          </cell>
          <cell r="I2633">
            <v>0</v>
          </cell>
          <cell r="J2633">
            <v>0</v>
          </cell>
        </row>
        <row r="2634">
          <cell r="B2634" t="str">
            <v>200211 -- November, 2002</v>
          </cell>
          <cell r="C2634" t="str">
            <v>200305</v>
          </cell>
          <cell r="D2634" t="str">
            <v>AWA -- AWAC Alumina</v>
          </cell>
          <cell r="E2634" t="str">
            <v>805 -- Aroaima Mining</v>
          </cell>
          <cell r="F2634" t="str">
            <v>IN0500 -- COGS</v>
          </cell>
          <cell r="G2634">
            <v>0</v>
          </cell>
          <cell r="H2634">
            <v>0</v>
          </cell>
          <cell r="I2634">
            <v>0</v>
          </cell>
          <cell r="J2634">
            <v>0</v>
          </cell>
        </row>
        <row r="2635">
          <cell r="B2635" t="str">
            <v>200211 -- November, 2002</v>
          </cell>
          <cell r="C2635" t="str">
            <v>200305</v>
          </cell>
          <cell r="D2635" t="str">
            <v>AWA -- AWAC Alumina</v>
          </cell>
          <cell r="E2635" t="str">
            <v>805 -- Aroaima Mining</v>
          </cell>
          <cell r="F2635" t="str">
            <v>IN0600 -- COGS BU Specified</v>
          </cell>
          <cell r="G2635">
            <v>0</v>
          </cell>
          <cell r="H2635">
            <v>0</v>
          </cell>
          <cell r="I2635">
            <v>0</v>
          </cell>
          <cell r="J2635">
            <v>0</v>
          </cell>
        </row>
        <row r="2636">
          <cell r="B2636" t="str">
            <v>200211 -- November, 2002</v>
          </cell>
          <cell r="C2636" t="str">
            <v>200305</v>
          </cell>
          <cell r="D2636" t="str">
            <v>AWA -- AWAC Alumina</v>
          </cell>
          <cell r="E2636" t="str">
            <v>805 -- Aroaima Mining</v>
          </cell>
          <cell r="F2636" t="str">
            <v>IN0700 -- COGS Match Cost</v>
          </cell>
          <cell r="G2636">
            <v>0</v>
          </cell>
          <cell r="H2636">
            <v>0</v>
          </cell>
          <cell r="I2636">
            <v>0</v>
          </cell>
          <cell r="J2636">
            <v>0</v>
          </cell>
        </row>
        <row r="2637">
          <cell r="B2637" t="str">
            <v>200211 -- November, 2002</v>
          </cell>
          <cell r="C2637" t="str">
            <v>200305</v>
          </cell>
          <cell r="D2637" t="str">
            <v>AWA -- AWAC Alumina</v>
          </cell>
          <cell r="E2637" t="str">
            <v>805 -- Aroaima Mining</v>
          </cell>
          <cell r="F2637" t="str">
            <v>IN1400 -- Income Before Taxes</v>
          </cell>
          <cell r="G2637">
            <v>0</v>
          </cell>
          <cell r="H2637">
            <v>0</v>
          </cell>
          <cell r="I2637">
            <v>0</v>
          </cell>
          <cell r="J2637">
            <v>0</v>
          </cell>
        </row>
        <row r="2638">
          <cell r="B2638" t="str">
            <v>200211 -- November, 2002</v>
          </cell>
          <cell r="C2638" t="str">
            <v>200305</v>
          </cell>
          <cell r="D2638" t="str">
            <v>AWA -- AWAC Alumina</v>
          </cell>
          <cell r="E2638" t="str">
            <v>805 -- Aroaima Mining</v>
          </cell>
          <cell r="F2638" t="str">
            <v>IN1600 -- Income From Operations</v>
          </cell>
          <cell r="G2638">
            <v>0</v>
          </cell>
          <cell r="H2638">
            <v>0</v>
          </cell>
          <cell r="I2638">
            <v>0</v>
          </cell>
          <cell r="J2638">
            <v>0</v>
          </cell>
        </row>
        <row r="2639">
          <cell r="B2639" t="str">
            <v>200211 -- November, 2002</v>
          </cell>
          <cell r="C2639" t="str">
            <v>200305</v>
          </cell>
          <cell r="D2639" t="str">
            <v>AWA -- AWAC Alumina</v>
          </cell>
          <cell r="E2639" t="str">
            <v>807 -- RMC Equity Holdings-Green Mining</v>
          </cell>
          <cell r="F2639" t="str">
            <v>IN0170 -- Tot Ship-Aluminum (MT)</v>
          </cell>
          <cell r="G2639">
            <v>0</v>
          </cell>
          <cell r="H2639">
            <v>0</v>
          </cell>
          <cell r="I2639">
            <v>0</v>
          </cell>
          <cell r="J2639">
            <v>0</v>
          </cell>
        </row>
        <row r="2640">
          <cell r="B2640" t="str">
            <v>200211 -- November, 2002</v>
          </cell>
          <cell r="C2640" t="str">
            <v>200305</v>
          </cell>
          <cell r="D2640" t="str">
            <v>AWA -- AWAC Alumina</v>
          </cell>
          <cell r="E2640" t="str">
            <v>807 -- RMC Equity Holdings-Green Mining</v>
          </cell>
          <cell r="F2640" t="str">
            <v>IN0180 -- Tot Ship - Alumina (MT)</v>
          </cell>
          <cell r="G2640">
            <v>0</v>
          </cell>
          <cell r="H2640">
            <v>0</v>
          </cell>
          <cell r="I2640">
            <v>0</v>
          </cell>
          <cell r="J2640">
            <v>0</v>
          </cell>
        </row>
        <row r="2641">
          <cell r="B2641" t="str">
            <v>200211 -- November, 2002</v>
          </cell>
          <cell r="C2641" t="str">
            <v>200305</v>
          </cell>
          <cell r="D2641" t="str">
            <v>AWA -- AWAC Alumina</v>
          </cell>
          <cell r="E2641" t="str">
            <v>807 -- RMC Equity Holdings-Green Mining</v>
          </cell>
          <cell r="F2641" t="str">
            <v>IN0190 -- Total Ship - Other</v>
          </cell>
          <cell r="G2641">
            <v>0</v>
          </cell>
          <cell r="H2641">
            <v>0</v>
          </cell>
          <cell r="I2641">
            <v>0</v>
          </cell>
          <cell r="J2641">
            <v>0</v>
          </cell>
        </row>
        <row r="2642">
          <cell r="B2642" t="str">
            <v>200211 -- November, 2002</v>
          </cell>
          <cell r="C2642" t="str">
            <v>200305</v>
          </cell>
          <cell r="D2642" t="str">
            <v>AWA -- AWAC Alumina</v>
          </cell>
          <cell r="E2642" t="str">
            <v>807 -- RMC Equity Holdings-Green Mining</v>
          </cell>
          <cell r="F2642" t="str">
            <v>IN0490 -- Total Revenue</v>
          </cell>
          <cell r="G2642">
            <v>0</v>
          </cell>
          <cell r="H2642">
            <v>0</v>
          </cell>
          <cell r="I2642">
            <v>0</v>
          </cell>
          <cell r="J2642">
            <v>0</v>
          </cell>
        </row>
        <row r="2643">
          <cell r="B2643" t="str">
            <v>200211 -- November, 2002</v>
          </cell>
          <cell r="C2643" t="str">
            <v>200305</v>
          </cell>
          <cell r="D2643" t="str">
            <v>AWA -- AWAC Alumina</v>
          </cell>
          <cell r="E2643" t="str">
            <v>807 -- RMC Equity Holdings-Green Mining</v>
          </cell>
          <cell r="F2643" t="str">
            <v>IN0500 -- COGS</v>
          </cell>
          <cell r="G2643">
            <v>-104000</v>
          </cell>
          <cell r="H2643">
            <v>-734000</v>
          </cell>
          <cell r="I2643">
            <v>0</v>
          </cell>
          <cell r="J2643">
            <v>0</v>
          </cell>
        </row>
        <row r="2644">
          <cell r="B2644" t="str">
            <v>200211 -- November, 2002</v>
          </cell>
          <cell r="C2644" t="str">
            <v>200305</v>
          </cell>
          <cell r="D2644" t="str">
            <v>AWA -- AWAC Alumina</v>
          </cell>
          <cell r="E2644" t="str">
            <v>807 -- RMC Equity Holdings-Green Mining</v>
          </cell>
          <cell r="F2644" t="str">
            <v>IN0600 -- COGS BU Specified</v>
          </cell>
          <cell r="G2644">
            <v>0</v>
          </cell>
          <cell r="H2644">
            <v>0</v>
          </cell>
          <cell r="I2644">
            <v>0</v>
          </cell>
          <cell r="J2644">
            <v>0</v>
          </cell>
        </row>
        <row r="2645">
          <cell r="B2645" t="str">
            <v>200211 -- November, 2002</v>
          </cell>
          <cell r="C2645" t="str">
            <v>200305</v>
          </cell>
          <cell r="D2645" t="str">
            <v>AWA -- AWAC Alumina</v>
          </cell>
          <cell r="E2645" t="str">
            <v>807 -- RMC Equity Holdings-Green Mining</v>
          </cell>
          <cell r="F2645" t="str">
            <v>IN0700 -- COGS Match Cost</v>
          </cell>
          <cell r="G2645">
            <v>0</v>
          </cell>
          <cell r="H2645">
            <v>0</v>
          </cell>
          <cell r="I2645">
            <v>0</v>
          </cell>
          <cell r="J2645">
            <v>0</v>
          </cell>
        </row>
        <row r="2646">
          <cell r="B2646" t="str">
            <v>200211 -- November, 2002</v>
          </cell>
          <cell r="C2646" t="str">
            <v>200305</v>
          </cell>
          <cell r="D2646" t="str">
            <v>AWA -- AWAC Alumina</v>
          </cell>
          <cell r="E2646" t="str">
            <v>807 -- RMC Equity Holdings-Green Mining</v>
          </cell>
          <cell r="F2646" t="str">
            <v>IN1400 -- Income Before Taxes</v>
          </cell>
          <cell r="G2646">
            <v>104000</v>
          </cell>
          <cell r="H2646">
            <v>734000</v>
          </cell>
          <cell r="I2646">
            <v>0</v>
          </cell>
          <cell r="J2646">
            <v>0</v>
          </cell>
        </row>
        <row r="2647">
          <cell r="B2647" t="str">
            <v>200211 -- November, 2002</v>
          </cell>
          <cell r="C2647" t="str">
            <v>200305</v>
          </cell>
          <cell r="D2647" t="str">
            <v>AWA -- AWAC Alumina</v>
          </cell>
          <cell r="E2647" t="str">
            <v>807 -- RMC Equity Holdings-Green Mining</v>
          </cell>
          <cell r="F2647" t="str">
            <v>IN1600 -- Income From Operations</v>
          </cell>
          <cell r="G2647">
            <v>97000</v>
          </cell>
          <cell r="H2647">
            <v>683000</v>
          </cell>
          <cell r="I2647">
            <v>0</v>
          </cell>
          <cell r="J2647">
            <v>0</v>
          </cell>
        </row>
        <row r="2648">
          <cell r="B2648" t="str">
            <v>200211 -- November, 2002</v>
          </cell>
          <cell r="C2648" t="str">
            <v>200305</v>
          </cell>
          <cell r="D2648" t="str">
            <v>AWA -- AWAC Alumina</v>
          </cell>
          <cell r="E2648" t="str">
            <v>808 -- RMC B&amp;A HQ</v>
          </cell>
          <cell r="F2648" t="str">
            <v>IN0170 -- Tot Ship-Aluminum (MT)</v>
          </cell>
          <cell r="G2648">
            <v>0</v>
          </cell>
          <cell r="H2648">
            <v>0</v>
          </cell>
          <cell r="I2648">
            <v>0</v>
          </cell>
          <cell r="J2648">
            <v>0</v>
          </cell>
        </row>
        <row r="2649">
          <cell r="B2649" t="str">
            <v>200211 -- November, 2002</v>
          </cell>
          <cell r="C2649" t="str">
            <v>200305</v>
          </cell>
          <cell r="D2649" t="str">
            <v>AWA -- AWAC Alumina</v>
          </cell>
          <cell r="E2649" t="str">
            <v>808 -- RMC B&amp;A HQ</v>
          </cell>
          <cell r="F2649" t="str">
            <v>IN0180 -- Tot Ship - Alumina (MT)</v>
          </cell>
          <cell r="G2649">
            <v>0</v>
          </cell>
          <cell r="H2649">
            <v>0</v>
          </cell>
          <cell r="I2649">
            <v>0</v>
          </cell>
          <cell r="J2649">
            <v>66000</v>
          </cell>
        </row>
        <row r="2650">
          <cell r="B2650" t="str">
            <v>200211 -- November, 2002</v>
          </cell>
          <cell r="C2650" t="str">
            <v>200305</v>
          </cell>
          <cell r="D2650" t="str">
            <v>AWA -- AWAC Alumina</v>
          </cell>
          <cell r="E2650" t="str">
            <v>808 -- RMC B&amp;A HQ</v>
          </cell>
          <cell r="F2650" t="str">
            <v>IN0190 -- Total Ship - Other</v>
          </cell>
          <cell r="G2650">
            <v>0</v>
          </cell>
          <cell r="H2650">
            <v>0</v>
          </cell>
          <cell r="I2650">
            <v>0</v>
          </cell>
          <cell r="J2650">
            <v>0</v>
          </cell>
        </row>
        <row r="2651">
          <cell r="B2651" t="str">
            <v>200211 -- November, 2002</v>
          </cell>
          <cell r="C2651" t="str">
            <v>200305</v>
          </cell>
          <cell r="D2651" t="str">
            <v>AWA -- AWAC Alumina</v>
          </cell>
          <cell r="E2651" t="str">
            <v>808 -- RMC B&amp;A HQ</v>
          </cell>
          <cell r="F2651" t="str">
            <v>IN0490 -- Total Revenue</v>
          </cell>
          <cell r="G2651">
            <v>0</v>
          </cell>
          <cell r="H2651">
            <v>10000000</v>
          </cell>
          <cell r="I2651">
            <v>0</v>
          </cell>
          <cell r="J2651">
            <v>0</v>
          </cell>
        </row>
        <row r="2652">
          <cell r="B2652" t="str">
            <v>200211 -- November, 2002</v>
          </cell>
          <cell r="C2652" t="str">
            <v>200305</v>
          </cell>
          <cell r="D2652" t="str">
            <v>AWA -- AWAC Alumina</v>
          </cell>
          <cell r="E2652" t="str">
            <v>808 -- RMC B&amp;A HQ</v>
          </cell>
          <cell r="F2652" t="str">
            <v>IN0500 -- COGS</v>
          </cell>
          <cell r="G2652">
            <v>0</v>
          </cell>
          <cell r="H2652">
            <v>12000000</v>
          </cell>
          <cell r="I2652">
            <v>0</v>
          </cell>
          <cell r="J2652">
            <v>0</v>
          </cell>
        </row>
        <row r="2653">
          <cell r="B2653" t="str">
            <v>200211 -- November, 2002</v>
          </cell>
          <cell r="C2653" t="str">
            <v>200305</v>
          </cell>
          <cell r="D2653" t="str">
            <v>AWA -- AWAC Alumina</v>
          </cell>
          <cell r="E2653" t="str">
            <v>808 -- RMC B&amp;A HQ</v>
          </cell>
          <cell r="F2653" t="str">
            <v>IN0600 -- COGS BU Specified</v>
          </cell>
          <cell r="G2653">
            <v>0</v>
          </cell>
          <cell r="H2653">
            <v>0</v>
          </cell>
          <cell r="I2653">
            <v>0</v>
          </cell>
          <cell r="J2653">
            <v>0</v>
          </cell>
        </row>
        <row r="2654">
          <cell r="B2654" t="str">
            <v>200211 -- November, 2002</v>
          </cell>
          <cell r="C2654" t="str">
            <v>200305</v>
          </cell>
          <cell r="D2654" t="str">
            <v>AWA -- AWAC Alumina</v>
          </cell>
          <cell r="E2654" t="str">
            <v>808 -- RMC B&amp;A HQ</v>
          </cell>
          <cell r="F2654" t="str">
            <v>IN0700 -- COGS Match Cost</v>
          </cell>
          <cell r="G2654">
            <v>0</v>
          </cell>
          <cell r="H2654">
            <v>0</v>
          </cell>
          <cell r="I2654">
            <v>0</v>
          </cell>
          <cell r="J2654">
            <v>0</v>
          </cell>
        </row>
        <row r="2655">
          <cell r="B2655" t="str">
            <v>200211 -- November, 2002</v>
          </cell>
          <cell r="C2655" t="str">
            <v>200305</v>
          </cell>
          <cell r="D2655" t="str">
            <v>AWA -- AWAC Alumina</v>
          </cell>
          <cell r="E2655" t="str">
            <v>808 -- RMC B&amp;A HQ</v>
          </cell>
          <cell r="F2655" t="str">
            <v>IN1400 -- Income Before Taxes</v>
          </cell>
          <cell r="G2655">
            <v>0</v>
          </cell>
          <cell r="H2655">
            <v>-2000000</v>
          </cell>
          <cell r="I2655">
            <v>0</v>
          </cell>
          <cell r="J2655">
            <v>0</v>
          </cell>
        </row>
        <row r="2656">
          <cell r="B2656" t="str">
            <v>200211 -- November, 2002</v>
          </cell>
          <cell r="C2656" t="str">
            <v>200305</v>
          </cell>
          <cell r="D2656" t="str">
            <v>AWA -- AWAC Alumina</v>
          </cell>
          <cell r="E2656" t="str">
            <v>808 -- RMC B&amp;A HQ</v>
          </cell>
          <cell r="F2656" t="str">
            <v>IN1600 -- Income From Operations</v>
          </cell>
          <cell r="G2656">
            <v>0</v>
          </cell>
          <cell r="H2656">
            <v>-1220000</v>
          </cell>
          <cell r="I2656">
            <v>0</v>
          </cell>
          <cell r="J2656">
            <v>0</v>
          </cell>
        </row>
        <row r="2657">
          <cell r="B2657" t="str">
            <v>200211 -- November, 2002</v>
          </cell>
          <cell r="C2657" t="str">
            <v>200305</v>
          </cell>
          <cell r="D2657" t="str">
            <v>AWM -- AWAC Aluminum</v>
          </cell>
          <cell r="E2657" t="str">
            <v>323 -- ACOA-SSPS-Pt Comfort</v>
          </cell>
          <cell r="F2657" t="str">
            <v>IN0170 -- Tot Ship-Aluminum (MT)</v>
          </cell>
          <cell r="G2657">
            <v>0</v>
          </cell>
          <cell r="H2657">
            <v>0</v>
          </cell>
          <cell r="I2657">
            <v>0</v>
          </cell>
          <cell r="J2657">
            <v>0</v>
          </cell>
        </row>
        <row r="2658">
          <cell r="B2658" t="str">
            <v>200211 -- November, 2002</v>
          </cell>
          <cell r="C2658" t="str">
            <v>200305</v>
          </cell>
          <cell r="D2658" t="str">
            <v>AWM -- AWAC Aluminum</v>
          </cell>
          <cell r="E2658" t="str">
            <v>323 -- ACOA-SSPS-Pt Comfort</v>
          </cell>
          <cell r="F2658" t="str">
            <v>IN0180 -- Tot Ship - Alumina (MT)</v>
          </cell>
          <cell r="G2658">
            <v>0</v>
          </cell>
          <cell r="H2658">
            <v>0</v>
          </cell>
          <cell r="I2658">
            <v>0</v>
          </cell>
          <cell r="J2658">
            <v>0</v>
          </cell>
        </row>
        <row r="2659">
          <cell r="B2659" t="str">
            <v>200211 -- November, 2002</v>
          </cell>
          <cell r="C2659" t="str">
            <v>200305</v>
          </cell>
          <cell r="D2659" t="str">
            <v>AWM -- AWAC Aluminum</v>
          </cell>
          <cell r="E2659" t="str">
            <v>323 -- ACOA-SSPS-Pt Comfort</v>
          </cell>
          <cell r="F2659" t="str">
            <v>IN0190 -- Total Ship - Other</v>
          </cell>
          <cell r="G2659">
            <v>0</v>
          </cell>
          <cell r="H2659">
            <v>0</v>
          </cell>
          <cell r="I2659">
            <v>0</v>
          </cell>
          <cell r="J2659">
            <v>0</v>
          </cell>
        </row>
        <row r="2660">
          <cell r="B2660" t="str">
            <v>200211 -- November, 2002</v>
          </cell>
          <cell r="C2660" t="str">
            <v>200305</v>
          </cell>
          <cell r="D2660" t="str">
            <v>AWM -- AWAC Aluminum</v>
          </cell>
          <cell r="E2660" t="str">
            <v>323 -- ACOA-SSPS-Pt Comfort</v>
          </cell>
          <cell r="F2660" t="str">
            <v>IN0490 -- Total Revenue</v>
          </cell>
          <cell r="G2660">
            <v>0</v>
          </cell>
          <cell r="H2660">
            <v>0</v>
          </cell>
          <cell r="I2660">
            <v>0</v>
          </cell>
          <cell r="J2660">
            <v>0</v>
          </cell>
        </row>
        <row r="2661">
          <cell r="B2661" t="str">
            <v>200211 -- November, 2002</v>
          </cell>
          <cell r="C2661" t="str">
            <v>200305</v>
          </cell>
          <cell r="D2661" t="str">
            <v>AWM -- AWAC Aluminum</v>
          </cell>
          <cell r="E2661" t="str">
            <v>323 -- ACOA-SSPS-Pt Comfort</v>
          </cell>
          <cell r="F2661" t="str">
            <v>IN0500 -- COGS</v>
          </cell>
          <cell r="G2661">
            <v>22000</v>
          </cell>
          <cell r="H2661">
            <v>110000</v>
          </cell>
          <cell r="I2661">
            <v>0</v>
          </cell>
          <cell r="J2661">
            <v>0</v>
          </cell>
        </row>
        <row r="2662">
          <cell r="B2662" t="str">
            <v>200211 -- November, 2002</v>
          </cell>
          <cell r="C2662" t="str">
            <v>200305</v>
          </cell>
          <cell r="D2662" t="str">
            <v>AWM -- AWAC Aluminum</v>
          </cell>
          <cell r="E2662" t="str">
            <v>323 -- ACOA-SSPS-Pt Comfort</v>
          </cell>
          <cell r="F2662" t="str">
            <v>IN0600 -- COGS BU Specified</v>
          </cell>
          <cell r="G2662">
            <v>0</v>
          </cell>
          <cell r="H2662">
            <v>0</v>
          </cell>
          <cell r="I2662">
            <v>0</v>
          </cell>
          <cell r="J2662">
            <v>0</v>
          </cell>
        </row>
        <row r="2663">
          <cell r="B2663" t="str">
            <v>200211 -- November, 2002</v>
          </cell>
          <cell r="C2663" t="str">
            <v>200305</v>
          </cell>
          <cell r="D2663" t="str">
            <v>AWM -- AWAC Aluminum</v>
          </cell>
          <cell r="E2663" t="str">
            <v>323 -- ACOA-SSPS-Pt Comfort</v>
          </cell>
          <cell r="F2663" t="str">
            <v>IN0700 -- COGS Match Cost</v>
          </cell>
          <cell r="G2663">
            <v>0</v>
          </cell>
          <cell r="H2663">
            <v>0</v>
          </cell>
          <cell r="I2663">
            <v>0</v>
          </cell>
          <cell r="J2663">
            <v>0</v>
          </cell>
        </row>
        <row r="2664">
          <cell r="B2664" t="str">
            <v>200211 -- November, 2002</v>
          </cell>
          <cell r="C2664" t="str">
            <v>200305</v>
          </cell>
          <cell r="D2664" t="str">
            <v>AWM -- AWAC Aluminum</v>
          </cell>
          <cell r="E2664" t="str">
            <v>323 -- ACOA-SSPS-Pt Comfort</v>
          </cell>
          <cell r="F2664" t="str">
            <v>IN1400 -- Income Before Taxes</v>
          </cell>
          <cell r="G2664">
            <v>-22000</v>
          </cell>
          <cell r="H2664">
            <v>-110000</v>
          </cell>
          <cell r="I2664">
            <v>0</v>
          </cell>
          <cell r="J2664">
            <v>0</v>
          </cell>
        </row>
        <row r="2665">
          <cell r="B2665" t="str">
            <v>200211 -- November, 2002</v>
          </cell>
          <cell r="C2665" t="str">
            <v>200305</v>
          </cell>
          <cell r="D2665" t="str">
            <v>AWM -- AWAC Aluminum</v>
          </cell>
          <cell r="E2665" t="str">
            <v>323 -- ACOA-SSPS-Pt Comfort</v>
          </cell>
          <cell r="F2665" t="str">
            <v>IN1600 -- Income From Operations</v>
          </cell>
          <cell r="G2665">
            <v>-13420</v>
          </cell>
          <cell r="H2665">
            <v>-67100</v>
          </cell>
          <cell r="I2665">
            <v>0</v>
          </cell>
          <cell r="J2665">
            <v>0</v>
          </cell>
        </row>
        <row r="2666">
          <cell r="B2666" t="str">
            <v>200211 -- November, 2002</v>
          </cell>
          <cell r="C2666" t="str">
            <v>200305</v>
          </cell>
          <cell r="D2666" t="str">
            <v>AWM -- AWAC Aluminum</v>
          </cell>
          <cell r="E2666" t="str">
            <v>619 -- AofA - Primary Metals</v>
          </cell>
          <cell r="F2666" t="str">
            <v>IN0170 -- Tot Ship-Aluminum (MT)</v>
          </cell>
          <cell r="G2666">
            <v>0</v>
          </cell>
          <cell r="H2666">
            <v>0</v>
          </cell>
          <cell r="I2666">
            <v>30785.4</v>
          </cell>
          <cell r="J2666">
            <v>153934.18</v>
          </cell>
        </row>
        <row r="2667">
          <cell r="B2667" t="str">
            <v>200211 -- November, 2002</v>
          </cell>
          <cell r="C2667" t="str">
            <v>200305</v>
          </cell>
          <cell r="D2667" t="str">
            <v>AWM -- AWAC Aluminum</v>
          </cell>
          <cell r="E2667" t="str">
            <v>619 -- AofA - Primary Metals</v>
          </cell>
          <cell r="F2667" t="str">
            <v>IN0180 -- Tot Ship - Alumina (MT)</v>
          </cell>
          <cell r="G2667">
            <v>0</v>
          </cell>
          <cell r="H2667">
            <v>0</v>
          </cell>
          <cell r="I2667">
            <v>0</v>
          </cell>
          <cell r="J2667">
            <v>0</v>
          </cell>
        </row>
        <row r="2668">
          <cell r="B2668" t="str">
            <v>200211 -- November, 2002</v>
          </cell>
          <cell r="C2668" t="str">
            <v>200305</v>
          </cell>
          <cell r="D2668" t="str">
            <v>AWM -- AWAC Aluminum</v>
          </cell>
          <cell r="E2668" t="str">
            <v>619 -- AofA - Primary Metals</v>
          </cell>
          <cell r="F2668" t="str">
            <v>IN0190 -- Total Ship - Other</v>
          </cell>
          <cell r="G2668">
            <v>0</v>
          </cell>
          <cell r="H2668">
            <v>0</v>
          </cell>
          <cell r="I2668">
            <v>0</v>
          </cell>
          <cell r="J2668">
            <v>0</v>
          </cell>
        </row>
        <row r="2669">
          <cell r="B2669" t="str">
            <v>200211 -- November, 2002</v>
          </cell>
          <cell r="C2669" t="str">
            <v>200305</v>
          </cell>
          <cell r="D2669" t="str">
            <v>AWM -- AWAC Aluminum</v>
          </cell>
          <cell r="E2669" t="str">
            <v>619 -- AofA - Primary Metals</v>
          </cell>
          <cell r="F2669" t="str">
            <v>IN0490 -- Total Revenue</v>
          </cell>
          <cell r="G2669">
            <v>40595384</v>
          </cell>
          <cell r="H2669">
            <v>202426401</v>
          </cell>
          <cell r="I2669">
            <v>0</v>
          </cell>
          <cell r="J2669">
            <v>0</v>
          </cell>
        </row>
        <row r="2670">
          <cell r="B2670" t="str">
            <v>200211 -- November, 2002</v>
          </cell>
          <cell r="C2670" t="str">
            <v>200305</v>
          </cell>
          <cell r="D2670" t="str">
            <v>AWM -- AWAC Aluminum</v>
          </cell>
          <cell r="E2670" t="str">
            <v>619 -- AofA - Primary Metals</v>
          </cell>
          <cell r="F2670" t="str">
            <v>IN0500 -- COGS</v>
          </cell>
          <cell r="G2670">
            <v>30977886</v>
          </cell>
          <cell r="H2670">
            <v>156346728</v>
          </cell>
          <cell r="I2670">
            <v>0</v>
          </cell>
          <cell r="J2670">
            <v>0</v>
          </cell>
        </row>
        <row r="2671">
          <cell r="B2671" t="str">
            <v>200211 -- November, 2002</v>
          </cell>
          <cell r="C2671" t="str">
            <v>200305</v>
          </cell>
          <cell r="D2671" t="str">
            <v>AWM -- AWAC Aluminum</v>
          </cell>
          <cell r="E2671" t="str">
            <v>619 -- AofA - Primary Metals</v>
          </cell>
          <cell r="F2671" t="str">
            <v>IN0600 -- COGS BU Specified</v>
          </cell>
          <cell r="G2671">
            <v>0</v>
          </cell>
          <cell r="H2671">
            <v>0</v>
          </cell>
          <cell r="I2671">
            <v>0</v>
          </cell>
          <cell r="J2671">
            <v>0</v>
          </cell>
        </row>
        <row r="2672">
          <cell r="B2672" t="str">
            <v>200211 -- November, 2002</v>
          </cell>
          <cell r="C2672" t="str">
            <v>200305</v>
          </cell>
          <cell r="D2672" t="str">
            <v>AWM -- AWAC Aluminum</v>
          </cell>
          <cell r="E2672" t="str">
            <v>619 -- AofA - Primary Metals</v>
          </cell>
          <cell r="F2672" t="str">
            <v>IN0700 -- COGS Match Cost</v>
          </cell>
          <cell r="G2672">
            <v>0</v>
          </cell>
          <cell r="H2672">
            <v>0</v>
          </cell>
          <cell r="I2672">
            <v>0</v>
          </cell>
          <cell r="J2672">
            <v>0</v>
          </cell>
        </row>
        <row r="2673">
          <cell r="B2673" t="str">
            <v>200211 -- November, 2002</v>
          </cell>
          <cell r="C2673" t="str">
            <v>200305</v>
          </cell>
          <cell r="D2673" t="str">
            <v>AWM -- AWAC Aluminum</v>
          </cell>
          <cell r="E2673" t="str">
            <v>619 -- AofA - Primary Metals</v>
          </cell>
          <cell r="F2673" t="str">
            <v>IN1400 -- Income Before Taxes</v>
          </cell>
          <cell r="G2673">
            <v>7573642</v>
          </cell>
          <cell r="H2673">
            <v>35700352</v>
          </cell>
          <cell r="I2673">
            <v>0</v>
          </cell>
          <cell r="J2673">
            <v>0</v>
          </cell>
        </row>
        <row r="2674">
          <cell r="B2674" t="str">
            <v>200211 -- November, 2002</v>
          </cell>
          <cell r="C2674" t="str">
            <v>200305</v>
          </cell>
          <cell r="D2674" t="str">
            <v>AWM -- AWAC Aluminum</v>
          </cell>
          <cell r="E2674" t="str">
            <v>619 -- AofA - Primary Metals</v>
          </cell>
          <cell r="F2674" t="str">
            <v>IN1600 -- Income From Operations</v>
          </cell>
          <cell r="G2674">
            <v>5292878</v>
          </cell>
          <cell r="H2674">
            <v>24962853</v>
          </cell>
          <cell r="I2674">
            <v>0</v>
          </cell>
          <cell r="J2674">
            <v>0</v>
          </cell>
        </row>
        <row r="2675">
          <cell r="B2675" t="str">
            <v>200211 -- November, 2002</v>
          </cell>
          <cell r="C2675" t="str">
            <v>200305</v>
          </cell>
          <cell r="D2675" t="str">
            <v>AWO -- AWAC Other</v>
          </cell>
          <cell r="E2675" t="str">
            <v>609 -- AofA - Headquarters</v>
          </cell>
          <cell r="F2675" t="str">
            <v>IN0170 -- Tot Ship-Aluminum (MT)</v>
          </cell>
          <cell r="G2675">
            <v>0</v>
          </cell>
          <cell r="H2675">
            <v>0</v>
          </cell>
          <cell r="I2675">
            <v>0</v>
          </cell>
          <cell r="J2675">
            <v>0</v>
          </cell>
        </row>
        <row r="2676">
          <cell r="B2676" t="str">
            <v>200211 -- November, 2002</v>
          </cell>
          <cell r="C2676" t="str">
            <v>200305</v>
          </cell>
          <cell r="D2676" t="str">
            <v>AWO -- AWAC Other</v>
          </cell>
          <cell r="E2676" t="str">
            <v>609 -- AofA - Headquarters</v>
          </cell>
          <cell r="F2676" t="str">
            <v>IN0180 -- Tot Ship - Alumina (MT)</v>
          </cell>
          <cell r="G2676">
            <v>0</v>
          </cell>
          <cell r="H2676">
            <v>0</v>
          </cell>
          <cell r="I2676">
            <v>-92100</v>
          </cell>
          <cell r="J2676">
            <v>-285400</v>
          </cell>
        </row>
        <row r="2677">
          <cell r="B2677" t="str">
            <v>200211 -- November, 2002</v>
          </cell>
          <cell r="C2677" t="str">
            <v>200305</v>
          </cell>
          <cell r="D2677" t="str">
            <v>AWO -- AWAC Other</v>
          </cell>
          <cell r="E2677" t="str">
            <v>609 -- AofA - Headquarters</v>
          </cell>
          <cell r="F2677" t="str">
            <v>IN0190 -- Total Ship - Other</v>
          </cell>
          <cell r="G2677">
            <v>0</v>
          </cell>
          <cell r="H2677">
            <v>0</v>
          </cell>
          <cell r="I2677">
            <v>0</v>
          </cell>
          <cell r="J2677">
            <v>0</v>
          </cell>
        </row>
        <row r="2678">
          <cell r="B2678" t="str">
            <v>200211 -- November, 2002</v>
          </cell>
          <cell r="C2678" t="str">
            <v>200305</v>
          </cell>
          <cell r="D2678" t="str">
            <v>AWO -- AWAC Other</v>
          </cell>
          <cell r="E2678" t="str">
            <v>609 -- AofA - Headquarters</v>
          </cell>
          <cell r="F2678" t="str">
            <v>IN0490 -- Total Revenue</v>
          </cell>
          <cell r="G2678">
            <v>-11626827</v>
          </cell>
          <cell r="H2678">
            <v>-30617087</v>
          </cell>
          <cell r="I2678">
            <v>0</v>
          </cell>
          <cell r="J2678">
            <v>0</v>
          </cell>
        </row>
        <row r="2679">
          <cell r="B2679" t="str">
            <v>200211 -- November, 2002</v>
          </cell>
          <cell r="C2679" t="str">
            <v>200305</v>
          </cell>
          <cell r="D2679" t="str">
            <v>AWO -- AWAC Other</v>
          </cell>
          <cell r="E2679" t="str">
            <v>609 -- AofA - Headquarters</v>
          </cell>
          <cell r="F2679" t="str">
            <v>IN0500 -- COGS</v>
          </cell>
          <cell r="G2679">
            <v>-9295480</v>
          </cell>
          <cell r="H2679">
            <v>-29598276</v>
          </cell>
          <cell r="I2679">
            <v>0</v>
          </cell>
          <cell r="J2679">
            <v>0</v>
          </cell>
        </row>
        <row r="2680">
          <cell r="B2680" t="str">
            <v>200211 -- November, 2002</v>
          </cell>
          <cell r="C2680" t="str">
            <v>200305</v>
          </cell>
          <cell r="D2680" t="str">
            <v>AWO -- AWAC Other</v>
          </cell>
          <cell r="E2680" t="str">
            <v>609 -- AofA - Headquarters</v>
          </cell>
          <cell r="F2680" t="str">
            <v>IN0600 -- COGS BU Specified</v>
          </cell>
          <cell r="G2680">
            <v>0</v>
          </cell>
          <cell r="H2680">
            <v>0</v>
          </cell>
          <cell r="I2680">
            <v>0</v>
          </cell>
          <cell r="J2680">
            <v>0</v>
          </cell>
        </row>
        <row r="2681">
          <cell r="B2681" t="str">
            <v>200211 -- November, 2002</v>
          </cell>
          <cell r="C2681" t="str">
            <v>200305</v>
          </cell>
          <cell r="D2681" t="str">
            <v>AWO -- AWAC Other</v>
          </cell>
          <cell r="E2681" t="str">
            <v>609 -- AofA - Headquarters</v>
          </cell>
          <cell r="F2681" t="str">
            <v>IN0700 -- COGS Match Cost</v>
          </cell>
          <cell r="G2681">
            <v>0</v>
          </cell>
          <cell r="H2681">
            <v>0</v>
          </cell>
          <cell r="I2681">
            <v>0</v>
          </cell>
          <cell r="J2681">
            <v>0</v>
          </cell>
        </row>
        <row r="2682">
          <cell r="B2682" t="str">
            <v>200211 -- November, 2002</v>
          </cell>
          <cell r="C2682" t="str">
            <v>200305</v>
          </cell>
          <cell r="D2682" t="str">
            <v>AWO -- AWAC Other</v>
          </cell>
          <cell r="E2682" t="str">
            <v>609 -- AofA - Headquarters</v>
          </cell>
          <cell r="F2682" t="str">
            <v>IN1400 -- Income Before Taxes</v>
          </cell>
          <cell r="G2682">
            <v>-2408413</v>
          </cell>
          <cell r="H2682">
            <v>-706974</v>
          </cell>
          <cell r="I2682">
            <v>0</v>
          </cell>
          <cell r="J2682">
            <v>0</v>
          </cell>
        </row>
        <row r="2683">
          <cell r="B2683" t="str">
            <v>200211 -- November, 2002</v>
          </cell>
          <cell r="C2683" t="str">
            <v>200305</v>
          </cell>
          <cell r="D2683" t="str">
            <v>AWO -- AWAC Other</v>
          </cell>
          <cell r="E2683" t="str">
            <v>609 -- AofA - Headquarters</v>
          </cell>
          <cell r="F2683" t="str">
            <v>IN1600 -- Income From Operations</v>
          </cell>
          <cell r="G2683">
            <v>-1696170</v>
          </cell>
          <cell r="H2683">
            <v>-242506</v>
          </cell>
          <cell r="I2683">
            <v>0</v>
          </cell>
          <cell r="J2683">
            <v>0</v>
          </cell>
        </row>
        <row r="2684">
          <cell r="B2684" t="str">
            <v>200211 -- November, 2002</v>
          </cell>
          <cell r="C2684" t="str">
            <v>200305</v>
          </cell>
          <cell r="D2684" t="str">
            <v>AWO -- AWAC Other</v>
          </cell>
          <cell r="E2684" t="str">
            <v>618 -- AofA - Gold</v>
          </cell>
          <cell r="F2684" t="str">
            <v>IN0170 -- Tot Ship-Aluminum (MT)</v>
          </cell>
          <cell r="G2684">
            <v>0</v>
          </cell>
          <cell r="H2684">
            <v>0</v>
          </cell>
          <cell r="I2684">
            <v>0</v>
          </cell>
          <cell r="J2684">
            <v>0</v>
          </cell>
        </row>
        <row r="2685">
          <cell r="B2685" t="str">
            <v>200211 -- November, 2002</v>
          </cell>
          <cell r="C2685" t="str">
            <v>200305</v>
          </cell>
          <cell r="D2685" t="str">
            <v>AWO -- AWAC Other</v>
          </cell>
          <cell r="E2685" t="str">
            <v>618 -- AofA - Gold</v>
          </cell>
          <cell r="F2685" t="str">
            <v>IN0180 -- Tot Ship - Alumina (MT)</v>
          </cell>
          <cell r="G2685">
            <v>0</v>
          </cell>
          <cell r="H2685">
            <v>0</v>
          </cell>
          <cell r="I2685">
            <v>0</v>
          </cell>
          <cell r="J2685">
            <v>0</v>
          </cell>
        </row>
        <row r="2686">
          <cell r="B2686" t="str">
            <v>200211 -- November, 2002</v>
          </cell>
          <cell r="C2686" t="str">
            <v>200305</v>
          </cell>
          <cell r="D2686" t="str">
            <v>AWO -- AWAC Other</v>
          </cell>
          <cell r="E2686" t="str">
            <v>618 -- AofA - Gold</v>
          </cell>
          <cell r="F2686" t="str">
            <v>IN0190 -- Total Ship - Other</v>
          </cell>
          <cell r="G2686">
            <v>0</v>
          </cell>
          <cell r="H2686">
            <v>0</v>
          </cell>
          <cell r="I2686">
            <v>0</v>
          </cell>
          <cell r="J2686">
            <v>0</v>
          </cell>
        </row>
        <row r="2687">
          <cell r="B2687" t="str">
            <v>200211 -- November, 2002</v>
          </cell>
          <cell r="C2687" t="str">
            <v>200305</v>
          </cell>
          <cell r="D2687" t="str">
            <v>AWO -- AWAC Other</v>
          </cell>
          <cell r="E2687" t="str">
            <v>618 -- AofA - Gold</v>
          </cell>
          <cell r="F2687" t="str">
            <v>IN0490 -- Total Revenue</v>
          </cell>
          <cell r="G2687">
            <v>0</v>
          </cell>
          <cell r="H2687">
            <v>0</v>
          </cell>
          <cell r="I2687">
            <v>0</v>
          </cell>
          <cell r="J2687">
            <v>0</v>
          </cell>
        </row>
        <row r="2688">
          <cell r="B2688" t="str">
            <v>200211 -- November, 2002</v>
          </cell>
          <cell r="C2688" t="str">
            <v>200305</v>
          </cell>
          <cell r="D2688" t="str">
            <v>AWO -- AWAC Other</v>
          </cell>
          <cell r="E2688" t="str">
            <v>618 -- AofA - Gold</v>
          </cell>
          <cell r="F2688" t="str">
            <v>IN0500 -- COGS</v>
          </cell>
          <cell r="G2688">
            <v>0</v>
          </cell>
          <cell r="H2688">
            <v>0</v>
          </cell>
          <cell r="I2688">
            <v>0</v>
          </cell>
          <cell r="J2688">
            <v>0</v>
          </cell>
        </row>
        <row r="2689">
          <cell r="B2689" t="str">
            <v>200211 -- November, 2002</v>
          </cell>
          <cell r="C2689" t="str">
            <v>200305</v>
          </cell>
          <cell r="D2689" t="str">
            <v>AWO -- AWAC Other</v>
          </cell>
          <cell r="E2689" t="str">
            <v>618 -- AofA - Gold</v>
          </cell>
          <cell r="F2689" t="str">
            <v>IN0600 -- COGS BU Specified</v>
          </cell>
          <cell r="G2689">
            <v>0</v>
          </cell>
          <cell r="H2689">
            <v>0</v>
          </cell>
          <cell r="I2689">
            <v>0</v>
          </cell>
          <cell r="J2689">
            <v>0</v>
          </cell>
        </row>
        <row r="2690">
          <cell r="B2690" t="str">
            <v>200211 -- November, 2002</v>
          </cell>
          <cell r="C2690" t="str">
            <v>200305</v>
          </cell>
          <cell r="D2690" t="str">
            <v>AWO -- AWAC Other</v>
          </cell>
          <cell r="E2690" t="str">
            <v>618 -- AofA - Gold</v>
          </cell>
          <cell r="F2690" t="str">
            <v>IN0700 -- COGS Match Cost</v>
          </cell>
          <cell r="G2690">
            <v>0</v>
          </cell>
          <cell r="H2690">
            <v>0</v>
          </cell>
          <cell r="I2690">
            <v>0</v>
          </cell>
          <cell r="J2690">
            <v>0</v>
          </cell>
        </row>
        <row r="2691">
          <cell r="B2691" t="str">
            <v>200211 -- November, 2002</v>
          </cell>
          <cell r="C2691" t="str">
            <v>200305</v>
          </cell>
          <cell r="D2691" t="str">
            <v>AWO -- AWAC Other</v>
          </cell>
          <cell r="E2691" t="str">
            <v>618 -- AofA - Gold</v>
          </cell>
          <cell r="F2691" t="str">
            <v>IN1400 -- Income Before Taxes</v>
          </cell>
          <cell r="G2691">
            <v>1011168</v>
          </cell>
          <cell r="H2691">
            <v>5018205</v>
          </cell>
          <cell r="I2691">
            <v>0</v>
          </cell>
          <cell r="J2691">
            <v>0</v>
          </cell>
        </row>
        <row r="2692">
          <cell r="B2692" t="str">
            <v>200211 -- November, 2002</v>
          </cell>
          <cell r="C2692" t="str">
            <v>200305</v>
          </cell>
          <cell r="D2692" t="str">
            <v>AWO -- AWAC Other</v>
          </cell>
          <cell r="E2692" t="str">
            <v>618 -- AofA - Gold</v>
          </cell>
          <cell r="F2692" t="str">
            <v>IN1600 -- Income From Operations</v>
          </cell>
          <cell r="G2692">
            <v>707817</v>
          </cell>
          <cell r="H2692">
            <v>3512744</v>
          </cell>
          <cell r="I2692">
            <v>0</v>
          </cell>
          <cell r="J2692">
            <v>0</v>
          </cell>
        </row>
        <row r="2693">
          <cell r="B2693" t="str">
            <v>200211 -- November, 2002</v>
          </cell>
          <cell r="C2693" t="str">
            <v>200305</v>
          </cell>
          <cell r="D2693" t="str">
            <v>CHM -- AWAC Chemicals</v>
          </cell>
          <cell r="E2693" t="str">
            <v>062 -- Alcoa Kasei Refr &amp; Ceramics</v>
          </cell>
          <cell r="F2693" t="str">
            <v>IN0170 -- Tot Ship-Aluminum (MT)</v>
          </cell>
          <cell r="G2693">
            <v>0</v>
          </cell>
          <cell r="H2693">
            <v>0</v>
          </cell>
          <cell r="I2693">
            <v>0</v>
          </cell>
          <cell r="J2693">
            <v>0</v>
          </cell>
        </row>
        <row r="2694">
          <cell r="B2694" t="str">
            <v>200211 -- November, 2002</v>
          </cell>
          <cell r="C2694" t="str">
            <v>200305</v>
          </cell>
          <cell r="D2694" t="str">
            <v>CHM -- AWAC Chemicals</v>
          </cell>
          <cell r="E2694" t="str">
            <v>062 -- Alcoa Kasei Refr &amp; Ceramics</v>
          </cell>
          <cell r="F2694" t="str">
            <v>IN0180 -- Tot Ship - Alumina (MT)</v>
          </cell>
          <cell r="G2694">
            <v>0</v>
          </cell>
          <cell r="H2694">
            <v>0</v>
          </cell>
          <cell r="I2694">
            <v>0</v>
          </cell>
          <cell r="J2694">
            <v>0</v>
          </cell>
        </row>
        <row r="2695">
          <cell r="B2695" t="str">
            <v>200211 -- November, 2002</v>
          </cell>
          <cell r="C2695" t="str">
            <v>200305</v>
          </cell>
          <cell r="D2695" t="str">
            <v>CHM -- AWAC Chemicals</v>
          </cell>
          <cell r="E2695" t="str">
            <v>062 -- Alcoa Kasei Refr &amp; Ceramics</v>
          </cell>
          <cell r="F2695" t="str">
            <v>IN0190 -- Total Ship - Other</v>
          </cell>
          <cell r="G2695">
            <v>0</v>
          </cell>
          <cell r="H2695">
            <v>0</v>
          </cell>
          <cell r="I2695">
            <v>658</v>
          </cell>
          <cell r="J2695">
            <v>2708</v>
          </cell>
        </row>
        <row r="2696">
          <cell r="B2696" t="str">
            <v>200211 -- November, 2002</v>
          </cell>
          <cell r="C2696" t="str">
            <v>200305</v>
          </cell>
          <cell r="D2696" t="str">
            <v>CHM -- AWAC Chemicals</v>
          </cell>
          <cell r="E2696" t="str">
            <v>062 -- Alcoa Kasei Refr &amp; Ceramics</v>
          </cell>
          <cell r="F2696" t="str">
            <v>IN0490 -- Total Revenue</v>
          </cell>
          <cell r="G2696">
            <v>315288</v>
          </cell>
          <cell r="H2696">
            <v>1459663</v>
          </cell>
          <cell r="I2696">
            <v>0</v>
          </cell>
          <cell r="J2696">
            <v>0</v>
          </cell>
        </row>
        <row r="2697">
          <cell r="B2697" t="str">
            <v>200211 -- November, 2002</v>
          </cell>
          <cell r="C2697" t="str">
            <v>200305</v>
          </cell>
          <cell r="D2697" t="str">
            <v>CHM -- AWAC Chemicals</v>
          </cell>
          <cell r="E2697" t="str">
            <v>062 -- Alcoa Kasei Refr &amp; Ceramics</v>
          </cell>
          <cell r="F2697" t="str">
            <v>IN0500 -- COGS</v>
          </cell>
          <cell r="G2697">
            <v>7897</v>
          </cell>
          <cell r="H2697">
            <v>35849</v>
          </cell>
          <cell r="I2697">
            <v>0</v>
          </cell>
          <cell r="J2697">
            <v>0</v>
          </cell>
        </row>
        <row r="2698">
          <cell r="B2698" t="str">
            <v>200211 -- November, 2002</v>
          </cell>
          <cell r="C2698" t="str">
            <v>200305</v>
          </cell>
          <cell r="D2698" t="str">
            <v>CHM -- AWAC Chemicals</v>
          </cell>
          <cell r="E2698" t="str">
            <v>062 -- Alcoa Kasei Refr &amp; Ceramics</v>
          </cell>
          <cell r="F2698" t="str">
            <v>IN0600 -- COGS BU Specified</v>
          </cell>
          <cell r="G2698">
            <v>268946</v>
          </cell>
          <cell r="H2698">
            <v>1235625</v>
          </cell>
          <cell r="I2698">
            <v>0</v>
          </cell>
          <cell r="J2698">
            <v>0</v>
          </cell>
        </row>
        <row r="2699">
          <cell r="B2699" t="str">
            <v>200211 -- November, 2002</v>
          </cell>
          <cell r="C2699" t="str">
            <v>200305</v>
          </cell>
          <cell r="D2699" t="str">
            <v>CHM -- AWAC Chemicals</v>
          </cell>
          <cell r="E2699" t="str">
            <v>062 -- Alcoa Kasei Refr &amp; Ceramics</v>
          </cell>
          <cell r="F2699" t="str">
            <v>IN0700 -- COGS Match Cost</v>
          </cell>
          <cell r="G2699">
            <v>0</v>
          </cell>
          <cell r="H2699">
            <v>0</v>
          </cell>
          <cell r="I2699">
            <v>0</v>
          </cell>
          <cell r="J2699">
            <v>0</v>
          </cell>
        </row>
        <row r="2700">
          <cell r="B2700" t="str">
            <v>200211 -- November, 2002</v>
          </cell>
          <cell r="C2700" t="str">
            <v>200305</v>
          </cell>
          <cell r="D2700" t="str">
            <v>CHM -- AWAC Chemicals</v>
          </cell>
          <cell r="E2700" t="str">
            <v>062 -- Alcoa Kasei Refr &amp; Ceramics</v>
          </cell>
          <cell r="F2700" t="str">
            <v>IN1400 -- Income Before Taxes</v>
          </cell>
          <cell r="G2700">
            <v>5025</v>
          </cell>
          <cell r="H2700">
            <v>21851</v>
          </cell>
          <cell r="I2700">
            <v>0</v>
          </cell>
          <cell r="J2700">
            <v>0</v>
          </cell>
        </row>
        <row r="2701">
          <cell r="B2701" t="str">
            <v>200211 -- November, 2002</v>
          </cell>
          <cell r="C2701" t="str">
            <v>200305</v>
          </cell>
          <cell r="D2701" t="str">
            <v>CHM -- AWAC Chemicals</v>
          </cell>
          <cell r="E2701" t="str">
            <v>062 -- Alcoa Kasei Refr &amp; Ceramics</v>
          </cell>
          <cell r="F2701" t="str">
            <v>IN1600 -- Income From Operations</v>
          </cell>
          <cell r="G2701">
            <v>2513</v>
          </cell>
          <cell r="H2701">
            <v>10927</v>
          </cell>
          <cell r="I2701">
            <v>0</v>
          </cell>
          <cell r="J2701">
            <v>0</v>
          </cell>
        </row>
        <row r="2702">
          <cell r="B2702" t="str">
            <v>200211 -- November, 2002</v>
          </cell>
          <cell r="C2702" t="str">
            <v>200305</v>
          </cell>
          <cell r="D2702" t="str">
            <v>CHM -- AWAC Chemicals</v>
          </cell>
          <cell r="E2702" t="str">
            <v>063 -- Alcoa Kasei Spec Hydrates</v>
          </cell>
          <cell r="F2702" t="str">
            <v>IN0170 -- Tot Ship-Aluminum (MT)</v>
          </cell>
          <cell r="G2702">
            <v>0</v>
          </cell>
          <cell r="H2702">
            <v>0</v>
          </cell>
          <cell r="I2702">
            <v>0</v>
          </cell>
          <cell r="J2702">
            <v>0</v>
          </cell>
        </row>
        <row r="2703">
          <cell r="B2703" t="str">
            <v>200211 -- November, 2002</v>
          </cell>
          <cell r="C2703" t="str">
            <v>200305</v>
          </cell>
          <cell r="D2703" t="str">
            <v>CHM -- AWAC Chemicals</v>
          </cell>
          <cell r="E2703" t="str">
            <v>063 -- Alcoa Kasei Spec Hydrates</v>
          </cell>
          <cell r="F2703" t="str">
            <v>IN0180 -- Tot Ship - Alumina (MT)</v>
          </cell>
          <cell r="G2703">
            <v>0</v>
          </cell>
          <cell r="H2703">
            <v>0</v>
          </cell>
          <cell r="I2703">
            <v>0</v>
          </cell>
          <cell r="J2703">
            <v>0</v>
          </cell>
        </row>
        <row r="2704">
          <cell r="B2704" t="str">
            <v>200211 -- November, 2002</v>
          </cell>
          <cell r="C2704" t="str">
            <v>200305</v>
          </cell>
          <cell r="D2704" t="str">
            <v>CHM -- AWAC Chemicals</v>
          </cell>
          <cell r="E2704" t="str">
            <v>063 -- Alcoa Kasei Spec Hydrates</v>
          </cell>
          <cell r="F2704" t="str">
            <v>IN0190 -- Total Ship - Other</v>
          </cell>
          <cell r="G2704">
            <v>0</v>
          </cell>
          <cell r="H2704">
            <v>0</v>
          </cell>
          <cell r="I2704">
            <v>2081</v>
          </cell>
          <cell r="J2704">
            <v>10818</v>
          </cell>
        </row>
        <row r="2705">
          <cell r="B2705" t="str">
            <v>200211 -- November, 2002</v>
          </cell>
          <cell r="C2705" t="str">
            <v>200305</v>
          </cell>
          <cell r="D2705" t="str">
            <v>CHM -- AWAC Chemicals</v>
          </cell>
          <cell r="E2705" t="str">
            <v>063 -- Alcoa Kasei Spec Hydrates</v>
          </cell>
          <cell r="F2705" t="str">
            <v>IN0490 -- Total Revenue</v>
          </cell>
          <cell r="G2705">
            <v>797334</v>
          </cell>
          <cell r="H2705">
            <v>4033419</v>
          </cell>
          <cell r="I2705">
            <v>0</v>
          </cell>
          <cell r="J2705">
            <v>0</v>
          </cell>
        </row>
        <row r="2706">
          <cell r="B2706" t="str">
            <v>200211 -- November, 2002</v>
          </cell>
          <cell r="C2706" t="str">
            <v>200305</v>
          </cell>
          <cell r="D2706" t="str">
            <v>CHM -- AWAC Chemicals</v>
          </cell>
          <cell r="E2706" t="str">
            <v>063 -- Alcoa Kasei Spec Hydrates</v>
          </cell>
          <cell r="F2706" t="str">
            <v>IN0500 -- COGS</v>
          </cell>
          <cell r="G2706">
            <v>439686</v>
          </cell>
          <cell r="H2706">
            <v>2230900</v>
          </cell>
          <cell r="I2706">
            <v>0</v>
          </cell>
          <cell r="J2706">
            <v>0</v>
          </cell>
        </row>
        <row r="2707">
          <cell r="B2707" t="str">
            <v>200211 -- November, 2002</v>
          </cell>
          <cell r="C2707" t="str">
            <v>200305</v>
          </cell>
          <cell r="D2707" t="str">
            <v>CHM -- AWAC Chemicals</v>
          </cell>
          <cell r="E2707" t="str">
            <v>063 -- Alcoa Kasei Spec Hydrates</v>
          </cell>
          <cell r="F2707" t="str">
            <v>IN0600 -- COGS BU Specified</v>
          </cell>
          <cell r="G2707">
            <v>300833</v>
          </cell>
          <cell r="H2707">
            <v>1347209</v>
          </cell>
          <cell r="I2707">
            <v>0</v>
          </cell>
          <cell r="J2707">
            <v>0</v>
          </cell>
        </row>
        <row r="2708">
          <cell r="B2708" t="str">
            <v>200211 -- November, 2002</v>
          </cell>
          <cell r="C2708" t="str">
            <v>200305</v>
          </cell>
          <cell r="D2708" t="str">
            <v>CHM -- AWAC Chemicals</v>
          </cell>
          <cell r="E2708" t="str">
            <v>063 -- Alcoa Kasei Spec Hydrates</v>
          </cell>
          <cell r="F2708" t="str">
            <v>IN0700 -- COGS Match Cost</v>
          </cell>
          <cell r="G2708">
            <v>0</v>
          </cell>
          <cell r="H2708">
            <v>0</v>
          </cell>
          <cell r="I2708">
            <v>0</v>
          </cell>
          <cell r="J2708">
            <v>0</v>
          </cell>
        </row>
        <row r="2709">
          <cell r="B2709" t="str">
            <v>200211 -- November, 2002</v>
          </cell>
          <cell r="C2709" t="str">
            <v>200305</v>
          </cell>
          <cell r="D2709" t="str">
            <v>CHM -- AWAC Chemicals</v>
          </cell>
          <cell r="E2709" t="str">
            <v>063 -- Alcoa Kasei Spec Hydrates</v>
          </cell>
          <cell r="F2709" t="str">
            <v>IN1400 -- Income Before Taxes</v>
          </cell>
          <cell r="G2709">
            <v>-6818</v>
          </cell>
          <cell r="H2709">
            <v>137783</v>
          </cell>
          <cell r="I2709">
            <v>0</v>
          </cell>
          <cell r="J2709">
            <v>0</v>
          </cell>
        </row>
        <row r="2710">
          <cell r="B2710" t="str">
            <v>200211 -- November, 2002</v>
          </cell>
          <cell r="C2710" t="str">
            <v>200305</v>
          </cell>
          <cell r="D2710" t="str">
            <v>CHM -- AWAC Chemicals</v>
          </cell>
          <cell r="E2710" t="str">
            <v>063 -- Alcoa Kasei Spec Hydrates</v>
          </cell>
          <cell r="F2710" t="str">
            <v>IN1600 -- Income From Operations</v>
          </cell>
          <cell r="G2710">
            <v>-7409</v>
          </cell>
          <cell r="H2710">
            <v>60892</v>
          </cell>
          <cell r="I2710">
            <v>0</v>
          </cell>
          <cell r="J2710">
            <v>0</v>
          </cell>
        </row>
        <row r="2711">
          <cell r="B2711" t="str">
            <v>200211 -- November, 2002</v>
          </cell>
          <cell r="C2711" t="str">
            <v>200305</v>
          </cell>
          <cell r="D2711" t="str">
            <v>CHM -- AWAC Chemicals</v>
          </cell>
          <cell r="E2711" t="str">
            <v>064 -- Alcoa Australia Refr &amp; Ceramics</v>
          </cell>
          <cell r="F2711" t="str">
            <v>IN0170 -- Tot Ship-Aluminum (MT)</v>
          </cell>
          <cell r="G2711">
            <v>0</v>
          </cell>
          <cell r="H2711">
            <v>0</v>
          </cell>
          <cell r="I2711">
            <v>0</v>
          </cell>
          <cell r="J2711">
            <v>0</v>
          </cell>
        </row>
        <row r="2712">
          <cell r="B2712" t="str">
            <v>200211 -- November, 2002</v>
          </cell>
          <cell r="C2712" t="str">
            <v>200305</v>
          </cell>
          <cell r="D2712" t="str">
            <v>CHM -- AWAC Chemicals</v>
          </cell>
          <cell r="E2712" t="str">
            <v>064 -- Alcoa Australia Refr &amp; Ceramics</v>
          </cell>
          <cell r="F2712" t="str">
            <v>IN0180 -- Tot Ship - Alumina (MT)</v>
          </cell>
          <cell r="G2712">
            <v>0</v>
          </cell>
          <cell r="H2712">
            <v>0</v>
          </cell>
          <cell r="I2712">
            <v>0</v>
          </cell>
          <cell r="J2712">
            <v>0</v>
          </cell>
        </row>
        <row r="2713">
          <cell r="B2713" t="str">
            <v>200211 -- November, 2002</v>
          </cell>
          <cell r="C2713" t="str">
            <v>200305</v>
          </cell>
          <cell r="D2713" t="str">
            <v>CHM -- AWAC Chemicals</v>
          </cell>
          <cell r="E2713" t="str">
            <v>064 -- Alcoa Australia Refr &amp; Ceramics</v>
          </cell>
          <cell r="F2713" t="str">
            <v>IN0190 -- Total Ship - Other</v>
          </cell>
          <cell r="G2713">
            <v>0</v>
          </cell>
          <cell r="H2713">
            <v>0</v>
          </cell>
          <cell r="I2713">
            <v>194</v>
          </cell>
          <cell r="J2713">
            <v>13555</v>
          </cell>
        </row>
        <row r="2714">
          <cell r="B2714" t="str">
            <v>200211 -- November, 2002</v>
          </cell>
          <cell r="C2714" t="str">
            <v>200305</v>
          </cell>
          <cell r="D2714" t="str">
            <v>CHM -- AWAC Chemicals</v>
          </cell>
          <cell r="E2714" t="str">
            <v>064 -- Alcoa Australia Refr &amp; Ceramics</v>
          </cell>
          <cell r="F2714" t="str">
            <v>IN0490 -- Total Revenue</v>
          </cell>
          <cell r="G2714">
            <v>188208</v>
          </cell>
          <cell r="H2714">
            <v>4072388</v>
          </cell>
          <cell r="I2714">
            <v>0</v>
          </cell>
          <cell r="J2714">
            <v>0</v>
          </cell>
        </row>
        <row r="2715">
          <cell r="B2715" t="str">
            <v>200211 -- November, 2002</v>
          </cell>
          <cell r="C2715" t="str">
            <v>200305</v>
          </cell>
          <cell r="D2715" t="str">
            <v>CHM -- AWAC Chemicals</v>
          </cell>
          <cell r="E2715" t="str">
            <v>064 -- Alcoa Australia Refr &amp; Ceramics</v>
          </cell>
          <cell r="F2715" t="str">
            <v>IN0500 -- COGS</v>
          </cell>
          <cell r="G2715">
            <v>0</v>
          </cell>
          <cell r="H2715">
            <v>0</v>
          </cell>
          <cell r="I2715">
            <v>0</v>
          </cell>
          <cell r="J2715">
            <v>0</v>
          </cell>
        </row>
        <row r="2716">
          <cell r="B2716" t="str">
            <v>200211 -- November, 2002</v>
          </cell>
          <cell r="C2716" t="str">
            <v>200305</v>
          </cell>
          <cell r="D2716" t="str">
            <v>CHM -- AWAC Chemicals</v>
          </cell>
          <cell r="E2716" t="str">
            <v>064 -- Alcoa Australia Refr &amp; Ceramics</v>
          </cell>
          <cell r="F2716" t="str">
            <v>IN0600 -- COGS BU Specified</v>
          </cell>
          <cell r="G2716">
            <v>167543</v>
          </cell>
          <cell r="H2716">
            <v>3523573</v>
          </cell>
          <cell r="I2716">
            <v>0</v>
          </cell>
          <cell r="J2716">
            <v>0</v>
          </cell>
        </row>
        <row r="2717">
          <cell r="B2717" t="str">
            <v>200211 -- November, 2002</v>
          </cell>
          <cell r="C2717" t="str">
            <v>200305</v>
          </cell>
          <cell r="D2717" t="str">
            <v>CHM -- AWAC Chemicals</v>
          </cell>
          <cell r="E2717" t="str">
            <v>064 -- Alcoa Australia Refr &amp; Ceramics</v>
          </cell>
          <cell r="F2717" t="str">
            <v>IN0700 -- COGS Match Cost</v>
          </cell>
          <cell r="G2717">
            <v>0</v>
          </cell>
          <cell r="H2717">
            <v>0</v>
          </cell>
          <cell r="I2717">
            <v>0</v>
          </cell>
          <cell r="J2717">
            <v>0</v>
          </cell>
        </row>
        <row r="2718">
          <cell r="B2718" t="str">
            <v>200211 -- November, 2002</v>
          </cell>
          <cell r="C2718" t="str">
            <v>200305</v>
          </cell>
          <cell r="D2718" t="str">
            <v>CHM -- AWAC Chemicals</v>
          </cell>
          <cell r="E2718" t="str">
            <v>064 -- Alcoa Australia Refr &amp; Ceramics</v>
          </cell>
          <cell r="F2718" t="str">
            <v>IN1400 -- Income Before Taxes</v>
          </cell>
          <cell r="G2718">
            <v>4706</v>
          </cell>
          <cell r="H2718">
            <v>469020</v>
          </cell>
          <cell r="I2718">
            <v>0</v>
          </cell>
          <cell r="J2718">
            <v>0</v>
          </cell>
        </row>
        <row r="2719">
          <cell r="B2719" t="str">
            <v>200211 -- November, 2002</v>
          </cell>
          <cell r="C2719" t="str">
            <v>200305</v>
          </cell>
          <cell r="D2719" t="str">
            <v>CHM -- AWAC Chemicals</v>
          </cell>
          <cell r="E2719" t="str">
            <v>064 -- Alcoa Australia Refr &amp; Ceramics</v>
          </cell>
          <cell r="F2719" t="str">
            <v>IN1600 -- Income From Operations</v>
          </cell>
          <cell r="G2719">
            <v>3294</v>
          </cell>
          <cell r="H2719">
            <v>328314</v>
          </cell>
          <cell r="I2719">
            <v>0</v>
          </cell>
          <cell r="J2719">
            <v>0</v>
          </cell>
        </row>
        <row r="2720">
          <cell r="B2720" t="str">
            <v>200211 -- November, 2002</v>
          </cell>
          <cell r="C2720" t="str">
            <v>200305</v>
          </cell>
          <cell r="D2720" t="str">
            <v>CHM -- AWAC Chemicals</v>
          </cell>
          <cell r="E2720" t="str">
            <v>065 -- Alcoa Australia Spec Hydrates</v>
          </cell>
          <cell r="F2720" t="str">
            <v>IN0170 -- Tot Ship-Aluminum (MT)</v>
          </cell>
          <cell r="G2720">
            <v>0</v>
          </cell>
          <cell r="H2720">
            <v>0</v>
          </cell>
          <cell r="I2720">
            <v>0</v>
          </cell>
          <cell r="J2720">
            <v>0</v>
          </cell>
        </row>
        <row r="2721">
          <cell r="B2721" t="str">
            <v>200211 -- November, 2002</v>
          </cell>
          <cell r="C2721" t="str">
            <v>200305</v>
          </cell>
          <cell r="D2721" t="str">
            <v>CHM -- AWAC Chemicals</v>
          </cell>
          <cell r="E2721" t="str">
            <v>065 -- Alcoa Australia Spec Hydrates</v>
          </cell>
          <cell r="F2721" t="str">
            <v>IN0180 -- Tot Ship - Alumina (MT)</v>
          </cell>
          <cell r="G2721">
            <v>0</v>
          </cell>
          <cell r="H2721">
            <v>0</v>
          </cell>
          <cell r="I2721">
            <v>0</v>
          </cell>
          <cell r="J2721">
            <v>0</v>
          </cell>
        </row>
        <row r="2722">
          <cell r="B2722" t="str">
            <v>200211 -- November, 2002</v>
          </cell>
          <cell r="C2722" t="str">
            <v>200305</v>
          </cell>
          <cell r="D2722" t="str">
            <v>CHM -- AWAC Chemicals</v>
          </cell>
          <cell r="E2722" t="str">
            <v>065 -- Alcoa Australia Spec Hydrates</v>
          </cell>
          <cell r="F2722" t="str">
            <v>IN0190 -- Total Ship - Other</v>
          </cell>
          <cell r="G2722">
            <v>0</v>
          </cell>
          <cell r="H2722">
            <v>0</v>
          </cell>
          <cell r="I2722">
            <v>42</v>
          </cell>
          <cell r="J2722">
            <v>171</v>
          </cell>
        </row>
        <row r="2723">
          <cell r="B2723" t="str">
            <v>200211 -- November, 2002</v>
          </cell>
          <cell r="C2723" t="str">
            <v>200305</v>
          </cell>
          <cell r="D2723" t="str">
            <v>CHM -- AWAC Chemicals</v>
          </cell>
          <cell r="E2723" t="str">
            <v>065 -- Alcoa Australia Spec Hydrates</v>
          </cell>
          <cell r="F2723" t="str">
            <v>IN0490 -- Total Revenue</v>
          </cell>
          <cell r="G2723">
            <v>40313</v>
          </cell>
          <cell r="H2723">
            <v>161255</v>
          </cell>
          <cell r="I2723">
            <v>0</v>
          </cell>
          <cell r="J2723">
            <v>0</v>
          </cell>
        </row>
        <row r="2724">
          <cell r="B2724" t="str">
            <v>200211 -- November, 2002</v>
          </cell>
          <cell r="C2724" t="str">
            <v>200305</v>
          </cell>
          <cell r="D2724" t="str">
            <v>CHM -- AWAC Chemicals</v>
          </cell>
          <cell r="E2724" t="str">
            <v>065 -- Alcoa Australia Spec Hydrates</v>
          </cell>
          <cell r="F2724" t="str">
            <v>IN0500 -- COGS</v>
          </cell>
          <cell r="G2724">
            <v>0</v>
          </cell>
          <cell r="H2724">
            <v>0</v>
          </cell>
          <cell r="I2724">
            <v>0</v>
          </cell>
          <cell r="J2724">
            <v>0</v>
          </cell>
        </row>
        <row r="2725">
          <cell r="B2725" t="str">
            <v>200211 -- November, 2002</v>
          </cell>
          <cell r="C2725" t="str">
            <v>200305</v>
          </cell>
          <cell r="D2725" t="str">
            <v>CHM -- AWAC Chemicals</v>
          </cell>
          <cell r="E2725" t="str">
            <v>065 -- Alcoa Australia Spec Hydrates</v>
          </cell>
          <cell r="F2725" t="str">
            <v>IN0600 -- COGS BU Specified</v>
          </cell>
          <cell r="G2725">
            <v>36281</v>
          </cell>
          <cell r="H2725">
            <v>145004</v>
          </cell>
          <cell r="I2725">
            <v>0</v>
          </cell>
          <cell r="J2725">
            <v>0</v>
          </cell>
        </row>
        <row r="2726">
          <cell r="B2726" t="str">
            <v>200211 -- November, 2002</v>
          </cell>
          <cell r="C2726" t="str">
            <v>200305</v>
          </cell>
          <cell r="D2726" t="str">
            <v>CHM -- AWAC Chemicals</v>
          </cell>
          <cell r="E2726" t="str">
            <v>065 -- Alcoa Australia Spec Hydrates</v>
          </cell>
          <cell r="F2726" t="str">
            <v>IN0700 -- COGS Match Cost</v>
          </cell>
          <cell r="G2726">
            <v>0</v>
          </cell>
          <cell r="H2726">
            <v>0</v>
          </cell>
          <cell r="I2726">
            <v>0</v>
          </cell>
          <cell r="J2726">
            <v>0</v>
          </cell>
        </row>
        <row r="2727">
          <cell r="B2727" t="str">
            <v>200211 -- November, 2002</v>
          </cell>
          <cell r="C2727" t="str">
            <v>200305</v>
          </cell>
          <cell r="D2727" t="str">
            <v>CHM -- AWAC Chemicals</v>
          </cell>
          <cell r="E2727" t="str">
            <v>065 -- Alcoa Australia Spec Hydrates</v>
          </cell>
          <cell r="F2727" t="str">
            <v>IN1400 -- Income Before Taxes</v>
          </cell>
          <cell r="G2727">
            <v>1795</v>
          </cell>
          <cell r="H2727">
            <v>5066</v>
          </cell>
          <cell r="I2727">
            <v>0</v>
          </cell>
          <cell r="J2727">
            <v>0</v>
          </cell>
        </row>
        <row r="2728">
          <cell r="B2728" t="str">
            <v>200211 -- November, 2002</v>
          </cell>
          <cell r="C2728" t="str">
            <v>200305</v>
          </cell>
          <cell r="D2728" t="str">
            <v>CHM -- AWAC Chemicals</v>
          </cell>
          <cell r="E2728" t="str">
            <v>065 -- Alcoa Australia Spec Hydrates</v>
          </cell>
          <cell r="F2728" t="str">
            <v>IN1600 -- Income From Operations</v>
          </cell>
          <cell r="G2728">
            <v>1256</v>
          </cell>
          <cell r="H2728">
            <v>3545</v>
          </cell>
          <cell r="I2728">
            <v>0</v>
          </cell>
          <cell r="J2728">
            <v>0</v>
          </cell>
        </row>
        <row r="2729">
          <cell r="B2729" t="str">
            <v>200211 -- November, 2002</v>
          </cell>
          <cell r="C2729" t="str">
            <v>200305</v>
          </cell>
          <cell r="D2729" t="str">
            <v>CHM -- AWAC Chemicals</v>
          </cell>
          <cell r="E2729" t="str">
            <v>066 -- Refr &amp; Ceramics Elims</v>
          </cell>
          <cell r="F2729" t="str">
            <v>IN0170 -- Tot Ship-Aluminum (MT)</v>
          </cell>
          <cell r="G2729">
            <v>0</v>
          </cell>
          <cell r="H2729">
            <v>0</v>
          </cell>
          <cell r="I2729">
            <v>0</v>
          </cell>
          <cell r="J2729">
            <v>0</v>
          </cell>
        </row>
        <row r="2730">
          <cell r="B2730" t="str">
            <v>200211 -- November, 2002</v>
          </cell>
          <cell r="C2730" t="str">
            <v>200305</v>
          </cell>
          <cell r="D2730" t="str">
            <v>CHM -- AWAC Chemicals</v>
          </cell>
          <cell r="E2730" t="str">
            <v>066 -- Refr &amp; Ceramics Elims</v>
          </cell>
          <cell r="F2730" t="str">
            <v>IN0180 -- Tot Ship - Alumina (MT)</v>
          </cell>
          <cell r="G2730">
            <v>0</v>
          </cell>
          <cell r="H2730">
            <v>0</v>
          </cell>
          <cell r="I2730">
            <v>0</v>
          </cell>
          <cell r="J2730">
            <v>0</v>
          </cell>
        </row>
        <row r="2731">
          <cell r="B2731" t="str">
            <v>200211 -- November, 2002</v>
          </cell>
          <cell r="C2731" t="str">
            <v>200305</v>
          </cell>
          <cell r="D2731" t="str">
            <v>CHM -- AWAC Chemicals</v>
          </cell>
          <cell r="E2731" t="str">
            <v>066 -- Refr &amp; Ceramics Elims</v>
          </cell>
          <cell r="F2731" t="str">
            <v>IN0190 -- Total Ship - Other</v>
          </cell>
          <cell r="G2731">
            <v>0</v>
          </cell>
          <cell r="H2731">
            <v>0</v>
          </cell>
          <cell r="I2731">
            <v>-2920</v>
          </cell>
          <cell r="J2731">
            <v>-13855</v>
          </cell>
        </row>
        <row r="2732">
          <cell r="B2732" t="str">
            <v>200211 -- November, 2002</v>
          </cell>
          <cell r="C2732" t="str">
            <v>200305</v>
          </cell>
          <cell r="D2732" t="str">
            <v>CHM -- AWAC Chemicals</v>
          </cell>
          <cell r="E2732" t="str">
            <v>066 -- Refr &amp; Ceramics Elims</v>
          </cell>
          <cell r="F2732" t="str">
            <v>IN0490 -- Total Revenue</v>
          </cell>
          <cell r="G2732">
            <v>-1556000</v>
          </cell>
          <cell r="H2732">
            <v>-7013000</v>
          </cell>
          <cell r="I2732">
            <v>0</v>
          </cell>
          <cell r="J2732">
            <v>0</v>
          </cell>
        </row>
        <row r="2733">
          <cell r="B2733" t="str">
            <v>200211 -- November, 2002</v>
          </cell>
          <cell r="C2733" t="str">
            <v>200305</v>
          </cell>
          <cell r="D2733" t="str">
            <v>CHM -- AWAC Chemicals</v>
          </cell>
          <cell r="E2733" t="str">
            <v>066 -- Refr &amp; Ceramics Elims</v>
          </cell>
          <cell r="F2733" t="str">
            <v>IN0500 -- COGS</v>
          </cell>
          <cell r="G2733">
            <v>0</v>
          </cell>
          <cell r="H2733">
            <v>0</v>
          </cell>
          <cell r="I2733">
            <v>0</v>
          </cell>
          <cell r="J2733">
            <v>0</v>
          </cell>
        </row>
        <row r="2734">
          <cell r="B2734" t="str">
            <v>200211 -- November, 2002</v>
          </cell>
          <cell r="C2734" t="str">
            <v>200305</v>
          </cell>
          <cell r="D2734" t="str">
            <v>CHM -- AWAC Chemicals</v>
          </cell>
          <cell r="E2734" t="str">
            <v>066 -- Refr &amp; Ceramics Elims</v>
          </cell>
          <cell r="F2734" t="str">
            <v>IN0600 -- COGS BU Specified</v>
          </cell>
          <cell r="G2734">
            <v>-1556000</v>
          </cell>
          <cell r="H2734">
            <v>-7013000</v>
          </cell>
          <cell r="I2734">
            <v>0</v>
          </cell>
          <cell r="J2734">
            <v>0</v>
          </cell>
        </row>
        <row r="2735">
          <cell r="B2735" t="str">
            <v>200211 -- November, 2002</v>
          </cell>
          <cell r="C2735" t="str">
            <v>200305</v>
          </cell>
          <cell r="D2735" t="str">
            <v>CHM -- AWAC Chemicals</v>
          </cell>
          <cell r="E2735" t="str">
            <v>066 -- Refr &amp; Ceramics Elims</v>
          </cell>
          <cell r="F2735" t="str">
            <v>IN0700 -- COGS Match Cost</v>
          </cell>
          <cell r="G2735">
            <v>0</v>
          </cell>
          <cell r="H2735">
            <v>0</v>
          </cell>
          <cell r="I2735">
            <v>0</v>
          </cell>
          <cell r="J2735">
            <v>0</v>
          </cell>
        </row>
        <row r="2736">
          <cell r="B2736" t="str">
            <v>200211 -- November, 2002</v>
          </cell>
          <cell r="C2736" t="str">
            <v>200305</v>
          </cell>
          <cell r="D2736" t="str">
            <v>CHM -- AWAC Chemicals</v>
          </cell>
          <cell r="E2736" t="str">
            <v>066 -- Refr &amp; Ceramics Elims</v>
          </cell>
          <cell r="F2736" t="str">
            <v>IN1400 -- Income Before Taxes</v>
          </cell>
          <cell r="G2736">
            <v>0</v>
          </cell>
          <cell r="H2736">
            <v>0</v>
          </cell>
          <cell r="I2736">
            <v>0</v>
          </cell>
          <cell r="J2736">
            <v>0</v>
          </cell>
        </row>
        <row r="2737">
          <cell r="B2737" t="str">
            <v>200211 -- November, 2002</v>
          </cell>
          <cell r="C2737" t="str">
            <v>200305</v>
          </cell>
          <cell r="D2737" t="str">
            <v>CHM -- AWAC Chemicals</v>
          </cell>
          <cell r="E2737" t="str">
            <v>066 -- Refr &amp; Ceramics Elims</v>
          </cell>
          <cell r="F2737" t="str">
            <v>IN1600 -- Income From Operations</v>
          </cell>
          <cell r="G2737">
            <v>0</v>
          </cell>
          <cell r="H2737">
            <v>0</v>
          </cell>
          <cell r="I2737">
            <v>0</v>
          </cell>
          <cell r="J2737">
            <v>0</v>
          </cell>
        </row>
        <row r="2738">
          <cell r="B2738" t="str">
            <v>200211 -- November, 2002</v>
          </cell>
          <cell r="C2738" t="str">
            <v>200305</v>
          </cell>
          <cell r="D2738" t="str">
            <v>CHM -- AWAC Chemicals</v>
          </cell>
          <cell r="E2738" t="str">
            <v>067 -- Spec Hydrates Elims</v>
          </cell>
          <cell r="F2738" t="str">
            <v>IN0170 -- Tot Ship-Aluminum (MT)</v>
          </cell>
          <cell r="G2738">
            <v>0</v>
          </cell>
          <cell r="H2738">
            <v>0</v>
          </cell>
          <cell r="I2738">
            <v>0</v>
          </cell>
          <cell r="J2738">
            <v>0</v>
          </cell>
        </row>
        <row r="2739">
          <cell r="B2739" t="str">
            <v>200211 -- November, 2002</v>
          </cell>
          <cell r="C2739" t="str">
            <v>200305</v>
          </cell>
          <cell r="D2739" t="str">
            <v>CHM -- AWAC Chemicals</v>
          </cell>
          <cell r="E2739" t="str">
            <v>067 -- Spec Hydrates Elims</v>
          </cell>
          <cell r="F2739" t="str">
            <v>IN0180 -- Tot Ship - Alumina (MT)</v>
          </cell>
          <cell r="G2739">
            <v>0</v>
          </cell>
          <cell r="H2739">
            <v>0</v>
          </cell>
          <cell r="I2739">
            <v>0</v>
          </cell>
          <cell r="J2739">
            <v>0</v>
          </cell>
        </row>
        <row r="2740">
          <cell r="B2740" t="str">
            <v>200211 -- November, 2002</v>
          </cell>
          <cell r="C2740" t="str">
            <v>200305</v>
          </cell>
          <cell r="D2740" t="str">
            <v>CHM -- AWAC Chemicals</v>
          </cell>
          <cell r="E2740" t="str">
            <v>067 -- Spec Hydrates Elims</v>
          </cell>
          <cell r="F2740" t="str">
            <v>IN0190 -- Total Ship - Other</v>
          </cell>
          <cell r="G2740">
            <v>0</v>
          </cell>
          <cell r="H2740">
            <v>0</v>
          </cell>
          <cell r="I2740">
            <v>-33</v>
          </cell>
          <cell r="J2740">
            <v>-170</v>
          </cell>
        </row>
        <row r="2741">
          <cell r="B2741" t="str">
            <v>200211 -- November, 2002</v>
          </cell>
          <cell r="C2741" t="str">
            <v>200305</v>
          </cell>
          <cell r="D2741" t="str">
            <v>CHM -- AWAC Chemicals</v>
          </cell>
          <cell r="E2741" t="str">
            <v>067 -- Spec Hydrates Elims</v>
          </cell>
          <cell r="F2741" t="str">
            <v>IN0490 -- Total Revenue</v>
          </cell>
          <cell r="G2741">
            <v>-25000</v>
          </cell>
          <cell r="H2741">
            <v>-116000</v>
          </cell>
          <cell r="I2741">
            <v>0</v>
          </cell>
          <cell r="J2741">
            <v>0</v>
          </cell>
        </row>
        <row r="2742">
          <cell r="B2742" t="str">
            <v>200211 -- November, 2002</v>
          </cell>
          <cell r="C2742" t="str">
            <v>200305</v>
          </cell>
          <cell r="D2742" t="str">
            <v>CHM -- AWAC Chemicals</v>
          </cell>
          <cell r="E2742" t="str">
            <v>067 -- Spec Hydrates Elims</v>
          </cell>
          <cell r="F2742" t="str">
            <v>IN0500 -- COGS</v>
          </cell>
          <cell r="G2742">
            <v>0</v>
          </cell>
          <cell r="H2742">
            <v>0</v>
          </cell>
          <cell r="I2742">
            <v>0</v>
          </cell>
          <cell r="J2742">
            <v>0</v>
          </cell>
        </row>
        <row r="2743">
          <cell r="B2743" t="str">
            <v>200211 -- November, 2002</v>
          </cell>
          <cell r="C2743" t="str">
            <v>200305</v>
          </cell>
          <cell r="D2743" t="str">
            <v>CHM -- AWAC Chemicals</v>
          </cell>
          <cell r="E2743" t="str">
            <v>067 -- Spec Hydrates Elims</v>
          </cell>
          <cell r="F2743" t="str">
            <v>IN0600 -- COGS BU Specified</v>
          </cell>
          <cell r="G2743">
            <v>-25000</v>
          </cell>
          <cell r="H2743">
            <v>-116000</v>
          </cell>
          <cell r="I2743">
            <v>0</v>
          </cell>
          <cell r="J2743">
            <v>0</v>
          </cell>
        </row>
        <row r="2744">
          <cell r="B2744" t="str">
            <v>200211 -- November, 2002</v>
          </cell>
          <cell r="C2744" t="str">
            <v>200305</v>
          </cell>
          <cell r="D2744" t="str">
            <v>CHM -- AWAC Chemicals</v>
          </cell>
          <cell r="E2744" t="str">
            <v>067 -- Spec Hydrates Elims</v>
          </cell>
          <cell r="F2744" t="str">
            <v>IN0700 -- COGS Match Cost</v>
          </cell>
          <cell r="G2744">
            <v>0</v>
          </cell>
          <cell r="H2744">
            <v>0</v>
          </cell>
          <cell r="I2744">
            <v>0</v>
          </cell>
          <cell r="J2744">
            <v>0</v>
          </cell>
        </row>
        <row r="2745">
          <cell r="B2745" t="str">
            <v>200211 -- November, 2002</v>
          </cell>
          <cell r="C2745" t="str">
            <v>200305</v>
          </cell>
          <cell r="D2745" t="str">
            <v>CHM -- AWAC Chemicals</v>
          </cell>
          <cell r="E2745" t="str">
            <v>067 -- Spec Hydrates Elims</v>
          </cell>
          <cell r="F2745" t="str">
            <v>IN1400 -- Income Before Taxes</v>
          </cell>
          <cell r="G2745">
            <v>0</v>
          </cell>
          <cell r="H2745">
            <v>0</v>
          </cell>
          <cell r="I2745">
            <v>0</v>
          </cell>
          <cell r="J2745">
            <v>0</v>
          </cell>
        </row>
        <row r="2746">
          <cell r="B2746" t="str">
            <v>200211 -- November, 2002</v>
          </cell>
          <cell r="C2746" t="str">
            <v>200305</v>
          </cell>
          <cell r="D2746" t="str">
            <v>CHM -- AWAC Chemicals</v>
          </cell>
          <cell r="E2746" t="str">
            <v>067 -- Spec Hydrates Elims</v>
          </cell>
          <cell r="F2746" t="str">
            <v>IN1600 -- Income From Operations</v>
          </cell>
          <cell r="G2746">
            <v>0</v>
          </cell>
          <cell r="H2746">
            <v>0</v>
          </cell>
          <cell r="I2746">
            <v>0</v>
          </cell>
          <cell r="J2746">
            <v>0</v>
          </cell>
        </row>
        <row r="2747">
          <cell r="B2747" t="str">
            <v>200211 -- November, 2002</v>
          </cell>
          <cell r="C2747" t="str">
            <v>200305</v>
          </cell>
          <cell r="D2747" t="str">
            <v>CHM -- AWAC Chemicals</v>
          </cell>
          <cell r="E2747" t="str">
            <v>068 -- Asia Sp Hydrates Elims</v>
          </cell>
          <cell r="F2747" t="str">
            <v>IN0170 -- Tot Ship-Aluminum (MT)</v>
          </cell>
          <cell r="G2747">
            <v>0</v>
          </cell>
          <cell r="H2747">
            <v>0</v>
          </cell>
          <cell r="I2747">
            <v>0</v>
          </cell>
          <cell r="J2747">
            <v>0</v>
          </cell>
        </row>
        <row r="2748">
          <cell r="B2748" t="str">
            <v>200211 -- November, 2002</v>
          </cell>
          <cell r="C2748" t="str">
            <v>200305</v>
          </cell>
          <cell r="D2748" t="str">
            <v>CHM -- AWAC Chemicals</v>
          </cell>
          <cell r="E2748" t="str">
            <v>068 -- Asia Sp Hydrates Elims</v>
          </cell>
          <cell r="F2748" t="str">
            <v>IN0180 -- Tot Ship - Alumina (MT)</v>
          </cell>
          <cell r="G2748">
            <v>0</v>
          </cell>
          <cell r="H2748">
            <v>0</v>
          </cell>
          <cell r="I2748">
            <v>0</v>
          </cell>
          <cell r="J2748">
            <v>0</v>
          </cell>
        </row>
        <row r="2749">
          <cell r="B2749" t="str">
            <v>200211 -- November, 2002</v>
          </cell>
          <cell r="C2749" t="str">
            <v>200305</v>
          </cell>
          <cell r="D2749" t="str">
            <v>CHM -- AWAC Chemicals</v>
          </cell>
          <cell r="E2749" t="str">
            <v>068 -- Asia Sp Hydrates Elims</v>
          </cell>
          <cell r="F2749" t="str">
            <v>IN0190 -- Total Ship - Other</v>
          </cell>
          <cell r="G2749">
            <v>0</v>
          </cell>
          <cell r="H2749">
            <v>0</v>
          </cell>
          <cell r="I2749">
            <v>0</v>
          </cell>
          <cell r="J2749">
            <v>0</v>
          </cell>
        </row>
        <row r="2750">
          <cell r="B2750" t="str">
            <v>200211 -- November, 2002</v>
          </cell>
          <cell r="C2750" t="str">
            <v>200305</v>
          </cell>
          <cell r="D2750" t="str">
            <v>CHM -- AWAC Chemicals</v>
          </cell>
          <cell r="E2750" t="str">
            <v>068 -- Asia Sp Hydrates Elims</v>
          </cell>
          <cell r="F2750" t="str">
            <v>IN0490 -- Total Revenue</v>
          </cell>
          <cell r="G2750">
            <v>0</v>
          </cell>
          <cell r="H2750">
            <v>0</v>
          </cell>
          <cell r="I2750">
            <v>0</v>
          </cell>
          <cell r="J2750">
            <v>0</v>
          </cell>
        </row>
        <row r="2751">
          <cell r="B2751" t="str">
            <v>200211 -- November, 2002</v>
          </cell>
          <cell r="C2751" t="str">
            <v>200305</v>
          </cell>
          <cell r="D2751" t="str">
            <v>CHM -- AWAC Chemicals</v>
          </cell>
          <cell r="E2751" t="str">
            <v>068 -- Asia Sp Hydrates Elims</v>
          </cell>
          <cell r="F2751" t="str">
            <v>IN0500 -- COGS</v>
          </cell>
          <cell r="G2751">
            <v>0</v>
          </cell>
          <cell r="H2751">
            <v>0</v>
          </cell>
          <cell r="I2751">
            <v>0</v>
          </cell>
          <cell r="J2751">
            <v>0</v>
          </cell>
        </row>
        <row r="2752">
          <cell r="B2752" t="str">
            <v>200211 -- November, 2002</v>
          </cell>
          <cell r="C2752" t="str">
            <v>200305</v>
          </cell>
          <cell r="D2752" t="str">
            <v>CHM -- AWAC Chemicals</v>
          </cell>
          <cell r="E2752" t="str">
            <v>068 -- Asia Sp Hydrates Elims</v>
          </cell>
          <cell r="F2752" t="str">
            <v>IN0600 -- COGS BU Specified</v>
          </cell>
          <cell r="G2752">
            <v>0</v>
          </cell>
          <cell r="H2752">
            <v>0</v>
          </cell>
          <cell r="I2752">
            <v>0</v>
          </cell>
          <cell r="J2752">
            <v>0</v>
          </cell>
        </row>
        <row r="2753">
          <cell r="B2753" t="str">
            <v>200211 -- November, 2002</v>
          </cell>
          <cell r="C2753" t="str">
            <v>200305</v>
          </cell>
          <cell r="D2753" t="str">
            <v>CHM -- AWAC Chemicals</v>
          </cell>
          <cell r="E2753" t="str">
            <v>068 -- Asia Sp Hydrates Elims</v>
          </cell>
          <cell r="F2753" t="str">
            <v>IN0700 -- COGS Match Cost</v>
          </cell>
          <cell r="G2753">
            <v>0</v>
          </cell>
          <cell r="H2753">
            <v>0</v>
          </cell>
          <cell r="I2753">
            <v>0</v>
          </cell>
          <cell r="J2753">
            <v>0</v>
          </cell>
        </row>
        <row r="2754">
          <cell r="B2754" t="str">
            <v>200211 -- November, 2002</v>
          </cell>
          <cell r="C2754" t="str">
            <v>200305</v>
          </cell>
          <cell r="D2754" t="str">
            <v>CHM -- AWAC Chemicals</v>
          </cell>
          <cell r="E2754" t="str">
            <v>068 -- Asia Sp Hydrates Elims</v>
          </cell>
          <cell r="F2754" t="str">
            <v>IN1400 -- Income Before Taxes</v>
          </cell>
          <cell r="G2754">
            <v>0</v>
          </cell>
          <cell r="H2754">
            <v>0</v>
          </cell>
          <cell r="I2754">
            <v>0</v>
          </cell>
          <cell r="J2754">
            <v>0</v>
          </cell>
        </row>
        <row r="2755">
          <cell r="B2755" t="str">
            <v>200211 -- November, 2002</v>
          </cell>
          <cell r="C2755" t="str">
            <v>200305</v>
          </cell>
          <cell r="D2755" t="str">
            <v>CHM -- AWAC Chemicals</v>
          </cell>
          <cell r="E2755" t="str">
            <v>068 -- Asia Sp Hydrates Elims</v>
          </cell>
          <cell r="F2755" t="str">
            <v>IN1600 -- Income From Operations</v>
          </cell>
          <cell r="G2755">
            <v>0</v>
          </cell>
          <cell r="H2755">
            <v>0</v>
          </cell>
          <cell r="I2755">
            <v>0</v>
          </cell>
          <cell r="J2755">
            <v>0</v>
          </cell>
        </row>
        <row r="2756">
          <cell r="B2756" t="str">
            <v>200211 -- November, 2002</v>
          </cell>
          <cell r="C2756" t="str">
            <v>200305</v>
          </cell>
          <cell r="D2756" t="str">
            <v>CHM -- AWAC Chemicals</v>
          </cell>
          <cell r="E2756" t="str">
            <v>110 -- Alcoa Chemie Nederland</v>
          </cell>
          <cell r="F2756" t="str">
            <v>IN0170 -- Tot Ship-Aluminum (MT)</v>
          </cell>
          <cell r="G2756">
            <v>0</v>
          </cell>
          <cell r="H2756">
            <v>0</v>
          </cell>
          <cell r="I2756">
            <v>0</v>
          </cell>
          <cell r="J2756">
            <v>0</v>
          </cell>
        </row>
        <row r="2757">
          <cell r="B2757" t="str">
            <v>200211 -- November, 2002</v>
          </cell>
          <cell r="C2757" t="str">
            <v>200305</v>
          </cell>
          <cell r="D2757" t="str">
            <v>CHM -- AWAC Chemicals</v>
          </cell>
          <cell r="E2757" t="str">
            <v>110 -- Alcoa Chemie Nederland</v>
          </cell>
          <cell r="F2757" t="str">
            <v>IN0180 -- Tot Ship - Alumina (MT)</v>
          </cell>
          <cell r="G2757">
            <v>0</v>
          </cell>
          <cell r="H2757">
            <v>0</v>
          </cell>
          <cell r="I2757">
            <v>0</v>
          </cell>
          <cell r="J2757">
            <v>0</v>
          </cell>
        </row>
        <row r="2758">
          <cell r="B2758" t="str">
            <v>200211 -- November, 2002</v>
          </cell>
          <cell r="C2758" t="str">
            <v>200305</v>
          </cell>
          <cell r="D2758" t="str">
            <v>CHM -- AWAC Chemicals</v>
          </cell>
          <cell r="E2758" t="str">
            <v>110 -- Alcoa Chemie Nederland</v>
          </cell>
          <cell r="F2758" t="str">
            <v>IN0190 -- Total Ship - Other</v>
          </cell>
          <cell r="G2758">
            <v>0</v>
          </cell>
          <cell r="H2758">
            <v>0</v>
          </cell>
          <cell r="I2758">
            <v>8977</v>
          </cell>
          <cell r="J2758">
            <v>45556</v>
          </cell>
        </row>
        <row r="2759">
          <cell r="B2759" t="str">
            <v>200211 -- November, 2002</v>
          </cell>
          <cell r="C2759" t="str">
            <v>200305</v>
          </cell>
          <cell r="D2759" t="str">
            <v>CHM -- AWAC Chemicals</v>
          </cell>
          <cell r="E2759" t="str">
            <v>110 -- Alcoa Chemie Nederland</v>
          </cell>
          <cell r="F2759" t="str">
            <v>IN0490 -- Total Revenue</v>
          </cell>
          <cell r="G2759">
            <v>5046914</v>
          </cell>
          <cell r="H2759">
            <v>25609870</v>
          </cell>
          <cell r="I2759">
            <v>0</v>
          </cell>
          <cell r="J2759">
            <v>0</v>
          </cell>
        </row>
        <row r="2760">
          <cell r="B2760" t="str">
            <v>200211 -- November, 2002</v>
          </cell>
          <cell r="C2760" t="str">
            <v>200305</v>
          </cell>
          <cell r="D2760" t="str">
            <v>CHM -- AWAC Chemicals</v>
          </cell>
          <cell r="E2760" t="str">
            <v>110 -- Alcoa Chemie Nederland</v>
          </cell>
          <cell r="F2760" t="str">
            <v>IN0500 -- COGS</v>
          </cell>
          <cell r="G2760">
            <v>1608000</v>
          </cell>
          <cell r="H2760">
            <v>8114000</v>
          </cell>
          <cell r="I2760">
            <v>0</v>
          </cell>
          <cell r="J2760">
            <v>0</v>
          </cell>
        </row>
        <row r="2761">
          <cell r="B2761" t="str">
            <v>200211 -- November, 2002</v>
          </cell>
          <cell r="C2761" t="str">
            <v>200305</v>
          </cell>
          <cell r="D2761" t="str">
            <v>CHM -- AWAC Chemicals</v>
          </cell>
          <cell r="E2761" t="str">
            <v>110 -- Alcoa Chemie Nederland</v>
          </cell>
          <cell r="F2761" t="str">
            <v>IN0600 -- COGS BU Specified</v>
          </cell>
          <cell r="G2761">
            <v>1745000</v>
          </cell>
          <cell r="H2761">
            <v>8857000</v>
          </cell>
          <cell r="I2761">
            <v>0</v>
          </cell>
          <cell r="J2761">
            <v>0</v>
          </cell>
        </row>
        <row r="2762">
          <cell r="B2762" t="str">
            <v>200211 -- November, 2002</v>
          </cell>
          <cell r="C2762" t="str">
            <v>200305</v>
          </cell>
          <cell r="D2762" t="str">
            <v>CHM -- AWAC Chemicals</v>
          </cell>
          <cell r="E2762" t="str">
            <v>110 -- Alcoa Chemie Nederland</v>
          </cell>
          <cell r="F2762" t="str">
            <v>IN0700 -- COGS Match Cost</v>
          </cell>
          <cell r="G2762">
            <v>0</v>
          </cell>
          <cell r="H2762">
            <v>0</v>
          </cell>
          <cell r="I2762">
            <v>0</v>
          </cell>
          <cell r="J2762">
            <v>0</v>
          </cell>
        </row>
        <row r="2763">
          <cell r="B2763" t="str">
            <v>200211 -- November, 2002</v>
          </cell>
          <cell r="C2763" t="str">
            <v>200305</v>
          </cell>
          <cell r="D2763" t="str">
            <v>CHM -- AWAC Chemicals</v>
          </cell>
          <cell r="E2763" t="str">
            <v>110 -- Alcoa Chemie Nederland</v>
          </cell>
          <cell r="F2763" t="str">
            <v>IN1400 -- Income Before Taxes</v>
          </cell>
          <cell r="G2763">
            <v>1038914</v>
          </cell>
          <cell r="H2763">
            <v>5355870</v>
          </cell>
          <cell r="I2763">
            <v>0</v>
          </cell>
          <cell r="J2763">
            <v>0</v>
          </cell>
        </row>
        <row r="2764">
          <cell r="B2764" t="str">
            <v>200211 -- November, 2002</v>
          </cell>
          <cell r="C2764" t="str">
            <v>200305</v>
          </cell>
          <cell r="D2764" t="str">
            <v>CHM -- AWAC Chemicals</v>
          </cell>
          <cell r="E2764" t="str">
            <v>110 -- Alcoa Chemie Nederland</v>
          </cell>
          <cell r="F2764" t="str">
            <v>IN1600 -- Income From Operations</v>
          </cell>
          <cell r="G2764">
            <v>680489</v>
          </cell>
          <cell r="H2764">
            <v>3508095</v>
          </cell>
          <cell r="I2764">
            <v>0</v>
          </cell>
          <cell r="J2764">
            <v>0</v>
          </cell>
        </row>
        <row r="2765">
          <cell r="B2765" t="str">
            <v>200211 -- November, 2002</v>
          </cell>
          <cell r="C2765" t="str">
            <v>200305</v>
          </cell>
          <cell r="D2765" t="str">
            <v>CHM -- AWAC Chemicals</v>
          </cell>
          <cell r="E2765" t="str">
            <v>196 -- Moralco</v>
          </cell>
          <cell r="F2765" t="str">
            <v>IN0170 -- Tot Ship-Aluminum (MT)</v>
          </cell>
          <cell r="G2765">
            <v>0</v>
          </cell>
          <cell r="H2765">
            <v>0</v>
          </cell>
          <cell r="I2765">
            <v>0</v>
          </cell>
          <cell r="J2765">
            <v>0</v>
          </cell>
        </row>
        <row r="2766">
          <cell r="B2766" t="str">
            <v>200211 -- November, 2002</v>
          </cell>
          <cell r="C2766" t="str">
            <v>200305</v>
          </cell>
          <cell r="D2766" t="str">
            <v>CHM -- AWAC Chemicals</v>
          </cell>
          <cell r="E2766" t="str">
            <v>196 -- Moralco</v>
          </cell>
          <cell r="F2766" t="str">
            <v>IN0180 -- Tot Ship - Alumina (MT)</v>
          </cell>
          <cell r="G2766">
            <v>0</v>
          </cell>
          <cell r="H2766">
            <v>0</v>
          </cell>
          <cell r="I2766">
            <v>0</v>
          </cell>
          <cell r="J2766">
            <v>0</v>
          </cell>
        </row>
        <row r="2767">
          <cell r="B2767" t="str">
            <v>200211 -- November, 2002</v>
          </cell>
          <cell r="C2767" t="str">
            <v>200305</v>
          </cell>
          <cell r="D2767" t="str">
            <v>CHM -- AWAC Chemicals</v>
          </cell>
          <cell r="E2767" t="str">
            <v>196 -- Moralco</v>
          </cell>
          <cell r="F2767" t="str">
            <v>IN0190 -- Total Ship - Other</v>
          </cell>
          <cell r="G2767">
            <v>0</v>
          </cell>
          <cell r="H2767">
            <v>0</v>
          </cell>
          <cell r="I2767">
            <v>2142</v>
          </cell>
          <cell r="J2767">
            <v>10830</v>
          </cell>
        </row>
        <row r="2768">
          <cell r="B2768" t="str">
            <v>200211 -- November, 2002</v>
          </cell>
          <cell r="C2768" t="str">
            <v>200305</v>
          </cell>
          <cell r="D2768" t="str">
            <v>CHM -- AWAC Chemicals</v>
          </cell>
          <cell r="E2768" t="str">
            <v>196 -- Moralco</v>
          </cell>
          <cell r="F2768" t="str">
            <v>IN0490 -- Total Revenue</v>
          </cell>
          <cell r="G2768">
            <v>1515000</v>
          </cell>
          <cell r="H2768">
            <v>7627000</v>
          </cell>
          <cell r="I2768">
            <v>0</v>
          </cell>
          <cell r="J2768">
            <v>0</v>
          </cell>
        </row>
        <row r="2769">
          <cell r="B2769" t="str">
            <v>200211 -- November, 2002</v>
          </cell>
          <cell r="C2769" t="str">
            <v>200305</v>
          </cell>
          <cell r="D2769" t="str">
            <v>CHM -- AWAC Chemicals</v>
          </cell>
          <cell r="E2769" t="str">
            <v>196 -- Moralco</v>
          </cell>
          <cell r="F2769" t="str">
            <v>IN0500 -- COGS</v>
          </cell>
          <cell r="G2769">
            <v>503000</v>
          </cell>
          <cell r="H2769">
            <v>2540000</v>
          </cell>
          <cell r="I2769">
            <v>0</v>
          </cell>
          <cell r="J2769">
            <v>0</v>
          </cell>
        </row>
        <row r="2770">
          <cell r="B2770" t="str">
            <v>200211 -- November, 2002</v>
          </cell>
          <cell r="C2770" t="str">
            <v>200305</v>
          </cell>
          <cell r="D2770" t="str">
            <v>CHM -- AWAC Chemicals</v>
          </cell>
          <cell r="E2770" t="str">
            <v>196 -- Moralco</v>
          </cell>
          <cell r="F2770" t="str">
            <v>IN0600 -- COGS BU Specified</v>
          </cell>
          <cell r="G2770">
            <v>692000</v>
          </cell>
          <cell r="H2770">
            <v>3417000</v>
          </cell>
          <cell r="I2770">
            <v>0</v>
          </cell>
          <cell r="J2770">
            <v>0</v>
          </cell>
        </row>
        <row r="2771">
          <cell r="B2771" t="str">
            <v>200211 -- November, 2002</v>
          </cell>
          <cell r="C2771" t="str">
            <v>200305</v>
          </cell>
          <cell r="D2771" t="str">
            <v>CHM -- AWAC Chemicals</v>
          </cell>
          <cell r="E2771" t="str">
            <v>196 -- Moralco</v>
          </cell>
          <cell r="F2771" t="str">
            <v>IN0700 -- COGS Match Cost</v>
          </cell>
          <cell r="G2771">
            <v>0</v>
          </cell>
          <cell r="H2771">
            <v>0</v>
          </cell>
          <cell r="I2771">
            <v>0</v>
          </cell>
          <cell r="J2771">
            <v>0</v>
          </cell>
        </row>
        <row r="2772">
          <cell r="B2772" t="str">
            <v>200211 -- November, 2002</v>
          </cell>
          <cell r="C2772" t="str">
            <v>200305</v>
          </cell>
          <cell r="D2772" t="str">
            <v>CHM -- AWAC Chemicals</v>
          </cell>
          <cell r="E2772" t="str">
            <v>196 -- Moralco</v>
          </cell>
          <cell r="F2772" t="str">
            <v>IN1400 -- Income Before Taxes</v>
          </cell>
          <cell r="G2772">
            <v>120000</v>
          </cell>
          <cell r="H2772">
            <v>670000</v>
          </cell>
          <cell r="I2772">
            <v>0</v>
          </cell>
          <cell r="J2772">
            <v>0</v>
          </cell>
        </row>
        <row r="2773">
          <cell r="B2773" t="str">
            <v>200211 -- November, 2002</v>
          </cell>
          <cell r="C2773" t="str">
            <v>200305</v>
          </cell>
          <cell r="D2773" t="str">
            <v>CHM -- AWAC Chemicals</v>
          </cell>
          <cell r="E2773" t="str">
            <v>196 -- Moralco</v>
          </cell>
          <cell r="F2773" t="str">
            <v>IN1600 -- Income From Operations</v>
          </cell>
          <cell r="G2773">
            <v>69600</v>
          </cell>
          <cell r="H2773">
            <v>388600</v>
          </cell>
          <cell r="I2773">
            <v>0</v>
          </cell>
          <cell r="J2773">
            <v>0</v>
          </cell>
        </row>
        <row r="2774">
          <cell r="B2774" t="str">
            <v>200211 -- November, 2002</v>
          </cell>
          <cell r="C2774" t="str">
            <v>200305</v>
          </cell>
          <cell r="D2774" t="str">
            <v>CHM -- AWAC Chemicals</v>
          </cell>
          <cell r="E2774" t="str">
            <v>205 -- AKL Comm Hydrates</v>
          </cell>
          <cell r="F2774" t="str">
            <v>IN0170 -- Tot Ship-Aluminum (MT)</v>
          </cell>
          <cell r="G2774">
            <v>0</v>
          </cell>
          <cell r="H2774">
            <v>0</v>
          </cell>
          <cell r="I2774">
            <v>0</v>
          </cell>
          <cell r="J2774">
            <v>0</v>
          </cell>
        </row>
        <row r="2775">
          <cell r="B2775" t="str">
            <v>200211 -- November, 2002</v>
          </cell>
          <cell r="C2775" t="str">
            <v>200305</v>
          </cell>
          <cell r="D2775" t="str">
            <v>CHM -- AWAC Chemicals</v>
          </cell>
          <cell r="E2775" t="str">
            <v>205 -- AKL Comm Hydrates</v>
          </cell>
          <cell r="F2775" t="str">
            <v>IN0180 -- Tot Ship - Alumina (MT)</v>
          </cell>
          <cell r="G2775">
            <v>0</v>
          </cell>
          <cell r="H2775">
            <v>0</v>
          </cell>
          <cell r="I2775">
            <v>0</v>
          </cell>
          <cell r="J2775">
            <v>0</v>
          </cell>
        </row>
        <row r="2776">
          <cell r="B2776" t="str">
            <v>200211 -- November, 2002</v>
          </cell>
          <cell r="C2776" t="str">
            <v>200305</v>
          </cell>
          <cell r="D2776" t="str">
            <v>CHM -- AWAC Chemicals</v>
          </cell>
          <cell r="E2776" t="str">
            <v>205 -- AKL Comm Hydrates</v>
          </cell>
          <cell r="F2776" t="str">
            <v>IN0190 -- Total Ship - Other</v>
          </cell>
          <cell r="G2776">
            <v>0</v>
          </cell>
          <cell r="H2776">
            <v>0</v>
          </cell>
          <cell r="I2776">
            <v>1852</v>
          </cell>
          <cell r="J2776">
            <v>13860</v>
          </cell>
        </row>
        <row r="2777">
          <cell r="B2777" t="str">
            <v>200211 -- November, 2002</v>
          </cell>
          <cell r="C2777" t="str">
            <v>200305</v>
          </cell>
          <cell r="D2777" t="str">
            <v>CHM -- AWAC Chemicals</v>
          </cell>
          <cell r="E2777" t="str">
            <v>205 -- AKL Comm Hydrates</v>
          </cell>
          <cell r="F2777" t="str">
            <v>IN0490 -- Total Revenue</v>
          </cell>
          <cell r="G2777">
            <v>400231</v>
          </cell>
          <cell r="H2777">
            <v>2786201</v>
          </cell>
          <cell r="I2777">
            <v>0</v>
          </cell>
          <cell r="J2777">
            <v>0</v>
          </cell>
        </row>
        <row r="2778">
          <cell r="B2778" t="str">
            <v>200211 -- November, 2002</v>
          </cell>
          <cell r="C2778" t="str">
            <v>200305</v>
          </cell>
          <cell r="D2778" t="str">
            <v>CHM -- AWAC Chemicals</v>
          </cell>
          <cell r="E2778" t="str">
            <v>205 -- AKL Comm Hydrates</v>
          </cell>
          <cell r="F2778" t="str">
            <v>IN0500 -- COGS</v>
          </cell>
          <cell r="G2778">
            <v>204000</v>
          </cell>
          <cell r="H2778">
            <v>1036944</v>
          </cell>
          <cell r="I2778">
            <v>0</v>
          </cell>
          <cell r="J2778">
            <v>0</v>
          </cell>
        </row>
        <row r="2779">
          <cell r="B2779" t="str">
            <v>200211 -- November, 2002</v>
          </cell>
          <cell r="C2779" t="str">
            <v>200305</v>
          </cell>
          <cell r="D2779" t="str">
            <v>CHM -- AWAC Chemicals</v>
          </cell>
          <cell r="E2779" t="str">
            <v>205 -- AKL Comm Hydrates</v>
          </cell>
          <cell r="F2779" t="str">
            <v>IN0600 -- COGS BU Specified</v>
          </cell>
          <cell r="G2779">
            <v>161961</v>
          </cell>
          <cell r="H2779">
            <v>1458467</v>
          </cell>
          <cell r="I2779">
            <v>0</v>
          </cell>
          <cell r="J2779">
            <v>0</v>
          </cell>
        </row>
        <row r="2780">
          <cell r="B2780" t="str">
            <v>200211 -- November, 2002</v>
          </cell>
          <cell r="C2780" t="str">
            <v>200305</v>
          </cell>
          <cell r="D2780" t="str">
            <v>CHM -- AWAC Chemicals</v>
          </cell>
          <cell r="E2780" t="str">
            <v>205 -- AKL Comm Hydrates</v>
          </cell>
          <cell r="F2780" t="str">
            <v>IN0700 -- COGS Match Cost</v>
          </cell>
          <cell r="G2780">
            <v>0</v>
          </cell>
          <cell r="H2780">
            <v>0</v>
          </cell>
          <cell r="I2780">
            <v>0</v>
          </cell>
          <cell r="J2780">
            <v>0</v>
          </cell>
        </row>
        <row r="2781">
          <cell r="B2781" t="str">
            <v>200211 -- November, 2002</v>
          </cell>
          <cell r="C2781" t="str">
            <v>200305</v>
          </cell>
          <cell r="D2781" t="str">
            <v>CHM -- AWAC Chemicals</v>
          </cell>
          <cell r="E2781" t="str">
            <v>205 -- AKL Comm Hydrates</v>
          </cell>
          <cell r="F2781" t="str">
            <v>IN1400 -- Income Before Taxes</v>
          </cell>
          <cell r="G2781">
            <v>-4294</v>
          </cell>
          <cell r="H2781">
            <v>96459</v>
          </cell>
          <cell r="I2781">
            <v>0</v>
          </cell>
          <cell r="J2781">
            <v>0</v>
          </cell>
        </row>
        <row r="2782">
          <cell r="B2782" t="str">
            <v>200211 -- November, 2002</v>
          </cell>
          <cell r="C2782" t="str">
            <v>200305</v>
          </cell>
          <cell r="D2782" t="str">
            <v>CHM -- AWAC Chemicals</v>
          </cell>
          <cell r="E2782" t="str">
            <v>205 -- AKL Comm Hydrates</v>
          </cell>
          <cell r="F2782" t="str">
            <v>IN1600 -- Income From Operations</v>
          </cell>
          <cell r="G2782">
            <v>-2147</v>
          </cell>
          <cell r="H2782">
            <v>48230</v>
          </cell>
          <cell r="I2782">
            <v>0</v>
          </cell>
          <cell r="J2782">
            <v>0</v>
          </cell>
        </row>
        <row r="2783">
          <cell r="B2783" t="str">
            <v>200211 -- November, 2002</v>
          </cell>
          <cell r="C2783" t="str">
            <v>200305</v>
          </cell>
          <cell r="D2783" t="str">
            <v>CHM -- AWAC Chemicals</v>
          </cell>
          <cell r="E2783" t="str">
            <v>221 -- Alcoa Chemie GMBH</v>
          </cell>
          <cell r="F2783" t="str">
            <v>IN0170 -- Tot Ship-Aluminum (MT)</v>
          </cell>
          <cell r="G2783">
            <v>0</v>
          </cell>
          <cell r="H2783">
            <v>0</v>
          </cell>
          <cell r="I2783">
            <v>0</v>
          </cell>
          <cell r="J2783">
            <v>0</v>
          </cell>
        </row>
        <row r="2784">
          <cell r="B2784" t="str">
            <v>200211 -- November, 2002</v>
          </cell>
          <cell r="C2784" t="str">
            <v>200305</v>
          </cell>
          <cell r="D2784" t="str">
            <v>CHM -- AWAC Chemicals</v>
          </cell>
          <cell r="E2784" t="str">
            <v>221 -- Alcoa Chemie GMBH</v>
          </cell>
          <cell r="F2784" t="str">
            <v>IN0180 -- Tot Ship - Alumina (MT)</v>
          </cell>
          <cell r="G2784">
            <v>0</v>
          </cell>
          <cell r="H2784">
            <v>0</v>
          </cell>
          <cell r="I2784">
            <v>0</v>
          </cell>
          <cell r="J2784">
            <v>0</v>
          </cell>
        </row>
        <row r="2785">
          <cell r="B2785" t="str">
            <v>200211 -- November, 2002</v>
          </cell>
          <cell r="C2785" t="str">
            <v>200305</v>
          </cell>
          <cell r="D2785" t="str">
            <v>CHM -- AWAC Chemicals</v>
          </cell>
          <cell r="E2785" t="str">
            <v>221 -- Alcoa Chemie GMBH</v>
          </cell>
          <cell r="F2785" t="str">
            <v>IN0190 -- Total Ship - Other</v>
          </cell>
          <cell r="G2785">
            <v>0</v>
          </cell>
          <cell r="H2785">
            <v>0</v>
          </cell>
          <cell r="I2785">
            <v>13590</v>
          </cell>
          <cell r="J2785">
            <v>64554</v>
          </cell>
        </row>
        <row r="2786">
          <cell r="B2786" t="str">
            <v>200211 -- November, 2002</v>
          </cell>
          <cell r="C2786" t="str">
            <v>200305</v>
          </cell>
          <cell r="D2786" t="str">
            <v>CHM -- AWAC Chemicals</v>
          </cell>
          <cell r="E2786" t="str">
            <v>221 -- Alcoa Chemie GMBH</v>
          </cell>
          <cell r="F2786" t="str">
            <v>IN0490 -- Total Revenue</v>
          </cell>
          <cell r="G2786">
            <v>7712045</v>
          </cell>
          <cell r="H2786">
            <v>37772818</v>
          </cell>
          <cell r="I2786">
            <v>0</v>
          </cell>
          <cell r="J2786">
            <v>0</v>
          </cell>
        </row>
        <row r="2787">
          <cell r="B2787" t="str">
            <v>200211 -- November, 2002</v>
          </cell>
          <cell r="C2787" t="str">
            <v>200305</v>
          </cell>
          <cell r="D2787" t="str">
            <v>CHM -- AWAC Chemicals</v>
          </cell>
          <cell r="E2787" t="str">
            <v>221 -- Alcoa Chemie GMBH</v>
          </cell>
          <cell r="F2787" t="str">
            <v>IN0500 -- COGS</v>
          </cell>
          <cell r="G2787">
            <v>3411417</v>
          </cell>
          <cell r="H2787">
            <v>17057085</v>
          </cell>
          <cell r="I2787">
            <v>0</v>
          </cell>
          <cell r="J2787">
            <v>0</v>
          </cell>
        </row>
        <row r="2788">
          <cell r="B2788" t="str">
            <v>200211 -- November, 2002</v>
          </cell>
          <cell r="C2788" t="str">
            <v>200305</v>
          </cell>
          <cell r="D2788" t="str">
            <v>CHM -- AWAC Chemicals</v>
          </cell>
          <cell r="E2788" t="str">
            <v>221 -- Alcoa Chemie GMBH</v>
          </cell>
          <cell r="F2788" t="str">
            <v>IN0600 -- COGS BU Specified</v>
          </cell>
          <cell r="G2788">
            <v>2552330</v>
          </cell>
          <cell r="H2788">
            <v>12098650</v>
          </cell>
          <cell r="I2788">
            <v>0</v>
          </cell>
          <cell r="J2788">
            <v>0</v>
          </cell>
        </row>
        <row r="2789">
          <cell r="B2789" t="str">
            <v>200211 -- November, 2002</v>
          </cell>
          <cell r="C2789" t="str">
            <v>200305</v>
          </cell>
          <cell r="D2789" t="str">
            <v>CHM -- AWAC Chemicals</v>
          </cell>
          <cell r="E2789" t="str">
            <v>221 -- Alcoa Chemie GMBH</v>
          </cell>
          <cell r="F2789" t="str">
            <v>IN0700 -- COGS Match Cost</v>
          </cell>
          <cell r="G2789">
            <v>0</v>
          </cell>
          <cell r="H2789">
            <v>0</v>
          </cell>
          <cell r="I2789">
            <v>0</v>
          </cell>
          <cell r="J2789">
            <v>0</v>
          </cell>
        </row>
        <row r="2790">
          <cell r="B2790" t="str">
            <v>200211 -- November, 2002</v>
          </cell>
          <cell r="C2790" t="str">
            <v>200305</v>
          </cell>
          <cell r="D2790" t="str">
            <v>CHM -- AWAC Chemicals</v>
          </cell>
          <cell r="E2790" t="str">
            <v>221 -- Alcoa Chemie GMBH</v>
          </cell>
          <cell r="F2790" t="str">
            <v>IN1400 -- Income Before Taxes</v>
          </cell>
          <cell r="G2790">
            <v>945128</v>
          </cell>
          <cell r="H2790">
            <v>4601233</v>
          </cell>
          <cell r="I2790">
            <v>0</v>
          </cell>
          <cell r="J2790">
            <v>0</v>
          </cell>
        </row>
        <row r="2791">
          <cell r="B2791" t="str">
            <v>200211 -- November, 2002</v>
          </cell>
          <cell r="C2791" t="str">
            <v>200305</v>
          </cell>
          <cell r="D2791" t="str">
            <v>CHM -- AWAC Chemicals</v>
          </cell>
          <cell r="E2791" t="str">
            <v>221 -- Alcoa Chemie GMBH</v>
          </cell>
          <cell r="F2791" t="str">
            <v>IN1600 -- Income From Operations</v>
          </cell>
          <cell r="G2791">
            <v>586128</v>
          </cell>
          <cell r="H2791">
            <v>2851233</v>
          </cell>
          <cell r="I2791">
            <v>0</v>
          </cell>
          <cell r="J2791">
            <v>0</v>
          </cell>
        </row>
        <row r="2792">
          <cell r="B2792" t="str">
            <v>200211 -- November, 2002</v>
          </cell>
          <cell r="C2792" t="str">
            <v>200305</v>
          </cell>
          <cell r="D2792" t="str">
            <v>CHM -- AWAC Chemicals</v>
          </cell>
          <cell r="E2792" t="str">
            <v>225 -- ACAP-Singapore</v>
          </cell>
          <cell r="F2792" t="str">
            <v>IN0170 -- Tot Ship-Aluminum (MT)</v>
          </cell>
          <cell r="G2792">
            <v>0</v>
          </cell>
          <cell r="H2792">
            <v>0</v>
          </cell>
          <cell r="I2792">
            <v>0</v>
          </cell>
          <cell r="J2792">
            <v>0</v>
          </cell>
        </row>
        <row r="2793">
          <cell r="B2793" t="str">
            <v>200211 -- November, 2002</v>
          </cell>
          <cell r="C2793" t="str">
            <v>200305</v>
          </cell>
          <cell r="D2793" t="str">
            <v>CHM -- AWAC Chemicals</v>
          </cell>
          <cell r="E2793" t="str">
            <v>225 -- ACAP-Singapore</v>
          </cell>
          <cell r="F2793" t="str">
            <v>IN0180 -- Tot Ship - Alumina (MT)</v>
          </cell>
          <cell r="G2793">
            <v>0</v>
          </cell>
          <cell r="H2793">
            <v>0</v>
          </cell>
          <cell r="I2793">
            <v>0</v>
          </cell>
          <cell r="J2793">
            <v>0</v>
          </cell>
        </row>
        <row r="2794">
          <cell r="B2794" t="str">
            <v>200211 -- November, 2002</v>
          </cell>
          <cell r="C2794" t="str">
            <v>200305</v>
          </cell>
          <cell r="D2794" t="str">
            <v>CHM -- AWAC Chemicals</v>
          </cell>
          <cell r="E2794" t="str">
            <v>225 -- ACAP-Singapore</v>
          </cell>
          <cell r="F2794" t="str">
            <v>IN0190 -- Total Ship - Other</v>
          </cell>
          <cell r="G2794">
            <v>0</v>
          </cell>
          <cell r="H2794">
            <v>0</v>
          </cell>
          <cell r="I2794">
            <v>0</v>
          </cell>
          <cell r="J2794">
            <v>0</v>
          </cell>
        </row>
        <row r="2795">
          <cell r="B2795" t="str">
            <v>200211 -- November, 2002</v>
          </cell>
          <cell r="C2795" t="str">
            <v>200305</v>
          </cell>
          <cell r="D2795" t="str">
            <v>CHM -- AWAC Chemicals</v>
          </cell>
          <cell r="E2795" t="str">
            <v>225 -- ACAP-Singapore</v>
          </cell>
          <cell r="F2795" t="str">
            <v>IN0490 -- Total Revenue</v>
          </cell>
          <cell r="G2795">
            <v>0</v>
          </cell>
          <cell r="H2795">
            <v>0</v>
          </cell>
          <cell r="I2795">
            <v>0</v>
          </cell>
          <cell r="J2795">
            <v>0</v>
          </cell>
        </row>
        <row r="2796">
          <cell r="B2796" t="str">
            <v>200211 -- November, 2002</v>
          </cell>
          <cell r="C2796" t="str">
            <v>200305</v>
          </cell>
          <cell r="D2796" t="str">
            <v>CHM -- AWAC Chemicals</v>
          </cell>
          <cell r="E2796" t="str">
            <v>225 -- ACAP-Singapore</v>
          </cell>
          <cell r="F2796" t="str">
            <v>IN0500 -- COGS</v>
          </cell>
          <cell r="G2796">
            <v>0</v>
          </cell>
          <cell r="H2796">
            <v>0</v>
          </cell>
          <cell r="I2796">
            <v>0</v>
          </cell>
          <cell r="J2796">
            <v>0</v>
          </cell>
        </row>
        <row r="2797">
          <cell r="B2797" t="str">
            <v>200211 -- November, 2002</v>
          </cell>
          <cell r="C2797" t="str">
            <v>200305</v>
          </cell>
          <cell r="D2797" t="str">
            <v>CHM -- AWAC Chemicals</v>
          </cell>
          <cell r="E2797" t="str">
            <v>225 -- ACAP-Singapore</v>
          </cell>
          <cell r="F2797" t="str">
            <v>IN0600 -- COGS BU Specified</v>
          </cell>
          <cell r="G2797">
            <v>0</v>
          </cell>
          <cell r="H2797">
            <v>0</v>
          </cell>
          <cell r="I2797">
            <v>0</v>
          </cell>
          <cell r="J2797">
            <v>0</v>
          </cell>
        </row>
        <row r="2798">
          <cell r="B2798" t="str">
            <v>200211 -- November, 2002</v>
          </cell>
          <cell r="C2798" t="str">
            <v>200305</v>
          </cell>
          <cell r="D2798" t="str">
            <v>CHM -- AWAC Chemicals</v>
          </cell>
          <cell r="E2798" t="str">
            <v>225 -- ACAP-Singapore</v>
          </cell>
          <cell r="F2798" t="str">
            <v>IN0700 -- COGS Match Cost</v>
          </cell>
          <cell r="G2798">
            <v>0</v>
          </cell>
          <cell r="H2798">
            <v>0</v>
          </cell>
          <cell r="I2798">
            <v>0</v>
          </cell>
          <cell r="J2798">
            <v>0</v>
          </cell>
        </row>
        <row r="2799">
          <cell r="B2799" t="str">
            <v>200211 -- November, 2002</v>
          </cell>
          <cell r="C2799" t="str">
            <v>200305</v>
          </cell>
          <cell r="D2799" t="str">
            <v>CHM -- AWAC Chemicals</v>
          </cell>
          <cell r="E2799" t="str">
            <v>225 -- ACAP-Singapore</v>
          </cell>
          <cell r="F2799" t="str">
            <v>IN1400 -- Income Before Taxes</v>
          </cell>
          <cell r="G2799">
            <v>0</v>
          </cell>
          <cell r="H2799">
            <v>0</v>
          </cell>
          <cell r="I2799">
            <v>0</v>
          </cell>
          <cell r="J2799">
            <v>0</v>
          </cell>
        </row>
        <row r="2800">
          <cell r="B2800" t="str">
            <v>200211 -- November, 2002</v>
          </cell>
          <cell r="C2800" t="str">
            <v>200305</v>
          </cell>
          <cell r="D2800" t="str">
            <v>CHM -- AWAC Chemicals</v>
          </cell>
          <cell r="E2800" t="str">
            <v>225 -- ACAP-Singapore</v>
          </cell>
          <cell r="F2800" t="str">
            <v>IN1600 -- Income From Operations</v>
          </cell>
          <cell r="G2800">
            <v>0</v>
          </cell>
          <cell r="H2800">
            <v>0</v>
          </cell>
          <cell r="I2800">
            <v>0</v>
          </cell>
          <cell r="J2800">
            <v>0</v>
          </cell>
        </row>
        <row r="2801">
          <cell r="B2801" t="str">
            <v>200211 -- November, 2002</v>
          </cell>
          <cell r="C2801" t="str">
            <v>200305</v>
          </cell>
          <cell r="D2801" t="str">
            <v>CHM -- AWAC Chemicals</v>
          </cell>
          <cell r="E2801" t="str">
            <v>249 -- AIC Australia</v>
          </cell>
          <cell r="F2801" t="str">
            <v>IN0170 -- Tot Ship-Aluminum (MT)</v>
          </cell>
          <cell r="G2801">
            <v>0</v>
          </cell>
          <cell r="H2801">
            <v>0</v>
          </cell>
          <cell r="I2801">
            <v>0</v>
          </cell>
          <cell r="J2801">
            <v>0</v>
          </cell>
        </row>
        <row r="2802">
          <cell r="B2802" t="str">
            <v>200211 -- November, 2002</v>
          </cell>
          <cell r="C2802" t="str">
            <v>200305</v>
          </cell>
          <cell r="D2802" t="str">
            <v>CHM -- AWAC Chemicals</v>
          </cell>
          <cell r="E2802" t="str">
            <v>249 -- AIC Australia</v>
          </cell>
          <cell r="F2802" t="str">
            <v>IN0180 -- Tot Ship - Alumina (MT)</v>
          </cell>
          <cell r="G2802">
            <v>0</v>
          </cell>
          <cell r="H2802">
            <v>0</v>
          </cell>
          <cell r="I2802">
            <v>0</v>
          </cell>
          <cell r="J2802">
            <v>0</v>
          </cell>
        </row>
        <row r="2803">
          <cell r="B2803" t="str">
            <v>200211 -- November, 2002</v>
          </cell>
          <cell r="C2803" t="str">
            <v>200305</v>
          </cell>
          <cell r="D2803" t="str">
            <v>CHM -- AWAC Chemicals</v>
          </cell>
          <cell r="E2803" t="str">
            <v>249 -- AIC Australia</v>
          </cell>
          <cell r="F2803" t="str">
            <v>IN0190 -- Total Ship - Other</v>
          </cell>
          <cell r="G2803">
            <v>0</v>
          </cell>
          <cell r="H2803">
            <v>0</v>
          </cell>
          <cell r="I2803">
            <v>0</v>
          </cell>
          <cell r="J2803">
            <v>0</v>
          </cell>
        </row>
        <row r="2804">
          <cell r="B2804" t="str">
            <v>200211 -- November, 2002</v>
          </cell>
          <cell r="C2804" t="str">
            <v>200305</v>
          </cell>
          <cell r="D2804" t="str">
            <v>CHM -- AWAC Chemicals</v>
          </cell>
          <cell r="E2804" t="str">
            <v>249 -- AIC Australia</v>
          </cell>
          <cell r="F2804" t="str">
            <v>IN0490 -- Total Revenue</v>
          </cell>
          <cell r="G2804">
            <v>9031</v>
          </cell>
          <cell r="H2804">
            <v>46445</v>
          </cell>
          <cell r="I2804">
            <v>0</v>
          </cell>
          <cell r="J2804">
            <v>0</v>
          </cell>
        </row>
        <row r="2805">
          <cell r="B2805" t="str">
            <v>200211 -- November, 2002</v>
          </cell>
          <cell r="C2805" t="str">
            <v>200305</v>
          </cell>
          <cell r="D2805" t="str">
            <v>CHM -- AWAC Chemicals</v>
          </cell>
          <cell r="E2805" t="str">
            <v>249 -- AIC Australia</v>
          </cell>
          <cell r="F2805" t="str">
            <v>IN0500 -- COGS</v>
          </cell>
          <cell r="G2805">
            <v>0</v>
          </cell>
          <cell r="H2805">
            <v>0</v>
          </cell>
          <cell r="I2805">
            <v>0</v>
          </cell>
          <cell r="J2805">
            <v>0</v>
          </cell>
        </row>
        <row r="2806">
          <cell r="B2806" t="str">
            <v>200211 -- November, 2002</v>
          </cell>
          <cell r="C2806" t="str">
            <v>200305</v>
          </cell>
          <cell r="D2806" t="str">
            <v>CHM -- AWAC Chemicals</v>
          </cell>
          <cell r="E2806" t="str">
            <v>249 -- AIC Australia</v>
          </cell>
          <cell r="F2806" t="str">
            <v>IN0600 -- COGS BU Specified</v>
          </cell>
          <cell r="G2806">
            <v>0</v>
          </cell>
          <cell r="H2806">
            <v>0</v>
          </cell>
          <cell r="I2806">
            <v>0</v>
          </cell>
          <cell r="J2806">
            <v>0</v>
          </cell>
        </row>
        <row r="2807">
          <cell r="B2807" t="str">
            <v>200211 -- November, 2002</v>
          </cell>
          <cell r="C2807" t="str">
            <v>200305</v>
          </cell>
          <cell r="D2807" t="str">
            <v>CHM -- AWAC Chemicals</v>
          </cell>
          <cell r="E2807" t="str">
            <v>249 -- AIC Australia</v>
          </cell>
          <cell r="F2807" t="str">
            <v>IN0700 -- COGS Match Cost</v>
          </cell>
          <cell r="G2807">
            <v>0</v>
          </cell>
          <cell r="H2807">
            <v>0</v>
          </cell>
          <cell r="I2807">
            <v>0</v>
          </cell>
          <cell r="J2807">
            <v>0</v>
          </cell>
        </row>
        <row r="2808">
          <cell r="B2808" t="str">
            <v>200211 -- November, 2002</v>
          </cell>
          <cell r="C2808" t="str">
            <v>200305</v>
          </cell>
          <cell r="D2808" t="str">
            <v>CHM -- AWAC Chemicals</v>
          </cell>
          <cell r="E2808" t="str">
            <v>249 -- AIC Australia</v>
          </cell>
          <cell r="F2808" t="str">
            <v>IN1400 -- Income Before Taxes</v>
          </cell>
          <cell r="G2808">
            <v>57106</v>
          </cell>
          <cell r="H2808">
            <v>286820</v>
          </cell>
          <cell r="I2808">
            <v>0</v>
          </cell>
          <cell r="J2808">
            <v>0</v>
          </cell>
        </row>
        <row r="2809">
          <cell r="B2809" t="str">
            <v>200211 -- November, 2002</v>
          </cell>
          <cell r="C2809" t="str">
            <v>200305</v>
          </cell>
          <cell r="D2809" t="str">
            <v>CHM -- AWAC Chemicals</v>
          </cell>
          <cell r="E2809" t="str">
            <v>249 -- AIC Australia</v>
          </cell>
          <cell r="F2809" t="str">
            <v>IN1600 -- Income From Operations</v>
          </cell>
          <cell r="G2809">
            <v>55174</v>
          </cell>
          <cell r="H2809">
            <v>276773</v>
          </cell>
          <cell r="I2809">
            <v>0</v>
          </cell>
          <cell r="J2809">
            <v>0</v>
          </cell>
        </row>
        <row r="2810">
          <cell r="B2810" t="str">
            <v>200211 -- November, 2002</v>
          </cell>
          <cell r="C2810" t="str">
            <v>200305</v>
          </cell>
          <cell r="D2810" t="str">
            <v>CHM -- AWAC Chemicals</v>
          </cell>
          <cell r="E2810" t="str">
            <v>306 -- Arkansas Alumina Chem</v>
          </cell>
          <cell r="F2810" t="str">
            <v>IN0170 -- Tot Ship-Aluminum (MT)</v>
          </cell>
          <cell r="G2810">
            <v>0</v>
          </cell>
          <cell r="H2810">
            <v>0</v>
          </cell>
          <cell r="I2810">
            <v>0</v>
          </cell>
          <cell r="J2810">
            <v>0</v>
          </cell>
        </row>
        <row r="2811">
          <cell r="B2811" t="str">
            <v>200211 -- November, 2002</v>
          </cell>
          <cell r="C2811" t="str">
            <v>200305</v>
          </cell>
          <cell r="D2811" t="str">
            <v>CHM -- AWAC Chemicals</v>
          </cell>
          <cell r="E2811" t="str">
            <v>306 -- Arkansas Alumina Chem</v>
          </cell>
          <cell r="F2811" t="str">
            <v>IN0180 -- Tot Ship - Alumina (MT)</v>
          </cell>
          <cell r="G2811">
            <v>0</v>
          </cell>
          <cell r="H2811">
            <v>0</v>
          </cell>
          <cell r="I2811">
            <v>0</v>
          </cell>
          <cell r="J2811">
            <v>0</v>
          </cell>
        </row>
        <row r="2812">
          <cell r="B2812" t="str">
            <v>200211 -- November, 2002</v>
          </cell>
          <cell r="C2812" t="str">
            <v>200305</v>
          </cell>
          <cell r="D2812" t="str">
            <v>CHM -- AWAC Chemicals</v>
          </cell>
          <cell r="E2812" t="str">
            <v>306 -- Arkansas Alumina Chem</v>
          </cell>
          <cell r="F2812" t="str">
            <v>IN0190 -- Total Ship - Other</v>
          </cell>
          <cell r="G2812">
            <v>0</v>
          </cell>
          <cell r="H2812">
            <v>0</v>
          </cell>
          <cell r="I2812">
            <v>10957</v>
          </cell>
          <cell r="J2812">
            <v>53927</v>
          </cell>
        </row>
        <row r="2813">
          <cell r="B2813" t="str">
            <v>200211 -- November, 2002</v>
          </cell>
          <cell r="C2813" t="str">
            <v>200305</v>
          </cell>
          <cell r="D2813" t="str">
            <v>CHM -- AWAC Chemicals</v>
          </cell>
          <cell r="E2813" t="str">
            <v>306 -- Arkansas Alumina Chem</v>
          </cell>
          <cell r="F2813" t="str">
            <v>IN0490 -- Total Revenue</v>
          </cell>
          <cell r="G2813">
            <v>7247636</v>
          </cell>
          <cell r="H2813">
            <v>35580033</v>
          </cell>
          <cell r="I2813">
            <v>0</v>
          </cell>
          <cell r="J2813">
            <v>0</v>
          </cell>
        </row>
        <row r="2814">
          <cell r="B2814" t="str">
            <v>200211 -- November, 2002</v>
          </cell>
          <cell r="C2814" t="str">
            <v>200305</v>
          </cell>
          <cell r="D2814" t="str">
            <v>CHM -- AWAC Chemicals</v>
          </cell>
          <cell r="E2814" t="str">
            <v>306 -- Arkansas Alumina Chem</v>
          </cell>
          <cell r="F2814" t="str">
            <v>IN0500 -- COGS</v>
          </cell>
          <cell r="G2814">
            <v>3253000</v>
          </cell>
          <cell r="H2814">
            <v>17664000</v>
          </cell>
          <cell r="I2814">
            <v>0</v>
          </cell>
          <cell r="J2814">
            <v>0</v>
          </cell>
        </row>
        <row r="2815">
          <cell r="B2815" t="str">
            <v>200211 -- November, 2002</v>
          </cell>
          <cell r="C2815" t="str">
            <v>200305</v>
          </cell>
          <cell r="D2815" t="str">
            <v>CHM -- AWAC Chemicals</v>
          </cell>
          <cell r="E2815" t="str">
            <v>306 -- Arkansas Alumina Chem</v>
          </cell>
          <cell r="F2815" t="str">
            <v>IN0600 -- COGS BU Specified</v>
          </cell>
          <cell r="G2815">
            <v>2930000</v>
          </cell>
          <cell r="H2815">
            <v>14179000</v>
          </cell>
          <cell r="I2815">
            <v>0</v>
          </cell>
          <cell r="J2815">
            <v>0</v>
          </cell>
        </row>
        <row r="2816">
          <cell r="B2816" t="str">
            <v>200211 -- November, 2002</v>
          </cell>
          <cell r="C2816" t="str">
            <v>200305</v>
          </cell>
          <cell r="D2816" t="str">
            <v>CHM -- AWAC Chemicals</v>
          </cell>
          <cell r="E2816" t="str">
            <v>306 -- Arkansas Alumina Chem</v>
          </cell>
          <cell r="F2816" t="str">
            <v>IN0700 -- COGS Match Cost</v>
          </cell>
          <cell r="G2816">
            <v>0</v>
          </cell>
          <cell r="H2816">
            <v>0</v>
          </cell>
          <cell r="I2816">
            <v>0</v>
          </cell>
          <cell r="J2816">
            <v>0</v>
          </cell>
        </row>
        <row r="2817">
          <cell r="B2817" t="str">
            <v>200211 -- November, 2002</v>
          </cell>
          <cell r="C2817" t="str">
            <v>200305</v>
          </cell>
          <cell r="D2817" t="str">
            <v>CHM -- AWAC Chemicals</v>
          </cell>
          <cell r="E2817" t="str">
            <v>306 -- Arkansas Alumina Chem</v>
          </cell>
          <cell r="F2817" t="str">
            <v>IN1400 -- Income Before Taxes</v>
          </cell>
          <cell r="G2817">
            <v>403636</v>
          </cell>
          <cell r="H2817">
            <v>411033</v>
          </cell>
          <cell r="I2817">
            <v>0</v>
          </cell>
          <cell r="J2817">
            <v>0</v>
          </cell>
        </row>
        <row r="2818">
          <cell r="B2818" t="str">
            <v>200211 -- November, 2002</v>
          </cell>
          <cell r="C2818" t="str">
            <v>200305</v>
          </cell>
          <cell r="D2818" t="str">
            <v>CHM -- AWAC Chemicals</v>
          </cell>
          <cell r="E2818" t="str">
            <v>306 -- Arkansas Alumina Chem</v>
          </cell>
          <cell r="F2818" t="str">
            <v>IN1600 -- Income From Operations</v>
          </cell>
          <cell r="G2818">
            <v>246636</v>
          </cell>
          <cell r="H2818">
            <v>251033</v>
          </cell>
          <cell r="I2818">
            <v>0</v>
          </cell>
          <cell r="J2818">
            <v>0</v>
          </cell>
        </row>
        <row r="2819">
          <cell r="B2819" t="str">
            <v>200211 -- November, 2002</v>
          </cell>
          <cell r="C2819" t="str">
            <v>200305</v>
          </cell>
          <cell r="D2819" t="str">
            <v>CHM -- AWAC Chemicals</v>
          </cell>
          <cell r="E2819" t="str">
            <v>308 -- ACOA-N. Amer Chem HQ</v>
          </cell>
          <cell r="F2819" t="str">
            <v>IN0170 -- Tot Ship-Aluminum (MT)</v>
          </cell>
          <cell r="G2819">
            <v>0</v>
          </cell>
          <cell r="H2819">
            <v>0</v>
          </cell>
          <cell r="I2819">
            <v>0</v>
          </cell>
          <cell r="J2819">
            <v>0</v>
          </cell>
        </row>
        <row r="2820">
          <cell r="B2820" t="str">
            <v>200211 -- November, 2002</v>
          </cell>
          <cell r="C2820" t="str">
            <v>200305</v>
          </cell>
          <cell r="D2820" t="str">
            <v>CHM -- AWAC Chemicals</v>
          </cell>
          <cell r="E2820" t="str">
            <v>308 -- ACOA-N. Amer Chem HQ</v>
          </cell>
          <cell r="F2820" t="str">
            <v>IN0180 -- Tot Ship - Alumina (MT)</v>
          </cell>
          <cell r="G2820">
            <v>0</v>
          </cell>
          <cell r="H2820">
            <v>0</v>
          </cell>
          <cell r="I2820">
            <v>0</v>
          </cell>
          <cell r="J2820">
            <v>0</v>
          </cell>
        </row>
        <row r="2821">
          <cell r="B2821" t="str">
            <v>200211 -- November, 2002</v>
          </cell>
          <cell r="C2821" t="str">
            <v>200305</v>
          </cell>
          <cell r="D2821" t="str">
            <v>CHM -- AWAC Chemicals</v>
          </cell>
          <cell r="E2821" t="str">
            <v>308 -- ACOA-N. Amer Chem HQ</v>
          </cell>
          <cell r="F2821" t="str">
            <v>IN0190 -- Total Ship - Other</v>
          </cell>
          <cell r="G2821">
            <v>0</v>
          </cell>
          <cell r="H2821">
            <v>0</v>
          </cell>
          <cell r="I2821">
            <v>0</v>
          </cell>
          <cell r="J2821">
            <v>0</v>
          </cell>
        </row>
        <row r="2822">
          <cell r="B2822" t="str">
            <v>200211 -- November, 2002</v>
          </cell>
          <cell r="C2822" t="str">
            <v>200305</v>
          </cell>
          <cell r="D2822" t="str">
            <v>CHM -- AWAC Chemicals</v>
          </cell>
          <cell r="E2822" t="str">
            <v>308 -- ACOA-N. Amer Chem HQ</v>
          </cell>
          <cell r="F2822" t="str">
            <v>IN0490 -- Total Revenue</v>
          </cell>
          <cell r="G2822">
            <v>0</v>
          </cell>
          <cell r="H2822">
            <v>0</v>
          </cell>
          <cell r="I2822">
            <v>0</v>
          </cell>
          <cell r="J2822">
            <v>0</v>
          </cell>
        </row>
        <row r="2823">
          <cell r="B2823" t="str">
            <v>200211 -- November, 2002</v>
          </cell>
          <cell r="C2823" t="str">
            <v>200305</v>
          </cell>
          <cell r="D2823" t="str">
            <v>CHM -- AWAC Chemicals</v>
          </cell>
          <cell r="E2823" t="str">
            <v>308 -- ACOA-N. Amer Chem HQ</v>
          </cell>
          <cell r="F2823" t="str">
            <v>IN0500 -- COGS</v>
          </cell>
          <cell r="G2823">
            <v>0</v>
          </cell>
          <cell r="H2823">
            <v>0</v>
          </cell>
          <cell r="I2823">
            <v>0</v>
          </cell>
          <cell r="J2823">
            <v>0</v>
          </cell>
        </row>
        <row r="2824">
          <cell r="B2824" t="str">
            <v>200211 -- November, 2002</v>
          </cell>
          <cell r="C2824" t="str">
            <v>200305</v>
          </cell>
          <cell r="D2824" t="str">
            <v>CHM -- AWAC Chemicals</v>
          </cell>
          <cell r="E2824" t="str">
            <v>308 -- ACOA-N. Amer Chem HQ</v>
          </cell>
          <cell r="F2824" t="str">
            <v>IN0600 -- COGS BU Specified</v>
          </cell>
          <cell r="G2824">
            <v>0</v>
          </cell>
          <cell r="H2824">
            <v>0</v>
          </cell>
          <cell r="I2824">
            <v>0</v>
          </cell>
          <cell r="J2824">
            <v>0</v>
          </cell>
        </row>
        <row r="2825">
          <cell r="B2825" t="str">
            <v>200211 -- November, 2002</v>
          </cell>
          <cell r="C2825" t="str">
            <v>200305</v>
          </cell>
          <cell r="D2825" t="str">
            <v>CHM -- AWAC Chemicals</v>
          </cell>
          <cell r="E2825" t="str">
            <v>308 -- ACOA-N. Amer Chem HQ</v>
          </cell>
          <cell r="F2825" t="str">
            <v>IN0700 -- COGS Match Cost</v>
          </cell>
          <cell r="G2825">
            <v>0</v>
          </cell>
          <cell r="H2825">
            <v>0</v>
          </cell>
          <cell r="I2825">
            <v>0</v>
          </cell>
          <cell r="J2825">
            <v>0</v>
          </cell>
        </row>
        <row r="2826">
          <cell r="B2826" t="str">
            <v>200211 -- November, 2002</v>
          </cell>
          <cell r="C2826" t="str">
            <v>200305</v>
          </cell>
          <cell r="D2826" t="str">
            <v>CHM -- AWAC Chemicals</v>
          </cell>
          <cell r="E2826" t="str">
            <v>308 -- ACOA-N. Amer Chem HQ</v>
          </cell>
          <cell r="F2826" t="str">
            <v>IN1400 -- Income Before Taxes</v>
          </cell>
          <cell r="G2826">
            <v>70000</v>
          </cell>
          <cell r="H2826">
            <v>350000</v>
          </cell>
          <cell r="I2826">
            <v>0</v>
          </cell>
          <cell r="J2826">
            <v>0</v>
          </cell>
        </row>
        <row r="2827">
          <cell r="B2827" t="str">
            <v>200211 -- November, 2002</v>
          </cell>
          <cell r="C2827" t="str">
            <v>200305</v>
          </cell>
          <cell r="D2827" t="str">
            <v>CHM -- AWAC Chemicals</v>
          </cell>
          <cell r="E2827" t="str">
            <v>308 -- ACOA-N. Amer Chem HQ</v>
          </cell>
          <cell r="F2827" t="str">
            <v>IN1600 -- Income From Operations</v>
          </cell>
          <cell r="G2827">
            <v>42700</v>
          </cell>
          <cell r="H2827">
            <v>213500</v>
          </cell>
          <cell r="I2827">
            <v>0</v>
          </cell>
          <cell r="J2827">
            <v>0</v>
          </cell>
        </row>
        <row r="2828">
          <cell r="B2828" t="str">
            <v>200211 -- November, 2002</v>
          </cell>
          <cell r="C2828" t="str">
            <v>200305</v>
          </cell>
          <cell r="D2828" t="str">
            <v>CHM -- AWAC Chemicals</v>
          </cell>
          <cell r="E2828" t="str">
            <v>363 -- ACOA-Asia Chemicals-HQ</v>
          </cell>
          <cell r="F2828" t="str">
            <v>IN0170 -- Tot Ship-Aluminum (MT)</v>
          </cell>
          <cell r="G2828">
            <v>0</v>
          </cell>
          <cell r="H2828">
            <v>0</v>
          </cell>
          <cell r="I2828">
            <v>0</v>
          </cell>
          <cell r="J2828">
            <v>0</v>
          </cell>
        </row>
        <row r="2829">
          <cell r="B2829" t="str">
            <v>200211 -- November, 2002</v>
          </cell>
          <cell r="C2829" t="str">
            <v>200305</v>
          </cell>
          <cell r="D2829" t="str">
            <v>CHM -- AWAC Chemicals</v>
          </cell>
          <cell r="E2829" t="str">
            <v>363 -- ACOA-Asia Chemicals-HQ</v>
          </cell>
          <cell r="F2829" t="str">
            <v>IN0180 -- Tot Ship - Alumina (MT)</v>
          </cell>
          <cell r="G2829">
            <v>0</v>
          </cell>
          <cell r="H2829">
            <v>0</v>
          </cell>
          <cell r="I2829">
            <v>0</v>
          </cell>
          <cell r="J2829">
            <v>0</v>
          </cell>
        </row>
        <row r="2830">
          <cell r="B2830" t="str">
            <v>200211 -- November, 2002</v>
          </cell>
          <cell r="C2830" t="str">
            <v>200305</v>
          </cell>
          <cell r="D2830" t="str">
            <v>CHM -- AWAC Chemicals</v>
          </cell>
          <cell r="E2830" t="str">
            <v>363 -- ACOA-Asia Chemicals-HQ</v>
          </cell>
          <cell r="F2830" t="str">
            <v>IN0190 -- Total Ship - Other</v>
          </cell>
          <cell r="G2830">
            <v>0</v>
          </cell>
          <cell r="H2830">
            <v>0</v>
          </cell>
          <cell r="I2830">
            <v>0</v>
          </cell>
          <cell r="J2830">
            <v>0</v>
          </cell>
        </row>
        <row r="2831">
          <cell r="B2831" t="str">
            <v>200211 -- November, 2002</v>
          </cell>
          <cell r="C2831" t="str">
            <v>200305</v>
          </cell>
          <cell r="D2831" t="str">
            <v>CHM -- AWAC Chemicals</v>
          </cell>
          <cell r="E2831" t="str">
            <v>363 -- ACOA-Asia Chemicals-HQ</v>
          </cell>
          <cell r="F2831" t="str">
            <v>IN0490 -- Total Revenue</v>
          </cell>
          <cell r="G2831">
            <v>0</v>
          </cell>
          <cell r="H2831">
            <v>0</v>
          </cell>
          <cell r="I2831">
            <v>0</v>
          </cell>
          <cell r="J2831">
            <v>0</v>
          </cell>
        </row>
        <row r="2832">
          <cell r="B2832" t="str">
            <v>200211 -- November, 2002</v>
          </cell>
          <cell r="C2832" t="str">
            <v>200305</v>
          </cell>
          <cell r="D2832" t="str">
            <v>CHM -- AWAC Chemicals</v>
          </cell>
          <cell r="E2832" t="str">
            <v>363 -- ACOA-Asia Chemicals-HQ</v>
          </cell>
          <cell r="F2832" t="str">
            <v>IN0500 -- COGS</v>
          </cell>
          <cell r="G2832">
            <v>-34000</v>
          </cell>
          <cell r="H2832">
            <v>-170000</v>
          </cell>
          <cell r="I2832">
            <v>0</v>
          </cell>
          <cell r="J2832">
            <v>0</v>
          </cell>
        </row>
        <row r="2833">
          <cell r="B2833" t="str">
            <v>200211 -- November, 2002</v>
          </cell>
          <cell r="C2833" t="str">
            <v>200305</v>
          </cell>
          <cell r="D2833" t="str">
            <v>CHM -- AWAC Chemicals</v>
          </cell>
          <cell r="E2833" t="str">
            <v>363 -- ACOA-Asia Chemicals-HQ</v>
          </cell>
          <cell r="F2833" t="str">
            <v>IN0600 -- COGS BU Specified</v>
          </cell>
          <cell r="G2833">
            <v>0</v>
          </cell>
          <cell r="H2833">
            <v>0</v>
          </cell>
          <cell r="I2833">
            <v>0</v>
          </cell>
          <cell r="J2833">
            <v>0</v>
          </cell>
        </row>
        <row r="2834">
          <cell r="B2834" t="str">
            <v>200211 -- November, 2002</v>
          </cell>
          <cell r="C2834" t="str">
            <v>200305</v>
          </cell>
          <cell r="D2834" t="str">
            <v>CHM -- AWAC Chemicals</v>
          </cell>
          <cell r="E2834" t="str">
            <v>363 -- ACOA-Asia Chemicals-HQ</v>
          </cell>
          <cell r="F2834" t="str">
            <v>IN0700 -- COGS Match Cost</v>
          </cell>
          <cell r="G2834">
            <v>0</v>
          </cell>
          <cell r="H2834">
            <v>0</v>
          </cell>
          <cell r="I2834">
            <v>0</v>
          </cell>
          <cell r="J2834">
            <v>0</v>
          </cell>
        </row>
        <row r="2835">
          <cell r="B2835" t="str">
            <v>200211 -- November, 2002</v>
          </cell>
          <cell r="C2835" t="str">
            <v>200305</v>
          </cell>
          <cell r="D2835" t="str">
            <v>CHM -- AWAC Chemicals</v>
          </cell>
          <cell r="E2835" t="str">
            <v>363 -- ACOA-Asia Chemicals-HQ</v>
          </cell>
          <cell r="F2835" t="str">
            <v>IN1400 -- Income Before Taxes</v>
          </cell>
          <cell r="G2835">
            <v>18000</v>
          </cell>
          <cell r="H2835">
            <v>90000</v>
          </cell>
          <cell r="I2835">
            <v>0</v>
          </cell>
          <cell r="J2835">
            <v>0</v>
          </cell>
        </row>
        <row r="2836">
          <cell r="B2836" t="str">
            <v>200211 -- November, 2002</v>
          </cell>
          <cell r="C2836" t="str">
            <v>200305</v>
          </cell>
          <cell r="D2836" t="str">
            <v>CHM -- AWAC Chemicals</v>
          </cell>
          <cell r="E2836" t="str">
            <v>363 -- ACOA-Asia Chemicals-HQ</v>
          </cell>
          <cell r="F2836" t="str">
            <v>IN1600 -- Income From Operations</v>
          </cell>
          <cell r="G2836">
            <v>10980</v>
          </cell>
          <cell r="H2836">
            <v>54900</v>
          </cell>
          <cell r="I2836">
            <v>0</v>
          </cell>
          <cell r="J2836">
            <v>0</v>
          </cell>
        </row>
        <row r="2837">
          <cell r="B2837" t="str">
            <v>200211 -- November, 2002</v>
          </cell>
          <cell r="C2837" t="str">
            <v>200305</v>
          </cell>
          <cell r="D2837" t="str">
            <v>CHM -- AWAC Chemicals</v>
          </cell>
          <cell r="E2837" t="str">
            <v>364 -- ACOA-Worldwide Chem HQ</v>
          </cell>
          <cell r="F2837" t="str">
            <v>IN0170 -- Tot Ship-Aluminum (MT)</v>
          </cell>
          <cell r="G2837">
            <v>0</v>
          </cell>
          <cell r="H2837">
            <v>0</v>
          </cell>
          <cell r="I2837">
            <v>0</v>
          </cell>
          <cell r="J2837">
            <v>0</v>
          </cell>
        </row>
        <row r="2838">
          <cell r="B2838" t="str">
            <v>200211 -- November, 2002</v>
          </cell>
          <cell r="C2838" t="str">
            <v>200305</v>
          </cell>
          <cell r="D2838" t="str">
            <v>CHM -- AWAC Chemicals</v>
          </cell>
          <cell r="E2838" t="str">
            <v>364 -- ACOA-Worldwide Chem HQ</v>
          </cell>
          <cell r="F2838" t="str">
            <v>IN0180 -- Tot Ship - Alumina (MT)</v>
          </cell>
          <cell r="G2838">
            <v>0</v>
          </cell>
          <cell r="H2838">
            <v>0</v>
          </cell>
          <cell r="I2838">
            <v>0</v>
          </cell>
          <cell r="J2838">
            <v>0</v>
          </cell>
        </row>
        <row r="2839">
          <cell r="B2839" t="str">
            <v>200211 -- November, 2002</v>
          </cell>
          <cell r="C2839" t="str">
            <v>200305</v>
          </cell>
          <cell r="D2839" t="str">
            <v>CHM -- AWAC Chemicals</v>
          </cell>
          <cell r="E2839" t="str">
            <v>364 -- ACOA-Worldwide Chem HQ</v>
          </cell>
          <cell r="F2839" t="str">
            <v>IN0190 -- Total Ship - Other</v>
          </cell>
          <cell r="G2839">
            <v>0</v>
          </cell>
          <cell r="H2839">
            <v>0</v>
          </cell>
          <cell r="I2839">
            <v>0</v>
          </cell>
          <cell r="J2839">
            <v>0</v>
          </cell>
        </row>
        <row r="2840">
          <cell r="B2840" t="str">
            <v>200211 -- November, 2002</v>
          </cell>
          <cell r="C2840" t="str">
            <v>200305</v>
          </cell>
          <cell r="D2840" t="str">
            <v>CHM -- AWAC Chemicals</v>
          </cell>
          <cell r="E2840" t="str">
            <v>364 -- ACOA-Worldwide Chem HQ</v>
          </cell>
          <cell r="F2840" t="str">
            <v>IN0490 -- Total Revenue</v>
          </cell>
          <cell r="G2840">
            <v>0</v>
          </cell>
          <cell r="H2840">
            <v>0</v>
          </cell>
          <cell r="I2840">
            <v>0</v>
          </cell>
          <cell r="J2840">
            <v>0</v>
          </cell>
        </row>
        <row r="2841">
          <cell r="B2841" t="str">
            <v>200211 -- November, 2002</v>
          </cell>
          <cell r="C2841" t="str">
            <v>200305</v>
          </cell>
          <cell r="D2841" t="str">
            <v>CHM -- AWAC Chemicals</v>
          </cell>
          <cell r="E2841" t="str">
            <v>364 -- ACOA-Worldwide Chem HQ</v>
          </cell>
          <cell r="F2841" t="str">
            <v>IN0500 -- COGS</v>
          </cell>
          <cell r="G2841">
            <v>12000</v>
          </cell>
          <cell r="H2841">
            <v>61000</v>
          </cell>
          <cell r="I2841">
            <v>0</v>
          </cell>
          <cell r="J2841">
            <v>0</v>
          </cell>
        </row>
        <row r="2842">
          <cell r="B2842" t="str">
            <v>200211 -- November, 2002</v>
          </cell>
          <cell r="C2842" t="str">
            <v>200305</v>
          </cell>
          <cell r="D2842" t="str">
            <v>CHM -- AWAC Chemicals</v>
          </cell>
          <cell r="E2842" t="str">
            <v>364 -- ACOA-Worldwide Chem HQ</v>
          </cell>
          <cell r="F2842" t="str">
            <v>IN0600 -- COGS BU Specified</v>
          </cell>
          <cell r="G2842">
            <v>0</v>
          </cell>
          <cell r="H2842">
            <v>0</v>
          </cell>
          <cell r="I2842">
            <v>0</v>
          </cell>
          <cell r="J2842">
            <v>0</v>
          </cell>
        </row>
        <row r="2843">
          <cell r="B2843" t="str">
            <v>200211 -- November, 2002</v>
          </cell>
          <cell r="C2843" t="str">
            <v>200305</v>
          </cell>
          <cell r="D2843" t="str">
            <v>CHM -- AWAC Chemicals</v>
          </cell>
          <cell r="E2843" t="str">
            <v>364 -- ACOA-Worldwide Chem HQ</v>
          </cell>
          <cell r="F2843" t="str">
            <v>IN0700 -- COGS Match Cost</v>
          </cell>
          <cell r="G2843">
            <v>0</v>
          </cell>
          <cell r="H2843">
            <v>0</v>
          </cell>
          <cell r="I2843">
            <v>0</v>
          </cell>
          <cell r="J2843">
            <v>0</v>
          </cell>
        </row>
        <row r="2844">
          <cell r="B2844" t="str">
            <v>200211 -- November, 2002</v>
          </cell>
          <cell r="C2844" t="str">
            <v>200305</v>
          </cell>
          <cell r="D2844" t="str">
            <v>CHM -- AWAC Chemicals</v>
          </cell>
          <cell r="E2844" t="str">
            <v>364 -- ACOA-Worldwide Chem HQ</v>
          </cell>
          <cell r="F2844" t="str">
            <v>IN1400 -- Income Before Taxes</v>
          </cell>
          <cell r="G2844">
            <v>-13000</v>
          </cell>
          <cell r="H2844">
            <v>-65000</v>
          </cell>
          <cell r="I2844">
            <v>0</v>
          </cell>
          <cell r="J2844">
            <v>0</v>
          </cell>
        </row>
        <row r="2845">
          <cell r="B2845" t="str">
            <v>200211 -- November, 2002</v>
          </cell>
          <cell r="C2845" t="str">
            <v>200305</v>
          </cell>
          <cell r="D2845" t="str">
            <v>CHM -- AWAC Chemicals</v>
          </cell>
          <cell r="E2845" t="str">
            <v>364 -- ACOA-Worldwide Chem HQ</v>
          </cell>
          <cell r="F2845" t="str">
            <v>IN1600 -- Income From Operations</v>
          </cell>
          <cell r="G2845">
            <v>-7930</v>
          </cell>
          <cell r="H2845">
            <v>-39650</v>
          </cell>
          <cell r="I2845">
            <v>0</v>
          </cell>
          <cell r="J2845">
            <v>0</v>
          </cell>
        </row>
        <row r="2846">
          <cell r="B2846" t="str">
            <v>200211 -- November, 2002</v>
          </cell>
          <cell r="C2846" t="str">
            <v>200305</v>
          </cell>
          <cell r="D2846" t="str">
            <v>CHM -- AWAC Chemicals</v>
          </cell>
          <cell r="E2846" t="str">
            <v>365 -- ACOA-European Chemicals-HQ</v>
          </cell>
          <cell r="F2846" t="str">
            <v>IN0170 -- Tot Ship-Aluminum (MT)</v>
          </cell>
          <cell r="G2846">
            <v>0</v>
          </cell>
          <cell r="H2846">
            <v>0</v>
          </cell>
          <cell r="I2846">
            <v>0</v>
          </cell>
          <cell r="J2846">
            <v>0</v>
          </cell>
        </row>
        <row r="2847">
          <cell r="B2847" t="str">
            <v>200211 -- November, 2002</v>
          </cell>
          <cell r="C2847" t="str">
            <v>200305</v>
          </cell>
          <cell r="D2847" t="str">
            <v>CHM -- AWAC Chemicals</v>
          </cell>
          <cell r="E2847" t="str">
            <v>365 -- ACOA-European Chemicals-HQ</v>
          </cell>
          <cell r="F2847" t="str">
            <v>IN0180 -- Tot Ship - Alumina (MT)</v>
          </cell>
          <cell r="G2847">
            <v>0</v>
          </cell>
          <cell r="H2847">
            <v>0</v>
          </cell>
          <cell r="I2847">
            <v>0</v>
          </cell>
          <cell r="J2847">
            <v>0</v>
          </cell>
        </row>
        <row r="2848">
          <cell r="B2848" t="str">
            <v>200211 -- November, 2002</v>
          </cell>
          <cell r="C2848" t="str">
            <v>200305</v>
          </cell>
          <cell r="D2848" t="str">
            <v>CHM -- AWAC Chemicals</v>
          </cell>
          <cell r="E2848" t="str">
            <v>365 -- ACOA-European Chemicals-HQ</v>
          </cell>
          <cell r="F2848" t="str">
            <v>IN0190 -- Total Ship - Other</v>
          </cell>
          <cell r="G2848">
            <v>0</v>
          </cell>
          <cell r="H2848">
            <v>0</v>
          </cell>
          <cell r="I2848">
            <v>0</v>
          </cell>
          <cell r="J2848">
            <v>0</v>
          </cell>
        </row>
        <row r="2849">
          <cell r="B2849" t="str">
            <v>200211 -- November, 2002</v>
          </cell>
          <cell r="C2849" t="str">
            <v>200305</v>
          </cell>
          <cell r="D2849" t="str">
            <v>CHM -- AWAC Chemicals</v>
          </cell>
          <cell r="E2849" t="str">
            <v>365 -- ACOA-European Chemicals-HQ</v>
          </cell>
          <cell r="F2849" t="str">
            <v>IN0490 -- Total Revenue</v>
          </cell>
          <cell r="G2849">
            <v>0</v>
          </cell>
          <cell r="H2849">
            <v>0</v>
          </cell>
          <cell r="I2849">
            <v>0</v>
          </cell>
          <cell r="J2849">
            <v>0</v>
          </cell>
        </row>
        <row r="2850">
          <cell r="B2850" t="str">
            <v>200211 -- November, 2002</v>
          </cell>
          <cell r="C2850" t="str">
            <v>200305</v>
          </cell>
          <cell r="D2850" t="str">
            <v>CHM -- AWAC Chemicals</v>
          </cell>
          <cell r="E2850" t="str">
            <v>365 -- ACOA-European Chemicals-HQ</v>
          </cell>
          <cell r="F2850" t="str">
            <v>IN0500 -- COGS</v>
          </cell>
          <cell r="G2850">
            <v>-70000</v>
          </cell>
          <cell r="H2850">
            <v>-350000</v>
          </cell>
          <cell r="I2850">
            <v>0</v>
          </cell>
          <cell r="J2850">
            <v>0</v>
          </cell>
        </row>
        <row r="2851">
          <cell r="B2851" t="str">
            <v>200211 -- November, 2002</v>
          </cell>
          <cell r="C2851" t="str">
            <v>200305</v>
          </cell>
          <cell r="D2851" t="str">
            <v>CHM -- AWAC Chemicals</v>
          </cell>
          <cell r="E2851" t="str">
            <v>365 -- ACOA-European Chemicals-HQ</v>
          </cell>
          <cell r="F2851" t="str">
            <v>IN0600 -- COGS BU Specified</v>
          </cell>
          <cell r="G2851">
            <v>0</v>
          </cell>
          <cell r="H2851">
            <v>0</v>
          </cell>
          <cell r="I2851">
            <v>0</v>
          </cell>
          <cell r="J2851">
            <v>0</v>
          </cell>
        </row>
        <row r="2852">
          <cell r="B2852" t="str">
            <v>200211 -- November, 2002</v>
          </cell>
          <cell r="C2852" t="str">
            <v>200305</v>
          </cell>
          <cell r="D2852" t="str">
            <v>CHM -- AWAC Chemicals</v>
          </cell>
          <cell r="E2852" t="str">
            <v>365 -- ACOA-European Chemicals-HQ</v>
          </cell>
          <cell r="F2852" t="str">
            <v>IN0700 -- COGS Match Cost</v>
          </cell>
          <cell r="G2852">
            <v>0</v>
          </cell>
          <cell r="H2852">
            <v>0</v>
          </cell>
          <cell r="I2852">
            <v>0</v>
          </cell>
          <cell r="J2852">
            <v>0</v>
          </cell>
        </row>
        <row r="2853">
          <cell r="B2853" t="str">
            <v>200211 -- November, 2002</v>
          </cell>
          <cell r="C2853" t="str">
            <v>200305</v>
          </cell>
          <cell r="D2853" t="str">
            <v>CHM -- AWAC Chemicals</v>
          </cell>
          <cell r="E2853" t="str">
            <v>365 -- ACOA-European Chemicals-HQ</v>
          </cell>
          <cell r="F2853" t="str">
            <v>IN1400 -- Income Before Taxes</v>
          </cell>
          <cell r="G2853">
            <v>90000</v>
          </cell>
          <cell r="H2853">
            <v>450000</v>
          </cell>
          <cell r="I2853">
            <v>0</v>
          </cell>
          <cell r="J2853">
            <v>0</v>
          </cell>
        </row>
        <row r="2854">
          <cell r="B2854" t="str">
            <v>200211 -- November, 2002</v>
          </cell>
          <cell r="C2854" t="str">
            <v>200305</v>
          </cell>
          <cell r="D2854" t="str">
            <v>CHM -- AWAC Chemicals</v>
          </cell>
          <cell r="E2854" t="str">
            <v>365 -- ACOA-European Chemicals-HQ</v>
          </cell>
          <cell r="F2854" t="str">
            <v>IN1600 -- Income From Operations</v>
          </cell>
          <cell r="G2854">
            <v>55000</v>
          </cell>
          <cell r="H2854">
            <v>275000</v>
          </cell>
          <cell r="I2854">
            <v>0</v>
          </cell>
          <cell r="J2854">
            <v>0</v>
          </cell>
        </row>
        <row r="2855">
          <cell r="B2855" t="str">
            <v>200211 -- November, 2002</v>
          </cell>
          <cell r="C2855" t="str">
            <v>200305</v>
          </cell>
          <cell r="D2855" t="str">
            <v>CHM -- AWAC Chemicals</v>
          </cell>
          <cell r="E2855" t="str">
            <v>396 -- ACOA-Vidalia</v>
          </cell>
          <cell r="F2855" t="str">
            <v>IN0170 -- Tot Ship-Aluminum (MT)</v>
          </cell>
          <cell r="G2855">
            <v>0</v>
          </cell>
          <cell r="H2855">
            <v>0</v>
          </cell>
          <cell r="I2855">
            <v>0</v>
          </cell>
          <cell r="J2855">
            <v>0</v>
          </cell>
        </row>
        <row r="2856">
          <cell r="B2856" t="str">
            <v>200211 -- November, 2002</v>
          </cell>
          <cell r="C2856" t="str">
            <v>200305</v>
          </cell>
          <cell r="D2856" t="str">
            <v>CHM -- AWAC Chemicals</v>
          </cell>
          <cell r="E2856" t="str">
            <v>396 -- ACOA-Vidalia</v>
          </cell>
          <cell r="F2856" t="str">
            <v>IN0180 -- Tot Ship - Alumina (MT)</v>
          </cell>
          <cell r="G2856">
            <v>0</v>
          </cell>
          <cell r="H2856">
            <v>0</v>
          </cell>
          <cell r="I2856">
            <v>0</v>
          </cell>
          <cell r="J2856">
            <v>0</v>
          </cell>
        </row>
        <row r="2857">
          <cell r="B2857" t="str">
            <v>200211 -- November, 2002</v>
          </cell>
          <cell r="C2857" t="str">
            <v>200305</v>
          </cell>
          <cell r="D2857" t="str">
            <v>CHM -- AWAC Chemicals</v>
          </cell>
          <cell r="E2857" t="str">
            <v>396 -- ACOA-Vidalia</v>
          </cell>
          <cell r="F2857" t="str">
            <v>IN0190 -- Total Ship - Other</v>
          </cell>
          <cell r="G2857">
            <v>0</v>
          </cell>
          <cell r="H2857">
            <v>0</v>
          </cell>
          <cell r="I2857">
            <v>1443</v>
          </cell>
          <cell r="J2857">
            <v>8320</v>
          </cell>
        </row>
        <row r="2858">
          <cell r="B2858" t="str">
            <v>200211 -- November, 2002</v>
          </cell>
          <cell r="C2858" t="str">
            <v>200305</v>
          </cell>
          <cell r="D2858" t="str">
            <v>CHM -- AWAC Chemicals</v>
          </cell>
          <cell r="E2858" t="str">
            <v>396 -- ACOA-Vidalia</v>
          </cell>
          <cell r="F2858" t="str">
            <v>IN0490 -- Total Revenue</v>
          </cell>
          <cell r="G2858">
            <v>1933600</v>
          </cell>
          <cell r="H2858">
            <v>10856999</v>
          </cell>
          <cell r="I2858">
            <v>0</v>
          </cell>
          <cell r="J2858">
            <v>0</v>
          </cell>
        </row>
        <row r="2859">
          <cell r="B2859" t="str">
            <v>200211 -- November, 2002</v>
          </cell>
          <cell r="C2859" t="str">
            <v>200305</v>
          </cell>
          <cell r="D2859" t="str">
            <v>CHM -- AWAC Chemicals</v>
          </cell>
          <cell r="E2859" t="str">
            <v>396 -- ACOA-Vidalia</v>
          </cell>
          <cell r="F2859" t="str">
            <v>IN0500 -- COGS</v>
          </cell>
          <cell r="G2859">
            <v>636681</v>
          </cell>
          <cell r="H2859">
            <v>3204935</v>
          </cell>
          <cell r="I2859">
            <v>0</v>
          </cell>
          <cell r="J2859">
            <v>0</v>
          </cell>
        </row>
        <row r="2860">
          <cell r="B2860" t="str">
            <v>200211 -- November, 2002</v>
          </cell>
          <cell r="C2860" t="str">
            <v>200305</v>
          </cell>
          <cell r="D2860" t="str">
            <v>CHM -- AWAC Chemicals</v>
          </cell>
          <cell r="E2860" t="str">
            <v>396 -- ACOA-Vidalia</v>
          </cell>
          <cell r="F2860" t="str">
            <v>IN0600 -- COGS BU Specified</v>
          </cell>
          <cell r="G2860">
            <v>710340</v>
          </cell>
          <cell r="H2860">
            <v>4312865</v>
          </cell>
          <cell r="I2860">
            <v>0</v>
          </cell>
          <cell r="J2860">
            <v>0</v>
          </cell>
        </row>
        <row r="2861">
          <cell r="B2861" t="str">
            <v>200211 -- November, 2002</v>
          </cell>
          <cell r="C2861" t="str">
            <v>200305</v>
          </cell>
          <cell r="D2861" t="str">
            <v>CHM -- AWAC Chemicals</v>
          </cell>
          <cell r="E2861" t="str">
            <v>396 -- ACOA-Vidalia</v>
          </cell>
          <cell r="F2861" t="str">
            <v>IN0700 -- COGS Match Cost</v>
          </cell>
          <cell r="G2861">
            <v>0</v>
          </cell>
          <cell r="H2861">
            <v>0</v>
          </cell>
          <cell r="I2861">
            <v>0</v>
          </cell>
          <cell r="J2861">
            <v>0</v>
          </cell>
        </row>
        <row r="2862">
          <cell r="B2862" t="str">
            <v>200211 -- November, 2002</v>
          </cell>
          <cell r="C2862" t="str">
            <v>200305</v>
          </cell>
          <cell r="D2862" t="str">
            <v>CHM -- AWAC Chemicals</v>
          </cell>
          <cell r="E2862" t="str">
            <v>396 -- ACOA-Vidalia</v>
          </cell>
          <cell r="F2862" t="str">
            <v>IN1400 -- Income Before Taxes</v>
          </cell>
          <cell r="G2862">
            <v>273301</v>
          </cell>
          <cell r="H2862">
            <v>1776891</v>
          </cell>
          <cell r="I2862">
            <v>0</v>
          </cell>
          <cell r="J2862">
            <v>0</v>
          </cell>
        </row>
        <row r="2863">
          <cell r="B2863" t="str">
            <v>200211 -- November, 2002</v>
          </cell>
          <cell r="C2863" t="str">
            <v>200305</v>
          </cell>
          <cell r="D2863" t="str">
            <v>CHM -- AWAC Chemicals</v>
          </cell>
          <cell r="E2863" t="str">
            <v>396 -- ACOA-Vidalia</v>
          </cell>
          <cell r="F2863" t="str">
            <v>IN1600 -- Income From Operations</v>
          </cell>
          <cell r="G2863">
            <v>166714</v>
          </cell>
          <cell r="H2863">
            <v>1083904</v>
          </cell>
          <cell r="I2863">
            <v>0</v>
          </cell>
          <cell r="J2863">
            <v>0</v>
          </cell>
        </row>
        <row r="2864">
          <cell r="B2864" t="str">
            <v>200211 -- November, 2002</v>
          </cell>
          <cell r="C2864" t="str">
            <v>200305</v>
          </cell>
          <cell r="D2864" t="str">
            <v>CHM -- AWAC Chemicals</v>
          </cell>
          <cell r="E2864" t="str">
            <v>411 -- Chemicals-Falta</v>
          </cell>
          <cell r="F2864" t="str">
            <v>IN0170 -- Tot Ship-Aluminum (MT)</v>
          </cell>
          <cell r="G2864">
            <v>0</v>
          </cell>
          <cell r="H2864">
            <v>0</v>
          </cell>
          <cell r="I2864">
            <v>0</v>
          </cell>
          <cell r="J2864">
            <v>0</v>
          </cell>
        </row>
        <row r="2865">
          <cell r="B2865" t="str">
            <v>200211 -- November, 2002</v>
          </cell>
          <cell r="C2865" t="str">
            <v>200305</v>
          </cell>
          <cell r="D2865" t="str">
            <v>CHM -- AWAC Chemicals</v>
          </cell>
          <cell r="E2865" t="str">
            <v>411 -- Chemicals-Falta</v>
          </cell>
          <cell r="F2865" t="str">
            <v>IN0180 -- Tot Ship - Alumina (MT)</v>
          </cell>
          <cell r="G2865">
            <v>0</v>
          </cell>
          <cell r="H2865">
            <v>0</v>
          </cell>
          <cell r="I2865">
            <v>0</v>
          </cell>
          <cell r="J2865">
            <v>0</v>
          </cell>
        </row>
        <row r="2866">
          <cell r="B2866" t="str">
            <v>200211 -- November, 2002</v>
          </cell>
          <cell r="C2866" t="str">
            <v>200305</v>
          </cell>
          <cell r="D2866" t="str">
            <v>CHM -- AWAC Chemicals</v>
          </cell>
          <cell r="E2866" t="str">
            <v>411 -- Chemicals-Falta</v>
          </cell>
          <cell r="F2866" t="str">
            <v>IN0190 -- Total Ship - Other</v>
          </cell>
          <cell r="G2866">
            <v>0</v>
          </cell>
          <cell r="H2866">
            <v>0</v>
          </cell>
          <cell r="I2866">
            <v>250</v>
          </cell>
          <cell r="J2866">
            <v>1250</v>
          </cell>
        </row>
        <row r="2867">
          <cell r="B2867" t="str">
            <v>200211 -- November, 2002</v>
          </cell>
          <cell r="C2867" t="str">
            <v>200305</v>
          </cell>
          <cell r="D2867" t="str">
            <v>CHM -- AWAC Chemicals</v>
          </cell>
          <cell r="E2867" t="str">
            <v>411 -- Chemicals-Falta</v>
          </cell>
          <cell r="F2867" t="str">
            <v>IN0490 -- Total Revenue</v>
          </cell>
          <cell r="G2867">
            <v>243500</v>
          </cell>
          <cell r="H2867">
            <v>1217500</v>
          </cell>
          <cell r="I2867">
            <v>0</v>
          </cell>
          <cell r="J2867">
            <v>0</v>
          </cell>
        </row>
        <row r="2868">
          <cell r="B2868" t="str">
            <v>200211 -- November, 2002</v>
          </cell>
          <cell r="C2868" t="str">
            <v>200305</v>
          </cell>
          <cell r="D2868" t="str">
            <v>CHM -- AWAC Chemicals</v>
          </cell>
          <cell r="E2868" t="str">
            <v>411 -- Chemicals-Falta</v>
          </cell>
          <cell r="F2868" t="str">
            <v>IN0500 -- COGS</v>
          </cell>
          <cell r="G2868">
            <v>25277</v>
          </cell>
          <cell r="H2868">
            <v>126385</v>
          </cell>
          <cell r="I2868">
            <v>0</v>
          </cell>
          <cell r="J2868">
            <v>0</v>
          </cell>
        </row>
        <row r="2869">
          <cell r="B2869" t="str">
            <v>200211 -- November, 2002</v>
          </cell>
          <cell r="C2869" t="str">
            <v>200305</v>
          </cell>
          <cell r="D2869" t="str">
            <v>CHM -- AWAC Chemicals</v>
          </cell>
          <cell r="E2869" t="str">
            <v>411 -- Chemicals-Falta</v>
          </cell>
          <cell r="F2869" t="str">
            <v>IN0600 -- COGS BU Specified</v>
          </cell>
          <cell r="G2869">
            <v>189000</v>
          </cell>
          <cell r="H2869">
            <v>945000</v>
          </cell>
          <cell r="I2869">
            <v>0</v>
          </cell>
          <cell r="J2869">
            <v>0</v>
          </cell>
        </row>
        <row r="2870">
          <cell r="B2870" t="str">
            <v>200211 -- November, 2002</v>
          </cell>
          <cell r="C2870" t="str">
            <v>200305</v>
          </cell>
          <cell r="D2870" t="str">
            <v>CHM -- AWAC Chemicals</v>
          </cell>
          <cell r="E2870" t="str">
            <v>411 -- Chemicals-Falta</v>
          </cell>
          <cell r="F2870" t="str">
            <v>IN0700 -- COGS Match Cost</v>
          </cell>
          <cell r="G2870">
            <v>0</v>
          </cell>
          <cell r="H2870">
            <v>0</v>
          </cell>
          <cell r="I2870">
            <v>0</v>
          </cell>
          <cell r="J2870">
            <v>0</v>
          </cell>
        </row>
        <row r="2871">
          <cell r="B2871" t="str">
            <v>200211 -- November, 2002</v>
          </cell>
          <cell r="C2871" t="str">
            <v>200305</v>
          </cell>
          <cell r="D2871" t="str">
            <v>CHM -- AWAC Chemicals</v>
          </cell>
          <cell r="E2871" t="str">
            <v>411 -- Chemicals-Falta</v>
          </cell>
          <cell r="F2871" t="str">
            <v>IN1400 -- Income Before Taxes</v>
          </cell>
          <cell r="G2871">
            <v>16281</v>
          </cell>
          <cell r="H2871">
            <v>81405</v>
          </cell>
          <cell r="I2871">
            <v>0</v>
          </cell>
          <cell r="J2871">
            <v>0</v>
          </cell>
        </row>
        <row r="2872">
          <cell r="B2872" t="str">
            <v>200211 -- November, 2002</v>
          </cell>
          <cell r="C2872" t="str">
            <v>200305</v>
          </cell>
          <cell r="D2872" t="str">
            <v>CHM -- AWAC Chemicals</v>
          </cell>
          <cell r="E2872" t="str">
            <v>411 -- Chemicals-Falta</v>
          </cell>
          <cell r="F2872" t="str">
            <v>IN1600 -- Income From Operations</v>
          </cell>
          <cell r="G2872">
            <v>15024</v>
          </cell>
          <cell r="H2872">
            <v>75095</v>
          </cell>
          <cell r="I2872">
            <v>0</v>
          </cell>
          <cell r="J2872">
            <v>0</v>
          </cell>
        </row>
        <row r="2873">
          <cell r="B2873" t="str">
            <v>200211 -- November, 2002</v>
          </cell>
          <cell r="C2873" t="str">
            <v>200305</v>
          </cell>
          <cell r="D2873" t="str">
            <v>CHM -- AWAC Chemicals</v>
          </cell>
          <cell r="E2873" t="str">
            <v>412 -- Alcoa Moerdijk B.V.</v>
          </cell>
          <cell r="F2873" t="str">
            <v>IN0170 -- Tot Ship-Aluminum (MT)</v>
          </cell>
          <cell r="G2873">
            <v>0</v>
          </cell>
          <cell r="H2873">
            <v>0</v>
          </cell>
          <cell r="I2873">
            <v>0</v>
          </cell>
          <cell r="J2873">
            <v>0</v>
          </cell>
        </row>
        <row r="2874">
          <cell r="B2874" t="str">
            <v>200211 -- November, 2002</v>
          </cell>
          <cell r="C2874" t="str">
            <v>200305</v>
          </cell>
          <cell r="D2874" t="str">
            <v>CHM -- AWAC Chemicals</v>
          </cell>
          <cell r="E2874" t="str">
            <v>412 -- Alcoa Moerdijk B.V.</v>
          </cell>
          <cell r="F2874" t="str">
            <v>IN0180 -- Tot Ship - Alumina (MT)</v>
          </cell>
          <cell r="G2874">
            <v>0</v>
          </cell>
          <cell r="H2874">
            <v>0</v>
          </cell>
          <cell r="I2874">
            <v>0</v>
          </cell>
          <cell r="J2874">
            <v>0</v>
          </cell>
        </row>
        <row r="2875">
          <cell r="B2875" t="str">
            <v>200211 -- November, 2002</v>
          </cell>
          <cell r="C2875" t="str">
            <v>200305</v>
          </cell>
          <cell r="D2875" t="str">
            <v>CHM -- AWAC Chemicals</v>
          </cell>
          <cell r="E2875" t="str">
            <v>412 -- Alcoa Moerdijk B.V.</v>
          </cell>
          <cell r="F2875" t="str">
            <v>IN0190 -- Total Ship - Other</v>
          </cell>
          <cell r="G2875">
            <v>0</v>
          </cell>
          <cell r="H2875">
            <v>0</v>
          </cell>
          <cell r="I2875">
            <v>0</v>
          </cell>
          <cell r="J2875">
            <v>0</v>
          </cell>
        </row>
        <row r="2876">
          <cell r="B2876" t="str">
            <v>200211 -- November, 2002</v>
          </cell>
          <cell r="C2876" t="str">
            <v>200305</v>
          </cell>
          <cell r="D2876" t="str">
            <v>CHM -- AWAC Chemicals</v>
          </cell>
          <cell r="E2876" t="str">
            <v>412 -- Alcoa Moerdijk B.V.</v>
          </cell>
          <cell r="F2876" t="str">
            <v>IN0490 -- Total Revenue</v>
          </cell>
          <cell r="G2876">
            <v>0</v>
          </cell>
          <cell r="H2876">
            <v>0</v>
          </cell>
          <cell r="I2876">
            <v>0</v>
          </cell>
          <cell r="J2876">
            <v>0</v>
          </cell>
        </row>
        <row r="2877">
          <cell r="B2877" t="str">
            <v>200211 -- November, 2002</v>
          </cell>
          <cell r="C2877" t="str">
            <v>200305</v>
          </cell>
          <cell r="D2877" t="str">
            <v>CHM -- AWAC Chemicals</v>
          </cell>
          <cell r="E2877" t="str">
            <v>412 -- Alcoa Moerdijk B.V.</v>
          </cell>
          <cell r="F2877" t="str">
            <v>IN0500 -- COGS</v>
          </cell>
          <cell r="G2877">
            <v>0</v>
          </cell>
          <cell r="H2877">
            <v>0</v>
          </cell>
          <cell r="I2877">
            <v>0</v>
          </cell>
          <cell r="J2877">
            <v>0</v>
          </cell>
        </row>
        <row r="2878">
          <cell r="B2878" t="str">
            <v>200211 -- November, 2002</v>
          </cell>
          <cell r="C2878" t="str">
            <v>200305</v>
          </cell>
          <cell r="D2878" t="str">
            <v>CHM -- AWAC Chemicals</v>
          </cell>
          <cell r="E2878" t="str">
            <v>412 -- Alcoa Moerdijk B.V.</v>
          </cell>
          <cell r="F2878" t="str">
            <v>IN0600 -- COGS BU Specified</v>
          </cell>
          <cell r="G2878">
            <v>0</v>
          </cell>
          <cell r="H2878">
            <v>0</v>
          </cell>
          <cell r="I2878">
            <v>0</v>
          </cell>
          <cell r="J2878">
            <v>0</v>
          </cell>
        </row>
        <row r="2879">
          <cell r="B2879" t="str">
            <v>200211 -- November, 2002</v>
          </cell>
          <cell r="C2879" t="str">
            <v>200305</v>
          </cell>
          <cell r="D2879" t="str">
            <v>CHM -- AWAC Chemicals</v>
          </cell>
          <cell r="E2879" t="str">
            <v>412 -- Alcoa Moerdijk B.V.</v>
          </cell>
          <cell r="F2879" t="str">
            <v>IN0700 -- COGS Match Cost</v>
          </cell>
          <cell r="G2879">
            <v>0</v>
          </cell>
          <cell r="H2879">
            <v>0</v>
          </cell>
          <cell r="I2879">
            <v>0</v>
          </cell>
          <cell r="J2879">
            <v>0</v>
          </cell>
        </row>
        <row r="2880">
          <cell r="B2880" t="str">
            <v>200211 -- November, 2002</v>
          </cell>
          <cell r="C2880" t="str">
            <v>200305</v>
          </cell>
          <cell r="D2880" t="str">
            <v>CHM -- AWAC Chemicals</v>
          </cell>
          <cell r="E2880" t="str">
            <v>412 -- Alcoa Moerdijk B.V.</v>
          </cell>
          <cell r="F2880" t="str">
            <v>IN1400 -- Income Before Taxes</v>
          </cell>
          <cell r="G2880">
            <v>0</v>
          </cell>
          <cell r="H2880">
            <v>0</v>
          </cell>
          <cell r="I2880">
            <v>0</v>
          </cell>
          <cell r="J2880">
            <v>0</v>
          </cell>
        </row>
        <row r="2881">
          <cell r="B2881" t="str">
            <v>200211 -- November, 2002</v>
          </cell>
          <cell r="C2881" t="str">
            <v>200305</v>
          </cell>
          <cell r="D2881" t="str">
            <v>CHM -- AWAC Chemicals</v>
          </cell>
          <cell r="E2881" t="str">
            <v>412 -- Alcoa Moerdijk B.V.</v>
          </cell>
          <cell r="F2881" t="str">
            <v>IN1600 -- Income From Operations</v>
          </cell>
          <cell r="G2881">
            <v>0</v>
          </cell>
          <cell r="H2881">
            <v>0</v>
          </cell>
          <cell r="I2881">
            <v>0</v>
          </cell>
          <cell r="J2881">
            <v>0</v>
          </cell>
        </row>
        <row r="2882">
          <cell r="B2882" t="str">
            <v>200211 -- November, 2002</v>
          </cell>
          <cell r="C2882" t="str">
            <v>200305</v>
          </cell>
          <cell r="D2882" t="str">
            <v>CHM -- AWAC Chemicals</v>
          </cell>
          <cell r="E2882" t="str">
            <v>467 -- Arkansas Hydrate Chem</v>
          </cell>
          <cell r="F2882" t="str">
            <v>IN0170 -- Tot Ship-Aluminum (MT)</v>
          </cell>
          <cell r="G2882">
            <v>0</v>
          </cell>
          <cell r="H2882">
            <v>0</v>
          </cell>
          <cell r="I2882">
            <v>0</v>
          </cell>
          <cell r="J2882">
            <v>0</v>
          </cell>
        </row>
        <row r="2883">
          <cell r="B2883" t="str">
            <v>200211 -- November, 2002</v>
          </cell>
          <cell r="C2883" t="str">
            <v>200305</v>
          </cell>
          <cell r="D2883" t="str">
            <v>CHM -- AWAC Chemicals</v>
          </cell>
          <cell r="E2883" t="str">
            <v>467 -- Arkansas Hydrate Chem</v>
          </cell>
          <cell r="F2883" t="str">
            <v>IN0180 -- Tot Ship - Alumina (MT)</v>
          </cell>
          <cell r="G2883">
            <v>0</v>
          </cell>
          <cell r="H2883">
            <v>0</v>
          </cell>
          <cell r="I2883">
            <v>0</v>
          </cell>
          <cell r="J2883">
            <v>0</v>
          </cell>
        </row>
        <row r="2884">
          <cell r="B2884" t="str">
            <v>200211 -- November, 2002</v>
          </cell>
          <cell r="C2884" t="str">
            <v>200305</v>
          </cell>
          <cell r="D2884" t="str">
            <v>CHM -- AWAC Chemicals</v>
          </cell>
          <cell r="E2884" t="str">
            <v>467 -- Arkansas Hydrate Chem</v>
          </cell>
          <cell r="F2884" t="str">
            <v>IN0190 -- Total Ship - Other</v>
          </cell>
          <cell r="G2884">
            <v>0</v>
          </cell>
          <cell r="H2884">
            <v>0</v>
          </cell>
          <cell r="I2884">
            <v>5119</v>
          </cell>
          <cell r="J2884">
            <v>25080</v>
          </cell>
        </row>
        <row r="2885">
          <cell r="B2885" t="str">
            <v>200211 -- November, 2002</v>
          </cell>
          <cell r="C2885" t="str">
            <v>200305</v>
          </cell>
          <cell r="D2885" t="str">
            <v>CHM -- AWAC Chemicals</v>
          </cell>
          <cell r="E2885" t="str">
            <v>467 -- Arkansas Hydrate Chem</v>
          </cell>
          <cell r="F2885" t="str">
            <v>IN0490 -- Total Revenue</v>
          </cell>
          <cell r="G2885">
            <v>3273000</v>
          </cell>
          <cell r="H2885">
            <v>15927000</v>
          </cell>
          <cell r="I2885">
            <v>0</v>
          </cell>
          <cell r="J2885">
            <v>0</v>
          </cell>
        </row>
        <row r="2886">
          <cell r="B2886" t="str">
            <v>200211 -- November, 2002</v>
          </cell>
          <cell r="C2886" t="str">
            <v>200305</v>
          </cell>
          <cell r="D2886" t="str">
            <v>CHM -- AWAC Chemicals</v>
          </cell>
          <cell r="E2886" t="str">
            <v>467 -- Arkansas Hydrate Chem</v>
          </cell>
          <cell r="F2886" t="str">
            <v>IN0500 -- COGS</v>
          </cell>
          <cell r="G2886">
            <v>1969000</v>
          </cell>
          <cell r="H2886">
            <v>10658000</v>
          </cell>
          <cell r="I2886">
            <v>0</v>
          </cell>
          <cell r="J2886">
            <v>0</v>
          </cell>
        </row>
        <row r="2887">
          <cell r="B2887" t="str">
            <v>200211 -- November, 2002</v>
          </cell>
          <cell r="C2887" t="str">
            <v>200305</v>
          </cell>
          <cell r="D2887" t="str">
            <v>CHM -- AWAC Chemicals</v>
          </cell>
          <cell r="E2887" t="str">
            <v>467 -- Arkansas Hydrate Chem</v>
          </cell>
          <cell r="F2887" t="str">
            <v>IN0600 -- COGS BU Specified</v>
          </cell>
          <cell r="G2887">
            <v>717000</v>
          </cell>
          <cell r="H2887">
            <v>3495000</v>
          </cell>
          <cell r="I2887">
            <v>0</v>
          </cell>
          <cell r="J2887">
            <v>0</v>
          </cell>
        </row>
        <row r="2888">
          <cell r="B2888" t="str">
            <v>200211 -- November, 2002</v>
          </cell>
          <cell r="C2888" t="str">
            <v>200305</v>
          </cell>
          <cell r="D2888" t="str">
            <v>CHM -- AWAC Chemicals</v>
          </cell>
          <cell r="E2888" t="str">
            <v>467 -- Arkansas Hydrate Chem</v>
          </cell>
          <cell r="F2888" t="str">
            <v>IN0700 -- COGS Match Cost</v>
          </cell>
          <cell r="G2888">
            <v>0</v>
          </cell>
          <cell r="H2888">
            <v>0</v>
          </cell>
          <cell r="I2888">
            <v>0</v>
          </cell>
          <cell r="J2888">
            <v>0</v>
          </cell>
        </row>
        <row r="2889">
          <cell r="B2889" t="str">
            <v>200211 -- November, 2002</v>
          </cell>
          <cell r="C2889" t="str">
            <v>200305</v>
          </cell>
          <cell r="D2889" t="str">
            <v>CHM -- AWAC Chemicals</v>
          </cell>
          <cell r="E2889" t="str">
            <v>467 -- Arkansas Hydrate Chem</v>
          </cell>
          <cell r="F2889" t="str">
            <v>IN1400 -- Income Before Taxes</v>
          </cell>
          <cell r="G2889">
            <v>255000</v>
          </cell>
          <cell r="H2889">
            <v>106000</v>
          </cell>
          <cell r="I2889">
            <v>0</v>
          </cell>
          <cell r="J2889">
            <v>0</v>
          </cell>
        </row>
        <row r="2890">
          <cell r="B2890" t="str">
            <v>200211 -- November, 2002</v>
          </cell>
          <cell r="C2890" t="str">
            <v>200305</v>
          </cell>
          <cell r="D2890" t="str">
            <v>CHM -- AWAC Chemicals</v>
          </cell>
          <cell r="E2890" t="str">
            <v>467 -- Arkansas Hydrate Chem</v>
          </cell>
          <cell r="F2890" t="str">
            <v>IN1600 -- Income From Operations</v>
          </cell>
          <cell r="G2890">
            <v>156000</v>
          </cell>
          <cell r="H2890">
            <v>66000</v>
          </cell>
          <cell r="I2890">
            <v>0</v>
          </cell>
          <cell r="J2890">
            <v>0</v>
          </cell>
        </row>
        <row r="2891">
          <cell r="B2891" t="str">
            <v>200211 -- November, 2002</v>
          </cell>
          <cell r="C2891" t="str">
            <v>200305</v>
          </cell>
          <cell r="D2891" t="str">
            <v>CHM -- AWAC Chemicals</v>
          </cell>
          <cell r="E2891" t="str">
            <v>510 -- NA HQ Eliminations</v>
          </cell>
          <cell r="F2891" t="str">
            <v>IN0170 -- Tot Ship-Aluminum (MT)</v>
          </cell>
          <cell r="G2891">
            <v>0</v>
          </cell>
          <cell r="H2891">
            <v>0</v>
          </cell>
          <cell r="I2891">
            <v>0</v>
          </cell>
          <cell r="J2891">
            <v>0</v>
          </cell>
        </row>
        <row r="2892">
          <cell r="B2892" t="str">
            <v>200211 -- November, 2002</v>
          </cell>
          <cell r="C2892" t="str">
            <v>200305</v>
          </cell>
          <cell r="D2892" t="str">
            <v>CHM -- AWAC Chemicals</v>
          </cell>
          <cell r="E2892" t="str">
            <v>510 -- NA HQ Eliminations</v>
          </cell>
          <cell r="F2892" t="str">
            <v>IN0180 -- Tot Ship - Alumina (MT)</v>
          </cell>
          <cell r="G2892">
            <v>0</v>
          </cell>
          <cell r="H2892">
            <v>0</v>
          </cell>
          <cell r="I2892">
            <v>0</v>
          </cell>
          <cell r="J2892">
            <v>0</v>
          </cell>
        </row>
        <row r="2893">
          <cell r="B2893" t="str">
            <v>200211 -- November, 2002</v>
          </cell>
          <cell r="C2893" t="str">
            <v>200305</v>
          </cell>
          <cell r="D2893" t="str">
            <v>CHM -- AWAC Chemicals</v>
          </cell>
          <cell r="E2893" t="str">
            <v>510 -- NA HQ Eliminations</v>
          </cell>
          <cell r="F2893" t="str">
            <v>IN0190 -- Total Ship - Other</v>
          </cell>
          <cell r="G2893">
            <v>0</v>
          </cell>
          <cell r="H2893">
            <v>0</v>
          </cell>
          <cell r="I2893">
            <v>0</v>
          </cell>
          <cell r="J2893">
            <v>0</v>
          </cell>
        </row>
        <row r="2894">
          <cell r="B2894" t="str">
            <v>200211 -- November, 2002</v>
          </cell>
          <cell r="C2894" t="str">
            <v>200305</v>
          </cell>
          <cell r="D2894" t="str">
            <v>CHM -- AWAC Chemicals</v>
          </cell>
          <cell r="E2894" t="str">
            <v>510 -- NA HQ Eliminations</v>
          </cell>
          <cell r="F2894" t="str">
            <v>IN0490 -- Total Revenue</v>
          </cell>
          <cell r="G2894">
            <v>0</v>
          </cell>
          <cell r="H2894">
            <v>0</v>
          </cell>
          <cell r="I2894">
            <v>0</v>
          </cell>
          <cell r="J2894">
            <v>0</v>
          </cell>
        </row>
        <row r="2895">
          <cell r="B2895" t="str">
            <v>200211 -- November, 2002</v>
          </cell>
          <cell r="C2895" t="str">
            <v>200305</v>
          </cell>
          <cell r="D2895" t="str">
            <v>CHM -- AWAC Chemicals</v>
          </cell>
          <cell r="E2895" t="str">
            <v>510 -- NA HQ Eliminations</v>
          </cell>
          <cell r="F2895" t="str">
            <v>IN0500 -- COGS</v>
          </cell>
          <cell r="G2895">
            <v>0</v>
          </cell>
          <cell r="H2895">
            <v>0</v>
          </cell>
          <cell r="I2895">
            <v>0</v>
          </cell>
          <cell r="J2895">
            <v>0</v>
          </cell>
        </row>
        <row r="2896">
          <cell r="B2896" t="str">
            <v>200211 -- November, 2002</v>
          </cell>
          <cell r="C2896" t="str">
            <v>200305</v>
          </cell>
          <cell r="D2896" t="str">
            <v>CHM -- AWAC Chemicals</v>
          </cell>
          <cell r="E2896" t="str">
            <v>510 -- NA HQ Eliminations</v>
          </cell>
          <cell r="F2896" t="str">
            <v>IN0600 -- COGS BU Specified</v>
          </cell>
          <cell r="G2896">
            <v>0</v>
          </cell>
          <cell r="H2896">
            <v>0</v>
          </cell>
          <cell r="I2896">
            <v>0</v>
          </cell>
          <cell r="J2896">
            <v>0</v>
          </cell>
        </row>
        <row r="2897">
          <cell r="B2897" t="str">
            <v>200211 -- November, 2002</v>
          </cell>
          <cell r="C2897" t="str">
            <v>200305</v>
          </cell>
          <cell r="D2897" t="str">
            <v>CHM -- AWAC Chemicals</v>
          </cell>
          <cell r="E2897" t="str">
            <v>510 -- NA HQ Eliminations</v>
          </cell>
          <cell r="F2897" t="str">
            <v>IN0700 -- COGS Match Cost</v>
          </cell>
          <cell r="G2897">
            <v>0</v>
          </cell>
          <cell r="H2897">
            <v>0</v>
          </cell>
          <cell r="I2897">
            <v>0</v>
          </cell>
          <cell r="J2897">
            <v>0</v>
          </cell>
        </row>
        <row r="2898">
          <cell r="B2898" t="str">
            <v>200211 -- November, 2002</v>
          </cell>
          <cell r="C2898" t="str">
            <v>200305</v>
          </cell>
          <cell r="D2898" t="str">
            <v>CHM -- AWAC Chemicals</v>
          </cell>
          <cell r="E2898" t="str">
            <v>510 -- NA HQ Eliminations</v>
          </cell>
          <cell r="F2898" t="str">
            <v>IN1400 -- Income Before Taxes</v>
          </cell>
          <cell r="G2898">
            <v>0</v>
          </cell>
          <cell r="H2898">
            <v>0</v>
          </cell>
          <cell r="I2898">
            <v>0</v>
          </cell>
          <cell r="J2898">
            <v>0</v>
          </cell>
        </row>
        <row r="2899">
          <cell r="B2899" t="str">
            <v>200211 -- November, 2002</v>
          </cell>
          <cell r="C2899" t="str">
            <v>200305</v>
          </cell>
          <cell r="D2899" t="str">
            <v>CHM -- AWAC Chemicals</v>
          </cell>
          <cell r="E2899" t="str">
            <v>510 -- NA HQ Eliminations</v>
          </cell>
          <cell r="F2899" t="str">
            <v>IN1600 -- Income From Operations</v>
          </cell>
          <cell r="G2899">
            <v>0</v>
          </cell>
          <cell r="H2899">
            <v>0</v>
          </cell>
          <cell r="I2899">
            <v>0</v>
          </cell>
          <cell r="J2899">
            <v>0</v>
          </cell>
        </row>
        <row r="2900">
          <cell r="B2900" t="str">
            <v>200211 -- November, 2002</v>
          </cell>
          <cell r="C2900" t="str">
            <v>200305</v>
          </cell>
          <cell r="D2900" t="str">
            <v>CHM -- AWAC Chemicals</v>
          </cell>
          <cell r="E2900" t="str">
            <v>511 -- Europe HQ Eliminations</v>
          </cell>
          <cell r="F2900" t="str">
            <v>IN0170 -- Tot Ship-Aluminum (MT)</v>
          </cell>
          <cell r="G2900">
            <v>0</v>
          </cell>
          <cell r="H2900">
            <v>0</v>
          </cell>
          <cell r="I2900">
            <v>0</v>
          </cell>
          <cell r="J2900">
            <v>0</v>
          </cell>
        </row>
        <row r="2901">
          <cell r="B2901" t="str">
            <v>200211 -- November, 2002</v>
          </cell>
          <cell r="C2901" t="str">
            <v>200305</v>
          </cell>
          <cell r="D2901" t="str">
            <v>CHM -- AWAC Chemicals</v>
          </cell>
          <cell r="E2901" t="str">
            <v>511 -- Europe HQ Eliminations</v>
          </cell>
          <cell r="F2901" t="str">
            <v>IN0180 -- Tot Ship - Alumina (MT)</v>
          </cell>
          <cell r="G2901">
            <v>0</v>
          </cell>
          <cell r="H2901">
            <v>0</v>
          </cell>
          <cell r="I2901">
            <v>0</v>
          </cell>
          <cell r="J2901">
            <v>0</v>
          </cell>
        </row>
        <row r="2902">
          <cell r="B2902" t="str">
            <v>200211 -- November, 2002</v>
          </cell>
          <cell r="C2902" t="str">
            <v>200305</v>
          </cell>
          <cell r="D2902" t="str">
            <v>CHM -- AWAC Chemicals</v>
          </cell>
          <cell r="E2902" t="str">
            <v>511 -- Europe HQ Eliminations</v>
          </cell>
          <cell r="F2902" t="str">
            <v>IN0190 -- Total Ship - Other</v>
          </cell>
          <cell r="G2902">
            <v>0</v>
          </cell>
          <cell r="H2902">
            <v>0</v>
          </cell>
          <cell r="I2902">
            <v>-409</v>
          </cell>
          <cell r="J2902">
            <v>-2043</v>
          </cell>
        </row>
        <row r="2903">
          <cell r="B2903" t="str">
            <v>200211 -- November, 2002</v>
          </cell>
          <cell r="C2903" t="str">
            <v>200305</v>
          </cell>
          <cell r="D2903" t="str">
            <v>CHM -- AWAC Chemicals</v>
          </cell>
          <cell r="E2903" t="str">
            <v>511 -- Europe HQ Eliminations</v>
          </cell>
          <cell r="F2903" t="str">
            <v>IN0490 -- Total Revenue</v>
          </cell>
          <cell r="G2903">
            <v>-191000</v>
          </cell>
          <cell r="H2903">
            <v>-955000</v>
          </cell>
          <cell r="I2903">
            <v>0</v>
          </cell>
          <cell r="J2903">
            <v>0</v>
          </cell>
        </row>
        <row r="2904">
          <cell r="B2904" t="str">
            <v>200211 -- November, 2002</v>
          </cell>
          <cell r="C2904" t="str">
            <v>200305</v>
          </cell>
          <cell r="D2904" t="str">
            <v>CHM -- AWAC Chemicals</v>
          </cell>
          <cell r="E2904" t="str">
            <v>511 -- Europe HQ Eliminations</v>
          </cell>
          <cell r="F2904" t="str">
            <v>IN0500 -- COGS</v>
          </cell>
          <cell r="G2904">
            <v>0</v>
          </cell>
          <cell r="H2904">
            <v>0</v>
          </cell>
          <cell r="I2904">
            <v>0</v>
          </cell>
          <cell r="J2904">
            <v>0</v>
          </cell>
        </row>
        <row r="2905">
          <cell r="B2905" t="str">
            <v>200211 -- November, 2002</v>
          </cell>
          <cell r="C2905" t="str">
            <v>200305</v>
          </cell>
          <cell r="D2905" t="str">
            <v>CHM -- AWAC Chemicals</v>
          </cell>
          <cell r="E2905" t="str">
            <v>511 -- Europe HQ Eliminations</v>
          </cell>
          <cell r="F2905" t="str">
            <v>IN0600 -- COGS BU Specified</v>
          </cell>
          <cell r="G2905">
            <v>-191000</v>
          </cell>
          <cell r="H2905">
            <v>-955000</v>
          </cell>
          <cell r="I2905">
            <v>0</v>
          </cell>
          <cell r="J2905">
            <v>0</v>
          </cell>
        </row>
        <row r="2906">
          <cell r="B2906" t="str">
            <v>200211 -- November, 2002</v>
          </cell>
          <cell r="C2906" t="str">
            <v>200305</v>
          </cell>
          <cell r="D2906" t="str">
            <v>CHM -- AWAC Chemicals</v>
          </cell>
          <cell r="E2906" t="str">
            <v>511 -- Europe HQ Eliminations</v>
          </cell>
          <cell r="F2906" t="str">
            <v>IN0700 -- COGS Match Cost</v>
          </cell>
          <cell r="G2906">
            <v>0</v>
          </cell>
          <cell r="H2906">
            <v>0</v>
          </cell>
          <cell r="I2906">
            <v>0</v>
          </cell>
          <cell r="J2906">
            <v>0</v>
          </cell>
        </row>
        <row r="2907">
          <cell r="B2907" t="str">
            <v>200211 -- November, 2002</v>
          </cell>
          <cell r="C2907" t="str">
            <v>200305</v>
          </cell>
          <cell r="D2907" t="str">
            <v>CHM -- AWAC Chemicals</v>
          </cell>
          <cell r="E2907" t="str">
            <v>511 -- Europe HQ Eliminations</v>
          </cell>
          <cell r="F2907" t="str">
            <v>IN1400 -- Income Before Taxes</v>
          </cell>
          <cell r="G2907">
            <v>0</v>
          </cell>
          <cell r="H2907">
            <v>0</v>
          </cell>
          <cell r="I2907">
            <v>0</v>
          </cell>
          <cell r="J2907">
            <v>0</v>
          </cell>
        </row>
        <row r="2908">
          <cell r="B2908" t="str">
            <v>200211 -- November, 2002</v>
          </cell>
          <cell r="C2908" t="str">
            <v>200305</v>
          </cell>
          <cell r="D2908" t="str">
            <v>CHM -- AWAC Chemicals</v>
          </cell>
          <cell r="E2908" t="str">
            <v>511 -- Europe HQ Eliminations</v>
          </cell>
          <cell r="F2908" t="str">
            <v>IN1600 -- Income From Operations</v>
          </cell>
          <cell r="G2908">
            <v>0</v>
          </cell>
          <cell r="H2908">
            <v>0</v>
          </cell>
          <cell r="I2908">
            <v>0</v>
          </cell>
          <cell r="J2908">
            <v>0</v>
          </cell>
        </row>
        <row r="2909">
          <cell r="B2909" t="str">
            <v>200211 -- November, 2002</v>
          </cell>
          <cell r="C2909" t="str">
            <v>200305</v>
          </cell>
          <cell r="D2909" t="str">
            <v>CHM -- AWAC Chemicals</v>
          </cell>
          <cell r="E2909" t="str">
            <v>512 -- Asia HQ Eliminations</v>
          </cell>
          <cell r="F2909" t="str">
            <v>IN0170 -- Tot Ship-Aluminum (MT)</v>
          </cell>
          <cell r="G2909">
            <v>0</v>
          </cell>
          <cell r="H2909">
            <v>0</v>
          </cell>
          <cell r="I2909">
            <v>0</v>
          </cell>
          <cell r="J2909">
            <v>0</v>
          </cell>
        </row>
        <row r="2910">
          <cell r="B2910" t="str">
            <v>200211 -- November, 2002</v>
          </cell>
          <cell r="C2910" t="str">
            <v>200305</v>
          </cell>
          <cell r="D2910" t="str">
            <v>CHM -- AWAC Chemicals</v>
          </cell>
          <cell r="E2910" t="str">
            <v>512 -- Asia HQ Eliminations</v>
          </cell>
          <cell r="F2910" t="str">
            <v>IN0180 -- Tot Ship - Alumina (MT)</v>
          </cell>
          <cell r="G2910">
            <v>0</v>
          </cell>
          <cell r="H2910">
            <v>0</v>
          </cell>
          <cell r="I2910">
            <v>0</v>
          </cell>
          <cell r="J2910">
            <v>0</v>
          </cell>
        </row>
        <row r="2911">
          <cell r="B2911" t="str">
            <v>200211 -- November, 2002</v>
          </cell>
          <cell r="C2911" t="str">
            <v>200305</v>
          </cell>
          <cell r="D2911" t="str">
            <v>CHM -- AWAC Chemicals</v>
          </cell>
          <cell r="E2911" t="str">
            <v>512 -- Asia HQ Eliminations</v>
          </cell>
          <cell r="F2911" t="str">
            <v>IN0190 -- Total Ship - Other</v>
          </cell>
          <cell r="G2911">
            <v>0</v>
          </cell>
          <cell r="H2911">
            <v>0</v>
          </cell>
          <cell r="I2911">
            <v>0</v>
          </cell>
          <cell r="J2911">
            <v>-12720</v>
          </cell>
        </row>
        <row r="2912">
          <cell r="B2912" t="str">
            <v>200211 -- November, 2002</v>
          </cell>
          <cell r="C2912" t="str">
            <v>200305</v>
          </cell>
          <cell r="D2912" t="str">
            <v>CHM -- AWAC Chemicals</v>
          </cell>
          <cell r="E2912" t="str">
            <v>512 -- Asia HQ Eliminations</v>
          </cell>
          <cell r="F2912" t="str">
            <v>IN0490 -- Total Revenue</v>
          </cell>
          <cell r="G2912">
            <v>0</v>
          </cell>
          <cell r="H2912">
            <v>-3501993</v>
          </cell>
          <cell r="I2912">
            <v>0</v>
          </cell>
          <cell r="J2912">
            <v>0</v>
          </cell>
        </row>
        <row r="2913">
          <cell r="B2913" t="str">
            <v>200211 -- November, 2002</v>
          </cell>
          <cell r="C2913" t="str">
            <v>200305</v>
          </cell>
          <cell r="D2913" t="str">
            <v>CHM -- AWAC Chemicals</v>
          </cell>
          <cell r="E2913" t="str">
            <v>512 -- Asia HQ Eliminations</v>
          </cell>
          <cell r="F2913" t="str">
            <v>IN0500 -- COGS</v>
          </cell>
          <cell r="G2913">
            <v>0</v>
          </cell>
          <cell r="H2913">
            <v>0</v>
          </cell>
          <cell r="I2913">
            <v>0</v>
          </cell>
          <cell r="J2913">
            <v>0</v>
          </cell>
        </row>
        <row r="2914">
          <cell r="B2914" t="str">
            <v>200211 -- November, 2002</v>
          </cell>
          <cell r="C2914" t="str">
            <v>200305</v>
          </cell>
          <cell r="D2914" t="str">
            <v>CHM -- AWAC Chemicals</v>
          </cell>
          <cell r="E2914" t="str">
            <v>512 -- Asia HQ Eliminations</v>
          </cell>
          <cell r="F2914" t="str">
            <v>IN0600 -- COGS BU Specified</v>
          </cell>
          <cell r="G2914">
            <v>0</v>
          </cell>
          <cell r="H2914">
            <v>-3501993</v>
          </cell>
          <cell r="I2914">
            <v>0</v>
          </cell>
          <cell r="J2914">
            <v>0</v>
          </cell>
        </row>
        <row r="2915">
          <cell r="B2915" t="str">
            <v>200211 -- November, 2002</v>
          </cell>
          <cell r="C2915" t="str">
            <v>200305</v>
          </cell>
          <cell r="D2915" t="str">
            <v>CHM -- AWAC Chemicals</v>
          </cell>
          <cell r="E2915" t="str">
            <v>512 -- Asia HQ Eliminations</v>
          </cell>
          <cell r="F2915" t="str">
            <v>IN0700 -- COGS Match Cost</v>
          </cell>
          <cell r="G2915">
            <v>0</v>
          </cell>
          <cell r="H2915">
            <v>0</v>
          </cell>
          <cell r="I2915">
            <v>0</v>
          </cell>
          <cell r="J2915">
            <v>0</v>
          </cell>
        </row>
        <row r="2916">
          <cell r="B2916" t="str">
            <v>200211 -- November, 2002</v>
          </cell>
          <cell r="C2916" t="str">
            <v>200305</v>
          </cell>
          <cell r="D2916" t="str">
            <v>CHM -- AWAC Chemicals</v>
          </cell>
          <cell r="E2916" t="str">
            <v>512 -- Asia HQ Eliminations</v>
          </cell>
          <cell r="F2916" t="str">
            <v>IN1400 -- Income Before Taxes</v>
          </cell>
          <cell r="G2916">
            <v>0</v>
          </cell>
          <cell r="H2916">
            <v>0</v>
          </cell>
          <cell r="I2916">
            <v>0</v>
          </cell>
          <cell r="J2916">
            <v>0</v>
          </cell>
        </row>
        <row r="2917">
          <cell r="B2917" t="str">
            <v>200211 -- November, 2002</v>
          </cell>
          <cell r="C2917" t="str">
            <v>200305</v>
          </cell>
          <cell r="D2917" t="str">
            <v>CHM -- AWAC Chemicals</v>
          </cell>
          <cell r="E2917" t="str">
            <v>512 -- Asia HQ Eliminations</v>
          </cell>
          <cell r="F2917" t="str">
            <v>IN1600 -- Income From Operations</v>
          </cell>
          <cell r="G2917">
            <v>0</v>
          </cell>
          <cell r="H2917">
            <v>0</v>
          </cell>
          <cell r="I2917">
            <v>0</v>
          </cell>
          <cell r="J2917">
            <v>0</v>
          </cell>
        </row>
        <row r="2918">
          <cell r="B2918" t="str">
            <v>200211 -- November, 2002</v>
          </cell>
          <cell r="C2918" t="str">
            <v>200305</v>
          </cell>
          <cell r="D2918" t="str">
            <v>CHM -- AWAC Chemicals</v>
          </cell>
          <cell r="E2918" t="str">
            <v>513 -- ADS &amp; CATS Eliminations</v>
          </cell>
          <cell r="F2918" t="str">
            <v>IN0170 -- Tot Ship-Aluminum (MT)</v>
          </cell>
          <cell r="G2918">
            <v>0</v>
          </cell>
          <cell r="H2918">
            <v>0</v>
          </cell>
          <cell r="I2918">
            <v>0</v>
          </cell>
          <cell r="J2918">
            <v>0</v>
          </cell>
        </row>
        <row r="2919">
          <cell r="B2919" t="str">
            <v>200211 -- November, 2002</v>
          </cell>
          <cell r="C2919" t="str">
            <v>200305</v>
          </cell>
          <cell r="D2919" t="str">
            <v>CHM -- AWAC Chemicals</v>
          </cell>
          <cell r="E2919" t="str">
            <v>513 -- ADS &amp; CATS Eliminations</v>
          </cell>
          <cell r="F2919" t="str">
            <v>IN0180 -- Tot Ship - Alumina (MT)</v>
          </cell>
          <cell r="G2919">
            <v>0</v>
          </cell>
          <cell r="H2919">
            <v>0</v>
          </cell>
          <cell r="I2919">
            <v>0</v>
          </cell>
          <cell r="J2919">
            <v>0</v>
          </cell>
        </row>
        <row r="2920">
          <cell r="B2920" t="str">
            <v>200211 -- November, 2002</v>
          </cell>
          <cell r="C2920" t="str">
            <v>200305</v>
          </cell>
          <cell r="D2920" t="str">
            <v>CHM -- AWAC Chemicals</v>
          </cell>
          <cell r="E2920" t="str">
            <v>513 -- ADS &amp; CATS Eliminations</v>
          </cell>
          <cell r="F2920" t="str">
            <v>IN0190 -- Total Ship - Other</v>
          </cell>
          <cell r="G2920">
            <v>0</v>
          </cell>
          <cell r="H2920">
            <v>0</v>
          </cell>
          <cell r="I2920">
            <v>-25</v>
          </cell>
          <cell r="J2920">
            <v>-125</v>
          </cell>
        </row>
        <row r="2921">
          <cell r="B2921" t="str">
            <v>200211 -- November, 2002</v>
          </cell>
          <cell r="C2921" t="str">
            <v>200305</v>
          </cell>
          <cell r="D2921" t="str">
            <v>CHM -- AWAC Chemicals</v>
          </cell>
          <cell r="E2921" t="str">
            <v>513 -- ADS &amp; CATS Eliminations</v>
          </cell>
          <cell r="F2921" t="str">
            <v>IN0490 -- Total Revenue</v>
          </cell>
          <cell r="G2921">
            <v>-28000</v>
          </cell>
          <cell r="H2921">
            <v>-140000</v>
          </cell>
          <cell r="I2921">
            <v>0</v>
          </cell>
          <cell r="J2921">
            <v>0</v>
          </cell>
        </row>
        <row r="2922">
          <cell r="B2922" t="str">
            <v>200211 -- November, 2002</v>
          </cell>
          <cell r="C2922" t="str">
            <v>200305</v>
          </cell>
          <cell r="D2922" t="str">
            <v>CHM -- AWAC Chemicals</v>
          </cell>
          <cell r="E2922" t="str">
            <v>513 -- ADS &amp; CATS Eliminations</v>
          </cell>
          <cell r="F2922" t="str">
            <v>IN0500 -- COGS</v>
          </cell>
          <cell r="G2922">
            <v>0</v>
          </cell>
          <cell r="H2922">
            <v>0</v>
          </cell>
          <cell r="I2922">
            <v>0</v>
          </cell>
          <cell r="J2922">
            <v>0</v>
          </cell>
        </row>
        <row r="2923">
          <cell r="B2923" t="str">
            <v>200211 -- November, 2002</v>
          </cell>
          <cell r="C2923" t="str">
            <v>200305</v>
          </cell>
          <cell r="D2923" t="str">
            <v>CHM -- AWAC Chemicals</v>
          </cell>
          <cell r="E2923" t="str">
            <v>513 -- ADS &amp; CATS Eliminations</v>
          </cell>
          <cell r="F2923" t="str">
            <v>IN0600 -- COGS BU Specified</v>
          </cell>
          <cell r="G2923">
            <v>-28000</v>
          </cell>
          <cell r="H2923">
            <v>-140000</v>
          </cell>
          <cell r="I2923">
            <v>0</v>
          </cell>
          <cell r="J2923">
            <v>0</v>
          </cell>
        </row>
        <row r="2924">
          <cell r="B2924" t="str">
            <v>200211 -- November, 2002</v>
          </cell>
          <cell r="C2924" t="str">
            <v>200305</v>
          </cell>
          <cell r="D2924" t="str">
            <v>CHM -- AWAC Chemicals</v>
          </cell>
          <cell r="E2924" t="str">
            <v>513 -- ADS &amp; CATS Eliminations</v>
          </cell>
          <cell r="F2924" t="str">
            <v>IN0700 -- COGS Match Cost</v>
          </cell>
          <cell r="G2924">
            <v>0</v>
          </cell>
          <cell r="H2924">
            <v>0</v>
          </cell>
          <cell r="I2924">
            <v>0</v>
          </cell>
          <cell r="J2924">
            <v>0</v>
          </cell>
        </row>
        <row r="2925">
          <cell r="B2925" t="str">
            <v>200211 -- November, 2002</v>
          </cell>
          <cell r="C2925" t="str">
            <v>200305</v>
          </cell>
          <cell r="D2925" t="str">
            <v>CHM -- AWAC Chemicals</v>
          </cell>
          <cell r="E2925" t="str">
            <v>513 -- ADS &amp; CATS Eliminations</v>
          </cell>
          <cell r="F2925" t="str">
            <v>IN1400 -- Income Before Taxes</v>
          </cell>
          <cell r="G2925">
            <v>0</v>
          </cell>
          <cell r="H2925">
            <v>0</v>
          </cell>
          <cell r="I2925">
            <v>0</v>
          </cell>
          <cell r="J2925">
            <v>0</v>
          </cell>
        </row>
        <row r="2926">
          <cell r="B2926" t="str">
            <v>200211 -- November, 2002</v>
          </cell>
          <cell r="C2926" t="str">
            <v>200305</v>
          </cell>
          <cell r="D2926" t="str">
            <v>CHM -- AWAC Chemicals</v>
          </cell>
          <cell r="E2926" t="str">
            <v>513 -- ADS &amp; CATS Eliminations</v>
          </cell>
          <cell r="F2926" t="str">
            <v>IN1600 -- Income From Operations</v>
          </cell>
          <cell r="G2926">
            <v>0</v>
          </cell>
          <cell r="H2926">
            <v>0</v>
          </cell>
          <cell r="I2926">
            <v>0</v>
          </cell>
          <cell r="J2926">
            <v>0</v>
          </cell>
        </row>
        <row r="2927">
          <cell r="B2927" t="str">
            <v>200211 -- November, 2002</v>
          </cell>
          <cell r="C2927" t="str">
            <v>200305</v>
          </cell>
          <cell r="D2927" t="str">
            <v>CHM -- AWAC Chemicals</v>
          </cell>
          <cell r="E2927" t="str">
            <v>514 -- WW HQ Eliminations</v>
          </cell>
          <cell r="F2927" t="str">
            <v>IN0170 -- Tot Ship-Aluminum (MT)</v>
          </cell>
          <cell r="G2927">
            <v>0</v>
          </cell>
          <cell r="H2927">
            <v>0</v>
          </cell>
          <cell r="I2927">
            <v>0</v>
          </cell>
          <cell r="J2927">
            <v>0</v>
          </cell>
        </row>
        <row r="2928">
          <cell r="B2928" t="str">
            <v>200211 -- November, 2002</v>
          </cell>
          <cell r="C2928" t="str">
            <v>200305</v>
          </cell>
          <cell r="D2928" t="str">
            <v>CHM -- AWAC Chemicals</v>
          </cell>
          <cell r="E2928" t="str">
            <v>514 -- WW HQ Eliminations</v>
          </cell>
          <cell r="F2928" t="str">
            <v>IN0180 -- Tot Ship - Alumina (MT)</v>
          </cell>
          <cell r="G2928">
            <v>0</v>
          </cell>
          <cell r="H2928">
            <v>0</v>
          </cell>
          <cell r="I2928">
            <v>0</v>
          </cell>
          <cell r="J2928">
            <v>0</v>
          </cell>
        </row>
        <row r="2929">
          <cell r="B2929" t="str">
            <v>200211 -- November, 2002</v>
          </cell>
          <cell r="C2929" t="str">
            <v>200305</v>
          </cell>
          <cell r="D2929" t="str">
            <v>CHM -- AWAC Chemicals</v>
          </cell>
          <cell r="E2929" t="str">
            <v>514 -- WW HQ Eliminations</v>
          </cell>
          <cell r="F2929" t="str">
            <v>IN0190 -- Total Ship - Other</v>
          </cell>
          <cell r="G2929">
            <v>0</v>
          </cell>
          <cell r="H2929">
            <v>0</v>
          </cell>
          <cell r="I2929">
            <v>0</v>
          </cell>
          <cell r="J2929">
            <v>0</v>
          </cell>
        </row>
        <row r="2930">
          <cell r="B2930" t="str">
            <v>200211 -- November, 2002</v>
          </cell>
          <cell r="C2930" t="str">
            <v>200305</v>
          </cell>
          <cell r="D2930" t="str">
            <v>CHM -- AWAC Chemicals</v>
          </cell>
          <cell r="E2930" t="str">
            <v>514 -- WW HQ Eliminations</v>
          </cell>
          <cell r="F2930" t="str">
            <v>IN0490 -- Total Revenue</v>
          </cell>
          <cell r="G2930">
            <v>0</v>
          </cell>
          <cell r="H2930">
            <v>0</v>
          </cell>
          <cell r="I2930">
            <v>0</v>
          </cell>
          <cell r="J2930">
            <v>0</v>
          </cell>
        </row>
        <row r="2931">
          <cell r="B2931" t="str">
            <v>200211 -- November, 2002</v>
          </cell>
          <cell r="C2931" t="str">
            <v>200305</v>
          </cell>
          <cell r="D2931" t="str">
            <v>CHM -- AWAC Chemicals</v>
          </cell>
          <cell r="E2931" t="str">
            <v>514 -- WW HQ Eliminations</v>
          </cell>
          <cell r="F2931" t="str">
            <v>IN0500 -- COGS</v>
          </cell>
          <cell r="G2931">
            <v>0</v>
          </cell>
          <cell r="H2931">
            <v>0</v>
          </cell>
          <cell r="I2931">
            <v>0</v>
          </cell>
          <cell r="J2931">
            <v>0</v>
          </cell>
        </row>
        <row r="2932">
          <cell r="B2932" t="str">
            <v>200211 -- November, 2002</v>
          </cell>
          <cell r="C2932" t="str">
            <v>200305</v>
          </cell>
          <cell r="D2932" t="str">
            <v>CHM -- AWAC Chemicals</v>
          </cell>
          <cell r="E2932" t="str">
            <v>514 -- WW HQ Eliminations</v>
          </cell>
          <cell r="F2932" t="str">
            <v>IN0600 -- COGS BU Specified</v>
          </cell>
          <cell r="G2932">
            <v>0</v>
          </cell>
          <cell r="H2932">
            <v>0</v>
          </cell>
          <cell r="I2932">
            <v>0</v>
          </cell>
          <cell r="J2932">
            <v>0</v>
          </cell>
        </row>
        <row r="2933">
          <cell r="B2933" t="str">
            <v>200211 -- November, 2002</v>
          </cell>
          <cell r="C2933" t="str">
            <v>200305</v>
          </cell>
          <cell r="D2933" t="str">
            <v>CHM -- AWAC Chemicals</v>
          </cell>
          <cell r="E2933" t="str">
            <v>514 -- WW HQ Eliminations</v>
          </cell>
          <cell r="F2933" t="str">
            <v>IN0700 -- COGS Match Cost</v>
          </cell>
          <cell r="G2933">
            <v>0</v>
          </cell>
          <cell r="H2933">
            <v>0</v>
          </cell>
          <cell r="I2933">
            <v>0</v>
          </cell>
          <cell r="J2933">
            <v>0</v>
          </cell>
        </row>
        <row r="2934">
          <cell r="B2934" t="str">
            <v>200211 -- November, 2002</v>
          </cell>
          <cell r="C2934" t="str">
            <v>200305</v>
          </cell>
          <cell r="D2934" t="str">
            <v>CHM -- AWAC Chemicals</v>
          </cell>
          <cell r="E2934" t="str">
            <v>514 -- WW HQ Eliminations</v>
          </cell>
          <cell r="F2934" t="str">
            <v>IN1400 -- Income Before Taxes</v>
          </cell>
          <cell r="G2934">
            <v>0</v>
          </cell>
          <cell r="H2934">
            <v>0</v>
          </cell>
          <cell r="I2934">
            <v>0</v>
          </cell>
          <cell r="J2934">
            <v>0</v>
          </cell>
        </row>
        <row r="2935">
          <cell r="B2935" t="str">
            <v>200211 -- November, 2002</v>
          </cell>
          <cell r="C2935" t="str">
            <v>200305</v>
          </cell>
          <cell r="D2935" t="str">
            <v>CHM -- AWAC Chemicals</v>
          </cell>
          <cell r="E2935" t="str">
            <v>514 -- WW HQ Eliminations</v>
          </cell>
          <cell r="F2935" t="str">
            <v>IN1600 -- Income From Operations</v>
          </cell>
          <cell r="G2935">
            <v>0</v>
          </cell>
          <cell r="H2935">
            <v>0</v>
          </cell>
          <cell r="I2935">
            <v>0</v>
          </cell>
          <cell r="J2935">
            <v>0</v>
          </cell>
        </row>
        <row r="2936">
          <cell r="B2936" t="str">
            <v>200211 -- November, 2002</v>
          </cell>
          <cell r="C2936" t="str">
            <v>200305</v>
          </cell>
          <cell r="D2936" t="str">
            <v>CHM -- AWAC Chemicals</v>
          </cell>
          <cell r="E2936" t="str">
            <v>515 -- San Ciprian Chemicals</v>
          </cell>
          <cell r="F2936" t="str">
            <v>IN0170 -- Tot Ship-Aluminum (MT)</v>
          </cell>
          <cell r="G2936">
            <v>0</v>
          </cell>
          <cell r="H2936">
            <v>0</v>
          </cell>
          <cell r="I2936">
            <v>0</v>
          </cell>
          <cell r="J2936">
            <v>0</v>
          </cell>
        </row>
        <row r="2937">
          <cell r="B2937" t="str">
            <v>200211 -- November, 2002</v>
          </cell>
          <cell r="C2937" t="str">
            <v>200305</v>
          </cell>
          <cell r="D2937" t="str">
            <v>CHM -- AWAC Chemicals</v>
          </cell>
          <cell r="E2937" t="str">
            <v>515 -- San Ciprian Chemicals</v>
          </cell>
          <cell r="F2937" t="str">
            <v>IN0180 -- Tot Ship - Alumina (MT)</v>
          </cell>
          <cell r="G2937">
            <v>0</v>
          </cell>
          <cell r="H2937">
            <v>0</v>
          </cell>
          <cell r="I2937">
            <v>0</v>
          </cell>
          <cell r="J2937">
            <v>0</v>
          </cell>
        </row>
        <row r="2938">
          <cell r="B2938" t="str">
            <v>200211 -- November, 2002</v>
          </cell>
          <cell r="C2938" t="str">
            <v>200305</v>
          </cell>
          <cell r="D2938" t="str">
            <v>CHM -- AWAC Chemicals</v>
          </cell>
          <cell r="E2938" t="str">
            <v>515 -- San Ciprian Chemicals</v>
          </cell>
          <cell r="F2938" t="str">
            <v>IN0190 -- Total Ship - Other</v>
          </cell>
          <cell r="G2938">
            <v>0</v>
          </cell>
          <cell r="H2938">
            <v>0</v>
          </cell>
          <cell r="I2938">
            <v>0</v>
          </cell>
          <cell r="J2938">
            <v>0</v>
          </cell>
        </row>
        <row r="2939">
          <cell r="B2939" t="str">
            <v>200211 -- November, 2002</v>
          </cell>
          <cell r="C2939" t="str">
            <v>200305</v>
          </cell>
          <cell r="D2939" t="str">
            <v>CHM -- AWAC Chemicals</v>
          </cell>
          <cell r="E2939" t="str">
            <v>515 -- San Ciprian Chemicals</v>
          </cell>
          <cell r="F2939" t="str">
            <v>IN0490 -- Total Revenue</v>
          </cell>
          <cell r="G2939">
            <v>0</v>
          </cell>
          <cell r="H2939">
            <v>0</v>
          </cell>
          <cell r="I2939">
            <v>0</v>
          </cell>
          <cell r="J2939">
            <v>0</v>
          </cell>
        </row>
        <row r="2940">
          <cell r="B2940" t="str">
            <v>200211 -- November, 2002</v>
          </cell>
          <cell r="C2940" t="str">
            <v>200305</v>
          </cell>
          <cell r="D2940" t="str">
            <v>CHM -- AWAC Chemicals</v>
          </cell>
          <cell r="E2940" t="str">
            <v>515 -- San Ciprian Chemicals</v>
          </cell>
          <cell r="F2940" t="str">
            <v>IN0500 -- COGS</v>
          </cell>
          <cell r="G2940">
            <v>0</v>
          </cell>
          <cell r="H2940">
            <v>0</v>
          </cell>
          <cell r="I2940">
            <v>0</v>
          </cell>
          <cell r="J2940">
            <v>0</v>
          </cell>
        </row>
        <row r="2941">
          <cell r="B2941" t="str">
            <v>200211 -- November, 2002</v>
          </cell>
          <cell r="C2941" t="str">
            <v>200305</v>
          </cell>
          <cell r="D2941" t="str">
            <v>CHM -- AWAC Chemicals</v>
          </cell>
          <cell r="E2941" t="str">
            <v>515 -- San Ciprian Chemicals</v>
          </cell>
          <cell r="F2941" t="str">
            <v>IN0600 -- COGS BU Specified</v>
          </cell>
          <cell r="G2941">
            <v>0</v>
          </cell>
          <cell r="H2941">
            <v>0</v>
          </cell>
          <cell r="I2941">
            <v>0</v>
          </cell>
          <cell r="J2941">
            <v>0</v>
          </cell>
        </row>
        <row r="2942">
          <cell r="B2942" t="str">
            <v>200211 -- November, 2002</v>
          </cell>
          <cell r="C2942" t="str">
            <v>200305</v>
          </cell>
          <cell r="D2942" t="str">
            <v>CHM -- AWAC Chemicals</v>
          </cell>
          <cell r="E2942" t="str">
            <v>515 -- San Ciprian Chemicals</v>
          </cell>
          <cell r="F2942" t="str">
            <v>IN0700 -- COGS Match Cost</v>
          </cell>
          <cell r="G2942">
            <v>0</v>
          </cell>
          <cell r="H2942">
            <v>0</v>
          </cell>
          <cell r="I2942">
            <v>0</v>
          </cell>
          <cell r="J2942">
            <v>0</v>
          </cell>
        </row>
        <row r="2943">
          <cell r="B2943" t="str">
            <v>200211 -- November, 2002</v>
          </cell>
          <cell r="C2943" t="str">
            <v>200305</v>
          </cell>
          <cell r="D2943" t="str">
            <v>CHM -- AWAC Chemicals</v>
          </cell>
          <cell r="E2943" t="str">
            <v>515 -- San Ciprian Chemicals</v>
          </cell>
          <cell r="F2943" t="str">
            <v>IN1400 -- Income Before Taxes</v>
          </cell>
          <cell r="G2943">
            <v>0</v>
          </cell>
          <cell r="H2943">
            <v>0</v>
          </cell>
          <cell r="I2943">
            <v>0</v>
          </cell>
          <cell r="J2943">
            <v>0</v>
          </cell>
        </row>
        <row r="2944">
          <cell r="B2944" t="str">
            <v>200211 -- November, 2002</v>
          </cell>
          <cell r="C2944" t="str">
            <v>200305</v>
          </cell>
          <cell r="D2944" t="str">
            <v>CHM -- AWAC Chemicals</v>
          </cell>
          <cell r="E2944" t="str">
            <v>515 -- San Ciprian Chemicals</v>
          </cell>
          <cell r="F2944" t="str">
            <v>IN1600 -- Income From Operations</v>
          </cell>
          <cell r="G2944">
            <v>0</v>
          </cell>
          <cell r="H2944">
            <v>0</v>
          </cell>
          <cell r="I2944">
            <v>0</v>
          </cell>
          <cell r="J2944">
            <v>0</v>
          </cell>
        </row>
        <row r="2945">
          <cell r="B2945" t="str">
            <v>200211 -- November, 2002</v>
          </cell>
          <cell r="C2945" t="str">
            <v>200305</v>
          </cell>
          <cell r="D2945" t="str">
            <v>CHM -- AWAC Chemicals</v>
          </cell>
          <cell r="E2945" t="str">
            <v>518 -- ADS &amp; CATS Worldwide Hdqtrs</v>
          </cell>
          <cell r="F2945" t="str">
            <v>IN0170 -- Tot Ship-Aluminum (MT)</v>
          </cell>
          <cell r="G2945">
            <v>0</v>
          </cell>
          <cell r="H2945">
            <v>0</v>
          </cell>
          <cell r="I2945">
            <v>0</v>
          </cell>
          <cell r="J2945">
            <v>0</v>
          </cell>
        </row>
        <row r="2946">
          <cell r="B2946" t="str">
            <v>200211 -- November, 2002</v>
          </cell>
          <cell r="C2946" t="str">
            <v>200305</v>
          </cell>
          <cell r="D2946" t="str">
            <v>CHM -- AWAC Chemicals</v>
          </cell>
          <cell r="E2946" t="str">
            <v>518 -- ADS &amp; CATS Worldwide Hdqtrs</v>
          </cell>
          <cell r="F2946" t="str">
            <v>IN0180 -- Tot Ship - Alumina (MT)</v>
          </cell>
          <cell r="G2946">
            <v>0</v>
          </cell>
          <cell r="H2946">
            <v>0</v>
          </cell>
          <cell r="I2946">
            <v>0</v>
          </cell>
          <cell r="J2946">
            <v>0</v>
          </cell>
        </row>
        <row r="2947">
          <cell r="B2947" t="str">
            <v>200211 -- November, 2002</v>
          </cell>
          <cell r="C2947" t="str">
            <v>200305</v>
          </cell>
          <cell r="D2947" t="str">
            <v>CHM -- AWAC Chemicals</v>
          </cell>
          <cell r="E2947" t="str">
            <v>518 -- ADS &amp; CATS Worldwide Hdqtrs</v>
          </cell>
          <cell r="F2947" t="str">
            <v>IN0190 -- Total Ship - Other</v>
          </cell>
          <cell r="G2947">
            <v>0</v>
          </cell>
          <cell r="H2947">
            <v>0</v>
          </cell>
          <cell r="I2947">
            <v>0</v>
          </cell>
          <cell r="J2947">
            <v>0</v>
          </cell>
        </row>
        <row r="2948">
          <cell r="B2948" t="str">
            <v>200211 -- November, 2002</v>
          </cell>
          <cell r="C2948" t="str">
            <v>200305</v>
          </cell>
          <cell r="D2948" t="str">
            <v>CHM -- AWAC Chemicals</v>
          </cell>
          <cell r="E2948" t="str">
            <v>518 -- ADS &amp; CATS Worldwide Hdqtrs</v>
          </cell>
          <cell r="F2948" t="str">
            <v>IN0490 -- Total Revenue</v>
          </cell>
          <cell r="G2948">
            <v>0</v>
          </cell>
          <cell r="H2948">
            <v>0</v>
          </cell>
          <cell r="I2948">
            <v>0</v>
          </cell>
          <cell r="J2948">
            <v>0</v>
          </cell>
        </row>
        <row r="2949">
          <cell r="B2949" t="str">
            <v>200211 -- November, 2002</v>
          </cell>
          <cell r="C2949" t="str">
            <v>200305</v>
          </cell>
          <cell r="D2949" t="str">
            <v>CHM -- AWAC Chemicals</v>
          </cell>
          <cell r="E2949" t="str">
            <v>518 -- ADS &amp; CATS Worldwide Hdqtrs</v>
          </cell>
          <cell r="F2949" t="str">
            <v>IN0500 -- COGS</v>
          </cell>
          <cell r="G2949">
            <v>0</v>
          </cell>
          <cell r="H2949">
            <v>0</v>
          </cell>
          <cell r="I2949">
            <v>0</v>
          </cell>
          <cell r="J2949">
            <v>0</v>
          </cell>
        </row>
        <row r="2950">
          <cell r="B2950" t="str">
            <v>200211 -- November, 2002</v>
          </cell>
          <cell r="C2950" t="str">
            <v>200305</v>
          </cell>
          <cell r="D2950" t="str">
            <v>CHM -- AWAC Chemicals</v>
          </cell>
          <cell r="E2950" t="str">
            <v>518 -- ADS &amp; CATS Worldwide Hdqtrs</v>
          </cell>
          <cell r="F2950" t="str">
            <v>IN0600 -- COGS BU Specified</v>
          </cell>
          <cell r="G2950">
            <v>0</v>
          </cell>
          <cell r="H2950">
            <v>13000</v>
          </cell>
          <cell r="I2950">
            <v>0</v>
          </cell>
          <cell r="J2950">
            <v>0</v>
          </cell>
        </row>
        <row r="2951">
          <cell r="B2951" t="str">
            <v>200211 -- November, 2002</v>
          </cell>
          <cell r="C2951" t="str">
            <v>200305</v>
          </cell>
          <cell r="D2951" t="str">
            <v>CHM -- AWAC Chemicals</v>
          </cell>
          <cell r="E2951" t="str">
            <v>518 -- ADS &amp; CATS Worldwide Hdqtrs</v>
          </cell>
          <cell r="F2951" t="str">
            <v>IN0700 -- COGS Match Cost</v>
          </cell>
          <cell r="G2951">
            <v>0</v>
          </cell>
          <cell r="H2951">
            <v>0</v>
          </cell>
          <cell r="I2951">
            <v>0</v>
          </cell>
          <cell r="J2951">
            <v>0</v>
          </cell>
        </row>
        <row r="2952">
          <cell r="B2952" t="str">
            <v>200211 -- November, 2002</v>
          </cell>
          <cell r="C2952" t="str">
            <v>200305</v>
          </cell>
          <cell r="D2952" t="str">
            <v>CHM -- AWAC Chemicals</v>
          </cell>
          <cell r="E2952" t="str">
            <v>518 -- ADS &amp; CATS Worldwide Hdqtrs</v>
          </cell>
          <cell r="F2952" t="str">
            <v>IN1400 -- Income Before Taxes</v>
          </cell>
          <cell r="G2952">
            <v>-188</v>
          </cell>
          <cell r="H2952">
            <v>-940</v>
          </cell>
          <cell r="I2952">
            <v>0</v>
          </cell>
          <cell r="J2952">
            <v>0</v>
          </cell>
        </row>
        <row r="2953">
          <cell r="B2953" t="str">
            <v>200211 -- November, 2002</v>
          </cell>
          <cell r="C2953" t="str">
            <v>200305</v>
          </cell>
          <cell r="D2953" t="str">
            <v>CHM -- AWAC Chemicals</v>
          </cell>
          <cell r="E2953" t="str">
            <v>518 -- ADS &amp; CATS Worldwide Hdqtrs</v>
          </cell>
          <cell r="F2953" t="str">
            <v>IN1600 -- Income From Operations</v>
          </cell>
          <cell r="G2953">
            <v>-115</v>
          </cell>
          <cell r="H2953">
            <v>-575</v>
          </cell>
          <cell r="I2953">
            <v>0</v>
          </cell>
          <cell r="J2953">
            <v>0</v>
          </cell>
        </row>
        <row r="2954">
          <cell r="B2954" t="str">
            <v>200211 -- November, 2002</v>
          </cell>
          <cell r="C2954" t="str">
            <v>200305</v>
          </cell>
          <cell r="D2954" t="str">
            <v>CHM -- AWAC Chemicals</v>
          </cell>
          <cell r="E2954" t="str">
            <v>540 -- Port Allen - Activated Products</v>
          </cell>
          <cell r="F2954" t="str">
            <v>IN0170 -- Tot Ship-Aluminum (MT)</v>
          </cell>
          <cell r="G2954">
            <v>0</v>
          </cell>
          <cell r="H2954">
            <v>0</v>
          </cell>
          <cell r="I2954">
            <v>0</v>
          </cell>
          <cell r="J2954">
            <v>0</v>
          </cell>
        </row>
        <row r="2955">
          <cell r="B2955" t="str">
            <v>200211 -- November, 2002</v>
          </cell>
          <cell r="C2955" t="str">
            <v>200305</v>
          </cell>
          <cell r="D2955" t="str">
            <v>CHM -- AWAC Chemicals</v>
          </cell>
          <cell r="E2955" t="str">
            <v>540 -- Port Allen - Activated Products</v>
          </cell>
          <cell r="F2955" t="str">
            <v>IN0180 -- Tot Ship - Alumina (MT)</v>
          </cell>
          <cell r="G2955">
            <v>0</v>
          </cell>
          <cell r="H2955">
            <v>0</v>
          </cell>
          <cell r="I2955">
            <v>0</v>
          </cell>
          <cell r="J2955">
            <v>0</v>
          </cell>
        </row>
        <row r="2956">
          <cell r="B2956" t="str">
            <v>200211 -- November, 2002</v>
          </cell>
          <cell r="C2956" t="str">
            <v>200305</v>
          </cell>
          <cell r="D2956" t="str">
            <v>CHM -- AWAC Chemicals</v>
          </cell>
          <cell r="E2956" t="str">
            <v>540 -- Port Allen - Activated Products</v>
          </cell>
          <cell r="F2956" t="str">
            <v>IN0190 -- Total Ship - Other</v>
          </cell>
          <cell r="G2956">
            <v>0</v>
          </cell>
          <cell r="H2956">
            <v>0</v>
          </cell>
          <cell r="I2956">
            <v>1747</v>
          </cell>
          <cell r="J2956">
            <v>8817</v>
          </cell>
        </row>
        <row r="2957">
          <cell r="B2957" t="str">
            <v>200211 -- November, 2002</v>
          </cell>
          <cell r="C2957" t="str">
            <v>200305</v>
          </cell>
          <cell r="D2957" t="str">
            <v>CHM -- AWAC Chemicals</v>
          </cell>
          <cell r="E2957" t="str">
            <v>540 -- Port Allen - Activated Products</v>
          </cell>
          <cell r="F2957" t="str">
            <v>IN0490 -- Total Revenue</v>
          </cell>
          <cell r="G2957">
            <v>2752963</v>
          </cell>
          <cell r="H2957">
            <v>12826817</v>
          </cell>
          <cell r="I2957">
            <v>0</v>
          </cell>
          <cell r="J2957">
            <v>0</v>
          </cell>
        </row>
        <row r="2958">
          <cell r="B2958" t="str">
            <v>200211 -- November, 2002</v>
          </cell>
          <cell r="C2958" t="str">
            <v>200305</v>
          </cell>
          <cell r="D2958" t="str">
            <v>CHM -- AWAC Chemicals</v>
          </cell>
          <cell r="E2958" t="str">
            <v>540 -- Port Allen - Activated Products</v>
          </cell>
          <cell r="F2958" t="str">
            <v>IN0500 -- COGS</v>
          </cell>
          <cell r="G2958">
            <v>865616</v>
          </cell>
          <cell r="H2958">
            <v>4092781</v>
          </cell>
          <cell r="I2958">
            <v>0</v>
          </cell>
          <cell r="J2958">
            <v>0</v>
          </cell>
        </row>
        <row r="2959">
          <cell r="B2959" t="str">
            <v>200211 -- November, 2002</v>
          </cell>
          <cell r="C2959" t="str">
            <v>200305</v>
          </cell>
          <cell r="D2959" t="str">
            <v>CHM -- AWAC Chemicals</v>
          </cell>
          <cell r="E2959" t="str">
            <v>540 -- Port Allen - Activated Products</v>
          </cell>
          <cell r="F2959" t="str">
            <v>IN0600 -- COGS BU Specified</v>
          </cell>
          <cell r="G2959">
            <v>1393758</v>
          </cell>
          <cell r="H2959">
            <v>6472790</v>
          </cell>
          <cell r="I2959">
            <v>0</v>
          </cell>
          <cell r="J2959">
            <v>0</v>
          </cell>
        </row>
        <row r="2960">
          <cell r="B2960" t="str">
            <v>200211 -- November, 2002</v>
          </cell>
          <cell r="C2960" t="str">
            <v>200305</v>
          </cell>
          <cell r="D2960" t="str">
            <v>CHM -- AWAC Chemicals</v>
          </cell>
          <cell r="E2960" t="str">
            <v>540 -- Port Allen - Activated Products</v>
          </cell>
          <cell r="F2960" t="str">
            <v>IN0700 -- COGS Match Cost</v>
          </cell>
          <cell r="G2960">
            <v>0</v>
          </cell>
          <cell r="H2960">
            <v>0</v>
          </cell>
          <cell r="I2960">
            <v>0</v>
          </cell>
          <cell r="J2960">
            <v>0</v>
          </cell>
        </row>
        <row r="2961">
          <cell r="B2961" t="str">
            <v>200211 -- November, 2002</v>
          </cell>
          <cell r="C2961" t="str">
            <v>200305</v>
          </cell>
          <cell r="D2961" t="str">
            <v>CHM -- AWAC Chemicals</v>
          </cell>
          <cell r="E2961" t="str">
            <v>540 -- Port Allen - Activated Products</v>
          </cell>
          <cell r="F2961" t="str">
            <v>IN1400 -- Income Before Taxes</v>
          </cell>
          <cell r="G2961">
            <v>188535</v>
          </cell>
          <cell r="H2961">
            <v>735976</v>
          </cell>
          <cell r="I2961">
            <v>0</v>
          </cell>
          <cell r="J2961">
            <v>0</v>
          </cell>
        </row>
        <row r="2962">
          <cell r="B2962" t="str">
            <v>200211 -- November, 2002</v>
          </cell>
          <cell r="C2962" t="str">
            <v>200305</v>
          </cell>
          <cell r="D2962" t="str">
            <v>CHM -- AWAC Chemicals</v>
          </cell>
          <cell r="E2962" t="str">
            <v>540 -- Port Allen - Activated Products</v>
          </cell>
          <cell r="F2962" t="str">
            <v>IN1600 -- Income From Operations</v>
          </cell>
          <cell r="G2962">
            <v>115006</v>
          </cell>
          <cell r="H2962">
            <v>448944</v>
          </cell>
          <cell r="I2962">
            <v>0</v>
          </cell>
          <cell r="J2962">
            <v>0</v>
          </cell>
        </row>
        <row r="2963">
          <cell r="B2963" t="str">
            <v>200211 -- November, 2002</v>
          </cell>
          <cell r="C2963" t="str">
            <v>200305</v>
          </cell>
          <cell r="D2963" t="str">
            <v>CHM -- AWAC Chemicals</v>
          </cell>
          <cell r="E2963" t="str">
            <v>556 -- Import - Chemicals</v>
          </cell>
          <cell r="F2963" t="str">
            <v>IN0170 -- Tot Ship-Aluminum (MT)</v>
          </cell>
          <cell r="G2963">
            <v>0</v>
          </cell>
          <cell r="H2963">
            <v>0</v>
          </cell>
          <cell r="I2963">
            <v>0</v>
          </cell>
          <cell r="J2963">
            <v>0</v>
          </cell>
        </row>
        <row r="2964">
          <cell r="B2964" t="str">
            <v>200211 -- November, 2002</v>
          </cell>
          <cell r="C2964" t="str">
            <v>200305</v>
          </cell>
          <cell r="D2964" t="str">
            <v>CHM -- AWAC Chemicals</v>
          </cell>
          <cell r="E2964" t="str">
            <v>556 -- Import - Chemicals</v>
          </cell>
          <cell r="F2964" t="str">
            <v>IN0180 -- Tot Ship - Alumina (MT)</v>
          </cell>
          <cell r="G2964">
            <v>0</v>
          </cell>
          <cell r="H2964">
            <v>0</v>
          </cell>
          <cell r="I2964">
            <v>0</v>
          </cell>
          <cell r="J2964">
            <v>0</v>
          </cell>
        </row>
        <row r="2965">
          <cell r="B2965" t="str">
            <v>200211 -- November, 2002</v>
          </cell>
          <cell r="C2965" t="str">
            <v>200305</v>
          </cell>
          <cell r="D2965" t="str">
            <v>CHM -- AWAC Chemicals</v>
          </cell>
          <cell r="E2965" t="str">
            <v>556 -- Import - Chemicals</v>
          </cell>
          <cell r="F2965" t="str">
            <v>IN0190 -- Total Ship - Other</v>
          </cell>
          <cell r="G2965">
            <v>0</v>
          </cell>
          <cell r="H2965">
            <v>0</v>
          </cell>
          <cell r="I2965">
            <v>0</v>
          </cell>
          <cell r="J2965">
            <v>0</v>
          </cell>
        </row>
        <row r="2966">
          <cell r="B2966" t="str">
            <v>200211 -- November, 2002</v>
          </cell>
          <cell r="C2966" t="str">
            <v>200305</v>
          </cell>
          <cell r="D2966" t="str">
            <v>CHM -- AWAC Chemicals</v>
          </cell>
          <cell r="E2966" t="str">
            <v>556 -- Import - Chemicals</v>
          </cell>
          <cell r="F2966" t="str">
            <v>IN0490 -- Total Revenue</v>
          </cell>
          <cell r="G2966">
            <v>0</v>
          </cell>
          <cell r="H2966">
            <v>0</v>
          </cell>
          <cell r="I2966">
            <v>0</v>
          </cell>
          <cell r="J2966">
            <v>0</v>
          </cell>
        </row>
        <row r="2967">
          <cell r="B2967" t="str">
            <v>200211 -- November, 2002</v>
          </cell>
          <cell r="C2967" t="str">
            <v>200305</v>
          </cell>
          <cell r="D2967" t="str">
            <v>CHM -- AWAC Chemicals</v>
          </cell>
          <cell r="E2967" t="str">
            <v>556 -- Import - Chemicals</v>
          </cell>
          <cell r="F2967" t="str">
            <v>IN0500 -- COGS</v>
          </cell>
          <cell r="G2967">
            <v>0</v>
          </cell>
          <cell r="H2967">
            <v>0</v>
          </cell>
          <cell r="I2967">
            <v>0</v>
          </cell>
          <cell r="J2967">
            <v>0</v>
          </cell>
        </row>
        <row r="2968">
          <cell r="B2968" t="str">
            <v>200211 -- November, 2002</v>
          </cell>
          <cell r="C2968" t="str">
            <v>200305</v>
          </cell>
          <cell r="D2968" t="str">
            <v>CHM -- AWAC Chemicals</v>
          </cell>
          <cell r="E2968" t="str">
            <v>556 -- Import - Chemicals</v>
          </cell>
          <cell r="F2968" t="str">
            <v>IN0600 -- COGS BU Specified</v>
          </cell>
          <cell r="G2968">
            <v>0</v>
          </cell>
          <cell r="H2968">
            <v>0</v>
          </cell>
          <cell r="I2968">
            <v>0</v>
          </cell>
          <cell r="J2968">
            <v>0</v>
          </cell>
        </row>
        <row r="2969">
          <cell r="B2969" t="str">
            <v>200211 -- November, 2002</v>
          </cell>
          <cell r="C2969" t="str">
            <v>200305</v>
          </cell>
          <cell r="D2969" t="str">
            <v>CHM -- AWAC Chemicals</v>
          </cell>
          <cell r="E2969" t="str">
            <v>556 -- Import - Chemicals</v>
          </cell>
          <cell r="F2969" t="str">
            <v>IN0700 -- COGS Match Cost</v>
          </cell>
          <cell r="G2969">
            <v>0</v>
          </cell>
          <cell r="H2969">
            <v>0</v>
          </cell>
          <cell r="I2969">
            <v>0</v>
          </cell>
          <cell r="J2969">
            <v>0</v>
          </cell>
        </row>
        <row r="2970">
          <cell r="B2970" t="str">
            <v>200211 -- November, 2002</v>
          </cell>
          <cell r="C2970" t="str">
            <v>200305</v>
          </cell>
          <cell r="D2970" t="str">
            <v>CHM -- AWAC Chemicals</v>
          </cell>
          <cell r="E2970" t="str">
            <v>556 -- Import - Chemicals</v>
          </cell>
          <cell r="F2970" t="str">
            <v>IN1400 -- Income Before Taxes</v>
          </cell>
          <cell r="G2970">
            <v>0</v>
          </cell>
          <cell r="H2970">
            <v>0</v>
          </cell>
          <cell r="I2970">
            <v>0</v>
          </cell>
          <cell r="J2970">
            <v>0</v>
          </cell>
        </row>
        <row r="2971">
          <cell r="B2971" t="str">
            <v>200211 -- November, 2002</v>
          </cell>
          <cell r="C2971" t="str">
            <v>200305</v>
          </cell>
          <cell r="D2971" t="str">
            <v>CHM -- AWAC Chemicals</v>
          </cell>
          <cell r="E2971" t="str">
            <v>556 -- Import - Chemicals</v>
          </cell>
          <cell r="F2971" t="str">
            <v>IN1600 -- Income From Operations</v>
          </cell>
          <cell r="G2971">
            <v>0</v>
          </cell>
          <cell r="H2971">
            <v>0</v>
          </cell>
          <cell r="I2971">
            <v>0</v>
          </cell>
          <cell r="J2971">
            <v>0</v>
          </cell>
        </row>
        <row r="2972">
          <cell r="B2972" t="str">
            <v>200211 -- November, 2002</v>
          </cell>
          <cell r="C2972" t="str">
            <v>200305</v>
          </cell>
          <cell r="D2972" t="str">
            <v>CHM -- AWAC Chemicals</v>
          </cell>
          <cell r="E2972" t="str">
            <v>584 -- Ludwigshafen Indemnification</v>
          </cell>
          <cell r="F2972" t="str">
            <v>IN0170 -- Tot Ship-Aluminum (MT)</v>
          </cell>
          <cell r="G2972">
            <v>0</v>
          </cell>
          <cell r="H2972">
            <v>0</v>
          </cell>
          <cell r="I2972">
            <v>0</v>
          </cell>
          <cell r="J2972">
            <v>0</v>
          </cell>
        </row>
        <row r="2973">
          <cell r="B2973" t="str">
            <v>200211 -- November, 2002</v>
          </cell>
          <cell r="C2973" t="str">
            <v>200305</v>
          </cell>
          <cell r="D2973" t="str">
            <v>CHM -- AWAC Chemicals</v>
          </cell>
          <cell r="E2973" t="str">
            <v>584 -- Ludwigshafen Indemnification</v>
          </cell>
          <cell r="F2973" t="str">
            <v>IN0180 -- Tot Ship - Alumina (MT)</v>
          </cell>
          <cell r="G2973">
            <v>0</v>
          </cell>
          <cell r="H2973">
            <v>0</v>
          </cell>
          <cell r="I2973">
            <v>0</v>
          </cell>
          <cell r="J2973">
            <v>0</v>
          </cell>
        </row>
        <row r="2974">
          <cell r="B2974" t="str">
            <v>200211 -- November, 2002</v>
          </cell>
          <cell r="C2974" t="str">
            <v>200305</v>
          </cell>
          <cell r="D2974" t="str">
            <v>CHM -- AWAC Chemicals</v>
          </cell>
          <cell r="E2974" t="str">
            <v>584 -- Ludwigshafen Indemnification</v>
          </cell>
          <cell r="F2974" t="str">
            <v>IN0190 -- Total Ship - Other</v>
          </cell>
          <cell r="G2974">
            <v>0</v>
          </cell>
          <cell r="H2974">
            <v>0</v>
          </cell>
          <cell r="I2974">
            <v>0</v>
          </cell>
          <cell r="J2974">
            <v>0</v>
          </cell>
        </row>
        <row r="2975">
          <cell r="B2975" t="str">
            <v>200211 -- November, 2002</v>
          </cell>
          <cell r="C2975" t="str">
            <v>200305</v>
          </cell>
          <cell r="D2975" t="str">
            <v>CHM -- AWAC Chemicals</v>
          </cell>
          <cell r="E2975" t="str">
            <v>584 -- Ludwigshafen Indemnification</v>
          </cell>
          <cell r="F2975" t="str">
            <v>IN0490 -- Total Revenue</v>
          </cell>
          <cell r="G2975">
            <v>0</v>
          </cell>
          <cell r="H2975">
            <v>0</v>
          </cell>
          <cell r="I2975">
            <v>0</v>
          </cell>
          <cell r="J2975">
            <v>0</v>
          </cell>
        </row>
        <row r="2976">
          <cell r="B2976" t="str">
            <v>200211 -- November, 2002</v>
          </cell>
          <cell r="C2976" t="str">
            <v>200305</v>
          </cell>
          <cell r="D2976" t="str">
            <v>CHM -- AWAC Chemicals</v>
          </cell>
          <cell r="E2976" t="str">
            <v>584 -- Ludwigshafen Indemnification</v>
          </cell>
          <cell r="F2976" t="str">
            <v>IN0500 -- COGS</v>
          </cell>
          <cell r="G2976">
            <v>47000</v>
          </cell>
          <cell r="H2976">
            <v>235000</v>
          </cell>
          <cell r="I2976">
            <v>0</v>
          </cell>
          <cell r="J2976">
            <v>0</v>
          </cell>
        </row>
        <row r="2977">
          <cell r="B2977" t="str">
            <v>200211 -- November, 2002</v>
          </cell>
          <cell r="C2977" t="str">
            <v>200305</v>
          </cell>
          <cell r="D2977" t="str">
            <v>CHM -- AWAC Chemicals</v>
          </cell>
          <cell r="E2977" t="str">
            <v>584 -- Ludwigshafen Indemnification</v>
          </cell>
          <cell r="F2977" t="str">
            <v>IN0600 -- COGS BU Specified</v>
          </cell>
          <cell r="G2977">
            <v>0</v>
          </cell>
          <cell r="H2977">
            <v>0</v>
          </cell>
          <cell r="I2977">
            <v>0</v>
          </cell>
          <cell r="J2977">
            <v>0</v>
          </cell>
        </row>
        <row r="2978">
          <cell r="B2978" t="str">
            <v>200211 -- November, 2002</v>
          </cell>
          <cell r="C2978" t="str">
            <v>200305</v>
          </cell>
          <cell r="D2978" t="str">
            <v>CHM -- AWAC Chemicals</v>
          </cell>
          <cell r="E2978" t="str">
            <v>584 -- Ludwigshafen Indemnification</v>
          </cell>
          <cell r="F2978" t="str">
            <v>IN0700 -- COGS Match Cost</v>
          </cell>
          <cell r="G2978">
            <v>0</v>
          </cell>
          <cell r="H2978">
            <v>0</v>
          </cell>
          <cell r="I2978">
            <v>0</v>
          </cell>
          <cell r="J2978">
            <v>0</v>
          </cell>
        </row>
        <row r="2979">
          <cell r="B2979" t="str">
            <v>200211 -- November, 2002</v>
          </cell>
          <cell r="C2979" t="str">
            <v>200305</v>
          </cell>
          <cell r="D2979" t="str">
            <v>CHM -- AWAC Chemicals</v>
          </cell>
          <cell r="E2979" t="str">
            <v>584 -- Ludwigshafen Indemnification</v>
          </cell>
          <cell r="F2979" t="str">
            <v>IN1400 -- Income Before Taxes</v>
          </cell>
          <cell r="G2979">
            <v>-47000</v>
          </cell>
          <cell r="H2979">
            <v>-235000</v>
          </cell>
          <cell r="I2979">
            <v>0</v>
          </cell>
          <cell r="J2979">
            <v>0</v>
          </cell>
        </row>
        <row r="2980">
          <cell r="B2980" t="str">
            <v>200211 -- November, 2002</v>
          </cell>
          <cell r="C2980" t="str">
            <v>200305</v>
          </cell>
          <cell r="D2980" t="str">
            <v>CHM -- AWAC Chemicals</v>
          </cell>
          <cell r="E2980" t="str">
            <v>584 -- Ludwigshafen Indemnification</v>
          </cell>
          <cell r="F2980" t="str">
            <v>IN1600 -- Income From Operations</v>
          </cell>
          <cell r="G2980">
            <v>-30000</v>
          </cell>
          <cell r="H2980">
            <v>-150000</v>
          </cell>
          <cell r="I2980">
            <v>0</v>
          </cell>
          <cell r="J2980">
            <v>0</v>
          </cell>
        </row>
        <row r="2981">
          <cell r="B2981" t="str">
            <v>200211 -- November, 2002</v>
          </cell>
          <cell r="C2981" t="str">
            <v>200305</v>
          </cell>
          <cell r="D2981" t="str">
            <v>CHM -- AWAC Chemicals</v>
          </cell>
          <cell r="E2981" t="str">
            <v>590 -- Port Allen - HI-Q Products</v>
          </cell>
          <cell r="F2981" t="str">
            <v>IN0170 -- Tot Ship-Aluminum (MT)</v>
          </cell>
          <cell r="G2981">
            <v>0</v>
          </cell>
          <cell r="H2981">
            <v>0</v>
          </cell>
          <cell r="I2981">
            <v>0</v>
          </cell>
          <cell r="J2981">
            <v>0</v>
          </cell>
        </row>
        <row r="2982">
          <cell r="B2982" t="str">
            <v>200211 -- November, 2002</v>
          </cell>
          <cell r="C2982" t="str">
            <v>200305</v>
          </cell>
          <cell r="D2982" t="str">
            <v>CHM -- AWAC Chemicals</v>
          </cell>
          <cell r="E2982" t="str">
            <v>590 -- Port Allen - HI-Q Products</v>
          </cell>
          <cell r="F2982" t="str">
            <v>IN0180 -- Tot Ship - Alumina (MT)</v>
          </cell>
          <cell r="G2982">
            <v>0</v>
          </cell>
          <cell r="H2982">
            <v>0</v>
          </cell>
          <cell r="I2982">
            <v>0</v>
          </cell>
          <cell r="J2982">
            <v>0</v>
          </cell>
        </row>
        <row r="2983">
          <cell r="B2983" t="str">
            <v>200211 -- November, 2002</v>
          </cell>
          <cell r="C2983" t="str">
            <v>200305</v>
          </cell>
          <cell r="D2983" t="str">
            <v>CHM -- AWAC Chemicals</v>
          </cell>
          <cell r="E2983" t="str">
            <v>590 -- Port Allen - HI-Q Products</v>
          </cell>
          <cell r="F2983" t="str">
            <v>IN0190 -- Total Ship - Other</v>
          </cell>
          <cell r="G2983">
            <v>0</v>
          </cell>
          <cell r="H2983">
            <v>0</v>
          </cell>
          <cell r="I2983">
            <v>0</v>
          </cell>
          <cell r="J2983">
            <v>0</v>
          </cell>
        </row>
        <row r="2984">
          <cell r="B2984" t="str">
            <v>200211 -- November, 2002</v>
          </cell>
          <cell r="C2984" t="str">
            <v>200305</v>
          </cell>
          <cell r="D2984" t="str">
            <v>CHM -- AWAC Chemicals</v>
          </cell>
          <cell r="E2984" t="str">
            <v>590 -- Port Allen - HI-Q Products</v>
          </cell>
          <cell r="F2984" t="str">
            <v>IN0490 -- Total Revenue</v>
          </cell>
          <cell r="G2984">
            <v>0</v>
          </cell>
          <cell r="H2984">
            <v>0</v>
          </cell>
          <cell r="I2984">
            <v>0</v>
          </cell>
          <cell r="J2984">
            <v>0</v>
          </cell>
        </row>
        <row r="2985">
          <cell r="B2985" t="str">
            <v>200211 -- November, 2002</v>
          </cell>
          <cell r="C2985" t="str">
            <v>200305</v>
          </cell>
          <cell r="D2985" t="str">
            <v>CHM -- AWAC Chemicals</v>
          </cell>
          <cell r="E2985" t="str">
            <v>590 -- Port Allen - HI-Q Products</v>
          </cell>
          <cell r="F2985" t="str">
            <v>IN0500 -- COGS</v>
          </cell>
          <cell r="G2985">
            <v>0</v>
          </cell>
          <cell r="H2985">
            <v>0</v>
          </cell>
          <cell r="I2985">
            <v>0</v>
          </cell>
          <cell r="J2985">
            <v>0</v>
          </cell>
        </row>
        <row r="2986">
          <cell r="B2986" t="str">
            <v>200211 -- November, 2002</v>
          </cell>
          <cell r="C2986" t="str">
            <v>200305</v>
          </cell>
          <cell r="D2986" t="str">
            <v>CHM -- AWAC Chemicals</v>
          </cell>
          <cell r="E2986" t="str">
            <v>590 -- Port Allen - HI-Q Products</v>
          </cell>
          <cell r="F2986" t="str">
            <v>IN0600 -- COGS BU Specified</v>
          </cell>
          <cell r="G2986">
            <v>0</v>
          </cell>
          <cell r="H2986">
            <v>0</v>
          </cell>
          <cell r="I2986">
            <v>0</v>
          </cell>
          <cell r="J2986">
            <v>0</v>
          </cell>
        </row>
        <row r="2987">
          <cell r="B2987" t="str">
            <v>200211 -- November, 2002</v>
          </cell>
          <cell r="C2987" t="str">
            <v>200305</v>
          </cell>
          <cell r="D2987" t="str">
            <v>CHM -- AWAC Chemicals</v>
          </cell>
          <cell r="E2987" t="str">
            <v>590 -- Port Allen - HI-Q Products</v>
          </cell>
          <cell r="F2987" t="str">
            <v>IN0700 -- COGS Match Cost</v>
          </cell>
          <cell r="G2987">
            <v>0</v>
          </cell>
          <cell r="H2987">
            <v>0</v>
          </cell>
          <cell r="I2987">
            <v>0</v>
          </cell>
          <cell r="J2987">
            <v>0</v>
          </cell>
        </row>
        <row r="2988">
          <cell r="B2988" t="str">
            <v>200211 -- November, 2002</v>
          </cell>
          <cell r="C2988" t="str">
            <v>200305</v>
          </cell>
          <cell r="D2988" t="str">
            <v>CHM -- AWAC Chemicals</v>
          </cell>
          <cell r="E2988" t="str">
            <v>590 -- Port Allen - HI-Q Products</v>
          </cell>
          <cell r="F2988" t="str">
            <v>IN1400 -- Income Before Taxes</v>
          </cell>
          <cell r="G2988">
            <v>0</v>
          </cell>
          <cell r="H2988">
            <v>250000</v>
          </cell>
          <cell r="I2988">
            <v>0</v>
          </cell>
          <cell r="J2988">
            <v>0</v>
          </cell>
        </row>
        <row r="2989">
          <cell r="B2989" t="str">
            <v>200211 -- November, 2002</v>
          </cell>
          <cell r="C2989" t="str">
            <v>200305</v>
          </cell>
          <cell r="D2989" t="str">
            <v>CHM -- AWAC Chemicals</v>
          </cell>
          <cell r="E2989" t="str">
            <v>590 -- Port Allen - HI-Q Products</v>
          </cell>
          <cell r="F2989" t="str">
            <v>IN1600 -- Income From Operations</v>
          </cell>
          <cell r="G2989">
            <v>0</v>
          </cell>
          <cell r="H2989">
            <v>152500</v>
          </cell>
          <cell r="I2989">
            <v>0</v>
          </cell>
          <cell r="J2989">
            <v>0</v>
          </cell>
        </row>
        <row r="2990">
          <cell r="B2990" t="str">
            <v>200211 -- November, 2002</v>
          </cell>
          <cell r="C2990" t="str">
            <v>200305</v>
          </cell>
          <cell r="D2990" t="str">
            <v>CHM -- AWAC Chemicals</v>
          </cell>
          <cell r="E2990" t="str">
            <v>621 -- CHM  Default</v>
          </cell>
          <cell r="F2990" t="str">
            <v>IN0170 -- Tot Ship-Aluminum (MT)</v>
          </cell>
          <cell r="G2990">
            <v>0</v>
          </cell>
          <cell r="H2990">
            <v>0</v>
          </cell>
          <cell r="I2990">
            <v>0</v>
          </cell>
          <cell r="J2990">
            <v>0</v>
          </cell>
        </row>
        <row r="2991">
          <cell r="B2991" t="str">
            <v>200211 -- November, 2002</v>
          </cell>
          <cell r="C2991" t="str">
            <v>200305</v>
          </cell>
          <cell r="D2991" t="str">
            <v>CHM -- AWAC Chemicals</v>
          </cell>
          <cell r="E2991" t="str">
            <v>621 -- CHM  Default</v>
          </cell>
          <cell r="F2991" t="str">
            <v>IN0180 -- Tot Ship - Alumina (MT)</v>
          </cell>
          <cell r="G2991">
            <v>0</v>
          </cell>
          <cell r="H2991">
            <v>0</v>
          </cell>
          <cell r="I2991">
            <v>0</v>
          </cell>
          <cell r="J2991">
            <v>0</v>
          </cell>
        </row>
        <row r="2992">
          <cell r="B2992" t="str">
            <v>200211 -- November, 2002</v>
          </cell>
          <cell r="C2992" t="str">
            <v>200305</v>
          </cell>
          <cell r="D2992" t="str">
            <v>CHM -- AWAC Chemicals</v>
          </cell>
          <cell r="E2992" t="str">
            <v>621 -- CHM  Default</v>
          </cell>
          <cell r="F2992" t="str">
            <v>IN0190 -- Total Ship - Other</v>
          </cell>
          <cell r="G2992">
            <v>0</v>
          </cell>
          <cell r="H2992">
            <v>0</v>
          </cell>
          <cell r="I2992">
            <v>0</v>
          </cell>
          <cell r="J2992">
            <v>0</v>
          </cell>
        </row>
        <row r="2993">
          <cell r="B2993" t="str">
            <v>200211 -- November, 2002</v>
          </cell>
          <cell r="C2993" t="str">
            <v>200305</v>
          </cell>
          <cell r="D2993" t="str">
            <v>CHM -- AWAC Chemicals</v>
          </cell>
          <cell r="E2993" t="str">
            <v>621 -- CHM  Default</v>
          </cell>
          <cell r="F2993" t="str">
            <v>IN0490 -- Total Revenue</v>
          </cell>
          <cell r="G2993">
            <v>0</v>
          </cell>
          <cell r="H2993">
            <v>0</v>
          </cell>
          <cell r="I2993">
            <v>0</v>
          </cell>
          <cell r="J2993">
            <v>0</v>
          </cell>
        </row>
        <row r="2994">
          <cell r="B2994" t="str">
            <v>200211 -- November, 2002</v>
          </cell>
          <cell r="C2994" t="str">
            <v>200305</v>
          </cell>
          <cell r="D2994" t="str">
            <v>CHM -- AWAC Chemicals</v>
          </cell>
          <cell r="E2994" t="str">
            <v>621 -- CHM  Default</v>
          </cell>
          <cell r="F2994" t="str">
            <v>IN0500 -- COGS</v>
          </cell>
          <cell r="G2994">
            <v>0</v>
          </cell>
          <cell r="H2994">
            <v>0</v>
          </cell>
          <cell r="I2994">
            <v>0</v>
          </cell>
          <cell r="J2994">
            <v>0</v>
          </cell>
        </row>
        <row r="2995">
          <cell r="B2995" t="str">
            <v>200211 -- November, 2002</v>
          </cell>
          <cell r="C2995" t="str">
            <v>200305</v>
          </cell>
          <cell r="D2995" t="str">
            <v>CHM -- AWAC Chemicals</v>
          </cell>
          <cell r="E2995" t="str">
            <v>621 -- CHM  Default</v>
          </cell>
          <cell r="F2995" t="str">
            <v>IN0600 -- COGS BU Specified</v>
          </cell>
          <cell r="G2995">
            <v>0</v>
          </cell>
          <cell r="H2995">
            <v>0</v>
          </cell>
          <cell r="I2995">
            <v>0</v>
          </cell>
          <cell r="J2995">
            <v>0</v>
          </cell>
        </row>
        <row r="2996">
          <cell r="B2996" t="str">
            <v>200211 -- November, 2002</v>
          </cell>
          <cell r="C2996" t="str">
            <v>200305</v>
          </cell>
          <cell r="D2996" t="str">
            <v>CHM -- AWAC Chemicals</v>
          </cell>
          <cell r="E2996" t="str">
            <v>621 -- CHM  Default</v>
          </cell>
          <cell r="F2996" t="str">
            <v>IN0700 -- COGS Match Cost</v>
          </cell>
          <cell r="G2996">
            <v>0</v>
          </cell>
          <cell r="H2996">
            <v>0</v>
          </cell>
          <cell r="I2996">
            <v>0</v>
          </cell>
          <cell r="J2996">
            <v>0</v>
          </cell>
        </row>
        <row r="2997">
          <cell r="B2997" t="str">
            <v>200211 -- November, 2002</v>
          </cell>
          <cell r="C2997" t="str">
            <v>200305</v>
          </cell>
          <cell r="D2997" t="str">
            <v>CHM -- AWAC Chemicals</v>
          </cell>
          <cell r="E2997" t="str">
            <v>621 -- CHM  Default</v>
          </cell>
          <cell r="F2997" t="str">
            <v>IN1400 -- Income Before Taxes</v>
          </cell>
          <cell r="G2997">
            <v>0</v>
          </cell>
          <cell r="H2997">
            <v>0</v>
          </cell>
          <cell r="I2997">
            <v>0</v>
          </cell>
          <cell r="J2997">
            <v>0</v>
          </cell>
        </row>
        <row r="2998">
          <cell r="B2998" t="str">
            <v>200211 -- November, 2002</v>
          </cell>
          <cell r="C2998" t="str">
            <v>200305</v>
          </cell>
          <cell r="D2998" t="str">
            <v>CHM -- AWAC Chemicals</v>
          </cell>
          <cell r="E2998" t="str">
            <v>621 -- CHM  Default</v>
          </cell>
          <cell r="F2998" t="str">
            <v>IN1600 -- Income From Operations</v>
          </cell>
          <cell r="G2998">
            <v>0</v>
          </cell>
          <cell r="H2998">
            <v>0</v>
          </cell>
          <cell r="I2998">
            <v>0</v>
          </cell>
          <cell r="J2998">
            <v>0</v>
          </cell>
        </row>
        <row r="2999">
          <cell r="B2999" t="str">
            <v>200211 -- November, 2002</v>
          </cell>
          <cell r="C2999" t="str">
            <v>200305</v>
          </cell>
          <cell r="D2999" t="str">
            <v>CHM -- AWAC Chemicals</v>
          </cell>
          <cell r="E2999" t="str">
            <v>686 -- Qingdao Regional Processing Center</v>
          </cell>
          <cell r="F2999" t="str">
            <v>IN0170 -- Tot Ship-Aluminum (MT)</v>
          </cell>
          <cell r="G2999">
            <v>0</v>
          </cell>
          <cell r="H2999">
            <v>0</v>
          </cell>
          <cell r="I2999">
            <v>0</v>
          </cell>
          <cell r="J2999">
            <v>0</v>
          </cell>
        </row>
        <row r="3000">
          <cell r="B3000" t="str">
            <v>200211 -- November, 2002</v>
          </cell>
          <cell r="C3000" t="str">
            <v>200305</v>
          </cell>
          <cell r="D3000" t="str">
            <v>CHM -- AWAC Chemicals</v>
          </cell>
          <cell r="E3000" t="str">
            <v>686 -- Qingdao Regional Processing Center</v>
          </cell>
          <cell r="F3000" t="str">
            <v>IN0180 -- Tot Ship - Alumina (MT)</v>
          </cell>
          <cell r="G3000">
            <v>0</v>
          </cell>
          <cell r="H3000">
            <v>0</v>
          </cell>
          <cell r="I3000">
            <v>0</v>
          </cell>
          <cell r="J3000">
            <v>0</v>
          </cell>
        </row>
        <row r="3001">
          <cell r="B3001" t="str">
            <v>200211 -- November, 2002</v>
          </cell>
          <cell r="C3001" t="str">
            <v>200305</v>
          </cell>
          <cell r="D3001" t="str">
            <v>CHM -- AWAC Chemicals</v>
          </cell>
          <cell r="E3001" t="str">
            <v>686 -- Qingdao Regional Processing Center</v>
          </cell>
          <cell r="F3001" t="str">
            <v>IN0190 -- Total Ship - Other</v>
          </cell>
          <cell r="G3001">
            <v>0</v>
          </cell>
          <cell r="H3001">
            <v>0</v>
          </cell>
          <cell r="I3001">
            <v>1383</v>
          </cell>
          <cell r="J3001">
            <v>6611</v>
          </cell>
        </row>
        <row r="3002">
          <cell r="B3002" t="str">
            <v>200211 -- November, 2002</v>
          </cell>
          <cell r="C3002" t="str">
            <v>200305</v>
          </cell>
          <cell r="D3002" t="str">
            <v>CHM -- AWAC Chemicals</v>
          </cell>
          <cell r="E3002" t="str">
            <v>686 -- Qingdao Regional Processing Center</v>
          </cell>
          <cell r="F3002" t="str">
            <v>IN0490 -- Total Revenue</v>
          </cell>
          <cell r="G3002">
            <v>788670</v>
          </cell>
          <cell r="H3002">
            <v>3758100</v>
          </cell>
          <cell r="I3002">
            <v>0</v>
          </cell>
          <cell r="J3002">
            <v>0</v>
          </cell>
        </row>
        <row r="3003">
          <cell r="B3003" t="str">
            <v>200211 -- November, 2002</v>
          </cell>
          <cell r="C3003" t="str">
            <v>200305</v>
          </cell>
          <cell r="D3003" t="str">
            <v>CHM -- AWAC Chemicals</v>
          </cell>
          <cell r="E3003" t="str">
            <v>686 -- Qingdao Regional Processing Center</v>
          </cell>
          <cell r="F3003" t="str">
            <v>IN0500 -- COGS</v>
          </cell>
          <cell r="G3003">
            <v>75522</v>
          </cell>
          <cell r="H3003">
            <v>358622</v>
          </cell>
          <cell r="I3003">
            <v>0</v>
          </cell>
          <cell r="J3003">
            <v>0</v>
          </cell>
        </row>
        <row r="3004">
          <cell r="B3004" t="str">
            <v>200211 -- November, 2002</v>
          </cell>
          <cell r="C3004" t="str">
            <v>200305</v>
          </cell>
          <cell r="D3004" t="str">
            <v>CHM -- AWAC Chemicals</v>
          </cell>
          <cell r="E3004" t="str">
            <v>686 -- Qingdao Regional Processing Center</v>
          </cell>
          <cell r="F3004" t="str">
            <v>IN0600 -- COGS BU Specified</v>
          </cell>
          <cell r="G3004">
            <v>614916</v>
          </cell>
          <cell r="H3004">
            <v>2894430</v>
          </cell>
          <cell r="I3004">
            <v>0</v>
          </cell>
          <cell r="J3004">
            <v>0</v>
          </cell>
        </row>
        <row r="3005">
          <cell r="B3005" t="str">
            <v>200211 -- November, 2002</v>
          </cell>
          <cell r="C3005" t="str">
            <v>200305</v>
          </cell>
          <cell r="D3005" t="str">
            <v>CHM -- AWAC Chemicals</v>
          </cell>
          <cell r="E3005" t="str">
            <v>686 -- Qingdao Regional Processing Center</v>
          </cell>
          <cell r="F3005" t="str">
            <v>IN0700 -- COGS Match Cost</v>
          </cell>
          <cell r="G3005">
            <v>0</v>
          </cell>
          <cell r="H3005">
            <v>0</v>
          </cell>
          <cell r="I3005">
            <v>0</v>
          </cell>
          <cell r="J3005">
            <v>0</v>
          </cell>
        </row>
        <row r="3006">
          <cell r="B3006" t="str">
            <v>200211 -- November, 2002</v>
          </cell>
          <cell r="C3006" t="str">
            <v>200305</v>
          </cell>
          <cell r="D3006" t="str">
            <v>CHM -- AWAC Chemicals</v>
          </cell>
          <cell r="E3006" t="str">
            <v>686 -- Qingdao Regional Processing Center</v>
          </cell>
          <cell r="F3006" t="str">
            <v>IN1400 -- Income Before Taxes</v>
          </cell>
          <cell r="G3006">
            <v>-39425</v>
          </cell>
          <cell r="H3006">
            <v>-214335</v>
          </cell>
          <cell r="I3006">
            <v>0</v>
          </cell>
          <cell r="J3006">
            <v>0</v>
          </cell>
        </row>
        <row r="3007">
          <cell r="B3007" t="str">
            <v>200211 -- November, 2002</v>
          </cell>
          <cell r="C3007" t="str">
            <v>200305</v>
          </cell>
          <cell r="D3007" t="str">
            <v>CHM -- AWAC Chemicals</v>
          </cell>
          <cell r="E3007" t="str">
            <v>686 -- Qingdao Regional Processing Center</v>
          </cell>
          <cell r="F3007" t="str">
            <v>IN1600 -- Income From Operations</v>
          </cell>
          <cell r="G3007">
            <v>-39425</v>
          </cell>
          <cell r="H3007">
            <v>-214335</v>
          </cell>
          <cell r="I3007">
            <v>0</v>
          </cell>
          <cell r="J3007">
            <v>0</v>
          </cell>
        </row>
        <row r="3008">
          <cell r="B3008" t="str">
            <v>200211 -- November, 2002</v>
          </cell>
          <cell r="C3008" t="str">
            <v>200305</v>
          </cell>
          <cell r="D3008" t="str">
            <v>CHM -- AWAC Chemicals</v>
          </cell>
          <cell r="E3008" t="str">
            <v>809 -- Malakoff Industries</v>
          </cell>
          <cell r="F3008" t="str">
            <v>IN0170 -- Tot Ship-Aluminum (MT)</v>
          </cell>
          <cell r="G3008">
            <v>0</v>
          </cell>
          <cell r="H3008">
            <v>0</v>
          </cell>
          <cell r="I3008">
            <v>0</v>
          </cell>
          <cell r="J3008">
            <v>0</v>
          </cell>
        </row>
        <row r="3009">
          <cell r="B3009" t="str">
            <v>200211 -- November, 2002</v>
          </cell>
          <cell r="C3009" t="str">
            <v>200305</v>
          </cell>
          <cell r="D3009" t="str">
            <v>CHM -- AWAC Chemicals</v>
          </cell>
          <cell r="E3009" t="str">
            <v>809 -- Malakoff Industries</v>
          </cell>
          <cell r="F3009" t="str">
            <v>IN0180 -- Tot Ship - Alumina (MT)</v>
          </cell>
          <cell r="G3009">
            <v>0</v>
          </cell>
          <cell r="H3009">
            <v>0</v>
          </cell>
          <cell r="I3009">
            <v>0</v>
          </cell>
          <cell r="J3009">
            <v>0</v>
          </cell>
        </row>
        <row r="3010">
          <cell r="B3010" t="str">
            <v>200211 -- November, 2002</v>
          </cell>
          <cell r="C3010" t="str">
            <v>200305</v>
          </cell>
          <cell r="D3010" t="str">
            <v>CHM -- AWAC Chemicals</v>
          </cell>
          <cell r="E3010" t="str">
            <v>809 -- Malakoff Industries</v>
          </cell>
          <cell r="F3010" t="str">
            <v>IN0190 -- Total Ship - Other</v>
          </cell>
          <cell r="G3010">
            <v>0</v>
          </cell>
          <cell r="H3010">
            <v>0</v>
          </cell>
          <cell r="I3010">
            <v>0</v>
          </cell>
          <cell r="J3010">
            <v>0</v>
          </cell>
        </row>
        <row r="3011">
          <cell r="B3011" t="str">
            <v>200211 -- November, 2002</v>
          </cell>
          <cell r="C3011" t="str">
            <v>200305</v>
          </cell>
          <cell r="D3011" t="str">
            <v>CHM -- AWAC Chemicals</v>
          </cell>
          <cell r="E3011" t="str">
            <v>809 -- Malakoff Industries</v>
          </cell>
          <cell r="F3011" t="str">
            <v>IN0490 -- Total Revenue</v>
          </cell>
          <cell r="G3011">
            <v>0</v>
          </cell>
          <cell r="H3011">
            <v>0</v>
          </cell>
          <cell r="I3011">
            <v>0</v>
          </cell>
          <cell r="J3011">
            <v>0</v>
          </cell>
        </row>
        <row r="3012">
          <cell r="B3012" t="str">
            <v>200211 -- November, 2002</v>
          </cell>
          <cell r="C3012" t="str">
            <v>200305</v>
          </cell>
          <cell r="D3012" t="str">
            <v>CHM -- AWAC Chemicals</v>
          </cell>
          <cell r="E3012" t="str">
            <v>809 -- Malakoff Industries</v>
          </cell>
          <cell r="F3012" t="str">
            <v>IN0500 -- COGS</v>
          </cell>
          <cell r="G3012">
            <v>0</v>
          </cell>
          <cell r="H3012">
            <v>0</v>
          </cell>
          <cell r="I3012">
            <v>0</v>
          </cell>
          <cell r="J3012">
            <v>0</v>
          </cell>
        </row>
        <row r="3013">
          <cell r="B3013" t="str">
            <v>200211 -- November, 2002</v>
          </cell>
          <cell r="C3013" t="str">
            <v>200305</v>
          </cell>
          <cell r="D3013" t="str">
            <v>CHM -- AWAC Chemicals</v>
          </cell>
          <cell r="E3013" t="str">
            <v>809 -- Malakoff Industries</v>
          </cell>
          <cell r="F3013" t="str">
            <v>IN0600 -- COGS BU Specified</v>
          </cell>
          <cell r="G3013">
            <v>0</v>
          </cell>
          <cell r="H3013">
            <v>0</v>
          </cell>
          <cell r="I3013">
            <v>0</v>
          </cell>
          <cell r="J3013">
            <v>0</v>
          </cell>
        </row>
        <row r="3014">
          <cell r="B3014" t="str">
            <v>200211 -- November, 2002</v>
          </cell>
          <cell r="C3014" t="str">
            <v>200305</v>
          </cell>
          <cell r="D3014" t="str">
            <v>CHM -- AWAC Chemicals</v>
          </cell>
          <cell r="E3014" t="str">
            <v>809 -- Malakoff Industries</v>
          </cell>
          <cell r="F3014" t="str">
            <v>IN0700 -- COGS Match Cost</v>
          </cell>
          <cell r="G3014">
            <v>0</v>
          </cell>
          <cell r="H3014">
            <v>0</v>
          </cell>
          <cell r="I3014">
            <v>0</v>
          </cell>
          <cell r="J3014">
            <v>0</v>
          </cell>
        </row>
        <row r="3015">
          <cell r="B3015" t="str">
            <v>200211 -- November, 2002</v>
          </cell>
          <cell r="C3015" t="str">
            <v>200305</v>
          </cell>
          <cell r="D3015" t="str">
            <v>CHM -- AWAC Chemicals</v>
          </cell>
          <cell r="E3015" t="str">
            <v>809 -- Malakoff Industries</v>
          </cell>
          <cell r="F3015" t="str">
            <v>IN1400 -- Income Before Taxes</v>
          </cell>
          <cell r="G3015">
            <v>0</v>
          </cell>
          <cell r="H3015">
            <v>0</v>
          </cell>
          <cell r="I3015">
            <v>0</v>
          </cell>
          <cell r="J3015">
            <v>0</v>
          </cell>
        </row>
        <row r="3016">
          <cell r="B3016" t="str">
            <v>200211 -- November, 2002</v>
          </cell>
          <cell r="C3016" t="str">
            <v>200305</v>
          </cell>
          <cell r="D3016" t="str">
            <v>CHM -- AWAC Chemicals</v>
          </cell>
          <cell r="E3016" t="str">
            <v>809 -- Malakoff Industries</v>
          </cell>
          <cell r="F3016" t="str">
            <v>IN1600 -- Income From Operations</v>
          </cell>
          <cell r="G3016">
            <v>0</v>
          </cell>
          <cell r="H3016">
            <v>0</v>
          </cell>
          <cell r="I3016">
            <v>0</v>
          </cell>
          <cell r="J3016">
            <v>0</v>
          </cell>
        </row>
        <row r="3017">
          <cell r="B3017" t="str">
            <v>200211 -- November, 2002</v>
          </cell>
          <cell r="C3017" t="str">
            <v>200306</v>
          </cell>
          <cell r="D3017" t="str">
            <v>AWA -- AWAC Alumina</v>
          </cell>
          <cell r="E3017" t="str">
            <v>003 -- Alcoa Steamship</v>
          </cell>
          <cell r="F3017" t="str">
            <v>IN0170 -- Tot Ship-Aluminum (MT)</v>
          </cell>
          <cell r="G3017">
            <v>0</v>
          </cell>
          <cell r="H3017">
            <v>0</v>
          </cell>
          <cell r="I3017">
            <v>0</v>
          </cell>
          <cell r="J3017">
            <v>0</v>
          </cell>
        </row>
        <row r="3018">
          <cell r="B3018" t="str">
            <v>200211 -- November, 2002</v>
          </cell>
          <cell r="C3018" t="str">
            <v>200306</v>
          </cell>
          <cell r="D3018" t="str">
            <v>AWA -- AWAC Alumina</v>
          </cell>
          <cell r="E3018" t="str">
            <v>003 -- Alcoa Steamship</v>
          </cell>
          <cell r="F3018" t="str">
            <v>IN0180 -- Tot Ship - Alumina (MT)</v>
          </cell>
          <cell r="G3018">
            <v>0</v>
          </cell>
          <cell r="H3018">
            <v>0</v>
          </cell>
          <cell r="I3018">
            <v>0</v>
          </cell>
          <cell r="J3018">
            <v>0</v>
          </cell>
        </row>
        <row r="3019">
          <cell r="B3019" t="str">
            <v>200211 -- November, 2002</v>
          </cell>
          <cell r="C3019" t="str">
            <v>200306</v>
          </cell>
          <cell r="D3019" t="str">
            <v>AWA -- AWAC Alumina</v>
          </cell>
          <cell r="E3019" t="str">
            <v>003 -- Alcoa Steamship</v>
          </cell>
          <cell r="F3019" t="str">
            <v>IN0190 -- Total Ship - Other</v>
          </cell>
          <cell r="G3019">
            <v>0</v>
          </cell>
          <cell r="H3019">
            <v>0</v>
          </cell>
          <cell r="I3019">
            <v>0</v>
          </cell>
          <cell r="J3019">
            <v>0</v>
          </cell>
        </row>
        <row r="3020">
          <cell r="B3020" t="str">
            <v>200211 -- November, 2002</v>
          </cell>
          <cell r="C3020" t="str">
            <v>200306</v>
          </cell>
          <cell r="D3020" t="str">
            <v>AWA -- AWAC Alumina</v>
          </cell>
          <cell r="E3020" t="str">
            <v>003 -- Alcoa Steamship</v>
          </cell>
          <cell r="F3020" t="str">
            <v>IN0490 -- Total Revenue</v>
          </cell>
          <cell r="G3020">
            <v>9190000</v>
          </cell>
          <cell r="H3020">
            <v>55079000</v>
          </cell>
          <cell r="I3020">
            <v>0</v>
          </cell>
          <cell r="J3020">
            <v>0</v>
          </cell>
        </row>
        <row r="3021">
          <cell r="B3021" t="str">
            <v>200211 -- November, 2002</v>
          </cell>
          <cell r="C3021" t="str">
            <v>200306</v>
          </cell>
          <cell r="D3021" t="str">
            <v>AWA -- AWAC Alumina</v>
          </cell>
          <cell r="E3021" t="str">
            <v>003 -- Alcoa Steamship</v>
          </cell>
          <cell r="F3021" t="str">
            <v>IN0500 -- COGS</v>
          </cell>
          <cell r="G3021">
            <v>8205000</v>
          </cell>
          <cell r="H3021">
            <v>49169000</v>
          </cell>
          <cell r="I3021">
            <v>0</v>
          </cell>
          <cell r="J3021">
            <v>0</v>
          </cell>
        </row>
        <row r="3022">
          <cell r="B3022" t="str">
            <v>200211 -- November, 2002</v>
          </cell>
          <cell r="C3022" t="str">
            <v>200306</v>
          </cell>
          <cell r="D3022" t="str">
            <v>AWA -- AWAC Alumina</v>
          </cell>
          <cell r="E3022" t="str">
            <v>003 -- Alcoa Steamship</v>
          </cell>
          <cell r="F3022" t="str">
            <v>IN0600 -- COGS BU Specified</v>
          </cell>
          <cell r="G3022">
            <v>0</v>
          </cell>
          <cell r="H3022">
            <v>0</v>
          </cell>
          <cell r="I3022">
            <v>0</v>
          </cell>
          <cell r="J3022">
            <v>0</v>
          </cell>
        </row>
        <row r="3023">
          <cell r="B3023" t="str">
            <v>200211 -- November, 2002</v>
          </cell>
          <cell r="C3023" t="str">
            <v>200306</v>
          </cell>
          <cell r="D3023" t="str">
            <v>AWA -- AWAC Alumina</v>
          </cell>
          <cell r="E3023" t="str">
            <v>003 -- Alcoa Steamship</v>
          </cell>
          <cell r="F3023" t="str">
            <v>IN0700 -- COGS Match Cost</v>
          </cell>
          <cell r="G3023">
            <v>0</v>
          </cell>
          <cell r="H3023">
            <v>0</v>
          </cell>
          <cell r="I3023">
            <v>0</v>
          </cell>
          <cell r="J3023">
            <v>0</v>
          </cell>
        </row>
        <row r="3024">
          <cell r="B3024" t="str">
            <v>200211 -- November, 2002</v>
          </cell>
          <cell r="C3024" t="str">
            <v>200306</v>
          </cell>
          <cell r="D3024" t="str">
            <v>AWA -- AWAC Alumina</v>
          </cell>
          <cell r="E3024" t="str">
            <v>003 -- Alcoa Steamship</v>
          </cell>
          <cell r="F3024" t="str">
            <v>IN1400 -- Income Before Taxes</v>
          </cell>
          <cell r="G3024">
            <v>918000</v>
          </cell>
          <cell r="H3024">
            <v>5508000</v>
          </cell>
          <cell r="I3024">
            <v>0</v>
          </cell>
          <cell r="J3024">
            <v>0</v>
          </cell>
        </row>
        <row r="3025">
          <cell r="B3025" t="str">
            <v>200211 -- November, 2002</v>
          </cell>
          <cell r="C3025" t="str">
            <v>200306</v>
          </cell>
          <cell r="D3025" t="str">
            <v>AWA -- AWAC Alumina</v>
          </cell>
          <cell r="E3025" t="str">
            <v>003 -- Alcoa Steamship</v>
          </cell>
          <cell r="F3025" t="str">
            <v>IN1600 -- Income From Operations</v>
          </cell>
          <cell r="G3025">
            <v>597000</v>
          </cell>
          <cell r="H3025">
            <v>3582000</v>
          </cell>
          <cell r="I3025">
            <v>0</v>
          </cell>
          <cell r="J3025">
            <v>0</v>
          </cell>
        </row>
        <row r="3026">
          <cell r="B3026" t="str">
            <v>200211 -- November, 2002</v>
          </cell>
          <cell r="C3026" t="str">
            <v>200306</v>
          </cell>
          <cell r="D3026" t="str">
            <v>AWA -- AWAC Alumina</v>
          </cell>
          <cell r="E3026" t="str">
            <v>021 -- Alcoa Minerals of Jamaica</v>
          </cell>
          <cell r="F3026" t="str">
            <v>IN0170 -- Tot Ship-Aluminum (MT)</v>
          </cell>
          <cell r="G3026">
            <v>0</v>
          </cell>
          <cell r="H3026">
            <v>0</v>
          </cell>
          <cell r="I3026">
            <v>0</v>
          </cell>
          <cell r="J3026">
            <v>0</v>
          </cell>
        </row>
        <row r="3027">
          <cell r="B3027" t="str">
            <v>200211 -- November, 2002</v>
          </cell>
          <cell r="C3027" t="str">
            <v>200306</v>
          </cell>
          <cell r="D3027" t="str">
            <v>AWA -- AWAC Alumina</v>
          </cell>
          <cell r="E3027" t="str">
            <v>021 -- Alcoa Minerals of Jamaica</v>
          </cell>
          <cell r="F3027" t="str">
            <v>IN0180 -- Tot Ship - Alumina (MT)</v>
          </cell>
          <cell r="G3027">
            <v>0</v>
          </cell>
          <cell r="H3027">
            <v>0</v>
          </cell>
          <cell r="I3027">
            <v>44250</v>
          </cell>
          <cell r="J3027">
            <v>266975</v>
          </cell>
        </row>
        <row r="3028">
          <cell r="B3028" t="str">
            <v>200211 -- November, 2002</v>
          </cell>
          <cell r="C3028" t="str">
            <v>200306</v>
          </cell>
          <cell r="D3028" t="str">
            <v>AWA -- AWAC Alumina</v>
          </cell>
          <cell r="E3028" t="str">
            <v>021 -- Alcoa Minerals of Jamaica</v>
          </cell>
          <cell r="F3028" t="str">
            <v>IN0190 -- Total Ship - Other</v>
          </cell>
          <cell r="G3028">
            <v>0</v>
          </cell>
          <cell r="H3028">
            <v>0</v>
          </cell>
          <cell r="I3028">
            <v>0</v>
          </cell>
          <cell r="J3028">
            <v>0</v>
          </cell>
        </row>
        <row r="3029">
          <cell r="B3029" t="str">
            <v>200211 -- November, 2002</v>
          </cell>
          <cell r="C3029" t="str">
            <v>200306</v>
          </cell>
          <cell r="D3029" t="str">
            <v>AWA -- AWAC Alumina</v>
          </cell>
          <cell r="E3029" t="str">
            <v>021 -- Alcoa Minerals of Jamaica</v>
          </cell>
          <cell r="F3029" t="str">
            <v>IN0490 -- Total Revenue</v>
          </cell>
          <cell r="G3029">
            <v>6637500</v>
          </cell>
          <cell r="H3029">
            <v>40046250</v>
          </cell>
          <cell r="I3029">
            <v>0</v>
          </cell>
          <cell r="J3029">
            <v>0</v>
          </cell>
        </row>
        <row r="3030">
          <cell r="B3030" t="str">
            <v>200211 -- November, 2002</v>
          </cell>
          <cell r="C3030" t="str">
            <v>200306</v>
          </cell>
          <cell r="D3030" t="str">
            <v>AWA -- AWAC Alumina</v>
          </cell>
          <cell r="E3030" t="str">
            <v>021 -- Alcoa Minerals of Jamaica</v>
          </cell>
          <cell r="F3030" t="str">
            <v>IN0500 -- COGS</v>
          </cell>
          <cell r="G3030">
            <v>5822110</v>
          </cell>
          <cell r="H3030">
            <v>36147303</v>
          </cell>
          <cell r="I3030">
            <v>0</v>
          </cell>
          <cell r="J3030">
            <v>0</v>
          </cell>
        </row>
        <row r="3031">
          <cell r="B3031" t="str">
            <v>200211 -- November, 2002</v>
          </cell>
          <cell r="C3031" t="str">
            <v>200306</v>
          </cell>
          <cell r="D3031" t="str">
            <v>AWA -- AWAC Alumina</v>
          </cell>
          <cell r="E3031" t="str">
            <v>021 -- Alcoa Minerals of Jamaica</v>
          </cell>
          <cell r="F3031" t="str">
            <v>IN0600 -- COGS BU Specified</v>
          </cell>
          <cell r="G3031">
            <v>0</v>
          </cell>
          <cell r="H3031">
            <v>0</v>
          </cell>
          <cell r="I3031">
            <v>0</v>
          </cell>
          <cell r="J3031">
            <v>0</v>
          </cell>
        </row>
        <row r="3032">
          <cell r="B3032" t="str">
            <v>200211 -- November, 2002</v>
          </cell>
          <cell r="C3032" t="str">
            <v>200306</v>
          </cell>
          <cell r="D3032" t="str">
            <v>AWA -- AWAC Alumina</v>
          </cell>
          <cell r="E3032" t="str">
            <v>021 -- Alcoa Minerals of Jamaica</v>
          </cell>
          <cell r="F3032" t="str">
            <v>IN0700 -- COGS Match Cost</v>
          </cell>
          <cell r="G3032">
            <v>0</v>
          </cell>
          <cell r="H3032">
            <v>0</v>
          </cell>
          <cell r="I3032">
            <v>0</v>
          </cell>
          <cell r="J3032">
            <v>0</v>
          </cell>
        </row>
        <row r="3033">
          <cell r="B3033" t="str">
            <v>200211 -- November, 2002</v>
          </cell>
          <cell r="C3033" t="str">
            <v>200306</v>
          </cell>
          <cell r="D3033" t="str">
            <v>AWA -- AWAC Alumina</v>
          </cell>
          <cell r="E3033" t="str">
            <v>021 -- Alcoa Minerals of Jamaica</v>
          </cell>
          <cell r="F3033" t="str">
            <v>IN1400 -- Income Before Taxes</v>
          </cell>
          <cell r="G3033">
            <v>262607</v>
          </cell>
          <cell r="H3033">
            <v>459087</v>
          </cell>
          <cell r="I3033">
            <v>0</v>
          </cell>
          <cell r="J3033">
            <v>0</v>
          </cell>
        </row>
        <row r="3034">
          <cell r="B3034" t="str">
            <v>200211 -- November, 2002</v>
          </cell>
          <cell r="C3034" t="str">
            <v>200306</v>
          </cell>
          <cell r="D3034" t="str">
            <v>AWA -- AWAC Alumina</v>
          </cell>
          <cell r="E3034" t="str">
            <v>021 -- Alcoa Minerals of Jamaica</v>
          </cell>
          <cell r="F3034" t="str">
            <v>IN1600 -- Income From Operations</v>
          </cell>
          <cell r="G3034">
            <v>175947</v>
          </cell>
          <cell r="H3034">
            <v>307589</v>
          </cell>
          <cell r="I3034">
            <v>0</v>
          </cell>
          <cell r="J3034">
            <v>0</v>
          </cell>
        </row>
        <row r="3035">
          <cell r="B3035" t="str">
            <v>200211 -- November, 2002</v>
          </cell>
          <cell r="C3035" t="str">
            <v>200306</v>
          </cell>
          <cell r="D3035" t="str">
            <v>AWA -- AWAC Alumina</v>
          </cell>
          <cell r="E3035" t="str">
            <v>111 -- Lib-Ore Steamship</v>
          </cell>
          <cell r="F3035" t="str">
            <v>IN0170 -- Tot Ship-Aluminum (MT)</v>
          </cell>
          <cell r="G3035">
            <v>0</v>
          </cell>
          <cell r="H3035">
            <v>0</v>
          </cell>
          <cell r="I3035">
            <v>0</v>
          </cell>
          <cell r="J3035">
            <v>0</v>
          </cell>
        </row>
        <row r="3036">
          <cell r="B3036" t="str">
            <v>200211 -- November, 2002</v>
          </cell>
          <cell r="C3036" t="str">
            <v>200306</v>
          </cell>
          <cell r="D3036" t="str">
            <v>AWA -- AWAC Alumina</v>
          </cell>
          <cell r="E3036" t="str">
            <v>111 -- Lib-Ore Steamship</v>
          </cell>
          <cell r="F3036" t="str">
            <v>IN0180 -- Tot Ship - Alumina (MT)</v>
          </cell>
          <cell r="G3036">
            <v>0</v>
          </cell>
          <cell r="H3036">
            <v>0</v>
          </cell>
          <cell r="I3036">
            <v>0</v>
          </cell>
          <cell r="J3036">
            <v>0</v>
          </cell>
        </row>
        <row r="3037">
          <cell r="B3037" t="str">
            <v>200211 -- November, 2002</v>
          </cell>
          <cell r="C3037" t="str">
            <v>200306</v>
          </cell>
          <cell r="D3037" t="str">
            <v>AWA -- AWAC Alumina</v>
          </cell>
          <cell r="E3037" t="str">
            <v>111 -- Lib-Ore Steamship</v>
          </cell>
          <cell r="F3037" t="str">
            <v>IN0190 -- Total Ship - Other</v>
          </cell>
          <cell r="G3037">
            <v>0</v>
          </cell>
          <cell r="H3037">
            <v>0</v>
          </cell>
          <cell r="I3037">
            <v>0</v>
          </cell>
          <cell r="J3037">
            <v>0</v>
          </cell>
        </row>
        <row r="3038">
          <cell r="B3038" t="str">
            <v>200211 -- November, 2002</v>
          </cell>
          <cell r="C3038" t="str">
            <v>200306</v>
          </cell>
          <cell r="D3038" t="str">
            <v>AWA -- AWAC Alumina</v>
          </cell>
          <cell r="E3038" t="str">
            <v>111 -- Lib-Ore Steamship</v>
          </cell>
          <cell r="F3038" t="str">
            <v>IN0490 -- Total Revenue</v>
          </cell>
          <cell r="G3038">
            <v>1785000</v>
          </cell>
          <cell r="H3038">
            <v>10768000</v>
          </cell>
          <cell r="I3038">
            <v>0</v>
          </cell>
          <cell r="J3038">
            <v>0</v>
          </cell>
        </row>
        <row r="3039">
          <cell r="B3039" t="str">
            <v>200211 -- November, 2002</v>
          </cell>
          <cell r="C3039" t="str">
            <v>200306</v>
          </cell>
          <cell r="D3039" t="str">
            <v>AWA -- AWAC Alumina</v>
          </cell>
          <cell r="E3039" t="str">
            <v>111 -- Lib-Ore Steamship</v>
          </cell>
          <cell r="F3039" t="str">
            <v>IN0500 -- COGS</v>
          </cell>
          <cell r="G3039">
            <v>991000</v>
          </cell>
          <cell r="H3039">
            <v>5946000</v>
          </cell>
          <cell r="I3039">
            <v>0</v>
          </cell>
          <cell r="J3039">
            <v>0</v>
          </cell>
        </row>
        <row r="3040">
          <cell r="B3040" t="str">
            <v>200211 -- November, 2002</v>
          </cell>
          <cell r="C3040" t="str">
            <v>200306</v>
          </cell>
          <cell r="D3040" t="str">
            <v>AWA -- AWAC Alumina</v>
          </cell>
          <cell r="E3040" t="str">
            <v>111 -- Lib-Ore Steamship</v>
          </cell>
          <cell r="F3040" t="str">
            <v>IN0600 -- COGS BU Specified</v>
          </cell>
          <cell r="G3040">
            <v>0</v>
          </cell>
          <cell r="H3040">
            <v>0</v>
          </cell>
          <cell r="I3040">
            <v>0</v>
          </cell>
          <cell r="J3040">
            <v>0</v>
          </cell>
        </row>
        <row r="3041">
          <cell r="B3041" t="str">
            <v>200211 -- November, 2002</v>
          </cell>
          <cell r="C3041" t="str">
            <v>200306</v>
          </cell>
          <cell r="D3041" t="str">
            <v>AWA -- AWAC Alumina</v>
          </cell>
          <cell r="E3041" t="str">
            <v>111 -- Lib-Ore Steamship</v>
          </cell>
          <cell r="F3041" t="str">
            <v>IN0700 -- COGS Match Cost</v>
          </cell>
          <cell r="G3041">
            <v>0</v>
          </cell>
          <cell r="H3041">
            <v>0</v>
          </cell>
          <cell r="I3041">
            <v>0</v>
          </cell>
          <cell r="J3041">
            <v>0</v>
          </cell>
        </row>
        <row r="3042">
          <cell r="B3042" t="str">
            <v>200211 -- November, 2002</v>
          </cell>
          <cell r="C3042" t="str">
            <v>200306</v>
          </cell>
          <cell r="D3042" t="str">
            <v>AWA -- AWAC Alumina</v>
          </cell>
          <cell r="E3042" t="str">
            <v>111 -- Lib-Ore Steamship</v>
          </cell>
          <cell r="F3042" t="str">
            <v>IN1400 -- Income Before Taxes</v>
          </cell>
          <cell r="G3042">
            <v>794000</v>
          </cell>
          <cell r="H3042">
            <v>4822000</v>
          </cell>
          <cell r="I3042">
            <v>0</v>
          </cell>
          <cell r="J3042">
            <v>0</v>
          </cell>
        </row>
        <row r="3043">
          <cell r="B3043" t="str">
            <v>200211 -- November, 2002</v>
          </cell>
          <cell r="C3043" t="str">
            <v>200306</v>
          </cell>
          <cell r="D3043" t="str">
            <v>AWA -- AWAC Alumina</v>
          </cell>
          <cell r="E3043" t="str">
            <v>111 -- Lib-Ore Steamship</v>
          </cell>
          <cell r="F3043" t="str">
            <v>IN1600 -- Income From Operations</v>
          </cell>
          <cell r="G3043">
            <v>516000</v>
          </cell>
          <cell r="H3043">
            <v>3133000</v>
          </cell>
          <cell r="I3043">
            <v>0</v>
          </cell>
          <cell r="J3043">
            <v>0</v>
          </cell>
        </row>
        <row r="3044">
          <cell r="B3044" t="str">
            <v>200211 -- November, 2002</v>
          </cell>
          <cell r="C3044" t="str">
            <v>200306</v>
          </cell>
          <cell r="D3044" t="str">
            <v>AWA -- AWAC Alumina</v>
          </cell>
          <cell r="E3044" t="str">
            <v>113 -- AWA Inter-region Eliminations</v>
          </cell>
          <cell r="F3044" t="str">
            <v>IN0170 -- Tot Ship-Aluminum (MT)</v>
          </cell>
          <cell r="G3044">
            <v>0</v>
          </cell>
          <cell r="H3044">
            <v>0</v>
          </cell>
          <cell r="I3044">
            <v>0</v>
          </cell>
          <cell r="J3044">
            <v>0</v>
          </cell>
        </row>
        <row r="3045">
          <cell r="B3045" t="str">
            <v>200211 -- November, 2002</v>
          </cell>
          <cell r="C3045" t="str">
            <v>200306</v>
          </cell>
          <cell r="D3045" t="str">
            <v>AWA -- AWAC Alumina</v>
          </cell>
          <cell r="E3045" t="str">
            <v>113 -- AWA Inter-region Eliminations</v>
          </cell>
          <cell r="F3045" t="str">
            <v>IN0180 -- Tot Ship - Alumina (MT)</v>
          </cell>
          <cell r="G3045">
            <v>0</v>
          </cell>
          <cell r="H3045">
            <v>0</v>
          </cell>
          <cell r="I3045">
            <v>-55000</v>
          </cell>
          <cell r="J3045">
            <v>-330000</v>
          </cell>
        </row>
        <row r="3046">
          <cell r="B3046" t="str">
            <v>200211 -- November, 2002</v>
          </cell>
          <cell r="C3046" t="str">
            <v>200306</v>
          </cell>
          <cell r="D3046" t="str">
            <v>AWA -- AWAC Alumina</v>
          </cell>
          <cell r="E3046" t="str">
            <v>113 -- AWA Inter-region Eliminations</v>
          </cell>
          <cell r="F3046" t="str">
            <v>IN0190 -- Total Ship - Other</v>
          </cell>
          <cell r="G3046">
            <v>0</v>
          </cell>
          <cell r="H3046">
            <v>0</v>
          </cell>
          <cell r="I3046">
            <v>0</v>
          </cell>
          <cell r="J3046">
            <v>0</v>
          </cell>
        </row>
        <row r="3047">
          <cell r="B3047" t="str">
            <v>200211 -- November, 2002</v>
          </cell>
          <cell r="C3047" t="str">
            <v>200306</v>
          </cell>
          <cell r="D3047" t="str">
            <v>AWA -- AWAC Alumina</v>
          </cell>
          <cell r="E3047" t="str">
            <v>113 -- AWA Inter-region Eliminations</v>
          </cell>
          <cell r="F3047" t="str">
            <v>IN0490 -- Total Revenue</v>
          </cell>
          <cell r="G3047">
            <v>-10250000</v>
          </cell>
          <cell r="H3047">
            <v>-61500000</v>
          </cell>
          <cell r="I3047">
            <v>0</v>
          </cell>
          <cell r="J3047">
            <v>0</v>
          </cell>
        </row>
        <row r="3048">
          <cell r="B3048" t="str">
            <v>200211 -- November, 2002</v>
          </cell>
          <cell r="C3048" t="str">
            <v>200306</v>
          </cell>
          <cell r="D3048" t="str">
            <v>AWA -- AWAC Alumina</v>
          </cell>
          <cell r="E3048" t="str">
            <v>113 -- AWA Inter-region Eliminations</v>
          </cell>
          <cell r="F3048" t="str">
            <v>IN0500 -- COGS</v>
          </cell>
          <cell r="G3048">
            <v>-10250000</v>
          </cell>
          <cell r="H3048">
            <v>-61500000</v>
          </cell>
          <cell r="I3048">
            <v>0</v>
          </cell>
          <cell r="J3048">
            <v>0</v>
          </cell>
        </row>
        <row r="3049">
          <cell r="B3049" t="str">
            <v>200211 -- November, 2002</v>
          </cell>
          <cell r="C3049" t="str">
            <v>200306</v>
          </cell>
          <cell r="D3049" t="str">
            <v>AWA -- AWAC Alumina</v>
          </cell>
          <cell r="E3049" t="str">
            <v>113 -- AWA Inter-region Eliminations</v>
          </cell>
          <cell r="F3049" t="str">
            <v>IN0600 -- COGS BU Specified</v>
          </cell>
          <cell r="G3049">
            <v>0</v>
          </cell>
          <cell r="H3049">
            <v>0</v>
          </cell>
          <cell r="I3049">
            <v>0</v>
          </cell>
          <cell r="J3049">
            <v>0</v>
          </cell>
        </row>
        <row r="3050">
          <cell r="B3050" t="str">
            <v>200211 -- November, 2002</v>
          </cell>
          <cell r="C3050" t="str">
            <v>200306</v>
          </cell>
          <cell r="D3050" t="str">
            <v>AWA -- AWAC Alumina</v>
          </cell>
          <cell r="E3050" t="str">
            <v>113 -- AWA Inter-region Eliminations</v>
          </cell>
          <cell r="F3050" t="str">
            <v>IN0700 -- COGS Match Cost</v>
          </cell>
          <cell r="G3050">
            <v>0</v>
          </cell>
          <cell r="H3050">
            <v>0</v>
          </cell>
          <cell r="I3050">
            <v>0</v>
          </cell>
          <cell r="J3050">
            <v>0</v>
          </cell>
        </row>
        <row r="3051">
          <cell r="B3051" t="str">
            <v>200211 -- November, 2002</v>
          </cell>
          <cell r="C3051" t="str">
            <v>200306</v>
          </cell>
          <cell r="D3051" t="str">
            <v>AWA -- AWAC Alumina</v>
          </cell>
          <cell r="E3051" t="str">
            <v>113 -- AWA Inter-region Eliminations</v>
          </cell>
          <cell r="F3051" t="str">
            <v>IN1400 -- Income Before Taxes</v>
          </cell>
          <cell r="G3051">
            <v>0</v>
          </cell>
          <cell r="H3051">
            <v>0</v>
          </cell>
          <cell r="I3051">
            <v>0</v>
          </cell>
          <cell r="J3051">
            <v>0</v>
          </cell>
        </row>
        <row r="3052">
          <cell r="B3052" t="str">
            <v>200211 -- November, 2002</v>
          </cell>
          <cell r="C3052" t="str">
            <v>200306</v>
          </cell>
          <cell r="D3052" t="str">
            <v>AWA -- AWAC Alumina</v>
          </cell>
          <cell r="E3052" t="str">
            <v>113 -- AWA Inter-region Eliminations</v>
          </cell>
          <cell r="F3052" t="str">
            <v>IN1600 -- Income From Operations</v>
          </cell>
          <cell r="G3052">
            <v>0</v>
          </cell>
          <cell r="H3052">
            <v>0</v>
          </cell>
          <cell r="I3052">
            <v>0</v>
          </cell>
          <cell r="J3052">
            <v>0</v>
          </cell>
        </row>
        <row r="3053">
          <cell r="B3053" t="str">
            <v>200211 -- November, 2002</v>
          </cell>
          <cell r="C3053" t="str">
            <v>200306</v>
          </cell>
          <cell r="D3053" t="str">
            <v>AWA -- AWAC Alumina</v>
          </cell>
          <cell r="E3053" t="str">
            <v>116 -- Suriname Transport</v>
          </cell>
          <cell r="F3053" t="str">
            <v>IN0170 -- Tot Ship-Aluminum (MT)</v>
          </cell>
          <cell r="G3053">
            <v>0</v>
          </cell>
          <cell r="H3053">
            <v>0</v>
          </cell>
          <cell r="I3053">
            <v>0</v>
          </cell>
          <cell r="J3053">
            <v>0</v>
          </cell>
        </row>
        <row r="3054">
          <cell r="B3054" t="str">
            <v>200211 -- November, 2002</v>
          </cell>
          <cell r="C3054" t="str">
            <v>200306</v>
          </cell>
          <cell r="D3054" t="str">
            <v>AWA -- AWAC Alumina</v>
          </cell>
          <cell r="E3054" t="str">
            <v>116 -- Suriname Transport</v>
          </cell>
          <cell r="F3054" t="str">
            <v>IN0180 -- Tot Ship - Alumina (MT)</v>
          </cell>
          <cell r="G3054">
            <v>0</v>
          </cell>
          <cell r="H3054">
            <v>0</v>
          </cell>
          <cell r="I3054">
            <v>0</v>
          </cell>
          <cell r="J3054">
            <v>0</v>
          </cell>
        </row>
        <row r="3055">
          <cell r="B3055" t="str">
            <v>200211 -- November, 2002</v>
          </cell>
          <cell r="C3055" t="str">
            <v>200306</v>
          </cell>
          <cell r="D3055" t="str">
            <v>AWA -- AWAC Alumina</v>
          </cell>
          <cell r="E3055" t="str">
            <v>116 -- Suriname Transport</v>
          </cell>
          <cell r="F3055" t="str">
            <v>IN0190 -- Total Ship - Other</v>
          </cell>
          <cell r="G3055">
            <v>0</v>
          </cell>
          <cell r="H3055">
            <v>0</v>
          </cell>
          <cell r="I3055">
            <v>0</v>
          </cell>
          <cell r="J3055">
            <v>0</v>
          </cell>
        </row>
        <row r="3056">
          <cell r="B3056" t="str">
            <v>200211 -- November, 2002</v>
          </cell>
          <cell r="C3056" t="str">
            <v>200306</v>
          </cell>
          <cell r="D3056" t="str">
            <v>AWA -- AWAC Alumina</v>
          </cell>
          <cell r="E3056" t="str">
            <v>116 -- Suriname Transport</v>
          </cell>
          <cell r="F3056" t="str">
            <v>IN0490 -- Total Revenue</v>
          </cell>
          <cell r="G3056">
            <v>14795</v>
          </cell>
          <cell r="H3056">
            <v>88770</v>
          </cell>
          <cell r="I3056">
            <v>0</v>
          </cell>
          <cell r="J3056">
            <v>0</v>
          </cell>
        </row>
        <row r="3057">
          <cell r="B3057" t="str">
            <v>200211 -- November, 2002</v>
          </cell>
          <cell r="C3057" t="str">
            <v>200306</v>
          </cell>
          <cell r="D3057" t="str">
            <v>AWA -- AWAC Alumina</v>
          </cell>
          <cell r="E3057" t="str">
            <v>116 -- Suriname Transport</v>
          </cell>
          <cell r="F3057" t="str">
            <v>IN0500 -- COGS</v>
          </cell>
          <cell r="G3057">
            <v>14795</v>
          </cell>
          <cell r="H3057">
            <v>88770</v>
          </cell>
          <cell r="I3057">
            <v>0</v>
          </cell>
          <cell r="J3057">
            <v>0</v>
          </cell>
        </row>
        <row r="3058">
          <cell r="B3058" t="str">
            <v>200211 -- November, 2002</v>
          </cell>
          <cell r="C3058" t="str">
            <v>200306</v>
          </cell>
          <cell r="D3058" t="str">
            <v>AWA -- AWAC Alumina</v>
          </cell>
          <cell r="E3058" t="str">
            <v>116 -- Suriname Transport</v>
          </cell>
          <cell r="F3058" t="str">
            <v>IN0600 -- COGS BU Specified</v>
          </cell>
          <cell r="G3058">
            <v>0</v>
          </cell>
          <cell r="H3058">
            <v>0</v>
          </cell>
          <cell r="I3058">
            <v>0</v>
          </cell>
          <cell r="J3058">
            <v>0</v>
          </cell>
        </row>
        <row r="3059">
          <cell r="B3059" t="str">
            <v>200211 -- November, 2002</v>
          </cell>
          <cell r="C3059" t="str">
            <v>200306</v>
          </cell>
          <cell r="D3059" t="str">
            <v>AWA -- AWAC Alumina</v>
          </cell>
          <cell r="E3059" t="str">
            <v>116 -- Suriname Transport</v>
          </cell>
          <cell r="F3059" t="str">
            <v>IN0700 -- COGS Match Cost</v>
          </cell>
          <cell r="G3059">
            <v>0</v>
          </cell>
          <cell r="H3059">
            <v>0</v>
          </cell>
          <cell r="I3059">
            <v>0</v>
          </cell>
          <cell r="J3059">
            <v>0</v>
          </cell>
        </row>
        <row r="3060">
          <cell r="B3060" t="str">
            <v>200211 -- November, 2002</v>
          </cell>
          <cell r="C3060" t="str">
            <v>200306</v>
          </cell>
          <cell r="D3060" t="str">
            <v>AWA -- AWAC Alumina</v>
          </cell>
          <cell r="E3060" t="str">
            <v>116 -- Suriname Transport</v>
          </cell>
          <cell r="F3060" t="str">
            <v>IN1400 -- Income Before Taxes</v>
          </cell>
          <cell r="G3060">
            <v>0</v>
          </cell>
          <cell r="H3060">
            <v>0</v>
          </cell>
          <cell r="I3060">
            <v>0</v>
          </cell>
          <cell r="J3060">
            <v>0</v>
          </cell>
        </row>
        <row r="3061">
          <cell r="B3061" t="str">
            <v>200211 -- November, 2002</v>
          </cell>
          <cell r="C3061" t="str">
            <v>200306</v>
          </cell>
          <cell r="D3061" t="str">
            <v>AWA -- AWAC Alumina</v>
          </cell>
          <cell r="E3061" t="str">
            <v>116 -- Suriname Transport</v>
          </cell>
          <cell r="F3061" t="str">
            <v>IN1600 -- Income From Operations</v>
          </cell>
          <cell r="G3061">
            <v>0</v>
          </cell>
          <cell r="H3061">
            <v>0</v>
          </cell>
          <cell r="I3061">
            <v>0</v>
          </cell>
          <cell r="J3061">
            <v>0</v>
          </cell>
        </row>
        <row r="3062">
          <cell r="B3062" t="str">
            <v>200211 -- November, 2002</v>
          </cell>
          <cell r="C3062" t="str">
            <v>200306</v>
          </cell>
          <cell r="D3062" t="str">
            <v>AWA -- AWAC Alumina</v>
          </cell>
          <cell r="E3062" t="str">
            <v>301 -- ACOA-BAA-Pt Comfort Alumina</v>
          </cell>
          <cell r="F3062" t="str">
            <v>IN0170 -- Tot Ship-Aluminum (MT)</v>
          </cell>
          <cell r="G3062">
            <v>0</v>
          </cell>
          <cell r="H3062">
            <v>0</v>
          </cell>
          <cell r="I3062">
            <v>0</v>
          </cell>
          <cell r="J3062">
            <v>0</v>
          </cell>
        </row>
        <row r="3063">
          <cell r="B3063" t="str">
            <v>200211 -- November, 2002</v>
          </cell>
          <cell r="C3063" t="str">
            <v>200306</v>
          </cell>
          <cell r="D3063" t="str">
            <v>AWA -- AWAC Alumina</v>
          </cell>
          <cell r="E3063" t="str">
            <v>301 -- ACOA-BAA-Pt Comfort Alumina</v>
          </cell>
          <cell r="F3063" t="str">
            <v>IN0180 -- Tot Ship - Alumina (MT)</v>
          </cell>
          <cell r="G3063">
            <v>0</v>
          </cell>
          <cell r="H3063">
            <v>0</v>
          </cell>
          <cell r="I3063">
            <v>163401</v>
          </cell>
          <cell r="J3063">
            <v>983229</v>
          </cell>
        </row>
        <row r="3064">
          <cell r="B3064" t="str">
            <v>200211 -- November, 2002</v>
          </cell>
          <cell r="C3064" t="str">
            <v>200306</v>
          </cell>
          <cell r="D3064" t="str">
            <v>AWA -- AWAC Alumina</v>
          </cell>
          <cell r="E3064" t="str">
            <v>301 -- ACOA-BAA-Pt Comfort Alumina</v>
          </cell>
          <cell r="F3064" t="str">
            <v>IN0190 -- Total Ship - Other</v>
          </cell>
          <cell r="G3064">
            <v>0</v>
          </cell>
          <cell r="H3064">
            <v>0</v>
          </cell>
          <cell r="I3064">
            <v>3401</v>
          </cell>
          <cell r="J3064">
            <v>20406</v>
          </cell>
        </row>
        <row r="3065">
          <cell r="B3065" t="str">
            <v>200211 -- November, 2002</v>
          </cell>
          <cell r="C3065" t="str">
            <v>200306</v>
          </cell>
          <cell r="D3065" t="str">
            <v>AWA -- AWAC Alumina</v>
          </cell>
          <cell r="E3065" t="str">
            <v>301 -- ACOA-BAA-Pt Comfort Alumina</v>
          </cell>
          <cell r="F3065" t="str">
            <v>IN0490 -- Total Revenue</v>
          </cell>
          <cell r="G3065">
            <v>31129957</v>
          </cell>
          <cell r="H3065">
            <v>187248581</v>
          </cell>
          <cell r="I3065">
            <v>0</v>
          </cell>
          <cell r="J3065">
            <v>0</v>
          </cell>
        </row>
        <row r="3066">
          <cell r="B3066" t="str">
            <v>200211 -- November, 2002</v>
          </cell>
          <cell r="C3066" t="str">
            <v>200306</v>
          </cell>
          <cell r="D3066" t="str">
            <v>AWA -- AWAC Alumina</v>
          </cell>
          <cell r="E3066" t="str">
            <v>301 -- ACOA-BAA-Pt Comfort Alumina</v>
          </cell>
          <cell r="F3066" t="str">
            <v>IN0500 -- COGS</v>
          </cell>
          <cell r="G3066">
            <v>32062613</v>
          </cell>
          <cell r="H3066">
            <v>197850195</v>
          </cell>
          <cell r="I3066">
            <v>0</v>
          </cell>
          <cell r="J3066">
            <v>0</v>
          </cell>
        </row>
        <row r="3067">
          <cell r="B3067" t="str">
            <v>200211 -- November, 2002</v>
          </cell>
          <cell r="C3067" t="str">
            <v>200306</v>
          </cell>
          <cell r="D3067" t="str">
            <v>AWA -- AWAC Alumina</v>
          </cell>
          <cell r="E3067" t="str">
            <v>301 -- ACOA-BAA-Pt Comfort Alumina</v>
          </cell>
          <cell r="F3067" t="str">
            <v>IN0600 -- COGS BU Specified</v>
          </cell>
          <cell r="G3067">
            <v>0</v>
          </cell>
          <cell r="H3067">
            <v>0</v>
          </cell>
          <cell r="I3067">
            <v>0</v>
          </cell>
          <cell r="J3067">
            <v>0</v>
          </cell>
        </row>
        <row r="3068">
          <cell r="B3068" t="str">
            <v>200211 -- November, 2002</v>
          </cell>
          <cell r="C3068" t="str">
            <v>200306</v>
          </cell>
          <cell r="D3068" t="str">
            <v>AWA -- AWAC Alumina</v>
          </cell>
          <cell r="E3068" t="str">
            <v>301 -- ACOA-BAA-Pt Comfort Alumina</v>
          </cell>
          <cell r="F3068" t="str">
            <v>IN0700 -- COGS Match Cost</v>
          </cell>
          <cell r="G3068">
            <v>0</v>
          </cell>
          <cell r="H3068">
            <v>0</v>
          </cell>
          <cell r="I3068">
            <v>0</v>
          </cell>
          <cell r="J3068">
            <v>0</v>
          </cell>
        </row>
        <row r="3069">
          <cell r="B3069" t="str">
            <v>200211 -- November, 2002</v>
          </cell>
          <cell r="C3069" t="str">
            <v>200306</v>
          </cell>
          <cell r="D3069" t="str">
            <v>AWA -- AWAC Alumina</v>
          </cell>
          <cell r="E3069" t="str">
            <v>301 -- ACOA-BAA-Pt Comfort Alumina</v>
          </cell>
          <cell r="F3069" t="str">
            <v>IN1400 -- Income Before Taxes</v>
          </cell>
          <cell r="G3069">
            <v>-1935773</v>
          </cell>
          <cell r="H3069">
            <v>-16738494</v>
          </cell>
          <cell r="I3069">
            <v>0</v>
          </cell>
          <cell r="J3069">
            <v>0</v>
          </cell>
        </row>
        <row r="3070">
          <cell r="B3070" t="str">
            <v>200211 -- November, 2002</v>
          </cell>
          <cell r="C3070" t="str">
            <v>200306</v>
          </cell>
          <cell r="D3070" t="str">
            <v>AWA -- AWAC Alumina</v>
          </cell>
          <cell r="E3070" t="str">
            <v>301 -- ACOA-BAA-Pt Comfort Alumina</v>
          </cell>
          <cell r="F3070" t="str">
            <v>IN1600 -- Income From Operations</v>
          </cell>
          <cell r="G3070">
            <v>-1180821</v>
          </cell>
          <cell r="H3070">
            <v>-10210481</v>
          </cell>
          <cell r="I3070">
            <v>0</v>
          </cell>
          <cell r="J3070">
            <v>0</v>
          </cell>
        </row>
        <row r="3071">
          <cell r="B3071" t="str">
            <v>200211 -- November, 2002</v>
          </cell>
          <cell r="C3071" t="str">
            <v>200306</v>
          </cell>
          <cell r="D3071" t="str">
            <v>AWA -- AWAC Alumina</v>
          </cell>
          <cell r="E3071" t="str">
            <v>303 -- ACOA-Baux&amp;Alum-Pittsburgh</v>
          </cell>
          <cell r="F3071" t="str">
            <v>IN0170 -- Tot Ship-Aluminum (MT)</v>
          </cell>
          <cell r="G3071">
            <v>0</v>
          </cell>
          <cell r="H3071">
            <v>0</v>
          </cell>
          <cell r="I3071">
            <v>0</v>
          </cell>
          <cell r="J3071">
            <v>0</v>
          </cell>
        </row>
        <row r="3072">
          <cell r="B3072" t="str">
            <v>200211 -- November, 2002</v>
          </cell>
          <cell r="C3072" t="str">
            <v>200306</v>
          </cell>
          <cell r="D3072" t="str">
            <v>AWA -- AWAC Alumina</v>
          </cell>
          <cell r="E3072" t="str">
            <v>303 -- ACOA-Baux&amp;Alum-Pittsburgh</v>
          </cell>
          <cell r="F3072" t="str">
            <v>IN0180 -- Tot Ship - Alumina (MT)</v>
          </cell>
          <cell r="G3072">
            <v>0</v>
          </cell>
          <cell r="H3072">
            <v>0</v>
          </cell>
          <cell r="I3072">
            <v>155390</v>
          </cell>
          <cell r="J3072">
            <v>918292</v>
          </cell>
        </row>
        <row r="3073">
          <cell r="B3073" t="str">
            <v>200211 -- November, 2002</v>
          </cell>
          <cell r="C3073" t="str">
            <v>200306</v>
          </cell>
          <cell r="D3073" t="str">
            <v>AWA -- AWAC Alumina</v>
          </cell>
          <cell r="E3073" t="str">
            <v>303 -- ACOA-Baux&amp;Alum-Pittsburgh</v>
          </cell>
          <cell r="F3073" t="str">
            <v>IN0190 -- Total Ship - Other</v>
          </cell>
          <cell r="G3073">
            <v>0</v>
          </cell>
          <cell r="H3073">
            <v>0</v>
          </cell>
          <cell r="I3073">
            <v>0</v>
          </cell>
          <cell r="J3073">
            <v>0</v>
          </cell>
        </row>
        <row r="3074">
          <cell r="B3074" t="str">
            <v>200211 -- November, 2002</v>
          </cell>
          <cell r="C3074" t="str">
            <v>200306</v>
          </cell>
          <cell r="D3074" t="str">
            <v>AWA -- AWAC Alumina</v>
          </cell>
          <cell r="E3074" t="str">
            <v>303 -- ACOA-Baux&amp;Alum-Pittsburgh</v>
          </cell>
          <cell r="F3074" t="str">
            <v>IN0490 -- Total Revenue</v>
          </cell>
          <cell r="G3074">
            <v>29616000</v>
          </cell>
          <cell r="H3074">
            <v>176731000</v>
          </cell>
          <cell r="I3074">
            <v>0</v>
          </cell>
          <cell r="J3074">
            <v>0</v>
          </cell>
        </row>
        <row r="3075">
          <cell r="B3075" t="str">
            <v>200211 -- November, 2002</v>
          </cell>
          <cell r="C3075" t="str">
            <v>200306</v>
          </cell>
          <cell r="D3075" t="str">
            <v>AWA -- AWAC Alumina</v>
          </cell>
          <cell r="E3075" t="str">
            <v>303 -- ACOA-Baux&amp;Alum-Pittsburgh</v>
          </cell>
          <cell r="F3075" t="str">
            <v>IN0500 -- COGS</v>
          </cell>
          <cell r="G3075">
            <v>30616000</v>
          </cell>
          <cell r="H3075">
            <v>182731000</v>
          </cell>
          <cell r="I3075">
            <v>0</v>
          </cell>
          <cell r="J3075">
            <v>0</v>
          </cell>
        </row>
        <row r="3076">
          <cell r="B3076" t="str">
            <v>200211 -- November, 2002</v>
          </cell>
          <cell r="C3076" t="str">
            <v>200306</v>
          </cell>
          <cell r="D3076" t="str">
            <v>AWA -- AWAC Alumina</v>
          </cell>
          <cell r="E3076" t="str">
            <v>303 -- ACOA-Baux&amp;Alum-Pittsburgh</v>
          </cell>
          <cell r="F3076" t="str">
            <v>IN0600 -- COGS BU Specified</v>
          </cell>
          <cell r="G3076">
            <v>0</v>
          </cell>
          <cell r="H3076">
            <v>0</v>
          </cell>
          <cell r="I3076">
            <v>0</v>
          </cell>
          <cell r="J3076">
            <v>0</v>
          </cell>
        </row>
        <row r="3077">
          <cell r="B3077" t="str">
            <v>200211 -- November, 2002</v>
          </cell>
          <cell r="C3077" t="str">
            <v>200306</v>
          </cell>
          <cell r="D3077" t="str">
            <v>AWA -- AWAC Alumina</v>
          </cell>
          <cell r="E3077" t="str">
            <v>303 -- ACOA-Baux&amp;Alum-Pittsburgh</v>
          </cell>
          <cell r="F3077" t="str">
            <v>IN0700 -- COGS Match Cost</v>
          </cell>
          <cell r="G3077">
            <v>0</v>
          </cell>
          <cell r="H3077">
            <v>0</v>
          </cell>
          <cell r="I3077">
            <v>0</v>
          </cell>
          <cell r="J3077">
            <v>0</v>
          </cell>
        </row>
        <row r="3078">
          <cell r="B3078" t="str">
            <v>200211 -- November, 2002</v>
          </cell>
          <cell r="C3078" t="str">
            <v>200306</v>
          </cell>
          <cell r="D3078" t="str">
            <v>AWA -- AWAC Alumina</v>
          </cell>
          <cell r="E3078" t="str">
            <v>303 -- ACOA-Baux&amp;Alum-Pittsburgh</v>
          </cell>
          <cell r="F3078" t="str">
            <v>IN1400 -- Income Before Taxes</v>
          </cell>
          <cell r="G3078">
            <v>-1502000</v>
          </cell>
          <cell r="H3078">
            <v>-9012000</v>
          </cell>
          <cell r="I3078">
            <v>0</v>
          </cell>
          <cell r="J3078">
            <v>0</v>
          </cell>
        </row>
        <row r="3079">
          <cell r="B3079" t="str">
            <v>200211 -- November, 2002</v>
          </cell>
          <cell r="C3079" t="str">
            <v>200306</v>
          </cell>
          <cell r="D3079" t="str">
            <v>AWA -- AWAC Alumina</v>
          </cell>
          <cell r="E3079" t="str">
            <v>303 -- ACOA-Baux&amp;Alum-Pittsburgh</v>
          </cell>
          <cell r="F3079" t="str">
            <v>IN1600 -- Income From Operations</v>
          </cell>
          <cell r="G3079">
            <v>-916000</v>
          </cell>
          <cell r="H3079">
            <v>-5496000</v>
          </cell>
          <cell r="I3079">
            <v>0</v>
          </cell>
          <cell r="J3079">
            <v>0</v>
          </cell>
        </row>
        <row r="3080">
          <cell r="B3080" t="str">
            <v>200211 -- November, 2002</v>
          </cell>
          <cell r="C3080" t="str">
            <v>200306</v>
          </cell>
          <cell r="D3080" t="str">
            <v>AWA -- AWAC Alumina</v>
          </cell>
          <cell r="E3080" t="str">
            <v>307 -- ACOA-Chemicals-Ft Meade</v>
          </cell>
          <cell r="F3080" t="str">
            <v>IN0170 -- Tot Ship-Aluminum (MT)</v>
          </cell>
          <cell r="G3080">
            <v>0</v>
          </cell>
          <cell r="H3080">
            <v>0</v>
          </cell>
          <cell r="I3080">
            <v>0</v>
          </cell>
          <cell r="J3080">
            <v>0</v>
          </cell>
        </row>
        <row r="3081">
          <cell r="B3081" t="str">
            <v>200211 -- November, 2002</v>
          </cell>
          <cell r="C3081" t="str">
            <v>200306</v>
          </cell>
          <cell r="D3081" t="str">
            <v>AWA -- AWAC Alumina</v>
          </cell>
          <cell r="E3081" t="str">
            <v>307 -- ACOA-Chemicals-Ft Meade</v>
          </cell>
          <cell r="F3081" t="str">
            <v>IN0180 -- Tot Ship - Alumina (MT)</v>
          </cell>
          <cell r="G3081">
            <v>0</v>
          </cell>
          <cell r="H3081">
            <v>0</v>
          </cell>
          <cell r="I3081">
            <v>0</v>
          </cell>
          <cell r="J3081">
            <v>0</v>
          </cell>
        </row>
        <row r="3082">
          <cell r="B3082" t="str">
            <v>200211 -- November, 2002</v>
          </cell>
          <cell r="C3082" t="str">
            <v>200306</v>
          </cell>
          <cell r="D3082" t="str">
            <v>AWA -- AWAC Alumina</v>
          </cell>
          <cell r="E3082" t="str">
            <v>307 -- ACOA-Chemicals-Ft Meade</v>
          </cell>
          <cell r="F3082" t="str">
            <v>IN0190 -- Total Ship - Other</v>
          </cell>
          <cell r="G3082">
            <v>0</v>
          </cell>
          <cell r="H3082">
            <v>0</v>
          </cell>
          <cell r="I3082">
            <v>0</v>
          </cell>
          <cell r="J3082">
            <v>0</v>
          </cell>
        </row>
        <row r="3083">
          <cell r="B3083" t="str">
            <v>200211 -- November, 2002</v>
          </cell>
          <cell r="C3083" t="str">
            <v>200306</v>
          </cell>
          <cell r="D3083" t="str">
            <v>AWA -- AWAC Alumina</v>
          </cell>
          <cell r="E3083" t="str">
            <v>307 -- ACOA-Chemicals-Ft Meade</v>
          </cell>
          <cell r="F3083" t="str">
            <v>IN0490 -- Total Revenue</v>
          </cell>
          <cell r="G3083">
            <v>0</v>
          </cell>
          <cell r="H3083">
            <v>0</v>
          </cell>
          <cell r="I3083">
            <v>0</v>
          </cell>
          <cell r="J3083">
            <v>0</v>
          </cell>
        </row>
        <row r="3084">
          <cell r="B3084" t="str">
            <v>200211 -- November, 2002</v>
          </cell>
          <cell r="C3084" t="str">
            <v>200306</v>
          </cell>
          <cell r="D3084" t="str">
            <v>AWA -- AWAC Alumina</v>
          </cell>
          <cell r="E3084" t="str">
            <v>307 -- ACOA-Chemicals-Ft Meade</v>
          </cell>
          <cell r="F3084" t="str">
            <v>IN0500 -- COGS</v>
          </cell>
          <cell r="G3084">
            <v>50000</v>
          </cell>
          <cell r="H3084">
            <v>600000</v>
          </cell>
          <cell r="I3084">
            <v>0</v>
          </cell>
          <cell r="J3084">
            <v>0</v>
          </cell>
        </row>
        <row r="3085">
          <cell r="B3085" t="str">
            <v>200211 -- November, 2002</v>
          </cell>
          <cell r="C3085" t="str">
            <v>200306</v>
          </cell>
          <cell r="D3085" t="str">
            <v>AWA -- AWAC Alumina</v>
          </cell>
          <cell r="E3085" t="str">
            <v>307 -- ACOA-Chemicals-Ft Meade</v>
          </cell>
          <cell r="F3085" t="str">
            <v>IN0600 -- COGS BU Specified</v>
          </cell>
          <cell r="G3085">
            <v>0</v>
          </cell>
          <cell r="H3085">
            <v>0</v>
          </cell>
          <cell r="I3085">
            <v>0</v>
          </cell>
          <cell r="J3085">
            <v>0</v>
          </cell>
        </row>
        <row r="3086">
          <cell r="B3086" t="str">
            <v>200211 -- November, 2002</v>
          </cell>
          <cell r="C3086" t="str">
            <v>200306</v>
          </cell>
          <cell r="D3086" t="str">
            <v>AWA -- AWAC Alumina</v>
          </cell>
          <cell r="E3086" t="str">
            <v>307 -- ACOA-Chemicals-Ft Meade</v>
          </cell>
          <cell r="F3086" t="str">
            <v>IN0700 -- COGS Match Cost</v>
          </cell>
          <cell r="G3086">
            <v>0</v>
          </cell>
          <cell r="H3086">
            <v>0</v>
          </cell>
          <cell r="I3086">
            <v>0</v>
          </cell>
          <cell r="J3086">
            <v>0</v>
          </cell>
        </row>
        <row r="3087">
          <cell r="B3087" t="str">
            <v>200211 -- November, 2002</v>
          </cell>
          <cell r="C3087" t="str">
            <v>200306</v>
          </cell>
          <cell r="D3087" t="str">
            <v>AWA -- AWAC Alumina</v>
          </cell>
          <cell r="E3087" t="str">
            <v>307 -- ACOA-Chemicals-Ft Meade</v>
          </cell>
          <cell r="F3087" t="str">
            <v>IN1400 -- Income Before Taxes</v>
          </cell>
          <cell r="G3087">
            <v>-63500</v>
          </cell>
          <cell r="H3087">
            <v>-3181000</v>
          </cell>
          <cell r="I3087">
            <v>0</v>
          </cell>
          <cell r="J3087">
            <v>0</v>
          </cell>
        </row>
        <row r="3088">
          <cell r="B3088" t="str">
            <v>200211 -- November, 2002</v>
          </cell>
          <cell r="C3088" t="str">
            <v>200306</v>
          </cell>
          <cell r="D3088" t="str">
            <v>AWA -- AWAC Alumina</v>
          </cell>
          <cell r="E3088" t="str">
            <v>307 -- ACOA-Chemicals-Ft Meade</v>
          </cell>
          <cell r="F3088" t="str">
            <v>IN1600 -- Income From Operations</v>
          </cell>
          <cell r="G3088">
            <v>-38735</v>
          </cell>
          <cell r="H3088">
            <v>-1940410</v>
          </cell>
          <cell r="I3088">
            <v>0</v>
          </cell>
          <cell r="J3088">
            <v>0</v>
          </cell>
        </row>
        <row r="3089">
          <cell r="B3089" t="str">
            <v>200211 -- November, 2002</v>
          </cell>
          <cell r="C3089" t="str">
            <v>200306</v>
          </cell>
          <cell r="D3089" t="str">
            <v>AWA -- AWAC Alumina</v>
          </cell>
          <cell r="E3089" t="str">
            <v>399 -- New Orleans Export</v>
          </cell>
          <cell r="F3089" t="str">
            <v>IN0170 -- Tot Ship-Aluminum (MT)</v>
          </cell>
          <cell r="G3089">
            <v>0</v>
          </cell>
          <cell r="H3089">
            <v>0</v>
          </cell>
          <cell r="I3089">
            <v>0</v>
          </cell>
          <cell r="J3089">
            <v>0</v>
          </cell>
        </row>
        <row r="3090">
          <cell r="B3090" t="str">
            <v>200211 -- November, 2002</v>
          </cell>
          <cell r="C3090" t="str">
            <v>200306</v>
          </cell>
          <cell r="D3090" t="str">
            <v>AWA -- AWAC Alumina</v>
          </cell>
          <cell r="E3090" t="str">
            <v>399 -- New Orleans Export</v>
          </cell>
          <cell r="F3090" t="str">
            <v>IN0180 -- Tot Ship - Alumina (MT)</v>
          </cell>
          <cell r="G3090">
            <v>0</v>
          </cell>
          <cell r="H3090">
            <v>0</v>
          </cell>
          <cell r="I3090">
            <v>0</v>
          </cell>
          <cell r="J3090">
            <v>0</v>
          </cell>
        </row>
        <row r="3091">
          <cell r="B3091" t="str">
            <v>200211 -- November, 2002</v>
          </cell>
          <cell r="C3091" t="str">
            <v>200306</v>
          </cell>
          <cell r="D3091" t="str">
            <v>AWA -- AWAC Alumina</v>
          </cell>
          <cell r="E3091" t="str">
            <v>399 -- New Orleans Export</v>
          </cell>
          <cell r="F3091" t="str">
            <v>IN0190 -- Total Ship - Other</v>
          </cell>
          <cell r="G3091">
            <v>0</v>
          </cell>
          <cell r="H3091">
            <v>0</v>
          </cell>
          <cell r="I3091">
            <v>0</v>
          </cell>
          <cell r="J3091">
            <v>0</v>
          </cell>
        </row>
        <row r="3092">
          <cell r="B3092" t="str">
            <v>200211 -- November, 2002</v>
          </cell>
          <cell r="C3092" t="str">
            <v>200306</v>
          </cell>
          <cell r="D3092" t="str">
            <v>AWA -- AWAC Alumina</v>
          </cell>
          <cell r="E3092" t="str">
            <v>399 -- New Orleans Export</v>
          </cell>
          <cell r="F3092" t="str">
            <v>IN0490 -- Total Revenue</v>
          </cell>
          <cell r="G3092">
            <v>12500000</v>
          </cell>
          <cell r="H3092">
            <v>75000000</v>
          </cell>
          <cell r="I3092">
            <v>0</v>
          </cell>
          <cell r="J3092">
            <v>0</v>
          </cell>
        </row>
        <row r="3093">
          <cell r="B3093" t="str">
            <v>200211 -- November, 2002</v>
          </cell>
          <cell r="C3093" t="str">
            <v>200306</v>
          </cell>
          <cell r="D3093" t="str">
            <v>AWA -- AWAC Alumina</v>
          </cell>
          <cell r="E3093" t="str">
            <v>399 -- New Orleans Export</v>
          </cell>
          <cell r="F3093" t="str">
            <v>IN0500 -- COGS</v>
          </cell>
          <cell r="G3093">
            <v>12600000</v>
          </cell>
          <cell r="H3093">
            <v>75600000</v>
          </cell>
          <cell r="I3093">
            <v>0</v>
          </cell>
          <cell r="J3093">
            <v>0</v>
          </cell>
        </row>
        <row r="3094">
          <cell r="B3094" t="str">
            <v>200211 -- November, 2002</v>
          </cell>
          <cell r="C3094" t="str">
            <v>200306</v>
          </cell>
          <cell r="D3094" t="str">
            <v>AWA -- AWAC Alumina</v>
          </cell>
          <cell r="E3094" t="str">
            <v>399 -- New Orleans Export</v>
          </cell>
          <cell r="F3094" t="str">
            <v>IN0600 -- COGS BU Specified</v>
          </cell>
          <cell r="G3094">
            <v>0</v>
          </cell>
          <cell r="H3094">
            <v>0</v>
          </cell>
          <cell r="I3094">
            <v>0</v>
          </cell>
          <cell r="J3094">
            <v>0</v>
          </cell>
        </row>
        <row r="3095">
          <cell r="B3095" t="str">
            <v>200211 -- November, 2002</v>
          </cell>
          <cell r="C3095" t="str">
            <v>200306</v>
          </cell>
          <cell r="D3095" t="str">
            <v>AWA -- AWAC Alumina</v>
          </cell>
          <cell r="E3095" t="str">
            <v>399 -- New Orleans Export</v>
          </cell>
          <cell r="F3095" t="str">
            <v>IN0700 -- COGS Match Cost</v>
          </cell>
          <cell r="G3095">
            <v>0</v>
          </cell>
          <cell r="H3095">
            <v>0</v>
          </cell>
          <cell r="I3095">
            <v>0</v>
          </cell>
          <cell r="J3095">
            <v>0</v>
          </cell>
        </row>
        <row r="3096">
          <cell r="B3096" t="str">
            <v>200211 -- November, 2002</v>
          </cell>
          <cell r="C3096" t="str">
            <v>200306</v>
          </cell>
          <cell r="D3096" t="str">
            <v>AWA -- AWAC Alumina</v>
          </cell>
          <cell r="E3096" t="str">
            <v>399 -- New Orleans Export</v>
          </cell>
          <cell r="F3096" t="str">
            <v>IN1400 -- Income Before Taxes</v>
          </cell>
          <cell r="G3096">
            <v>-103000</v>
          </cell>
          <cell r="H3096">
            <v>-618000</v>
          </cell>
          <cell r="I3096">
            <v>0</v>
          </cell>
          <cell r="J3096">
            <v>0</v>
          </cell>
        </row>
        <row r="3097">
          <cell r="B3097" t="str">
            <v>200211 -- November, 2002</v>
          </cell>
          <cell r="C3097" t="str">
            <v>200306</v>
          </cell>
          <cell r="D3097" t="str">
            <v>AWA -- AWAC Alumina</v>
          </cell>
          <cell r="E3097" t="str">
            <v>399 -- New Orleans Export</v>
          </cell>
          <cell r="F3097" t="str">
            <v>IN1600 -- Income From Operations</v>
          </cell>
          <cell r="G3097">
            <v>-62830</v>
          </cell>
          <cell r="H3097">
            <v>-376980</v>
          </cell>
          <cell r="I3097">
            <v>0</v>
          </cell>
          <cell r="J3097">
            <v>0</v>
          </cell>
        </row>
        <row r="3098">
          <cell r="B3098" t="str">
            <v>200211 -- November, 2002</v>
          </cell>
          <cell r="C3098" t="str">
            <v>200306</v>
          </cell>
          <cell r="D3098" t="str">
            <v>AWA -- AWAC Alumina</v>
          </cell>
          <cell r="E3098" t="str">
            <v>402 -- ABALCO</v>
          </cell>
          <cell r="F3098" t="str">
            <v>IN0170 -- Tot Ship-Aluminum (MT)</v>
          </cell>
          <cell r="G3098">
            <v>0</v>
          </cell>
          <cell r="H3098">
            <v>0</v>
          </cell>
          <cell r="I3098">
            <v>0</v>
          </cell>
          <cell r="J3098">
            <v>0</v>
          </cell>
        </row>
        <row r="3099">
          <cell r="B3099" t="str">
            <v>200211 -- November, 2002</v>
          </cell>
          <cell r="C3099" t="str">
            <v>200306</v>
          </cell>
          <cell r="D3099" t="str">
            <v>AWA -- AWAC Alumina</v>
          </cell>
          <cell r="E3099" t="str">
            <v>402 -- ABALCO</v>
          </cell>
          <cell r="F3099" t="str">
            <v>IN0180 -- Tot Ship - Alumina (MT)</v>
          </cell>
          <cell r="G3099">
            <v>0</v>
          </cell>
          <cell r="H3099">
            <v>0</v>
          </cell>
          <cell r="I3099">
            <v>31500</v>
          </cell>
          <cell r="J3099">
            <v>161500</v>
          </cell>
        </row>
        <row r="3100">
          <cell r="B3100" t="str">
            <v>200211 -- November, 2002</v>
          </cell>
          <cell r="C3100" t="str">
            <v>200306</v>
          </cell>
          <cell r="D3100" t="str">
            <v>AWA -- AWAC Alumina</v>
          </cell>
          <cell r="E3100" t="str">
            <v>402 -- ABALCO</v>
          </cell>
          <cell r="F3100" t="str">
            <v>IN0190 -- Total Ship - Other</v>
          </cell>
          <cell r="G3100">
            <v>0</v>
          </cell>
          <cell r="H3100">
            <v>0</v>
          </cell>
          <cell r="I3100">
            <v>0</v>
          </cell>
          <cell r="J3100">
            <v>0</v>
          </cell>
        </row>
        <row r="3101">
          <cell r="B3101" t="str">
            <v>200211 -- November, 2002</v>
          </cell>
          <cell r="C3101" t="str">
            <v>200306</v>
          </cell>
          <cell r="D3101" t="str">
            <v>AWA -- AWAC Alumina</v>
          </cell>
          <cell r="E3101" t="str">
            <v>402 -- ABALCO</v>
          </cell>
          <cell r="F3101" t="str">
            <v>IN0490 -- Total Revenue</v>
          </cell>
          <cell r="G3101">
            <v>4725000</v>
          </cell>
          <cell r="H3101">
            <v>24225000</v>
          </cell>
          <cell r="I3101">
            <v>0</v>
          </cell>
          <cell r="J3101">
            <v>0</v>
          </cell>
        </row>
        <row r="3102">
          <cell r="B3102" t="str">
            <v>200211 -- November, 2002</v>
          </cell>
          <cell r="C3102" t="str">
            <v>200306</v>
          </cell>
          <cell r="D3102" t="str">
            <v>AWA -- AWAC Alumina</v>
          </cell>
          <cell r="E3102" t="str">
            <v>402 -- ABALCO</v>
          </cell>
          <cell r="F3102" t="str">
            <v>IN0500 -- COGS</v>
          </cell>
          <cell r="G3102">
            <v>487000</v>
          </cell>
          <cell r="H3102">
            <v>3083000</v>
          </cell>
          <cell r="I3102">
            <v>0</v>
          </cell>
          <cell r="J3102">
            <v>0</v>
          </cell>
        </row>
        <row r="3103">
          <cell r="B3103" t="str">
            <v>200211 -- November, 2002</v>
          </cell>
          <cell r="C3103" t="str">
            <v>200306</v>
          </cell>
          <cell r="D3103" t="str">
            <v>AWA -- AWAC Alumina</v>
          </cell>
          <cell r="E3103" t="str">
            <v>402 -- ABALCO</v>
          </cell>
          <cell r="F3103" t="str">
            <v>IN0600 -- COGS BU Specified</v>
          </cell>
          <cell r="G3103">
            <v>3993000</v>
          </cell>
          <cell r="H3103">
            <v>19950000</v>
          </cell>
          <cell r="I3103">
            <v>0</v>
          </cell>
          <cell r="J3103">
            <v>0</v>
          </cell>
        </row>
        <row r="3104">
          <cell r="B3104" t="str">
            <v>200211 -- November, 2002</v>
          </cell>
          <cell r="C3104" t="str">
            <v>200306</v>
          </cell>
          <cell r="D3104" t="str">
            <v>AWA -- AWAC Alumina</v>
          </cell>
          <cell r="E3104" t="str">
            <v>402 -- ABALCO</v>
          </cell>
          <cell r="F3104" t="str">
            <v>IN0700 -- COGS Match Cost</v>
          </cell>
          <cell r="G3104">
            <v>0</v>
          </cell>
          <cell r="H3104">
            <v>0</v>
          </cell>
          <cell r="I3104">
            <v>0</v>
          </cell>
          <cell r="J3104">
            <v>0</v>
          </cell>
        </row>
        <row r="3105">
          <cell r="B3105" t="str">
            <v>200211 -- November, 2002</v>
          </cell>
          <cell r="C3105" t="str">
            <v>200306</v>
          </cell>
          <cell r="D3105" t="str">
            <v>AWA -- AWAC Alumina</v>
          </cell>
          <cell r="E3105" t="str">
            <v>402 -- ABALCO</v>
          </cell>
          <cell r="F3105" t="str">
            <v>IN1400 -- Income Before Taxes</v>
          </cell>
          <cell r="G3105">
            <v>185632</v>
          </cell>
          <cell r="H3105">
            <v>815884</v>
          </cell>
          <cell r="I3105">
            <v>0</v>
          </cell>
          <cell r="J3105">
            <v>0</v>
          </cell>
        </row>
        <row r="3106">
          <cell r="B3106" t="str">
            <v>200211 -- November, 2002</v>
          </cell>
          <cell r="C3106" t="str">
            <v>200306</v>
          </cell>
          <cell r="D3106" t="str">
            <v>AWA -- AWAC Alumina</v>
          </cell>
          <cell r="E3106" t="str">
            <v>402 -- ABALCO</v>
          </cell>
          <cell r="F3106" t="str">
            <v>IN1600 -- Income From Operations</v>
          </cell>
          <cell r="G3106">
            <v>111379</v>
          </cell>
          <cell r="H3106">
            <v>489531</v>
          </cell>
          <cell r="I3106">
            <v>0</v>
          </cell>
          <cell r="J3106">
            <v>0</v>
          </cell>
        </row>
        <row r="3107">
          <cell r="B3107" t="str">
            <v>200211 -- November, 2002</v>
          </cell>
          <cell r="C3107" t="str">
            <v>200306</v>
          </cell>
          <cell r="D3107" t="str">
            <v>AWA -- AWAC Alumina</v>
          </cell>
          <cell r="E3107" t="str">
            <v>404 -- Halco Mining - Pt Comfort</v>
          </cell>
          <cell r="F3107" t="str">
            <v>IN0170 -- Tot Ship-Aluminum (MT)</v>
          </cell>
          <cell r="G3107">
            <v>0</v>
          </cell>
          <cell r="H3107">
            <v>0</v>
          </cell>
          <cell r="I3107">
            <v>0</v>
          </cell>
          <cell r="J3107">
            <v>0</v>
          </cell>
        </row>
        <row r="3108">
          <cell r="B3108" t="str">
            <v>200211 -- November, 2002</v>
          </cell>
          <cell r="C3108" t="str">
            <v>200306</v>
          </cell>
          <cell r="D3108" t="str">
            <v>AWA -- AWAC Alumina</v>
          </cell>
          <cell r="E3108" t="str">
            <v>404 -- Halco Mining - Pt Comfort</v>
          </cell>
          <cell r="F3108" t="str">
            <v>IN0180 -- Tot Ship - Alumina (MT)</v>
          </cell>
          <cell r="G3108">
            <v>0</v>
          </cell>
          <cell r="H3108">
            <v>0</v>
          </cell>
          <cell r="I3108">
            <v>0</v>
          </cell>
          <cell r="J3108">
            <v>0</v>
          </cell>
        </row>
        <row r="3109">
          <cell r="B3109" t="str">
            <v>200211 -- November, 2002</v>
          </cell>
          <cell r="C3109" t="str">
            <v>200306</v>
          </cell>
          <cell r="D3109" t="str">
            <v>AWA -- AWAC Alumina</v>
          </cell>
          <cell r="E3109" t="str">
            <v>404 -- Halco Mining - Pt Comfort</v>
          </cell>
          <cell r="F3109" t="str">
            <v>IN0190 -- Total Ship - Other</v>
          </cell>
          <cell r="G3109">
            <v>0</v>
          </cell>
          <cell r="H3109">
            <v>0</v>
          </cell>
          <cell r="I3109">
            <v>0</v>
          </cell>
          <cell r="J3109">
            <v>0</v>
          </cell>
        </row>
        <row r="3110">
          <cell r="B3110" t="str">
            <v>200211 -- November, 2002</v>
          </cell>
          <cell r="C3110" t="str">
            <v>200306</v>
          </cell>
          <cell r="D3110" t="str">
            <v>AWA -- AWAC Alumina</v>
          </cell>
          <cell r="E3110" t="str">
            <v>404 -- Halco Mining - Pt Comfort</v>
          </cell>
          <cell r="F3110" t="str">
            <v>IN0490 -- Total Revenue</v>
          </cell>
          <cell r="G3110">
            <v>0</v>
          </cell>
          <cell r="H3110">
            <v>0</v>
          </cell>
          <cell r="I3110">
            <v>0</v>
          </cell>
          <cell r="J3110">
            <v>0</v>
          </cell>
        </row>
        <row r="3111">
          <cell r="B3111" t="str">
            <v>200211 -- November, 2002</v>
          </cell>
          <cell r="C3111" t="str">
            <v>200306</v>
          </cell>
          <cell r="D3111" t="str">
            <v>AWA -- AWAC Alumina</v>
          </cell>
          <cell r="E3111" t="str">
            <v>404 -- Halco Mining - Pt Comfort</v>
          </cell>
          <cell r="F3111" t="str">
            <v>IN0500 -- COGS</v>
          </cell>
          <cell r="G3111">
            <v>-608850</v>
          </cell>
          <cell r="H3111">
            <v>-3914190</v>
          </cell>
          <cell r="I3111">
            <v>0</v>
          </cell>
          <cell r="J3111">
            <v>0</v>
          </cell>
        </row>
        <row r="3112">
          <cell r="B3112" t="str">
            <v>200211 -- November, 2002</v>
          </cell>
          <cell r="C3112" t="str">
            <v>200306</v>
          </cell>
          <cell r="D3112" t="str">
            <v>AWA -- AWAC Alumina</v>
          </cell>
          <cell r="E3112" t="str">
            <v>404 -- Halco Mining - Pt Comfort</v>
          </cell>
          <cell r="F3112" t="str">
            <v>IN0600 -- COGS BU Specified</v>
          </cell>
          <cell r="G3112">
            <v>0</v>
          </cell>
          <cell r="H3112">
            <v>0</v>
          </cell>
          <cell r="I3112">
            <v>0</v>
          </cell>
          <cell r="J3112">
            <v>0</v>
          </cell>
        </row>
        <row r="3113">
          <cell r="B3113" t="str">
            <v>200211 -- November, 2002</v>
          </cell>
          <cell r="C3113" t="str">
            <v>200306</v>
          </cell>
          <cell r="D3113" t="str">
            <v>AWA -- AWAC Alumina</v>
          </cell>
          <cell r="E3113" t="str">
            <v>404 -- Halco Mining - Pt Comfort</v>
          </cell>
          <cell r="F3113" t="str">
            <v>IN0700 -- COGS Match Cost</v>
          </cell>
          <cell r="G3113">
            <v>0</v>
          </cell>
          <cell r="H3113">
            <v>0</v>
          </cell>
          <cell r="I3113">
            <v>0</v>
          </cell>
          <cell r="J3113">
            <v>0</v>
          </cell>
        </row>
        <row r="3114">
          <cell r="B3114" t="str">
            <v>200211 -- November, 2002</v>
          </cell>
          <cell r="C3114" t="str">
            <v>200306</v>
          </cell>
          <cell r="D3114" t="str">
            <v>AWA -- AWAC Alumina</v>
          </cell>
          <cell r="E3114" t="str">
            <v>404 -- Halco Mining - Pt Comfort</v>
          </cell>
          <cell r="F3114" t="str">
            <v>IN1400 -- Income Before Taxes</v>
          </cell>
          <cell r="G3114">
            <v>608850</v>
          </cell>
          <cell r="H3114">
            <v>3914190</v>
          </cell>
          <cell r="I3114">
            <v>0</v>
          </cell>
          <cell r="J3114">
            <v>0</v>
          </cell>
        </row>
        <row r="3115">
          <cell r="B3115" t="str">
            <v>200211 -- November, 2002</v>
          </cell>
          <cell r="C3115" t="str">
            <v>200306</v>
          </cell>
          <cell r="D3115" t="str">
            <v>AWA -- AWAC Alumina</v>
          </cell>
          <cell r="E3115" t="str">
            <v>404 -- Halco Mining - Pt Comfort</v>
          </cell>
          <cell r="F3115" t="str">
            <v>IN1600 -- Income From Operations</v>
          </cell>
          <cell r="G3115">
            <v>566230</v>
          </cell>
          <cell r="H3115">
            <v>3640197</v>
          </cell>
          <cell r="I3115">
            <v>0</v>
          </cell>
          <cell r="J3115">
            <v>0</v>
          </cell>
        </row>
        <row r="3116">
          <cell r="B3116" t="str">
            <v>200211 -- November, 2002</v>
          </cell>
          <cell r="C3116" t="str">
            <v>200306</v>
          </cell>
          <cell r="D3116" t="str">
            <v>AWA -- AWAC Alumina</v>
          </cell>
          <cell r="E3116" t="str">
            <v>434 -- Suriname Alum Co-Baux&amp;Alum</v>
          </cell>
          <cell r="F3116" t="str">
            <v>IN0170 -- Tot Ship-Aluminum (MT)</v>
          </cell>
          <cell r="G3116">
            <v>0</v>
          </cell>
          <cell r="H3116">
            <v>0</v>
          </cell>
          <cell r="I3116">
            <v>0</v>
          </cell>
          <cell r="J3116">
            <v>0</v>
          </cell>
        </row>
        <row r="3117">
          <cell r="B3117" t="str">
            <v>200211 -- November, 2002</v>
          </cell>
          <cell r="C3117" t="str">
            <v>200306</v>
          </cell>
          <cell r="D3117" t="str">
            <v>AWA -- AWAC Alumina</v>
          </cell>
          <cell r="E3117" t="str">
            <v>434 -- Suriname Alum Co-Baux&amp;Alum</v>
          </cell>
          <cell r="F3117" t="str">
            <v>IN0180 -- Tot Ship - Alumina (MT)</v>
          </cell>
          <cell r="G3117">
            <v>0</v>
          </cell>
          <cell r="H3117">
            <v>0</v>
          </cell>
          <cell r="I3117">
            <v>88308</v>
          </cell>
          <cell r="J3117">
            <v>532756</v>
          </cell>
        </row>
        <row r="3118">
          <cell r="B3118" t="str">
            <v>200211 -- November, 2002</v>
          </cell>
          <cell r="C3118" t="str">
            <v>200306</v>
          </cell>
          <cell r="D3118" t="str">
            <v>AWA -- AWAC Alumina</v>
          </cell>
          <cell r="E3118" t="str">
            <v>434 -- Suriname Alum Co-Baux&amp;Alum</v>
          </cell>
          <cell r="F3118" t="str">
            <v>IN0190 -- Total Ship - Other</v>
          </cell>
          <cell r="G3118">
            <v>0</v>
          </cell>
          <cell r="H3118">
            <v>0</v>
          </cell>
          <cell r="I3118">
            <v>0</v>
          </cell>
          <cell r="J3118">
            <v>0</v>
          </cell>
        </row>
        <row r="3119">
          <cell r="B3119" t="str">
            <v>200211 -- November, 2002</v>
          </cell>
          <cell r="C3119" t="str">
            <v>200306</v>
          </cell>
          <cell r="D3119" t="str">
            <v>AWA -- AWAC Alumina</v>
          </cell>
          <cell r="E3119" t="str">
            <v>434 -- Suriname Alum Co-Baux&amp;Alum</v>
          </cell>
          <cell r="F3119" t="str">
            <v>IN0490 -- Total Revenue</v>
          </cell>
          <cell r="G3119">
            <v>14439324</v>
          </cell>
          <cell r="H3119">
            <v>87281091</v>
          </cell>
          <cell r="I3119">
            <v>0</v>
          </cell>
          <cell r="J3119">
            <v>0</v>
          </cell>
        </row>
        <row r="3120">
          <cell r="B3120" t="str">
            <v>200211 -- November, 2002</v>
          </cell>
          <cell r="C3120" t="str">
            <v>200306</v>
          </cell>
          <cell r="D3120" t="str">
            <v>AWA -- AWAC Alumina</v>
          </cell>
          <cell r="E3120" t="str">
            <v>434 -- Suriname Alum Co-Baux&amp;Alum</v>
          </cell>
          <cell r="F3120" t="str">
            <v>IN0500 -- COGS</v>
          </cell>
          <cell r="G3120">
            <v>9794663</v>
          </cell>
          <cell r="H3120">
            <v>60689362</v>
          </cell>
          <cell r="I3120">
            <v>0</v>
          </cell>
          <cell r="J3120">
            <v>0</v>
          </cell>
        </row>
        <row r="3121">
          <cell r="B3121" t="str">
            <v>200211 -- November, 2002</v>
          </cell>
          <cell r="C3121" t="str">
            <v>200306</v>
          </cell>
          <cell r="D3121" t="str">
            <v>AWA -- AWAC Alumina</v>
          </cell>
          <cell r="E3121" t="str">
            <v>434 -- Suriname Alum Co-Baux&amp;Alum</v>
          </cell>
          <cell r="F3121" t="str">
            <v>IN0600 -- COGS BU Specified</v>
          </cell>
          <cell r="G3121">
            <v>0</v>
          </cell>
          <cell r="H3121">
            <v>0</v>
          </cell>
          <cell r="I3121">
            <v>0</v>
          </cell>
          <cell r="J3121">
            <v>0</v>
          </cell>
        </row>
        <row r="3122">
          <cell r="B3122" t="str">
            <v>200211 -- November, 2002</v>
          </cell>
          <cell r="C3122" t="str">
            <v>200306</v>
          </cell>
          <cell r="D3122" t="str">
            <v>AWA -- AWAC Alumina</v>
          </cell>
          <cell r="E3122" t="str">
            <v>434 -- Suriname Alum Co-Baux&amp;Alum</v>
          </cell>
          <cell r="F3122" t="str">
            <v>IN0700 -- COGS Match Cost</v>
          </cell>
          <cell r="G3122">
            <v>0</v>
          </cell>
          <cell r="H3122">
            <v>0</v>
          </cell>
          <cell r="I3122">
            <v>0</v>
          </cell>
          <cell r="J3122">
            <v>0</v>
          </cell>
        </row>
        <row r="3123">
          <cell r="B3123" t="str">
            <v>200211 -- November, 2002</v>
          </cell>
          <cell r="C3123" t="str">
            <v>200306</v>
          </cell>
          <cell r="D3123" t="str">
            <v>AWA -- AWAC Alumina</v>
          </cell>
          <cell r="E3123" t="str">
            <v>434 -- Suriname Alum Co-Baux&amp;Alum</v>
          </cell>
          <cell r="F3123" t="str">
            <v>IN1400 -- Income Before Taxes</v>
          </cell>
          <cell r="G3123">
            <v>3875493</v>
          </cell>
          <cell r="H3123">
            <v>21963086</v>
          </cell>
          <cell r="I3123">
            <v>0</v>
          </cell>
          <cell r="J3123">
            <v>0</v>
          </cell>
        </row>
        <row r="3124">
          <cell r="B3124" t="str">
            <v>200211 -- November, 2002</v>
          </cell>
          <cell r="C3124" t="str">
            <v>200306</v>
          </cell>
          <cell r="D3124" t="str">
            <v>AWA -- AWAC Alumina</v>
          </cell>
          <cell r="E3124" t="str">
            <v>434 -- Suriname Alum Co-Baux&amp;Alum</v>
          </cell>
          <cell r="F3124" t="str">
            <v>IN1600 -- Income From Operations</v>
          </cell>
          <cell r="G3124">
            <v>2325296</v>
          </cell>
          <cell r="H3124">
            <v>13177852</v>
          </cell>
          <cell r="I3124">
            <v>0</v>
          </cell>
          <cell r="J3124">
            <v>0</v>
          </cell>
        </row>
        <row r="3125">
          <cell r="B3125" t="str">
            <v>200211 -- November, 2002</v>
          </cell>
          <cell r="C3125" t="str">
            <v>200306</v>
          </cell>
          <cell r="D3125" t="str">
            <v>AWA -- AWAC Alumina</v>
          </cell>
          <cell r="E3125" t="str">
            <v>468 -- Arkansas Impairment</v>
          </cell>
          <cell r="F3125" t="str">
            <v>IN0170 -- Tot Ship-Aluminum (MT)</v>
          </cell>
          <cell r="G3125">
            <v>0</v>
          </cell>
          <cell r="H3125">
            <v>0</v>
          </cell>
          <cell r="I3125">
            <v>0</v>
          </cell>
          <cell r="J3125">
            <v>0</v>
          </cell>
        </row>
        <row r="3126">
          <cell r="B3126" t="str">
            <v>200211 -- November, 2002</v>
          </cell>
          <cell r="C3126" t="str">
            <v>200306</v>
          </cell>
          <cell r="D3126" t="str">
            <v>AWA -- AWAC Alumina</v>
          </cell>
          <cell r="E3126" t="str">
            <v>468 -- Arkansas Impairment</v>
          </cell>
          <cell r="F3126" t="str">
            <v>IN0180 -- Tot Ship - Alumina (MT)</v>
          </cell>
          <cell r="G3126">
            <v>0</v>
          </cell>
          <cell r="H3126">
            <v>0</v>
          </cell>
          <cell r="I3126">
            <v>0</v>
          </cell>
          <cell r="J3126">
            <v>0</v>
          </cell>
        </row>
        <row r="3127">
          <cell r="B3127" t="str">
            <v>200211 -- November, 2002</v>
          </cell>
          <cell r="C3127" t="str">
            <v>200306</v>
          </cell>
          <cell r="D3127" t="str">
            <v>AWA -- AWAC Alumina</v>
          </cell>
          <cell r="E3127" t="str">
            <v>468 -- Arkansas Impairment</v>
          </cell>
          <cell r="F3127" t="str">
            <v>IN0190 -- Total Ship - Other</v>
          </cell>
          <cell r="G3127">
            <v>0</v>
          </cell>
          <cell r="H3127">
            <v>0</v>
          </cell>
          <cell r="I3127">
            <v>0</v>
          </cell>
          <cell r="J3127">
            <v>0</v>
          </cell>
        </row>
        <row r="3128">
          <cell r="B3128" t="str">
            <v>200211 -- November, 2002</v>
          </cell>
          <cell r="C3128" t="str">
            <v>200306</v>
          </cell>
          <cell r="D3128" t="str">
            <v>AWA -- AWAC Alumina</v>
          </cell>
          <cell r="E3128" t="str">
            <v>468 -- Arkansas Impairment</v>
          </cell>
          <cell r="F3128" t="str">
            <v>IN0490 -- Total Revenue</v>
          </cell>
          <cell r="G3128">
            <v>0</v>
          </cell>
          <cell r="H3128">
            <v>0</v>
          </cell>
          <cell r="I3128">
            <v>0</v>
          </cell>
          <cell r="J3128">
            <v>0</v>
          </cell>
        </row>
        <row r="3129">
          <cell r="B3129" t="str">
            <v>200211 -- November, 2002</v>
          </cell>
          <cell r="C3129" t="str">
            <v>200306</v>
          </cell>
          <cell r="D3129" t="str">
            <v>AWA -- AWAC Alumina</v>
          </cell>
          <cell r="E3129" t="str">
            <v>468 -- Arkansas Impairment</v>
          </cell>
          <cell r="F3129" t="str">
            <v>IN0500 -- COGS</v>
          </cell>
          <cell r="G3129">
            <v>0</v>
          </cell>
          <cell r="H3129">
            <v>0</v>
          </cell>
          <cell r="I3129">
            <v>0</v>
          </cell>
          <cell r="J3129">
            <v>0</v>
          </cell>
        </row>
        <row r="3130">
          <cell r="B3130" t="str">
            <v>200211 -- November, 2002</v>
          </cell>
          <cell r="C3130" t="str">
            <v>200306</v>
          </cell>
          <cell r="D3130" t="str">
            <v>AWA -- AWAC Alumina</v>
          </cell>
          <cell r="E3130" t="str">
            <v>468 -- Arkansas Impairment</v>
          </cell>
          <cell r="F3130" t="str">
            <v>IN0600 -- COGS BU Specified</v>
          </cell>
          <cell r="G3130">
            <v>0</v>
          </cell>
          <cell r="H3130">
            <v>0</v>
          </cell>
          <cell r="I3130">
            <v>0</v>
          </cell>
          <cell r="J3130">
            <v>0</v>
          </cell>
        </row>
        <row r="3131">
          <cell r="B3131" t="str">
            <v>200211 -- November, 2002</v>
          </cell>
          <cell r="C3131" t="str">
            <v>200306</v>
          </cell>
          <cell r="D3131" t="str">
            <v>AWA -- AWAC Alumina</v>
          </cell>
          <cell r="E3131" t="str">
            <v>468 -- Arkansas Impairment</v>
          </cell>
          <cell r="F3131" t="str">
            <v>IN0700 -- COGS Match Cost</v>
          </cell>
          <cell r="G3131">
            <v>0</v>
          </cell>
          <cell r="H3131">
            <v>0</v>
          </cell>
          <cell r="I3131">
            <v>0</v>
          </cell>
          <cell r="J3131">
            <v>0</v>
          </cell>
        </row>
        <row r="3132">
          <cell r="B3132" t="str">
            <v>200211 -- November, 2002</v>
          </cell>
          <cell r="C3132" t="str">
            <v>200306</v>
          </cell>
          <cell r="D3132" t="str">
            <v>AWA -- AWAC Alumina</v>
          </cell>
          <cell r="E3132" t="str">
            <v>468 -- Arkansas Impairment</v>
          </cell>
          <cell r="F3132" t="str">
            <v>IN1400 -- Income Before Taxes</v>
          </cell>
          <cell r="G3132">
            <v>0</v>
          </cell>
          <cell r="H3132">
            <v>0</v>
          </cell>
          <cell r="I3132">
            <v>0</v>
          </cell>
          <cell r="J3132">
            <v>0</v>
          </cell>
        </row>
        <row r="3133">
          <cell r="B3133" t="str">
            <v>200211 -- November, 2002</v>
          </cell>
          <cell r="C3133" t="str">
            <v>200306</v>
          </cell>
          <cell r="D3133" t="str">
            <v>AWA -- AWAC Alumina</v>
          </cell>
          <cell r="E3133" t="str">
            <v>468 -- Arkansas Impairment</v>
          </cell>
          <cell r="F3133" t="str">
            <v>IN1600 -- Income From Operations</v>
          </cell>
          <cell r="G3133">
            <v>0</v>
          </cell>
          <cell r="H3133">
            <v>0</v>
          </cell>
          <cell r="I3133">
            <v>0</v>
          </cell>
          <cell r="J3133">
            <v>0</v>
          </cell>
        </row>
        <row r="3134">
          <cell r="B3134" t="str">
            <v>200211 -- November, 2002</v>
          </cell>
          <cell r="C3134" t="str">
            <v>200306</v>
          </cell>
          <cell r="D3134" t="str">
            <v>AWA -- AWAC Alumina</v>
          </cell>
          <cell r="E3134" t="str">
            <v>488 -- Pt. Comfort Chem Feedstock</v>
          </cell>
          <cell r="F3134" t="str">
            <v>IN0170 -- Tot Ship-Aluminum (MT)</v>
          </cell>
          <cell r="G3134">
            <v>0</v>
          </cell>
          <cell r="H3134">
            <v>0</v>
          </cell>
          <cell r="I3134">
            <v>0</v>
          </cell>
          <cell r="J3134">
            <v>0</v>
          </cell>
        </row>
        <row r="3135">
          <cell r="B3135" t="str">
            <v>200211 -- November, 2002</v>
          </cell>
          <cell r="C3135" t="str">
            <v>200306</v>
          </cell>
          <cell r="D3135" t="str">
            <v>AWA -- AWAC Alumina</v>
          </cell>
          <cell r="E3135" t="str">
            <v>488 -- Pt. Comfort Chem Feedstock</v>
          </cell>
          <cell r="F3135" t="str">
            <v>IN0180 -- Tot Ship - Alumina (MT)</v>
          </cell>
          <cell r="G3135">
            <v>0</v>
          </cell>
          <cell r="H3135">
            <v>0</v>
          </cell>
          <cell r="I3135">
            <v>0</v>
          </cell>
          <cell r="J3135">
            <v>0</v>
          </cell>
        </row>
        <row r="3136">
          <cell r="B3136" t="str">
            <v>200211 -- November, 2002</v>
          </cell>
          <cell r="C3136" t="str">
            <v>200306</v>
          </cell>
          <cell r="D3136" t="str">
            <v>AWA -- AWAC Alumina</v>
          </cell>
          <cell r="E3136" t="str">
            <v>488 -- Pt. Comfort Chem Feedstock</v>
          </cell>
          <cell r="F3136" t="str">
            <v>IN0190 -- Total Ship - Other</v>
          </cell>
          <cell r="G3136">
            <v>0</v>
          </cell>
          <cell r="H3136">
            <v>0</v>
          </cell>
          <cell r="I3136">
            <v>0</v>
          </cell>
          <cell r="J3136">
            <v>0</v>
          </cell>
        </row>
        <row r="3137">
          <cell r="B3137" t="str">
            <v>200211 -- November, 2002</v>
          </cell>
          <cell r="C3137" t="str">
            <v>200306</v>
          </cell>
          <cell r="D3137" t="str">
            <v>AWA -- AWAC Alumina</v>
          </cell>
          <cell r="E3137" t="str">
            <v>488 -- Pt. Comfort Chem Feedstock</v>
          </cell>
          <cell r="F3137" t="str">
            <v>IN0490 -- Total Revenue</v>
          </cell>
          <cell r="G3137">
            <v>0</v>
          </cell>
          <cell r="H3137">
            <v>0</v>
          </cell>
          <cell r="I3137">
            <v>0</v>
          </cell>
          <cell r="J3137">
            <v>0</v>
          </cell>
        </row>
        <row r="3138">
          <cell r="B3138" t="str">
            <v>200211 -- November, 2002</v>
          </cell>
          <cell r="C3138" t="str">
            <v>200306</v>
          </cell>
          <cell r="D3138" t="str">
            <v>AWA -- AWAC Alumina</v>
          </cell>
          <cell r="E3138" t="str">
            <v>488 -- Pt. Comfort Chem Feedstock</v>
          </cell>
          <cell r="F3138" t="str">
            <v>IN0500 -- COGS</v>
          </cell>
          <cell r="G3138">
            <v>-509000</v>
          </cell>
          <cell r="H3138">
            <v>-3050000</v>
          </cell>
          <cell r="I3138">
            <v>0</v>
          </cell>
          <cell r="J3138">
            <v>0</v>
          </cell>
        </row>
        <row r="3139">
          <cell r="B3139" t="str">
            <v>200211 -- November, 2002</v>
          </cell>
          <cell r="C3139" t="str">
            <v>200306</v>
          </cell>
          <cell r="D3139" t="str">
            <v>AWA -- AWAC Alumina</v>
          </cell>
          <cell r="E3139" t="str">
            <v>488 -- Pt. Comfort Chem Feedstock</v>
          </cell>
          <cell r="F3139" t="str">
            <v>IN0600 -- COGS BU Specified</v>
          </cell>
          <cell r="G3139">
            <v>0</v>
          </cell>
          <cell r="H3139">
            <v>0</v>
          </cell>
          <cell r="I3139">
            <v>0</v>
          </cell>
          <cell r="J3139">
            <v>0</v>
          </cell>
        </row>
        <row r="3140">
          <cell r="B3140" t="str">
            <v>200211 -- November, 2002</v>
          </cell>
          <cell r="C3140" t="str">
            <v>200306</v>
          </cell>
          <cell r="D3140" t="str">
            <v>AWA -- AWAC Alumina</v>
          </cell>
          <cell r="E3140" t="str">
            <v>488 -- Pt. Comfort Chem Feedstock</v>
          </cell>
          <cell r="F3140" t="str">
            <v>IN0700 -- COGS Match Cost</v>
          </cell>
          <cell r="G3140">
            <v>0</v>
          </cell>
          <cell r="H3140">
            <v>0</v>
          </cell>
          <cell r="I3140">
            <v>0</v>
          </cell>
          <cell r="J3140">
            <v>0</v>
          </cell>
        </row>
        <row r="3141">
          <cell r="B3141" t="str">
            <v>200211 -- November, 2002</v>
          </cell>
          <cell r="C3141" t="str">
            <v>200306</v>
          </cell>
          <cell r="D3141" t="str">
            <v>AWA -- AWAC Alumina</v>
          </cell>
          <cell r="E3141" t="str">
            <v>488 -- Pt. Comfort Chem Feedstock</v>
          </cell>
          <cell r="F3141" t="str">
            <v>IN1400 -- Income Before Taxes</v>
          </cell>
          <cell r="G3141">
            <v>509000</v>
          </cell>
          <cell r="H3141">
            <v>3050000</v>
          </cell>
          <cell r="I3141">
            <v>0</v>
          </cell>
          <cell r="J3141">
            <v>0</v>
          </cell>
        </row>
        <row r="3142">
          <cell r="B3142" t="str">
            <v>200211 -- November, 2002</v>
          </cell>
          <cell r="C3142" t="str">
            <v>200306</v>
          </cell>
          <cell r="D3142" t="str">
            <v>AWA -- AWAC Alumina</v>
          </cell>
          <cell r="E3142" t="str">
            <v>488 -- Pt. Comfort Chem Feedstock</v>
          </cell>
          <cell r="F3142" t="str">
            <v>IN1600 -- Income From Operations</v>
          </cell>
          <cell r="G3142">
            <v>331000</v>
          </cell>
          <cell r="H3142">
            <v>1982000</v>
          </cell>
          <cell r="I3142">
            <v>0</v>
          </cell>
          <cell r="J3142">
            <v>0</v>
          </cell>
        </row>
        <row r="3143">
          <cell r="B3143" t="str">
            <v>200211 -- November, 2002</v>
          </cell>
          <cell r="C3143" t="str">
            <v>200306</v>
          </cell>
          <cell r="D3143" t="str">
            <v>AWA -- AWAC Alumina</v>
          </cell>
          <cell r="E3143" t="str">
            <v>526 -- AWAC Alumina Eliminations</v>
          </cell>
          <cell r="F3143" t="str">
            <v>IN0170 -- Tot Ship-Aluminum (MT)</v>
          </cell>
          <cell r="G3143">
            <v>0</v>
          </cell>
          <cell r="H3143">
            <v>0</v>
          </cell>
          <cell r="I3143">
            <v>0</v>
          </cell>
          <cell r="J3143">
            <v>0</v>
          </cell>
        </row>
        <row r="3144">
          <cell r="B3144" t="str">
            <v>200211 -- November, 2002</v>
          </cell>
          <cell r="C3144" t="str">
            <v>200306</v>
          </cell>
          <cell r="D3144" t="str">
            <v>AWA -- AWAC Alumina</v>
          </cell>
          <cell r="E3144" t="str">
            <v>526 -- AWAC Alumina Eliminations</v>
          </cell>
          <cell r="F3144" t="str">
            <v>IN0180 -- Tot Ship - Alumina (MT)</v>
          </cell>
          <cell r="G3144">
            <v>0</v>
          </cell>
          <cell r="H3144">
            <v>0</v>
          </cell>
          <cell r="I3144">
            <v>-143350</v>
          </cell>
          <cell r="J3144">
            <v>-864545</v>
          </cell>
        </row>
        <row r="3145">
          <cell r="B3145" t="str">
            <v>200211 -- November, 2002</v>
          </cell>
          <cell r="C3145" t="str">
            <v>200306</v>
          </cell>
          <cell r="D3145" t="str">
            <v>AWA -- AWAC Alumina</v>
          </cell>
          <cell r="E3145" t="str">
            <v>526 -- AWAC Alumina Eliminations</v>
          </cell>
          <cell r="F3145" t="str">
            <v>IN0190 -- Total Ship - Other</v>
          </cell>
          <cell r="G3145">
            <v>0</v>
          </cell>
          <cell r="H3145">
            <v>0</v>
          </cell>
          <cell r="I3145">
            <v>0</v>
          </cell>
          <cell r="J3145">
            <v>0</v>
          </cell>
        </row>
        <row r="3146">
          <cell r="B3146" t="str">
            <v>200211 -- November, 2002</v>
          </cell>
          <cell r="C3146" t="str">
            <v>200306</v>
          </cell>
          <cell r="D3146" t="str">
            <v>AWA -- AWAC Alumina</v>
          </cell>
          <cell r="E3146" t="str">
            <v>526 -- AWAC Alumina Eliminations</v>
          </cell>
          <cell r="F3146" t="str">
            <v>IN0490 -- Total Revenue</v>
          </cell>
          <cell r="G3146">
            <v>-42288000</v>
          </cell>
          <cell r="H3146">
            <v>-254439200</v>
          </cell>
          <cell r="I3146">
            <v>0</v>
          </cell>
          <cell r="J3146">
            <v>0</v>
          </cell>
        </row>
        <row r="3147">
          <cell r="B3147" t="str">
            <v>200211 -- November, 2002</v>
          </cell>
          <cell r="C3147" t="str">
            <v>200306</v>
          </cell>
          <cell r="D3147" t="str">
            <v>AWA -- AWAC Alumina</v>
          </cell>
          <cell r="E3147" t="str">
            <v>526 -- AWAC Alumina Eliminations</v>
          </cell>
          <cell r="F3147" t="str">
            <v>IN0500 -- COGS</v>
          </cell>
          <cell r="G3147">
            <v>-42288000</v>
          </cell>
          <cell r="H3147">
            <v>-254439200</v>
          </cell>
          <cell r="I3147">
            <v>0</v>
          </cell>
          <cell r="J3147">
            <v>0</v>
          </cell>
        </row>
        <row r="3148">
          <cell r="B3148" t="str">
            <v>200211 -- November, 2002</v>
          </cell>
          <cell r="C3148" t="str">
            <v>200306</v>
          </cell>
          <cell r="D3148" t="str">
            <v>AWA -- AWAC Alumina</v>
          </cell>
          <cell r="E3148" t="str">
            <v>526 -- AWAC Alumina Eliminations</v>
          </cell>
          <cell r="F3148" t="str">
            <v>IN0600 -- COGS BU Specified</v>
          </cell>
          <cell r="G3148">
            <v>0</v>
          </cell>
          <cell r="H3148">
            <v>0</v>
          </cell>
          <cell r="I3148">
            <v>0</v>
          </cell>
          <cell r="J3148">
            <v>0</v>
          </cell>
        </row>
        <row r="3149">
          <cell r="B3149" t="str">
            <v>200211 -- November, 2002</v>
          </cell>
          <cell r="C3149" t="str">
            <v>200306</v>
          </cell>
          <cell r="D3149" t="str">
            <v>AWA -- AWAC Alumina</v>
          </cell>
          <cell r="E3149" t="str">
            <v>526 -- AWAC Alumina Eliminations</v>
          </cell>
          <cell r="F3149" t="str">
            <v>IN0700 -- COGS Match Cost</v>
          </cell>
          <cell r="G3149">
            <v>0</v>
          </cell>
          <cell r="H3149">
            <v>0</v>
          </cell>
          <cell r="I3149">
            <v>0</v>
          </cell>
          <cell r="J3149">
            <v>0</v>
          </cell>
        </row>
        <row r="3150">
          <cell r="B3150" t="str">
            <v>200211 -- November, 2002</v>
          </cell>
          <cell r="C3150" t="str">
            <v>200306</v>
          </cell>
          <cell r="D3150" t="str">
            <v>AWA -- AWAC Alumina</v>
          </cell>
          <cell r="E3150" t="str">
            <v>526 -- AWAC Alumina Eliminations</v>
          </cell>
          <cell r="F3150" t="str">
            <v>IN1400 -- Income Before Taxes</v>
          </cell>
          <cell r="G3150">
            <v>0</v>
          </cell>
          <cell r="H3150">
            <v>0</v>
          </cell>
          <cell r="I3150">
            <v>0</v>
          </cell>
          <cell r="J3150">
            <v>0</v>
          </cell>
        </row>
        <row r="3151">
          <cell r="B3151" t="str">
            <v>200211 -- November, 2002</v>
          </cell>
          <cell r="C3151" t="str">
            <v>200306</v>
          </cell>
          <cell r="D3151" t="str">
            <v>AWA -- AWAC Alumina</v>
          </cell>
          <cell r="E3151" t="str">
            <v>526 -- AWAC Alumina Eliminations</v>
          </cell>
          <cell r="F3151" t="str">
            <v>IN1600 -- Income From Operations</v>
          </cell>
          <cell r="G3151">
            <v>0</v>
          </cell>
          <cell r="H3151">
            <v>0</v>
          </cell>
          <cell r="I3151">
            <v>0</v>
          </cell>
          <cell r="J3151">
            <v>0</v>
          </cell>
        </row>
        <row r="3152">
          <cell r="B3152" t="str">
            <v>200211 -- November, 2002</v>
          </cell>
          <cell r="C3152" t="str">
            <v>200306</v>
          </cell>
          <cell r="D3152" t="str">
            <v>AWA -- AWAC Alumina</v>
          </cell>
          <cell r="E3152" t="str">
            <v>528 -- North America Indemnification</v>
          </cell>
          <cell r="F3152" t="str">
            <v>IN0170 -- Tot Ship-Aluminum (MT)</v>
          </cell>
          <cell r="G3152">
            <v>0</v>
          </cell>
          <cell r="H3152">
            <v>0</v>
          </cell>
          <cell r="I3152">
            <v>0</v>
          </cell>
          <cell r="J3152">
            <v>0</v>
          </cell>
        </row>
        <row r="3153">
          <cell r="B3153" t="str">
            <v>200211 -- November, 2002</v>
          </cell>
          <cell r="C3153" t="str">
            <v>200306</v>
          </cell>
          <cell r="D3153" t="str">
            <v>AWA -- AWAC Alumina</v>
          </cell>
          <cell r="E3153" t="str">
            <v>528 -- North America Indemnification</v>
          </cell>
          <cell r="F3153" t="str">
            <v>IN0180 -- Tot Ship - Alumina (MT)</v>
          </cell>
          <cell r="G3153">
            <v>0</v>
          </cell>
          <cell r="H3153">
            <v>0</v>
          </cell>
          <cell r="I3153">
            <v>0</v>
          </cell>
          <cell r="J3153">
            <v>0</v>
          </cell>
        </row>
        <row r="3154">
          <cell r="B3154" t="str">
            <v>200211 -- November, 2002</v>
          </cell>
          <cell r="C3154" t="str">
            <v>200306</v>
          </cell>
          <cell r="D3154" t="str">
            <v>AWA -- AWAC Alumina</v>
          </cell>
          <cell r="E3154" t="str">
            <v>528 -- North America Indemnification</v>
          </cell>
          <cell r="F3154" t="str">
            <v>IN0190 -- Total Ship - Other</v>
          </cell>
          <cell r="G3154">
            <v>0</v>
          </cell>
          <cell r="H3154">
            <v>0</v>
          </cell>
          <cell r="I3154">
            <v>0</v>
          </cell>
          <cell r="J3154">
            <v>0</v>
          </cell>
        </row>
        <row r="3155">
          <cell r="B3155" t="str">
            <v>200211 -- November, 2002</v>
          </cell>
          <cell r="C3155" t="str">
            <v>200306</v>
          </cell>
          <cell r="D3155" t="str">
            <v>AWA -- AWAC Alumina</v>
          </cell>
          <cell r="E3155" t="str">
            <v>528 -- North America Indemnification</v>
          </cell>
          <cell r="F3155" t="str">
            <v>IN0490 -- Total Revenue</v>
          </cell>
          <cell r="G3155">
            <v>0</v>
          </cell>
          <cell r="H3155">
            <v>0</v>
          </cell>
          <cell r="I3155">
            <v>0</v>
          </cell>
          <cell r="J3155">
            <v>0</v>
          </cell>
        </row>
        <row r="3156">
          <cell r="B3156" t="str">
            <v>200211 -- November, 2002</v>
          </cell>
          <cell r="C3156" t="str">
            <v>200306</v>
          </cell>
          <cell r="D3156" t="str">
            <v>AWA -- AWAC Alumina</v>
          </cell>
          <cell r="E3156" t="str">
            <v>528 -- North America Indemnification</v>
          </cell>
          <cell r="F3156" t="str">
            <v>IN0500 -- COGS</v>
          </cell>
          <cell r="G3156">
            <v>100000</v>
          </cell>
          <cell r="H3156">
            <v>600000</v>
          </cell>
          <cell r="I3156">
            <v>0</v>
          </cell>
          <cell r="J3156">
            <v>0</v>
          </cell>
        </row>
        <row r="3157">
          <cell r="B3157" t="str">
            <v>200211 -- November, 2002</v>
          </cell>
          <cell r="C3157" t="str">
            <v>200306</v>
          </cell>
          <cell r="D3157" t="str">
            <v>AWA -- AWAC Alumina</v>
          </cell>
          <cell r="E3157" t="str">
            <v>528 -- North America Indemnification</v>
          </cell>
          <cell r="F3157" t="str">
            <v>IN0600 -- COGS BU Specified</v>
          </cell>
          <cell r="G3157">
            <v>0</v>
          </cell>
          <cell r="H3157">
            <v>0</v>
          </cell>
          <cell r="I3157">
            <v>0</v>
          </cell>
          <cell r="J3157">
            <v>0</v>
          </cell>
        </row>
        <row r="3158">
          <cell r="B3158" t="str">
            <v>200211 -- November, 2002</v>
          </cell>
          <cell r="C3158" t="str">
            <v>200306</v>
          </cell>
          <cell r="D3158" t="str">
            <v>AWA -- AWAC Alumina</v>
          </cell>
          <cell r="E3158" t="str">
            <v>528 -- North America Indemnification</v>
          </cell>
          <cell r="F3158" t="str">
            <v>IN0700 -- COGS Match Cost</v>
          </cell>
          <cell r="G3158">
            <v>0</v>
          </cell>
          <cell r="H3158">
            <v>0</v>
          </cell>
          <cell r="I3158">
            <v>0</v>
          </cell>
          <cell r="J3158">
            <v>0</v>
          </cell>
        </row>
        <row r="3159">
          <cell r="B3159" t="str">
            <v>200211 -- November, 2002</v>
          </cell>
          <cell r="C3159" t="str">
            <v>200306</v>
          </cell>
          <cell r="D3159" t="str">
            <v>AWA -- AWAC Alumina</v>
          </cell>
          <cell r="E3159" t="str">
            <v>528 -- North America Indemnification</v>
          </cell>
          <cell r="F3159" t="str">
            <v>IN1400 -- Income Before Taxes</v>
          </cell>
          <cell r="G3159">
            <v>-100000</v>
          </cell>
          <cell r="H3159">
            <v>-600000</v>
          </cell>
          <cell r="I3159">
            <v>0</v>
          </cell>
          <cell r="J3159">
            <v>0</v>
          </cell>
        </row>
        <row r="3160">
          <cell r="B3160" t="str">
            <v>200211 -- November, 2002</v>
          </cell>
          <cell r="C3160" t="str">
            <v>200306</v>
          </cell>
          <cell r="D3160" t="str">
            <v>AWA -- AWAC Alumina</v>
          </cell>
          <cell r="E3160" t="str">
            <v>528 -- North America Indemnification</v>
          </cell>
          <cell r="F3160" t="str">
            <v>IN1600 -- Income From Operations</v>
          </cell>
          <cell r="G3160">
            <v>-61000</v>
          </cell>
          <cell r="H3160">
            <v>-366000</v>
          </cell>
          <cell r="I3160">
            <v>0</v>
          </cell>
          <cell r="J3160">
            <v>0</v>
          </cell>
        </row>
        <row r="3161">
          <cell r="B3161" t="str">
            <v>200211 -- November, 2002</v>
          </cell>
          <cell r="C3161" t="str">
            <v>200306</v>
          </cell>
          <cell r="D3161" t="str">
            <v>AWA -- AWAC Alumina</v>
          </cell>
          <cell r="E3161" t="str">
            <v>529 -- Indemnification-BAA</v>
          </cell>
          <cell r="F3161" t="str">
            <v>IN0170 -- Tot Ship-Aluminum (MT)</v>
          </cell>
          <cell r="G3161">
            <v>0</v>
          </cell>
          <cell r="H3161">
            <v>0</v>
          </cell>
          <cell r="I3161">
            <v>0</v>
          </cell>
          <cell r="J3161">
            <v>0</v>
          </cell>
        </row>
        <row r="3162">
          <cell r="B3162" t="str">
            <v>200211 -- November, 2002</v>
          </cell>
          <cell r="C3162" t="str">
            <v>200306</v>
          </cell>
          <cell r="D3162" t="str">
            <v>AWA -- AWAC Alumina</v>
          </cell>
          <cell r="E3162" t="str">
            <v>529 -- Indemnification-BAA</v>
          </cell>
          <cell r="F3162" t="str">
            <v>IN0180 -- Tot Ship - Alumina (MT)</v>
          </cell>
          <cell r="G3162">
            <v>0</v>
          </cell>
          <cell r="H3162">
            <v>0</v>
          </cell>
          <cell r="I3162">
            <v>0</v>
          </cell>
          <cell r="J3162">
            <v>0</v>
          </cell>
        </row>
        <row r="3163">
          <cell r="B3163" t="str">
            <v>200211 -- November, 2002</v>
          </cell>
          <cell r="C3163" t="str">
            <v>200306</v>
          </cell>
          <cell r="D3163" t="str">
            <v>AWA -- AWAC Alumina</v>
          </cell>
          <cell r="E3163" t="str">
            <v>529 -- Indemnification-BAA</v>
          </cell>
          <cell r="F3163" t="str">
            <v>IN0190 -- Total Ship - Other</v>
          </cell>
          <cell r="G3163">
            <v>0</v>
          </cell>
          <cell r="H3163">
            <v>0</v>
          </cell>
          <cell r="I3163">
            <v>0</v>
          </cell>
          <cell r="J3163">
            <v>0</v>
          </cell>
        </row>
        <row r="3164">
          <cell r="B3164" t="str">
            <v>200211 -- November, 2002</v>
          </cell>
          <cell r="C3164" t="str">
            <v>200306</v>
          </cell>
          <cell r="D3164" t="str">
            <v>AWA -- AWAC Alumina</v>
          </cell>
          <cell r="E3164" t="str">
            <v>529 -- Indemnification-BAA</v>
          </cell>
          <cell r="F3164" t="str">
            <v>IN0490 -- Total Revenue</v>
          </cell>
          <cell r="G3164">
            <v>0</v>
          </cell>
          <cell r="H3164">
            <v>0</v>
          </cell>
          <cell r="I3164">
            <v>0</v>
          </cell>
          <cell r="J3164">
            <v>0</v>
          </cell>
        </row>
        <row r="3165">
          <cell r="B3165" t="str">
            <v>200211 -- November, 2002</v>
          </cell>
          <cell r="C3165" t="str">
            <v>200306</v>
          </cell>
          <cell r="D3165" t="str">
            <v>AWA -- AWAC Alumina</v>
          </cell>
          <cell r="E3165" t="str">
            <v>529 -- Indemnification-BAA</v>
          </cell>
          <cell r="F3165" t="str">
            <v>IN0500 -- COGS</v>
          </cell>
          <cell r="G3165">
            <v>126000</v>
          </cell>
          <cell r="H3165">
            <v>756000</v>
          </cell>
          <cell r="I3165">
            <v>0</v>
          </cell>
          <cell r="J3165">
            <v>0</v>
          </cell>
        </row>
        <row r="3166">
          <cell r="B3166" t="str">
            <v>200211 -- November, 2002</v>
          </cell>
          <cell r="C3166" t="str">
            <v>200306</v>
          </cell>
          <cell r="D3166" t="str">
            <v>AWA -- AWAC Alumina</v>
          </cell>
          <cell r="E3166" t="str">
            <v>529 -- Indemnification-BAA</v>
          </cell>
          <cell r="F3166" t="str">
            <v>IN0600 -- COGS BU Specified</v>
          </cell>
          <cell r="G3166">
            <v>0</v>
          </cell>
          <cell r="H3166">
            <v>0</v>
          </cell>
          <cell r="I3166">
            <v>0</v>
          </cell>
          <cell r="J3166">
            <v>0</v>
          </cell>
        </row>
        <row r="3167">
          <cell r="B3167" t="str">
            <v>200211 -- November, 2002</v>
          </cell>
          <cell r="C3167" t="str">
            <v>200306</v>
          </cell>
          <cell r="D3167" t="str">
            <v>AWA -- AWAC Alumina</v>
          </cell>
          <cell r="E3167" t="str">
            <v>529 -- Indemnification-BAA</v>
          </cell>
          <cell r="F3167" t="str">
            <v>IN0700 -- COGS Match Cost</v>
          </cell>
          <cell r="G3167">
            <v>0</v>
          </cell>
          <cell r="H3167">
            <v>0</v>
          </cell>
          <cell r="I3167">
            <v>0</v>
          </cell>
          <cell r="J3167">
            <v>0</v>
          </cell>
        </row>
        <row r="3168">
          <cell r="B3168" t="str">
            <v>200211 -- November, 2002</v>
          </cell>
          <cell r="C3168" t="str">
            <v>200306</v>
          </cell>
          <cell r="D3168" t="str">
            <v>AWA -- AWAC Alumina</v>
          </cell>
          <cell r="E3168" t="str">
            <v>529 -- Indemnification-BAA</v>
          </cell>
          <cell r="F3168" t="str">
            <v>IN1400 -- Income Before Taxes</v>
          </cell>
          <cell r="G3168">
            <v>-126000</v>
          </cell>
          <cell r="H3168">
            <v>-756000</v>
          </cell>
          <cell r="I3168">
            <v>0</v>
          </cell>
          <cell r="J3168">
            <v>0</v>
          </cell>
        </row>
        <row r="3169">
          <cell r="B3169" t="str">
            <v>200211 -- November, 2002</v>
          </cell>
          <cell r="C3169" t="str">
            <v>200306</v>
          </cell>
          <cell r="D3169" t="str">
            <v>AWA -- AWAC Alumina</v>
          </cell>
          <cell r="E3169" t="str">
            <v>529 -- Indemnification-BAA</v>
          </cell>
          <cell r="F3169" t="str">
            <v>IN1600 -- Income From Operations</v>
          </cell>
          <cell r="G3169">
            <v>-77000</v>
          </cell>
          <cell r="H3169">
            <v>-462000</v>
          </cell>
          <cell r="I3169">
            <v>0</v>
          </cell>
          <cell r="J3169">
            <v>0</v>
          </cell>
        </row>
        <row r="3170">
          <cell r="B3170" t="str">
            <v>200211 -- November, 2002</v>
          </cell>
          <cell r="C3170" t="str">
            <v>200306</v>
          </cell>
          <cell r="D3170" t="str">
            <v>AWA -- AWAC Alumina</v>
          </cell>
          <cell r="E3170" t="str">
            <v>542 -- St. Croix Alumina LLC</v>
          </cell>
          <cell r="F3170" t="str">
            <v>IN0170 -- Tot Ship-Aluminum (MT)</v>
          </cell>
          <cell r="G3170">
            <v>0</v>
          </cell>
          <cell r="H3170">
            <v>0</v>
          </cell>
          <cell r="I3170">
            <v>0</v>
          </cell>
          <cell r="J3170">
            <v>0</v>
          </cell>
        </row>
        <row r="3171">
          <cell r="B3171" t="str">
            <v>200211 -- November, 2002</v>
          </cell>
          <cell r="C3171" t="str">
            <v>200306</v>
          </cell>
          <cell r="D3171" t="str">
            <v>AWA -- AWAC Alumina</v>
          </cell>
          <cell r="E3171" t="str">
            <v>542 -- St. Croix Alumina LLC</v>
          </cell>
          <cell r="F3171" t="str">
            <v>IN0180 -- Tot Ship - Alumina (MT)</v>
          </cell>
          <cell r="G3171">
            <v>0</v>
          </cell>
          <cell r="H3171">
            <v>0</v>
          </cell>
          <cell r="I3171">
            <v>0</v>
          </cell>
          <cell r="J3171">
            <v>0</v>
          </cell>
        </row>
        <row r="3172">
          <cell r="B3172" t="str">
            <v>200211 -- November, 2002</v>
          </cell>
          <cell r="C3172" t="str">
            <v>200306</v>
          </cell>
          <cell r="D3172" t="str">
            <v>AWA -- AWAC Alumina</v>
          </cell>
          <cell r="E3172" t="str">
            <v>542 -- St. Croix Alumina LLC</v>
          </cell>
          <cell r="F3172" t="str">
            <v>IN0190 -- Total Ship - Other</v>
          </cell>
          <cell r="G3172">
            <v>0</v>
          </cell>
          <cell r="H3172">
            <v>0</v>
          </cell>
          <cell r="I3172">
            <v>0</v>
          </cell>
          <cell r="J3172">
            <v>0</v>
          </cell>
        </row>
        <row r="3173">
          <cell r="B3173" t="str">
            <v>200211 -- November, 2002</v>
          </cell>
          <cell r="C3173" t="str">
            <v>200306</v>
          </cell>
          <cell r="D3173" t="str">
            <v>AWA -- AWAC Alumina</v>
          </cell>
          <cell r="E3173" t="str">
            <v>542 -- St. Croix Alumina LLC</v>
          </cell>
          <cell r="F3173" t="str">
            <v>IN0490 -- Total Revenue</v>
          </cell>
          <cell r="G3173">
            <v>0</v>
          </cell>
          <cell r="H3173">
            <v>0</v>
          </cell>
          <cell r="I3173">
            <v>0</v>
          </cell>
          <cell r="J3173">
            <v>0</v>
          </cell>
        </row>
        <row r="3174">
          <cell r="B3174" t="str">
            <v>200211 -- November, 2002</v>
          </cell>
          <cell r="C3174" t="str">
            <v>200306</v>
          </cell>
          <cell r="D3174" t="str">
            <v>AWA -- AWAC Alumina</v>
          </cell>
          <cell r="E3174" t="str">
            <v>542 -- St. Croix Alumina LLC</v>
          </cell>
          <cell r="F3174" t="str">
            <v>IN0500 -- COGS</v>
          </cell>
          <cell r="G3174">
            <v>0</v>
          </cell>
          <cell r="H3174">
            <v>0</v>
          </cell>
          <cell r="I3174">
            <v>0</v>
          </cell>
          <cell r="J3174">
            <v>0</v>
          </cell>
        </row>
        <row r="3175">
          <cell r="B3175" t="str">
            <v>200211 -- November, 2002</v>
          </cell>
          <cell r="C3175" t="str">
            <v>200306</v>
          </cell>
          <cell r="D3175" t="str">
            <v>AWA -- AWAC Alumina</v>
          </cell>
          <cell r="E3175" t="str">
            <v>542 -- St. Croix Alumina LLC</v>
          </cell>
          <cell r="F3175" t="str">
            <v>IN0600 -- COGS BU Specified</v>
          </cell>
          <cell r="G3175">
            <v>0</v>
          </cell>
          <cell r="H3175">
            <v>0</v>
          </cell>
          <cell r="I3175">
            <v>0</v>
          </cell>
          <cell r="J3175">
            <v>0</v>
          </cell>
        </row>
        <row r="3176">
          <cell r="B3176" t="str">
            <v>200211 -- November, 2002</v>
          </cell>
          <cell r="C3176" t="str">
            <v>200306</v>
          </cell>
          <cell r="D3176" t="str">
            <v>AWA -- AWAC Alumina</v>
          </cell>
          <cell r="E3176" t="str">
            <v>542 -- St. Croix Alumina LLC</v>
          </cell>
          <cell r="F3176" t="str">
            <v>IN0700 -- COGS Match Cost</v>
          </cell>
          <cell r="G3176">
            <v>0</v>
          </cell>
          <cell r="H3176">
            <v>0</v>
          </cell>
          <cell r="I3176">
            <v>0</v>
          </cell>
          <cell r="J3176">
            <v>0</v>
          </cell>
        </row>
        <row r="3177">
          <cell r="B3177" t="str">
            <v>200211 -- November, 2002</v>
          </cell>
          <cell r="C3177" t="str">
            <v>200306</v>
          </cell>
          <cell r="D3177" t="str">
            <v>AWA -- AWAC Alumina</v>
          </cell>
          <cell r="E3177" t="str">
            <v>542 -- St. Croix Alumina LLC</v>
          </cell>
          <cell r="F3177" t="str">
            <v>IN1400 -- Income Before Taxes</v>
          </cell>
          <cell r="G3177">
            <v>0</v>
          </cell>
          <cell r="H3177">
            <v>0</v>
          </cell>
          <cell r="I3177">
            <v>0</v>
          </cell>
          <cell r="J3177">
            <v>0</v>
          </cell>
        </row>
        <row r="3178">
          <cell r="B3178" t="str">
            <v>200211 -- November, 2002</v>
          </cell>
          <cell r="C3178" t="str">
            <v>200306</v>
          </cell>
          <cell r="D3178" t="str">
            <v>AWA -- AWAC Alumina</v>
          </cell>
          <cell r="E3178" t="str">
            <v>542 -- St. Croix Alumina LLC</v>
          </cell>
          <cell r="F3178" t="str">
            <v>IN1600 -- Income From Operations</v>
          </cell>
          <cell r="G3178">
            <v>0</v>
          </cell>
          <cell r="H3178">
            <v>0</v>
          </cell>
          <cell r="I3178">
            <v>0</v>
          </cell>
          <cell r="J3178">
            <v>0</v>
          </cell>
        </row>
        <row r="3179">
          <cell r="B3179" t="str">
            <v>200211 -- November, 2002</v>
          </cell>
          <cell r="C3179" t="str">
            <v>200306</v>
          </cell>
          <cell r="D3179" t="str">
            <v>AWA -- AWAC Alumina</v>
          </cell>
          <cell r="E3179" t="str">
            <v>583 -- AAC LLC - NonCorporate</v>
          </cell>
          <cell r="F3179" t="str">
            <v>IN0170 -- Tot Ship-Aluminum (MT)</v>
          </cell>
          <cell r="G3179">
            <v>0</v>
          </cell>
          <cell r="H3179">
            <v>0</v>
          </cell>
          <cell r="I3179">
            <v>0</v>
          </cell>
          <cell r="J3179">
            <v>0</v>
          </cell>
        </row>
        <row r="3180">
          <cell r="B3180" t="str">
            <v>200211 -- November, 2002</v>
          </cell>
          <cell r="C3180" t="str">
            <v>200306</v>
          </cell>
          <cell r="D3180" t="str">
            <v>AWA -- AWAC Alumina</v>
          </cell>
          <cell r="E3180" t="str">
            <v>583 -- AAC LLC - NonCorporate</v>
          </cell>
          <cell r="F3180" t="str">
            <v>IN0180 -- Tot Ship - Alumina (MT)</v>
          </cell>
          <cell r="G3180">
            <v>0</v>
          </cell>
          <cell r="H3180">
            <v>0</v>
          </cell>
          <cell r="I3180">
            <v>0</v>
          </cell>
          <cell r="J3180">
            <v>0</v>
          </cell>
        </row>
        <row r="3181">
          <cell r="B3181" t="str">
            <v>200211 -- November, 2002</v>
          </cell>
          <cell r="C3181" t="str">
            <v>200306</v>
          </cell>
          <cell r="D3181" t="str">
            <v>AWA -- AWAC Alumina</v>
          </cell>
          <cell r="E3181" t="str">
            <v>583 -- AAC LLC - NonCorporate</v>
          </cell>
          <cell r="F3181" t="str">
            <v>IN0190 -- Total Ship - Other</v>
          </cell>
          <cell r="G3181">
            <v>0</v>
          </cell>
          <cell r="H3181">
            <v>0</v>
          </cell>
          <cell r="I3181">
            <v>0</v>
          </cell>
          <cell r="J3181">
            <v>0</v>
          </cell>
        </row>
        <row r="3182">
          <cell r="B3182" t="str">
            <v>200211 -- November, 2002</v>
          </cell>
          <cell r="C3182" t="str">
            <v>200306</v>
          </cell>
          <cell r="D3182" t="str">
            <v>AWA -- AWAC Alumina</v>
          </cell>
          <cell r="E3182" t="str">
            <v>583 -- AAC LLC - NonCorporate</v>
          </cell>
          <cell r="F3182" t="str">
            <v>IN0490 -- Total Revenue</v>
          </cell>
          <cell r="G3182">
            <v>0</v>
          </cell>
          <cell r="H3182">
            <v>0</v>
          </cell>
          <cell r="I3182">
            <v>0</v>
          </cell>
          <cell r="J3182">
            <v>0</v>
          </cell>
        </row>
        <row r="3183">
          <cell r="B3183" t="str">
            <v>200211 -- November, 2002</v>
          </cell>
          <cell r="C3183" t="str">
            <v>200306</v>
          </cell>
          <cell r="D3183" t="str">
            <v>AWA -- AWAC Alumina</v>
          </cell>
          <cell r="E3183" t="str">
            <v>583 -- AAC LLC - NonCorporate</v>
          </cell>
          <cell r="F3183" t="str">
            <v>IN0500 -- COGS</v>
          </cell>
          <cell r="G3183">
            <v>0</v>
          </cell>
          <cell r="H3183">
            <v>0</v>
          </cell>
          <cell r="I3183">
            <v>0</v>
          </cell>
          <cell r="J3183">
            <v>0</v>
          </cell>
        </row>
        <row r="3184">
          <cell r="B3184" t="str">
            <v>200211 -- November, 2002</v>
          </cell>
          <cell r="C3184" t="str">
            <v>200306</v>
          </cell>
          <cell r="D3184" t="str">
            <v>AWA -- AWAC Alumina</v>
          </cell>
          <cell r="E3184" t="str">
            <v>583 -- AAC LLC - NonCorporate</v>
          </cell>
          <cell r="F3184" t="str">
            <v>IN0600 -- COGS BU Specified</v>
          </cell>
          <cell r="G3184">
            <v>0</v>
          </cell>
          <cell r="H3184">
            <v>0</v>
          </cell>
          <cell r="I3184">
            <v>0</v>
          </cell>
          <cell r="J3184">
            <v>0</v>
          </cell>
        </row>
        <row r="3185">
          <cell r="B3185" t="str">
            <v>200211 -- November, 2002</v>
          </cell>
          <cell r="C3185" t="str">
            <v>200306</v>
          </cell>
          <cell r="D3185" t="str">
            <v>AWA -- AWAC Alumina</v>
          </cell>
          <cell r="E3185" t="str">
            <v>583 -- AAC LLC - NonCorporate</v>
          </cell>
          <cell r="F3185" t="str">
            <v>IN0700 -- COGS Match Cost</v>
          </cell>
          <cell r="G3185">
            <v>0</v>
          </cell>
          <cell r="H3185">
            <v>0</v>
          </cell>
          <cell r="I3185">
            <v>0</v>
          </cell>
          <cell r="J3185">
            <v>0</v>
          </cell>
        </row>
        <row r="3186">
          <cell r="B3186" t="str">
            <v>200211 -- November, 2002</v>
          </cell>
          <cell r="C3186" t="str">
            <v>200306</v>
          </cell>
          <cell r="D3186" t="str">
            <v>AWA -- AWAC Alumina</v>
          </cell>
          <cell r="E3186" t="str">
            <v>583 -- AAC LLC - NonCorporate</v>
          </cell>
          <cell r="F3186" t="str">
            <v>IN1400 -- Income Before Taxes</v>
          </cell>
          <cell r="G3186">
            <v>-202000</v>
          </cell>
          <cell r="H3186">
            <v>-1212000</v>
          </cell>
          <cell r="I3186">
            <v>0</v>
          </cell>
          <cell r="J3186">
            <v>0</v>
          </cell>
        </row>
        <row r="3187">
          <cell r="B3187" t="str">
            <v>200211 -- November, 2002</v>
          </cell>
          <cell r="C3187" t="str">
            <v>200306</v>
          </cell>
          <cell r="D3187" t="str">
            <v>AWA -- AWAC Alumina</v>
          </cell>
          <cell r="E3187" t="str">
            <v>583 -- AAC LLC - NonCorporate</v>
          </cell>
          <cell r="F3187" t="str">
            <v>IN1600 -- Income From Operations</v>
          </cell>
          <cell r="G3187">
            <v>-123220</v>
          </cell>
          <cell r="H3187">
            <v>-739320</v>
          </cell>
          <cell r="I3187">
            <v>0</v>
          </cell>
          <cell r="J3187">
            <v>0</v>
          </cell>
        </row>
        <row r="3188">
          <cell r="B3188" t="str">
            <v>200211 -- November, 2002</v>
          </cell>
          <cell r="C3188" t="str">
            <v>200306</v>
          </cell>
          <cell r="D3188" t="str">
            <v>AWA -- AWAC Alumina</v>
          </cell>
          <cell r="E3188" t="str">
            <v>586 -- Halco Mining - BAA - Europe</v>
          </cell>
          <cell r="F3188" t="str">
            <v>IN0170 -- Tot Ship-Aluminum (MT)</v>
          </cell>
          <cell r="G3188">
            <v>0</v>
          </cell>
          <cell r="H3188">
            <v>0</v>
          </cell>
          <cell r="I3188">
            <v>0</v>
          </cell>
          <cell r="J3188">
            <v>0</v>
          </cell>
        </row>
        <row r="3189">
          <cell r="B3189" t="str">
            <v>200211 -- November, 2002</v>
          </cell>
          <cell r="C3189" t="str">
            <v>200306</v>
          </cell>
          <cell r="D3189" t="str">
            <v>AWA -- AWAC Alumina</v>
          </cell>
          <cell r="E3189" t="str">
            <v>586 -- Halco Mining - BAA - Europe</v>
          </cell>
          <cell r="F3189" t="str">
            <v>IN0180 -- Tot Ship - Alumina (MT)</v>
          </cell>
          <cell r="G3189">
            <v>0</v>
          </cell>
          <cell r="H3189">
            <v>0</v>
          </cell>
          <cell r="I3189">
            <v>0</v>
          </cell>
          <cell r="J3189">
            <v>0</v>
          </cell>
        </row>
        <row r="3190">
          <cell r="B3190" t="str">
            <v>200211 -- November, 2002</v>
          </cell>
          <cell r="C3190" t="str">
            <v>200306</v>
          </cell>
          <cell r="D3190" t="str">
            <v>AWA -- AWAC Alumina</v>
          </cell>
          <cell r="E3190" t="str">
            <v>586 -- Halco Mining - BAA - Europe</v>
          </cell>
          <cell r="F3190" t="str">
            <v>IN0190 -- Total Ship - Other</v>
          </cell>
          <cell r="G3190">
            <v>0</v>
          </cell>
          <cell r="H3190">
            <v>0</v>
          </cell>
          <cell r="I3190">
            <v>0</v>
          </cell>
          <cell r="J3190">
            <v>0</v>
          </cell>
        </row>
        <row r="3191">
          <cell r="B3191" t="str">
            <v>200211 -- November, 2002</v>
          </cell>
          <cell r="C3191" t="str">
            <v>200306</v>
          </cell>
          <cell r="D3191" t="str">
            <v>AWA -- AWAC Alumina</v>
          </cell>
          <cell r="E3191" t="str">
            <v>586 -- Halco Mining - BAA - Europe</v>
          </cell>
          <cell r="F3191" t="str">
            <v>IN0490 -- Total Revenue</v>
          </cell>
          <cell r="G3191">
            <v>0</v>
          </cell>
          <cell r="H3191">
            <v>0</v>
          </cell>
          <cell r="I3191">
            <v>0</v>
          </cell>
          <cell r="J3191">
            <v>0</v>
          </cell>
        </row>
        <row r="3192">
          <cell r="B3192" t="str">
            <v>200211 -- November, 2002</v>
          </cell>
          <cell r="C3192" t="str">
            <v>200306</v>
          </cell>
          <cell r="D3192" t="str">
            <v>AWA -- AWAC Alumina</v>
          </cell>
          <cell r="E3192" t="str">
            <v>586 -- Halco Mining - BAA - Europe</v>
          </cell>
          <cell r="F3192" t="str">
            <v>IN0500 -- COGS</v>
          </cell>
          <cell r="G3192">
            <v>-225500</v>
          </cell>
          <cell r="H3192">
            <v>-1449700</v>
          </cell>
          <cell r="I3192">
            <v>0</v>
          </cell>
          <cell r="J3192">
            <v>0</v>
          </cell>
        </row>
        <row r="3193">
          <cell r="B3193" t="str">
            <v>200211 -- November, 2002</v>
          </cell>
          <cell r="C3193" t="str">
            <v>200306</v>
          </cell>
          <cell r="D3193" t="str">
            <v>AWA -- AWAC Alumina</v>
          </cell>
          <cell r="E3193" t="str">
            <v>586 -- Halco Mining - BAA - Europe</v>
          </cell>
          <cell r="F3193" t="str">
            <v>IN0600 -- COGS BU Specified</v>
          </cell>
          <cell r="G3193">
            <v>0</v>
          </cell>
          <cell r="H3193">
            <v>0</v>
          </cell>
          <cell r="I3193">
            <v>0</v>
          </cell>
          <cell r="J3193">
            <v>0</v>
          </cell>
        </row>
        <row r="3194">
          <cell r="B3194" t="str">
            <v>200211 -- November, 2002</v>
          </cell>
          <cell r="C3194" t="str">
            <v>200306</v>
          </cell>
          <cell r="D3194" t="str">
            <v>AWA -- AWAC Alumina</v>
          </cell>
          <cell r="E3194" t="str">
            <v>586 -- Halco Mining - BAA - Europe</v>
          </cell>
          <cell r="F3194" t="str">
            <v>IN0700 -- COGS Match Cost</v>
          </cell>
          <cell r="G3194">
            <v>0</v>
          </cell>
          <cell r="H3194">
            <v>0</v>
          </cell>
          <cell r="I3194">
            <v>0</v>
          </cell>
          <cell r="J3194">
            <v>0</v>
          </cell>
        </row>
        <row r="3195">
          <cell r="B3195" t="str">
            <v>200211 -- November, 2002</v>
          </cell>
          <cell r="C3195" t="str">
            <v>200306</v>
          </cell>
          <cell r="D3195" t="str">
            <v>AWA -- AWAC Alumina</v>
          </cell>
          <cell r="E3195" t="str">
            <v>586 -- Halco Mining - BAA - Europe</v>
          </cell>
          <cell r="F3195" t="str">
            <v>IN1400 -- Income Before Taxes</v>
          </cell>
          <cell r="G3195">
            <v>225500</v>
          </cell>
          <cell r="H3195">
            <v>1449700</v>
          </cell>
          <cell r="I3195">
            <v>0</v>
          </cell>
          <cell r="J3195">
            <v>0</v>
          </cell>
        </row>
        <row r="3196">
          <cell r="B3196" t="str">
            <v>200211 -- November, 2002</v>
          </cell>
          <cell r="C3196" t="str">
            <v>200306</v>
          </cell>
          <cell r="D3196" t="str">
            <v>AWA -- AWAC Alumina</v>
          </cell>
          <cell r="E3196" t="str">
            <v>586 -- Halco Mining - BAA - Europe</v>
          </cell>
          <cell r="F3196" t="str">
            <v>IN1600 -- Income From Operations</v>
          </cell>
          <cell r="G3196">
            <v>209715</v>
          </cell>
          <cell r="H3196">
            <v>1348221</v>
          </cell>
          <cell r="I3196">
            <v>0</v>
          </cell>
          <cell r="J3196">
            <v>0</v>
          </cell>
        </row>
        <row r="3197">
          <cell r="B3197" t="str">
            <v>200211 -- November, 2002</v>
          </cell>
          <cell r="C3197" t="str">
            <v>200306</v>
          </cell>
          <cell r="D3197" t="str">
            <v>AWA -- AWAC Alumina</v>
          </cell>
          <cell r="E3197" t="str">
            <v>596 -- AWAC Alumina Projects</v>
          </cell>
          <cell r="F3197" t="str">
            <v>IN0170 -- Tot Ship-Aluminum (MT)</v>
          </cell>
          <cell r="G3197">
            <v>0</v>
          </cell>
          <cell r="H3197">
            <v>0</v>
          </cell>
          <cell r="I3197">
            <v>0</v>
          </cell>
          <cell r="J3197">
            <v>0</v>
          </cell>
        </row>
        <row r="3198">
          <cell r="B3198" t="str">
            <v>200211 -- November, 2002</v>
          </cell>
          <cell r="C3198" t="str">
            <v>200306</v>
          </cell>
          <cell r="D3198" t="str">
            <v>AWA -- AWAC Alumina</v>
          </cell>
          <cell r="E3198" t="str">
            <v>596 -- AWAC Alumina Projects</v>
          </cell>
          <cell r="F3198" t="str">
            <v>IN0180 -- Tot Ship - Alumina (MT)</v>
          </cell>
          <cell r="G3198">
            <v>0</v>
          </cell>
          <cell r="H3198">
            <v>0</v>
          </cell>
          <cell r="I3198">
            <v>33333</v>
          </cell>
          <cell r="J3198">
            <v>199998</v>
          </cell>
        </row>
        <row r="3199">
          <cell r="B3199" t="str">
            <v>200211 -- November, 2002</v>
          </cell>
          <cell r="C3199" t="str">
            <v>200306</v>
          </cell>
          <cell r="D3199" t="str">
            <v>AWA -- AWAC Alumina</v>
          </cell>
          <cell r="E3199" t="str">
            <v>596 -- AWAC Alumina Projects</v>
          </cell>
          <cell r="F3199" t="str">
            <v>IN0190 -- Total Ship - Other</v>
          </cell>
          <cell r="G3199">
            <v>0</v>
          </cell>
          <cell r="H3199">
            <v>0</v>
          </cell>
          <cell r="I3199">
            <v>0</v>
          </cell>
          <cell r="J3199">
            <v>0</v>
          </cell>
        </row>
        <row r="3200">
          <cell r="B3200" t="str">
            <v>200211 -- November, 2002</v>
          </cell>
          <cell r="C3200" t="str">
            <v>200306</v>
          </cell>
          <cell r="D3200" t="str">
            <v>AWA -- AWAC Alumina</v>
          </cell>
          <cell r="E3200" t="str">
            <v>596 -- AWAC Alumina Projects</v>
          </cell>
          <cell r="F3200" t="str">
            <v>IN0490 -- Total Revenue</v>
          </cell>
          <cell r="G3200">
            <v>4999950</v>
          </cell>
          <cell r="H3200">
            <v>29999700</v>
          </cell>
          <cell r="I3200">
            <v>0</v>
          </cell>
          <cell r="J3200">
            <v>0</v>
          </cell>
        </row>
        <row r="3201">
          <cell r="B3201" t="str">
            <v>200211 -- November, 2002</v>
          </cell>
          <cell r="C3201" t="str">
            <v>200306</v>
          </cell>
          <cell r="D3201" t="str">
            <v>AWA -- AWAC Alumina</v>
          </cell>
          <cell r="E3201" t="str">
            <v>596 -- AWAC Alumina Projects</v>
          </cell>
          <cell r="F3201" t="str">
            <v>IN0500 -- COGS</v>
          </cell>
          <cell r="G3201">
            <v>5000000</v>
          </cell>
          <cell r="H3201">
            <v>30000000</v>
          </cell>
          <cell r="I3201">
            <v>0</v>
          </cell>
          <cell r="J3201">
            <v>0</v>
          </cell>
        </row>
        <row r="3202">
          <cell r="B3202" t="str">
            <v>200211 -- November, 2002</v>
          </cell>
          <cell r="C3202" t="str">
            <v>200306</v>
          </cell>
          <cell r="D3202" t="str">
            <v>AWA -- AWAC Alumina</v>
          </cell>
          <cell r="E3202" t="str">
            <v>596 -- AWAC Alumina Projects</v>
          </cell>
          <cell r="F3202" t="str">
            <v>IN0600 -- COGS BU Specified</v>
          </cell>
          <cell r="G3202">
            <v>0</v>
          </cell>
          <cell r="H3202">
            <v>0</v>
          </cell>
          <cell r="I3202">
            <v>0</v>
          </cell>
          <cell r="J3202">
            <v>0</v>
          </cell>
        </row>
        <row r="3203">
          <cell r="B3203" t="str">
            <v>200211 -- November, 2002</v>
          </cell>
          <cell r="C3203" t="str">
            <v>200306</v>
          </cell>
          <cell r="D3203" t="str">
            <v>AWA -- AWAC Alumina</v>
          </cell>
          <cell r="E3203" t="str">
            <v>596 -- AWAC Alumina Projects</v>
          </cell>
          <cell r="F3203" t="str">
            <v>IN0700 -- COGS Match Cost</v>
          </cell>
          <cell r="G3203">
            <v>0</v>
          </cell>
          <cell r="H3203">
            <v>0</v>
          </cell>
          <cell r="I3203">
            <v>0</v>
          </cell>
          <cell r="J3203">
            <v>0</v>
          </cell>
        </row>
        <row r="3204">
          <cell r="B3204" t="str">
            <v>200211 -- November, 2002</v>
          </cell>
          <cell r="C3204" t="str">
            <v>200306</v>
          </cell>
          <cell r="D3204" t="str">
            <v>AWA -- AWAC Alumina</v>
          </cell>
          <cell r="E3204" t="str">
            <v>596 -- AWAC Alumina Projects</v>
          </cell>
          <cell r="F3204" t="str">
            <v>IN1400 -- Income Before Taxes</v>
          </cell>
          <cell r="G3204">
            <v>-50</v>
          </cell>
          <cell r="H3204">
            <v>-300</v>
          </cell>
          <cell r="I3204">
            <v>0</v>
          </cell>
          <cell r="J3204">
            <v>0</v>
          </cell>
        </row>
        <row r="3205">
          <cell r="B3205" t="str">
            <v>200211 -- November, 2002</v>
          </cell>
          <cell r="C3205" t="str">
            <v>200306</v>
          </cell>
          <cell r="D3205" t="str">
            <v>AWA -- AWAC Alumina</v>
          </cell>
          <cell r="E3205" t="str">
            <v>596 -- AWAC Alumina Projects</v>
          </cell>
          <cell r="F3205" t="str">
            <v>IN1600 -- Income From Operations</v>
          </cell>
          <cell r="G3205">
            <v>-50</v>
          </cell>
          <cell r="H3205">
            <v>-300</v>
          </cell>
          <cell r="I3205">
            <v>0</v>
          </cell>
          <cell r="J3205">
            <v>0</v>
          </cell>
        </row>
        <row r="3206">
          <cell r="B3206" t="str">
            <v>200211 -- November, 2002</v>
          </cell>
          <cell r="C3206" t="str">
            <v>200306</v>
          </cell>
          <cell r="D3206" t="str">
            <v>AWA -- AWAC Alumina</v>
          </cell>
          <cell r="E3206" t="str">
            <v>608 -- SMAL Contract Offset</v>
          </cell>
          <cell r="F3206" t="str">
            <v>IN0170 -- Tot Ship-Aluminum (MT)</v>
          </cell>
          <cell r="G3206">
            <v>0</v>
          </cell>
          <cell r="H3206">
            <v>0</v>
          </cell>
          <cell r="I3206">
            <v>0</v>
          </cell>
          <cell r="J3206">
            <v>0</v>
          </cell>
        </row>
        <row r="3207">
          <cell r="B3207" t="str">
            <v>200211 -- November, 2002</v>
          </cell>
          <cell r="C3207" t="str">
            <v>200306</v>
          </cell>
          <cell r="D3207" t="str">
            <v>AWA -- AWAC Alumina</v>
          </cell>
          <cell r="E3207" t="str">
            <v>608 -- SMAL Contract Offset</v>
          </cell>
          <cell r="F3207" t="str">
            <v>IN0180 -- Tot Ship - Alumina (MT)</v>
          </cell>
          <cell r="G3207">
            <v>0</v>
          </cell>
          <cell r="H3207">
            <v>0</v>
          </cell>
          <cell r="I3207">
            <v>0</v>
          </cell>
          <cell r="J3207">
            <v>0</v>
          </cell>
        </row>
        <row r="3208">
          <cell r="B3208" t="str">
            <v>200211 -- November, 2002</v>
          </cell>
          <cell r="C3208" t="str">
            <v>200306</v>
          </cell>
          <cell r="D3208" t="str">
            <v>AWA -- AWAC Alumina</v>
          </cell>
          <cell r="E3208" t="str">
            <v>608 -- SMAL Contract Offset</v>
          </cell>
          <cell r="F3208" t="str">
            <v>IN0190 -- Total Ship - Other</v>
          </cell>
          <cell r="G3208">
            <v>0</v>
          </cell>
          <cell r="H3208">
            <v>0</v>
          </cell>
          <cell r="I3208">
            <v>0</v>
          </cell>
          <cell r="J3208">
            <v>0</v>
          </cell>
        </row>
        <row r="3209">
          <cell r="B3209" t="str">
            <v>200211 -- November, 2002</v>
          </cell>
          <cell r="C3209" t="str">
            <v>200306</v>
          </cell>
          <cell r="D3209" t="str">
            <v>AWA -- AWAC Alumina</v>
          </cell>
          <cell r="E3209" t="str">
            <v>608 -- SMAL Contract Offset</v>
          </cell>
          <cell r="F3209" t="str">
            <v>IN0490 -- Total Revenue</v>
          </cell>
          <cell r="G3209">
            <v>-800000</v>
          </cell>
          <cell r="H3209">
            <v>-4800000</v>
          </cell>
          <cell r="I3209">
            <v>0</v>
          </cell>
          <cell r="J3209">
            <v>0</v>
          </cell>
        </row>
        <row r="3210">
          <cell r="B3210" t="str">
            <v>200211 -- November, 2002</v>
          </cell>
          <cell r="C3210" t="str">
            <v>200306</v>
          </cell>
          <cell r="D3210" t="str">
            <v>AWA -- AWAC Alumina</v>
          </cell>
          <cell r="E3210" t="str">
            <v>608 -- SMAL Contract Offset</v>
          </cell>
          <cell r="F3210" t="str">
            <v>IN0500 -- COGS</v>
          </cell>
          <cell r="G3210">
            <v>0</v>
          </cell>
          <cell r="H3210">
            <v>0</v>
          </cell>
          <cell r="I3210">
            <v>0</v>
          </cell>
          <cell r="J3210">
            <v>0</v>
          </cell>
        </row>
        <row r="3211">
          <cell r="B3211" t="str">
            <v>200211 -- November, 2002</v>
          </cell>
          <cell r="C3211" t="str">
            <v>200306</v>
          </cell>
          <cell r="D3211" t="str">
            <v>AWA -- AWAC Alumina</v>
          </cell>
          <cell r="E3211" t="str">
            <v>608 -- SMAL Contract Offset</v>
          </cell>
          <cell r="F3211" t="str">
            <v>IN0600 -- COGS BU Specified</v>
          </cell>
          <cell r="G3211">
            <v>0</v>
          </cell>
          <cell r="H3211">
            <v>0</v>
          </cell>
          <cell r="I3211">
            <v>0</v>
          </cell>
          <cell r="J3211">
            <v>0</v>
          </cell>
        </row>
        <row r="3212">
          <cell r="B3212" t="str">
            <v>200211 -- November, 2002</v>
          </cell>
          <cell r="C3212" t="str">
            <v>200306</v>
          </cell>
          <cell r="D3212" t="str">
            <v>AWA -- AWAC Alumina</v>
          </cell>
          <cell r="E3212" t="str">
            <v>608 -- SMAL Contract Offset</v>
          </cell>
          <cell r="F3212" t="str">
            <v>IN0700 -- COGS Match Cost</v>
          </cell>
          <cell r="G3212">
            <v>0</v>
          </cell>
          <cell r="H3212">
            <v>0</v>
          </cell>
          <cell r="I3212">
            <v>0</v>
          </cell>
          <cell r="J3212">
            <v>0</v>
          </cell>
        </row>
        <row r="3213">
          <cell r="B3213" t="str">
            <v>200211 -- November, 2002</v>
          </cell>
          <cell r="C3213" t="str">
            <v>200306</v>
          </cell>
          <cell r="D3213" t="str">
            <v>AWA -- AWAC Alumina</v>
          </cell>
          <cell r="E3213" t="str">
            <v>608 -- SMAL Contract Offset</v>
          </cell>
          <cell r="F3213" t="str">
            <v>IN1400 -- Income Before Taxes</v>
          </cell>
          <cell r="G3213">
            <v>-800000</v>
          </cell>
          <cell r="H3213">
            <v>-4800000</v>
          </cell>
          <cell r="I3213">
            <v>0</v>
          </cell>
          <cell r="J3213">
            <v>0</v>
          </cell>
        </row>
        <row r="3214">
          <cell r="B3214" t="str">
            <v>200211 -- November, 2002</v>
          </cell>
          <cell r="C3214" t="str">
            <v>200306</v>
          </cell>
          <cell r="D3214" t="str">
            <v>AWA -- AWAC Alumina</v>
          </cell>
          <cell r="E3214" t="str">
            <v>608 -- SMAL Contract Offset</v>
          </cell>
          <cell r="F3214" t="str">
            <v>IN1600 -- Income From Operations</v>
          </cell>
          <cell r="G3214">
            <v>-488000</v>
          </cell>
          <cell r="H3214">
            <v>-2928000</v>
          </cell>
          <cell r="I3214">
            <v>0</v>
          </cell>
          <cell r="J3214">
            <v>0</v>
          </cell>
        </row>
        <row r="3215">
          <cell r="B3215" t="str">
            <v>200211 -- November, 2002</v>
          </cell>
          <cell r="C3215" t="str">
            <v>200306</v>
          </cell>
          <cell r="D3215" t="str">
            <v>AWA -- AWAC Alumina</v>
          </cell>
          <cell r="E3215" t="str">
            <v>616 -- AofA - Alumina</v>
          </cell>
          <cell r="F3215" t="str">
            <v>IN0170 -- Tot Ship-Aluminum (MT)</v>
          </cell>
          <cell r="G3215">
            <v>0</v>
          </cell>
          <cell r="H3215">
            <v>0</v>
          </cell>
          <cell r="I3215">
            <v>0</v>
          </cell>
          <cell r="J3215">
            <v>0</v>
          </cell>
        </row>
        <row r="3216">
          <cell r="B3216" t="str">
            <v>200211 -- November, 2002</v>
          </cell>
          <cell r="C3216" t="str">
            <v>200306</v>
          </cell>
          <cell r="D3216" t="str">
            <v>AWA -- AWAC Alumina</v>
          </cell>
          <cell r="E3216" t="str">
            <v>616 -- AofA - Alumina</v>
          </cell>
          <cell r="F3216" t="str">
            <v>IN0180 -- Tot Ship - Alumina (MT)</v>
          </cell>
          <cell r="G3216">
            <v>0</v>
          </cell>
          <cell r="H3216">
            <v>0</v>
          </cell>
          <cell r="I3216">
            <v>719975</v>
          </cell>
          <cell r="J3216">
            <v>4132608</v>
          </cell>
        </row>
        <row r="3217">
          <cell r="B3217" t="str">
            <v>200211 -- November, 2002</v>
          </cell>
          <cell r="C3217" t="str">
            <v>200306</v>
          </cell>
          <cell r="D3217" t="str">
            <v>AWA -- AWAC Alumina</v>
          </cell>
          <cell r="E3217" t="str">
            <v>616 -- AofA - Alumina</v>
          </cell>
          <cell r="F3217" t="str">
            <v>IN0190 -- Total Ship - Other</v>
          </cell>
          <cell r="G3217">
            <v>0</v>
          </cell>
          <cell r="H3217">
            <v>0</v>
          </cell>
          <cell r="I3217">
            <v>0</v>
          </cell>
          <cell r="J3217">
            <v>0</v>
          </cell>
        </row>
        <row r="3218">
          <cell r="B3218" t="str">
            <v>200211 -- November, 2002</v>
          </cell>
          <cell r="C3218" t="str">
            <v>200306</v>
          </cell>
          <cell r="D3218" t="str">
            <v>AWA -- AWAC Alumina</v>
          </cell>
          <cell r="E3218" t="str">
            <v>616 -- AofA - Alumina</v>
          </cell>
          <cell r="F3218" t="str">
            <v>IN0490 -- Total Revenue</v>
          </cell>
          <cell r="G3218">
            <v>109352703</v>
          </cell>
          <cell r="H3218">
            <v>627658588</v>
          </cell>
          <cell r="I3218">
            <v>0</v>
          </cell>
          <cell r="J3218">
            <v>0</v>
          </cell>
        </row>
        <row r="3219">
          <cell r="B3219" t="str">
            <v>200211 -- November, 2002</v>
          </cell>
          <cell r="C3219" t="str">
            <v>200306</v>
          </cell>
          <cell r="D3219" t="str">
            <v>AWA -- AWAC Alumina</v>
          </cell>
          <cell r="E3219" t="str">
            <v>616 -- AofA - Alumina</v>
          </cell>
          <cell r="F3219" t="str">
            <v>IN0500 -- COGS</v>
          </cell>
          <cell r="G3219">
            <v>67070023</v>
          </cell>
          <cell r="H3219">
            <v>381184123</v>
          </cell>
          <cell r="I3219">
            <v>0</v>
          </cell>
          <cell r="J3219">
            <v>0</v>
          </cell>
        </row>
        <row r="3220">
          <cell r="B3220" t="str">
            <v>200211 -- November, 2002</v>
          </cell>
          <cell r="C3220" t="str">
            <v>200306</v>
          </cell>
          <cell r="D3220" t="str">
            <v>AWA -- AWAC Alumina</v>
          </cell>
          <cell r="E3220" t="str">
            <v>616 -- AofA - Alumina</v>
          </cell>
          <cell r="F3220" t="str">
            <v>IN0600 -- COGS BU Specified</v>
          </cell>
          <cell r="G3220">
            <v>0</v>
          </cell>
          <cell r="H3220">
            <v>0</v>
          </cell>
          <cell r="I3220">
            <v>0</v>
          </cell>
          <cell r="J3220">
            <v>0</v>
          </cell>
        </row>
        <row r="3221">
          <cell r="B3221" t="str">
            <v>200211 -- November, 2002</v>
          </cell>
          <cell r="C3221" t="str">
            <v>200306</v>
          </cell>
          <cell r="D3221" t="str">
            <v>AWA -- AWAC Alumina</v>
          </cell>
          <cell r="E3221" t="str">
            <v>616 -- AofA - Alumina</v>
          </cell>
          <cell r="F3221" t="str">
            <v>IN0700 -- COGS Match Cost</v>
          </cell>
          <cell r="G3221">
            <v>0</v>
          </cell>
          <cell r="H3221">
            <v>0</v>
          </cell>
          <cell r="I3221">
            <v>0</v>
          </cell>
          <cell r="J3221">
            <v>0</v>
          </cell>
        </row>
        <row r="3222">
          <cell r="B3222" t="str">
            <v>200211 -- November, 2002</v>
          </cell>
          <cell r="C3222" t="str">
            <v>200306</v>
          </cell>
          <cell r="D3222" t="str">
            <v>AWA -- AWAC Alumina</v>
          </cell>
          <cell r="E3222" t="str">
            <v>616 -- AofA - Alumina</v>
          </cell>
          <cell r="F3222" t="str">
            <v>IN1400 -- Income Before Taxes</v>
          </cell>
          <cell r="G3222">
            <v>36663228</v>
          </cell>
          <cell r="H3222">
            <v>211904910</v>
          </cell>
          <cell r="I3222">
            <v>0</v>
          </cell>
          <cell r="J3222">
            <v>0</v>
          </cell>
        </row>
        <row r="3223">
          <cell r="B3223" t="str">
            <v>200211 -- November, 2002</v>
          </cell>
          <cell r="C3223" t="str">
            <v>200306</v>
          </cell>
          <cell r="D3223" t="str">
            <v>AWA -- AWAC Alumina</v>
          </cell>
          <cell r="E3223" t="str">
            <v>616 -- AofA - Alumina</v>
          </cell>
          <cell r="F3223" t="str">
            <v>IN1600 -- Income From Operations</v>
          </cell>
          <cell r="G3223">
            <v>25616732</v>
          </cell>
          <cell r="H3223">
            <v>148057787</v>
          </cell>
          <cell r="I3223">
            <v>0</v>
          </cell>
          <cell r="J3223">
            <v>0</v>
          </cell>
        </row>
        <row r="3224">
          <cell r="B3224" t="str">
            <v>200211 -- November, 2002</v>
          </cell>
          <cell r="C3224" t="str">
            <v>200306</v>
          </cell>
          <cell r="D3224" t="str">
            <v>AWA -- AWAC Alumina</v>
          </cell>
          <cell r="E3224" t="str">
            <v>673 -- Inespal-Alumina</v>
          </cell>
          <cell r="F3224" t="str">
            <v>IN0170 -- Tot Ship-Aluminum (MT)</v>
          </cell>
          <cell r="G3224">
            <v>0</v>
          </cell>
          <cell r="H3224">
            <v>0</v>
          </cell>
          <cell r="I3224">
            <v>0</v>
          </cell>
          <cell r="J3224">
            <v>0</v>
          </cell>
        </row>
        <row r="3225">
          <cell r="B3225" t="str">
            <v>200211 -- November, 2002</v>
          </cell>
          <cell r="C3225" t="str">
            <v>200306</v>
          </cell>
          <cell r="D3225" t="str">
            <v>AWA -- AWAC Alumina</v>
          </cell>
          <cell r="E3225" t="str">
            <v>673 -- Inespal-Alumina</v>
          </cell>
          <cell r="F3225" t="str">
            <v>IN0180 -- Tot Ship - Alumina (MT)</v>
          </cell>
          <cell r="G3225">
            <v>0</v>
          </cell>
          <cell r="H3225">
            <v>0</v>
          </cell>
          <cell r="I3225">
            <v>115825</v>
          </cell>
          <cell r="J3225">
            <v>673370</v>
          </cell>
        </row>
        <row r="3226">
          <cell r="B3226" t="str">
            <v>200211 -- November, 2002</v>
          </cell>
          <cell r="C3226" t="str">
            <v>200306</v>
          </cell>
          <cell r="D3226" t="str">
            <v>AWA -- AWAC Alumina</v>
          </cell>
          <cell r="E3226" t="str">
            <v>673 -- Inespal-Alumina</v>
          </cell>
          <cell r="F3226" t="str">
            <v>IN0190 -- Total Ship - Other</v>
          </cell>
          <cell r="G3226">
            <v>0</v>
          </cell>
          <cell r="H3226">
            <v>0</v>
          </cell>
          <cell r="I3226">
            <v>0</v>
          </cell>
          <cell r="J3226">
            <v>0</v>
          </cell>
        </row>
        <row r="3227">
          <cell r="B3227" t="str">
            <v>200211 -- November, 2002</v>
          </cell>
          <cell r="C3227" t="str">
            <v>200306</v>
          </cell>
          <cell r="D3227" t="str">
            <v>AWA -- AWAC Alumina</v>
          </cell>
          <cell r="E3227" t="str">
            <v>673 -- Inespal-Alumina</v>
          </cell>
          <cell r="F3227" t="str">
            <v>IN0490 -- Total Revenue</v>
          </cell>
          <cell r="G3227">
            <v>19770383</v>
          </cell>
          <cell r="H3227">
            <v>114737368</v>
          </cell>
          <cell r="I3227">
            <v>0</v>
          </cell>
          <cell r="J3227">
            <v>0</v>
          </cell>
        </row>
        <row r="3228">
          <cell r="B3228" t="str">
            <v>200211 -- November, 2002</v>
          </cell>
          <cell r="C3228" t="str">
            <v>200306</v>
          </cell>
          <cell r="D3228" t="str">
            <v>AWA -- AWAC Alumina</v>
          </cell>
          <cell r="E3228" t="str">
            <v>673 -- Inespal-Alumina</v>
          </cell>
          <cell r="F3228" t="str">
            <v>IN0500 -- COGS</v>
          </cell>
          <cell r="G3228">
            <v>19136901</v>
          </cell>
          <cell r="H3228">
            <v>107957199</v>
          </cell>
          <cell r="I3228">
            <v>0</v>
          </cell>
          <cell r="J3228">
            <v>0</v>
          </cell>
        </row>
        <row r="3229">
          <cell r="B3229" t="str">
            <v>200211 -- November, 2002</v>
          </cell>
          <cell r="C3229" t="str">
            <v>200306</v>
          </cell>
          <cell r="D3229" t="str">
            <v>AWA -- AWAC Alumina</v>
          </cell>
          <cell r="E3229" t="str">
            <v>673 -- Inespal-Alumina</v>
          </cell>
          <cell r="F3229" t="str">
            <v>IN0600 -- COGS BU Specified</v>
          </cell>
          <cell r="G3229">
            <v>0</v>
          </cell>
          <cell r="H3229">
            <v>0</v>
          </cell>
          <cell r="I3229">
            <v>0</v>
          </cell>
          <cell r="J3229">
            <v>0</v>
          </cell>
        </row>
        <row r="3230">
          <cell r="B3230" t="str">
            <v>200211 -- November, 2002</v>
          </cell>
          <cell r="C3230" t="str">
            <v>200306</v>
          </cell>
          <cell r="D3230" t="str">
            <v>AWA -- AWAC Alumina</v>
          </cell>
          <cell r="E3230" t="str">
            <v>673 -- Inespal-Alumina</v>
          </cell>
          <cell r="F3230" t="str">
            <v>IN0700 -- COGS Match Cost</v>
          </cell>
          <cell r="G3230">
            <v>0</v>
          </cell>
          <cell r="H3230">
            <v>0</v>
          </cell>
          <cell r="I3230">
            <v>0</v>
          </cell>
          <cell r="J3230">
            <v>0</v>
          </cell>
        </row>
        <row r="3231">
          <cell r="B3231" t="str">
            <v>200211 -- November, 2002</v>
          </cell>
          <cell r="C3231" t="str">
            <v>200306</v>
          </cell>
          <cell r="D3231" t="str">
            <v>AWA -- AWAC Alumina</v>
          </cell>
          <cell r="E3231" t="str">
            <v>673 -- Inespal-Alumina</v>
          </cell>
          <cell r="F3231" t="str">
            <v>IN1400 -- Income Before Taxes</v>
          </cell>
          <cell r="G3231">
            <v>-119388</v>
          </cell>
          <cell r="H3231">
            <v>2333326</v>
          </cell>
          <cell r="I3231">
            <v>0</v>
          </cell>
          <cell r="J3231">
            <v>0</v>
          </cell>
        </row>
        <row r="3232">
          <cell r="B3232" t="str">
            <v>200211 -- November, 2002</v>
          </cell>
          <cell r="C3232" t="str">
            <v>200306</v>
          </cell>
          <cell r="D3232" t="str">
            <v>AWA -- AWAC Alumina</v>
          </cell>
          <cell r="E3232" t="str">
            <v>673 -- Inespal-Alumina</v>
          </cell>
          <cell r="F3232" t="str">
            <v>IN1600 -- Income From Operations</v>
          </cell>
          <cell r="G3232">
            <v>-77602</v>
          </cell>
          <cell r="H3232">
            <v>1516664</v>
          </cell>
          <cell r="I3232">
            <v>0</v>
          </cell>
          <cell r="J3232">
            <v>0</v>
          </cell>
        </row>
        <row r="3233">
          <cell r="B3233" t="str">
            <v>200211 -- November, 2002</v>
          </cell>
          <cell r="C3233" t="str">
            <v>200306</v>
          </cell>
          <cell r="D3233" t="str">
            <v>AWA -- AWAC Alumina</v>
          </cell>
          <cell r="E3233" t="str">
            <v>805 -- Aroaima Mining</v>
          </cell>
          <cell r="F3233" t="str">
            <v>IN0170 -- Tot Ship-Aluminum (MT)</v>
          </cell>
          <cell r="G3233">
            <v>0</v>
          </cell>
          <cell r="H3233">
            <v>0</v>
          </cell>
          <cell r="I3233">
            <v>0</v>
          </cell>
          <cell r="J3233">
            <v>0</v>
          </cell>
        </row>
        <row r="3234">
          <cell r="B3234" t="str">
            <v>200211 -- November, 2002</v>
          </cell>
          <cell r="C3234" t="str">
            <v>200306</v>
          </cell>
          <cell r="D3234" t="str">
            <v>AWA -- AWAC Alumina</v>
          </cell>
          <cell r="E3234" t="str">
            <v>805 -- Aroaima Mining</v>
          </cell>
          <cell r="F3234" t="str">
            <v>IN0180 -- Tot Ship - Alumina (MT)</v>
          </cell>
          <cell r="G3234">
            <v>0</v>
          </cell>
          <cell r="H3234">
            <v>0</v>
          </cell>
          <cell r="I3234">
            <v>0</v>
          </cell>
          <cell r="J3234">
            <v>0</v>
          </cell>
        </row>
        <row r="3235">
          <cell r="B3235" t="str">
            <v>200211 -- November, 2002</v>
          </cell>
          <cell r="C3235" t="str">
            <v>200306</v>
          </cell>
          <cell r="D3235" t="str">
            <v>AWA -- AWAC Alumina</v>
          </cell>
          <cell r="E3235" t="str">
            <v>805 -- Aroaima Mining</v>
          </cell>
          <cell r="F3235" t="str">
            <v>IN0190 -- Total Ship - Other</v>
          </cell>
          <cell r="G3235">
            <v>0</v>
          </cell>
          <cell r="H3235">
            <v>0</v>
          </cell>
          <cell r="I3235">
            <v>0</v>
          </cell>
          <cell r="J3235">
            <v>0</v>
          </cell>
        </row>
        <row r="3236">
          <cell r="B3236" t="str">
            <v>200211 -- November, 2002</v>
          </cell>
          <cell r="C3236" t="str">
            <v>200306</v>
          </cell>
          <cell r="D3236" t="str">
            <v>AWA -- AWAC Alumina</v>
          </cell>
          <cell r="E3236" t="str">
            <v>805 -- Aroaima Mining</v>
          </cell>
          <cell r="F3236" t="str">
            <v>IN0490 -- Total Revenue</v>
          </cell>
          <cell r="G3236">
            <v>0</v>
          </cell>
          <cell r="H3236">
            <v>0</v>
          </cell>
          <cell r="I3236">
            <v>0</v>
          </cell>
          <cell r="J3236">
            <v>0</v>
          </cell>
        </row>
        <row r="3237">
          <cell r="B3237" t="str">
            <v>200211 -- November, 2002</v>
          </cell>
          <cell r="C3237" t="str">
            <v>200306</v>
          </cell>
          <cell r="D3237" t="str">
            <v>AWA -- AWAC Alumina</v>
          </cell>
          <cell r="E3237" t="str">
            <v>805 -- Aroaima Mining</v>
          </cell>
          <cell r="F3237" t="str">
            <v>IN0500 -- COGS</v>
          </cell>
          <cell r="G3237">
            <v>0</v>
          </cell>
          <cell r="H3237">
            <v>0</v>
          </cell>
          <cell r="I3237">
            <v>0</v>
          </cell>
          <cell r="J3237">
            <v>0</v>
          </cell>
        </row>
        <row r="3238">
          <cell r="B3238" t="str">
            <v>200211 -- November, 2002</v>
          </cell>
          <cell r="C3238" t="str">
            <v>200306</v>
          </cell>
          <cell r="D3238" t="str">
            <v>AWA -- AWAC Alumina</v>
          </cell>
          <cell r="E3238" t="str">
            <v>805 -- Aroaima Mining</v>
          </cell>
          <cell r="F3238" t="str">
            <v>IN0600 -- COGS BU Specified</v>
          </cell>
          <cell r="G3238">
            <v>0</v>
          </cell>
          <cell r="H3238">
            <v>0</v>
          </cell>
          <cell r="I3238">
            <v>0</v>
          </cell>
          <cell r="J3238">
            <v>0</v>
          </cell>
        </row>
        <row r="3239">
          <cell r="B3239" t="str">
            <v>200211 -- November, 2002</v>
          </cell>
          <cell r="C3239" t="str">
            <v>200306</v>
          </cell>
          <cell r="D3239" t="str">
            <v>AWA -- AWAC Alumina</v>
          </cell>
          <cell r="E3239" t="str">
            <v>805 -- Aroaima Mining</v>
          </cell>
          <cell r="F3239" t="str">
            <v>IN0700 -- COGS Match Cost</v>
          </cell>
          <cell r="G3239">
            <v>0</v>
          </cell>
          <cell r="H3239">
            <v>0</v>
          </cell>
          <cell r="I3239">
            <v>0</v>
          </cell>
          <cell r="J3239">
            <v>0</v>
          </cell>
        </row>
        <row r="3240">
          <cell r="B3240" t="str">
            <v>200211 -- November, 2002</v>
          </cell>
          <cell r="C3240" t="str">
            <v>200306</v>
          </cell>
          <cell r="D3240" t="str">
            <v>AWA -- AWAC Alumina</v>
          </cell>
          <cell r="E3240" t="str">
            <v>805 -- Aroaima Mining</v>
          </cell>
          <cell r="F3240" t="str">
            <v>IN1400 -- Income Before Taxes</v>
          </cell>
          <cell r="G3240">
            <v>0</v>
          </cell>
          <cell r="H3240">
            <v>0</v>
          </cell>
          <cell r="I3240">
            <v>0</v>
          </cell>
          <cell r="J3240">
            <v>0</v>
          </cell>
        </row>
        <row r="3241">
          <cell r="B3241" t="str">
            <v>200211 -- November, 2002</v>
          </cell>
          <cell r="C3241" t="str">
            <v>200306</v>
          </cell>
          <cell r="D3241" t="str">
            <v>AWA -- AWAC Alumina</v>
          </cell>
          <cell r="E3241" t="str">
            <v>805 -- Aroaima Mining</v>
          </cell>
          <cell r="F3241" t="str">
            <v>IN1600 -- Income From Operations</v>
          </cell>
          <cell r="G3241">
            <v>0</v>
          </cell>
          <cell r="H3241">
            <v>0</v>
          </cell>
          <cell r="I3241">
            <v>0</v>
          </cell>
          <cell r="J3241">
            <v>0</v>
          </cell>
        </row>
        <row r="3242">
          <cell r="B3242" t="str">
            <v>200211 -- November, 2002</v>
          </cell>
          <cell r="C3242" t="str">
            <v>200306</v>
          </cell>
          <cell r="D3242" t="str">
            <v>AWA -- AWAC Alumina</v>
          </cell>
          <cell r="E3242" t="str">
            <v>807 -- RMC Equity Holdings-Green Mining</v>
          </cell>
          <cell r="F3242" t="str">
            <v>IN0170 -- Tot Ship-Aluminum (MT)</v>
          </cell>
          <cell r="G3242">
            <v>0</v>
          </cell>
          <cell r="H3242">
            <v>0</v>
          </cell>
          <cell r="I3242">
            <v>0</v>
          </cell>
          <cell r="J3242">
            <v>0</v>
          </cell>
        </row>
        <row r="3243">
          <cell r="B3243" t="str">
            <v>200211 -- November, 2002</v>
          </cell>
          <cell r="C3243" t="str">
            <v>200306</v>
          </cell>
          <cell r="D3243" t="str">
            <v>AWA -- AWAC Alumina</v>
          </cell>
          <cell r="E3243" t="str">
            <v>807 -- RMC Equity Holdings-Green Mining</v>
          </cell>
          <cell r="F3243" t="str">
            <v>IN0180 -- Tot Ship - Alumina (MT)</v>
          </cell>
          <cell r="G3243">
            <v>0</v>
          </cell>
          <cell r="H3243">
            <v>0</v>
          </cell>
          <cell r="I3243">
            <v>0</v>
          </cell>
          <cell r="J3243">
            <v>0</v>
          </cell>
        </row>
        <row r="3244">
          <cell r="B3244" t="str">
            <v>200211 -- November, 2002</v>
          </cell>
          <cell r="C3244" t="str">
            <v>200306</v>
          </cell>
          <cell r="D3244" t="str">
            <v>AWA -- AWAC Alumina</v>
          </cell>
          <cell r="E3244" t="str">
            <v>807 -- RMC Equity Holdings-Green Mining</v>
          </cell>
          <cell r="F3244" t="str">
            <v>IN0190 -- Total Ship - Other</v>
          </cell>
          <cell r="G3244">
            <v>0</v>
          </cell>
          <cell r="H3244">
            <v>0</v>
          </cell>
          <cell r="I3244">
            <v>0</v>
          </cell>
          <cell r="J3244">
            <v>0</v>
          </cell>
        </row>
        <row r="3245">
          <cell r="B3245" t="str">
            <v>200211 -- November, 2002</v>
          </cell>
          <cell r="C3245" t="str">
            <v>200306</v>
          </cell>
          <cell r="D3245" t="str">
            <v>AWA -- AWAC Alumina</v>
          </cell>
          <cell r="E3245" t="str">
            <v>807 -- RMC Equity Holdings-Green Mining</v>
          </cell>
          <cell r="F3245" t="str">
            <v>IN0490 -- Total Revenue</v>
          </cell>
          <cell r="G3245">
            <v>0</v>
          </cell>
          <cell r="H3245">
            <v>0</v>
          </cell>
          <cell r="I3245">
            <v>0</v>
          </cell>
          <cell r="J3245">
            <v>0</v>
          </cell>
        </row>
        <row r="3246">
          <cell r="B3246" t="str">
            <v>200211 -- November, 2002</v>
          </cell>
          <cell r="C3246" t="str">
            <v>200306</v>
          </cell>
          <cell r="D3246" t="str">
            <v>AWA -- AWAC Alumina</v>
          </cell>
          <cell r="E3246" t="str">
            <v>807 -- RMC Equity Holdings-Green Mining</v>
          </cell>
          <cell r="F3246" t="str">
            <v>IN0500 -- COGS</v>
          </cell>
          <cell r="G3246">
            <v>-135000</v>
          </cell>
          <cell r="H3246">
            <v>-869000</v>
          </cell>
          <cell r="I3246">
            <v>0</v>
          </cell>
          <cell r="J3246">
            <v>0</v>
          </cell>
        </row>
        <row r="3247">
          <cell r="B3247" t="str">
            <v>200211 -- November, 2002</v>
          </cell>
          <cell r="C3247" t="str">
            <v>200306</v>
          </cell>
          <cell r="D3247" t="str">
            <v>AWA -- AWAC Alumina</v>
          </cell>
          <cell r="E3247" t="str">
            <v>807 -- RMC Equity Holdings-Green Mining</v>
          </cell>
          <cell r="F3247" t="str">
            <v>IN0600 -- COGS BU Specified</v>
          </cell>
          <cell r="G3247">
            <v>0</v>
          </cell>
          <cell r="H3247">
            <v>0</v>
          </cell>
          <cell r="I3247">
            <v>0</v>
          </cell>
          <cell r="J3247">
            <v>0</v>
          </cell>
        </row>
        <row r="3248">
          <cell r="B3248" t="str">
            <v>200211 -- November, 2002</v>
          </cell>
          <cell r="C3248" t="str">
            <v>200306</v>
          </cell>
          <cell r="D3248" t="str">
            <v>AWA -- AWAC Alumina</v>
          </cell>
          <cell r="E3248" t="str">
            <v>807 -- RMC Equity Holdings-Green Mining</v>
          </cell>
          <cell r="F3248" t="str">
            <v>IN0700 -- COGS Match Cost</v>
          </cell>
          <cell r="G3248">
            <v>0</v>
          </cell>
          <cell r="H3248">
            <v>0</v>
          </cell>
          <cell r="I3248">
            <v>0</v>
          </cell>
          <cell r="J3248">
            <v>0</v>
          </cell>
        </row>
        <row r="3249">
          <cell r="B3249" t="str">
            <v>200211 -- November, 2002</v>
          </cell>
          <cell r="C3249" t="str">
            <v>200306</v>
          </cell>
          <cell r="D3249" t="str">
            <v>AWA -- AWAC Alumina</v>
          </cell>
          <cell r="E3249" t="str">
            <v>807 -- RMC Equity Holdings-Green Mining</v>
          </cell>
          <cell r="F3249" t="str">
            <v>IN1400 -- Income Before Taxes</v>
          </cell>
          <cell r="G3249">
            <v>135000</v>
          </cell>
          <cell r="H3249">
            <v>869000</v>
          </cell>
          <cell r="I3249">
            <v>0</v>
          </cell>
          <cell r="J3249">
            <v>0</v>
          </cell>
        </row>
        <row r="3250">
          <cell r="B3250" t="str">
            <v>200211 -- November, 2002</v>
          </cell>
          <cell r="C3250" t="str">
            <v>200306</v>
          </cell>
          <cell r="D3250" t="str">
            <v>AWA -- AWAC Alumina</v>
          </cell>
          <cell r="E3250" t="str">
            <v>807 -- RMC Equity Holdings-Green Mining</v>
          </cell>
          <cell r="F3250" t="str">
            <v>IN1600 -- Income From Operations</v>
          </cell>
          <cell r="G3250">
            <v>126000</v>
          </cell>
          <cell r="H3250">
            <v>809000</v>
          </cell>
          <cell r="I3250">
            <v>0</v>
          </cell>
          <cell r="J3250">
            <v>0</v>
          </cell>
        </row>
        <row r="3251">
          <cell r="B3251" t="str">
            <v>200211 -- November, 2002</v>
          </cell>
          <cell r="C3251" t="str">
            <v>200306</v>
          </cell>
          <cell r="D3251" t="str">
            <v>AWA -- AWAC Alumina</v>
          </cell>
          <cell r="E3251" t="str">
            <v>808 -- RMC B&amp;A HQ</v>
          </cell>
          <cell r="F3251" t="str">
            <v>IN0170 -- Tot Ship-Aluminum (MT)</v>
          </cell>
          <cell r="G3251">
            <v>0</v>
          </cell>
          <cell r="H3251">
            <v>0</v>
          </cell>
          <cell r="I3251">
            <v>0</v>
          </cell>
          <cell r="J3251">
            <v>0</v>
          </cell>
        </row>
        <row r="3252">
          <cell r="B3252" t="str">
            <v>200211 -- November, 2002</v>
          </cell>
          <cell r="C3252" t="str">
            <v>200306</v>
          </cell>
          <cell r="D3252" t="str">
            <v>AWA -- AWAC Alumina</v>
          </cell>
          <cell r="E3252" t="str">
            <v>808 -- RMC B&amp;A HQ</v>
          </cell>
          <cell r="F3252" t="str">
            <v>IN0180 -- Tot Ship - Alumina (MT)</v>
          </cell>
          <cell r="G3252">
            <v>0</v>
          </cell>
          <cell r="H3252">
            <v>0</v>
          </cell>
          <cell r="I3252">
            <v>0</v>
          </cell>
          <cell r="J3252">
            <v>66000</v>
          </cell>
        </row>
        <row r="3253">
          <cell r="B3253" t="str">
            <v>200211 -- November, 2002</v>
          </cell>
          <cell r="C3253" t="str">
            <v>200306</v>
          </cell>
          <cell r="D3253" t="str">
            <v>AWA -- AWAC Alumina</v>
          </cell>
          <cell r="E3253" t="str">
            <v>808 -- RMC B&amp;A HQ</v>
          </cell>
          <cell r="F3253" t="str">
            <v>IN0190 -- Total Ship - Other</v>
          </cell>
          <cell r="G3253">
            <v>0</v>
          </cell>
          <cell r="H3253">
            <v>0</v>
          </cell>
          <cell r="I3253">
            <v>0</v>
          </cell>
          <cell r="J3253">
            <v>0</v>
          </cell>
        </row>
        <row r="3254">
          <cell r="B3254" t="str">
            <v>200211 -- November, 2002</v>
          </cell>
          <cell r="C3254" t="str">
            <v>200306</v>
          </cell>
          <cell r="D3254" t="str">
            <v>AWA -- AWAC Alumina</v>
          </cell>
          <cell r="E3254" t="str">
            <v>808 -- RMC B&amp;A HQ</v>
          </cell>
          <cell r="F3254" t="str">
            <v>IN0490 -- Total Revenue</v>
          </cell>
          <cell r="G3254">
            <v>0</v>
          </cell>
          <cell r="H3254">
            <v>10000000</v>
          </cell>
          <cell r="I3254">
            <v>0</v>
          </cell>
          <cell r="J3254">
            <v>0</v>
          </cell>
        </row>
        <row r="3255">
          <cell r="B3255" t="str">
            <v>200211 -- November, 2002</v>
          </cell>
          <cell r="C3255" t="str">
            <v>200306</v>
          </cell>
          <cell r="D3255" t="str">
            <v>AWA -- AWAC Alumina</v>
          </cell>
          <cell r="E3255" t="str">
            <v>808 -- RMC B&amp;A HQ</v>
          </cell>
          <cell r="F3255" t="str">
            <v>IN0500 -- COGS</v>
          </cell>
          <cell r="G3255">
            <v>0</v>
          </cell>
          <cell r="H3255">
            <v>12000000</v>
          </cell>
          <cell r="I3255">
            <v>0</v>
          </cell>
          <cell r="J3255">
            <v>0</v>
          </cell>
        </row>
        <row r="3256">
          <cell r="B3256" t="str">
            <v>200211 -- November, 2002</v>
          </cell>
          <cell r="C3256" t="str">
            <v>200306</v>
          </cell>
          <cell r="D3256" t="str">
            <v>AWA -- AWAC Alumina</v>
          </cell>
          <cell r="E3256" t="str">
            <v>808 -- RMC B&amp;A HQ</v>
          </cell>
          <cell r="F3256" t="str">
            <v>IN0600 -- COGS BU Specified</v>
          </cell>
          <cell r="G3256">
            <v>0</v>
          </cell>
          <cell r="H3256">
            <v>0</v>
          </cell>
          <cell r="I3256">
            <v>0</v>
          </cell>
          <cell r="J3256">
            <v>0</v>
          </cell>
        </row>
        <row r="3257">
          <cell r="B3257" t="str">
            <v>200211 -- November, 2002</v>
          </cell>
          <cell r="C3257" t="str">
            <v>200306</v>
          </cell>
          <cell r="D3257" t="str">
            <v>AWA -- AWAC Alumina</v>
          </cell>
          <cell r="E3257" t="str">
            <v>808 -- RMC B&amp;A HQ</v>
          </cell>
          <cell r="F3257" t="str">
            <v>IN0700 -- COGS Match Cost</v>
          </cell>
          <cell r="G3257">
            <v>0</v>
          </cell>
          <cell r="H3257">
            <v>0</v>
          </cell>
          <cell r="I3257">
            <v>0</v>
          </cell>
          <cell r="J3257">
            <v>0</v>
          </cell>
        </row>
        <row r="3258">
          <cell r="B3258" t="str">
            <v>200211 -- November, 2002</v>
          </cell>
          <cell r="C3258" t="str">
            <v>200306</v>
          </cell>
          <cell r="D3258" t="str">
            <v>AWA -- AWAC Alumina</v>
          </cell>
          <cell r="E3258" t="str">
            <v>808 -- RMC B&amp;A HQ</v>
          </cell>
          <cell r="F3258" t="str">
            <v>IN1400 -- Income Before Taxes</v>
          </cell>
          <cell r="G3258">
            <v>0</v>
          </cell>
          <cell r="H3258">
            <v>-2000000</v>
          </cell>
          <cell r="I3258">
            <v>0</v>
          </cell>
          <cell r="J3258">
            <v>0</v>
          </cell>
        </row>
        <row r="3259">
          <cell r="B3259" t="str">
            <v>200211 -- November, 2002</v>
          </cell>
          <cell r="C3259" t="str">
            <v>200306</v>
          </cell>
          <cell r="D3259" t="str">
            <v>AWA -- AWAC Alumina</v>
          </cell>
          <cell r="E3259" t="str">
            <v>808 -- RMC B&amp;A HQ</v>
          </cell>
          <cell r="F3259" t="str">
            <v>IN1600 -- Income From Operations</v>
          </cell>
          <cell r="G3259">
            <v>0</v>
          </cell>
          <cell r="H3259">
            <v>-1220000</v>
          </cell>
          <cell r="I3259">
            <v>0</v>
          </cell>
          <cell r="J3259">
            <v>0</v>
          </cell>
        </row>
        <row r="3260">
          <cell r="B3260" t="str">
            <v>200211 -- November, 2002</v>
          </cell>
          <cell r="C3260" t="str">
            <v>200306</v>
          </cell>
          <cell r="D3260" t="str">
            <v>AWM -- AWAC Aluminum</v>
          </cell>
          <cell r="E3260" t="str">
            <v>323 -- ACOA-SSPS-Pt Comfort</v>
          </cell>
          <cell r="F3260" t="str">
            <v>IN0170 -- Tot Ship-Aluminum (MT)</v>
          </cell>
          <cell r="G3260">
            <v>0</v>
          </cell>
          <cell r="H3260">
            <v>0</v>
          </cell>
          <cell r="I3260">
            <v>0</v>
          </cell>
          <cell r="J3260">
            <v>0</v>
          </cell>
        </row>
        <row r="3261">
          <cell r="B3261" t="str">
            <v>200211 -- November, 2002</v>
          </cell>
          <cell r="C3261" t="str">
            <v>200306</v>
          </cell>
          <cell r="D3261" t="str">
            <v>AWM -- AWAC Aluminum</v>
          </cell>
          <cell r="E3261" t="str">
            <v>323 -- ACOA-SSPS-Pt Comfort</v>
          </cell>
          <cell r="F3261" t="str">
            <v>IN0180 -- Tot Ship - Alumina (MT)</v>
          </cell>
          <cell r="G3261">
            <v>0</v>
          </cell>
          <cell r="H3261">
            <v>0</v>
          </cell>
          <cell r="I3261">
            <v>0</v>
          </cell>
          <cell r="J3261">
            <v>0</v>
          </cell>
        </row>
        <row r="3262">
          <cell r="B3262" t="str">
            <v>200211 -- November, 2002</v>
          </cell>
          <cell r="C3262" t="str">
            <v>200306</v>
          </cell>
          <cell r="D3262" t="str">
            <v>AWM -- AWAC Aluminum</v>
          </cell>
          <cell r="E3262" t="str">
            <v>323 -- ACOA-SSPS-Pt Comfort</v>
          </cell>
          <cell r="F3262" t="str">
            <v>IN0190 -- Total Ship - Other</v>
          </cell>
          <cell r="G3262">
            <v>0</v>
          </cell>
          <cell r="H3262">
            <v>0</v>
          </cell>
          <cell r="I3262">
            <v>0</v>
          </cell>
          <cell r="J3262">
            <v>0</v>
          </cell>
        </row>
        <row r="3263">
          <cell r="B3263" t="str">
            <v>200211 -- November, 2002</v>
          </cell>
          <cell r="C3263" t="str">
            <v>200306</v>
          </cell>
          <cell r="D3263" t="str">
            <v>AWM -- AWAC Aluminum</v>
          </cell>
          <cell r="E3263" t="str">
            <v>323 -- ACOA-SSPS-Pt Comfort</v>
          </cell>
          <cell r="F3263" t="str">
            <v>IN0490 -- Total Revenue</v>
          </cell>
          <cell r="G3263">
            <v>0</v>
          </cell>
          <cell r="H3263">
            <v>0</v>
          </cell>
          <cell r="I3263">
            <v>0</v>
          </cell>
          <cell r="J3263">
            <v>0</v>
          </cell>
        </row>
        <row r="3264">
          <cell r="B3264" t="str">
            <v>200211 -- November, 2002</v>
          </cell>
          <cell r="C3264" t="str">
            <v>200306</v>
          </cell>
          <cell r="D3264" t="str">
            <v>AWM -- AWAC Aluminum</v>
          </cell>
          <cell r="E3264" t="str">
            <v>323 -- ACOA-SSPS-Pt Comfort</v>
          </cell>
          <cell r="F3264" t="str">
            <v>IN0500 -- COGS</v>
          </cell>
          <cell r="G3264">
            <v>22000</v>
          </cell>
          <cell r="H3264">
            <v>132000</v>
          </cell>
          <cell r="I3264">
            <v>0</v>
          </cell>
          <cell r="J3264">
            <v>0</v>
          </cell>
        </row>
        <row r="3265">
          <cell r="B3265" t="str">
            <v>200211 -- November, 2002</v>
          </cell>
          <cell r="C3265" t="str">
            <v>200306</v>
          </cell>
          <cell r="D3265" t="str">
            <v>AWM -- AWAC Aluminum</v>
          </cell>
          <cell r="E3265" t="str">
            <v>323 -- ACOA-SSPS-Pt Comfort</v>
          </cell>
          <cell r="F3265" t="str">
            <v>IN0600 -- COGS BU Specified</v>
          </cell>
          <cell r="G3265">
            <v>0</v>
          </cell>
          <cell r="H3265">
            <v>0</v>
          </cell>
          <cell r="I3265">
            <v>0</v>
          </cell>
          <cell r="J3265">
            <v>0</v>
          </cell>
        </row>
        <row r="3266">
          <cell r="B3266" t="str">
            <v>200211 -- November, 2002</v>
          </cell>
          <cell r="C3266" t="str">
            <v>200306</v>
          </cell>
          <cell r="D3266" t="str">
            <v>AWM -- AWAC Aluminum</v>
          </cell>
          <cell r="E3266" t="str">
            <v>323 -- ACOA-SSPS-Pt Comfort</v>
          </cell>
          <cell r="F3266" t="str">
            <v>IN0700 -- COGS Match Cost</v>
          </cell>
          <cell r="G3266">
            <v>0</v>
          </cell>
          <cell r="H3266">
            <v>0</v>
          </cell>
          <cell r="I3266">
            <v>0</v>
          </cell>
          <cell r="J3266">
            <v>0</v>
          </cell>
        </row>
        <row r="3267">
          <cell r="B3267" t="str">
            <v>200211 -- November, 2002</v>
          </cell>
          <cell r="C3267" t="str">
            <v>200306</v>
          </cell>
          <cell r="D3267" t="str">
            <v>AWM -- AWAC Aluminum</v>
          </cell>
          <cell r="E3267" t="str">
            <v>323 -- ACOA-SSPS-Pt Comfort</v>
          </cell>
          <cell r="F3267" t="str">
            <v>IN1400 -- Income Before Taxes</v>
          </cell>
          <cell r="G3267">
            <v>-22000</v>
          </cell>
          <cell r="H3267">
            <v>-132000</v>
          </cell>
          <cell r="I3267">
            <v>0</v>
          </cell>
          <cell r="J3267">
            <v>0</v>
          </cell>
        </row>
        <row r="3268">
          <cell r="B3268" t="str">
            <v>200211 -- November, 2002</v>
          </cell>
          <cell r="C3268" t="str">
            <v>200306</v>
          </cell>
          <cell r="D3268" t="str">
            <v>AWM -- AWAC Aluminum</v>
          </cell>
          <cell r="E3268" t="str">
            <v>323 -- ACOA-SSPS-Pt Comfort</v>
          </cell>
          <cell r="F3268" t="str">
            <v>IN1600 -- Income From Operations</v>
          </cell>
          <cell r="G3268">
            <v>-13420</v>
          </cell>
          <cell r="H3268">
            <v>-80520</v>
          </cell>
          <cell r="I3268">
            <v>0</v>
          </cell>
          <cell r="J3268">
            <v>0</v>
          </cell>
        </row>
        <row r="3269">
          <cell r="B3269" t="str">
            <v>200211 -- November, 2002</v>
          </cell>
          <cell r="C3269" t="str">
            <v>200306</v>
          </cell>
          <cell r="D3269" t="str">
            <v>AWM -- AWAC Aluminum</v>
          </cell>
          <cell r="E3269" t="str">
            <v>619 -- AofA - Primary Metals</v>
          </cell>
          <cell r="F3269" t="str">
            <v>IN0170 -- Tot Ship-Aluminum (MT)</v>
          </cell>
          <cell r="G3269">
            <v>0</v>
          </cell>
          <cell r="H3269">
            <v>0</v>
          </cell>
          <cell r="I3269">
            <v>29791.67</v>
          </cell>
          <cell r="J3269">
            <v>183725.85</v>
          </cell>
        </row>
        <row r="3270">
          <cell r="B3270" t="str">
            <v>200211 -- November, 2002</v>
          </cell>
          <cell r="C3270" t="str">
            <v>200306</v>
          </cell>
          <cell r="D3270" t="str">
            <v>AWM -- AWAC Aluminum</v>
          </cell>
          <cell r="E3270" t="str">
            <v>619 -- AofA - Primary Metals</v>
          </cell>
          <cell r="F3270" t="str">
            <v>IN0180 -- Tot Ship - Alumina (MT)</v>
          </cell>
          <cell r="G3270">
            <v>0</v>
          </cell>
          <cell r="H3270">
            <v>0</v>
          </cell>
          <cell r="I3270">
            <v>0</v>
          </cell>
          <cell r="J3270">
            <v>0</v>
          </cell>
        </row>
        <row r="3271">
          <cell r="B3271" t="str">
            <v>200211 -- November, 2002</v>
          </cell>
          <cell r="C3271" t="str">
            <v>200306</v>
          </cell>
          <cell r="D3271" t="str">
            <v>AWM -- AWAC Aluminum</v>
          </cell>
          <cell r="E3271" t="str">
            <v>619 -- AofA - Primary Metals</v>
          </cell>
          <cell r="F3271" t="str">
            <v>IN0190 -- Total Ship - Other</v>
          </cell>
          <cell r="G3271">
            <v>0</v>
          </cell>
          <cell r="H3271">
            <v>0</v>
          </cell>
          <cell r="I3271">
            <v>0</v>
          </cell>
          <cell r="J3271">
            <v>0</v>
          </cell>
        </row>
        <row r="3272">
          <cell r="B3272" t="str">
            <v>200211 -- November, 2002</v>
          </cell>
          <cell r="C3272" t="str">
            <v>200306</v>
          </cell>
          <cell r="D3272" t="str">
            <v>AWM -- AWAC Aluminum</v>
          </cell>
          <cell r="E3272" t="str">
            <v>619 -- AofA - Primary Metals</v>
          </cell>
          <cell r="F3272" t="str">
            <v>IN0490 -- Total Revenue</v>
          </cell>
          <cell r="G3272">
            <v>39147954</v>
          </cell>
          <cell r="H3272">
            <v>241574355</v>
          </cell>
          <cell r="I3272">
            <v>0</v>
          </cell>
          <cell r="J3272">
            <v>0</v>
          </cell>
        </row>
        <row r="3273">
          <cell r="B3273" t="str">
            <v>200211 -- November, 2002</v>
          </cell>
          <cell r="C3273" t="str">
            <v>200306</v>
          </cell>
          <cell r="D3273" t="str">
            <v>AWM -- AWAC Aluminum</v>
          </cell>
          <cell r="E3273" t="str">
            <v>619 -- AofA - Primary Metals</v>
          </cell>
          <cell r="F3273" t="str">
            <v>IN0500 -- COGS</v>
          </cell>
          <cell r="G3273">
            <v>30137198</v>
          </cell>
          <cell r="H3273">
            <v>186483926</v>
          </cell>
          <cell r="I3273">
            <v>0</v>
          </cell>
          <cell r="J3273">
            <v>0</v>
          </cell>
        </row>
        <row r="3274">
          <cell r="B3274" t="str">
            <v>200211 -- November, 2002</v>
          </cell>
          <cell r="C3274" t="str">
            <v>200306</v>
          </cell>
          <cell r="D3274" t="str">
            <v>AWM -- AWAC Aluminum</v>
          </cell>
          <cell r="E3274" t="str">
            <v>619 -- AofA - Primary Metals</v>
          </cell>
          <cell r="F3274" t="str">
            <v>IN0600 -- COGS BU Specified</v>
          </cell>
          <cell r="G3274">
            <v>0</v>
          </cell>
          <cell r="H3274">
            <v>0</v>
          </cell>
          <cell r="I3274">
            <v>0</v>
          </cell>
          <cell r="J3274">
            <v>0</v>
          </cell>
        </row>
        <row r="3275">
          <cell r="B3275" t="str">
            <v>200211 -- November, 2002</v>
          </cell>
          <cell r="C3275" t="str">
            <v>200306</v>
          </cell>
          <cell r="D3275" t="str">
            <v>AWM -- AWAC Aluminum</v>
          </cell>
          <cell r="E3275" t="str">
            <v>619 -- AofA - Primary Metals</v>
          </cell>
          <cell r="F3275" t="str">
            <v>IN0700 -- COGS Match Cost</v>
          </cell>
          <cell r="G3275">
            <v>0</v>
          </cell>
          <cell r="H3275">
            <v>0</v>
          </cell>
          <cell r="I3275">
            <v>0</v>
          </cell>
          <cell r="J3275">
            <v>0</v>
          </cell>
        </row>
        <row r="3276">
          <cell r="B3276" t="str">
            <v>200211 -- November, 2002</v>
          </cell>
          <cell r="C3276" t="str">
            <v>200306</v>
          </cell>
          <cell r="D3276" t="str">
            <v>AWM -- AWAC Aluminum</v>
          </cell>
          <cell r="E3276" t="str">
            <v>619 -- AofA - Primary Metals</v>
          </cell>
          <cell r="F3276" t="str">
            <v>IN1400 -- Income Before Taxes</v>
          </cell>
          <cell r="G3276">
            <v>6958192</v>
          </cell>
          <cell r="H3276">
            <v>42658544</v>
          </cell>
          <cell r="I3276">
            <v>0</v>
          </cell>
          <cell r="J3276">
            <v>0</v>
          </cell>
        </row>
        <row r="3277">
          <cell r="B3277" t="str">
            <v>200211 -- November, 2002</v>
          </cell>
          <cell r="C3277" t="str">
            <v>200306</v>
          </cell>
          <cell r="D3277" t="str">
            <v>AWM -- AWAC Aluminum</v>
          </cell>
          <cell r="E3277" t="str">
            <v>619 -- AofA - Primary Metals</v>
          </cell>
          <cell r="F3277" t="str">
            <v>IN1600 -- Income From Operations</v>
          </cell>
          <cell r="G3277">
            <v>4860463</v>
          </cell>
          <cell r="H3277">
            <v>29823316</v>
          </cell>
          <cell r="I3277">
            <v>0</v>
          </cell>
          <cell r="J3277">
            <v>0</v>
          </cell>
        </row>
        <row r="3278">
          <cell r="B3278" t="str">
            <v>200211 -- November, 2002</v>
          </cell>
          <cell r="C3278" t="str">
            <v>200306</v>
          </cell>
          <cell r="D3278" t="str">
            <v>AWO -- AWAC Other</v>
          </cell>
          <cell r="E3278" t="str">
            <v>609 -- AofA - Headquarters</v>
          </cell>
          <cell r="F3278" t="str">
            <v>IN0170 -- Tot Ship-Aluminum (MT)</v>
          </cell>
          <cell r="G3278">
            <v>0</v>
          </cell>
          <cell r="H3278">
            <v>0</v>
          </cell>
          <cell r="I3278">
            <v>0</v>
          </cell>
          <cell r="J3278">
            <v>0</v>
          </cell>
        </row>
        <row r="3279">
          <cell r="B3279" t="str">
            <v>200211 -- November, 2002</v>
          </cell>
          <cell r="C3279" t="str">
            <v>200306</v>
          </cell>
          <cell r="D3279" t="str">
            <v>AWO -- AWAC Other</v>
          </cell>
          <cell r="E3279" t="str">
            <v>609 -- AofA - Headquarters</v>
          </cell>
          <cell r="F3279" t="str">
            <v>IN0180 -- Tot Ship - Alumina (MT)</v>
          </cell>
          <cell r="G3279">
            <v>0</v>
          </cell>
          <cell r="H3279">
            <v>0</v>
          </cell>
          <cell r="I3279">
            <v>-65100</v>
          </cell>
          <cell r="J3279">
            <v>-350500</v>
          </cell>
        </row>
        <row r="3280">
          <cell r="B3280" t="str">
            <v>200211 -- November, 2002</v>
          </cell>
          <cell r="C3280" t="str">
            <v>200306</v>
          </cell>
          <cell r="D3280" t="str">
            <v>AWO -- AWAC Other</v>
          </cell>
          <cell r="E3280" t="str">
            <v>609 -- AofA - Headquarters</v>
          </cell>
          <cell r="F3280" t="str">
            <v>IN0190 -- Total Ship - Other</v>
          </cell>
          <cell r="G3280">
            <v>0</v>
          </cell>
          <cell r="H3280">
            <v>0</v>
          </cell>
          <cell r="I3280">
            <v>0</v>
          </cell>
          <cell r="J3280">
            <v>0</v>
          </cell>
        </row>
        <row r="3281">
          <cell r="B3281" t="str">
            <v>200211 -- November, 2002</v>
          </cell>
          <cell r="C3281" t="str">
            <v>200306</v>
          </cell>
          <cell r="D3281" t="str">
            <v>AWO -- AWAC Other</v>
          </cell>
          <cell r="E3281" t="str">
            <v>609 -- AofA - Headquarters</v>
          </cell>
          <cell r="F3281" t="str">
            <v>IN0490 -- Total Revenue</v>
          </cell>
          <cell r="G3281">
            <v>-8743911</v>
          </cell>
          <cell r="H3281">
            <v>-39360998</v>
          </cell>
          <cell r="I3281">
            <v>0</v>
          </cell>
          <cell r="J3281">
            <v>0</v>
          </cell>
        </row>
        <row r="3282">
          <cell r="B3282" t="str">
            <v>200211 -- November, 2002</v>
          </cell>
          <cell r="C3282" t="str">
            <v>200306</v>
          </cell>
          <cell r="D3282" t="str">
            <v>AWO -- AWAC Other</v>
          </cell>
          <cell r="E3282" t="str">
            <v>609 -- AofA - Headquarters</v>
          </cell>
          <cell r="F3282" t="str">
            <v>IN0500 -- COGS</v>
          </cell>
          <cell r="G3282">
            <v>-7953721</v>
          </cell>
          <cell r="H3282">
            <v>-37551997</v>
          </cell>
          <cell r="I3282">
            <v>0</v>
          </cell>
          <cell r="J3282">
            <v>0</v>
          </cell>
        </row>
        <row r="3283">
          <cell r="B3283" t="str">
            <v>200211 -- November, 2002</v>
          </cell>
          <cell r="C3283" t="str">
            <v>200306</v>
          </cell>
          <cell r="D3283" t="str">
            <v>AWO -- AWAC Other</v>
          </cell>
          <cell r="E3283" t="str">
            <v>609 -- AofA - Headquarters</v>
          </cell>
          <cell r="F3283" t="str">
            <v>IN0600 -- COGS BU Specified</v>
          </cell>
          <cell r="G3283">
            <v>0</v>
          </cell>
          <cell r="H3283">
            <v>0</v>
          </cell>
          <cell r="I3283">
            <v>0</v>
          </cell>
          <cell r="J3283">
            <v>0</v>
          </cell>
        </row>
        <row r="3284">
          <cell r="B3284" t="str">
            <v>200211 -- November, 2002</v>
          </cell>
          <cell r="C3284" t="str">
            <v>200306</v>
          </cell>
          <cell r="D3284" t="str">
            <v>AWO -- AWAC Other</v>
          </cell>
          <cell r="E3284" t="str">
            <v>609 -- AofA - Headquarters</v>
          </cell>
          <cell r="F3284" t="str">
            <v>IN0700 -- COGS Match Cost</v>
          </cell>
          <cell r="G3284">
            <v>0</v>
          </cell>
          <cell r="H3284">
            <v>0</v>
          </cell>
          <cell r="I3284">
            <v>0</v>
          </cell>
          <cell r="J3284">
            <v>0</v>
          </cell>
        </row>
        <row r="3285">
          <cell r="B3285" t="str">
            <v>200211 -- November, 2002</v>
          </cell>
          <cell r="C3285" t="str">
            <v>200306</v>
          </cell>
          <cell r="D3285" t="str">
            <v>AWO -- AWAC Other</v>
          </cell>
          <cell r="E3285" t="str">
            <v>609 -- AofA - Headquarters</v>
          </cell>
          <cell r="F3285" t="str">
            <v>IN1400 -- Income Before Taxes</v>
          </cell>
          <cell r="G3285">
            <v>-852227</v>
          </cell>
          <cell r="H3285">
            <v>-1559201</v>
          </cell>
          <cell r="I3285">
            <v>0</v>
          </cell>
          <cell r="J3285">
            <v>0</v>
          </cell>
        </row>
        <row r="3286">
          <cell r="B3286" t="str">
            <v>200211 -- November, 2002</v>
          </cell>
          <cell r="C3286" t="str">
            <v>200306</v>
          </cell>
          <cell r="D3286" t="str">
            <v>AWO -- AWAC Other</v>
          </cell>
          <cell r="E3286" t="str">
            <v>609 -- AofA - Headquarters</v>
          </cell>
          <cell r="F3286" t="str">
            <v>IN1600 -- Income From Operations</v>
          </cell>
          <cell r="G3286">
            <v>-646060</v>
          </cell>
          <cell r="H3286">
            <v>-888566</v>
          </cell>
          <cell r="I3286">
            <v>0</v>
          </cell>
          <cell r="J3286">
            <v>0</v>
          </cell>
        </row>
        <row r="3287">
          <cell r="B3287" t="str">
            <v>200211 -- November, 2002</v>
          </cell>
          <cell r="C3287" t="str">
            <v>200306</v>
          </cell>
          <cell r="D3287" t="str">
            <v>AWO -- AWAC Other</v>
          </cell>
          <cell r="E3287" t="str">
            <v>618 -- AofA - Gold</v>
          </cell>
          <cell r="F3287" t="str">
            <v>IN0170 -- Tot Ship-Aluminum (MT)</v>
          </cell>
          <cell r="G3287">
            <v>0</v>
          </cell>
          <cell r="H3287">
            <v>0</v>
          </cell>
          <cell r="I3287">
            <v>0</v>
          </cell>
          <cell r="J3287">
            <v>0</v>
          </cell>
        </row>
        <row r="3288">
          <cell r="B3288" t="str">
            <v>200211 -- November, 2002</v>
          </cell>
          <cell r="C3288" t="str">
            <v>200306</v>
          </cell>
          <cell r="D3288" t="str">
            <v>AWO -- AWAC Other</v>
          </cell>
          <cell r="E3288" t="str">
            <v>618 -- AofA - Gold</v>
          </cell>
          <cell r="F3288" t="str">
            <v>IN0180 -- Tot Ship - Alumina (MT)</v>
          </cell>
          <cell r="G3288">
            <v>0</v>
          </cell>
          <cell r="H3288">
            <v>0</v>
          </cell>
          <cell r="I3288">
            <v>0</v>
          </cell>
          <cell r="J3288">
            <v>0</v>
          </cell>
        </row>
        <row r="3289">
          <cell r="B3289" t="str">
            <v>200211 -- November, 2002</v>
          </cell>
          <cell r="C3289" t="str">
            <v>200306</v>
          </cell>
          <cell r="D3289" t="str">
            <v>AWO -- AWAC Other</v>
          </cell>
          <cell r="E3289" t="str">
            <v>618 -- AofA - Gold</v>
          </cell>
          <cell r="F3289" t="str">
            <v>IN0190 -- Total Ship - Other</v>
          </cell>
          <cell r="G3289">
            <v>0</v>
          </cell>
          <cell r="H3289">
            <v>0</v>
          </cell>
          <cell r="I3289">
            <v>0</v>
          </cell>
          <cell r="J3289">
            <v>0</v>
          </cell>
        </row>
        <row r="3290">
          <cell r="B3290" t="str">
            <v>200211 -- November, 2002</v>
          </cell>
          <cell r="C3290" t="str">
            <v>200306</v>
          </cell>
          <cell r="D3290" t="str">
            <v>AWO -- AWAC Other</v>
          </cell>
          <cell r="E3290" t="str">
            <v>618 -- AofA - Gold</v>
          </cell>
          <cell r="F3290" t="str">
            <v>IN0490 -- Total Revenue</v>
          </cell>
          <cell r="G3290">
            <v>0</v>
          </cell>
          <cell r="H3290">
            <v>0</v>
          </cell>
          <cell r="I3290">
            <v>0</v>
          </cell>
          <cell r="J3290">
            <v>0</v>
          </cell>
        </row>
        <row r="3291">
          <cell r="B3291" t="str">
            <v>200211 -- November, 2002</v>
          </cell>
          <cell r="C3291" t="str">
            <v>200306</v>
          </cell>
          <cell r="D3291" t="str">
            <v>AWO -- AWAC Other</v>
          </cell>
          <cell r="E3291" t="str">
            <v>618 -- AofA - Gold</v>
          </cell>
          <cell r="F3291" t="str">
            <v>IN0500 -- COGS</v>
          </cell>
          <cell r="G3291">
            <v>0</v>
          </cell>
          <cell r="H3291">
            <v>0</v>
          </cell>
          <cell r="I3291">
            <v>0</v>
          </cell>
          <cell r="J3291">
            <v>0</v>
          </cell>
        </row>
        <row r="3292">
          <cell r="B3292" t="str">
            <v>200211 -- November, 2002</v>
          </cell>
          <cell r="C3292" t="str">
            <v>200306</v>
          </cell>
          <cell r="D3292" t="str">
            <v>AWO -- AWAC Other</v>
          </cell>
          <cell r="E3292" t="str">
            <v>618 -- AofA - Gold</v>
          </cell>
          <cell r="F3292" t="str">
            <v>IN0600 -- COGS BU Specified</v>
          </cell>
          <cell r="G3292">
            <v>0</v>
          </cell>
          <cell r="H3292">
            <v>0</v>
          </cell>
          <cell r="I3292">
            <v>0</v>
          </cell>
          <cell r="J3292">
            <v>0</v>
          </cell>
        </row>
        <row r="3293">
          <cell r="B3293" t="str">
            <v>200211 -- November, 2002</v>
          </cell>
          <cell r="C3293" t="str">
            <v>200306</v>
          </cell>
          <cell r="D3293" t="str">
            <v>AWO -- AWAC Other</v>
          </cell>
          <cell r="E3293" t="str">
            <v>618 -- AofA - Gold</v>
          </cell>
          <cell r="F3293" t="str">
            <v>IN0700 -- COGS Match Cost</v>
          </cell>
          <cell r="G3293">
            <v>0</v>
          </cell>
          <cell r="H3293">
            <v>0</v>
          </cell>
          <cell r="I3293">
            <v>0</v>
          </cell>
          <cell r="J3293">
            <v>0</v>
          </cell>
        </row>
        <row r="3294">
          <cell r="B3294" t="str">
            <v>200211 -- November, 2002</v>
          </cell>
          <cell r="C3294" t="str">
            <v>200306</v>
          </cell>
          <cell r="D3294" t="str">
            <v>AWO -- AWAC Other</v>
          </cell>
          <cell r="E3294" t="str">
            <v>618 -- AofA - Gold</v>
          </cell>
          <cell r="F3294" t="str">
            <v>IN1400 -- Income Before Taxes</v>
          </cell>
          <cell r="G3294">
            <v>1014960</v>
          </cell>
          <cell r="H3294">
            <v>6033165</v>
          </cell>
          <cell r="I3294">
            <v>0</v>
          </cell>
          <cell r="J3294">
            <v>0</v>
          </cell>
        </row>
        <row r="3295">
          <cell r="B3295" t="str">
            <v>200211 -- November, 2002</v>
          </cell>
          <cell r="C3295" t="str">
            <v>200306</v>
          </cell>
          <cell r="D3295" t="str">
            <v>AWO -- AWAC Other</v>
          </cell>
          <cell r="E3295" t="str">
            <v>618 -- AofA - Gold</v>
          </cell>
          <cell r="F3295" t="str">
            <v>IN1600 -- Income From Operations</v>
          </cell>
          <cell r="G3295">
            <v>710472</v>
          </cell>
          <cell r="H3295">
            <v>4223216</v>
          </cell>
          <cell r="I3295">
            <v>0</v>
          </cell>
          <cell r="J3295">
            <v>0</v>
          </cell>
        </row>
        <row r="3296">
          <cell r="B3296" t="str">
            <v>200211 -- November, 2002</v>
          </cell>
          <cell r="C3296" t="str">
            <v>200306</v>
          </cell>
          <cell r="D3296" t="str">
            <v>CHM -- AWAC Chemicals</v>
          </cell>
          <cell r="E3296" t="str">
            <v>062 -- Alcoa Kasei Refr &amp; Ceramics</v>
          </cell>
          <cell r="F3296" t="str">
            <v>IN0170 -- Tot Ship-Aluminum (MT)</v>
          </cell>
          <cell r="G3296">
            <v>0</v>
          </cell>
          <cell r="H3296">
            <v>0</v>
          </cell>
          <cell r="I3296">
            <v>0</v>
          </cell>
          <cell r="J3296">
            <v>0</v>
          </cell>
        </row>
        <row r="3297">
          <cell r="B3297" t="str">
            <v>200211 -- November, 2002</v>
          </cell>
          <cell r="C3297" t="str">
            <v>200306</v>
          </cell>
          <cell r="D3297" t="str">
            <v>CHM -- AWAC Chemicals</v>
          </cell>
          <cell r="E3297" t="str">
            <v>062 -- Alcoa Kasei Refr &amp; Ceramics</v>
          </cell>
          <cell r="F3297" t="str">
            <v>IN0180 -- Tot Ship - Alumina (MT)</v>
          </cell>
          <cell r="G3297">
            <v>0</v>
          </cell>
          <cell r="H3297">
            <v>0</v>
          </cell>
          <cell r="I3297">
            <v>0</v>
          </cell>
          <cell r="J3297">
            <v>0</v>
          </cell>
        </row>
        <row r="3298">
          <cell r="B3298" t="str">
            <v>200211 -- November, 2002</v>
          </cell>
          <cell r="C3298" t="str">
            <v>200306</v>
          </cell>
          <cell r="D3298" t="str">
            <v>CHM -- AWAC Chemicals</v>
          </cell>
          <cell r="E3298" t="str">
            <v>062 -- Alcoa Kasei Refr &amp; Ceramics</v>
          </cell>
          <cell r="F3298" t="str">
            <v>IN0190 -- Total Ship - Other</v>
          </cell>
          <cell r="G3298">
            <v>0</v>
          </cell>
          <cell r="H3298">
            <v>0</v>
          </cell>
          <cell r="I3298">
            <v>629</v>
          </cell>
          <cell r="J3298">
            <v>3337</v>
          </cell>
        </row>
        <row r="3299">
          <cell r="B3299" t="str">
            <v>200211 -- November, 2002</v>
          </cell>
          <cell r="C3299" t="str">
            <v>200306</v>
          </cell>
          <cell r="D3299" t="str">
            <v>CHM -- AWAC Chemicals</v>
          </cell>
          <cell r="E3299" t="str">
            <v>062 -- Alcoa Kasei Refr &amp; Ceramics</v>
          </cell>
          <cell r="F3299" t="str">
            <v>IN0490 -- Total Revenue</v>
          </cell>
          <cell r="G3299">
            <v>296239</v>
          </cell>
          <cell r="H3299">
            <v>1755902</v>
          </cell>
          <cell r="I3299">
            <v>0</v>
          </cell>
          <cell r="J3299">
            <v>0</v>
          </cell>
        </row>
        <row r="3300">
          <cell r="B3300" t="str">
            <v>200211 -- November, 2002</v>
          </cell>
          <cell r="C3300" t="str">
            <v>200306</v>
          </cell>
          <cell r="D3300" t="str">
            <v>CHM -- AWAC Chemicals</v>
          </cell>
          <cell r="E3300" t="str">
            <v>062 -- Alcoa Kasei Refr &amp; Ceramics</v>
          </cell>
          <cell r="F3300" t="str">
            <v>IN0500 -- COGS</v>
          </cell>
          <cell r="G3300">
            <v>6644</v>
          </cell>
          <cell r="H3300">
            <v>42493</v>
          </cell>
          <cell r="I3300">
            <v>0</v>
          </cell>
          <cell r="J3300">
            <v>0</v>
          </cell>
        </row>
        <row r="3301">
          <cell r="B3301" t="str">
            <v>200211 -- November, 2002</v>
          </cell>
          <cell r="C3301" t="str">
            <v>200306</v>
          </cell>
          <cell r="D3301" t="str">
            <v>CHM -- AWAC Chemicals</v>
          </cell>
          <cell r="E3301" t="str">
            <v>062 -- Alcoa Kasei Refr &amp; Ceramics</v>
          </cell>
          <cell r="F3301" t="str">
            <v>IN0600 -- COGS BU Specified</v>
          </cell>
          <cell r="G3301">
            <v>259159</v>
          </cell>
          <cell r="H3301">
            <v>1494784</v>
          </cell>
          <cell r="I3301">
            <v>0</v>
          </cell>
          <cell r="J3301">
            <v>0</v>
          </cell>
        </row>
        <row r="3302">
          <cell r="B3302" t="str">
            <v>200211 -- November, 2002</v>
          </cell>
          <cell r="C3302" t="str">
            <v>200306</v>
          </cell>
          <cell r="D3302" t="str">
            <v>CHM -- AWAC Chemicals</v>
          </cell>
          <cell r="E3302" t="str">
            <v>062 -- Alcoa Kasei Refr &amp; Ceramics</v>
          </cell>
          <cell r="F3302" t="str">
            <v>IN0700 -- COGS Match Cost</v>
          </cell>
          <cell r="G3302">
            <v>0</v>
          </cell>
          <cell r="H3302">
            <v>0</v>
          </cell>
          <cell r="I3302">
            <v>0</v>
          </cell>
          <cell r="J3302">
            <v>0</v>
          </cell>
        </row>
        <row r="3303">
          <cell r="B3303" t="str">
            <v>200211 -- November, 2002</v>
          </cell>
          <cell r="C3303" t="str">
            <v>200306</v>
          </cell>
          <cell r="D3303" t="str">
            <v>CHM -- AWAC Chemicals</v>
          </cell>
          <cell r="E3303" t="str">
            <v>062 -- Alcoa Kasei Refr &amp; Ceramics</v>
          </cell>
          <cell r="F3303" t="str">
            <v>IN1400 -- Income Before Taxes</v>
          </cell>
          <cell r="G3303">
            <v>-2908</v>
          </cell>
          <cell r="H3303">
            <v>18943</v>
          </cell>
          <cell r="I3303">
            <v>0</v>
          </cell>
          <cell r="J3303">
            <v>0</v>
          </cell>
        </row>
        <row r="3304">
          <cell r="B3304" t="str">
            <v>200211 -- November, 2002</v>
          </cell>
          <cell r="C3304" t="str">
            <v>200306</v>
          </cell>
          <cell r="D3304" t="str">
            <v>CHM -- AWAC Chemicals</v>
          </cell>
          <cell r="E3304" t="str">
            <v>062 -- Alcoa Kasei Refr &amp; Ceramics</v>
          </cell>
          <cell r="F3304" t="str">
            <v>IN1600 -- Income From Operations</v>
          </cell>
          <cell r="G3304">
            <v>-1454</v>
          </cell>
          <cell r="H3304">
            <v>9473</v>
          </cell>
          <cell r="I3304">
            <v>0</v>
          </cell>
          <cell r="J3304">
            <v>0</v>
          </cell>
        </row>
        <row r="3305">
          <cell r="B3305" t="str">
            <v>200211 -- November, 2002</v>
          </cell>
          <cell r="C3305" t="str">
            <v>200306</v>
          </cell>
          <cell r="D3305" t="str">
            <v>CHM -- AWAC Chemicals</v>
          </cell>
          <cell r="E3305" t="str">
            <v>063 -- Alcoa Kasei Spec Hydrates</v>
          </cell>
          <cell r="F3305" t="str">
            <v>IN0170 -- Tot Ship-Aluminum (MT)</v>
          </cell>
          <cell r="G3305">
            <v>0</v>
          </cell>
          <cell r="H3305">
            <v>0</v>
          </cell>
          <cell r="I3305">
            <v>0</v>
          </cell>
          <cell r="J3305">
            <v>0</v>
          </cell>
        </row>
        <row r="3306">
          <cell r="B3306" t="str">
            <v>200211 -- November, 2002</v>
          </cell>
          <cell r="C3306" t="str">
            <v>200306</v>
          </cell>
          <cell r="D3306" t="str">
            <v>CHM -- AWAC Chemicals</v>
          </cell>
          <cell r="E3306" t="str">
            <v>063 -- Alcoa Kasei Spec Hydrates</v>
          </cell>
          <cell r="F3306" t="str">
            <v>IN0180 -- Tot Ship - Alumina (MT)</v>
          </cell>
          <cell r="G3306">
            <v>0</v>
          </cell>
          <cell r="H3306">
            <v>0</v>
          </cell>
          <cell r="I3306">
            <v>0</v>
          </cell>
          <cell r="J3306">
            <v>0</v>
          </cell>
        </row>
        <row r="3307">
          <cell r="B3307" t="str">
            <v>200211 -- November, 2002</v>
          </cell>
          <cell r="C3307" t="str">
            <v>200306</v>
          </cell>
          <cell r="D3307" t="str">
            <v>CHM -- AWAC Chemicals</v>
          </cell>
          <cell r="E3307" t="str">
            <v>063 -- Alcoa Kasei Spec Hydrates</v>
          </cell>
          <cell r="F3307" t="str">
            <v>IN0190 -- Total Ship - Other</v>
          </cell>
          <cell r="G3307">
            <v>0</v>
          </cell>
          <cell r="H3307">
            <v>0</v>
          </cell>
          <cell r="I3307">
            <v>2411</v>
          </cell>
          <cell r="J3307">
            <v>13229</v>
          </cell>
        </row>
        <row r="3308">
          <cell r="B3308" t="str">
            <v>200211 -- November, 2002</v>
          </cell>
          <cell r="C3308" t="str">
            <v>200306</v>
          </cell>
          <cell r="D3308" t="str">
            <v>CHM -- AWAC Chemicals</v>
          </cell>
          <cell r="E3308" t="str">
            <v>063 -- Alcoa Kasei Spec Hydrates</v>
          </cell>
          <cell r="F3308" t="str">
            <v>IN0490 -- Total Revenue</v>
          </cell>
          <cell r="G3308">
            <v>874753</v>
          </cell>
          <cell r="H3308">
            <v>4908172</v>
          </cell>
          <cell r="I3308">
            <v>0</v>
          </cell>
          <cell r="J3308">
            <v>0</v>
          </cell>
        </row>
        <row r="3309">
          <cell r="B3309" t="str">
            <v>200211 -- November, 2002</v>
          </cell>
          <cell r="C3309" t="str">
            <v>200306</v>
          </cell>
          <cell r="D3309" t="str">
            <v>CHM -- AWAC Chemicals</v>
          </cell>
          <cell r="E3309" t="str">
            <v>063 -- Alcoa Kasei Spec Hydrates</v>
          </cell>
          <cell r="F3309" t="str">
            <v>IN0500 -- COGS</v>
          </cell>
          <cell r="G3309">
            <v>476712</v>
          </cell>
          <cell r="H3309">
            <v>2707612</v>
          </cell>
          <cell r="I3309">
            <v>0</v>
          </cell>
          <cell r="J3309">
            <v>0</v>
          </cell>
        </row>
        <row r="3310">
          <cell r="B3310" t="str">
            <v>200211 -- November, 2002</v>
          </cell>
          <cell r="C3310" t="str">
            <v>200306</v>
          </cell>
          <cell r="D3310" t="str">
            <v>CHM -- AWAC Chemicals</v>
          </cell>
          <cell r="E3310" t="str">
            <v>063 -- Alcoa Kasei Spec Hydrates</v>
          </cell>
          <cell r="F3310" t="str">
            <v>IN0600 -- COGS BU Specified</v>
          </cell>
          <cell r="G3310">
            <v>258781</v>
          </cell>
          <cell r="H3310">
            <v>1605990</v>
          </cell>
          <cell r="I3310">
            <v>0</v>
          </cell>
          <cell r="J3310">
            <v>0</v>
          </cell>
        </row>
        <row r="3311">
          <cell r="B3311" t="str">
            <v>200211 -- November, 2002</v>
          </cell>
          <cell r="C3311" t="str">
            <v>200306</v>
          </cell>
          <cell r="D3311" t="str">
            <v>CHM -- AWAC Chemicals</v>
          </cell>
          <cell r="E3311" t="str">
            <v>063 -- Alcoa Kasei Spec Hydrates</v>
          </cell>
          <cell r="F3311" t="str">
            <v>IN0700 -- COGS Match Cost</v>
          </cell>
          <cell r="G3311">
            <v>0</v>
          </cell>
          <cell r="H3311">
            <v>0</v>
          </cell>
          <cell r="I3311">
            <v>0</v>
          </cell>
          <cell r="J3311">
            <v>0</v>
          </cell>
        </row>
        <row r="3312">
          <cell r="B3312" t="str">
            <v>200211 -- November, 2002</v>
          </cell>
          <cell r="C3312" t="str">
            <v>200306</v>
          </cell>
          <cell r="D3312" t="str">
            <v>CHM -- AWAC Chemicals</v>
          </cell>
          <cell r="E3312" t="str">
            <v>063 -- Alcoa Kasei Spec Hydrates</v>
          </cell>
          <cell r="F3312" t="str">
            <v>IN1400 -- Income Before Taxes</v>
          </cell>
          <cell r="G3312">
            <v>75404</v>
          </cell>
          <cell r="H3312">
            <v>213187</v>
          </cell>
          <cell r="I3312">
            <v>0</v>
          </cell>
          <cell r="J3312">
            <v>0</v>
          </cell>
        </row>
        <row r="3313">
          <cell r="B3313" t="str">
            <v>200211 -- November, 2002</v>
          </cell>
          <cell r="C3313" t="str">
            <v>200306</v>
          </cell>
          <cell r="D3313" t="str">
            <v>CHM -- AWAC Chemicals</v>
          </cell>
          <cell r="E3313" t="str">
            <v>063 -- Alcoa Kasei Spec Hydrates</v>
          </cell>
          <cell r="F3313" t="str">
            <v>IN1600 -- Income From Operations</v>
          </cell>
          <cell r="G3313">
            <v>37702</v>
          </cell>
          <cell r="H3313">
            <v>98594</v>
          </cell>
          <cell r="I3313">
            <v>0</v>
          </cell>
          <cell r="J3313">
            <v>0</v>
          </cell>
        </row>
        <row r="3314">
          <cell r="B3314" t="str">
            <v>200211 -- November, 2002</v>
          </cell>
          <cell r="C3314" t="str">
            <v>200306</v>
          </cell>
          <cell r="D3314" t="str">
            <v>CHM -- AWAC Chemicals</v>
          </cell>
          <cell r="E3314" t="str">
            <v>064 -- Alcoa Australia Refr &amp; Ceramics</v>
          </cell>
          <cell r="F3314" t="str">
            <v>IN0170 -- Tot Ship-Aluminum (MT)</v>
          </cell>
          <cell r="G3314">
            <v>0</v>
          </cell>
          <cell r="H3314">
            <v>0</v>
          </cell>
          <cell r="I3314">
            <v>0</v>
          </cell>
          <cell r="J3314">
            <v>0</v>
          </cell>
        </row>
        <row r="3315">
          <cell r="B3315" t="str">
            <v>200211 -- November, 2002</v>
          </cell>
          <cell r="C3315" t="str">
            <v>200306</v>
          </cell>
          <cell r="D3315" t="str">
            <v>CHM -- AWAC Chemicals</v>
          </cell>
          <cell r="E3315" t="str">
            <v>064 -- Alcoa Australia Refr &amp; Ceramics</v>
          </cell>
          <cell r="F3315" t="str">
            <v>IN0180 -- Tot Ship - Alumina (MT)</v>
          </cell>
          <cell r="G3315">
            <v>0</v>
          </cell>
          <cell r="H3315">
            <v>0</v>
          </cell>
          <cell r="I3315">
            <v>0</v>
          </cell>
          <cell r="J3315">
            <v>0</v>
          </cell>
        </row>
        <row r="3316">
          <cell r="B3316" t="str">
            <v>200211 -- November, 2002</v>
          </cell>
          <cell r="C3316" t="str">
            <v>200306</v>
          </cell>
          <cell r="D3316" t="str">
            <v>CHM -- AWAC Chemicals</v>
          </cell>
          <cell r="E3316" t="str">
            <v>064 -- Alcoa Australia Refr &amp; Ceramics</v>
          </cell>
          <cell r="F3316" t="str">
            <v>IN0190 -- Total Ship - Other</v>
          </cell>
          <cell r="G3316">
            <v>0</v>
          </cell>
          <cell r="H3316">
            <v>0</v>
          </cell>
          <cell r="I3316">
            <v>163</v>
          </cell>
          <cell r="J3316">
            <v>13718</v>
          </cell>
        </row>
        <row r="3317">
          <cell r="B3317" t="str">
            <v>200211 -- November, 2002</v>
          </cell>
          <cell r="C3317" t="str">
            <v>200306</v>
          </cell>
          <cell r="D3317" t="str">
            <v>CHM -- AWAC Chemicals</v>
          </cell>
          <cell r="E3317" t="str">
            <v>064 -- Alcoa Australia Refr &amp; Ceramics</v>
          </cell>
          <cell r="F3317" t="str">
            <v>IN0490 -- Total Revenue</v>
          </cell>
          <cell r="G3317">
            <v>173260</v>
          </cell>
          <cell r="H3317">
            <v>4245648</v>
          </cell>
          <cell r="I3317">
            <v>0</v>
          </cell>
          <cell r="J3317">
            <v>0</v>
          </cell>
        </row>
        <row r="3318">
          <cell r="B3318" t="str">
            <v>200211 -- November, 2002</v>
          </cell>
          <cell r="C3318" t="str">
            <v>200306</v>
          </cell>
          <cell r="D3318" t="str">
            <v>CHM -- AWAC Chemicals</v>
          </cell>
          <cell r="E3318" t="str">
            <v>064 -- Alcoa Australia Refr &amp; Ceramics</v>
          </cell>
          <cell r="F3318" t="str">
            <v>IN0500 -- COGS</v>
          </cell>
          <cell r="G3318">
            <v>0</v>
          </cell>
          <cell r="H3318">
            <v>0</v>
          </cell>
          <cell r="I3318">
            <v>0</v>
          </cell>
          <cell r="J3318">
            <v>0</v>
          </cell>
        </row>
        <row r="3319">
          <cell r="B3319" t="str">
            <v>200211 -- November, 2002</v>
          </cell>
          <cell r="C3319" t="str">
            <v>200306</v>
          </cell>
          <cell r="D3319" t="str">
            <v>CHM -- AWAC Chemicals</v>
          </cell>
          <cell r="E3319" t="str">
            <v>064 -- Alcoa Australia Refr &amp; Ceramics</v>
          </cell>
          <cell r="F3319" t="str">
            <v>IN0600 -- COGS BU Specified</v>
          </cell>
          <cell r="G3319">
            <v>155122</v>
          </cell>
          <cell r="H3319">
            <v>3678695</v>
          </cell>
          <cell r="I3319">
            <v>0</v>
          </cell>
          <cell r="J3319">
            <v>0</v>
          </cell>
        </row>
        <row r="3320">
          <cell r="B3320" t="str">
            <v>200211 -- November, 2002</v>
          </cell>
          <cell r="C3320" t="str">
            <v>200306</v>
          </cell>
          <cell r="D3320" t="str">
            <v>CHM -- AWAC Chemicals</v>
          </cell>
          <cell r="E3320" t="str">
            <v>064 -- Alcoa Australia Refr &amp; Ceramics</v>
          </cell>
          <cell r="F3320" t="str">
            <v>IN0700 -- COGS Match Cost</v>
          </cell>
          <cell r="G3320">
            <v>0</v>
          </cell>
          <cell r="H3320">
            <v>0</v>
          </cell>
          <cell r="I3320">
            <v>0</v>
          </cell>
          <cell r="J3320">
            <v>0</v>
          </cell>
        </row>
        <row r="3321">
          <cell r="B3321" t="str">
            <v>200211 -- November, 2002</v>
          </cell>
          <cell r="C3321" t="str">
            <v>200306</v>
          </cell>
          <cell r="D3321" t="str">
            <v>CHM -- AWAC Chemicals</v>
          </cell>
          <cell r="E3321" t="str">
            <v>064 -- Alcoa Australia Refr &amp; Ceramics</v>
          </cell>
          <cell r="F3321" t="str">
            <v>IN1400 -- Income Before Taxes</v>
          </cell>
          <cell r="G3321">
            <v>2179</v>
          </cell>
          <cell r="H3321">
            <v>471199</v>
          </cell>
          <cell r="I3321">
            <v>0</v>
          </cell>
          <cell r="J3321">
            <v>0</v>
          </cell>
        </row>
        <row r="3322">
          <cell r="B3322" t="str">
            <v>200211 -- November, 2002</v>
          </cell>
          <cell r="C3322" t="str">
            <v>200306</v>
          </cell>
          <cell r="D3322" t="str">
            <v>CHM -- AWAC Chemicals</v>
          </cell>
          <cell r="E3322" t="str">
            <v>064 -- Alcoa Australia Refr &amp; Ceramics</v>
          </cell>
          <cell r="F3322" t="str">
            <v>IN1600 -- Income From Operations</v>
          </cell>
          <cell r="G3322">
            <v>1525</v>
          </cell>
          <cell r="H3322">
            <v>329839</v>
          </cell>
          <cell r="I3322">
            <v>0</v>
          </cell>
          <cell r="J3322">
            <v>0</v>
          </cell>
        </row>
        <row r="3323">
          <cell r="B3323" t="str">
            <v>200211 -- November, 2002</v>
          </cell>
          <cell r="C3323" t="str">
            <v>200306</v>
          </cell>
          <cell r="D3323" t="str">
            <v>CHM -- AWAC Chemicals</v>
          </cell>
          <cell r="E3323" t="str">
            <v>065 -- Alcoa Australia Spec Hydrates</v>
          </cell>
          <cell r="F3323" t="str">
            <v>IN0170 -- Tot Ship-Aluminum (MT)</v>
          </cell>
          <cell r="G3323">
            <v>0</v>
          </cell>
          <cell r="H3323">
            <v>0</v>
          </cell>
          <cell r="I3323">
            <v>0</v>
          </cell>
          <cell r="J3323">
            <v>0</v>
          </cell>
        </row>
        <row r="3324">
          <cell r="B3324" t="str">
            <v>200211 -- November, 2002</v>
          </cell>
          <cell r="C3324" t="str">
            <v>200306</v>
          </cell>
          <cell r="D3324" t="str">
            <v>CHM -- AWAC Chemicals</v>
          </cell>
          <cell r="E3324" t="str">
            <v>065 -- Alcoa Australia Spec Hydrates</v>
          </cell>
          <cell r="F3324" t="str">
            <v>IN0180 -- Tot Ship - Alumina (MT)</v>
          </cell>
          <cell r="G3324">
            <v>0</v>
          </cell>
          <cell r="H3324">
            <v>0</v>
          </cell>
          <cell r="I3324">
            <v>0</v>
          </cell>
          <cell r="J3324">
            <v>0</v>
          </cell>
        </row>
        <row r="3325">
          <cell r="B3325" t="str">
            <v>200211 -- November, 2002</v>
          </cell>
          <cell r="C3325" t="str">
            <v>200306</v>
          </cell>
          <cell r="D3325" t="str">
            <v>CHM -- AWAC Chemicals</v>
          </cell>
          <cell r="E3325" t="str">
            <v>065 -- Alcoa Australia Spec Hydrates</v>
          </cell>
          <cell r="F3325" t="str">
            <v>IN0190 -- Total Ship - Other</v>
          </cell>
          <cell r="G3325">
            <v>0</v>
          </cell>
          <cell r="H3325">
            <v>0</v>
          </cell>
          <cell r="I3325">
            <v>33</v>
          </cell>
          <cell r="J3325">
            <v>204</v>
          </cell>
        </row>
        <row r="3326">
          <cell r="B3326" t="str">
            <v>200211 -- November, 2002</v>
          </cell>
          <cell r="C3326" t="str">
            <v>200306</v>
          </cell>
          <cell r="D3326" t="str">
            <v>CHM -- AWAC Chemicals</v>
          </cell>
          <cell r="E3326" t="str">
            <v>065 -- Alcoa Australia Spec Hydrates</v>
          </cell>
          <cell r="F3326" t="str">
            <v>IN0490 -- Total Revenue</v>
          </cell>
          <cell r="G3326">
            <v>31125</v>
          </cell>
          <cell r="H3326">
            <v>192380</v>
          </cell>
          <cell r="I3326">
            <v>0</v>
          </cell>
          <cell r="J3326">
            <v>0</v>
          </cell>
        </row>
        <row r="3327">
          <cell r="B3327" t="str">
            <v>200211 -- November, 2002</v>
          </cell>
          <cell r="C3327" t="str">
            <v>200306</v>
          </cell>
          <cell r="D3327" t="str">
            <v>CHM -- AWAC Chemicals</v>
          </cell>
          <cell r="E3327" t="str">
            <v>065 -- Alcoa Australia Spec Hydrates</v>
          </cell>
          <cell r="F3327" t="str">
            <v>IN0500 -- COGS</v>
          </cell>
          <cell r="G3327">
            <v>0</v>
          </cell>
          <cell r="H3327">
            <v>0</v>
          </cell>
          <cell r="I3327">
            <v>0</v>
          </cell>
          <cell r="J3327">
            <v>0</v>
          </cell>
        </row>
        <row r="3328">
          <cell r="B3328" t="str">
            <v>200211 -- November, 2002</v>
          </cell>
          <cell r="C3328" t="str">
            <v>200306</v>
          </cell>
          <cell r="D3328" t="str">
            <v>CHM -- AWAC Chemicals</v>
          </cell>
          <cell r="E3328" t="str">
            <v>065 -- Alcoa Australia Spec Hydrates</v>
          </cell>
          <cell r="F3328" t="str">
            <v>IN0600 -- COGS BU Specified</v>
          </cell>
          <cell r="G3328">
            <v>27924</v>
          </cell>
          <cell r="H3328">
            <v>172928</v>
          </cell>
          <cell r="I3328">
            <v>0</v>
          </cell>
          <cell r="J3328">
            <v>0</v>
          </cell>
        </row>
        <row r="3329">
          <cell r="B3329" t="str">
            <v>200211 -- November, 2002</v>
          </cell>
          <cell r="C3329" t="str">
            <v>200306</v>
          </cell>
          <cell r="D3329" t="str">
            <v>CHM -- AWAC Chemicals</v>
          </cell>
          <cell r="E3329" t="str">
            <v>065 -- Alcoa Australia Spec Hydrates</v>
          </cell>
          <cell r="F3329" t="str">
            <v>IN0700 -- COGS Match Cost</v>
          </cell>
          <cell r="G3329">
            <v>0</v>
          </cell>
          <cell r="H3329">
            <v>0</v>
          </cell>
          <cell r="I3329">
            <v>0</v>
          </cell>
          <cell r="J3329">
            <v>0</v>
          </cell>
        </row>
        <row r="3330">
          <cell r="B3330" t="str">
            <v>200211 -- November, 2002</v>
          </cell>
          <cell r="C3330" t="str">
            <v>200306</v>
          </cell>
          <cell r="D3330" t="str">
            <v>CHM -- AWAC Chemicals</v>
          </cell>
          <cell r="E3330" t="str">
            <v>065 -- Alcoa Australia Spec Hydrates</v>
          </cell>
          <cell r="F3330" t="str">
            <v>IN1400 -- Income Before Taxes</v>
          </cell>
          <cell r="G3330">
            <v>964</v>
          </cell>
          <cell r="H3330">
            <v>6030</v>
          </cell>
          <cell r="I3330">
            <v>0</v>
          </cell>
          <cell r="J3330">
            <v>0</v>
          </cell>
        </row>
        <row r="3331">
          <cell r="B3331" t="str">
            <v>200211 -- November, 2002</v>
          </cell>
          <cell r="C3331" t="str">
            <v>200306</v>
          </cell>
          <cell r="D3331" t="str">
            <v>CHM -- AWAC Chemicals</v>
          </cell>
          <cell r="E3331" t="str">
            <v>065 -- Alcoa Australia Spec Hydrates</v>
          </cell>
          <cell r="F3331" t="str">
            <v>IN1600 -- Income From Operations</v>
          </cell>
          <cell r="G3331">
            <v>675</v>
          </cell>
          <cell r="H3331">
            <v>4220</v>
          </cell>
          <cell r="I3331">
            <v>0</v>
          </cell>
          <cell r="J3331">
            <v>0</v>
          </cell>
        </row>
        <row r="3332">
          <cell r="B3332" t="str">
            <v>200211 -- November, 2002</v>
          </cell>
          <cell r="C3332" t="str">
            <v>200306</v>
          </cell>
          <cell r="D3332" t="str">
            <v>CHM -- AWAC Chemicals</v>
          </cell>
          <cell r="E3332" t="str">
            <v>066 -- Refr &amp; Ceramics Elims</v>
          </cell>
          <cell r="F3332" t="str">
            <v>IN0170 -- Tot Ship-Aluminum (MT)</v>
          </cell>
          <cell r="G3332">
            <v>0</v>
          </cell>
          <cell r="H3332">
            <v>0</v>
          </cell>
          <cell r="I3332">
            <v>0</v>
          </cell>
          <cell r="J3332">
            <v>0</v>
          </cell>
        </row>
        <row r="3333">
          <cell r="B3333" t="str">
            <v>200211 -- November, 2002</v>
          </cell>
          <cell r="C3333" t="str">
            <v>200306</v>
          </cell>
          <cell r="D3333" t="str">
            <v>CHM -- AWAC Chemicals</v>
          </cell>
          <cell r="E3333" t="str">
            <v>066 -- Refr &amp; Ceramics Elims</v>
          </cell>
          <cell r="F3333" t="str">
            <v>IN0180 -- Tot Ship - Alumina (MT)</v>
          </cell>
          <cell r="G3333">
            <v>0</v>
          </cell>
          <cell r="H3333">
            <v>0</v>
          </cell>
          <cell r="I3333">
            <v>0</v>
          </cell>
          <cell r="J3333">
            <v>0</v>
          </cell>
        </row>
        <row r="3334">
          <cell r="B3334" t="str">
            <v>200211 -- November, 2002</v>
          </cell>
          <cell r="C3334" t="str">
            <v>200306</v>
          </cell>
          <cell r="D3334" t="str">
            <v>CHM -- AWAC Chemicals</v>
          </cell>
          <cell r="E3334" t="str">
            <v>066 -- Refr &amp; Ceramics Elims</v>
          </cell>
          <cell r="F3334" t="str">
            <v>IN0190 -- Total Ship - Other</v>
          </cell>
          <cell r="G3334">
            <v>0</v>
          </cell>
          <cell r="H3334">
            <v>0</v>
          </cell>
          <cell r="I3334">
            <v>-3079</v>
          </cell>
          <cell r="J3334">
            <v>-16934</v>
          </cell>
        </row>
        <row r="3335">
          <cell r="B3335" t="str">
            <v>200211 -- November, 2002</v>
          </cell>
          <cell r="C3335" t="str">
            <v>200306</v>
          </cell>
          <cell r="D3335" t="str">
            <v>CHM -- AWAC Chemicals</v>
          </cell>
          <cell r="E3335" t="str">
            <v>066 -- Refr &amp; Ceramics Elims</v>
          </cell>
          <cell r="F3335" t="str">
            <v>IN0490 -- Total Revenue</v>
          </cell>
          <cell r="G3335">
            <v>-1555000</v>
          </cell>
          <cell r="H3335">
            <v>-8568000</v>
          </cell>
          <cell r="I3335">
            <v>0</v>
          </cell>
          <cell r="J3335">
            <v>0</v>
          </cell>
        </row>
        <row r="3336">
          <cell r="B3336" t="str">
            <v>200211 -- November, 2002</v>
          </cell>
          <cell r="C3336" t="str">
            <v>200306</v>
          </cell>
          <cell r="D3336" t="str">
            <v>CHM -- AWAC Chemicals</v>
          </cell>
          <cell r="E3336" t="str">
            <v>066 -- Refr &amp; Ceramics Elims</v>
          </cell>
          <cell r="F3336" t="str">
            <v>IN0500 -- COGS</v>
          </cell>
          <cell r="G3336">
            <v>0</v>
          </cell>
          <cell r="H3336">
            <v>0</v>
          </cell>
          <cell r="I3336">
            <v>0</v>
          </cell>
          <cell r="J3336">
            <v>0</v>
          </cell>
        </row>
        <row r="3337">
          <cell r="B3337" t="str">
            <v>200211 -- November, 2002</v>
          </cell>
          <cell r="C3337" t="str">
            <v>200306</v>
          </cell>
          <cell r="D3337" t="str">
            <v>CHM -- AWAC Chemicals</v>
          </cell>
          <cell r="E3337" t="str">
            <v>066 -- Refr &amp; Ceramics Elims</v>
          </cell>
          <cell r="F3337" t="str">
            <v>IN0600 -- COGS BU Specified</v>
          </cell>
          <cell r="G3337">
            <v>-1555000</v>
          </cell>
          <cell r="H3337">
            <v>-8568000</v>
          </cell>
          <cell r="I3337">
            <v>0</v>
          </cell>
          <cell r="J3337">
            <v>0</v>
          </cell>
        </row>
        <row r="3338">
          <cell r="B3338" t="str">
            <v>200211 -- November, 2002</v>
          </cell>
          <cell r="C3338" t="str">
            <v>200306</v>
          </cell>
          <cell r="D3338" t="str">
            <v>CHM -- AWAC Chemicals</v>
          </cell>
          <cell r="E3338" t="str">
            <v>066 -- Refr &amp; Ceramics Elims</v>
          </cell>
          <cell r="F3338" t="str">
            <v>IN0700 -- COGS Match Cost</v>
          </cell>
          <cell r="G3338">
            <v>0</v>
          </cell>
          <cell r="H3338">
            <v>0</v>
          </cell>
          <cell r="I3338">
            <v>0</v>
          </cell>
          <cell r="J3338">
            <v>0</v>
          </cell>
        </row>
        <row r="3339">
          <cell r="B3339" t="str">
            <v>200211 -- November, 2002</v>
          </cell>
          <cell r="C3339" t="str">
            <v>200306</v>
          </cell>
          <cell r="D3339" t="str">
            <v>CHM -- AWAC Chemicals</v>
          </cell>
          <cell r="E3339" t="str">
            <v>066 -- Refr &amp; Ceramics Elims</v>
          </cell>
          <cell r="F3339" t="str">
            <v>IN1400 -- Income Before Taxes</v>
          </cell>
          <cell r="G3339">
            <v>0</v>
          </cell>
          <cell r="H3339">
            <v>0</v>
          </cell>
          <cell r="I3339">
            <v>0</v>
          </cell>
          <cell r="J3339">
            <v>0</v>
          </cell>
        </row>
        <row r="3340">
          <cell r="B3340" t="str">
            <v>200211 -- November, 2002</v>
          </cell>
          <cell r="C3340" t="str">
            <v>200306</v>
          </cell>
          <cell r="D3340" t="str">
            <v>CHM -- AWAC Chemicals</v>
          </cell>
          <cell r="E3340" t="str">
            <v>066 -- Refr &amp; Ceramics Elims</v>
          </cell>
          <cell r="F3340" t="str">
            <v>IN1600 -- Income From Operations</v>
          </cell>
          <cell r="G3340">
            <v>0</v>
          </cell>
          <cell r="H3340">
            <v>0</v>
          </cell>
          <cell r="I3340">
            <v>0</v>
          </cell>
          <cell r="J3340">
            <v>0</v>
          </cell>
        </row>
        <row r="3341">
          <cell r="B3341" t="str">
            <v>200211 -- November, 2002</v>
          </cell>
          <cell r="C3341" t="str">
            <v>200306</v>
          </cell>
          <cell r="D3341" t="str">
            <v>CHM -- AWAC Chemicals</v>
          </cell>
          <cell r="E3341" t="str">
            <v>067 -- Spec Hydrates Elims</v>
          </cell>
          <cell r="F3341" t="str">
            <v>IN0170 -- Tot Ship-Aluminum (MT)</v>
          </cell>
          <cell r="G3341">
            <v>0</v>
          </cell>
          <cell r="H3341">
            <v>0</v>
          </cell>
          <cell r="I3341">
            <v>0</v>
          </cell>
          <cell r="J3341">
            <v>0</v>
          </cell>
        </row>
        <row r="3342">
          <cell r="B3342" t="str">
            <v>200211 -- November, 2002</v>
          </cell>
          <cell r="C3342" t="str">
            <v>200306</v>
          </cell>
          <cell r="D3342" t="str">
            <v>CHM -- AWAC Chemicals</v>
          </cell>
          <cell r="E3342" t="str">
            <v>067 -- Spec Hydrates Elims</v>
          </cell>
          <cell r="F3342" t="str">
            <v>IN0180 -- Tot Ship - Alumina (MT)</v>
          </cell>
          <cell r="G3342">
            <v>0</v>
          </cell>
          <cell r="H3342">
            <v>0</v>
          </cell>
          <cell r="I3342">
            <v>0</v>
          </cell>
          <cell r="J3342">
            <v>0</v>
          </cell>
        </row>
        <row r="3343">
          <cell r="B3343" t="str">
            <v>200211 -- November, 2002</v>
          </cell>
          <cell r="C3343" t="str">
            <v>200306</v>
          </cell>
          <cell r="D3343" t="str">
            <v>CHM -- AWAC Chemicals</v>
          </cell>
          <cell r="E3343" t="str">
            <v>067 -- Spec Hydrates Elims</v>
          </cell>
          <cell r="F3343" t="str">
            <v>IN0190 -- Total Ship - Other</v>
          </cell>
          <cell r="G3343">
            <v>0</v>
          </cell>
          <cell r="H3343">
            <v>0</v>
          </cell>
          <cell r="I3343">
            <v>0</v>
          </cell>
          <cell r="J3343">
            <v>-170</v>
          </cell>
        </row>
        <row r="3344">
          <cell r="B3344" t="str">
            <v>200211 -- November, 2002</v>
          </cell>
          <cell r="C3344" t="str">
            <v>200306</v>
          </cell>
          <cell r="D3344" t="str">
            <v>CHM -- AWAC Chemicals</v>
          </cell>
          <cell r="E3344" t="str">
            <v>067 -- Spec Hydrates Elims</v>
          </cell>
          <cell r="F3344" t="str">
            <v>IN0490 -- Total Revenue</v>
          </cell>
          <cell r="G3344">
            <v>0</v>
          </cell>
          <cell r="H3344">
            <v>-116000</v>
          </cell>
          <cell r="I3344">
            <v>0</v>
          </cell>
          <cell r="J3344">
            <v>0</v>
          </cell>
        </row>
        <row r="3345">
          <cell r="B3345" t="str">
            <v>200211 -- November, 2002</v>
          </cell>
          <cell r="C3345" t="str">
            <v>200306</v>
          </cell>
          <cell r="D3345" t="str">
            <v>CHM -- AWAC Chemicals</v>
          </cell>
          <cell r="E3345" t="str">
            <v>067 -- Spec Hydrates Elims</v>
          </cell>
          <cell r="F3345" t="str">
            <v>IN0500 -- COGS</v>
          </cell>
          <cell r="G3345">
            <v>0</v>
          </cell>
          <cell r="H3345">
            <v>0</v>
          </cell>
          <cell r="I3345">
            <v>0</v>
          </cell>
          <cell r="J3345">
            <v>0</v>
          </cell>
        </row>
        <row r="3346">
          <cell r="B3346" t="str">
            <v>200211 -- November, 2002</v>
          </cell>
          <cell r="C3346" t="str">
            <v>200306</v>
          </cell>
          <cell r="D3346" t="str">
            <v>CHM -- AWAC Chemicals</v>
          </cell>
          <cell r="E3346" t="str">
            <v>067 -- Spec Hydrates Elims</v>
          </cell>
          <cell r="F3346" t="str">
            <v>IN0600 -- COGS BU Specified</v>
          </cell>
          <cell r="G3346">
            <v>0</v>
          </cell>
          <cell r="H3346">
            <v>-116000</v>
          </cell>
          <cell r="I3346">
            <v>0</v>
          </cell>
          <cell r="J3346">
            <v>0</v>
          </cell>
        </row>
        <row r="3347">
          <cell r="B3347" t="str">
            <v>200211 -- November, 2002</v>
          </cell>
          <cell r="C3347" t="str">
            <v>200306</v>
          </cell>
          <cell r="D3347" t="str">
            <v>CHM -- AWAC Chemicals</v>
          </cell>
          <cell r="E3347" t="str">
            <v>067 -- Spec Hydrates Elims</v>
          </cell>
          <cell r="F3347" t="str">
            <v>IN0700 -- COGS Match Cost</v>
          </cell>
          <cell r="G3347">
            <v>0</v>
          </cell>
          <cell r="H3347">
            <v>0</v>
          </cell>
          <cell r="I3347">
            <v>0</v>
          </cell>
          <cell r="J3347">
            <v>0</v>
          </cell>
        </row>
        <row r="3348">
          <cell r="B3348" t="str">
            <v>200211 -- November, 2002</v>
          </cell>
          <cell r="C3348" t="str">
            <v>200306</v>
          </cell>
          <cell r="D3348" t="str">
            <v>CHM -- AWAC Chemicals</v>
          </cell>
          <cell r="E3348" t="str">
            <v>067 -- Spec Hydrates Elims</v>
          </cell>
          <cell r="F3348" t="str">
            <v>IN1400 -- Income Before Taxes</v>
          </cell>
          <cell r="G3348">
            <v>0</v>
          </cell>
          <cell r="H3348">
            <v>0</v>
          </cell>
          <cell r="I3348">
            <v>0</v>
          </cell>
          <cell r="J3348">
            <v>0</v>
          </cell>
        </row>
        <row r="3349">
          <cell r="B3349" t="str">
            <v>200211 -- November, 2002</v>
          </cell>
          <cell r="C3349" t="str">
            <v>200306</v>
          </cell>
          <cell r="D3349" t="str">
            <v>CHM -- AWAC Chemicals</v>
          </cell>
          <cell r="E3349" t="str">
            <v>067 -- Spec Hydrates Elims</v>
          </cell>
          <cell r="F3349" t="str">
            <v>IN1600 -- Income From Operations</v>
          </cell>
          <cell r="G3349">
            <v>0</v>
          </cell>
          <cell r="H3349">
            <v>0</v>
          </cell>
          <cell r="I3349">
            <v>0</v>
          </cell>
          <cell r="J3349">
            <v>0</v>
          </cell>
        </row>
        <row r="3350">
          <cell r="B3350" t="str">
            <v>200211 -- November, 2002</v>
          </cell>
          <cell r="C3350" t="str">
            <v>200306</v>
          </cell>
          <cell r="D3350" t="str">
            <v>CHM -- AWAC Chemicals</v>
          </cell>
          <cell r="E3350" t="str">
            <v>068 -- Asia Sp Hydrates Elims</v>
          </cell>
          <cell r="F3350" t="str">
            <v>IN0170 -- Tot Ship-Aluminum (MT)</v>
          </cell>
          <cell r="G3350">
            <v>0</v>
          </cell>
          <cell r="H3350">
            <v>0</v>
          </cell>
          <cell r="I3350">
            <v>0</v>
          </cell>
          <cell r="J3350">
            <v>0</v>
          </cell>
        </row>
        <row r="3351">
          <cell r="B3351" t="str">
            <v>200211 -- November, 2002</v>
          </cell>
          <cell r="C3351" t="str">
            <v>200306</v>
          </cell>
          <cell r="D3351" t="str">
            <v>CHM -- AWAC Chemicals</v>
          </cell>
          <cell r="E3351" t="str">
            <v>068 -- Asia Sp Hydrates Elims</v>
          </cell>
          <cell r="F3351" t="str">
            <v>IN0180 -- Tot Ship - Alumina (MT)</v>
          </cell>
          <cell r="G3351">
            <v>0</v>
          </cell>
          <cell r="H3351">
            <v>0</v>
          </cell>
          <cell r="I3351">
            <v>0</v>
          </cell>
          <cell r="J3351">
            <v>0</v>
          </cell>
        </row>
        <row r="3352">
          <cell r="B3352" t="str">
            <v>200211 -- November, 2002</v>
          </cell>
          <cell r="C3352" t="str">
            <v>200306</v>
          </cell>
          <cell r="D3352" t="str">
            <v>CHM -- AWAC Chemicals</v>
          </cell>
          <cell r="E3352" t="str">
            <v>068 -- Asia Sp Hydrates Elims</v>
          </cell>
          <cell r="F3352" t="str">
            <v>IN0190 -- Total Ship - Other</v>
          </cell>
          <cell r="G3352">
            <v>0</v>
          </cell>
          <cell r="H3352">
            <v>0</v>
          </cell>
          <cell r="I3352">
            <v>0</v>
          </cell>
          <cell r="J3352">
            <v>0</v>
          </cell>
        </row>
        <row r="3353">
          <cell r="B3353" t="str">
            <v>200211 -- November, 2002</v>
          </cell>
          <cell r="C3353" t="str">
            <v>200306</v>
          </cell>
          <cell r="D3353" t="str">
            <v>CHM -- AWAC Chemicals</v>
          </cell>
          <cell r="E3353" t="str">
            <v>068 -- Asia Sp Hydrates Elims</v>
          </cell>
          <cell r="F3353" t="str">
            <v>IN0490 -- Total Revenue</v>
          </cell>
          <cell r="G3353">
            <v>0</v>
          </cell>
          <cell r="H3353">
            <v>0</v>
          </cell>
          <cell r="I3353">
            <v>0</v>
          </cell>
          <cell r="J3353">
            <v>0</v>
          </cell>
        </row>
        <row r="3354">
          <cell r="B3354" t="str">
            <v>200211 -- November, 2002</v>
          </cell>
          <cell r="C3354" t="str">
            <v>200306</v>
          </cell>
          <cell r="D3354" t="str">
            <v>CHM -- AWAC Chemicals</v>
          </cell>
          <cell r="E3354" t="str">
            <v>068 -- Asia Sp Hydrates Elims</v>
          </cell>
          <cell r="F3354" t="str">
            <v>IN0500 -- COGS</v>
          </cell>
          <cell r="G3354">
            <v>0</v>
          </cell>
          <cell r="H3354">
            <v>0</v>
          </cell>
          <cell r="I3354">
            <v>0</v>
          </cell>
          <cell r="J3354">
            <v>0</v>
          </cell>
        </row>
        <row r="3355">
          <cell r="B3355" t="str">
            <v>200211 -- November, 2002</v>
          </cell>
          <cell r="C3355" t="str">
            <v>200306</v>
          </cell>
          <cell r="D3355" t="str">
            <v>CHM -- AWAC Chemicals</v>
          </cell>
          <cell r="E3355" t="str">
            <v>068 -- Asia Sp Hydrates Elims</v>
          </cell>
          <cell r="F3355" t="str">
            <v>IN0600 -- COGS BU Specified</v>
          </cell>
          <cell r="G3355">
            <v>0</v>
          </cell>
          <cell r="H3355">
            <v>0</v>
          </cell>
          <cell r="I3355">
            <v>0</v>
          </cell>
          <cell r="J3355">
            <v>0</v>
          </cell>
        </row>
        <row r="3356">
          <cell r="B3356" t="str">
            <v>200211 -- November, 2002</v>
          </cell>
          <cell r="C3356" t="str">
            <v>200306</v>
          </cell>
          <cell r="D3356" t="str">
            <v>CHM -- AWAC Chemicals</v>
          </cell>
          <cell r="E3356" t="str">
            <v>068 -- Asia Sp Hydrates Elims</v>
          </cell>
          <cell r="F3356" t="str">
            <v>IN0700 -- COGS Match Cost</v>
          </cell>
          <cell r="G3356">
            <v>0</v>
          </cell>
          <cell r="H3356">
            <v>0</v>
          </cell>
          <cell r="I3356">
            <v>0</v>
          </cell>
          <cell r="J3356">
            <v>0</v>
          </cell>
        </row>
        <row r="3357">
          <cell r="B3357" t="str">
            <v>200211 -- November, 2002</v>
          </cell>
          <cell r="C3357" t="str">
            <v>200306</v>
          </cell>
          <cell r="D3357" t="str">
            <v>CHM -- AWAC Chemicals</v>
          </cell>
          <cell r="E3357" t="str">
            <v>068 -- Asia Sp Hydrates Elims</v>
          </cell>
          <cell r="F3357" t="str">
            <v>IN1400 -- Income Before Taxes</v>
          </cell>
          <cell r="G3357">
            <v>0</v>
          </cell>
          <cell r="H3357">
            <v>0</v>
          </cell>
          <cell r="I3357">
            <v>0</v>
          </cell>
          <cell r="J3357">
            <v>0</v>
          </cell>
        </row>
        <row r="3358">
          <cell r="B3358" t="str">
            <v>200211 -- November, 2002</v>
          </cell>
          <cell r="C3358" t="str">
            <v>200306</v>
          </cell>
          <cell r="D3358" t="str">
            <v>CHM -- AWAC Chemicals</v>
          </cell>
          <cell r="E3358" t="str">
            <v>068 -- Asia Sp Hydrates Elims</v>
          </cell>
          <cell r="F3358" t="str">
            <v>IN1600 -- Income From Operations</v>
          </cell>
          <cell r="G3358">
            <v>0</v>
          </cell>
          <cell r="H3358">
            <v>0</v>
          </cell>
          <cell r="I3358">
            <v>0</v>
          </cell>
          <cell r="J3358">
            <v>0</v>
          </cell>
        </row>
        <row r="3359">
          <cell r="B3359" t="str">
            <v>200211 -- November, 2002</v>
          </cell>
          <cell r="C3359" t="str">
            <v>200306</v>
          </cell>
          <cell r="D3359" t="str">
            <v>CHM -- AWAC Chemicals</v>
          </cell>
          <cell r="E3359" t="str">
            <v>110 -- Alcoa Chemie Nederland</v>
          </cell>
          <cell r="F3359" t="str">
            <v>IN0170 -- Tot Ship-Aluminum (MT)</v>
          </cell>
          <cell r="G3359">
            <v>0</v>
          </cell>
          <cell r="H3359">
            <v>0</v>
          </cell>
          <cell r="I3359">
            <v>0</v>
          </cell>
          <cell r="J3359">
            <v>0</v>
          </cell>
        </row>
        <row r="3360">
          <cell r="B3360" t="str">
            <v>200211 -- November, 2002</v>
          </cell>
          <cell r="C3360" t="str">
            <v>200306</v>
          </cell>
          <cell r="D3360" t="str">
            <v>CHM -- AWAC Chemicals</v>
          </cell>
          <cell r="E3360" t="str">
            <v>110 -- Alcoa Chemie Nederland</v>
          </cell>
          <cell r="F3360" t="str">
            <v>IN0180 -- Tot Ship - Alumina (MT)</v>
          </cell>
          <cell r="G3360">
            <v>0</v>
          </cell>
          <cell r="H3360">
            <v>0</v>
          </cell>
          <cell r="I3360">
            <v>0</v>
          </cell>
          <cell r="J3360">
            <v>0</v>
          </cell>
        </row>
        <row r="3361">
          <cell r="B3361" t="str">
            <v>200211 -- November, 2002</v>
          </cell>
          <cell r="C3361" t="str">
            <v>200306</v>
          </cell>
          <cell r="D3361" t="str">
            <v>CHM -- AWAC Chemicals</v>
          </cell>
          <cell r="E3361" t="str">
            <v>110 -- Alcoa Chemie Nederland</v>
          </cell>
          <cell r="F3361" t="str">
            <v>IN0190 -- Total Ship - Other</v>
          </cell>
          <cell r="G3361">
            <v>0</v>
          </cell>
          <cell r="H3361">
            <v>0</v>
          </cell>
          <cell r="I3361">
            <v>8979</v>
          </cell>
          <cell r="J3361">
            <v>54535</v>
          </cell>
        </row>
        <row r="3362">
          <cell r="B3362" t="str">
            <v>200211 -- November, 2002</v>
          </cell>
          <cell r="C3362" t="str">
            <v>200306</v>
          </cell>
          <cell r="D3362" t="str">
            <v>CHM -- AWAC Chemicals</v>
          </cell>
          <cell r="E3362" t="str">
            <v>110 -- Alcoa Chemie Nederland</v>
          </cell>
          <cell r="F3362" t="str">
            <v>IN0490 -- Total Revenue</v>
          </cell>
          <cell r="G3362">
            <v>5048361</v>
          </cell>
          <cell r="H3362">
            <v>30658231</v>
          </cell>
          <cell r="I3362">
            <v>0</v>
          </cell>
          <cell r="J3362">
            <v>0</v>
          </cell>
        </row>
        <row r="3363">
          <cell r="B3363" t="str">
            <v>200211 -- November, 2002</v>
          </cell>
          <cell r="C3363" t="str">
            <v>200306</v>
          </cell>
          <cell r="D3363" t="str">
            <v>CHM -- AWAC Chemicals</v>
          </cell>
          <cell r="E3363" t="str">
            <v>110 -- Alcoa Chemie Nederland</v>
          </cell>
          <cell r="F3363" t="str">
            <v>IN0500 -- COGS</v>
          </cell>
          <cell r="G3363">
            <v>1608000</v>
          </cell>
          <cell r="H3363">
            <v>9722000</v>
          </cell>
          <cell r="I3363">
            <v>0</v>
          </cell>
          <cell r="J3363">
            <v>0</v>
          </cell>
        </row>
        <row r="3364">
          <cell r="B3364" t="str">
            <v>200211 -- November, 2002</v>
          </cell>
          <cell r="C3364" t="str">
            <v>200306</v>
          </cell>
          <cell r="D3364" t="str">
            <v>CHM -- AWAC Chemicals</v>
          </cell>
          <cell r="E3364" t="str">
            <v>110 -- Alcoa Chemie Nederland</v>
          </cell>
          <cell r="F3364" t="str">
            <v>IN0600 -- COGS BU Specified</v>
          </cell>
          <cell r="G3364">
            <v>1745000</v>
          </cell>
          <cell r="H3364">
            <v>10602000</v>
          </cell>
          <cell r="I3364">
            <v>0</v>
          </cell>
          <cell r="J3364">
            <v>0</v>
          </cell>
        </row>
        <row r="3365">
          <cell r="B3365" t="str">
            <v>200211 -- November, 2002</v>
          </cell>
          <cell r="C3365" t="str">
            <v>200306</v>
          </cell>
          <cell r="D3365" t="str">
            <v>CHM -- AWAC Chemicals</v>
          </cell>
          <cell r="E3365" t="str">
            <v>110 -- Alcoa Chemie Nederland</v>
          </cell>
          <cell r="F3365" t="str">
            <v>IN0700 -- COGS Match Cost</v>
          </cell>
          <cell r="G3365">
            <v>0</v>
          </cell>
          <cell r="H3365">
            <v>0</v>
          </cell>
          <cell r="I3365">
            <v>0</v>
          </cell>
          <cell r="J3365">
            <v>0</v>
          </cell>
        </row>
        <row r="3366">
          <cell r="B3366" t="str">
            <v>200211 -- November, 2002</v>
          </cell>
          <cell r="C3366" t="str">
            <v>200306</v>
          </cell>
          <cell r="D3366" t="str">
            <v>CHM -- AWAC Chemicals</v>
          </cell>
          <cell r="E3366" t="str">
            <v>110 -- Alcoa Chemie Nederland</v>
          </cell>
          <cell r="F3366" t="str">
            <v>IN1400 -- Income Before Taxes</v>
          </cell>
          <cell r="G3366">
            <v>1040361</v>
          </cell>
          <cell r="H3366">
            <v>6396231</v>
          </cell>
          <cell r="I3366">
            <v>0</v>
          </cell>
          <cell r="J3366">
            <v>0</v>
          </cell>
        </row>
        <row r="3367">
          <cell r="B3367" t="str">
            <v>200211 -- November, 2002</v>
          </cell>
          <cell r="C3367" t="str">
            <v>200306</v>
          </cell>
          <cell r="D3367" t="str">
            <v>CHM -- AWAC Chemicals</v>
          </cell>
          <cell r="E3367" t="str">
            <v>110 -- Alcoa Chemie Nederland</v>
          </cell>
          <cell r="F3367" t="str">
            <v>IN1600 -- Income From Operations</v>
          </cell>
          <cell r="G3367">
            <v>681436</v>
          </cell>
          <cell r="H3367">
            <v>4189531</v>
          </cell>
          <cell r="I3367">
            <v>0</v>
          </cell>
          <cell r="J3367">
            <v>0</v>
          </cell>
        </row>
        <row r="3368">
          <cell r="B3368" t="str">
            <v>200211 -- November, 2002</v>
          </cell>
          <cell r="C3368" t="str">
            <v>200306</v>
          </cell>
          <cell r="D3368" t="str">
            <v>CHM -- AWAC Chemicals</v>
          </cell>
          <cell r="E3368" t="str">
            <v>196 -- Moralco</v>
          </cell>
          <cell r="F3368" t="str">
            <v>IN0170 -- Tot Ship-Aluminum (MT)</v>
          </cell>
          <cell r="G3368">
            <v>0</v>
          </cell>
          <cell r="H3368">
            <v>0</v>
          </cell>
          <cell r="I3368">
            <v>0</v>
          </cell>
          <cell r="J3368">
            <v>0</v>
          </cell>
        </row>
        <row r="3369">
          <cell r="B3369" t="str">
            <v>200211 -- November, 2002</v>
          </cell>
          <cell r="C3369" t="str">
            <v>200306</v>
          </cell>
          <cell r="D3369" t="str">
            <v>CHM -- AWAC Chemicals</v>
          </cell>
          <cell r="E3369" t="str">
            <v>196 -- Moralco</v>
          </cell>
          <cell r="F3369" t="str">
            <v>IN0180 -- Tot Ship - Alumina (MT)</v>
          </cell>
          <cell r="G3369">
            <v>0</v>
          </cell>
          <cell r="H3369">
            <v>0</v>
          </cell>
          <cell r="I3369">
            <v>0</v>
          </cell>
          <cell r="J3369">
            <v>0</v>
          </cell>
        </row>
        <row r="3370">
          <cell r="B3370" t="str">
            <v>200211 -- November, 2002</v>
          </cell>
          <cell r="C3370" t="str">
            <v>200306</v>
          </cell>
          <cell r="D3370" t="str">
            <v>CHM -- AWAC Chemicals</v>
          </cell>
          <cell r="E3370" t="str">
            <v>196 -- Moralco</v>
          </cell>
          <cell r="F3370" t="str">
            <v>IN0190 -- Total Ship - Other</v>
          </cell>
          <cell r="G3370">
            <v>0</v>
          </cell>
          <cell r="H3370">
            <v>0</v>
          </cell>
          <cell r="I3370">
            <v>2227</v>
          </cell>
          <cell r="J3370">
            <v>13057</v>
          </cell>
        </row>
        <row r="3371">
          <cell r="B3371" t="str">
            <v>200211 -- November, 2002</v>
          </cell>
          <cell r="C3371" t="str">
            <v>200306</v>
          </cell>
          <cell r="D3371" t="str">
            <v>CHM -- AWAC Chemicals</v>
          </cell>
          <cell r="E3371" t="str">
            <v>196 -- Moralco</v>
          </cell>
          <cell r="F3371" t="str">
            <v>IN0490 -- Total Revenue</v>
          </cell>
          <cell r="G3371">
            <v>1578000</v>
          </cell>
          <cell r="H3371">
            <v>9205000</v>
          </cell>
          <cell r="I3371">
            <v>0</v>
          </cell>
          <cell r="J3371">
            <v>0</v>
          </cell>
        </row>
        <row r="3372">
          <cell r="B3372" t="str">
            <v>200211 -- November, 2002</v>
          </cell>
          <cell r="C3372" t="str">
            <v>200306</v>
          </cell>
          <cell r="D3372" t="str">
            <v>CHM -- AWAC Chemicals</v>
          </cell>
          <cell r="E3372" t="str">
            <v>196 -- Moralco</v>
          </cell>
          <cell r="F3372" t="str">
            <v>IN0500 -- COGS</v>
          </cell>
          <cell r="G3372">
            <v>508000</v>
          </cell>
          <cell r="H3372">
            <v>3048000</v>
          </cell>
          <cell r="I3372">
            <v>0</v>
          </cell>
          <cell r="J3372">
            <v>0</v>
          </cell>
        </row>
        <row r="3373">
          <cell r="B3373" t="str">
            <v>200211 -- November, 2002</v>
          </cell>
          <cell r="C3373" t="str">
            <v>200306</v>
          </cell>
          <cell r="D3373" t="str">
            <v>CHM -- AWAC Chemicals</v>
          </cell>
          <cell r="E3373" t="str">
            <v>196 -- Moralco</v>
          </cell>
          <cell r="F3373" t="str">
            <v>IN0600 -- COGS BU Specified</v>
          </cell>
          <cell r="G3373">
            <v>718000</v>
          </cell>
          <cell r="H3373">
            <v>4135000</v>
          </cell>
          <cell r="I3373">
            <v>0</v>
          </cell>
          <cell r="J3373">
            <v>0</v>
          </cell>
        </row>
        <row r="3374">
          <cell r="B3374" t="str">
            <v>200211 -- November, 2002</v>
          </cell>
          <cell r="C3374" t="str">
            <v>200306</v>
          </cell>
          <cell r="D3374" t="str">
            <v>CHM -- AWAC Chemicals</v>
          </cell>
          <cell r="E3374" t="str">
            <v>196 -- Moralco</v>
          </cell>
          <cell r="F3374" t="str">
            <v>IN0700 -- COGS Match Cost</v>
          </cell>
          <cell r="G3374">
            <v>0</v>
          </cell>
          <cell r="H3374">
            <v>0</v>
          </cell>
          <cell r="I3374">
            <v>0</v>
          </cell>
          <cell r="J3374">
            <v>0</v>
          </cell>
        </row>
        <row r="3375">
          <cell r="B3375" t="str">
            <v>200211 -- November, 2002</v>
          </cell>
          <cell r="C3375" t="str">
            <v>200306</v>
          </cell>
          <cell r="D3375" t="str">
            <v>CHM -- AWAC Chemicals</v>
          </cell>
          <cell r="E3375" t="str">
            <v>196 -- Moralco</v>
          </cell>
          <cell r="F3375" t="str">
            <v>IN1400 -- Income Before Taxes</v>
          </cell>
          <cell r="G3375">
            <v>152000</v>
          </cell>
          <cell r="H3375">
            <v>822000</v>
          </cell>
          <cell r="I3375">
            <v>0</v>
          </cell>
          <cell r="J3375">
            <v>0</v>
          </cell>
        </row>
        <row r="3376">
          <cell r="B3376" t="str">
            <v>200211 -- November, 2002</v>
          </cell>
          <cell r="C3376" t="str">
            <v>200306</v>
          </cell>
          <cell r="D3376" t="str">
            <v>CHM -- AWAC Chemicals</v>
          </cell>
          <cell r="E3376" t="str">
            <v>196 -- Moralco</v>
          </cell>
          <cell r="F3376" t="str">
            <v>IN1600 -- Income From Operations</v>
          </cell>
          <cell r="G3376">
            <v>88200</v>
          </cell>
          <cell r="H3376">
            <v>476800</v>
          </cell>
          <cell r="I3376">
            <v>0</v>
          </cell>
          <cell r="J3376">
            <v>0</v>
          </cell>
        </row>
        <row r="3377">
          <cell r="B3377" t="str">
            <v>200211 -- November, 2002</v>
          </cell>
          <cell r="C3377" t="str">
            <v>200306</v>
          </cell>
          <cell r="D3377" t="str">
            <v>CHM -- AWAC Chemicals</v>
          </cell>
          <cell r="E3377" t="str">
            <v>205 -- AKL Comm Hydrates</v>
          </cell>
          <cell r="F3377" t="str">
            <v>IN0170 -- Tot Ship-Aluminum (MT)</v>
          </cell>
          <cell r="G3377">
            <v>0</v>
          </cell>
          <cell r="H3377">
            <v>0</v>
          </cell>
          <cell r="I3377">
            <v>0</v>
          </cell>
          <cell r="J3377">
            <v>0</v>
          </cell>
        </row>
        <row r="3378">
          <cell r="B3378" t="str">
            <v>200211 -- November, 2002</v>
          </cell>
          <cell r="C3378" t="str">
            <v>200306</v>
          </cell>
          <cell r="D3378" t="str">
            <v>CHM -- AWAC Chemicals</v>
          </cell>
          <cell r="E3378" t="str">
            <v>205 -- AKL Comm Hydrates</v>
          </cell>
          <cell r="F3378" t="str">
            <v>IN0180 -- Tot Ship - Alumina (MT)</v>
          </cell>
          <cell r="G3378">
            <v>0</v>
          </cell>
          <cell r="H3378">
            <v>0</v>
          </cell>
          <cell r="I3378">
            <v>0</v>
          </cell>
          <cell r="J3378">
            <v>0</v>
          </cell>
        </row>
        <row r="3379">
          <cell r="B3379" t="str">
            <v>200211 -- November, 2002</v>
          </cell>
          <cell r="C3379" t="str">
            <v>200306</v>
          </cell>
          <cell r="D3379" t="str">
            <v>CHM -- AWAC Chemicals</v>
          </cell>
          <cell r="E3379" t="str">
            <v>205 -- AKL Comm Hydrates</v>
          </cell>
          <cell r="F3379" t="str">
            <v>IN0190 -- Total Ship - Other</v>
          </cell>
          <cell r="G3379">
            <v>0</v>
          </cell>
          <cell r="H3379">
            <v>0</v>
          </cell>
          <cell r="I3379">
            <v>1907</v>
          </cell>
          <cell r="J3379">
            <v>15767</v>
          </cell>
        </row>
        <row r="3380">
          <cell r="B3380" t="str">
            <v>200211 -- November, 2002</v>
          </cell>
          <cell r="C3380" t="str">
            <v>200306</v>
          </cell>
          <cell r="D3380" t="str">
            <v>CHM -- AWAC Chemicals</v>
          </cell>
          <cell r="E3380" t="str">
            <v>205 -- AKL Comm Hydrates</v>
          </cell>
          <cell r="F3380" t="str">
            <v>IN0490 -- Total Revenue</v>
          </cell>
          <cell r="G3380">
            <v>410881</v>
          </cell>
          <cell r="H3380">
            <v>3197082</v>
          </cell>
          <cell r="I3380">
            <v>0</v>
          </cell>
          <cell r="J3380">
            <v>0</v>
          </cell>
        </row>
        <row r="3381">
          <cell r="B3381" t="str">
            <v>200211 -- November, 2002</v>
          </cell>
          <cell r="C3381" t="str">
            <v>200306</v>
          </cell>
          <cell r="D3381" t="str">
            <v>CHM -- AWAC Chemicals</v>
          </cell>
          <cell r="E3381" t="str">
            <v>205 -- AKL Comm Hydrates</v>
          </cell>
          <cell r="F3381" t="str">
            <v>IN0500 -- COGS</v>
          </cell>
          <cell r="G3381">
            <v>203248</v>
          </cell>
          <cell r="H3381">
            <v>1240192</v>
          </cell>
          <cell r="I3381">
            <v>0</v>
          </cell>
          <cell r="J3381">
            <v>0</v>
          </cell>
        </row>
        <row r="3382">
          <cell r="B3382" t="str">
            <v>200211 -- November, 2002</v>
          </cell>
          <cell r="C3382" t="str">
            <v>200306</v>
          </cell>
          <cell r="D3382" t="str">
            <v>CHM -- AWAC Chemicals</v>
          </cell>
          <cell r="E3382" t="str">
            <v>205 -- AKL Comm Hydrates</v>
          </cell>
          <cell r="F3382" t="str">
            <v>IN0600 -- COGS BU Specified</v>
          </cell>
          <cell r="G3382">
            <v>169660</v>
          </cell>
          <cell r="H3382">
            <v>1628127</v>
          </cell>
          <cell r="I3382">
            <v>0</v>
          </cell>
          <cell r="J3382">
            <v>0</v>
          </cell>
        </row>
        <row r="3383">
          <cell r="B3383" t="str">
            <v>200211 -- November, 2002</v>
          </cell>
          <cell r="C3383" t="str">
            <v>200306</v>
          </cell>
          <cell r="D3383" t="str">
            <v>CHM -- AWAC Chemicals</v>
          </cell>
          <cell r="E3383" t="str">
            <v>205 -- AKL Comm Hydrates</v>
          </cell>
          <cell r="F3383" t="str">
            <v>IN0700 -- COGS Match Cost</v>
          </cell>
          <cell r="G3383">
            <v>0</v>
          </cell>
          <cell r="H3383">
            <v>0</v>
          </cell>
          <cell r="I3383">
            <v>0</v>
          </cell>
          <cell r="J3383">
            <v>0</v>
          </cell>
        </row>
        <row r="3384">
          <cell r="B3384" t="str">
            <v>200211 -- November, 2002</v>
          </cell>
          <cell r="C3384" t="str">
            <v>200306</v>
          </cell>
          <cell r="D3384" t="str">
            <v>CHM -- AWAC Chemicals</v>
          </cell>
          <cell r="E3384" t="str">
            <v>205 -- AKL Comm Hydrates</v>
          </cell>
          <cell r="F3384" t="str">
            <v>IN1400 -- Income Before Taxes</v>
          </cell>
          <cell r="G3384">
            <v>-872</v>
          </cell>
          <cell r="H3384">
            <v>95587</v>
          </cell>
          <cell r="I3384">
            <v>0</v>
          </cell>
          <cell r="J3384">
            <v>0</v>
          </cell>
        </row>
        <row r="3385">
          <cell r="B3385" t="str">
            <v>200211 -- November, 2002</v>
          </cell>
          <cell r="C3385" t="str">
            <v>200306</v>
          </cell>
          <cell r="D3385" t="str">
            <v>CHM -- AWAC Chemicals</v>
          </cell>
          <cell r="E3385" t="str">
            <v>205 -- AKL Comm Hydrates</v>
          </cell>
          <cell r="F3385" t="str">
            <v>IN1600 -- Income From Operations</v>
          </cell>
          <cell r="G3385">
            <v>-436</v>
          </cell>
          <cell r="H3385">
            <v>47794</v>
          </cell>
          <cell r="I3385">
            <v>0</v>
          </cell>
          <cell r="J3385">
            <v>0</v>
          </cell>
        </row>
        <row r="3386">
          <cell r="B3386" t="str">
            <v>200211 -- November, 2002</v>
          </cell>
          <cell r="C3386" t="str">
            <v>200306</v>
          </cell>
          <cell r="D3386" t="str">
            <v>CHM -- AWAC Chemicals</v>
          </cell>
          <cell r="E3386" t="str">
            <v>221 -- Alcoa Chemie GMBH</v>
          </cell>
          <cell r="F3386" t="str">
            <v>IN0170 -- Tot Ship-Aluminum (MT)</v>
          </cell>
          <cell r="G3386">
            <v>0</v>
          </cell>
          <cell r="H3386">
            <v>0</v>
          </cell>
          <cell r="I3386">
            <v>0</v>
          </cell>
          <cell r="J3386">
            <v>0</v>
          </cell>
        </row>
        <row r="3387">
          <cell r="B3387" t="str">
            <v>200211 -- November, 2002</v>
          </cell>
          <cell r="C3387" t="str">
            <v>200306</v>
          </cell>
          <cell r="D3387" t="str">
            <v>CHM -- AWAC Chemicals</v>
          </cell>
          <cell r="E3387" t="str">
            <v>221 -- Alcoa Chemie GMBH</v>
          </cell>
          <cell r="F3387" t="str">
            <v>IN0180 -- Tot Ship - Alumina (MT)</v>
          </cell>
          <cell r="G3387">
            <v>0</v>
          </cell>
          <cell r="H3387">
            <v>0</v>
          </cell>
          <cell r="I3387">
            <v>0</v>
          </cell>
          <cell r="J3387">
            <v>0</v>
          </cell>
        </row>
        <row r="3388">
          <cell r="B3388" t="str">
            <v>200211 -- November, 2002</v>
          </cell>
          <cell r="C3388" t="str">
            <v>200306</v>
          </cell>
          <cell r="D3388" t="str">
            <v>CHM -- AWAC Chemicals</v>
          </cell>
          <cell r="E3388" t="str">
            <v>221 -- Alcoa Chemie GMBH</v>
          </cell>
          <cell r="F3388" t="str">
            <v>IN0190 -- Total Ship - Other</v>
          </cell>
          <cell r="G3388">
            <v>0</v>
          </cell>
          <cell r="H3388">
            <v>0</v>
          </cell>
          <cell r="I3388">
            <v>13590</v>
          </cell>
          <cell r="J3388">
            <v>78144</v>
          </cell>
        </row>
        <row r="3389">
          <cell r="B3389" t="str">
            <v>200211 -- November, 2002</v>
          </cell>
          <cell r="C3389" t="str">
            <v>200306</v>
          </cell>
          <cell r="D3389" t="str">
            <v>CHM -- AWAC Chemicals</v>
          </cell>
          <cell r="E3389" t="str">
            <v>221 -- Alcoa Chemie GMBH</v>
          </cell>
          <cell r="F3389" t="str">
            <v>IN0490 -- Total Revenue</v>
          </cell>
          <cell r="G3389">
            <v>7712045</v>
          </cell>
          <cell r="H3389">
            <v>45484863</v>
          </cell>
          <cell r="I3389">
            <v>0</v>
          </cell>
          <cell r="J3389">
            <v>0</v>
          </cell>
        </row>
        <row r="3390">
          <cell r="B3390" t="str">
            <v>200211 -- November, 2002</v>
          </cell>
          <cell r="C3390" t="str">
            <v>200306</v>
          </cell>
          <cell r="D3390" t="str">
            <v>CHM -- AWAC Chemicals</v>
          </cell>
          <cell r="E3390" t="str">
            <v>221 -- Alcoa Chemie GMBH</v>
          </cell>
          <cell r="F3390" t="str">
            <v>IN0500 -- COGS</v>
          </cell>
          <cell r="G3390">
            <v>3411417</v>
          </cell>
          <cell r="H3390">
            <v>20468502</v>
          </cell>
          <cell r="I3390">
            <v>0</v>
          </cell>
          <cell r="J3390">
            <v>0</v>
          </cell>
        </row>
        <row r="3391">
          <cell r="B3391" t="str">
            <v>200211 -- November, 2002</v>
          </cell>
          <cell r="C3391" t="str">
            <v>200306</v>
          </cell>
          <cell r="D3391" t="str">
            <v>CHM -- AWAC Chemicals</v>
          </cell>
          <cell r="E3391" t="str">
            <v>221 -- Alcoa Chemie GMBH</v>
          </cell>
          <cell r="F3391" t="str">
            <v>IN0600 -- COGS BU Specified</v>
          </cell>
          <cell r="G3391">
            <v>2552330</v>
          </cell>
          <cell r="H3391">
            <v>14650980</v>
          </cell>
          <cell r="I3391">
            <v>0</v>
          </cell>
          <cell r="J3391">
            <v>0</v>
          </cell>
        </row>
        <row r="3392">
          <cell r="B3392" t="str">
            <v>200211 -- November, 2002</v>
          </cell>
          <cell r="C3392" t="str">
            <v>200306</v>
          </cell>
          <cell r="D3392" t="str">
            <v>CHM -- AWAC Chemicals</v>
          </cell>
          <cell r="E3392" t="str">
            <v>221 -- Alcoa Chemie GMBH</v>
          </cell>
          <cell r="F3392" t="str">
            <v>IN0700 -- COGS Match Cost</v>
          </cell>
          <cell r="G3392">
            <v>0</v>
          </cell>
          <cell r="H3392">
            <v>0</v>
          </cell>
          <cell r="I3392">
            <v>0</v>
          </cell>
          <cell r="J3392">
            <v>0</v>
          </cell>
        </row>
        <row r="3393">
          <cell r="B3393" t="str">
            <v>200211 -- November, 2002</v>
          </cell>
          <cell r="C3393" t="str">
            <v>200306</v>
          </cell>
          <cell r="D3393" t="str">
            <v>CHM -- AWAC Chemicals</v>
          </cell>
          <cell r="E3393" t="str">
            <v>221 -- Alcoa Chemie GMBH</v>
          </cell>
          <cell r="F3393" t="str">
            <v>IN1400 -- Income Before Taxes</v>
          </cell>
          <cell r="G3393">
            <v>945128</v>
          </cell>
          <cell r="H3393">
            <v>5546361</v>
          </cell>
          <cell r="I3393">
            <v>0</v>
          </cell>
          <cell r="J3393">
            <v>0</v>
          </cell>
        </row>
        <row r="3394">
          <cell r="B3394" t="str">
            <v>200211 -- November, 2002</v>
          </cell>
          <cell r="C3394" t="str">
            <v>200306</v>
          </cell>
          <cell r="D3394" t="str">
            <v>CHM -- AWAC Chemicals</v>
          </cell>
          <cell r="E3394" t="str">
            <v>221 -- Alcoa Chemie GMBH</v>
          </cell>
          <cell r="F3394" t="str">
            <v>IN1600 -- Income From Operations</v>
          </cell>
          <cell r="G3394">
            <v>586128</v>
          </cell>
          <cell r="H3394">
            <v>3437361</v>
          </cell>
          <cell r="I3394">
            <v>0</v>
          </cell>
          <cell r="J3394">
            <v>0</v>
          </cell>
        </row>
        <row r="3395">
          <cell r="B3395" t="str">
            <v>200211 -- November, 2002</v>
          </cell>
          <cell r="C3395" t="str">
            <v>200306</v>
          </cell>
          <cell r="D3395" t="str">
            <v>CHM -- AWAC Chemicals</v>
          </cell>
          <cell r="E3395" t="str">
            <v>225 -- ACAP-Singapore</v>
          </cell>
          <cell r="F3395" t="str">
            <v>IN0170 -- Tot Ship-Aluminum (MT)</v>
          </cell>
          <cell r="G3395">
            <v>0</v>
          </cell>
          <cell r="H3395">
            <v>0</v>
          </cell>
          <cell r="I3395">
            <v>0</v>
          </cell>
          <cell r="J3395">
            <v>0</v>
          </cell>
        </row>
        <row r="3396">
          <cell r="B3396" t="str">
            <v>200211 -- November, 2002</v>
          </cell>
          <cell r="C3396" t="str">
            <v>200306</v>
          </cell>
          <cell r="D3396" t="str">
            <v>CHM -- AWAC Chemicals</v>
          </cell>
          <cell r="E3396" t="str">
            <v>225 -- ACAP-Singapore</v>
          </cell>
          <cell r="F3396" t="str">
            <v>IN0180 -- Tot Ship - Alumina (MT)</v>
          </cell>
          <cell r="G3396">
            <v>0</v>
          </cell>
          <cell r="H3396">
            <v>0</v>
          </cell>
          <cell r="I3396">
            <v>0</v>
          </cell>
          <cell r="J3396">
            <v>0</v>
          </cell>
        </row>
        <row r="3397">
          <cell r="B3397" t="str">
            <v>200211 -- November, 2002</v>
          </cell>
          <cell r="C3397" t="str">
            <v>200306</v>
          </cell>
          <cell r="D3397" t="str">
            <v>CHM -- AWAC Chemicals</v>
          </cell>
          <cell r="E3397" t="str">
            <v>225 -- ACAP-Singapore</v>
          </cell>
          <cell r="F3397" t="str">
            <v>IN0190 -- Total Ship - Other</v>
          </cell>
          <cell r="G3397">
            <v>0</v>
          </cell>
          <cell r="H3397">
            <v>0</v>
          </cell>
          <cell r="I3397">
            <v>0</v>
          </cell>
          <cell r="J3397">
            <v>0</v>
          </cell>
        </row>
        <row r="3398">
          <cell r="B3398" t="str">
            <v>200211 -- November, 2002</v>
          </cell>
          <cell r="C3398" t="str">
            <v>200306</v>
          </cell>
          <cell r="D3398" t="str">
            <v>CHM -- AWAC Chemicals</v>
          </cell>
          <cell r="E3398" t="str">
            <v>225 -- ACAP-Singapore</v>
          </cell>
          <cell r="F3398" t="str">
            <v>IN0490 -- Total Revenue</v>
          </cell>
          <cell r="G3398">
            <v>0</v>
          </cell>
          <cell r="H3398">
            <v>0</v>
          </cell>
          <cell r="I3398">
            <v>0</v>
          </cell>
          <cell r="J3398">
            <v>0</v>
          </cell>
        </row>
        <row r="3399">
          <cell r="B3399" t="str">
            <v>200211 -- November, 2002</v>
          </cell>
          <cell r="C3399" t="str">
            <v>200306</v>
          </cell>
          <cell r="D3399" t="str">
            <v>CHM -- AWAC Chemicals</v>
          </cell>
          <cell r="E3399" t="str">
            <v>225 -- ACAP-Singapore</v>
          </cell>
          <cell r="F3399" t="str">
            <v>IN0500 -- COGS</v>
          </cell>
          <cell r="G3399">
            <v>0</v>
          </cell>
          <cell r="H3399">
            <v>0</v>
          </cell>
          <cell r="I3399">
            <v>0</v>
          </cell>
          <cell r="J3399">
            <v>0</v>
          </cell>
        </row>
        <row r="3400">
          <cell r="B3400" t="str">
            <v>200211 -- November, 2002</v>
          </cell>
          <cell r="C3400" t="str">
            <v>200306</v>
          </cell>
          <cell r="D3400" t="str">
            <v>CHM -- AWAC Chemicals</v>
          </cell>
          <cell r="E3400" t="str">
            <v>225 -- ACAP-Singapore</v>
          </cell>
          <cell r="F3400" t="str">
            <v>IN0600 -- COGS BU Specified</v>
          </cell>
          <cell r="G3400">
            <v>0</v>
          </cell>
          <cell r="H3400">
            <v>0</v>
          </cell>
          <cell r="I3400">
            <v>0</v>
          </cell>
          <cell r="J3400">
            <v>0</v>
          </cell>
        </row>
        <row r="3401">
          <cell r="B3401" t="str">
            <v>200211 -- November, 2002</v>
          </cell>
          <cell r="C3401" t="str">
            <v>200306</v>
          </cell>
          <cell r="D3401" t="str">
            <v>CHM -- AWAC Chemicals</v>
          </cell>
          <cell r="E3401" t="str">
            <v>225 -- ACAP-Singapore</v>
          </cell>
          <cell r="F3401" t="str">
            <v>IN0700 -- COGS Match Cost</v>
          </cell>
          <cell r="G3401">
            <v>0</v>
          </cell>
          <cell r="H3401">
            <v>0</v>
          </cell>
          <cell r="I3401">
            <v>0</v>
          </cell>
          <cell r="J3401">
            <v>0</v>
          </cell>
        </row>
        <row r="3402">
          <cell r="B3402" t="str">
            <v>200211 -- November, 2002</v>
          </cell>
          <cell r="C3402" t="str">
            <v>200306</v>
          </cell>
          <cell r="D3402" t="str">
            <v>CHM -- AWAC Chemicals</v>
          </cell>
          <cell r="E3402" t="str">
            <v>225 -- ACAP-Singapore</v>
          </cell>
          <cell r="F3402" t="str">
            <v>IN1400 -- Income Before Taxes</v>
          </cell>
          <cell r="G3402">
            <v>0</v>
          </cell>
          <cell r="H3402">
            <v>0</v>
          </cell>
          <cell r="I3402">
            <v>0</v>
          </cell>
          <cell r="J3402">
            <v>0</v>
          </cell>
        </row>
        <row r="3403">
          <cell r="B3403" t="str">
            <v>200211 -- November, 2002</v>
          </cell>
          <cell r="C3403" t="str">
            <v>200306</v>
          </cell>
          <cell r="D3403" t="str">
            <v>CHM -- AWAC Chemicals</v>
          </cell>
          <cell r="E3403" t="str">
            <v>225 -- ACAP-Singapore</v>
          </cell>
          <cell r="F3403" t="str">
            <v>IN1600 -- Income From Operations</v>
          </cell>
          <cell r="G3403">
            <v>0</v>
          </cell>
          <cell r="H3403">
            <v>0</v>
          </cell>
          <cell r="I3403">
            <v>0</v>
          </cell>
          <cell r="J3403">
            <v>0</v>
          </cell>
        </row>
        <row r="3404">
          <cell r="B3404" t="str">
            <v>200211 -- November, 2002</v>
          </cell>
          <cell r="C3404" t="str">
            <v>200306</v>
          </cell>
          <cell r="D3404" t="str">
            <v>CHM -- AWAC Chemicals</v>
          </cell>
          <cell r="E3404" t="str">
            <v>249 -- AIC Australia</v>
          </cell>
          <cell r="F3404" t="str">
            <v>IN0170 -- Tot Ship-Aluminum (MT)</v>
          </cell>
          <cell r="G3404">
            <v>0</v>
          </cell>
          <cell r="H3404">
            <v>0</v>
          </cell>
          <cell r="I3404">
            <v>0</v>
          </cell>
          <cell r="J3404">
            <v>0</v>
          </cell>
        </row>
        <row r="3405">
          <cell r="B3405" t="str">
            <v>200211 -- November, 2002</v>
          </cell>
          <cell r="C3405" t="str">
            <v>200306</v>
          </cell>
          <cell r="D3405" t="str">
            <v>CHM -- AWAC Chemicals</v>
          </cell>
          <cell r="E3405" t="str">
            <v>249 -- AIC Australia</v>
          </cell>
          <cell r="F3405" t="str">
            <v>IN0180 -- Tot Ship - Alumina (MT)</v>
          </cell>
          <cell r="G3405">
            <v>0</v>
          </cell>
          <cell r="H3405">
            <v>0</v>
          </cell>
          <cell r="I3405">
            <v>0</v>
          </cell>
          <cell r="J3405">
            <v>0</v>
          </cell>
        </row>
        <row r="3406">
          <cell r="B3406" t="str">
            <v>200211 -- November, 2002</v>
          </cell>
          <cell r="C3406" t="str">
            <v>200306</v>
          </cell>
          <cell r="D3406" t="str">
            <v>CHM -- AWAC Chemicals</v>
          </cell>
          <cell r="E3406" t="str">
            <v>249 -- AIC Australia</v>
          </cell>
          <cell r="F3406" t="str">
            <v>IN0190 -- Total Ship - Other</v>
          </cell>
          <cell r="G3406">
            <v>0</v>
          </cell>
          <cell r="H3406">
            <v>0</v>
          </cell>
          <cell r="I3406">
            <v>0</v>
          </cell>
          <cell r="J3406">
            <v>0</v>
          </cell>
        </row>
        <row r="3407">
          <cell r="B3407" t="str">
            <v>200211 -- November, 2002</v>
          </cell>
          <cell r="C3407" t="str">
            <v>200306</v>
          </cell>
          <cell r="D3407" t="str">
            <v>CHM -- AWAC Chemicals</v>
          </cell>
          <cell r="E3407" t="str">
            <v>249 -- AIC Australia</v>
          </cell>
          <cell r="F3407" t="str">
            <v>IN0490 -- Total Revenue</v>
          </cell>
          <cell r="G3407">
            <v>10321</v>
          </cell>
          <cell r="H3407">
            <v>56766</v>
          </cell>
          <cell r="I3407">
            <v>0</v>
          </cell>
          <cell r="J3407">
            <v>0</v>
          </cell>
        </row>
        <row r="3408">
          <cell r="B3408" t="str">
            <v>200211 -- November, 2002</v>
          </cell>
          <cell r="C3408" t="str">
            <v>200306</v>
          </cell>
          <cell r="D3408" t="str">
            <v>CHM -- AWAC Chemicals</v>
          </cell>
          <cell r="E3408" t="str">
            <v>249 -- AIC Australia</v>
          </cell>
          <cell r="F3408" t="str">
            <v>IN0500 -- COGS</v>
          </cell>
          <cell r="G3408">
            <v>0</v>
          </cell>
          <cell r="H3408">
            <v>0</v>
          </cell>
          <cell r="I3408">
            <v>0</v>
          </cell>
          <cell r="J3408">
            <v>0</v>
          </cell>
        </row>
        <row r="3409">
          <cell r="B3409" t="str">
            <v>200211 -- November, 2002</v>
          </cell>
          <cell r="C3409" t="str">
            <v>200306</v>
          </cell>
          <cell r="D3409" t="str">
            <v>CHM -- AWAC Chemicals</v>
          </cell>
          <cell r="E3409" t="str">
            <v>249 -- AIC Australia</v>
          </cell>
          <cell r="F3409" t="str">
            <v>IN0600 -- COGS BU Specified</v>
          </cell>
          <cell r="G3409">
            <v>0</v>
          </cell>
          <cell r="H3409">
            <v>0</v>
          </cell>
          <cell r="I3409">
            <v>0</v>
          </cell>
          <cell r="J3409">
            <v>0</v>
          </cell>
        </row>
        <row r="3410">
          <cell r="B3410" t="str">
            <v>200211 -- November, 2002</v>
          </cell>
          <cell r="C3410" t="str">
            <v>200306</v>
          </cell>
          <cell r="D3410" t="str">
            <v>CHM -- AWAC Chemicals</v>
          </cell>
          <cell r="E3410" t="str">
            <v>249 -- AIC Australia</v>
          </cell>
          <cell r="F3410" t="str">
            <v>IN0700 -- COGS Match Cost</v>
          </cell>
          <cell r="G3410">
            <v>0</v>
          </cell>
          <cell r="H3410">
            <v>0</v>
          </cell>
          <cell r="I3410">
            <v>0</v>
          </cell>
          <cell r="J3410">
            <v>0</v>
          </cell>
        </row>
        <row r="3411">
          <cell r="B3411" t="str">
            <v>200211 -- November, 2002</v>
          </cell>
          <cell r="C3411" t="str">
            <v>200306</v>
          </cell>
          <cell r="D3411" t="str">
            <v>CHM -- AWAC Chemicals</v>
          </cell>
          <cell r="E3411" t="str">
            <v>249 -- AIC Australia</v>
          </cell>
          <cell r="F3411" t="str">
            <v>IN1400 -- Income Before Taxes</v>
          </cell>
          <cell r="G3411">
            <v>58396</v>
          </cell>
          <cell r="H3411">
            <v>345216</v>
          </cell>
          <cell r="I3411">
            <v>0</v>
          </cell>
          <cell r="J3411">
            <v>0</v>
          </cell>
        </row>
        <row r="3412">
          <cell r="B3412" t="str">
            <v>200211 -- November, 2002</v>
          </cell>
          <cell r="C3412" t="str">
            <v>200306</v>
          </cell>
          <cell r="D3412" t="str">
            <v>CHM -- AWAC Chemicals</v>
          </cell>
          <cell r="E3412" t="str">
            <v>249 -- AIC Australia</v>
          </cell>
          <cell r="F3412" t="str">
            <v>IN1600 -- Income From Operations</v>
          </cell>
          <cell r="G3412">
            <v>56077</v>
          </cell>
          <cell r="H3412">
            <v>332850</v>
          </cell>
          <cell r="I3412">
            <v>0</v>
          </cell>
          <cell r="J3412">
            <v>0</v>
          </cell>
        </row>
        <row r="3413">
          <cell r="B3413" t="str">
            <v>200211 -- November, 2002</v>
          </cell>
          <cell r="C3413" t="str">
            <v>200306</v>
          </cell>
          <cell r="D3413" t="str">
            <v>CHM -- AWAC Chemicals</v>
          </cell>
          <cell r="E3413" t="str">
            <v>306 -- Arkansas Alumina Chem</v>
          </cell>
          <cell r="F3413" t="str">
            <v>IN0170 -- Tot Ship-Aluminum (MT)</v>
          </cell>
          <cell r="G3413">
            <v>0</v>
          </cell>
          <cell r="H3413">
            <v>0</v>
          </cell>
          <cell r="I3413">
            <v>0</v>
          </cell>
          <cell r="J3413">
            <v>0</v>
          </cell>
        </row>
        <row r="3414">
          <cell r="B3414" t="str">
            <v>200211 -- November, 2002</v>
          </cell>
          <cell r="C3414" t="str">
            <v>200306</v>
          </cell>
          <cell r="D3414" t="str">
            <v>CHM -- AWAC Chemicals</v>
          </cell>
          <cell r="E3414" t="str">
            <v>306 -- Arkansas Alumina Chem</v>
          </cell>
          <cell r="F3414" t="str">
            <v>IN0180 -- Tot Ship - Alumina (MT)</v>
          </cell>
          <cell r="G3414">
            <v>0</v>
          </cell>
          <cell r="H3414">
            <v>0</v>
          </cell>
          <cell r="I3414">
            <v>0</v>
          </cell>
          <cell r="J3414">
            <v>0</v>
          </cell>
        </row>
        <row r="3415">
          <cell r="B3415" t="str">
            <v>200211 -- November, 2002</v>
          </cell>
          <cell r="C3415" t="str">
            <v>200306</v>
          </cell>
          <cell r="D3415" t="str">
            <v>CHM -- AWAC Chemicals</v>
          </cell>
          <cell r="E3415" t="str">
            <v>306 -- Arkansas Alumina Chem</v>
          </cell>
          <cell r="F3415" t="str">
            <v>IN0190 -- Total Ship - Other</v>
          </cell>
          <cell r="G3415">
            <v>0</v>
          </cell>
          <cell r="H3415">
            <v>0</v>
          </cell>
          <cell r="I3415">
            <v>10814</v>
          </cell>
          <cell r="J3415">
            <v>64741</v>
          </cell>
        </row>
        <row r="3416">
          <cell r="B3416" t="str">
            <v>200211 -- November, 2002</v>
          </cell>
          <cell r="C3416" t="str">
            <v>200306</v>
          </cell>
          <cell r="D3416" t="str">
            <v>CHM -- AWAC Chemicals</v>
          </cell>
          <cell r="E3416" t="str">
            <v>306 -- Arkansas Alumina Chem</v>
          </cell>
          <cell r="F3416" t="str">
            <v>IN0490 -- Total Revenue</v>
          </cell>
          <cell r="G3416">
            <v>7126042</v>
          </cell>
          <cell r="H3416">
            <v>42706075</v>
          </cell>
          <cell r="I3416">
            <v>0</v>
          </cell>
          <cell r="J3416">
            <v>0</v>
          </cell>
        </row>
        <row r="3417">
          <cell r="B3417" t="str">
            <v>200211 -- November, 2002</v>
          </cell>
          <cell r="C3417" t="str">
            <v>200306</v>
          </cell>
          <cell r="D3417" t="str">
            <v>CHM -- AWAC Chemicals</v>
          </cell>
          <cell r="E3417" t="str">
            <v>306 -- Arkansas Alumina Chem</v>
          </cell>
          <cell r="F3417" t="str">
            <v>IN0500 -- COGS</v>
          </cell>
          <cell r="G3417">
            <v>2987000</v>
          </cell>
          <cell r="H3417">
            <v>20651000</v>
          </cell>
          <cell r="I3417">
            <v>0</v>
          </cell>
          <cell r="J3417">
            <v>0</v>
          </cell>
        </row>
        <row r="3418">
          <cell r="B3418" t="str">
            <v>200211 -- November, 2002</v>
          </cell>
          <cell r="C3418" t="str">
            <v>200306</v>
          </cell>
          <cell r="D3418" t="str">
            <v>CHM -- AWAC Chemicals</v>
          </cell>
          <cell r="E3418" t="str">
            <v>306 -- Arkansas Alumina Chem</v>
          </cell>
          <cell r="F3418" t="str">
            <v>IN0600 -- COGS BU Specified</v>
          </cell>
          <cell r="G3418">
            <v>2830000</v>
          </cell>
          <cell r="H3418">
            <v>17009000</v>
          </cell>
          <cell r="I3418">
            <v>0</v>
          </cell>
          <cell r="J3418">
            <v>0</v>
          </cell>
        </row>
        <row r="3419">
          <cell r="B3419" t="str">
            <v>200211 -- November, 2002</v>
          </cell>
          <cell r="C3419" t="str">
            <v>200306</v>
          </cell>
          <cell r="D3419" t="str">
            <v>CHM -- AWAC Chemicals</v>
          </cell>
          <cell r="E3419" t="str">
            <v>306 -- Arkansas Alumina Chem</v>
          </cell>
          <cell r="F3419" t="str">
            <v>IN0700 -- COGS Match Cost</v>
          </cell>
          <cell r="G3419">
            <v>0</v>
          </cell>
          <cell r="H3419">
            <v>0</v>
          </cell>
          <cell r="I3419">
            <v>0</v>
          </cell>
          <cell r="J3419">
            <v>0</v>
          </cell>
        </row>
        <row r="3420">
          <cell r="B3420" t="str">
            <v>200211 -- November, 2002</v>
          </cell>
          <cell r="C3420" t="str">
            <v>200306</v>
          </cell>
          <cell r="D3420" t="str">
            <v>CHM -- AWAC Chemicals</v>
          </cell>
          <cell r="E3420" t="str">
            <v>306 -- Arkansas Alumina Chem</v>
          </cell>
          <cell r="F3420" t="str">
            <v>IN1400 -- Income Before Taxes</v>
          </cell>
          <cell r="G3420">
            <v>644042</v>
          </cell>
          <cell r="H3420">
            <v>1055075</v>
          </cell>
          <cell r="I3420">
            <v>0</v>
          </cell>
          <cell r="J3420">
            <v>0</v>
          </cell>
        </row>
        <row r="3421">
          <cell r="B3421" t="str">
            <v>200211 -- November, 2002</v>
          </cell>
          <cell r="C3421" t="str">
            <v>200306</v>
          </cell>
          <cell r="D3421" t="str">
            <v>CHM -- AWAC Chemicals</v>
          </cell>
          <cell r="E3421" t="str">
            <v>306 -- Arkansas Alumina Chem</v>
          </cell>
          <cell r="F3421" t="str">
            <v>IN1600 -- Income From Operations</v>
          </cell>
          <cell r="G3421">
            <v>393042</v>
          </cell>
          <cell r="H3421">
            <v>644075</v>
          </cell>
          <cell r="I3421">
            <v>0</v>
          </cell>
          <cell r="J3421">
            <v>0</v>
          </cell>
        </row>
        <row r="3422">
          <cell r="B3422" t="str">
            <v>200211 -- November, 2002</v>
          </cell>
          <cell r="C3422" t="str">
            <v>200306</v>
          </cell>
          <cell r="D3422" t="str">
            <v>CHM -- AWAC Chemicals</v>
          </cell>
          <cell r="E3422" t="str">
            <v>308 -- ACOA-N. Amer Chem HQ</v>
          </cell>
          <cell r="F3422" t="str">
            <v>IN0170 -- Tot Ship-Aluminum (MT)</v>
          </cell>
          <cell r="G3422">
            <v>0</v>
          </cell>
          <cell r="H3422">
            <v>0</v>
          </cell>
          <cell r="I3422">
            <v>0</v>
          </cell>
          <cell r="J3422">
            <v>0</v>
          </cell>
        </row>
        <row r="3423">
          <cell r="B3423" t="str">
            <v>200211 -- November, 2002</v>
          </cell>
          <cell r="C3423" t="str">
            <v>200306</v>
          </cell>
          <cell r="D3423" t="str">
            <v>CHM -- AWAC Chemicals</v>
          </cell>
          <cell r="E3423" t="str">
            <v>308 -- ACOA-N. Amer Chem HQ</v>
          </cell>
          <cell r="F3423" t="str">
            <v>IN0180 -- Tot Ship - Alumina (MT)</v>
          </cell>
          <cell r="G3423">
            <v>0</v>
          </cell>
          <cell r="H3423">
            <v>0</v>
          </cell>
          <cell r="I3423">
            <v>0</v>
          </cell>
          <cell r="J3423">
            <v>0</v>
          </cell>
        </row>
        <row r="3424">
          <cell r="B3424" t="str">
            <v>200211 -- November, 2002</v>
          </cell>
          <cell r="C3424" t="str">
            <v>200306</v>
          </cell>
          <cell r="D3424" t="str">
            <v>CHM -- AWAC Chemicals</v>
          </cell>
          <cell r="E3424" t="str">
            <v>308 -- ACOA-N. Amer Chem HQ</v>
          </cell>
          <cell r="F3424" t="str">
            <v>IN0190 -- Total Ship - Other</v>
          </cell>
          <cell r="G3424">
            <v>0</v>
          </cell>
          <cell r="H3424">
            <v>0</v>
          </cell>
          <cell r="I3424">
            <v>0</v>
          </cell>
          <cell r="J3424">
            <v>0</v>
          </cell>
        </row>
        <row r="3425">
          <cell r="B3425" t="str">
            <v>200211 -- November, 2002</v>
          </cell>
          <cell r="C3425" t="str">
            <v>200306</v>
          </cell>
          <cell r="D3425" t="str">
            <v>CHM -- AWAC Chemicals</v>
          </cell>
          <cell r="E3425" t="str">
            <v>308 -- ACOA-N. Amer Chem HQ</v>
          </cell>
          <cell r="F3425" t="str">
            <v>IN0490 -- Total Revenue</v>
          </cell>
          <cell r="G3425">
            <v>0</v>
          </cell>
          <cell r="H3425">
            <v>0</v>
          </cell>
          <cell r="I3425">
            <v>0</v>
          </cell>
          <cell r="J3425">
            <v>0</v>
          </cell>
        </row>
        <row r="3426">
          <cell r="B3426" t="str">
            <v>200211 -- November, 2002</v>
          </cell>
          <cell r="C3426" t="str">
            <v>200306</v>
          </cell>
          <cell r="D3426" t="str">
            <v>CHM -- AWAC Chemicals</v>
          </cell>
          <cell r="E3426" t="str">
            <v>308 -- ACOA-N. Amer Chem HQ</v>
          </cell>
          <cell r="F3426" t="str">
            <v>IN0500 -- COGS</v>
          </cell>
          <cell r="G3426">
            <v>0</v>
          </cell>
          <cell r="H3426">
            <v>0</v>
          </cell>
          <cell r="I3426">
            <v>0</v>
          </cell>
          <cell r="J3426">
            <v>0</v>
          </cell>
        </row>
        <row r="3427">
          <cell r="B3427" t="str">
            <v>200211 -- November, 2002</v>
          </cell>
          <cell r="C3427" t="str">
            <v>200306</v>
          </cell>
          <cell r="D3427" t="str">
            <v>CHM -- AWAC Chemicals</v>
          </cell>
          <cell r="E3427" t="str">
            <v>308 -- ACOA-N. Amer Chem HQ</v>
          </cell>
          <cell r="F3427" t="str">
            <v>IN0600 -- COGS BU Specified</v>
          </cell>
          <cell r="G3427">
            <v>0</v>
          </cell>
          <cell r="H3427">
            <v>0</v>
          </cell>
          <cell r="I3427">
            <v>0</v>
          </cell>
          <cell r="J3427">
            <v>0</v>
          </cell>
        </row>
        <row r="3428">
          <cell r="B3428" t="str">
            <v>200211 -- November, 2002</v>
          </cell>
          <cell r="C3428" t="str">
            <v>200306</v>
          </cell>
          <cell r="D3428" t="str">
            <v>CHM -- AWAC Chemicals</v>
          </cell>
          <cell r="E3428" t="str">
            <v>308 -- ACOA-N. Amer Chem HQ</v>
          </cell>
          <cell r="F3428" t="str">
            <v>IN0700 -- COGS Match Cost</v>
          </cell>
          <cell r="G3428">
            <v>0</v>
          </cell>
          <cell r="H3428">
            <v>0</v>
          </cell>
          <cell r="I3428">
            <v>0</v>
          </cell>
          <cell r="J3428">
            <v>0</v>
          </cell>
        </row>
        <row r="3429">
          <cell r="B3429" t="str">
            <v>200211 -- November, 2002</v>
          </cell>
          <cell r="C3429" t="str">
            <v>200306</v>
          </cell>
          <cell r="D3429" t="str">
            <v>CHM -- AWAC Chemicals</v>
          </cell>
          <cell r="E3429" t="str">
            <v>308 -- ACOA-N. Amer Chem HQ</v>
          </cell>
          <cell r="F3429" t="str">
            <v>IN1400 -- Income Before Taxes</v>
          </cell>
          <cell r="G3429">
            <v>70000</v>
          </cell>
          <cell r="H3429">
            <v>420000</v>
          </cell>
          <cell r="I3429">
            <v>0</v>
          </cell>
          <cell r="J3429">
            <v>0</v>
          </cell>
        </row>
        <row r="3430">
          <cell r="B3430" t="str">
            <v>200211 -- November, 2002</v>
          </cell>
          <cell r="C3430" t="str">
            <v>200306</v>
          </cell>
          <cell r="D3430" t="str">
            <v>CHM -- AWAC Chemicals</v>
          </cell>
          <cell r="E3430" t="str">
            <v>308 -- ACOA-N. Amer Chem HQ</v>
          </cell>
          <cell r="F3430" t="str">
            <v>IN1600 -- Income From Operations</v>
          </cell>
          <cell r="G3430">
            <v>42700</v>
          </cell>
          <cell r="H3430">
            <v>256200</v>
          </cell>
          <cell r="I3430">
            <v>0</v>
          </cell>
          <cell r="J3430">
            <v>0</v>
          </cell>
        </row>
        <row r="3431">
          <cell r="B3431" t="str">
            <v>200211 -- November, 2002</v>
          </cell>
          <cell r="C3431" t="str">
            <v>200306</v>
          </cell>
          <cell r="D3431" t="str">
            <v>CHM -- AWAC Chemicals</v>
          </cell>
          <cell r="E3431" t="str">
            <v>363 -- ACOA-Asia Chemicals-HQ</v>
          </cell>
          <cell r="F3431" t="str">
            <v>IN0170 -- Tot Ship-Aluminum (MT)</v>
          </cell>
          <cell r="G3431">
            <v>0</v>
          </cell>
          <cell r="H3431">
            <v>0</v>
          </cell>
          <cell r="I3431">
            <v>0</v>
          </cell>
          <cell r="J3431">
            <v>0</v>
          </cell>
        </row>
        <row r="3432">
          <cell r="B3432" t="str">
            <v>200211 -- November, 2002</v>
          </cell>
          <cell r="C3432" t="str">
            <v>200306</v>
          </cell>
          <cell r="D3432" t="str">
            <v>CHM -- AWAC Chemicals</v>
          </cell>
          <cell r="E3432" t="str">
            <v>363 -- ACOA-Asia Chemicals-HQ</v>
          </cell>
          <cell r="F3432" t="str">
            <v>IN0180 -- Tot Ship - Alumina (MT)</v>
          </cell>
          <cell r="G3432">
            <v>0</v>
          </cell>
          <cell r="H3432">
            <v>0</v>
          </cell>
          <cell r="I3432">
            <v>0</v>
          </cell>
          <cell r="J3432">
            <v>0</v>
          </cell>
        </row>
        <row r="3433">
          <cell r="B3433" t="str">
            <v>200211 -- November, 2002</v>
          </cell>
          <cell r="C3433" t="str">
            <v>200306</v>
          </cell>
          <cell r="D3433" t="str">
            <v>CHM -- AWAC Chemicals</v>
          </cell>
          <cell r="E3433" t="str">
            <v>363 -- ACOA-Asia Chemicals-HQ</v>
          </cell>
          <cell r="F3433" t="str">
            <v>IN0190 -- Total Ship - Other</v>
          </cell>
          <cell r="G3433">
            <v>0</v>
          </cell>
          <cell r="H3433">
            <v>0</v>
          </cell>
          <cell r="I3433">
            <v>0</v>
          </cell>
          <cell r="J3433">
            <v>0</v>
          </cell>
        </row>
        <row r="3434">
          <cell r="B3434" t="str">
            <v>200211 -- November, 2002</v>
          </cell>
          <cell r="C3434" t="str">
            <v>200306</v>
          </cell>
          <cell r="D3434" t="str">
            <v>CHM -- AWAC Chemicals</v>
          </cell>
          <cell r="E3434" t="str">
            <v>363 -- ACOA-Asia Chemicals-HQ</v>
          </cell>
          <cell r="F3434" t="str">
            <v>IN0490 -- Total Revenue</v>
          </cell>
          <cell r="G3434">
            <v>0</v>
          </cell>
          <cell r="H3434">
            <v>0</v>
          </cell>
          <cell r="I3434">
            <v>0</v>
          </cell>
          <cell r="J3434">
            <v>0</v>
          </cell>
        </row>
        <row r="3435">
          <cell r="B3435" t="str">
            <v>200211 -- November, 2002</v>
          </cell>
          <cell r="C3435" t="str">
            <v>200306</v>
          </cell>
          <cell r="D3435" t="str">
            <v>CHM -- AWAC Chemicals</v>
          </cell>
          <cell r="E3435" t="str">
            <v>363 -- ACOA-Asia Chemicals-HQ</v>
          </cell>
          <cell r="F3435" t="str">
            <v>IN0500 -- COGS</v>
          </cell>
          <cell r="G3435">
            <v>-34000</v>
          </cell>
          <cell r="H3435">
            <v>-204000</v>
          </cell>
          <cell r="I3435">
            <v>0</v>
          </cell>
          <cell r="J3435">
            <v>0</v>
          </cell>
        </row>
        <row r="3436">
          <cell r="B3436" t="str">
            <v>200211 -- November, 2002</v>
          </cell>
          <cell r="C3436" t="str">
            <v>200306</v>
          </cell>
          <cell r="D3436" t="str">
            <v>CHM -- AWAC Chemicals</v>
          </cell>
          <cell r="E3436" t="str">
            <v>363 -- ACOA-Asia Chemicals-HQ</v>
          </cell>
          <cell r="F3436" t="str">
            <v>IN0600 -- COGS BU Specified</v>
          </cell>
          <cell r="G3436">
            <v>0</v>
          </cell>
          <cell r="H3436">
            <v>0</v>
          </cell>
          <cell r="I3436">
            <v>0</v>
          </cell>
          <cell r="J3436">
            <v>0</v>
          </cell>
        </row>
        <row r="3437">
          <cell r="B3437" t="str">
            <v>200211 -- November, 2002</v>
          </cell>
          <cell r="C3437" t="str">
            <v>200306</v>
          </cell>
          <cell r="D3437" t="str">
            <v>CHM -- AWAC Chemicals</v>
          </cell>
          <cell r="E3437" t="str">
            <v>363 -- ACOA-Asia Chemicals-HQ</v>
          </cell>
          <cell r="F3437" t="str">
            <v>IN0700 -- COGS Match Cost</v>
          </cell>
          <cell r="G3437">
            <v>0</v>
          </cell>
          <cell r="H3437">
            <v>0</v>
          </cell>
          <cell r="I3437">
            <v>0</v>
          </cell>
          <cell r="J3437">
            <v>0</v>
          </cell>
        </row>
        <row r="3438">
          <cell r="B3438" t="str">
            <v>200211 -- November, 2002</v>
          </cell>
          <cell r="C3438" t="str">
            <v>200306</v>
          </cell>
          <cell r="D3438" t="str">
            <v>CHM -- AWAC Chemicals</v>
          </cell>
          <cell r="E3438" t="str">
            <v>363 -- ACOA-Asia Chemicals-HQ</v>
          </cell>
          <cell r="F3438" t="str">
            <v>IN1400 -- Income Before Taxes</v>
          </cell>
          <cell r="G3438">
            <v>18000</v>
          </cell>
          <cell r="H3438">
            <v>108000</v>
          </cell>
          <cell r="I3438">
            <v>0</v>
          </cell>
          <cell r="J3438">
            <v>0</v>
          </cell>
        </row>
        <row r="3439">
          <cell r="B3439" t="str">
            <v>200211 -- November, 2002</v>
          </cell>
          <cell r="C3439" t="str">
            <v>200306</v>
          </cell>
          <cell r="D3439" t="str">
            <v>CHM -- AWAC Chemicals</v>
          </cell>
          <cell r="E3439" t="str">
            <v>363 -- ACOA-Asia Chemicals-HQ</v>
          </cell>
          <cell r="F3439" t="str">
            <v>IN1600 -- Income From Operations</v>
          </cell>
          <cell r="G3439">
            <v>10980</v>
          </cell>
          <cell r="H3439">
            <v>65880</v>
          </cell>
          <cell r="I3439">
            <v>0</v>
          </cell>
          <cell r="J3439">
            <v>0</v>
          </cell>
        </row>
        <row r="3440">
          <cell r="B3440" t="str">
            <v>200211 -- November, 2002</v>
          </cell>
          <cell r="C3440" t="str">
            <v>200306</v>
          </cell>
          <cell r="D3440" t="str">
            <v>CHM -- AWAC Chemicals</v>
          </cell>
          <cell r="E3440" t="str">
            <v>364 -- ACOA-Worldwide Chem HQ</v>
          </cell>
          <cell r="F3440" t="str">
            <v>IN0170 -- Tot Ship-Aluminum (MT)</v>
          </cell>
          <cell r="G3440">
            <v>0</v>
          </cell>
          <cell r="H3440">
            <v>0</v>
          </cell>
          <cell r="I3440">
            <v>0</v>
          </cell>
          <cell r="J3440">
            <v>0</v>
          </cell>
        </row>
        <row r="3441">
          <cell r="B3441" t="str">
            <v>200211 -- November, 2002</v>
          </cell>
          <cell r="C3441" t="str">
            <v>200306</v>
          </cell>
          <cell r="D3441" t="str">
            <v>CHM -- AWAC Chemicals</v>
          </cell>
          <cell r="E3441" t="str">
            <v>364 -- ACOA-Worldwide Chem HQ</v>
          </cell>
          <cell r="F3441" t="str">
            <v>IN0180 -- Tot Ship - Alumina (MT)</v>
          </cell>
          <cell r="G3441">
            <v>0</v>
          </cell>
          <cell r="H3441">
            <v>0</v>
          </cell>
          <cell r="I3441">
            <v>0</v>
          </cell>
          <cell r="J3441">
            <v>0</v>
          </cell>
        </row>
        <row r="3442">
          <cell r="B3442" t="str">
            <v>200211 -- November, 2002</v>
          </cell>
          <cell r="C3442" t="str">
            <v>200306</v>
          </cell>
          <cell r="D3442" t="str">
            <v>CHM -- AWAC Chemicals</v>
          </cell>
          <cell r="E3442" t="str">
            <v>364 -- ACOA-Worldwide Chem HQ</v>
          </cell>
          <cell r="F3442" t="str">
            <v>IN0190 -- Total Ship - Other</v>
          </cell>
          <cell r="G3442">
            <v>0</v>
          </cell>
          <cell r="H3442">
            <v>0</v>
          </cell>
          <cell r="I3442">
            <v>0</v>
          </cell>
          <cell r="J3442">
            <v>0</v>
          </cell>
        </row>
        <row r="3443">
          <cell r="B3443" t="str">
            <v>200211 -- November, 2002</v>
          </cell>
          <cell r="C3443" t="str">
            <v>200306</v>
          </cell>
          <cell r="D3443" t="str">
            <v>CHM -- AWAC Chemicals</v>
          </cell>
          <cell r="E3443" t="str">
            <v>364 -- ACOA-Worldwide Chem HQ</v>
          </cell>
          <cell r="F3443" t="str">
            <v>IN0490 -- Total Revenue</v>
          </cell>
          <cell r="G3443">
            <v>0</v>
          </cell>
          <cell r="H3443">
            <v>0</v>
          </cell>
          <cell r="I3443">
            <v>0</v>
          </cell>
          <cell r="J3443">
            <v>0</v>
          </cell>
        </row>
        <row r="3444">
          <cell r="B3444" t="str">
            <v>200211 -- November, 2002</v>
          </cell>
          <cell r="C3444" t="str">
            <v>200306</v>
          </cell>
          <cell r="D3444" t="str">
            <v>CHM -- AWAC Chemicals</v>
          </cell>
          <cell r="E3444" t="str">
            <v>364 -- ACOA-Worldwide Chem HQ</v>
          </cell>
          <cell r="F3444" t="str">
            <v>IN0500 -- COGS</v>
          </cell>
          <cell r="G3444">
            <v>13000</v>
          </cell>
          <cell r="H3444">
            <v>74000</v>
          </cell>
          <cell r="I3444">
            <v>0</v>
          </cell>
          <cell r="J3444">
            <v>0</v>
          </cell>
        </row>
        <row r="3445">
          <cell r="B3445" t="str">
            <v>200211 -- November, 2002</v>
          </cell>
          <cell r="C3445" t="str">
            <v>200306</v>
          </cell>
          <cell r="D3445" t="str">
            <v>CHM -- AWAC Chemicals</v>
          </cell>
          <cell r="E3445" t="str">
            <v>364 -- ACOA-Worldwide Chem HQ</v>
          </cell>
          <cell r="F3445" t="str">
            <v>IN0600 -- COGS BU Specified</v>
          </cell>
          <cell r="G3445">
            <v>0</v>
          </cell>
          <cell r="H3445">
            <v>0</v>
          </cell>
          <cell r="I3445">
            <v>0</v>
          </cell>
          <cell r="J3445">
            <v>0</v>
          </cell>
        </row>
        <row r="3446">
          <cell r="B3446" t="str">
            <v>200211 -- November, 2002</v>
          </cell>
          <cell r="C3446" t="str">
            <v>200306</v>
          </cell>
          <cell r="D3446" t="str">
            <v>CHM -- AWAC Chemicals</v>
          </cell>
          <cell r="E3446" t="str">
            <v>364 -- ACOA-Worldwide Chem HQ</v>
          </cell>
          <cell r="F3446" t="str">
            <v>IN0700 -- COGS Match Cost</v>
          </cell>
          <cell r="G3446">
            <v>0</v>
          </cell>
          <cell r="H3446">
            <v>0</v>
          </cell>
          <cell r="I3446">
            <v>0</v>
          </cell>
          <cell r="J3446">
            <v>0</v>
          </cell>
        </row>
        <row r="3447">
          <cell r="B3447" t="str">
            <v>200211 -- November, 2002</v>
          </cell>
          <cell r="C3447" t="str">
            <v>200306</v>
          </cell>
          <cell r="D3447" t="str">
            <v>CHM -- AWAC Chemicals</v>
          </cell>
          <cell r="E3447" t="str">
            <v>364 -- ACOA-Worldwide Chem HQ</v>
          </cell>
          <cell r="F3447" t="str">
            <v>IN1400 -- Income Before Taxes</v>
          </cell>
          <cell r="G3447">
            <v>-13000</v>
          </cell>
          <cell r="H3447">
            <v>-78000</v>
          </cell>
          <cell r="I3447">
            <v>0</v>
          </cell>
          <cell r="J3447">
            <v>0</v>
          </cell>
        </row>
        <row r="3448">
          <cell r="B3448" t="str">
            <v>200211 -- November, 2002</v>
          </cell>
          <cell r="C3448" t="str">
            <v>200306</v>
          </cell>
          <cell r="D3448" t="str">
            <v>CHM -- AWAC Chemicals</v>
          </cell>
          <cell r="E3448" t="str">
            <v>364 -- ACOA-Worldwide Chem HQ</v>
          </cell>
          <cell r="F3448" t="str">
            <v>IN1600 -- Income From Operations</v>
          </cell>
          <cell r="G3448">
            <v>-7930</v>
          </cell>
          <cell r="H3448">
            <v>-47580</v>
          </cell>
          <cell r="I3448">
            <v>0</v>
          </cell>
          <cell r="J3448">
            <v>0</v>
          </cell>
        </row>
        <row r="3449">
          <cell r="B3449" t="str">
            <v>200211 -- November, 2002</v>
          </cell>
          <cell r="C3449" t="str">
            <v>200306</v>
          </cell>
          <cell r="D3449" t="str">
            <v>CHM -- AWAC Chemicals</v>
          </cell>
          <cell r="E3449" t="str">
            <v>365 -- ACOA-European Chemicals-HQ</v>
          </cell>
          <cell r="F3449" t="str">
            <v>IN0170 -- Tot Ship-Aluminum (MT)</v>
          </cell>
          <cell r="G3449">
            <v>0</v>
          </cell>
          <cell r="H3449">
            <v>0</v>
          </cell>
          <cell r="I3449">
            <v>0</v>
          </cell>
          <cell r="J3449">
            <v>0</v>
          </cell>
        </row>
        <row r="3450">
          <cell r="B3450" t="str">
            <v>200211 -- November, 2002</v>
          </cell>
          <cell r="C3450" t="str">
            <v>200306</v>
          </cell>
          <cell r="D3450" t="str">
            <v>CHM -- AWAC Chemicals</v>
          </cell>
          <cell r="E3450" t="str">
            <v>365 -- ACOA-European Chemicals-HQ</v>
          </cell>
          <cell r="F3450" t="str">
            <v>IN0180 -- Tot Ship - Alumina (MT)</v>
          </cell>
          <cell r="G3450">
            <v>0</v>
          </cell>
          <cell r="H3450">
            <v>0</v>
          </cell>
          <cell r="I3450">
            <v>0</v>
          </cell>
          <cell r="J3450">
            <v>0</v>
          </cell>
        </row>
        <row r="3451">
          <cell r="B3451" t="str">
            <v>200211 -- November, 2002</v>
          </cell>
          <cell r="C3451" t="str">
            <v>200306</v>
          </cell>
          <cell r="D3451" t="str">
            <v>CHM -- AWAC Chemicals</v>
          </cell>
          <cell r="E3451" t="str">
            <v>365 -- ACOA-European Chemicals-HQ</v>
          </cell>
          <cell r="F3451" t="str">
            <v>IN0190 -- Total Ship - Other</v>
          </cell>
          <cell r="G3451">
            <v>0</v>
          </cell>
          <cell r="H3451">
            <v>0</v>
          </cell>
          <cell r="I3451">
            <v>0</v>
          </cell>
          <cell r="J3451">
            <v>0</v>
          </cell>
        </row>
        <row r="3452">
          <cell r="B3452" t="str">
            <v>200211 -- November, 2002</v>
          </cell>
          <cell r="C3452" t="str">
            <v>200306</v>
          </cell>
          <cell r="D3452" t="str">
            <v>CHM -- AWAC Chemicals</v>
          </cell>
          <cell r="E3452" t="str">
            <v>365 -- ACOA-European Chemicals-HQ</v>
          </cell>
          <cell r="F3452" t="str">
            <v>IN0490 -- Total Revenue</v>
          </cell>
          <cell r="G3452">
            <v>0</v>
          </cell>
          <cell r="H3452">
            <v>0</v>
          </cell>
          <cell r="I3452">
            <v>0</v>
          </cell>
          <cell r="J3452">
            <v>0</v>
          </cell>
        </row>
        <row r="3453">
          <cell r="B3453" t="str">
            <v>200211 -- November, 2002</v>
          </cell>
          <cell r="C3453" t="str">
            <v>200306</v>
          </cell>
          <cell r="D3453" t="str">
            <v>CHM -- AWAC Chemicals</v>
          </cell>
          <cell r="E3453" t="str">
            <v>365 -- ACOA-European Chemicals-HQ</v>
          </cell>
          <cell r="F3453" t="str">
            <v>IN0500 -- COGS</v>
          </cell>
          <cell r="G3453">
            <v>-70000</v>
          </cell>
          <cell r="H3453">
            <v>-420000</v>
          </cell>
          <cell r="I3453">
            <v>0</v>
          </cell>
          <cell r="J3453">
            <v>0</v>
          </cell>
        </row>
        <row r="3454">
          <cell r="B3454" t="str">
            <v>200211 -- November, 2002</v>
          </cell>
          <cell r="C3454" t="str">
            <v>200306</v>
          </cell>
          <cell r="D3454" t="str">
            <v>CHM -- AWAC Chemicals</v>
          </cell>
          <cell r="E3454" t="str">
            <v>365 -- ACOA-European Chemicals-HQ</v>
          </cell>
          <cell r="F3454" t="str">
            <v>IN0600 -- COGS BU Specified</v>
          </cell>
          <cell r="G3454">
            <v>0</v>
          </cell>
          <cell r="H3454">
            <v>0</v>
          </cell>
          <cell r="I3454">
            <v>0</v>
          </cell>
          <cell r="J3454">
            <v>0</v>
          </cell>
        </row>
        <row r="3455">
          <cell r="B3455" t="str">
            <v>200211 -- November, 2002</v>
          </cell>
          <cell r="C3455" t="str">
            <v>200306</v>
          </cell>
          <cell r="D3455" t="str">
            <v>CHM -- AWAC Chemicals</v>
          </cell>
          <cell r="E3455" t="str">
            <v>365 -- ACOA-European Chemicals-HQ</v>
          </cell>
          <cell r="F3455" t="str">
            <v>IN0700 -- COGS Match Cost</v>
          </cell>
          <cell r="G3455">
            <v>0</v>
          </cell>
          <cell r="H3455">
            <v>0</v>
          </cell>
          <cell r="I3455">
            <v>0</v>
          </cell>
          <cell r="J3455">
            <v>0</v>
          </cell>
        </row>
        <row r="3456">
          <cell r="B3456" t="str">
            <v>200211 -- November, 2002</v>
          </cell>
          <cell r="C3456" t="str">
            <v>200306</v>
          </cell>
          <cell r="D3456" t="str">
            <v>CHM -- AWAC Chemicals</v>
          </cell>
          <cell r="E3456" t="str">
            <v>365 -- ACOA-European Chemicals-HQ</v>
          </cell>
          <cell r="F3456" t="str">
            <v>IN1400 -- Income Before Taxes</v>
          </cell>
          <cell r="G3456">
            <v>90000</v>
          </cell>
          <cell r="H3456">
            <v>540000</v>
          </cell>
          <cell r="I3456">
            <v>0</v>
          </cell>
          <cell r="J3456">
            <v>0</v>
          </cell>
        </row>
        <row r="3457">
          <cell r="B3457" t="str">
            <v>200211 -- November, 2002</v>
          </cell>
          <cell r="C3457" t="str">
            <v>200306</v>
          </cell>
          <cell r="D3457" t="str">
            <v>CHM -- AWAC Chemicals</v>
          </cell>
          <cell r="E3457" t="str">
            <v>365 -- ACOA-European Chemicals-HQ</v>
          </cell>
          <cell r="F3457" t="str">
            <v>IN1600 -- Income From Operations</v>
          </cell>
          <cell r="G3457">
            <v>55000</v>
          </cell>
          <cell r="H3457">
            <v>330000</v>
          </cell>
          <cell r="I3457">
            <v>0</v>
          </cell>
          <cell r="J3457">
            <v>0</v>
          </cell>
        </row>
        <row r="3458">
          <cell r="B3458" t="str">
            <v>200211 -- November, 2002</v>
          </cell>
          <cell r="C3458" t="str">
            <v>200306</v>
          </cell>
          <cell r="D3458" t="str">
            <v>CHM -- AWAC Chemicals</v>
          </cell>
          <cell r="E3458" t="str">
            <v>396 -- ACOA-Vidalia</v>
          </cell>
          <cell r="F3458" t="str">
            <v>IN0170 -- Tot Ship-Aluminum (MT)</v>
          </cell>
          <cell r="G3458">
            <v>0</v>
          </cell>
          <cell r="H3458">
            <v>0</v>
          </cell>
          <cell r="I3458">
            <v>0</v>
          </cell>
          <cell r="J3458">
            <v>0</v>
          </cell>
        </row>
        <row r="3459">
          <cell r="B3459" t="str">
            <v>200211 -- November, 2002</v>
          </cell>
          <cell r="C3459" t="str">
            <v>200306</v>
          </cell>
          <cell r="D3459" t="str">
            <v>CHM -- AWAC Chemicals</v>
          </cell>
          <cell r="E3459" t="str">
            <v>396 -- ACOA-Vidalia</v>
          </cell>
          <cell r="F3459" t="str">
            <v>IN0180 -- Tot Ship - Alumina (MT)</v>
          </cell>
          <cell r="G3459">
            <v>0</v>
          </cell>
          <cell r="H3459">
            <v>0</v>
          </cell>
          <cell r="I3459">
            <v>0</v>
          </cell>
          <cell r="J3459">
            <v>0</v>
          </cell>
        </row>
        <row r="3460">
          <cell r="B3460" t="str">
            <v>200211 -- November, 2002</v>
          </cell>
          <cell r="C3460" t="str">
            <v>200306</v>
          </cell>
          <cell r="D3460" t="str">
            <v>CHM -- AWAC Chemicals</v>
          </cell>
          <cell r="E3460" t="str">
            <v>396 -- ACOA-Vidalia</v>
          </cell>
          <cell r="F3460" t="str">
            <v>IN0190 -- Total Ship - Other</v>
          </cell>
          <cell r="G3460">
            <v>0</v>
          </cell>
          <cell r="H3460">
            <v>0</v>
          </cell>
          <cell r="I3460">
            <v>1443</v>
          </cell>
          <cell r="J3460">
            <v>9763</v>
          </cell>
        </row>
        <row r="3461">
          <cell r="B3461" t="str">
            <v>200211 -- November, 2002</v>
          </cell>
          <cell r="C3461" t="str">
            <v>200306</v>
          </cell>
          <cell r="D3461" t="str">
            <v>CHM -- AWAC Chemicals</v>
          </cell>
          <cell r="E3461" t="str">
            <v>396 -- ACOA-Vidalia</v>
          </cell>
          <cell r="F3461" t="str">
            <v>IN0490 -- Total Revenue</v>
          </cell>
          <cell r="G3461">
            <v>1933600</v>
          </cell>
          <cell r="H3461">
            <v>12790599</v>
          </cell>
          <cell r="I3461">
            <v>0</v>
          </cell>
          <cell r="J3461">
            <v>0</v>
          </cell>
        </row>
        <row r="3462">
          <cell r="B3462" t="str">
            <v>200211 -- November, 2002</v>
          </cell>
          <cell r="C3462" t="str">
            <v>200306</v>
          </cell>
          <cell r="D3462" t="str">
            <v>CHM -- AWAC Chemicals</v>
          </cell>
          <cell r="E3462" t="str">
            <v>396 -- ACOA-Vidalia</v>
          </cell>
          <cell r="F3462" t="str">
            <v>IN0500 -- COGS</v>
          </cell>
          <cell r="G3462">
            <v>638681</v>
          </cell>
          <cell r="H3462">
            <v>3843616</v>
          </cell>
          <cell r="I3462">
            <v>0</v>
          </cell>
          <cell r="J3462">
            <v>0</v>
          </cell>
        </row>
        <row r="3463">
          <cell r="B3463" t="str">
            <v>200211 -- November, 2002</v>
          </cell>
          <cell r="C3463" t="str">
            <v>200306</v>
          </cell>
          <cell r="D3463" t="str">
            <v>CHM -- AWAC Chemicals</v>
          </cell>
          <cell r="E3463" t="str">
            <v>396 -- ACOA-Vidalia</v>
          </cell>
          <cell r="F3463" t="str">
            <v>IN0600 -- COGS BU Specified</v>
          </cell>
          <cell r="G3463">
            <v>710340</v>
          </cell>
          <cell r="H3463">
            <v>5023205</v>
          </cell>
          <cell r="I3463">
            <v>0</v>
          </cell>
          <cell r="J3463">
            <v>0</v>
          </cell>
        </row>
        <row r="3464">
          <cell r="B3464" t="str">
            <v>200211 -- November, 2002</v>
          </cell>
          <cell r="C3464" t="str">
            <v>200306</v>
          </cell>
          <cell r="D3464" t="str">
            <v>CHM -- AWAC Chemicals</v>
          </cell>
          <cell r="E3464" t="str">
            <v>396 -- ACOA-Vidalia</v>
          </cell>
          <cell r="F3464" t="str">
            <v>IN0700 -- COGS Match Cost</v>
          </cell>
          <cell r="G3464">
            <v>0</v>
          </cell>
          <cell r="H3464">
            <v>0</v>
          </cell>
          <cell r="I3464">
            <v>0</v>
          </cell>
          <cell r="J3464">
            <v>0</v>
          </cell>
        </row>
        <row r="3465">
          <cell r="B3465" t="str">
            <v>200211 -- November, 2002</v>
          </cell>
          <cell r="C3465" t="str">
            <v>200306</v>
          </cell>
          <cell r="D3465" t="str">
            <v>CHM -- AWAC Chemicals</v>
          </cell>
          <cell r="E3465" t="str">
            <v>396 -- ACOA-Vidalia</v>
          </cell>
          <cell r="F3465" t="str">
            <v>IN1400 -- Income Before Taxes</v>
          </cell>
          <cell r="G3465">
            <v>271301</v>
          </cell>
          <cell r="H3465">
            <v>2048192</v>
          </cell>
          <cell r="I3465">
            <v>0</v>
          </cell>
          <cell r="J3465">
            <v>0</v>
          </cell>
        </row>
        <row r="3466">
          <cell r="B3466" t="str">
            <v>200211 -- November, 2002</v>
          </cell>
          <cell r="C3466" t="str">
            <v>200306</v>
          </cell>
          <cell r="D3466" t="str">
            <v>CHM -- AWAC Chemicals</v>
          </cell>
          <cell r="E3466" t="str">
            <v>396 -- ACOA-Vidalia</v>
          </cell>
          <cell r="F3466" t="str">
            <v>IN1600 -- Income From Operations</v>
          </cell>
          <cell r="G3466">
            <v>165494</v>
          </cell>
          <cell r="H3466">
            <v>1249398</v>
          </cell>
          <cell r="I3466">
            <v>0</v>
          </cell>
          <cell r="J3466">
            <v>0</v>
          </cell>
        </row>
        <row r="3467">
          <cell r="B3467" t="str">
            <v>200211 -- November, 2002</v>
          </cell>
          <cell r="C3467" t="str">
            <v>200306</v>
          </cell>
          <cell r="D3467" t="str">
            <v>CHM -- AWAC Chemicals</v>
          </cell>
          <cell r="E3467" t="str">
            <v>411 -- Chemicals-Falta</v>
          </cell>
          <cell r="F3467" t="str">
            <v>IN0170 -- Tot Ship-Aluminum (MT)</v>
          </cell>
          <cell r="G3467">
            <v>0</v>
          </cell>
          <cell r="H3467">
            <v>0</v>
          </cell>
          <cell r="I3467">
            <v>0</v>
          </cell>
          <cell r="J3467">
            <v>0</v>
          </cell>
        </row>
        <row r="3468">
          <cell r="B3468" t="str">
            <v>200211 -- November, 2002</v>
          </cell>
          <cell r="C3468" t="str">
            <v>200306</v>
          </cell>
          <cell r="D3468" t="str">
            <v>CHM -- AWAC Chemicals</v>
          </cell>
          <cell r="E3468" t="str">
            <v>411 -- Chemicals-Falta</v>
          </cell>
          <cell r="F3468" t="str">
            <v>IN0180 -- Tot Ship - Alumina (MT)</v>
          </cell>
          <cell r="G3468">
            <v>0</v>
          </cell>
          <cell r="H3468">
            <v>0</v>
          </cell>
          <cell r="I3468">
            <v>0</v>
          </cell>
          <cell r="J3468">
            <v>0</v>
          </cell>
        </row>
        <row r="3469">
          <cell r="B3469" t="str">
            <v>200211 -- November, 2002</v>
          </cell>
          <cell r="C3469" t="str">
            <v>200306</v>
          </cell>
          <cell r="D3469" t="str">
            <v>CHM -- AWAC Chemicals</v>
          </cell>
          <cell r="E3469" t="str">
            <v>411 -- Chemicals-Falta</v>
          </cell>
          <cell r="F3469" t="str">
            <v>IN0190 -- Total Ship - Other</v>
          </cell>
          <cell r="G3469">
            <v>0</v>
          </cell>
          <cell r="H3469">
            <v>0</v>
          </cell>
          <cell r="I3469">
            <v>250</v>
          </cell>
          <cell r="J3469">
            <v>1500</v>
          </cell>
        </row>
        <row r="3470">
          <cell r="B3470" t="str">
            <v>200211 -- November, 2002</v>
          </cell>
          <cell r="C3470" t="str">
            <v>200306</v>
          </cell>
          <cell r="D3470" t="str">
            <v>CHM -- AWAC Chemicals</v>
          </cell>
          <cell r="E3470" t="str">
            <v>411 -- Chemicals-Falta</v>
          </cell>
          <cell r="F3470" t="str">
            <v>IN0490 -- Total Revenue</v>
          </cell>
          <cell r="G3470">
            <v>243500</v>
          </cell>
          <cell r="H3470">
            <v>1461000</v>
          </cell>
          <cell r="I3470">
            <v>0</v>
          </cell>
          <cell r="J3470">
            <v>0</v>
          </cell>
        </row>
        <row r="3471">
          <cell r="B3471" t="str">
            <v>200211 -- November, 2002</v>
          </cell>
          <cell r="C3471" t="str">
            <v>200306</v>
          </cell>
          <cell r="D3471" t="str">
            <v>CHM -- AWAC Chemicals</v>
          </cell>
          <cell r="E3471" t="str">
            <v>411 -- Chemicals-Falta</v>
          </cell>
          <cell r="F3471" t="str">
            <v>IN0500 -- COGS</v>
          </cell>
          <cell r="G3471">
            <v>25277</v>
          </cell>
          <cell r="H3471">
            <v>151662</v>
          </cell>
          <cell r="I3471">
            <v>0</v>
          </cell>
          <cell r="J3471">
            <v>0</v>
          </cell>
        </row>
        <row r="3472">
          <cell r="B3472" t="str">
            <v>200211 -- November, 2002</v>
          </cell>
          <cell r="C3472" t="str">
            <v>200306</v>
          </cell>
          <cell r="D3472" t="str">
            <v>CHM -- AWAC Chemicals</v>
          </cell>
          <cell r="E3472" t="str">
            <v>411 -- Chemicals-Falta</v>
          </cell>
          <cell r="F3472" t="str">
            <v>IN0600 -- COGS BU Specified</v>
          </cell>
          <cell r="G3472">
            <v>189000</v>
          </cell>
          <cell r="H3472">
            <v>1134000</v>
          </cell>
          <cell r="I3472">
            <v>0</v>
          </cell>
          <cell r="J3472">
            <v>0</v>
          </cell>
        </row>
        <row r="3473">
          <cell r="B3473" t="str">
            <v>200211 -- November, 2002</v>
          </cell>
          <cell r="C3473" t="str">
            <v>200306</v>
          </cell>
          <cell r="D3473" t="str">
            <v>CHM -- AWAC Chemicals</v>
          </cell>
          <cell r="E3473" t="str">
            <v>411 -- Chemicals-Falta</v>
          </cell>
          <cell r="F3473" t="str">
            <v>IN0700 -- COGS Match Cost</v>
          </cell>
          <cell r="G3473">
            <v>0</v>
          </cell>
          <cell r="H3473">
            <v>0</v>
          </cell>
          <cell r="I3473">
            <v>0</v>
          </cell>
          <cell r="J3473">
            <v>0</v>
          </cell>
        </row>
        <row r="3474">
          <cell r="B3474" t="str">
            <v>200211 -- November, 2002</v>
          </cell>
          <cell r="C3474" t="str">
            <v>200306</v>
          </cell>
          <cell r="D3474" t="str">
            <v>CHM -- AWAC Chemicals</v>
          </cell>
          <cell r="E3474" t="str">
            <v>411 -- Chemicals-Falta</v>
          </cell>
          <cell r="F3474" t="str">
            <v>IN1400 -- Income Before Taxes</v>
          </cell>
          <cell r="G3474">
            <v>16281</v>
          </cell>
          <cell r="H3474">
            <v>97686</v>
          </cell>
          <cell r="I3474">
            <v>0</v>
          </cell>
          <cell r="J3474">
            <v>0</v>
          </cell>
        </row>
        <row r="3475">
          <cell r="B3475" t="str">
            <v>200211 -- November, 2002</v>
          </cell>
          <cell r="C3475" t="str">
            <v>200306</v>
          </cell>
          <cell r="D3475" t="str">
            <v>CHM -- AWAC Chemicals</v>
          </cell>
          <cell r="E3475" t="str">
            <v>411 -- Chemicals-Falta</v>
          </cell>
          <cell r="F3475" t="str">
            <v>IN1600 -- Income From Operations</v>
          </cell>
          <cell r="G3475">
            <v>15024</v>
          </cell>
          <cell r="H3475">
            <v>90119</v>
          </cell>
          <cell r="I3475">
            <v>0</v>
          </cell>
          <cell r="J3475">
            <v>0</v>
          </cell>
        </row>
        <row r="3476">
          <cell r="B3476" t="str">
            <v>200211 -- November, 2002</v>
          </cell>
          <cell r="C3476" t="str">
            <v>200306</v>
          </cell>
          <cell r="D3476" t="str">
            <v>CHM -- AWAC Chemicals</v>
          </cell>
          <cell r="E3476" t="str">
            <v>412 -- Alcoa Moerdijk B.V.</v>
          </cell>
          <cell r="F3476" t="str">
            <v>IN0170 -- Tot Ship-Aluminum (MT)</v>
          </cell>
          <cell r="G3476">
            <v>0</v>
          </cell>
          <cell r="H3476">
            <v>0</v>
          </cell>
          <cell r="I3476">
            <v>0</v>
          </cell>
          <cell r="J3476">
            <v>0</v>
          </cell>
        </row>
        <row r="3477">
          <cell r="B3477" t="str">
            <v>200211 -- November, 2002</v>
          </cell>
          <cell r="C3477" t="str">
            <v>200306</v>
          </cell>
          <cell r="D3477" t="str">
            <v>CHM -- AWAC Chemicals</v>
          </cell>
          <cell r="E3477" t="str">
            <v>412 -- Alcoa Moerdijk B.V.</v>
          </cell>
          <cell r="F3477" t="str">
            <v>IN0180 -- Tot Ship - Alumina (MT)</v>
          </cell>
          <cell r="G3477">
            <v>0</v>
          </cell>
          <cell r="H3477">
            <v>0</v>
          </cell>
          <cell r="I3477">
            <v>0</v>
          </cell>
          <cell r="J3477">
            <v>0</v>
          </cell>
        </row>
        <row r="3478">
          <cell r="B3478" t="str">
            <v>200211 -- November, 2002</v>
          </cell>
          <cell r="C3478" t="str">
            <v>200306</v>
          </cell>
          <cell r="D3478" t="str">
            <v>CHM -- AWAC Chemicals</v>
          </cell>
          <cell r="E3478" t="str">
            <v>412 -- Alcoa Moerdijk B.V.</v>
          </cell>
          <cell r="F3478" t="str">
            <v>IN0190 -- Total Ship - Other</v>
          </cell>
          <cell r="G3478">
            <v>0</v>
          </cell>
          <cell r="H3478">
            <v>0</v>
          </cell>
          <cell r="I3478">
            <v>0</v>
          </cell>
          <cell r="J3478">
            <v>0</v>
          </cell>
        </row>
        <row r="3479">
          <cell r="B3479" t="str">
            <v>200211 -- November, 2002</v>
          </cell>
          <cell r="C3479" t="str">
            <v>200306</v>
          </cell>
          <cell r="D3479" t="str">
            <v>CHM -- AWAC Chemicals</v>
          </cell>
          <cell r="E3479" t="str">
            <v>412 -- Alcoa Moerdijk B.V.</v>
          </cell>
          <cell r="F3479" t="str">
            <v>IN0490 -- Total Revenue</v>
          </cell>
          <cell r="G3479">
            <v>0</v>
          </cell>
          <cell r="H3479">
            <v>0</v>
          </cell>
          <cell r="I3479">
            <v>0</v>
          </cell>
          <cell r="J3479">
            <v>0</v>
          </cell>
        </row>
        <row r="3480">
          <cell r="B3480" t="str">
            <v>200211 -- November, 2002</v>
          </cell>
          <cell r="C3480" t="str">
            <v>200306</v>
          </cell>
          <cell r="D3480" t="str">
            <v>CHM -- AWAC Chemicals</v>
          </cell>
          <cell r="E3480" t="str">
            <v>412 -- Alcoa Moerdijk B.V.</v>
          </cell>
          <cell r="F3480" t="str">
            <v>IN0500 -- COGS</v>
          </cell>
          <cell r="G3480">
            <v>0</v>
          </cell>
          <cell r="H3480">
            <v>0</v>
          </cell>
          <cell r="I3480">
            <v>0</v>
          </cell>
          <cell r="J3480">
            <v>0</v>
          </cell>
        </row>
        <row r="3481">
          <cell r="B3481" t="str">
            <v>200211 -- November, 2002</v>
          </cell>
          <cell r="C3481" t="str">
            <v>200306</v>
          </cell>
          <cell r="D3481" t="str">
            <v>CHM -- AWAC Chemicals</v>
          </cell>
          <cell r="E3481" t="str">
            <v>412 -- Alcoa Moerdijk B.V.</v>
          </cell>
          <cell r="F3481" t="str">
            <v>IN0600 -- COGS BU Specified</v>
          </cell>
          <cell r="G3481">
            <v>0</v>
          </cell>
          <cell r="H3481">
            <v>0</v>
          </cell>
          <cell r="I3481">
            <v>0</v>
          </cell>
          <cell r="J3481">
            <v>0</v>
          </cell>
        </row>
        <row r="3482">
          <cell r="B3482" t="str">
            <v>200211 -- November, 2002</v>
          </cell>
          <cell r="C3482" t="str">
            <v>200306</v>
          </cell>
          <cell r="D3482" t="str">
            <v>CHM -- AWAC Chemicals</v>
          </cell>
          <cell r="E3482" t="str">
            <v>412 -- Alcoa Moerdijk B.V.</v>
          </cell>
          <cell r="F3482" t="str">
            <v>IN0700 -- COGS Match Cost</v>
          </cell>
          <cell r="G3482">
            <v>0</v>
          </cell>
          <cell r="H3482">
            <v>0</v>
          </cell>
          <cell r="I3482">
            <v>0</v>
          </cell>
          <cell r="J3482">
            <v>0</v>
          </cell>
        </row>
        <row r="3483">
          <cell r="B3483" t="str">
            <v>200211 -- November, 2002</v>
          </cell>
          <cell r="C3483" t="str">
            <v>200306</v>
          </cell>
          <cell r="D3483" t="str">
            <v>CHM -- AWAC Chemicals</v>
          </cell>
          <cell r="E3483" t="str">
            <v>412 -- Alcoa Moerdijk B.V.</v>
          </cell>
          <cell r="F3483" t="str">
            <v>IN1400 -- Income Before Taxes</v>
          </cell>
          <cell r="G3483">
            <v>0</v>
          </cell>
          <cell r="H3483">
            <v>0</v>
          </cell>
          <cell r="I3483">
            <v>0</v>
          </cell>
          <cell r="J3483">
            <v>0</v>
          </cell>
        </row>
        <row r="3484">
          <cell r="B3484" t="str">
            <v>200211 -- November, 2002</v>
          </cell>
          <cell r="C3484" t="str">
            <v>200306</v>
          </cell>
          <cell r="D3484" t="str">
            <v>CHM -- AWAC Chemicals</v>
          </cell>
          <cell r="E3484" t="str">
            <v>412 -- Alcoa Moerdijk B.V.</v>
          </cell>
          <cell r="F3484" t="str">
            <v>IN1600 -- Income From Operations</v>
          </cell>
          <cell r="G3484">
            <v>0</v>
          </cell>
          <cell r="H3484">
            <v>0</v>
          </cell>
          <cell r="I3484">
            <v>0</v>
          </cell>
          <cell r="J3484">
            <v>0</v>
          </cell>
        </row>
        <row r="3485">
          <cell r="B3485" t="str">
            <v>200211 -- November, 2002</v>
          </cell>
          <cell r="C3485" t="str">
            <v>200306</v>
          </cell>
          <cell r="D3485" t="str">
            <v>CHM -- AWAC Chemicals</v>
          </cell>
          <cell r="E3485" t="str">
            <v>467 -- Arkansas Hydrate Chem</v>
          </cell>
          <cell r="F3485" t="str">
            <v>IN0170 -- Tot Ship-Aluminum (MT)</v>
          </cell>
          <cell r="G3485">
            <v>0</v>
          </cell>
          <cell r="H3485">
            <v>0</v>
          </cell>
          <cell r="I3485">
            <v>0</v>
          </cell>
          <cell r="J3485">
            <v>0</v>
          </cell>
        </row>
        <row r="3486">
          <cell r="B3486" t="str">
            <v>200211 -- November, 2002</v>
          </cell>
          <cell r="C3486" t="str">
            <v>200306</v>
          </cell>
          <cell r="D3486" t="str">
            <v>CHM -- AWAC Chemicals</v>
          </cell>
          <cell r="E3486" t="str">
            <v>467 -- Arkansas Hydrate Chem</v>
          </cell>
          <cell r="F3486" t="str">
            <v>IN0180 -- Tot Ship - Alumina (MT)</v>
          </cell>
          <cell r="G3486">
            <v>0</v>
          </cell>
          <cell r="H3486">
            <v>0</v>
          </cell>
          <cell r="I3486">
            <v>0</v>
          </cell>
          <cell r="J3486">
            <v>0</v>
          </cell>
        </row>
        <row r="3487">
          <cell r="B3487" t="str">
            <v>200211 -- November, 2002</v>
          </cell>
          <cell r="C3487" t="str">
            <v>200306</v>
          </cell>
          <cell r="D3487" t="str">
            <v>CHM -- AWAC Chemicals</v>
          </cell>
          <cell r="E3487" t="str">
            <v>467 -- Arkansas Hydrate Chem</v>
          </cell>
          <cell r="F3487" t="str">
            <v>IN0190 -- Total Ship - Other</v>
          </cell>
          <cell r="G3487">
            <v>0</v>
          </cell>
          <cell r="H3487">
            <v>0</v>
          </cell>
          <cell r="I3487">
            <v>5027</v>
          </cell>
          <cell r="J3487">
            <v>30107</v>
          </cell>
        </row>
        <row r="3488">
          <cell r="B3488" t="str">
            <v>200211 -- November, 2002</v>
          </cell>
          <cell r="C3488" t="str">
            <v>200306</v>
          </cell>
          <cell r="D3488" t="str">
            <v>CHM -- AWAC Chemicals</v>
          </cell>
          <cell r="E3488" t="str">
            <v>467 -- Arkansas Hydrate Chem</v>
          </cell>
          <cell r="F3488" t="str">
            <v>IN0490 -- Total Revenue</v>
          </cell>
          <cell r="G3488">
            <v>3199000</v>
          </cell>
          <cell r="H3488">
            <v>19126000</v>
          </cell>
          <cell r="I3488">
            <v>0</v>
          </cell>
          <cell r="J3488">
            <v>0</v>
          </cell>
        </row>
        <row r="3489">
          <cell r="B3489" t="str">
            <v>200211 -- November, 2002</v>
          </cell>
          <cell r="C3489" t="str">
            <v>200306</v>
          </cell>
          <cell r="D3489" t="str">
            <v>CHM -- AWAC Chemicals</v>
          </cell>
          <cell r="E3489" t="str">
            <v>467 -- Arkansas Hydrate Chem</v>
          </cell>
          <cell r="F3489" t="str">
            <v>IN0500 -- COGS</v>
          </cell>
          <cell r="G3489">
            <v>2110000</v>
          </cell>
          <cell r="H3489">
            <v>12768000</v>
          </cell>
          <cell r="I3489">
            <v>0</v>
          </cell>
          <cell r="J3489">
            <v>0</v>
          </cell>
        </row>
        <row r="3490">
          <cell r="B3490" t="str">
            <v>200211 -- November, 2002</v>
          </cell>
          <cell r="C3490" t="str">
            <v>200306</v>
          </cell>
          <cell r="D3490" t="str">
            <v>CHM -- AWAC Chemicals</v>
          </cell>
          <cell r="E3490" t="str">
            <v>467 -- Arkansas Hydrate Chem</v>
          </cell>
          <cell r="F3490" t="str">
            <v>IN0600 -- COGS BU Specified</v>
          </cell>
          <cell r="G3490">
            <v>702000</v>
          </cell>
          <cell r="H3490">
            <v>4197000</v>
          </cell>
          <cell r="I3490">
            <v>0</v>
          </cell>
          <cell r="J3490">
            <v>0</v>
          </cell>
        </row>
        <row r="3491">
          <cell r="B3491" t="str">
            <v>200211 -- November, 2002</v>
          </cell>
          <cell r="C3491" t="str">
            <v>200306</v>
          </cell>
          <cell r="D3491" t="str">
            <v>CHM -- AWAC Chemicals</v>
          </cell>
          <cell r="E3491" t="str">
            <v>467 -- Arkansas Hydrate Chem</v>
          </cell>
          <cell r="F3491" t="str">
            <v>IN0700 -- COGS Match Cost</v>
          </cell>
          <cell r="G3491">
            <v>0</v>
          </cell>
          <cell r="H3491">
            <v>0</v>
          </cell>
          <cell r="I3491">
            <v>0</v>
          </cell>
          <cell r="J3491">
            <v>0</v>
          </cell>
        </row>
        <row r="3492">
          <cell r="B3492" t="str">
            <v>200211 -- November, 2002</v>
          </cell>
          <cell r="C3492" t="str">
            <v>200306</v>
          </cell>
          <cell r="D3492" t="str">
            <v>CHM -- AWAC Chemicals</v>
          </cell>
          <cell r="E3492" t="str">
            <v>467 -- Arkansas Hydrate Chem</v>
          </cell>
          <cell r="F3492" t="str">
            <v>IN1400 -- Income Before Taxes</v>
          </cell>
          <cell r="G3492">
            <v>52000</v>
          </cell>
          <cell r="H3492">
            <v>158000</v>
          </cell>
          <cell r="I3492">
            <v>0</v>
          </cell>
          <cell r="J3492">
            <v>0</v>
          </cell>
        </row>
        <row r="3493">
          <cell r="B3493" t="str">
            <v>200211 -- November, 2002</v>
          </cell>
          <cell r="C3493" t="str">
            <v>200306</v>
          </cell>
          <cell r="D3493" t="str">
            <v>CHM -- AWAC Chemicals</v>
          </cell>
          <cell r="E3493" t="str">
            <v>467 -- Arkansas Hydrate Chem</v>
          </cell>
          <cell r="F3493" t="str">
            <v>IN1600 -- Income From Operations</v>
          </cell>
          <cell r="G3493">
            <v>32000</v>
          </cell>
          <cell r="H3493">
            <v>98000</v>
          </cell>
          <cell r="I3493">
            <v>0</v>
          </cell>
          <cell r="J3493">
            <v>0</v>
          </cell>
        </row>
        <row r="3494">
          <cell r="B3494" t="str">
            <v>200211 -- November, 2002</v>
          </cell>
          <cell r="C3494" t="str">
            <v>200306</v>
          </cell>
          <cell r="D3494" t="str">
            <v>CHM -- AWAC Chemicals</v>
          </cell>
          <cell r="E3494" t="str">
            <v>510 -- NA HQ Eliminations</v>
          </cell>
          <cell r="F3494" t="str">
            <v>IN0170 -- Tot Ship-Aluminum (MT)</v>
          </cell>
          <cell r="G3494">
            <v>0</v>
          </cell>
          <cell r="H3494">
            <v>0</v>
          </cell>
          <cell r="I3494">
            <v>0</v>
          </cell>
          <cell r="J3494">
            <v>0</v>
          </cell>
        </row>
        <row r="3495">
          <cell r="B3495" t="str">
            <v>200211 -- November, 2002</v>
          </cell>
          <cell r="C3495" t="str">
            <v>200306</v>
          </cell>
          <cell r="D3495" t="str">
            <v>CHM -- AWAC Chemicals</v>
          </cell>
          <cell r="E3495" t="str">
            <v>510 -- NA HQ Eliminations</v>
          </cell>
          <cell r="F3495" t="str">
            <v>IN0180 -- Tot Ship - Alumina (MT)</v>
          </cell>
          <cell r="G3495">
            <v>0</v>
          </cell>
          <cell r="H3495">
            <v>0</v>
          </cell>
          <cell r="I3495">
            <v>0</v>
          </cell>
          <cell r="J3495">
            <v>0</v>
          </cell>
        </row>
        <row r="3496">
          <cell r="B3496" t="str">
            <v>200211 -- November, 2002</v>
          </cell>
          <cell r="C3496" t="str">
            <v>200306</v>
          </cell>
          <cell r="D3496" t="str">
            <v>CHM -- AWAC Chemicals</v>
          </cell>
          <cell r="E3496" t="str">
            <v>510 -- NA HQ Eliminations</v>
          </cell>
          <cell r="F3496" t="str">
            <v>IN0190 -- Total Ship - Other</v>
          </cell>
          <cell r="G3496">
            <v>0</v>
          </cell>
          <cell r="H3496">
            <v>0</v>
          </cell>
          <cell r="I3496">
            <v>0</v>
          </cell>
          <cell r="J3496">
            <v>0</v>
          </cell>
        </row>
        <row r="3497">
          <cell r="B3497" t="str">
            <v>200211 -- November, 2002</v>
          </cell>
          <cell r="C3497" t="str">
            <v>200306</v>
          </cell>
          <cell r="D3497" t="str">
            <v>CHM -- AWAC Chemicals</v>
          </cell>
          <cell r="E3497" t="str">
            <v>510 -- NA HQ Eliminations</v>
          </cell>
          <cell r="F3497" t="str">
            <v>IN0490 -- Total Revenue</v>
          </cell>
          <cell r="G3497">
            <v>0</v>
          </cell>
          <cell r="H3497">
            <v>0</v>
          </cell>
          <cell r="I3497">
            <v>0</v>
          </cell>
          <cell r="J3497">
            <v>0</v>
          </cell>
        </row>
        <row r="3498">
          <cell r="B3498" t="str">
            <v>200211 -- November, 2002</v>
          </cell>
          <cell r="C3498" t="str">
            <v>200306</v>
          </cell>
          <cell r="D3498" t="str">
            <v>CHM -- AWAC Chemicals</v>
          </cell>
          <cell r="E3498" t="str">
            <v>510 -- NA HQ Eliminations</v>
          </cell>
          <cell r="F3498" t="str">
            <v>IN0500 -- COGS</v>
          </cell>
          <cell r="G3498">
            <v>0</v>
          </cell>
          <cell r="H3498">
            <v>0</v>
          </cell>
          <cell r="I3498">
            <v>0</v>
          </cell>
          <cell r="J3498">
            <v>0</v>
          </cell>
        </row>
        <row r="3499">
          <cell r="B3499" t="str">
            <v>200211 -- November, 2002</v>
          </cell>
          <cell r="C3499" t="str">
            <v>200306</v>
          </cell>
          <cell r="D3499" t="str">
            <v>CHM -- AWAC Chemicals</v>
          </cell>
          <cell r="E3499" t="str">
            <v>510 -- NA HQ Eliminations</v>
          </cell>
          <cell r="F3499" t="str">
            <v>IN0600 -- COGS BU Specified</v>
          </cell>
          <cell r="G3499">
            <v>0</v>
          </cell>
          <cell r="H3499">
            <v>0</v>
          </cell>
          <cell r="I3499">
            <v>0</v>
          </cell>
          <cell r="J3499">
            <v>0</v>
          </cell>
        </row>
        <row r="3500">
          <cell r="B3500" t="str">
            <v>200211 -- November, 2002</v>
          </cell>
          <cell r="C3500" t="str">
            <v>200306</v>
          </cell>
          <cell r="D3500" t="str">
            <v>CHM -- AWAC Chemicals</v>
          </cell>
          <cell r="E3500" t="str">
            <v>510 -- NA HQ Eliminations</v>
          </cell>
          <cell r="F3500" t="str">
            <v>IN0700 -- COGS Match Cost</v>
          </cell>
          <cell r="G3500">
            <v>0</v>
          </cell>
          <cell r="H3500">
            <v>0</v>
          </cell>
          <cell r="I3500">
            <v>0</v>
          </cell>
          <cell r="J3500">
            <v>0</v>
          </cell>
        </row>
        <row r="3501">
          <cell r="B3501" t="str">
            <v>200211 -- November, 2002</v>
          </cell>
          <cell r="C3501" t="str">
            <v>200306</v>
          </cell>
          <cell r="D3501" t="str">
            <v>CHM -- AWAC Chemicals</v>
          </cell>
          <cell r="E3501" t="str">
            <v>510 -- NA HQ Eliminations</v>
          </cell>
          <cell r="F3501" t="str">
            <v>IN1400 -- Income Before Taxes</v>
          </cell>
          <cell r="G3501">
            <v>0</v>
          </cell>
          <cell r="H3501">
            <v>0</v>
          </cell>
          <cell r="I3501">
            <v>0</v>
          </cell>
          <cell r="J3501">
            <v>0</v>
          </cell>
        </row>
        <row r="3502">
          <cell r="B3502" t="str">
            <v>200211 -- November, 2002</v>
          </cell>
          <cell r="C3502" t="str">
            <v>200306</v>
          </cell>
          <cell r="D3502" t="str">
            <v>CHM -- AWAC Chemicals</v>
          </cell>
          <cell r="E3502" t="str">
            <v>510 -- NA HQ Eliminations</v>
          </cell>
          <cell r="F3502" t="str">
            <v>IN1600 -- Income From Operations</v>
          </cell>
          <cell r="G3502">
            <v>0</v>
          </cell>
          <cell r="H3502">
            <v>0</v>
          </cell>
          <cell r="I3502">
            <v>0</v>
          </cell>
          <cell r="J3502">
            <v>0</v>
          </cell>
        </row>
        <row r="3503">
          <cell r="B3503" t="str">
            <v>200211 -- November, 2002</v>
          </cell>
          <cell r="C3503" t="str">
            <v>200306</v>
          </cell>
          <cell r="D3503" t="str">
            <v>CHM -- AWAC Chemicals</v>
          </cell>
          <cell r="E3503" t="str">
            <v>511 -- Europe HQ Eliminations</v>
          </cell>
          <cell r="F3503" t="str">
            <v>IN0170 -- Tot Ship-Aluminum (MT)</v>
          </cell>
          <cell r="G3503">
            <v>0</v>
          </cell>
          <cell r="H3503">
            <v>0</v>
          </cell>
          <cell r="I3503">
            <v>0</v>
          </cell>
          <cell r="J3503">
            <v>0</v>
          </cell>
        </row>
        <row r="3504">
          <cell r="B3504" t="str">
            <v>200211 -- November, 2002</v>
          </cell>
          <cell r="C3504" t="str">
            <v>200306</v>
          </cell>
          <cell r="D3504" t="str">
            <v>CHM -- AWAC Chemicals</v>
          </cell>
          <cell r="E3504" t="str">
            <v>511 -- Europe HQ Eliminations</v>
          </cell>
          <cell r="F3504" t="str">
            <v>IN0180 -- Tot Ship - Alumina (MT)</v>
          </cell>
          <cell r="G3504">
            <v>0</v>
          </cell>
          <cell r="H3504">
            <v>0</v>
          </cell>
          <cell r="I3504">
            <v>0</v>
          </cell>
          <cell r="J3504">
            <v>0</v>
          </cell>
        </row>
        <row r="3505">
          <cell r="B3505" t="str">
            <v>200211 -- November, 2002</v>
          </cell>
          <cell r="C3505" t="str">
            <v>200306</v>
          </cell>
          <cell r="D3505" t="str">
            <v>CHM -- AWAC Chemicals</v>
          </cell>
          <cell r="E3505" t="str">
            <v>511 -- Europe HQ Eliminations</v>
          </cell>
          <cell r="F3505" t="str">
            <v>IN0190 -- Total Ship - Other</v>
          </cell>
          <cell r="G3505">
            <v>0</v>
          </cell>
          <cell r="H3505">
            <v>0</v>
          </cell>
          <cell r="I3505">
            <v>-409</v>
          </cell>
          <cell r="J3505">
            <v>-2452</v>
          </cell>
        </row>
        <row r="3506">
          <cell r="B3506" t="str">
            <v>200211 -- November, 2002</v>
          </cell>
          <cell r="C3506" t="str">
            <v>200306</v>
          </cell>
          <cell r="D3506" t="str">
            <v>CHM -- AWAC Chemicals</v>
          </cell>
          <cell r="E3506" t="str">
            <v>511 -- Europe HQ Eliminations</v>
          </cell>
          <cell r="F3506" t="str">
            <v>IN0490 -- Total Revenue</v>
          </cell>
          <cell r="G3506">
            <v>-191000</v>
          </cell>
          <cell r="H3506">
            <v>-1146000</v>
          </cell>
          <cell r="I3506">
            <v>0</v>
          </cell>
          <cell r="J3506">
            <v>0</v>
          </cell>
        </row>
        <row r="3507">
          <cell r="B3507" t="str">
            <v>200211 -- November, 2002</v>
          </cell>
          <cell r="C3507" t="str">
            <v>200306</v>
          </cell>
          <cell r="D3507" t="str">
            <v>CHM -- AWAC Chemicals</v>
          </cell>
          <cell r="E3507" t="str">
            <v>511 -- Europe HQ Eliminations</v>
          </cell>
          <cell r="F3507" t="str">
            <v>IN0500 -- COGS</v>
          </cell>
          <cell r="G3507">
            <v>0</v>
          </cell>
          <cell r="H3507">
            <v>0</v>
          </cell>
          <cell r="I3507">
            <v>0</v>
          </cell>
          <cell r="J3507">
            <v>0</v>
          </cell>
        </row>
        <row r="3508">
          <cell r="B3508" t="str">
            <v>200211 -- November, 2002</v>
          </cell>
          <cell r="C3508" t="str">
            <v>200306</v>
          </cell>
          <cell r="D3508" t="str">
            <v>CHM -- AWAC Chemicals</v>
          </cell>
          <cell r="E3508" t="str">
            <v>511 -- Europe HQ Eliminations</v>
          </cell>
          <cell r="F3508" t="str">
            <v>IN0600 -- COGS BU Specified</v>
          </cell>
          <cell r="G3508">
            <v>-191000</v>
          </cell>
          <cell r="H3508">
            <v>-1146000</v>
          </cell>
          <cell r="I3508">
            <v>0</v>
          </cell>
          <cell r="J3508">
            <v>0</v>
          </cell>
        </row>
        <row r="3509">
          <cell r="B3509" t="str">
            <v>200211 -- November, 2002</v>
          </cell>
          <cell r="C3509" t="str">
            <v>200306</v>
          </cell>
          <cell r="D3509" t="str">
            <v>CHM -- AWAC Chemicals</v>
          </cell>
          <cell r="E3509" t="str">
            <v>511 -- Europe HQ Eliminations</v>
          </cell>
          <cell r="F3509" t="str">
            <v>IN0700 -- COGS Match Cost</v>
          </cell>
          <cell r="G3509">
            <v>0</v>
          </cell>
          <cell r="H3509">
            <v>0</v>
          </cell>
          <cell r="I3509">
            <v>0</v>
          </cell>
          <cell r="J3509">
            <v>0</v>
          </cell>
        </row>
        <row r="3510">
          <cell r="B3510" t="str">
            <v>200211 -- November, 2002</v>
          </cell>
          <cell r="C3510" t="str">
            <v>200306</v>
          </cell>
          <cell r="D3510" t="str">
            <v>CHM -- AWAC Chemicals</v>
          </cell>
          <cell r="E3510" t="str">
            <v>511 -- Europe HQ Eliminations</v>
          </cell>
          <cell r="F3510" t="str">
            <v>IN1400 -- Income Before Taxes</v>
          </cell>
          <cell r="G3510">
            <v>0</v>
          </cell>
          <cell r="H3510">
            <v>0</v>
          </cell>
          <cell r="I3510">
            <v>0</v>
          </cell>
          <cell r="J3510">
            <v>0</v>
          </cell>
        </row>
        <row r="3511">
          <cell r="B3511" t="str">
            <v>200211 -- November, 2002</v>
          </cell>
          <cell r="C3511" t="str">
            <v>200306</v>
          </cell>
          <cell r="D3511" t="str">
            <v>CHM -- AWAC Chemicals</v>
          </cell>
          <cell r="E3511" t="str">
            <v>511 -- Europe HQ Eliminations</v>
          </cell>
          <cell r="F3511" t="str">
            <v>IN1600 -- Income From Operations</v>
          </cell>
          <cell r="G3511">
            <v>0</v>
          </cell>
          <cell r="H3511">
            <v>0</v>
          </cell>
          <cell r="I3511">
            <v>0</v>
          </cell>
          <cell r="J3511">
            <v>0</v>
          </cell>
        </row>
        <row r="3512">
          <cell r="B3512" t="str">
            <v>200211 -- November, 2002</v>
          </cell>
          <cell r="C3512" t="str">
            <v>200306</v>
          </cell>
          <cell r="D3512" t="str">
            <v>CHM -- AWAC Chemicals</v>
          </cell>
          <cell r="E3512" t="str">
            <v>512 -- Asia HQ Eliminations</v>
          </cell>
          <cell r="F3512" t="str">
            <v>IN0170 -- Tot Ship-Aluminum (MT)</v>
          </cell>
          <cell r="G3512">
            <v>0</v>
          </cell>
          <cell r="H3512">
            <v>0</v>
          </cell>
          <cell r="I3512">
            <v>0</v>
          </cell>
          <cell r="J3512">
            <v>0</v>
          </cell>
        </row>
        <row r="3513">
          <cell r="B3513" t="str">
            <v>200211 -- November, 2002</v>
          </cell>
          <cell r="C3513" t="str">
            <v>200306</v>
          </cell>
          <cell r="D3513" t="str">
            <v>CHM -- AWAC Chemicals</v>
          </cell>
          <cell r="E3513" t="str">
            <v>512 -- Asia HQ Eliminations</v>
          </cell>
          <cell r="F3513" t="str">
            <v>IN0180 -- Tot Ship - Alumina (MT)</v>
          </cell>
          <cell r="G3513">
            <v>0</v>
          </cell>
          <cell r="H3513">
            <v>0</v>
          </cell>
          <cell r="I3513">
            <v>0</v>
          </cell>
          <cell r="J3513">
            <v>0</v>
          </cell>
        </row>
        <row r="3514">
          <cell r="B3514" t="str">
            <v>200211 -- November, 2002</v>
          </cell>
          <cell r="C3514" t="str">
            <v>200306</v>
          </cell>
          <cell r="D3514" t="str">
            <v>CHM -- AWAC Chemicals</v>
          </cell>
          <cell r="E3514" t="str">
            <v>512 -- Asia HQ Eliminations</v>
          </cell>
          <cell r="F3514" t="str">
            <v>IN0190 -- Total Ship - Other</v>
          </cell>
          <cell r="G3514">
            <v>0</v>
          </cell>
          <cell r="H3514">
            <v>0</v>
          </cell>
          <cell r="I3514">
            <v>0</v>
          </cell>
          <cell r="J3514">
            <v>-12720</v>
          </cell>
        </row>
        <row r="3515">
          <cell r="B3515" t="str">
            <v>200211 -- November, 2002</v>
          </cell>
          <cell r="C3515" t="str">
            <v>200306</v>
          </cell>
          <cell r="D3515" t="str">
            <v>CHM -- AWAC Chemicals</v>
          </cell>
          <cell r="E3515" t="str">
            <v>512 -- Asia HQ Eliminations</v>
          </cell>
          <cell r="F3515" t="str">
            <v>IN0490 -- Total Revenue</v>
          </cell>
          <cell r="G3515">
            <v>0</v>
          </cell>
          <cell r="H3515">
            <v>-3501993</v>
          </cell>
          <cell r="I3515">
            <v>0</v>
          </cell>
          <cell r="J3515">
            <v>0</v>
          </cell>
        </row>
        <row r="3516">
          <cell r="B3516" t="str">
            <v>200211 -- November, 2002</v>
          </cell>
          <cell r="C3516" t="str">
            <v>200306</v>
          </cell>
          <cell r="D3516" t="str">
            <v>CHM -- AWAC Chemicals</v>
          </cell>
          <cell r="E3516" t="str">
            <v>512 -- Asia HQ Eliminations</v>
          </cell>
          <cell r="F3516" t="str">
            <v>IN0500 -- COGS</v>
          </cell>
          <cell r="G3516">
            <v>0</v>
          </cell>
          <cell r="H3516">
            <v>0</v>
          </cell>
          <cell r="I3516">
            <v>0</v>
          </cell>
          <cell r="J3516">
            <v>0</v>
          </cell>
        </row>
        <row r="3517">
          <cell r="B3517" t="str">
            <v>200211 -- November, 2002</v>
          </cell>
          <cell r="C3517" t="str">
            <v>200306</v>
          </cell>
          <cell r="D3517" t="str">
            <v>CHM -- AWAC Chemicals</v>
          </cell>
          <cell r="E3517" t="str">
            <v>512 -- Asia HQ Eliminations</v>
          </cell>
          <cell r="F3517" t="str">
            <v>IN0600 -- COGS BU Specified</v>
          </cell>
          <cell r="G3517">
            <v>0</v>
          </cell>
          <cell r="H3517">
            <v>-3501993</v>
          </cell>
          <cell r="I3517">
            <v>0</v>
          </cell>
          <cell r="J3517">
            <v>0</v>
          </cell>
        </row>
        <row r="3518">
          <cell r="B3518" t="str">
            <v>200211 -- November, 2002</v>
          </cell>
          <cell r="C3518" t="str">
            <v>200306</v>
          </cell>
          <cell r="D3518" t="str">
            <v>CHM -- AWAC Chemicals</v>
          </cell>
          <cell r="E3518" t="str">
            <v>512 -- Asia HQ Eliminations</v>
          </cell>
          <cell r="F3518" t="str">
            <v>IN0700 -- COGS Match Cost</v>
          </cell>
          <cell r="G3518">
            <v>0</v>
          </cell>
          <cell r="H3518">
            <v>0</v>
          </cell>
          <cell r="I3518">
            <v>0</v>
          </cell>
          <cell r="J3518">
            <v>0</v>
          </cell>
        </row>
        <row r="3519">
          <cell r="B3519" t="str">
            <v>200211 -- November, 2002</v>
          </cell>
          <cell r="C3519" t="str">
            <v>200306</v>
          </cell>
          <cell r="D3519" t="str">
            <v>CHM -- AWAC Chemicals</v>
          </cell>
          <cell r="E3519" t="str">
            <v>512 -- Asia HQ Eliminations</v>
          </cell>
          <cell r="F3519" t="str">
            <v>IN1400 -- Income Before Taxes</v>
          </cell>
          <cell r="G3519">
            <v>0</v>
          </cell>
          <cell r="H3519">
            <v>0</v>
          </cell>
          <cell r="I3519">
            <v>0</v>
          </cell>
          <cell r="J3519">
            <v>0</v>
          </cell>
        </row>
        <row r="3520">
          <cell r="B3520" t="str">
            <v>200211 -- November, 2002</v>
          </cell>
          <cell r="C3520" t="str">
            <v>200306</v>
          </cell>
          <cell r="D3520" t="str">
            <v>CHM -- AWAC Chemicals</v>
          </cell>
          <cell r="E3520" t="str">
            <v>512 -- Asia HQ Eliminations</v>
          </cell>
          <cell r="F3520" t="str">
            <v>IN1600 -- Income From Operations</v>
          </cell>
          <cell r="G3520">
            <v>0</v>
          </cell>
          <cell r="H3520">
            <v>0</v>
          </cell>
          <cell r="I3520">
            <v>0</v>
          </cell>
          <cell r="J3520">
            <v>0</v>
          </cell>
        </row>
        <row r="3521">
          <cell r="B3521" t="str">
            <v>200211 -- November, 2002</v>
          </cell>
          <cell r="C3521" t="str">
            <v>200306</v>
          </cell>
          <cell r="D3521" t="str">
            <v>CHM -- AWAC Chemicals</v>
          </cell>
          <cell r="E3521" t="str">
            <v>513 -- ADS &amp; CATS Eliminations</v>
          </cell>
          <cell r="F3521" t="str">
            <v>IN0170 -- Tot Ship-Aluminum (MT)</v>
          </cell>
          <cell r="G3521">
            <v>0</v>
          </cell>
          <cell r="H3521">
            <v>0</v>
          </cell>
          <cell r="I3521">
            <v>0</v>
          </cell>
          <cell r="J3521">
            <v>0</v>
          </cell>
        </row>
        <row r="3522">
          <cell r="B3522" t="str">
            <v>200211 -- November, 2002</v>
          </cell>
          <cell r="C3522" t="str">
            <v>200306</v>
          </cell>
          <cell r="D3522" t="str">
            <v>CHM -- AWAC Chemicals</v>
          </cell>
          <cell r="E3522" t="str">
            <v>513 -- ADS &amp; CATS Eliminations</v>
          </cell>
          <cell r="F3522" t="str">
            <v>IN0180 -- Tot Ship - Alumina (MT)</v>
          </cell>
          <cell r="G3522">
            <v>0</v>
          </cell>
          <cell r="H3522">
            <v>0</v>
          </cell>
          <cell r="I3522">
            <v>0</v>
          </cell>
          <cell r="J3522">
            <v>0</v>
          </cell>
        </row>
        <row r="3523">
          <cell r="B3523" t="str">
            <v>200211 -- November, 2002</v>
          </cell>
          <cell r="C3523" t="str">
            <v>200306</v>
          </cell>
          <cell r="D3523" t="str">
            <v>CHM -- AWAC Chemicals</v>
          </cell>
          <cell r="E3523" t="str">
            <v>513 -- ADS &amp; CATS Eliminations</v>
          </cell>
          <cell r="F3523" t="str">
            <v>IN0190 -- Total Ship - Other</v>
          </cell>
          <cell r="G3523">
            <v>0</v>
          </cell>
          <cell r="H3523">
            <v>0</v>
          </cell>
          <cell r="I3523">
            <v>-25</v>
          </cell>
          <cell r="J3523">
            <v>-150</v>
          </cell>
        </row>
        <row r="3524">
          <cell r="B3524" t="str">
            <v>200211 -- November, 2002</v>
          </cell>
          <cell r="C3524" t="str">
            <v>200306</v>
          </cell>
          <cell r="D3524" t="str">
            <v>CHM -- AWAC Chemicals</v>
          </cell>
          <cell r="E3524" t="str">
            <v>513 -- ADS &amp; CATS Eliminations</v>
          </cell>
          <cell r="F3524" t="str">
            <v>IN0490 -- Total Revenue</v>
          </cell>
          <cell r="G3524">
            <v>-28000</v>
          </cell>
          <cell r="H3524">
            <v>-168000</v>
          </cell>
          <cell r="I3524">
            <v>0</v>
          </cell>
          <cell r="J3524">
            <v>0</v>
          </cell>
        </row>
        <row r="3525">
          <cell r="B3525" t="str">
            <v>200211 -- November, 2002</v>
          </cell>
          <cell r="C3525" t="str">
            <v>200306</v>
          </cell>
          <cell r="D3525" t="str">
            <v>CHM -- AWAC Chemicals</v>
          </cell>
          <cell r="E3525" t="str">
            <v>513 -- ADS &amp; CATS Eliminations</v>
          </cell>
          <cell r="F3525" t="str">
            <v>IN0500 -- COGS</v>
          </cell>
          <cell r="G3525">
            <v>0</v>
          </cell>
          <cell r="H3525">
            <v>0</v>
          </cell>
          <cell r="I3525">
            <v>0</v>
          </cell>
          <cell r="J3525">
            <v>0</v>
          </cell>
        </row>
        <row r="3526">
          <cell r="B3526" t="str">
            <v>200211 -- November, 2002</v>
          </cell>
          <cell r="C3526" t="str">
            <v>200306</v>
          </cell>
          <cell r="D3526" t="str">
            <v>CHM -- AWAC Chemicals</v>
          </cell>
          <cell r="E3526" t="str">
            <v>513 -- ADS &amp; CATS Eliminations</v>
          </cell>
          <cell r="F3526" t="str">
            <v>IN0600 -- COGS BU Specified</v>
          </cell>
          <cell r="G3526">
            <v>-28000</v>
          </cell>
          <cell r="H3526">
            <v>-168000</v>
          </cell>
          <cell r="I3526">
            <v>0</v>
          </cell>
          <cell r="J3526">
            <v>0</v>
          </cell>
        </row>
        <row r="3527">
          <cell r="B3527" t="str">
            <v>200211 -- November, 2002</v>
          </cell>
          <cell r="C3527" t="str">
            <v>200306</v>
          </cell>
          <cell r="D3527" t="str">
            <v>CHM -- AWAC Chemicals</v>
          </cell>
          <cell r="E3527" t="str">
            <v>513 -- ADS &amp; CATS Eliminations</v>
          </cell>
          <cell r="F3527" t="str">
            <v>IN0700 -- COGS Match Cost</v>
          </cell>
          <cell r="G3527">
            <v>0</v>
          </cell>
          <cell r="H3527">
            <v>0</v>
          </cell>
          <cell r="I3527">
            <v>0</v>
          </cell>
          <cell r="J3527">
            <v>0</v>
          </cell>
        </row>
        <row r="3528">
          <cell r="B3528" t="str">
            <v>200211 -- November, 2002</v>
          </cell>
          <cell r="C3528" t="str">
            <v>200306</v>
          </cell>
          <cell r="D3528" t="str">
            <v>CHM -- AWAC Chemicals</v>
          </cell>
          <cell r="E3528" t="str">
            <v>513 -- ADS &amp; CATS Eliminations</v>
          </cell>
          <cell r="F3528" t="str">
            <v>IN1400 -- Income Before Taxes</v>
          </cell>
          <cell r="G3528">
            <v>0</v>
          </cell>
          <cell r="H3528">
            <v>0</v>
          </cell>
          <cell r="I3528">
            <v>0</v>
          </cell>
          <cell r="J3528">
            <v>0</v>
          </cell>
        </row>
        <row r="3529">
          <cell r="B3529" t="str">
            <v>200211 -- November, 2002</v>
          </cell>
          <cell r="C3529" t="str">
            <v>200306</v>
          </cell>
          <cell r="D3529" t="str">
            <v>CHM -- AWAC Chemicals</v>
          </cell>
          <cell r="E3529" t="str">
            <v>513 -- ADS &amp; CATS Eliminations</v>
          </cell>
          <cell r="F3529" t="str">
            <v>IN1600 -- Income From Operations</v>
          </cell>
          <cell r="G3529">
            <v>0</v>
          </cell>
          <cell r="H3529">
            <v>0</v>
          </cell>
          <cell r="I3529">
            <v>0</v>
          </cell>
          <cell r="J3529">
            <v>0</v>
          </cell>
        </row>
        <row r="3530">
          <cell r="B3530" t="str">
            <v>200211 -- November, 2002</v>
          </cell>
          <cell r="C3530" t="str">
            <v>200306</v>
          </cell>
          <cell r="D3530" t="str">
            <v>CHM -- AWAC Chemicals</v>
          </cell>
          <cell r="E3530" t="str">
            <v>514 -- WW HQ Eliminations</v>
          </cell>
          <cell r="F3530" t="str">
            <v>IN0170 -- Tot Ship-Aluminum (MT)</v>
          </cell>
          <cell r="G3530">
            <v>0</v>
          </cell>
          <cell r="H3530">
            <v>0</v>
          </cell>
          <cell r="I3530">
            <v>0</v>
          </cell>
          <cell r="J3530">
            <v>0</v>
          </cell>
        </row>
        <row r="3531">
          <cell r="B3531" t="str">
            <v>200211 -- November, 2002</v>
          </cell>
          <cell r="C3531" t="str">
            <v>200306</v>
          </cell>
          <cell r="D3531" t="str">
            <v>CHM -- AWAC Chemicals</v>
          </cell>
          <cell r="E3531" t="str">
            <v>514 -- WW HQ Eliminations</v>
          </cell>
          <cell r="F3531" t="str">
            <v>IN0180 -- Tot Ship - Alumina (MT)</v>
          </cell>
          <cell r="G3531">
            <v>0</v>
          </cell>
          <cell r="H3531">
            <v>0</v>
          </cell>
          <cell r="I3531">
            <v>0</v>
          </cell>
          <cell r="J3531">
            <v>0</v>
          </cell>
        </row>
        <row r="3532">
          <cell r="B3532" t="str">
            <v>200211 -- November, 2002</v>
          </cell>
          <cell r="C3532" t="str">
            <v>200306</v>
          </cell>
          <cell r="D3532" t="str">
            <v>CHM -- AWAC Chemicals</v>
          </cell>
          <cell r="E3532" t="str">
            <v>514 -- WW HQ Eliminations</v>
          </cell>
          <cell r="F3532" t="str">
            <v>IN0190 -- Total Ship - Other</v>
          </cell>
          <cell r="G3532">
            <v>0</v>
          </cell>
          <cell r="H3532">
            <v>0</v>
          </cell>
          <cell r="I3532">
            <v>0</v>
          </cell>
          <cell r="J3532">
            <v>0</v>
          </cell>
        </row>
        <row r="3533">
          <cell r="B3533" t="str">
            <v>200211 -- November, 2002</v>
          </cell>
          <cell r="C3533" t="str">
            <v>200306</v>
          </cell>
          <cell r="D3533" t="str">
            <v>CHM -- AWAC Chemicals</v>
          </cell>
          <cell r="E3533" t="str">
            <v>514 -- WW HQ Eliminations</v>
          </cell>
          <cell r="F3533" t="str">
            <v>IN0490 -- Total Revenue</v>
          </cell>
          <cell r="G3533">
            <v>0</v>
          </cell>
          <cell r="H3533">
            <v>0</v>
          </cell>
          <cell r="I3533">
            <v>0</v>
          </cell>
          <cell r="J3533">
            <v>0</v>
          </cell>
        </row>
        <row r="3534">
          <cell r="B3534" t="str">
            <v>200211 -- November, 2002</v>
          </cell>
          <cell r="C3534" t="str">
            <v>200306</v>
          </cell>
          <cell r="D3534" t="str">
            <v>CHM -- AWAC Chemicals</v>
          </cell>
          <cell r="E3534" t="str">
            <v>514 -- WW HQ Eliminations</v>
          </cell>
          <cell r="F3534" t="str">
            <v>IN0500 -- COGS</v>
          </cell>
          <cell r="G3534">
            <v>0</v>
          </cell>
          <cell r="H3534">
            <v>0</v>
          </cell>
          <cell r="I3534">
            <v>0</v>
          </cell>
          <cell r="J3534">
            <v>0</v>
          </cell>
        </row>
        <row r="3535">
          <cell r="B3535" t="str">
            <v>200211 -- November, 2002</v>
          </cell>
          <cell r="C3535" t="str">
            <v>200306</v>
          </cell>
          <cell r="D3535" t="str">
            <v>CHM -- AWAC Chemicals</v>
          </cell>
          <cell r="E3535" t="str">
            <v>514 -- WW HQ Eliminations</v>
          </cell>
          <cell r="F3535" t="str">
            <v>IN0600 -- COGS BU Specified</v>
          </cell>
          <cell r="G3535">
            <v>0</v>
          </cell>
          <cell r="H3535">
            <v>0</v>
          </cell>
          <cell r="I3535">
            <v>0</v>
          </cell>
          <cell r="J3535">
            <v>0</v>
          </cell>
        </row>
        <row r="3536">
          <cell r="B3536" t="str">
            <v>200211 -- November, 2002</v>
          </cell>
          <cell r="C3536" t="str">
            <v>200306</v>
          </cell>
          <cell r="D3536" t="str">
            <v>CHM -- AWAC Chemicals</v>
          </cell>
          <cell r="E3536" t="str">
            <v>514 -- WW HQ Eliminations</v>
          </cell>
          <cell r="F3536" t="str">
            <v>IN0700 -- COGS Match Cost</v>
          </cell>
          <cell r="G3536">
            <v>0</v>
          </cell>
          <cell r="H3536">
            <v>0</v>
          </cell>
          <cell r="I3536">
            <v>0</v>
          </cell>
          <cell r="J3536">
            <v>0</v>
          </cell>
        </row>
        <row r="3537">
          <cell r="B3537" t="str">
            <v>200211 -- November, 2002</v>
          </cell>
          <cell r="C3537" t="str">
            <v>200306</v>
          </cell>
          <cell r="D3537" t="str">
            <v>CHM -- AWAC Chemicals</v>
          </cell>
          <cell r="E3537" t="str">
            <v>514 -- WW HQ Eliminations</v>
          </cell>
          <cell r="F3537" t="str">
            <v>IN1400 -- Income Before Taxes</v>
          </cell>
          <cell r="G3537">
            <v>0</v>
          </cell>
          <cell r="H3537">
            <v>0</v>
          </cell>
          <cell r="I3537">
            <v>0</v>
          </cell>
          <cell r="J3537">
            <v>0</v>
          </cell>
        </row>
        <row r="3538">
          <cell r="B3538" t="str">
            <v>200211 -- November, 2002</v>
          </cell>
          <cell r="C3538" t="str">
            <v>200306</v>
          </cell>
          <cell r="D3538" t="str">
            <v>CHM -- AWAC Chemicals</v>
          </cell>
          <cell r="E3538" t="str">
            <v>514 -- WW HQ Eliminations</v>
          </cell>
          <cell r="F3538" t="str">
            <v>IN1600 -- Income From Operations</v>
          </cell>
          <cell r="G3538">
            <v>0</v>
          </cell>
          <cell r="H3538">
            <v>0</v>
          </cell>
          <cell r="I3538">
            <v>0</v>
          </cell>
          <cell r="J3538">
            <v>0</v>
          </cell>
        </row>
        <row r="3539">
          <cell r="B3539" t="str">
            <v>200211 -- November, 2002</v>
          </cell>
          <cell r="C3539" t="str">
            <v>200306</v>
          </cell>
          <cell r="D3539" t="str">
            <v>CHM -- AWAC Chemicals</v>
          </cell>
          <cell r="E3539" t="str">
            <v>515 -- San Ciprian Chemicals</v>
          </cell>
          <cell r="F3539" t="str">
            <v>IN0170 -- Tot Ship-Aluminum (MT)</v>
          </cell>
          <cell r="G3539">
            <v>0</v>
          </cell>
          <cell r="H3539">
            <v>0</v>
          </cell>
          <cell r="I3539">
            <v>0</v>
          </cell>
          <cell r="J3539">
            <v>0</v>
          </cell>
        </row>
        <row r="3540">
          <cell r="B3540" t="str">
            <v>200211 -- November, 2002</v>
          </cell>
          <cell r="C3540" t="str">
            <v>200306</v>
          </cell>
          <cell r="D3540" t="str">
            <v>CHM -- AWAC Chemicals</v>
          </cell>
          <cell r="E3540" t="str">
            <v>515 -- San Ciprian Chemicals</v>
          </cell>
          <cell r="F3540" t="str">
            <v>IN0180 -- Tot Ship - Alumina (MT)</v>
          </cell>
          <cell r="G3540">
            <v>0</v>
          </cell>
          <cell r="H3540">
            <v>0</v>
          </cell>
          <cell r="I3540">
            <v>0</v>
          </cell>
          <cell r="J3540">
            <v>0</v>
          </cell>
        </row>
        <row r="3541">
          <cell r="B3541" t="str">
            <v>200211 -- November, 2002</v>
          </cell>
          <cell r="C3541" t="str">
            <v>200306</v>
          </cell>
          <cell r="D3541" t="str">
            <v>CHM -- AWAC Chemicals</v>
          </cell>
          <cell r="E3541" t="str">
            <v>515 -- San Ciprian Chemicals</v>
          </cell>
          <cell r="F3541" t="str">
            <v>IN0190 -- Total Ship - Other</v>
          </cell>
          <cell r="G3541">
            <v>0</v>
          </cell>
          <cell r="H3541">
            <v>0</v>
          </cell>
          <cell r="I3541">
            <v>0</v>
          </cell>
          <cell r="J3541">
            <v>0</v>
          </cell>
        </row>
        <row r="3542">
          <cell r="B3542" t="str">
            <v>200211 -- November, 2002</v>
          </cell>
          <cell r="C3542" t="str">
            <v>200306</v>
          </cell>
          <cell r="D3542" t="str">
            <v>CHM -- AWAC Chemicals</v>
          </cell>
          <cell r="E3542" t="str">
            <v>515 -- San Ciprian Chemicals</v>
          </cell>
          <cell r="F3542" t="str">
            <v>IN0490 -- Total Revenue</v>
          </cell>
          <cell r="G3542">
            <v>0</v>
          </cell>
          <cell r="H3542">
            <v>0</v>
          </cell>
          <cell r="I3542">
            <v>0</v>
          </cell>
          <cell r="J3542">
            <v>0</v>
          </cell>
        </row>
        <row r="3543">
          <cell r="B3543" t="str">
            <v>200211 -- November, 2002</v>
          </cell>
          <cell r="C3543" t="str">
            <v>200306</v>
          </cell>
          <cell r="D3543" t="str">
            <v>CHM -- AWAC Chemicals</v>
          </cell>
          <cell r="E3543" t="str">
            <v>515 -- San Ciprian Chemicals</v>
          </cell>
          <cell r="F3543" t="str">
            <v>IN0500 -- COGS</v>
          </cell>
          <cell r="G3543">
            <v>0</v>
          </cell>
          <cell r="H3543">
            <v>0</v>
          </cell>
          <cell r="I3543">
            <v>0</v>
          </cell>
          <cell r="J3543">
            <v>0</v>
          </cell>
        </row>
        <row r="3544">
          <cell r="B3544" t="str">
            <v>200211 -- November, 2002</v>
          </cell>
          <cell r="C3544" t="str">
            <v>200306</v>
          </cell>
          <cell r="D3544" t="str">
            <v>CHM -- AWAC Chemicals</v>
          </cell>
          <cell r="E3544" t="str">
            <v>515 -- San Ciprian Chemicals</v>
          </cell>
          <cell r="F3544" t="str">
            <v>IN0600 -- COGS BU Specified</v>
          </cell>
          <cell r="G3544">
            <v>0</v>
          </cell>
          <cell r="H3544">
            <v>0</v>
          </cell>
          <cell r="I3544">
            <v>0</v>
          </cell>
          <cell r="J3544">
            <v>0</v>
          </cell>
        </row>
        <row r="3545">
          <cell r="B3545" t="str">
            <v>200211 -- November, 2002</v>
          </cell>
          <cell r="C3545" t="str">
            <v>200306</v>
          </cell>
          <cell r="D3545" t="str">
            <v>CHM -- AWAC Chemicals</v>
          </cell>
          <cell r="E3545" t="str">
            <v>515 -- San Ciprian Chemicals</v>
          </cell>
          <cell r="F3545" t="str">
            <v>IN0700 -- COGS Match Cost</v>
          </cell>
          <cell r="G3545">
            <v>0</v>
          </cell>
          <cell r="H3545">
            <v>0</v>
          </cell>
          <cell r="I3545">
            <v>0</v>
          </cell>
          <cell r="J3545">
            <v>0</v>
          </cell>
        </row>
        <row r="3546">
          <cell r="B3546" t="str">
            <v>200211 -- November, 2002</v>
          </cell>
          <cell r="C3546" t="str">
            <v>200306</v>
          </cell>
          <cell r="D3546" t="str">
            <v>CHM -- AWAC Chemicals</v>
          </cell>
          <cell r="E3546" t="str">
            <v>515 -- San Ciprian Chemicals</v>
          </cell>
          <cell r="F3546" t="str">
            <v>IN1400 -- Income Before Taxes</v>
          </cell>
          <cell r="G3546">
            <v>0</v>
          </cell>
          <cell r="H3546">
            <v>0</v>
          </cell>
          <cell r="I3546">
            <v>0</v>
          </cell>
          <cell r="J3546">
            <v>0</v>
          </cell>
        </row>
        <row r="3547">
          <cell r="B3547" t="str">
            <v>200211 -- November, 2002</v>
          </cell>
          <cell r="C3547" t="str">
            <v>200306</v>
          </cell>
          <cell r="D3547" t="str">
            <v>CHM -- AWAC Chemicals</v>
          </cell>
          <cell r="E3547" t="str">
            <v>515 -- San Ciprian Chemicals</v>
          </cell>
          <cell r="F3547" t="str">
            <v>IN1600 -- Income From Operations</v>
          </cell>
          <cell r="G3547">
            <v>0</v>
          </cell>
          <cell r="H3547">
            <v>0</v>
          </cell>
          <cell r="I3547">
            <v>0</v>
          </cell>
          <cell r="J3547">
            <v>0</v>
          </cell>
        </row>
        <row r="3548">
          <cell r="B3548" t="str">
            <v>200211 -- November, 2002</v>
          </cell>
          <cell r="C3548" t="str">
            <v>200306</v>
          </cell>
          <cell r="D3548" t="str">
            <v>CHM -- AWAC Chemicals</v>
          </cell>
          <cell r="E3548" t="str">
            <v>518 -- ADS &amp; CATS Worldwide Hdqtrs</v>
          </cell>
          <cell r="F3548" t="str">
            <v>IN0170 -- Tot Ship-Aluminum (MT)</v>
          </cell>
          <cell r="G3548">
            <v>0</v>
          </cell>
          <cell r="H3548">
            <v>0</v>
          </cell>
          <cell r="I3548">
            <v>0</v>
          </cell>
          <cell r="J3548">
            <v>0</v>
          </cell>
        </row>
        <row r="3549">
          <cell r="B3549" t="str">
            <v>200211 -- November, 2002</v>
          </cell>
          <cell r="C3549" t="str">
            <v>200306</v>
          </cell>
          <cell r="D3549" t="str">
            <v>CHM -- AWAC Chemicals</v>
          </cell>
          <cell r="E3549" t="str">
            <v>518 -- ADS &amp; CATS Worldwide Hdqtrs</v>
          </cell>
          <cell r="F3549" t="str">
            <v>IN0180 -- Tot Ship - Alumina (MT)</v>
          </cell>
          <cell r="G3549">
            <v>0</v>
          </cell>
          <cell r="H3549">
            <v>0</v>
          </cell>
          <cell r="I3549">
            <v>0</v>
          </cell>
          <cell r="J3549">
            <v>0</v>
          </cell>
        </row>
        <row r="3550">
          <cell r="B3550" t="str">
            <v>200211 -- November, 2002</v>
          </cell>
          <cell r="C3550" t="str">
            <v>200306</v>
          </cell>
          <cell r="D3550" t="str">
            <v>CHM -- AWAC Chemicals</v>
          </cell>
          <cell r="E3550" t="str">
            <v>518 -- ADS &amp; CATS Worldwide Hdqtrs</v>
          </cell>
          <cell r="F3550" t="str">
            <v>IN0190 -- Total Ship - Other</v>
          </cell>
          <cell r="G3550">
            <v>0</v>
          </cell>
          <cell r="H3550">
            <v>0</v>
          </cell>
          <cell r="I3550">
            <v>0</v>
          </cell>
          <cell r="J3550">
            <v>0</v>
          </cell>
        </row>
        <row r="3551">
          <cell r="B3551" t="str">
            <v>200211 -- November, 2002</v>
          </cell>
          <cell r="C3551" t="str">
            <v>200306</v>
          </cell>
          <cell r="D3551" t="str">
            <v>CHM -- AWAC Chemicals</v>
          </cell>
          <cell r="E3551" t="str">
            <v>518 -- ADS &amp; CATS Worldwide Hdqtrs</v>
          </cell>
          <cell r="F3551" t="str">
            <v>IN0490 -- Total Revenue</v>
          </cell>
          <cell r="G3551">
            <v>0</v>
          </cell>
          <cell r="H3551">
            <v>0</v>
          </cell>
          <cell r="I3551">
            <v>0</v>
          </cell>
          <cell r="J3551">
            <v>0</v>
          </cell>
        </row>
        <row r="3552">
          <cell r="B3552" t="str">
            <v>200211 -- November, 2002</v>
          </cell>
          <cell r="C3552" t="str">
            <v>200306</v>
          </cell>
          <cell r="D3552" t="str">
            <v>CHM -- AWAC Chemicals</v>
          </cell>
          <cell r="E3552" t="str">
            <v>518 -- ADS &amp; CATS Worldwide Hdqtrs</v>
          </cell>
          <cell r="F3552" t="str">
            <v>IN0500 -- COGS</v>
          </cell>
          <cell r="G3552">
            <v>0</v>
          </cell>
          <cell r="H3552">
            <v>0</v>
          </cell>
          <cell r="I3552">
            <v>0</v>
          </cell>
          <cell r="J3552">
            <v>0</v>
          </cell>
        </row>
        <row r="3553">
          <cell r="B3553" t="str">
            <v>200211 -- November, 2002</v>
          </cell>
          <cell r="C3553" t="str">
            <v>200306</v>
          </cell>
          <cell r="D3553" t="str">
            <v>CHM -- AWAC Chemicals</v>
          </cell>
          <cell r="E3553" t="str">
            <v>518 -- ADS &amp; CATS Worldwide Hdqtrs</v>
          </cell>
          <cell r="F3553" t="str">
            <v>IN0600 -- COGS BU Specified</v>
          </cell>
          <cell r="G3553">
            <v>13000</v>
          </cell>
          <cell r="H3553">
            <v>26000</v>
          </cell>
          <cell r="I3553">
            <v>0</v>
          </cell>
          <cell r="J3553">
            <v>0</v>
          </cell>
        </row>
        <row r="3554">
          <cell r="B3554" t="str">
            <v>200211 -- November, 2002</v>
          </cell>
          <cell r="C3554" t="str">
            <v>200306</v>
          </cell>
          <cell r="D3554" t="str">
            <v>CHM -- AWAC Chemicals</v>
          </cell>
          <cell r="E3554" t="str">
            <v>518 -- ADS &amp; CATS Worldwide Hdqtrs</v>
          </cell>
          <cell r="F3554" t="str">
            <v>IN0700 -- COGS Match Cost</v>
          </cell>
          <cell r="G3554">
            <v>0</v>
          </cell>
          <cell r="H3554">
            <v>0</v>
          </cell>
          <cell r="I3554">
            <v>0</v>
          </cell>
          <cell r="J3554">
            <v>0</v>
          </cell>
        </row>
        <row r="3555">
          <cell r="B3555" t="str">
            <v>200211 -- November, 2002</v>
          </cell>
          <cell r="C3555" t="str">
            <v>200306</v>
          </cell>
          <cell r="D3555" t="str">
            <v>CHM -- AWAC Chemicals</v>
          </cell>
          <cell r="E3555" t="str">
            <v>518 -- ADS &amp; CATS Worldwide Hdqtrs</v>
          </cell>
          <cell r="F3555" t="str">
            <v>IN1400 -- Income Before Taxes</v>
          </cell>
          <cell r="G3555">
            <v>-188</v>
          </cell>
          <cell r="H3555">
            <v>-1128</v>
          </cell>
          <cell r="I3555">
            <v>0</v>
          </cell>
          <cell r="J3555">
            <v>0</v>
          </cell>
        </row>
        <row r="3556">
          <cell r="B3556" t="str">
            <v>200211 -- November, 2002</v>
          </cell>
          <cell r="C3556" t="str">
            <v>200306</v>
          </cell>
          <cell r="D3556" t="str">
            <v>CHM -- AWAC Chemicals</v>
          </cell>
          <cell r="E3556" t="str">
            <v>518 -- ADS &amp; CATS Worldwide Hdqtrs</v>
          </cell>
          <cell r="F3556" t="str">
            <v>IN1600 -- Income From Operations</v>
          </cell>
          <cell r="G3556">
            <v>-115</v>
          </cell>
          <cell r="H3556">
            <v>-690</v>
          </cell>
          <cell r="I3556">
            <v>0</v>
          </cell>
          <cell r="J3556">
            <v>0</v>
          </cell>
        </row>
        <row r="3557">
          <cell r="B3557" t="str">
            <v>200211 -- November, 2002</v>
          </cell>
          <cell r="C3557" t="str">
            <v>200306</v>
          </cell>
          <cell r="D3557" t="str">
            <v>CHM -- AWAC Chemicals</v>
          </cell>
          <cell r="E3557" t="str">
            <v>540 -- Port Allen - Activated Products</v>
          </cell>
          <cell r="F3557" t="str">
            <v>IN0170 -- Tot Ship-Aluminum (MT)</v>
          </cell>
          <cell r="G3557">
            <v>0</v>
          </cell>
          <cell r="H3557">
            <v>0</v>
          </cell>
          <cell r="I3557">
            <v>0</v>
          </cell>
          <cell r="J3557">
            <v>0</v>
          </cell>
        </row>
        <row r="3558">
          <cell r="B3558" t="str">
            <v>200211 -- November, 2002</v>
          </cell>
          <cell r="C3558" t="str">
            <v>200306</v>
          </cell>
          <cell r="D3558" t="str">
            <v>CHM -- AWAC Chemicals</v>
          </cell>
          <cell r="E3558" t="str">
            <v>540 -- Port Allen - Activated Products</v>
          </cell>
          <cell r="F3558" t="str">
            <v>IN0180 -- Tot Ship - Alumina (MT)</v>
          </cell>
          <cell r="G3558">
            <v>0</v>
          </cell>
          <cell r="H3558">
            <v>0</v>
          </cell>
          <cell r="I3558">
            <v>0</v>
          </cell>
          <cell r="J3558">
            <v>0</v>
          </cell>
        </row>
        <row r="3559">
          <cell r="B3559" t="str">
            <v>200211 -- November, 2002</v>
          </cell>
          <cell r="C3559" t="str">
            <v>200306</v>
          </cell>
          <cell r="D3559" t="str">
            <v>CHM -- AWAC Chemicals</v>
          </cell>
          <cell r="E3559" t="str">
            <v>540 -- Port Allen - Activated Products</v>
          </cell>
          <cell r="F3559" t="str">
            <v>IN0190 -- Total Ship - Other</v>
          </cell>
          <cell r="G3559">
            <v>0</v>
          </cell>
          <cell r="H3559">
            <v>0</v>
          </cell>
          <cell r="I3559">
            <v>1747</v>
          </cell>
          <cell r="J3559">
            <v>10564</v>
          </cell>
        </row>
        <row r="3560">
          <cell r="B3560" t="str">
            <v>200211 -- November, 2002</v>
          </cell>
          <cell r="C3560" t="str">
            <v>200306</v>
          </cell>
          <cell r="D3560" t="str">
            <v>CHM -- AWAC Chemicals</v>
          </cell>
          <cell r="E3560" t="str">
            <v>540 -- Port Allen - Activated Products</v>
          </cell>
          <cell r="F3560" t="str">
            <v>IN0490 -- Total Revenue</v>
          </cell>
          <cell r="G3560">
            <v>2752963</v>
          </cell>
          <cell r="H3560">
            <v>15579780</v>
          </cell>
          <cell r="I3560">
            <v>0</v>
          </cell>
          <cell r="J3560">
            <v>0</v>
          </cell>
        </row>
        <row r="3561">
          <cell r="B3561" t="str">
            <v>200211 -- November, 2002</v>
          </cell>
          <cell r="C3561" t="str">
            <v>200306</v>
          </cell>
          <cell r="D3561" t="str">
            <v>CHM -- AWAC Chemicals</v>
          </cell>
          <cell r="E3561" t="str">
            <v>540 -- Port Allen - Activated Products</v>
          </cell>
          <cell r="F3561" t="str">
            <v>IN0500 -- COGS</v>
          </cell>
          <cell r="G3561">
            <v>865616</v>
          </cell>
          <cell r="H3561">
            <v>4958397</v>
          </cell>
          <cell r="I3561">
            <v>0</v>
          </cell>
          <cell r="J3561">
            <v>0</v>
          </cell>
        </row>
        <row r="3562">
          <cell r="B3562" t="str">
            <v>200211 -- November, 2002</v>
          </cell>
          <cell r="C3562" t="str">
            <v>200306</v>
          </cell>
          <cell r="D3562" t="str">
            <v>CHM -- AWAC Chemicals</v>
          </cell>
          <cell r="E3562" t="str">
            <v>540 -- Port Allen - Activated Products</v>
          </cell>
          <cell r="F3562" t="str">
            <v>IN0600 -- COGS BU Specified</v>
          </cell>
          <cell r="G3562">
            <v>1393758</v>
          </cell>
          <cell r="H3562">
            <v>7866548</v>
          </cell>
          <cell r="I3562">
            <v>0</v>
          </cell>
          <cell r="J3562">
            <v>0</v>
          </cell>
        </row>
        <row r="3563">
          <cell r="B3563" t="str">
            <v>200211 -- November, 2002</v>
          </cell>
          <cell r="C3563" t="str">
            <v>200306</v>
          </cell>
          <cell r="D3563" t="str">
            <v>CHM -- AWAC Chemicals</v>
          </cell>
          <cell r="E3563" t="str">
            <v>540 -- Port Allen - Activated Products</v>
          </cell>
          <cell r="F3563" t="str">
            <v>IN0700 -- COGS Match Cost</v>
          </cell>
          <cell r="G3563">
            <v>0</v>
          </cell>
          <cell r="H3563">
            <v>0</v>
          </cell>
          <cell r="I3563">
            <v>0</v>
          </cell>
          <cell r="J3563">
            <v>0</v>
          </cell>
        </row>
        <row r="3564">
          <cell r="B3564" t="str">
            <v>200211 -- November, 2002</v>
          </cell>
          <cell r="C3564" t="str">
            <v>200306</v>
          </cell>
          <cell r="D3564" t="str">
            <v>CHM -- AWAC Chemicals</v>
          </cell>
          <cell r="E3564" t="str">
            <v>540 -- Port Allen - Activated Products</v>
          </cell>
          <cell r="F3564" t="str">
            <v>IN1400 -- Income Before Taxes</v>
          </cell>
          <cell r="G3564">
            <v>188535</v>
          </cell>
          <cell r="H3564">
            <v>924511</v>
          </cell>
          <cell r="I3564">
            <v>0</v>
          </cell>
          <cell r="J3564">
            <v>0</v>
          </cell>
        </row>
        <row r="3565">
          <cell r="B3565" t="str">
            <v>200211 -- November, 2002</v>
          </cell>
          <cell r="C3565" t="str">
            <v>200306</v>
          </cell>
          <cell r="D3565" t="str">
            <v>CHM -- AWAC Chemicals</v>
          </cell>
          <cell r="E3565" t="str">
            <v>540 -- Port Allen - Activated Products</v>
          </cell>
          <cell r="F3565" t="str">
            <v>IN1600 -- Income From Operations</v>
          </cell>
          <cell r="G3565">
            <v>115006</v>
          </cell>
          <cell r="H3565">
            <v>563950</v>
          </cell>
          <cell r="I3565">
            <v>0</v>
          </cell>
          <cell r="J3565">
            <v>0</v>
          </cell>
        </row>
        <row r="3566">
          <cell r="B3566" t="str">
            <v>200211 -- November, 2002</v>
          </cell>
          <cell r="C3566" t="str">
            <v>200306</v>
          </cell>
          <cell r="D3566" t="str">
            <v>CHM -- AWAC Chemicals</v>
          </cell>
          <cell r="E3566" t="str">
            <v>556 -- Import - Chemicals</v>
          </cell>
          <cell r="F3566" t="str">
            <v>IN0170 -- Tot Ship-Aluminum (MT)</v>
          </cell>
          <cell r="G3566">
            <v>0</v>
          </cell>
          <cell r="H3566">
            <v>0</v>
          </cell>
          <cell r="I3566">
            <v>0</v>
          </cell>
          <cell r="J3566">
            <v>0</v>
          </cell>
        </row>
        <row r="3567">
          <cell r="B3567" t="str">
            <v>200211 -- November, 2002</v>
          </cell>
          <cell r="C3567" t="str">
            <v>200306</v>
          </cell>
          <cell r="D3567" t="str">
            <v>CHM -- AWAC Chemicals</v>
          </cell>
          <cell r="E3567" t="str">
            <v>556 -- Import - Chemicals</v>
          </cell>
          <cell r="F3567" t="str">
            <v>IN0180 -- Tot Ship - Alumina (MT)</v>
          </cell>
          <cell r="G3567">
            <v>0</v>
          </cell>
          <cell r="H3567">
            <v>0</v>
          </cell>
          <cell r="I3567">
            <v>0</v>
          </cell>
          <cell r="J3567">
            <v>0</v>
          </cell>
        </row>
        <row r="3568">
          <cell r="B3568" t="str">
            <v>200211 -- November, 2002</v>
          </cell>
          <cell r="C3568" t="str">
            <v>200306</v>
          </cell>
          <cell r="D3568" t="str">
            <v>CHM -- AWAC Chemicals</v>
          </cell>
          <cell r="E3568" t="str">
            <v>556 -- Import - Chemicals</v>
          </cell>
          <cell r="F3568" t="str">
            <v>IN0190 -- Total Ship - Other</v>
          </cell>
          <cell r="G3568">
            <v>0</v>
          </cell>
          <cell r="H3568">
            <v>0</v>
          </cell>
          <cell r="I3568">
            <v>0</v>
          </cell>
          <cell r="J3568">
            <v>0</v>
          </cell>
        </row>
        <row r="3569">
          <cell r="B3569" t="str">
            <v>200211 -- November, 2002</v>
          </cell>
          <cell r="C3569" t="str">
            <v>200306</v>
          </cell>
          <cell r="D3569" t="str">
            <v>CHM -- AWAC Chemicals</v>
          </cell>
          <cell r="E3569" t="str">
            <v>556 -- Import - Chemicals</v>
          </cell>
          <cell r="F3569" t="str">
            <v>IN0490 -- Total Revenue</v>
          </cell>
          <cell r="G3569">
            <v>0</v>
          </cell>
          <cell r="H3569">
            <v>0</v>
          </cell>
          <cell r="I3569">
            <v>0</v>
          </cell>
          <cell r="J3569">
            <v>0</v>
          </cell>
        </row>
        <row r="3570">
          <cell r="B3570" t="str">
            <v>200211 -- November, 2002</v>
          </cell>
          <cell r="C3570" t="str">
            <v>200306</v>
          </cell>
          <cell r="D3570" t="str">
            <v>CHM -- AWAC Chemicals</v>
          </cell>
          <cell r="E3570" t="str">
            <v>556 -- Import - Chemicals</v>
          </cell>
          <cell r="F3570" t="str">
            <v>IN0500 -- COGS</v>
          </cell>
          <cell r="G3570">
            <v>0</v>
          </cell>
          <cell r="H3570">
            <v>0</v>
          </cell>
          <cell r="I3570">
            <v>0</v>
          </cell>
          <cell r="J3570">
            <v>0</v>
          </cell>
        </row>
        <row r="3571">
          <cell r="B3571" t="str">
            <v>200211 -- November, 2002</v>
          </cell>
          <cell r="C3571" t="str">
            <v>200306</v>
          </cell>
          <cell r="D3571" t="str">
            <v>CHM -- AWAC Chemicals</v>
          </cell>
          <cell r="E3571" t="str">
            <v>556 -- Import - Chemicals</v>
          </cell>
          <cell r="F3571" t="str">
            <v>IN0600 -- COGS BU Specified</v>
          </cell>
          <cell r="G3571">
            <v>0</v>
          </cell>
          <cell r="H3571">
            <v>0</v>
          </cell>
          <cell r="I3571">
            <v>0</v>
          </cell>
          <cell r="J3571">
            <v>0</v>
          </cell>
        </row>
        <row r="3572">
          <cell r="B3572" t="str">
            <v>200211 -- November, 2002</v>
          </cell>
          <cell r="C3572" t="str">
            <v>200306</v>
          </cell>
          <cell r="D3572" t="str">
            <v>CHM -- AWAC Chemicals</v>
          </cell>
          <cell r="E3572" t="str">
            <v>556 -- Import - Chemicals</v>
          </cell>
          <cell r="F3572" t="str">
            <v>IN0700 -- COGS Match Cost</v>
          </cell>
          <cell r="G3572">
            <v>0</v>
          </cell>
          <cell r="H3572">
            <v>0</v>
          </cell>
          <cell r="I3572">
            <v>0</v>
          </cell>
          <cell r="J3572">
            <v>0</v>
          </cell>
        </row>
        <row r="3573">
          <cell r="B3573" t="str">
            <v>200211 -- November, 2002</v>
          </cell>
          <cell r="C3573" t="str">
            <v>200306</v>
          </cell>
          <cell r="D3573" t="str">
            <v>CHM -- AWAC Chemicals</v>
          </cell>
          <cell r="E3573" t="str">
            <v>556 -- Import - Chemicals</v>
          </cell>
          <cell r="F3573" t="str">
            <v>IN1400 -- Income Before Taxes</v>
          </cell>
          <cell r="G3573">
            <v>0</v>
          </cell>
          <cell r="H3573">
            <v>0</v>
          </cell>
          <cell r="I3573">
            <v>0</v>
          </cell>
          <cell r="J3573">
            <v>0</v>
          </cell>
        </row>
        <row r="3574">
          <cell r="B3574" t="str">
            <v>200211 -- November, 2002</v>
          </cell>
          <cell r="C3574" t="str">
            <v>200306</v>
          </cell>
          <cell r="D3574" t="str">
            <v>CHM -- AWAC Chemicals</v>
          </cell>
          <cell r="E3574" t="str">
            <v>556 -- Import - Chemicals</v>
          </cell>
          <cell r="F3574" t="str">
            <v>IN1600 -- Income From Operations</v>
          </cell>
          <cell r="G3574">
            <v>0</v>
          </cell>
          <cell r="H3574">
            <v>0</v>
          </cell>
          <cell r="I3574">
            <v>0</v>
          </cell>
          <cell r="J3574">
            <v>0</v>
          </cell>
        </row>
        <row r="3575">
          <cell r="B3575" t="str">
            <v>200211 -- November, 2002</v>
          </cell>
          <cell r="C3575" t="str">
            <v>200306</v>
          </cell>
          <cell r="D3575" t="str">
            <v>CHM -- AWAC Chemicals</v>
          </cell>
          <cell r="E3575" t="str">
            <v>584 -- Ludwigshafen Indemnification</v>
          </cell>
          <cell r="F3575" t="str">
            <v>IN0170 -- Tot Ship-Aluminum (MT)</v>
          </cell>
          <cell r="G3575">
            <v>0</v>
          </cell>
          <cell r="H3575">
            <v>0</v>
          </cell>
          <cell r="I3575">
            <v>0</v>
          </cell>
          <cell r="J3575">
            <v>0</v>
          </cell>
        </row>
        <row r="3576">
          <cell r="B3576" t="str">
            <v>200211 -- November, 2002</v>
          </cell>
          <cell r="C3576" t="str">
            <v>200306</v>
          </cell>
          <cell r="D3576" t="str">
            <v>CHM -- AWAC Chemicals</v>
          </cell>
          <cell r="E3576" t="str">
            <v>584 -- Ludwigshafen Indemnification</v>
          </cell>
          <cell r="F3576" t="str">
            <v>IN0180 -- Tot Ship - Alumina (MT)</v>
          </cell>
          <cell r="G3576">
            <v>0</v>
          </cell>
          <cell r="H3576">
            <v>0</v>
          </cell>
          <cell r="I3576">
            <v>0</v>
          </cell>
          <cell r="J3576">
            <v>0</v>
          </cell>
        </row>
        <row r="3577">
          <cell r="B3577" t="str">
            <v>200211 -- November, 2002</v>
          </cell>
          <cell r="C3577" t="str">
            <v>200306</v>
          </cell>
          <cell r="D3577" t="str">
            <v>CHM -- AWAC Chemicals</v>
          </cell>
          <cell r="E3577" t="str">
            <v>584 -- Ludwigshafen Indemnification</v>
          </cell>
          <cell r="F3577" t="str">
            <v>IN0190 -- Total Ship - Other</v>
          </cell>
          <cell r="G3577">
            <v>0</v>
          </cell>
          <cell r="H3577">
            <v>0</v>
          </cell>
          <cell r="I3577">
            <v>0</v>
          </cell>
          <cell r="J3577">
            <v>0</v>
          </cell>
        </row>
        <row r="3578">
          <cell r="B3578" t="str">
            <v>200211 -- November, 2002</v>
          </cell>
          <cell r="C3578" t="str">
            <v>200306</v>
          </cell>
          <cell r="D3578" t="str">
            <v>CHM -- AWAC Chemicals</v>
          </cell>
          <cell r="E3578" t="str">
            <v>584 -- Ludwigshafen Indemnification</v>
          </cell>
          <cell r="F3578" t="str">
            <v>IN0490 -- Total Revenue</v>
          </cell>
          <cell r="G3578">
            <v>0</v>
          </cell>
          <cell r="H3578">
            <v>0</v>
          </cell>
          <cell r="I3578">
            <v>0</v>
          </cell>
          <cell r="J3578">
            <v>0</v>
          </cell>
        </row>
        <row r="3579">
          <cell r="B3579" t="str">
            <v>200211 -- November, 2002</v>
          </cell>
          <cell r="C3579" t="str">
            <v>200306</v>
          </cell>
          <cell r="D3579" t="str">
            <v>CHM -- AWAC Chemicals</v>
          </cell>
          <cell r="E3579" t="str">
            <v>584 -- Ludwigshafen Indemnification</v>
          </cell>
          <cell r="F3579" t="str">
            <v>IN0500 -- COGS</v>
          </cell>
          <cell r="G3579">
            <v>47000</v>
          </cell>
          <cell r="H3579">
            <v>282000</v>
          </cell>
          <cell r="I3579">
            <v>0</v>
          </cell>
          <cell r="J3579">
            <v>0</v>
          </cell>
        </row>
        <row r="3580">
          <cell r="B3580" t="str">
            <v>200211 -- November, 2002</v>
          </cell>
          <cell r="C3580" t="str">
            <v>200306</v>
          </cell>
          <cell r="D3580" t="str">
            <v>CHM -- AWAC Chemicals</v>
          </cell>
          <cell r="E3580" t="str">
            <v>584 -- Ludwigshafen Indemnification</v>
          </cell>
          <cell r="F3580" t="str">
            <v>IN0600 -- COGS BU Specified</v>
          </cell>
          <cell r="G3580">
            <v>0</v>
          </cell>
          <cell r="H3580">
            <v>0</v>
          </cell>
          <cell r="I3580">
            <v>0</v>
          </cell>
          <cell r="J3580">
            <v>0</v>
          </cell>
        </row>
        <row r="3581">
          <cell r="B3581" t="str">
            <v>200211 -- November, 2002</v>
          </cell>
          <cell r="C3581" t="str">
            <v>200306</v>
          </cell>
          <cell r="D3581" t="str">
            <v>CHM -- AWAC Chemicals</v>
          </cell>
          <cell r="E3581" t="str">
            <v>584 -- Ludwigshafen Indemnification</v>
          </cell>
          <cell r="F3581" t="str">
            <v>IN0700 -- COGS Match Cost</v>
          </cell>
          <cell r="G3581">
            <v>0</v>
          </cell>
          <cell r="H3581">
            <v>0</v>
          </cell>
          <cell r="I3581">
            <v>0</v>
          </cell>
          <cell r="J3581">
            <v>0</v>
          </cell>
        </row>
        <row r="3582">
          <cell r="B3582" t="str">
            <v>200211 -- November, 2002</v>
          </cell>
          <cell r="C3582" t="str">
            <v>200306</v>
          </cell>
          <cell r="D3582" t="str">
            <v>CHM -- AWAC Chemicals</v>
          </cell>
          <cell r="E3582" t="str">
            <v>584 -- Ludwigshafen Indemnification</v>
          </cell>
          <cell r="F3582" t="str">
            <v>IN1400 -- Income Before Taxes</v>
          </cell>
          <cell r="G3582">
            <v>-47000</v>
          </cell>
          <cell r="H3582">
            <v>-282000</v>
          </cell>
          <cell r="I3582">
            <v>0</v>
          </cell>
          <cell r="J3582">
            <v>0</v>
          </cell>
        </row>
        <row r="3583">
          <cell r="B3583" t="str">
            <v>200211 -- November, 2002</v>
          </cell>
          <cell r="C3583" t="str">
            <v>200306</v>
          </cell>
          <cell r="D3583" t="str">
            <v>CHM -- AWAC Chemicals</v>
          </cell>
          <cell r="E3583" t="str">
            <v>584 -- Ludwigshafen Indemnification</v>
          </cell>
          <cell r="F3583" t="str">
            <v>IN1600 -- Income From Operations</v>
          </cell>
          <cell r="G3583">
            <v>-30000</v>
          </cell>
          <cell r="H3583">
            <v>-180000</v>
          </cell>
          <cell r="I3583">
            <v>0</v>
          </cell>
          <cell r="J3583">
            <v>0</v>
          </cell>
        </row>
        <row r="3584">
          <cell r="B3584" t="str">
            <v>200211 -- November, 2002</v>
          </cell>
          <cell r="C3584" t="str">
            <v>200306</v>
          </cell>
          <cell r="D3584" t="str">
            <v>CHM -- AWAC Chemicals</v>
          </cell>
          <cell r="E3584" t="str">
            <v>590 -- Port Allen - HI-Q Products</v>
          </cell>
          <cell r="F3584" t="str">
            <v>IN0170 -- Tot Ship-Aluminum (MT)</v>
          </cell>
          <cell r="G3584">
            <v>0</v>
          </cell>
          <cell r="H3584">
            <v>0</v>
          </cell>
          <cell r="I3584">
            <v>0</v>
          </cell>
          <cell r="J3584">
            <v>0</v>
          </cell>
        </row>
        <row r="3585">
          <cell r="B3585" t="str">
            <v>200211 -- November, 2002</v>
          </cell>
          <cell r="C3585" t="str">
            <v>200306</v>
          </cell>
          <cell r="D3585" t="str">
            <v>CHM -- AWAC Chemicals</v>
          </cell>
          <cell r="E3585" t="str">
            <v>590 -- Port Allen - HI-Q Products</v>
          </cell>
          <cell r="F3585" t="str">
            <v>IN0180 -- Tot Ship - Alumina (MT)</v>
          </cell>
          <cell r="G3585">
            <v>0</v>
          </cell>
          <cell r="H3585">
            <v>0</v>
          </cell>
          <cell r="I3585">
            <v>0</v>
          </cell>
          <cell r="J3585">
            <v>0</v>
          </cell>
        </row>
        <row r="3586">
          <cell r="B3586" t="str">
            <v>200211 -- November, 2002</v>
          </cell>
          <cell r="C3586" t="str">
            <v>200306</v>
          </cell>
          <cell r="D3586" t="str">
            <v>CHM -- AWAC Chemicals</v>
          </cell>
          <cell r="E3586" t="str">
            <v>590 -- Port Allen - HI-Q Products</v>
          </cell>
          <cell r="F3586" t="str">
            <v>IN0190 -- Total Ship - Other</v>
          </cell>
          <cell r="G3586">
            <v>0</v>
          </cell>
          <cell r="H3586">
            <v>0</v>
          </cell>
          <cell r="I3586">
            <v>0</v>
          </cell>
          <cell r="J3586">
            <v>0</v>
          </cell>
        </row>
        <row r="3587">
          <cell r="B3587" t="str">
            <v>200211 -- November, 2002</v>
          </cell>
          <cell r="C3587" t="str">
            <v>200306</v>
          </cell>
          <cell r="D3587" t="str">
            <v>CHM -- AWAC Chemicals</v>
          </cell>
          <cell r="E3587" t="str">
            <v>590 -- Port Allen - HI-Q Products</v>
          </cell>
          <cell r="F3587" t="str">
            <v>IN0490 -- Total Revenue</v>
          </cell>
          <cell r="G3587">
            <v>0</v>
          </cell>
          <cell r="H3587">
            <v>0</v>
          </cell>
          <cell r="I3587">
            <v>0</v>
          </cell>
          <cell r="J3587">
            <v>0</v>
          </cell>
        </row>
        <row r="3588">
          <cell r="B3588" t="str">
            <v>200211 -- November, 2002</v>
          </cell>
          <cell r="C3588" t="str">
            <v>200306</v>
          </cell>
          <cell r="D3588" t="str">
            <v>CHM -- AWAC Chemicals</v>
          </cell>
          <cell r="E3588" t="str">
            <v>590 -- Port Allen - HI-Q Products</v>
          </cell>
          <cell r="F3588" t="str">
            <v>IN0500 -- COGS</v>
          </cell>
          <cell r="G3588">
            <v>0</v>
          </cell>
          <cell r="H3588">
            <v>0</v>
          </cell>
          <cell r="I3588">
            <v>0</v>
          </cell>
          <cell r="J3588">
            <v>0</v>
          </cell>
        </row>
        <row r="3589">
          <cell r="B3589" t="str">
            <v>200211 -- November, 2002</v>
          </cell>
          <cell r="C3589" t="str">
            <v>200306</v>
          </cell>
          <cell r="D3589" t="str">
            <v>CHM -- AWAC Chemicals</v>
          </cell>
          <cell r="E3589" t="str">
            <v>590 -- Port Allen - HI-Q Products</v>
          </cell>
          <cell r="F3589" t="str">
            <v>IN0600 -- COGS BU Specified</v>
          </cell>
          <cell r="G3589">
            <v>0</v>
          </cell>
          <cell r="H3589">
            <v>0</v>
          </cell>
          <cell r="I3589">
            <v>0</v>
          </cell>
          <cell r="J3589">
            <v>0</v>
          </cell>
        </row>
        <row r="3590">
          <cell r="B3590" t="str">
            <v>200211 -- November, 2002</v>
          </cell>
          <cell r="C3590" t="str">
            <v>200306</v>
          </cell>
          <cell r="D3590" t="str">
            <v>CHM -- AWAC Chemicals</v>
          </cell>
          <cell r="E3590" t="str">
            <v>590 -- Port Allen - HI-Q Products</v>
          </cell>
          <cell r="F3590" t="str">
            <v>IN0700 -- COGS Match Cost</v>
          </cell>
          <cell r="G3590">
            <v>0</v>
          </cell>
          <cell r="H3590">
            <v>0</v>
          </cell>
          <cell r="I3590">
            <v>0</v>
          </cell>
          <cell r="J3590">
            <v>0</v>
          </cell>
        </row>
        <row r="3591">
          <cell r="B3591" t="str">
            <v>200211 -- November, 2002</v>
          </cell>
          <cell r="C3591" t="str">
            <v>200306</v>
          </cell>
          <cell r="D3591" t="str">
            <v>CHM -- AWAC Chemicals</v>
          </cell>
          <cell r="E3591" t="str">
            <v>590 -- Port Allen - HI-Q Products</v>
          </cell>
          <cell r="F3591" t="str">
            <v>IN1400 -- Income Before Taxes</v>
          </cell>
          <cell r="G3591">
            <v>0</v>
          </cell>
          <cell r="H3591">
            <v>250000</v>
          </cell>
          <cell r="I3591">
            <v>0</v>
          </cell>
          <cell r="J3591">
            <v>0</v>
          </cell>
        </row>
        <row r="3592">
          <cell r="B3592" t="str">
            <v>200211 -- November, 2002</v>
          </cell>
          <cell r="C3592" t="str">
            <v>200306</v>
          </cell>
          <cell r="D3592" t="str">
            <v>CHM -- AWAC Chemicals</v>
          </cell>
          <cell r="E3592" t="str">
            <v>590 -- Port Allen - HI-Q Products</v>
          </cell>
          <cell r="F3592" t="str">
            <v>IN1600 -- Income From Operations</v>
          </cell>
          <cell r="G3592">
            <v>0</v>
          </cell>
          <cell r="H3592">
            <v>152500</v>
          </cell>
          <cell r="I3592">
            <v>0</v>
          </cell>
          <cell r="J3592">
            <v>0</v>
          </cell>
        </row>
        <row r="3593">
          <cell r="B3593" t="str">
            <v>200211 -- November, 2002</v>
          </cell>
          <cell r="C3593" t="str">
            <v>200306</v>
          </cell>
          <cell r="D3593" t="str">
            <v>CHM -- AWAC Chemicals</v>
          </cell>
          <cell r="E3593" t="str">
            <v>621 -- CHM  Default</v>
          </cell>
          <cell r="F3593" t="str">
            <v>IN0170 -- Tot Ship-Aluminum (MT)</v>
          </cell>
          <cell r="G3593">
            <v>0</v>
          </cell>
          <cell r="H3593">
            <v>0</v>
          </cell>
          <cell r="I3593">
            <v>0</v>
          </cell>
          <cell r="J3593">
            <v>0</v>
          </cell>
        </row>
        <row r="3594">
          <cell r="B3594" t="str">
            <v>200211 -- November, 2002</v>
          </cell>
          <cell r="C3594" t="str">
            <v>200306</v>
          </cell>
          <cell r="D3594" t="str">
            <v>CHM -- AWAC Chemicals</v>
          </cell>
          <cell r="E3594" t="str">
            <v>621 -- CHM  Default</v>
          </cell>
          <cell r="F3594" t="str">
            <v>IN0180 -- Tot Ship - Alumina (MT)</v>
          </cell>
          <cell r="G3594">
            <v>0</v>
          </cell>
          <cell r="H3594">
            <v>0</v>
          </cell>
          <cell r="I3594">
            <v>0</v>
          </cell>
          <cell r="J3594">
            <v>0</v>
          </cell>
        </row>
        <row r="3595">
          <cell r="B3595" t="str">
            <v>200211 -- November, 2002</v>
          </cell>
          <cell r="C3595" t="str">
            <v>200306</v>
          </cell>
          <cell r="D3595" t="str">
            <v>CHM -- AWAC Chemicals</v>
          </cell>
          <cell r="E3595" t="str">
            <v>621 -- CHM  Default</v>
          </cell>
          <cell r="F3595" t="str">
            <v>IN0190 -- Total Ship - Other</v>
          </cell>
          <cell r="G3595">
            <v>0</v>
          </cell>
          <cell r="H3595">
            <v>0</v>
          </cell>
          <cell r="I3595">
            <v>0</v>
          </cell>
          <cell r="J3595">
            <v>0</v>
          </cell>
        </row>
        <row r="3596">
          <cell r="B3596" t="str">
            <v>200211 -- November, 2002</v>
          </cell>
          <cell r="C3596" t="str">
            <v>200306</v>
          </cell>
          <cell r="D3596" t="str">
            <v>CHM -- AWAC Chemicals</v>
          </cell>
          <cell r="E3596" t="str">
            <v>621 -- CHM  Default</v>
          </cell>
          <cell r="F3596" t="str">
            <v>IN0490 -- Total Revenue</v>
          </cell>
          <cell r="G3596">
            <v>0</v>
          </cell>
          <cell r="H3596">
            <v>0</v>
          </cell>
          <cell r="I3596">
            <v>0</v>
          </cell>
          <cell r="J3596">
            <v>0</v>
          </cell>
        </row>
        <row r="3597">
          <cell r="B3597" t="str">
            <v>200211 -- November, 2002</v>
          </cell>
          <cell r="C3597" t="str">
            <v>200306</v>
          </cell>
          <cell r="D3597" t="str">
            <v>CHM -- AWAC Chemicals</v>
          </cell>
          <cell r="E3597" t="str">
            <v>621 -- CHM  Default</v>
          </cell>
          <cell r="F3597" t="str">
            <v>IN0500 -- COGS</v>
          </cell>
          <cell r="G3597">
            <v>0</v>
          </cell>
          <cell r="H3597">
            <v>0</v>
          </cell>
          <cell r="I3597">
            <v>0</v>
          </cell>
          <cell r="J3597">
            <v>0</v>
          </cell>
        </row>
        <row r="3598">
          <cell r="B3598" t="str">
            <v>200211 -- November, 2002</v>
          </cell>
          <cell r="C3598" t="str">
            <v>200306</v>
          </cell>
          <cell r="D3598" t="str">
            <v>CHM -- AWAC Chemicals</v>
          </cell>
          <cell r="E3598" t="str">
            <v>621 -- CHM  Default</v>
          </cell>
          <cell r="F3598" t="str">
            <v>IN0600 -- COGS BU Specified</v>
          </cell>
          <cell r="G3598">
            <v>0</v>
          </cell>
          <cell r="H3598">
            <v>0</v>
          </cell>
          <cell r="I3598">
            <v>0</v>
          </cell>
          <cell r="J3598">
            <v>0</v>
          </cell>
        </row>
        <row r="3599">
          <cell r="B3599" t="str">
            <v>200211 -- November, 2002</v>
          </cell>
          <cell r="C3599" t="str">
            <v>200306</v>
          </cell>
          <cell r="D3599" t="str">
            <v>CHM -- AWAC Chemicals</v>
          </cell>
          <cell r="E3599" t="str">
            <v>621 -- CHM  Default</v>
          </cell>
          <cell r="F3599" t="str">
            <v>IN0700 -- COGS Match Cost</v>
          </cell>
          <cell r="G3599">
            <v>0</v>
          </cell>
          <cell r="H3599">
            <v>0</v>
          </cell>
          <cell r="I3599">
            <v>0</v>
          </cell>
          <cell r="J3599">
            <v>0</v>
          </cell>
        </row>
        <row r="3600">
          <cell r="B3600" t="str">
            <v>200211 -- November, 2002</v>
          </cell>
          <cell r="C3600" t="str">
            <v>200306</v>
          </cell>
          <cell r="D3600" t="str">
            <v>CHM -- AWAC Chemicals</v>
          </cell>
          <cell r="E3600" t="str">
            <v>621 -- CHM  Default</v>
          </cell>
          <cell r="F3600" t="str">
            <v>IN1400 -- Income Before Taxes</v>
          </cell>
          <cell r="G3600">
            <v>0</v>
          </cell>
          <cell r="H3600">
            <v>0</v>
          </cell>
          <cell r="I3600">
            <v>0</v>
          </cell>
          <cell r="J3600">
            <v>0</v>
          </cell>
        </row>
        <row r="3601">
          <cell r="B3601" t="str">
            <v>200211 -- November, 2002</v>
          </cell>
          <cell r="C3601" t="str">
            <v>200306</v>
          </cell>
          <cell r="D3601" t="str">
            <v>CHM -- AWAC Chemicals</v>
          </cell>
          <cell r="E3601" t="str">
            <v>621 -- CHM  Default</v>
          </cell>
          <cell r="F3601" t="str">
            <v>IN1600 -- Income From Operations</v>
          </cell>
          <cell r="G3601">
            <v>0</v>
          </cell>
          <cell r="H3601">
            <v>0</v>
          </cell>
          <cell r="I3601">
            <v>0</v>
          </cell>
          <cell r="J3601">
            <v>0</v>
          </cell>
        </row>
        <row r="3602">
          <cell r="B3602" t="str">
            <v>200211 -- November, 2002</v>
          </cell>
          <cell r="C3602" t="str">
            <v>200306</v>
          </cell>
          <cell r="D3602" t="str">
            <v>CHM -- AWAC Chemicals</v>
          </cell>
          <cell r="E3602" t="str">
            <v>686 -- Qingdao Regional Processing Center</v>
          </cell>
          <cell r="F3602" t="str">
            <v>IN0170 -- Tot Ship-Aluminum (MT)</v>
          </cell>
          <cell r="G3602">
            <v>0</v>
          </cell>
          <cell r="H3602">
            <v>0</v>
          </cell>
          <cell r="I3602">
            <v>0</v>
          </cell>
          <cell r="J3602">
            <v>0</v>
          </cell>
        </row>
        <row r="3603">
          <cell r="B3603" t="str">
            <v>200211 -- November, 2002</v>
          </cell>
          <cell r="C3603" t="str">
            <v>200306</v>
          </cell>
          <cell r="D3603" t="str">
            <v>CHM -- AWAC Chemicals</v>
          </cell>
          <cell r="E3603" t="str">
            <v>686 -- Qingdao Regional Processing Center</v>
          </cell>
          <cell r="F3603" t="str">
            <v>IN0180 -- Tot Ship - Alumina (MT)</v>
          </cell>
          <cell r="G3603">
            <v>0</v>
          </cell>
          <cell r="H3603">
            <v>0</v>
          </cell>
          <cell r="I3603">
            <v>0</v>
          </cell>
          <cell r="J3603">
            <v>0</v>
          </cell>
        </row>
        <row r="3604">
          <cell r="B3604" t="str">
            <v>200211 -- November, 2002</v>
          </cell>
          <cell r="C3604" t="str">
            <v>200306</v>
          </cell>
          <cell r="D3604" t="str">
            <v>CHM -- AWAC Chemicals</v>
          </cell>
          <cell r="E3604" t="str">
            <v>686 -- Qingdao Regional Processing Center</v>
          </cell>
          <cell r="F3604" t="str">
            <v>IN0190 -- Total Ship - Other</v>
          </cell>
          <cell r="G3604">
            <v>0</v>
          </cell>
          <cell r="H3604">
            <v>0</v>
          </cell>
          <cell r="I3604">
            <v>1393</v>
          </cell>
          <cell r="J3604">
            <v>8004</v>
          </cell>
        </row>
        <row r="3605">
          <cell r="B3605" t="str">
            <v>200211 -- November, 2002</v>
          </cell>
          <cell r="C3605" t="str">
            <v>200306</v>
          </cell>
          <cell r="D3605" t="str">
            <v>CHM -- AWAC Chemicals</v>
          </cell>
          <cell r="E3605" t="str">
            <v>686 -- Qingdao Regional Processing Center</v>
          </cell>
          <cell r="F3605" t="str">
            <v>IN0490 -- Total Revenue</v>
          </cell>
          <cell r="G3605">
            <v>794970</v>
          </cell>
          <cell r="H3605">
            <v>4553070</v>
          </cell>
          <cell r="I3605">
            <v>0</v>
          </cell>
          <cell r="J3605">
            <v>0</v>
          </cell>
        </row>
        <row r="3606">
          <cell r="B3606" t="str">
            <v>200211 -- November, 2002</v>
          </cell>
          <cell r="C3606" t="str">
            <v>200306</v>
          </cell>
          <cell r="D3606" t="str">
            <v>CHM -- AWAC Chemicals</v>
          </cell>
          <cell r="E3606" t="str">
            <v>686 -- Qingdao Regional Processing Center</v>
          </cell>
          <cell r="F3606" t="str">
            <v>IN0500 -- COGS</v>
          </cell>
          <cell r="G3606">
            <v>76763</v>
          </cell>
          <cell r="H3606">
            <v>435385</v>
          </cell>
          <cell r="I3606">
            <v>0</v>
          </cell>
          <cell r="J3606">
            <v>0</v>
          </cell>
        </row>
        <row r="3607">
          <cell r="B3607" t="str">
            <v>200211 -- November, 2002</v>
          </cell>
          <cell r="C3607" t="str">
            <v>200306</v>
          </cell>
          <cell r="D3607" t="str">
            <v>CHM -- AWAC Chemicals</v>
          </cell>
          <cell r="E3607" t="str">
            <v>686 -- Qingdao Regional Processing Center</v>
          </cell>
          <cell r="F3607" t="str">
            <v>IN0600 -- COGS BU Specified</v>
          </cell>
          <cell r="G3607">
            <v>619286</v>
          </cell>
          <cell r="H3607">
            <v>3513716</v>
          </cell>
          <cell r="I3607">
            <v>0</v>
          </cell>
          <cell r="J3607">
            <v>0</v>
          </cell>
        </row>
        <row r="3608">
          <cell r="B3608" t="str">
            <v>200211 -- November, 2002</v>
          </cell>
          <cell r="C3608" t="str">
            <v>200306</v>
          </cell>
          <cell r="D3608" t="str">
            <v>CHM -- AWAC Chemicals</v>
          </cell>
          <cell r="E3608" t="str">
            <v>686 -- Qingdao Regional Processing Center</v>
          </cell>
          <cell r="F3608" t="str">
            <v>IN0700 -- COGS Match Cost</v>
          </cell>
          <cell r="G3608">
            <v>0</v>
          </cell>
          <cell r="H3608">
            <v>0</v>
          </cell>
          <cell r="I3608">
            <v>0</v>
          </cell>
          <cell r="J3608">
            <v>0</v>
          </cell>
        </row>
        <row r="3609">
          <cell r="B3609" t="str">
            <v>200211 -- November, 2002</v>
          </cell>
          <cell r="C3609" t="str">
            <v>200306</v>
          </cell>
          <cell r="D3609" t="str">
            <v>CHM -- AWAC Chemicals</v>
          </cell>
          <cell r="E3609" t="str">
            <v>686 -- Qingdao Regional Processing Center</v>
          </cell>
          <cell r="F3609" t="str">
            <v>IN1400 -- Income Before Taxes</v>
          </cell>
          <cell r="G3609">
            <v>-33785</v>
          </cell>
          <cell r="H3609">
            <v>-248120</v>
          </cell>
          <cell r="I3609">
            <v>0</v>
          </cell>
          <cell r="J3609">
            <v>0</v>
          </cell>
        </row>
        <row r="3610">
          <cell r="B3610" t="str">
            <v>200211 -- November, 2002</v>
          </cell>
          <cell r="C3610" t="str">
            <v>200306</v>
          </cell>
          <cell r="D3610" t="str">
            <v>CHM -- AWAC Chemicals</v>
          </cell>
          <cell r="E3610" t="str">
            <v>686 -- Qingdao Regional Processing Center</v>
          </cell>
          <cell r="F3610" t="str">
            <v>IN1600 -- Income From Operations</v>
          </cell>
          <cell r="G3610">
            <v>-33785</v>
          </cell>
          <cell r="H3610">
            <v>-248120</v>
          </cell>
          <cell r="I3610">
            <v>0</v>
          </cell>
          <cell r="J3610">
            <v>0</v>
          </cell>
        </row>
        <row r="3611">
          <cell r="B3611" t="str">
            <v>200211 -- November, 2002</v>
          </cell>
          <cell r="C3611" t="str">
            <v>200306</v>
          </cell>
          <cell r="D3611" t="str">
            <v>CHM -- AWAC Chemicals</v>
          </cell>
          <cell r="E3611" t="str">
            <v>809 -- Malakoff Industries</v>
          </cell>
          <cell r="F3611" t="str">
            <v>IN0170 -- Tot Ship-Aluminum (MT)</v>
          </cell>
          <cell r="G3611">
            <v>0</v>
          </cell>
          <cell r="H3611">
            <v>0</v>
          </cell>
          <cell r="I3611">
            <v>0</v>
          </cell>
          <cell r="J3611">
            <v>0</v>
          </cell>
        </row>
        <row r="3612">
          <cell r="B3612" t="str">
            <v>200211 -- November, 2002</v>
          </cell>
          <cell r="C3612" t="str">
            <v>200306</v>
          </cell>
          <cell r="D3612" t="str">
            <v>CHM -- AWAC Chemicals</v>
          </cell>
          <cell r="E3612" t="str">
            <v>809 -- Malakoff Industries</v>
          </cell>
          <cell r="F3612" t="str">
            <v>IN0180 -- Tot Ship - Alumina (MT)</v>
          </cell>
          <cell r="G3612">
            <v>0</v>
          </cell>
          <cell r="H3612">
            <v>0</v>
          </cell>
          <cell r="I3612">
            <v>0</v>
          </cell>
          <cell r="J3612">
            <v>0</v>
          </cell>
        </row>
        <row r="3613">
          <cell r="B3613" t="str">
            <v>200211 -- November, 2002</v>
          </cell>
          <cell r="C3613" t="str">
            <v>200306</v>
          </cell>
          <cell r="D3613" t="str">
            <v>CHM -- AWAC Chemicals</v>
          </cell>
          <cell r="E3613" t="str">
            <v>809 -- Malakoff Industries</v>
          </cell>
          <cell r="F3613" t="str">
            <v>IN0190 -- Total Ship - Other</v>
          </cell>
          <cell r="G3613">
            <v>0</v>
          </cell>
          <cell r="H3613">
            <v>0</v>
          </cell>
          <cell r="I3613">
            <v>0</v>
          </cell>
          <cell r="J3613">
            <v>0</v>
          </cell>
        </row>
        <row r="3614">
          <cell r="B3614" t="str">
            <v>200211 -- November, 2002</v>
          </cell>
          <cell r="C3614" t="str">
            <v>200306</v>
          </cell>
          <cell r="D3614" t="str">
            <v>CHM -- AWAC Chemicals</v>
          </cell>
          <cell r="E3614" t="str">
            <v>809 -- Malakoff Industries</v>
          </cell>
          <cell r="F3614" t="str">
            <v>IN0490 -- Total Revenue</v>
          </cell>
          <cell r="G3614">
            <v>0</v>
          </cell>
          <cell r="H3614">
            <v>0</v>
          </cell>
          <cell r="I3614">
            <v>0</v>
          </cell>
          <cell r="J3614">
            <v>0</v>
          </cell>
        </row>
        <row r="3615">
          <cell r="B3615" t="str">
            <v>200211 -- November, 2002</v>
          </cell>
          <cell r="C3615" t="str">
            <v>200306</v>
          </cell>
          <cell r="D3615" t="str">
            <v>CHM -- AWAC Chemicals</v>
          </cell>
          <cell r="E3615" t="str">
            <v>809 -- Malakoff Industries</v>
          </cell>
          <cell r="F3615" t="str">
            <v>IN0500 -- COGS</v>
          </cell>
          <cell r="G3615">
            <v>0</v>
          </cell>
          <cell r="H3615">
            <v>0</v>
          </cell>
          <cell r="I3615">
            <v>0</v>
          </cell>
          <cell r="J3615">
            <v>0</v>
          </cell>
        </row>
        <row r="3616">
          <cell r="B3616" t="str">
            <v>200211 -- November, 2002</v>
          </cell>
          <cell r="C3616" t="str">
            <v>200306</v>
          </cell>
          <cell r="D3616" t="str">
            <v>CHM -- AWAC Chemicals</v>
          </cell>
          <cell r="E3616" t="str">
            <v>809 -- Malakoff Industries</v>
          </cell>
          <cell r="F3616" t="str">
            <v>IN0600 -- COGS BU Specified</v>
          </cell>
          <cell r="G3616">
            <v>0</v>
          </cell>
          <cell r="H3616">
            <v>0</v>
          </cell>
          <cell r="I3616">
            <v>0</v>
          </cell>
          <cell r="J3616">
            <v>0</v>
          </cell>
        </row>
        <row r="3617">
          <cell r="B3617" t="str">
            <v>200211 -- November, 2002</v>
          </cell>
          <cell r="C3617" t="str">
            <v>200306</v>
          </cell>
          <cell r="D3617" t="str">
            <v>CHM -- AWAC Chemicals</v>
          </cell>
          <cell r="E3617" t="str">
            <v>809 -- Malakoff Industries</v>
          </cell>
          <cell r="F3617" t="str">
            <v>IN0700 -- COGS Match Cost</v>
          </cell>
          <cell r="G3617">
            <v>0</v>
          </cell>
          <cell r="H3617">
            <v>0</v>
          </cell>
          <cell r="I3617">
            <v>0</v>
          </cell>
          <cell r="J3617">
            <v>0</v>
          </cell>
        </row>
        <row r="3618">
          <cell r="B3618" t="str">
            <v>200211 -- November, 2002</v>
          </cell>
          <cell r="C3618" t="str">
            <v>200306</v>
          </cell>
          <cell r="D3618" t="str">
            <v>CHM -- AWAC Chemicals</v>
          </cell>
          <cell r="E3618" t="str">
            <v>809 -- Malakoff Industries</v>
          </cell>
          <cell r="F3618" t="str">
            <v>IN1400 -- Income Before Taxes</v>
          </cell>
          <cell r="G3618">
            <v>0</v>
          </cell>
          <cell r="H3618">
            <v>0</v>
          </cell>
          <cell r="I3618">
            <v>0</v>
          </cell>
          <cell r="J3618">
            <v>0</v>
          </cell>
        </row>
        <row r="3619">
          <cell r="B3619" t="str">
            <v>200211 -- November, 2002</v>
          </cell>
          <cell r="C3619" t="str">
            <v>200306</v>
          </cell>
          <cell r="D3619" t="str">
            <v>CHM -- AWAC Chemicals</v>
          </cell>
          <cell r="E3619" t="str">
            <v>809 -- Malakoff Industries</v>
          </cell>
          <cell r="F3619" t="str">
            <v>IN1600 -- Income From Operations</v>
          </cell>
          <cell r="G3619">
            <v>0</v>
          </cell>
          <cell r="H3619">
            <v>0</v>
          </cell>
          <cell r="I3619">
            <v>0</v>
          </cell>
          <cell r="J3619">
            <v>0</v>
          </cell>
        </row>
        <row r="3620">
          <cell r="B3620" t="str">
            <v>200211 -- November, 2002</v>
          </cell>
          <cell r="C3620" t="str">
            <v>200307</v>
          </cell>
          <cell r="D3620" t="str">
            <v>AWA -- AWAC Alumina</v>
          </cell>
          <cell r="E3620" t="str">
            <v>003 -- Alcoa Steamship</v>
          </cell>
          <cell r="F3620" t="str">
            <v>IN0170 -- Tot Ship-Aluminum (MT)</v>
          </cell>
          <cell r="G3620">
            <v>0</v>
          </cell>
          <cell r="H3620">
            <v>0</v>
          </cell>
          <cell r="I3620">
            <v>0</v>
          </cell>
          <cell r="J3620">
            <v>0</v>
          </cell>
        </row>
        <row r="3621">
          <cell r="B3621" t="str">
            <v>200211 -- November, 2002</v>
          </cell>
          <cell r="C3621" t="str">
            <v>200307</v>
          </cell>
          <cell r="D3621" t="str">
            <v>AWA -- AWAC Alumina</v>
          </cell>
          <cell r="E3621" t="str">
            <v>003 -- Alcoa Steamship</v>
          </cell>
          <cell r="F3621" t="str">
            <v>IN0180 -- Tot Ship - Alumina (MT)</v>
          </cell>
          <cell r="G3621">
            <v>0</v>
          </cell>
          <cell r="H3621">
            <v>0</v>
          </cell>
          <cell r="I3621">
            <v>0</v>
          </cell>
          <cell r="J3621">
            <v>0</v>
          </cell>
        </row>
        <row r="3622">
          <cell r="B3622" t="str">
            <v>200211 -- November, 2002</v>
          </cell>
          <cell r="C3622" t="str">
            <v>200307</v>
          </cell>
          <cell r="D3622" t="str">
            <v>AWA -- AWAC Alumina</v>
          </cell>
          <cell r="E3622" t="str">
            <v>003 -- Alcoa Steamship</v>
          </cell>
          <cell r="F3622" t="str">
            <v>IN0190 -- Total Ship - Other</v>
          </cell>
          <cell r="G3622">
            <v>0</v>
          </cell>
          <cell r="H3622">
            <v>0</v>
          </cell>
          <cell r="I3622">
            <v>0</v>
          </cell>
          <cell r="J3622">
            <v>0</v>
          </cell>
        </row>
        <row r="3623">
          <cell r="B3623" t="str">
            <v>200211 -- November, 2002</v>
          </cell>
          <cell r="C3623" t="str">
            <v>200307</v>
          </cell>
          <cell r="D3623" t="str">
            <v>AWA -- AWAC Alumina</v>
          </cell>
          <cell r="E3623" t="str">
            <v>003 -- Alcoa Steamship</v>
          </cell>
          <cell r="F3623" t="str">
            <v>IN0490 -- Total Revenue</v>
          </cell>
          <cell r="G3623">
            <v>9130000</v>
          </cell>
          <cell r="H3623">
            <v>64209000</v>
          </cell>
          <cell r="I3623">
            <v>0</v>
          </cell>
          <cell r="J3623">
            <v>0</v>
          </cell>
        </row>
        <row r="3624">
          <cell r="B3624" t="str">
            <v>200211 -- November, 2002</v>
          </cell>
          <cell r="C3624" t="str">
            <v>200307</v>
          </cell>
          <cell r="D3624" t="str">
            <v>AWA -- AWAC Alumina</v>
          </cell>
          <cell r="E3624" t="str">
            <v>003 -- Alcoa Steamship</v>
          </cell>
          <cell r="F3624" t="str">
            <v>IN0500 -- COGS</v>
          </cell>
          <cell r="G3624">
            <v>8145000</v>
          </cell>
          <cell r="H3624">
            <v>57314000</v>
          </cell>
          <cell r="I3624">
            <v>0</v>
          </cell>
          <cell r="J3624">
            <v>0</v>
          </cell>
        </row>
        <row r="3625">
          <cell r="B3625" t="str">
            <v>200211 -- November, 2002</v>
          </cell>
          <cell r="C3625" t="str">
            <v>200307</v>
          </cell>
          <cell r="D3625" t="str">
            <v>AWA -- AWAC Alumina</v>
          </cell>
          <cell r="E3625" t="str">
            <v>003 -- Alcoa Steamship</v>
          </cell>
          <cell r="F3625" t="str">
            <v>IN0600 -- COGS BU Specified</v>
          </cell>
          <cell r="G3625">
            <v>0</v>
          </cell>
          <cell r="H3625">
            <v>0</v>
          </cell>
          <cell r="I3625">
            <v>0</v>
          </cell>
          <cell r="J3625">
            <v>0</v>
          </cell>
        </row>
        <row r="3626">
          <cell r="B3626" t="str">
            <v>200211 -- November, 2002</v>
          </cell>
          <cell r="C3626" t="str">
            <v>200307</v>
          </cell>
          <cell r="D3626" t="str">
            <v>AWA -- AWAC Alumina</v>
          </cell>
          <cell r="E3626" t="str">
            <v>003 -- Alcoa Steamship</v>
          </cell>
          <cell r="F3626" t="str">
            <v>IN0700 -- COGS Match Cost</v>
          </cell>
          <cell r="G3626">
            <v>0</v>
          </cell>
          <cell r="H3626">
            <v>0</v>
          </cell>
          <cell r="I3626">
            <v>0</v>
          </cell>
          <cell r="J3626">
            <v>0</v>
          </cell>
        </row>
        <row r="3627">
          <cell r="B3627" t="str">
            <v>200211 -- November, 2002</v>
          </cell>
          <cell r="C3627" t="str">
            <v>200307</v>
          </cell>
          <cell r="D3627" t="str">
            <v>AWA -- AWAC Alumina</v>
          </cell>
          <cell r="E3627" t="str">
            <v>003 -- Alcoa Steamship</v>
          </cell>
          <cell r="F3627" t="str">
            <v>IN1400 -- Income Before Taxes</v>
          </cell>
          <cell r="G3627">
            <v>918000</v>
          </cell>
          <cell r="H3627">
            <v>6426000</v>
          </cell>
          <cell r="I3627">
            <v>0</v>
          </cell>
          <cell r="J3627">
            <v>0</v>
          </cell>
        </row>
        <row r="3628">
          <cell r="B3628" t="str">
            <v>200211 -- November, 2002</v>
          </cell>
          <cell r="C3628" t="str">
            <v>200307</v>
          </cell>
          <cell r="D3628" t="str">
            <v>AWA -- AWAC Alumina</v>
          </cell>
          <cell r="E3628" t="str">
            <v>003 -- Alcoa Steamship</v>
          </cell>
          <cell r="F3628" t="str">
            <v>IN1600 -- Income From Operations</v>
          </cell>
          <cell r="G3628">
            <v>597000</v>
          </cell>
          <cell r="H3628">
            <v>4179000</v>
          </cell>
          <cell r="I3628">
            <v>0</v>
          </cell>
          <cell r="J3628">
            <v>0</v>
          </cell>
        </row>
        <row r="3629">
          <cell r="B3629" t="str">
            <v>200211 -- November, 2002</v>
          </cell>
          <cell r="C3629" t="str">
            <v>200307</v>
          </cell>
          <cell r="D3629" t="str">
            <v>AWA -- AWAC Alumina</v>
          </cell>
          <cell r="E3629" t="str">
            <v>021 -- Alcoa Minerals of Jamaica</v>
          </cell>
          <cell r="F3629" t="str">
            <v>IN0170 -- Tot Ship-Aluminum (MT)</v>
          </cell>
          <cell r="G3629">
            <v>0</v>
          </cell>
          <cell r="H3629">
            <v>0</v>
          </cell>
          <cell r="I3629">
            <v>0</v>
          </cell>
          <cell r="J3629">
            <v>0</v>
          </cell>
        </row>
        <row r="3630">
          <cell r="B3630" t="str">
            <v>200211 -- November, 2002</v>
          </cell>
          <cell r="C3630" t="str">
            <v>200307</v>
          </cell>
          <cell r="D3630" t="str">
            <v>AWA -- AWAC Alumina</v>
          </cell>
          <cell r="E3630" t="str">
            <v>021 -- Alcoa Minerals of Jamaica</v>
          </cell>
          <cell r="F3630" t="str">
            <v>IN0180 -- Tot Ship - Alumina (MT)</v>
          </cell>
          <cell r="G3630">
            <v>0</v>
          </cell>
          <cell r="H3630">
            <v>0</v>
          </cell>
          <cell r="I3630">
            <v>45725</v>
          </cell>
          <cell r="J3630">
            <v>312700</v>
          </cell>
        </row>
        <row r="3631">
          <cell r="B3631" t="str">
            <v>200211 -- November, 2002</v>
          </cell>
          <cell r="C3631" t="str">
            <v>200307</v>
          </cell>
          <cell r="D3631" t="str">
            <v>AWA -- AWAC Alumina</v>
          </cell>
          <cell r="E3631" t="str">
            <v>021 -- Alcoa Minerals of Jamaica</v>
          </cell>
          <cell r="F3631" t="str">
            <v>IN0190 -- Total Ship - Other</v>
          </cell>
          <cell r="G3631">
            <v>0</v>
          </cell>
          <cell r="H3631">
            <v>0</v>
          </cell>
          <cell r="I3631">
            <v>0</v>
          </cell>
          <cell r="J3631">
            <v>0</v>
          </cell>
        </row>
        <row r="3632">
          <cell r="B3632" t="str">
            <v>200211 -- November, 2002</v>
          </cell>
          <cell r="C3632" t="str">
            <v>200307</v>
          </cell>
          <cell r="D3632" t="str">
            <v>AWA -- AWAC Alumina</v>
          </cell>
          <cell r="E3632" t="str">
            <v>021 -- Alcoa Minerals of Jamaica</v>
          </cell>
          <cell r="F3632" t="str">
            <v>IN0490 -- Total Revenue</v>
          </cell>
          <cell r="G3632">
            <v>6858750</v>
          </cell>
          <cell r="H3632">
            <v>46905000</v>
          </cell>
          <cell r="I3632">
            <v>0</v>
          </cell>
          <cell r="J3632">
            <v>0</v>
          </cell>
        </row>
        <row r="3633">
          <cell r="B3633" t="str">
            <v>200211 -- November, 2002</v>
          </cell>
          <cell r="C3633" t="str">
            <v>200307</v>
          </cell>
          <cell r="D3633" t="str">
            <v>AWA -- AWAC Alumina</v>
          </cell>
          <cell r="E3633" t="str">
            <v>021 -- Alcoa Minerals of Jamaica</v>
          </cell>
          <cell r="F3633" t="str">
            <v>IN0500 -- COGS</v>
          </cell>
          <cell r="G3633">
            <v>5885903</v>
          </cell>
          <cell r="H3633">
            <v>42033206</v>
          </cell>
          <cell r="I3633">
            <v>0</v>
          </cell>
          <cell r="J3633">
            <v>0</v>
          </cell>
        </row>
        <row r="3634">
          <cell r="B3634" t="str">
            <v>200211 -- November, 2002</v>
          </cell>
          <cell r="C3634" t="str">
            <v>200307</v>
          </cell>
          <cell r="D3634" t="str">
            <v>AWA -- AWAC Alumina</v>
          </cell>
          <cell r="E3634" t="str">
            <v>021 -- Alcoa Minerals of Jamaica</v>
          </cell>
          <cell r="F3634" t="str">
            <v>IN0600 -- COGS BU Specified</v>
          </cell>
          <cell r="G3634">
            <v>0</v>
          </cell>
          <cell r="H3634">
            <v>0</v>
          </cell>
          <cell r="I3634">
            <v>0</v>
          </cell>
          <cell r="J3634">
            <v>0</v>
          </cell>
        </row>
        <row r="3635">
          <cell r="B3635" t="str">
            <v>200211 -- November, 2002</v>
          </cell>
          <cell r="C3635" t="str">
            <v>200307</v>
          </cell>
          <cell r="D3635" t="str">
            <v>AWA -- AWAC Alumina</v>
          </cell>
          <cell r="E3635" t="str">
            <v>021 -- Alcoa Minerals of Jamaica</v>
          </cell>
          <cell r="F3635" t="str">
            <v>IN0700 -- COGS Match Cost</v>
          </cell>
          <cell r="G3635">
            <v>0</v>
          </cell>
          <cell r="H3635">
            <v>0</v>
          </cell>
          <cell r="I3635">
            <v>0</v>
          </cell>
          <cell r="J3635">
            <v>0</v>
          </cell>
        </row>
        <row r="3636">
          <cell r="B3636" t="str">
            <v>200211 -- November, 2002</v>
          </cell>
          <cell r="C3636" t="str">
            <v>200307</v>
          </cell>
          <cell r="D3636" t="str">
            <v>AWA -- AWAC Alumina</v>
          </cell>
          <cell r="E3636" t="str">
            <v>021 -- Alcoa Minerals of Jamaica</v>
          </cell>
          <cell r="F3636" t="str">
            <v>IN1400 -- Income Before Taxes</v>
          </cell>
          <cell r="G3636">
            <v>418190</v>
          </cell>
          <cell r="H3636">
            <v>877277</v>
          </cell>
          <cell r="I3636">
            <v>0</v>
          </cell>
          <cell r="J3636">
            <v>0</v>
          </cell>
        </row>
        <row r="3637">
          <cell r="B3637" t="str">
            <v>200211 -- November, 2002</v>
          </cell>
          <cell r="C3637" t="str">
            <v>200307</v>
          </cell>
          <cell r="D3637" t="str">
            <v>AWA -- AWAC Alumina</v>
          </cell>
          <cell r="E3637" t="str">
            <v>021 -- Alcoa Minerals of Jamaica</v>
          </cell>
          <cell r="F3637" t="str">
            <v>IN1600 -- Income From Operations</v>
          </cell>
          <cell r="G3637">
            <v>280187</v>
          </cell>
          <cell r="H3637">
            <v>587776</v>
          </cell>
          <cell r="I3637">
            <v>0</v>
          </cell>
          <cell r="J3637">
            <v>0</v>
          </cell>
        </row>
        <row r="3638">
          <cell r="B3638" t="str">
            <v>200211 -- November, 2002</v>
          </cell>
          <cell r="C3638" t="str">
            <v>200307</v>
          </cell>
          <cell r="D3638" t="str">
            <v>AWA -- AWAC Alumina</v>
          </cell>
          <cell r="E3638" t="str">
            <v>111 -- Lib-Ore Steamship</v>
          </cell>
          <cell r="F3638" t="str">
            <v>IN0170 -- Tot Ship-Aluminum (MT)</v>
          </cell>
          <cell r="G3638">
            <v>0</v>
          </cell>
          <cell r="H3638">
            <v>0</v>
          </cell>
          <cell r="I3638">
            <v>0</v>
          </cell>
          <cell r="J3638">
            <v>0</v>
          </cell>
        </row>
        <row r="3639">
          <cell r="B3639" t="str">
            <v>200211 -- November, 2002</v>
          </cell>
          <cell r="C3639" t="str">
            <v>200307</v>
          </cell>
          <cell r="D3639" t="str">
            <v>AWA -- AWAC Alumina</v>
          </cell>
          <cell r="E3639" t="str">
            <v>111 -- Lib-Ore Steamship</v>
          </cell>
          <cell r="F3639" t="str">
            <v>IN0180 -- Tot Ship - Alumina (MT)</v>
          </cell>
          <cell r="G3639">
            <v>0</v>
          </cell>
          <cell r="H3639">
            <v>0</v>
          </cell>
          <cell r="I3639">
            <v>0</v>
          </cell>
          <cell r="J3639">
            <v>0</v>
          </cell>
        </row>
        <row r="3640">
          <cell r="B3640" t="str">
            <v>200211 -- November, 2002</v>
          </cell>
          <cell r="C3640" t="str">
            <v>200307</v>
          </cell>
          <cell r="D3640" t="str">
            <v>AWA -- AWAC Alumina</v>
          </cell>
          <cell r="E3640" t="str">
            <v>111 -- Lib-Ore Steamship</v>
          </cell>
          <cell r="F3640" t="str">
            <v>IN0190 -- Total Ship - Other</v>
          </cell>
          <cell r="G3640">
            <v>0</v>
          </cell>
          <cell r="H3640">
            <v>0</v>
          </cell>
          <cell r="I3640">
            <v>0</v>
          </cell>
          <cell r="J3640">
            <v>0</v>
          </cell>
        </row>
        <row r="3641">
          <cell r="B3641" t="str">
            <v>200211 -- November, 2002</v>
          </cell>
          <cell r="C3641" t="str">
            <v>200307</v>
          </cell>
          <cell r="D3641" t="str">
            <v>AWA -- AWAC Alumina</v>
          </cell>
          <cell r="E3641" t="str">
            <v>111 -- Lib-Ore Steamship</v>
          </cell>
          <cell r="F3641" t="str">
            <v>IN0490 -- Total Revenue</v>
          </cell>
          <cell r="G3641">
            <v>1844000</v>
          </cell>
          <cell r="H3641">
            <v>12612000</v>
          </cell>
          <cell r="I3641">
            <v>0</v>
          </cell>
          <cell r="J3641">
            <v>0</v>
          </cell>
        </row>
        <row r="3642">
          <cell r="B3642" t="str">
            <v>200211 -- November, 2002</v>
          </cell>
          <cell r="C3642" t="str">
            <v>200307</v>
          </cell>
          <cell r="D3642" t="str">
            <v>AWA -- AWAC Alumina</v>
          </cell>
          <cell r="E3642" t="str">
            <v>111 -- Lib-Ore Steamship</v>
          </cell>
          <cell r="F3642" t="str">
            <v>IN0500 -- COGS</v>
          </cell>
          <cell r="G3642">
            <v>991000</v>
          </cell>
          <cell r="H3642">
            <v>6937000</v>
          </cell>
          <cell r="I3642">
            <v>0</v>
          </cell>
          <cell r="J3642">
            <v>0</v>
          </cell>
        </row>
        <row r="3643">
          <cell r="B3643" t="str">
            <v>200211 -- November, 2002</v>
          </cell>
          <cell r="C3643" t="str">
            <v>200307</v>
          </cell>
          <cell r="D3643" t="str">
            <v>AWA -- AWAC Alumina</v>
          </cell>
          <cell r="E3643" t="str">
            <v>111 -- Lib-Ore Steamship</v>
          </cell>
          <cell r="F3643" t="str">
            <v>IN0600 -- COGS BU Specified</v>
          </cell>
          <cell r="G3643">
            <v>0</v>
          </cell>
          <cell r="H3643">
            <v>0</v>
          </cell>
          <cell r="I3643">
            <v>0</v>
          </cell>
          <cell r="J3643">
            <v>0</v>
          </cell>
        </row>
        <row r="3644">
          <cell r="B3644" t="str">
            <v>200211 -- November, 2002</v>
          </cell>
          <cell r="C3644" t="str">
            <v>200307</v>
          </cell>
          <cell r="D3644" t="str">
            <v>AWA -- AWAC Alumina</v>
          </cell>
          <cell r="E3644" t="str">
            <v>111 -- Lib-Ore Steamship</v>
          </cell>
          <cell r="F3644" t="str">
            <v>IN0700 -- COGS Match Cost</v>
          </cell>
          <cell r="G3644">
            <v>0</v>
          </cell>
          <cell r="H3644">
            <v>0</v>
          </cell>
          <cell r="I3644">
            <v>0</v>
          </cell>
          <cell r="J3644">
            <v>0</v>
          </cell>
        </row>
        <row r="3645">
          <cell r="B3645" t="str">
            <v>200211 -- November, 2002</v>
          </cell>
          <cell r="C3645" t="str">
            <v>200307</v>
          </cell>
          <cell r="D3645" t="str">
            <v>AWA -- AWAC Alumina</v>
          </cell>
          <cell r="E3645" t="str">
            <v>111 -- Lib-Ore Steamship</v>
          </cell>
          <cell r="F3645" t="str">
            <v>IN1400 -- Income Before Taxes</v>
          </cell>
          <cell r="G3645">
            <v>853000</v>
          </cell>
          <cell r="H3645">
            <v>5675000</v>
          </cell>
          <cell r="I3645">
            <v>0</v>
          </cell>
          <cell r="J3645">
            <v>0</v>
          </cell>
        </row>
        <row r="3646">
          <cell r="B3646" t="str">
            <v>200211 -- November, 2002</v>
          </cell>
          <cell r="C3646" t="str">
            <v>200307</v>
          </cell>
          <cell r="D3646" t="str">
            <v>AWA -- AWAC Alumina</v>
          </cell>
          <cell r="E3646" t="str">
            <v>111 -- Lib-Ore Steamship</v>
          </cell>
          <cell r="F3646" t="str">
            <v>IN1600 -- Income From Operations</v>
          </cell>
          <cell r="G3646">
            <v>554000</v>
          </cell>
          <cell r="H3646">
            <v>3687000</v>
          </cell>
          <cell r="I3646">
            <v>0</v>
          </cell>
          <cell r="J3646">
            <v>0</v>
          </cell>
        </row>
        <row r="3647">
          <cell r="B3647" t="str">
            <v>200211 -- November, 2002</v>
          </cell>
          <cell r="C3647" t="str">
            <v>200307</v>
          </cell>
          <cell r="D3647" t="str">
            <v>AWA -- AWAC Alumina</v>
          </cell>
          <cell r="E3647" t="str">
            <v>113 -- AWA Inter-region Eliminations</v>
          </cell>
          <cell r="F3647" t="str">
            <v>IN0170 -- Tot Ship-Aluminum (MT)</v>
          </cell>
          <cell r="G3647">
            <v>0</v>
          </cell>
          <cell r="H3647">
            <v>0</v>
          </cell>
          <cell r="I3647">
            <v>0</v>
          </cell>
          <cell r="J3647">
            <v>0</v>
          </cell>
        </row>
        <row r="3648">
          <cell r="B3648" t="str">
            <v>200211 -- November, 2002</v>
          </cell>
          <cell r="C3648" t="str">
            <v>200307</v>
          </cell>
          <cell r="D3648" t="str">
            <v>AWA -- AWAC Alumina</v>
          </cell>
          <cell r="E3648" t="str">
            <v>113 -- AWA Inter-region Eliminations</v>
          </cell>
          <cell r="F3648" t="str">
            <v>IN0180 -- Tot Ship - Alumina (MT)</v>
          </cell>
          <cell r="G3648">
            <v>0</v>
          </cell>
          <cell r="H3648">
            <v>0</v>
          </cell>
          <cell r="I3648">
            <v>-55000</v>
          </cell>
          <cell r="J3648">
            <v>-385000</v>
          </cell>
        </row>
        <row r="3649">
          <cell r="B3649" t="str">
            <v>200211 -- November, 2002</v>
          </cell>
          <cell r="C3649" t="str">
            <v>200307</v>
          </cell>
          <cell r="D3649" t="str">
            <v>AWA -- AWAC Alumina</v>
          </cell>
          <cell r="E3649" t="str">
            <v>113 -- AWA Inter-region Eliminations</v>
          </cell>
          <cell r="F3649" t="str">
            <v>IN0190 -- Total Ship - Other</v>
          </cell>
          <cell r="G3649">
            <v>0</v>
          </cell>
          <cell r="H3649">
            <v>0</v>
          </cell>
          <cell r="I3649">
            <v>0</v>
          </cell>
          <cell r="J3649">
            <v>0</v>
          </cell>
        </row>
        <row r="3650">
          <cell r="B3650" t="str">
            <v>200211 -- November, 2002</v>
          </cell>
          <cell r="C3650" t="str">
            <v>200307</v>
          </cell>
          <cell r="D3650" t="str">
            <v>AWA -- AWAC Alumina</v>
          </cell>
          <cell r="E3650" t="str">
            <v>113 -- AWA Inter-region Eliminations</v>
          </cell>
          <cell r="F3650" t="str">
            <v>IN0490 -- Total Revenue</v>
          </cell>
          <cell r="G3650">
            <v>-10250000</v>
          </cell>
          <cell r="H3650">
            <v>-71750000</v>
          </cell>
          <cell r="I3650">
            <v>0</v>
          </cell>
          <cell r="J3650">
            <v>0</v>
          </cell>
        </row>
        <row r="3651">
          <cell r="B3651" t="str">
            <v>200211 -- November, 2002</v>
          </cell>
          <cell r="C3651" t="str">
            <v>200307</v>
          </cell>
          <cell r="D3651" t="str">
            <v>AWA -- AWAC Alumina</v>
          </cell>
          <cell r="E3651" t="str">
            <v>113 -- AWA Inter-region Eliminations</v>
          </cell>
          <cell r="F3651" t="str">
            <v>IN0500 -- COGS</v>
          </cell>
          <cell r="G3651">
            <v>-10250000</v>
          </cell>
          <cell r="H3651">
            <v>-71750000</v>
          </cell>
          <cell r="I3651">
            <v>0</v>
          </cell>
          <cell r="J3651">
            <v>0</v>
          </cell>
        </row>
        <row r="3652">
          <cell r="B3652" t="str">
            <v>200211 -- November, 2002</v>
          </cell>
          <cell r="C3652" t="str">
            <v>200307</v>
          </cell>
          <cell r="D3652" t="str">
            <v>AWA -- AWAC Alumina</v>
          </cell>
          <cell r="E3652" t="str">
            <v>113 -- AWA Inter-region Eliminations</v>
          </cell>
          <cell r="F3652" t="str">
            <v>IN0600 -- COGS BU Specified</v>
          </cell>
          <cell r="G3652">
            <v>0</v>
          </cell>
          <cell r="H3652">
            <v>0</v>
          </cell>
          <cell r="I3652">
            <v>0</v>
          </cell>
          <cell r="J3652">
            <v>0</v>
          </cell>
        </row>
        <row r="3653">
          <cell r="B3653" t="str">
            <v>200211 -- November, 2002</v>
          </cell>
          <cell r="C3653" t="str">
            <v>200307</v>
          </cell>
          <cell r="D3653" t="str">
            <v>AWA -- AWAC Alumina</v>
          </cell>
          <cell r="E3653" t="str">
            <v>113 -- AWA Inter-region Eliminations</v>
          </cell>
          <cell r="F3653" t="str">
            <v>IN0700 -- COGS Match Cost</v>
          </cell>
          <cell r="G3653">
            <v>0</v>
          </cell>
          <cell r="H3653">
            <v>0</v>
          </cell>
          <cell r="I3653">
            <v>0</v>
          </cell>
          <cell r="J3653">
            <v>0</v>
          </cell>
        </row>
        <row r="3654">
          <cell r="B3654" t="str">
            <v>200211 -- November, 2002</v>
          </cell>
          <cell r="C3654" t="str">
            <v>200307</v>
          </cell>
          <cell r="D3654" t="str">
            <v>AWA -- AWAC Alumina</v>
          </cell>
          <cell r="E3654" t="str">
            <v>113 -- AWA Inter-region Eliminations</v>
          </cell>
          <cell r="F3654" t="str">
            <v>IN1400 -- Income Before Taxes</v>
          </cell>
          <cell r="G3654">
            <v>0</v>
          </cell>
          <cell r="H3654">
            <v>0</v>
          </cell>
          <cell r="I3654">
            <v>0</v>
          </cell>
          <cell r="J3654">
            <v>0</v>
          </cell>
        </row>
        <row r="3655">
          <cell r="B3655" t="str">
            <v>200211 -- November, 2002</v>
          </cell>
          <cell r="C3655" t="str">
            <v>200307</v>
          </cell>
          <cell r="D3655" t="str">
            <v>AWA -- AWAC Alumina</v>
          </cell>
          <cell r="E3655" t="str">
            <v>113 -- AWA Inter-region Eliminations</v>
          </cell>
          <cell r="F3655" t="str">
            <v>IN1600 -- Income From Operations</v>
          </cell>
          <cell r="G3655">
            <v>0</v>
          </cell>
          <cell r="H3655">
            <v>0</v>
          </cell>
          <cell r="I3655">
            <v>0</v>
          </cell>
          <cell r="J3655">
            <v>0</v>
          </cell>
        </row>
        <row r="3656">
          <cell r="B3656" t="str">
            <v>200211 -- November, 2002</v>
          </cell>
          <cell r="C3656" t="str">
            <v>200307</v>
          </cell>
          <cell r="D3656" t="str">
            <v>AWA -- AWAC Alumina</v>
          </cell>
          <cell r="E3656" t="str">
            <v>116 -- Suriname Transport</v>
          </cell>
          <cell r="F3656" t="str">
            <v>IN0170 -- Tot Ship-Aluminum (MT)</v>
          </cell>
          <cell r="G3656">
            <v>0</v>
          </cell>
          <cell r="H3656">
            <v>0</v>
          </cell>
          <cell r="I3656">
            <v>0</v>
          </cell>
          <cell r="J3656">
            <v>0</v>
          </cell>
        </row>
        <row r="3657">
          <cell r="B3657" t="str">
            <v>200211 -- November, 2002</v>
          </cell>
          <cell r="C3657" t="str">
            <v>200307</v>
          </cell>
          <cell r="D3657" t="str">
            <v>AWA -- AWAC Alumina</v>
          </cell>
          <cell r="E3657" t="str">
            <v>116 -- Suriname Transport</v>
          </cell>
          <cell r="F3657" t="str">
            <v>IN0180 -- Tot Ship - Alumina (MT)</v>
          </cell>
          <cell r="G3657">
            <v>0</v>
          </cell>
          <cell r="H3657">
            <v>0</v>
          </cell>
          <cell r="I3657">
            <v>0</v>
          </cell>
          <cell r="J3657">
            <v>0</v>
          </cell>
        </row>
        <row r="3658">
          <cell r="B3658" t="str">
            <v>200211 -- November, 2002</v>
          </cell>
          <cell r="C3658" t="str">
            <v>200307</v>
          </cell>
          <cell r="D3658" t="str">
            <v>AWA -- AWAC Alumina</v>
          </cell>
          <cell r="E3658" t="str">
            <v>116 -- Suriname Transport</v>
          </cell>
          <cell r="F3658" t="str">
            <v>IN0190 -- Total Ship - Other</v>
          </cell>
          <cell r="G3658">
            <v>0</v>
          </cell>
          <cell r="H3658">
            <v>0</v>
          </cell>
          <cell r="I3658">
            <v>0</v>
          </cell>
          <cell r="J3658">
            <v>0</v>
          </cell>
        </row>
        <row r="3659">
          <cell r="B3659" t="str">
            <v>200211 -- November, 2002</v>
          </cell>
          <cell r="C3659" t="str">
            <v>200307</v>
          </cell>
          <cell r="D3659" t="str">
            <v>AWA -- AWAC Alumina</v>
          </cell>
          <cell r="E3659" t="str">
            <v>116 -- Suriname Transport</v>
          </cell>
          <cell r="F3659" t="str">
            <v>IN0490 -- Total Revenue</v>
          </cell>
          <cell r="G3659">
            <v>14795</v>
          </cell>
          <cell r="H3659">
            <v>103565</v>
          </cell>
          <cell r="I3659">
            <v>0</v>
          </cell>
          <cell r="J3659">
            <v>0</v>
          </cell>
        </row>
        <row r="3660">
          <cell r="B3660" t="str">
            <v>200211 -- November, 2002</v>
          </cell>
          <cell r="C3660" t="str">
            <v>200307</v>
          </cell>
          <cell r="D3660" t="str">
            <v>AWA -- AWAC Alumina</v>
          </cell>
          <cell r="E3660" t="str">
            <v>116 -- Suriname Transport</v>
          </cell>
          <cell r="F3660" t="str">
            <v>IN0500 -- COGS</v>
          </cell>
          <cell r="G3660">
            <v>14795</v>
          </cell>
          <cell r="H3660">
            <v>103565</v>
          </cell>
          <cell r="I3660">
            <v>0</v>
          </cell>
          <cell r="J3660">
            <v>0</v>
          </cell>
        </row>
        <row r="3661">
          <cell r="B3661" t="str">
            <v>200211 -- November, 2002</v>
          </cell>
          <cell r="C3661" t="str">
            <v>200307</v>
          </cell>
          <cell r="D3661" t="str">
            <v>AWA -- AWAC Alumina</v>
          </cell>
          <cell r="E3661" t="str">
            <v>116 -- Suriname Transport</v>
          </cell>
          <cell r="F3661" t="str">
            <v>IN0600 -- COGS BU Specified</v>
          </cell>
          <cell r="G3661">
            <v>0</v>
          </cell>
          <cell r="H3661">
            <v>0</v>
          </cell>
          <cell r="I3661">
            <v>0</v>
          </cell>
          <cell r="J3661">
            <v>0</v>
          </cell>
        </row>
        <row r="3662">
          <cell r="B3662" t="str">
            <v>200211 -- November, 2002</v>
          </cell>
          <cell r="C3662" t="str">
            <v>200307</v>
          </cell>
          <cell r="D3662" t="str">
            <v>AWA -- AWAC Alumina</v>
          </cell>
          <cell r="E3662" t="str">
            <v>116 -- Suriname Transport</v>
          </cell>
          <cell r="F3662" t="str">
            <v>IN0700 -- COGS Match Cost</v>
          </cell>
          <cell r="G3662">
            <v>0</v>
          </cell>
          <cell r="H3662">
            <v>0</v>
          </cell>
          <cell r="I3662">
            <v>0</v>
          </cell>
          <cell r="J3662">
            <v>0</v>
          </cell>
        </row>
        <row r="3663">
          <cell r="B3663" t="str">
            <v>200211 -- November, 2002</v>
          </cell>
          <cell r="C3663" t="str">
            <v>200307</v>
          </cell>
          <cell r="D3663" t="str">
            <v>AWA -- AWAC Alumina</v>
          </cell>
          <cell r="E3663" t="str">
            <v>116 -- Suriname Transport</v>
          </cell>
          <cell r="F3663" t="str">
            <v>IN1400 -- Income Before Taxes</v>
          </cell>
          <cell r="G3663">
            <v>0</v>
          </cell>
          <cell r="H3663">
            <v>0</v>
          </cell>
          <cell r="I3663">
            <v>0</v>
          </cell>
          <cell r="J3663">
            <v>0</v>
          </cell>
        </row>
        <row r="3664">
          <cell r="B3664" t="str">
            <v>200211 -- November, 2002</v>
          </cell>
          <cell r="C3664" t="str">
            <v>200307</v>
          </cell>
          <cell r="D3664" t="str">
            <v>AWA -- AWAC Alumina</v>
          </cell>
          <cell r="E3664" t="str">
            <v>116 -- Suriname Transport</v>
          </cell>
          <cell r="F3664" t="str">
            <v>IN1600 -- Income From Operations</v>
          </cell>
          <cell r="G3664">
            <v>0</v>
          </cell>
          <cell r="H3664">
            <v>0</v>
          </cell>
          <cell r="I3664">
            <v>0</v>
          </cell>
          <cell r="J3664">
            <v>0</v>
          </cell>
        </row>
        <row r="3665">
          <cell r="B3665" t="str">
            <v>200211 -- November, 2002</v>
          </cell>
          <cell r="C3665" t="str">
            <v>200307</v>
          </cell>
          <cell r="D3665" t="str">
            <v>AWA -- AWAC Alumina</v>
          </cell>
          <cell r="E3665" t="str">
            <v>301 -- ACOA-BAA-Pt Comfort Alumina</v>
          </cell>
          <cell r="F3665" t="str">
            <v>IN0170 -- Tot Ship-Aluminum (MT)</v>
          </cell>
          <cell r="G3665">
            <v>0</v>
          </cell>
          <cell r="H3665">
            <v>0</v>
          </cell>
          <cell r="I3665">
            <v>0</v>
          </cell>
          <cell r="J3665">
            <v>0</v>
          </cell>
        </row>
        <row r="3666">
          <cell r="B3666" t="str">
            <v>200211 -- November, 2002</v>
          </cell>
          <cell r="C3666" t="str">
            <v>200307</v>
          </cell>
          <cell r="D3666" t="str">
            <v>AWA -- AWAC Alumina</v>
          </cell>
          <cell r="E3666" t="str">
            <v>301 -- ACOA-BAA-Pt Comfort Alumina</v>
          </cell>
          <cell r="F3666" t="str">
            <v>IN0180 -- Tot Ship - Alumina (MT)</v>
          </cell>
          <cell r="G3666">
            <v>0</v>
          </cell>
          <cell r="H3666">
            <v>0</v>
          </cell>
          <cell r="I3666">
            <v>166224</v>
          </cell>
          <cell r="J3666">
            <v>1149453</v>
          </cell>
        </row>
        <row r="3667">
          <cell r="B3667" t="str">
            <v>200211 -- November, 2002</v>
          </cell>
          <cell r="C3667" t="str">
            <v>200307</v>
          </cell>
          <cell r="D3667" t="str">
            <v>AWA -- AWAC Alumina</v>
          </cell>
          <cell r="E3667" t="str">
            <v>301 -- ACOA-BAA-Pt Comfort Alumina</v>
          </cell>
          <cell r="F3667" t="str">
            <v>IN0190 -- Total Ship - Other</v>
          </cell>
          <cell r="G3667">
            <v>0</v>
          </cell>
          <cell r="H3667">
            <v>0</v>
          </cell>
          <cell r="I3667">
            <v>3401</v>
          </cell>
          <cell r="J3667">
            <v>23807</v>
          </cell>
        </row>
        <row r="3668">
          <cell r="B3668" t="str">
            <v>200211 -- November, 2002</v>
          </cell>
          <cell r="C3668" t="str">
            <v>200307</v>
          </cell>
          <cell r="D3668" t="str">
            <v>AWA -- AWAC Alumina</v>
          </cell>
          <cell r="E3668" t="str">
            <v>301 -- ACOA-BAA-Pt Comfort Alumina</v>
          </cell>
          <cell r="F3668" t="str">
            <v>IN0490 -- Total Revenue</v>
          </cell>
          <cell r="G3668">
            <v>31598796</v>
          </cell>
          <cell r="H3668">
            <v>218847377</v>
          </cell>
          <cell r="I3668">
            <v>0</v>
          </cell>
          <cell r="J3668">
            <v>0</v>
          </cell>
        </row>
        <row r="3669">
          <cell r="B3669" t="str">
            <v>200211 -- November, 2002</v>
          </cell>
          <cell r="C3669" t="str">
            <v>200307</v>
          </cell>
          <cell r="D3669" t="str">
            <v>AWA -- AWAC Alumina</v>
          </cell>
          <cell r="E3669" t="str">
            <v>301 -- ACOA-BAA-Pt Comfort Alumina</v>
          </cell>
          <cell r="F3669" t="str">
            <v>IN0500 -- COGS</v>
          </cell>
          <cell r="G3669">
            <v>33296004</v>
          </cell>
          <cell r="H3669">
            <v>231146199</v>
          </cell>
          <cell r="I3669">
            <v>0</v>
          </cell>
          <cell r="J3669">
            <v>0</v>
          </cell>
        </row>
        <row r="3670">
          <cell r="B3670" t="str">
            <v>200211 -- November, 2002</v>
          </cell>
          <cell r="C3670" t="str">
            <v>200307</v>
          </cell>
          <cell r="D3670" t="str">
            <v>AWA -- AWAC Alumina</v>
          </cell>
          <cell r="E3670" t="str">
            <v>301 -- ACOA-BAA-Pt Comfort Alumina</v>
          </cell>
          <cell r="F3670" t="str">
            <v>IN0600 -- COGS BU Specified</v>
          </cell>
          <cell r="G3670">
            <v>0</v>
          </cell>
          <cell r="H3670">
            <v>0</v>
          </cell>
          <cell r="I3670">
            <v>0</v>
          </cell>
          <cell r="J3670">
            <v>0</v>
          </cell>
        </row>
        <row r="3671">
          <cell r="B3671" t="str">
            <v>200211 -- November, 2002</v>
          </cell>
          <cell r="C3671" t="str">
            <v>200307</v>
          </cell>
          <cell r="D3671" t="str">
            <v>AWA -- AWAC Alumina</v>
          </cell>
          <cell r="E3671" t="str">
            <v>301 -- ACOA-BAA-Pt Comfort Alumina</v>
          </cell>
          <cell r="F3671" t="str">
            <v>IN0700 -- COGS Match Cost</v>
          </cell>
          <cell r="G3671">
            <v>0</v>
          </cell>
          <cell r="H3671">
            <v>0</v>
          </cell>
          <cell r="I3671">
            <v>0</v>
          </cell>
          <cell r="J3671">
            <v>0</v>
          </cell>
        </row>
        <row r="3672">
          <cell r="B3672" t="str">
            <v>200211 -- November, 2002</v>
          </cell>
          <cell r="C3672" t="str">
            <v>200307</v>
          </cell>
          <cell r="D3672" t="str">
            <v>AWA -- AWAC Alumina</v>
          </cell>
          <cell r="E3672" t="str">
            <v>301 -- ACOA-BAA-Pt Comfort Alumina</v>
          </cell>
          <cell r="F3672" t="str">
            <v>IN1400 -- Income Before Taxes</v>
          </cell>
          <cell r="G3672">
            <v>-2701821</v>
          </cell>
          <cell r="H3672">
            <v>-19440315</v>
          </cell>
          <cell r="I3672">
            <v>0</v>
          </cell>
          <cell r="J3672">
            <v>0</v>
          </cell>
        </row>
        <row r="3673">
          <cell r="B3673" t="str">
            <v>200211 -- November, 2002</v>
          </cell>
          <cell r="C3673" t="str">
            <v>200307</v>
          </cell>
          <cell r="D3673" t="str">
            <v>AWA -- AWAC Alumina</v>
          </cell>
          <cell r="E3673" t="str">
            <v>301 -- ACOA-BAA-Pt Comfort Alumina</v>
          </cell>
          <cell r="F3673" t="str">
            <v>IN1600 -- Income From Operations</v>
          </cell>
          <cell r="G3673">
            <v>-1648111</v>
          </cell>
          <cell r="H3673">
            <v>-11858592</v>
          </cell>
          <cell r="I3673">
            <v>0</v>
          </cell>
          <cell r="J3673">
            <v>0</v>
          </cell>
        </row>
        <row r="3674">
          <cell r="B3674" t="str">
            <v>200211 -- November, 2002</v>
          </cell>
          <cell r="C3674" t="str">
            <v>200307</v>
          </cell>
          <cell r="D3674" t="str">
            <v>AWA -- AWAC Alumina</v>
          </cell>
          <cell r="E3674" t="str">
            <v>303 -- ACOA-Baux&amp;Alum-Pittsburgh</v>
          </cell>
          <cell r="F3674" t="str">
            <v>IN0170 -- Tot Ship-Aluminum (MT)</v>
          </cell>
          <cell r="G3674">
            <v>0</v>
          </cell>
          <cell r="H3674">
            <v>0</v>
          </cell>
          <cell r="I3674">
            <v>0</v>
          </cell>
          <cell r="J3674">
            <v>0</v>
          </cell>
        </row>
        <row r="3675">
          <cell r="B3675" t="str">
            <v>200211 -- November, 2002</v>
          </cell>
          <cell r="C3675" t="str">
            <v>200307</v>
          </cell>
          <cell r="D3675" t="str">
            <v>AWA -- AWAC Alumina</v>
          </cell>
          <cell r="E3675" t="str">
            <v>303 -- ACOA-Baux&amp;Alum-Pittsburgh</v>
          </cell>
          <cell r="F3675" t="str">
            <v>IN0180 -- Tot Ship - Alumina (MT)</v>
          </cell>
          <cell r="G3675">
            <v>0</v>
          </cell>
          <cell r="H3675">
            <v>0</v>
          </cell>
          <cell r="I3675">
            <v>146837</v>
          </cell>
          <cell r="J3675">
            <v>1065129</v>
          </cell>
        </row>
        <row r="3676">
          <cell r="B3676" t="str">
            <v>200211 -- November, 2002</v>
          </cell>
          <cell r="C3676" t="str">
            <v>200307</v>
          </cell>
          <cell r="D3676" t="str">
            <v>AWA -- AWAC Alumina</v>
          </cell>
          <cell r="E3676" t="str">
            <v>303 -- ACOA-Baux&amp;Alum-Pittsburgh</v>
          </cell>
          <cell r="F3676" t="str">
            <v>IN0190 -- Total Ship - Other</v>
          </cell>
          <cell r="G3676">
            <v>0</v>
          </cell>
          <cell r="H3676">
            <v>0</v>
          </cell>
          <cell r="I3676">
            <v>0</v>
          </cell>
          <cell r="J3676">
            <v>0</v>
          </cell>
        </row>
        <row r="3677">
          <cell r="B3677" t="str">
            <v>200211 -- November, 2002</v>
          </cell>
          <cell r="C3677" t="str">
            <v>200307</v>
          </cell>
          <cell r="D3677" t="str">
            <v>AWA -- AWAC Alumina</v>
          </cell>
          <cell r="E3677" t="str">
            <v>303 -- ACOA-Baux&amp;Alum-Pittsburgh</v>
          </cell>
          <cell r="F3677" t="str">
            <v>IN0490 -- Total Revenue</v>
          </cell>
          <cell r="G3677">
            <v>29456000</v>
          </cell>
          <cell r="H3677">
            <v>206187000</v>
          </cell>
          <cell r="I3677">
            <v>0</v>
          </cell>
          <cell r="J3677">
            <v>0</v>
          </cell>
        </row>
        <row r="3678">
          <cell r="B3678" t="str">
            <v>200211 -- November, 2002</v>
          </cell>
          <cell r="C3678" t="str">
            <v>200307</v>
          </cell>
          <cell r="D3678" t="str">
            <v>AWA -- AWAC Alumina</v>
          </cell>
          <cell r="E3678" t="str">
            <v>303 -- ACOA-Baux&amp;Alum-Pittsburgh</v>
          </cell>
          <cell r="F3678" t="str">
            <v>IN0500 -- COGS</v>
          </cell>
          <cell r="G3678">
            <v>30456000</v>
          </cell>
          <cell r="H3678">
            <v>213187000</v>
          </cell>
          <cell r="I3678">
            <v>0</v>
          </cell>
          <cell r="J3678">
            <v>0</v>
          </cell>
        </row>
        <row r="3679">
          <cell r="B3679" t="str">
            <v>200211 -- November, 2002</v>
          </cell>
          <cell r="C3679" t="str">
            <v>200307</v>
          </cell>
          <cell r="D3679" t="str">
            <v>AWA -- AWAC Alumina</v>
          </cell>
          <cell r="E3679" t="str">
            <v>303 -- ACOA-Baux&amp;Alum-Pittsburgh</v>
          </cell>
          <cell r="F3679" t="str">
            <v>IN0600 -- COGS BU Specified</v>
          </cell>
          <cell r="G3679">
            <v>0</v>
          </cell>
          <cell r="H3679">
            <v>0</v>
          </cell>
          <cell r="I3679">
            <v>0</v>
          </cell>
          <cell r="J3679">
            <v>0</v>
          </cell>
        </row>
        <row r="3680">
          <cell r="B3680" t="str">
            <v>200211 -- November, 2002</v>
          </cell>
          <cell r="C3680" t="str">
            <v>200307</v>
          </cell>
          <cell r="D3680" t="str">
            <v>AWA -- AWAC Alumina</v>
          </cell>
          <cell r="E3680" t="str">
            <v>303 -- ACOA-Baux&amp;Alum-Pittsburgh</v>
          </cell>
          <cell r="F3680" t="str">
            <v>IN0700 -- COGS Match Cost</v>
          </cell>
          <cell r="G3680">
            <v>0</v>
          </cell>
          <cell r="H3680">
            <v>0</v>
          </cell>
          <cell r="I3680">
            <v>0</v>
          </cell>
          <cell r="J3680">
            <v>0</v>
          </cell>
        </row>
        <row r="3681">
          <cell r="B3681" t="str">
            <v>200211 -- November, 2002</v>
          </cell>
          <cell r="C3681" t="str">
            <v>200307</v>
          </cell>
          <cell r="D3681" t="str">
            <v>AWA -- AWAC Alumina</v>
          </cell>
          <cell r="E3681" t="str">
            <v>303 -- ACOA-Baux&amp;Alum-Pittsburgh</v>
          </cell>
          <cell r="F3681" t="str">
            <v>IN1400 -- Income Before Taxes</v>
          </cell>
          <cell r="G3681">
            <v>-1502000</v>
          </cell>
          <cell r="H3681">
            <v>-10514000</v>
          </cell>
          <cell r="I3681">
            <v>0</v>
          </cell>
          <cell r="J3681">
            <v>0</v>
          </cell>
        </row>
        <row r="3682">
          <cell r="B3682" t="str">
            <v>200211 -- November, 2002</v>
          </cell>
          <cell r="C3682" t="str">
            <v>200307</v>
          </cell>
          <cell r="D3682" t="str">
            <v>AWA -- AWAC Alumina</v>
          </cell>
          <cell r="E3682" t="str">
            <v>303 -- ACOA-Baux&amp;Alum-Pittsburgh</v>
          </cell>
          <cell r="F3682" t="str">
            <v>IN1600 -- Income From Operations</v>
          </cell>
          <cell r="G3682">
            <v>-916000</v>
          </cell>
          <cell r="H3682">
            <v>-6412000</v>
          </cell>
          <cell r="I3682">
            <v>0</v>
          </cell>
          <cell r="J3682">
            <v>0</v>
          </cell>
        </row>
        <row r="3683">
          <cell r="B3683" t="str">
            <v>200211 -- November, 2002</v>
          </cell>
          <cell r="C3683" t="str">
            <v>200307</v>
          </cell>
          <cell r="D3683" t="str">
            <v>AWA -- AWAC Alumina</v>
          </cell>
          <cell r="E3683" t="str">
            <v>307 -- ACOA-Chemicals-Ft Meade</v>
          </cell>
          <cell r="F3683" t="str">
            <v>IN0170 -- Tot Ship-Aluminum (MT)</v>
          </cell>
          <cell r="G3683">
            <v>0</v>
          </cell>
          <cell r="H3683">
            <v>0</v>
          </cell>
          <cell r="I3683">
            <v>0</v>
          </cell>
          <cell r="J3683">
            <v>0</v>
          </cell>
        </row>
        <row r="3684">
          <cell r="B3684" t="str">
            <v>200211 -- November, 2002</v>
          </cell>
          <cell r="C3684" t="str">
            <v>200307</v>
          </cell>
          <cell r="D3684" t="str">
            <v>AWA -- AWAC Alumina</v>
          </cell>
          <cell r="E3684" t="str">
            <v>307 -- ACOA-Chemicals-Ft Meade</v>
          </cell>
          <cell r="F3684" t="str">
            <v>IN0180 -- Tot Ship - Alumina (MT)</v>
          </cell>
          <cell r="G3684">
            <v>0</v>
          </cell>
          <cell r="H3684">
            <v>0</v>
          </cell>
          <cell r="I3684">
            <v>0</v>
          </cell>
          <cell r="J3684">
            <v>0</v>
          </cell>
        </row>
        <row r="3685">
          <cell r="B3685" t="str">
            <v>200211 -- November, 2002</v>
          </cell>
          <cell r="C3685" t="str">
            <v>200307</v>
          </cell>
          <cell r="D3685" t="str">
            <v>AWA -- AWAC Alumina</v>
          </cell>
          <cell r="E3685" t="str">
            <v>307 -- ACOA-Chemicals-Ft Meade</v>
          </cell>
          <cell r="F3685" t="str">
            <v>IN0190 -- Total Ship - Other</v>
          </cell>
          <cell r="G3685">
            <v>0</v>
          </cell>
          <cell r="H3685">
            <v>0</v>
          </cell>
          <cell r="I3685">
            <v>0</v>
          </cell>
          <cell r="J3685">
            <v>0</v>
          </cell>
        </row>
        <row r="3686">
          <cell r="B3686" t="str">
            <v>200211 -- November, 2002</v>
          </cell>
          <cell r="C3686" t="str">
            <v>200307</v>
          </cell>
          <cell r="D3686" t="str">
            <v>AWA -- AWAC Alumina</v>
          </cell>
          <cell r="E3686" t="str">
            <v>307 -- ACOA-Chemicals-Ft Meade</v>
          </cell>
          <cell r="F3686" t="str">
            <v>IN0490 -- Total Revenue</v>
          </cell>
          <cell r="G3686">
            <v>0</v>
          </cell>
          <cell r="H3686">
            <v>0</v>
          </cell>
          <cell r="I3686">
            <v>0</v>
          </cell>
          <cell r="J3686">
            <v>0</v>
          </cell>
        </row>
        <row r="3687">
          <cell r="B3687" t="str">
            <v>200211 -- November, 2002</v>
          </cell>
          <cell r="C3687" t="str">
            <v>200307</v>
          </cell>
          <cell r="D3687" t="str">
            <v>AWA -- AWAC Alumina</v>
          </cell>
          <cell r="E3687" t="str">
            <v>307 -- ACOA-Chemicals-Ft Meade</v>
          </cell>
          <cell r="F3687" t="str">
            <v>IN0500 -- COGS</v>
          </cell>
          <cell r="G3687">
            <v>175000</v>
          </cell>
          <cell r="H3687">
            <v>775000</v>
          </cell>
          <cell r="I3687">
            <v>0</v>
          </cell>
          <cell r="J3687">
            <v>0</v>
          </cell>
        </row>
        <row r="3688">
          <cell r="B3688" t="str">
            <v>200211 -- November, 2002</v>
          </cell>
          <cell r="C3688" t="str">
            <v>200307</v>
          </cell>
          <cell r="D3688" t="str">
            <v>AWA -- AWAC Alumina</v>
          </cell>
          <cell r="E3688" t="str">
            <v>307 -- ACOA-Chemicals-Ft Meade</v>
          </cell>
          <cell r="F3688" t="str">
            <v>IN0600 -- COGS BU Specified</v>
          </cell>
          <cell r="G3688">
            <v>0</v>
          </cell>
          <cell r="H3688">
            <v>0</v>
          </cell>
          <cell r="I3688">
            <v>0</v>
          </cell>
          <cell r="J3688">
            <v>0</v>
          </cell>
        </row>
        <row r="3689">
          <cell r="B3689" t="str">
            <v>200211 -- November, 2002</v>
          </cell>
          <cell r="C3689" t="str">
            <v>200307</v>
          </cell>
          <cell r="D3689" t="str">
            <v>AWA -- AWAC Alumina</v>
          </cell>
          <cell r="E3689" t="str">
            <v>307 -- ACOA-Chemicals-Ft Meade</v>
          </cell>
          <cell r="F3689" t="str">
            <v>IN0700 -- COGS Match Cost</v>
          </cell>
          <cell r="G3689">
            <v>0</v>
          </cell>
          <cell r="H3689">
            <v>0</v>
          </cell>
          <cell r="I3689">
            <v>0</v>
          </cell>
          <cell r="J3689">
            <v>0</v>
          </cell>
        </row>
        <row r="3690">
          <cell r="B3690" t="str">
            <v>200211 -- November, 2002</v>
          </cell>
          <cell r="C3690" t="str">
            <v>200307</v>
          </cell>
          <cell r="D3690" t="str">
            <v>AWA -- AWAC Alumina</v>
          </cell>
          <cell r="E3690" t="str">
            <v>307 -- ACOA-Chemicals-Ft Meade</v>
          </cell>
          <cell r="F3690" t="str">
            <v>IN1400 -- Income Before Taxes</v>
          </cell>
          <cell r="G3690">
            <v>-188500</v>
          </cell>
          <cell r="H3690">
            <v>-3369500</v>
          </cell>
          <cell r="I3690">
            <v>0</v>
          </cell>
          <cell r="J3690">
            <v>0</v>
          </cell>
        </row>
        <row r="3691">
          <cell r="B3691" t="str">
            <v>200211 -- November, 2002</v>
          </cell>
          <cell r="C3691" t="str">
            <v>200307</v>
          </cell>
          <cell r="D3691" t="str">
            <v>AWA -- AWAC Alumina</v>
          </cell>
          <cell r="E3691" t="str">
            <v>307 -- ACOA-Chemicals-Ft Meade</v>
          </cell>
          <cell r="F3691" t="str">
            <v>IN1600 -- Income From Operations</v>
          </cell>
          <cell r="G3691">
            <v>-114985</v>
          </cell>
          <cell r="H3691">
            <v>-2055395</v>
          </cell>
          <cell r="I3691">
            <v>0</v>
          </cell>
          <cell r="J3691">
            <v>0</v>
          </cell>
        </row>
        <row r="3692">
          <cell r="B3692" t="str">
            <v>200211 -- November, 2002</v>
          </cell>
          <cell r="C3692" t="str">
            <v>200307</v>
          </cell>
          <cell r="D3692" t="str">
            <v>AWA -- AWAC Alumina</v>
          </cell>
          <cell r="E3692" t="str">
            <v>399 -- New Orleans Export</v>
          </cell>
          <cell r="F3692" t="str">
            <v>IN0170 -- Tot Ship-Aluminum (MT)</v>
          </cell>
          <cell r="G3692">
            <v>0</v>
          </cell>
          <cell r="H3692">
            <v>0</v>
          </cell>
          <cell r="I3692">
            <v>0</v>
          </cell>
          <cell r="J3692">
            <v>0</v>
          </cell>
        </row>
        <row r="3693">
          <cell r="B3693" t="str">
            <v>200211 -- November, 2002</v>
          </cell>
          <cell r="C3693" t="str">
            <v>200307</v>
          </cell>
          <cell r="D3693" t="str">
            <v>AWA -- AWAC Alumina</v>
          </cell>
          <cell r="E3693" t="str">
            <v>399 -- New Orleans Export</v>
          </cell>
          <cell r="F3693" t="str">
            <v>IN0180 -- Tot Ship - Alumina (MT)</v>
          </cell>
          <cell r="G3693">
            <v>0</v>
          </cell>
          <cell r="H3693">
            <v>0</v>
          </cell>
          <cell r="I3693">
            <v>0</v>
          </cell>
          <cell r="J3693">
            <v>0</v>
          </cell>
        </row>
        <row r="3694">
          <cell r="B3694" t="str">
            <v>200211 -- November, 2002</v>
          </cell>
          <cell r="C3694" t="str">
            <v>200307</v>
          </cell>
          <cell r="D3694" t="str">
            <v>AWA -- AWAC Alumina</v>
          </cell>
          <cell r="E3694" t="str">
            <v>399 -- New Orleans Export</v>
          </cell>
          <cell r="F3694" t="str">
            <v>IN0190 -- Total Ship - Other</v>
          </cell>
          <cell r="G3694">
            <v>0</v>
          </cell>
          <cell r="H3694">
            <v>0</v>
          </cell>
          <cell r="I3694">
            <v>0</v>
          </cell>
          <cell r="J3694">
            <v>0</v>
          </cell>
        </row>
        <row r="3695">
          <cell r="B3695" t="str">
            <v>200211 -- November, 2002</v>
          </cell>
          <cell r="C3695" t="str">
            <v>200307</v>
          </cell>
          <cell r="D3695" t="str">
            <v>AWA -- AWAC Alumina</v>
          </cell>
          <cell r="E3695" t="str">
            <v>399 -- New Orleans Export</v>
          </cell>
          <cell r="F3695" t="str">
            <v>IN0490 -- Total Revenue</v>
          </cell>
          <cell r="G3695">
            <v>12500000</v>
          </cell>
          <cell r="H3695">
            <v>87500000</v>
          </cell>
          <cell r="I3695">
            <v>0</v>
          </cell>
          <cell r="J3695">
            <v>0</v>
          </cell>
        </row>
        <row r="3696">
          <cell r="B3696" t="str">
            <v>200211 -- November, 2002</v>
          </cell>
          <cell r="C3696" t="str">
            <v>200307</v>
          </cell>
          <cell r="D3696" t="str">
            <v>AWA -- AWAC Alumina</v>
          </cell>
          <cell r="E3696" t="str">
            <v>399 -- New Orleans Export</v>
          </cell>
          <cell r="F3696" t="str">
            <v>IN0500 -- COGS</v>
          </cell>
          <cell r="G3696">
            <v>12600000</v>
          </cell>
          <cell r="H3696">
            <v>88200000</v>
          </cell>
          <cell r="I3696">
            <v>0</v>
          </cell>
          <cell r="J3696">
            <v>0</v>
          </cell>
        </row>
        <row r="3697">
          <cell r="B3697" t="str">
            <v>200211 -- November, 2002</v>
          </cell>
          <cell r="C3697" t="str">
            <v>200307</v>
          </cell>
          <cell r="D3697" t="str">
            <v>AWA -- AWAC Alumina</v>
          </cell>
          <cell r="E3697" t="str">
            <v>399 -- New Orleans Export</v>
          </cell>
          <cell r="F3697" t="str">
            <v>IN0600 -- COGS BU Specified</v>
          </cell>
          <cell r="G3697">
            <v>0</v>
          </cell>
          <cell r="H3697">
            <v>0</v>
          </cell>
          <cell r="I3697">
            <v>0</v>
          </cell>
          <cell r="J3697">
            <v>0</v>
          </cell>
        </row>
        <row r="3698">
          <cell r="B3698" t="str">
            <v>200211 -- November, 2002</v>
          </cell>
          <cell r="C3698" t="str">
            <v>200307</v>
          </cell>
          <cell r="D3698" t="str">
            <v>AWA -- AWAC Alumina</v>
          </cell>
          <cell r="E3698" t="str">
            <v>399 -- New Orleans Export</v>
          </cell>
          <cell r="F3698" t="str">
            <v>IN0700 -- COGS Match Cost</v>
          </cell>
          <cell r="G3698">
            <v>0</v>
          </cell>
          <cell r="H3698">
            <v>0</v>
          </cell>
          <cell r="I3698">
            <v>0</v>
          </cell>
          <cell r="J3698">
            <v>0</v>
          </cell>
        </row>
        <row r="3699">
          <cell r="B3699" t="str">
            <v>200211 -- November, 2002</v>
          </cell>
          <cell r="C3699" t="str">
            <v>200307</v>
          </cell>
          <cell r="D3699" t="str">
            <v>AWA -- AWAC Alumina</v>
          </cell>
          <cell r="E3699" t="str">
            <v>399 -- New Orleans Export</v>
          </cell>
          <cell r="F3699" t="str">
            <v>IN1400 -- Income Before Taxes</v>
          </cell>
          <cell r="G3699">
            <v>-103000</v>
          </cell>
          <cell r="H3699">
            <v>-721000</v>
          </cell>
          <cell r="I3699">
            <v>0</v>
          </cell>
          <cell r="J3699">
            <v>0</v>
          </cell>
        </row>
        <row r="3700">
          <cell r="B3700" t="str">
            <v>200211 -- November, 2002</v>
          </cell>
          <cell r="C3700" t="str">
            <v>200307</v>
          </cell>
          <cell r="D3700" t="str">
            <v>AWA -- AWAC Alumina</v>
          </cell>
          <cell r="E3700" t="str">
            <v>399 -- New Orleans Export</v>
          </cell>
          <cell r="F3700" t="str">
            <v>IN1600 -- Income From Operations</v>
          </cell>
          <cell r="G3700">
            <v>-62830</v>
          </cell>
          <cell r="H3700">
            <v>-439810</v>
          </cell>
          <cell r="I3700">
            <v>0</v>
          </cell>
          <cell r="J3700">
            <v>0</v>
          </cell>
        </row>
        <row r="3701">
          <cell r="B3701" t="str">
            <v>200211 -- November, 2002</v>
          </cell>
          <cell r="C3701" t="str">
            <v>200307</v>
          </cell>
          <cell r="D3701" t="str">
            <v>AWA -- AWAC Alumina</v>
          </cell>
          <cell r="E3701" t="str">
            <v>402 -- ABALCO</v>
          </cell>
          <cell r="F3701" t="str">
            <v>IN0170 -- Tot Ship-Aluminum (MT)</v>
          </cell>
          <cell r="G3701">
            <v>0</v>
          </cell>
          <cell r="H3701">
            <v>0</v>
          </cell>
          <cell r="I3701">
            <v>0</v>
          </cell>
          <cell r="J3701">
            <v>0</v>
          </cell>
        </row>
        <row r="3702">
          <cell r="B3702" t="str">
            <v>200211 -- November, 2002</v>
          </cell>
          <cell r="C3702" t="str">
            <v>200307</v>
          </cell>
          <cell r="D3702" t="str">
            <v>AWA -- AWAC Alumina</v>
          </cell>
          <cell r="E3702" t="str">
            <v>402 -- ABALCO</v>
          </cell>
          <cell r="F3702" t="str">
            <v>IN0180 -- Tot Ship - Alumina (MT)</v>
          </cell>
          <cell r="G3702">
            <v>0</v>
          </cell>
          <cell r="H3702">
            <v>0</v>
          </cell>
          <cell r="I3702">
            <v>25000</v>
          </cell>
          <cell r="J3702">
            <v>186500</v>
          </cell>
        </row>
        <row r="3703">
          <cell r="B3703" t="str">
            <v>200211 -- November, 2002</v>
          </cell>
          <cell r="C3703" t="str">
            <v>200307</v>
          </cell>
          <cell r="D3703" t="str">
            <v>AWA -- AWAC Alumina</v>
          </cell>
          <cell r="E3703" t="str">
            <v>402 -- ABALCO</v>
          </cell>
          <cell r="F3703" t="str">
            <v>IN0190 -- Total Ship - Other</v>
          </cell>
          <cell r="G3703">
            <v>0</v>
          </cell>
          <cell r="H3703">
            <v>0</v>
          </cell>
          <cell r="I3703">
            <v>0</v>
          </cell>
          <cell r="J3703">
            <v>0</v>
          </cell>
        </row>
        <row r="3704">
          <cell r="B3704" t="str">
            <v>200211 -- November, 2002</v>
          </cell>
          <cell r="C3704" t="str">
            <v>200307</v>
          </cell>
          <cell r="D3704" t="str">
            <v>AWA -- AWAC Alumina</v>
          </cell>
          <cell r="E3704" t="str">
            <v>402 -- ABALCO</v>
          </cell>
          <cell r="F3704" t="str">
            <v>IN0490 -- Total Revenue</v>
          </cell>
          <cell r="G3704">
            <v>3750000</v>
          </cell>
          <cell r="H3704">
            <v>27975000</v>
          </cell>
          <cell r="I3704">
            <v>0</v>
          </cell>
          <cell r="J3704">
            <v>0</v>
          </cell>
        </row>
        <row r="3705">
          <cell r="B3705" t="str">
            <v>200211 -- November, 2002</v>
          </cell>
          <cell r="C3705" t="str">
            <v>200307</v>
          </cell>
          <cell r="D3705" t="str">
            <v>AWA -- AWAC Alumina</v>
          </cell>
          <cell r="E3705" t="str">
            <v>402 -- ABALCO</v>
          </cell>
          <cell r="F3705" t="str">
            <v>IN0500 -- COGS</v>
          </cell>
          <cell r="G3705">
            <v>485000</v>
          </cell>
          <cell r="H3705">
            <v>3568000</v>
          </cell>
          <cell r="I3705">
            <v>0</v>
          </cell>
          <cell r="J3705">
            <v>0</v>
          </cell>
        </row>
        <row r="3706">
          <cell r="B3706" t="str">
            <v>200211 -- November, 2002</v>
          </cell>
          <cell r="C3706" t="str">
            <v>200307</v>
          </cell>
          <cell r="D3706" t="str">
            <v>AWA -- AWAC Alumina</v>
          </cell>
          <cell r="E3706" t="str">
            <v>402 -- ABALCO</v>
          </cell>
          <cell r="F3706" t="str">
            <v>IN0600 -- COGS BU Specified</v>
          </cell>
          <cell r="G3706">
            <v>2950000</v>
          </cell>
          <cell r="H3706">
            <v>22900000</v>
          </cell>
          <cell r="I3706">
            <v>0</v>
          </cell>
          <cell r="J3706">
            <v>0</v>
          </cell>
        </row>
        <row r="3707">
          <cell r="B3707" t="str">
            <v>200211 -- November, 2002</v>
          </cell>
          <cell r="C3707" t="str">
            <v>200307</v>
          </cell>
          <cell r="D3707" t="str">
            <v>AWA -- AWAC Alumina</v>
          </cell>
          <cell r="E3707" t="str">
            <v>402 -- ABALCO</v>
          </cell>
          <cell r="F3707" t="str">
            <v>IN0700 -- COGS Match Cost</v>
          </cell>
          <cell r="G3707">
            <v>0</v>
          </cell>
          <cell r="H3707">
            <v>0</v>
          </cell>
          <cell r="I3707">
            <v>0</v>
          </cell>
          <cell r="J3707">
            <v>0</v>
          </cell>
        </row>
        <row r="3708">
          <cell r="B3708" t="str">
            <v>200211 -- November, 2002</v>
          </cell>
          <cell r="C3708" t="str">
            <v>200307</v>
          </cell>
          <cell r="D3708" t="str">
            <v>AWA -- AWAC Alumina</v>
          </cell>
          <cell r="E3708" t="str">
            <v>402 -- ABALCO</v>
          </cell>
          <cell r="F3708" t="str">
            <v>IN1400 -- Income Before Taxes</v>
          </cell>
          <cell r="G3708">
            <v>250703</v>
          </cell>
          <cell r="H3708">
            <v>1066587</v>
          </cell>
          <cell r="I3708">
            <v>0</v>
          </cell>
          <cell r="J3708">
            <v>0</v>
          </cell>
        </row>
        <row r="3709">
          <cell r="B3709" t="str">
            <v>200211 -- November, 2002</v>
          </cell>
          <cell r="C3709" t="str">
            <v>200307</v>
          </cell>
          <cell r="D3709" t="str">
            <v>AWA -- AWAC Alumina</v>
          </cell>
          <cell r="E3709" t="str">
            <v>402 -- ABALCO</v>
          </cell>
          <cell r="F3709" t="str">
            <v>IN1600 -- Income From Operations</v>
          </cell>
          <cell r="G3709">
            <v>150422</v>
          </cell>
          <cell r="H3709">
            <v>639953</v>
          </cell>
          <cell r="I3709">
            <v>0</v>
          </cell>
          <cell r="J3709">
            <v>0</v>
          </cell>
        </row>
        <row r="3710">
          <cell r="B3710" t="str">
            <v>200211 -- November, 2002</v>
          </cell>
          <cell r="C3710" t="str">
            <v>200307</v>
          </cell>
          <cell r="D3710" t="str">
            <v>AWA -- AWAC Alumina</v>
          </cell>
          <cell r="E3710" t="str">
            <v>404 -- Halco Mining - Pt Comfort</v>
          </cell>
          <cell r="F3710" t="str">
            <v>IN0170 -- Tot Ship-Aluminum (MT)</v>
          </cell>
          <cell r="G3710">
            <v>0</v>
          </cell>
          <cell r="H3710">
            <v>0</v>
          </cell>
          <cell r="I3710">
            <v>0</v>
          </cell>
          <cell r="J3710">
            <v>0</v>
          </cell>
        </row>
        <row r="3711">
          <cell r="B3711" t="str">
            <v>200211 -- November, 2002</v>
          </cell>
          <cell r="C3711" t="str">
            <v>200307</v>
          </cell>
          <cell r="D3711" t="str">
            <v>AWA -- AWAC Alumina</v>
          </cell>
          <cell r="E3711" t="str">
            <v>404 -- Halco Mining - Pt Comfort</v>
          </cell>
          <cell r="F3711" t="str">
            <v>IN0180 -- Tot Ship - Alumina (MT)</v>
          </cell>
          <cell r="G3711">
            <v>0</v>
          </cell>
          <cell r="H3711">
            <v>0</v>
          </cell>
          <cell r="I3711">
            <v>0</v>
          </cell>
          <cell r="J3711">
            <v>0</v>
          </cell>
        </row>
        <row r="3712">
          <cell r="B3712" t="str">
            <v>200211 -- November, 2002</v>
          </cell>
          <cell r="C3712" t="str">
            <v>200307</v>
          </cell>
          <cell r="D3712" t="str">
            <v>AWA -- AWAC Alumina</v>
          </cell>
          <cell r="E3712" t="str">
            <v>404 -- Halco Mining - Pt Comfort</v>
          </cell>
          <cell r="F3712" t="str">
            <v>IN0190 -- Total Ship - Other</v>
          </cell>
          <cell r="G3712">
            <v>0</v>
          </cell>
          <cell r="H3712">
            <v>0</v>
          </cell>
          <cell r="I3712">
            <v>0</v>
          </cell>
          <cell r="J3712">
            <v>0</v>
          </cell>
        </row>
        <row r="3713">
          <cell r="B3713" t="str">
            <v>200211 -- November, 2002</v>
          </cell>
          <cell r="C3713" t="str">
            <v>200307</v>
          </cell>
          <cell r="D3713" t="str">
            <v>AWA -- AWAC Alumina</v>
          </cell>
          <cell r="E3713" t="str">
            <v>404 -- Halco Mining - Pt Comfort</v>
          </cell>
          <cell r="F3713" t="str">
            <v>IN0490 -- Total Revenue</v>
          </cell>
          <cell r="G3713">
            <v>0</v>
          </cell>
          <cell r="H3713">
            <v>0</v>
          </cell>
          <cell r="I3713">
            <v>0</v>
          </cell>
          <cell r="J3713">
            <v>0</v>
          </cell>
        </row>
        <row r="3714">
          <cell r="B3714" t="str">
            <v>200211 -- November, 2002</v>
          </cell>
          <cell r="C3714" t="str">
            <v>200307</v>
          </cell>
          <cell r="D3714" t="str">
            <v>AWA -- AWAC Alumina</v>
          </cell>
          <cell r="E3714" t="str">
            <v>404 -- Halco Mining - Pt Comfort</v>
          </cell>
          <cell r="F3714" t="str">
            <v>IN0500 -- COGS</v>
          </cell>
          <cell r="G3714">
            <v>-787050</v>
          </cell>
          <cell r="H3714">
            <v>-4701240</v>
          </cell>
          <cell r="I3714">
            <v>0</v>
          </cell>
          <cell r="J3714">
            <v>0</v>
          </cell>
        </row>
        <row r="3715">
          <cell r="B3715" t="str">
            <v>200211 -- November, 2002</v>
          </cell>
          <cell r="C3715" t="str">
            <v>200307</v>
          </cell>
          <cell r="D3715" t="str">
            <v>AWA -- AWAC Alumina</v>
          </cell>
          <cell r="E3715" t="str">
            <v>404 -- Halco Mining - Pt Comfort</v>
          </cell>
          <cell r="F3715" t="str">
            <v>IN0600 -- COGS BU Specified</v>
          </cell>
          <cell r="G3715">
            <v>0</v>
          </cell>
          <cell r="H3715">
            <v>0</v>
          </cell>
          <cell r="I3715">
            <v>0</v>
          </cell>
          <cell r="J3715">
            <v>0</v>
          </cell>
        </row>
        <row r="3716">
          <cell r="B3716" t="str">
            <v>200211 -- November, 2002</v>
          </cell>
          <cell r="C3716" t="str">
            <v>200307</v>
          </cell>
          <cell r="D3716" t="str">
            <v>AWA -- AWAC Alumina</v>
          </cell>
          <cell r="E3716" t="str">
            <v>404 -- Halco Mining - Pt Comfort</v>
          </cell>
          <cell r="F3716" t="str">
            <v>IN0700 -- COGS Match Cost</v>
          </cell>
          <cell r="G3716">
            <v>0</v>
          </cell>
          <cell r="H3716">
            <v>0</v>
          </cell>
          <cell r="I3716">
            <v>0</v>
          </cell>
          <cell r="J3716">
            <v>0</v>
          </cell>
        </row>
        <row r="3717">
          <cell r="B3717" t="str">
            <v>200211 -- November, 2002</v>
          </cell>
          <cell r="C3717" t="str">
            <v>200307</v>
          </cell>
          <cell r="D3717" t="str">
            <v>AWA -- AWAC Alumina</v>
          </cell>
          <cell r="E3717" t="str">
            <v>404 -- Halco Mining - Pt Comfort</v>
          </cell>
          <cell r="F3717" t="str">
            <v>IN1400 -- Income Before Taxes</v>
          </cell>
          <cell r="G3717">
            <v>787050</v>
          </cell>
          <cell r="H3717">
            <v>4701240</v>
          </cell>
          <cell r="I3717">
            <v>0</v>
          </cell>
          <cell r="J3717">
            <v>0</v>
          </cell>
        </row>
        <row r="3718">
          <cell r="B3718" t="str">
            <v>200211 -- November, 2002</v>
          </cell>
          <cell r="C3718" t="str">
            <v>200307</v>
          </cell>
          <cell r="D3718" t="str">
            <v>AWA -- AWAC Alumina</v>
          </cell>
          <cell r="E3718" t="str">
            <v>404 -- Halco Mining - Pt Comfort</v>
          </cell>
          <cell r="F3718" t="str">
            <v>IN1600 -- Income From Operations</v>
          </cell>
          <cell r="G3718">
            <v>731956</v>
          </cell>
          <cell r="H3718">
            <v>4372153</v>
          </cell>
          <cell r="I3718">
            <v>0</v>
          </cell>
          <cell r="J3718">
            <v>0</v>
          </cell>
        </row>
        <row r="3719">
          <cell r="B3719" t="str">
            <v>200211 -- November, 2002</v>
          </cell>
          <cell r="C3719" t="str">
            <v>200307</v>
          </cell>
          <cell r="D3719" t="str">
            <v>AWA -- AWAC Alumina</v>
          </cell>
          <cell r="E3719" t="str">
            <v>434 -- Suriname Alum Co-Baux&amp;Alum</v>
          </cell>
          <cell r="F3719" t="str">
            <v>IN0170 -- Tot Ship-Aluminum (MT)</v>
          </cell>
          <cell r="G3719">
            <v>0</v>
          </cell>
          <cell r="H3719">
            <v>0</v>
          </cell>
          <cell r="I3719">
            <v>0</v>
          </cell>
          <cell r="J3719">
            <v>0</v>
          </cell>
        </row>
        <row r="3720">
          <cell r="B3720" t="str">
            <v>200211 -- November, 2002</v>
          </cell>
          <cell r="C3720" t="str">
            <v>200307</v>
          </cell>
          <cell r="D3720" t="str">
            <v>AWA -- AWAC Alumina</v>
          </cell>
          <cell r="E3720" t="str">
            <v>434 -- Suriname Alum Co-Baux&amp;Alum</v>
          </cell>
          <cell r="F3720" t="str">
            <v>IN0180 -- Tot Ship - Alumina (MT)</v>
          </cell>
          <cell r="G3720">
            <v>0</v>
          </cell>
          <cell r="H3720">
            <v>0</v>
          </cell>
          <cell r="I3720">
            <v>91250</v>
          </cell>
          <cell r="J3720">
            <v>624006</v>
          </cell>
        </row>
        <row r="3721">
          <cell r="B3721" t="str">
            <v>200211 -- November, 2002</v>
          </cell>
          <cell r="C3721" t="str">
            <v>200307</v>
          </cell>
          <cell r="D3721" t="str">
            <v>AWA -- AWAC Alumina</v>
          </cell>
          <cell r="E3721" t="str">
            <v>434 -- Suriname Alum Co-Baux&amp;Alum</v>
          </cell>
          <cell r="F3721" t="str">
            <v>IN0190 -- Total Ship - Other</v>
          </cell>
          <cell r="G3721">
            <v>0</v>
          </cell>
          <cell r="H3721">
            <v>0</v>
          </cell>
          <cell r="I3721">
            <v>0</v>
          </cell>
          <cell r="J3721">
            <v>0</v>
          </cell>
        </row>
        <row r="3722">
          <cell r="B3722" t="str">
            <v>200211 -- November, 2002</v>
          </cell>
          <cell r="C3722" t="str">
            <v>200307</v>
          </cell>
          <cell r="D3722" t="str">
            <v>AWA -- AWAC Alumina</v>
          </cell>
          <cell r="E3722" t="str">
            <v>434 -- Suriname Alum Co-Baux&amp;Alum</v>
          </cell>
          <cell r="F3722" t="str">
            <v>IN0490 -- Total Revenue</v>
          </cell>
          <cell r="G3722">
            <v>14971573</v>
          </cell>
          <cell r="H3722">
            <v>102252664</v>
          </cell>
          <cell r="I3722">
            <v>0</v>
          </cell>
          <cell r="J3722">
            <v>0</v>
          </cell>
        </row>
        <row r="3723">
          <cell r="B3723" t="str">
            <v>200211 -- November, 2002</v>
          </cell>
          <cell r="C3723" t="str">
            <v>200307</v>
          </cell>
          <cell r="D3723" t="str">
            <v>AWA -- AWAC Alumina</v>
          </cell>
          <cell r="E3723" t="str">
            <v>434 -- Suriname Alum Co-Baux&amp;Alum</v>
          </cell>
          <cell r="F3723" t="str">
            <v>IN0500 -- COGS</v>
          </cell>
          <cell r="G3723">
            <v>10273515</v>
          </cell>
          <cell r="H3723">
            <v>70962877</v>
          </cell>
          <cell r="I3723">
            <v>0</v>
          </cell>
          <cell r="J3723">
            <v>0</v>
          </cell>
        </row>
        <row r="3724">
          <cell r="B3724" t="str">
            <v>200211 -- November, 2002</v>
          </cell>
          <cell r="C3724" t="str">
            <v>200307</v>
          </cell>
          <cell r="D3724" t="str">
            <v>AWA -- AWAC Alumina</v>
          </cell>
          <cell r="E3724" t="str">
            <v>434 -- Suriname Alum Co-Baux&amp;Alum</v>
          </cell>
          <cell r="F3724" t="str">
            <v>IN0600 -- COGS BU Specified</v>
          </cell>
          <cell r="G3724">
            <v>0</v>
          </cell>
          <cell r="H3724">
            <v>0</v>
          </cell>
          <cell r="I3724">
            <v>0</v>
          </cell>
          <cell r="J3724">
            <v>0</v>
          </cell>
        </row>
        <row r="3725">
          <cell r="B3725" t="str">
            <v>200211 -- November, 2002</v>
          </cell>
          <cell r="C3725" t="str">
            <v>200307</v>
          </cell>
          <cell r="D3725" t="str">
            <v>AWA -- AWAC Alumina</v>
          </cell>
          <cell r="E3725" t="str">
            <v>434 -- Suriname Alum Co-Baux&amp;Alum</v>
          </cell>
          <cell r="F3725" t="str">
            <v>IN0700 -- COGS Match Cost</v>
          </cell>
          <cell r="G3725">
            <v>0</v>
          </cell>
          <cell r="H3725">
            <v>0</v>
          </cell>
          <cell r="I3725">
            <v>0</v>
          </cell>
          <cell r="J3725">
            <v>0</v>
          </cell>
        </row>
        <row r="3726">
          <cell r="B3726" t="str">
            <v>200211 -- November, 2002</v>
          </cell>
          <cell r="C3726" t="str">
            <v>200307</v>
          </cell>
          <cell r="D3726" t="str">
            <v>AWA -- AWAC Alumina</v>
          </cell>
          <cell r="E3726" t="str">
            <v>434 -- Suriname Alum Co-Baux&amp;Alum</v>
          </cell>
          <cell r="F3726" t="str">
            <v>IN1400 -- Income Before Taxes</v>
          </cell>
          <cell r="G3726">
            <v>3915102</v>
          </cell>
          <cell r="H3726">
            <v>25878188</v>
          </cell>
          <cell r="I3726">
            <v>0</v>
          </cell>
          <cell r="J3726">
            <v>0</v>
          </cell>
        </row>
        <row r="3727">
          <cell r="B3727" t="str">
            <v>200211 -- November, 2002</v>
          </cell>
          <cell r="C3727" t="str">
            <v>200307</v>
          </cell>
          <cell r="D3727" t="str">
            <v>AWA -- AWAC Alumina</v>
          </cell>
          <cell r="E3727" t="str">
            <v>434 -- Suriname Alum Co-Baux&amp;Alum</v>
          </cell>
          <cell r="F3727" t="str">
            <v>IN1600 -- Income From Operations</v>
          </cell>
          <cell r="G3727">
            <v>2349061</v>
          </cell>
          <cell r="H3727">
            <v>15526913</v>
          </cell>
          <cell r="I3727">
            <v>0</v>
          </cell>
          <cell r="J3727">
            <v>0</v>
          </cell>
        </row>
        <row r="3728">
          <cell r="B3728" t="str">
            <v>200211 -- November, 2002</v>
          </cell>
          <cell r="C3728" t="str">
            <v>200307</v>
          </cell>
          <cell r="D3728" t="str">
            <v>AWA -- AWAC Alumina</v>
          </cell>
          <cell r="E3728" t="str">
            <v>468 -- Arkansas Impairment</v>
          </cell>
          <cell r="F3728" t="str">
            <v>IN0170 -- Tot Ship-Aluminum (MT)</v>
          </cell>
          <cell r="G3728">
            <v>0</v>
          </cell>
          <cell r="H3728">
            <v>0</v>
          </cell>
          <cell r="I3728">
            <v>0</v>
          </cell>
          <cell r="J3728">
            <v>0</v>
          </cell>
        </row>
        <row r="3729">
          <cell r="B3729" t="str">
            <v>200211 -- November, 2002</v>
          </cell>
          <cell r="C3729" t="str">
            <v>200307</v>
          </cell>
          <cell r="D3729" t="str">
            <v>AWA -- AWAC Alumina</v>
          </cell>
          <cell r="E3729" t="str">
            <v>468 -- Arkansas Impairment</v>
          </cell>
          <cell r="F3729" t="str">
            <v>IN0180 -- Tot Ship - Alumina (MT)</v>
          </cell>
          <cell r="G3729">
            <v>0</v>
          </cell>
          <cell r="H3729">
            <v>0</v>
          </cell>
          <cell r="I3729">
            <v>0</v>
          </cell>
          <cell r="J3729">
            <v>0</v>
          </cell>
        </row>
        <row r="3730">
          <cell r="B3730" t="str">
            <v>200211 -- November, 2002</v>
          </cell>
          <cell r="C3730" t="str">
            <v>200307</v>
          </cell>
          <cell r="D3730" t="str">
            <v>AWA -- AWAC Alumina</v>
          </cell>
          <cell r="E3730" t="str">
            <v>468 -- Arkansas Impairment</v>
          </cell>
          <cell r="F3730" t="str">
            <v>IN0190 -- Total Ship - Other</v>
          </cell>
          <cell r="G3730">
            <v>0</v>
          </cell>
          <cell r="H3730">
            <v>0</v>
          </cell>
          <cell r="I3730">
            <v>0</v>
          </cell>
          <cell r="J3730">
            <v>0</v>
          </cell>
        </row>
        <row r="3731">
          <cell r="B3731" t="str">
            <v>200211 -- November, 2002</v>
          </cell>
          <cell r="C3731" t="str">
            <v>200307</v>
          </cell>
          <cell r="D3731" t="str">
            <v>AWA -- AWAC Alumina</v>
          </cell>
          <cell r="E3731" t="str">
            <v>468 -- Arkansas Impairment</v>
          </cell>
          <cell r="F3731" t="str">
            <v>IN0490 -- Total Revenue</v>
          </cell>
          <cell r="G3731">
            <v>0</v>
          </cell>
          <cell r="H3731">
            <v>0</v>
          </cell>
          <cell r="I3731">
            <v>0</v>
          </cell>
          <cell r="J3731">
            <v>0</v>
          </cell>
        </row>
        <row r="3732">
          <cell r="B3732" t="str">
            <v>200211 -- November, 2002</v>
          </cell>
          <cell r="C3732" t="str">
            <v>200307</v>
          </cell>
          <cell r="D3732" t="str">
            <v>AWA -- AWAC Alumina</v>
          </cell>
          <cell r="E3732" t="str">
            <v>468 -- Arkansas Impairment</v>
          </cell>
          <cell r="F3732" t="str">
            <v>IN0500 -- COGS</v>
          </cell>
          <cell r="G3732">
            <v>0</v>
          </cell>
          <cell r="H3732">
            <v>0</v>
          </cell>
          <cell r="I3732">
            <v>0</v>
          </cell>
          <cell r="J3732">
            <v>0</v>
          </cell>
        </row>
        <row r="3733">
          <cell r="B3733" t="str">
            <v>200211 -- November, 2002</v>
          </cell>
          <cell r="C3733" t="str">
            <v>200307</v>
          </cell>
          <cell r="D3733" t="str">
            <v>AWA -- AWAC Alumina</v>
          </cell>
          <cell r="E3733" t="str">
            <v>468 -- Arkansas Impairment</v>
          </cell>
          <cell r="F3733" t="str">
            <v>IN0600 -- COGS BU Specified</v>
          </cell>
          <cell r="G3733">
            <v>0</v>
          </cell>
          <cell r="H3733">
            <v>0</v>
          </cell>
          <cell r="I3733">
            <v>0</v>
          </cell>
          <cell r="J3733">
            <v>0</v>
          </cell>
        </row>
        <row r="3734">
          <cell r="B3734" t="str">
            <v>200211 -- November, 2002</v>
          </cell>
          <cell r="C3734" t="str">
            <v>200307</v>
          </cell>
          <cell r="D3734" t="str">
            <v>AWA -- AWAC Alumina</v>
          </cell>
          <cell r="E3734" t="str">
            <v>468 -- Arkansas Impairment</v>
          </cell>
          <cell r="F3734" t="str">
            <v>IN0700 -- COGS Match Cost</v>
          </cell>
          <cell r="G3734">
            <v>0</v>
          </cell>
          <cell r="H3734">
            <v>0</v>
          </cell>
          <cell r="I3734">
            <v>0</v>
          </cell>
          <cell r="J3734">
            <v>0</v>
          </cell>
        </row>
        <row r="3735">
          <cell r="B3735" t="str">
            <v>200211 -- November, 2002</v>
          </cell>
          <cell r="C3735" t="str">
            <v>200307</v>
          </cell>
          <cell r="D3735" t="str">
            <v>AWA -- AWAC Alumina</v>
          </cell>
          <cell r="E3735" t="str">
            <v>468 -- Arkansas Impairment</v>
          </cell>
          <cell r="F3735" t="str">
            <v>IN1400 -- Income Before Taxes</v>
          </cell>
          <cell r="G3735">
            <v>0</v>
          </cell>
          <cell r="H3735">
            <v>0</v>
          </cell>
          <cell r="I3735">
            <v>0</v>
          </cell>
          <cell r="J3735">
            <v>0</v>
          </cell>
        </row>
        <row r="3736">
          <cell r="B3736" t="str">
            <v>200211 -- November, 2002</v>
          </cell>
          <cell r="C3736" t="str">
            <v>200307</v>
          </cell>
          <cell r="D3736" t="str">
            <v>AWA -- AWAC Alumina</v>
          </cell>
          <cell r="E3736" t="str">
            <v>468 -- Arkansas Impairment</v>
          </cell>
          <cell r="F3736" t="str">
            <v>IN1600 -- Income From Operations</v>
          </cell>
          <cell r="G3736">
            <v>0</v>
          </cell>
          <cell r="H3736">
            <v>0</v>
          </cell>
          <cell r="I3736">
            <v>0</v>
          </cell>
          <cell r="J3736">
            <v>0</v>
          </cell>
        </row>
        <row r="3737">
          <cell r="B3737" t="str">
            <v>200211 -- November, 2002</v>
          </cell>
          <cell r="C3737" t="str">
            <v>200307</v>
          </cell>
          <cell r="D3737" t="str">
            <v>AWA -- AWAC Alumina</v>
          </cell>
          <cell r="E3737" t="str">
            <v>488 -- Pt. Comfort Chem Feedstock</v>
          </cell>
          <cell r="F3737" t="str">
            <v>IN0170 -- Tot Ship-Aluminum (MT)</v>
          </cell>
          <cell r="G3737">
            <v>0</v>
          </cell>
          <cell r="H3737">
            <v>0</v>
          </cell>
          <cell r="I3737">
            <v>0</v>
          </cell>
          <cell r="J3737">
            <v>0</v>
          </cell>
        </row>
        <row r="3738">
          <cell r="B3738" t="str">
            <v>200211 -- November, 2002</v>
          </cell>
          <cell r="C3738" t="str">
            <v>200307</v>
          </cell>
          <cell r="D3738" t="str">
            <v>AWA -- AWAC Alumina</v>
          </cell>
          <cell r="E3738" t="str">
            <v>488 -- Pt. Comfort Chem Feedstock</v>
          </cell>
          <cell r="F3738" t="str">
            <v>IN0180 -- Tot Ship - Alumina (MT)</v>
          </cell>
          <cell r="G3738">
            <v>0</v>
          </cell>
          <cell r="H3738">
            <v>0</v>
          </cell>
          <cell r="I3738">
            <v>0</v>
          </cell>
          <cell r="J3738">
            <v>0</v>
          </cell>
        </row>
        <row r="3739">
          <cell r="B3739" t="str">
            <v>200211 -- November, 2002</v>
          </cell>
          <cell r="C3739" t="str">
            <v>200307</v>
          </cell>
          <cell r="D3739" t="str">
            <v>AWA -- AWAC Alumina</v>
          </cell>
          <cell r="E3739" t="str">
            <v>488 -- Pt. Comfort Chem Feedstock</v>
          </cell>
          <cell r="F3739" t="str">
            <v>IN0190 -- Total Ship - Other</v>
          </cell>
          <cell r="G3739">
            <v>0</v>
          </cell>
          <cell r="H3739">
            <v>0</v>
          </cell>
          <cell r="I3739">
            <v>0</v>
          </cell>
          <cell r="J3739">
            <v>0</v>
          </cell>
        </row>
        <row r="3740">
          <cell r="B3740" t="str">
            <v>200211 -- November, 2002</v>
          </cell>
          <cell r="C3740" t="str">
            <v>200307</v>
          </cell>
          <cell r="D3740" t="str">
            <v>AWA -- AWAC Alumina</v>
          </cell>
          <cell r="E3740" t="str">
            <v>488 -- Pt. Comfort Chem Feedstock</v>
          </cell>
          <cell r="F3740" t="str">
            <v>IN0490 -- Total Revenue</v>
          </cell>
          <cell r="G3740">
            <v>0</v>
          </cell>
          <cell r="H3740">
            <v>0</v>
          </cell>
          <cell r="I3740">
            <v>0</v>
          </cell>
          <cell r="J3740">
            <v>0</v>
          </cell>
        </row>
        <row r="3741">
          <cell r="B3741" t="str">
            <v>200211 -- November, 2002</v>
          </cell>
          <cell r="C3741" t="str">
            <v>200307</v>
          </cell>
          <cell r="D3741" t="str">
            <v>AWA -- AWAC Alumina</v>
          </cell>
          <cell r="E3741" t="str">
            <v>488 -- Pt. Comfort Chem Feedstock</v>
          </cell>
          <cell r="F3741" t="str">
            <v>IN0500 -- COGS</v>
          </cell>
          <cell r="G3741">
            <v>-508000</v>
          </cell>
          <cell r="H3741">
            <v>-3558000</v>
          </cell>
          <cell r="I3741">
            <v>0</v>
          </cell>
          <cell r="J3741">
            <v>0</v>
          </cell>
        </row>
        <row r="3742">
          <cell r="B3742" t="str">
            <v>200211 -- November, 2002</v>
          </cell>
          <cell r="C3742" t="str">
            <v>200307</v>
          </cell>
          <cell r="D3742" t="str">
            <v>AWA -- AWAC Alumina</v>
          </cell>
          <cell r="E3742" t="str">
            <v>488 -- Pt. Comfort Chem Feedstock</v>
          </cell>
          <cell r="F3742" t="str">
            <v>IN0600 -- COGS BU Specified</v>
          </cell>
          <cell r="G3742">
            <v>0</v>
          </cell>
          <cell r="H3742">
            <v>0</v>
          </cell>
          <cell r="I3742">
            <v>0</v>
          </cell>
          <cell r="J3742">
            <v>0</v>
          </cell>
        </row>
        <row r="3743">
          <cell r="B3743" t="str">
            <v>200211 -- November, 2002</v>
          </cell>
          <cell r="C3743" t="str">
            <v>200307</v>
          </cell>
          <cell r="D3743" t="str">
            <v>AWA -- AWAC Alumina</v>
          </cell>
          <cell r="E3743" t="str">
            <v>488 -- Pt. Comfort Chem Feedstock</v>
          </cell>
          <cell r="F3743" t="str">
            <v>IN0700 -- COGS Match Cost</v>
          </cell>
          <cell r="G3743">
            <v>0</v>
          </cell>
          <cell r="H3743">
            <v>0</v>
          </cell>
          <cell r="I3743">
            <v>0</v>
          </cell>
          <cell r="J3743">
            <v>0</v>
          </cell>
        </row>
        <row r="3744">
          <cell r="B3744" t="str">
            <v>200211 -- November, 2002</v>
          </cell>
          <cell r="C3744" t="str">
            <v>200307</v>
          </cell>
          <cell r="D3744" t="str">
            <v>AWA -- AWAC Alumina</v>
          </cell>
          <cell r="E3744" t="str">
            <v>488 -- Pt. Comfort Chem Feedstock</v>
          </cell>
          <cell r="F3744" t="str">
            <v>IN1400 -- Income Before Taxes</v>
          </cell>
          <cell r="G3744">
            <v>508000</v>
          </cell>
          <cell r="H3744">
            <v>3558000</v>
          </cell>
          <cell r="I3744">
            <v>0</v>
          </cell>
          <cell r="J3744">
            <v>0</v>
          </cell>
        </row>
        <row r="3745">
          <cell r="B3745" t="str">
            <v>200211 -- November, 2002</v>
          </cell>
          <cell r="C3745" t="str">
            <v>200307</v>
          </cell>
          <cell r="D3745" t="str">
            <v>AWA -- AWAC Alumina</v>
          </cell>
          <cell r="E3745" t="str">
            <v>488 -- Pt. Comfort Chem Feedstock</v>
          </cell>
          <cell r="F3745" t="str">
            <v>IN1600 -- Income From Operations</v>
          </cell>
          <cell r="G3745">
            <v>330000</v>
          </cell>
          <cell r="H3745">
            <v>2312000</v>
          </cell>
          <cell r="I3745">
            <v>0</v>
          </cell>
          <cell r="J3745">
            <v>0</v>
          </cell>
        </row>
        <row r="3746">
          <cell r="B3746" t="str">
            <v>200211 -- November, 2002</v>
          </cell>
          <cell r="C3746" t="str">
            <v>200307</v>
          </cell>
          <cell r="D3746" t="str">
            <v>AWA -- AWAC Alumina</v>
          </cell>
          <cell r="E3746" t="str">
            <v>526 -- AWAC Alumina Eliminations</v>
          </cell>
          <cell r="F3746" t="str">
            <v>IN0170 -- Tot Ship-Aluminum (MT)</v>
          </cell>
          <cell r="G3746">
            <v>0</v>
          </cell>
          <cell r="H3746">
            <v>0</v>
          </cell>
          <cell r="I3746">
            <v>0</v>
          </cell>
          <cell r="J3746">
            <v>0</v>
          </cell>
        </row>
        <row r="3747">
          <cell r="B3747" t="str">
            <v>200211 -- November, 2002</v>
          </cell>
          <cell r="C3747" t="str">
            <v>200307</v>
          </cell>
          <cell r="D3747" t="str">
            <v>AWA -- AWAC Alumina</v>
          </cell>
          <cell r="E3747" t="str">
            <v>526 -- AWAC Alumina Eliminations</v>
          </cell>
          <cell r="F3747" t="str">
            <v>IN0180 -- Tot Ship - Alumina (MT)</v>
          </cell>
          <cell r="G3747">
            <v>0</v>
          </cell>
          <cell r="H3747">
            <v>0</v>
          </cell>
          <cell r="I3747">
            <v>-147795</v>
          </cell>
          <cell r="J3747">
            <v>-1012340</v>
          </cell>
        </row>
        <row r="3748">
          <cell r="B3748" t="str">
            <v>200211 -- November, 2002</v>
          </cell>
          <cell r="C3748" t="str">
            <v>200307</v>
          </cell>
          <cell r="D3748" t="str">
            <v>AWA -- AWAC Alumina</v>
          </cell>
          <cell r="E3748" t="str">
            <v>526 -- AWAC Alumina Eliminations</v>
          </cell>
          <cell r="F3748" t="str">
            <v>IN0190 -- Total Ship - Other</v>
          </cell>
          <cell r="G3748">
            <v>0</v>
          </cell>
          <cell r="H3748">
            <v>0</v>
          </cell>
          <cell r="I3748">
            <v>0</v>
          </cell>
          <cell r="J3748">
            <v>0</v>
          </cell>
        </row>
        <row r="3749">
          <cell r="B3749" t="str">
            <v>200211 -- November, 2002</v>
          </cell>
          <cell r="C3749" t="str">
            <v>200307</v>
          </cell>
          <cell r="D3749" t="str">
            <v>AWA -- AWAC Alumina</v>
          </cell>
          <cell r="E3749" t="str">
            <v>526 -- AWAC Alumina Eliminations</v>
          </cell>
          <cell r="F3749" t="str">
            <v>IN0490 -- Total Revenue</v>
          </cell>
          <cell r="G3749">
            <v>-42999200</v>
          </cell>
          <cell r="H3749">
            <v>-297438400</v>
          </cell>
          <cell r="I3749">
            <v>0</v>
          </cell>
          <cell r="J3749">
            <v>0</v>
          </cell>
        </row>
        <row r="3750">
          <cell r="B3750" t="str">
            <v>200211 -- November, 2002</v>
          </cell>
          <cell r="C3750" t="str">
            <v>200307</v>
          </cell>
          <cell r="D3750" t="str">
            <v>AWA -- AWAC Alumina</v>
          </cell>
          <cell r="E3750" t="str">
            <v>526 -- AWAC Alumina Eliminations</v>
          </cell>
          <cell r="F3750" t="str">
            <v>IN0500 -- COGS</v>
          </cell>
          <cell r="G3750">
            <v>-42999200</v>
          </cell>
          <cell r="H3750">
            <v>-297438400</v>
          </cell>
          <cell r="I3750">
            <v>0</v>
          </cell>
          <cell r="J3750">
            <v>0</v>
          </cell>
        </row>
        <row r="3751">
          <cell r="B3751" t="str">
            <v>200211 -- November, 2002</v>
          </cell>
          <cell r="C3751" t="str">
            <v>200307</v>
          </cell>
          <cell r="D3751" t="str">
            <v>AWA -- AWAC Alumina</v>
          </cell>
          <cell r="E3751" t="str">
            <v>526 -- AWAC Alumina Eliminations</v>
          </cell>
          <cell r="F3751" t="str">
            <v>IN0600 -- COGS BU Specified</v>
          </cell>
          <cell r="G3751">
            <v>0</v>
          </cell>
          <cell r="H3751">
            <v>0</v>
          </cell>
          <cell r="I3751">
            <v>0</v>
          </cell>
          <cell r="J3751">
            <v>0</v>
          </cell>
        </row>
        <row r="3752">
          <cell r="B3752" t="str">
            <v>200211 -- November, 2002</v>
          </cell>
          <cell r="C3752" t="str">
            <v>200307</v>
          </cell>
          <cell r="D3752" t="str">
            <v>AWA -- AWAC Alumina</v>
          </cell>
          <cell r="E3752" t="str">
            <v>526 -- AWAC Alumina Eliminations</v>
          </cell>
          <cell r="F3752" t="str">
            <v>IN0700 -- COGS Match Cost</v>
          </cell>
          <cell r="G3752">
            <v>0</v>
          </cell>
          <cell r="H3752">
            <v>0</v>
          </cell>
          <cell r="I3752">
            <v>0</v>
          </cell>
          <cell r="J3752">
            <v>0</v>
          </cell>
        </row>
        <row r="3753">
          <cell r="B3753" t="str">
            <v>200211 -- November, 2002</v>
          </cell>
          <cell r="C3753" t="str">
            <v>200307</v>
          </cell>
          <cell r="D3753" t="str">
            <v>AWA -- AWAC Alumina</v>
          </cell>
          <cell r="E3753" t="str">
            <v>526 -- AWAC Alumina Eliminations</v>
          </cell>
          <cell r="F3753" t="str">
            <v>IN1400 -- Income Before Taxes</v>
          </cell>
          <cell r="G3753">
            <v>0</v>
          </cell>
          <cell r="H3753">
            <v>0</v>
          </cell>
          <cell r="I3753">
            <v>0</v>
          </cell>
          <cell r="J3753">
            <v>0</v>
          </cell>
        </row>
        <row r="3754">
          <cell r="B3754" t="str">
            <v>200211 -- November, 2002</v>
          </cell>
          <cell r="C3754" t="str">
            <v>200307</v>
          </cell>
          <cell r="D3754" t="str">
            <v>AWA -- AWAC Alumina</v>
          </cell>
          <cell r="E3754" t="str">
            <v>526 -- AWAC Alumina Eliminations</v>
          </cell>
          <cell r="F3754" t="str">
            <v>IN1600 -- Income From Operations</v>
          </cell>
          <cell r="G3754">
            <v>0</v>
          </cell>
          <cell r="H3754">
            <v>0</v>
          </cell>
          <cell r="I3754">
            <v>0</v>
          </cell>
          <cell r="J3754">
            <v>0</v>
          </cell>
        </row>
        <row r="3755">
          <cell r="B3755" t="str">
            <v>200211 -- November, 2002</v>
          </cell>
          <cell r="C3755" t="str">
            <v>200307</v>
          </cell>
          <cell r="D3755" t="str">
            <v>AWA -- AWAC Alumina</v>
          </cell>
          <cell r="E3755" t="str">
            <v>528 -- North America Indemnification</v>
          </cell>
          <cell r="F3755" t="str">
            <v>IN0170 -- Tot Ship-Aluminum (MT)</v>
          </cell>
          <cell r="G3755">
            <v>0</v>
          </cell>
          <cell r="H3755">
            <v>0</v>
          </cell>
          <cell r="I3755">
            <v>0</v>
          </cell>
          <cell r="J3755">
            <v>0</v>
          </cell>
        </row>
        <row r="3756">
          <cell r="B3756" t="str">
            <v>200211 -- November, 2002</v>
          </cell>
          <cell r="C3756" t="str">
            <v>200307</v>
          </cell>
          <cell r="D3756" t="str">
            <v>AWA -- AWAC Alumina</v>
          </cell>
          <cell r="E3756" t="str">
            <v>528 -- North America Indemnification</v>
          </cell>
          <cell r="F3756" t="str">
            <v>IN0180 -- Tot Ship - Alumina (MT)</v>
          </cell>
          <cell r="G3756">
            <v>0</v>
          </cell>
          <cell r="H3756">
            <v>0</v>
          </cell>
          <cell r="I3756">
            <v>0</v>
          </cell>
          <cell r="J3756">
            <v>0</v>
          </cell>
        </row>
        <row r="3757">
          <cell r="B3757" t="str">
            <v>200211 -- November, 2002</v>
          </cell>
          <cell r="C3757" t="str">
            <v>200307</v>
          </cell>
          <cell r="D3757" t="str">
            <v>AWA -- AWAC Alumina</v>
          </cell>
          <cell r="E3757" t="str">
            <v>528 -- North America Indemnification</v>
          </cell>
          <cell r="F3757" t="str">
            <v>IN0190 -- Total Ship - Other</v>
          </cell>
          <cell r="G3757">
            <v>0</v>
          </cell>
          <cell r="H3757">
            <v>0</v>
          </cell>
          <cell r="I3757">
            <v>0</v>
          </cell>
          <cell r="J3757">
            <v>0</v>
          </cell>
        </row>
        <row r="3758">
          <cell r="B3758" t="str">
            <v>200211 -- November, 2002</v>
          </cell>
          <cell r="C3758" t="str">
            <v>200307</v>
          </cell>
          <cell r="D3758" t="str">
            <v>AWA -- AWAC Alumina</v>
          </cell>
          <cell r="E3758" t="str">
            <v>528 -- North America Indemnification</v>
          </cell>
          <cell r="F3758" t="str">
            <v>IN0490 -- Total Revenue</v>
          </cell>
          <cell r="G3758">
            <v>0</v>
          </cell>
          <cell r="H3758">
            <v>0</v>
          </cell>
          <cell r="I3758">
            <v>0</v>
          </cell>
          <cell r="J3758">
            <v>0</v>
          </cell>
        </row>
        <row r="3759">
          <cell r="B3759" t="str">
            <v>200211 -- November, 2002</v>
          </cell>
          <cell r="C3759" t="str">
            <v>200307</v>
          </cell>
          <cell r="D3759" t="str">
            <v>AWA -- AWAC Alumina</v>
          </cell>
          <cell r="E3759" t="str">
            <v>528 -- North America Indemnification</v>
          </cell>
          <cell r="F3759" t="str">
            <v>IN0500 -- COGS</v>
          </cell>
          <cell r="G3759">
            <v>100000</v>
          </cell>
          <cell r="H3759">
            <v>700000</v>
          </cell>
          <cell r="I3759">
            <v>0</v>
          </cell>
          <cell r="J3759">
            <v>0</v>
          </cell>
        </row>
        <row r="3760">
          <cell r="B3760" t="str">
            <v>200211 -- November, 2002</v>
          </cell>
          <cell r="C3760" t="str">
            <v>200307</v>
          </cell>
          <cell r="D3760" t="str">
            <v>AWA -- AWAC Alumina</v>
          </cell>
          <cell r="E3760" t="str">
            <v>528 -- North America Indemnification</v>
          </cell>
          <cell r="F3760" t="str">
            <v>IN0600 -- COGS BU Specified</v>
          </cell>
          <cell r="G3760">
            <v>0</v>
          </cell>
          <cell r="H3760">
            <v>0</v>
          </cell>
          <cell r="I3760">
            <v>0</v>
          </cell>
          <cell r="J3760">
            <v>0</v>
          </cell>
        </row>
        <row r="3761">
          <cell r="B3761" t="str">
            <v>200211 -- November, 2002</v>
          </cell>
          <cell r="C3761" t="str">
            <v>200307</v>
          </cell>
          <cell r="D3761" t="str">
            <v>AWA -- AWAC Alumina</v>
          </cell>
          <cell r="E3761" t="str">
            <v>528 -- North America Indemnification</v>
          </cell>
          <cell r="F3761" t="str">
            <v>IN0700 -- COGS Match Cost</v>
          </cell>
          <cell r="G3761">
            <v>0</v>
          </cell>
          <cell r="H3761">
            <v>0</v>
          </cell>
          <cell r="I3761">
            <v>0</v>
          </cell>
          <cell r="J3761">
            <v>0</v>
          </cell>
        </row>
        <row r="3762">
          <cell r="B3762" t="str">
            <v>200211 -- November, 2002</v>
          </cell>
          <cell r="C3762" t="str">
            <v>200307</v>
          </cell>
          <cell r="D3762" t="str">
            <v>AWA -- AWAC Alumina</v>
          </cell>
          <cell r="E3762" t="str">
            <v>528 -- North America Indemnification</v>
          </cell>
          <cell r="F3762" t="str">
            <v>IN1400 -- Income Before Taxes</v>
          </cell>
          <cell r="G3762">
            <v>-100000</v>
          </cell>
          <cell r="H3762">
            <v>-700000</v>
          </cell>
          <cell r="I3762">
            <v>0</v>
          </cell>
          <cell r="J3762">
            <v>0</v>
          </cell>
        </row>
        <row r="3763">
          <cell r="B3763" t="str">
            <v>200211 -- November, 2002</v>
          </cell>
          <cell r="C3763" t="str">
            <v>200307</v>
          </cell>
          <cell r="D3763" t="str">
            <v>AWA -- AWAC Alumina</v>
          </cell>
          <cell r="E3763" t="str">
            <v>528 -- North America Indemnification</v>
          </cell>
          <cell r="F3763" t="str">
            <v>IN1600 -- Income From Operations</v>
          </cell>
          <cell r="G3763">
            <v>-61000</v>
          </cell>
          <cell r="H3763">
            <v>-427000</v>
          </cell>
          <cell r="I3763">
            <v>0</v>
          </cell>
          <cell r="J3763">
            <v>0</v>
          </cell>
        </row>
        <row r="3764">
          <cell r="B3764" t="str">
            <v>200211 -- November, 2002</v>
          </cell>
          <cell r="C3764" t="str">
            <v>200307</v>
          </cell>
          <cell r="D3764" t="str">
            <v>AWA -- AWAC Alumina</v>
          </cell>
          <cell r="E3764" t="str">
            <v>529 -- Indemnification-BAA</v>
          </cell>
          <cell r="F3764" t="str">
            <v>IN0170 -- Tot Ship-Aluminum (MT)</v>
          </cell>
          <cell r="G3764">
            <v>0</v>
          </cell>
          <cell r="H3764">
            <v>0</v>
          </cell>
          <cell r="I3764">
            <v>0</v>
          </cell>
          <cell r="J3764">
            <v>0</v>
          </cell>
        </row>
        <row r="3765">
          <cell r="B3765" t="str">
            <v>200211 -- November, 2002</v>
          </cell>
          <cell r="C3765" t="str">
            <v>200307</v>
          </cell>
          <cell r="D3765" t="str">
            <v>AWA -- AWAC Alumina</v>
          </cell>
          <cell r="E3765" t="str">
            <v>529 -- Indemnification-BAA</v>
          </cell>
          <cell r="F3765" t="str">
            <v>IN0180 -- Tot Ship - Alumina (MT)</v>
          </cell>
          <cell r="G3765">
            <v>0</v>
          </cell>
          <cell r="H3765">
            <v>0</v>
          </cell>
          <cell r="I3765">
            <v>0</v>
          </cell>
          <cell r="J3765">
            <v>0</v>
          </cell>
        </row>
        <row r="3766">
          <cell r="B3766" t="str">
            <v>200211 -- November, 2002</v>
          </cell>
          <cell r="C3766" t="str">
            <v>200307</v>
          </cell>
          <cell r="D3766" t="str">
            <v>AWA -- AWAC Alumina</v>
          </cell>
          <cell r="E3766" t="str">
            <v>529 -- Indemnification-BAA</v>
          </cell>
          <cell r="F3766" t="str">
            <v>IN0190 -- Total Ship - Other</v>
          </cell>
          <cell r="G3766">
            <v>0</v>
          </cell>
          <cell r="H3766">
            <v>0</v>
          </cell>
          <cell r="I3766">
            <v>0</v>
          </cell>
          <cell r="J3766">
            <v>0</v>
          </cell>
        </row>
        <row r="3767">
          <cell r="B3767" t="str">
            <v>200211 -- November, 2002</v>
          </cell>
          <cell r="C3767" t="str">
            <v>200307</v>
          </cell>
          <cell r="D3767" t="str">
            <v>AWA -- AWAC Alumina</v>
          </cell>
          <cell r="E3767" t="str">
            <v>529 -- Indemnification-BAA</v>
          </cell>
          <cell r="F3767" t="str">
            <v>IN0490 -- Total Revenue</v>
          </cell>
          <cell r="G3767">
            <v>0</v>
          </cell>
          <cell r="H3767">
            <v>0</v>
          </cell>
          <cell r="I3767">
            <v>0</v>
          </cell>
          <cell r="J3767">
            <v>0</v>
          </cell>
        </row>
        <row r="3768">
          <cell r="B3768" t="str">
            <v>200211 -- November, 2002</v>
          </cell>
          <cell r="C3768" t="str">
            <v>200307</v>
          </cell>
          <cell r="D3768" t="str">
            <v>AWA -- AWAC Alumina</v>
          </cell>
          <cell r="E3768" t="str">
            <v>529 -- Indemnification-BAA</v>
          </cell>
          <cell r="F3768" t="str">
            <v>IN0500 -- COGS</v>
          </cell>
          <cell r="G3768">
            <v>126000</v>
          </cell>
          <cell r="H3768">
            <v>882000</v>
          </cell>
          <cell r="I3768">
            <v>0</v>
          </cell>
          <cell r="J3768">
            <v>0</v>
          </cell>
        </row>
        <row r="3769">
          <cell r="B3769" t="str">
            <v>200211 -- November, 2002</v>
          </cell>
          <cell r="C3769" t="str">
            <v>200307</v>
          </cell>
          <cell r="D3769" t="str">
            <v>AWA -- AWAC Alumina</v>
          </cell>
          <cell r="E3769" t="str">
            <v>529 -- Indemnification-BAA</v>
          </cell>
          <cell r="F3769" t="str">
            <v>IN0600 -- COGS BU Specified</v>
          </cell>
          <cell r="G3769">
            <v>0</v>
          </cell>
          <cell r="H3769">
            <v>0</v>
          </cell>
          <cell r="I3769">
            <v>0</v>
          </cell>
          <cell r="J3769">
            <v>0</v>
          </cell>
        </row>
        <row r="3770">
          <cell r="B3770" t="str">
            <v>200211 -- November, 2002</v>
          </cell>
          <cell r="C3770" t="str">
            <v>200307</v>
          </cell>
          <cell r="D3770" t="str">
            <v>AWA -- AWAC Alumina</v>
          </cell>
          <cell r="E3770" t="str">
            <v>529 -- Indemnification-BAA</v>
          </cell>
          <cell r="F3770" t="str">
            <v>IN0700 -- COGS Match Cost</v>
          </cell>
          <cell r="G3770">
            <v>0</v>
          </cell>
          <cell r="H3770">
            <v>0</v>
          </cell>
          <cell r="I3770">
            <v>0</v>
          </cell>
          <cell r="J3770">
            <v>0</v>
          </cell>
        </row>
        <row r="3771">
          <cell r="B3771" t="str">
            <v>200211 -- November, 2002</v>
          </cell>
          <cell r="C3771" t="str">
            <v>200307</v>
          </cell>
          <cell r="D3771" t="str">
            <v>AWA -- AWAC Alumina</v>
          </cell>
          <cell r="E3771" t="str">
            <v>529 -- Indemnification-BAA</v>
          </cell>
          <cell r="F3771" t="str">
            <v>IN1400 -- Income Before Taxes</v>
          </cell>
          <cell r="G3771">
            <v>-126000</v>
          </cell>
          <cell r="H3771">
            <v>-882000</v>
          </cell>
          <cell r="I3771">
            <v>0</v>
          </cell>
          <cell r="J3771">
            <v>0</v>
          </cell>
        </row>
        <row r="3772">
          <cell r="B3772" t="str">
            <v>200211 -- November, 2002</v>
          </cell>
          <cell r="C3772" t="str">
            <v>200307</v>
          </cell>
          <cell r="D3772" t="str">
            <v>AWA -- AWAC Alumina</v>
          </cell>
          <cell r="E3772" t="str">
            <v>529 -- Indemnification-BAA</v>
          </cell>
          <cell r="F3772" t="str">
            <v>IN1600 -- Income From Operations</v>
          </cell>
          <cell r="G3772">
            <v>-77000</v>
          </cell>
          <cell r="H3772">
            <v>-539000</v>
          </cell>
          <cell r="I3772">
            <v>0</v>
          </cell>
          <cell r="J3772">
            <v>0</v>
          </cell>
        </row>
        <row r="3773">
          <cell r="B3773" t="str">
            <v>200211 -- November, 2002</v>
          </cell>
          <cell r="C3773" t="str">
            <v>200307</v>
          </cell>
          <cell r="D3773" t="str">
            <v>AWA -- AWAC Alumina</v>
          </cell>
          <cell r="E3773" t="str">
            <v>542 -- St. Croix Alumina LLC</v>
          </cell>
          <cell r="F3773" t="str">
            <v>IN0170 -- Tot Ship-Aluminum (MT)</v>
          </cell>
          <cell r="G3773">
            <v>0</v>
          </cell>
          <cell r="H3773">
            <v>0</v>
          </cell>
          <cell r="I3773">
            <v>0</v>
          </cell>
          <cell r="J3773">
            <v>0</v>
          </cell>
        </row>
        <row r="3774">
          <cell r="B3774" t="str">
            <v>200211 -- November, 2002</v>
          </cell>
          <cell r="C3774" t="str">
            <v>200307</v>
          </cell>
          <cell r="D3774" t="str">
            <v>AWA -- AWAC Alumina</v>
          </cell>
          <cell r="E3774" t="str">
            <v>542 -- St. Croix Alumina LLC</v>
          </cell>
          <cell r="F3774" t="str">
            <v>IN0180 -- Tot Ship - Alumina (MT)</v>
          </cell>
          <cell r="G3774">
            <v>0</v>
          </cell>
          <cell r="H3774">
            <v>0</v>
          </cell>
          <cell r="I3774">
            <v>0</v>
          </cell>
          <cell r="J3774">
            <v>0</v>
          </cell>
        </row>
        <row r="3775">
          <cell r="B3775" t="str">
            <v>200211 -- November, 2002</v>
          </cell>
          <cell r="C3775" t="str">
            <v>200307</v>
          </cell>
          <cell r="D3775" t="str">
            <v>AWA -- AWAC Alumina</v>
          </cell>
          <cell r="E3775" t="str">
            <v>542 -- St. Croix Alumina LLC</v>
          </cell>
          <cell r="F3775" t="str">
            <v>IN0190 -- Total Ship - Other</v>
          </cell>
          <cell r="G3775">
            <v>0</v>
          </cell>
          <cell r="H3775">
            <v>0</v>
          </cell>
          <cell r="I3775">
            <v>0</v>
          </cell>
          <cell r="J3775">
            <v>0</v>
          </cell>
        </row>
        <row r="3776">
          <cell r="B3776" t="str">
            <v>200211 -- November, 2002</v>
          </cell>
          <cell r="C3776" t="str">
            <v>200307</v>
          </cell>
          <cell r="D3776" t="str">
            <v>AWA -- AWAC Alumina</v>
          </cell>
          <cell r="E3776" t="str">
            <v>542 -- St. Croix Alumina LLC</v>
          </cell>
          <cell r="F3776" t="str">
            <v>IN0490 -- Total Revenue</v>
          </cell>
          <cell r="G3776">
            <v>0</v>
          </cell>
          <cell r="H3776">
            <v>0</v>
          </cell>
          <cell r="I3776">
            <v>0</v>
          </cell>
          <cell r="J3776">
            <v>0</v>
          </cell>
        </row>
        <row r="3777">
          <cell r="B3777" t="str">
            <v>200211 -- November, 2002</v>
          </cell>
          <cell r="C3777" t="str">
            <v>200307</v>
          </cell>
          <cell r="D3777" t="str">
            <v>AWA -- AWAC Alumina</v>
          </cell>
          <cell r="E3777" t="str">
            <v>542 -- St. Croix Alumina LLC</v>
          </cell>
          <cell r="F3777" t="str">
            <v>IN0500 -- COGS</v>
          </cell>
          <cell r="G3777">
            <v>0</v>
          </cell>
          <cell r="H3777">
            <v>0</v>
          </cell>
          <cell r="I3777">
            <v>0</v>
          </cell>
          <cell r="J3777">
            <v>0</v>
          </cell>
        </row>
        <row r="3778">
          <cell r="B3778" t="str">
            <v>200211 -- November, 2002</v>
          </cell>
          <cell r="C3778" t="str">
            <v>200307</v>
          </cell>
          <cell r="D3778" t="str">
            <v>AWA -- AWAC Alumina</v>
          </cell>
          <cell r="E3778" t="str">
            <v>542 -- St. Croix Alumina LLC</v>
          </cell>
          <cell r="F3778" t="str">
            <v>IN0600 -- COGS BU Specified</v>
          </cell>
          <cell r="G3778">
            <v>0</v>
          </cell>
          <cell r="H3778">
            <v>0</v>
          </cell>
          <cell r="I3778">
            <v>0</v>
          </cell>
          <cell r="J3778">
            <v>0</v>
          </cell>
        </row>
        <row r="3779">
          <cell r="B3779" t="str">
            <v>200211 -- November, 2002</v>
          </cell>
          <cell r="C3779" t="str">
            <v>200307</v>
          </cell>
          <cell r="D3779" t="str">
            <v>AWA -- AWAC Alumina</v>
          </cell>
          <cell r="E3779" t="str">
            <v>542 -- St. Croix Alumina LLC</v>
          </cell>
          <cell r="F3779" t="str">
            <v>IN0700 -- COGS Match Cost</v>
          </cell>
          <cell r="G3779">
            <v>0</v>
          </cell>
          <cell r="H3779">
            <v>0</v>
          </cell>
          <cell r="I3779">
            <v>0</v>
          </cell>
          <cell r="J3779">
            <v>0</v>
          </cell>
        </row>
        <row r="3780">
          <cell r="B3780" t="str">
            <v>200211 -- November, 2002</v>
          </cell>
          <cell r="C3780" t="str">
            <v>200307</v>
          </cell>
          <cell r="D3780" t="str">
            <v>AWA -- AWAC Alumina</v>
          </cell>
          <cell r="E3780" t="str">
            <v>542 -- St. Croix Alumina LLC</v>
          </cell>
          <cell r="F3780" t="str">
            <v>IN1400 -- Income Before Taxes</v>
          </cell>
          <cell r="G3780">
            <v>0</v>
          </cell>
          <cell r="H3780">
            <v>0</v>
          </cell>
          <cell r="I3780">
            <v>0</v>
          </cell>
          <cell r="J3780">
            <v>0</v>
          </cell>
        </row>
        <row r="3781">
          <cell r="B3781" t="str">
            <v>200211 -- November, 2002</v>
          </cell>
          <cell r="C3781" t="str">
            <v>200307</v>
          </cell>
          <cell r="D3781" t="str">
            <v>AWA -- AWAC Alumina</v>
          </cell>
          <cell r="E3781" t="str">
            <v>542 -- St. Croix Alumina LLC</v>
          </cell>
          <cell r="F3781" t="str">
            <v>IN1600 -- Income From Operations</v>
          </cell>
          <cell r="G3781">
            <v>0</v>
          </cell>
          <cell r="H3781">
            <v>0</v>
          </cell>
          <cell r="I3781">
            <v>0</v>
          </cell>
          <cell r="J3781">
            <v>0</v>
          </cell>
        </row>
        <row r="3782">
          <cell r="B3782" t="str">
            <v>200211 -- November, 2002</v>
          </cell>
          <cell r="C3782" t="str">
            <v>200307</v>
          </cell>
          <cell r="D3782" t="str">
            <v>AWA -- AWAC Alumina</v>
          </cell>
          <cell r="E3782" t="str">
            <v>583 -- AAC LLC - NonCorporate</v>
          </cell>
          <cell r="F3782" t="str">
            <v>IN0170 -- Tot Ship-Aluminum (MT)</v>
          </cell>
          <cell r="G3782">
            <v>0</v>
          </cell>
          <cell r="H3782">
            <v>0</v>
          </cell>
          <cell r="I3782">
            <v>0</v>
          </cell>
          <cell r="J3782">
            <v>0</v>
          </cell>
        </row>
        <row r="3783">
          <cell r="B3783" t="str">
            <v>200211 -- November, 2002</v>
          </cell>
          <cell r="C3783" t="str">
            <v>200307</v>
          </cell>
          <cell r="D3783" t="str">
            <v>AWA -- AWAC Alumina</v>
          </cell>
          <cell r="E3783" t="str">
            <v>583 -- AAC LLC - NonCorporate</v>
          </cell>
          <cell r="F3783" t="str">
            <v>IN0180 -- Tot Ship - Alumina (MT)</v>
          </cell>
          <cell r="G3783">
            <v>0</v>
          </cell>
          <cell r="H3783">
            <v>0</v>
          </cell>
          <cell r="I3783">
            <v>0</v>
          </cell>
          <cell r="J3783">
            <v>0</v>
          </cell>
        </row>
        <row r="3784">
          <cell r="B3784" t="str">
            <v>200211 -- November, 2002</v>
          </cell>
          <cell r="C3784" t="str">
            <v>200307</v>
          </cell>
          <cell r="D3784" t="str">
            <v>AWA -- AWAC Alumina</v>
          </cell>
          <cell r="E3784" t="str">
            <v>583 -- AAC LLC - NonCorporate</v>
          </cell>
          <cell r="F3784" t="str">
            <v>IN0190 -- Total Ship - Other</v>
          </cell>
          <cell r="G3784">
            <v>0</v>
          </cell>
          <cell r="H3784">
            <v>0</v>
          </cell>
          <cell r="I3784">
            <v>0</v>
          </cell>
          <cell r="J3784">
            <v>0</v>
          </cell>
        </row>
        <row r="3785">
          <cell r="B3785" t="str">
            <v>200211 -- November, 2002</v>
          </cell>
          <cell r="C3785" t="str">
            <v>200307</v>
          </cell>
          <cell r="D3785" t="str">
            <v>AWA -- AWAC Alumina</v>
          </cell>
          <cell r="E3785" t="str">
            <v>583 -- AAC LLC - NonCorporate</v>
          </cell>
          <cell r="F3785" t="str">
            <v>IN0490 -- Total Revenue</v>
          </cell>
          <cell r="G3785">
            <v>0</v>
          </cell>
          <cell r="H3785">
            <v>0</v>
          </cell>
          <cell r="I3785">
            <v>0</v>
          </cell>
          <cell r="J3785">
            <v>0</v>
          </cell>
        </row>
        <row r="3786">
          <cell r="B3786" t="str">
            <v>200211 -- November, 2002</v>
          </cell>
          <cell r="C3786" t="str">
            <v>200307</v>
          </cell>
          <cell r="D3786" t="str">
            <v>AWA -- AWAC Alumina</v>
          </cell>
          <cell r="E3786" t="str">
            <v>583 -- AAC LLC - NonCorporate</v>
          </cell>
          <cell r="F3786" t="str">
            <v>IN0500 -- COGS</v>
          </cell>
          <cell r="G3786">
            <v>0</v>
          </cell>
          <cell r="H3786">
            <v>0</v>
          </cell>
          <cell r="I3786">
            <v>0</v>
          </cell>
          <cell r="J3786">
            <v>0</v>
          </cell>
        </row>
        <row r="3787">
          <cell r="B3787" t="str">
            <v>200211 -- November, 2002</v>
          </cell>
          <cell r="C3787" t="str">
            <v>200307</v>
          </cell>
          <cell r="D3787" t="str">
            <v>AWA -- AWAC Alumina</v>
          </cell>
          <cell r="E3787" t="str">
            <v>583 -- AAC LLC - NonCorporate</v>
          </cell>
          <cell r="F3787" t="str">
            <v>IN0600 -- COGS BU Specified</v>
          </cell>
          <cell r="G3787">
            <v>0</v>
          </cell>
          <cell r="H3787">
            <v>0</v>
          </cell>
          <cell r="I3787">
            <v>0</v>
          </cell>
          <cell r="J3787">
            <v>0</v>
          </cell>
        </row>
        <row r="3788">
          <cell r="B3788" t="str">
            <v>200211 -- November, 2002</v>
          </cell>
          <cell r="C3788" t="str">
            <v>200307</v>
          </cell>
          <cell r="D3788" t="str">
            <v>AWA -- AWAC Alumina</v>
          </cell>
          <cell r="E3788" t="str">
            <v>583 -- AAC LLC - NonCorporate</v>
          </cell>
          <cell r="F3788" t="str">
            <v>IN0700 -- COGS Match Cost</v>
          </cell>
          <cell r="G3788">
            <v>0</v>
          </cell>
          <cell r="H3788">
            <v>0</v>
          </cell>
          <cell r="I3788">
            <v>0</v>
          </cell>
          <cell r="J3788">
            <v>0</v>
          </cell>
        </row>
        <row r="3789">
          <cell r="B3789" t="str">
            <v>200211 -- November, 2002</v>
          </cell>
          <cell r="C3789" t="str">
            <v>200307</v>
          </cell>
          <cell r="D3789" t="str">
            <v>AWA -- AWAC Alumina</v>
          </cell>
          <cell r="E3789" t="str">
            <v>583 -- AAC LLC - NonCorporate</v>
          </cell>
          <cell r="F3789" t="str">
            <v>IN1400 -- Income Before Taxes</v>
          </cell>
          <cell r="G3789">
            <v>-202000</v>
          </cell>
          <cell r="H3789">
            <v>-1414000</v>
          </cell>
          <cell r="I3789">
            <v>0</v>
          </cell>
          <cell r="J3789">
            <v>0</v>
          </cell>
        </row>
        <row r="3790">
          <cell r="B3790" t="str">
            <v>200211 -- November, 2002</v>
          </cell>
          <cell r="C3790" t="str">
            <v>200307</v>
          </cell>
          <cell r="D3790" t="str">
            <v>AWA -- AWAC Alumina</v>
          </cell>
          <cell r="E3790" t="str">
            <v>583 -- AAC LLC - NonCorporate</v>
          </cell>
          <cell r="F3790" t="str">
            <v>IN1600 -- Income From Operations</v>
          </cell>
          <cell r="G3790">
            <v>-123220</v>
          </cell>
          <cell r="H3790">
            <v>-862540</v>
          </cell>
          <cell r="I3790">
            <v>0</v>
          </cell>
          <cell r="J3790">
            <v>0</v>
          </cell>
        </row>
        <row r="3791">
          <cell r="B3791" t="str">
            <v>200211 -- November, 2002</v>
          </cell>
          <cell r="C3791" t="str">
            <v>200307</v>
          </cell>
          <cell r="D3791" t="str">
            <v>AWA -- AWAC Alumina</v>
          </cell>
          <cell r="E3791" t="str">
            <v>586 -- Halco Mining - BAA - Europe</v>
          </cell>
          <cell r="F3791" t="str">
            <v>IN0170 -- Tot Ship-Aluminum (MT)</v>
          </cell>
          <cell r="G3791">
            <v>0</v>
          </cell>
          <cell r="H3791">
            <v>0</v>
          </cell>
          <cell r="I3791">
            <v>0</v>
          </cell>
          <cell r="J3791">
            <v>0</v>
          </cell>
        </row>
        <row r="3792">
          <cell r="B3792" t="str">
            <v>200211 -- November, 2002</v>
          </cell>
          <cell r="C3792" t="str">
            <v>200307</v>
          </cell>
          <cell r="D3792" t="str">
            <v>AWA -- AWAC Alumina</v>
          </cell>
          <cell r="E3792" t="str">
            <v>586 -- Halco Mining - BAA - Europe</v>
          </cell>
          <cell r="F3792" t="str">
            <v>IN0180 -- Tot Ship - Alumina (MT)</v>
          </cell>
          <cell r="G3792">
            <v>0</v>
          </cell>
          <cell r="H3792">
            <v>0</v>
          </cell>
          <cell r="I3792">
            <v>0</v>
          </cell>
          <cell r="J3792">
            <v>0</v>
          </cell>
        </row>
        <row r="3793">
          <cell r="B3793" t="str">
            <v>200211 -- November, 2002</v>
          </cell>
          <cell r="C3793" t="str">
            <v>200307</v>
          </cell>
          <cell r="D3793" t="str">
            <v>AWA -- AWAC Alumina</v>
          </cell>
          <cell r="E3793" t="str">
            <v>586 -- Halco Mining - BAA - Europe</v>
          </cell>
          <cell r="F3793" t="str">
            <v>IN0190 -- Total Ship - Other</v>
          </cell>
          <cell r="G3793">
            <v>0</v>
          </cell>
          <cell r="H3793">
            <v>0</v>
          </cell>
          <cell r="I3793">
            <v>0</v>
          </cell>
          <cell r="J3793">
            <v>0</v>
          </cell>
        </row>
        <row r="3794">
          <cell r="B3794" t="str">
            <v>200211 -- November, 2002</v>
          </cell>
          <cell r="C3794" t="str">
            <v>200307</v>
          </cell>
          <cell r="D3794" t="str">
            <v>AWA -- AWAC Alumina</v>
          </cell>
          <cell r="E3794" t="str">
            <v>586 -- Halco Mining - BAA - Europe</v>
          </cell>
          <cell r="F3794" t="str">
            <v>IN0490 -- Total Revenue</v>
          </cell>
          <cell r="G3794">
            <v>0</v>
          </cell>
          <cell r="H3794">
            <v>0</v>
          </cell>
          <cell r="I3794">
            <v>0</v>
          </cell>
          <cell r="J3794">
            <v>0</v>
          </cell>
        </row>
        <row r="3795">
          <cell r="B3795" t="str">
            <v>200211 -- November, 2002</v>
          </cell>
          <cell r="C3795" t="str">
            <v>200307</v>
          </cell>
          <cell r="D3795" t="str">
            <v>AWA -- AWAC Alumina</v>
          </cell>
          <cell r="E3795" t="str">
            <v>586 -- Halco Mining - BAA - Europe</v>
          </cell>
          <cell r="F3795" t="str">
            <v>IN0500 -- COGS</v>
          </cell>
          <cell r="G3795">
            <v>-291500</v>
          </cell>
          <cell r="H3795">
            <v>-1741200</v>
          </cell>
          <cell r="I3795">
            <v>0</v>
          </cell>
          <cell r="J3795">
            <v>0</v>
          </cell>
        </row>
        <row r="3796">
          <cell r="B3796" t="str">
            <v>200211 -- November, 2002</v>
          </cell>
          <cell r="C3796" t="str">
            <v>200307</v>
          </cell>
          <cell r="D3796" t="str">
            <v>AWA -- AWAC Alumina</v>
          </cell>
          <cell r="E3796" t="str">
            <v>586 -- Halco Mining - BAA - Europe</v>
          </cell>
          <cell r="F3796" t="str">
            <v>IN0600 -- COGS BU Specified</v>
          </cell>
          <cell r="G3796">
            <v>0</v>
          </cell>
          <cell r="H3796">
            <v>0</v>
          </cell>
          <cell r="I3796">
            <v>0</v>
          </cell>
          <cell r="J3796">
            <v>0</v>
          </cell>
        </row>
        <row r="3797">
          <cell r="B3797" t="str">
            <v>200211 -- November, 2002</v>
          </cell>
          <cell r="C3797" t="str">
            <v>200307</v>
          </cell>
          <cell r="D3797" t="str">
            <v>AWA -- AWAC Alumina</v>
          </cell>
          <cell r="E3797" t="str">
            <v>586 -- Halco Mining - BAA - Europe</v>
          </cell>
          <cell r="F3797" t="str">
            <v>IN0700 -- COGS Match Cost</v>
          </cell>
          <cell r="G3797">
            <v>0</v>
          </cell>
          <cell r="H3797">
            <v>0</v>
          </cell>
          <cell r="I3797">
            <v>0</v>
          </cell>
          <cell r="J3797">
            <v>0</v>
          </cell>
        </row>
        <row r="3798">
          <cell r="B3798" t="str">
            <v>200211 -- November, 2002</v>
          </cell>
          <cell r="C3798" t="str">
            <v>200307</v>
          </cell>
          <cell r="D3798" t="str">
            <v>AWA -- AWAC Alumina</v>
          </cell>
          <cell r="E3798" t="str">
            <v>586 -- Halco Mining - BAA - Europe</v>
          </cell>
          <cell r="F3798" t="str">
            <v>IN1400 -- Income Before Taxes</v>
          </cell>
          <cell r="G3798">
            <v>291500</v>
          </cell>
          <cell r="H3798">
            <v>1741200</v>
          </cell>
          <cell r="I3798">
            <v>0</v>
          </cell>
          <cell r="J3798">
            <v>0</v>
          </cell>
        </row>
        <row r="3799">
          <cell r="B3799" t="str">
            <v>200211 -- November, 2002</v>
          </cell>
          <cell r="C3799" t="str">
            <v>200307</v>
          </cell>
          <cell r="D3799" t="str">
            <v>AWA -- AWAC Alumina</v>
          </cell>
          <cell r="E3799" t="str">
            <v>586 -- Halco Mining - BAA - Europe</v>
          </cell>
          <cell r="F3799" t="str">
            <v>IN1600 -- Income From Operations</v>
          </cell>
          <cell r="G3799">
            <v>271095</v>
          </cell>
          <cell r="H3799">
            <v>1619316</v>
          </cell>
          <cell r="I3799">
            <v>0</v>
          </cell>
          <cell r="J3799">
            <v>0</v>
          </cell>
        </row>
        <row r="3800">
          <cell r="B3800" t="str">
            <v>200211 -- November, 2002</v>
          </cell>
          <cell r="C3800" t="str">
            <v>200307</v>
          </cell>
          <cell r="D3800" t="str">
            <v>AWA -- AWAC Alumina</v>
          </cell>
          <cell r="E3800" t="str">
            <v>596 -- AWAC Alumina Projects</v>
          </cell>
          <cell r="F3800" t="str">
            <v>IN0170 -- Tot Ship-Aluminum (MT)</v>
          </cell>
          <cell r="G3800">
            <v>0</v>
          </cell>
          <cell r="H3800">
            <v>0</v>
          </cell>
          <cell r="I3800">
            <v>0</v>
          </cell>
          <cell r="J3800">
            <v>0</v>
          </cell>
        </row>
        <row r="3801">
          <cell r="B3801" t="str">
            <v>200211 -- November, 2002</v>
          </cell>
          <cell r="C3801" t="str">
            <v>200307</v>
          </cell>
          <cell r="D3801" t="str">
            <v>AWA -- AWAC Alumina</v>
          </cell>
          <cell r="E3801" t="str">
            <v>596 -- AWAC Alumina Projects</v>
          </cell>
          <cell r="F3801" t="str">
            <v>IN0180 -- Tot Ship - Alumina (MT)</v>
          </cell>
          <cell r="G3801">
            <v>0</v>
          </cell>
          <cell r="H3801">
            <v>0</v>
          </cell>
          <cell r="I3801">
            <v>33333</v>
          </cell>
          <cell r="J3801">
            <v>233331</v>
          </cell>
        </row>
        <row r="3802">
          <cell r="B3802" t="str">
            <v>200211 -- November, 2002</v>
          </cell>
          <cell r="C3802" t="str">
            <v>200307</v>
          </cell>
          <cell r="D3802" t="str">
            <v>AWA -- AWAC Alumina</v>
          </cell>
          <cell r="E3802" t="str">
            <v>596 -- AWAC Alumina Projects</v>
          </cell>
          <cell r="F3802" t="str">
            <v>IN0190 -- Total Ship - Other</v>
          </cell>
          <cell r="G3802">
            <v>0</v>
          </cell>
          <cell r="H3802">
            <v>0</v>
          </cell>
          <cell r="I3802">
            <v>0</v>
          </cell>
          <cell r="J3802">
            <v>0</v>
          </cell>
        </row>
        <row r="3803">
          <cell r="B3803" t="str">
            <v>200211 -- November, 2002</v>
          </cell>
          <cell r="C3803" t="str">
            <v>200307</v>
          </cell>
          <cell r="D3803" t="str">
            <v>AWA -- AWAC Alumina</v>
          </cell>
          <cell r="E3803" t="str">
            <v>596 -- AWAC Alumina Projects</v>
          </cell>
          <cell r="F3803" t="str">
            <v>IN0490 -- Total Revenue</v>
          </cell>
          <cell r="G3803">
            <v>4999950</v>
          </cell>
          <cell r="H3803">
            <v>34999650</v>
          </cell>
          <cell r="I3803">
            <v>0</v>
          </cell>
          <cell r="J3803">
            <v>0</v>
          </cell>
        </row>
        <row r="3804">
          <cell r="B3804" t="str">
            <v>200211 -- November, 2002</v>
          </cell>
          <cell r="C3804" t="str">
            <v>200307</v>
          </cell>
          <cell r="D3804" t="str">
            <v>AWA -- AWAC Alumina</v>
          </cell>
          <cell r="E3804" t="str">
            <v>596 -- AWAC Alumina Projects</v>
          </cell>
          <cell r="F3804" t="str">
            <v>IN0500 -- COGS</v>
          </cell>
          <cell r="G3804">
            <v>5000000</v>
          </cell>
          <cell r="H3804">
            <v>35000000</v>
          </cell>
          <cell r="I3804">
            <v>0</v>
          </cell>
          <cell r="J3804">
            <v>0</v>
          </cell>
        </row>
        <row r="3805">
          <cell r="B3805" t="str">
            <v>200211 -- November, 2002</v>
          </cell>
          <cell r="C3805" t="str">
            <v>200307</v>
          </cell>
          <cell r="D3805" t="str">
            <v>AWA -- AWAC Alumina</v>
          </cell>
          <cell r="E3805" t="str">
            <v>596 -- AWAC Alumina Projects</v>
          </cell>
          <cell r="F3805" t="str">
            <v>IN0600 -- COGS BU Specified</v>
          </cell>
          <cell r="G3805">
            <v>0</v>
          </cell>
          <cell r="H3805">
            <v>0</v>
          </cell>
          <cell r="I3805">
            <v>0</v>
          </cell>
          <cell r="J3805">
            <v>0</v>
          </cell>
        </row>
        <row r="3806">
          <cell r="B3806" t="str">
            <v>200211 -- November, 2002</v>
          </cell>
          <cell r="C3806" t="str">
            <v>200307</v>
          </cell>
          <cell r="D3806" t="str">
            <v>AWA -- AWAC Alumina</v>
          </cell>
          <cell r="E3806" t="str">
            <v>596 -- AWAC Alumina Projects</v>
          </cell>
          <cell r="F3806" t="str">
            <v>IN0700 -- COGS Match Cost</v>
          </cell>
          <cell r="G3806">
            <v>0</v>
          </cell>
          <cell r="H3806">
            <v>0</v>
          </cell>
          <cell r="I3806">
            <v>0</v>
          </cell>
          <cell r="J3806">
            <v>0</v>
          </cell>
        </row>
        <row r="3807">
          <cell r="B3807" t="str">
            <v>200211 -- November, 2002</v>
          </cell>
          <cell r="C3807" t="str">
            <v>200307</v>
          </cell>
          <cell r="D3807" t="str">
            <v>AWA -- AWAC Alumina</v>
          </cell>
          <cell r="E3807" t="str">
            <v>596 -- AWAC Alumina Projects</v>
          </cell>
          <cell r="F3807" t="str">
            <v>IN1400 -- Income Before Taxes</v>
          </cell>
          <cell r="G3807">
            <v>-50</v>
          </cell>
          <cell r="H3807">
            <v>-350</v>
          </cell>
          <cell r="I3807">
            <v>0</v>
          </cell>
          <cell r="J3807">
            <v>0</v>
          </cell>
        </row>
        <row r="3808">
          <cell r="B3808" t="str">
            <v>200211 -- November, 2002</v>
          </cell>
          <cell r="C3808" t="str">
            <v>200307</v>
          </cell>
          <cell r="D3808" t="str">
            <v>AWA -- AWAC Alumina</v>
          </cell>
          <cell r="E3808" t="str">
            <v>596 -- AWAC Alumina Projects</v>
          </cell>
          <cell r="F3808" t="str">
            <v>IN1600 -- Income From Operations</v>
          </cell>
          <cell r="G3808">
            <v>-50</v>
          </cell>
          <cell r="H3808">
            <v>-350</v>
          </cell>
          <cell r="I3808">
            <v>0</v>
          </cell>
          <cell r="J3808">
            <v>0</v>
          </cell>
        </row>
        <row r="3809">
          <cell r="B3809" t="str">
            <v>200211 -- November, 2002</v>
          </cell>
          <cell r="C3809" t="str">
            <v>200307</v>
          </cell>
          <cell r="D3809" t="str">
            <v>AWA -- AWAC Alumina</v>
          </cell>
          <cell r="E3809" t="str">
            <v>608 -- SMAL Contract Offset</v>
          </cell>
          <cell r="F3809" t="str">
            <v>IN0170 -- Tot Ship-Aluminum (MT)</v>
          </cell>
          <cell r="G3809">
            <v>0</v>
          </cell>
          <cell r="H3809">
            <v>0</v>
          </cell>
          <cell r="I3809">
            <v>0</v>
          </cell>
          <cell r="J3809">
            <v>0</v>
          </cell>
        </row>
        <row r="3810">
          <cell r="B3810" t="str">
            <v>200211 -- November, 2002</v>
          </cell>
          <cell r="C3810" t="str">
            <v>200307</v>
          </cell>
          <cell r="D3810" t="str">
            <v>AWA -- AWAC Alumina</v>
          </cell>
          <cell r="E3810" t="str">
            <v>608 -- SMAL Contract Offset</v>
          </cell>
          <cell r="F3810" t="str">
            <v>IN0180 -- Tot Ship - Alumina (MT)</v>
          </cell>
          <cell r="G3810">
            <v>0</v>
          </cell>
          <cell r="H3810">
            <v>0</v>
          </cell>
          <cell r="I3810">
            <v>0</v>
          </cell>
          <cell r="J3810">
            <v>0</v>
          </cell>
        </row>
        <row r="3811">
          <cell r="B3811" t="str">
            <v>200211 -- November, 2002</v>
          </cell>
          <cell r="C3811" t="str">
            <v>200307</v>
          </cell>
          <cell r="D3811" t="str">
            <v>AWA -- AWAC Alumina</v>
          </cell>
          <cell r="E3811" t="str">
            <v>608 -- SMAL Contract Offset</v>
          </cell>
          <cell r="F3811" t="str">
            <v>IN0190 -- Total Ship - Other</v>
          </cell>
          <cell r="G3811">
            <v>0</v>
          </cell>
          <cell r="H3811">
            <v>0</v>
          </cell>
          <cell r="I3811">
            <v>0</v>
          </cell>
          <cell r="J3811">
            <v>0</v>
          </cell>
        </row>
        <row r="3812">
          <cell r="B3812" t="str">
            <v>200211 -- November, 2002</v>
          </cell>
          <cell r="C3812" t="str">
            <v>200307</v>
          </cell>
          <cell r="D3812" t="str">
            <v>AWA -- AWAC Alumina</v>
          </cell>
          <cell r="E3812" t="str">
            <v>608 -- SMAL Contract Offset</v>
          </cell>
          <cell r="F3812" t="str">
            <v>IN0490 -- Total Revenue</v>
          </cell>
          <cell r="G3812">
            <v>-800000</v>
          </cell>
          <cell r="H3812">
            <v>-5600000</v>
          </cell>
          <cell r="I3812">
            <v>0</v>
          </cell>
          <cell r="J3812">
            <v>0</v>
          </cell>
        </row>
        <row r="3813">
          <cell r="B3813" t="str">
            <v>200211 -- November, 2002</v>
          </cell>
          <cell r="C3813" t="str">
            <v>200307</v>
          </cell>
          <cell r="D3813" t="str">
            <v>AWA -- AWAC Alumina</v>
          </cell>
          <cell r="E3813" t="str">
            <v>608 -- SMAL Contract Offset</v>
          </cell>
          <cell r="F3813" t="str">
            <v>IN0500 -- COGS</v>
          </cell>
          <cell r="G3813">
            <v>0</v>
          </cell>
          <cell r="H3813">
            <v>0</v>
          </cell>
          <cell r="I3813">
            <v>0</v>
          </cell>
          <cell r="J3813">
            <v>0</v>
          </cell>
        </row>
        <row r="3814">
          <cell r="B3814" t="str">
            <v>200211 -- November, 2002</v>
          </cell>
          <cell r="C3814" t="str">
            <v>200307</v>
          </cell>
          <cell r="D3814" t="str">
            <v>AWA -- AWAC Alumina</v>
          </cell>
          <cell r="E3814" t="str">
            <v>608 -- SMAL Contract Offset</v>
          </cell>
          <cell r="F3814" t="str">
            <v>IN0600 -- COGS BU Specified</v>
          </cell>
          <cell r="G3814">
            <v>0</v>
          </cell>
          <cell r="H3814">
            <v>0</v>
          </cell>
          <cell r="I3814">
            <v>0</v>
          </cell>
          <cell r="J3814">
            <v>0</v>
          </cell>
        </row>
        <row r="3815">
          <cell r="B3815" t="str">
            <v>200211 -- November, 2002</v>
          </cell>
          <cell r="C3815" t="str">
            <v>200307</v>
          </cell>
          <cell r="D3815" t="str">
            <v>AWA -- AWAC Alumina</v>
          </cell>
          <cell r="E3815" t="str">
            <v>608 -- SMAL Contract Offset</v>
          </cell>
          <cell r="F3815" t="str">
            <v>IN0700 -- COGS Match Cost</v>
          </cell>
          <cell r="G3815">
            <v>0</v>
          </cell>
          <cell r="H3815">
            <v>0</v>
          </cell>
          <cell r="I3815">
            <v>0</v>
          </cell>
          <cell r="J3815">
            <v>0</v>
          </cell>
        </row>
        <row r="3816">
          <cell r="B3816" t="str">
            <v>200211 -- November, 2002</v>
          </cell>
          <cell r="C3816" t="str">
            <v>200307</v>
          </cell>
          <cell r="D3816" t="str">
            <v>AWA -- AWAC Alumina</v>
          </cell>
          <cell r="E3816" t="str">
            <v>608 -- SMAL Contract Offset</v>
          </cell>
          <cell r="F3816" t="str">
            <v>IN1400 -- Income Before Taxes</v>
          </cell>
          <cell r="G3816">
            <v>-800000</v>
          </cell>
          <cell r="H3816">
            <v>-5600000</v>
          </cell>
          <cell r="I3816">
            <v>0</v>
          </cell>
          <cell r="J3816">
            <v>0</v>
          </cell>
        </row>
        <row r="3817">
          <cell r="B3817" t="str">
            <v>200211 -- November, 2002</v>
          </cell>
          <cell r="C3817" t="str">
            <v>200307</v>
          </cell>
          <cell r="D3817" t="str">
            <v>AWA -- AWAC Alumina</v>
          </cell>
          <cell r="E3817" t="str">
            <v>608 -- SMAL Contract Offset</v>
          </cell>
          <cell r="F3817" t="str">
            <v>IN1600 -- Income From Operations</v>
          </cell>
          <cell r="G3817">
            <v>-488000</v>
          </cell>
          <cell r="H3817">
            <v>-3416000</v>
          </cell>
          <cell r="I3817">
            <v>0</v>
          </cell>
          <cell r="J3817">
            <v>0</v>
          </cell>
        </row>
        <row r="3818">
          <cell r="B3818" t="str">
            <v>200211 -- November, 2002</v>
          </cell>
          <cell r="C3818" t="str">
            <v>200307</v>
          </cell>
          <cell r="D3818" t="str">
            <v>AWA -- AWAC Alumina</v>
          </cell>
          <cell r="E3818" t="str">
            <v>616 -- AofA - Alumina</v>
          </cell>
          <cell r="F3818" t="str">
            <v>IN0170 -- Tot Ship-Aluminum (MT)</v>
          </cell>
          <cell r="G3818">
            <v>0</v>
          </cell>
          <cell r="H3818">
            <v>0</v>
          </cell>
          <cell r="I3818">
            <v>0</v>
          </cell>
          <cell r="J3818">
            <v>0</v>
          </cell>
        </row>
        <row r="3819">
          <cell r="B3819" t="str">
            <v>200211 -- November, 2002</v>
          </cell>
          <cell r="C3819" t="str">
            <v>200307</v>
          </cell>
          <cell r="D3819" t="str">
            <v>AWA -- AWAC Alumina</v>
          </cell>
          <cell r="E3819" t="str">
            <v>616 -- AofA - Alumina</v>
          </cell>
          <cell r="F3819" t="str">
            <v>IN0180 -- Tot Ship - Alumina (MT)</v>
          </cell>
          <cell r="G3819">
            <v>0</v>
          </cell>
          <cell r="H3819">
            <v>0</v>
          </cell>
          <cell r="I3819">
            <v>669469</v>
          </cell>
          <cell r="J3819">
            <v>4802077</v>
          </cell>
        </row>
        <row r="3820">
          <cell r="B3820" t="str">
            <v>200211 -- November, 2002</v>
          </cell>
          <cell r="C3820" t="str">
            <v>200307</v>
          </cell>
          <cell r="D3820" t="str">
            <v>AWA -- AWAC Alumina</v>
          </cell>
          <cell r="E3820" t="str">
            <v>616 -- AofA - Alumina</v>
          </cell>
          <cell r="F3820" t="str">
            <v>IN0190 -- Total Ship - Other</v>
          </cell>
          <cell r="G3820">
            <v>0</v>
          </cell>
          <cell r="H3820">
            <v>0</v>
          </cell>
          <cell r="I3820">
            <v>0</v>
          </cell>
          <cell r="J3820">
            <v>0</v>
          </cell>
        </row>
        <row r="3821">
          <cell r="B3821" t="str">
            <v>200211 -- November, 2002</v>
          </cell>
          <cell r="C3821" t="str">
            <v>200307</v>
          </cell>
          <cell r="D3821" t="str">
            <v>AWA -- AWAC Alumina</v>
          </cell>
          <cell r="E3821" t="str">
            <v>616 -- AofA - Alumina</v>
          </cell>
          <cell r="F3821" t="str">
            <v>IN0490 -- Total Revenue</v>
          </cell>
          <cell r="G3821">
            <v>103845460</v>
          </cell>
          <cell r="H3821">
            <v>731504048</v>
          </cell>
          <cell r="I3821">
            <v>0</v>
          </cell>
          <cell r="J3821">
            <v>0</v>
          </cell>
        </row>
        <row r="3822">
          <cell r="B3822" t="str">
            <v>200211 -- November, 2002</v>
          </cell>
          <cell r="C3822" t="str">
            <v>200307</v>
          </cell>
          <cell r="D3822" t="str">
            <v>AWA -- AWAC Alumina</v>
          </cell>
          <cell r="E3822" t="str">
            <v>616 -- AofA - Alumina</v>
          </cell>
          <cell r="F3822" t="str">
            <v>IN0500 -- COGS</v>
          </cell>
          <cell r="G3822">
            <v>62360862</v>
          </cell>
          <cell r="H3822">
            <v>443544985</v>
          </cell>
          <cell r="I3822">
            <v>0</v>
          </cell>
          <cell r="J3822">
            <v>0</v>
          </cell>
        </row>
        <row r="3823">
          <cell r="B3823" t="str">
            <v>200211 -- November, 2002</v>
          </cell>
          <cell r="C3823" t="str">
            <v>200307</v>
          </cell>
          <cell r="D3823" t="str">
            <v>AWA -- AWAC Alumina</v>
          </cell>
          <cell r="E3823" t="str">
            <v>616 -- AofA - Alumina</v>
          </cell>
          <cell r="F3823" t="str">
            <v>IN0600 -- COGS BU Specified</v>
          </cell>
          <cell r="G3823">
            <v>0</v>
          </cell>
          <cell r="H3823">
            <v>0</v>
          </cell>
          <cell r="I3823">
            <v>0</v>
          </cell>
          <cell r="J3823">
            <v>0</v>
          </cell>
        </row>
        <row r="3824">
          <cell r="B3824" t="str">
            <v>200211 -- November, 2002</v>
          </cell>
          <cell r="C3824" t="str">
            <v>200307</v>
          </cell>
          <cell r="D3824" t="str">
            <v>AWA -- AWAC Alumina</v>
          </cell>
          <cell r="E3824" t="str">
            <v>616 -- AofA - Alumina</v>
          </cell>
          <cell r="F3824" t="str">
            <v>IN0700 -- COGS Match Cost</v>
          </cell>
          <cell r="G3824">
            <v>0</v>
          </cell>
          <cell r="H3824">
            <v>0</v>
          </cell>
          <cell r="I3824">
            <v>0</v>
          </cell>
          <cell r="J3824">
            <v>0</v>
          </cell>
        </row>
        <row r="3825">
          <cell r="B3825" t="str">
            <v>200211 -- November, 2002</v>
          </cell>
          <cell r="C3825" t="str">
            <v>200307</v>
          </cell>
          <cell r="D3825" t="str">
            <v>AWA -- AWAC Alumina</v>
          </cell>
          <cell r="E3825" t="str">
            <v>616 -- AofA - Alumina</v>
          </cell>
          <cell r="F3825" t="str">
            <v>IN1400 -- Income Before Taxes</v>
          </cell>
          <cell r="G3825">
            <v>36068165</v>
          </cell>
          <cell r="H3825">
            <v>247973075</v>
          </cell>
          <cell r="I3825">
            <v>0</v>
          </cell>
          <cell r="J3825">
            <v>0</v>
          </cell>
        </row>
        <row r="3826">
          <cell r="B3826" t="str">
            <v>200211 -- November, 2002</v>
          </cell>
          <cell r="C3826" t="str">
            <v>200307</v>
          </cell>
          <cell r="D3826" t="str">
            <v>AWA -- AWAC Alumina</v>
          </cell>
          <cell r="E3826" t="str">
            <v>616 -- AofA - Alumina</v>
          </cell>
          <cell r="F3826" t="str">
            <v>IN1600 -- Income From Operations</v>
          </cell>
          <cell r="G3826">
            <v>25200678</v>
          </cell>
          <cell r="H3826">
            <v>173258465</v>
          </cell>
          <cell r="I3826">
            <v>0</v>
          </cell>
          <cell r="J3826">
            <v>0</v>
          </cell>
        </row>
        <row r="3827">
          <cell r="B3827" t="str">
            <v>200211 -- November, 2002</v>
          </cell>
          <cell r="C3827" t="str">
            <v>200307</v>
          </cell>
          <cell r="D3827" t="str">
            <v>AWA -- AWAC Alumina</v>
          </cell>
          <cell r="E3827" t="str">
            <v>673 -- Inespal-Alumina</v>
          </cell>
          <cell r="F3827" t="str">
            <v>IN0170 -- Tot Ship-Aluminum (MT)</v>
          </cell>
          <cell r="G3827">
            <v>0</v>
          </cell>
          <cell r="H3827">
            <v>0</v>
          </cell>
          <cell r="I3827">
            <v>0</v>
          </cell>
          <cell r="J3827">
            <v>0</v>
          </cell>
        </row>
        <row r="3828">
          <cell r="B3828" t="str">
            <v>200211 -- November, 2002</v>
          </cell>
          <cell r="C3828" t="str">
            <v>200307</v>
          </cell>
          <cell r="D3828" t="str">
            <v>AWA -- AWAC Alumina</v>
          </cell>
          <cell r="E3828" t="str">
            <v>673 -- Inespal-Alumina</v>
          </cell>
          <cell r="F3828" t="str">
            <v>IN0180 -- Tot Ship - Alumina (MT)</v>
          </cell>
          <cell r="G3828">
            <v>0</v>
          </cell>
          <cell r="H3828">
            <v>0</v>
          </cell>
          <cell r="I3828">
            <v>117055</v>
          </cell>
          <cell r="J3828">
            <v>790425</v>
          </cell>
        </row>
        <row r="3829">
          <cell r="B3829" t="str">
            <v>200211 -- November, 2002</v>
          </cell>
          <cell r="C3829" t="str">
            <v>200307</v>
          </cell>
          <cell r="D3829" t="str">
            <v>AWA -- AWAC Alumina</v>
          </cell>
          <cell r="E3829" t="str">
            <v>673 -- Inespal-Alumina</v>
          </cell>
          <cell r="F3829" t="str">
            <v>IN0190 -- Total Ship - Other</v>
          </cell>
          <cell r="G3829">
            <v>0</v>
          </cell>
          <cell r="H3829">
            <v>0</v>
          </cell>
          <cell r="I3829">
            <v>0</v>
          </cell>
          <cell r="J3829">
            <v>0</v>
          </cell>
        </row>
        <row r="3830">
          <cell r="B3830" t="str">
            <v>200211 -- November, 2002</v>
          </cell>
          <cell r="C3830" t="str">
            <v>200307</v>
          </cell>
          <cell r="D3830" t="str">
            <v>AWA -- AWAC Alumina</v>
          </cell>
          <cell r="E3830" t="str">
            <v>673 -- Inespal-Alumina</v>
          </cell>
          <cell r="F3830" t="str">
            <v>IN0490 -- Total Revenue</v>
          </cell>
          <cell r="G3830">
            <v>19788357</v>
          </cell>
          <cell r="H3830">
            <v>134525725</v>
          </cell>
          <cell r="I3830">
            <v>0</v>
          </cell>
          <cell r="J3830">
            <v>0</v>
          </cell>
        </row>
        <row r="3831">
          <cell r="B3831" t="str">
            <v>200211 -- November, 2002</v>
          </cell>
          <cell r="C3831" t="str">
            <v>200307</v>
          </cell>
          <cell r="D3831" t="str">
            <v>AWA -- AWAC Alumina</v>
          </cell>
          <cell r="E3831" t="str">
            <v>673 -- Inespal-Alumina</v>
          </cell>
          <cell r="F3831" t="str">
            <v>IN0500 -- COGS</v>
          </cell>
          <cell r="G3831">
            <v>18839640</v>
          </cell>
          <cell r="H3831">
            <v>126796839</v>
          </cell>
          <cell r="I3831">
            <v>0</v>
          </cell>
          <cell r="J3831">
            <v>0</v>
          </cell>
        </row>
        <row r="3832">
          <cell r="B3832" t="str">
            <v>200211 -- November, 2002</v>
          </cell>
          <cell r="C3832" t="str">
            <v>200307</v>
          </cell>
          <cell r="D3832" t="str">
            <v>AWA -- AWAC Alumina</v>
          </cell>
          <cell r="E3832" t="str">
            <v>673 -- Inespal-Alumina</v>
          </cell>
          <cell r="F3832" t="str">
            <v>IN0600 -- COGS BU Specified</v>
          </cell>
          <cell r="G3832">
            <v>0</v>
          </cell>
          <cell r="H3832">
            <v>0</v>
          </cell>
          <cell r="I3832">
            <v>0</v>
          </cell>
          <cell r="J3832">
            <v>0</v>
          </cell>
        </row>
        <row r="3833">
          <cell r="B3833" t="str">
            <v>200211 -- November, 2002</v>
          </cell>
          <cell r="C3833" t="str">
            <v>200307</v>
          </cell>
          <cell r="D3833" t="str">
            <v>AWA -- AWAC Alumina</v>
          </cell>
          <cell r="E3833" t="str">
            <v>673 -- Inespal-Alumina</v>
          </cell>
          <cell r="F3833" t="str">
            <v>IN0700 -- COGS Match Cost</v>
          </cell>
          <cell r="G3833">
            <v>0</v>
          </cell>
          <cell r="H3833">
            <v>0</v>
          </cell>
          <cell r="I3833">
            <v>0</v>
          </cell>
          <cell r="J3833">
            <v>0</v>
          </cell>
        </row>
        <row r="3834">
          <cell r="B3834" t="str">
            <v>200211 -- November, 2002</v>
          </cell>
          <cell r="C3834" t="str">
            <v>200307</v>
          </cell>
          <cell r="D3834" t="str">
            <v>AWA -- AWAC Alumina</v>
          </cell>
          <cell r="E3834" t="str">
            <v>673 -- Inespal-Alumina</v>
          </cell>
          <cell r="F3834" t="str">
            <v>IN1400 -- Income Before Taxes</v>
          </cell>
          <cell r="G3834">
            <v>214196</v>
          </cell>
          <cell r="H3834">
            <v>2547522</v>
          </cell>
          <cell r="I3834">
            <v>0</v>
          </cell>
          <cell r="J3834">
            <v>0</v>
          </cell>
        </row>
        <row r="3835">
          <cell r="B3835" t="str">
            <v>200211 -- November, 2002</v>
          </cell>
          <cell r="C3835" t="str">
            <v>200307</v>
          </cell>
          <cell r="D3835" t="str">
            <v>AWA -- AWAC Alumina</v>
          </cell>
          <cell r="E3835" t="str">
            <v>673 -- Inespal-Alumina</v>
          </cell>
          <cell r="F3835" t="str">
            <v>IN1600 -- Income From Operations</v>
          </cell>
          <cell r="G3835">
            <v>139227</v>
          </cell>
          <cell r="H3835">
            <v>1655891</v>
          </cell>
          <cell r="I3835">
            <v>0</v>
          </cell>
          <cell r="J3835">
            <v>0</v>
          </cell>
        </row>
        <row r="3836">
          <cell r="B3836" t="str">
            <v>200211 -- November, 2002</v>
          </cell>
          <cell r="C3836" t="str">
            <v>200307</v>
          </cell>
          <cell r="D3836" t="str">
            <v>AWA -- AWAC Alumina</v>
          </cell>
          <cell r="E3836" t="str">
            <v>805 -- Aroaima Mining</v>
          </cell>
          <cell r="F3836" t="str">
            <v>IN0170 -- Tot Ship-Aluminum (MT)</v>
          </cell>
          <cell r="G3836">
            <v>0</v>
          </cell>
          <cell r="H3836">
            <v>0</v>
          </cell>
          <cell r="I3836">
            <v>0</v>
          </cell>
          <cell r="J3836">
            <v>0</v>
          </cell>
        </row>
        <row r="3837">
          <cell r="B3837" t="str">
            <v>200211 -- November, 2002</v>
          </cell>
          <cell r="C3837" t="str">
            <v>200307</v>
          </cell>
          <cell r="D3837" t="str">
            <v>AWA -- AWAC Alumina</v>
          </cell>
          <cell r="E3837" t="str">
            <v>805 -- Aroaima Mining</v>
          </cell>
          <cell r="F3837" t="str">
            <v>IN0180 -- Tot Ship - Alumina (MT)</v>
          </cell>
          <cell r="G3837">
            <v>0</v>
          </cell>
          <cell r="H3837">
            <v>0</v>
          </cell>
          <cell r="I3837">
            <v>0</v>
          </cell>
          <cell r="J3837">
            <v>0</v>
          </cell>
        </row>
        <row r="3838">
          <cell r="B3838" t="str">
            <v>200211 -- November, 2002</v>
          </cell>
          <cell r="C3838" t="str">
            <v>200307</v>
          </cell>
          <cell r="D3838" t="str">
            <v>AWA -- AWAC Alumina</v>
          </cell>
          <cell r="E3838" t="str">
            <v>805 -- Aroaima Mining</v>
          </cell>
          <cell r="F3838" t="str">
            <v>IN0190 -- Total Ship - Other</v>
          </cell>
          <cell r="G3838">
            <v>0</v>
          </cell>
          <cell r="H3838">
            <v>0</v>
          </cell>
          <cell r="I3838">
            <v>0</v>
          </cell>
          <cell r="J3838">
            <v>0</v>
          </cell>
        </row>
        <row r="3839">
          <cell r="B3839" t="str">
            <v>200211 -- November, 2002</v>
          </cell>
          <cell r="C3839" t="str">
            <v>200307</v>
          </cell>
          <cell r="D3839" t="str">
            <v>AWA -- AWAC Alumina</v>
          </cell>
          <cell r="E3839" t="str">
            <v>805 -- Aroaima Mining</v>
          </cell>
          <cell r="F3839" t="str">
            <v>IN0490 -- Total Revenue</v>
          </cell>
          <cell r="G3839">
            <v>0</v>
          </cell>
          <cell r="H3839">
            <v>0</v>
          </cell>
          <cell r="I3839">
            <v>0</v>
          </cell>
          <cell r="J3839">
            <v>0</v>
          </cell>
        </row>
        <row r="3840">
          <cell r="B3840" t="str">
            <v>200211 -- November, 2002</v>
          </cell>
          <cell r="C3840" t="str">
            <v>200307</v>
          </cell>
          <cell r="D3840" t="str">
            <v>AWA -- AWAC Alumina</v>
          </cell>
          <cell r="E3840" t="str">
            <v>805 -- Aroaima Mining</v>
          </cell>
          <cell r="F3840" t="str">
            <v>IN0500 -- COGS</v>
          </cell>
          <cell r="G3840">
            <v>0</v>
          </cell>
          <cell r="H3840">
            <v>0</v>
          </cell>
          <cell r="I3840">
            <v>0</v>
          </cell>
          <cell r="J3840">
            <v>0</v>
          </cell>
        </row>
        <row r="3841">
          <cell r="B3841" t="str">
            <v>200211 -- November, 2002</v>
          </cell>
          <cell r="C3841" t="str">
            <v>200307</v>
          </cell>
          <cell r="D3841" t="str">
            <v>AWA -- AWAC Alumina</v>
          </cell>
          <cell r="E3841" t="str">
            <v>805 -- Aroaima Mining</v>
          </cell>
          <cell r="F3841" t="str">
            <v>IN0600 -- COGS BU Specified</v>
          </cell>
          <cell r="G3841">
            <v>0</v>
          </cell>
          <cell r="H3841">
            <v>0</v>
          </cell>
          <cell r="I3841">
            <v>0</v>
          </cell>
          <cell r="J3841">
            <v>0</v>
          </cell>
        </row>
        <row r="3842">
          <cell r="B3842" t="str">
            <v>200211 -- November, 2002</v>
          </cell>
          <cell r="C3842" t="str">
            <v>200307</v>
          </cell>
          <cell r="D3842" t="str">
            <v>AWA -- AWAC Alumina</v>
          </cell>
          <cell r="E3842" t="str">
            <v>805 -- Aroaima Mining</v>
          </cell>
          <cell r="F3842" t="str">
            <v>IN0700 -- COGS Match Cost</v>
          </cell>
          <cell r="G3842">
            <v>0</v>
          </cell>
          <cell r="H3842">
            <v>0</v>
          </cell>
          <cell r="I3842">
            <v>0</v>
          </cell>
          <cell r="J3842">
            <v>0</v>
          </cell>
        </row>
        <row r="3843">
          <cell r="B3843" t="str">
            <v>200211 -- November, 2002</v>
          </cell>
          <cell r="C3843" t="str">
            <v>200307</v>
          </cell>
          <cell r="D3843" t="str">
            <v>AWA -- AWAC Alumina</v>
          </cell>
          <cell r="E3843" t="str">
            <v>805 -- Aroaima Mining</v>
          </cell>
          <cell r="F3843" t="str">
            <v>IN1400 -- Income Before Taxes</v>
          </cell>
          <cell r="G3843">
            <v>0</v>
          </cell>
          <cell r="H3843">
            <v>0</v>
          </cell>
          <cell r="I3843">
            <v>0</v>
          </cell>
          <cell r="J3843">
            <v>0</v>
          </cell>
        </row>
        <row r="3844">
          <cell r="B3844" t="str">
            <v>200211 -- November, 2002</v>
          </cell>
          <cell r="C3844" t="str">
            <v>200307</v>
          </cell>
          <cell r="D3844" t="str">
            <v>AWA -- AWAC Alumina</v>
          </cell>
          <cell r="E3844" t="str">
            <v>805 -- Aroaima Mining</v>
          </cell>
          <cell r="F3844" t="str">
            <v>IN1600 -- Income From Operations</v>
          </cell>
          <cell r="G3844">
            <v>0</v>
          </cell>
          <cell r="H3844">
            <v>0</v>
          </cell>
          <cell r="I3844">
            <v>0</v>
          </cell>
          <cell r="J3844">
            <v>0</v>
          </cell>
        </row>
        <row r="3845">
          <cell r="B3845" t="str">
            <v>200211 -- November, 2002</v>
          </cell>
          <cell r="C3845" t="str">
            <v>200307</v>
          </cell>
          <cell r="D3845" t="str">
            <v>AWA -- AWAC Alumina</v>
          </cell>
          <cell r="E3845" t="str">
            <v>807 -- RMC Equity Holdings-Green Mining</v>
          </cell>
          <cell r="F3845" t="str">
            <v>IN0170 -- Tot Ship-Aluminum (MT)</v>
          </cell>
          <cell r="G3845">
            <v>0</v>
          </cell>
          <cell r="H3845">
            <v>0</v>
          </cell>
          <cell r="I3845">
            <v>0</v>
          </cell>
          <cell r="J3845">
            <v>0</v>
          </cell>
        </row>
        <row r="3846">
          <cell r="B3846" t="str">
            <v>200211 -- November, 2002</v>
          </cell>
          <cell r="C3846" t="str">
            <v>200307</v>
          </cell>
          <cell r="D3846" t="str">
            <v>AWA -- AWAC Alumina</v>
          </cell>
          <cell r="E3846" t="str">
            <v>807 -- RMC Equity Holdings-Green Mining</v>
          </cell>
          <cell r="F3846" t="str">
            <v>IN0180 -- Tot Ship - Alumina (MT)</v>
          </cell>
          <cell r="G3846">
            <v>0</v>
          </cell>
          <cell r="H3846">
            <v>0</v>
          </cell>
          <cell r="I3846">
            <v>0</v>
          </cell>
          <cell r="J3846">
            <v>0</v>
          </cell>
        </row>
        <row r="3847">
          <cell r="B3847" t="str">
            <v>200211 -- November, 2002</v>
          </cell>
          <cell r="C3847" t="str">
            <v>200307</v>
          </cell>
          <cell r="D3847" t="str">
            <v>AWA -- AWAC Alumina</v>
          </cell>
          <cell r="E3847" t="str">
            <v>807 -- RMC Equity Holdings-Green Mining</v>
          </cell>
          <cell r="F3847" t="str">
            <v>IN0190 -- Total Ship - Other</v>
          </cell>
          <cell r="G3847">
            <v>0</v>
          </cell>
          <cell r="H3847">
            <v>0</v>
          </cell>
          <cell r="I3847">
            <v>0</v>
          </cell>
          <cell r="J3847">
            <v>0</v>
          </cell>
        </row>
        <row r="3848">
          <cell r="B3848" t="str">
            <v>200211 -- November, 2002</v>
          </cell>
          <cell r="C3848" t="str">
            <v>200307</v>
          </cell>
          <cell r="D3848" t="str">
            <v>AWA -- AWAC Alumina</v>
          </cell>
          <cell r="E3848" t="str">
            <v>807 -- RMC Equity Holdings-Green Mining</v>
          </cell>
          <cell r="F3848" t="str">
            <v>IN0490 -- Total Revenue</v>
          </cell>
          <cell r="G3848">
            <v>0</v>
          </cell>
          <cell r="H3848">
            <v>0</v>
          </cell>
          <cell r="I3848">
            <v>0</v>
          </cell>
          <cell r="J3848">
            <v>0</v>
          </cell>
        </row>
        <row r="3849">
          <cell r="B3849" t="str">
            <v>200211 -- November, 2002</v>
          </cell>
          <cell r="C3849" t="str">
            <v>200307</v>
          </cell>
          <cell r="D3849" t="str">
            <v>AWA -- AWAC Alumina</v>
          </cell>
          <cell r="E3849" t="str">
            <v>807 -- RMC Equity Holdings-Green Mining</v>
          </cell>
          <cell r="F3849" t="str">
            <v>IN0500 -- COGS</v>
          </cell>
          <cell r="G3849">
            <v>-175000</v>
          </cell>
          <cell r="H3849">
            <v>-1044000</v>
          </cell>
          <cell r="I3849">
            <v>0</v>
          </cell>
          <cell r="J3849">
            <v>0</v>
          </cell>
        </row>
        <row r="3850">
          <cell r="B3850" t="str">
            <v>200211 -- November, 2002</v>
          </cell>
          <cell r="C3850" t="str">
            <v>200307</v>
          </cell>
          <cell r="D3850" t="str">
            <v>AWA -- AWAC Alumina</v>
          </cell>
          <cell r="E3850" t="str">
            <v>807 -- RMC Equity Holdings-Green Mining</v>
          </cell>
          <cell r="F3850" t="str">
            <v>IN0600 -- COGS BU Specified</v>
          </cell>
          <cell r="G3850">
            <v>0</v>
          </cell>
          <cell r="H3850">
            <v>0</v>
          </cell>
          <cell r="I3850">
            <v>0</v>
          </cell>
          <cell r="J3850">
            <v>0</v>
          </cell>
        </row>
        <row r="3851">
          <cell r="B3851" t="str">
            <v>200211 -- November, 2002</v>
          </cell>
          <cell r="C3851" t="str">
            <v>200307</v>
          </cell>
          <cell r="D3851" t="str">
            <v>AWA -- AWAC Alumina</v>
          </cell>
          <cell r="E3851" t="str">
            <v>807 -- RMC Equity Holdings-Green Mining</v>
          </cell>
          <cell r="F3851" t="str">
            <v>IN0700 -- COGS Match Cost</v>
          </cell>
          <cell r="G3851">
            <v>0</v>
          </cell>
          <cell r="H3851">
            <v>0</v>
          </cell>
          <cell r="I3851">
            <v>0</v>
          </cell>
          <cell r="J3851">
            <v>0</v>
          </cell>
        </row>
        <row r="3852">
          <cell r="B3852" t="str">
            <v>200211 -- November, 2002</v>
          </cell>
          <cell r="C3852" t="str">
            <v>200307</v>
          </cell>
          <cell r="D3852" t="str">
            <v>AWA -- AWAC Alumina</v>
          </cell>
          <cell r="E3852" t="str">
            <v>807 -- RMC Equity Holdings-Green Mining</v>
          </cell>
          <cell r="F3852" t="str">
            <v>IN1400 -- Income Before Taxes</v>
          </cell>
          <cell r="G3852">
            <v>175000</v>
          </cell>
          <cell r="H3852">
            <v>1044000</v>
          </cell>
          <cell r="I3852">
            <v>0</v>
          </cell>
          <cell r="J3852">
            <v>0</v>
          </cell>
        </row>
        <row r="3853">
          <cell r="B3853" t="str">
            <v>200211 -- November, 2002</v>
          </cell>
          <cell r="C3853" t="str">
            <v>200307</v>
          </cell>
          <cell r="D3853" t="str">
            <v>AWA -- AWAC Alumina</v>
          </cell>
          <cell r="E3853" t="str">
            <v>807 -- RMC Equity Holdings-Green Mining</v>
          </cell>
          <cell r="F3853" t="str">
            <v>IN1600 -- Income From Operations</v>
          </cell>
          <cell r="G3853">
            <v>163000</v>
          </cell>
          <cell r="H3853">
            <v>972000</v>
          </cell>
          <cell r="I3853">
            <v>0</v>
          </cell>
          <cell r="J3853">
            <v>0</v>
          </cell>
        </row>
        <row r="3854">
          <cell r="B3854" t="str">
            <v>200211 -- November, 2002</v>
          </cell>
          <cell r="C3854" t="str">
            <v>200307</v>
          </cell>
          <cell r="D3854" t="str">
            <v>AWA -- AWAC Alumina</v>
          </cell>
          <cell r="E3854" t="str">
            <v>808 -- RMC B&amp;A HQ</v>
          </cell>
          <cell r="F3854" t="str">
            <v>IN0170 -- Tot Ship-Aluminum (MT)</v>
          </cell>
          <cell r="G3854">
            <v>0</v>
          </cell>
          <cell r="H3854">
            <v>0</v>
          </cell>
          <cell r="I3854">
            <v>0</v>
          </cell>
          <cell r="J3854">
            <v>0</v>
          </cell>
        </row>
        <row r="3855">
          <cell r="B3855" t="str">
            <v>200211 -- November, 2002</v>
          </cell>
          <cell r="C3855" t="str">
            <v>200307</v>
          </cell>
          <cell r="D3855" t="str">
            <v>AWA -- AWAC Alumina</v>
          </cell>
          <cell r="E3855" t="str">
            <v>808 -- RMC B&amp;A HQ</v>
          </cell>
          <cell r="F3855" t="str">
            <v>IN0180 -- Tot Ship - Alumina (MT)</v>
          </cell>
          <cell r="G3855">
            <v>0</v>
          </cell>
          <cell r="H3855">
            <v>0</v>
          </cell>
          <cell r="I3855">
            <v>0</v>
          </cell>
          <cell r="J3855">
            <v>66000</v>
          </cell>
        </row>
        <row r="3856">
          <cell r="B3856" t="str">
            <v>200211 -- November, 2002</v>
          </cell>
          <cell r="C3856" t="str">
            <v>200307</v>
          </cell>
          <cell r="D3856" t="str">
            <v>AWA -- AWAC Alumina</v>
          </cell>
          <cell r="E3856" t="str">
            <v>808 -- RMC B&amp;A HQ</v>
          </cell>
          <cell r="F3856" t="str">
            <v>IN0190 -- Total Ship - Other</v>
          </cell>
          <cell r="G3856">
            <v>0</v>
          </cell>
          <cell r="H3856">
            <v>0</v>
          </cell>
          <cell r="I3856">
            <v>0</v>
          </cell>
          <cell r="J3856">
            <v>0</v>
          </cell>
        </row>
        <row r="3857">
          <cell r="B3857" t="str">
            <v>200211 -- November, 2002</v>
          </cell>
          <cell r="C3857" t="str">
            <v>200307</v>
          </cell>
          <cell r="D3857" t="str">
            <v>AWA -- AWAC Alumina</v>
          </cell>
          <cell r="E3857" t="str">
            <v>808 -- RMC B&amp;A HQ</v>
          </cell>
          <cell r="F3857" t="str">
            <v>IN0490 -- Total Revenue</v>
          </cell>
          <cell r="G3857">
            <v>0</v>
          </cell>
          <cell r="H3857">
            <v>10000000</v>
          </cell>
          <cell r="I3857">
            <v>0</v>
          </cell>
          <cell r="J3857">
            <v>0</v>
          </cell>
        </row>
        <row r="3858">
          <cell r="B3858" t="str">
            <v>200211 -- November, 2002</v>
          </cell>
          <cell r="C3858" t="str">
            <v>200307</v>
          </cell>
          <cell r="D3858" t="str">
            <v>AWA -- AWAC Alumina</v>
          </cell>
          <cell r="E3858" t="str">
            <v>808 -- RMC B&amp;A HQ</v>
          </cell>
          <cell r="F3858" t="str">
            <v>IN0500 -- COGS</v>
          </cell>
          <cell r="G3858">
            <v>0</v>
          </cell>
          <cell r="H3858">
            <v>12000000</v>
          </cell>
          <cell r="I3858">
            <v>0</v>
          </cell>
          <cell r="J3858">
            <v>0</v>
          </cell>
        </row>
        <row r="3859">
          <cell r="B3859" t="str">
            <v>200211 -- November, 2002</v>
          </cell>
          <cell r="C3859" t="str">
            <v>200307</v>
          </cell>
          <cell r="D3859" t="str">
            <v>AWA -- AWAC Alumina</v>
          </cell>
          <cell r="E3859" t="str">
            <v>808 -- RMC B&amp;A HQ</v>
          </cell>
          <cell r="F3859" t="str">
            <v>IN0600 -- COGS BU Specified</v>
          </cell>
          <cell r="G3859">
            <v>0</v>
          </cell>
          <cell r="H3859">
            <v>0</v>
          </cell>
          <cell r="I3859">
            <v>0</v>
          </cell>
          <cell r="J3859">
            <v>0</v>
          </cell>
        </row>
        <row r="3860">
          <cell r="B3860" t="str">
            <v>200211 -- November, 2002</v>
          </cell>
          <cell r="C3860" t="str">
            <v>200307</v>
          </cell>
          <cell r="D3860" t="str">
            <v>AWA -- AWAC Alumina</v>
          </cell>
          <cell r="E3860" t="str">
            <v>808 -- RMC B&amp;A HQ</v>
          </cell>
          <cell r="F3860" t="str">
            <v>IN0700 -- COGS Match Cost</v>
          </cell>
          <cell r="G3860">
            <v>0</v>
          </cell>
          <cell r="H3860">
            <v>0</v>
          </cell>
          <cell r="I3860">
            <v>0</v>
          </cell>
          <cell r="J3860">
            <v>0</v>
          </cell>
        </row>
        <row r="3861">
          <cell r="B3861" t="str">
            <v>200211 -- November, 2002</v>
          </cell>
          <cell r="C3861" t="str">
            <v>200307</v>
          </cell>
          <cell r="D3861" t="str">
            <v>AWA -- AWAC Alumina</v>
          </cell>
          <cell r="E3861" t="str">
            <v>808 -- RMC B&amp;A HQ</v>
          </cell>
          <cell r="F3861" t="str">
            <v>IN1400 -- Income Before Taxes</v>
          </cell>
          <cell r="G3861">
            <v>0</v>
          </cell>
          <cell r="H3861">
            <v>-2000000</v>
          </cell>
          <cell r="I3861">
            <v>0</v>
          </cell>
          <cell r="J3861">
            <v>0</v>
          </cell>
        </row>
        <row r="3862">
          <cell r="B3862" t="str">
            <v>200211 -- November, 2002</v>
          </cell>
          <cell r="C3862" t="str">
            <v>200307</v>
          </cell>
          <cell r="D3862" t="str">
            <v>AWA -- AWAC Alumina</v>
          </cell>
          <cell r="E3862" t="str">
            <v>808 -- RMC B&amp;A HQ</v>
          </cell>
          <cell r="F3862" t="str">
            <v>IN1600 -- Income From Operations</v>
          </cell>
          <cell r="G3862">
            <v>0</v>
          </cell>
          <cell r="H3862">
            <v>-1220000</v>
          </cell>
          <cell r="I3862">
            <v>0</v>
          </cell>
          <cell r="J3862">
            <v>0</v>
          </cell>
        </row>
        <row r="3863">
          <cell r="B3863" t="str">
            <v>200211 -- November, 2002</v>
          </cell>
          <cell r="C3863" t="str">
            <v>200307</v>
          </cell>
          <cell r="D3863" t="str">
            <v>AWM -- AWAC Aluminum</v>
          </cell>
          <cell r="E3863" t="str">
            <v>323 -- ACOA-SSPS-Pt Comfort</v>
          </cell>
          <cell r="F3863" t="str">
            <v>IN0170 -- Tot Ship-Aluminum (MT)</v>
          </cell>
          <cell r="G3863">
            <v>0</v>
          </cell>
          <cell r="H3863">
            <v>0</v>
          </cell>
          <cell r="I3863">
            <v>0</v>
          </cell>
          <cell r="J3863">
            <v>0</v>
          </cell>
        </row>
        <row r="3864">
          <cell r="B3864" t="str">
            <v>200211 -- November, 2002</v>
          </cell>
          <cell r="C3864" t="str">
            <v>200307</v>
          </cell>
          <cell r="D3864" t="str">
            <v>AWM -- AWAC Aluminum</v>
          </cell>
          <cell r="E3864" t="str">
            <v>323 -- ACOA-SSPS-Pt Comfort</v>
          </cell>
          <cell r="F3864" t="str">
            <v>IN0180 -- Tot Ship - Alumina (MT)</v>
          </cell>
          <cell r="G3864">
            <v>0</v>
          </cell>
          <cell r="H3864">
            <v>0</v>
          </cell>
          <cell r="I3864">
            <v>0</v>
          </cell>
          <cell r="J3864">
            <v>0</v>
          </cell>
        </row>
        <row r="3865">
          <cell r="B3865" t="str">
            <v>200211 -- November, 2002</v>
          </cell>
          <cell r="C3865" t="str">
            <v>200307</v>
          </cell>
          <cell r="D3865" t="str">
            <v>AWM -- AWAC Aluminum</v>
          </cell>
          <cell r="E3865" t="str">
            <v>323 -- ACOA-SSPS-Pt Comfort</v>
          </cell>
          <cell r="F3865" t="str">
            <v>IN0190 -- Total Ship - Other</v>
          </cell>
          <cell r="G3865">
            <v>0</v>
          </cell>
          <cell r="H3865">
            <v>0</v>
          </cell>
          <cell r="I3865">
            <v>0</v>
          </cell>
          <cell r="J3865">
            <v>0</v>
          </cell>
        </row>
        <row r="3866">
          <cell r="B3866" t="str">
            <v>200211 -- November, 2002</v>
          </cell>
          <cell r="C3866" t="str">
            <v>200307</v>
          </cell>
          <cell r="D3866" t="str">
            <v>AWM -- AWAC Aluminum</v>
          </cell>
          <cell r="E3866" t="str">
            <v>323 -- ACOA-SSPS-Pt Comfort</v>
          </cell>
          <cell r="F3866" t="str">
            <v>IN0490 -- Total Revenue</v>
          </cell>
          <cell r="G3866">
            <v>0</v>
          </cell>
          <cell r="H3866">
            <v>0</v>
          </cell>
          <cell r="I3866">
            <v>0</v>
          </cell>
          <cell r="J3866">
            <v>0</v>
          </cell>
        </row>
        <row r="3867">
          <cell r="B3867" t="str">
            <v>200211 -- November, 2002</v>
          </cell>
          <cell r="C3867" t="str">
            <v>200307</v>
          </cell>
          <cell r="D3867" t="str">
            <v>AWM -- AWAC Aluminum</v>
          </cell>
          <cell r="E3867" t="str">
            <v>323 -- ACOA-SSPS-Pt Comfort</v>
          </cell>
          <cell r="F3867" t="str">
            <v>IN0500 -- COGS</v>
          </cell>
          <cell r="G3867">
            <v>22000</v>
          </cell>
          <cell r="H3867">
            <v>154000</v>
          </cell>
          <cell r="I3867">
            <v>0</v>
          </cell>
          <cell r="J3867">
            <v>0</v>
          </cell>
        </row>
        <row r="3868">
          <cell r="B3868" t="str">
            <v>200211 -- November, 2002</v>
          </cell>
          <cell r="C3868" t="str">
            <v>200307</v>
          </cell>
          <cell r="D3868" t="str">
            <v>AWM -- AWAC Aluminum</v>
          </cell>
          <cell r="E3868" t="str">
            <v>323 -- ACOA-SSPS-Pt Comfort</v>
          </cell>
          <cell r="F3868" t="str">
            <v>IN0600 -- COGS BU Specified</v>
          </cell>
          <cell r="G3868">
            <v>0</v>
          </cell>
          <cell r="H3868">
            <v>0</v>
          </cell>
          <cell r="I3868">
            <v>0</v>
          </cell>
          <cell r="J3868">
            <v>0</v>
          </cell>
        </row>
        <row r="3869">
          <cell r="B3869" t="str">
            <v>200211 -- November, 2002</v>
          </cell>
          <cell r="C3869" t="str">
            <v>200307</v>
          </cell>
          <cell r="D3869" t="str">
            <v>AWM -- AWAC Aluminum</v>
          </cell>
          <cell r="E3869" t="str">
            <v>323 -- ACOA-SSPS-Pt Comfort</v>
          </cell>
          <cell r="F3869" t="str">
            <v>IN0700 -- COGS Match Cost</v>
          </cell>
          <cell r="G3869">
            <v>0</v>
          </cell>
          <cell r="H3869">
            <v>0</v>
          </cell>
          <cell r="I3869">
            <v>0</v>
          </cell>
          <cell r="J3869">
            <v>0</v>
          </cell>
        </row>
        <row r="3870">
          <cell r="B3870" t="str">
            <v>200211 -- November, 2002</v>
          </cell>
          <cell r="C3870" t="str">
            <v>200307</v>
          </cell>
          <cell r="D3870" t="str">
            <v>AWM -- AWAC Aluminum</v>
          </cell>
          <cell r="E3870" t="str">
            <v>323 -- ACOA-SSPS-Pt Comfort</v>
          </cell>
          <cell r="F3870" t="str">
            <v>IN1400 -- Income Before Taxes</v>
          </cell>
          <cell r="G3870">
            <v>-22000</v>
          </cell>
          <cell r="H3870">
            <v>-154000</v>
          </cell>
          <cell r="I3870">
            <v>0</v>
          </cell>
          <cell r="J3870">
            <v>0</v>
          </cell>
        </row>
        <row r="3871">
          <cell r="B3871" t="str">
            <v>200211 -- November, 2002</v>
          </cell>
          <cell r="C3871" t="str">
            <v>200307</v>
          </cell>
          <cell r="D3871" t="str">
            <v>AWM -- AWAC Aluminum</v>
          </cell>
          <cell r="E3871" t="str">
            <v>323 -- ACOA-SSPS-Pt Comfort</v>
          </cell>
          <cell r="F3871" t="str">
            <v>IN1600 -- Income From Operations</v>
          </cell>
          <cell r="G3871">
            <v>-13420</v>
          </cell>
          <cell r="H3871">
            <v>-93940</v>
          </cell>
          <cell r="I3871">
            <v>0</v>
          </cell>
          <cell r="J3871">
            <v>0</v>
          </cell>
        </row>
        <row r="3872">
          <cell r="B3872" t="str">
            <v>200211 -- November, 2002</v>
          </cell>
          <cell r="C3872" t="str">
            <v>200307</v>
          </cell>
          <cell r="D3872" t="str">
            <v>AWM -- AWAC Aluminum</v>
          </cell>
          <cell r="E3872" t="str">
            <v>619 -- AofA - Primary Metals</v>
          </cell>
          <cell r="F3872" t="str">
            <v>IN0170 -- Tot Ship-Aluminum (MT)</v>
          </cell>
          <cell r="G3872">
            <v>0</v>
          </cell>
          <cell r="H3872">
            <v>0</v>
          </cell>
          <cell r="I3872">
            <v>30846.67</v>
          </cell>
          <cell r="J3872">
            <v>214572.52</v>
          </cell>
        </row>
        <row r="3873">
          <cell r="B3873" t="str">
            <v>200211 -- November, 2002</v>
          </cell>
          <cell r="C3873" t="str">
            <v>200307</v>
          </cell>
          <cell r="D3873" t="str">
            <v>AWM -- AWAC Aluminum</v>
          </cell>
          <cell r="E3873" t="str">
            <v>619 -- AofA - Primary Metals</v>
          </cell>
          <cell r="F3873" t="str">
            <v>IN0180 -- Tot Ship - Alumina (MT)</v>
          </cell>
          <cell r="G3873">
            <v>0</v>
          </cell>
          <cell r="H3873">
            <v>0</v>
          </cell>
          <cell r="I3873">
            <v>0</v>
          </cell>
          <cell r="J3873">
            <v>0</v>
          </cell>
        </row>
        <row r="3874">
          <cell r="B3874" t="str">
            <v>200211 -- November, 2002</v>
          </cell>
          <cell r="C3874" t="str">
            <v>200307</v>
          </cell>
          <cell r="D3874" t="str">
            <v>AWM -- AWAC Aluminum</v>
          </cell>
          <cell r="E3874" t="str">
            <v>619 -- AofA - Primary Metals</v>
          </cell>
          <cell r="F3874" t="str">
            <v>IN0190 -- Total Ship - Other</v>
          </cell>
          <cell r="G3874">
            <v>0</v>
          </cell>
          <cell r="H3874">
            <v>0</v>
          </cell>
          <cell r="I3874">
            <v>0</v>
          </cell>
          <cell r="J3874">
            <v>0</v>
          </cell>
        </row>
        <row r="3875">
          <cell r="B3875" t="str">
            <v>200211 -- November, 2002</v>
          </cell>
          <cell r="C3875" t="str">
            <v>200307</v>
          </cell>
          <cell r="D3875" t="str">
            <v>AWM -- AWAC Aluminum</v>
          </cell>
          <cell r="E3875" t="str">
            <v>619 -- AofA - Primary Metals</v>
          </cell>
          <cell r="F3875" t="str">
            <v>IN0490 -- Total Revenue</v>
          </cell>
          <cell r="G3875">
            <v>41437202</v>
          </cell>
          <cell r="H3875">
            <v>283011557</v>
          </cell>
          <cell r="I3875">
            <v>0</v>
          </cell>
          <cell r="J3875">
            <v>0</v>
          </cell>
        </row>
        <row r="3876">
          <cell r="B3876" t="str">
            <v>200211 -- November, 2002</v>
          </cell>
          <cell r="C3876" t="str">
            <v>200307</v>
          </cell>
          <cell r="D3876" t="str">
            <v>AWM -- AWAC Aluminum</v>
          </cell>
          <cell r="E3876" t="str">
            <v>619 -- AofA - Primary Metals</v>
          </cell>
          <cell r="F3876" t="str">
            <v>IN0500 -- COGS</v>
          </cell>
          <cell r="G3876">
            <v>30874460</v>
          </cell>
          <cell r="H3876">
            <v>217358386</v>
          </cell>
          <cell r="I3876">
            <v>0</v>
          </cell>
          <cell r="J3876">
            <v>0</v>
          </cell>
        </row>
        <row r="3877">
          <cell r="B3877" t="str">
            <v>200211 -- November, 2002</v>
          </cell>
          <cell r="C3877" t="str">
            <v>200307</v>
          </cell>
          <cell r="D3877" t="str">
            <v>AWM -- AWAC Aluminum</v>
          </cell>
          <cell r="E3877" t="str">
            <v>619 -- AofA - Primary Metals</v>
          </cell>
          <cell r="F3877" t="str">
            <v>IN0600 -- COGS BU Specified</v>
          </cell>
          <cell r="G3877">
            <v>0</v>
          </cell>
          <cell r="H3877">
            <v>0</v>
          </cell>
          <cell r="I3877">
            <v>0</v>
          </cell>
          <cell r="J3877">
            <v>0</v>
          </cell>
        </row>
        <row r="3878">
          <cell r="B3878" t="str">
            <v>200211 -- November, 2002</v>
          </cell>
          <cell r="C3878" t="str">
            <v>200307</v>
          </cell>
          <cell r="D3878" t="str">
            <v>AWM -- AWAC Aluminum</v>
          </cell>
          <cell r="E3878" t="str">
            <v>619 -- AofA - Primary Metals</v>
          </cell>
          <cell r="F3878" t="str">
            <v>IN0700 -- COGS Match Cost</v>
          </cell>
          <cell r="G3878">
            <v>0</v>
          </cell>
          <cell r="H3878">
            <v>0</v>
          </cell>
          <cell r="I3878">
            <v>0</v>
          </cell>
          <cell r="J3878">
            <v>0</v>
          </cell>
        </row>
        <row r="3879">
          <cell r="B3879" t="str">
            <v>200211 -- November, 2002</v>
          </cell>
          <cell r="C3879" t="str">
            <v>200307</v>
          </cell>
          <cell r="D3879" t="str">
            <v>AWM -- AWAC Aluminum</v>
          </cell>
          <cell r="E3879" t="str">
            <v>619 -- AofA - Primary Metals</v>
          </cell>
          <cell r="F3879" t="str">
            <v>IN1400 -- Income Before Taxes</v>
          </cell>
          <cell r="G3879">
            <v>8498621</v>
          </cell>
          <cell r="H3879">
            <v>51157165</v>
          </cell>
          <cell r="I3879">
            <v>0</v>
          </cell>
          <cell r="J3879">
            <v>0</v>
          </cell>
        </row>
        <row r="3880">
          <cell r="B3880" t="str">
            <v>200211 -- November, 2002</v>
          </cell>
          <cell r="C3880" t="str">
            <v>200307</v>
          </cell>
          <cell r="D3880" t="str">
            <v>AWM -- AWAC Aluminum</v>
          </cell>
          <cell r="E3880" t="str">
            <v>619 -- AofA - Primary Metals</v>
          </cell>
          <cell r="F3880" t="str">
            <v>IN1600 -- Income From Operations</v>
          </cell>
          <cell r="G3880">
            <v>5936053</v>
          </cell>
          <cell r="H3880">
            <v>35759369</v>
          </cell>
          <cell r="I3880">
            <v>0</v>
          </cell>
          <cell r="J3880">
            <v>0</v>
          </cell>
        </row>
        <row r="3881">
          <cell r="B3881" t="str">
            <v>200211 -- November, 2002</v>
          </cell>
          <cell r="C3881" t="str">
            <v>200307</v>
          </cell>
          <cell r="D3881" t="str">
            <v>AWO -- AWAC Other</v>
          </cell>
          <cell r="E3881" t="str">
            <v>609 -- AofA - Headquarters</v>
          </cell>
          <cell r="F3881" t="str">
            <v>IN0170 -- Tot Ship-Aluminum (MT)</v>
          </cell>
          <cell r="G3881">
            <v>0</v>
          </cell>
          <cell r="H3881">
            <v>0</v>
          </cell>
          <cell r="I3881">
            <v>0</v>
          </cell>
          <cell r="J3881">
            <v>0</v>
          </cell>
        </row>
        <row r="3882">
          <cell r="B3882" t="str">
            <v>200211 -- November, 2002</v>
          </cell>
          <cell r="C3882" t="str">
            <v>200307</v>
          </cell>
          <cell r="D3882" t="str">
            <v>AWO -- AWAC Other</v>
          </cell>
          <cell r="E3882" t="str">
            <v>609 -- AofA - Headquarters</v>
          </cell>
          <cell r="F3882" t="str">
            <v>IN0180 -- Tot Ship - Alumina (MT)</v>
          </cell>
          <cell r="G3882">
            <v>0</v>
          </cell>
          <cell r="H3882">
            <v>0</v>
          </cell>
          <cell r="I3882">
            <v>-46550</v>
          </cell>
          <cell r="J3882">
            <v>-397050</v>
          </cell>
        </row>
        <row r="3883">
          <cell r="B3883" t="str">
            <v>200211 -- November, 2002</v>
          </cell>
          <cell r="C3883" t="str">
            <v>200307</v>
          </cell>
          <cell r="D3883" t="str">
            <v>AWO -- AWAC Other</v>
          </cell>
          <cell r="E3883" t="str">
            <v>609 -- AofA - Headquarters</v>
          </cell>
          <cell r="F3883" t="str">
            <v>IN0190 -- Total Ship - Other</v>
          </cell>
          <cell r="G3883">
            <v>0</v>
          </cell>
          <cell r="H3883">
            <v>0</v>
          </cell>
          <cell r="I3883">
            <v>0</v>
          </cell>
          <cell r="J3883">
            <v>0</v>
          </cell>
        </row>
        <row r="3884">
          <cell r="B3884" t="str">
            <v>200211 -- November, 2002</v>
          </cell>
          <cell r="C3884" t="str">
            <v>200307</v>
          </cell>
          <cell r="D3884" t="str">
            <v>AWO -- AWAC Other</v>
          </cell>
          <cell r="E3884" t="str">
            <v>609 -- AofA - Headquarters</v>
          </cell>
          <cell r="F3884" t="str">
            <v>IN0490 -- Total Revenue</v>
          </cell>
          <cell r="G3884">
            <v>-4564740</v>
          </cell>
          <cell r="H3884">
            <v>-43925738</v>
          </cell>
          <cell r="I3884">
            <v>0</v>
          </cell>
          <cell r="J3884">
            <v>0</v>
          </cell>
        </row>
        <row r="3885">
          <cell r="B3885" t="str">
            <v>200211 -- November, 2002</v>
          </cell>
          <cell r="C3885" t="str">
            <v>200307</v>
          </cell>
          <cell r="D3885" t="str">
            <v>AWO -- AWAC Other</v>
          </cell>
          <cell r="E3885" t="str">
            <v>609 -- AofA - Headquarters</v>
          </cell>
          <cell r="F3885" t="str">
            <v>IN0500 -- COGS</v>
          </cell>
          <cell r="G3885">
            <v>-4984189</v>
          </cell>
          <cell r="H3885">
            <v>-42536186</v>
          </cell>
          <cell r="I3885">
            <v>0</v>
          </cell>
          <cell r="J3885">
            <v>0</v>
          </cell>
        </row>
        <row r="3886">
          <cell r="B3886" t="str">
            <v>200211 -- November, 2002</v>
          </cell>
          <cell r="C3886" t="str">
            <v>200307</v>
          </cell>
          <cell r="D3886" t="str">
            <v>AWO -- AWAC Other</v>
          </cell>
          <cell r="E3886" t="str">
            <v>609 -- AofA - Headquarters</v>
          </cell>
          <cell r="F3886" t="str">
            <v>IN0600 -- COGS BU Specified</v>
          </cell>
          <cell r="G3886">
            <v>0</v>
          </cell>
          <cell r="H3886">
            <v>0</v>
          </cell>
          <cell r="I3886">
            <v>0</v>
          </cell>
          <cell r="J3886">
            <v>0</v>
          </cell>
        </row>
        <row r="3887">
          <cell r="B3887" t="str">
            <v>200211 -- November, 2002</v>
          </cell>
          <cell r="C3887" t="str">
            <v>200307</v>
          </cell>
          <cell r="D3887" t="str">
            <v>AWO -- AWAC Other</v>
          </cell>
          <cell r="E3887" t="str">
            <v>609 -- AofA - Headquarters</v>
          </cell>
          <cell r="F3887" t="str">
            <v>IN0700 -- COGS Match Cost</v>
          </cell>
          <cell r="G3887">
            <v>0</v>
          </cell>
          <cell r="H3887">
            <v>0</v>
          </cell>
          <cell r="I3887">
            <v>0</v>
          </cell>
          <cell r="J3887">
            <v>0</v>
          </cell>
        </row>
        <row r="3888">
          <cell r="B3888" t="str">
            <v>200211 -- November, 2002</v>
          </cell>
          <cell r="C3888" t="str">
            <v>200307</v>
          </cell>
          <cell r="D3888" t="str">
            <v>AWO -- AWAC Other</v>
          </cell>
          <cell r="E3888" t="str">
            <v>609 -- AofA - Headquarters</v>
          </cell>
          <cell r="F3888" t="str">
            <v>IN1400 -- Income Before Taxes</v>
          </cell>
          <cell r="G3888">
            <v>505905</v>
          </cell>
          <cell r="H3888">
            <v>-1053296</v>
          </cell>
          <cell r="I3888">
            <v>0</v>
          </cell>
          <cell r="J3888">
            <v>0</v>
          </cell>
        </row>
        <row r="3889">
          <cell r="B3889" t="str">
            <v>200211 -- November, 2002</v>
          </cell>
          <cell r="C3889" t="str">
            <v>200307</v>
          </cell>
          <cell r="D3889" t="str">
            <v>AWO -- AWAC Other</v>
          </cell>
          <cell r="E3889" t="str">
            <v>609 -- AofA - Headquarters</v>
          </cell>
          <cell r="F3889" t="str">
            <v>IN1600 -- Income From Operations</v>
          </cell>
          <cell r="G3889">
            <v>386489</v>
          </cell>
          <cell r="H3889">
            <v>-502077</v>
          </cell>
          <cell r="I3889">
            <v>0</v>
          </cell>
          <cell r="J3889">
            <v>0</v>
          </cell>
        </row>
        <row r="3890">
          <cell r="B3890" t="str">
            <v>200211 -- November, 2002</v>
          </cell>
          <cell r="C3890" t="str">
            <v>200307</v>
          </cell>
          <cell r="D3890" t="str">
            <v>AWO -- AWAC Other</v>
          </cell>
          <cell r="E3890" t="str">
            <v>618 -- AofA - Gold</v>
          </cell>
          <cell r="F3890" t="str">
            <v>IN0170 -- Tot Ship-Aluminum (MT)</v>
          </cell>
          <cell r="G3890">
            <v>0</v>
          </cell>
          <cell r="H3890">
            <v>0</v>
          </cell>
          <cell r="I3890">
            <v>0</v>
          </cell>
          <cell r="J3890">
            <v>0</v>
          </cell>
        </row>
        <row r="3891">
          <cell r="B3891" t="str">
            <v>200211 -- November, 2002</v>
          </cell>
          <cell r="C3891" t="str">
            <v>200307</v>
          </cell>
          <cell r="D3891" t="str">
            <v>AWO -- AWAC Other</v>
          </cell>
          <cell r="E3891" t="str">
            <v>618 -- AofA - Gold</v>
          </cell>
          <cell r="F3891" t="str">
            <v>IN0180 -- Tot Ship - Alumina (MT)</v>
          </cell>
          <cell r="G3891">
            <v>0</v>
          </cell>
          <cell r="H3891">
            <v>0</v>
          </cell>
          <cell r="I3891">
            <v>0</v>
          </cell>
          <cell r="J3891">
            <v>0</v>
          </cell>
        </row>
        <row r="3892">
          <cell r="B3892" t="str">
            <v>200211 -- November, 2002</v>
          </cell>
          <cell r="C3892" t="str">
            <v>200307</v>
          </cell>
          <cell r="D3892" t="str">
            <v>AWO -- AWAC Other</v>
          </cell>
          <cell r="E3892" t="str">
            <v>618 -- AofA - Gold</v>
          </cell>
          <cell r="F3892" t="str">
            <v>IN0190 -- Total Ship - Other</v>
          </cell>
          <cell r="G3892">
            <v>0</v>
          </cell>
          <cell r="H3892">
            <v>0</v>
          </cell>
          <cell r="I3892">
            <v>0</v>
          </cell>
          <cell r="J3892">
            <v>0</v>
          </cell>
        </row>
        <row r="3893">
          <cell r="B3893" t="str">
            <v>200211 -- November, 2002</v>
          </cell>
          <cell r="C3893" t="str">
            <v>200307</v>
          </cell>
          <cell r="D3893" t="str">
            <v>AWO -- AWAC Other</v>
          </cell>
          <cell r="E3893" t="str">
            <v>618 -- AofA - Gold</v>
          </cell>
          <cell r="F3893" t="str">
            <v>IN0490 -- Total Revenue</v>
          </cell>
          <cell r="G3893">
            <v>0</v>
          </cell>
          <cell r="H3893">
            <v>0</v>
          </cell>
          <cell r="I3893">
            <v>0</v>
          </cell>
          <cell r="J3893">
            <v>0</v>
          </cell>
        </row>
        <row r="3894">
          <cell r="B3894" t="str">
            <v>200211 -- November, 2002</v>
          </cell>
          <cell r="C3894" t="str">
            <v>200307</v>
          </cell>
          <cell r="D3894" t="str">
            <v>AWO -- AWAC Other</v>
          </cell>
          <cell r="E3894" t="str">
            <v>618 -- AofA - Gold</v>
          </cell>
          <cell r="F3894" t="str">
            <v>IN0500 -- COGS</v>
          </cell>
          <cell r="G3894">
            <v>0</v>
          </cell>
          <cell r="H3894">
            <v>0</v>
          </cell>
          <cell r="I3894">
            <v>0</v>
          </cell>
          <cell r="J3894">
            <v>0</v>
          </cell>
        </row>
        <row r="3895">
          <cell r="B3895" t="str">
            <v>200211 -- November, 2002</v>
          </cell>
          <cell r="C3895" t="str">
            <v>200307</v>
          </cell>
          <cell r="D3895" t="str">
            <v>AWO -- AWAC Other</v>
          </cell>
          <cell r="E3895" t="str">
            <v>618 -- AofA - Gold</v>
          </cell>
          <cell r="F3895" t="str">
            <v>IN0600 -- COGS BU Specified</v>
          </cell>
          <cell r="G3895">
            <v>0</v>
          </cell>
          <cell r="H3895">
            <v>0</v>
          </cell>
          <cell r="I3895">
            <v>0</v>
          </cell>
          <cell r="J3895">
            <v>0</v>
          </cell>
        </row>
        <row r="3896">
          <cell r="B3896" t="str">
            <v>200211 -- November, 2002</v>
          </cell>
          <cell r="C3896" t="str">
            <v>200307</v>
          </cell>
          <cell r="D3896" t="str">
            <v>AWO -- AWAC Other</v>
          </cell>
          <cell r="E3896" t="str">
            <v>618 -- AofA - Gold</v>
          </cell>
          <cell r="F3896" t="str">
            <v>IN0700 -- COGS Match Cost</v>
          </cell>
          <cell r="G3896">
            <v>0</v>
          </cell>
          <cell r="H3896">
            <v>0</v>
          </cell>
          <cell r="I3896">
            <v>0</v>
          </cell>
          <cell r="J3896">
            <v>0</v>
          </cell>
        </row>
        <row r="3897">
          <cell r="B3897" t="str">
            <v>200211 -- November, 2002</v>
          </cell>
          <cell r="C3897" t="str">
            <v>200307</v>
          </cell>
          <cell r="D3897" t="str">
            <v>AWO -- AWAC Other</v>
          </cell>
          <cell r="E3897" t="str">
            <v>618 -- AofA - Gold</v>
          </cell>
          <cell r="F3897" t="str">
            <v>IN1400 -- Income Before Taxes</v>
          </cell>
          <cell r="G3897">
            <v>1018766</v>
          </cell>
          <cell r="H3897">
            <v>7051931</v>
          </cell>
          <cell r="I3897">
            <v>0</v>
          </cell>
          <cell r="J3897">
            <v>0</v>
          </cell>
        </row>
        <row r="3898">
          <cell r="B3898" t="str">
            <v>200211 -- November, 2002</v>
          </cell>
          <cell r="C3898" t="str">
            <v>200307</v>
          </cell>
          <cell r="D3898" t="str">
            <v>AWO -- AWAC Other</v>
          </cell>
          <cell r="E3898" t="str">
            <v>618 -- AofA - Gold</v>
          </cell>
          <cell r="F3898" t="str">
            <v>IN1600 -- Income From Operations</v>
          </cell>
          <cell r="G3898">
            <v>713136</v>
          </cell>
          <cell r="H3898">
            <v>4936352</v>
          </cell>
          <cell r="I3898">
            <v>0</v>
          </cell>
          <cell r="J3898">
            <v>0</v>
          </cell>
        </row>
        <row r="3899">
          <cell r="B3899" t="str">
            <v>200211 -- November, 2002</v>
          </cell>
          <cell r="C3899" t="str">
            <v>200307</v>
          </cell>
          <cell r="D3899" t="str">
            <v>CHM -- AWAC Chemicals</v>
          </cell>
          <cell r="E3899" t="str">
            <v>062 -- Alcoa Kasei Refr &amp; Ceramics</v>
          </cell>
          <cell r="F3899" t="str">
            <v>IN0170 -- Tot Ship-Aluminum (MT)</v>
          </cell>
          <cell r="G3899">
            <v>0</v>
          </cell>
          <cell r="H3899">
            <v>0</v>
          </cell>
          <cell r="I3899">
            <v>0</v>
          </cell>
          <cell r="J3899">
            <v>0</v>
          </cell>
        </row>
        <row r="3900">
          <cell r="B3900" t="str">
            <v>200211 -- November, 2002</v>
          </cell>
          <cell r="C3900" t="str">
            <v>200307</v>
          </cell>
          <cell r="D3900" t="str">
            <v>CHM -- AWAC Chemicals</v>
          </cell>
          <cell r="E3900" t="str">
            <v>062 -- Alcoa Kasei Refr &amp; Ceramics</v>
          </cell>
          <cell r="F3900" t="str">
            <v>IN0180 -- Tot Ship - Alumina (MT)</v>
          </cell>
          <cell r="G3900">
            <v>0</v>
          </cell>
          <cell r="H3900">
            <v>0</v>
          </cell>
          <cell r="I3900">
            <v>0</v>
          </cell>
          <cell r="J3900">
            <v>0</v>
          </cell>
        </row>
        <row r="3901">
          <cell r="B3901" t="str">
            <v>200211 -- November, 2002</v>
          </cell>
          <cell r="C3901" t="str">
            <v>200307</v>
          </cell>
          <cell r="D3901" t="str">
            <v>CHM -- AWAC Chemicals</v>
          </cell>
          <cell r="E3901" t="str">
            <v>062 -- Alcoa Kasei Refr &amp; Ceramics</v>
          </cell>
          <cell r="F3901" t="str">
            <v>IN0190 -- Total Ship - Other</v>
          </cell>
          <cell r="G3901">
            <v>0</v>
          </cell>
          <cell r="H3901">
            <v>0</v>
          </cell>
          <cell r="I3901">
            <v>723</v>
          </cell>
          <cell r="J3901">
            <v>4060</v>
          </cell>
        </row>
        <row r="3902">
          <cell r="B3902" t="str">
            <v>200211 -- November, 2002</v>
          </cell>
          <cell r="C3902" t="str">
            <v>200307</v>
          </cell>
          <cell r="D3902" t="str">
            <v>CHM -- AWAC Chemicals</v>
          </cell>
          <cell r="E3902" t="str">
            <v>062 -- Alcoa Kasei Refr &amp; Ceramics</v>
          </cell>
          <cell r="F3902" t="str">
            <v>IN0490 -- Total Revenue</v>
          </cell>
          <cell r="G3902">
            <v>380170</v>
          </cell>
          <cell r="H3902">
            <v>2136072</v>
          </cell>
          <cell r="I3902">
            <v>0</v>
          </cell>
          <cell r="J3902">
            <v>0</v>
          </cell>
        </row>
        <row r="3903">
          <cell r="B3903" t="str">
            <v>200211 -- November, 2002</v>
          </cell>
          <cell r="C3903" t="str">
            <v>200307</v>
          </cell>
          <cell r="D3903" t="str">
            <v>CHM -- AWAC Chemicals</v>
          </cell>
          <cell r="E3903" t="str">
            <v>062 -- Alcoa Kasei Refr &amp; Ceramics</v>
          </cell>
          <cell r="F3903" t="str">
            <v>IN0500 -- COGS</v>
          </cell>
          <cell r="G3903">
            <v>8879</v>
          </cell>
          <cell r="H3903">
            <v>51372</v>
          </cell>
          <cell r="I3903">
            <v>0</v>
          </cell>
          <cell r="J3903">
            <v>0</v>
          </cell>
        </row>
        <row r="3904">
          <cell r="B3904" t="str">
            <v>200211 -- November, 2002</v>
          </cell>
          <cell r="C3904" t="str">
            <v>200307</v>
          </cell>
          <cell r="D3904" t="str">
            <v>CHM -- AWAC Chemicals</v>
          </cell>
          <cell r="E3904" t="str">
            <v>062 -- Alcoa Kasei Refr &amp; Ceramics</v>
          </cell>
          <cell r="F3904" t="str">
            <v>IN0600 -- COGS BU Specified</v>
          </cell>
          <cell r="G3904">
            <v>334525</v>
          </cell>
          <cell r="H3904">
            <v>1829309</v>
          </cell>
          <cell r="I3904">
            <v>0</v>
          </cell>
          <cell r="J3904">
            <v>0</v>
          </cell>
        </row>
        <row r="3905">
          <cell r="B3905" t="str">
            <v>200211 -- November, 2002</v>
          </cell>
          <cell r="C3905" t="str">
            <v>200307</v>
          </cell>
          <cell r="D3905" t="str">
            <v>CHM -- AWAC Chemicals</v>
          </cell>
          <cell r="E3905" t="str">
            <v>062 -- Alcoa Kasei Refr &amp; Ceramics</v>
          </cell>
          <cell r="F3905" t="str">
            <v>IN0700 -- COGS Match Cost</v>
          </cell>
          <cell r="G3905">
            <v>0</v>
          </cell>
          <cell r="H3905">
            <v>0</v>
          </cell>
          <cell r="I3905">
            <v>0</v>
          </cell>
          <cell r="J3905">
            <v>0</v>
          </cell>
        </row>
        <row r="3906">
          <cell r="B3906" t="str">
            <v>200211 -- November, 2002</v>
          </cell>
          <cell r="C3906" t="str">
            <v>200307</v>
          </cell>
          <cell r="D3906" t="str">
            <v>CHM -- AWAC Chemicals</v>
          </cell>
          <cell r="E3906" t="str">
            <v>062 -- Alcoa Kasei Refr &amp; Ceramics</v>
          </cell>
          <cell r="F3906" t="str">
            <v>IN1400 -- Income Before Taxes</v>
          </cell>
          <cell r="G3906">
            <v>3307</v>
          </cell>
          <cell r="H3906">
            <v>22250</v>
          </cell>
          <cell r="I3906">
            <v>0</v>
          </cell>
          <cell r="J3906">
            <v>0</v>
          </cell>
        </row>
        <row r="3907">
          <cell r="B3907" t="str">
            <v>200211 -- November, 2002</v>
          </cell>
          <cell r="C3907" t="str">
            <v>200307</v>
          </cell>
          <cell r="D3907" t="str">
            <v>CHM -- AWAC Chemicals</v>
          </cell>
          <cell r="E3907" t="str">
            <v>062 -- Alcoa Kasei Refr &amp; Ceramics</v>
          </cell>
          <cell r="F3907" t="str">
            <v>IN1600 -- Income From Operations</v>
          </cell>
          <cell r="G3907">
            <v>1654</v>
          </cell>
          <cell r="H3907">
            <v>11127</v>
          </cell>
          <cell r="I3907">
            <v>0</v>
          </cell>
          <cell r="J3907">
            <v>0</v>
          </cell>
        </row>
        <row r="3908">
          <cell r="B3908" t="str">
            <v>200211 -- November, 2002</v>
          </cell>
          <cell r="C3908" t="str">
            <v>200307</v>
          </cell>
          <cell r="D3908" t="str">
            <v>CHM -- AWAC Chemicals</v>
          </cell>
          <cell r="E3908" t="str">
            <v>063 -- Alcoa Kasei Spec Hydrates</v>
          </cell>
          <cell r="F3908" t="str">
            <v>IN0170 -- Tot Ship-Aluminum (MT)</v>
          </cell>
          <cell r="G3908">
            <v>0</v>
          </cell>
          <cell r="H3908">
            <v>0</v>
          </cell>
          <cell r="I3908">
            <v>0</v>
          </cell>
          <cell r="J3908">
            <v>0</v>
          </cell>
        </row>
        <row r="3909">
          <cell r="B3909" t="str">
            <v>200211 -- November, 2002</v>
          </cell>
          <cell r="C3909" t="str">
            <v>200307</v>
          </cell>
          <cell r="D3909" t="str">
            <v>CHM -- AWAC Chemicals</v>
          </cell>
          <cell r="E3909" t="str">
            <v>063 -- Alcoa Kasei Spec Hydrates</v>
          </cell>
          <cell r="F3909" t="str">
            <v>IN0180 -- Tot Ship - Alumina (MT)</v>
          </cell>
          <cell r="G3909">
            <v>0</v>
          </cell>
          <cell r="H3909">
            <v>0</v>
          </cell>
          <cell r="I3909">
            <v>0</v>
          </cell>
          <cell r="J3909">
            <v>0</v>
          </cell>
        </row>
        <row r="3910">
          <cell r="B3910" t="str">
            <v>200211 -- November, 2002</v>
          </cell>
          <cell r="C3910" t="str">
            <v>200307</v>
          </cell>
          <cell r="D3910" t="str">
            <v>CHM -- AWAC Chemicals</v>
          </cell>
          <cell r="E3910" t="str">
            <v>063 -- Alcoa Kasei Spec Hydrates</v>
          </cell>
          <cell r="F3910" t="str">
            <v>IN0190 -- Total Ship - Other</v>
          </cell>
          <cell r="G3910">
            <v>0</v>
          </cell>
          <cell r="H3910">
            <v>0</v>
          </cell>
          <cell r="I3910">
            <v>2339</v>
          </cell>
          <cell r="J3910">
            <v>15568</v>
          </cell>
        </row>
        <row r="3911">
          <cell r="B3911" t="str">
            <v>200211 -- November, 2002</v>
          </cell>
          <cell r="C3911" t="str">
            <v>200307</v>
          </cell>
          <cell r="D3911" t="str">
            <v>CHM -- AWAC Chemicals</v>
          </cell>
          <cell r="E3911" t="str">
            <v>063 -- Alcoa Kasei Spec Hydrates</v>
          </cell>
          <cell r="F3911" t="str">
            <v>IN0490 -- Total Revenue</v>
          </cell>
          <cell r="G3911">
            <v>910533</v>
          </cell>
          <cell r="H3911">
            <v>5818705</v>
          </cell>
          <cell r="I3911">
            <v>0</v>
          </cell>
          <cell r="J3911">
            <v>0</v>
          </cell>
        </row>
        <row r="3912">
          <cell r="B3912" t="str">
            <v>200211 -- November, 2002</v>
          </cell>
          <cell r="C3912" t="str">
            <v>200307</v>
          </cell>
          <cell r="D3912" t="str">
            <v>CHM -- AWAC Chemicals</v>
          </cell>
          <cell r="E3912" t="str">
            <v>063 -- Alcoa Kasei Spec Hydrates</v>
          </cell>
          <cell r="F3912" t="str">
            <v>IN0500 -- COGS</v>
          </cell>
          <cell r="G3912">
            <v>431383</v>
          </cell>
          <cell r="H3912">
            <v>3138995</v>
          </cell>
          <cell r="I3912">
            <v>0</v>
          </cell>
          <cell r="J3912">
            <v>0</v>
          </cell>
        </row>
        <row r="3913">
          <cell r="B3913" t="str">
            <v>200211 -- November, 2002</v>
          </cell>
          <cell r="C3913" t="str">
            <v>200307</v>
          </cell>
          <cell r="D3913" t="str">
            <v>CHM -- AWAC Chemicals</v>
          </cell>
          <cell r="E3913" t="str">
            <v>063 -- Alcoa Kasei Spec Hydrates</v>
          </cell>
          <cell r="F3913" t="str">
            <v>IN0600 -- COGS BU Specified</v>
          </cell>
          <cell r="G3913">
            <v>346402</v>
          </cell>
          <cell r="H3913">
            <v>1952392</v>
          </cell>
          <cell r="I3913">
            <v>0</v>
          </cell>
          <cell r="J3913">
            <v>0</v>
          </cell>
        </row>
        <row r="3914">
          <cell r="B3914" t="str">
            <v>200211 -- November, 2002</v>
          </cell>
          <cell r="C3914" t="str">
            <v>200307</v>
          </cell>
          <cell r="D3914" t="str">
            <v>CHM -- AWAC Chemicals</v>
          </cell>
          <cell r="E3914" t="str">
            <v>063 -- Alcoa Kasei Spec Hydrates</v>
          </cell>
          <cell r="F3914" t="str">
            <v>IN0700 -- COGS Match Cost</v>
          </cell>
          <cell r="G3914">
            <v>0</v>
          </cell>
          <cell r="H3914">
            <v>0</v>
          </cell>
          <cell r="I3914">
            <v>0</v>
          </cell>
          <cell r="J3914">
            <v>0</v>
          </cell>
        </row>
        <row r="3915">
          <cell r="B3915" t="str">
            <v>200211 -- November, 2002</v>
          </cell>
          <cell r="C3915" t="str">
            <v>200307</v>
          </cell>
          <cell r="D3915" t="str">
            <v>CHM -- AWAC Chemicals</v>
          </cell>
          <cell r="E3915" t="str">
            <v>063 -- Alcoa Kasei Spec Hydrates</v>
          </cell>
          <cell r="F3915" t="str">
            <v>IN1400 -- Income Before Taxes</v>
          </cell>
          <cell r="G3915">
            <v>69336</v>
          </cell>
          <cell r="H3915">
            <v>282523</v>
          </cell>
          <cell r="I3915">
            <v>0</v>
          </cell>
          <cell r="J3915">
            <v>0</v>
          </cell>
        </row>
        <row r="3916">
          <cell r="B3916" t="str">
            <v>200211 -- November, 2002</v>
          </cell>
          <cell r="C3916" t="str">
            <v>200307</v>
          </cell>
          <cell r="D3916" t="str">
            <v>CHM -- AWAC Chemicals</v>
          </cell>
          <cell r="E3916" t="str">
            <v>063 -- Alcoa Kasei Spec Hydrates</v>
          </cell>
          <cell r="F3916" t="str">
            <v>IN1600 -- Income From Operations</v>
          </cell>
          <cell r="G3916">
            <v>30668</v>
          </cell>
          <cell r="H3916">
            <v>129262</v>
          </cell>
          <cell r="I3916">
            <v>0</v>
          </cell>
          <cell r="J3916">
            <v>0</v>
          </cell>
        </row>
        <row r="3917">
          <cell r="B3917" t="str">
            <v>200211 -- November, 2002</v>
          </cell>
          <cell r="C3917" t="str">
            <v>200307</v>
          </cell>
          <cell r="D3917" t="str">
            <v>CHM -- AWAC Chemicals</v>
          </cell>
          <cell r="E3917" t="str">
            <v>064 -- Alcoa Australia Refr &amp; Ceramics</v>
          </cell>
          <cell r="F3917" t="str">
            <v>IN0170 -- Tot Ship-Aluminum (MT)</v>
          </cell>
          <cell r="G3917">
            <v>0</v>
          </cell>
          <cell r="H3917">
            <v>0</v>
          </cell>
          <cell r="I3917">
            <v>0</v>
          </cell>
          <cell r="J3917">
            <v>0</v>
          </cell>
        </row>
        <row r="3918">
          <cell r="B3918" t="str">
            <v>200211 -- November, 2002</v>
          </cell>
          <cell r="C3918" t="str">
            <v>200307</v>
          </cell>
          <cell r="D3918" t="str">
            <v>CHM -- AWAC Chemicals</v>
          </cell>
          <cell r="E3918" t="str">
            <v>064 -- Alcoa Australia Refr &amp; Ceramics</v>
          </cell>
          <cell r="F3918" t="str">
            <v>IN0180 -- Tot Ship - Alumina (MT)</v>
          </cell>
          <cell r="G3918">
            <v>0</v>
          </cell>
          <cell r="H3918">
            <v>0</v>
          </cell>
          <cell r="I3918">
            <v>0</v>
          </cell>
          <cell r="J3918">
            <v>0</v>
          </cell>
        </row>
        <row r="3919">
          <cell r="B3919" t="str">
            <v>200211 -- November, 2002</v>
          </cell>
          <cell r="C3919" t="str">
            <v>200307</v>
          </cell>
          <cell r="D3919" t="str">
            <v>CHM -- AWAC Chemicals</v>
          </cell>
          <cell r="E3919" t="str">
            <v>064 -- Alcoa Australia Refr &amp; Ceramics</v>
          </cell>
          <cell r="F3919" t="str">
            <v>IN0190 -- Total Ship - Other</v>
          </cell>
          <cell r="G3919">
            <v>0</v>
          </cell>
          <cell r="H3919">
            <v>0</v>
          </cell>
          <cell r="I3919">
            <v>6496</v>
          </cell>
          <cell r="J3919">
            <v>20214</v>
          </cell>
        </row>
        <row r="3920">
          <cell r="B3920" t="str">
            <v>200211 -- November, 2002</v>
          </cell>
          <cell r="C3920" t="str">
            <v>200307</v>
          </cell>
          <cell r="D3920" t="str">
            <v>CHM -- AWAC Chemicals</v>
          </cell>
          <cell r="E3920" t="str">
            <v>064 -- Alcoa Australia Refr &amp; Ceramics</v>
          </cell>
          <cell r="F3920" t="str">
            <v>IN0490 -- Total Revenue</v>
          </cell>
          <cell r="G3920">
            <v>1756066</v>
          </cell>
          <cell r="H3920">
            <v>6001714</v>
          </cell>
          <cell r="I3920">
            <v>0</v>
          </cell>
          <cell r="J3920">
            <v>0</v>
          </cell>
        </row>
        <row r="3921">
          <cell r="B3921" t="str">
            <v>200211 -- November, 2002</v>
          </cell>
          <cell r="C3921" t="str">
            <v>200307</v>
          </cell>
          <cell r="D3921" t="str">
            <v>CHM -- AWAC Chemicals</v>
          </cell>
          <cell r="E3921" t="str">
            <v>064 -- Alcoa Australia Refr &amp; Ceramics</v>
          </cell>
          <cell r="F3921" t="str">
            <v>IN0500 -- COGS</v>
          </cell>
          <cell r="G3921">
            <v>0</v>
          </cell>
          <cell r="H3921">
            <v>0</v>
          </cell>
          <cell r="I3921">
            <v>0</v>
          </cell>
          <cell r="J3921">
            <v>0</v>
          </cell>
        </row>
        <row r="3922">
          <cell r="B3922" t="str">
            <v>200211 -- November, 2002</v>
          </cell>
          <cell r="C3922" t="str">
            <v>200307</v>
          </cell>
          <cell r="D3922" t="str">
            <v>CHM -- AWAC Chemicals</v>
          </cell>
          <cell r="E3922" t="str">
            <v>064 -- Alcoa Australia Refr &amp; Ceramics</v>
          </cell>
          <cell r="F3922" t="str">
            <v>IN0600 -- COGS BU Specified</v>
          </cell>
          <cell r="G3922">
            <v>1513062</v>
          </cell>
          <cell r="H3922">
            <v>5191757</v>
          </cell>
          <cell r="I3922">
            <v>0</v>
          </cell>
          <cell r="J3922">
            <v>0</v>
          </cell>
        </row>
        <row r="3923">
          <cell r="B3923" t="str">
            <v>200211 -- November, 2002</v>
          </cell>
          <cell r="C3923" t="str">
            <v>200307</v>
          </cell>
          <cell r="D3923" t="str">
            <v>CHM -- AWAC Chemicals</v>
          </cell>
          <cell r="E3923" t="str">
            <v>064 -- Alcoa Australia Refr &amp; Ceramics</v>
          </cell>
          <cell r="F3923" t="str">
            <v>IN0700 -- COGS Match Cost</v>
          </cell>
          <cell r="G3923">
            <v>0</v>
          </cell>
          <cell r="H3923">
            <v>0</v>
          </cell>
          <cell r="I3923">
            <v>0</v>
          </cell>
          <cell r="J3923">
            <v>0</v>
          </cell>
        </row>
        <row r="3924">
          <cell r="B3924" t="str">
            <v>200211 -- November, 2002</v>
          </cell>
          <cell r="C3924" t="str">
            <v>200307</v>
          </cell>
          <cell r="D3924" t="str">
            <v>CHM -- AWAC Chemicals</v>
          </cell>
          <cell r="E3924" t="str">
            <v>064 -- Alcoa Australia Refr &amp; Ceramics</v>
          </cell>
          <cell r="F3924" t="str">
            <v>IN1400 -- Income Before Taxes</v>
          </cell>
          <cell r="G3924">
            <v>227045</v>
          </cell>
          <cell r="H3924">
            <v>698244</v>
          </cell>
          <cell r="I3924">
            <v>0</v>
          </cell>
          <cell r="J3924">
            <v>0</v>
          </cell>
        </row>
        <row r="3925">
          <cell r="B3925" t="str">
            <v>200211 -- November, 2002</v>
          </cell>
          <cell r="C3925" t="str">
            <v>200307</v>
          </cell>
          <cell r="D3925" t="str">
            <v>CHM -- AWAC Chemicals</v>
          </cell>
          <cell r="E3925" t="str">
            <v>064 -- Alcoa Australia Refr &amp; Ceramics</v>
          </cell>
          <cell r="F3925" t="str">
            <v>IN1600 -- Income From Operations</v>
          </cell>
          <cell r="G3925">
            <v>158931</v>
          </cell>
          <cell r="H3925">
            <v>488770</v>
          </cell>
          <cell r="I3925">
            <v>0</v>
          </cell>
          <cell r="J3925">
            <v>0</v>
          </cell>
        </row>
        <row r="3926">
          <cell r="B3926" t="str">
            <v>200211 -- November, 2002</v>
          </cell>
          <cell r="C3926" t="str">
            <v>200307</v>
          </cell>
          <cell r="D3926" t="str">
            <v>CHM -- AWAC Chemicals</v>
          </cell>
          <cell r="E3926" t="str">
            <v>065 -- Alcoa Australia Spec Hydrates</v>
          </cell>
          <cell r="F3926" t="str">
            <v>IN0170 -- Tot Ship-Aluminum (MT)</v>
          </cell>
          <cell r="G3926">
            <v>0</v>
          </cell>
          <cell r="H3926">
            <v>0</v>
          </cell>
          <cell r="I3926">
            <v>0</v>
          </cell>
          <cell r="J3926">
            <v>0</v>
          </cell>
        </row>
        <row r="3927">
          <cell r="B3927" t="str">
            <v>200211 -- November, 2002</v>
          </cell>
          <cell r="C3927" t="str">
            <v>200307</v>
          </cell>
          <cell r="D3927" t="str">
            <v>CHM -- AWAC Chemicals</v>
          </cell>
          <cell r="E3927" t="str">
            <v>065 -- Alcoa Australia Spec Hydrates</v>
          </cell>
          <cell r="F3927" t="str">
            <v>IN0180 -- Tot Ship - Alumina (MT)</v>
          </cell>
          <cell r="G3927">
            <v>0</v>
          </cell>
          <cell r="H3927">
            <v>0</v>
          </cell>
          <cell r="I3927">
            <v>0</v>
          </cell>
          <cell r="J3927">
            <v>0</v>
          </cell>
        </row>
        <row r="3928">
          <cell r="B3928" t="str">
            <v>200211 -- November, 2002</v>
          </cell>
          <cell r="C3928" t="str">
            <v>200307</v>
          </cell>
          <cell r="D3928" t="str">
            <v>CHM -- AWAC Chemicals</v>
          </cell>
          <cell r="E3928" t="str">
            <v>065 -- Alcoa Australia Spec Hydrates</v>
          </cell>
          <cell r="F3928" t="str">
            <v>IN0190 -- Total Ship - Other</v>
          </cell>
          <cell r="G3928">
            <v>0</v>
          </cell>
          <cell r="H3928">
            <v>0</v>
          </cell>
          <cell r="I3928">
            <v>32</v>
          </cell>
          <cell r="J3928">
            <v>236</v>
          </cell>
        </row>
        <row r="3929">
          <cell r="B3929" t="str">
            <v>200211 -- November, 2002</v>
          </cell>
          <cell r="C3929" t="str">
            <v>200307</v>
          </cell>
          <cell r="D3929" t="str">
            <v>CHM -- AWAC Chemicals</v>
          </cell>
          <cell r="E3929" t="str">
            <v>065 -- Alcoa Australia Spec Hydrates</v>
          </cell>
          <cell r="F3929" t="str">
            <v>IN0490 -- Total Revenue</v>
          </cell>
          <cell r="G3929">
            <v>32504</v>
          </cell>
          <cell r="H3929">
            <v>224884</v>
          </cell>
          <cell r="I3929">
            <v>0</v>
          </cell>
          <cell r="J3929">
            <v>0</v>
          </cell>
        </row>
        <row r="3930">
          <cell r="B3930" t="str">
            <v>200211 -- November, 2002</v>
          </cell>
          <cell r="C3930" t="str">
            <v>200307</v>
          </cell>
          <cell r="D3930" t="str">
            <v>CHM -- AWAC Chemicals</v>
          </cell>
          <cell r="E3930" t="str">
            <v>065 -- Alcoa Australia Spec Hydrates</v>
          </cell>
          <cell r="F3930" t="str">
            <v>IN0500 -- COGS</v>
          </cell>
          <cell r="G3930">
            <v>0</v>
          </cell>
          <cell r="H3930">
            <v>0</v>
          </cell>
          <cell r="I3930">
            <v>0</v>
          </cell>
          <cell r="J3930">
            <v>0</v>
          </cell>
        </row>
        <row r="3931">
          <cell r="B3931" t="str">
            <v>200211 -- November, 2002</v>
          </cell>
          <cell r="C3931" t="str">
            <v>200307</v>
          </cell>
          <cell r="D3931" t="str">
            <v>CHM -- AWAC Chemicals</v>
          </cell>
          <cell r="E3931" t="str">
            <v>065 -- Alcoa Australia Spec Hydrates</v>
          </cell>
          <cell r="F3931" t="str">
            <v>IN0600 -- COGS BU Specified</v>
          </cell>
          <cell r="G3931">
            <v>26933</v>
          </cell>
          <cell r="H3931">
            <v>199861</v>
          </cell>
          <cell r="I3931">
            <v>0</v>
          </cell>
          <cell r="J3931">
            <v>0</v>
          </cell>
        </row>
        <row r="3932">
          <cell r="B3932" t="str">
            <v>200211 -- November, 2002</v>
          </cell>
          <cell r="C3932" t="str">
            <v>200307</v>
          </cell>
          <cell r="D3932" t="str">
            <v>CHM -- AWAC Chemicals</v>
          </cell>
          <cell r="E3932" t="str">
            <v>065 -- Alcoa Australia Spec Hydrates</v>
          </cell>
          <cell r="F3932" t="str">
            <v>IN0700 -- COGS Match Cost</v>
          </cell>
          <cell r="G3932">
            <v>0</v>
          </cell>
          <cell r="H3932">
            <v>0</v>
          </cell>
          <cell r="I3932">
            <v>0</v>
          </cell>
          <cell r="J3932">
            <v>0</v>
          </cell>
        </row>
        <row r="3933">
          <cell r="B3933" t="str">
            <v>200211 -- November, 2002</v>
          </cell>
          <cell r="C3933" t="str">
            <v>200307</v>
          </cell>
          <cell r="D3933" t="str">
            <v>CHM -- AWAC Chemicals</v>
          </cell>
          <cell r="E3933" t="str">
            <v>065 -- Alcoa Australia Spec Hydrates</v>
          </cell>
          <cell r="F3933" t="str">
            <v>IN1400 -- Income Before Taxes</v>
          </cell>
          <cell r="G3933">
            <v>3334</v>
          </cell>
          <cell r="H3933">
            <v>9364</v>
          </cell>
          <cell r="I3933">
            <v>0</v>
          </cell>
          <cell r="J3933">
            <v>0</v>
          </cell>
        </row>
        <row r="3934">
          <cell r="B3934" t="str">
            <v>200211 -- November, 2002</v>
          </cell>
          <cell r="C3934" t="str">
            <v>200307</v>
          </cell>
          <cell r="D3934" t="str">
            <v>CHM -- AWAC Chemicals</v>
          </cell>
          <cell r="E3934" t="str">
            <v>065 -- Alcoa Australia Spec Hydrates</v>
          </cell>
          <cell r="F3934" t="str">
            <v>IN1600 -- Income From Operations</v>
          </cell>
          <cell r="G3934">
            <v>2334</v>
          </cell>
          <cell r="H3934">
            <v>6554</v>
          </cell>
          <cell r="I3934">
            <v>0</v>
          </cell>
          <cell r="J3934">
            <v>0</v>
          </cell>
        </row>
        <row r="3935">
          <cell r="B3935" t="str">
            <v>200211 -- November, 2002</v>
          </cell>
          <cell r="C3935" t="str">
            <v>200307</v>
          </cell>
          <cell r="D3935" t="str">
            <v>CHM -- AWAC Chemicals</v>
          </cell>
          <cell r="E3935" t="str">
            <v>066 -- Refr &amp; Ceramics Elims</v>
          </cell>
          <cell r="F3935" t="str">
            <v>IN0170 -- Tot Ship-Aluminum (MT)</v>
          </cell>
          <cell r="G3935">
            <v>0</v>
          </cell>
          <cell r="H3935">
            <v>0</v>
          </cell>
          <cell r="I3935">
            <v>0</v>
          </cell>
          <cell r="J3935">
            <v>0</v>
          </cell>
        </row>
        <row r="3936">
          <cell r="B3936" t="str">
            <v>200211 -- November, 2002</v>
          </cell>
          <cell r="C3936" t="str">
            <v>200307</v>
          </cell>
          <cell r="D3936" t="str">
            <v>CHM -- AWAC Chemicals</v>
          </cell>
          <cell r="E3936" t="str">
            <v>066 -- Refr &amp; Ceramics Elims</v>
          </cell>
          <cell r="F3936" t="str">
            <v>IN0180 -- Tot Ship - Alumina (MT)</v>
          </cell>
          <cell r="G3936">
            <v>0</v>
          </cell>
          <cell r="H3936">
            <v>0</v>
          </cell>
          <cell r="I3936">
            <v>0</v>
          </cell>
          <cell r="J3936">
            <v>0</v>
          </cell>
        </row>
        <row r="3937">
          <cell r="B3937" t="str">
            <v>200211 -- November, 2002</v>
          </cell>
          <cell r="C3937" t="str">
            <v>200307</v>
          </cell>
          <cell r="D3937" t="str">
            <v>CHM -- AWAC Chemicals</v>
          </cell>
          <cell r="E3937" t="str">
            <v>066 -- Refr &amp; Ceramics Elims</v>
          </cell>
          <cell r="F3937" t="str">
            <v>IN0190 -- Total Ship - Other</v>
          </cell>
          <cell r="G3937">
            <v>0</v>
          </cell>
          <cell r="H3937">
            <v>0</v>
          </cell>
          <cell r="I3937">
            <v>-3079</v>
          </cell>
          <cell r="J3937">
            <v>-20013</v>
          </cell>
        </row>
        <row r="3938">
          <cell r="B3938" t="str">
            <v>200211 -- November, 2002</v>
          </cell>
          <cell r="C3938" t="str">
            <v>200307</v>
          </cell>
          <cell r="D3938" t="str">
            <v>CHM -- AWAC Chemicals</v>
          </cell>
          <cell r="E3938" t="str">
            <v>066 -- Refr &amp; Ceramics Elims</v>
          </cell>
          <cell r="F3938" t="str">
            <v>IN0490 -- Total Revenue</v>
          </cell>
          <cell r="G3938">
            <v>-1656000</v>
          </cell>
          <cell r="H3938">
            <v>-10224000</v>
          </cell>
          <cell r="I3938">
            <v>0</v>
          </cell>
          <cell r="J3938">
            <v>0</v>
          </cell>
        </row>
        <row r="3939">
          <cell r="B3939" t="str">
            <v>200211 -- November, 2002</v>
          </cell>
          <cell r="C3939" t="str">
            <v>200307</v>
          </cell>
          <cell r="D3939" t="str">
            <v>CHM -- AWAC Chemicals</v>
          </cell>
          <cell r="E3939" t="str">
            <v>066 -- Refr &amp; Ceramics Elims</v>
          </cell>
          <cell r="F3939" t="str">
            <v>IN0500 -- COGS</v>
          </cell>
          <cell r="G3939">
            <v>0</v>
          </cell>
          <cell r="H3939">
            <v>0</v>
          </cell>
          <cell r="I3939">
            <v>0</v>
          </cell>
          <cell r="J3939">
            <v>0</v>
          </cell>
        </row>
        <row r="3940">
          <cell r="B3940" t="str">
            <v>200211 -- November, 2002</v>
          </cell>
          <cell r="C3940" t="str">
            <v>200307</v>
          </cell>
          <cell r="D3940" t="str">
            <v>CHM -- AWAC Chemicals</v>
          </cell>
          <cell r="E3940" t="str">
            <v>066 -- Refr &amp; Ceramics Elims</v>
          </cell>
          <cell r="F3940" t="str">
            <v>IN0600 -- COGS BU Specified</v>
          </cell>
          <cell r="G3940">
            <v>-1656000</v>
          </cell>
          <cell r="H3940">
            <v>-10224000</v>
          </cell>
          <cell r="I3940">
            <v>0</v>
          </cell>
          <cell r="J3940">
            <v>0</v>
          </cell>
        </row>
        <row r="3941">
          <cell r="B3941" t="str">
            <v>200211 -- November, 2002</v>
          </cell>
          <cell r="C3941" t="str">
            <v>200307</v>
          </cell>
          <cell r="D3941" t="str">
            <v>CHM -- AWAC Chemicals</v>
          </cell>
          <cell r="E3941" t="str">
            <v>066 -- Refr &amp; Ceramics Elims</v>
          </cell>
          <cell r="F3941" t="str">
            <v>IN0700 -- COGS Match Cost</v>
          </cell>
          <cell r="G3941">
            <v>0</v>
          </cell>
          <cell r="H3941">
            <v>0</v>
          </cell>
          <cell r="I3941">
            <v>0</v>
          </cell>
          <cell r="J3941">
            <v>0</v>
          </cell>
        </row>
        <row r="3942">
          <cell r="B3942" t="str">
            <v>200211 -- November, 2002</v>
          </cell>
          <cell r="C3942" t="str">
            <v>200307</v>
          </cell>
          <cell r="D3942" t="str">
            <v>CHM -- AWAC Chemicals</v>
          </cell>
          <cell r="E3942" t="str">
            <v>066 -- Refr &amp; Ceramics Elims</v>
          </cell>
          <cell r="F3942" t="str">
            <v>IN1400 -- Income Before Taxes</v>
          </cell>
          <cell r="G3942">
            <v>0</v>
          </cell>
          <cell r="H3942">
            <v>0</v>
          </cell>
          <cell r="I3942">
            <v>0</v>
          </cell>
          <cell r="J3942">
            <v>0</v>
          </cell>
        </row>
        <row r="3943">
          <cell r="B3943" t="str">
            <v>200211 -- November, 2002</v>
          </cell>
          <cell r="C3943" t="str">
            <v>200307</v>
          </cell>
          <cell r="D3943" t="str">
            <v>CHM -- AWAC Chemicals</v>
          </cell>
          <cell r="E3943" t="str">
            <v>066 -- Refr &amp; Ceramics Elims</v>
          </cell>
          <cell r="F3943" t="str">
            <v>IN1600 -- Income From Operations</v>
          </cell>
          <cell r="G3943">
            <v>0</v>
          </cell>
          <cell r="H3943">
            <v>0</v>
          </cell>
          <cell r="I3943">
            <v>0</v>
          </cell>
          <cell r="J3943">
            <v>0</v>
          </cell>
        </row>
        <row r="3944">
          <cell r="B3944" t="str">
            <v>200211 -- November, 2002</v>
          </cell>
          <cell r="C3944" t="str">
            <v>200307</v>
          </cell>
          <cell r="D3944" t="str">
            <v>CHM -- AWAC Chemicals</v>
          </cell>
          <cell r="E3944" t="str">
            <v>067 -- Spec Hydrates Elims</v>
          </cell>
          <cell r="F3944" t="str">
            <v>IN0170 -- Tot Ship-Aluminum (MT)</v>
          </cell>
          <cell r="G3944">
            <v>0</v>
          </cell>
          <cell r="H3944">
            <v>0</v>
          </cell>
          <cell r="I3944">
            <v>0</v>
          </cell>
          <cell r="J3944">
            <v>0</v>
          </cell>
        </row>
        <row r="3945">
          <cell r="B3945" t="str">
            <v>200211 -- November, 2002</v>
          </cell>
          <cell r="C3945" t="str">
            <v>200307</v>
          </cell>
          <cell r="D3945" t="str">
            <v>CHM -- AWAC Chemicals</v>
          </cell>
          <cell r="E3945" t="str">
            <v>067 -- Spec Hydrates Elims</v>
          </cell>
          <cell r="F3945" t="str">
            <v>IN0180 -- Tot Ship - Alumina (MT)</v>
          </cell>
          <cell r="G3945">
            <v>0</v>
          </cell>
          <cell r="H3945">
            <v>0</v>
          </cell>
          <cell r="I3945">
            <v>0</v>
          </cell>
          <cell r="J3945">
            <v>0</v>
          </cell>
        </row>
        <row r="3946">
          <cell r="B3946" t="str">
            <v>200211 -- November, 2002</v>
          </cell>
          <cell r="C3946" t="str">
            <v>200307</v>
          </cell>
          <cell r="D3946" t="str">
            <v>CHM -- AWAC Chemicals</v>
          </cell>
          <cell r="E3946" t="str">
            <v>067 -- Spec Hydrates Elims</v>
          </cell>
          <cell r="F3946" t="str">
            <v>IN0190 -- Total Ship - Other</v>
          </cell>
          <cell r="G3946">
            <v>0</v>
          </cell>
          <cell r="H3946">
            <v>0</v>
          </cell>
          <cell r="I3946">
            <v>-33</v>
          </cell>
          <cell r="J3946">
            <v>-203</v>
          </cell>
        </row>
        <row r="3947">
          <cell r="B3947" t="str">
            <v>200211 -- November, 2002</v>
          </cell>
          <cell r="C3947" t="str">
            <v>200307</v>
          </cell>
          <cell r="D3947" t="str">
            <v>CHM -- AWAC Chemicals</v>
          </cell>
          <cell r="E3947" t="str">
            <v>067 -- Spec Hydrates Elims</v>
          </cell>
          <cell r="F3947" t="str">
            <v>IN0490 -- Total Revenue</v>
          </cell>
          <cell r="G3947">
            <v>-25000</v>
          </cell>
          <cell r="H3947">
            <v>-141000</v>
          </cell>
          <cell r="I3947">
            <v>0</v>
          </cell>
          <cell r="J3947">
            <v>0</v>
          </cell>
        </row>
        <row r="3948">
          <cell r="B3948" t="str">
            <v>200211 -- November, 2002</v>
          </cell>
          <cell r="C3948" t="str">
            <v>200307</v>
          </cell>
          <cell r="D3948" t="str">
            <v>CHM -- AWAC Chemicals</v>
          </cell>
          <cell r="E3948" t="str">
            <v>067 -- Spec Hydrates Elims</v>
          </cell>
          <cell r="F3948" t="str">
            <v>IN0500 -- COGS</v>
          </cell>
          <cell r="G3948">
            <v>0</v>
          </cell>
          <cell r="H3948">
            <v>0</v>
          </cell>
          <cell r="I3948">
            <v>0</v>
          </cell>
          <cell r="J3948">
            <v>0</v>
          </cell>
        </row>
        <row r="3949">
          <cell r="B3949" t="str">
            <v>200211 -- November, 2002</v>
          </cell>
          <cell r="C3949" t="str">
            <v>200307</v>
          </cell>
          <cell r="D3949" t="str">
            <v>CHM -- AWAC Chemicals</v>
          </cell>
          <cell r="E3949" t="str">
            <v>067 -- Spec Hydrates Elims</v>
          </cell>
          <cell r="F3949" t="str">
            <v>IN0600 -- COGS BU Specified</v>
          </cell>
          <cell r="G3949">
            <v>-25000</v>
          </cell>
          <cell r="H3949">
            <v>-141000</v>
          </cell>
          <cell r="I3949">
            <v>0</v>
          </cell>
          <cell r="J3949">
            <v>0</v>
          </cell>
        </row>
        <row r="3950">
          <cell r="B3950" t="str">
            <v>200211 -- November, 2002</v>
          </cell>
          <cell r="C3950" t="str">
            <v>200307</v>
          </cell>
          <cell r="D3950" t="str">
            <v>CHM -- AWAC Chemicals</v>
          </cell>
          <cell r="E3950" t="str">
            <v>067 -- Spec Hydrates Elims</v>
          </cell>
          <cell r="F3950" t="str">
            <v>IN0700 -- COGS Match Cost</v>
          </cell>
          <cell r="G3950">
            <v>0</v>
          </cell>
          <cell r="H3950">
            <v>0</v>
          </cell>
          <cell r="I3950">
            <v>0</v>
          </cell>
          <cell r="J3950">
            <v>0</v>
          </cell>
        </row>
        <row r="3951">
          <cell r="B3951" t="str">
            <v>200211 -- November, 2002</v>
          </cell>
          <cell r="C3951" t="str">
            <v>200307</v>
          </cell>
          <cell r="D3951" t="str">
            <v>CHM -- AWAC Chemicals</v>
          </cell>
          <cell r="E3951" t="str">
            <v>067 -- Spec Hydrates Elims</v>
          </cell>
          <cell r="F3951" t="str">
            <v>IN1400 -- Income Before Taxes</v>
          </cell>
          <cell r="G3951">
            <v>0</v>
          </cell>
          <cell r="H3951">
            <v>0</v>
          </cell>
          <cell r="I3951">
            <v>0</v>
          </cell>
          <cell r="J3951">
            <v>0</v>
          </cell>
        </row>
        <row r="3952">
          <cell r="B3952" t="str">
            <v>200211 -- November, 2002</v>
          </cell>
          <cell r="C3952" t="str">
            <v>200307</v>
          </cell>
          <cell r="D3952" t="str">
            <v>CHM -- AWAC Chemicals</v>
          </cell>
          <cell r="E3952" t="str">
            <v>067 -- Spec Hydrates Elims</v>
          </cell>
          <cell r="F3952" t="str">
            <v>IN1600 -- Income From Operations</v>
          </cell>
          <cell r="G3952">
            <v>0</v>
          </cell>
          <cell r="H3952">
            <v>0</v>
          </cell>
          <cell r="I3952">
            <v>0</v>
          </cell>
          <cell r="J3952">
            <v>0</v>
          </cell>
        </row>
        <row r="3953">
          <cell r="B3953" t="str">
            <v>200211 -- November, 2002</v>
          </cell>
          <cell r="C3953" t="str">
            <v>200307</v>
          </cell>
          <cell r="D3953" t="str">
            <v>CHM -- AWAC Chemicals</v>
          </cell>
          <cell r="E3953" t="str">
            <v>068 -- Asia Sp Hydrates Elims</v>
          </cell>
          <cell r="F3953" t="str">
            <v>IN0170 -- Tot Ship-Aluminum (MT)</v>
          </cell>
          <cell r="G3953">
            <v>0</v>
          </cell>
          <cell r="H3953">
            <v>0</v>
          </cell>
          <cell r="I3953">
            <v>0</v>
          </cell>
          <cell r="J3953">
            <v>0</v>
          </cell>
        </row>
        <row r="3954">
          <cell r="B3954" t="str">
            <v>200211 -- November, 2002</v>
          </cell>
          <cell r="C3954" t="str">
            <v>200307</v>
          </cell>
          <cell r="D3954" t="str">
            <v>CHM -- AWAC Chemicals</v>
          </cell>
          <cell r="E3954" t="str">
            <v>068 -- Asia Sp Hydrates Elims</v>
          </cell>
          <cell r="F3954" t="str">
            <v>IN0180 -- Tot Ship - Alumina (MT)</v>
          </cell>
          <cell r="G3954">
            <v>0</v>
          </cell>
          <cell r="H3954">
            <v>0</v>
          </cell>
          <cell r="I3954">
            <v>0</v>
          </cell>
          <cell r="J3954">
            <v>0</v>
          </cell>
        </row>
        <row r="3955">
          <cell r="B3955" t="str">
            <v>200211 -- November, 2002</v>
          </cell>
          <cell r="C3955" t="str">
            <v>200307</v>
          </cell>
          <cell r="D3955" t="str">
            <v>CHM -- AWAC Chemicals</v>
          </cell>
          <cell r="E3955" t="str">
            <v>068 -- Asia Sp Hydrates Elims</v>
          </cell>
          <cell r="F3955" t="str">
            <v>IN0190 -- Total Ship - Other</v>
          </cell>
          <cell r="G3955">
            <v>0</v>
          </cell>
          <cell r="H3955">
            <v>0</v>
          </cell>
          <cell r="I3955">
            <v>0</v>
          </cell>
          <cell r="J3955">
            <v>0</v>
          </cell>
        </row>
        <row r="3956">
          <cell r="B3956" t="str">
            <v>200211 -- November, 2002</v>
          </cell>
          <cell r="C3956" t="str">
            <v>200307</v>
          </cell>
          <cell r="D3956" t="str">
            <v>CHM -- AWAC Chemicals</v>
          </cell>
          <cell r="E3956" t="str">
            <v>068 -- Asia Sp Hydrates Elims</v>
          </cell>
          <cell r="F3956" t="str">
            <v>IN0490 -- Total Revenue</v>
          </cell>
          <cell r="G3956">
            <v>0</v>
          </cell>
          <cell r="H3956">
            <v>0</v>
          </cell>
          <cell r="I3956">
            <v>0</v>
          </cell>
          <cell r="J3956">
            <v>0</v>
          </cell>
        </row>
        <row r="3957">
          <cell r="B3957" t="str">
            <v>200211 -- November, 2002</v>
          </cell>
          <cell r="C3957" t="str">
            <v>200307</v>
          </cell>
          <cell r="D3957" t="str">
            <v>CHM -- AWAC Chemicals</v>
          </cell>
          <cell r="E3957" t="str">
            <v>068 -- Asia Sp Hydrates Elims</v>
          </cell>
          <cell r="F3957" t="str">
            <v>IN0500 -- COGS</v>
          </cell>
          <cell r="G3957">
            <v>0</v>
          </cell>
          <cell r="H3957">
            <v>0</v>
          </cell>
          <cell r="I3957">
            <v>0</v>
          </cell>
          <cell r="J3957">
            <v>0</v>
          </cell>
        </row>
        <row r="3958">
          <cell r="B3958" t="str">
            <v>200211 -- November, 2002</v>
          </cell>
          <cell r="C3958" t="str">
            <v>200307</v>
          </cell>
          <cell r="D3958" t="str">
            <v>CHM -- AWAC Chemicals</v>
          </cell>
          <cell r="E3958" t="str">
            <v>068 -- Asia Sp Hydrates Elims</v>
          </cell>
          <cell r="F3958" t="str">
            <v>IN0600 -- COGS BU Specified</v>
          </cell>
          <cell r="G3958">
            <v>0</v>
          </cell>
          <cell r="H3958">
            <v>0</v>
          </cell>
          <cell r="I3958">
            <v>0</v>
          </cell>
          <cell r="J3958">
            <v>0</v>
          </cell>
        </row>
        <row r="3959">
          <cell r="B3959" t="str">
            <v>200211 -- November, 2002</v>
          </cell>
          <cell r="C3959" t="str">
            <v>200307</v>
          </cell>
          <cell r="D3959" t="str">
            <v>CHM -- AWAC Chemicals</v>
          </cell>
          <cell r="E3959" t="str">
            <v>068 -- Asia Sp Hydrates Elims</v>
          </cell>
          <cell r="F3959" t="str">
            <v>IN0700 -- COGS Match Cost</v>
          </cell>
          <cell r="G3959">
            <v>0</v>
          </cell>
          <cell r="H3959">
            <v>0</v>
          </cell>
          <cell r="I3959">
            <v>0</v>
          </cell>
          <cell r="J3959">
            <v>0</v>
          </cell>
        </row>
        <row r="3960">
          <cell r="B3960" t="str">
            <v>200211 -- November, 2002</v>
          </cell>
          <cell r="C3960" t="str">
            <v>200307</v>
          </cell>
          <cell r="D3960" t="str">
            <v>CHM -- AWAC Chemicals</v>
          </cell>
          <cell r="E3960" t="str">
            <v>068 -- Asia Sp Hydrates Elims</v>
          </cell>
          <cell r="F3960" t="str">
            <v>IN1400 -- Income Before Taxes</v>
          </cell>
          <cell r="G3960">
            <v>0</v>
          </cell>
          <cell r="H3960">
            <v>0</v>
          </cell>
          <cell r="I3960">
            <v>0</v>
          </cell>
          <cell r="J3960">
            <v>0</v>
          </cell>
        </row>
        <row r="3961">
          <cell r="B3961" t="str">
            <v>200211 -- November, 2002</v>
          </cell>
          <cell r="C3961" t="str">
            <v>200307</v>
          </cell>
          <cell r="D3961" t="str">
            <v>CHM -- AWAC Chemicals</v>
          </cell>
          <cell r="E3961" t="str">
            <v>068 -- Asia Sp Hydrates Elims</v>
          </cell>
          <cell r="F3961" t="str">
            <v>IN1600 -- Income From Operations</v>
          </cell>
          <cell r="G3961">
            <v>0</v>
          </cell>
          <cell r="H3961">
            <v>0</v>
          </cell>
          <cell r="I3961">
            <v>0</v>
          </cell>
          <cell r="J3961">
            <v>0</v>
          </cell>
        </row>
        <row r="3962">
          <cell r="B3962" t="str">
            <v>200211 -- November, 2002</v>
          </cell>
          <cell r="C3962" t="str">
            <v>200307</v>
          </cell>
          <cell r="D3962" t="str">
            <v>CHM -- AWAC Chemicals</v>
          </cell>
          <cell r="E3962" t="str">
            <v>110 -- Alcoa Chemie Nederland</v>
          </cell>
          <cell r="F3962" t="str">
            <v>IN0170 -- Tot Ship-Aluminum (MT)</v>
          </cell>
          <cell r="G3962">
            <v>0</v>
          </cell>
          <cell r="H3962">
            <v>0</v>
          </cell>
          <cell r="I3962">
            <v>0</v>
          </cell>
          <cell r="J3962">
            <v>0</v>
          </cell>
        </row>
        <row r="3963">
          <cell r="B3963" t="str">
            <v>200211 -- November, 2002</v>
          </cell>
          <cell r="C3963" t="str">
            <v>200307</v>
          </cell>
          <cell r="D3963" t="str">
            <v>CHM -- AWAC Chemicals</v>
          </cell>
          <cell r="E3963" t="str">
            <v>110 -- Alcoa Chemie Nederland</v>
          </cell>
          <cell r="F3963" t="str">
            <v>IN0180 -- Tot Ship - Alumina (MT)</v>
          </cell>
          <cell r="G3963">
            <v>0</v>
          </cell>
          <cell r="H3963">
            <v>0</v>
          </cell>
          <cell r="I3963">
            <v>0</v>
          </cell>
          <cell r="J3963">
            <v>0</v>
          </cell>
        </row>
        <row r="3964">
          <cell r="B3964" t="str">
            <v>200211 -- November, 2002</v>
          </cell>
          <cell r="C3964" t="str">
            <v>200307</v>
          </cell>
          <cell r="D3964" t="str">
            <v>CHM -- AWAC Chemicals</v>
          </cell>
          <cell r="E3964" t="str">
            <v>110 -- Alcoa Chemie Nederland</v>
          </cell>
          <cell r="F3964" t="str">
            <v>IN0190 -- Total Ship - Other</v>
          </cell>
          <cell r="G3964">
            <v>0</v>
          </cell>
          <cell r="H3964">
            <v>0</v>
          </cell>
          <cell r="I3964">
            <v>9411</v>
          </cell>
          <cell r="J3964">
            <v>63946</v>
          </cell>
        </row>
        <row r="3965">
          <cell r="B3965" t="str">
            <v>200211 -- November, 2002</v>
          </cell>
          <cell r="C3965" t="str">
            <v>200307</v>
          </cell>
          <cell r="D3965" t="str">
            <v>CHM -- AWAC Chemicals</v>
          </cell>
          <cell r="E3965" t="str">
            <v>110 -- Alcoa Chemie Nederland</v>
          </cell>
          <cell r="F3965" t="str">
            <v>IN0490 -- Total Revenue</v>
          </cell>
          <cell r="G3965">
            <v>5091415</v>
          </cell>
          <cell r="H3965">
            <v>35749646</v>
          </cell>
          <cell r="I3965">
            <v>0</v>
          </cell>
          <cell r="J3965">
            <v>0</v>
          </cell>
        </row>
        <row r="3966">
          <cell r="B3966" t="str">
            <v>200211 -- November, 2002</v>
          </cell>
          <cell r="C3966" t="str">
            <v>200307</v>
          </cell>
          <cell r="D3966" t="str">
            <v>CHM -- AWAC Chemicals</v>
          </cell>
          <cell r="E3966" t="str">
            <v>110 -- Alcoa Chemie Nederland</v>
          </cell>
          <cell r="F3966" t="str">
            <v>IN0500 -- COGS</v>
          </cell>
          <cell r="G3966">
            <v>1566000</v>
          </cell>
          <cell r="H3966">
            <v>11288000</v>
          </cell>
          <cell r="I3966">
            <v>0</v>
          </cell>
          <cell r="J3966">
            <v>0</v>
          </cell>
        </row>
        <row r="3967">
          <cell r="B3967" t="str">
            <v>200211 -- November, 2002</v>
          </cell>
          <cell r="C3967" t="str">
            <v>200307</v>
          </cell>
          <cell r="D3967" t="str">
            <v>CHM -- AWAC Chemicals</v>
          </cell>
          <cell r="E3967" t="str">
            <v>110 -- Alcoa Chemie Nederland</v>
          </cell>
          <cell r="F3967" t="str">
            <v>IN0600 -- COGS BU Specified</v>
          </cell>
          <cell r="G3967">
            <v>1752000</v>
          </cell>
          <cell r="H3967">
            <v>12354000</v>
          </cell>
          <cell r="I3967">
            <v>0</v>
          </cell>
          <cell r="J3967">
            <v>0</v>
          </cell>
        </row>
        <row r="3968">
          <cell r="B3968" t="str">
            <v>200211 -- November, 2002</v>
          </cell>
          <cell r="C3968" t="str">
            <v>200307</v>
          </cell>
          <cell r="D3968" t="str">
            <v>CHM -- AWAC Chemicals</v>
          </cell>
          <cell r="E3968" t="str">
            <v>110 -- Alcoa Chemie Nederland</v>
          </cell>
          <cell r="F3968" t="str">
            <v>IN0700 -- COGS Match Cost</v>
          </cell>
          <cell r="G3968">
            <v>0</v>
          </cell>
          <cell r="H3968">
            <v>0</v>
          </cell>
          <cell r="I3968">
            <v>0</v>
          </cell>
          <cell r="J3968">
            <v>0</v>
          </cell>
        </row>
        <row r="3969">
          <cell r="B3969" t="str">
            <v>200211 -- November, 2002</v>
          </cell>
          <cell r="C3969" t="str">
            <v>200307</v>
          </cell>
          <cell r="D3969" t="str">
            <v>CHM -- AWAC Chemicals</v>
          </cell>
          <cell r="E3969" t="str">
            <v>110 -- Alcoa Chemie Nederland</v>
          </cell>
          <cell r="F3969" t="str">
            <v>IN1400 -- Income Before Taxes</v>
          </cell>
          <cell r="G3969">
            <v>1118415</v>
          </cell>
          <cell r="H3969">
            <v>7514646</v>
          </cell>
          <cell r="I3969">
            <v>0</v>
          </cell>
          <cell r="J3969">
            <v>0</v>
          </cell>
        </row>
        <row r="3970">
          <cell r="B3970" t="str">
            <v>200211 -- November, 2002</v>
          </cell>
          <cell r="C3970" t="str">
            <v>200307</v>
          </cell>
          <cell r="D3970" t="str">
            <v>CHM -- AWAC Chemicals</v>
          </cell>
          <cell r="E3970" t="str">
            <v>110 -- Alcoa Chemie Nederland</v>
          </cell>
          <cell r="F3970" t="str">
            <v>IN1600 -- Income From Operations</v>
          </cell>
          <cell r="G3970">
            <v>732562</v>
          </cell>
          <cell r="H3970">
            <v>4922093</v>
          </cell>
          <cell r="I3970">
            <v>0</v>
          </cell>
          <cell r="J3970">
            <v>0</v>
          </cell>
        </row>
        <row r="3971">
          <cell r="B3971" t="str">
            <v>200211 -- November, 2002</v>
          </cell>
          <cell r="C3971" t="str">
            <v>200307</v>
          </cell>
          <cell r="D3971" t="str">
            <v>CHM -- AWAC Chemicals</v>
          </cell>
          <cell r="E3971" t="str">
            <v>196 -- Moralco</v>
          </cell>
          <cell r="F3971" t="str">
            <v>IN0170 -- Tot Ship-Aluminum (MT)</v>
          </cell>
          <cell r="G3971">
            <v>0</v>
          </cell>
          <cell r="H3971">
            <v>0</v>
          </cell>
          <cell r="I3971">
            <v>0</v>
          </cell>
          <cell r="J3971">
            <v>0</v>
          </cell>
        </row>
        <row r="3972">
          <cell r="B3972" t="str">
            <v>200211 -- November, 2002</v>
          </cell>
          <cell r="C3972" t="str">
            <v>200307</v>
          </cell>
          <cell r="D3972" t="str">
            <v>CHM -- AWAC Chemicals</v>
          </cell>
          <cell r="E3972" t="str">
            <v>196 -- Moralco</v>
          </cell>
          <cell r="F3972" t="str">
            <v>IN0180 -- Tot Ship - Alumina (MT)</v>
          </cell>
          <cell r="G3972">
            <v>0</v>
          </cell>
          <cell r="H3972">
            <v>0</v>
          </cell>
          <cell r="I3972">
            <v>0</v>
          </cell>
          <cell r="J3972">
            <v>0</v>
          </cell>
        </row>
        <row r="3973">
          <cell r="B3973" t="str">
            <v>200211 -- November, 2002</v>
          </cell>
          <cell r="C3973" t="str">
            <v>200307</v>
          </cell>
          <cell r="D3973" t="str">
            <v>CHM -- AWAC Chemicals</v>
          </cell>
          <cell r="E3973" t="str">
            <v>196 -- Moralco</v>
          </cell>
          <cell r="F3973" t="str">
            <v>IN0190 -- Total Ship - Other</v>
          </cell>
          <cell r="G3973">
            <v>0</v>
          </cell>
          <cell r="H3973">
            <v>0</v>
          </cell>
          <cell r="I3973">
            <v>2246</v>
          </cell>
          <cell r="J3973">
            <v>15303</v>
          </cell>
        </row>
        <row r="3974">
          <cell r="B3974" t="str">
            <v>200211 -- November, 2002</v>
          </cell>
          <cell r="C3974" t="str">
            <v>200307</v>
          </cell>
          <cell r="D3974" t="str">
            <v>CHM -- AWAC Chemicals</v>
          </cell>
          <cell r="E3974" t="str">
            <v>196 -- Moralco</v>
          </cell>
          <cell r="F3974" t="str">
            <v>IN0490 -- Total Revenue</v>
          </cell>
          <cell r="G3974">
            <v>1609000</v>
          </cell>
          <cell r="H3974">
            <v>10814000</v>
          </cell>
          <cell r="I3974">
            <v>0</v>
          </cell>
          <cell r="J3974">
            <v>0</v>
          </cell>
        </row>
        <row r="3975">
          <cell r="B3975" t="str">
            <v>200211 -- November, 2002</v>
          </cell>
          <cell r="C3975" t="str">
            <v>200307</v>
          </cell>
          <cell r="D3975" t="str">
            <v>CHM -- AWAC Chemicals</v>
          </cell>
          <cell r="E3975" t="str">
            <v>196 -- Moralco</v>
          </cell>
          <cell r="F3975" t="str">
            <v>IN0500 -- COGS</v>
          </cell>
          <cell r="G3975">
            <v>495000</v>
          </cell>
          <cell r="H3975">
            <v>3543000</v>
          </cell>
          <cell r="I3975">
            <v>0</v>
          </cell>
          <cell r="J3975">
            <v>0</v>
          </cell>
        </row>
        <row r="3976">
          <cell r="B3976" t="str">
            <v>200211 -- November, 2002</v>
          </cell>
          <cell r="C3976" t="str">
            <v>200307</v>
          </cell>
          <cell r="D3976" t="str">
            <v>CHM -- AWAC Chemicals</v>
          </cell>
          <cell r="E3976" t="str">
            <v>196 -- Moralco</v>
          </cell>
          <cell r="F3976" t="str">
            <v>IN0600 -- COGS BU Specified</v>
          </cell>
          <cell r="G3976">
            <v>721000</v>
          </cell>
          <cell r="H3976">
            <v>4856000</v>
          </cell>
          <cell r="I3976">
            <v>0</v>
          </cell>
          <cell r="J3976">
            <v>0</v>
          </cell>
        </row>
        <row r="3977">
          <cell r="B3977" t="str">
            <v>200211 -- November, 2002</v>
          </cell>
          <cell r="C3977" t="str">
            <v>200307</v>
          </cell>
          <cell r="D3977" t="str">
            <v>CHM -- AWAC Chemicals</v>
          </cell>
          <cell r="E3977" t="str">
            <v>196 -- Moralco</v>
          </cell>
          <cell r="F3977" t="str">
            <v>IN0700 -- COGS Match Cost</v>
          </cell>
          <cell r="G3977">
            <v>0</v>
          </cell>
          <cell r="H3977">
            <v>0</v>
          </cell>
          <cell r="I3977">
            <v>0</v>
          </cell>
          <cell r="J3977">
            <v>0</v>
          </cell>
        </row>
        <row r="3978">
          <cell r="B3978" t="str">
            <v>200211 -- November, 2002</v>
          </cell>
          <cell r="C3978" t="str">
            <v>200307</v>
          </cell>
          <cell r="D3978" t="str">
            <v>CHM -- AWAC Chemicals</v>
          </cell>
          <cell r="E3978" t="str">
            <v>196 -- Moralco</v>
          </cell>
          <cell r="F3978" t="str">
            <v>IN1400 -- Income Before Taxes</v>
          </cell>
          <cell r="G3978">
            <v>193000</v>
          </cell>
          <cell r="H3978">
            <v>1015000</v>
          </cell>
          <cell r="I3978">
            <v>0</v>
          </cell>
          <cell r="J3978">
            <v>0</v>
          </cell>
        </row>
        <row r="3979">
          <cell r="B3979" t="str">
            <v>200211 -- November, 2002</v>
          </cell>
          <cell r="C3979" t="str">
            <v>200307</v>
          </cell>
          <cell r="D3979" t="str">
            <v>CHM -- AWAC Chemicals</v>
          </cell>
          <cell r="E3979" t="str">
            <v>196 -- Moralco</v>
          </cell>
          <cell r="F3979" t="str">
            <v>IN1600 -- Income From Operations</v>
          </cell>
          <cell r="G3979">
            <v>111900</v>
          </cell>
          <cell r="H3979">
            <v>588700</v>
          </cell>
          <cell r="I3979">
            <v>0</v>
          </cell>
          <cell r="J3979">
            <v>0</v>
          </cell>
        </row>
        <row r="3980">
          <cell r="B3980" t="str">
            <v>200211 -- November, 2002</v>
          </cell>
          <cell r="C3980" t="str">
            <v>200307</v>
          </cell>
          <cell r="D3980" t="str">
            <v>CHM -- AWAC Chemicals</v>
          </cell>
          <cell r="E3980" t="str">
            <v>205 -- AKL Comm Hydrates</v>
          </cell>
          <cell r="F3980" t="str">
            <v>IN0170 -- Tot Ship-Aluminum (MT)</v>
          </cell>
          <cell r="G3980">
            <v>0</v>
          </cell>
          <cell r="H3980">
            <v>0</v>
          </cell>
          <cell r="I3980">
            <v>0</v>
          </cell>
          <cell r="J3980">
            <v>0</v>
          </cell>
        </row>
        <row r="3981">
          <cell r="B3981" t="str">
            <v>200211 -- November, 2002</v>
          </cell>
          <cell r="C3981" t="str">
            <v>200307</v>
          </cell>
          <cell r="D3981" t="str">
            <v>CHM -- AWAC Chemicals</v>
          </cell>
          <cell r="E3981" t="str">
            <v>205 -- AKL Comm Hydrates</v>
          </cell>
          <cell r="F3981" t="str">
            <v>IN0180 -- Tot Ship - Alumina (MT)</v>
          </cell>
          <cell r="G3981">
            <v>0</v>
          </cell>
          <cell r="H3981">
            <v>0</v>
          </cell>
          <cell r="I3981">
            <v>0</v>
          </cell>
          <cell r="J3981">
            <v>0</v>
          </cell>
        </row>
        <row r="3982">
          <cell r="B3982" t="str">
            <v>200211 -- November, 2002</v>
          </cell>
          <cell r="C3982" t="str">
            <v>200307</v>
          </cell>
          <cell r="D3982" t="str">
            <v>CHM -- AWAC Chemicals</v>
          </cell>
          <cell r="E3982" t="str">
            <v>205 -- AKL Comm Hydrates</v>
          </cell>
          <cell r="F3982" t="str">
            <v>IN0190 -- Total Ship - Other</v>
          </cell>
          <cell r="G3982">
            <v>0</v>
          </cell>
          <cell r="H3982">
            <v>0</v>
          </cell>
          <cell r="I3982">
            <v>4841</v>
          </cell>
          <cell r="J3982">
            <v>20608</v>
          </cell>
        </row>
        <row r="3983">
          <cell r="B3983" t="str">
            <v>200211 -- November, 2002</v>
          </cell>
          <cell r="C3983" t="str">
            <v>200307</v>
          </cell>
          <cell r="D3983" t="str">
            <v>CHM -- AWAC Chemicals</v>
          </cell>
          <cell r="E3983" t="str">
            <v>205 -- AKL Comm Hydrates</v>
          </cell>
          <cell r="F3983" t="str">
            <v>IN0490 -- Total Revenue</v>
          </cell>
          <cell r="G3983">
            <v>832661</v>
          </cell>
          <cell r="H3983">
            <v>4029743</v>
          </cell>
          <cell r="I3983">
            <v>0</v>
          </cell>
          <cell r="J3983">
            <v>0</v>
          </cell>
        </row>
        <row r="3984">
          <cell r="B3984" t="str">
            <v>200211 -- November, 2002</v>
          </cell>
          <cell r="C3984" t="str">
            <v>200307</v>
          </cell>
          <cell r="D3984" t="str">
            <v>CHM -- AWAC Chemicals</v>
          </cell>
          <cell r="E3984" t="str">
            <v>205 -- AKL Comm Hydrates</v>
          </cell>
          <cell r="F3984" t="str">
            <v>IN0500 -- COGS</v>
          </cell>
          <cell r="G3984">
            <v>199455</v>
          </cell>
          <cell r="H3984">
            <v>1439647</v>
          </cell>
          <cell r="I3984">
            <v>0</v>
          </cell>
          <cell r="J3984">
            <v>0</v>
          </cell>
        </row>
        <row r="3985">
          <cell r="B3985" t="str">
            <v>200211 -- November, 2002</v>
          </cell>
          <cell r="C3985" t="str">
            <v>200307</v>
          </cell>
          <cell r="D3985" t="str">
            <v>CHM -- AWAC Chemicals</v>
          </cell>
          <cell r="E3985" t="str">
            <v>205 -- AKL Comm Hydrates</v>
          </cell>
          <cell r="F3985" t="str">
            <v>IN0600 -- COGS BU Specified</v>
          </cell>
          <cell r="G3985">
            <v>591824</v>
          </cell>
          <cell r="H3985">
            <v>2219951</v>
          </cell>
          <cell r="I3985">
            <v>0</v>
          </cell>
          <cell r="J3985">
            <v>0</v>
          </cell>
        </row>
        <row r="3986">
          <cell r="B3986" t="str">
            <v>200211 -- November, 2002</v>
          </cell>
          <cell r="C3986" t="str">
            <v>200307</v>
          </cell>
          <cell r="D3986" t="str">
            <v>CHM -- AWAC Chemicals</v>
          </cell>
          <cell r="E3986" t="str">
            <v>205 -- AKL Comm Hydrates</v>
          </cell>
          <cell r="F3986" t="str">
            <v>IN0700 -- COGS Match Cost</v>
          </cell>
          <cell r="G3986">
            <v>0</v>
          </cell>
          <cell r="H3986">
            <v>0</v>
          </cell>
          <cell r="I3986">
            <v>0</v>
          </cell>
          <cell r="J3986">
            <v>0</v>
          </cell>
        </row>
        <row r="3987">
          <cell r="B3987" t="str">
            <v>200211 -- November, 2002</v>
          </cell>
          <cell r="C3987" t="str">
            <v>200307</v>
          </cell>
          <cell r="D3987" t="str">
            <v>CHM -- AWAC Chemicals</v>
          </cell>
          <cell r="E3987" t="str">
            <v>205 -- AKL Comm Hydrates</v>
          </cell>
          <cell r="F3987" t="str">
            <v>IN1400 -- Income Before Taxes</v>
          </cell>
          <cell r="G3987">
            <v>2165</v>
          </cell>
          <cell r="H3987">
            <v>97752</v>
          </cell>
          <cell r="I3987">
            <v>0</v>
          </cell>
          <cell r="J3987">
            <v>0</v>
          </cell>
        </row>
        <row r="3988">
          <cell r="B3988" t="str">
            <v>200211 -- November, 2002</v>
          </cell>
          <cell r="C3988" t="str">
            <v>200307</v>
          </cell>
          <cell r="D3988" t="str">
            <v>CHM -- AWAC Chemicals</v>
          </cell>
          <cell r="E3988" t="str">
            <v>205 -- AKL Comm Hydrates</v>
          </cell>
          <cell r="F3988" t="str">
            <v>IN1600 -- Income From Operations</v>
          </cell>
          <cell r="G3988">
            <v>1082</v>
          </cell>
          <cell r="H3988">
            <v>48876</v>
          </cell>
          <cell r="I3988">
            <v>0</v>
          </cell>
          <cell r="J3988">
            <v>0</v>
          </cell>
        </row>
        <row r="3989">
          <cell r="B3989" t="str">
            <v>200211 -- November, 2002</v>
          </cell>
          <cell r="C3989" t="str">
            <v>200307</v>
          </cell>
          <cell r="D3989" t="str">
            <v>CHM -- AWAC Chemicals</v>
          </cell>
          <cell r="E3989" t="str">
            <v>221 -- Alcoa Chemie GMBH</v>
          </cell>
          <cell r="F3989" t="str">
            <v>IN0170 -- Tot Ship-Aluminum (MT)</v>
          </cell>
          <cell r="G3989">
            <v>0</v>
          </cell>
          <cell r="H3989">
            <v>0</v>
          </cell>
          <cell r="I3989">
            <v>0</v>
          </cell>
          <cell r="J3989">
            <v>0</v>
          </cell>
        </row>
        <row r="3990">
          <cell r="B3990" t="str">
            <v>200211 -- November, 2002</v>
          </cell>
          <cell r="C3990" t="str">
            <v>200307</v>
          </cell>
          <cell r="D3990" t="str">
            <v>CHM -- AWAC Chemicals</v>
          </cell>
          <cell r="E3990" t="str">
            <v>221 -- Alcoa Chemie GMBH</v>
          </cell>
          <cell r="F3990" t="str">
            <v>IN0180 -- Tot Ship - Alumina (MT)</v>
          </cell>
          <cell r="G3990">
            <v>0</v>
          </cell>
          <cell r="H3990">
            <v>0</v>
          </cell>
          <cell r="I3990">
            <v>0</v>
          </cell>
          <cell r="J3990">
            <v>0</v>
          </cell>
        </row>
        <row r="3991">
          <cell r="B3991" t="str">
            <v>200211 -- November, 2002</v>
          </cell>
          <cell r="C3991" t="str">
            <v>200307</v>
          </cell>
          <cell r="D3991" t="str">
            <v>CHM -- AWAC Chemicals</v>
          </cell>
          <cell r="E3991" t="str">
            <v>221 -- Alcoa Chemie GMBH</v>
          </cell>
          <cell r="F3991" t="str">
            <v>IN0190 -- Total Ship - Other</v>
          </cell>
          <cell r="G3991">
            <v>0</v>
          </cell>
          <cell r="H3991">
            <v>0</v>
          </cell>
          <cell r="I3991">
            <v>13408</v>
          </cell>
          <cell r="J3991">
            <v>91552</v>
          </cell>
        </row>
        <row r="3992">
          <cell r="B3992" t="str">
            <v>200211 -- November, 2002</v>
          </cell>
          <cell r="C3992" t="str">
            <v>200307</v>
          </cell>
          <cell r="D3992" t="str">
            <v>CHM -- AWAC Chemicals</v>
          </cell>
          <cell r="E3992" t="str">
            <v>221 -- Alcoa Chemie GMBH</v>
          </cell>
          <cell r="F3992" t="str">
            <v>IN0490 -- Total Revenue</v>
          </cell>
          <cell r="G3992">
            <v>7602663</v>
          </cell>
          <cell r="H3992">
            <v>53087526</v>
          </cell>
          <cell r="I3992">
            <v>0</v>
          </cell>
          <cell r="J3992">
            <v>0</v>
          </cell>
        </row>
        <row r="3993">
          <cell r="B3993" t="str">
            <v>200211 -- November, 2002</v>
          </cell>
          <cell r="C3993" t="str">
            <v>200307</v>
          </cell>
          <cell r="D3993" t="str">
            <v>CHM -- AWAC Chemicals</v>
          </cell>
          <cell r="E3993" t="str">
            <v>221 -- Alcoa Chemie GMBH</v>
          </cell>
          <cell r="F3993" t="str">
            <v>IN0500 -- COGS</v>
          </cell>
          <cell r="G3993">
            <v>3340417</v>
          </cell>
          <cell r="H3993">
            <v>23808919</v>
          </cell>
          <cell r="I3993">
            <v>0</v>
          </cell>
          <cell r="J3993">
            <v>0</v>
          </cell>
        </row>
        <row r="3994">
          <cell r="B3994" t="str">
            <v>200211 -- November, 2002</v>
          </cell>
          <cell r="C3994" t="str">
            <v>200307</v>
          </cell>
          <cell r="D3994" t="str">
            <v>CHM -- AWAC Chemicals</v>
          </cell>
          <cell r="E3994" t="str">
            <v>221 -- Alcoa Chemie GMBH</v>
          </cell>
          <cell r="F3994" t="str">
            <v>IN0600 -- COGS BU Specified</v>
          </cell>
          <cell r="G3994">
            <v>2517330</v>
          </cell>
          <cell r="H3994">
            <v>17168310</v>
          </cell>
          <cell r="I3994">
            <v>0</v>
          </cell>
          <cell r="J3994">
            <v>0</v>
          </cell>
        </row>
        <row r="3995">
          <cell r="B3995" t="str">
            <v>200211 -- November, 2002</v>
          </cell>
          <cell r="C3995" t="str">
            <v>200307</v>
          </cell>
          <cell r="D3995" t="str">
            <v>CHM -- AWAC Chemicals</v>
          </cell>
          <cell r="E3995" t="str">
            <v>221 -- Alcoa Chemie GMBH</v>
          </cell>
          <cell r="F3995" t="str">
            <v>IN0700 -- COGS Match Cost</v>
          </cell>
          <cell r="G3995">
            <v>0</v>
          </cell>
          <cell r="H3995">
            <v>0</v>
          </cell>
          <cell r="I3995">
            <v>0</v>
          </cell>
          <cell r="J3995">
            <v>0</v>
          </cell>
        </row>
        <row r="3996">
          <cell r="B3996" t="str">
            <v>200211 -- November, 2002</v>
          </cell>
          <cell r="C3996" t="str">
            <v>200307</v>
          </cell>
          <cell r="D3996" t="str">
            <v>CHM -- AWAC Chemicals</v>
          </cell>
          <cell r="E3996" t="str">
            <v>221 -- Alcoa Chemie GMBH</v>
          </cell>
          <cell r="F3996" t="str">
            <v>IN1400 -- Income Before Taxes</v>
          </cell>
          <cell r="G3996">
            <v>942746</v>
          </cell>
          <cell r="H3996">
            <v>6489107</v>
          </cell>
          <cell r="I3996">
            <v>0</v>
          </cell>
          <cell r="J3996">
            <v>0</v>
          </cell>
        </row>
        <row r="3997">
          <cell r="B3997" t="str">
            <v>200211 -- November, 2002</v>
          </cell>
          <cell r="C3997" t="str">
            <v>200307</v>
          </cell>
          <cell r="D3997" t="str">
            <v>CHM -- AWAC Chemicals</v>
          </cell>
          <cell r="E3997" t="str">
            <v>221 -- Alcoa Chemie GMBH</v>
          </cell>
          <cell r="F3997" t="str">
            <v>IN1600 -- Income From Operations</v>
          </cell>
          <cell r="G3997">
            <v>584746</v>
          </cell>
          <cell r="H3997">
            <v>4022107</v>
          </cell>
          <cell r="I3997">
            <v>0</v>
          </cell>
          <cell r="J3997">
            <v>0</v>
          </cell>
        </row>
        <row r="3998">
          <cell r="B3998" t="str">
            <v>200211 -- November, 2002</v>
          </cell>
          <cell r="C3998" t="str">
            <v>200307</v>
          </cell>
          <cell r="D3998" t="str">
            <v>CHM -- AWAC Chemicals</v>
          </cell>
          <cell r="E3998" t="str">
            <v>225 -- ACAP-Singapore</v>
          </cell>
          <cell r="F3998" t="str">
            <v>IN0170 -- Tot Ship-Aluminum (MT)</v>
          </cell>
          <cell r="G3998">
            <v>0</v>
          </cell>
          <cell r="H3998">
            <v>0</v>
          </cell>
          <cell r="I3998">
            <v>0</v>
          </cell>
          <cell r="J3998">
            <v>0</v>
          </cell>
        </row>
        <row r="3999">
          <cell r="B3999" t="str">
            <v>200211 -- November, 2002</v>
          </cell>
          <cell r="C3999" t="str">
            <v>200307</v>
          </cell>
          <cell r="D3999" t="str">
            <v>CHM -- AWAC Chemicals</v>
          </cell>
          <cell r="E3999" t="str">
            <v>225 -- ACAP-Singapore</v>
          </cell>
          <cell r="F3999" t="str">
            <v>IN0180 -- Tot Ship - Alumina (MT)</v>
          </cell>
          <cell r="G3999">
            <v>0</v>
          </cell>
          <cell r="H3999">
            <v>0</v>
          </cell>
          <cell r="I3999">
            <v>0</v>
          </cell>
          <cell r="J3999">
            <v>0</v>
          </cell>
        </row>
        <row r="4000">
          <cell r="B4000" t="str">
            <v>200211 -- November, 2002</v>
          </cell>
          <cell r="C4000" t="str">
            <v>200307</v>
          </cell>
          <cell r="D4000" t="str">
            <v>CHM -- AWAC Chemicals</v>
          </cell>
          <cell r="E4000" t="str">
            <v>225 -- ACAP-Singapore</v>
          </cell>
          <cell r="F4000" t="str">
            <v>IN0190 -- Total Ship - Other</v>
          </cell>
          <cell r="G4000">
            <v>0</v>
          </cell>
          <cell r="H4000">
            <v>0</v>
          </cell>
          <cell r="I4000">
            <v>0</v>
          </cell>
          <cell r="J4000">
            <v>0</v>
          </cell>
        </row>
        <row r="4001">
          <cell r="B4001" t="str">
            <v>200211 -- November, 2002</v>
          </cell>
          <cell r="C4001" t="str">
            <v>200307</v>
          </cell>
          <cell r="D4001" t="str">
            <v>CHM -- AWAC Chemicals</v>
          </cell>
          <cell r="E4001" t="str">
            <v>225 -- ACAP-Singapore</v>
          </cell>
          <cell r="F4001" t="str">
            <v>IN0490 -- Total Revenue</v>
          </cell>
          <cell r="G4001">
            <v>0</v>
          </cell>
          <cell r="H4001">
            <v>0</v>
          </cell>
          <cell r="I4001">
            <v>0</v>
          </cell>
          <cell r="J4001">
            <v>0</v>
          </cell>
        </row>
        <row r="4002">
          <cell r="B4002" t="str">
            <v>200211 -- November, 2002</v>
          </cell>
          <cell r="C4002" t="str">
            <v>200307</v>
          </cell>
          <cell r="D4002" t="str">
            <v>CHM -- AWAC Chemicals</v>
          </cell>
          <cell r="E4002" t="str">
            <v>225 -- ACAP-Singapore</v>
          </cell>
          <cell r="F4002" t="str">
            <v>IN0500 -- COGS</v>
          </cell>
          <cell r="G4002">
            <v>0</v>
          </cell>
          <cell r="H4002">
            <v>0</v>
          </cell>
          <cell r="I4002">
            <v>0</v>
          </cell>
          <cell r="J4002">
            <v>0</v>
          </cell>
        </row>
        <row r="4003">
          <cell r="B4003" t="str">
            <v>200211 -- November, 2002</v>
          </cell>
          <cell r="C4003" t="str">
            <v>200307</v>
          </cell>
          <cell r="D4003" t="str">
            <v>CHM -- AWAC Chemicals</v>
          </cell>
          <cell r="E4003" t="str">
            <v>225 -- ACAP-Singapore</v>
          </cell>
          <cell r="F4003" t="str">
            <v>IN0600 -- COGS BU Specified</v>
          </cell>
          <cell r="G4003">
            <v>0</v>
          </cell>
          <cell r="H4003">
            <v>0</v>
          </cell>
          <cell r="I4003">
            <v>0</v>
          </cell>
          <cell r="J4003">
            <v>0</v>
          </cell>
        </row>
        <row r="4004">
          <cell r="B4004" t="str">
            <v>200211 -- November, 2002</v>
          </cell>
          <cell r="C4004" t="str">
            <v>200307</v>
          </cell>
          <cell r="D4004" t="str">
            <v>CHM -- AWAC Chemicals</v>
          </cell>
          <cell r="E4004" t="str">
            <v>225 -- ACAP-Singapore</v>
          </cell>
          <cell r="F4004" t="str">
            <v>IN0700 -- COGS Match Cost</v>
          </cell>
          <cell r="G4004">
            <v>0</v>
          </cell>
          <cell r="H4004">
            <v>0</v>
          </cell>
          <cell r="I4004">
            <v>0</v>
          </cell>
          <cell r="J4004">
            <v>0</v>
          </cell>
        </row>
        <row r="4005">
          <cell r="B4005" t="str">
            <v>200211 -- November, 2002</v>
          </cell>
          <cell r="C4005" t="str">
            <v>200307</v>
          </cell>
          <cell r="D4005" t="str">
            <v>CHM -- AWAC Chemicals</v>
          </cell>
          <cell r="E4005" t="str">
            <v>225 -- ACAP-Singapore</v>
          </cell>
          <cell r="F4005" t="str">
            <v>IN1400 -- Income Before Taxes</v>
          </cell>
          <cell r="G4005">
            <v>0</v>
          </cell>
          <cell r="H4005">
            <v>0</v>
          </cell>
          <cell r="I4005">
            <v>0</v>
          </cell>
          <cell r="J4005">
            <v>0</v>
          </cell>
        </row>
        <row r="4006">
          <cell r="B4006" t="str">
            <v>200211 -- November, 2002</v>
          </cell>
          <cell r="C4006" t="str">
            <v>200307</v>
          </cell>
          <cell r="D4006" t="str">
            <v>CHM -- AWAC Chemicals</v>
          </cell>
          <cell r="E4006" t="str">
            <v>225 -- ACAP-Singapore</v>
          </cell>
          <cell r="F4006" t="str">
            <v>IN1600 -- Income From Operations</v>
          </cell>
          <cell r="G4006">
            <v>0</v>
          </cell>
          <cell r="H4006">
            <v>0</v>
          </cell>
          <cell r="I4006">
            <v>0</v>
          </cell>
          <cell r="J4006">
            <v>0</v>
          </cell>
        </row>
        <row r="4007">
          <cell r="B4007" t="str">
            <v>200211 -- November, 2002</v>
          </cell>
          <cell r="C4007" t="str">
            <v>200307</v>
          </cell>
          <cell r="D4007" t="str">
            <v>CHM -- AWAC Chemicals</v>
          </cell>
          <cell r="E4007" t="str">
            <v>249 -- AIC Australia</v>
          </cell>
          <cell r="F4007" t="str">
            <v>IN0170 -- Tot Ship-Aluminum (MT)</v>
          </cell>
          <cell r="G4007">
            <v>0</v>
          </cell>
          <cell r="H4007">
            <v>0</v>
          </cell>
          <cell r="I4007">
            <v>0</v>
          </cell>
          <cell r="J4007">
            <v>0</v>
          </cell>
        </row>
        <row r="4008">
          <cell r="B4008" t="str">
            <v>200211 -- November, 2002</v>
          </cell>
          <cell r="C4008" t="str">
            <v>200307</v>
          </cell>
          <cell r="D4008" t="str">
            <v>CHM -- AWAC Chemicals</v>
          </cell>
          <cell r="E4008" t="str">
            <v>249 -- AIC Australia</v>
          </cell>
          <cell r="F4008" t="str">
            <v>IN0180 -- Tot Ship - Alumina (MT)</v>
          </cell>
          <cell r="G4008">
            <v>0</v>
          </cell>
          <cell r="H4008">
            <v>0</v>
          </cell>
          <cell r="I4008">
            <v>0</v>
          </cell>
          <cell r="J4008">
            <v>0</v>
          </cell>
        </row>
        <row r="4009">
          <cell r="B4009" t="str">
            <v>200211 -- November, 2002</v>
          </cell>
          <cell r="C4009" t="str">
            <v>200307</v>
          </cell>
          <cell r="D4009" t="str">
            <v>CHM -- AWAC Chemicals</v>
          </cell>
          <cell r="E4009" t="str">
            <v>249 -- AIC Australia</v>
          </cell>
          <cell r="F4009" t="str">
            <v>IN0190 -- Total Ship - Other</v>
          </cell>
          <cell r="G4009">
            <v>0</v>
          </cell>
          <cell r="H4009">
            <v>0</v>
          </cell>
          <cell r="I4009">
            <v>0</v>
          </cell>
          <cell r="J4009">
            <v>0</v>
          </cell>
        </row>
        <row r="4010">
          <cell r="B4010" t="str">
            <v>200211 -- November, 2002</v>
          </cell>
          <cell r="C4010" t="str">
            <v>200307</v>
          </cell>
          <cell r="D4010" t="str">
            <v>CHM -- AWAC Chemicals</v>
          </cell>
          <cell r="E4010" t="str">
            <v>249 -- AIC Australia</v>
          </cell>
          <cell r="F4010" t="str">
            <v>IN0490 -- Total Revenue</v>
          </cell>
          <cell r="G4010">
            <v>9031</v>
          </cell>
          <cell r="H4010">
            <v>65797</v>
          </cell>
          <cell r="I4010">
            <v>0</v>
          </cell>
          <cell r="J4010">
            <v>0</v>
          </cell>
        </row>
        <row r="4011">
          <cell r="B4011" t="str">
            <v>200211 -- November, 2002</v>
          </cell>
          <cell r="C4011" t="str">
            <v>200307</v>
          </cell>
          <cell r="D4011" t="str">
            <v>CHM -- AWAC Chemicals</v>
          </cell>
          <cell r="E4011" t="str">
            <v>249 -- AIC Australia</v>
          </cell>
          <cell r="F4011" t="str">
            <v>IN0500 -- COGS</v>
          </cell>
          <cell r="G4011">
            <v>0</v>
          </cell>
          <cell r="H4011">
            <v>0</v>
          </cell>
          <cell r="I4011">
            <v>0</v>
          </cell>
          <cell r="J4011">
            <v>0</v>
          </cell>
        </row>
        <row r="4012">
          <cell r="B4012" t="str">
            <v>200211 -- November, 2002</v>
          </cell>
          <cell r="C4012" t="str">
            <v>200307</v>
          </cell>
          <cell r="D4012" t="str">
            <v>CHM -- AWAC Chemicals</v>
          </cell>
          <cell r="E4012" t="str">
            <v>249 -- AIC Australia</v>
          </cell>
          <cell r="F4012" t="str">
            <v>IN0600 -- COGS BU Specified</v>
          </cell>
          <cell r="G4012">
            <v>0</v>
          </cell>
          <cell r="H4012">
            <v>0</v>
          </cell>
          <cell r="I4012">
            <v>0</v>
          </cell>
          <cell r="J4012">
            <v>0</v>
          </cell>
        </row>
        <row r="4013">
          <cell r="B4013" t="str">
            <v>200211 -- November, 2002</v>
          </cell>
          <cell r="C4013" t="str">
            <v>200307</v>
          </cell>
          <cell r="D4013" t="str">
            <v>CHM -- AWAC Chemicals</v>
          </cell>
          <cell r="E4013" t="str">
            <v>249 -- AIC Australia</v>
          </cell>
          <cell r="F4013" t="str">
            <v>IN0700 -- COGS Match Cost</v>
          </cell>
          <cell r="G4013">
            <v>0</v>
          </cell>
          <cell r="H4013">
            <v>0</v>
          </cell>
          <cell r="I4013">
            <v>0</v>
          </cell>
          <cell r="J4013">
            <v>0</v>
          </cell>
        </row>
        <row r="4014">
          <cell r="B4014" t="str">
            <v>200211 -- November, 2002</v>
          </cell>
          <cell r="C4014" t="str">
            <v>200307</v>
          </cell>
          <cell r="D4014" t="str">
            <v>CHM -- AWAC Chemicals</v>
          </cell>
          <cell r="E4014" t="str">
            <v>249 -- AIC Australia</v>
          </cell>
          <cell r="F4014" t="str">
            <v>IN1400 -- Income Before Taxes</v>
          </cell>
          <cell r="G4014">
            <v>66606</v>
          </cell>
          <cell r="H4014">
            <v>411822</v>
          </cell>
          <cell r="I4014">
            <v>0</v>
          </cell>
          <cell r="J4014">
            <v>0</v>
          </cell>
        </row>
        <row r="4015">
          <cell r="B4015" t="str">
            <v>200211 -- November, 2002</v>
          </cell>
          <cell r="C4015" t="str">
            <v>200307</v>
          </cell>
          <cell r="D4015" t="str">
            <v>CHM -- AWAC Chemicals</v>
          </cell>
          <cell r="E4015" t="str">
            <v>249 -- AIC Australia</v>
          </cell>
          <cell r="F4015" t="str">
            <v>IN1600 -- Income From Operations</v>
          </cell>
          <cell r="G4015">
            <v>64674</v>
          </cell>
          <cell r="H4015">
            <v>397524</v>
          </cell>
          <cell r="I4015">
            <v>0</v>
          </cell>
          <cell r="J4015">
            <v>0</v>
          </cell>
        </row>
        <row r="4016">
          <cell r="B4016" t="str">
            <v>200211 -- November, 2002</v>
          </cell>
          <cell r="C4016" t="str">
            <v>200307</v>
          </cell>
          <cell r="D4016" t="str">
            <v>CHM -- AWAC Chemicals</v>
          </cell>
          <cell r="E4016" t="str">
            <v>306 -- Arkansas Alumina Chem</v>
          </cell>
          <cell r="F4016" t="str">
            <v>IN0170 -- Tot Ship-Aluminum (MT)</v>
          </cell>
          <cell r="G4016">
            <v>0</v>
          </cell>
          <cell r="H4016">
            <v>0</v>
          </cell>
          <cell r="I4016">
            <v>0</v>
          </cell>
          <cell r="J4016">
            <v>0</v>
          </cell>
        </row>
        <row r="4017">
          <cell r="B4017" t="str">
            <v>200211 -- November, 2002</v>
          </cell>
          <cell r="C4017" t="str">
            <v>200307</v>
          </cell>
          <cell r="D4017" t="str">
            <v>CHM -- AWAC Chemicals</v>
          </cell>
          <cell r="E4017" t="str">
            <v>306 -- Arkansas Alumina Chem</v>
          </cell>
          <cell r="F4017" t="str">
            <v>IN0180 -- Tot Ship - Alumina (MT)</v>
          </cell>
          <cell r="G4017">
            <v>0</v>
          </cell>
          <cell r="H4017">
            <v>0</v>
          </cell>
          <cell r="I4017">
            <v>0</v>
          </cell>
          <cell r="J4017">
            <v>0</v>
          </cell>
        </row>
        <row r="4018">
          <cell r="B4018" t="str">
            <v>200211 -- November, 2002</v>
          </cell>
          <cell r="C4018" t="str">
            <v>200307</v>
          </cell>
          <cell r="D4018" t="str">
            <v>CHM -- AWAC Chemicals</v>
          </cell>
          <cell r="E4018" t="str">
            <v>306 -- Arkansas Alumina Chem</v>
          </cell>
          <cell r="F4018" t="str">
            <v>IN0190 -- Total Ship - Other</v>
          </cell>
          <cell r="G4018">
            <v>0</v>
          </cell>
          <cell r="H4018">
            <v>0</v>
          </cell>
          <cell r="I4018">
            <v>10881</v>
          </cell>
          <cell r="J4018">
            <v>75622</v>
          </cell>
        </row>
        <row r="4019">
          <cell r="B4019" t="str">
            <v>200211 -- November, 2002</v>
          </cell>
          <cell r="C4019" t="str">
            <v>200307</v>
          </cell>
          <cell r="D4019" t="str">
            <v>CHM -- AWAC Chemicals</v>
          </cell>
          <cell r="E4019" t="str">
            <v>306 -- Arkansas Alumina Chem</v>
          </cell>
          <cell r="F4019" t="str">
            <v>IN0490 -- Total Revenue</v>
          </cell>
          <cell r="G4019">
            <v>7256731</v>
          </cell>
          <cell r="H4019">
            <v>49962806</v>
          </cell>
          <cell r="I4019">
            <v>0</v>
          </cell>
          <cell r="J4019">
            <v>0</v>
          </cell>
        </row>
        <row r="4020">
          <cell r="B4020" t="str">
            <v>200211 -- November, 2002</v>
          </cell>
          <cell r="C4020" t="str">
            <v>200307</v>
          </cell>
          <cell r="D4020" t="str">
            <v>CHM -- AWAC Chemicals</v>
          </cell>
          <cell r="E4020" t="str">
            <v>306 -- Arkansas Alumina Chem</v>
          </cell>
          <cell r="F4020" t="str">
            <v>IN0500 -- COGS</v>
          </cell>
          <cell r="G4020">
            <v>3668000</v>
          </cell>
          <cell r="H4020">
            <v>24319000</v>
          </cell>
          <cell r="I4020">
            <v>0</v>
          </cell>
          <cell r="J4020">
            <v>0</v>
          </cell>
        </row>
        <row r="4021">
          <cell r="B4021" t="str">
            <v>200211 -- November, 2002</v>
          </cell>
          <cell r="C4021" t="str">
            <v>200307</v>
          </cell>
          <cell r="D4021" t="str">
            <v>CHM -- AWAC Chemicals</v>
          </cell>
          <cell r="E4021" t="str">
            <v>306 -- Arkansas Alumina Chem</v>
          </cell>
          <cell r="F4021" t="str">
            <v>IN0600 -- COGS BU Specified</v>
          </cell>
          <cell r="G4021">
            <v>2821000</v>
          </cell>
          <cell r="H4021">
            <v>19830000</v>
          </cell>
          <cell r="I4021">
            <v>0</v>
          </cell>
          <cell r="J4021">
            <v>0</v>
          </cell>
        </row>
        <row r="4022">
          <cell r="B4022" t="str">
            <v>200211 -- November, 2002</v>
          </cell>
          <cell r="C4022" t="str">
            <v>200307</v>
          </cell>
          <cell r="D4022" t="str">
            <v>CHM -- AWAC Chemicals</v>
          </cell>
          <cell r="E4022" t="str">
            <v>306 -- Arkansas Alumina Chem</v>
          </cell>
          <cell r="F4022" t="str">
            <v>IN0700 -- COGS Match Cost</v>
          </cell>
          <cell r="G4022">
            <v>0</v>
          </cell>
          <cell r="H4022">
            <v>0</v>
          </cell>
          <cell r="I4022">
            <v>0</v>
          </cell>
          <cell r="J4022">
            <v>0</v>
          </cell>
        </row>
        <row r="4023">
          <cell r="B4023" t="str">
            <v>200211 -- November, 2002</v>
          </cell>
          <cell r="C4023" t="str">
            <v>200307</v>
          </cell>
          <cell r="D4023" t="str">
            <v>CHM -- AWAC Chemicals</v>
          </cell>
          <cell r="E4023" t="str">
            <v>306 -- Arkansas Alumina Chem</v>
          </cell>
          <cell r="F4023" t="str">
            <v>IN1400 -- Income Before Taxes</v>
          </cell>
          <cell r="G4023">
            <v>98731</v>
          </cell>
          <cell r="H4023">
            <v>1153806</v>
          </cell>
          <cell r="I4023">
            <v>0</v>
          </cell>
          <cell r="J4023">
            <v>0</v>
          </cell>
        </row>
        <row r="4024">
          <cell r="B4024" t="str">
            <v>200211 -- November, 2002</v>
          </cell>
          <cell r="C4024" t="str">
            <v>200307</v>
          </cell>
          <cell r="D4024" t="str">
            <v>CHM -- AWAC Chemicals</v>
          </cell>
          <cell r="E4024" t="str">
            <v>306 -- Arkansas Alumina Chem</v>
          </cell>
          <cell r="F4024" t="str">
            <v>IN1600 -- Income From Operations</v>
          </cell>
          <cell r="G4024">
            <v>59731</v>
          </cell>
          <cell r="H4024">
            <v>703806</v>
          </cell>
          <cell r="I4024">
            <v>0</v>
          </cell>
          <cell r="J4024">
            <v>0</v>
          </cell>
        </row>
        <row r="4025">
          <cell r="B4025" t="str">
            <v>200211 -- November, 2002</v>
          </cell>
          <cell r="C4025" t="str">
            <v>200307</v>
          </cell>
          <cell r="D4025" t="str">
            <v>CHM -- AWAC Chemicals</v>
          </cell>
          <cell r="E4025" t="str">
            <v>308 -- ACOA-N. Amer Chem HQ</v>
          </cell>
          <cell r="F4025" t="str">
            <v>IN0170 -- Tot Ship-Aluminum (MT)</v>
          </cell>
          <cell r="G4025">
            <v>0</v>
          </cell>
          <cell r="H4025">
            <v>0</v>
          </cell>
          <cell r="I4025">
            <v>0</v>
          </cell>
          <cell r="J4025">
            <v>0</v>
          </cell>
        </row>
        <row r="4026">
          <cell r="B4026" t="str">
            <v>200211 -- November, 2002</v>
          </cell>
          <cell r="C4026" t="str">
            <v>200307</v>
          </cell>
          <cell r="D4026" t="str">
            <v>CHM -- AWAC Chemicals</v>
          </cell>
          <cell r="E4026" t="str">
            <v>308 -- ACOA-N. Amer Chem HQ</v>
          </cell>
          <cell r="F4026" t="str">
            <v>IN0180 -- Tot Ship - Alumina (MT)</v>
          </cell>
          <cell r="G4026">
            <v>0</v>
          </cell>
          <cell r="H4026">
            <v>0</v>
          </cell>
          <cell r="I4026">
            <v>0</v>
          </cell>
          <cell r="J4026">
            <v>0</v>
          </cell>
        </row>
        <row r="4027">
          <cell r="B4027" t="str">
            <v>200211 -- November, 2002</v>
          </cell>
          <cell r="C4027" t="str">
            <v>200307</v>
          </cell>
          <cell r="D4027" t="str">
            <v>CHM -- AWAC Chemicals</v>
          </cell>
          <cell r="E4027" t="str">
            <v>308 -- ACOA-N. Amer Chem HQ</v>
          </cell>
          <cell r="F4027" t="str">
            <v>IN0190 -- Total Ship - Other</v>
          </cell>
          <cell r="G4027">
            <v>0</v>
          </cell>
          <cell r="H4027">
            <v>0</v>
          </cell>
          <cell r="I4027">
            <v>0</v>
          </cell>
          <cell r="J4027">
            <v>0</v>
          </cell>
        </row>
        <row r="4028">
          <cell r="B4028" t="str">
            <v>200211 -- November, 2002</v>
          </cell>
          <cell r="C4028" t="str">
            <v>200307</v>
          </cell>
          <cell r="D4028" t="str">
            <v>CHM -- AWAC Chemicals</v>
          </cell>
          <cell r="E4028" t="str">
            <v>308 -- ACOA-N. Amer Chem HQ</v>
          </cell>
          <cell r="F4028" t="str">
            <v>IN0490 -- Total Revenue</v>
          </cell>
          <cell r="G4028">
            <v>0</v>
          </cell>
          <cell r="H4028">
            <v>0</v>
          </cell>
          <cell r="I4028">
            <v>0</v>
          </cell>
          <cell r="J4028">
            <v>0</v>
          </cell>
        </row>
        <row r="4029">
          <cell r="B4029" t="str">
            <v>200211 -- November, 2002</v>
          </cell>
          <cell r="C4029" t="str">
            <v>200307</v>
          </cell>
          <cell r="D4029" t="str">
            <v>CHM -- AWAC Chemicals</v>
          </cell>
          <cell r="E4029" t="str">
            <v>308 -- ACOA-N. Amer Chem HQ</v>
          </cell>
          <cell r="F4029" t="str">
            <v>IN0500 -- COGS</v>
          </cell>
          <cell r="G4029">
            <v>0</v>
          </cell>
          <cell r="H4029">
            <v>0</v>
          </cell>
          <cell r="I4029">
            <v>0</v>
          </cell>
          <cell r="J4029">
            <v>0</v>
          </cell>
        </row>
        <row r="4030">
          <cell r="B4030" t="str">
            <v>200211 -- November, 2002</v>
          </cell>
          <cell r="C4030" t="str">
            <v>200307</v>
          </cell>
          <cell r="D4030" t="str">
            <v>CHM -- AWAC Chemicals</v>
          </cell>
          <cell r="E4030" t="str">
            <v>308 -- ACOA-N. Amer Chem HQ</v>
          </cell>
          <cell r="F4030" t="str">
            <v>IN0600 -- COGS BU Specified</v>
          </cell>
          <cell r="G4030">
            <v>0</v>
          </cell>
          <cell r="H4030">
            <v>0</v>
          </cell>
          <cell r="I4030">
            <v>0</v>
          </cell>
          <cell r="J4030">
            <v>0</v>
          </cell>
        </row>
        <row r="4031">
          <cell r="B4031" t="str">
            <v>200211 -- November, 2002</v>
          </cell>
          <cell r="C4031" t="str">
            <v>200307</v>
          </cell>
          <cell r="D4031" t="str">
            <v>CHM -- AWAC Chemicals</v>
          </cell>
          <cell r="E4031" t="str">
            <v>308 -- ACOA-N. Amer Chem HQ</v>
          </cell>
          <cell r="F4031" t="str">
            <v>IN0700 -- COGS Match Cost</v>
          </cell>
          <cell r="G4031">
            <v>0</v>
          </cell>
          <cell r="H4031">
            <v>0</v>
          </cell>
          <cell r="I4031">
            <v>0</v>
          </cell>
          <cell r="J4031">
            <v>0</v>
          </cell>
        </row>
        <row r="4032">
          <cell r="B4032" t="str">
            <v>200211 -- November, 2002</v>
          </cell>
          <cell r="C4032" t="str">
            <v>200307</v>
          </cell>
          <cell r="D4032" t="str">
            <v>CHM -- AWAC Chemicals</v>
          </cell>
          <cell r="E4032" t="str">
            <v>308 -- ACOA-N. Amer Chem HQ</v>
          </cell>
          <cell r="F4032" t="str">
            <v>IN1400 -- Income Before Taxes</v>
          </cell>
          <cell r="G4032">
            <v>70000</v>
          </cell>
          <cell r="H4032">
            <v>490000</v>
          </cell>
          <cell r="I4032">
            <v>0</v>
          </cell>
          <cell r="J4032">
            <v>0</v>
          </cell>
        </row>
        <row r="4033">
          <cell r="B4033" t="str">
            <v>200211 -- November, 2002</v>
          </cell>
          <cell r="C4033" t="str">
            <v>200307</v>
          </cell>
          <cell r="D4033" t="str">
            <v>CHM -- AWAC Chemicals</v>
          </cell>
          <cell r="E4033" t="str">
            <v>308 -- ACOA-N. Amer Chem HQ</v>
          </cell>
          <cell r="F4033" t="str">
            <v>IN1600 -- Income From Operations</v>
          </cell>
          <cell r="G4033">
            <v>42700</v>
          </cell>
          <cell r="H4033">
            <v>298900</v>
          </cell>
          <cell r="I4033">
            <v>0</v>
          </cell>
          <cell r="J4033">
            <v>0</v>
          </cell>
        </row>
        <row r="4034">
          <cell r="B4034" t="str">
            <v>200211 -- November, 2002</v>
          </cell>
          <cell r="C4034" t="str">
            <v>200307</v>
          </cell>
          <cell r="D4034" t="str">
            <v>CHM -- AWAC Chemicals</v>
          </cell>
          <cell r="E4034" t="str">
            <v>363 -- ACOA-Asia Chemicals-HQ</v>
          </cell>
          <cell r="F4034" t="str">
            <v>IN0170 -- Tot Ship-Aluminum (MT)</v>
          </cell>
          <cell r="G4034">
            <v>0</v>
          </cell>
          <cell r="H4034">
            <v>0</v>
          </cell>
          <cell r="I4034">
            <v>0</v>
          </cell>
          <cell r="J4034">
            <v>0</v>
          </cell>
        </row>
        <row r="4035">
          <cell r="B4035" t="str">
            <v>200211 -- November, 2002</v>
          </cell>
          <cell r="C4035" t="str">
            <v>200307</v>
          </cell>
          <cell r="D4035" t="str">
            <v>CHM -- AWAC Chemicals</v>
          </cell>
          <cell r="E4035" t="str">
            <v>363 -- ACOA-Asia Chemicals-HQ</v>
          </cell>
          <cell r="F4035" t="str">
            <v>IN0180 -- Tot Ship - Alumina (MT)</v>
          </cell>
          <cell r="G4035">
            <v>0</v>
          </cell>
          <cell r="H4035">
            <v>0</v>
          </cell>
          <cell r="I4035">
            <v>0</v>
          </cell>
          <cell r="J4035">
            <v>0</v>
          </cell>
        </row>
        <row r="4036">
          <cell r="B4036" t="str">
            <v>200211 -- November, 2002</v>
          </cell>
          <cell r="C4036" t="str">
            <v>200307</v>
          </cell>
          <cell r="D4036" t="str">
            <v>CHM -- AWAC Chemicals</v>
          </cell>
          <cell r="E4036" t="str">
            <v>363 -- ACOA-Asia Chemicals-HQ</v>
          </cell>
          <cell r="F4036" t="str">
            <v>IN0190 -- Total Ship - Other</v>
          </cell>
          <cell r="G4036">
            <v>0</v>
          </cell>
          <cell r="H4036">
            <v>0</v>
          </cell>
          <cell r="I4036">
            <v>0</v>
          </cell>
          <cell r="J4036">
            <v>0</v>
          </cell>
        </row>
        <row r="4037">
          <cell r="B4037" t="str">
            <v>200211 -- November, 2002</v>
          </cell>
          <cell r="C4037" t="str">
            <v>200307</v>
          </cell>
          <cell r="D4037" t="str">
            <v>CHM -- AWAC Chemicals</v>
          </cell>
          <cell r="E4037" t="str">
            <v>363 -- ACOA-Asia Chemicals-HQ</v>
          </cell>
          <cell r="F4037" t="str">
            <v>IN0490 -- Total Revenue</v>
          </cell>
          <cell r="G4037">
            <v>0</v>
          </cell>
          <cell r="H4037">
            <v>0</v>
          </cell>
          <cell r="I4037">
            <v>0</v>
          </cell>
          <cell r="J4037">
            <v>0</v>
          </cell>
        </row>
        <row r="4038">
          <cell r="B4038" t="str">
            <v>200211 -- November, 2002</v>
          </cell>
          <cell r="C4038" t="str">
            <v>200307</v>
          </cell>
          <cell r="D4038" t="str">
            <v>CHM -- AWAC Chemicals</v>
          </cell>
          <cell r="E4038" t="str">
            <v>363 -- ACOA-Asia Chemicals-HQ</v>
          </cell>
          <cell r="F4038" t="str">
            <v>IN0500 -- COGS</v>
          </cell>
          <cell r="G4038">
            <v>-34000</v>
          </cell>
          <cell r="H4038">
            <v>-238000</v>
          </cell>
          <cell r="I4038">
            <v>0</v>
          </cell>
          <cell r="J4038">
            <v>0</v>
          </cell>
        </row>
        <row r="4039">
          <cell r="B4039" t="str">
            <v>200211 -- November, 2002</v>
          </cell>
          <cell r="C4039" t="str">
            <v>200307</v>
          </cell>
          <cell r="D4039" t="str">
            <v>CHM -- AWAC Chemicals</v>
          </cell>
          <cell r="E4039" t="str">
            <v>363 -- ACOA-Asia Chemicals-HQ</v>
          </cell>
          <cell r="F4039" t="str">
            <v>IN0600 -- COGS BU Specified</v>
          </cell>
          <cell r="G4039">
            <v>0</v>
          </cell>
          <cell r="H4039">
            <v>0</v>
          </cell>
          <cell r="I4039">
            <v>0</v>
          </cell>
          <cell r="J4039">
            <v>0</v>
          </cell>
        </row>
        <row r="4040">
          <cell r="B4040" t="str">
            <v>200211 -- November, 2002</v>
          </cell>
          <cell r="C4040" t="str">
            <v>200307</v>
          </cell>
          <cell r="D4040" t="str">
            <v>CHM -- AWAC Chemicals</v>
          </cell>
          <cell r="E4040" t="str">
            <v>363 -- ACOA-Asia Chemicals-HQ</v>
          </cell>
          <cell r="F4040" t="str">
            <v>IN0700 -- COGS Match Cost</v>
          </cell>
          <cell r="G4040">
            <v>0</v>
          </cell>
          <cell r="H4040">
            <v>0</v>
          </cell>
          <cell r="I4040">
            <v>0</v>
          </cell>
          <cell r="J4040">
            <v>0</v>
          </cell>
        </row>
        <row r="4041">
          <cell r="B4041" t="str">
            <v>200211 -- November, 2002</v>
          </cell>
          <cell r="C4041" t="str">
            <v>200307</v>
          </cell>
          <cell r="D4041" t="str">
            <v>CHM -- AWAC Chemicals</v>
          </cell>
          <cell r="E4041" t="str">
            <v>363 -- ACOA-Asia Chemicals-HQ</v>
          </cell>
          <cell r="F4041" t="str">
            <v>IN1400 -- Income Before Taxes</v>
          </cell>
          <cell r="G4041">
            <v>18000</v>
          </cell>
          <cell r="H4041">
            <v>126000</v>
          </cell>
          <cell r="I4041">
            <v>0</v>
          </cell>
          <cell r="J4041">
            <v>0</v>
          </cell>
        </row>
        <row r="4042">
          <cell r="B4042" t="str">
            <v>200211 -- November, 2002</v>
          </cell>
          <cell r="C4042" t="str">
            <v>200307</v>
          </cell>
          <cell r="D4042" t="str">
            <v>CHM -- AWAC Chemicals</v>
          </cell>
          <cell r="E4042" t="str">
            <v>363 -- ACOA-Asia Chemicals-HQ</v>
          </cell>
          <cell r="F4042" t="str">
            <v>IN1600 -- Income From Operations</v>
          </cell>
          <cell r="G4042">
            <v>10980</v>
          </cell>
          <cell r="H4042">
            <v>76860</v>
          </cell>
          <cell r="I4042">
            <v>0</v>
          </cell>
          <cell r="J4042">
            <v>0</v>
          </cell>
        </row>
        <row r="4043">
          <cell r="B4043" t="str">
            <v>200211 -- November, 2002</v>
          </cell>
          <cell r="C4043" t="str">
            <v>200307</v>
          </cell>
          <cell r="D4043" t="str">
            <v>CHM -- AWAC Chemicals</v>
          </cell>
          <cell r="E4043" t="str">
            <v>364 -- ACOA-Worldwide Chem HQ</v>
          </cell>
          <cell r="F4043" t="str">
            <v>IN0170 -- Tot Ship-Aluminum (MT)</v>
          </cell>
          <cell r="G4043">
            <v>0</v>
          </cell>
          <cell r="H4043">
            <v>0</v>
          </cell>
          <cell r="I4043">
            <v>0</v>
          </cell>
          <cell r="J4043">
            <v>0</v>
          </cell>
        </row>
        <row r="4044">
          <cell r="B4044" t="str">
            <v>200211 -- November, 2002</v>
          </cell>
          <cell r="C4044" t="str">
            <v>200307</v>
          </cell>
          <cell r="D4044" t="str">
            <v>CHM -- AWAC Chemicals</v>
          </cell>
          <cell r="E4044" t="str">
            <v>364 -- ACOA-Worldwide Chem HQ</v>
          </cell>
          <cell r="F4044" t="str">
            <v>IN0180 -- Tot Ship - Alumina (MT)</v>
          </cell>
          <cell r="G4044">
            <v>0</v>
          </cell>
          <cell r="H4044">
            <v>0</v>
          </cell>
          <cell r="I4044">
            <v>0</v>
          </cell>
          <cell r="J4044">
            <v>0</v>
          </cell>
        </row>
        <row r="4045">
          <cell r="B4045" t="str">
            <v>200211 -- November, 2002</v>
          </cell>
          <cell r="C4045" t="str">
            <v>200307</v>
          </cell>
          <cell r="D4045" t="str">
            <v>CHM -- AWAC Chemicals</v>
          </cell>
          <cell r="E4045" t="str">
            <v>364 -- ACOA-Worldwide Chem HQ</v>
          </cell>
          <cell r="F4045" t="str">
            <v>IN0190 -- Total Ship - Other</v>
          </cell>
          <cell r="G4045">
            <v>0</v>
          </cell>
          <cell r="H4045">
            <v>0</v>
          </cell>
          <cell r="I4045">
            <v>0</v>
          </cell>
          <cell r="J4045">
            <v>0</v>
          </cell>
        </row>
        <row r="4046">
          <cell r="B4046" t="str">
            <v>200211 -- November, 2002</v>
          </cell>
          <cell r="C4046" t="str">
            <v>200307</v>
          </cell>
          <cell r="D4046" t="str">
            <v>CHM -- AWAC Chemicals</v>
          </cell>
          <cell r="E4046" t="str">
            <v>364 -- ACOA-Worldwide Chem HQ</v>
          </cell>
          <cell r="F4046" t="str">
            <v>IN0490 -- Total Revenue</v>
          </cell>
          <cell r="G4046">
            <v>0</v>
          </cell>
          <cell r="H4046">
            <v>0</v>
          </cell>
          <cell r="I4046">
            <v>0</v>
          </cell>
          <cell r="J4046">
            <v>0</v>
          </cell>
        </row>
        <row r="4047">
          <cell r="B4047" t="str">
            <v>200211 -- November, 2002</v>
          </cell>
          <cell r="C4047" t="str">
            <v>200307</v>
          </cell>
          <cell r="D4047" t="str">
            <v>CHM -- AWAC Chemicals</v>
          </cell>
          <cell r="E4047" t="str">
            <v>364 -- ACOA-Worldwide Chem HQ</v>
          </cell>
          <cell r="F4047" t="str">
            <v>IN0500 -- COGS</v>
          </cell>
          <cell r="G4047">
            <v>12000</v>
          </cell>
          <cell r="H4047">
            <v>86000</v>
          </cell>
          <cell r="I4047">
            <v>0</v>
          </cell>
          <cell r="J4047">
            <v>0</v>
          </cell>
        </row>
        <row r="4048">
          <cell r="B4048" t="str">
            <v>200211 -- November, 2002</v>
          </cell>
          <cell r="C4048" t="str">
            <v>200307</v>
          </cell>
          <cell r="D4048" t="str">
            <v>CHM -- AWAC Chemicals</v>
          </cell>
          <cell r="E4048" t="str">
            <v>364 -- ACOA-Worldwide Chem HQ</v>
          </cell>
          <cell r="F4048" t="str">
            <v>IN0600 -- COGS BU Specified</v>
          </cell>
          <cell r="G4048">
            <v>0</v>
          </cell>
          <cell r="H4048">
            <v>0</v>
          </cell>
          <cell r="I4048">
            <v>0</v>
          </cell>
          <cell r="J4048">
            <v>0</v>
          </cell>
        </row>
        <row r="4049">
          <cell r="B4049" t="str">
            <v>200211 -- November, 2002</v>
          </cell>
          <cell r="C4049" t="str">
            <v>200307</v>
          </cell>
          <cell r="D4049" t="str">
            <v>CHM -- AWAC Chemicals</v>
          </cell>
          <cell r="E4049" t="str">
            <v>364 -- ACOA-Worldwide Chem HQ</v>
          </cell>
          <cell r="F4049" t="str">
            <v>IN0700 -- COGS Match Cost</v>
          </cell>
          <cell r="G4049">
            <v>0</v>
          </cell>
          <cell r="H4049">
            <v>0</v>
          </cell>
          <cell r="I4049">
            <v>0</v>
          </cell>
          <cell r="J4049">
            <v>0</v>
          </cell>
        </row>
        <row r="4050">
          <cell r="B4050" t="str">
            <v>200211 -- November, 2002</v>
          </cell>
          <cell r="C4050" t="str">
            <v>200307</v>
          </cell>
          <cell r="D4050" t="str">
            <v>CHM -- AWAC Chemicals</v>
          </cell>
          <cell r="E4050" t="str">
            <v>364 -- ACOA-Worldwide Chem HQ</v>
          </cell>
          <cell r="F4050" t="str">
            <v>IN1400 -- Income Before Taxes</v>
          </cell>
          <cell r="G4050">
            <v>312000</v>
          </cell>
          <cell r="H4050">
            <v>234000</v>
          </cell>
          <cell r="I4050">
            <v>0</v>
          </cell>
          <cell r="J4050">
            <v>0</v>
          </cell>
        </row>
        <row r="4051">
          <cell r="B4051" t="str">
            <v>200211 -- November, 2002</v>
          </cell>
          <cell r="C4051" t="str">
            <v>200307</v>
          </cell>
          <cell r="D4051" t="str">
            <v>CHM -- AWAC Chemicals</v>
          </cell>
          <cell r="E4051" t="str">
            <v>364 -- ACOA-Worldwide Chem HQ</v>
          </cell>
          <cell r="F4051" t="str">
            <v>IN1600 -- Income From Operations</v>
          </cell>
          <cell r="G4051">
            <v>190320</v>
          </cell>
          <cell r="H4051">
            <v>142740</v>
          </cell>
          <cell r="I4051">
            <v>0</v>
          </cell>
          <cell r="J4051">
            <v>0</v>
          </cell>
        </row>
        <row r="4052">
          <cell r="B4052" t="str">
            <v>200211 -- November, 2002</v>
          </cell>
          <cell r="C4052" t="str">
            <v>200307</v>
          </cell>
          <cell r="D4052" t="str">
            <v>CHM -- AWAC Chemicals</v>
          </cell>
          <cell r="E4052" t="str">
            <v>365 -- ACOA-European Chemicals-HQ</v>
          </cell>
          <cell r="F4052" t="str">
            <v>IN0170 -- Tot Ship-Aluminum (MT)</v>
          </cell>
          <cell r="G4052">
            <v>0</v>
          </cell>
          <cell r="H4052">
            <v>0</v>
          </cell>
          <cell r="I4052">
            <v>0</v>
          </cell>
          <cell r="J4052">
            <v>0</v>
          </cell>
        </row>
        <row r="4053">
          <cell r="B4053" t="str">
            <v>200211 -- November, 2002</v>
          </cell>
          <cell r="C4053" t="str">
            <v>200307</v>
          </cell>
          <cell r="D4053" t="str">
            <v>CHM -- AWAC Chemicals</v>
          </cell>
          <cell r="E4053" t="str">
            <v>365 -- ACOA-European Chemicals-HQ</v>
          </cell>
          <cell r="F4053" t="str">
            <v>IN0180 -- Tot Ship - Alumina (MT)</v>
          </cell>
          <cell r="G4053">
            <v>0</v>
          </cell>
          <cell r="H4053">
            <v>0</v>
          </cell>
          <cell r="I4053">
            <v>0</v>
          </cell>
          <cell r="J4053">
            <v>0</v>
          </cell>
        </row>
        <row r="4054">
          <cell r="B4054" t="str">
            <v>200211 -- November, 2002</v>
          </cell>
          <cell r="C4054" t="str">
            <v>200307</v>
          </cell>
          <cell r="D4054" t="str">
            <v>CHM -- AWAC Chemicals</v>
          </cell>
          <cell r="E4054" t="str">
            <v>365 -- ACOA-European Chemicals-HQ</v>
          </cell>
          <cell r="F4054" t="str">
            <v>IN0190 -- Total Ship - Other</v>
          </cell>
          <cell r="G4054">
            <v>0</v>
          </cell>
          <cell r="H4054">
            <v>0</v>
          </cell>
          <cell r="I4054">
            <v>0</v>
          </cell>
          <cell r="J4054">
            <v>0</v>
          </cell>
        </row>
        <row r="4055">
          <cell r="B4055" t="str">
            <v>200211 -- November, 2002</v>
          </cell>
          <cell r="C4055" t="str">
            <v>200307</v>
          </cell>
          <cell r="D4055" t="str">
            <v>CHM -- AWAC Chemicals</v>
          </cell>
          <cell r="E4055" t="str">
            <v>365 -- ACOA-European Chemicals-HQ</v>
          </cell>
          <cell r="F4055" t="str">
            <v>IN0490 -- Total Revenue</v>
          </cell>
          <cell r="G4055">
            <v>0</v>
          </cell>
          <cell r="H4055">
            <v>0</v>
          </cell>
          <cell r="I4055">
            <v>0</v>
          </cell>
          <cell r="J4055">
            <v>0</v>
          </cell>
        </row>
        <row r="4056">
          <cell r="B4056" t="str">
            <v>200211 -- November, 2002</v>
          </cell>
          <cell r="C4056" t="str">
            <v>200307</v>
          </cell>
          <cell r="D4056" t="str">
            <v>CHM -- AWAC Chemicals</v>
          </cell>
          <cell r="E4056" t="str">
            <v>365 -- ACOA-European Chemicals-HQ</v>
          </cell>
          <cell r="F4056" t="str">
            <v>IN0500 -- COGS</v>
          </cell>
          <cell r="G4056">
            <v>-70000</v>
          </cell>
          <cell r="H4056">
            <v>-490000</v>
          </cell>
          <cell r="I4056">
            <v>0</v>
          </cell>
          <cell r="J4056">
            <v>0</v>
          </cell>
        </row>
        <row r="4057">
          <cell r="B4057" t="str">
            <v>200211 -- November, 2002</v>
          </cell>
          <cell r="C4057" t="str">
            <v>200307</v>
          </cell>
          <cell r="D4057" t="str">
            <v>CHM -- AWAC Chemicals</v>
          </cell>
          <cell r="E4057" t="str">
            <v>365 -- ACOA-European Chemicals-HQ</v>
          </cell>
          <cell r="F4057" t="str">
            <v>IN0600 -- COGS BU Specified</v>
          </cell>
          <cell r="G4057">
            <v>0</v>
          </cell>
          <cell r="H4057">
            <v>0</v>
          </cell>
          <cell r="I4057">
            <v>0</v>
          </cell>
          <cell r="J4057">
            <v>0</v>
          </cell>
        </row>
        <row r="4058">
          <cell r="B4058" t="str">
            <v>200211 -- November, 2002</v>
          </cell>
          <cell r="C4058" t="str">
            <v>200307</v>
          </cell>
          <cell r="D4058" t="str">
            <v>CHM -- AWAC Chemicals</v>
          </cell>
          <cell r="E4058" t="str">
            <v>365 -- ACOA-European Chemicals-HQ</v>
          </cell>
          <cell r="F4058" t="str">
            <v>IN0700 -- COGS Match Cost</v>
          </cell>
          <cell r="G4058">
            <v>0</v>
          </cell>
          <cell r="H4058">
            <v>0</v>
          </cell>
          <cell r="I4058">
            <v>0</v>
          </cell>
          <cell r="J4058">
            <v>0</v>
          </cell>
        </row>
        <row r="4059">
          <cell r="B4059" t="str">
            <v>200211 -- November, 2002</v>
          </cell>
          <cell r="C4059" t="str">
            <v>200307</v>
          </cell>
          <cell r="D4059" t="str">
            <v>CHM -- AWAC Chemicals</v>
          </cell>
          <cell r="E4059" t="str">
            <v>365 -- ACOA-European Chemicals-HQ</v>
          </cell>
          <cell r="F4059" t="str">
            <v>IN1400 -- Income Before Taxes</v>
          </cell>
          <cell r="G4059">
            <v>90000</v>
          </cell>
          <cell r="H4059">
            <v>630000</v>
          </cell>
          <cell r="I4059">
            <v>0</v>
          </cell>
          <cell r="J4059">
            <v>0</v>
          </cell>
        </row>
        <row r="4060">
          <cell r="B4060" t="str">
            <v>200211 -- November, 2002</v>
          </cell>
          <cell r="C4060" t="str">
            <v>200307</v>
          </cell>
          <cell r="D4060" t="str">
            <v>CHM -- AWAC Chemicals</v>
          </cell>
          <cell r="E4060" t="str">
            <v>365 -- ACOA-European Chemicals-HQ</v>
          </cell>
          <cell r="F4060" t="str">
            <v>IN1600 -- Income From Operations</v>
          </cell>
          <cell r="G4060">
            <v>55000</v>
          </cell>
          <cell r="H4060">
            <v>385000</v>
          </cell>
          <cell r="I4060">
            <v>0</v>
          </cell>
          <cell r="J4060">
            <v>0</v>
          </cell>
        </row>
        <row r="4061">
          <cell r="B4061" t="str">
            <v>200211 -- November, 2002</v>
          </cell>
          <cell r="C4061" t="str">
            <v>200307</v>
          </cell>
          <cell r="D4061" t="str">
            <v>CHM -- AWAC Chemicals</v>
          </cell>
          <cell r="E4061" t="str">
            <v>396 -- ACOA-Vidalia</v>
          </cell>
          <cell r="F4061" t="str">
            <v>IN0170 -- Tot Ship-Aluminum (MT)</v>
          </cell>
          <cell r="G4061">
            <v>0</v>
          </cell>
          <cell r="H4061">
            <v>0</v>
          </cell>
          <cell r="I4061">
            <v>0</v>
          </cell>
          <cell r="J4061">
            <v>0</v>
          </cell>
        </row>
        <row r="4062">
          <cell r="B4062" t="str">
            <v>200211 -- November, 2002</v>
          </cell>
          <cell r="C4062" t="str">
            <v>200307</v>
          </cell>
          <cell r="D4062" t="str">
            <v>CHM -- AWAC Chemicals</v>
          </cell>
          <cell r="E4062" t="str">
            <v>396 -- ACOA-Vidalia</v>
          </cell>
          <cell r="F4062" t="str">
            <v>IN0180 -- Tot Ship - Alumina (MT)</v>
          </cell>
          <cell r="G4062">
            <v>0</v>
          </cell>
          <cell r="H4062">
            <v>0</v>
          </cell>
          <cell r="I4062">
            <v>0</v>
          </cell>
          <cell r="J4062">
            <v>0</v>
          </cell>
        </row>
        <row r="4063">
          <cell r="B4063" t="str">
            <v>200211 -- November, 2002</v>
          </cell>
          <cell r="C4063" t="str">
            <v>200307</v>
          </cell>
          <cell r="D4063" t="str">
            <v>CHM -- AWAC Chemicals</v>
          </cell>
          <cell r="E4063" t="str">
            <v>396 -- ACOA-Vidalia</v>
          </cell>
          <cell r="F4063" t="str">
            <v>IN0190 -- Total Ship - Other</v>
          </cell>
          <cell r="G4063">
            <v>0</v>
          </cell>
          <cell r="H4063">
            <v>0</v>
          </cell>
          <cell r="I4063">
            <v>1448</v>
          </cell>
          <cell r="J4063">
            <v>11211</v>
          </cell>
        </row>
        <row r="4064">
          <cell r="B4064" t="str">
            <v>200211 -- November, 2002</v>
          </cell>
          <cell r="C4064" t="str">
            <v>200307</v>
          </cell>
          <cell r="D4064" t="str">
            <v>CHM -- AWAC Chemicals</v>
          </cell>
          <cell r="E4064" t="str">
            <v>396 -- ACOA-Vidalia</v>
          </cell>
          <cell r="F4064" t="str">
            <v>IN0490 -- Total Revenue</v>
          </cell>
          <cell r="G4064">
            <v>1933600</v>
          </cell>
          <cell r="H4064">
            <v>14724199</v>
          </cell>
          <cell r="I4064">
            <v>0</v>
          </cell>
          <cell r="J4064">
            <v>0</v>
          </cell>
        </row>
        <row r="4065">
          <cell r="B4065" t="str">
            <v>200211 -- November, 2002</v>
          </cell>
          <cell r="C4065" t="str">
            <v>200307</v>
          </cell>
          <cell r="D4065" t="str">
            <v>CHM -- AWAC Chemicals</v>
          </cell>
          <cell r="E4065" t="str">
            <v>396 -- ACOA-Vidalia</v>
          </cell>
          <cell r="F4065" t="str">
            <v>IN0500 -- COGS</v>
          </cell>
          <cell r="G4065">
            <v>612165</v>
          </cell>
          <cell r="H4065">
            <v>4455781</v>
          </cell>
          <cell r="I4065">
            <v>0</v>
          </cell>
          <cell r="J4065">
            <v>0</v>
          </cell>
        </row>
        <row r="4066">
          <cell r="B4066" t="str">
            <v>200211 -- November, 2002</v>
          </cell>
          <cell r="C4066" t="str">
            <v>200307</v>
          </cell>
          <cell r="D4066" t="str">
            <v>CHM -- AWAC Chemicals</v>
          </cell>
          <cell r="E4066" t="str">
            <v>396 -- ACOA-Vidalia</v>
          </cell>
          <cell r="F4066" t="str">
            <v>IN0600 -- COGS BU Specified</v>
          </cell>
          <cell r="G4066">
            <v>710632</v>
          </cell>
          <cell r="H4066">
            <v>5733837</v>
          </cell>
          <cell r="I4066">
            <v>0</v>
          </cell>
          <cell r="J4066">
            <v>0</v>
          </cell>
        </row>
        <row r="4067">
          <cell r="B4067" t="str">
            <v>200211 -- November, 2002</v>
          </cell>
          <cell r="C4067" t="str">
            <v>200307</v>
          </cell>
          <cell r="D4067" t="str">
            <v>CHM -- AWAC Chemicals</v>
          </cell>
          <cell r="E4067" t="str">
            <v>396 -- ACOA-Vidalia</v>
          </cell>
          <cell r="F4067" t="str">
            <v>IN0700 -- COGS Match Cost</v>
          </cell>
          <cell r="G4067">
            <v>0</v>
          </cell>
          <cell r="H4067">
            <v>0</v>
          </cell>
          <cell r="I4067">
            <v>0</v>
          </cell>
          <cell r="J4067">
            <v>0</v>
          </cell>
        </row>
        <row r="4068">
          <cell r="B4068" t="str">
            <v>200211 -- November, 2002</v>
          </cell>
          <cell r="C4068" t="str">
            <v>200307</v>
          </cell>
          <cell r="D4068" t="str">
            <v>CHM -- AWAC Chemicals</v>
          </cell>
          <cell r="E4068" t="str">
            <v>396 -- ACOA-Vidalia</v>
          </cell>
          <cell r="F4068" t="str">
            <v>IN1400 -- Income Before Taxes</v>
          </cell>
          <cell r="G4068">
            <v>297525</v>
          </cell>
          <cell r="H4068">
            <v>2345717</v>
          </cell>
          <cell r="I4068">
            <v>0</v>
          </cell>
          <cell r="J4068">
            <v>0</v>
          </cell>
        </row>
        <row r="4069">
          <cell r="B4069" t="str">
            <v>200211 -- November, 2002</v>
          </cell>
          <cell r="C4069" t="str">
            <v>200307</v>
          </cell>
          <cell r="D4069" t="str">
            <v>CHM -- AWAC Chemicals</v>
          </cell>
          <cell r="E4069" t="str">
            <v>396 -- ACOA-Vidalia</v>
          </cell>
          <cell r="F4069" t="str">
            <v>IN1600 -- Income From Operations</v>
          </cell>
          <cell r="G4069">
            <v>181490</v>
          </cell>
          <cell r="H4069">
            <v>1430888</v>
          </cell>
          <cell r="I4069">
            <v>0</v>
          </cell>
          <cell r="J4069">
            <v>0</v>
          </cell>
        </row>
        <row r="4070">
          <cell r="B4070" t="str">
            <v>200211 -- November, 2002</v>
          </cell>
          <cell r="C4070" t="str">
            <v>200307</v>
          </cell>
          <cell r="D4070" t="str">
            <v>CHM -- AWAC Chemicals</v>
          </cell>
          <cell r="E4070" t="str">
            <v>411 -- Chemicals-Falta</v>
          </cell>
          <cell r="F4070" t="str">
            <v>IN0170 -- Tot Ship-Aluminum (MT)</v>
          </cell>
          <cell r="G4070">
            <v>0</v>
          </cell>
          <cell r="H4070">
            <v>0</v>
          </cell>
          <cell r="I4070">
            <v>0</v>
          </cell>
          <cell r="J4070">
            <v>0</v>
          </cell>
        </row>
        <row r="4071">
          <cell r="B4071" t="str">
            <v>200211 -- November, 2002</v>
          </cell>
          <cell r="C4071" t="str">
            <v>200307</v>
          </cell>
          <cell r="D4071" t="str">
            <v>CHM -- AWAC Chemicals</v>
          </cell>
          <cell r="E4071" t="str">
            <v>411 -- Chemicals-Falta</v>
          </cell>
          <cell r="F4071" t="str">
            <v>IN0180 -- Tot Ship - Alumina (MT)</v>
          </cell>
          <cell r="G4071">
            <v>0</v>
          </cell>
          <cell r="H4071">
            <v>0</v>
          </cell>
          <cell r="I4071">
            <v>0</v>
          </cell>
          <cell r="J4071">
            <v>0</v>
          </cell>
        </row>
        <row r="4072">
          <cell r="B4072" t="str">
            <v>200211 -- November, 2002</v>
          </cell>
          <cell r="C4072" t="str">
            <v>200307</v>
          </cell>
          <cell r="D4072" t="str">
            <v>CHM -- AWAC Chemicals</v>
          </cell>
          <cell r="E4072" t="str">
            <v>411 -- Chemicals-Falta</v>
          </cell>
          <cell r="F4072" t="str">
            <v>IN0190 -- Total Ship - Other</v>
          </cell>
          <cell r="G4072">
            <v>0</v>
          </cell>
          <cell r="H4072">
            <v>0</v>
          </cell>
          <cell r="I4072">
            <v>250</v>
          </cell>
          <cell r="J4072">
            <v>1750</v>
          </cell>
        </row>
        <row r="4073">
          <cell r="B4073" t="str">
            <v>200211 -- November, 2002</v>
          </cell>
          <cell r="C4073" t="str">
            <v>200307</v>
          </cell>
          <cell r="D4073" t="str">
            <v>CHM -- AWAC Chemicals</v>
          </cell>
          <cell r="E4073" t="str">
            <v>411 -- Chemicals-Falta</v>
          </cell>
          <cell r="F4073" t="str">
            <v>IN0490 -- Total Revenue</v>
          </cell>
          <cell r="G4073">
            <v>243500</v>
          </cell>
          <cell r="H4073">
            <v>1704500</v>
          </cell>
          <cell r="I4073">
            <v>0</v>
          </cell>
          <cell r="J4073">
            <v>0</v>
          </cell>
        </row>
        <row r="4074">
          <cell r="B4074" t="str">
            <v>200211 -- November, 2002</v>
          </cell>
          <cell r="C4074" t="str">
            <v>200307</v>
          </cell>
          <cell r="D4074" t="str">
            <v>CHM -- AWAC Chemicals</v>
          </cell>
          <cell r="E4074" t="str">
            <v>411 -- Chemicals-Falta</v>
          </cell>
          <cell r="F4074" t="str">
            <v>IN0500 -- COGS</v>
          </cell>
          <cell r="G4074">
            <v>25277</v>
          </cell>
          <cell r="H4074">
            <v>176939</v>
          </cell>
          <cell r="I4074">
            <v>0</v>
          </cell>
          <cell r="J4074">
            <v>0</v>
          </cell>
        </row>
        <row r="4075">
          <cell r="B4075" t="str">
            <v>200211 -- November, 2002</v>
          </cell>
          <cell r="C4075" t="str">
            <v>200307</v>
          </cell>
          <cell r="D4075" t="str">
            <v>CHM -- AWAC Chemicals</v>
          </cell>
          <cell r="E4075" t="str">
            <v>411 -- Chemicals-Falta</v>
          </cell>
          <cell r="F4075" t="str">
            <v>IN0600 -- COGS BU Specified</v>
          </cell>
          <cell r="G4075">
            <v>189000</v>
          </cell>
          <cell r="H4075">
            <v>1323000</v>
          </cell>
          <cell r="I4075">
            <v>0</v>
          </cell>
          <cell r="J4075">
            <v>0</v>
          </cell>
        </row>
        <row r="4076">
          <cell r="B4076" t="str">
            <v>200211 -- November, 2002</v>
          </cell>
          <cell r="C4076" t="str">
            <v>200307</v>
          </cell>
          <cell r="D4076" t="str">
            <v>CHM -- AWAC Chemicals</v>
          </cell>
          <cell r="E4076" t="str">
            <v>411 -- Chemicals-Falta</v>
          </cell>
          <cell r="F4076" t="str">
            <v>IN0700 -- COGS Match Cost</v>
          </cell>
          <cell r="G4076">
            <v>0</v>
          </cell>
          <cell r="H4076">
            <v>0</v>
          </cell>
          <cell r="I4076">
            <v>0</v>
          </cell>
          <cell r="J4076">
            <v>0</v>
          </cell>
        </row>
        <row r="4077">
          <cell r="B4077" t="str">
            <v>200211 -- November, 2002</v>
          </cell>
          <cell r="C4077" t="str">
            <v>200307</v>
          </cell>
          <cell r="D4077" t="str">
            <v>CHM -- AWAC Chemicals</v>
          </cell>
          <cell r="E4077" t="str">
            <v>411 -- Chemicals-Falta</v>
          </cell>
          <cell r="F4077" t="str">
            <v>IN1400 -- Income Before Taxes</v>
          </cell>
          <cell r="G4077">
            <v>16281</v>
          </cell>
          <cell r="H4077">
            <v>113967</v>
          </cell>
          <cell r="I4077">
            <v>0</v>
          </cell>
          <cell r="J4077">
            <v>0</v>
          </cell>
        </row>
        <row r="4078">
          <cell r="B4078" t="str">
            <v>200211 -- November, 2002</v>
          </cell>
          <cell r="C4078" t="str">
            <v>200307</v>
          </cell>
          <cell r="D4078" t="str">
            <v>CHM -- AWAC Chemicals</v>
          </cell>
          <cell r="E4078" t="str">
            <v>411 -- Chemicals-Falta</v>
          </cell>
          <cell r="F4078" t="str">
            <v>IN1600 -- Income From Operations</v>
          </cell>
          <cell r="G4078">
            <v>15024</v>
          </cell>
          <cell r="H4078">
            <v>105143</v>
          </cell>
          <cell r="I4078">
            <v>0</v>
          </cell>
          <cell r="J4078">
            <v>0</v>
          </cell>
        </row>
        <row r="4079">
          <cell r="B4079" t="str">
            <v>200211 -- November, 2002</v>
          </cell>
          <cell r="C4079" t="str">
            <v>200307</v>
          </cell>
          <cell r="D4079" t="str">
            <v>CHM -- AWAC Chemicals</v>
          </cell>
          <cell r="E4079" t="str">
            <v>412 -- Alcoa Moerdijk B.V.</v>
          </cell>
          <cell r="F4079" t="str">
            <v>IN0170 -- Tot Ship-Aluminum (MT)</v>
          </cell>
          <cell r="G4079">
            <v>0</v>
          </cell>
          <cell r="H4079">
            <v>0</v>
          </cell>
          <cell r="I4079">
            <v>0</v>
          </cell>
          <cell r="J4079">
            <v>0</v>
          </cell>
        </row>
        <row r="4080">
          <cell r="B4080" t="str">
            <v>200211 -- November, 2002</v>
          </cell>
          <cell r="C4080" t="str">
            <v>200307</v>
          </cell>
          <cell r="D4080" t="str">
            <v>CHM -- AWAC Chemicals</v>
          </cell>
          <cell r="E4080" t="str">
            <v>412 -- Alcoa Moerdijk B.V.</v>
          </cell>
          <cell r="F4080" t="str">
            <v>IN0180 -- Tot Ship - Alumina (MT)</v>
          </cell>
          <cell r="G4080">
            <v>0</v>
          </cell>
          <cell r="H4080">
            <v>0</v>
          </cell>
          <cell r="I4080">
            <v>0</v>
          </cell>
          <cell r="J4080">
            <v>0</v>
          </cell>
        </row>
        <row r="4081">
          <cell r="B4081" t="str">
            <v>200211 -- November, 2002</v>
          </cell>
          <cell r="C4081" t="str">
            <v>200307</v>
          </cell>
          <cell r="D4081" t="str">
            <v>CHM -- AWAC Chemicals</v>
          </cell>
          <cell r="E4081" t="str">
            <v>412 -- Alcoa Moerdijk B.V.</v>
          </cell>
          <cell r="F4081" t="str">
            <v>IN0190 -- Total Ship - Other</v>
          </cell>
          <cell r="G4081">
            <v>0</v>
          </cell>
          <cell r="H4081">
            <v>0</v>
          </cell>
          <cell r="I4081">
            <v>0</v>
          </cell>
          <cell r="J4081">
            <v>0</v>
          </cell>
        </row>
        <row r="4082">
          <cell r="B4082" t="str">
            <v>200211 -- November, 2002</v>
          </cell>
          <cell r="C4082" t="str">
            <v>200307</v>
          </cell>
          <cell r="D4082" t="str">
            <v>CHM -- AWAC Chemicals</v>
          </cell>
          <cell r="E4082" t="str">
            <v>412 -- Alcoa Moerdijk B.V.</v>
          </cell>
          <cell r="F4082" t="str">
            <v>IN0490 -- Total Revenue</v>
          </cell>
          <cell r="G4082">
            <v>0</v>
          </cell>
          <cell r="H4082">
            <v>0</v>
          </cell>
          <cell r="I4082">
            <v>0</v>
          </cell>
          <cell r="J4082">
            <v>0</v>
          </cell>
        </row>
        <row r="4083">
          <cell r="B4083" t="str">
            <v>200211 -- November, 2002</v>
          </cell>
          <cell r="C4083" t="str">
            <v>200307</v>
          </cell>
          <cell r="D4083" t="str">
            <v>CHM -- AWAC Chemicals</v>
          </cell>
          <cell r="E4083" t="str">
            <v>412 -- Alcoa Moerdijk B.V.</v>
          </cell>
          <cell r="F4083" t="str">
            <v>IN0500 -- COGS</v>
          </cell>
          <cell r="G4083">
            <v>0</v>
          </cell>
          <cell r="H4083">
            <v>0</v>
          </cell>
          <cell r="I4083">
            <v>0</v>
          </cell>
          <cell r="J4083">
            <v>0</v>
          </cell>
        </row>
        <row r="4084">
          <cell r="B4084" t="str">
            <v>200211 -- November, 2002</v>
          </cell>
          <cell r="C4084" t="str">
            <v>200307</v>
          </cell>
          <cell r="D4084" t="str">
            <v>CHM -- AWAC Chemicals</v>
          </cell>
          <cell r="E4084" t="str">
            <v>412 -- Alcoa Moerdijk B.V.</v>
          </cell>
          <cell r="F4084" t="str">
            <v>IN0600 -- COGS BU Specified</v>
          </cell>
          <cell r="G4084">
            <v>0</v>
          </cell>
          <cell r="H4084">
            <v>0</v>
          </cell>
          <cell r="I4084">
            <v>0</v>
          </cell>
          <cell r="J4084">
            <v>0</v>
          </cell>
        </row>
        <row r="4085">
          <cell r="B4085" t="str">
            <v>200211 -- November, 2002</v>
          </cell>
          <cell r="C4085" t="str">
            <v>200307</v>
          </cell>
          <cell r="D4085" t="str">
            <v>CHM -- AWAC Chemicals</v>
          </cell>
          <cell r="E4085" t="str">
            <v>412 -- Alcoa Moerdijk B.V.</v>
          </cell>
          <cell r="F4085" t="str">
            <v>IN0700 -- COGS Match Cost</v>
          </cell>
          <cell r="G4085">
            <v>0</v>
          </cell>
          <cell r="H4085">
            <v>0</v>
          </cell>
          <cell r="I4085">
            <v>0</v>
          </cell>
          <cell r="J4085">
            <v>0</v>
          </cell>
        </row>
        <row r="4086">
          <cell r="B4086" t="str">
            <v>200211 -- November, 2002</v>
          </cell>
          <cell r="C4086" t="str">
            <v>200307</v>
          </cell>
          <cell r="D4086" t="str">
            <v>CHM -- AWAC Chemicals</v>
          </cell>
          <cell r="E4086" t="str">
            <v>412 -- Alcoa Moerdijk B.V.</v>
          </cell>
          <cell r="F4086" t="str">
            <v>IN1400 -- Income Before Taxes</v>
          </cell>
          <cell r="G4086">
            <v>0</v>
          </cell>
          <cell r="H4086">
            <v>0</v>
          </cell>
          <cell r="I4086">
            <v>0</v>
          </cell>
          <cell r="J4086">
            <v>0</v>
          </cell>
        </row>
        <row r="4087">
          <cell r="B4087" t="str">
            <v>200211 -- November, 2002</v>
          </cell>
          <cell r="C4087" t="str">
            <v>200307</v>
          </cell>
          <cell r="D4087" t="str">
            <v>CHM -- AWAC Chemicals</v>
          </cell>
          <cell r="E4087" t="str">
            <v>412 -- Alcoa Moerdijk B.V.</v>
          </cell>
          <cell r="F4087" t="str">
            <v>IN1600 -- Income From Operations</v>
          </cell>
          <cell r="G4087">
            <v>0</v>
          </cell>
          <cell r="H4087">
            <v>0</v>
          </cell>
          <cell r="I4087">
            <v>0</v>
          </cell>
          <cell r="J4087">
            <v>0</v>
          </cell>
        </row>
        <row r="4088">
          <cell r="B4088" t="str">
            <v>200211 -- November, 2002</v>
          </cell>
          <cell r="C4088" t="str">
            <v>200307</v>
          </cell>
          <cell r="D4088" t="str">
            <v>CHM -- AWAC Chemicals</v>
          </cell>
          <cell r="E4088" t="str">
            <v>467 -- Arkansas Hydrate Chem</v>
          </cell>
          <cell r="F4088" t="str">
            <v>IN0170 -- Tot Ship-Aluminum (MT)</v>
          </cell>
          <cell r="G4088">
            <v>0</v>
          </cell>
          <cell r="H4088">
            <v>0</v>
          </cell>
          <cell r="I4088">
            <v>0</v>
          </cell>
          <cell r="J4088">
            <v>0</v>
          </cell>
        </row>
        <row r="4089">
          <cell r="B4089" t="str">
            <v>200211 -- November, 2002</v>
          </cell>
          <cell r="C4089" t="str">
            <v>200307</v>
          </cell>
          <cell r="D4089" t="str">
            <v>CHM -- AWAC Chemicals</v>
          </cell>
          <cell r="E4089" t="str">
            <v>467 -- Arkansas Hydrate Chem</v>
          </cell>
          <cell r="F4089" t="str">
            <v>IN0180 -- Tot Ship - Alumina (MT)</v>
          </cell>
          <cell r="G4089">
            <v>0</v>
          </cell>
          <cell r="H4089">
            <v>0</v>
          </cell>
          <cell r="I4089">
            <v>0</v>
          </cell>
          <cell r="J4089">
            <v>0</v>
          </cell>
        </row>
        <row r="4090">
          <cell r="B4090" t="str">
            <v>200211 -- November, 2002</v>
          </cell>
          <cell r="C4090" t="str">
            <v>200307</v>
          </cell>
          <cell r="D4090" t="str">
            <v>CHM -- AWAC Chemicals</v>
          </cell>
          <cell r="E4090" t="str">
            <v>467 -- Arkansas Hydrate Chem</v>
          </cell>
          <cell r="F4090" t="str">
            <v>IN0190 -- Total Ship - Other</v>
          </cell>
          <cell r="G4090">
            <v>0</v>
          </cell>
          <cell r="H4090">
            <v>0</v>
          </cell>
          <cell r="I4090">
            <v>5239</v>
          </cell>
          <cell r="J4090">
            <v>35346</v>
          </cell>
        </row>
        <row r="4091">
          <cell r="B4091" t="str">
            <v>200211 -- November, 2002</v>
          </cell>
          <cell r="C4091" t="str">
            <v>200307</v>
          </cell>
          <cell r="D4091" t="str">
            <v>CHM -- AWAC Chemicals</v>
          </cell>
          <cell r="E4091" t="str">
            <v>467 -- Arkansas Hydrate Chem</v>
          </cell>
          <cell r="F4091" t="str">
            <v>IN0490 -- Total Revenue</v>
          </cell>
          <cell r="G4091">
            <v>3397000</v>
          </cell>
          <cell r="H4091">
            <v>22523000</v>
          </cell>
          <cell r="I4091">
            <v>0</v>
          </cell>
          <cell r="J4091">
            <v>0</v>
          </cell>
        </row>
        <row r="4092">
          <cell r="B4092" t="str">
            <v>200211 -- November, 2002</v>
          </cell>
          <cell r="C4092" t="str">
            <v>200307</v>
          </cell>
          <cell r="D4092" t="str">
            <v>CHM -- AWAC Chemicals</v>
          </cell>
          <cell r="E4092" t="str">
            <v>467 -- Arkansas Hydrate Chem</v>
          </cell>
          <cell r="F4092" t="str">
            <v>IN0500 -- COGS</v>
          </cell>
          <cell r="G4092">
            <v>2196000</v>
          </cell>
          <cell r="H4092">
            <v>14964000</v>
          </cell>
          <cell r="I4092">
            <v>0</v>
          </cell>
          <cell r="J4092">
            <v>0</v>
          </cell>
        </row>
        <row r="4093">
          <cell r="B4093" t="str">
            <v>200211 -- November, 2002</v>
          </cell>
          <cell r="C4093" t="str">
            <v>200307</v>
          </cell>
          <cell r="D4093" t="str">
            <v>CHM -- AWAC Chemicals</v>
          </cell>
          <cell r="E4093" t="str">
            <v>467 -- Arkansas Hydrate Chem</v>
          </cell>
          <cell r="F4093" t="str">
            <v>IN0600 -- COGS BU Specified</v>
          </cell>
          <cell r="G4093">
            <v>839000</v>
          </cell>
          <cell r="H4093">
            <v>5036000</v>
          </cell>
          <cell r="I4093">
            <v>0</v>
          </cell>
          <cell r="J4093">
            <v>0</v>
          </cell>
        </row>
        <row r="4094">
          <cell r="B4094" t="str">
            <v>200211 -- November, 2002</v>
          </cell>
          <cell r="C4094" t="str">
            <v>200307</v>
          </cell>
          <cell r="D4094" t="str">
            <v>CHM -- AWAC Chemicals</v>
          </cell>
          <cell r="E4094" t="str">
            <v>467 -- Arkansas Hydrate Chem</v>
          </cell>
          <cell r="F4094" t="str">
            <v>IN0700 -- COGS Match Cost</v>
          </cell>
          <cell r="G4094">
            <v>0</v>
          </cell>
          <cell r="H4094">
            <v>0</v>
          </cell>
          <cell r="I4094">
            <v>0</v>
          </cell>
          <cell r="J4094">
            <v>0</v>
          </cell>
        </row>
        <row r="4095">
          <cell r="B4095" t="str">
            <v>200211 -- November, 2002</v>
          </cell>
          <cell r="C4095" t="str">
            <v>200307</v>
          </cell>
          <cell r="D4095" t="str">
            <v>CHM -- AWAC Chemicals</v>
          </cell>
          <cell r="E4095" t="str">
            <v>467 -- Arkansas Hydrate Chem</v>
          </cell>
          <cell r="F4095" t="str">
            <v>IN1400 -- Income Before Taxes</v>
          </cell>
          <cell r="G4095">
            <v>28000</v>
          </cell>
          <cell r="H4095">
            <v>186000</v>
          </cell>
          <cell r="I4095">
            <v>0</v>
          </cell>
          <cell r="J4095">
            <v>0</v>
          </cell>
        </row>
        <row r="4096">
          <cell r="B4096" t="str">
            <v>200211 -- November, 2002</v>
          </cell>
          <cell r="C4096" t="str">
            <v>200307</v>
          </cell>
          <cell r="D4096" t="str">
            <v>CHM -- AWAC Chemicals</v>
          </cell>
          <cell r="E4096" t="str">
            <v>467 -- Arkansas Hydrate Chem</v>
          </cell>
          <cell r="F4096" t="str">
            <v>IN1600 -- Income From Operations</v>
          </cell>
          <cell r="G4096">
            <v>17000</v>
          </cell>
          <cell r="H4096">
            <v>115000</v>
          </cell>
          <cell r="I4096">
            <v>0</v>
          </cell>
          <cell r="J4096">
            <v>0</v>
          </cell>
        </row>
        <row r="4097">
          <cell r="B4097" t="str">
            <v>200211 -- November, 2002</v>
          </cell>
          <cell r="C4097" t="str">
            <v>200307</v>
          </cell>
          <cell r="D4097" t="str">
            <v>CHM -- AWAC Chemicals</v>
          </cell>
          <cell r="E4097" t="str">
            <v>510 -- NA HQ Eliminations</v>
          </cell>
          <cell r="F4097" t="str">
            <v>IN0170 -- Tot Ship-Aluminum (MT)</v>
          </cell>
          <cell r="G4097">
            <v>0</v>
          </cell>
          <cell r="H4097">
            <v>0</v>
          </cell>
          <cell r="I4097">
            <v>0</v>
          </cell>
          <cell r="J4097">
            <v>0</v>
          </cell>
        </row>
        <row r="4098">
          <cell r="B4098" t="str">
            <v>200211 -- November, 2002</v>
          </cell>
          <cell r="C4098" t="str">
            <v>200307</v>
          </cell>
          <cell r="D4098" t="str">
            <v>CHM -- AWAC Chemicals</v>
          </cell>
          <cell r="E4098" t="str">
            <v>510 -- NA HQ Eliminations</v>
          </cell>
          <cell r="F4098" t="str">
            <v>IN0180 -- Tot Ship - Alumina (MT)</v>
          </cell>
          <cell r="G4098">
            <v>0</v>
          </cell>
          <cell r="H4098">
            <v>0</v>
          </cell>
          <cell r="I4098">
            <v>0</v>
          </cell>
          <cell r="J4098">
            <v>0</v>
          </cell>
        </row>
        <row r="4099">
          <cell r="B4099" t="str">
            <v>200211 -- November, 2002</v>
          </cell>
          <cell r="C4099" t="str">
            <v>200307</v>
          </cell>
          <cell r="D4099" t="str">
            <v>CHM -- AWAC Chemicals</v>
          </cell>
          <cell r="E4099" t="str">
            <v>510 -- NA HQ Eliminations</v>
          </cell>
          <cell r="F4099" t="str">
            <v>IN0190 -- Total Ship - Other</v>
          </cell>
          <cell r="G4099">
            <v>0</v>
          </cell>
          <cell r="H4099">
            <v>0</v>
          </cell>
          <cell r="I4099">
            <v>0</v>
          </cell>
          <cell r="J4099">
            <v>0</v>
          </cell>
        </row>
        <row r="4100">
          <cell r="B4100" t="str">
            <v>200211 -- November, 2002</v>
          </cell>
          <cell r="C4100" t="str">
            <v>200307</v>
          </cell>
          <cell r="D4100" t="str">
            <v>CHM -- AWAC Chemicals</v>
          </cell>
          <cell r="E4100" t="str">
            <v>510 -- NA HQ Eliminations</v>
          </cell>
          <cell r="F4100" t="str">
            <v>IN0490 -- Total Revenue</v>
          </cell>
          <cell r="G4100">
            <v>0</v>
          </cell>
          <cell r="H4100">
            <v>0</v>
          </cell>
          <cell r="I4100">
            <v>0</v>
          </cell>
          <cell r="J4100">
            <v>0</v>
          </cell>
        </row>
        <row r="4101">
          <cell r="B4101" t="str">
            <v>200211 -- November, 2002</v>
          </cell>
          <cell r="C4101" t="str">
            <v>200307</v>
          </cell>
          <cell r="D4101" t="str">
            <v>CHM -- AWAC Chemicals</v>
          </cell>
          <cell r="E4101" t="str">
            <v>510 -- NA HQ Eliminations</v>
          </cell>
          <cell r="F4101" t="str">
            <v>IN0500 -- COGS</v>
          </cell>
          <cell r="G4101">
            <v>0</v>
          </cell>
          <cell r="H4101">
            <v>0</v>
          </cell>
          <cell r="I4101">
            <v>0</v>
          </cell>
          <cell r="J4101">
            <v>0</v>
          </cell>
        </row>
        <row r="4102">
          <cell r="B4102" t="str">
            <v>200211 -- November, 2002</v>
          </cell>
          <cell r="C4102" t="str">
            <v>200307</v>
          </cell>
          <cell r="D4102" t="str">
            <v>CHM -- AWAC Chemicals</v>
          </cell>
          <cell r="E4102" t="str">
            <v>510 -- NA HQ Eliminations</v>
          </cell>
          <cell r="F4102" t="str">
            <v>IN0600 -- COGS BU Specified</v>
          </cell>
          <cell r="G4102">
            <v>0</v>
          </cell>
          <cell r="H4102">
            <v>0</v>
          </cell>
          <cell r="I4102">
            <v>0</v>
          </cell>
          <cell r="J4102">
            <v>0</v>
          </cell>
        </row>
        <row r="4103">
          <cell r="B4103" t="str">
            <v>200211 -- November, 2002</v>
          </cell>
          <cell r="C4103" t="str">
            <v>200307</v>
          </cell>
          <cell r="D4103" t="str">
            <v>CHM -- AWAC Chemicals</v>
          </cell>
          <cell r="E4103" t="str">
            <v>510 -- NA HQ Eliminations</v>
          </cell>
          <cell r="F4103" t="str">
            <v>IN0700 -- COGS Match Cost</v>
          </cell>
          <cell r="G4103">
            <v>0</v>
          </cell>
          <cell r="H4103">
            <v>0</v>
          </cell>
          <cell r="I4103">
            <v>0</v>
          </cell>
          <cell r="J4103">
            <v>0</v>
          </cell>
        </row>
        <row r="4104">
          <cell r="B4104" t="str">
            <v>200211 -- November, 2002</v>
          </cell>
          <cell r="C4104" t="str">
            <v>200307</v>
          </cell>
          <cell r="D4104" t="str">
            <v>CHM -- AWAC Chemicals</v>
          </cell>
          <cell r="E4104" t="str">
            <v>510 -- NA HQ Eliminations</v>
          </cell>
          <cell r="F4104" t="str">
            <v>IN1400 -- Income Before Taxes</v>
          </cell>
          <cell r="G4104">
            <v>0</v>
          </cell>
          <cell r="H4104">
            <v>0</v>
          </cell>
          <cell r="I4104">
            <v>0</v>
          </cell>
          <cell r="J4104">
            <v>0</v>
          </cell>
        </row>
        <row r="4105">
          <cell r="B4105" t="str">
            <v>200211 -- November, 2002</v>
          </cell>
          <cell r="C4105" t="str">
            <v>200307</v>
          </cell>
          <cell r="D4105" t="str">
            <v>CHM -- AWAC Chemicals</v>
          </cell>
          <cell r="E4105" t="str">
            <v>510 -- NA HQ Eliminations</v>
          </cell>
          <cell r="F4105" t="str">
            <v>IN1600 -- Income From Operations</v>
          </cell>
          <cell r="G4105">
            <v>0</v>
          </cell>
          <cell r="H4105">
            <v>0</v>
          </cell>
          <cell r="I4105">
            <v>0</v>
          </cell>
          <cell r="J4105">
            <v>0</v>
          </cell>
        </row>
        <row r="4106">
          <cell r="B4106" t="str">
            <v>200211 -- November, 2002</v>
          </cell>
          <cell r="C4106" t="str">
            <v>200307</v>
          </cell>
          <cell r="D4106" t="str">
            <v>CHM -- AWAC Chemicals</v>
          </cell>
          <cell r="E4106" t="str">
            <v>511 -- Europe HQ Eliminations</v>
          </cell>
          <cell r="F4106" t="str">
            <v>IN0170 -- Tot Ship-Aluminum (MT)</v>
          </cell>
          <cell r="G4106">
            <v>0</v>
          </cell>
          <cell r="H4106">
            <v>0</v>
          </cell>
          <cell r="I4106">
            <v>0</v>
          </cell>
          <cell r="J4106">
            <v>0</v>
          </cell>
        </row>
        <row r="4107">
          <cell r="B4107" t="str">
            <v>200211 -- November, 2002</v>
          </cell>
          <cell r="C4107" t="str">
            <v>200307</v>
          </cell>
          <cell r="D4107" t="str">
            <v>CHM -- AWAC Chemicals</v>
          </cell>
          <cell r="E4107" t="str">
            <v>511 -- Europe HQ Eliminations</v>
          </cell>
          <cell r="F4107" t="str">
            <v>IN0180 -- Tot Ship - Alumina (MT)</v>
          </cell>
          <cell r="G4107">
            <v>0</v>
          </cell>
          <cell r="H4107">
            <v>0</v>
          </cell>
          <cell r="I4107">
            <v>0</v>
          </cell>
          <cell r="J4107">
            <v>0</v>
          </cell>
        </row>
        <row r="4108">
          <cell r="B4108" t="str">
            <v>200211 -- November, 2002</v>
          </cell>
          <cell r="C4108" t="str">
            <v>200307</v>
          </cell>
          <cell r="D4108" t="str">
            <v>CHM -- AWAC Chemicals</v>
          </cell>
          <cell r="E4108" t="str">
            <v>511 -- Europe HQ Eliminations</v>
          </cell>
          <cell r="F4108" t="str">
            <v>IN0190 -- Total Ship - Other</v>
          </cell>
          <cell r="G4108">
            <v>0</v>
          </cell>
          <cell r="H4108">
            <v>0</v>
          </cell>
          <cell r="I4108">
            <v>-404</v>
          </cell>
          <cell r="J4108">
            <v>-2856</v>
          </cell>
        </row>
        <row r="4109">
          <cell r="B4109" t="str">
            <v>200211 -- November, 2002</v>
          </cell>
          <cell r="C4109" t="str">
            <v>200307</v>
          </cell>
          <cell r="D4109" t="str">
            <v>CHM -- AWAC Chemicals</v>
          </cell>
          <cell r="E4109" t="str">
            <v>511 -- Europe HQ Eliminations</v>
          </cell>
          <cell r="F4109" t="str">
            <v>IN0490 -- Total Revenue</v>
          </cell>
          <cell r="G4109">
            <v>-191000</v>
          </cell>
          <cell r="H4109">
            <v>-1337000</v>
          </cell>
          <cell r="I4109">
            <v>0</v>
          </cell>
          <cell r="J4109">
            <v>0</v>
          </cell>
        </row>
        <row r="4110">
          <cell r="B4110" t="str">
            <v>200211 -- November, 2002</v>
          </cell>
          <cell r="C4110" t="str">
            <v>200307</v>
          </cell>
          <cell r="D4110" t="str">
            <v>CHM -- AWAC Chemicals</v>
          </cell>
          <cell r="E4110" t="str">
            <v>511 -- Europe HQ Eliminations</v>
          </cell>
          <cell r="F4110" t="str">
            <v>IN0500 -- COGS</v>
          </cell>
          <cell r="G4110">
            <v>0</v>
          </cell>
          <cell r="H4110">
            <v>0</v>
          </cell>
          <cell r="I4110">
            <v>0</v>
          </cell>
          <cell r="J4110">
            <v>0</v>
          </cell>
        </row>
        <row r="4111">
          <cell r="B4111" t="str">
            <v>200211 -- November, 2002</v>
          </cell>
          <cell r="C4111" t="str">
            <v>200307</v>
          </cell>
          <cell r="D4111" t="str">
            <v>CHM -- AWAC Chemicals</v>
          </cell>
          <cell r="E4111" t="str">
            <v>511 -- Europe HQ Eliminations</v>
          </cell>
          <cell r="F4111" t="str">
            <v>IN0600 -- COGS BU Specified</v>
          </cell>
          <cell r="G4111">
            <v>-191000</v>
          </cell>
          <cell r="H4111">
            <v>-1337000</v>
          </cell>
          <cell r="I4111">
            <v>0</v>
          </cell>
          <cell r="J4111">
            <v>0</v>
          </cell>
        </row>
        <row r="4112">
          <cell r="B4112" t="str">
            <v>200211 -- November, 2002</v>
          </cell>
          <cell r="C4112" t="str">
            <v>200307</v>
          </cell>
          <cell r="D4112" t="str">
            <v>CHM -- AWAC Chemicals</v>
          </cell>
          <cell r="E4112" t="str">
            <v>511 -- Europe HQ Eliminations</v>
          </cell>
          <cell r="F4112" t="str">
            <v>IN0700 -- COGS Match Cost</v>
          </cell>
          <cell r="G4112">
            <v>0</v>
          </cell>
          <cell r="H4112">
            <v>0</v>
          </cell>
          <cell r="I4112">
            <v>0</v>
          </cell>
          <cell r="J4112">
            <v>0</v>
          </cell>
        </row>
        <row r="4113">
          <cell r="B4113" t="str">
            <v>200211 -- November, 2002</v>
          </cell>
          <cell r="C4113" t="str">
            <v>200307</v>
          </cell>
          <cell r="D4113" t="str">
            <v>CHM -- AWAC Chemicals</v>
          </cell>
          <cell r="E4113" t="str">
            <v>511 -- Europe HQ Eliminations</v>
          </cell>
          <cell r="F4113" t="str">
            <v>IN1400 -- Income Before Taxes</v>
          </cell>
          <cell r="G4113">
            <v>0</v>
          </cell>
          <cell r="H4113">
            <v>0</v>
          </cell>
          <cell r="I4113">
            <v>0</v>
          </cell>
          <cell r="J4113">
            <v>0</v>
          </cell>
        </row>
        <row r="4114">
          <cell r="B4114" t="str">
            <v>200211 -- November, 2002</v>
          </cell>
          <cell r="C4114" t="str">
            <v>200307</v>
          </cell>
          <cell r="D4114" t="str">
            <v>CHM -- AWAC Chemicals</v>
          </cell>
          <cell r="E4114" t="str">
            <v>511 -- Europe HQ Eliminations</v>
          </cell>
          <cell r="F4114" t="str">
            <v>IN1600 -- Income From Operations</v>
          </cell>
          <cell r="G4114">
            <v>0</v>
          </cell>
          <cell r="H4114">
            <v>0</v>
          </cell>
          <cell r="I4114">
            <v>0</v>
          </cell>
          <cell r="J4114">
            <v>0</v>
          </cell>
        </row>
        <row r="4115">
          <cell r="B4115" t="str">
            <v>200211 -- November, 2002</v>
          </cell>
          <cell r="C4115" t="str">
            <v>200307</v>
          </cell>
          <cell r="D4115" t="str">
            <v>CHM -- AWAC Chemicals</v>
          </cell>
          <cell r="E4115" t="str">
            <v>512 -- Asia HQ Eliminations</v>
          </cell>
          <cell r="F4115" t="str">
            <v>IN0170 -- Tot Ship-Aluminum (MT)</v>
          </cell>
          <cell r="G4115">
            <v>0</v>
          </cell>
          <cell r="H4115">
            <v>0</v>
          </cell>
          <cell r="I4115">
            <v>0</v>
          </cell>
          <cell r="J4115">
            <v>0</v>
          </cell>
        </row>
        <row r="4116">
          <cell r="B4116" t="str">
            <v>200211 -- November, 2002</v>
          </cell>
          <cell r="C4116" t="str">
            <v>200307</v>
          </cell>
          <cell r="D4116" t="str">
            <v>CHM -- AWAC Chemicals</v>
          </cell>
          <cell r="E4116" t="str">
            <v>512 -- Asia HQ Eliminations</v>
          </cell>
          <cell r="F4116" t="str">
            <v>IN0180 -- Tot Ship - Alumina (MT)</v>
          </cell>
          <cell r="G4116">
            <v>0</v>
          </cell>
          <cell r="H4116">
            <v>0</v>
          </cell>
          <cell r="I4116">
            <v>0</v>
          </cell>
          <cell r="J4116">
            <v>0</v>
          </cell>
        </row>
        <row r="4117">
          <cell r="B4117" t="str">
            <v>200211 -- November, 2002</v>
          </cell>
          <cell r="C4117" t="str">
            <v>200307</v>
          </cell>
          <cell r="D4117" t="str">
            <v>CHM -- AWAC Chemicals</v>
          </cell>
          <cell r="E4117" t="str">
            <v>512 -- Asia HQ Eliminations</v>
          </cell>
          <cell r="F4117" t="str">
            <v>IN0190 -- Total Ship - Other</v>
          </cell>
          <cell r="G4117">
            <v>0</v>
          </cell>
          <cell r="H4117">
            <v>0</v>
          </cell>
          <cell r="I4117">
            <v>-6300</v>
          </cell>
          <cell r="J4117">
            <v>-19020</v>
          </cell>
        </row>
        <row r="4118">
          <cell r="B4118" t="str">
            <v>200211 -- November, 2002</v>
          </cell>
          <cell r="C4118" t="str">
            <v>200307</v>
          </cell>
          <cell r="D4118" t="str">
            <v>CHM -- AWAC Chemicals</v>
          </cell>
          <cell r="E4118" t="str">
            <v>512 -- Asia HQ Eliminations</v>
          </cell>
          <cell r="F4118" t="str">
            <v>IN0490 -- Total Revenue</v>
          </cell>
          <cell r="G4118">
            <v>-1568700</v>
          </cell>
          <cell r="H4118">
            <v>-5070693</v>
          </cell>
          <cell r="I4118">
            <v>0</v>
          </cell>
          <cell r="J4118">
            <v>0</v>
          </cell>
        </row>
        <row r="4119">
          <cell r="B4119" t="str">
            <v>200211 -- November, 2002</v>
          </cell>
          <cell r="C4119" t="str">
            <v>200307</v>
          </cell>
          <cell r="D4119" t="str">
            <v>CHM -- AWAC Chemicals</v>
          </cell>
          <cell r="E4119" t="str">
            <v>512 -- Asia HQ Eliminations</v>
          </cell>
          <cell r="F4119" t="str">
            <v>IN0500 -- COGS</v>
          </cell>
          <cell r="G4119">
            <v>0</v>
          </cell>
          <cell r="H4119">
            <v>0</v>
          </cell>
          <cell r="I4119">
            <v>0</v>
          </cell>
          <cell r="J4119">
            <v>0</v>
          </cell>
        </row>
        <row r="4120">
          <cell r="B4120" t="str">
            <v>200211 -- November, 2002</v>
          </cell>
          <cell r="C4120" t="str">
            <v>200307</v>
          </cell>
          <cell r="D4120" t="str">
            <v>CHM -- AWAC Chemicals</v>
          </cell>
          <cell r="E4120" t="str">
            <v>512 -- Asia HQ Eliminations</v>
          </cell>
          <cell r="F4120" t="str">
            <v>IN0600 -- COGS BU Specified</v>
          </cell>
          <cell r="G4120">
            <v>-1568700</v>
          </cell>
          <cell r="H4120">
            <v>-5070693</v>
          </cell>
          <cell r="I4120">
            <v>0</v>
          </cell>
          <cell r="J4120">
            <v>0</v>
          </cell>
        </row>
        <row r="4121">
          <cell r="B4121" t="str">
            <v>200211 -- November, 2002</v>
          </cell>
          <cell r="C4121" t="str">
            <v>200307</v>
          </cell>
          <cell r="D4121" t="str">
            <v>CHM -- AWAC Chemicals</v>
          </cell>
          <cell r="E4121" t="str">
            <v>512 -- Asia HQ Eliminations</v>
          </cell>
          <cell r="F4121" t="str">
            <v>IN0700 -- COGS Match Cost</v>
          </cell>
          <cell r="G4121">
            <v>0</v>
          </cell>
          <cell r="H4121">
            <v>0</v>
          </cell>
          <cell r="I4121">
            <v>0</v>
          </cell>
          <cell r="J4121">
            <v>0</v>
          </cell>
        </row>
        <row r="4122">
          <cell r="B4122" t="str">
            <v>200211 -- November, 2002</v>
          </cell>
          <cell r="C4122" t="str">
            <v>200307</v>
          </cell>
          <cell r="D4122" t="str">
            <v>CHM -- AWAC Chemicals</v>
          </cell>
          <cell r="E4122" t="str">
            <v>512 -- Asia HQ Eliminations</v>
          </cell>
          <cell r="F4122" t="str">
            <v>IN1400 -- Income Before Taxes</v>
          </cell>
          <cell r="G4122">
            <v>0</v>
          </cell>
          <cell r="H4122">
            <v>0</v>
          </cell>
          <cell r="I4122">
            <v>0</v>
          </cell>
          <cell r="J4122">
            <v>0</v>
          </cell>
        </row>
        <row r="4123">
          <cell r="B4123" t="str">
            <v>200211 -- November, 2002</v>
          </cell>
          <cell r="C4123" t="str">
            <v>200307</v>
          </cell>
          <cell r="D4123" t="str">
            <v>CHM -- AWAC Chemicals</v>
          </cell>
          <cell r="E4123" t="str">
            <v>512 -- Asia HQ Eliminations</v>
          </cell>
          <cell r="F4123" t="str">
            <v>IN1600 -- Income From Operations</v>
          </cell>
          <cell r="G4123">
            <v>0</v>
          </cell>
          <cell r="H4123">
            <v>0</v>
          </cell>
          <cell r="I4123">
            <v>0</v>
          </cell>
          <cell r="J4123">
            <v>0</v>
          </cell>
        </row>
        <row r="4124">
          <cell r="B4124" t="str">
            <v>200211 -- November, 2002</v>
          </cell>
          <cell r="C4124" t="str">
            <v>200307</v>
          </cell>
          <cell r="D4124" t="str">
            <v>CHM -- AWAC Chemicals</v>
          </cell>
          <cell r="E4124" t="str">
            <v>513 -- ADS &amp; CATS Eliminations</v>
          </cell>
          <cell r="F4124" t="str">
            <v>IN0170 -- Tot Ship-Aluminum (MT)</v>
          </cell>
          <cell r="G4124">
            <v>0</v>
          </cell>
          <cell r="H4124">
            <v>0</v>
          </cell>
          <cell r="I4124">
            <v>0</v>
          </cell>
          <cell r="J4124">
            <v>0</v>
          </cell>
        </row>
        <row r="4125">
          <cell r="B4125" t="str">
            <v>200211 -- November, 2002</v>
          </cell>
          <cell r="C4125" t="str">
            <v>200307</v>
          </cell>
          <cell r="D4125" t="str">
            <v>CHM -- AWAC Chemicals</v>
          </cell>
          <cell r="E4125" t="str">
            <v>513 -- ADS &amp; CATS Eliminations</v>
          </cell>
          <cell r="F4125" t="str">
            <v>IN0180 -- Tot Ship - Alumina (MT)</v>
          </cell>
          <cell r="G4125">
            <v>0</v>
          </cell>
          <cell r="H4125">
            <v>0</v>
          </cell>
          <cell r="I4125">
            <v>0</v>
          </cell>
          <cell r="J4125">
            <v>0</v>
          </cell>
        </row>
        <row r="4126">
          <cell r="B4126" t="str">
            <v>200211 -- November, 2002</v>
          </cell>
          <cell r="C4126" t="str">
            <v>200307</v>
          </cell>
          <cell r="D4126" t="str">
            <v>CHM -- AWAC Chemicals</v>
          </cell>
          <cell r="E4126" t="str">
            <v>513 -- ADS &amp; CATS Eliminations</v>
          </cell>
          <cell r="F4126" t="str">
            <v>IN0190 -- Total Ship - Other</v>
          </cell>
          <cell r="G4126">
            <v>0</v>
          </cell>
          <cell r="H4126">
            <v>0</v>
          </cell>
          <cell r="I4126">
            <v>-25</v>
          </cell>
          <cell r="J4126">
            <v>-175</v>
          </cell>
        </row>
        <row r="4127">
          <cell r="B4127" t="str">
            <v>200211 -- November, 2002</v>
          </cell>
          <cell r="C4127" t="str">
            <v>200307</v>
          </cell>
          <cell r="D4127" t="str">
            <v>CHM -- AWAC Chemicals</v>
          </cell>
          <cell r="E4127" t="str">
            <v>513 -- ADS &amp; CATS Eliminations</v>
          </cell>
          <cell r="F4127" t="str">
            <v>IN0490 -- Total Revenue</v>
          </cell>
          <cell r="G4127">
            <v>-28000</v>
          </cell>
          <cell r="H4127">
            <v>-196000</v>
          </cell>
          <cell r="I4127">
            <v>0</v>
          </cell>
          <cell r="J4127">
            <v>0</v>
          </cell>
        </row>
        <row r="4128">
          <cell r="B4128" t="str">
            <v>200211 -- November, 2002</v>
          </cell>
          <cell r="C4128" t="str">
            <v>200307</v>
          </cell>
          <cell r="D4128" t="str">
            <v>CHM -- AWAC Chemicals</v>
          </cell>
          <cell r="E4128" t="str">
            <v>513 -- ADS &amp; CATS Eliminations</v>
          </cell>
          <cell r="F4128" t="str">
            <v>IN0500 -- COGS</v>
          </cell>
          <cell r="G4128">
            <v>0</v>
          </cell>
          <cell r="H4128">
            <v>0</v>
          </cell>
          <cell r="I4128">
            <v>0</v>
          </cell>
          <cell r="J4128">
            <v>0</v>
          </cell>
        </row>
        <row r="4129">
          <cell r="B4129" t="str">
            <v>200211 -- November, 2002</v>
          </cell>
          <cell r="C4129" t="str">
            <v>200307</v>
          </cell>
          <cell r="D4129" t="str">
            <v>CHM -- AWAC Chemicals</v>
          </cell>
          <cell r="E4129" t="str">
            <v>513 -- ADS &amp; CATS Eliminations</v>
          </cell>
          <cell r="F4129" t="str">
            <v>IN0600 -- COGS BU Specified</v>
          </cell>
          <cell r="G4129">
            <v>-28000</v>
          </cell>
          <cell r="H4129">
            <v>-196000</v>
          </cell>
          <cell r="I4129">
            <v>0</v>
          </cell>
          <cell r="J4129">
            <v>0</v>
          </cell>
        </row>
        <row r="4130">
          <cell r="B4130" t="str">
            <v>200211 -- November, 2002</v>
          </cell>
          <cell r="C4130" t="str">
            <v>200307</v>
          </cell>
          <cell r="D4130" t="str">
            <v>CHM -- AWAC Chemicals</v>
          </cell>
          <cell r="E4130" t="str">
            <v>513 -- ADS &amp; CATS Eliminations</v>
          </cell>
          <cell r="F4130" t="str">
            <v>IN0700 -- COGS Match Cost</v>
          </cell>
          <cell r="G4130">
            <v>0</v>
          </cell>
          <cell r="H4130">
            <v>0</v>
          </cell>
          <cell r="I4130">
            <v>0</v>
          </cell>
          <cell r="J4130">
            <v>0</v>
          </cell>
        </row>
        <row r="4131">
          <cell r="B4131" t="str">
            <v>200211 -- November, 2002</v>
          </cell>
          <cell r="C4131" t="str">
            <v>200307</v>
          </cell>
          <cell r="D4131" t="str">
            <v>CHM -- AWAC Chemicals</v>
          </cell>
          <cell r="E4131" t="str">
            <v>513 -- ADS &amp; CATS Eliminations</v>
          </cell>
          <cell r="F4131" t="str">
            <v>IN1400 -- Income Before Taxes</v>
          </cell>
          <cell r="G4131">
            <v>0</v>
          </cell>
          <cell r="H4131">
            <v>0</v>
          </cell>
          <cell r="I4131">
            <v>0</v>
          </cell>
          <cell r="J4131">
            <v>0</v>
          </cell>
        </row>
        <row r="4132">
          <cell r="B4132" t="str">
            <v>200211 -- November, 2002</v>
          </cell>
          <cell r="C4132" t="str">
            <v>200307</v>
          </cell>
          <cell r="D4132" t="str">
            <v>CHM -- AWAC Chemicals</v>
          </cell>
          <cell r="E4132" t="str">
            <v>513 -- ADS &amp; CATS Eliminations</v>
          </cell>
          <cell r="F4132" t="str">
            <v>IN1600 -- Income From Operations</v>
          </cell>
          <cell r="G4132">
            <v>0</v>
          </cell>
          <cell r="H4132">
            <v>0</v>
          </cell>
          <cell r="I4132">
            <v>0</v>
          </cell>
          <cell r="J4132">
            <v>0</v>
          </cell>
        </row>
        <row r="4133">
          <cell r="B4133" t="str">
            <v>200211 -- November, 2002</v>
          </cell>
          <cell r="C4133" t="str">
            <v>200307</v>
          </cell>
          <cell r="D4133" t="str">
            <v>CHM -- AWAC Chemicals</v>
          </cell>
          <cell r="E4133" t="str">
            <v>514 -- WW HQ Eliminations</v>
          </cell>
          <cell r="F4133" t="str">
            <v>IN0170 -- Tot Ship-Aluminum (MT)</v>
          </cell>
          <cell r="G4133">
            <v>0</v>
          </cell>
          <cell r="H4133">
            <v>0</v>
          </cell>
          <cell r="I4133">
            <v>0</v>
          </cell>
          <cell r="J4133">
            <v>0</v>
          </cell>
        </row>
        <row r="4134">
          <cell r="B4134" t="str">
            <v>200211 -- November, 2002</v>
          </cell>
          <cell r="C4134" t="str">
            <v>200307</v>
          </cell>
          <cell r="D4134" t="str">
            <v>CHM -- AWAC Chemicals</v>
          </cell>
          <cell r="E4134" t="str">
            <v>514 -- WW HQ Eliminations</v>
          </cell>
          <cell r="F4134" t="str">
            <v>IN0180 -- Tot Ship - Alumina (MT)</v>
          </cell>
          <cell r="G4134">
            <v>0</v>
          </cell>
          <cell r="H4134">
            <v>0</v>
          </cell>
          <cell r="I4134">
            <v>0</v>
          </cell>
          <cell r="J4134">
            <v>0</v>
          </cell>
        </row>
        <row r="4135">
          <cell r="B4135" t="str">
            <v>200211 -- November, 2002</v>
          </cell>
          <cell r="C4135" t="str">
            <v>200307</v>
          </cell>
          <cell r="D4135" t="str">
            <v>CHM -- AWAC Chemicals</v>
          </cell>
          <cell r="E4135" t="str">
            <v>514 -- WW HQ Eliminations</v>
          </cell>
          <cell r="F4135" t="str">
            <v>IN0190 -- Total Ship - Other</v>
          </cell>
          <cell r="G4135">
            <v>0</v>
          </cell>
          <cell r="H4135">
            <v>0</v>
          </cell>
          <cell r="I4135">
            <v>0</v>
          </cell>
          <cell r="J4135">
            <v>0</v>
          </cell>
        </row>
        <row r="4136">
          <cell r="B4136" t="str">
            <v>200211 -- November, 2002</v>
          </cell>
          <cell r="C4136" t="str">
            <v>200307</v>
          </cell>
          <cell r="D4136" t="str">
            <v>CHM -- AWAC Chemicals</v>
          </cell>
          <cell r="E4136" t="str">
            <v>514 -- WW HQ Eliminations</v>
          </cell>
          <cell r="F4136" t="str">
            <v>IN0490 -- Total Revenue</v>
          </cell>
          <cell r="G4136">
            <v>0</v>
          </cell>
          <cell r="H4136">
            <v>0</v>
          </cell>
          <cell r="I4136">
            <v>0</v>
          </cell>
          <cell r="J4136">
            <v>0</v>
          </cell>
        </row>
        <row r="4137">
          <cell r="B4137" t="str">
            <v>200211 -- November, 2002</v>
          </cell>
          <cell r="C4137" t="str">
            <v>200307</v>
          </cell>
          <cell r="D4137" t="str">
            <v>CHM -- AWAC Chemicals</v>
          </cell>
          <cell r="E4137" t="str">
            <v>514 -- WW HQ Eliminations</v>
          </cell>
          <cell r="F4137" t="str">
            <v>IN0500 -- COGS</v>
          </cell>
          <cell r="G4137">
            <v>0</v>
          </cell>
          <cell r="H4137">
            <v>0</v>
          </cell>
          <cell r="I4137">
            <v>0</v>
          </cell>
          <cell r="J4137">
            <v>0</v>
          </cell>
        </row>
        <row r="4138">
          <cell r="B4138" t="str">
            <v>200211 -- November, 2002</v>
          </cell>
          <cell r="C4138" t="str">
            <v>200307</v>
          </cell>
          <cell r="D4138" t="str">
            <v>CHM -- AWAC Chemicals</v>
          </cell>
          <cell r="E4138" t="str">
            <v>514 -- WW HQ Eliminations</v>
          </cell>
          <cell r="F4138" t="str">
            <v>IN0600 -- COGS BU Specified</v>
          </cell>
          <cell r="G4138">
            <v>0</v>
          </cell>
          <cell r="H4138">
            <v>0</v>
          </cell>
          <cell r="I4138">
            <v>0</v>
          </cell>
          <cell r="J4138">
            <v>0</v>
          </cell>
        </row>
        <row r="4139">
          <cell r="B4139" t="str">
            <v>200211 -- November, 2002</v>
          </cell>
          <cell r="C4139" t="str">
            <v>200307</v>
          </cell>
          <cell r="D4139" t="str">
            <v>CHM -- AWAC Chemicals</v>
          </cell>
          <cell r="E4139" t="str">
            <v>514 -- WW HQ Eliminations</v>
          </cell>
          <cell r="F4139" t="str">
            <v>IN0700 -- COGS Match Cost</v>
          </cell>
          <cell r="G4139">
            <v>0</v>
          </cell>
          <cell r="H4139">
            <v>0</v>
          </cell>
          <cell r="I4139">
            <v>0</v>
          </cell>
          <cell r="J4139">
            <v>0</v>
          </cell>
        </row>
        <row r="4140">
          <cell r="B4140" t="str">
            <v>200211 -- November, 2002</v>
          </cell>
          <cell r="C4140" t="str">
            <v>200307</v>
          </cell>
          <cell r="D4140" t="str">
            <v>CHM -- AWAC Chemicals</v>
          </cell>
          <cell r="E4140" t="str">
            <v>514 -- WW HQ Eliminations</v>
          </cell>
          <cell r="F4140" t="str">
            <v>IN1400 -- Income Before Taxes</v>
          </cell>
          <cell r="G4140">
            <v>0</v>
          </cell>
          <cell r="H4140">
            <v>0</v>
          </cell>
          <cell r="I4140">
            <v>0</v>
          </cell>
          <cell r="J4140">
            <v>0</v>
          </cell>
        </row>
        <row r="4141">
          <cell r="B4141" t="str">
            <v>200211 -- November, 2002</v>
          </cell>
          <cell r="C4141" t="str">
            <v>200307</v>
          </cell>
          <cell r="D4141" t="str">
            <v>CHM -- AWAC Chemicals</v>
          </cell>
          <cell r="E4141" t="str">
            <v>514 -- WW HQ Eliminations</v>
          </cell>
          <cell r="F4141" t="str">
            <v>IN1600 -- Income From Operations</v>
          </cell>
          <cell r="G4141">
            <v>0</v>
          </cell>
          <cell r="H4141">
            <v>0</v>
          </cell>
          <cell r="I4141">
            <v>0</v>
          </cell>
          <cell r="J4141">
            <v>0</v>
          </cell>
        </row>
        <row r="4142">
          <cell r="B4142" t="str">
            <v>200211 -- November, 2002</v>
          </cell>
          <cell r="C4142" t="str">
            <v>200307</v>
          </cell>
          <cell r="D4142" t="str">
            <v>CHM -- AWAC Chemicals</v>
          </cell>
          <cell r="E4142" t="str">
            <v>515 -- San Ciprian Chemicals</v>
          </cell>
          <cell r="F4142" t="str">
            <v>IN0170 -- Tot Ship-Aluminum (MT)</v>
          </cell>
          <cell r="G4142">
            <v>0</v>
          </cell>
          <cell r="H4142">
            <v>0</v>
          </cell>
          <cell r="I4142">
            <v>0</v>
          </cell>
          <cell r="J4142">
            <v>0</v>
          </cell>
        </row>
        <row r="4143">
          <cell r="B4143" t="str">
            <v>200211 -- November, 2002</v>
          </cell>
          <cell r="C4143" t="str">
            <v>200307</v>
          </cell>
          <cell r="D4143" t="str">
            <v>CHM -- AWAC Chemicals</v>
          </cell>
          <cell r="E4143" t="str">
            <v>515 -- San Ciprian Chemicals</v>
          </cell>
          <cell r="F4143" t="str">
            <v>IN0180 -- Tot Ship - Alumina (MT)</v>
          </cell>
          <cell r="G4143">
            <v>0</v>
          </cell>
          <cell r="H4143">
            <v>0</v>
          </cell>
          <cell r="I4143">
            <v>0</v>
          </cell>
          <cell r="J4143">
            <v>0</v>
          </cell>
        </row>
        <row r="4144">
          <cell r="B4144" t="str">
            <v>200211 -- November, 2002</v>
          </cell>
          <cell r="C4144" t="str">
            <v>200307</v>
          </cell>
          <cell r="D4144" t="str">
            <v>CHM -- AWAC Chemicals</v>
          </cell>
          <cell r="E4144" t="str">
            <v>515 -- San Ciprian Chemicals</v>
          </cell>
          <cell r="F4144" t="str">
            <v>IN0190 -- Total Ship - Other</v>
          </cell>
          <cell r="G4144">
            <v>0</v>
          </cell>
          <cell r="H4144">
            <v>0</v>
          </cell>
          <cell r="I4144">
            <v>0</v>
          </cell>
          <cell r="J4144">
            <v>0</v>
          </cell>
        </row>
        <row r="4145">
          <cell r="B4145" t="str">
            <v>200211 -- November, 2002</v>
          </cell>
          <cell r="C4145" t="str">
            <v>200307</v>
          </cell>
          <cell r="D4145" t="str">
            <v>CHM -- AWAC Chemicals</v>
          </cell>
          <cell r="E4145" t="str">
            <v>515 -- San Ciprian Chemicals</v>
          </cell>
          <cell r="F4145" t="str">
            <v>IN0490 -- Total Revenue</v>
          </cell>
          <cell r="G4145">
            <v>0</v>
          </cell>
          <cell r="H4145">
            <v>0</v>
          </cell>
          <cell r="I4145">
            <v>0</v>
          </cell>
          <cell r="J4145">
            <v>0</v>
          </cell>
        </row>
        <row r="4146">
          <cell r="B4146" t="str">
            <v>200211 -- November, 2002</v>
          </cell>
          <cell r="C4146" t="str">
            <v>200307</v>
          </cell>
          <cell r="D4146" t="str">
            <v>CHM -- AWAC Chemicals</v>
          </cell>
          <cell r="E4146" t="str">
            <v>515 -- San Ciprian Chemicals</v>
          </cell>
          <cell r="F4146" t="str">
            <v>IN0500 -- COGS</v>
          </cell>
          <cell r="G4146">
            <v>0</v>
          </cell>
          <cell r="H4146">
            <v>0</v>
          </cell>
          <cell r="I4146">
            <v>0</v>
          </cell>
          <cell r="J4146">
            <v>0</v>
          </cell>
        </row>
        <row r="4147">
          <cell r="B4147" t="str">
            <v>200211 -- November, 2002</v>
          </cell>
          <cell r="C4147" t="str">
            <v>200307</v>
          </cell>
          <cell r="D4147" t="str">
            <v>CHM -- AWAC Chemicals</v>
          </cell>
          <cell r="E4147" t="str">
            <v>515 -- San Ciprian Chemicals</v>
          </cell>
          <cell r="F4147" t="str">
            <v>IN0600 -- COGS BU Specified</v>
          </cell>
          <cell r="G4147">
            <v>0</v>
          </cell>
          <cell r="H4147">
            <v>0</v>
          </cell>
          <cell r="I4147">
            <v>0</v>
          </cell>
          <cell r="J4147">
            <v>0</v>
          </cell>
        </row>
        <row r="4148">
          <cell r="B4148" t="str">
            <v>200211 -- November, 2002</v>
          </cell>
          <cell r="C4148" t="str">
            <v>200307</v>
          </cell>
          <cell r="D4148" t="str">
            <v>CHM -- AWAC Chemicals</v>
          </cell>
          <cell r="E4148" t="str">
            <v>515 -- San Ciprian Chemicals</v>
          </cell>
          <cell r="F4148" t="str">
            <v>IN0700 -- COGS Match Cost</v>
          </cell>
          <cell r="G4148">
            <v>0</v>
          </cell>
          <cell r="H4148">
            <v>0</v>
          </cell>
          <cell r="I4148">
            <v>0</v>
          </cell>
          <cell r="J4148">
            <v>0</v>
          </cell>
        </row>
        <row r="4149">
          <cell r="B4149" t="str">
            <v>200211 -- November, 2002</v>
          </cell>
          <cell r="C4149" t="str">
            <v>200307</v>
          </cell>
          <cell r="D4149" t="str">
            <v>CHM -- AWAC Chemicals</v>
          </cell>
          <cell r="E4149" t="str">
            <v>515 -- San Ciprian Chemicals</v>
          </cell>
          <cell r="F4149" t="str">
            <v>IN1400 -- Income Before Taxes</v>
          </cell>
          <cell r="G4149">
            <v>0</v>
          </cell>
          <cell r="H4149">
            <v>0</v>
          </cell>
          <cell r="I4149">
            <v>0</v>
          </cell>
          <cell r="J4149">
            <v>0</v>
          </cell>
        </row>
        <row r="4150">
          <cell r="B4150" t="str">
            <v>200211 -- November, 2002</v>
          </cell>
          <cell r="C4150" t="str">
            <v>200307</v>
          </cell>
          <cell r="D4150" t="str">
            <v>CHM -- AWAC Chemicals</v>
          </cell>
          <cell r="E4150" t="str">
            <v>515 -- San Ciprian Chemicals</v>
          </cell>
          <cell r="F4150" t="str">
            <v>IN1600 -- Income From Operations</v>
          </cell>
          <cell r="G4150">
            <v>0</v>
          </cell>
          <cell r="H4150">
            <v>0</v>
          </cell>
          <cell r="I4150">
            <v>0</v>
          </cell>
          <cell r="J4150">
            <v>0</v>
          </cell>
        </row>
        <row r="4151">
          <cell r="B4151" t="str">
            <v>200211 -- November, 2002</v>
          </cell>
          <cell r="C4151" t="str">
            <v>200307</v>
          </cell>
          <cell r="D4151" t="str">
            <v>CHM -- AWAC Chemicals</v>
          </cell>
          <cell r="E4151" t="str">
            <v>518 -- ADS &amp; CATS Worldwide Hdqtrs</v>
          </cell>
          <cell r="F4151" t="str">
            <v>IN0170 -- Tot Ship-Aluminum (MT)</v>
          </cell>
          <cell r="G4151">
            <v>0</v>
          </cell>
          <cell r="H4151">
            <v>0</v>
          </cell>
          <cell r="I4151">
            <v>0</v>
          </cell>
          <cell r="J4151">
            <v>0</v>
          </cell>
        </row>
        <row r="4152">
          <cell r="B4152" t="str">
            <v>200211 -- November, 2002</v>
          </cell>
          <cell r="C4152" t="str">
            <v>200307</v>
          </cell>
          <cell r="D4152" t="str">
            <v>CHM -- AWAC Chemicals</v>
          </cell>
          <cell r="E4152" t="str">
            <v>518 -- ADS &amp; CATS Worldwide Hdqtrs</v>
          </cell>
          <cell r="F4152" t="str">
            <v>IN0180 -- Tot Ship - Alumina (MT)</v>
          </cell>
          <cell r="G4152">
            <v>0</v>
          </cell>
          <cell r="H4152">
            <v>0</v>
          </cell>
          <cell r="I4152">
            <v>0</v>
          </cell>
          <cell r="J4152">
            <v>0</v>
          </cell>
        </row>
        <row r="4153">
          <cell r="B4153" t="str">
            <v>200211 -- November, 2002</v>
          </cell>
          <cell r="C4153" t="str">
            <v>200307</v>
          </cell>
          <cell r="D4153" t="str">
            <v>CHM -- AWAC Chemicals</v>
          </cell>
          <cell r="E4153" t="str">
            <v>518 -- ADS &amp; CATS Worldwide Hdqtrs</v>
          </cell>
          <cell r="F4153" t="str">
            <v>IN0190 -- Total Ship - Other</v>
          </cell>
          <cell r="G4153">
            <v>0</v>
          </cell>
          <cell r="H4153">
            <v>0</v>
          </cell>
          <cell r="I4153">
            <v>0</v>
          </cell>
          <cell r="J4153">
            <v>0</v>
          </cell>
        </row>
        <row r="4154">
          <cell r="B4154" t="str">
            <v>200211 -- November, 2002</v>
          </cell>
          <cell r="C4154" t="str">
            <v>200307</v>
          </cell>
          <cell r="D4154" t="str">
            <v>CHM -- AWAC Chemicals</v>
          </cell>
          <cell r="E4154" t="str">
            <v>518 -- ADS &amp; CATS Worldwide Hdqtrs</v>
          </cell>
          <cell r="F4154" t="str">
            <v>IN0490 -- Total Revenue</v>
          </cell>
          <cell r="G4154">
            <v>0</v>
          </cell>
          <cell r="H4154">
            <v>0</v>
          </cell>
          <cell r="I4154">
            <v>0</v>
          </cell>
          <cell r="J4154">
            <v>0</v>
          </cell>
        </row>
        <row r="4155">
          <cell r="B4155" t="str">
            <v>200211 -- November, 2002</v>
          </cell>
          <cell r="C4155" t="str">
            <v>200307</v>
          </cell>
          <cell r="D4155" t="str">
            <v>CHM -- AWAC Chemicals</v>
          </cell>
          <cell r="E4155" t="str">
            <v>518 -- ADS &amp; CATS Worldwide Hdqtrs</v>
          </cell>
          <cell r="F4155" t="str">
            <v>IN0500 -- COGS</v>
          </cell>
          <cell r="G4155">
            <v>0</v>
          </cell>
          <cell r="H4155">
            <v>0</v>
          </cell>
          <cell r="I4155">
            <v>0</v>
          </cell>
          <cell r="J4155">
            <v>0</v>
          </cell>
        </row>
        <row r="4156">
          <cell r="B4156" t="str">
            <v>200211 -- November, 2002</v>
          </cell>
          <cell r="C4156" t="str">
            <v>200307</v>
          </cell>
          <cell r="D4156" t="str">
            <v>CHM -- AWAC Chemicals</v>
          </cell>
          <cell r="E4156" t="str">
            <v>518 -- ADS &amp; CATS Worldwide Hdqtrs</v>
          </cell>
          <cell r="F4156" t="str">
            <v>IN0600 -- COGS BU Specified</v>
          </cell>
          <cell r="G4156">
            <v>0</v>
          </cell>
          <cell r="H4156">
            <v>26000</v>
          </cell>
          <cell r="I4156">
            <v>0</v>
          </cell>
          <cell r="J4156">
            <v>0</v>
          </cell>
        </row>
        <row r="4157">
          <cell r="B4157" t="str">
            <v>200211 -- November, 2002</v>
          </cell>
          <cell r="C4157" t="str">
            <v>200307</v>
          </cell>
          <cell r="D4157" t="str">
            <v>CHM -- AWAC Chemicals</v>
          </cell>
          <cell r="E4157" t="str">
            <v>518 -- ADS &amp; CATS Worldwide Hdqtrs</v>
          </cell>
          <cell r="F4157" t="str">
            <v>IN0700 -- COGS Match Cost</v>
          </cell>
          <cell r="G4157">
            <v>0</v>
          </cell>
          <cell r="H4157">
            <v>0</v>
          </cell>
          <cell r="I4157">
            <v>0</v>
          </cell>
          <cell r="J4157">
            <v>0</v>
          </cell>
        </row>
        <row r="4158">
          <cell r="B4158" t="str">
            <v>200211 -- November, 2002</v>
          </cell>
          <cell r="C4158" t="str">
            <v>200307</v>
          </cell>
          <cell r="D4158" t="str">
            <v>CHM -- AWAC Chemicals</v>
          </cell>
          <cell r="E4158" t="str">
            <v>518 -- ADS &amp; CATS Worldwide Hdqtrs</v>
          </cell>
          <cell r="F4158" t="str">
            <v>IN1400 -- Income Before Taxes</v>
          </cell>
          <cell r="G4158">
            <v>-188</v>
          </cell>
          <cell r="H4158">
            <v>-1316</v>
          </cell>
          <cell r="I4158">
            <v>0</v>
          </cell>
          <cell r="J4158">
            <v>0</v>
          </cell>
        </row>
        <row r="4159">
          <cell r="B4159" t="str">
            <v>200211 -- November, 2002</v>
          </cell>
          <cell r="C4159" t="str">
            <v>200307</v>
          </cell>
          <cell r="D4159" t="str">
            <v>CHM -- AWAC Chemicals</v>
          </cell>
          <cell r="E4159" t="str">
            <v>518 -- ADS &amp; CATS Worldwide Hdqtrs</v>
          </cell>
          <cell r="F4159" t="str">
            <v>IN1600 -- Income From Operations</v>
          </cell>
          <cell r="G4159">
            <v>-115</v>
          </cell>
          <cell r="H4159">
            <v>-805</v>
          </cell>
          <cell r="I4159">
            <v>0</v>
          </cell>
          <cell r="J4159">
            <v>0</v>
          </cell>
        </row>
        <row r="4160">
          <cell r="B4160" t="str">
            <v>200211 -- November, 2002</v>
          </cell>
          <cell r="C4160" t="str">
            <v>200307</v>
          </cell>
          <cell r="D4160" t="str">
            <v>CHM -- AWAC Chemicals</v>
          </cell>
          <cell r="E4160" t="str">
            <v>540 -- Port Allen - Activated Products</v>
          </cell>
          <cell r="F4160" t="str">
            <v>IN0170 -- Tot Ship-Aluminum (MT)</v>
          </cell>
          <cell r="G4160">
            <v>0</v>
          </cell>
          <cell r="H4160">
            <v>0</v>
          </cell>
          <cell r="I4160">
            <v>0</v>
          </cell>
          <cell r="J4160">
            <v>0</v>
          </cell>
        </row>
        <row r="4161">
          <cell r="B4161" t="str">
            <v>200211 -- November, 2002</v>
          </cell>
          <cell r="C4161" t="str">
            <v>200307</v>
          </cell>
          <cell r="D4161" t="str">
            <v>CHM -- AWAC Chemicals</v>
          </cell>
          <cell r="E4161" t="str">
            <v>540 -- Port Allen - Activated Products</v>
          </cell>
          <cell r="F4161" t="str">
            <v>IN0180 -- Tot Ship - Alumina (MT)</v>
          </cell>
          <cell r="G4161">
            <v>0</v>
          </cell>
          <cell r="H4161">
            <v>0</v>
          </cell>
          <cell r="I4161">
            <v>0</v>
          </cell>
          <cell r="J4161">
            <v>0</v>
          </cell>
        </row>
        <row r="4162">
          <cell r="B4162" t="str">
            <v>200211 -- November, 2002</v>
          </cell>
          <cell r="C4162" t="str">
            <v>200307</v>
          </cell>
          <cell r="D4162" t="str">
            <v>CHM -- AWAC Chemicals</v>
          </cell>
          <cell r="E4162" t="str">
            <v>540 -- Port Allen - Activated Products</v>
          </cell>
          <cell r="F4162" t="str">
            <v>IN0190 -- Total Ship - Other</v>
          </cell>
          <cell r="G4162">
            <v>0</v>
          </cell>
          <cell r="H4162">
            <v>0</v>
          </cell>
          <cell r="I4162">
            <v>1768</v>
          </cell>
          <cell r="J4162">
            <v>12332</v>
          </cell>
        </row>
        <row r="4163">
          <cell r="B4163" t="str">
            <v>200211 -- November, 2002</v>
          </cell>
          <cell r="C4163" t="str">
            <v>200307</v>
          </cell>
          <cell r="D4163" t="str">
            <v>CHM -- AWAC Chemicals</v>
          </cell>
          <cell r="E4163" t="str">
            <v>540 -- Port Allen - Activated Products</v>
          </cell>
          <cell r="F4163" t="str">
            <v>IN0490 -- Total Revenue</v>
          </cell>
          <cell r="G4163">
            <v>2767297</v>
          </cell>
          <cell r="H4163">
            <v>18347077</v>
          </cell>
          <cell r="I4163">
            <v>0</v>
          </cell>
          <cell r="J4163">
            <v>0</v>
          </cell>
        </row>
        <row r="4164">
          <cell r="B4164" t="str">
            <v>200211 -- November, 2002</v>
          </cell>
          <cell r="C4164" t="str">
            <v>200307</v>
          </cell>
          <cell r="D4164" t="str">
            <v>CHM -- AWAC Chemicals</v>
          </cell>
          <cell r="E4164" t="str">
            <v>540 -- Port Allen - Activated Products</v>
          </cell>
          <cell r="F4164" t="str">
            <v>IN0500 -- COGS</v>
          </cell>
          <cell r="G4164">
            <v>861600</v>
          </cell>
          <cell r="H4164">
            <v>5819997</v>
          </cell>
          <cell r="I4164">
            <v>0</v>
          </cell>
          <cell r="J4164">
            <v>0</v>
          </cell>
        </row>
        <row r="4165">
          <cell r="B4165" t="str">
            <v>200211 -- November, 2002</v>
          </cell>
          <cell r="C4165" t="str">
            <v>200307</v>
          </cell>
          <cell r="D4165" t="str">
            <v>CHM -- AWAC Chemicals</v>
          </cell>
          <cell r="E4165" t="str">
            <v>540 -- Port Allen - Activated Products</v>
          </cell>
          <cell r="F4165" t="str">
            <v>IN0600 -- COGS BU Specified</v>
          </cell>
          <cell r="G4165">
            <v>1393758</v>
          </cell>
          <cell r="H4165">
            <v>9260306</v>
          </cell>
          <cell r="I4165">
            <v>0</v>
          </cell>
          <cell r="J4165">
            <v>0</v>
          </cell>
        </row>
        <row r="4166">
          <cell r="B4166" t="str">
            <v>200211 -- November, 2002</v>
          </cell>
          <cell r="C4166" t="str">
            <v>200307</v>
          </cell>
          <cell r="D4166" t="str">
            <v>CHM -- AWAC Chemicals</v>
          </cell>
          <cell r="E4166" t="str">
            <v>540 -- Port Allen - Activated Products</v>
          </cell>
          <cell r="F4166" t="str">
            <v>IN0700 -- COGS Match Cost</v>
          </cell>
          <cell r="G4166">
            <v>0</v>
          </cell>
          <cell r="H4166">
            <v>0</v>
          </cell>
          <cell r="I4166">
            <v>0</v>
          </cell>
          <cell r="J4166">
            <v>0</v>
          </cell>
        </row>
        <row r="4167">
          <cell r="B4167" t="str">
            <v>200211 -- November, 2002</v>
          </cell>
          <cell r="C4167" t="str">
            <v>200307</v>
          </cell>
          <cell r="D4167" t="str">
            <v>CHM -- AWAC Chemicals</v>
          </cell>
          <cell r="E4167" t="str">
            <v>540 -- Port Allen - Activated Products</v>
          </cell>
          <cell r="F4167" t="str">
            <v>IN1400 -- Income Before Taxes</v>
          </cell>
          <cell r="G4167">
            <v>206885</v>
          </cell>
          <cell r="H4167">
            <v>1131396</v>
          </cell>
          <cell r="I4167">
            <v>0</v>
          </cell>
          <cell r="J4167">
            <v>0</v>
          </cell>
        </row>
        <row r="4168">
          <cell r="B4168" t="str">
            <v>200211 -- November, 2002</v>
          </cell>
          <cell r="C4168" t="str">
            <v>200307</v>
          </cell>
          <cell r="D4168" t="str">
            <v>CHM -- AWAC Chemicals</v>
          </cell>
          <cell r="E4168" t="str">
            <v>540 -- Port Allen - Activated Products</v>
          </cell>
          <cell r="F4168" t="str">
            <v>IN1600 -- Income From Operations</v>
          </cell>
          <cell r="G4168">
            <v>126200</v>
          </cell>
          <cell r="H4168">
            <v>690150</v>
          </cell>
          <cell r="I4168">
            <v>0</v>
          </cell>
          <cell r="J4168">
            <v>0</v>
          </cell>
        </row>
        <row r="4169">
          <cell r="B4169" t="str">
            <v>200211 -- November, 2002</v>
          </cell>
          <cell r="C4169" t="str">
            <v>200307</v>
          </cell>
          <cell r="D4169" t="str">
            <v>CHM -- AWAC Chemicals</v>
          </cell>
          <cell r="E4169" t="str">
            <v>556 -- Import - Chemicals</v>
          </cell>
          <cell r="F4169" t="str">
            <v>IN0170 -- Tot Ship-Aluminum (MT)</v>
          </cell>
          <cell r="G4169">
            <v>0</v>
          </cell>
          <cell r="H4169">
            <v>0</v>
          </cell>
          <cell r="I4169">
            <v>0</v>
          </cell>
          <cell r="J4169">
            <v>0</v>
          </cell>
        </row>
        <row r="4170">
          <cell r="B4170" t="str">
            <v>200211 -- November, 2002</v>
          </cell>
          <cell r="C4170" t="str">
            <v>200307</v>
          </cell>
          <cell r="D4170" t="str">
            <v>CHM -- AWAC Chemicals</v>
          </cell>
          <cell r="E4170" t="str">
            <v>556 -- Import - Chemicals</v>
          </cell>
          <cell r="F4170" t="str">
            <v>IN0180 -- Tot Ship - Alumina (MT)</v>
          </cell>
          <cell r="G4170">
            <v>0</v>
          </cell>
          <cell r="H4170">
            <v>0</v>
          </cell>
          <cell r="I4170">
            <v>0</v>
          </cell>
          <cell r="J4170">
            <v>0</v>
          </cell>
        </row>
        <row r="4171">
          <cell r="B4171" t="str">
            <v>200211 -- November, 2002</v>
          </cell>
          <cell r="C4171" t="str">
            <v>200307</v>
          </cell>
          <cell r="D4171" t="str">
            <v>CHM -- AWAC Chemicals</v>
          </cell>
          <cell r="E4171" t="str">
            <v>556 -- Import - Chemicals</v>
          </cell>
          <cell r="F4171" t="str">
            <v>IN0190 -- Total Ship - Other</v>
          </cell>
          <cell r="G4171">
            <v>0</v>
          </cell>
          <cell r="H4171">
            <v>0</v>
          </cell>
          <cell r="I4171">
            <v>0</v>
          </cell>
          <cell r="J4171">
            <v>0</v>
          </cell>
        </row>
        <row r="4172">
          <cell r="B4172" t="str">
            <v>200211 -- November, 2002</v>
          </cell>
          <cell r="C4172" t="str">
            <v>200307</v>
          </cell>
          <cell r="D4172" t="str">
            <v>CHM -- AWAC Chemicals</v>
          </cell>
          <cell r="E4172" t="str">
            <v>556 -- Import - Chemicals</v>
          </cell>
          <cell r="F4172" t="str">
            <v>IN0490 -- Total Revenue</v>
          </cell>
          <cell r="G4172">
            <v>0</v>
          </cell>
          <cell r="H4172">
            <v>0</v>
          </cell>
          <cell r="I4172">
            <v>0</v>
          </cell>
          <cell r="J4172">
            <v>0</v>
          </cell>
        </row>
        <row r="4173">
          <cell r="B4173" t="str">
            <v>200211 -- November, 2002</v>
          </cell>
          <cell r="C4173" t="str">
            <v>200307</v>
          </cell>
          <cell r="D4173" t="str">
            <v>CHM -- AWAC Chemicals</v>
          </cell>
          <cell r="E4173" t="str">
            <v>556 -- Import - Chemicals</v>
          </cell>
          <cell r="F4173" t="str">
            <v>IN0500 -- COGS</v>
          </cell>
          <cell r="G4173">
            <v>0</v>
          </cell>
          <cell r="H4173">
            <v>0</v>
          </cell>
          <cell r="I4173">
            <v>0</v>
          </cell>
          <cell r="J4173">
            <v>0</v>
          </cell>
        </row>
        <row r="4174">
          <cell r="B4174" t="str">
            <v>200211 -- November, 2002</v>
          </cell>
          <cell r="C4174" t="str">
            <v>200307</v>
          </cell>
          <cell r="D4174" t="str">
            <v>CHM -- AWAC Chemicals</v>
          </cell>
          <cell r="E4174" t="str">
            <v>556 -- Import - Chemicals</v>
          </cell>
          <cell r="F4174" t="str">
            <v>IN0600 -- COGS BU Specified</v>
          </cell>
          <cell r="G4174">
            <v>0</v>
          </cell>
          <cell r="H4174">
            <v>0</v>
          </cell>
          <cell r="I4174">
            <v>0</v>
          </cell>
          <cell r="J4174">
            <v>0</v>
          </cell>
        </row>
        <row r="4175">
          <cell r="B4175" t="str">
            <v>200211 -- November, 2002</v>
          </cell>
          <cell r="C4175" t="str">
            <v>200307</v>
          </cell>
          <cell r="D4175" t="str">
            <v>CHM -- AWAC Chemicals</v>
          </cell>
          <cell r="E4175" t="str">
            <v>556 -- Import - Chemicals</v>
          </cell>
          <cell r="F4175" t="str">
            <v>IN0700 -- COGS Match Cost</v>
          </cell>
          <cell r="G4175">
            <v>0</v>
          </cell>
          <cell r="H4175">
            <v>0</v>
          </cell>
          <cell r="I4175">
            <v>0</v>
          </cell>
          <cell r="J4175">
            <v>0</v>
          </cell>
        </row>
        <row r="4176">
          <cell r="B4176" t="str">
            <v>200211 -- November, 2002</v>
          </cell>
          <cell r="C4176" t="str">
            <v>200307</v>
          </cell>
          <cell r="D4176" t="str">
            <v>CHM -- AWAC Chemicals</v>
          </cell>
          <cell r="E4176" t="str">
            <v>556 -- Import - Chemicals</v>
          </cell>
          <cell r="F4176" t="str">
            <v>IN1400 -- Income Before Taxes</v>
          </cell>
          <cell r="G4176">
            <v>0</v>
          </cell>
          <cell r="H4176">
            <v>0</v>
          </cell>
          <cell r="I4176">
            <v>0</v>
          </cell>
          <cell r="J4176">
            <v>0</v>
          </cell>
        </row>
        <row r="4177">
          <cell r="B4177" t="str">
            <v>200211 -- November, 2002</v>
          </cell>
          <cell r="C4177" t="str">
            <v>200307</v>
          </cell>
          <cell r="D4177" t="str">
            <v>CHM -- AWAC Chemicals</v>
          </cell>
          <cell r="E4177" t="str">
            <v>556 -- Import - Chemicals</v>
          </cell>
          <cell r="F4177" t="str">
            <v>IN1600 -- Income From Operations</v>
          </cell>
          <cell r="G4177">
            <v>0</v>
          </cell>
          <cell r="H4177">
            <v>0</v>
          </cell>
          <cell r="I4177">
            <v>0</v>
          </cell>
          <cell r="J4177">
            <v>0</v>
          </cell>
        </row>
        <row r="4178">
          <cell r="B4178" t="str">
            <v>200211 -- November, 2002</v>
          </cell>
          <cell r="C4178" t="str">
            <v>200307</v>
          </cell>
          <cell r="D4178" t="str">
            <v>CHM -- AWAC Chemicals</v>
          </cell>
          <cell r="E4178" t="str">
            <v>584 -- Ludwigshafen Indemnification</v>
          </cell>
          <cell r="F4178" t="str">
            <v>IN0170 -- Tot Ship-Aluminum (MT)</v>
          </cell>
          <cell r="G4178">
            <v>0</v>
          </cell>
          <cell r="H4178">
            <v>0</v>
          </cell>
          <cell r="I4178">
            <v>0</v>
          </cell>
          <cell r="J4178">
            <v>0</v>
          </cell>
        </row>
        <row r="4179">
          <cell r="B4179" t="str">
            <v>200211 -- November, 2002</v>
          </cell>
          <cell r="C4179" t="str">
            <v>200307</v>
          </cell>
          <cell r="D4179" t="str">
            <v>CHM -- AWAC Chemicals</v>
          </cell>
          <cell r="E4179" t="str">
            <v>584 -- Ludwigshafen Indemnification</v>
          </cell>
          <cell r="F4179" t="str">
            <v>IN0180 -- Tot Ship - Alumina (MT)</v>
          </cell>
          <cell r="G4179">
            <v>0</v>
          </cell>
          <cell r="H4179">
            <v>0</v>
          </cell>
          <cell r="I4179">
            <v>0</v>
          </cell>
          <cell r="J4179">
            <v>0</v>
          </cell>
        </row>
        <row r="4180">
          <cell r="B4180" t="str">
            <v>200211 -- November, 2002</v>
          </cell>
          <cell r="C4180" t="str">
            <v>200307</v>
          </cell>
          <cell r="D4180" t="str">
            <v>CHM -- AWAC Chemicals</v>
          </cell>
          <cell r="E4180" t="str">
            <v>584 -- Ludwigshafen Indemnification</v>
          </cell>
          <cell r="F4180" t="str">
            <v>IN0190 -- Total Ship - Other</v>
          </cell>
          <cell r="G4180">
            <v>0</v>
          </cell>
          <cell r="H4180">
            <v>0</v>
          </cell>
          <cell r="I4180">
            <v>0</v>
          </cell>
          <cell r="J4180">
            <v>0</v>
          </cell>
        </row>
        <row r="4181">
          <cell r="B4181" t="str">
            <v>200211 -- November, 2002</v>
          </cell>
          <cell r="C4181" t="str">
            <v>200307</v>
          </cell>
          <cell r="D4181" t="str">
            <v>CHM -- AWAC Chemicals</v>
          </cell>
          <cell r="E4181" t="str">
            <v>584 -- Ludwigshafen Indemnification</v>
          </cell>
          <cell r="F4181" t="str">
            <v>IN0490 -- Total Revenue</v>
          </cell>
          <cell r="G4181">
            <v>0</v>
          </cell>
          <cell r="H4181">
            <v>0</v>
          </cell>
          <cell r="I4181">
            <v>0</v>
          </cell>
          <cell r="J4181">
            <v>0</v>
          </cell>
        </row>
        <row r="4182">
          <cell r="B4182" t="str">
            <v>200211 -- November, 2002</v>
          </cell>
          <cell r="C4182" t="str">
            <v>200307</v>
          </cell>
          <cell r="D4182" t="str">
            <v>CHM -- AWAC Chemicals</v>
          </cell>
          <cell r="E4182" t="str">
            <v>584 -- Ludwigshafen Indemnification</v>
          </cell>
          <cell r="F4182" t="str">
            <v>IN0500 -- COGS</v>
          </cell>
          <cell r="G4182">
            <v>47000</v>
          </cell>
          <cell r="H4182">
            <v>329000</v>
          </cell>
          <cell r="I4182">
            <v>0</v>
          </cell>
          <cell r="J4182">
            <v>0</v>
          </cell>
        </row>
        <row r="4183">
          <cell r="B4183" t="str">
            <v>200211 -- November, 2002</v>
          </cell>
          <cell r="C4183" t="str">
            <v>200307</v>
          </cell>
          <cell r="D4183" t="str">
            <v>CHM -- AWAC Chemicals</v>
          </cell>
          <cell r="E4183" t="str">
            <v>584 -- Ludwigshafen Indemnification</v>
          </cell>
          <cell r="F4183" t="str">
            <v>IN0600 -- COGS BU Specified</v>
          </cell>
          <cell r="G4183">
            <v>0</v>
          </cell>
          <cell r="H4183">
            <v>0</v>
          </cell>
          <cell r="I4183">
            <v>0</v>
          </cell>
          <cell r="J4183">
            <v>0</v>
          </cell>
        </row>
        <row r="4184">
          <cell r="B4184" t="str">
            <v>200211 -- November, 2002</v>
          </cell>
          <cell r="C4184" t="str">
            <v>200307</v>
          </cell>
          <cell r="D4184" t="str">
            <v>CHM -- AWAC Chemicals</v>
          </cell>
          <cell r="E4184" t="str">
            <v>584 -- Ludwigshafen Indemnification</v>
          </cell>
          <cell r="F4184" t="str">
            <v>IN0700 -- COGS Match Cost</v>
          </cell>
          <cell r="G4184">
            <v>0</v>
          </cell>
          <cell r="H4184">
            <v>0</v>
          </cell>
          <cell r="I4184">
            <v>0</v>
          </cell>
          <cell r="J4184">
            <v>0</v>
          </cell>
        </row>
        <row r="4185">
          <cell r="B4185" t="str">
            <v>200211 -- November, 2002</v>
          </cell>
          <cell r="C4185" t="str">
            <v>200307</v>
          </cell>
          <cell r="D4185" t="str">
            <v>CHM -- AWAC Chemicals</v>
          </cell>
          <cell r="E4185" t="str">
            <v>584 -- Ludwigshafen Indemnification</v>
          </cell>
          <cell r="F4185" t="str">
            <v>IN1400 -- Income Before Taxes</v>
          </cell>
          <cell r="G4185">
            <v>-47000</v>
          </cell>
          <cell r="H4185">
            <v>-329000</v>
          </cell>
          <cell r="I4185">
            <v>0</v>
          </cell>
          <cell r="J4185">
            <v>0</v>
          </cell>
        </row>
        <row r="4186">
          <cell r="B4186" t="str">
            <v>200211 -- November, 2002</v>
          </cell>
          <cell r="C4186" t="str">
            <v>200307</v>
          </cell>
          <cell r="D4186" t="str">
            <v>CHM -- AWAC Chemicals</v>
          </cell>
          <cell r="E4186" t="str">
            <v>584 -- Ludwigshafen Indemnification</v>
          </cell>
          <cell r="F4186" t="str">
            <v>IN1600 -- Income From Operations</v>
          </cell>
          <cell r="G4186">
            <v>-30000</v>
          </cell>
          <cell r="H4186">
            <v>-210000</v>
          </cell>
          <cell r="I4186">
            <v>0</v>
          </cell>
          <cell r="J4186">
            <v>0</v>
          </cell>
        </row>
        <row r="4187">
          <cell r="B4187" t="str">
            <v>200211 -- November, 2002</v>
          </cell>
          <cell r="C4187" t="str">
            <v>200307</v>
          </cell>
          <cell r="D4187" t="str">
            <v>CHM -- AWAC Chemicals</v>
          </cell>
          <cell r="E4187" t="str">
            <v>590 -- Port Allen - HI-Q Products</v>
          </cell>
          <cell r="F4187" t="str">
            <v>IN0170 -- Tot Ship-Aluminum (MT)</v>
          </cell>
          <cell r="G4187">
            <v>0</v>
          </cell>
          <cell r="H4187">
            <v>0</v>
          </cell>
          <cell r="I4187">
            <v>0</v>
          </cell>
          <cell r="J4187">
            <v>0</v>
          </cell>
        </row>
        <row r="4188">
          <cell r="B4188" t="str">
            <v>200211 -- November, 2002</v>
          </cell>
          <cell r="C4188" t="str">
            <v>200307</v>
          </cell>
          <cell r="D4188" t="str">
            <v>CHM -- AWAC Chemicals</v>
          </cell>
          <cell r="E4188" t="str">
            <v>590 -- Port Allen - HI-Q Products</v>
          </cell>
          <cell r="F4188" t="str">
            <v>IN0180 -- Tot Ship - Alumina (MT)</v>
          </cell>
          <cell r="G4188">
            <v>0</v>
          </cell>
          <cell r="H4188">
            <v>0</v>
          </cell>
          <cell r="I4188">
            <v>0</v>
          </cell>
          <cell r="J4188">
            <v>0</v>
          </cell>
        </row>
        <row r="4189">
          <cell r="B4189" t="str">
            <v>200211 -- November, 2002</v>
          </cell>
          <cell r="C4189" t="str">
            <v>200307</v>
          </cell>
          <cell r="D4189" t="str">
            <v>CHM -- AWAC Chemicals</v>
          </cell>
          <cell r="E4189" t="str">
            <v>590 -- Port Allen - HI-Q Products</v>
          </cell>
          <cell r="F4189" t="str">
            <v>IN0190 -- Total Ship - Other</v>
          </cell>
          <cell r="G4189">
            <v>0</v>
          </cell>
          <cell r="H4189">
            <v>0</v>
          </cell>
          <cell r="I4189">
            <v>0</v>
          </cell>
          <cell r="J4189">
            <v>0</v>
          </cell>
        </row>
        <row r="4190">
          <cell r="B4190" t="str">
            <v>200211 -- November, 2002</v>
          </cell>
          <cell r="C4190" t="str">
            <v>200307</v>
          </cell>
          <cell r="D4190" t="str">
            <v>CHM -- AWAC Chemicals</v>
          </cell>
          <cell r="E4190" t="str">
            <v>590 -- Port Allen - HI-Q Products</v>
          </cell>
          <cell r="F4190" t="str">
            <v>IN0490 -- Total Revenue</v>
          </cell>
          <cell r="G4190">
            <v>0</v>
          </cell>
          <cell r="H4190">
            <v>0</v>
          </cell>
          <cell r="I4190">
            <v>0</v>
          </cell>
          <cell r="J4190">
            <v>0</v>
          </cell>
        </row>
        <row r="4191">
          <cell r="B4191" t="str">
            <v>200211 -- November, 2002</v>
          </cell>
          <cell r="C4191" t="str">
            <v>200307</v>
          </cell>
          <cell r="D4191" t="str">
            <v>CHM -- AWAC Chemicals</v>
          </cell>
          <cell r="E4191" t="str">
            <v>590 -- Port Allen - HI-Q Products</v>
          </cell>
          <cell r="F4191" t="str">
            <v>IN0500 -- COGS</v>
          </cell>
          <cell r="G4191">
            <v>0</v>
          </cell>
          <cell r="H4191">
            <v>0</v>
          </cell>
          <cell r="I4191">
            <v>0</v>
          </cell>
          <cell r="J4191">
            <v>0</v>
          </cell>
        </row>
        <row r="4192">
          <cell r="B4192" t="str">
            <v>200211 -- November, 2002</v>
          </cell>
          <cell r="C4192" t="str">
            <v>200307</v>
          </cell>
          <cell r="D4192" t="str">
            <v>CHM -- AWAC Chemicals</v>
          </cell>
          <cell r="E4192" t="str">
            <v>590 -- Port Allen - HI-Q Products</v>
          </cell>
          <cell r="F4192" t="str">
            <v>IN0600 -- COGS BU Specified</v>
          </cell>
          <cell r="G4192">
            <v>0</v>
          </cell>
          <cell r="H4192">
            <v>0</v>
          </cell>
          <cell r="I4192">
            <v>0</v>
          </cell>
          <cell r="J4192">
            <v>0</v>
          </cell>
        </row>
        <row r="4193">
          <cell r="B4193" t="str">
            <v>200211 -- November, 2002</v>
          </cell>
          <cell r="C4193" t="str">
            <v>200307</v>
          </cell>
          <cell r="D4193" t="str">
            <v>CHM -- AWAC Chemicals</v>
          </cell>
          <cell r="E4193" t="str">
            <v>590 -- Port Allen - HI-Q Products</v>
          </cell>
          <cell r="F4193" t="str">
            <v>IN0700 -- COGS Match Cost</v>
          </cell>
          <cell r="G4193">
            <v>0</v>
          </cell>
          <cell r="H4193">
            <v>0</v>
          </cell>
          <cell r="I4193">
            <v>0</v>
          </cell>
          <cell r="J4193">
            <v>0</v>
          </cell>
        </row>
        <row r="4194">
          <cell r="B4194" t="str">
            <v>200211 -- November, 2002</v>
          </cell>
          <cell r="C4194" t="str">
            <v>200307</v>
          </cell>
          <cell r="D4194" t="str">
            <v>CHM -- AWAC Chemicals</v>
          </cell>
          <cell r="E4194" t="str">
            <v>590 -- Port Allen - HI-Q Products</v>
          </cell>
          <cell r="F4194" t="str">
            <v>IN1400 -- Income Before Taxes</v>
          </cell>
          <cell r="G4194">
            <v>0</v>
          </cell>
          <cell r="H4194">
            <v>250000</v>
          </cell>
          <cell r="I4194">
            <v>0</v>
          </cell>
          <cell r="J4194">
            <v>0</v>
          </cell>
        </row>
        <row r="4195">
          <cell r="B4195" t="str">
            <v>200211 -- November, 2002</v>
          </cell>
          <cell r="C4195" t="str">
            <v>200307</v>
          </cell>
          <cell r="D4195" t="str">
            <v>CHM -- AWAC Chemicals</v>
          </cell>
          <cell r="E4195" t="str">
            <v>590 -- Port Allen - HI-Q Products</v>
          </cell>
          <cell r="F4195" t="str">
            <v>IN1600 -- Income From Operations</v>
          </cell>
          <cell r="G4195">
            <v>0</v>
          </cell>
          <cell r="H4195">
            <v>152500</v>
          </cell>
          <cell r="I4195">
            <v>0</v>
          </cell>
          <cell r="J4195">
            <v>0</v>
          </cell>
        </row>
        <row r="4196">
          <cell r="B4196" t="str">
            <v>200211 -- November, 2002</v>
          </cell>
          <cell r="C4196" t="str">
            <v>200307</v>
          </cell>
          <cell r="D4196" t="str">
            <v>CHM -- AWAC Chemicals</v>
          </cell>
          <cell r="E4196" t="str">
            <v>621 -- CHM  Default</v>
          </cell>
          <cell r="F4196" t="str">
            <v>IN0170 -- Tot Ship-Aluminum (MT)</v>
          </cell>
          <cell r="G4196">
            <v>0</v>
          </cell>
          <cell r="H4196">
            <v>0</v>
          </cell>
          <cell r="I4196">
            <v>0</v>
          </cell>
          <cell r="J4196">
            <v>0</v>
          </cell>
        </row>
        <row r="4197">
          <cell r="B4197" t="str">
            <v>200211 -- November, 2002</v>
          </cell>
          <cell r="C4197" t="str">
            <v>200307</v>
          </cell>
          <cell r="D4197" t="str">
            <v>CHM -- AWAC Chemicals</v>
          </cell>
          <cell r="E4197" t="str">
            <v>621 -- CHM  Default</v>
          </cell>
          <cell r="F4197" t="str">
            <v>IN0180 -- Tot Ship - Alumina (MT)</v>
          </cell>
          <cell r="G4197">
            <v>0</v>
          </cell>
          <cell r="H4197">
            <v>0</v>
          </cell>
          <cell r="I4197">
            <v>0</v>
          </cell>
          <cell r="J4197">
            <v>0</v>
          </cell>
        </row>
        <row r="4198">
          <cell r="B4198" t="str">
            <v>200211 -- November, 2002</v>
          </cell>
          <cell r="C4198" t="str">
            <v>200307</v>
          </cell>
          <cell r="D4198" t="str">
            <v>CHM -- AWAC Chemicals</v>
          </cell>
          <cell r="E4198" t="str">
            <v>621 -- CHM  Default</v>
          </cell>
          <cell r="F4198" t="str">
            <v>IN0190 -- Total Ship - Other</v>
          </cell>
          <cell r="G4198">
            <v>0</v>
          </cell>
          <cell r="H4198">
            <v>0</v>
          </cell>
          <cell r="I4198">
            <v>0</v>
          </cell>
          <cell r="J4198">
            <v>0</v>
          </cell>
        </row>
        <row r="4199">
          <cell r="B4199" t="str">
            <v>200211 -- November, 2002</v>
          </cell>
          <cell r="C4199" t="str">
            <v>200307</v>
          </cell>
          <cell r="D4199" t="str">
            <v>CHM -- AWAC Chemicals</v>
          </cell>
          <cell r="E4199" t="str">
            <v>621 -- CHM  Default</v>
          </cell>
          <cell r="F4199" t="str">
            <v>IN0490 -- Total Revenue</v>
          </cell>
          <cell r="G4199">
            <v>0</v>
          </cell>
          <cell r="H4199">
            <v>0</v>
          </cell>
          <cell r="I4199">
            <v>0</v>
          </cell>
          <cell r="J4199">
            <v>0</v>
          </cell>
        </row>
        <row r="4200">
          <cell r="B4200" t="str">
            <v>200211 -- November, 2002</v>
          </cell>
          <cell r="C4200" t="str">
            <v>200307</v>
          </cell>
          <cell r="D4200" t="str">
            <v>CHM -- AWAC Chemicals</v>
          </cell>
          <cell r="E4200" t="str">
            <v>621 -- CHM  Default</v>
          </cell>
          <cell r="F4200" t="str">
            <v>IN0500 -- COGS</v>
          </cell>
          <cell r="G4200">
            <v>0</v>
          </cell>
          <cell r="H4200">
            <v>0</v>
          </cell>
          <cell r="I4200">
            <v>0</v>
          </cell>
          <cell r="J4200">
            <v>0</v>
          </cell>
        </row>
        <row r="4201">
          <cell r="B4201" t="str">
            <v>200211 -- November, 2002</v>
          </cell>
          <cell r="C4201" t="str">
            <v>200307</v>
          </cell>
          <cell r="D4201" t="str">
            <v>CHM -- AWAC Chemicals</v>
          </cell>
          <cell r="E4201" t="str">
            <v>621 -- CHM  Default</v>
          </cell>
          <cell r="F4201" t="str">
            <v>IN0600 -- COGS BU Specified</v>
          </cell>
          <cell r="G4201">
            <v>0</v>
          </cell>
          <cell r="H4201">
            <v>0</v>
          </cell>
          <cell r="I4201">
            <v>0</v>
          </cell>
          <cell r="J4201">
            <v>0</v>
          </cell>
        </row>
        <row r="4202">
          <cell r="B4202" t="str">
            <v>200211 -- November, 2002</v>
          </cell>
          <cell r="C4202" t="str">
            <v>200307</v>
          </cell>
          <cell r="D4202" t="str">
            <v>CHM -- AWAC Chemicals</v>
          </cell>
          <cell r="E4202" t="str">
            <v>621 -- CHM  Default</v>
          </cell>
          <cell r="F4202" t="str">
            <v>IN0700 -- COGS Match Cost</v>
          </cell>
          <cell r="G4202">
            <v>0</v>
          </cell>
          <cell r="H4202">
            <v>0</v>
          </cell>
          <cell r="I4202">
            <v>0</v>
          </cell>
          <cell r="J4202">
            <v>0</v>
          </cell>
        </row>
        <row r="4203">
          <cell r="B4203" t="str">
            <v>200211 -- November, 2002</v>
          </cell>
          <cell r="C4203" t="str">
            <v>200307</v>
          </cell>
          <cell r="D4203" t="str">
            <v>CHM -- AWAC Chemicals</v>
          </cell>
          <cell r="E4203" t="str">
            <v>621 -- CHM  Default</v>
          </cell>
          <cell r="F4203" t="str">
            <v>IN1400 -- Income Before Taxes</v>
          </cell>
          <cell r="G4203">
            <v>0</v>
          </cell>
          <cell r="H4203">
            <v>0</v>
          </cell>
          <cell r="I4203">
            <v>0</v>
          </cell>
          <cell r="J4203">
            <v>0</v>
          </cell>
        </row>
        <row r="4204">
          <cell r="B4204" t="str">
            <v>200211 -- November, 2002</v>
          </cell>
          <cell r="C4204" t="str">
            <v>200307</v>
          </cell>
          <cell r="D4204" t="str">
            <v>CHM -- AWAC Chemicals</v>
          </cell>
          <cell r="E4204" t="str">
            <v>621 -- CHM  Default</v>
          </cell>
          <cell r="F4204" t="str">
            <v>IN1600 -- Income From Operations</v>
          </cell>
          <cell r="G4204">
            <v>0</v>
          </cell>
          <cell r="H4204">
            <v>0</v>
          </cell>
          <cell r="I4204">
            <v>0</v>
          </cell>
          <cell r="J4204">
            <v>0</v>
          </cell>
        </row>
        <row r="4205">
          <cell r="B4205" t="str">
            <v>200211 -- November, 2002</v>
          </cell>
          <cell r="C4205" t="str">
            <v>200307</v>
          </cell>
          <cell r="D4205" t="str">
            <v>CHM -- AWAC Chemicals</v>
          </cell>
          <cell r="E4205" t="str">
            <v>686 -- Qingdao Regional Processing Center</v>
          </cell>
          <cell r="F4205" t="str">
            <v>IN0170 -- Tot Ship-Aluminum (MT)</v>
          </cell>
          <cell r="G4205">
            <v>0</v>
          </cell>
          <cell r="H4205">
            <v>0</v>
          </cell>
          <cell r="I4205">
            <v>0</v>
          </cell>
          <cell r="J4205">
            <v>0</v>
          </cell>
        </row>
        <row r="4206">
          <cell r="B4206" t="str">
            <v>200211 -- November, 2002</v>
          </cell>
          <cell r="C4206" t="str">
            <v>200307</v>
          </cell>
          <cell r="D4206" t="str">
            <v>CHM -- AWAC Chemicals</v>
          </cell>
          <cell r="E4206" t="str">
            <v>686 -- Qingdao Regional Processing Center</v>
          </cell>
          <cell r="F4206" t="str">
            <v>IN0180 -- Tot Ship - Alumina (MT)</v>
          </cell>
          <cell r="G4206">
            <v>0</v>
          </cell>
          <cell r="H4206">
            <v>0</v>
          </cell>
          <cell r="I4206">
            <v>0</v>
          </cell>
          <cell r="J4206">
            <v>0</v>
          </cell>
        </row>
        <row r="4207">
          <cell r="B4207" t="str">
            <v>200211 -- November, 2002</v>
          </cell>
          <cell r="C4207" t="str">
            <v>200307</v>
          </cell>
          <cell r="D4207" t="str">
            <v>CHM -- AWAC Chemicals</v>
          </cell>
          <cell r="E4207" t="str">
            <v>686 -- Qingdao Regional Processing Center</v>
          </cell>
          <cell r="F4207" t="str">
            <v>IN0190 -- Total Ship - Other</v>
          </cell>
          <cell r="G4207">
            <v>0</v>
          </cell>
          <cell r="H4207">
            <v>0</v>
          </cell>
          <cell r="I4207">
            <v>1393</v>
          </cell>
          <cell r="J4207">
            <v>9397</v>
          </cell>
        </row>
        <row r="4208">
          <cell r="B4208" t="str">
            <v>200211 -- November, 2002</v>
          </cell>
          <cell r="C4208" t="str">
            <v>200307</v>
          </cell>
          <cell r="D4208" t="str">
            <v>CHM -- AWAC Chemicals</v>
          </cell>
          <cell r="E4208" t="str">
            <v>686 -- Qingdao Regional Processing Center</v>
          </cell>
          <cell r="F4208" t="str">
            <v>IN0490 -- Total Revenue</v>
          </cell>
          <cell r="G4208">
            <v>794970</v>
          </cell>
          <cell r="H4208">
            <v>5348040</v>
          </cell>
          <cell r="I4208">
            <v>0</v>
          </cell>
          <cell r="J4208">
            <v>0</v>
          </cell>
        </row>
        <row r="4209">
          <cell r="B4209" t="str">
            <v>200211 -- November, 2002</v>
          </cell>
          <cell r="C4209" t="str">
            <v>200307</v>
          </cell>
          <cell r="D4209" t="str">
            <v>CHM -- AWAC Chemicals</v>
          </cell>
          <cell r="E4209" t="str">
            <v>686 -- Qingdao Regional Processing Center</v>
          </cell>
          <cell r="F4209" t="str">
            <v>IN0500 -- COGS</v>
          </cell>
          <cell r="G4209">
            <v>71292</v>
          </cell>
          <cell r="H4209">
            <v>506677</v>
          </cell>
          <cell r="I4209">
            <v>0</v>
          </cell>
          <cell r="J4209">
            <v>0</v>
          </cell>
        </row>
        <row r="4210">
          <cell r="B4210" t="str">
            <v>200211 -- November, 2002</v>
          </cell>
          <cell r="C4210" t="str">
            <v>200307</v>
          </cell>
          <cell r="D4210" t="str">
            <v>CHM -- AWAC Chemicals</v>
          </cell>
          <cell r="E4210" t="str">
            <v>686 -- Qingdao Regional Processing Center</v>
          </cell>
          <cell r="F4210" t="str">
            <v>IN0600 -- COGS BU Specified</v>
          </cell>
          <cell r="G4210">
            <v>619286</v>
          </cell>
          <cell r="H4210">
            <v>4133002</v>
          </cell>
          <cell r="I4210">
            <v>0</v>
          </cell>
          <cell r="J4210">
            <v>0</v>
          </cell>
        </row>
        <row r="4211">
          <cell r="B4211" t="str">
            <v>200211 -- November, 2002</v>
          </cell>
          <cell r="C4211" t="str">
            <v>200307</v>
          </cell>
          <cell r="D4211" t="str">
            <v>CHM -- AWAC Chemicals</v>
          </cell>
          <cell r="E4211" t="str">
            <v>686 -- Qingdao Regional Processing Center</v>
          </cell>
          <cell r="F4211" t="str">
            <v>IN0700 -- COGS Match Cost</v>
          </cell>
          <cell r="G4211">
            <v>0</v>
          </cell>
          <cell r="H4211">
            <v>0</v>
          </cell>
          <cell r="I4211">
            <v>0</v>
          </cell>
          <cell r="J4211">
            <v>0</v>
          </cell>
        </row>
        <row r="4212">
          <cell r="B4212" t="str">
            <v>200211 -- November, 2002</v>
          </cell>
          <cell r="C4212" t="str">
            <v>200307</v>
          </cell>
          <cell r="D4212" t="str">
            <v>CHM -- AWAC Chemicals</v>
          </cell>
          <cell r="E4212" t="str">
            <v>686 -- Qingdao Regional Processing Center</v>
          </cell>
          <cell r="F4212" t="str">
            <v>IN1400 -- Income Before Taxes</v>
          </cell>
          <cell r="G4212">
            <v>-42515</v>
          </cell>
          <cell r="H4212">
            <v>-290635</v>
          </cell>
          <cell r="I4212">
            <v>0</v>
          </cell>
          <cell r="J4212">
            <v>0</v>
          </cell>
        </row>
        <row r="4213">
          <cell r="B4213" t="str">
            <v>200211 -- November, 2002</v>
          </cell>
          <cell r="C4213" t="str">
            <v>200307</v>
          </cell>
          <cell r="D4213" t="str">
            <v>CHM -- AWAC Chemicals</v>
          </cell>
          <cell r="E4213" t="str">
            <v>686 -- Qingdao Regional Processing Center</v>
          </cell>
          <cell r="F4213" t="str">
            <v>IN1600 -- Income From Operations</v>
          </cell>
          <cell r="G4213">
            <v>-42515</v>
          </cell>
          <cell r="H4213">
            <v>-290635</v>
          </cell>
          <cell r="I4213">
            <v>0</v>
          </cell>
          <cell r="J4213">
            <v>0</v>
          </cell>
        </row>
        <row r="4214">
          <cell r="B4214" t="str">
            <v>200211 -- November, 2002</v>
          </cell>
          <cell r="C4214" t="str">
            <v>200307</v>
          </cell>
          <cell r="D4214" t="str">
            <v>CHM -- AWAC Chemicals</v>
          </cell>
          <cell r="E4214" t="str">
            <v>809 -- Malakoff Industries</v>
          </cell>
          <cell r="F4214" t="str">
            <v>IN0170 -- Tot Ship-Aluminum (MT)</v>
          </cell>
          <cell r="G4214">
            <v>0</v>
          </cell>
          <cell r="H4214">
            <v>0</v>
          </cell>
          <cell r="I4214">
            <v>0</v>
          </cell>
          <cell r="J4214">
            <v>0</v>
          </cell>
        </row>
        <row r="4215">
          <cell r="B4215" t="str">
            <v>200211 -- November, 2002</v>
          </cell>
          <cell r="C4215" t="str">
            <v>200307</v>
          </cell>
          <cell r="D4215" t="str">
            <v>CHM -- AWAC Chemicals</v>
          </cell>
          <cell r="E4215" t="str">
            <v>809 -- Malakoff Industries</v>
          </cell>
          <cell r="F4215" t="str">
            <v>IN0180 -- Tot Ship - Alumina (MT)</v>
          </cell>
          <cell r="G4215">
            <v>0</v>
          </cell>
          <cell r="H4215">
            <v>0</v>
          </cell>
          <cell r="I4215">
            <v>0</v>
          </cell>
          <cell r="J4215">
            <v>0</v>
          </cell>
        </row>
        <row r="4216">
          <cell r="B4216" t="str">
            <v>200211 -- November, 2002</v>
          </cell>
          <cell r="C4216" t="str">
            <v>200307</v>
          </cell>
          <cell r="D4216" t="str">
            <v>CHM -- AWAC Chemicals</v>
          </cell>
          <cell r="E4216" t="str">
            <v>809 -- Malakoff Industries</v>
          </cell>
          <cell r="F4216" t="str">
            <v>IN0190 -- Total Ship - Other</v>
          </cell>
          <cell r="G4216">
            <v>0</v>
          </cell>
          <cell r="H4216">
            <v>0</v>
          </cell>
          <cell r="I4216">
            <v>0</v>
          </cell>
          <cell r="J4216">
            <v>0</v>
          </cell>
        </row>
        <row r="4217">
          <cell r="B4217" t="str">
            <v>200211 -- November, 2002</v>
          </cell>
          <cell r="C4217" t="str">
            <v>200307</v>
          </cell>
          <cell r="D4217" t="str">
            <v>CHM -- AWAC Chemicals</v>
          </cell>
          <cell r="E4217" t="str">
            <v>809 -- Malakoff Industries</v>
          </cell>
          <cell r="F4217" t="str">
            <v>IN0490 -- Total Revenue</v>
          </cell>
          <cell r="G4217">
            <v>0</v>
          </cell>
          <cell r="H4217">
            <v>0</v>
          </cell>
          <cell r="I4217">
            <v>0</v>
          </cell>
          <cell r="J4217">
            <v>0</v>
          </cell>
        </row>
        <row r="4218">
          <cell r="B4218" t="str">
            <v>200211 -- November, 2002</v>
          </cell>
          <cell r="C4218" t="str">
            <v>200307</v>
          </cell>
          <cell r="D4218" t="str">
            <v>CHM -- AWAC Chemicals</v>
          </cell>
          <cell r="E4218" t="str">
            <v>809 -- Malakoff Industries</v>
          </cell>
          <cell r="F4218" t="str">
            <v>IN0500 -- COGS</v>
          </cell>
          <cell r="G4218">
            <v>0</v>
          </cell>
          <cell r="H4218">
            <v>0</v>
          </cell>
          <cell r="I4218">
            <v>0</v>
          </cell>
          <cell r="J4218">
            <v>0</v>
          </cell>
        </row>
        <row r="4219">
          <cell r="B4219" t="str">
            <v>200211 -- November, 2002</v>
          </cell>
          <cell r="C4219" t="str">
            <v>200307</v>
          </cell>
          <cell r="D4219" t="str">
            <v>CHM -- AWAC Chemicals</v>
          </cell>
          <cell r="E4219" t="str">
            <v>809 -- Malakoff Industries</v>
          </cell>
          <cell r="F4219" t="str">
            <v>IN0600 -- COGS BU Specified</v>
          </cell>
          <cell r="G4219">
            <v>0</v>
          </cell>
          <cell r="H4219">
            <v>0</v>
          </cell>
          <cell r="I4219">
            <v>0</v>
          </cell>
          <cell r="J4219">
            <v>0</v>
          </cell>
        </row>
        <row r="4220">
          <cell r="B4220" t="str">
            <v>200211 -- November, 2002</v>
          </cell>
          <cell r="C4220" t="str">
            <v>200307</v>
          </cell>
          <cell r="D4220" t="str">
            <v>CHM -- AWAC Chemicals</v>
          </cell>
          <cell r="E4220" t="str">
            <v>809 -- Malakoff Industries</v>
          </cell>
          <cell r="F4220" t="str">
            <v>IN0700 -- COGS Match Cost</v>
          </cell>
          <cell r="G4220">
            <v>0</v>
          </cell>
          <cell r="H4220">
            <v>0</v>
          </cell>
          <cell r="I4220">
            <v>0</v>
          </cell>
          <cell r="J4220">
            <v>0</v>
          </cell>
        </row>
        <row r="4221">
          <cell r="B4221" t="str">
            <v>200211 -- November, 2002</v>
          </cell>
          <cell r="C4221" t="str">
            <v>200307</v>
          </cell>
          <cell r="D4221" t="str">
            <v>CHM -- AWAC Chemicals</v>
          </cell>
          <cell r="E4221" t="str">
            <v>809 -- Malakoff Industries</v>
          </cell>
          <cell r="F4221" t="str">
            <v>IN1400 -- Income Before Taxes</v>
          </cell>
          <cell r="G4221">
            <v>0</v>
          </cell>
          <cell r="H4221">
            <v>0</v>
          </cell>
          <cell r="I4221">
            <v>0</v>
          </cell>
          <cell r="J4221">
            <v>0</v>
          </cell>
        </row>
        <row r="4222">
          <cell r="B4222" t="str">
            <v>200211 -- November, 2002</v>
          </cell>
          <cell r="C4222" t="str">
            <v>200307</v>
          </cell>
          <cell r="D4222" t="str">
            <v>CHM -- AWAC Chemicals</v>
          </cell>
          <cell r="E4222" t="str">
            <v>809 -- Malakoff Industries</v>
          </cell>
          <cell r="F4222" t="str">
            <v>IN1600 -- Income From Operations</v>
          </cell>
          <cell r="G4222">
            <v>0</v>
          </cell>
          <cell r="H4222">
            <v>0</v>
          </cell>
          <cell r="I4222">
            <v>0</v>
          </cell>
          <cell r="J4222">
            <v>0</v>
          </cell>
        </row>
        <row r="4223">
          <cell r="B4223" t="str">
            <v>200211 -- November, 2002</v>
          </cell>
          <cell r="C4223" t="str">
            <v>200308</v>
          </cell>
          <cell r="D4223" t="str">
            <v>AWA -- AWAC Alumina</v>
          </cell>
          <cell r="E4223" t="str">
            <v>003 -- Alcoa Steamship</v>
          </cell>
          <cell r="F4223" t="str">
            <v>IN0170 -- Tot Ship-Aluminum (MT)</v>
          </cell>
          <cell r="G4223">
            <v>0</v>
          </cell>
          <cell r="H4223">
            <v>0</v>
          </cell>
          <cell r="I4223">
            <v>0</v>
          </cell>
          <cell r="J4223">
            <v>0</v>
          </cell>
        </row>
        <row r="4224">
          <cell r="B4224" t="str">
            <v>200211 -- November, 2002</v>
          </cell>
          <cell r="C4224" t="str">
            <v>200308</v>
          </cell>
          <cell r="D4224" t="str">
            <v>AWA -- AWAC Alumina</v>
          </cell>
          <cell r="E4224" t="str">
            <v>003 -- Alcoa Steamship</v>
          </cell>
          <cell r="F4224" t="str">
            <v>IN0180 -- Tot Ship - Alumina (MT)</v>
          </cell>
          <cell r="G4224">
            <v>0</v>
          </cell>
          <cell r="H4224">
            <v>0</v>
          </cell>
          <cell r="I4224">
            <v>0</v>
          </cell>
          <cell r="J4224">
            <v>0</v>
          </cell>
        </row>
        <row r="4225">
          <cell r="B4225" t="str">
            <v>200211 -- November, 2002</v>
          </cell>
          <cell r="C4225" t="str">
            <v>200308</v>
          </cell>
          <cell r="D4225" t="str">
            <v>AWA -- AWAC Alumina</v>
          </cell>
          <cell r="E4225" t="str">
            <v>003 -- Alcoa Steamship</v>
          </cell>
          <cell r="F4225" t="str">
            <v>IN0190 -- Total Ship - Other</v>
          </cell>
          <cell r="G4225">
            <v>0</v>
          </cell>
          <cell r="H4225">
            <v>0</v>
          </cell>
          <cell r="I4225">
            <v>0</v>
          </cell>
          <cell r="J4225">
            <v>0</v>
          </cell>
        </row>
        <row r="4226">
          <cell r="B4226" t="str">
            <v>200211 -- November, 2002</v>
          </cell>
          <cell r="C4226" t="str">
            <v>200308</v>
          </cell>
          <cell r="D4226" t="str">
            <v>AWA -- AWAC Alumina</v>
          </cell>
          <cell r="E4226" t="str">
            <v>003 -- Alcoa Steamship</v>
          </cell>
          <cell r="F4226" t="str">
            <v>IN0490 -- Total Revenue</v>
          </cell>
          <cell r="G4226">
            <v>9130000</v>
          </cell>
          <cell r="H4226">
            <v>73339000</v>
          </cell>
          <cell r="I4226">
            <v>0</v>
          </cell>
          <cell r="J4226">
            <v>0</v>
          </cell>
        </row>
        <row r="4227">
          <cell r="B4227" t="str">
            <v>200211 -- November, 2002</v>
          </cell>
          <cell r="C4227" t="str">
            <v>200308</v>
          </cell>
          <cell r="D4227" t="str">
            <v>AWA -- AWAC Alumina</v>
          </cell>
          <cell r="E4227" t="str">
            <v>003 -- Alcoa Steamship</v>
          </cell>
          <cell r="F4227" t="str">
            <v>IN0500 -- COGS</v>
          </cell>
          <cell r="G4227">
            <v>8145000</v>
          </cell>
          <cell r="H4227">
            <v>65459000</v>
          </cell>
          <cell r="I4227">
            <v>0</v>
          </cell>
          <cell r="J4227">
            <v>0</v>
          </cell>
        </row>
        <row r="4228">
          <cell r="B4228" t="str">
            <v>200211 -- November, 2002</v>
          </cell>
          <cell r="C4228" t="str">
            <v>200308</v>
          </cell>
          <cell r="D4228" t="str">
            <v>AWA -- AWAC Alumina</v>
          </cell>
          <cell r="E4228" t="str">
            <v>003 -- Alcoa Steamship</v>
          </cell>
          <cell r="F4228" t="str">
            <v>IN0600 -- COGS BU Specified</v>
          </cell>
          <cell r="G4228">
            <v>0</v>
          </cell>
          <cell r="H4228">
            <v>0</v>
          </cell>
          <cell r="I4228">
            <v>0</v>
          </cell>
          <cell r="J4228">
            <v>0</v>
          </cell>
        </row>
        <row r="4229">
          <cell r="B4229" t="str">
            <v>200211 -- November, 2002</v>
          </cell>
          <cell r="C4229" t="str">
            <v>200308</v>
          </cell>
          <cell r="D4229" t="str">
            <v>AWA -- AWAC Alumina</v>
          </cell>
          <cell r="E4229" t="str">
            <v>003 -- Alcoa Steamship</v>
          </cell>
          <cell r="F4229" t="str">
            <v>IN0700 -- COGS Match Cost</v>
          </cell>
          <cell r="G4229">
            <v>0</v>
          </cell>
          <cell r="H4229">
            <v>0</v>
          </cell>
          <cell r="I4229">
            <v>0</v>
          </cell>
          <cell r="J4229">
            <v>0</v>
          </cell>
        </row>
        <row r="4230">
          <cell r="B4230" t="str">
            <v>200211 -- November, 2002</v>
          </cell>
          <cell r="C4230" t="str">
            <v>200308</v>
          </cell>
          <cell r="D4230" t="str">
            <v>AWA -- AWAC Alumina</v>
          </cell>
          <cell r="E4230" t="str">
            <v>003 -- Alcoa Steamship</v>
          </cell>
          <cell r="F4230" t="str">
            <v>IN1400 -- Income Before Taxes</v>
          </cell>
          <cell r="G4230">
            <v>918000</v>
          </cell>
          <cell r="H4230">
            <v>7344000</v>
          </cell>
          <cell r="I4230">
            <v>0</v>
          </cell>
          <cell r="J4230">
            <v>0</v>
          </cell>
        </row>
        <row r="4231">
          <cell r="B4231" t="str">
            <v>200211 -- November, 2002</v>
          </cell>
          <cell r="C4231" t="str">
            <v>200308</v>
          </cell>
          <cell r="D4231" t="str">
            <v>AWA -- AWAC Alumina</v>
          </cell>
          <cell r="E4231" t="str">
            <v>003 -- Alcoa Steamship</v>
          </cell>
          <cell r="F4231" t="str">
            <v>IN1600 -- Income From Operations</v>
          </cell>
          <cell r="G4231">
            <v>597000</v>
          </cell>
          <cell r="H4231">
            <v>4776000</v>
          </cell>
          <cell r="I4231">
            <v>0</v>
          </cell>
          <cell r="J4231">
            <v>0</v>
          </cell>
        </row>
        <row r="4232">
          <cell r="B4232" t="str">
            <v>200211 -- November, 2002</v>
          </cell>
          <cell r="C4232" t="str">
            <v>200308</v>
          </cell>
          <cell r="D4232" t="str">
            <v>AWA -- AWAC Alumina</v>
          </cell>
          <cell r="E4232" t="str">
            <v>021 -- Alcoa Minerals of Jamaica</v>
          </cell>
          <cell r="F4232" t="str">
            <v>IN0170 -- Tot Ship-Aluminum (MT)</v>
          </cell>
          <cell r="G4232">
            <v>0</v>
          </cell>
          <cell r="H4232">
            <v>0</v>
          </cell>
          <cell r="I4232">
            <v>0</v>
          </cell>
          <cell r="J4232">
            <v>0</v>
          </cell>
        </row>
        <row r="4233">
          <cell r="B4233" t="str">
            <v>200211 -- November, 2002</v>
          </cell>
          <cell r="C4233" t="str">
            <v>200308</v>
          </cell>
          <cell r="D4233" t="str">
            <v>AWA -- AWAC Alumina</v>
          </cell>
          <cell r="E4233" t="str">
            <v>021 -- Alcoa Minerals of Jamaica</v>
          </cell>
          <cell r="F4233" t="str">
            <v>IN0180 -- Tot Ship - Alumina (MT)</v>
          </cell>
          <cell r="G4233">
            <v>0</v>
          </cell>
          <cell r="H4233">
            <v>0</v>
          </cell>
          <cell r="I4233">
            <v>45725</v>
          </cell>
          <cell r="J4233">
            <v>358425</v>
          </cell>
        </row>
        <row r="4234">
          <cell r="B4234" t="str">
            <v>200211 -- November, 2002</v>
          </cell>
          <cell r="C4234" t="str">
            <v>200308</v>
          </cell>
          <cell r="D4234" t="str">
            <v>AWA -- AWAC Alumina</v>
          </cell>
          <cell r="E4234" t="str">
            <v>021 -- Alcoa Minerals of Jamaica</v>
          </cell>
          <cell r="F4234" t="str">
            <v>IN0190 -- Total Ship - Other</v>
          </cell>
          <cell r="G4234">
            <v>0</v>
          </cell>
          <cell r="H4234">
            <v>0</v>
          </cell>
          <cell r="I4234">
            <v>0</v>
          </cell>
          <cell r="J4234">
            <v>0</v>
          </cell>
        </row>
        <row r="4235">
          <cell r="B4235" t="str">
            <v>200211 -- November, 2002</v>
          </cell>
          <cell r="C4235" t="str">
            <v>200308</v>
          </cell>
          <cell r="D4235" t="str">
            <v>AWA -- AWAC Alumina</v>
          </cell>
          <cell r="E4235" t="str">
            <v>021 -- Alcoa Minerals of Jamaica</v>
          </cell>
          <cell r="F4235" t="str">
            <v>IN0490 -- Total Revenue</v>
          </cell>
          <cell r="G4235">
            <v>6858750</v>
          </cell>
          <cell r="H4235">
            <v>53763750</v>
          </cell>
          <cell r="I4235">
            <v>0</v>
          </cell>
          <cell r="J4235">
            <v>0</v>
          </cell>
        </row>
        <row r="4236">
          <cell r="B4236" t="str">
            <v>200211 -- November, 2002</v>
          </cell>
          <cell r="C4236" t="str">
            <v>200308</v>
          </cell>
          <cell r="D4236" t="str">
            <v>AWA -- AWAC Alumina</v>
          </cell>
          <cell r="E4236" t="str">
            <v>021 -- Alcoa Minerals of Jamaica</v>
          </cell>
          <cell r="F4236" t="str">
            <v>IN0500 -- COGS</v>
          </cell>
          <cell r="G4236">
            <v>5711188</v>
          </cell>
          <cell r="H4236">
            <v>47744394</v>
          </cell>
          <cell r="I4236">
            <v>0</v>
          </cell>
          <cell r="J4236">
            <v>0</v>
          </cell>
        </row>
        <row r="4237">
          <cell r="B4237" t="str">
            <v>200211 -- November, 2002</v>
          </cell>
          <cell r="C4237" t="str">
            <v>200308</v>
          </cell>
          <cell r="D4237" t="str">
            <v>AWA -- AWAC Alumina</v>
          </cell>
          <cell r="E4237" t="str">
            <v>021 -- Alcoa Minerals of Jamaica</v>
          </cell>
          <cell r="F4237" t="str">
            <v>IN0600 -- COGS BU Specified</v>
          </cell>
          <cell r="G4237">
            <v>0</v>
          </cell>
          <cell r="H4237">
            <v>0</v>
          </cell>
          <cell r="I4237">
            <v>0</v>
          </cell>
          <cell r="J4237">
            <v>0</v>
          </cell>
        </row>
        <row r="4238">
          <cell r="B4238" t="str">
            <v>200211 -- November, 2002</v>
          </cell>
          <cell r="C4238" t="str">
            <v>200308</v>
          </cell>
          <cell r="D4238" t="str">
            <v>AWA -- AWAC Alumina</v>
          </cell>
          <cell r="E4238" t="str">
            <v>021 -- Alcoa Minerals of Jamaica</v>
          </cell>
          <cell r="F4238" t="str">
            <v>IN0700 -- COGS Match Cost</v>
          </cell>
          <cell r="G4238">
            <v>0</v>
          </cell>
          <cell r="H4238">
            <v>0</v>
          </cell>
          <cell r="I4238">
            <v>0</v>
          </cell>
          <cell r="J4238">
            <v>0</v>
          </cell>
        </row>
        <row r="4239">
          <cell r="B4239" t="str">
            <v>200211 -- November, 2002</v>
          </cell>
          <cell r="C4239" t="str">
            <v>200308</v>
          </cell>
          <cell r="D4239" t="str">
            <v>AWA -- AWAC Alumina</v>
          </cell>
          <cell r="E4239" t="str">
            <v>021 -- Alcoa Minerals of Jamaica</v>
          </cell>
          <cell r="F4239" t="str">
            <v>IN1400 -- Income Before Taxes</v>
          </cell>
          <cell r="G4239">
            <v>572477</v>
          </cell>
          <cell r="H4239">
            <v>1449754</v>
          </cell>
          <cell r="I4239">
            <v>0</v>
          </cell>
          <cell r="J4239">
            <v>0</v>
          </cell>
        </row>
        <row r="4240">
          <cell r="B4240" t="str">
            <v>200211 -- November, 2002</v>
          </cell>
          <cell r="C4240" t="str">
            <v>200308</v>
          </cell>
          <cell r="D4240" t="str">
            <v>AWA -- AWAC Alumina</v>
          </cell>
          <cell r="E4240" t="str">
            <v>021 -- Alcoa Minerals of Jamaica</v>
          </cell>
          <cell r="F4240" t="str">
            <v>IN1600 -- Income From Operations</v>
          </cell>
          <cell r="G4240">
            <v>383560</v>
          </cell>
          <cell r="H4240">
            <v>971336</v>
          </cell>
          <cell r="I4240">
            <v>0</v>
          </cell>
          <cell r="J4240">
            <v>0</v>
          </cell>
        </row>
        <row r="4241">
          <cell r="B4241" t="str">
            <v>200211 -- November, 2002</v>
          </cell>
          <cell r="C4241" t="str">
            <v>200308</v>
          </cell>
          <cell r="D4241" t="str">
            <v>AWA -- AWAC Alumina</v>
          </cell>
          <cell r="E4241" t="str">
            <v>111 -- Lib-Ore Steamship</v>
          </cell>
          <cell r="F4241" t="str">
            <v>IN0170 -- Tot Ship-Aluminum (MT)</v>
          </cell>
          <cell r="G4241">
            <v>0</v>
          </cell>
          <cell r="H4241">
            <v>0</v>
          </cell>
          <cell r="I4241">
            <v>0</v>
          </cell>
          <cell r="J4241">
            <v>0</v>
          </cell>
        </row>
        <row r="4242">
          <cell r="B4242" t="str">
            <v>200211 -- November, 2002</v>
          </cell>
          <cell r="C4242" t="str">
            <v>200308</v>
          </cell>
          <cell r="D4242" t="str">
            <v>AWA -- AWAC Alumina</v>
          </cell>
          <cell r="E4242" t="str">
            <v>111 -- Lib-Ore Steamship</v>
          </cell>
          <cell r="F4242" t="str">
            <v>IN0180 -- Tot Ship - Alumina (MT)</v>
          </cell>
          <cell r="G4242">
            <v>0</v>
          </cell>
          <cell r="H4242">
            <v>0</v>
          </cell>
          <cell r="I4242">
            <v>0</v>
          </cell>
          <cell r="J4242">
            <v>0</v>
          </cell>
        </row>
        <row r="4243">
          <cell r="B4243" t="str">
            <v>200211 -- November, 2002</v>
          </cell>
          <cell r="C4243" t="str">
            <v>200308</v>
          </cell>
          <cell r="D4243" t="str">
            <v>AWA -- AWAC Alumina</v>
          </cell>
          <cell r="E4243" t="str">
            <v>111 -- Lib-Ore Steamship</v>
          </cell>
          <cell r="F4243" t="str">
            <v>IN0190 -- Total Ship - Other</v>
          </cell>
          <cell r="G4243">
            <v>0</v>
          </cell>
          <cell r="H4243">
            <v>0</v>
          </cell>
          <cell r="I4243">
            <v>0</v>
          </cell>
          <cell r="J4243">
            <v>0</v>
          </cell>
        </row>
        <row r="4244">
          <cell r="B4244" t="str">
            <v>200211 -- November, 2002</v>
          </cell>
          <cell r="C4244" t="str">
            <v>200308</v>
          </cell>
          <cell r="D4244" t="str">
            <v>AWA -- AWAC Alumina</v>
          </cell>
          <cell r="E4244" t="str">
            <v>111 -- Lib-Ore Steamship</v>
          </cell>
          <cell r="F4244" t="str">
            <v>IN0490 -- Total Revenue</v>
          </cell>
          <cell r="G4244">
            <v>1844000</v>
          </cell>
          <cell r="H4244">
            <v>14456000</v>
          </cell>
          <cell r="I4244">
            <v>0</v>
          </cell>
          <cell r="J4244">
            <v>0</v>
          </cell>
        </row>
        <row r="4245">
          <cell r="B4245" t="str">
            <v>200211 -- November, 2002</v>
          </cell>
          <cell r="C4245" t="str">
            <v>200308</v>
          </cell>
          <cell r="D4245" t="str">
            <v>AWA -- AWAC Alumina</v>
          </cell>
          <cell r="E4245" t="str">
            <v>111 -- Lib-Ore Steamship</v>
          </cell>
          <cell r="F4245" t="str">
            <v>IN0500 -- COGS</v>
          </cell>
          <cell r="G4245">
            <v>991000</v>
          </cell>
          <cell r="H4245">
            <v>7928000</v>
          </cell>
          <cell r="I4245">
            <v>0</v>
          </cell>
          <cell r="J4245">
            <v>0</v>
          </cell>
        </row>
        <row r="4246">
          <cell r="B4246" t="str">
            <v>200211 -- November, 2002</v>
          </cell>
          <cell r="C4246" t="str">
            <v>200308</v>
          </cell>
          <cell r="D4246" t="str">
            <v>AWA -- AWAC Alumina</v>
          </cell>
          <cell r="E4246" t="str">
            <v>111 -- Lib-Ore Steamship</v>
          </cell>
          <cell r="F4246" t="str">
            <v>IN0600 -- COGS BU Specified</v>
          </cell>
          <cell r="G4246">
            <v>0</v>
          </cell>
          <cell r="H4246">
            <v>0</v>
          </cell>
          <cell r="I4246">
            <v>0</v>
          </cell>
          <cell r="J4246">
            <v>0</v>
          </cell>
        </row>
        <row r="4247">
          <cell r="B4247" t="str">
            <v>200211 -- November, 2002</v>
          </cell>
          <cell r="C4247" t="str">
            <v>200308</v>
          </cell>
          <cell r="D4247" t="str">
            <v>AWA -- AWAC Alumina</v>
          </cell>
          <cell r="E4247" t="str">
            <v>111 -- Lib-Ore Steamship</v>
          </cell>
          <cell r="F4247" t="str">
            <v>IN0700 -- COGS Match Cost</v>
          </cell>
          <cell r="G4247">
            <v>0</v>
          </cell>
          <cell r="H4247">
            <v>0</v>
          </cell>
          <cell r="I4247">
            <v>0</v>
          </cell>
          <cell r="J4247">
            <v>0</v>
          </cell>
        </row>
        <row r="4248">
          <cell r="B4248" t="str">
            <v>200211 -- November, 2002</v>
          </cell>
          <cell r="C4248" t="str">
            <v>200308</v>
          </cell>
          <cell r="D4248" t="str">
            <v>AWA -- AWAC Alumina</v>
          </cell>
          <cell r="E4248" t="str">
            <v>111 -- Lib-Ore Steamship</v>
          </cell>
          <cell r="F4248" t="str">
            <v>IN1400 -- Income Before Taxes</v>
          </cell>
          <cell r="G4248">
            <v>853000</v>
          </cell>
          <cell r="H4248">
            <v>6528000</v>
          </cell>
          <cell r="I4248">
            <v>0</v>
          </cell>
          <cell r="J4248">
            <v>0</v>
          </cell>
        </row>
        <row r="4249">
          <cell r="B4249" t="str">
            <v>200211 -- November, 2002</v>
          </cell>
          <cell r="C4249" t="str">
            <v>200308</v>
          </cell>
          <cell r="D4249" t="str">
            <v>AWA -- AWAC Alumina</v>
          </cell>
          <cell r="E4249" t="str">
            <v>111 -- Lib-Ore Steamship</v>
          </cell>
          <cell r="F4249" t="str">
            <v>IN1600 -- Income From Operations</v>
          </cell>
          <cell r="G4249">
            <v>554000</v>
          </cell>
          <cell r="H4249">
            <v>4241000</v>
          </cell>
          <cell r="I4249">
            <v>0</v>
          </cell>
          <cell r="J4249">
            <v>0</v>
          </cell>
        </row>
        <row r="4250">
          <cell r="B4250" t="str">
            <v>200211 -- November, 2002</v>
          </cell>
          <cell r="C4250" t="str">
            <v>200308</v>
          </cell>
          <cell r="D4250" t="str">
            <v>AWA -- AWAC Alumina</v>
          </cell>
          <cell r="E4250" t="str">
            <v>113 -- AWA Inter-region Eliminations</v>
          </cell>
          <cell r="F4250" t="str">
            <v>IN0170 -- Tot Ship-Aluminum (MT)</v>
          </cell>
          <cell r="G4250">
            <v>0</v>
          </cell>
          <cell r="H4250">
            <v>0</v>
          </cell>
          <cell r="I4250">
            <v>0</v>
          </cell>
          <cell r="J4250">
            <v>0</v>
          </cell>
        </row>
        <row r="4251">
          <cell r="B4251" t="str">
            <v>200211 -- November, 2002</v>
          </cell>
          <cell r="C4251" t="str">
            <v>200308</v>
          </cell>
          <cell r="D4251" t="str">
            <v>AWA -- AWAC Alumina</v>
          </cell>
          <cell r="E4251" t="str">
            <v>113 -- AWA Inter-region Eliminations</v>
          </cell>
          <cell r="F4251" t="str">
            <v>IN0180 -- Tot Ship - Alumina (MT)</v>
          </cell>
          <cell r="G4251">
            <v>0</v>
          </cell>
          <cell r="H4251">
            <v>0</v>
          </cell>
          <cell r="I4251">
            <v>-55000</v>
          </cell>
          <cell r="J4251">
            <v>-440000</v>
          </cell>
        </row>
        <row r="4252">
          <cell r="B4252" t="str">
            <v>200211 -- November, 2002</v>
          </cell>
          <cell r="C4252" t="str">
            <v>200308</v>
          </cell>
          <cell r="D4252" t="str">
            <v>AWA -- AWAC Alumina</v>
          </cell>
          <cell r="E4252" t="str">
            <v>113 -- AWA Inter-region Eliminations</v>
          </cell>
          <cell r="F4252" t="str">
            <v>IN0190 -- Total Ship - Other</v>
          </cell>
          <cell r="G4252">
            <v>0</v>
          </cell>
          <cell r="H4252">
            <v>0</v>
          </cell>
          <cell r="I4252">
            <v>0</v>
          </cell>
          <cell r="J4252">
            <v>0</v>
          </cell>
        </row>
        <row r="4253">
          <cell r="B4253" t="str">
            <v>200211 -- November, 2002</v>
          </cell>
          <cell r="C4253" t="str">
            <v>200308</v>
          </cell>
          <cell r="D4253" t="str">
            <v>AWA -- AWAC Alumina</v>
          </cell>
          <cell r="E4253" t="str">
            <v>113 -- AWA Inter-region Eliminations</v>
          </cell>
          <cell r="F4253" t="str">
            <v>IN0490 -- Total Revenue</v>
          </cell>
          <cell r="G4253">
            <v>-10250000</v>
          </cell>
          <cell r="H4253">
            <v>-82000000</v>
          </cell>
          <cell r="I4253">
            <v>0</v>
          </cell>
          <cell r="J4253">
            <v>0</v>
          </cell>
        </row>
        <row r="4254">
          <cell r="B4254" t="str">
            <v>200211 -- November, 2002</v>
          </cell>
          <cell r="C4254" t="str">
            <v>200308</v>
          </cell>
          <cell r="D4254" t="str">
            <v>AWA -- AWAC Alumina</v>
          </cell>
          <cell r="E4254" t="str">
            <v>113 -- AWA Inter-region Eliminations</v>
          </cell>
          <cell r="F4254" t="str">
            <v>IN0500 -- COGS</v>
          </cell>
          <cell r="G4254">
            <v>-10250000</v>
          </cell>
          <cell r="H4254">
            <v>-82000000</v>
          </cell>
          <cell r="I4254">
            <v>0</v>
          </cell>
          <cell r="J4254">
            <v>0</v>
          </cell>
        </row>
        <row r="4255">
          <cell r="B4255" t="str">
            <v>200211 -- November, 2002</v>
          </cell>
          <cell r="C4255" t="str">
            <v>200308</v>
          </cell>
          <cell r="D4255" t="str">
            <v>AWA -- AWAC Alumina</v>
          </cell>
          <cell r="E4255" t="str">
            <v>113 -- AWA Inter-region Eliminations</v>
          </cell>
          <cell r="F4255" t="str">
            <v>IN0600 -- COGS BU Specified</v>
          </cell>
          <cell r="G4255">
            <v>0</v>
          </cell>
          <cell r="H4255">
            <v>0</v>
          </cell>
          <cell r="I4255">
            <v>0</v>
          </cell>
          <cell r="J4255">
            <v>0</v>
          </cell>
        </row>
        <row r="4256">
          <cell r="B4256" t="str">
            <v>200211 -- November, 2002</v>
          </cell>
          <cell r="C4256" t="str">
            <v>200308</v>
          </cell>
          <cell r="D4256" t="str">
            <v>AWA -- AWAC Alumina</v>
          </cell>
          <cell r="E4256" t="str">
            <v>113 -- AWA Inter-region Eliminations</v>
          </cell>
          <cell r="F4256" t="str">
            <v>IN0700 -- COGS Match Cost</v>
          </cell>
          <cell r="G4256">
            <v>0</v>
          </cell>
          <cell r="H4256">
            <v>0</v>
          </cell>
          <cell r="I4256">
            <v>0</v>
          </cell>
          <cell r="J4256">
            <v>0</v>
          </cell>
        </row>
        <row r="4257">
          <cell r="B4257" t="str">
            <v>200211 -- November, 2002</v>
          </cell>
          <cell r="C4257" t="str">
            <v>200308</v>
          </cell>
          <cell r="D4257" t="str">
            <v>AWA -- AWAC Alumina</v>
          </cell>
          <cell r="E4257" t="str">
            <v>113 -- AWA Inter-region Eliminations</v>
          </cell>
          <cell r="F4257" t="str">
            <v>IN1400 -- Income Before Taxes</v>
          </cell>
          <cell r="G4257">
            <v>0</v>
          </cell>
          <cell r="H4257">
            <v>0</v>
          </cell>
          <cell r="I4257">
            <v>0</v>
          </cell>
          <cell r="J4257">
            <v>0</v>
          </cell>
        </row>
        <row r="4258">
          <cell r="B4258" t="str">
            <v>200211 -- November, 2002</v>
          </cell>
          <cell r="C4258" t="str">
            <v>200308</v>
          </cell>
          <cell r="D4258" t="str">
            <v>AWA -- AWAC Alumina</v>
          </cell>
          <cell r="E4258" t="str">
            <v>113 -- AWA Inter-region Eliminations</v>
          </cell>
          <cell r="F4258" t="str">
            <v>IN1600 -- Income From Operations</v>
          </cell>
          <cell r="G4258">
            <v>0</v>
          </cell>
          <cell r="H4258">
            <v>0</v>
          </cell>
          <cell r="I4258">
            <v>0</v>
          </cell>
          <cell r="J4258">
            <v>0</v>
          </cell>
        </row>
        <row r="4259">
          <cell r="B4259" t="str">
            <v>200211 -- November, 2002</v>
          </cell>
          <cell r="C4259" t="str">
            <v>200308</v>
          </cell>
          <cell r="D4259" t="str">
            <v>AWA -- AWAC Alumina</v>
          </cell>
          <cell r="E4259" t="str">
            <v>116 -- Suriname Transport</v>
          </cell>
          <cell r="F4259" t="str">
            <v>IN0170 -- Tot Ship-Aluminum (MT)</v>
          </cell>
          <cell r="G4259">
            <v>0</v>
          </cell>
          <cell r="H4259">
            <v>0</v>
          </cell>
          <cell r="I4259">
            <v>0</v>
          </cell>
          <cell r="J4259">
            <v>0</v>
          </cell>
        </row>
        <row r="4260">
          <cell r="B4260" t="str">
            <v>200211 -- November, 2002</v>
          </cell>
          <cell r="C4260" t="str">
            <v>200308</v>
          </cell>
          <cell r="D4260" t="str">
            <v>AWA -- AWAC Alumina</v>
          </cell>
          <cell r="E4260" t="str">
            <v>116 -- Suriname Transport</v>
          </cell>
          <cell r="F4260" t="str">
            <v>IN0180 -- Tot Ship - Alumina (MT)</v>
          </cell>
          <cell r="G4260">
            <v>0</v>
          </cell>
          <cell r="H4260">
            <v>0</v>
          </cell>
          <cell r="I4260">
            <v>0</v>
          </cell>
          <cell r="J4260">
            <v>0</v>
          </cell>
        </row>
        <row r="4261">
          <cell r="B4261" t="str">
            <v>200211 -- November, 2002</v>
          </cell>
          <cell r="C4261" t="str">
            <v>200308</v>
          </cell>
          <cell r="D4261" t="str">
            <v>AWA -- AWAC Alumina</v>
          </cell>
          <cell r="E4261" t="str">
            <v>116 -- Suriname Transport</v>
          </cell>
          <cell r="F4261" t="str">
            <v>IN0190 -- Total Ship - Other</v>
          </cell>
          <cell r="G4261">
            <v>0</v>
          </cell>
          <cell r="H4261">
            <v>0</v>
          </cell>
          <cell r="I4261">
            <v>0</v>
          </cell>
          <cell r="J4261">
            <v>0</v>
          </cell>
        </row>
        <row r="4262">
          <cell r="B4262" t="str">
            <v>200211 -- November, 2002</v>
          </cell>
          <cell r="C4262" t="str">
            <v>200308</v>
          </cell>
          <cell r="D4262" t="str">
            <v>AWA -- AWAC Alumina</v>
          </cell>
          <cell r="E4262" t="str">
            <v>116 -- Suriname Transport</v>
          </cell>
          <cell r="F4262" t="str">
            <v>IN0490 -- Total Revenue</v>
          </cell>
          <cell r="G4262">
            <v>14795</v>
          </cell>
          <cell r="H4262">
            <v>118360</v>
          </cell>
          <cell r="I4262">
            <v>0</v>
          </cell>
          <cell r="J4262">
            <v>0</v>
          </cell>
        </row>
        <row r="4263">
          <cell r="B4263" t="str">
            <v>200211 -- November, 2002</v>
          </cell>
          <cell r="C4263" t="str">
            <v>200308</v>
          </cell>
          <cell r="D4263" t="str">
            <v>AWA -- AWAC Alumina</v>
          </cell>
          <cell r="E4263" t="str">
            <v>116 -- Suriname Transport</v>
          </cell>
          <cell r="F4263" t="str">
            <v>IN0500 -- COGS</v>
          </cell>
          <cell r="G4263">
            <v>14795</v>
          </cell>
          <cell r="H4263">
            <v>118360</v>
          </cell>
          <cell r="I4263">
            <v>0</v>
          </cell>
          <cell r="J4263">
            <v>0</v>
          </cell>
        </row>
        <row r="4264">
          <cell r="B4264" t="str">
            <v>200211 -- November, 2002</v>
          </cell>
          <cell r="C4264" t="str">
            <v>200308</v>
          </cell>
          <cell r="D4264" t="str">
            <v>AWA -- AWAC Alumina</v>
          </cell>
          <cell r="E4264" t="str">
            <v>116 -- Suriname Transport</v>
          </cell>
          <cell r="F4264" t="str">
            <v>IN0600 -- COGS BU Specified</v>
          </cell>
          <cell r="G4264">
            <v>0</v>
          </cell>
          <cell r="H4264">
            <v>0</v>
          </cell>
          <cell r="I4264">
            <v>0</v>
          </cell>
          <cell r="J4264">
            <v>0</v>
          </cell>
        </row>
        <row r="4265">
          <cell r="B4265" t="str">
            <v>200211 -- November, 2002</v>
          </cell>
          <cell r="C4265" t="str">
            <v>200308</v>
          </cell>
          <cell r="D4265" t="str">
            <v>AWA -- AWAC Alumina</v>
          </cell>
          <cell r="E4265" t="str">
            <v>116 -- Suriname Transport</v>
          </cell>
          <cell r="F4265" t="str">
            <v>IN0700 -- COGS Match Cost</v>
          </cell>
          <cell r="G4265">
            <v>0</v>
          </cell>
          <cell r="H4265">
            <v>0</v>
          </cell>
          <cell r="I4265">
            <v>0</v>
          </cell>
          <cell r="J4265">
            <v>0</v>
          </cell>
        </row>
        <row r="4266">
          <cell r="B4266" t="str">
            <v>200211 -- November, 2002</v>
          </cell>
          <cell r="C4266" t="str">
            <v>200308</v>
          </cell>
          <cell r="D4266" t="str">
            <v>AWA -- AWAC Alumina</v>
          </cell>
          <cell r="E4266" t="str">
            <v>116 -- Suriname Transport</v>
          </cell>
          <cell r="F4266" t="str">
            <v>IN1400 -- Income Before Taxes</v>
          </cell>
          <cell r="G4266">
            <v>0</v>
          </cell>
          <cell r="H4266">
            <v>0</v>
          </cell>
          <cell r="I4266">
            <v>0</v>
          </cell>
          <cell r="J4266">
            <v>0</v>
          </cell>
        </row>
        <row r="4267">
          <cell r="B4267" t="str">
            <v>200211 -- November, 2002</v>
          </cell>
          <cell r="C4267" t="str">
            <v>200308</v>
          </cell>
          <cell r="D4267" t="str">
            <v>AWA -- AWAC Alumina</v>
          </cell>
          <cell r="E4267" t="str">
            <v>116 -- Suriname Transport</v>
          </cell>
          <cell r="F4267" t="str">
            <v>IN1600 -- Income From Operations</v>
          </cell>
          <cell r="G4267">
            <v>0</v>
          </cell>
          <cell r="H4267">
            <v>0</v>
          </cell>
          <cell r="I4267">
            <v>0</v>
          </cell>
          <cell r="J4267">
            <v>0</v>
          </cell>
        </row>
        <row r="4268">
          <cell r="B4268" t="str">
            <v>200211 -- November, 2002</v>
          </cell>
          <cell r="C4268" t="str">
            <v>200308</v>
          </cell>
          <cell r="D4268" t="str">
            <v>AWA -- AWAC Alumina</v>
          </cell>
          <cell r="E4268" t="str">
            <v>301 -- ACOA-BAA-Pt Comfort Alumina</v>
          </cell>
          <cell r="F4268" t="str">
            <v>IN0170 -- Tot Ship-Aluminum (MT)</v>
          </cell>
          <cell r="G4268">
            <v>0</v>
          </cell>
          <cell r="H4268">
            <v>0</v>
          </cell>
          <cell r="I4268">
            <v>0</v>
          </cell>
          <cell r="J4268">
            <v>0</v>
          </cell>
        </row>
        <row r="4269">
          <cell r="B4269" t="str">
            <v>200211 -- November, 2002</v>
          </cell>
          <cell r="C4269" t="str">
            <v>200308</v>
          </cell>
          <cell r="D4269" t="str">
            <v>AWA -- AWAC Alumina</v>
          </cell>
          <cell r="E4269" t="str">
            <v>301 -- ACOA-BAA-Pt Comfort Alumina</v>
          </cell>
          <cell r="F4269" t="str">
            <v>IN0180 -- Tot Ship - Alumina (MT)</v>
          </cell>
          <cell r="G4269">
            <v>0</v>
          </cell>
          <cell r="H4269">
            <v>0</v>
          </cell>
          <cell r="I4269">
            <v>166224</v>
          </cell>
          <cell r="J4269">
            <v>1315677</v>
          </cell>
        </row>
        <row r="4270">
          <cell r="B4270" t="str">
            <v>200211 -- November, 2002</v>
          </cell>
          <cell r="C4270" t="str">
            <v>200308</v>
          </cell>
          <cell r="D4270" t="str">
            <v>AWA -- AWAC Alumina</v>
          </cell>
          <cell r="E4270" t="str">
            <v>301 -- ACOA-BAA-Pt Comfort Alumina</v>
          </cell>
          <cell r="F4270" t="str">
            <v>IN0190 -- Total Ship - Other</v>
          </cell>
          <cell r="G4270">
            <v>0</v>
          </cell>
          <cell r="H4270">
            <v>0</v>
          </cell>
          <cell r="I4270">
            <v>3401</v>
          </cell>
          <cell r="J4270">
            <v>27208</v>
          </cell>
        </row>
        <row r="4271">
          <cell r="B4271" t="str">
            <v>200211 -- November, 2002</v>
          </cell>
          <cell r="C4271" t="str">
            <v>200308</v>
          </cell>
          <cell r="D4271" t="str">
            <v>AWA -- AWAC Alumina</v>
          </cell>
          <cell r="E4271" t="str">
            <v>301 -- ACOA-BAA-Pt Comfort Alumina</v>
          </cell>
          <cell r="F4271" t="str">
            <v>IN0490 -- Total Revenue</v>
          </cell>
          <cell r="G4271">
            <v>31598796</v>
          </cell>
          <cell r="H4271">
            <v>250446173</v>
          </cell>
          <cell r="I4271">
            <v>0</v>
          </cell>
          <cell r="J4271">
            <v>0</v>
          </cell>
        </row>
        <row r="4272">
          <cell r="B4272" t="str">
            <v>200211 -- November, 2002</v>
          </cell>
          <cell r="C4272" t="str">
            <v>200308</v>
          </cell>
          <cell r="D4272" t="str">
            <v>AWA -- AWAC Alumina</v>
          </cell>
          <cell r="E4272" t="str">
            <v>301 -- ACOA-BAA-Pt Comfort Alumina</v>
          </cell>
          <cell r="F4272" t="str">
            <v>IN0500 -- COGS</v>
          </cell>
          <cell r="G4272">
            <v>32457498</v>
          </cell>
          <cell r="H4272">
            <v>263603697</v>
          </cell>
          <cell r="I4272">
            <v>0</v>
          </cell>
          <cell r="J4272">
            <v>0</v>
          </cell>
        </row>
        <row r="4273">
          <cell r="B4273" t="str">
            <v>200211 -- November, 2002</v>
          </cell>
          <cell r="C4273" t="str">
            <v>200308</v>
          </cell>
          <cell r="D4273" t="str">
            <v>AWA -- AWAC Alumina</v>
          </cell>
          <cell r="E4273" t="str">
            <v>301 -- ACOA-BAA-Pt Comfort Alumina</v>
          </cell>
          <cell r="F4273" t="str">
            <v>IN0600 -- COGS BU Specified</v>
          </cell>
          <cell r="G4273">
            <v>0</v>
          </cell>
          <cell r="H4273">
            <v>0</v>
          </cell>
          <cell r="I4273">
            <v>0</v>
          </cell>
          <cell r="J4273">
            <v>0</v>
          </cell>
        </row>
        <row r="4274">
          <cell r="B4274" t="str">
            <v>200211 -- November, 2002</v>
          </cell>
          <cell r="C4274" t="str">
            <v>200308</v>
          </cell>
          <cell r="D4274" t="str">
            <v>AWA -- AWAC Alumina</v>
          </cell>
          <cell r="E4274" t="str">
            <v>301 -- ACOA-BAA-Pt Comfort Alumina</v>
          </cell>
          <cell r="F4274" t="str">
            <v>IN0700 -- COGS Match Cost</v>
          </cell>
          <cell r="G4274">
            <v>0</v>
          </cell>
          <cell r="H4274">
            <v>0</v>
          </cell>
          <cell r="I4274">
            <v>0</v>
          </cell>
          <cell r="J4274">
            <v>0</v>
          </cell>
        </row>
        <row r="4275">
          <cell r="B4275" t="str">
            <v>200211 -- November, 2002</v>
          </cell>
          <cell r="C4275" t="str">
            <v>200308</v>
          </cell>
          <cell r="D4275" t="str">
            <v>AWA -- AWAC Alumina</v>
          </cell>
          <cell r="E4275" t="str">
            <v>301 -- ACOA-BAA-Pt Comfort Alumina</v>
          </cell>
          <cell r="F4275" t="str">
            <v>IN1400 -- Income Before Taxes</v>
          </cell>
          <cell r="G4275">
            <v>-1861174</v>
          </cell>
          <cell r="H4275">
            <v>-21301489</v>
          </cell>
          <cell r="I4275">
            <v>0</v>
          </cell>
          <cell r="J4275">
            <v>0</v>
          </cell>
        </row>
        <row r="4276">
          <cell r="B4276" t="str">
            <v>200211 -- November, 2002</v>
          </cell>
          <cell r="C4276" t="str">
            <v>200308</v>
          </cell>
          <cell r="D4276" t="str">
            <v>AWA -- AWAC Alumina</v>
          </cell>
          <cell r="E4276" t="str">
            <v>301 -- ACOA-BAA-Pt Comfort Alumina</v>
          </cell>
          <cell r="F4276" t="str">
            <v>IN1600 -- Income From Operations</v>
          </cell>
          <cell r="G4276">
            <v>-1135316</v>
          </cell>
          <cell r="H4276">
            <v>-12993908</v>
          </cell>
          <cell r="I4276">
            <v>0</v>
          </cell>
          <cell r="J4276">
            <v>0</v>
          </cell>
        </row>
        <row r="4277">
          <cell r="B4277" t="str">
            <v>200211 -- November, 2002</v>
          </cell>
          <cell r="C4277" t="str">
            <v>200308</v>
          </cell>
          <cell r="D4277" t="str">
            <v>AWA -- AWAC Alumina</v>
          </cell>
          <cell r="E4277" t="str">
            <v>303 -- ACOA-Baux&amp;Alum-Pittsburgh</v>
          </cell>
          <cell r="F4277" t="str">
            <v>IN0170 -- Tot Ship-Aluminum (MT)</v>
          </cell>
          <cell r="G4277">
            <v>0</v>
          </cell>
          <cell r="H4277">
            <v>0</v>
          </cell>
          <cell r="I4277">
            <v>0</v>
          </cell>
          <cell r="J4277">
            <v>0</v>
          </cell>
        </row>
        <row r="4278">
          <cell r="B4278" t="str">
            <v>200211 -- November, 2002</v>
          </cell>
          <cell r="C4278" t="str">
            <v>200308</v>
          </cell>
          <cell r="D4278" t="str">
            <v>AWA -- AWAC Alumina</v>
          </cell>
          <cell r="E4278" t="str">
            <v>303 -- ACOA-Baux&amp;Alum-Pittsburgh</v>
          </cell>
          <cell r="F4278" t="str">
            <v>IN0180 -- Tot Ship - Alumina (MT)</v>
          </cell>
          <cell r="G4278">
            <v>0</v>
          </cell>
          <cell r="H4278">
            <v>0</v>
          </cell>
          <cell r="I4278">
            <v>146837</v>
          </cell>
          <cell r="J4278">
            <v>1211966</v>
          </cell>
        </row>
        <row r="4279">
          <cell r="B4279" t="str">
            <v>200211 -- November, 2002</v>
          </cell>
          <cell r="C4279" t="str">
            <v>200308</v>
          </cell>
          <cell r="D4279" t="str">
            <v>AWA -- AWAC Alumina</v>
          </cell>
          <cell r="E4279" t="str">
            <v>303 -- ACOA-Baux&amp;Alum-Pittsburgh</v>
          </cell>
          <cell r="F4279" t="str">
            <v>IN0190 -- Total Ship - Other</v>
          </cell>
          <cell r="G4279">
            <v>0</v>
          </cell>
          <cell r="H4279">
            <v>0</v>
          </cell>
          <cell r="I4279">
            <v>0</v>
          </cell>
          <cell r="J4279">
            <v>0</v>
          </cell>
        </row>
        <row r="4280">
          <cell r="B4280" t="str">
            <v>200211 -- November, 2002</v>
          </cell>
          <cell r="C4280" t="str">
            <v>200308</v>
          </cell>
          <cell r="D4280" t="str">
            <v>AWA -- AWAC Alumina</v>
          </cell>
          <cell r="E4280" t="str">
            <v>303 -- ACOA-Baux&amp;Alum-Pittsburgh</v>
          </cell>
          <cell r="F4280" t="str">
            <v>IN0490 -- Total Revenue</v>
          </cell>
          <cell r="G4280">
            <v>28786000</v>
          </cell>
          <cell r="H4280">
            <v>234973000</v>
          </cell>
          <cell r="I4280">
            <v>0</v>
          </cell>
          <cell r="J4280">
            <v>0</v>
          </cell>
        </row>
        <row r="4281">
          <cell r="B4281" t="str">
            <v>200211 -- November, 2002</v>
          </cell>
          <cell r="C4281" t="str">
            <v>200308</v>
          </cell>
          <cell r="D4281" t="str">
            <v>AWA -- AWAC Alumina</v>
          </cell>
          <cell r="E4281" t="str">
            <v>303 -- ACOA-Baux&amp;Alum-Pittsburgh</v>
          </cell>
          <cell r="F4281" t="str">
            <v>IN0500 -- COGS</v>
          </cell>
          <cell r="G4281">
            <v>29786000</v>
          </cell>
          <cell r="H4281">
            <v>242973000</v>
          </cell>
          <cell r="I4281">
            <v>0</v>
          </cell>
          <cell r="J4281">
            <v>0</v>
          </cell>
        </row>
        <row r="4282">
          <cell r="B4282" t="str">
            <v>200211 -- November, 2002</v>
          </cell>
          <cell r="C4282" t="str">
            <v>200308</v>
          </cell>
          <cell r="D4282" t="str">
            <v>AWA -- AWAC Alumina</v>
          </cell>
          <cell r="E4282" t="str">
            <v>303 -- ACOA-Baux&amp;Alum-Pittsburgh</v>
          </cell>
          <cell r="F4282" t="str">
            <v>IN0600 -- COGS BU Specified</v>
          </cell>
          <cell r="G4282">
            <v>0</v>
          </cell>
          <cell r="H4282">
            <v>0</v>
          </cell>
          <cell r="I4282">
            <v>0</v>
          </cell>
          <cell r="J4282">
            <v>0</v>
          </cell>
        </row>
        <row r="4283">
          <cell r="B4283" t="str">
            <v>200211 -- November, 2002</v>
          </cell>
          <cell r="C4283" t="str">
            <v>200308</v>
          </cell>
          <cell r="D4283" t="str">
            <v>AWA -- AWAC Alumina</v>
          </cell>
          <cell r="E4283" t="str">
            <v>303 -- ACOA-Baux&amp;Alum-Pittsburgh</v>
          </cell>
          <cell r="F4283" t="str">
            <v>IN0700 -- COGS Match Cost</v>
          </cell>
          <cell r="G4283">
            <v>0</v>
          </cell>
          <cell r="H4283">
            <v>0</v>
          </cell>
          <cell r="I4283">
            <v>0</v>
          </cell>
          <cell r="J4283">
            <v>0</v>
          </cell>
        </row>
        <row r="4284">
          <cell r="B4284" t="str">
            <v>200211 -- November, 2002</v>
          </cell>
          <cell r="C4284" t="str">
            <v>200308</v>
          </cell>
          <cell r="D4284" t="str">
            <v>AWA -- AWAC Alumina</v>
          </cell>
          <cell r="E4284" t="str">
            <v>303 -- ACOA-Baux&amp;Alum-Pittsburgh</v>
          </cell>
          <cell r="F4284" t="str">
            <v>IN1400 -- Income Before Taxes</v>
          </cell>
          <cell r="G4284">
            <v>-1502000</v>
          </cell>
          <cell r="H4284">
            <v>-12016000</v>
          </cell>
          <cell r="I4284">
            <v>0</v>
          </cell>
          <cell r="J4284">
            <v>0</v>
          </cell>
        </row>
        <row r="4285">
          <cell r="B4285" t="str">
            <v>200211 -- November, 2002</v>
          </cell>
          <cell r="C4285" t="str">
            <v>200308</v>
          </cell>
          <cell r="D4285" t="str">
            <v>AWA -- AWAC Alumina</v>
          </cell>
          <cell r="E4285" t="str">
            <v>303 -- ACOA-Baux&amp;Alum-Pittsburgh</v>
          </cell>
          <cell r="F4285" t="str">
            <v>IN1600 -- Income From Operations</v>
          </cell>
          <cell r="G4285">
            <v>-916000</v>
          </cell>
          <cell r="H4285">
            <v>-7328000</v>
          </cell>
          <cell r="I4285">
            <v>0</v>
          </cell>
          <cell r="J4285">
            <v>0</v>
          </cell>
        </row>
        <row r="4286">
          <cell r="B4286" t="str">
            <v>200211 -- November, 2002</v>
          </cell>
          <cell r="C4286" t="str">
            <v>200308</v>
          </cell>
          <cell r="D4286" t="str">
            <v>AWA -- AWAC Alumina</v>
          </cell>
          <cell r="E4286" t="str">
            <v>307 -- ACOA-Chemicals-Ft Meade</v>
          </cell>
          <cell r="F4286" t="str">
            <v>IN0170 -- Tot Ship-Aluminum (MT)</v>
          </cell>
          <cell r="G4286">
            <v>0</v>
          </cell>
          <cell r="H4286">
            <v>0</v>
          </cell>
          <cell r="I4286">
            <v>0</v>
          </cell>
          <cell r="J4286">
            <v>0</v>
          </cell>
        </row>
        <row r="4287">
          <cell r="B4287" t="str">
            <v>200211 -- November, 2002</v>
          </cell>
          <cell r="C4287" t="str">
            <v>200308</v>
          </cell>
          <cell r="D4287" t="str">
            <v>AWA -- AWAC Alumina</v>
          </cell>
          <cell r="E4287" t="str">
            <v>307 -- ACOA-Chemicals-Ft Meade</v>
          </cell>
          <cell r="F4287" t="str">
            <v>IN0180 -- Tot Ship - Alumina (MT)</v>
          </cell>
          <cell r="G4287">
            <v>0</v>
          </cell>
          <cell r="H4287">
            <v>0</v>
          </cell>
          <cell r="I4287">
            <v>0</v>
          </cell>
          <cell r="J4287">
            <v>0</v>
          </cell>
        </row>
        <row r="4288">
          <cell r="B4288" t="str">
            <v>200211 -- November, 2002</v>
          </cell>
          <cell r="C4288" t="str">
            <v>200308</v>
          </cell>
          <cell r="D4288" t="str">
            <v>AWA -- AWAC Alumina</v>
          </cell>
          <cell r="E4288" t="str">
            <v>307 -- ACOA-Chemicals-Ft Meade</v>
          </cell>
          <cell r="F4288" t="str">
            <v>IN0190 -- Total Ship - Other</v>
          </cell>
          <cell r="G4288">
            <v>0</v>
          </cell>
          <cell r="H4288">
            <v>0</v>
          </cell>
          <cell r="I4288">
            <v>0</v>
          </cell>
          <cell r="J4288">
            <v>0</v>
          </cell>
        </row>
        <row r="4289">
          <cell r="B4289" t="str">
            <v>200211 -- November, 2002</v>
          </cell>
          <cell r="C4289" t="str">
            <v>200308</v>
          </cell>
          <cell r="D4289" t="str">
            <v>AWA -- AWAC Alumina</v>
          </cell>
          <cell r="E4289" t="str">
            <v>307 -- ACOA-Chemicals-Ft Meade</v>
          </cell>
          <cell r="F4289" t="str">
            <v>IN0490 -- Total Revenue</v>
          </cell>
          <cell r="G4289">
            <v>0</v>
          </cell>
          <cell r="H4289">
            <v>0</v>
          </cell>
          <cell r="I4289">
            <v>0</v>
          </cell>
          <cell r="J4289">
            <v>0</v>
          </cell>
        </row>
        <row r="4290">
          <cell r="B4290" t="str">
            <v>200211 -- November, 2002</v>
          </cell>
          <cell r="C4290" t="str">
            <v>200308</v>
          </cell>
          <cell r="D4290" t="str">
            <v>AWA -- AWAC Alumina</v>
          </cell>
          <cell r="E4290" t="str">
            <v>307 -- ACOA-Chemicals-Ft Meade</v>
          </cell>
          <cell r="F4290" t="str">
            <v>IN0500 -- COGS</v>
          </cell>
          <cell r="G4290">
            <v>175000</v>
          </cell>
          <cell r="H4290">
            <v>950000</v>
          </cell>
          <cell r="I4290">
            <v>0</v>
          </cell>
          <cell r="J4290">
            <v>0</v>
          </cell>
        </row>
        <row r="4291">
          <cell r="B4291" t="str">
            <v>200211 -- November, 2002</v>
          </cell>
          <cell r="C4291" t="str">
            <v>200308</v>
          </cell>
          <cell r="D4291" t="str">
            <v>AWA -- AWAC Alumina</v>
          </cell>
          <cell r="E4291" t="str">
            <v>307 -- ACOA-Chemicals-Ft Meade</v>
          </cell>
          <cell r="F4291" t="str">
            <v>IN0600 -- COGS BU Specified</v>
          </cell>
          <cell r="G4291">
            <v>0</v>
          </cell>
          <cell r="H4291">
            <v>0</v>
          </cell>
          <cell r="I4291">
            <v>0</v>
          </cell>
          <cell r="J4291">
            <v>0</v>
          </cell>
        </row>
        <row r="4292">
          <cell r="B4292" t="str">
            <v>200211 -- November, 2002</v>
          </cell>
          <cell r="C4292" t="str">
            <v>200308</v>
          </cell>
          <cell r="D4292" t="str">
            <v>AWA -- AWAC Alumina</v>
          </cell>
          <cell r="E4292" t="str">
            <v>307 -- ACOA-Chemicals-Ft Meade</v>
          </cell>
          <cell r="F4292" t="str">
            <v>IN0700 -- COGS Match Cost</v>
          </cell>
          <cell r="G4292">
            <v>0</v>
          </cell>
          <cell r="H4292">
            <v>0</v>
          </cell>
          <cell r="I4292">
            <v>0</v>
          </cell>
          <cell r="J4292">
            <v>0</v>
          </cell>
        </row>
        <row r="4293">
          <cell r="B4293" t="str">
            <v>200211 -- November, 2002</v>
          </cell>
          <cell r="C4293" t="str">
            <v>200308</v>
          </cell>
          <cell r="D4293" t="str">
            <v>AWA -- AWAC Alumina</v>
          </cell>
          <cell r="E4293" t="str">
            <v>307 -- ACOA-Chemicals-Ft Meade</v>
          </cell>
          <cell r="F4293" t="str">
            <v>IN1400 -- Income Before Taxes</v>
          </cell>
          <cell r="G4293">
            <v>-188500</v>
          </cell>
          <cell r="H4293">
            <v>-3558000</v>
          </cell>
          <cell r="I4293">
            <v>0</v>
          </cell>
          <cell r="J4293">
            <v>0</v>
          </cell>
        </row>
        <row r="4294">
          <cell r="B4294" t="str">
            <v>200211 -- November, 2002</v>
          </cell>
          <cell r="C4294" t="str">
            <v>200308</v>
          </cell>
          <cell r="D4294" t="str">
            <v>AWA -- AWAC Alumina</v>
          </cell>
          <cell r="E4294" t="str">
            <v>307 -- ACOA-Chemicals-Ft Meade</v>
          </cell>
          <cell r="F4294" t="str">
            <v>IN1600 -- Income From Operations</v>
          </cell>
          <cell r="G4294">
            <v>-114985</v>
          </cell>
          <cell r="H4294">
            <v>-2170380</v>
          </cell>
          <cell r="I4294">
            <v>0</v>
          </cell>
          <cell r="J4294">
            <v>0</v>
          </cell>
        </row>
        <row r="4295">
          <cell r="B4295" t="str">
            <v>200211 -- November, 2002</v>
          </cell>
          <cell r="C4295" t="str">
            <v>200308</v>
          </cell>
          <cell r="D4295" t="str">
            <v>AWA -- AWAC Alumina</v>
          </cell>
          <cell r="E4295" t="str">
            <v>399 -- New Orleans Export</v>
          </cell>
          <cell r="F4295" t="str">
            <v>IN0170 -- Tot Ship-Aluminum (MT)</v>
          </cell>
          <cell r="G4295">
            <v>0</v>
          </cell>
          <cell r="H4295">
            <v>0</v>
          </cell>
          <cell r="I4295">
            <v>0</v>
          </cell>
          <cell r="J4295">
            <v>0</v>
          </cell>
        </row>
        <row r="4296">
          <cell r="B4296" t="str">
            <v>200211 -- November, 2002</v>
          </cell>
          <cell r="C4296" t="str">
            <v>200308</v>
          </cell>
          <cell r="D4296" t="str">
            <v>AWA -- AWAC Alumina</v>
          </cell>
          <cell r="E4296" t="str">
            <v>399 -- New Orleans Export</v>
          </cell>
          <cell r="F4296" t="str">
            <v>IN0180 -- Tot Ship - Alumina (MT)</v>
          </cell>
          <cell r="G4296">
            <v>0</v>
          </cell>
          <cell r="H4296">
            <v>0</v>
          </cell>
          <cell r="I4296">
            <v>0</v>
          </cell>
          <cell r="J4296">
            <v>0</v>
          </cell>
        </row>
        <row r="4297">
          <cell r="B4297" t="str">
            <v>200211 -- November, 2002</v>
          </cell>
          <cell r="C4297" t="str">
            <v>200308</v>
          </cell>
          <cell r="D4297" t="str">
            <v>AWA -- AWAC Alumina</v>
          </cell>
          <cell r="E4297" t="str">
            <v>399 -- New Orleans Export</v>
          </cell>
          <cell r="F4297" t="str">
            <v>IN0190 -- Total Ship - Other</v>
          </cell>
          <cell r="G4297">
            <v>0</v>
          </cell>
          <cell r="H4297">
            <v>0</v>
          </cell>
          <cell r="I4297">
            <v>0</v>
          </cell>
          <cell r="J4297">
            <v>0</v>
          </cell>
        </row>
        <row r="4298">
          <cell r="B4298" t="str">
            <v>200211 -- November, 2002</v>
          </cell>
          <cell r="C4298" t="str">
            <v>200308</v>
          </cell>
          <cell r="D4298" t="str">
            <v>AWA -- AWAC Alumina</v>
          </cell>
          <cell r="E4298" t="str">
            <v>399 -- New Orleans Export</v>
          </cell>
          <cell r="F4298" t="str">
            <v>IN0490 -- Total Revenue</v>
          </cell>
          <cell r="G4298">
            <v>12500000</v>
          </cell>
          <cell r="H4298">
            <v>100000000</v>
          </cell>
          <cell r="I4298">
            <v>0</v>
          </cell>
          <cell r="J4298">
            <v>0</v>
          </cell>
        </row>
        <row r="4299">
          <cell r="B4299" t="str">
            <v>200211 -- November, 2002</v>
          </cell>
          <cell r="C4299" t="str">
            <v>200308</v>
          </cell>
          <cell r="D4299" t="str">
            <v>AWA -- AWAC Alumina</v>
          </cell>
          <cell r="E4299" t="str">
            <v>399 -- New Orleans Export</v>
          </cell>
          <cell r="F4299" t="str">
            <v>IN0500 -- COGS</v>
          </cell>
          <cell r="G4299">
            <v>12600000</v>
          </cell>
          <cell r="H4299">
            <v>100800000</v>
          </cell>
          <cell r="I4299">
            <v>0</v>
          </cell>
          <cell r="J4299">
            <v>0</v>
          </cell>
        </row>
        <row r="4300">
          <cell r="B4300" t="str">
            <v>200211 -- November, 2002</v>
          </cell>
          <cell r="C4300" t="str">
            <v>200308</v>
          </cell>
          <cell r="D4300" t="str">
            <v>AWA -- AWAC Alumina</v>
          </cell>
          <cell r="E4300" t="str">
            <v>399 -- New Orleans Export</v>
          </cell>
          <cell r="F4300" t="str">
            <v>IN0600 -- COGS BU Specified</v>
          </cell>
          <cell r="G4300">
            <v>0</v>
          </cell>
          <cell r="H4300">
            <v>0</v>
          </cell>
          <cell r="I4300">
            <v>0</v>
          </cell>
          <cell r="J4300">
            <v>0</v>
          </cell>
        </row>
        <row r="4301">
          <cell r="B4301" t="str">
            <v>200211 -- November, 2002</v>
          </cell>
          <cell r="C4301" t="str">
            <v>200308</v>
          </cell>
          <cell r="D4301" t="str">
            <v>AWA -- AWAC Alumina</v>
          </cell>
          <cell r="E4301" t="str">
            <v>399 -- New Orleans Export</v>
          </cell>
          <cell r="F4301" t="str">
            <v>IN0700 -- COGS Match Cost</v>
          </cell>
          <cell r="G4301">
            <v>0</v>
          </cell>
          <cell r="H4301">
            <v>0</v>
          </cell>
          <cell r="I4301">
            <v>0</v>
          </cell>
          <cell r="J4301">
            <v>0</v>
          </cell>
        </row>
        <row r="4302">
          <cell r="B4302" t="str">
            <v>200211 -- November, 2002</v>
          </cell>
          <cell r="C4302" t="str">
            <v>200308</v>
          </cell>
          <cell r="D4302" t="str">
            <v>AWA -- AWAC Alumina</v>
          </cell>
          <cell r="E4302" t="str">
            <v>399 -- New Orleans Export</v>
          </cell>
          <cell r="F4302" t="str">
            <v>IN1400 -- Income Before Taxes</v>
          </cell>
          <cell r="G4302">
            <v>-103000</v>
          </cell>
          <cell r="H4302">
            <v>-824000</v>
          </cell>
          <cell r="I4302">
            <v>0</v>
          </cell>
          <cell r="J4302">
            <v>0</v>
          </cell>
        </row>
        <row r="4303">
          <cell r="B4303" t="str">
            <v>200211 -- November, 2002</v>
          </cell>
          <cell r="C4303" t="str">
            <v>200308</v>
          </cell>
          <cell r="D4303" t="str">
            <v>AWA -- AWAC Alumina</v>
          </cell>
          <cell r="E4303" t="str">
            <v>399 -- New Orleans Export</v>
          </cell>
          <cell r="F4303" t="str">
            <v>IN1600 -- Income From Operations</v>
          </cell>
          <cell r="G4303">
            <v>-62830</v>
          </cell>
          <cell r="H4303">
            <v>-502640</v>
          </cell>
          <cell r="I4303">
            <v>0</v>
          </cell>
          <cell r="J4303">
            <v>0</v>
          </cell>
        </row>
        <row r="4304">
          <cell r="B4304" t="str">
            <v>200211 -- November, 2002</v>
          </cell>
          <cell r="C4304" t="str">
            <v>200308</v>
          </cell>
          <cell r="D4304" t="str">
            <v>AWA -- AWAC Alumina</v>
          </cell>
          <cell r="E4304" t="str">
            <v>402 -- ABALCO</v>
          </cell>
          <cell r="F4304" t="str">
            <v>IN0170 -- Tot Ship-Aluminum (MT)</v>
          </cell>
          <cell r="G4304">
            <v>0</v>
          </cell>
          <cell r="H4304">
            <v>0</v>
          </cell>
          <cell r="I4304">
            <v>0</v>
          </cell>
          <cell r="J4304">
            <v>0</v>
          </cell>
        </row>
        <row r="4305">
          <cell r="B4305" t="str">
            <v>200211 -- November, 2002</v>
          </cell>
          <cell r="C4305" t="str">
            <v>200308</v>
          </cell>
          <cell r="D4305" t="str">
            <v>AWA -- AWAC Alumina</v>
          </cell>
          <cell r="E4305" t="str">
            <v>402 -- ABALCO</v>
          </cell>
          <cell r="F4305" t="str">
            <v>IN0180 -- Tot Ship - Alumina (MT)</v>
          </cell>
          <cell r="G4305">
            <v>0</v>
          </cell>
          <cell r="H4305">
            <v>0</v>
          </cell>
          <cell r="I4305">
            <v>25000</v>
          </cell>
          <cell r="J4305">
            <v>211500</v>
          </cell>
        </row>
        <row r="4306">
          <cell r="B4306" t="str">
            <v>200211 -- November, 2002</v>
          </cell>
          <cell r="C4306" t="str">
            <v>200308</v>
          </cell>
          <cell r="D4306" t="str">
            <v>AWA -- AWAC Alumina</v>
          </cell>
          <cell r="E4306" t="str">
            <v>402 -- ABALCO</v>
          </cell>
          <cell r="F4306" t="str">
            <v>IN0190 -- Total Ship - Other</v>
          </cell>
          <cell r="G4306">
            <v>0</v>
          </cell>
          <cell r="H4306">
            <v>0</v>
          </cell>
          <cell r="I4306">
            <v>0</v>
          </cell>
          <cell r="J4306">
            <v>0</v>
          </cell>
        </row>
        <row r="4307">
          <cell r="B4307" t="str">
            <v>200211 -- November, 2002</v>
          </cell>
          <cell r="C4307" t="str">
            <v>200308</v>
          </cell>
          <cell r="D4307" t="str">
            <v>AWA -- AWAC Alumina</v>
          </cell>
          <cell r="E4307" t="str">
            <v>402 -- ABALCO</v>
          </cell>
          <cell r="F4307" t="str">
            <v>IN0490 -- Total Revenue</v>
          </cell>
          <cell r="G4307">
            <v>3750000</v>
          </cell>
          <cell r="H4307">
            <v>31725000</v>
          </cell>
          <cell r="I4307">
            <v>0</v>
          </cell>
          <cell r="J4307">
            <v>0</v>
          </cell>
        </row>
        <row r="4308">
          <cell r="B4308" t="str">
            <v>200211 -- November, 2002</v>
          </cell>
          <cell r="C4308" t="str">
            <v>200308</v>
          </cell>
          <cell r="D4308" t="str">
            <v>AWA -- AWAC Alumina</v>
          </cell>
          <cell r="E4308" t="str">
            <v>402 -- ABALCO</v>
          </cell>
          <cell r="F4308" t="str">
            <v>IN0500 -- COGS</v>
          </cell>
          <cell r="G4308">
            <v>482000</v>
          </cell>
          <cell r="H4308">
            <v>4050000</v>
          </cell>
          <cell r="I4308">
            <v>0</v>
          </cell>
          <cell r="J4308">
            <v>0</v>
          </cell>
        </row>
        <row r="4309">
          <cell r="B4309" t="str">
            <v>200211 -- November, 2002</v>
          </cell>
          <cell r="C4309" t="str">
            <v>200308</v>
          </cell>
          <cell r="D4309" t="str">
            <v>AWA -- AWAC Alumina</v>
          </cell>
          <cell r="E4309" t="str">
            <v>402 -- ABALCO</v>
          </cell>
          <cell r="F4309" t="str">
            <v>IN0600 -- COGS BU Specified</v>
          </cell>
          <cell r="G4309">
            <v>3012000</v>
          </cell>
          <cell r="H4309">
            <v>25912000</v>
          </cell>
          <cell r="I4309">
            <v>0</v>
          </cell>
          <cell r="J4309">
            <v>0</v>
          </cell>
        </row>
        <row r="4310">
          <cell r="B4310" t="str">
            <v>200211 -- November, 2002</v>
          </cell>
          <cell r="C4310" t="str">
            <v>200308</v>
          </cell>
          <cell r="D4310" t="str">
            <v>AWA -- AWAC Alumina</v>
          </cell>
          <cell r="E4310" t="str">
            <v>402 -- ABALCO</v>
          </cell>
          <cell r="F4310" t="str">
            <v>IN0700 -- COGS Match Cost</v>
          </cell>
          <cell r="G4310">
            <v>0</v>
          </cell>
          <cell r="H4310">
            <v>0</v>
          </cell>
          <cell r="I4310">
            <v>0</v>
          </cell>
          <cell r="J4310">
            <v>0</v>
          </cell>
        </row>
        <row r="4311">
          <cell r="B4311" t="str">
            <v>200211 -- November, 2002</v>
          </cell>
          <cell r="C4311" t="str">
            <v>200308</v>
          </cell>
          <cell r="D4311" t="str">
            <v>AWA -- AWAC Alumina</v>
          </cell>
          <cell r="E4311" t="str">
            <v>402 -- ABALCO</v>
          </cell>
          <cell r="F4311" t="str">
            <v>IN1400 -- Income Before Taxes</v>
          </cell>
          <cell r="G4311">
            <v>192664</v>
          </cell>
          <cell r="H4311">
            <v>1259251</v>
          </cell>
          <cell r="I4311">
            <v>0</v>
          </cell>
          <cell r="J4311">
            <v>0</v>
          </cell>
        </row>
        <row r="4312">
          <cell r="B4312" t="str">
            <v>200211 -- November, 2002</v>
          </cell>
          <cell r="C4312" t="str">
            <v>200308</v>
          </cell>
          <cell r="D4312" t="str">
            <v>AWA -- AWAC Alumina</v>
          </cell>
          <cell r="E4312" t="str">
            <v>402 -- ABALCO</v>
          </cell>
          <cell r="F4312" t="str">
            <v>IN1600 -- Income From Operations</v>
          </cell>
          <cell r="G4312">
            <v>115598</v>
          </cell>
          <cell r="H4312">
            <v>755551</v>
          </cell>
          <cell r="I4312">
            <v>0</v>
          </cell>
          <cell r="J4312">
            <v>0</v>
          </cell>
        </row>
        <row r="4313">
          <cell r="B4313" t="str">
            <v>200211 -- November, 2002</v>
          </cell>
          <cell r="C4313" t="str">
            <v>200308</v>
          </cell>
          <cell r="D4313" t="str">
            <v>AWA -- AWAC Alumina</v>
          </cell>
          <cell r="E4313" t="str">
            <v>404 -- Halco Mining - Pt Comfort</v>
          </cell>
          <cell r="F4313" t="str">
            <v>IN0170 -- Tot Ship-Aluminum (MT)</v>
          </cell>
          <cell r="G4313">
            <v>0</v>
          </cell>
          <cell r="H4313">
            <v>0</v>
          </cell>
          <cell r="I4313">
            <v>0</v>
          </cell>
          <cell r="J4313">
            <v>0</v>
          </cell>
        </row>
        <row r="4314">
          <cell r="B4314" t="str">
            <v>200211 -- November, 2002</v>
          </cell>
          <cell r="C4314" t="str">
            <v>200308</v>
          </cell>
          <cell r="D4314" t="str">
            <v>AWA -- AWAC Alumina</v>
          </cell>
          <cell r="E4314" t="str">
            <v>404 -- Halco Mining - Pt Comfort</v>
          </cell>
          <cell r="F4314" t="str">
            <v>IN0180 -- Tot Ship - Alumina (MT)</v>
          </cell>
          <cell r="G4314">
            <v>0</v>
          </cell>
          <cell r="H4314">
            <v>0</v>
          </cell>
          <cell r="I4314">
            <v>0</v>
          </cell>
          <cell r="J4314">
            <v>0</v>
          </cell>
        </row>
        <row r="4315">
          <cell r="B4315" t="str">
            <v>200211 -- November, 2002</v>
          </cell>
          <cell r="C4315" t="str">
            <v>200308</v>
          </cell>
          <cell r="D4315" t="str">
            <v>AWA -- AWAC Alumina</v>
          </cell>
          <cell r="E4315" t="str">
            <v>404 -- Halco Mining - Pt Comfort</v>
          </cell>
          <cell r="F4315" t="str">
            <v>IN0190 -- Total Ship - Other</v>
          </cell>
          <cell r="G4315">
            <v>0</v>
          </cell>
          <cell r="H4315">
            <v>0</v>
          </cell>
          <cell r="I4315">
            <v>0</v>
          </cell>
          <cell r="J4315">
            <v>0</v>
          </cell>
        </row>
        <row r="4316">
          <cell r="B4316" t="str">
            <v>200211 -- November, 2002</v>
          </cell>
          <cell r="C4316" t="str">
            <v>200308</v>
          </cell>
          <cell r="D4316" t="str">
            <v>AWA -- AWAC Alumina</v>
          </cell>
          <cell r="E4316" t="str">
            <v>404 -- Halco Mining - Pt Comfort</v>
          </cell>
          <cell r="F4316" t="str">
            <v>IN0490 -- Total Revenue</v>
          </cell>
          <cell r="G4316">
            <v>0</v>
          </cell>
          <cell r="H4316">
            <v>0</v>
          </cell>
          <cell r="I4316">
            <v>0</v>
          </cell>
          <cell r="J4316">
            <v>0</v>
          </cell>
        </row>
        <row r="4317">
          <cell r="B4317" t="str">
            <v>200211 -- November, 2002</v>
          </cell>
          <cell r="C4317" t="str">
            <v>200308</v>
          </cell>
          <cell r="D4317" t="str">
            <v>AWA -- AWAC Alumina</v>
          </cell>
          <cell r="E4317" t="str">
            <v>404 -- Halco Mining - Pt Comfort</v>
          </cell>
          <cell r="F4317" t="str">
            <v>IN0500 -- COGS</v>
          </cell>
          <cell r="G4317">
            <v>-859410</v>
          </cell>
          <cell r="H4317">
            <v>-5560650</v>
          </cell>
          <cell r="I4317">
            <v>0</v>
          </cell>
          <cell r="J4317">
            <v>0</v>
          </cell>
        </row>
        <row r="4318">
          <cell r="B4318" t="str">
            <v>200211 -- November, 2002</v>
          </cell>
          <cell r="C4318" t="str">
            <v>200308</v>
          </cell>
          <cell r="D4318" t="str">
            <v>AWA -- AWAC Alumina</v>
          </cell>
          <cell r="E4318" t="str">
            <v>404 -- Halco Mining - Pt Comfort</v>
          </cell>
          <cell r="F4318" t="str">
            <v>IN0600 -- COGS BU Specified</v>
          </cell>
          <cell r="G4318">
            <v>0</v>
          </cell>
          <cell r="H4318">
            <v>0</v>
          </cell>
          <cell r="I4318">
            <v>0</v>
          </cell>
          <cell r="J4318">
            <v>0</v>
          </cell>
        </row>
        <row r="4319">
          <cell r="B4319" t="str">
            <v>200211 -- November, 2002</v>
          </cell>
          <cell r="C4319" t="str">
            <v>200308</v>
          </cell>
          <cell r="D4319" t="str">
            <v>AWA -- AWAC Alumina</v>
          </cell>
          <cell r="E4319" t="str">
            <v>404 -- Halco Mining - Pt Comfort</v>
          </cell>
          <cell r="F4319" t="str">
            <v>IN0700 -- COGS Match Cost</v>
          </cell>
          <cell r="G4319">
            <v>0</v>
          </cell>
          <cell r="H4319">
            <v>0</v>
          </cell>
          <cell r="I4319">
            <v>0</v>
          </cell>
          <cell r="J4319">
            <v>0</v>
          </cell>
        </row>
        <row r="4320">
          <cell r="B4320" t="str">
            <v>200211 -- November, 2002</v>
          </cell>
          <cell r="C4320" t="str">
            <v>200308</v>
          </cell>
          <cell r="D4320" t="str">
            <v>AWA -- AWAC Alumina</v>
          </cell>
          <cell r="E4320" t="str">
            <v>404 -- Halco Mining - Pt Comfort</v>
          </cell>
          <cell r="F4320" t="str">
            <v>IN1400 -- Income Before Taxes</v>
          </cell>
          <cell r="G4320">
            <v>859410</v>
          </cell>
          <cell r="H4320">
            <v>5560650</v>
          </cell>
          <cell r="I4320">
            <v>0</v>
          </cell>
          <cell r="J4320">
            <v>0</v>
          </cell>
        </row>
        <row r="4321">
          <cell r="B4321" t="str">
            <v>200211 -- November, 2002</v>
          </cell>
          <cell r="C4321" t="str">
            <v>200308</v>
          </cell>
          <cell r="D4321" t="str">
            <v>AWA -- AWAC Alumina</v>
          </cell>
          <cell r="E4321" t="str">
            <v>404 -- Halco Mining - Pt Comfort</v>
          </cell>
          <cell r="F4321" t="str">
            <v>IN1600 -- Income From Operations</v>
          </cell>
          <cell r="G4321">
            <v>799251</v>
          </cell>
          <cell r="H4321">
            <v>5171404</v>
          </cell>
          <cell r="I4321">
            <v>0</v>
          </cell>
          <cell r="J4321">
            <v>0</v>
          </cell>
        </row>
        <row r="4322">
          <cell r="B4322" t="str">
            <v>200211 -- November, 2002</v>
          </cell>
          <cell r="C4322" t="str">
            <v>200308</v>
          </cell>
          <cell r="D4322" t="str">
            <v>AWA -- AWAC Alumina</v>
          </cell>
          <cell r="E4322" t="str">
            <v>434 -- Suriname Alum Co-Baux&amp;Alum</v>
          </cell>
          <cell r="F4322" t="str">
            <v>IN0170 -- Tot Ship-Aluminum (MT)</v>
          </cell>
          <cell r="G4322">
            <v>0</v>
          </cell>
          <cell r="H4322">
            <v>0</v>
          </cell>
          <cell r="I4322">
            <v>0</v>
          </cell>
          <cell r="J4322">
            <v>0</v>
          </cell>
        </row>
        <row r="4323">
          <cell r="B4323" t="str">
            <v>200211 -- November, 2002</v>
          </cell>
          <cell r="C4323" t="str">
            <v>200308</v>
          </cell>
          <cell r="D4323" t="str">
            <v>AWA -- AWAC Alumina</v>
          </cell>
          <cell r="E4323" t="str">
            <v>434 -- Suriname Alum Co-Baux&amp;Alum</v>
          </cell>
          <cell r="F4323" t="str">
            <v>IN0180 -- Tot Ship - Alumina (MT)</v>
          </cell>
          <cell r="G4323">
            <v>0</v>
          </cell>
          <cell r="H4323">
            <v>0</v>
          </cell>
          <cell r="I4323">
            <v>91292</v>
          </cell>
          <cell r="J4323">
            <v>715298</v>
          </cell>
        </row>
        <row r="4324">
          <cell r="B4324" t="str">
            <v>200211 -- November, 2002</v>
          </cell>
          <cell r="C4324" t="str">
            <v>200308</v>
          </cell>
          <cell r="D4324" t="str">
            <v>AWA -- AWAC Alumina</v>
          </cell>
          <cell r="E4324" t="str">
            <v>434 -- Suriname Alum Co-Baux&amp;Alum</v>
          </cell>
          <cell r="F4324" t="str">
            <v>IN0190 -- Total Ship - Other</v>
          </cell>
          <cell r="G4324">
            <v>0</v>
          </cell>
          <cell r="H4324">
            <v>0</v>
          </cell>
          <cell r="I4324">
            <v>0</v>
          </cell>
          <cell r="J4324">
            <v>0</v>
          </cell>
        </row>
        <row r="4325">
          <cell r="B4325" t="str">
            <v>200211 -- November, 2002</v>
          </cell>
          <cell r="C4325" t="str">
            <v>200308</v>
          </cell>
          <cell r="D4325" t="str">
            <v>AWA -- AWAC Alumina</v>
          </cell>
          <cell r="E4325" t="str">
            <v>434 -- Suriname Alum Co-Baux&amp;Alum</v>
          </cell>
          <cell r="F4325" t="str">
            <v>IN0490 -- Total Revenue</v>
          </cell>
          <cell r="G4325">
            <v>14866388</v>
          </cell>
          <cell r="H4325">
            <v>117119052</v>
          </cell>
          <cell r="I4325">
            <v>0</v>
          </cell>
          <cell r="J4325">
            <v>0</v>
          </cell>
        </row>
        <row r="4326">
          <cell r="B4326" t="str">
            <v>200211 -- November, 2002</v>
          </cell>
          <cell r="C4326" t="str">
            <v>200308</v>
          </cell>
          <cell r="D4326" t="str">
            <v>AWA -- AWAC Alumina</v>
          </cell>
          <cell r="E4326" t="str">
            <v>434 -- Suriname Alum Co-Baux&amp;Alum</v>
          </cell>
          <cell r="F4326" t="str">
            <v>IN0500 -- COGS</v>
          </cell>
          <cell r="G4326">
            <v>10020115</v>
          </cell>
          <cell r="H4326">
            <v>80982992</v>
          </cell>
          <cell r="I4326">
            <v>0</v>
          </cell>
          <cell r="J4326">
            <v>0</v>
          </cell>
        </row>
        <row r="4327">
          <cell r="B4327" t="str">
            <v>200211 -- November, 2002</v>
          </cell>
          <cell r="C4327" t="str">
            <v>200308</v>
          </cell>
          <cell r="D4327" t="str">
            <v>AWA -- AWAC Alumina</v>
          </cell>
          <cell r="E4327" t="str">
            <v>434 -- Suriname Alum Co-Baux&amp;Alum</v>
          </cell>
          <cell r="F4327" t="str">
            <v>IN0600 -- COGS BU Specified</v>
          </cell>
          <cell r="G4327">
            <v>0</v>
          </cell>
          <cell r="H4327">
            <v>0</v>
          </cell>
          <cell r="I4327">
            <v>0</v>
          </cell>
          <cell r="J4327">
            <v>0</v>
          </cell>
        </row>
        <row r="4328">
          <cell r="B4328" t="str">
            <v>200211 -- November, 2002</v>
          </cell>
          <cell r="C4328" t="str">
            <v>200308</v>
          </cell>
          <cell r="D4328" t="str">
            <v>AWA -- AWAC Alumina</v>
          </cell>
          <cell r="E4328" t="str">
            <v>434 -- Suriname Alum Co-Baux&amp;Alum</v>
          </cell>
          <cell r="F4328" t="str">
            <v>IN0700 -- COGS Match Cost</v>
          </cell>
          <cell r="G4328">
            <v>0</v>
          </cell>
          <cell r="H4328">
            <v>0</v>
          </cell>
          <cell r="I4328">
            <v>0</v>
          </cell>
          <cell r="J4328">
            <v>0</v>
          </cell>
        </row>
        <row r="4329">
          <cell r="B4329" t="str">
            <v>200211 -- November, 2002</v>
          </cell>
          <cell r="C4329" t="str">
            <v>200308</v>
          </cell>
          <cell r="D4329" t="str">
            <v>AWA -- AWAC Alumina</v>
          </cell>
          <cell r="E4329" t="str">
            <v>434 -- Suriname Alum Co-Baux&amp;Alum</v>
          </cell>
          <cell r="F4329" t="str">
            <v>IN1400 -- Income Before Taxes</v>
          </cell>
          <cell r="G4329">
            <v>4063121</v>
          </cell>
          <cell r="H4329">
            <v>29941309</v>
          </cell>
          <cell r="I4329">
            <v>0</v>
          </cell>
          <cell r="J4329">
            <v>0</v>
          </cell>
        </row>
        <row r="4330">
          <cell r="B4330" t="str">
            <v>200211 -- November, 2002</v>
          </cell>
          <cell r="C4330" t="str">
            <v>200308</v>
          </cell>
          <cell r="D4330" t="str">
            <v>AWA -- AWAC Alumina</v>
          </cell>
          <cell r="E4330" t="str">
            <v>434 -- Suriname Alum Co-Baux&amp;Alum</v>
          </cell>
          <cell r="F4330" t="str">
            <v>IN1600 -- Income From Operations</v>
          </cell>
          <cell r="G4330">
            <v>2437872</v>
          </cell>
          <cell r="H4330">
            <v>17964785</v>
          </cell>
          <cell r="I4330">
            <v>0</v>
          </cell>
          <cell r="J4330">
            <v>0</v>
          </cell>
        </row>
        <row r="4331">
          <cell r="B4331" t="str">
            <v>200211 -- November, 2002</v>
          </cell>
          <cell r="C4331" t="str">
            <v>200308</v>
          </cell>
          <cell r="D4331" t="str">
            <v>AWA -- AWAC Alumina</v>
          </cell>
          <cell r="E4331" t="str">
            <v>468 -- Arkansas Impairment</v>
          </cell>
          <cell r="F4331" t="str">
            <v>IN0170 -- Tot Ship-Aluminum (MT)</v>
          </cell>
          <cell r="G4331">
            <v>0</v>
          </cell>
          <cell r="H4331">
            <v>0</v>
          </cell>
          <cell r="I4331">
            <v>0</v>
          </cell>
          <cell r="J4331">
            <v>0</v>
          </cell>
        </row>
        <row r="4332">
          <cell r="B4332" t="str">
            <v>200211 -- November, 2002</v>
          </cell>
          <cell r="C4332" t="str">
            <v>200308</v>
          </cell>
          <cell r="D4332" t="str">
            <v>AWA -- AWAC Alumina</v>
          </cell>
          <cell r="E4332" t="str">
            <v>468 -- Arkansas Impairment</v>
          </cell>
          <cell r="F4332" t="str">
            <v>IN0180 -- Tot Ship - Alumina (MT)</v>
          </cell>
          <cell r="G4332">
            <v>0</v>
          </cell>
          <cell r="H4332">
            <v>0</v>
          </cell>
          <cell r="I4332">
            <v>0</v>
          </cell>
          <cell r="J4332">
            <v>0</v>
          </cell>
        </row>
        <row r="4333">
          <cell r="B4333" t="str">
            <v>200211 -- November, 2002</v>
          </cell>
          <cell r="C4333" t="str">
            <v>200308</v>
          </cell>
          <cell r="D4333" t="str">
            <v>AWA -- AWAC Alumina</v>
          </cell>
          <cell r="E4333" t="str">
            <v>468 -- Arkansas Impairment</v>
          </cell>
          <cell r="F4333" t="str">
            <v>IN0190 -- Total Ship - Other</v>
          </cell>
          <cell r="G4333">
            <v>0</v>
          </cell>
          <cell r="H4333">
            <v>0</v>
          </cell>
          <cell r="I4333">
            <v>0</v>
          </cell>
          <cell r="J4333">
            <v>0</v>
          </cell>
        </row>
        <row r="4334">
          <cell r="B4334" t="str">
            <v>200211 -- November, 2002</v>
          </cell>
          <cell r="C4334" t="str">
            <v>200308</v>
          </cell>
          <cell r="D4334" t="str">
            <v>AWA -- AWAC Alumina</v>
          </cell>
          <cell r="E4334" t="str">
            <v>468 -- Arkansas Impairment</v>
          </cell>
          <cell r="F4334" t="str">
            <v>IN0490 -- Total Revenue</v>
          </cell>
          <cell r="G4334">
            <v>0</v>
          </cell>
          <cell r="H4334">
            <v>0</v>
          </cell>
          <cell r="I4334">
            <v>0</v>
          </cell>
          <cell r="J4334">
            <v>0</v>
          </cell>
        </row>
        <row r="4335">
          <cell r="B4335" t="str">
            <v>200211 -- November, 2002</v>
          </cell>
          <cell r="C4335" t="str">
            <v>200308</v>
          </cell>
          <cell r="D4335" t="str">
            <v>AWA -- AWAC Alumina</v>
          </cell>
          <cell r="E4335" t="str">
            <v>468 -- Arkansas Impairment</v>
          </cell>
          <cell r="F4335" t="str">
            <v>IN0500 -- COGS</v>
          </cell>
          <cell r="G4335">
            <v>0</v>
          </cell>
          <cell r="H4335">
            <v>0</v>
          </cell>
          <cell r="I4335">
            <v>0</v>
          </cell>
          <cell r="J4335">
            <v>0</v>
          </cell>
        </row>
        <row r="4336">
          <cell r="B4336" t="str">
            <v>200211 -- November, 2002</v>
          </cell>
          <cell r="C4336" t="str">
            <v>200308</v>
          </cell>
          <cell r="D4336" t="str">
            <v>AWA -- AWAC Alumina</v>
          </cell>
          <cell r="E4336" t="str">
            <v>468 -- Arkansas Impairment</v>
          </cell>
          <cell r="F4336" t="str">
            <v>IN0600 -- COGS BU Specified</v>
          </cell>
          <cell r="G4336">
            <v>0</v>
          </cell>
          <cell r="H4336">
            <v>0</v>
          </cell>
          <cell r="I4336">
            <v>0</v>
          </cell>
          <cell r="J4336">
            <v>0</v>
          </cell>
        </row>
        <row r="4337">
          <cell r="B4337" t="str">
            <v>200211 -- November, 2002</v>
          </cell>
          <cell r="C4337" t="str">
            <v>200308</v>
          </cell>
          <cell r="D4337" t="str">
            <v>AWA -- AWAC Alumina</v>
          </cell>
          <cell r="E4337" t="str">
            <v>468 -- Arkansas Impairment</v>
          </cell>
          <cell r="F4337" t="str">
            <v>IN0700 -- COGS Match Cost</v>
          </cell>
          <cell r="G4337">
            <v>0</v>
          </cell>
          <cell r="H4337">
            <v>0</v>
          </cell>
          <cell r="I4337">
            <v>0</v>
          </cell>
          <cell r="J4337">
            <v>0</v>
          </cell>
        </row>
        <row r="4338">
          <cell r="B4338" t="str">
            <v>200211 -- November, 2002</v>
          </cell>
          <cell r="C4338" t="str">
            <v>200308</v>
          </cell>
          <cell r="D4338" t="str">
            <v>AWA -- AWAC Alumina</v>
          </cell>
          <cell r="E4338" t="str">
            <v>468 -- Arkansas Impairment</v>
          </cell>
          <cell r="F4338" t="str">
            <v>IN1400 -- Income Before Taxes</v>
          </cell>
          <cell r="G4338">
            <v>0</v>
          </cell>
          <cell r="H4338">
            <v>0</v>
          </cell>
          <cell r="I4338">
            <v>0</v>
          </cell>
          <cell r="J4338">
            <v>0</v>
          </cell>
        </row>
        <row r="4339">
          <cell r="B4339" t="str">
            <v>200211 -- November, 2002</v>
          </cell>
          <cell r="C4339" t="str">
            <v>200308</v>
          </cell>
          <cell r="D4339" t="str">
            <v>AWA -- AWAC Alumina</v>
          </cell>
          <cell r="E4339" t="str">
            <v>468 -- Arkansas Impairment</v>
          </cell>
          <cell r="F4339" t="str">
            <v>IN1600 -- Income From Operations</v>
          </cell>
          <cell r="G4339">
            <v>0</v>
          </cell>
          <cell r="H4339">
            <v>0</v>
          </cell>
          <cell r="I4339">
            <v>0</v>
          </cell>
          <cell r="J4339">
            <v>0</v>
          </cell>
        </row>
        <row r="4340">
          <cell r="B4340" t="str">
            <v>200211 -- November, 2002</v>
          </cell>
          <cell r="C4340" t="str">
            <v>200308</v>
          </cell>
          <cell r="D4340" t="str">
            <v>AWA -- AWAC Alumina</v>
          </cell>
          <cell r="E4340" t="str">
            <v>488 -- Pt. Comfort Chem Feedstock</v>
          </cell>
          <cell r="F4340" t="str">
            <v>IN0170 -- Tot Ship-Aluminum (MT)</v>
          </cell>
          <cell r="G4340">
            <v>0</v>
          </cell>
          <cell r="H4340">
            <v>0</v>
          </cell>
          <cell r="I4340">
            <v>0</v>
          </cell>
          <cell r="J4340">
            <v>0</v>
          </cell>
        </row>
        <row r="4341">
          <cell r="B4341" t="str">
            <v>200211 -- November, 2002</v>
          </cell>
          <cell r="C4341" t="str">
            <v>200308</v>
          </cell>
          <cell r="D4341" t="str">
            <v>AWA -- AWAC Alumina</v>
          </cell>
          <cell r="E4341" t="str">
            <v>488 -- Pt. Comfort Chem Feedstock</v>
          </cell>
          <cell r="F4341" t="str">
            <v>IN0180 -- Tot Ship - Alumina (MT)</v>
          </cell>
          <cell r="G4341">
            <v>0</v>
          </cell>
          <cell r="H4341">
            <v>0</v>
          </cell>
          <cell r="I4341">
            <v>0</v>
          </cell>
          <cell r="J4341">
            <v>0</v>
          </cell>
        </row>
        <row r="4342">
          <cell r="B4342" t="str">
            <v>200211 -- November, 2002</v>
          </cell>
          <cell r="C4342" t="str">
            <v>200308</v>
          </cell>
          <cell r="D4342" t="str">
            <v>AWA -- AWAC Alumina</v>
          </cell>
          <cell r="E4342" t="str">
            <v>488 -- Pt. Comfort Chem Feedstock</v>
          </cell>
          <cell r="F4342" t="str">
            <v>IN0190 -- Total Ship - Other</v>
          </cell>
          <cell r="G4342">
            <v>0</v>
          </cell>
          <cell r="H4342">
            <v>0</v>
          </cell>
          <cell r="I4342">
            <v>0</v>
          </cell>
          <cell r="J4342">
            <v>0</v>
          </cell>
        </row>
        <row r="4343">
          <cell r="B4343" t="str">
            <v>200211 -- November, 2002</v>
          </cell>
          <cell r="C4343" t="str">
            <v>200308</v>
          </cell>
          <cell r="D4343" t="str">
            <v>AWA -- AWAC Alumina</v>
          </cell>
          <cell r="E4343" t="str">
            <v>488 -- Pt. Comfort Chem Feedstock</v>
          </cell>
          <cell r="F4343" t="str">
            <v>IN0490 -- Total Revenue</v>
          </cell>
          <cell r="G4343">
            <v>0</v>
          </cell>
          <cell r="H4343">
            <v>0</v>
          </cell>
          <cell r="I4343">
            <v>0</v>
          </cell>
          <cell r="J4343">
            <v>0</v>
          </cell>
        </row>
        <row r="4344">
          <cell r="B4344" t="str">
            <v>200211 -- November, 2002</v>
          </cell>
          <cell r="C4344" t="str">
            <v>200308</v>
          </cell>
          <cell r="D4344" t="str">
            <v>AWA -- AWAC Alumina</v>
          </cell>
          <cell r="E4344" t="str">
            <v>488 -- Pt. Comfort Chem Feedstock</v>
          </cell>
          <cell r="F4344" t="str">
            <v>IN0500 -- COGS</v>
          </cell>
          <cell r="G4344">
            <v>-508000</v>
          </cell>
          <cell r="H4344">
            <v>-4066000</v>
          </cell>
          <cell r="I4344">
            <v>0</v>
          </cell>
          <cell r="J4344">
            <v>0</v>
          </cell>
        </row>
        <row r="4345">
          <cell r="B4345" t="str">
            <v>200211 -- November, 2002</v>
          </cell>
          <cell r="C4345" t="str">
            <v>200308</v>
          </cell>
          <cell r="D4345" t="str">
            <v>AWA -- AWAC Alumina</v>
          </cell>
          <cell r="E4345" t="str">
            <v>488 -- Pt. Comfort Chem Feedstock</v>
          </cell>
          <cell r="F4345" t="str">
            <v>IN0600 -- COGS BU Specified</v>
          </cell>
          <cell r="G4345">
            <v>0</v>
          </cell>
          <cell r="H4345">
            <v>0</v>
          </cell>
          <cell r="I4345">
            <v>0</v>
          </cell>
          <cell r="J4345">
            <v>0</v>
          </cell>
        </row>
        <row r="4346">
          <cell r="B4346" t="str">
            <v>200211 -- November, 2002</v>
          </cell>
          <cell r="C4346" t="str">
            <v>200308</v>
          </cell>
          <cell r="D4346" t="str">
            <v>AWA -- AWAC Alumina</v>
          </cell>
          <cell r="E4346" t="str">
            <v>488 -- Pt. Comfort Chem Feedstock</v>
          </cell>
          <cell r="F4346" t="str">
            <v>IN0700 -- COGS Match Cost</v>
          </cell>
          <cell r="G4346">
            <v>0</v>
          </cell>
          <cell r="H4346">
            <v>0</v>
          </cell>
          <cell r="I4346">
            <v>0</v>
          </cell>
          <cell r="J4346">
            <v>0</v>
          </cell>
        </row>
        <row r="4347">
          <cell r="B4347" t="str">
            <v>200211 -- November, 2002</v>
          </cell>
          <cell r="C4347" t="str">
            <v>200308</v>
          </cell>
          <cell r="D4347" t="str">
            <v>AWA -- AWAC Alumina</v>
          </cell>
          <cell r="E4347" t="str">
            <v>488 -- Pt. Comfort Chem Feedstock</v>
          </cell>
          <cell r="F4347" t="str">
            <v>IN1400 -- Income Before Taxes</v>
          </cell>
          <cell r="G4347">
            <v>508000</v>
          </cell>
          <cell r="H4347">
            <v>4066000</v>
          </cell>
          <cell r="I4347">
            <v>0</v>
          </cell>
          <cell r="J4347">
            <v>0</v>
          </cell>
        </row>
        <row r="4348">
          <cell r="B4348" t="str">
            <v>200211 -- November, 2002</v>
          </cell>
          <cell r="C4348" t="str">
            <v>200308</v>
          </cell>
          <cell r="D4348" t="str">
            <v>AWA -- AWAC Alumina</v>
          </cell>
          <cell r="E4348" t="str">
            <v>488 -- Pt. Comfort Chem Feedstock</v>
          </cell>
          <cell r="F4348" t="str">
            <v>IN1600 -- Income From Operations</v>
          </cell>
          <cell r="G4348">
            <v>330000</v>
          </cell>
          <cell r="H4348">
            <v>2642000</v>
          </cell>
          <cell r="I4348">
            <v>0</v>
          </cell>
          <cell r="J4348">
            <v>0</v>
          </cell>
        </row>
        <row r="4349">
          <cell r="B4349" t="str">
            <v>200211 -- November, 2002</v>
          </cell>
          <cell r="C4349" t="str">
            <v>200308</v>
          </cell>
          <cell r="D4349" t="str">
            <v>AWA -- AWAC Alumina</v>
          </cell>
          <cell r="E4349" t="str">
            <v>526 -- AWAC Alumina Eliminations</v>
          </cell>
          <cell r="F4349" t="str">
            <v>IN0170 -- Tot Ship-Aluminum (MT)</v>
          </cell>
          <cell r="G4349">
            <v>0</v>
          </cell>
          <cell r="H4349">
            <v>0</v>
          </cell>
          <cell r="I4349">
            <v>0</v>
          </cell>
          <cell r="J4349">
            <v>0</v>
          </cell>
        </row>
        <row r="4350">
          <cell r="B4350" t="str">
            <v>200211 -- November, 2002</v>
          </cell>
          <cell r="C4350" t="str">
            <v>200308</v>
          </cell>
          <cell r="D4350" t="str">
            <v>AWA -- AWAC Alumina</v>
          </cell>
          <cell r="E4350" t="str">
            <v>526 -- AWAC Alumina Eliminations</v>
          </cell>
          <cell r="F4350" t="str">
            <v>IN0180 -- Tot Ship - Alumina (MT)</v>
          </cell>
          <cell r="G4350">
            <v>0</v>
          </cell>
          <cell r="H4350">
            <v>0</v>
          </cell>
          <cell r="I4350">
            <v>-147795</v>
          </cell>
          <cell r="J4350">
            <v>-1160135</v>
          </cell>
        </row>
        <row r="4351">
          <cell r="B4351" t="str">
            <v>200211 -- November, 2002</v>
          </cell>
          <cell r="C4351" t="str">
            <v>200308</v>
          </cell>
          <cell r="D4351" t="str">
            <v>AWA -- AWAC Alumina</v>
          </cell>
          <cell r="E4351" t="str">
            <v>526 -- AWAC Alumina Eliminations</v>
          </cell>
          <cell r="F4351" t="str">
            <v>IN0190 -- Total Ship - Other</v>
          </cell>
          <cell r="G4351">
            <v>0</v>
          </cell>
          <cell r="H4351">
            <v>0</v>
          </cell>
          <cell r="I4351">
            <v>0</v>
          </cell>
          <cell r="J4351">
            <v>0</v>
          </cell>
        </row>
        <row r="4352">
          <cell r="B4352" t="str">
            <v>200211 -- November, 2002</v>
          </cell>
          <cell r="C4352" t="str">
            <v>200308</v>
          </cell>
          <cell r="D4352" t="str">
            <v>AWA -- AWAC Alumina</v>
          </cell>
          <cell r="E4352" t="str">
            <v>526 -- AWAC Alumina Eliminations</v>
          </cell>
          <cell r="F4352" t="str">
            <v>IN0490 -- Total Revenue</v>
          </cell>
          <cell r="G4352">
            <v>-42999200</v>
          </cell>
          <cell r="H4352">
            <v>-340437600</v>
          </cell>
          <cell r="I4352">
            <v>0</v>
          </cell>
          <cell r="J4352">
            <v>0</v>
          </cell>
        </row>
        <row r="4353">
          <cell r="B4353" t="str">
            <v>200211 -- November, 2002</v>
          </cell>
          <cell r="C4353" t="str">
            <v>200308</v>
          </cell>
          <cell r="D4353" t="str">
            <v>AWA -- AWAC Alumina</v>
          </cell>
          <cell r="E4353" t="str">
            <v>526 -- AWAC Alumina Eliminations</v>
          </cell>
          <cell r="F4353" t="str">
            <v>IN0500 -- COGS</v>
          </cell>
          <cell r="G4353">
            <v>-42999200</v>
          </cell>
          <cell r="H4353">
            <v>-340437600</v>
          </cell>
          <cell r="I4353">
            <v>0</v>
          </cell>
          <cell r="J4353">
            <v>0</v>
          </cell>
        </row>
        <row r="4354">
          <cell r="B4354" t="str">
            <v>200211 -- November, 2002</v>
          </cell>
          <cell r="C4354" t="str">
            <v>200308</v>
          </cell>
          <cell r="D4354" t="str">
            <v>AWA -- AWAC Alumina</v>
          </cell>
          <cell r="E4354" t="str">
            <v>526 -- AWAC Alumina Eliminations</v>
          </cell>
          <cell r="F4354" t="str">
            <v>IN0600 -- COGS BU Specified</v>
          </cell>
          <cell r="G4354">
            <v>0</v>
          </cell>
          <cell r="H4354">
            <v>0</v>
          </cell>
          <cell r="I4354">
            <v>0</v>
          </cell>
          <cell r="J4354">
            <v>0</v>
          </cell>
        </row>
        <row r="4355">
          <cell r="B4355" t="str">
            <v>200211 -- November, 2002</v>
          </cell>
          <cell r="C4355" t="str">
            <v>200308</v>
          </cell>
          <cell r="D4355" t="str">
            <v>AWA -- AWAC Alumina</v>
          </cell>
          <cell r="E4355" t="str">
            <v>526 -- AWAC Alumina Eliminations</v>
          </cell>
          <cell r="F4355" t="str">
            <v>IN0700 -- COGS Match Cost</v>
          </cell>
          <cell r="G4355">
            <v>0</v>
          </cell>
          <cell r="H4355">
            <v>0</v>
          </cell>
          <cell r="I4355">
            <v>0</v>
          </cell>
          <cell r="J4355">
            <v>0</v>
          </cell>
        </row>
        <row r="4356">
          <cell r="B4356" t="str">
            <v>200211 -- November, 2002</v>
          </cell>
          <cell r="C4356" t="str">
            <v>200308</v>
          </cell>
          <cell r="D4356" t="str">
            <v>AWA -- AWAC Alumina</v>
          </cell>
          <cell r="E4356" t="str">
            <v>526 -- AWAC Alumina Eliminations</v>
          </cell>
          <cell r="F4356" t="str">
            <v>IN1400 -- Income Before Taxes</v>
          </cell>
          <cell r="G4356">
            <v>0</v>
          </cell>
          <cell r="H4356">
            <v>0</v>
          </cell>
          <cell r="I4356">
            <v>0</v>
          </cell>
          <cell r="J4356">
            <v>0</v>
          </cell>
        </row>
        <row r="4357">
          <cell r="B4357" t="str">
            <v>200211 -- November, 2002</v>
          </cell>
          <cell r="C4357" t="str">
            <v>200308</v>
          </cell>
          <cell r="D4357" t="str">
            <v>AWA -- AWAC Alumina</v>
          </cell>
          <cell r="E4357" t="str">
            <v>526 -- AWAC Alumina Eliminations</v>
          </cell>
          <cell r="F4357" t="str">
            <v>IN1600 -- Income From Operations</v>
          </cell>
          <cell r="G4357">
            <v>0</v>
          </cell>
          <cell r="H4357">
            <v>0</v>
          </cell>
          <cell r="I4357">
            <v>0</v>
          </cell>
          <cell r="J4357">
            <v>0</v>
          </cell>
        </row>
        <row r="4358">
          <cell r="B4358" t="str">
            <v>200211 -- November, 2002</v>
          </cell>
          <cell r="C4358" t="str">
            <v>200308</v>
          </cell>
          <cell r="D4358" t="str">
            <v>AWA -- AWAC Alumina</v>
          </cell>
          <cell r="E4358" t="str">
            <v>528 -- North America Indemnification</v>
          </cell>
          <cell r="F4358" t="str">
            <v>IN0170 -- Tot Ship-Aluminum (MT)</v>
          </cell>
          <cell r="G4358">
            <v>0</v>
          </cell>
          <cell r="H4358">
            <v>0</v>
          </cell>
          <cell r="I4358">
            <v>0</v>
          </cell>
          <cell r="J4358">
            <v>0</v>
          </cell>
        </row>
        <row r="4359">
          <cell r="B4359" t="str">
            <v>200211 -- November, 2002</v>
          </cell>
          <cell r="C4359" t="str">
            <v>200308</v>
          </cell>
          <cell r="D4359" t="str">
            <v>AWA -- AWAC Alumina</v>
          </cell>
          <cell r="E4359" t="str">
            <v>528 -- North America Indemnification</v>
          </cell>
          <cell r="F4359" t="str">
            <v>IN0180 -- Tot Ship - Alumina (MT)</v>
          </cell>
          <cell r="G4359">
            <v>0</v>
          </cell>
          <cell r="H4359">
            <v>0</v>
          </cell>
          <cell r="I4359">
            <v>0</v>
          </cell>
          <cell r="J4359">
            <v>0</v>
          </cell>
        </row>
        <row r="4360">
          <cell r="B4360" t="str">
            <v>200211 -- November, 2002</v>
          </cell>
          <cell r="C4360" t="str">
            <v>200308</v>
          </cell>
          <cell r="D4360" t="str">
            <v>AWA -- AWAC Alumina</v>
          </cell>
          <cell r="E4360" t="str">
            <v>528 -- North America Indemnification</v>
          </cell>
          <cell r="F4360" t="str">
            <v>IN0190 -- Total Ship - Other</v>
          </cell>
          <cell r="G4360">
            <v>0</v>
          </cell>
          <cell r="H4360">
            <v>0</v>
          </cell>
          <cell r="I4360">
            <v>0</v>
          </cell>
          <cell r="J4360">
            <v>0</v>
          </cell>
        </row>
        <row r="4361">
          <cell r="B4361" t="str">
            <v>200211 -- November, 2002</v>
          </cell>
          <cell r="C4361" t="str">
            <v>200308</v>
          </cell>
          <cell r="D4361" t="str">
            <v>AWA -- AWAC Alumina</v>
          </cell>
          <cell r="E4361" t="str">
            <v>528 -- North America Indemnification</v>
          </cell>
          <cell r="F4361" t="str">
            <v>IN0490 -- Total Revenue</v>
          </cell>
          <cell r="G4361">
            <v>0</v>
          </cell>
          <cell r="H4361">
            <v>0</v>
          </cell>
          <cell r="I4361">
            <v>0</v>
          </cell>
          <cell r="J4361">
            <v>0</v>
          </cell>
        </row>
        <row r="4362">
          <cell r="B4362" t="str">
            <v>200211 -- November, 2002</v>
          </cell>
          <cell r="C4362" t="str">
            <v>200308</v>
          </cell>
          <cell r="D4362" t="str">
            <v>AWA -- AWAC Alumina</v>
          </cell>
          <cell r="E4362" t="str">
            <v>528 -- North America Indemnification</v>
          </cell>
          <cell r="F4362" t="str">
            <v>IN0500 -- COGS</v>
          </cell>
          <cell r="G4362">
            <v>100000</v>
          </cell>
          <cell r="H4362">
            <v>800000</v>
          </cell>
          <cell r="I4362">
            <v>0</v>
          </cell>
          <cell r="J4362">
            <v>0</v>
          </cell>
        </row>
        <row r="4363">
          <cell r="B4363" t="str">
            <v>200211 -- November, 2002</v>
          </cell>
          <cell r="C4363" t="str">
            <v>200308</v>
          </cell>
          <cell r="D4363" t="str">
            <v>AWA -- AWAC Alumina</v>
          </cell>
          <cell r="E4363" t="str">
            <v>528 -- North America Indemnification</v>
          </cell>
          <cell r="F4363" t="str">
            <v>IN0600 -- COGS BU Specified</v>
          </cell>
          <cell r="G4363">
            <v>0</v>
          </cell>
          <cell r="H4363">
            <v>0</v>
          </cell>
          <cell r="I4363">
            <v>0</v>
          </cell>
          <cell r="J4363">
            <v>0</v>
          </cell>
        </row>
        <row r="4364">
          <cell r="B4364" t="str">
            <v>200211 -- November, 2002</v>
          </cell>
          <cell r="C4364" t="str">
            <v>200308</v>
          </cell>
          <cell r="D4364" t="str">
            <v>AWA -- AWAC Alumina</v>
          </cell>
          <cell r="E4364" t="str">
            <v>528 -- North America Indemnification</v>
          </cell>
          <cell r="F4364" t="str">
            <v>IN0700 -- COGS Match Cost</v>
          </cell>
          <cell r="G4364">
            <v>0</v>
          </cell>
          <cell r="H4364">
            <v>0</v>
          </cell>
          <cell r="I4364">
            <v>0</v>
          </cell>
          <cell r="J4364">
            <v>0</v>
          </cell>
        </row>
        <row r="4365">
          <cell r="B4365" t="str">
            <v>200211 -- November, 2002</v>
          </cell>
          <cell r="C4365" t="str">
            <v>200308</v>
          </cell>
          <cell r="D4365" t="str">
            <v>AWA -- AWAC Alumina</v>
          </cell>
          <cell r="E4365" t="str">
            <v>528 -- North America Indemnification</v>
          </cell>
          <cell r="F4365" t="str">
            <v>IN1400 -- Income Before Taxes</v>
          </cell>
          <cell r="G4365">
            <v>-100000</v>
          </cell>
          <cell r="H4365">
            <v>-800000</v>
          </cell>
          <cell r="I4365">
            <v>0</v>
          </cell>
          <cell r="J4365">
            <v>0</v>
          </cell>
        </row>
        <row r="4366">
          <cell r="B4366" t="str">
            <v>200211 -- November, 2002</v>
          </cell>
          <cell r="C4366" t="str">
            <v>200308</v>
          </cell>
          <cell r="D4366" t="str">
            <v>AWA -- AWAC Alumina</v>
          </cell>
          <cell r="E4366" t="str">
            <v>528 -- North America Indemnification</v>
          </cell>
          <cell r="F4366" t="str">
            <v>IN1600 -- Income From Operations</v>
          </cell>
          <cell r="G4366">
            <v>-61000</v>
          </cell>
          <cell r="H4366">
            <v>-488000</v>
          </cell>
          <cell r="I4366">
            <v>0</v>
          </cell>
          <cell r="J4366">
            <v>0</v>
          </cell>
        </row>
        <row r="4367">
          <cell r="B4367" t="str">
            <v>200211 -- November, 2002</v>
          </cell>
          <cell r="C4367" t="str">
            <v>200308</v>
          </cell>
          <cell r="D4367" t="str">
            <v>AWA -- AWAC Alumina</v>
          </cell>
          <cell r="E4367" t="str">
            <v>529 -- Indemnification-BAA</v>
          </cell>
          <cell r="F4367" t="str">
            <v>IN0170 -- Tot Ship-Aluminum (MT)</v>
          </cell>
          <cell r="G4367">
            <v>0</v>
          </cell>
          <cell r="H4367">
            <v>0</v>
          </cell>
          <cell r="I4367">
            <v>0</v>
          </cell>
          <cell r="J4367">
            <v>0</v>
          </cell>
        </row>
        <row r="4368">
          <cell r="B4368" t="str">
            <v>200211 -- November, 2002</v>
          </cell>
          <cell r="C4368" t="str">
            <v>200308</v>
          </cell>
          <cell r="D4368" t="str">
            <v>AWA -- AWAC Alumina</v>
          </cell>
          <cell r="E4368" t="str">
            <v>529 -- Indemnification-BAA</v>
          </cell>
          <cell r="F4368" t="str">
            <v>IN0180 -- Tot Ship - Alumina (MT)</v>
          </cell>
          <cell r="G4368">
            <v>0</v>
          </cell>
          <cell r="H4368">
            <v>0</v>
          </cell>
          <cell r="I4368">
            <v>0</v>
          </cell>
          <cell r="J4368">
            <v>0</v>
          </cell>
        </row>
        <row r="4369">
          <cell r="B4369" t="str">
            <v>200211 -- November, 2002</v>
          </cell>
          <cell r="C4369" t="str">
            <v>200308</v>
          </cell>
          <cell r="D4369" t="str">
            <v>AWA -- AWAC Alumina</v>
          </cell>
          <cell r="E4369" t="str">
            <v>529 -- Indemnification-BAA</v>
          </cell>
          <cell r="F4369" t="str">
            <v>IN0190 -- Total Ship - Other</v>
          </cell>
          <cell r="G4369">
            <v>0</v>
          </cell>
          <cell r="H4369">
            <v>0</v>
          </cell>
          <cell r="I4369">
            <v>0</v>
          </cell>
          <cell r="J4369">
            <v>0</v>
          </cell>
        </row>
        <row r="4370">
          <cell r="B4370" t="str">
            <v>200211 -- November, 2002</v>
          </cell>
          <cell r="C4370" t="str">
            <v>200308</v>
          </cell>
          <cell r="D4370" t="str">
            <v>AWA -- AWAC Alumina</v>
          </cell>
          <cell r="E4370" t="str">
            <v>529 -- Indemnification-BAA</v>
          </cell>
          <cell r="F4370" t="str">
            <v>IN0490 -- Total Revenue</v>
          </cell>
          <cell r="G4370">
            <v>0</v>
          </cell>
          <cell r="H4370">
            <v>0</v>
          </cell>
          <cell r="I4370">
            <v>0</v>
          </cell>
          <cell r="J4370">
            <v>0</v>
          </cell>
        </row>
        <row r="4371">
          <cell r="B4371" t="str">
            <v>200211 -- November, 2002</v>
          </cell>
          <cell r="C4371" t="str">
            <v>200308</v>
          </cell>
          <cell r="D4371" t="str">
            <v>AWA -- AWAC Alumina</v>
          </cell>
          <cell r="E4371" t="str">
            <v>529 -- Indemnification-BAA</v>
          </cell>
          <cell r="F4371" t="str">
            <v>IN0500 -- COGS</v>
          </cell>
          <cell r="G4371">
            <v>126000</v>
          </cell>
          <cell r="H4371">
            <v>1008000</v>
          </cell>
          <cell r="I4371">
            <v>0</v>
          </cell>
          <cell r="J4371">
            <v>0</v>
          </cell>
        </row>
        <row r="4372">
          <cell r="B4372" t="str">
            <v>200211 -- November, 2002</v>
          </cell>
          <cell r="C4372" t="str">
            <v>200308</v>
          </cell>
          <cell r="D4372" t="str">
            <v>AWA -- AWAC Alumina</v>
          </cell>
          <cell r="E4372" t="str">
            <v>529 -- Indemnification-BAA</v>
          </cell>
          <cell r="F4372" t="str">
            <v>IN0600 -- COGS BU Specified</v>
          </cell>
          <cell r="G4372">
            <v>0</v>
          </cell>
          <cell r="H4372">
            <v>0</v>
          </cell>
          <cell r="I4372">
            <v>0</v>
          </cell>
          <cell r="J4372">
            <v>0</v>
          </cell>
        </row>
        <row r="4373">
          <cell r="B4373" t="str">
            <v>200211 -- November, 2002</v>
          </cell>
          <cell r="C4373" t="str">
            <v>200308</v>
          </cell>
          <cell r="D4373" t="str">
            <v>AWA -- AWAC Alumina</v>
          </cell>
          <cell r="E4373" t="str">
            <v>529 -- Indemnification-BAA</v>
          </cell>
          <cell r="F4373" t="str">
            <v>IN0700 -- COGS Match Cost</v>
          </cell>
          <cell r="G4373">
            <v>0</v>
          </cell>
          <cell r="H4373">
            <v>0</v>
          </cell>
          <cell r="I4373">
            <v>0</v>
          </cell>
          <cell r="J4373">
            <v>0</v>
          </cell>
        </row>
        <row r="4374">
          <cell r="B4374" t="str">
            <v>200211 -- November, 2002</v>
          </cell>
          <cell r="C4374" t="str">
            <v>200308</v>
          </cell>
          <cell r="D4374" t="str">
            <v>AWA -- AWAC Alumina</v>
          </cell>
          <cell r="E4374" t="str">
            <v>529 -- Indemnification-BAA</v>
          </cell>
          <cell r="F4374" t="str">
            <v>IN1400 -- Income Before Taxes</v>
          </cell>
          <cell r="G4374">
            <v>-126000</v>
          </cell>
          <cell r="H4374">
            <v>-1008000</v>
          </cell>
          <cell r="I4374">
            <v>0</v>
          </cell>
          <cell r="J4374">
            <v>0</v>
          </cell>
        </row>
        <row r="4375">
          <cell r="B4375" t="str">
            <v>200211 -- November, 2002</v>
          </cell>
          <cell r="C4375" t="str">
            <v>200308</v>
          </cell>
          <cell r="D4375" t="str">
            <v>AWA -- AWAC Alumina</v>
          </cell>
          <cell r="E4375" t="str">
            <v>529 -- Indemnification-BAA</v>
          </cell>
          <cell r="F4375" t="str">
            <v>IN1600 -- Income From Operations</v>
          </cell>
          <cell r="G4375">
            <v>-77000</v>
          </cell>
          <cell r="H4375">
            <v>-616000</v>
          </cell>
          <cell r="I4375">
            <v>0</v>
          </cell>
          <cell r="J4375">
            <v>0</v>
          </cell>
        </row>
        <row r="4376">
          <cell r="B4376" t="str">
            <v>200211 -- November, 2002</v>
          </cell>
          <cell r="C4376" t="str">
            <v>200308</v>
          </cell>
          <cell r="D4376" t="str">
            <v>AWA -- AWAC Alumina</v>
          </cell>
          <cell r="E4376" t="str">
            <v>542 -- St. Croix Alumina LLC</v>
          </cell>
          <cell r="F4376" t="str">
            <v>IN0170 -- Tot Ship-Aluminum (MT)</v>
          </cell>
          <cell r="G4376">
            <v>0</v>
          </cell>
          <cell r="H4376">
            <v>0</v>
          </cell>
          <cell r="I4376">
            <v>0</v>
          </cell>
          <cell r="J4376">
            <v>0</v>
          </cell>
        </row>
        <row r="4377">
          <cell r="B4377" t="str">
            <v>200211 -- November, 2002</v>
          </cell>
          <cell r="C4377" t="str">
            <v>200308</v>
          </cell>
          <cell r="D4377" t="str">
            <v>AWA -- AWAC Alumina</v>
          </cell>
          <cell r="E4377" t="str">
            <v>542 -- St. Croix Alumina LLC</v>
          </cell>
          <cell r="F4377" t="str">
            <v>IN0180 -- Tot Ship - Alumina (MT)</v>
          </cell>
          <cell r="G4377">
            <v>0</v>
          </cell>
          <cell r="H4377">
            <v>0</v>
          </cell>
          <cell r="I4377">
            <v>0</v>
          </cell>
          <cell r="J4377">
            <v>0</v>
          </cell>
        </row>
        <row r="4378">
          <cell r="B4378" t="str">
            <v>200211 -- November, 2002</v>
          </cell>
          <cell r="C4378" t="str">
            <v>200308</v>
          </cell>
          <cell r="D4378" t="str">
            <v>AWA -- AWAC Alumina</v>
          </cell>
          <cell r="E4378" t="str">
            <v>542 -- St. Croix Alumina LLC</v>
          </cell>
          <cell r="F4378" t="str">
            <v>IN0190 -- Total Ship - Other</v>
          </cell>
          <cell r="G4378">
            <v>0</v>
          </cell>
          <cell r="H4378">
            <v>0</v>
          </cell>
          <cell r="I4378">
            <v>0</v>
          </cell>
          <cell r="J4378">
            <v>0</v>
          </cell>
        </row>
        <row r="4379">
          <cell r="B4379" t="str">
            <v>200211 -- November, 2002</v>
          </cell>
          <cell r="C4379" t="str">
            <v>200308</v>
          </cell>
          <cell r="D4379" t="str">
            <v>AWA -- AWAC Alumina</v>
          </cell>
          <cell r="E4379" t="str">
            <v>542 -- St. Croix Alumina LLC</v>
          </cell>
          <cell r="F4379" t="str">
            <v>IN0490 -- Total Revenue</v>
          </cell>
          <cell r="G4379">
            <v>0</v>
          </cell>
          <cell r="H4379">
            <v>0</v>
          </cell>
          <cell r="I4379">
            <v>0</v>
          </cell>
          <cell r="J4379">
            <v>0</v>
          </cell>
        </row>
        <row r="4380">
          <cell r="B4380" t="str">
            <v>200211 -- November, 2002</v>
          </cell>
          <cell r="C4380" t="str">
            <v>200308</v>
          </cell>
          <cell r="D4380" t="str">
            <v>AWA -- AWAC Alumina</v>
          </cell>
          <cell r="E4380" t="str">
            <v>542 -- St. Croix Alumina LLC</v>
          </cell>
          <cell r="F4380" t="str">
            <v>IN0500 -- COGS</v>
          </cell>
          <cell r="G4380">
            <v>0</v>
          </cell>
          <cell r="H4380">
            <v>0</v>
          </cell>
          <cell r="I4380">
            <v>0</v>
          </cell>
          <cell r="J4380">
            <v>0</v>
          </cell>
        </row>
        <row r="4381">
          <cell r="B4381" t="str">
            <v>200211 -- November, 2002</v>
          </cell>
          <cell r="C4381" t="str">
            <v>200308</v>
          </cell>
          <cell r="D4381" t="str">
            <v>AWA -- AWAC Alumina</v>
          </cell>
          <cell r="E4381" t="str">
            <v>542 -- St. Croix Alumina LLC</v>
          </cell>
          <cell r="F4381" t="str">
            <v>IN0600 -- COGS BU Specified</v>
          </cell>
          <cell r="G4381">
            <v>0</v>
          </cell>
          <cell r="H4381">
            <v>0</v>
          </cell>
          <cell r="I4381">
            <v>0</v>
          </cell>
          <cell r="J4381">
            <v>0</v>
          </cell>
        </row>
        <row r="4382">
          <cell r="B4382" t="str">
            <v>200211 -- November, 2002</v>
          </cell>
          <cell r="C4382" t="str">
            <v>200308</v>
          </cell>
          <cell r="D4382" t="str">
            <v>AWA -- AWAC Alumina</v>
          </cell>
          <cell r="E4382" t="str">
            <v>542 -- St. Croix Alumina LLC</v>
          </cell>
          <cell r="F4382" t="str">
            <v>IN0700 -- COGS Match Cost</v>
          </cell>
          <cell r="G4382">
            <v>0</v>
          </cell>
          <cell r="H4382">
            <v>0</v>
          </cell>
          <cell r="I4382">
            <v>0</v>
          </cell>
          <cell r="J4382">
            <v>0</v>
          </cell>
        </row>
        <row r="4383">
          <cell r="B4383" t="str">
            <v>200211 -- November, 2002</v>
          </cell>
          <cell r="C4383" t="str">
            <v>200308</v>
          </cell>
          <cell r="D4383" t="str">
            <v>AWA -- AWAC Alumina</v>
          </cell>
          <cell r="E4383" t="str">
            <v>542 -- St. Croix Alumina LLC</v>
          </cell>
          <cell r="F4383" t="str">
            <v>IN1400 -- Income Before Taxes</v>
          </cell>
          <cell r="G4383">
            <v>0</v>
          </cell>
          <cell r="H4383">
            <v>0</v>
          </cell>
          <cell r="I4383">
            <v>0</v>
          </cell>
          <cell r="J4383">
            <v>0</v>
          </cell>
        </row>
        <row r="4384">
          <cell r="B4384" t="str">
            <v>200211 -- November, 2002</v>
          </cell>
          <cell r="C4384" t="str">
            <v>200308</v>
          </cell>
          <cell r="D4384" t="str">
            <v>AWA -- AWAC Alumina</v>
          </cell>
          <cell r="E4384" t="str">
            <v>542 -- St. Croix Alumina LLC</v>
          </cell>
          <cell r="F4384" t="str">
            <v>IN1600 -- Income From Operations</v>
          </cell>
          <cell r="G4384">
            <v>0</v>
          </cell>
          <cell r="H4384">
            <v>0</v>
          </cell>
          <cell r="I4384">
            <v>0</v>
          </cell>
          <cell r="J4384">
            <v>0</v>
          </cell>
        </row>
        <row r="4385">
          <cell r="B4385" t="str">
            <v>200211 -- November, 2002</v>
          </cell>
          <cell r="C4385" t="str">
            <v>200308</v>
          </cell>
          <cell r="D4385" t="str">
            <v>AWA -- AWAC Alumina</v>
          </cell>
          <cell r="E4385" t="str">
            <v>583 -- AAC LLC - NonCorporate</v>
          </cell>
          <cell r="F4385" t="str">
            <v>IN0170 -- Tot Ship-Aluminum (MT)</v>
          </cell>
          <cell r="G4385">
            <v>0</v>
          </cell>
          <cell r="H4385">
            <v>0</v>
          </cell>
          <cell r="I4385">
            <v>0</v>
          </cell>
          <cell r="J4385">
            <v>0</v>
          </cell>
        </row>
        <row r="4386">
          <cell r="B4386" t="str">
            <v>200211 -- November, 2002</v>
          </cell>
          <cell r="C4386" t="str">
            <v>200308</v>
          </cell>
          <cell r="D4386" t="str">
            <v>AWA -- AWAC Alumina</v>
          </cell>
          <cell r="E4386" t="str">
            <v>583 -- AAC LLC - NonCorporate</v>
          </cell>
          <cell r="F4386" t="str">
            <v>IN0180 -- Tot Ship - Alumina (MT)</v>
          </cell>
          <cell r="G4386">
            <v>0</v>
          </cell>
          <cell r="H4386">
            <v>0</v>
          </cell>
          <cell r="I4386">
            <v>0</v>
          </cell>
          <cell r="J4386">
            <v>0</v>
          </cell>
        </row>
        <row r="4387">
          <cell r="B4387" t="str">
            <v>200211 -- November, 2002</v>
          </cell>
          <cell r="C4387" t="str">
            <v>200308</v>
          </cell>
          <cell r="D4387" t="str">
            <v>AWA -- AWAC Alumina</v>
          </cell>
          <cell r="E4387" t="str">
            <v>583 -- AAC LLC - NonCorporate</v>
          </cell>
          <cell r="F4387" t="str">
            <v>IN0190 -- Total Ship - Other</v>
          </cell>
          <cell r="G4387">
            <v>0</v>
          </cell>
          <cell r="H4387">
            <v>0</v>
          </cell>
          <cell r="I4387">
            <v>0</v>
          </cell>
          <cell r="J4387">
            <v>0</v>
          </cell>
        </row>
        <row r="4388">
          <cell r="B4388" t="str">
            <v>200211 -- November, 2002</v>
          </cell>
          <cell r="C4388" t="str">
            <v>200308</v>
          </cell>
          <cell r="D4388" t="str">
            <v>AWA -- AWAC Alumina</v>
          </cell>
          <cell r="E4388" t="str">
            <v>583 -- AAC LLC - NonCorporate</v>
          </cell>
          <cell r="F4388" t="str">
            <v>IN0490 -- Total Revenue</v>
          </cell>
          <cell r="G4388">
            <v>0</v>
          </cell>
          <cell r="H4388">
            <v>0</v>
          </cell>
          <cell r="I4388">
            <v>0</v>
          </cell>
          <cell r="J4388">
            <v>0</v>
          </cell>
        </row>
        <row r="4389">
          <cell r="B4389" t="str">
            <v>200211 -- November, 2002</v>
          </cell>
          <cell r="C4389" t="str">
            <v>200308</v>
          </cell>
          <cell r="D4389" t="str">
            <v>AWA -- AWAC Alumina</v>
          </cell>
          <cell r="E4389" t="str">
            <v>583 -- AAC LLC - NonCorporate</v>
          </cell>
          <cell r="F4389" t="str">
            <v>IN0500 -- COGS</v>
          </cell>
          <cell r="G4389">
            <v>0</v>
          </cell>
          <cell r="H4389">
            <v>0</v>
          </cell>
          <cell r="I4389">
            <v>0</v>
          </cell>
          <cell r="J4389">
            <v>0</v>
          </cell>
        </row>
        <row r="4390">
          <cell r="B4390" t="str">
            <v>200211 -- November, 2002</v>
          </cell>
          <cell r="C4390" t="str">
            <v>200308</v>
          </cell>
          <cell r="D4390" t="str">
            <v>AWA -- AWAC Alumina</v>
          </cell>
          <cell r="E4390" t="str">
            <v>583 -- AAC LLC - NonCorporate</v>
          </cell>
          <cell r="F4390" t="str">
            <v>IN0600 -- COGS BU Specified</v>
          </cell>
          <cell r="G4390">
            <v>0</v>
          </cell>
          <cell r="H4390">
            <v>0</v>
          </cell>
          <cell r="I4390">
            <v>0</v>
          </cell>
          <cell r="J4390">
            <v>0</v>
          </cell>
        </row>
        <row r="4391">
          <cell r="B4391" t="str">
            <v>200211 -- November, 2002</v>
          </cell>
          <cell r="C4391" t="str">
            <v>200308</v>
          </cell>
          <cell r="D4391" t="str">
            <v>AWA -- AWAC Alumina</v>
          </cell>
          <cell r="E4391" t="str">
            <v>583 -- AAC LLC - NonCorporate</v>
          </cell>
          <cell r="F4391" t="str">
            <v>IN0700 -- COGS Match Cost</v>
          </cell>
          <cell r="G4391">
            <v>0</v>
          </cell>
          <cell r="H4391">
            <v>0</v>
          </cell>
          <cell r="I4391">
            <v>0</v>
          </cell>
          <cell r="J4391">
            <v>0</v>
          </cell>
        </row>
        <row r="4392">
          <cell r="B4392" t="str">
            <v>200211 -- November, 2002</v>
          </cell>
          <cell r="C4392" t="str">
            <v>200308</v>
          </cell>
          <cell r="D4392" t="str">
            <v>AWA -- AWAC Alumina</v>
          </cell>
          <cell r="E4392" t="str">
            <v>583 -- AAC LLC - NonCorporate</v>
          </cell>
          <cell r="F4392" t="str">
            <v>IN1400 -- Income Before Taxes</v>
          </cell>
          <cell r="G4392">
            <v>-202000</v>
          </cell>
          <cell r="H4392">
            <v>-1616000</v>
          </cell>
          <cell r="I4392">
            <v>0</v>
          </cell>
          <cell r="J4392">
            <v>0</v>
          </cell>
        </row>
        <row r="4393">
          <cell r="B4393" t="str">
            <v>200211 -- November, 2002</v>
          </cell>
          <cell r="C4393" t="str">
            <v>200308</v>
          </cell>
          <cell r="D4393" t="str">
            <v>AWA -- AWAC Alumina</v>
          </cell>
          <cell r="E4393" t="str">
            <v>583 -- AAC LLC - NonCorporate</v>
          </cell>
          <cell r="F4393" t="str">
            <v>IN1600 -- Income From Operations</v>
          </cell>
          <cell r="G4393">
            <v>-123220</v>
          </cell>
          <cell r="H4393">
            <v>-985760</v>
          </cell>
          <cell r="I4393">
            <v>0</v>
          </cell>
          <cell r="J4393">
            <v>0</v>
          </cell>
        </row>
        <row r="4394">
          <cell r="B4394" t="str">
            <v>200211 -- November, 2002</v>
          </cell>
          <cell r="C4394" t="str">
            <v>200308</v>
          </cell>
          <cell r="D4394" t="str">
            <v>AWA -- AWAC Alumina</v>
          </cell>
          <cell r="E4394" t="str">
            <v>586 -- Halco Mining - BAA - Europe</v>
          </cell>
          <cell r="F4394" t="str">
            <v>IN0170 -- Tot Ship-Aluminum (MT)</v>
          </cell>
          <cell r="G4394">
            <v>0</v>
          </cell>
          <cell r="H4394">
            <v>0</v>
          </cell>
          <cell r="I4394">
            <v>0</v>
          </cell>
          <cell r="J4394">
            <v>0</v>
          </cell>
        </row>
        <row r="4395">
          <cell r="B4395" t="str">
            <v>200211 -- November, 2002</v>
          </cell>
          <cell r="C4395" t="str">
            <v>200308</v>
          </cell>
          <cell r="D4395" t="str">
            <v>AWA -- AWAC Alumina</v>
          </cell>
          <cell r="E4395" t="str">
            <v>586 -- Halco Mining - BAA - Europe</v>
          </cell>
          <cell r="F4395" t="str">
            <v>IN0180 -- Tot Ship - Alumina (MT)</v>
          </cell>
          <cell r="G4395">
            <v>0</v>
          </cell>
          <cell r="H4395">
            <v>0</v>
          </cell>
          <cell r="I4395">
            <v>0</v>
          </cell>
          <cell r="J4395">
            <v>0</v>
          </cell>
        </row>
        <row r="4396">
          <cell r="B4396" t="str">
            <v>200211 -- November, 2002</v>
          </cell>
          <cell r="C4396" t="str">
            <v>200308</v>
          </cell>
          <cell r="D4396" t="str">
            <v>AWA -- AWAC Alumina</v>
          </cell>
          <cell r="E4396" t="str">
            <v>586 -- Halco Mining - BAA - Europe</v>
          </cell>
          <cell r="F4396" t="str">
            <v>IN0190 -- Total Ship - Other</v>
          </cell>
          <cell r="G4396">
            <v>0</v>
          </cell>
          <cell r="H4396">
            <v>0</v>
          </cell>
          <cell r="I4396">
            <v>0</v>
          </cell>
          <cell r="J4396">
            <v>0</v>
          </cell>
        </row>
        <row r="4397">
          <cell r="B4397" t="str">
            <v>200211 -- November, 2002</v>
          </cell>
          <cell r="C4397" t="str">
            <v>200308</v>
          </cell>
          <cell r="D4397" t="str">
            <v>AWA -- AWAC Alumina</v>
          </cell>
          <cell r="E4397" t="str">
            <v>586 -- Halco Mining - BAA - Europe</v>
          </cell>
          <cell r="F4397" t="str">
            <v>IN0490 -- Total Revenue</v>
          </cell>
          <cell r="G4397">
            <v>0</v>
          </cell>
          <cell r="H4397">
            <v>0</v>
          </cell>
          <cell r="I4397">
            <v>0</v>
          </cell>
          <cell r="J4397">
            <v>0</v>
          </cell>
        </row>
        <row r="4398">
          <cell r="B4398" t="str">
            <v>200211 -- November, 2002</v>
          </cell>
          <cell r="C4398" t="str">
            <v>200308</v>
          </cell>
          <cell r="D4398" t="str">
            <v>AWA -- AWAC Alumina</v>
          </cell>
          <cell r="E4398" t="str">
            <v>586 -- Halco Mining - BAA - Europe</v>
          </cell>
          <cell r="F4398" t="str">
            <v>IN0500 -- COGS</v>
          </cell>
          <cell r="G4398">
            <v>-318300</v>
          </cell>
          <cell r="H4398">
            <v>-2059500</v>
          </cell>
          <cell r="I4398">
            <v>0</v>
          </cell>
          <cell r="J4398">
            <v>0</v>
          </cell>
        </row>
        <row r="4399">
          <cell r="B4399" t="str">
            <v>200211 -- November, 2002</v>
          </cell>
          <cell r="C4399" t="str">
            <v>200308</v>
          </cell>
          <cell r="D4399" t="str">
            <v>AWA -- AWAC Alumina</v>
          </cell>
          <cell r="E4399" t="str">
            <v>586 -- Halco Mining - BAA - Europe</v>
          </cell>
          <cell r="F4399" t="str">
            <v>IN0600 -- COGS BU Specified</v>
          </cell>
          <cell r="G4399">
            <v>0</v>
          </cell>
          <cell r="H4399">
            <v>0</v>
          </cell>
          <cell r="I4399">
            <v>0</v>
          </cell>
          <cell r="J4399">
            <v>0</v>
          </cell>
        </row>
        <row r="4400">
          <cell r="B4400" t="str">
            <v>200211 -- November, 2002</v>
          </cell>
          <cell r="C4400" t="str">
            <v>200308</v>
          </cell>
          <cell r="D4400" t="str">
            <v>AWA -- AWAC Alumina</v>
          </cell>
          <cell r="E4400" t="str">
            <v>586 -- Halco Mining - BAA - Europe</v>
          </cell>
          <cell r="F4400" t="str">
            <v>IN0700 -- COGS Match Cost</v>
          </cell>
          <cell r="G4400">
            <v>0</v>
          </cell>
          <cell r="H4400">
            <v>0</v>
          </cell>
          <cell r="I4400">
            <v>0</v>
          </cell>
          <cell r="J4400">
            <v>0</v>
          </cell>
        </row>
        <row r="4401">
          <cell r="B4401" t="str">
            <v>200211 -- November, 2002</v>
          </cell>
          <cell r="C4401" t="str">
            <v>200308</v>
          </cell>
          <cell r="D4401" t="str">
            <v>AWA -- AWAC Alumina</v>
          </cell>
          <cell r="E4401" t="str">
            <v>586 -- Halco Mining - BAA - Europe</v>
          </cell>
          <cell r="F4401" t="str">
            <v>IN1400 -- Income Before Taxes</v>
          </cell>
          <cell r="G4401">
            <v>318300</v>
          </cell>
          <cell r="H4401">
            <v>2059500</v>
          </cell>
          <cell r="I4401">
            <v>0</v>
          </cell>
          <cell r="J4401">
            <v>0</v>
          </cell>
        </row>
        <row r="4402">
          <cell r="B4402" t="str">
            <v>200211 -- November, 2002</v>
          </cell>
          <cell r="C4402" t="str">
            <v>200308</v>
          </cell>
          <cell r="D4402" t="str">
            <v>AWA -- AWAC Alumina</v>
          </cell>
          <cell r="E4402" t="str">
            <v>586 -- Halco Mining - BAA - Europe</v>
          </cell>
          <cell r="F4402" t="str">
            <v>IN1600 -- Income From Operations</v>
          </cell>
          <cell r="G4402">
            <v>296019</v>
          </cell>
          <cell r="H4402">
            <v>1915335</v>
          </cell>
          <cell r="I4402">
            <v>0</v>
          </cell>
          <cell r="J4402">
            <v>0</v>
          </cell>
        </row>
        <row r="4403">
          <cell r="B4403" t="str">
            <v>200211 -- November, 2002</v>
          </cell>
          <cell r="C4403" t="str">
            <v>200308</v>
          </cell>
          <cell r="D4403" t="str">
            <v>AWA -- AWAC Alumina</v>
          </cell>
          <cell r="E4403" t="str">
            <v>596 -- AWAC Alumina Projects</v>
          </cell>
          <cell r="F4403" t="str">
            <v>IN0170 -- Tot Ship-Aluminum (MT)</v>
          </cell>
          <cell r="G4403">
            <v>0</v>
          </cell>
          <cell r="H4403">
            <v>0</v>
          </cell>
          <cell r="I4403">
            <v>0</v>
          </cell>
          <cell r="J4403">
            <v>0</v>
          </cell>
        </row>
        <row r="4404">
          <cell r="B4404" t="str">
            <v>200211 -- November, 2002</v>
          </cell>
          <cell r="C4404" t="str">
            <v>200308</v>
          </cell>
          <cell r="D4404" t="str">
            <v>AWA -- AWAC Alumina</v>
          </cell>
          <cell r="E4404" t="str">
            <v>596 -- AWAC Alumina Projects</v>
          </cell>
          <cell r="F4404" t="str">
            <v>IN0180 -- Tot Ship - Alumina (MT)</v>
          </cell>
          <cell r="G4404">
            <v>0</v>
          </cell>
          <cell r="H4404">
            <v>0</v>
          </cell>
          <cell r="I4404">
            <v>33333</v>
          </cell>
          <cell r="J4404">
            <v>266664</v>
          </cell>
        </row>
        <row r="4405">
          <cell r="B4405" t="str">
            <v>200211 -- November, 2002</v>
          </cell>
          <cell r="C4405" t="str">
            <v>200308</v>
          </cell>
          <cell r="D4405" t="str">
            <v>AWA -- AWAC Alumina</v>
          </cell>
          <cell r="E4405" t="str">
            <v>596 -- AWAC Alumina Projects</v>
          </cell>
          <cell r="F4405" t="str">
            <v>IN0190 -- Total Ship - Other</v>
          </cell>
          <cell r="G4405">
            <v>0</v>
          </cell>
          <cell r="H4405">
            <v>0</v>
          </cell>
          <cell r="I4405">
            <v>0</v>
          </cell>
          <cell r="J4405">
            <v>0</v>
          </cell>
        </row>
        <row r="4406">
          <cell r="B4406" t="str">
            <v>200211 -- November, 2002</v>
          </cell>
          <cell r="C4406" t="str">
            <v>200308</v>
          </cell>
          <cell r="D4406" t="str">
            <v>AWA -- AWAC Alumina</v>
          </cell>
          <cell r="E4406" t="str">
            <v>596 -- AWAC Alumina Projects</v>
          </cell>
          <cell r="F4406" t="str">
            <v>IN0490 -- Total Revenue</v>
          </cell>
          <cell r="G4406">
            <v>4999950</v>
          </cell>
          <cell r="H4406">
            <v>39999600</v>
          </cell>
          <cell r="I4406">
            <v>0</v>
          </cell>
          <cell r="J4406">
            <v>0</v>
          </cell>
        </row>
        <row r="4407">
          <cell r="B4407" t="str">
            <v>200211 -- November, 2002</v>
          </cell>
          <cell r="C4407" t="str">
            <v>200308</v>
          </cell>
          <cell r="D4407" t="str">
            <v>AWA -- AWAC Alumina</v>
          </cell>
          <cell r="E4407" t="str">
            <v>596 -- AWAC Alumina Projects</v>
          </cell>
          <cell r="F4407" t="str">
            <v>IN0500 -- COGS</v>
          </cell>
          <cell r="G4407">
            <v>5000000</v>
          </cell>
          <cell r="H4407">
            <v>40000000</v>
          </cell>
          <cell r="I4407">
            <v>0</v>
          </cell>
          <cell r="J4407">
            <v>0</v>
          </cell>
        </row>
        <row r="4408">
          <cell r="B4408" t="str">
            <v>200211 -- November, 2002</v>
          </cell>
          <cell r="C4408" t="str">
            <v>200308</v>
          </cell>
          <cell r="D4408" t="str">
            <v>AWA -- AWAC Alumina</v>
          </cell>
          <cell r="E4408" t="str">
            <v>596 -- AWAC Alumina Projects</v>
          </cell>
          <cell r="F4408" t="str">
            <v>IN0600 -- COGS BU Specified</v>
          </cell>
          <cell r="G4408">
            <v>0</v>
          </cell>
          <cell r="H4408">
            <v>0</v>
          </cell>
          <cell r="I4408">
            <v>0</v>
          </cell>
          <cell r="J4408">
            <v>0</v>
          </cell>
        </row>
        <row r="4409">
          <cell r="B4409" t="str">
            <v>200211 -- November, 2002</v>
          </cell>
          <cell r="C4409" t="str">
            <v>200308</v>
          </cell>
          <cell r="D4409" t="str">
            <v>AWA -- AWAC Alumina</v>
          </cell>
          <cell r="E4409" t="str">
            <v>596 -- AWAC Alumina Projects</v>
          </cell>
          <cell r="F4409" t="str">
            <v>IN0700 -- COGS Match Cost</v>
          </cell>
          <cell r="G4409">
            <v>0</v>
          </cell>
          <cell r="H4409">
            <v>0</v>
          </cell>
          <cell r="I4409">
            <v>0</v>
          </cell>
          <cell r="J4409">
            <v>0</v>
          </cell>
        </row>
        <row r="4410">
          <cell r="B4410" t="str">
            <v>200211 -- November, 2002</v>
          </cell>
          <cell r="C4410" t="str">
            <v>200308</v>
          </cell>
          <cell r="D4410" t="str">
            <v>AWA -- AWAC Alumina</v>
          </cell>
          <cell r="E4410" t="str">
            <v>596 -- AWAC Alumina Projects</v>
          </cell>
          <cell r="F4410" t="str">
            <v>IN1400 -- Income Before Taxes</v>
          </cell>
          <cell r="G4410">
            <v>-50</v>
          </cell>
          <cell r="H4410">
            <v>-400</v>
          </cell>
          <cell r="I4410">
            <v>0</v>
          </cell>
          <cell r="J4410">
            <v>0</v>
          </cell>
        </row>
        <row r="4411">
          <cell r="B4411" t="str">
            <v>200211 -- November, 2002</v>
          </cell>
          <cell r="C4411" t="str">
            <v>200308</v>
          </cell>
          <cell r="D4411" t="str">
            <v>AWA -- AWAC Alumina</v>
          </cell>
          <cell r="E4411" t="str">
            <v>596 -- AWAC Alumina Projects</v>
          </cell>
          <cell r="F4411" t="str">
            <v>IN1600 -- Income From Operations</v>
          </cell>
          <cell r="G4411">
            <v>-50</v>
          </cell>
          <cell r="H4411">
            <v>-400</v>
          </cell>
          <cell r="I4411">
            <v>0</v>
          </cell>
          <cell r="J4411">
            <v>0</v>
          </cell>
        </row>
        <row r="4412">
          <cell r="B4412" t="str">
            <v>200211 -- November, 2002</v>
          </cell>
          <cell r="C4412" t="str">
            <v>200308</v>
          </cell>
          <cell r="D4412" t="str">
            <v>AWA -- AWAC Alumina</v>
          </cell>
          <cell r="E4412" t="str">
            <v>608 -- SMAL Contract Offset</v>
          </cell>
          <cell r="F4412" t="str">
            <v>IN0170 -- Tot Ship-Aluminum (MT)</v>
          </cell>
          <cell r="G4412">
            <v>0</v>
          </cell>
          <cell r="H4412">
            <v>0</v>
          </cell>
          <cell r="I4412">
            <v>0</v>
          </cell>
          <cell r="J4412">
            <v>0</v>
          </cell>
        </row>
        <row r="4413">
          <cell r="B4413" t="str">
            <v>200211 -- November, 2002</v>
          </cell>
          <cell r="C4413" t="str">
            <v>200308</v>
          </cell>
          <cell r="D4413" t="str">
            <v>AWA -- AWAC Alumina</v>
          </cell>
          <cell r="E4413" t="str">
            <v>608 -- SMAL Contract Offset</v>
          </cell>
          <cell r="F4413" t="str">
            <v>IN0180 -- Tot Ship - Alumina (MT)</v>
          </cell>
          <cell r="G4413">
            <v>0</v>
          </cell>
          <cell r="H4413">
            <v>0</v>
          </cell>
          <cell r="I4413">
            <v>0</v>
          </cell>
          <cell r="J4413">
            <v>0</v>
          </cell>
        </row>
        <row r="4414">
          <cell r="B4414" t="str">
            <v>200211 -- November, 2002</v>
          </cell>
          <cell r="C4414" t="str">
            <v>200308</v>
          </cell>
          <cell r="D4414" t="str">
            <v>AWA -- AWAC Alumina</v>
          </cell>
          <cell r="E4414" t="str">
            <v>608 -- SMAL Contract Offset</v>
          </cell>
          <cell r="F4414" t="str">
            <v>IN0190 -- Total Ship - Other</v>
          </cell>
          <cell r="G4414">
            <v>0</v>
          </cell>
          <cell r="H4414">
            <v>0</v>
          </cell>
          <cell r="I4414">
            <v>0</v>
          </cell>
          <cell r="J4414">
            <v>0</v>
          </cell>
        </row>
        <row r="4415">
          <cell r="B4415" t="str">
            <v>200211 -- November, 2002</v>
          </cell>
          <cell r="C4415" t="str">
            <v>200308</v>
          </cell>
          <cell r="D4415" t="str">
            <v>AWA -- AWAC Alumina</v>
          </cell>
          <cell r="E4415" t="str">
            <v>608 -- SMAL Contract Offset</v>
          </cell>
          <cell r="F4415" t="str">
            <v>IN0490 -- Total Revenue</v>
          </cell>
          <cell r="G4415">
            <v>-800000</v>
          </cell>
          <cell r="H4415">
            <v>-6400000</v>
          </cell>
          <cell r="I4415">
            <v>0</v>
          </cell>
          <cell r="J4415">
            <v>0</v>
          </cell>
        </row>
        <row r="4416">
          <cell r="B4416" t="str">
            <v>200211 -- November, 2002</v>
          </cell>
          <cell r="C4416" t="str">
            <v>200308</v>
          </cell>
          <cell r="D4416" t="str">
            <v>AWA -- AWAC Alumina</v>
          </cell>
          <cell r="E4416" t="str">
            <v>608 -- SMAL Contract Offset</v>
          </cell>
          <cell r="F4416" t="str">
            <v>IN0500 -- COGS</v>
          </cell>
          <cell r="G4416">
            <v>0</v>
          </cell>
          <cell r="H4416">
            <v>0</v>
          </cell>
          <cell r="I4416">
            <v>0</v>
          </cell>
          <cell r="J4416">
            <v>0</v>
          </cell>
        </row>
        <row r="4417">
          <cell r="B4417" t="str">
            <v>200211 -- November, 2002</v>
          </cell>
          <cell r="C4417" t="str">
            <v>200308</v>
          </cell>
          <cell r="D4417" t="str">
            <v>AWA -- AWAC Alumina</v>
          </cell>
          <cell r="E4417" t="str">
            <v>608 -- SMAL Contract Offset</v>
          </cell>
          <cell r="F4417" t="str">
            <v>IN0600 -- COGS BU Specified</v>
          </cell>
          <cell r="G4417">
            <v>0</v>
          </cell>
          <cell r="H4417">
            <v>0</v>
          </cell>
          <cell r="I4417">
            <v>0</v>
          </cell>
          <cell r="J4417">
            <v>0</v>
          </cell>
        </row>
        <row r="4418">
          <cell r="B4418" t="str">
            <v>200211 -- November, 2002</v>
          </cell>
          <cell r="C4418" t="str">
            <v>200308</v>
          </cell>
          <cell r="D4418" t="str">
            <v>AWA -- AWAC Alumina</v>
          </cell>
          <cell r="E4418" t="str">
            <v>608 -- SMAL Contract Offset</v>
          </cell>
          <cell r="F4418" t="str">
            <v>IN0700 -- COGS Match Cost</v>
          </cell>
          <cell r="G4418">
            <v>0</v>
          </cell>
          <cell r="H4418">
            <v>0</v>
          </cell>
          <cell r="I4418">
            <v>0</v>
          </cell>
          <cell r="J4418">
            <v>0</v>
          </cell>
        </row>
        <row r="4419">
          <cell r="B4419" t="str">
            <v>200211 -- November, 2002</v>
          </cell>
          <cell r="C4419" t="str">
            <v>200308</v>
          </cell>
          <cell r="D4419" t="str">
            <v>AWA -- AWAC Alumina</v>
          </cell>
          <cell r="E4419" t="str">
            <v>608 -- SMAL Contract Offset</v>
          </cell>
          <cell r="F4419" t="str">
            <v>IN1400 -- Income Before Taxes</v>
          </cell>
          <cell r="G4419">
            <v>-800000</v>
          </cell>
          <cell r="H4419">
            <v>-6400000</v>
          </cell>
          <cell r="I4419">
            <v>0</v>
          </cell>
          <cell r="J4419">
            <v>0</v>
          </cell>
        </row>
        <row r="4420">
          <cell r="B4420" t="str">
            <v>200211 -- November, 2002</v>
          </cell>
          <cell r="C4420" t="str">
            <v>200308</v>
          </cell>
          <cell r="D4420" t="str">
            <v>AWA -- AWAC Alumina</v>
          </cell>
          <cell r="E4420" t="str">
            <v>608 -- SMAL Contract Offset</v>
          </cell>
          <cell r="F4420" t="str">
            <v>IN1600 -- Income From Operations</v>
          </cell>
          <cell r="G4420">
            <v>-488000</v>
          </cell>
          <cell r="H4420">
            <v>-3904000</v>
          </cell>
          <cell r="I4420">
            <v>0</v>
          </cell>
          <cell r="J4420">
            <v>0</v>
          </cell>
        </row>
        <row r="4421">
          <cell r="B4421" t="str">
            <v>200211 -- November, 2002</v>
          </cell>
          <cell r="C4421" t="str">
            <v>200308</v>
          </cell>
          <cell r="D4421" t="str">
            <v>AWA -- AWAC Alumina</v>
          </cell>
          <cell r="E4421" t="str">
            <v>616 -- AofA - Alumina</v>
          </cell>
          <cell r="F4421" t="str">
            <v>IN0170 -- Tot Ship-Aluminum (MT)</v>
          </cell>
          <cell r="G4421">
            <v>0</v>
          </cell>
          <cell r="H4421">
            <v>0</v>
          </cell>
          <cell r="I4421">
            <v>0</v>
          </cell>
          <cell r="J4421">
            <v>0</v>
          </cell>
        </row>
        <row r="4422">
          <cell r="B4422" t="str">
            <v>200211 -- November, 2002</v>
          </cell>
          <cell r="C4422" t="str">
            <v>200308</v>
          </cell>
          <cell r="D4422" t="str">
            <v>AWA -- AWAC Alumina</v>
          </cell>
          <cell r="E4422" t="str">
            <v>616 -- AofA - Alumina</v>
          </cell>
          <cell r="F4422" t="str">
            <v>IN0180 -- Tot Ship - Alumina (MT)</v>
          </cell>
          <cell r="G4422">
            <v>0</v>
          </cell>
          <cell r="H4422">
            <v>0</v>
          </cell>
          <cell r="I4422">
            <v>736813</v>
          </cell>
          <cell r="J4422">
            <v>5538890</v>
          </cell>
        </row>
        <row r="4423">
          <cell r="B4423" t="str">
            <v>200211 -- November, 2002</v>
          </cell>
          <cell r="C4423" t="str">
            <v>200308</v>
          </cell>
          <cell r="D4423" t="str">
            <v>AWA -- AWAC Alumina</v>
          </cell>
          <cell r="E4423" t="str">
            <v>616 -- AofA - Alumina</v>
          </cell>
          <cell r="F4423" t="str">
            <v>IN0190 -- Total Ship - Other</v>
          </cell>
          <cell r="G4423">
            <v>0</v>
          </cell>
          <cell r="H4423">
            <v>0</v>
          </cell>
          <cell r="I4423">
            <v>0</v>
          </cell>
          <cell r="J4423">
            <v>0</v>
          </cell>
        </row>
        <row r="4424">
          <cell r="B4424" t="str">
            <v>200211 -- November, 2002</v>
          </cell>
          <cell r="C4424" t="str">
            <v>200308</v>
          </cell>
          <cell r="D4424" t="str">
            <v>AWA -- AWAC Alumina</v>
          </cell>
          <cell r="E4424" t="str">
            <v>616 -- AofA - Alumina</v>
          </cell>
          <cell r="F4424" t="str">
            <v>IN0490 -- Total Revenue</v>
          </cell>
          <cell r="G4424">
            <v>115722002</v>
          </cell>
          <cell r="H4424">
            <v>847226050</v>
          </cell>
          <cell r="I4424">
            <v>0</v>
          </cell>
          <cell r="J4424">
            <v>0</v>
          </cell>
        </row>
        <row r="4425">
          <cell r="B4425" t="str">
            <v>200211 -- November, 2002</v>
          </cell>
          <cell r="C4425" t="str">
            <v>200308</v>
          </cell>
          <cell r="D4425" t="str">
            <v>AWA -- AWAC Alumina</v>
          </cell>
          <cell r="E4425" t="str">
            <v>616 -- AofA - Alumina</v>
          </cell>
          <cell r="F4425" t="str">
            <v>IN0500 -- COGS</v>
          </cell>
          <cell r="G4425">
            <v>70016917</v>
          </cell>
          <cell r="H4425">
            <v>513561902</v>
          </cell>
          <cell r="I4425">
            <v>0</v>
          </cell>
          <cell r="J4425">
            <v>0</v>
          </cell>
        </row>
        <row r="4426">
          <cell r="B4426" t="str">
            <v>200211 -- November, 2002</v>
          </cell>
          <cell r="C4426" t="str">
            <v>200308</v>
          </cell>
          <cell r="D4426" t="str">
            <v>AWA -- AWAC Alumina</v>
          </cell>
          <cell r="E4426" t="str">
            <v>616 -- AofA - Alumina</v>
          </cell>
          <cell r="F4426" t="str">
            <v>IN0600 -- COGS BU Specified</v>
          </cell>
          <cell r="G4426">
            <v>0</v>
          </cell>
          <cell r="H4426">
            <v>0</v>
          </cell>
          <cell r="I4426">
            <v>0</v>
          </cell>
          <cell r="J4426">
            <v>0</v>
          </cell>
        </row>
        <row r="4427">
          <cell r="B4427" t="str">
            <v>200211 -- November, 2002</v>
          </cell>
          <cell r="C4427" t="str">
            <v>200308</v>
          </cell>
          <cell r="D4427" t="str">
            <v>AWA -- AWAC Alumina</v>
          </cell>
          <cell r="E4427" t="str">
            <v>616 -- AofA - Alumina</v>
          </cell>
          <cell r="F4427" t="str">
            <v>IN0700 -- COGS Match Cost</v>
          </cell>
          <cell r="G4427">
            <v>0</v>
          </cell>
          <cell r="H4427">
            <v>0</v>
          </cell>
          <cell r="I4427">
            <v>0</v>
          </cell>
          <cell r="J4427">
            <v>0</v>
          </cell>
        </row>
        <row r="4428">
          <cell r="B4428" t="str">
            <v>200211 -- November, 2002</v>
          </cell>
          <cell r="C4428" t="str">
            <v>200308</v>
          </cell>
          <cell r="D4428" t="str">
            <v>AWA -- AWAC Alumina</v>
          </cell>
          <cell r="E4428" t="str">
            <v>616 -- AofA - Alumina</v>
          </cell>
          <cell r="F4428" t="str">
            <v>IN1400 -- Income Before Taxes</v>
          </cell>
          <cell r="G4428">
            <v>40079941</v>
          </cell>
          <cell r="H4428">
            <v>288053016</v>
          </cell>
          <cell r="I4428">
            <v>0</v>
          </cell>
          <cell r="J4428">
            <v>0</v>
          </cell>
        </row>
        <row r="4429">
          <cell r="B4429" t="str">
            <v>200211 -- November, 2002</v>
          </cell>
          <cell r="C4429" t="str">
            <v>200308</v>
          </cell>
          <cell r="D4429" t="str">
            <v>AWA -- AWAC Alumina</v>
          </cell>
          <cell r="E4429" t="str">
            <v>616 -- AofA - Alumina</v>
          </cell>
          <cell r="F4429" t="str">
            <v>IN1600 -- Income From Operations</v>
          </cell>
          <cell r="G4429">
            <v>28003951</v>
          </cell>
          <cell r="H4429">
            <v>201262416</v>
          </cell>
          <cell r="I4429">
            <v>0</v>
          </cell>
          <cell r="J4429">
            <v>0</v>
          </cell>
        </row>
        <row r="4430">
          <cell r="B4430" t="str">
            <v>200211 -- November, 2002</v>
          </cell>
          <cell r="C4430" t="str">
            <v>200308</v>
          </cell>
          <cell r="D4430" t="str">
            <v>AWA -- AWAC Alumina</v>
          </cell>
          <cell r="E4430" t="str">
            <v>673 -- Inespal-Alumina</v>
          </cell>
          <cell r="F4430" t="str">
            <v>IN0170 -- Tot Ship-Aluminum (MT)</v>
          </cell>
          <cell r="G4430">
            <v>0</v>
          </cell>
          <cell r="H4430">
            <v>0</v>
          </cell>
          <cell r="I4430">
            <v>0</v>
          </cell>
          <cell r="J4430">
            <v>0</v>
          </cell>
        </row>
        <row r="4431">
          <cell r="B4431" t="str">
            <v>200211 -- November, 2002</v>
          </cell>
          <cell r="C4431" t="str">
            <v>200308</v>
          </cell>
          <cell r="D4431" t="str">
            <v>AWA -- AWAC Alumina</v>
          </cell>
          <cell r="E4431" t="str">
            <v>673 -- Inespal-Alumina</v>
          </cell>
          <cell r="F4431" t="str">
            <v>IN0180 -- Tot Ship - Alumina (MT)</v>
          </cell>
          <cell r="G4431">
            <v>0</v>
          </cell>
          <cell r="H4431">
            <v>0</v>
          </cell>
          <cell r="I4431">
            <v>113850</v>
          </cell>
          <cell r="J4431">
            <v>904275</v>
          </cell>
        </row>
        <row r="4432">
          <cell r="B4432" t="str">
            <v>200211 -- November, 2002</v>
          </cell>
          <cell r="C4432" t="str">
            <v>200308</v>
          </cell>
          <cell r="D4432" t="str">
            <v>AWA -- AWAC Alumina</v>
          </cell>
          <cell r="E4432" t="str">
            <v>673 -- Inespal-Alumina</v>
          </cell>
          <cell r="F4432" t="str">
            <v>IN0190 -- Total Ship - Other</v>
          </cell>
          <cell r="G4432">
            <v>0</v>
          </cell>
          <cell r="H4432">
            <v>0</v>
          </cell>
          <cell r="I4432">
            <v>0</v>
          </cell>
          <cell r="J4432">
            <v>0</v>
          </cell>
        </row>
        <row r="4433">
          <cell r="B4433" t="str">
            <v>200211 -- November, 2002</v>
          </cell>
          <cell r="C4433" t="str">
            <v>200308</v>
          </cell>
          <cell r="D4433" t="str">
            <v>AWA -- AWAC Alumina</v>
          </cell>
          <cell r="E4433" t="str">
            <v>673 -- Inespal-Alumina</v>
          </cell>
          <cell r="F4433" t="str">
            <v>IN0490 -- Total Revenue</v>
          </cell>
          <cell r="G4433">
            <v>19262501</v>
          </cell>
          <cell r="H4433">
            <v>153788226</v>
          </cell>
          <cell r="I4433">
            <v>0</v>
          </cell>
          <cell r="J4433">
            <v>0</v>
          </cell>
        </row>
        <row r="4434">
          <cell r="B4434" t="str">
            <v>200211 -- November, 2002</v>
          </cell>
          <cell r="C4434" t="str">
            <v>200308</v>
          </cell>
          <cell r="D4434" t="str">
            <v>AWA -- AWAC Alumina</v>
          </cell>
          <cell r="E4434" t="str">
            <v>673 -- Inespal-Alumina</v>
          </cell>
          <cell r="F4434" t="str">
            <v>IN0500 -- COGS</v>
          </cell>
          <cell r="G4434">
            <v>18413751</v>
          </cell>
          <cell r="H4434">
            <v>145210590</v>
          </cell>
          <cell r="I4434">
            <v>0</v>
          </cell>
          <cell r="J4434">
            <v>0</v>
          </cell>
        </row>
        <row r="4435">
          <cell r="B4435" t="str">
            <v>200211 -- November, 2002</v>
          </cell>
          <cell r="C4435" t="str">
            <v>200308</v>
          </cell>
          <cell r="D4435" t="str">
            <v>AWA -- AWAC Alumina</v>
          </cell>
          <cell r="E4435" t="str">
            <v>673 -- Inespal-Alumina</v>
          </cell>
          <cell r="F4435" t="str">
            <v>IN0600 -- COGS BU Specified</v>
          </cell>
          <cell r="G4435">
            <v>0</v>
          </cell>
          <cell r="H4435">
            <v>0</v>
          </cell>
          <cell r="I4435">
            <v>0</v>
          </cell>
          <cell r="J4435">
            <v>0</v>
          </cell>
        </row>
        <row r="4436">
          <cell r="B4436" t="str">
            <v>200211 -- November, 2002</v>
          </cell>
          <cell r="C4436" t="str">
            <v>200308</v>
          </cell>
          <cell r="D4436" t="str">
            <v>AWA -- AWAC Alumina</v>
          </cell>
          <cell r="E4436" t="str">
            <v>673 -- Inespal-Alumina</v>
          </cell>
          <cell r="F4436" t="str">
            <v>IN0700 -- COGS Match Cost</v>
          </cell>
          <cell r="G4436">
            <v>0</v>
          </cell>
          <cell r="H4436">
            <v>0</v>
          </cell>
          <cell r="I4436">
            <v>0</v>
          </cell>
          <cell r="J4436">
            <v>0</v>
          </cell>
        </row>
        <row r="4437">
          <cell r="B4437" t="str">
            <v>200211 -- November, 2002</v>
          </cell>
          <cell r="C4437" t="str">
            <v>200308</v>
          </cell>
          <cell r="D4437" t="str">
            <v>AWA -- AWAC Alumina</v>
          </cell>
          <cell r="E4437" t="str">
            <v>673 -- Inespal-Alumina</v>
          </cell>
          <cell r="F4437" t="str">
            <v>IN1400 -- Income Before Taxes</v>
          </cell>
          <cell r="G4437">
            <v>116657</v>
          </cell>
          <cell r="H4437">
            <v>2664179</v>
          </cell>
          <cell r="I4437">
            <v>0</v>
          </cell>
          <cell r="J4437">
            <v>0</v>
          </cell>
        </row>
        <row r="4438">
          <cell r="B4438" t="str">
            <v>200211 -- November, 2002</v>
          </cell>
          <cell r="C4438" t="str">
            <v>200308</v>
          </cell>
          <cell r="D4438" t="str">
            <v>AWA -- AWAC Alumina</v>
          </cell>
          <cell r="E4438" t="str">
            <v>673 -- Inespal-Alumina</v>
          </cell>
          <cell r="F4438" t="str">
            <v>IN1600 -- Income From Operations</v>
          </cell>
          <cell r="G4438">
            <v>75827</v>
          </cell>
          <cell r="H4438">
            <v>1731718</v>
          </cell>
          <cell r="I4438">
            <v>0</v>
          </cell>
          <cell r="J4438">
            <v>0</v>
          </cell>
        </row>
        <row r="4439">
          <cell r="B4439" t="str">
            <v>200211 -- November, 2002</v>
          </cell>
          <cell r="C4439" t="str">
            <v>200308</v>
          </cell>
          <cell r="D4439" t="str">
            <v>AWA -- AWAC Alumina</v>
          </cell>
          <cell r="E4439" t="str">
            <v>805 -- Aroaima Mining</v>
          </cell>
          <cell r="F4439" t="str">
            <v>IN0170 -- Tot Ship-Aluminum (MT)</v>
          </cell>
          <cell r="G4439">
            <v>0</v>
          </cell>
          <cell r="H4439">
            <v>0</v>
          </cell>
          <cell r="I4439">
            <v>0</v>
          </cell>
          <cell r="J4439">
            <v>0</v>
          </cell>
        </row>
        <row r="4440">
          <cell r="B4440" t="str">
            <v>200211 -- November, 2002</v>
          </cell>
          <cell r="C4440" t="str">
            <v>200308</v>
          </cell>
          <cell r="D4440" t="str">
            <v>AWA -- AWAC Alumina</v>
          </cell>
          <cell r="E4440" t="str">
            <v>805 -- Aroaima Mining</v>
          </cell>
          <cell r="F4440" t="str">
            <v>IN0180 -- Tot Ship - Alumina (MT)</v>
          </cell>
          <cell r="G4440">
            <v>0</v>
          </cell>
          <cell r="H4440">
            <v>0</v>
          </cell>
          <cell r="I4440">
            <v>0</v>
          </cell>
          <cell r="J4440">
            <v>0</v>
          </cell>
        </row>
        <row r="4441">
          <cell r="B4441" t="str">
            <v>200211 -- November, 2002</v>
          </cell>
          <cell r="C4441" t="str">
            <v>200308</v>
          </cell>
          <cell r="D4441" t="str">
            <v>AWA -- AWAC Alumina</v>
          </cell>
          <cell r="E4441" t="str">
            <v>805 -- Aroaima Mining</v>
          </cell>
          <cell r="F4441" t="str">
            <v>IN0190 -- Total Ship - Other</v>
          </cell>
          <cell r="G4441">
            <v>0</v>
          </cell>
          <cell r="H4441">
            <v>0</v>
          </cell>
          <cell r="I4441">
            <v>0</v>
          </cell>
          <cell r="J4441">
            <v>0</v>
          </cell>
        </row>
        <row r="4442">
          <cell r="B4442" t="str">
            <v>200211 -- November, 2002</v>
          </cell>
          <cell r="C4442" t="str">
            <v>200308</v>
          </cell>
          <cell r="D4442" t="str">
            <v>AWA -- AWAC Alumina</v>
          </cell>
          <cell r="E4442" t="str">
            <v>805 -- Aroaima Mining</v>
          </cell>
          <cell r="F4442" t="str">
            <v>IN0490 -- Total Revenue</v>
          </cell>
          <cell r="G4442">
            <v>0</v>
          </cell>
          <cell r="H4442">
            <v>0</v>
          </cell>
          <cell r="I4442">
            <v>0</v>
          </cell>
          <cell r="J4442">
            <v>0</v>
          </cell>
        </row>
        <row r="4443">
          <cell r="B4443" t="str">
            <v>200211 -- November, 2002</v>
          </cell>
          <cell r="C4443" t="str">
            <v>200308</v>
          </cell>
          <cell r="D4443" t="str">
            <v>AWA -- AWAC Alumina</v>
          </cell>
          <cell r="E4443" t="str">
            <v>805 -- Aroaima Mining</v>
          </cell>
          <cell r="F4443" t="str">
            <v>IN0500 -- COGS</v>
          </cell>
          <cell r="G4443">
            <v>0</v>
          </cell>
          <cell r="H4443">
            <v>0</v>
          </cell>
          <cell r="I4443">
            <v>0</v>
          </cell>
          <cell r="J4443">
            <v>0</v>
          </cell>
        </row>
        <row r="4444">
          <cell r="B4444" t="str">
            <v>200211 -- November, 2002</v>
          </cell>
          <cell r="C4444" t="str">
            <v>200308</v>
          </cell>
          <cell r="D4444" t="str">
            <v>AWA -- AWAC Alumina</v>
          </cell>
          <cell r="E4444" t="str">
            <v>805 -- Aroaima Mining</v>
          </cell>
          <cell r="F4444" t="str">
            <v>IN0600 -- COGS BU Specified</v>
          </cell>
          <cell r="G4444">
            <v>0</v>
          </cell>
          <cell r="H4444">
            <v>0</v>
          </cell>
          <cell r="I4444">
            <v>0</v>
          </cell>
          <cell r="J4444">
            <v>0</v>
          </cell>
        </row>
        <row r="4445">
          <cell r="B4445" t="str">
            <v>200211 -- November, 2002</v>
          </cell>
          <cell r="C4445" t="str">
            <v>200308</v>
          </cell>
          <cell r="D4445" t="str">
            <v>AWA -- AWAC Alumina</v>
          </cell>
          <cell r="E4445" t="str">
            <v>805 -- Aroaima Mining</v>
          </cell>
          <cell r="F4445" t="str">
            <v>IN0700 -- COGS Match Cost</v>
          </cell>
          <cell r="G4445">
            <v>0</v>
          </cell>
          <cell r="H4445">
            <v>0</v>
          </cell>
          <cell r="I4445">
            <v>0</v>
          </cell>
          <cell r="J4445">
            <v>0</v>
          </cell>
        </row>
        <row r="4446">
          <cell r="B4446" t="str">
            <v>200211 -- November, 2002</v>
          </cell>
          <cell r="C4446" t="str">
            <v>200308</v>
          </cell>
          <cell r="D4446" t="str">
            <v>AWA -- AWAC Alumina</v>
          </cell>
          <cell r="E4446" t="str">
            <v>805 -- Aroaima Mining</v>
          </cell>
          <cell r="F4446" t="str">
            <v>IN1400 -- Income Before Taxes</v>
          </cell>
          <cell r="G4446">
            <v>0</v>
          </cell>
          <cell r="H4446">
            <v>0</v>
          </cell>
          <cell r="I4446">
            <v>0</v>
          </cell>
          <cell r="J4446">
            <v>0</v>
          </cell>
        </row>
        <row r="4447">
          <cell r="B4447" t="str">
            <v>200211 -- November, 2002</v>
          </cell>
          <cell r="C4447" t="str">
            <v>200308</v>
          </cell>
          <cell r="D4447" t="str">
            <v>AWA -- AWAC Alumina</v>
          </cell>
          <cell r="E4447" t="str">
            <v>805 -- Aroaima Mining</v>
          </cell>
          <cell r="F4447" t="str">
            <v>IN1600 -- Income From Operations</v>
          </cell>
          <cell r="G4447">
            <v>0</v>
          </cell>
          <cell r="H4447">
            <v>0</v>
          </cell>
          <cell r="I4447">
            <v>0</v>
          </cell>
          <cell r="J4447">
            <v>0</v>
          </cell>
        </row>
        <row r="4448">
          <cell r="B4448" t="str">
            <v>200211 -- November, 2002</v>
          </cell>
          <cell r="C4448" t="str">
            <v>200308</v>
          </cell>
          <cell r="D4448" t="str">
            <v>AWA -- AWAC Alumina</v>
          </cell>
          <cell r="E4448" t="str">
            <v>807 -- RMC Equity Holdings-Green Mining</v>
          </cell>
          <cell r="F4448" t="str">
            <v>IN0170 -- Tot Ship-Aluminum (MT)</v>
          </cell>
          <cell r="G4448">
            <v>0</v>
          </cell>
          <cell r="H4448">
            <v>0</v>
          </cell>
          <cell r="I4448">
            <v>0</v>
          </cell>
          <cell r="J4448">
            <v>0</v>
          </cell>
        </row>
        <row r="4449">
          <cell r="B4449" t="str">
            <v>200211 -- November, 2002</v>
          </cell>
          <cell r="C4449" t="str">
            <v>200308</v>
          </cell>
          <cell r="D4449" t="str">
            <v>AWA -- AWAC Alumina</v>
          </cell>
          <cell r="E4449" t="str">
            <v>807 -- RMC Equity Holdings-Green Mining</v>
          </cell>
          <cell r="F4449" t="str">
            <v>IN0180 -- Tot Ship - Alumina (MT)</v>
          </cell>
          <cell r="G4449">
            <v>0</v>
          </cell>
          <cell r="H4449">
            <v>0</v>
          </cell>
          <cell r="I4449">
            <v>0</v>
          </cell>
          <cell r="J4449">
            <v>0</v>
          </cell>
        </row>
        <row r="4450">
          <cell r="B4450" t="str">
            <v>200211 -- November, 2002</v>
          </cell>
          <cell r="C4450" t="str">
            <v>200308</v>
          </cell>
          <cell r="D4450" t="str">
            <v>AWA -- AWAC Alumina</v>
          </cell>
          <cell r="E4450" t="str">
            <v>807 -- RMC Equity Holdings-Green Mining</v>
          </cell>
          <cell r="F4450" t="str">
            <v>IN0190 -- Total Ship - Other</v>
          </cell>
          <cell r="G4450">
            <v>0</v>
          </cell>
          <cell r="H4450">
            <v>0</v>
          </cell>
          <cell r="I4450">
            <v>0</v>
          </cell>
          <cell r="J4450">
            <v>0</v>
          </cell>
        </row>
        <row r="4451">
          <cell r="B4451" t="str">
            <v>200211 -- November, 2002</v>
          </cell>
          <cell r="C4451" t="str">
            <v>200308</v>
          </cell>
          <cell r="D4451" t="str">
            <v>AWA -- AWAC Alumina</v>
          </cell>
          <cell r="E4451" t="str">
            <v>807 -- RMC Equity Holdings-Green Mining</v>
          </cell>
          <cell r="F4451" t="str">
            <v>IN0490 -- Total Revenue</v>
          </cell>
          <cell r="G4451">
            <v>0</v>
          </cell>
          <cell r="H4451">
            <v>0</v>
          </cell>
          <cell r="I4451">
            <v>0</v>
          </cell>
          <cell r="J4451">
            <v>0</v>
          </cell>
        </row>
        <row r="4452">
          <cell r="B4452" t="str">
            <v>200211 -- November, 2002</v>
          </cell>
          <cell r="C4452" t="str">
            <v>200308</v>
          </cell>
          <cell r="D4452" t="str">
            <v>AWA -- AWAC Alumina</v>
          </cell>
          <cell r="E4452" t="str">
            <v>807 -- RMC Equity Holdings-Green Mining</v>
          </cell>
          <cell r="F4452" t="str">
            <v>IN0500 -- COGS</v>
          </cell>
          <cell r="G4452">
            <v>-191000</v>
          </cell>
          <cell r="H4452">
            <v>-1235000</v>
          </cell>
          <cell r="I4452">
            <v>0</v>
          </cell>
          <cell r="J4452">
            <v>0</v>
          </cell>
        </row>
        <row r="4453">
          <cell r="B4453" t="str">
            <v>200211 -- November, 2002</v>
          </cell>
          <cell r="C4453" t="str">
            <v>200308</v>
          </cell>
          <cell r="D4453" t="str">
            <v>AWA -- AWAC Alumina</v>
          </cell>
          <cell r="E4453" t="str">
            <v>807 -- RMC Equity Holdings-Green Mining</v>
          </cell>
          <cell r="F4453" t="str">
            <v>IN0600 -- COGS BU Specified</v>
          </cell>
          <cell r="G4453">
            <v>0</v>
          </cell>
          <cell r="H4453">
            <v>0</v>
          </cell>
          <cell r="I4453">
            <v>0</v>
          </cell>
          <cell r="J4453">
            <v>0</v>
          </cell>
        </row>
        <row r="4454">
          <cell r="B4454" t="str">
            <v>200211 -- November, 2002</v>
          </cell>
          <cell r="C4454" t="str">
            <v>200308</v>
          </cell>
          <cell r="D4454" t="str">
            <v>AWA -- AWAC Alumina</v>
          </cell>
          <cell r="E4454" t="str">
            <v>807 -- RMC Equity Holdings-Green Mining</v>
          </cell>
          <cell r="F4454" t="str">
            <v>IN0700 -- COGS Match Cost</v>
          </cell>
          <cell r="G4454">
            <v>0</v>
          </cell>
          <cell r="H4454">
            <v>0</v>
          </cell>
          <cell r="I4454">
            <v>0</v>
          </cell>
          <cell r="J4454">
            <v>0</v>
          </cell>
        </row>
        <row r="4455">
          <cell r="B4455" t="str">
            <v>200211 -- November, 2002</v>
          </cell>
          <cell r="C4455" t="str">
            <v>200308</v>
          </cell>
          <cell r="D4455" t="str">
            <v>AWA -- AWAC Alumina</v>
          </cell>
          <cell r="E4455" t="str">
            <v>807 -- RMC Equity Holdings-Green Mining</v>
          </cell>
          <cell r="F4455" t="str">
            <v>IN1400 -- Income Before Taxes</v>
          </cell>
          <cell r="G4455">
            <v>191000</v>
          </cell>
          <cell r="H4455">
            <v>1235000</v>
          </cell>
          <cell r="I4455">
            <v>0</v>
          </cell>
          <cell r="J4455">
            <v>0</v>
          </cell>
        </row>
        <row r="4456">
          <cell r="B4456" t="str">
            <v>200211 -- November, 2002</v>
          </cell>
          <cell r="C4456" t="str">
            <v>200308</v>
          </cell>
          <cell r="D4456" t="str">
            <v>AWA -- AWAC Alumina</v>
          </cell>
          <cell r="E4456" t="str">
            <v>807 -- RMC Equity Holdings-Green Mining</v>
          </cell>
          <cell r="F4456" t="str">
            <v>IN1600 -- Income From Operations</v>
          </cell>
          <cell r="G4456">
            <v>178000</v>
          </cell>
          <cell r="H4456">
            <v>1150000</v>
          </cell>
          <cell r="I4456">
            <v>0</v>
          </cell>
          <cell r="J4456">
            <v>0</v>
          </cell>
        </row>
        <row r="4457">
          <cell r="B4457" t="str">
            <v>200211 -- November, 2002</v>
          </cell>
          <cell r="C4457" t="str">
            <v>200308</v>
          </cell>
          <cell r="D4457" t="str">
            <v>AWA -- AWAC Alumina</v>
          </cell>
          <cell r="E4457" t="str">
            <v>808 -- RMC B&amp;A HQ</v>
          </cell>
          <cell r="F4457" t="str">
            <v>IN0170 -- Tot Ship-Aluminum (MT)</v>
          </cell>
          <cell r="G4457">
            <v>0</v>
          </cell>
          <cell r="H4457">
            <v>0</v>
          </cell>
          <cell r="I4457">
            <v>0</v>
          </cell>
          <cell r="J4457">
            <v>0</v>
          </cell>
        </row>
        <row r="4458">
          <cell r="B4458" t="str">
            <v>200211 -- November, 2002</v>
          </cell>
          <cell r="C4458" t="str">
            <v>200308</v>
          </cell>
          <cell r="D4458" t="str">
            <v>AWA -- AWAC Alumina</v>
          </cell>
          <cell r="E4458" t="str">
            <v>808 -- RMC B&amp;A HQ</v>
          </cell>
          <cell r="F4458" t="str">
            <v>IN0180 -- Tot Ship - Alumina (MT)</v>
          </cell>
          <cell r="G4458">
            <v>0</v>
          </cell>
          <cell r="H4458">
            <v>0</v>
          </cell>
          <cell r="I4458">
            <v>0</v>
          </cell>
          <cell r="J4458">
            <v>66000</v>
          </cell>
        </row>
        <row r="4459">
          <cell r="B4459" t="str">
            <v>200211 -- November, 2002</v>
          </cell>
          <cell r="C4459" t="str">
            <v>200308</v>
          </cell>
          <cell r="D4459" t="str">
            <v>AWA -- AWAC Alumina</v>
          </cell>
          <cell r="E4459" t="str">
            <v>808 -- RMC B&amp;A HQ</v>
          </cell>
          <cell r="F4459" t="str">
            <v>IN0190 -- Total Ship - Other</v>
          </cell>
          <cell r="G4459">
            <v>0</v>
          </cell>
          <cell r="H4459">
            <v>0</v>
          </cell>
          <cell r="I4459">
            <v>0</v>
          </cell>
          <cell r="J4459">
            <v>0</v>
          </cell>
        </row>
        <row r="4460">
          <cell r="B4460" t="str">
            <v>200211 -- November, 2002</v>
          </cell>
          <cell r="C4460" t="str">
            <v>200308</v>
          </cell>
          <cell r="D4460" t="str">
            <v>AWA -- AWAC Alumina</v>
          </cell>
          <cell r="E4460" t="str">
            <v>808 -- RMC B&amp;A HQ</v>
          </cell>
          <cell r="F4460" t="str">
            <v>IN0490 -- Total Revenue</v>
          </cell>
          <cell r="G4460">
            <v>0</v>
          </cell>
          <cell r="H4460">
            <v>10000000</v>
          </cell>
          <cell r="I4460">
            <v>0</v>
          </cell>
          <cell r="J4460">
            <v>0</v>
          </cell>
        </row>
        <row r="4461">
          <cell r="B4461" t="str">
            <v>200211 -- November, 2002</v>
          </cell>
          <cell r="C4461" t="str">
            <v>200308</v>
          </cell>
          <cell r="D4461" t="str">
            <v>AWA -- AWAC Alumina</v>
          </cell>
          <cell r="E4461" t="str">
            <v>808 -- RMC B&amp;A HQ</v>
          </cell>
          <cell r="F4461" t="str">
            <v>IN0500 -- COGS</v>
          </cell>
          <cell r="G4461">
            <v>0</v>
          </cell>
          <cell r="H4461">
            <v>12000000</v>
          </cell>
          <cell r="I4461">
            <v>0</v>
          </cell>
          <cell r="J4461">
            <v>0</v>
          </cell>
        </row>
        <row r="4462">
          <cell r="B4462" t="str">
            <v>200211 -- November, 2002</v>
          </cell>
          <cell r="C4462" t="str">
            <v>200308</v>
          </cell>
          <cell r="D4462" t="str">
            <v>AWA -- AWAC Alumina</v>
          </cell>
          <cell r="E4462" t="str">
            <v>808 -- RMC B&amp;A HQ</v>
          </cell>
          <cell r="F4462" t="str">
            <v>IN0600 -- COGS BU Specified</v>
          </cell>
          <cell r="G4462">
            <v>0</v>
          </cell>
          <cell r="H4462">
            <v>0</v>
          </cell>
          <cell r="I4462">
            <v>0</v>
          </cell>
          <cell r="J4462">
            <v>0</v>
          </cell>
        </row>
        <row r="4463">
          <cell r="B4463" t="str">
            <v>200211 -- November, 2002</v>
          </cell>
          <cell r="C4463" t="str">
            <v>200308</v>
          </cell>
          <cell r="D4463" t="str">
            <v>AWA -- AWAC Alumina</v>
          </cell>
          <cell r="E4463" t="str">
            <v>808 -- RMC B&amp;A HQ</v>
          </cell>
          <cell r="F4463" t="str">
            <v>IN0700 -- COGS Match Cost</v>
          </cell>
          <cell r="G4463">
            <v>0</v>
          </cell>
          <cell r="H4463">
            <v>0</v>
          </cell>
          <cell r="I4463">
            <v>0</v>
          </cell>
          <cell r="J4463">
            <v>0</v>
          </cell>
        </row>
        <row r="4464">
          <cell r="B4464" t="str">
            <v>200211 -- November, 2002</v>
          </cell>
          <cell r="C4464" t="str">
            <v>200308</v>
          </cell>
          <cell r="D4464" t="str">
            <v>AWA -- AWAC Alumina</v>
          </cell>
          <cell r="E4464" t="str">
            <v>808 -- RMC B&amp;A HQ</v>
          </cell>
          <cell r="F4464" t="str">
            <v>IN1400 -- Income Before Taxes</v>
          </cell>
          <cell r="G4464">
            <v>0</v>
          </cell>
          <cell r="H4464">
            <v>-2000000</v>
          </cell>
          <cell r="I4464">
            <v>0</v>
          </cell>
          <cell r="J4464">
            <v>0</v>
          </cell>
        </row>
        <row r="4465">
          <cell r="B4465" t="str">
            <v>200211 -- November, 2002</v>
          </cell>
          <cell r="C4465" t="str">
            <v>200308</v>
          </cell>
          <cell r="D4465" t="str">
            <v>AWA -- AWAC Alumina</v>
          </cell>
          <cell r="E4465" t="str">
            <v>808 -- RMC B&amp;A HQ</v>
          </cell>
          <cell r="F4465" t="str">
            <v>IN1600 -- Income From Operations</v>
          </cell>
          <cell r="G4465">
            <v>0</v>
          </cell>
          <cell r="H4465">
            <v>-1220000</v>
          </cell>
          <cell r="I4465">
            <v>0</v>
          </cell>
          <cell r="J4465">
            <v>0</v>
          </cell>
        </row>
        <row r="4466">
          <cell r="B4466" t="str">
            <v>200211 -- November, 2002</v>
          </cell>
          <cell r="C4466" t="str">
            <v>200308</v>
          </cell>
          <cell r="D4466" t="str">
            <v>AWM -- AWAC Aluminum</v>
          </cell>
          <cell r="E4466" t="str">
            <v>323 -- ACOA-SSPS-Pt Comfort</v>
          </cell>
          <cell r="F4466" t="str">
            <v>IN0170 -- Tot Ship-Aluminum (MT)</v>
          </cell>
          <cell r="G4466">
            <v>0</v>
          </cell>
          <cell r="H4466">
            <v>0</v>
          </cell>
          <cell r="I4466">
            <v>0</v>
          </cell>
          <cell r="J4466">
            <v>0</v>
          </cell>
        </row>
        <row r="4467">
          <cell r="B4467" t="str">
            <v>200211 -- November, 2002</v>
          </cell>
          <cell r="C4467" t="str">
            <v>200308</v>
          </cell>
          <cell r="D4467" t="str">
            <v>AWM -- AWAC Aluminum</v>
          </cell>
          <cell r="E4467" t="str">
            <v>323 -- ACOA-SSPS-Pt Comfort</v>
          </cell>
          <cell r="F4467" t="str">
            <v>IN0180 -- Tot Ship - Alumina (MT)</v>
          </cell>
          <cell r="G4467">
            <v>0</v>
          </cell>
          <cell r="H4467">
            <v>0</v>
          </cell>
          <cell r="I4467">
            <v>0</v>
          </cell>
          <cell r="J4467">
            <v>0</v>
          </cell>
        </row>
        <row r="4468">
          <cell r="B4468" t="str">
            <v>200211 -- November, 2002</v>
          </cell>
          <cell r="C4468" t="str">
            <v>200308</v>
          </cell>
          <cell r="D4468" t="str">
            <v>AWM -- AWAC Aluminum</v>
          </cell>
          <cell r="E4468" t="str">
            <v>323 -- ACOA-SSPS-Pt Comfort</v>
          </cell>
          <cell r="F4468" t="str">
            <v>IN0190 -- Total Ship - Other</v>
          </cell>
          <cell r="G4468">
            <v>0</v>
          </cell>
          <cell r="H4468">
            <v>0</v>
          </cell>
          <cell r="I4468">
            <v>0</v>
          </cell>
          <cell r="J4468">
            <v>0</v>
          </cell>
        </row>
        <row r="4469">
          <cell r="B4469" t="str">
            <v>200211 -- November, 2002</v>
          </cell>
          <cell r="C4469" t="str">
            <v>200308</v>
          </cell>
          <cell r="D4469" t="str">
            <v>AWM -- AWAC Aluminum</v>
          </cell>
          <cell r="E4469" t="str">
            <v>323 -- ACOA-SSPS-Pt Comfort</v>
          </cell>
          <cell r="F4469" t="str">
            <v>IN0490 -- Total Revenue</v>
          </cell>
          <cell r="G4469">
            <v>0</v>
          </cell>
          <cell r="H4469">
            <v>0</v>
          </cell>
          <cell r="I4469">
            <v>0</v>
          </cell>
          <cell r="J4469">
            <v>0</v>
          </cell>
        </row>
        <row r="4470">
          <cell r="B4470" t="str">
            <v>200211 -- November, 2002</v>
          </cell>
          <cell r="C4470" t="str">
            <v>200308</v>
          </cell>
          <cell r="D4470" t="str">
            <v>AWM -- AWAC Aluminum</v>
          </cell>
          <cell r="E4470" t="str">
            <v>323 -- ACOA-SSPS-Pt Comfort</v>
          </cell>
          <cell r="F4470" t="str">
            <v>IN0500 -- COGS</v>
          </cell>
          <cell r="G4470">
            <v>22000</v>
          </cell>
          <cell r="H4470">
            <v>176000</v>
          </cell>
          <cell r="I4470">
            <v>0</v>
          </cell>
          <cell r="J4470">
            <v>0</v>
          </cell>
        </row>
        <row r="4471">
          <cell r="B4471" t="str">
            <v>200211 -- November, 2002</v>
          </cell>
          <cell r="C4471" t="str">
            <v>200308</v>
          </cell>
          <cell r="D4471" t="str">
            <v>AWM -- AWAC Aluminum</v>
          </cell>
          <cell r="E4471" t="str">
            <v>323 -- ACOA-SSPS-Pt Comfort</v>
          </cell>
          <cell r="F4471" t="str">
            <v>IN0600 -- COGS BU Specified</v>
          </cell>
          <cell r="G4471">
            <v>0</v>
          </cell>
          <cell r="H4471">
            <v>0</v>
          </cell>
          <cell r="I4471">
            <v>0</v>
          </cell>
          <cell r="J4471">
            <v>0</v>
          </cell>
        </row>
        <row r="4472">
          <cell r="B4472" t="str">
            <v>200211 -- November, 2002</v>
          </cell>
          <cell r="C4472" t="str">
            <v>200308</v>
          </cell>
          <cell r="D4472" t="str">
            <v>AWM -- AWAC Aluminum</v>
          </cell>
          <cell r="E4472" t="str">
            <v>323 -- ACOA-SSPS-Pt Comfort</v>
          </cell>
          <cell r="F4472" t="str">
            <v>IN0700 -- COGS Match Cost</v>
          </cell>
          <cell r="G4472">
            <v>0</v>
          </cell>
          <cell r="H4472">
            <v>0</v>
          </cell>
          <cell r="I4472">
            <v>0</v>
          </cell>
          <cell r="J4472">
            <v>0</v>
          </cell>
        </row>
        <row r="4473">
          <cell r="B4473" t="str">
            <v>200211 -- November, 2002</v>
          </cell>
          <cell r="C4473" t="str">
            <v>200308</v>
          </cell>
          <cell r="D4473" t="str">
            <v>AWM -- AWAC Aluminum</v>
          </cell>
          <cell r="E4473" t="str">
            <v>323 -- ACOA-SSPS-Pt Comfort</v>
          </cell>
          <cell r="F4473" t="str">
            <v>IN1400 -- Income Before Taxes</v>
          </cell>
          <cell r="G4473">
            <v>-22000</v>
          </cell>
          <cell r="H4473">
            <v>-176000</v>
          </cell>
          <cell r="I4473">
            <v>0</v>
          </cell>
          <cell r="J4473">
            <v>0</v>
          </cell>
        </row>
        <row r="4474">
          <cell r="B4474" t="str">
            <v>200211 -- November, 2002</v>
          </cell>
          <cell r="C4474" t="str">
            <v>200308</v>
          </cell>
          <cell r="D4474" t="str">
            <v>AWM -- AWAC Aluminum</v>
          </cell>
          <cell r="E4474" t="str">
            <v>323 -- ACOA-SSPS-Pt Comfort</v>
          </cell>
          <cell r="F4474" t="str">
            <v>IN1600 -- Income From Operations</v>
          </cell>
          <cell r="G4474">
            <v>-13420</v>
          </cell>
          <cell r="H4474">
            <v>-107360</v>
          </cell>
          <cell r="I4474">
            <v>0</v>
          </cell>
          <cell r="J4474">
            <v>0</v>
          </cell>
        </row>
        <row r="4475">
          <cell r="B4475" t="str">
            <v>200211 -- November, 2002</v>
          </cell>
          <cell r="C4475" t="str">
            <v>200308</v>
          </cell>
          <cell r="D4475" t="str">
            <v>AWM -- AWAC Aluminum</v>
          </cell>
          <cell r="E4475" t="str">
            <v>619 -- AofA - Primary Metals</v>
          </cell>
          <cell r="F4475" t="str">
            <v>IN0170 -- Tot Ship-Aluminum (MT)</v>
          </cell>
          <cell r="G4475">
            <v>0</v>
          </cell>
          <cell r="H4475">
            <v>0</v>
          </cell>
          <cell r="I4475">
            <v>30877.3</v>
          </cell>
          <cell r="J4475">
            <v>245449.82</v>
          </cell>
        </row>
        <row r="4476">
          <cell r="B4476" t="str">
            <v>200211 -- November, 2002</v>
          </cell>
          <cell r="C4476" t="str">
            <v>200308</v>
          </cell>
          <cell r="D4476" t="str">
            <v>AWM -- AWAC Aluminum</v>
          </cell>
          <cell r="E4476" t="str">
            <v>619 -- AofA - Primary Metals</v>
          </cell>
          <cell r="F4476" t="str">
            <v>IN0180 -- Tot Ship - Alumina (MT)</v>
          </cell>
          <cell r="G4476">
            <v>0</v>
          </cell>
          <cell r="H4476">
            <v>0</v>
          </cell>
          <cell r="I4476">
            <v>0</v>
          </cell>
          <cell r="J4476">
            <v>0</v>
          </cell>
        </row>
        <row r="4477">
          <cell r="B4477" t="str">
            <v>200211 -- November, 2002</v>
          </cell>
          <cell r="C4477" t="str">
            <v>200308</v>
          </cell>
          <cell r="D4477" t="str">
            <v>AWM -- AWAC Aluminum</v>
          </cell>
          <cell r="E4477" t="str">
            <v>619 -- AofA - Primary Metals</v>
          </cell>
          <cell r="F4477" t="str">
            <v>IN0190 -- Total Ship - Other</v>
          </cell>
          <cell r="G4477">
            <v>0</v>
          </cell>
          <cell r="H4477">
            <v>0</v>
          </cell>
          <cell r="I4477">
            <v>0</v>
          </cell>
          <cell r="J4477">
            <v>0</v>
          </cell>
        </row>
        <row r="4478">
          <cell r="B4478" t="str">
            <v>200211 -- November, 2002</v>
          </cell>
          <cell r="C4478" t="str">
            <v>200308</v>
          </cell>
          <cell r="D4478" t="str">
            <v>AWM -- AWAC Aluminum</v>
          </cell>
          <cell r="E4478" t="str">
            <v>619 -- AofA - Primary Metals</v>
          </cell>
          <cell r="F4478" t="str">
            <v>IN0490 -- Total Revenue</v>
          </cell>
          <cell r="G4478">
            <v>41602932</v>
          </cell>
          <cell r="H4478">
            <v>324614489</v>
          </cell>
          <cell r="I4478">
            <v>0</v>
          </cell>
          <cell r="J4478">
            <v>0</v>
          </cell>
        </row>
        <row r="4479">
          <cell r="B4479" t="str">
            <v>200211 -- November, 2002</v>
          </cell>
          <cell r="C4479" t="str">
            <v>200308</v>
          </cell>
          <cell r="D4479" t="str">
            <v>AWM -- AWAC Aluminum</v>
          </cell>
          <cell r="E4479" t="str">
            <v>619 -- AofA - Primary Metals</v>
          </cell>
          <cell r="F4479" t="str">
            <v>IN0500 -- COGS</v>
          </cell>
          <cell r="G4479">
            <v>30661448</v>
          </cell>
          <cell r="H4479">
            <v>248019834</v>
          </cell>
          <cell r="I4479">
            <v>0</v>
          </cell>
          <cell r="J4479">
            <v>0</v>
          </cell>
        </row>
        <row r="4480">
          <cell r="B4480" t="str">
            <v>200211 -- November, 2002</v>
          </cell>
          <cell r="C4480" t="str">
            <v>200308</v>
          </cell>
          <cell r="D4480" t="str">
            <v>AWM -- AWAC Aluminum</v>
          </cell>
          <cell r="E4480" t="str">
            <v>619 -- AofA - Primary Metals</v>
          </cell>
          <cell r="F4480" t="str">
            <v>IN0600 -- COGS BU Specified</v>
          </cell>
          <cell r="G4480">
            <v>0</v>
          </cell>
          <cell r="H4480">
            <v>0</v>
          </cell>
          <cell r="I4480">
            <v>0</v>
          </cell>
          <cell r="J4480">
            <v>0</v>
          </cell>
        </row>
        <row r="4481">
          <cell r="B4481" t="str">
            <v>200211 -- November, 2002</v>
          </cell>
          <cell r="C4481" t="str">
            <v>200308</v>
          </cell>
          <cell r="D4481" t="str">
            <v>AWM -- AWAC Aluminum</v>
          </cell>
          <cell r="E4481" t="str">
            <v>619 -- AofA - Primary Metals</v>
          </cell>
          <cell r="F4481" t="str">
            <v>IN0700 -- COGS Match Cost</v>
          </cell>
          <cell r="G4481">
            <v>0</v>
          </cell>
          <cell r="H4481">
            <v>0</v>
          </cell>
          <cell r="I4481">
            <v>0</v>
          </cell>
          <cell r="J4481">
            <v>0</v>
          </cell>
        </row>
        <row r="4482">
          <cell r="B4482" t="str">
            <v>200211 -- November, 2002</v>
          </cell>
          <cell r="C4482" t="str">
            <v>200308</v>
          </cell>
          <cell r="D4482" t="str">
            <v>AWM -- AWAC Aluminum</v>
          </cell>
          <cell r="E4482" t="str">
            <v>619 -- AofA - Primary Metals</v>
          </cell>
          <cell r="F4482" t="str">
            <v>IN1400 -- Income Before Taxes</v>
          </cell>
          <cell r="G4482">
            <v>8892023</v>
          </cell>
          <cell r="H4482">
            <v>60049188</v>
          </cell>
          <cell r="I4482">
            <v>0</v>
          </cell>
          <cell r="J4482">
            <v>0</v>
          </cell>
        </row>
        <row r="4483">
          <cell r="B4483" t="str">
            <v>200211 -- November, 2002</v>
          </cell>
          <cell r="C4483" t="str">
            <v>200308</v>
          </cell>
          <cell r="D4483" t="str">
            <v>AWM -- AWAC Aluminum</v>
          </cell>
          <cell r="E4483" t="str">
            <v>619 -- AofA - Primary Metals</v>
          </cell>
          <cell r="F4483" t="str">
            <v>IN1600 -- Income From Operations</v>
          </cell>
          <cell r="G4483">
            <v>6211128</v>
          </cell>
          <cell r="H4483">
            <v>41970497</v>
          </cell>
          <cell r="I4483">
            <v>0</v>
          </cell>
          <cell r="J4483">
            <v>0</v>
          </cell>
        </row>
        <row r="4484">
          <cell r="B4484" t="str">
            <v>200211 -- November, 2002</v>
          </cell>
          <cell r="C4484" t="str">
            <v>200308</v>
          </cell>
          <cell r="D4484" t="str">
            <v>AWO -- AWAC Other</v>
          </cell>
          <cell r="E4484" t="str">
            <v>609 -- AofA - Headquarters</v>
          </cell>
          <cell r="F4484" t="str">
            <v>IN0170 -- Tot Ship-Aluminum (MT)</v>
          </cell>
          <cell r="G4484">
            <v>0</v>
          </cell>
          <cell r="H4484">
            <v>0</v>
          </cell>
          <cell r="I4484">
            <v>0</v>
          </cell>
          <cell r="J4484">
            <v>0</v>
          </cell>
        </row>
        <row r="4485">
          <cell r="B4485" t="str">
            <v>200211 -- November, 2002</v>
          </cell>
          <cell r="C4485" t="str">
            <v>200308</v>
          </cell>
          <cell r="D4485" t="str">
            <v>AWO -- AWAC Other</v>
          </cell>
          <cell r="E4485" t="str">
            <v>609 -- AofA - Headquarters</v>
          </cell>
          <cell r="F4485" t="str">
            <v>IN0180 -- Tot Ship - Alumina (MT)</v>
          </cell>
          <cell r="G4485">
            <v>0</v>
          </cell>
          <cell r="H4485">
            <v>0</v>
          </cell>
          <cell r="I4485">
            <v>-65100</v>
          </cell>
          <cell r="J4485">
            <v>-462150</v>
          </cell>
        </row>
        <row r="4486">
          <cell r="B4486" t="str">
            <v>200211 -- November, 2002</v>
          </cell>
          <cell r="C4486" t="str">
            <v>200308</v>
          </cell>
          <cell r="D4486" t="str">
            <v>AWO -- AWAC Other</v>
          </cell>
          <cell r="E4486" t="str">
            <v>609 -- AofA - Headquarters</v>
          </cell>
          <cell r="F4486" t="str">
            <v>IN0190 -- Total Ship - Other</v>
          </cell>
          <cell r="G4486">
            <v>0</v>
          </cell>
          <cell r="H4486">
            <v>0</v>
          </cell>
          <cell r="I4486">
            <v>0</v>
          </cell>
          <cell r="J4486">
            <v>0</v>
          </cell>
        </row>
        <row r="4487">
          <cell r="B4487" t="str">
            <v>200211 -- November, 2002</v>
          </cell>
          <cell r="C4487" t="str">
            <v>200308</v>
          </cell>
          <cell r="D4487" t="str">
            <v>AWO -- AWAC Other</v>
          </cell>
          <cell r="E4487" t="str">
            <v>609 -- AofA - Headquarters</v>
          </cell>
          <cell r="F4487" t="str">
            <v>IN0490 -- Total Revenue</v>
          </cell>
          <cell r="G4487">
            <v>-6874697</v>
          </cell>
          <cell r="H4487">
            <v>-50800435</v>
          </cell>
          <cell r="I4487">
            <v>0</v>
          </cell>
          <cell r="J4487">
            <v>0</v>
          </cell>
        </row>
        <row r="4488">
          <cell r="B4488" t="str">
            <v>200211 -- November, 2002</v>
          </cell>
          <cell r="C4488" t="str">
            <v>200308</v>
          </cell>
          <cell r="D4488" t="str">
            <v>AWO -- AWAC Other</v>
          </cell>
          <cell r="E4488" t="str">
            <v>609 -- AofA - Headquarters</v>
          </cell>
          <cell r="F4488" t="str">
            <v>IN0500 -- COGS</v>
          </cell>
          <cell r="G4488">
            <v>-6157493</v>
          </cell>
          <cell r="H4488">
            <v>-48693679</v>
          </cell>
          <cell r="I4488">
            <v>0</v>
          </cell>
          <cell r="J4488">
            <v>0</v>
          </cell>
        </row>
        <row r="4489">
          <cell r="B4489" t="str">
            <v>200211 -- November, 2002</v>
          </cell>
          <cell r="C4489" t="str">
            <v>200308</v>
          </cell>
          <cell r="D4489" t="str">
            <v>AWO -- AWAC Other</v>
          </cell>
          <cell r="E4489" t="str">
            <v>609 -- AofA - Headquarters</v>
          </cell>
          <cell r="F4489" t="str">
            <v>IN0600 -- COGS BU Specified</v>
          </cell>
          <cell r="G4489">
            <v>0</v>
          </cell>
          <cell r="H4489">
            <v>0</v>
          </cell>
          <cell r="I4489">
            <v>0</v>
          </cell>
          <cell r="J4489">
            <v>0</v>
          </cell>
        </row>
        <row r="4490">
          <cell r="B4490" t="str">
            <v>200211 -- November, 2002</v>
          </cell>
          <cell r="C4490" t="str">
            <v>200308</v>
          </cell>
          <cell r="D4490" t="str">
            <v>AWO -- AWAC Other</v>
          </cell>
          <cell r="E4490" t="str">
            <v>609 -- AofA - Headquarters</v>
          </cell>
          <cell r="F4490" t="str">
            <v>IN0700 -- COGS Match Cost</v>
          </cell>
          <cell r="G4490">
            <v>0</v>
          </cell>
          <cell r="H4490">
            <v>0</v>
          </cell>
          <cell r="I4490">
            <v>0</v>
          </cell>
          <cell r="J4490">
            <v>0</v>
          </cell>
        </row>
        <row r="4491">
          <cell r="B4491" t="str">
            <v>200211 -- November, 2002</v>
          </cell>
          <cell r="C4491" t="str">
            <v>200308</v>
          </cell>
          <cell r="D4491" t="str">
            <v>AWO -- AWAC Other</v>
          </cell>
          <cell r="E4491" t="str">
            <v>609 -- AofA - Headquarters</v>
          </cell>
          <cell r="F4491" t="str">
            <v>IN1400 -- Income Before Taxes</v>
          </cell>
          <cell r="G4491">
            <v>-591729</v>
          </cell>
          <cell r="H4491">
            <v>-1645025</v>
          </cell>
          <cell r="I4491">
            <v>0</v>
          </cell>
          <cell r="J4491">
            <v>0</v>
          </cell>
        </row>
        <row r="4492">
          <cell r="B4492" t="str">
            <v>200211 -- November, 2002</v>
          </cell>
          <cell r="C4492" t="str">
            <v>200308</v>
          </cell>
          <cell r="D4492" t="str">
            <v>AWO -- AWAC Other</v>
          </cell>
          <cell r="E4492" t="str">
            <v>609 -- AofA - Headquarters</v>
          </cell>
          <cell r="F4492" t="str">
            <v>IN1600 -- Income From Operations</v>
          </cell>
          <cell r="G4492">
            <v>-451710</v>
          </cell>
          <cell r="H4492">
            <v>-953787</v>
          </cell>
          <cell r="I4492">
            <v>0</v>
          </cell>
          <cell r="J4492">
            <v>0</v>
          </cell>
        </row>
        <row r="4493">
          <cell r="B4493" t="str">
            <v>200211 -- November, 2002</v>
          </cell>
          <cell r="C4493" t="str">
            <v>200308</v>
          </cell>
          <cell r="D4493" t="str">
            <v>AWO -- AWAC Other</v>
          </cell>
          <cell r="E4493" t="str">
            <v>618 -- AofA - Gold</v>
          </cell>
          <cell r="F4493" t="str">
            <v>IN0170 -- Tot Ship-Aluminum (MT)</v>
          </cell>
          <cell r="G4493">
            <v>0</v>
          </cell>
          <cell r="H4493">
            <v>0</v>
          </cell>
          <cell r="I4493">
            <v>0</v>
          </cell>
          <cell r="J4493">
            <v>0</v>
          </cell>
        </row>
        <row r="4494">
          <cell r="B4494" t="str">
            <v>200211 -- November, 2002</v>
          </cell>
          <cell r="C4494" t="str">
            <v>200308</v>
          </cell>
          <cell r="D4494" t="str">
            <v>AWO -- AWAC Other</v>
          </cell>
          <cell r="E4494" t="str">
            <v>618 -- AofA - Gold</v>
          </cell>
          <cell r="F4494" t="str">
            <v>IN0180 -- Tot Ship - Alumina (MT)</v>
          </cell>
          <cell r="G4494">
            <v>0</v>
          </cell>
          <cell r="H4494">
            <v>0</v>
          </cell>
          <cell r="I4494">
            <v>0</v>
          </cell>
          <cell r="J4494">
            <v>0</v>
          </cell>
        </row>
        <row r="4495">
          <cell r="B4495" t="str">
            <v>200211 -- November, 2002</v>
          </cell>
          <cell r="C4495" t="str">
            <v>200308</v>
          </cell>
          <cell r="D4495" t="str">
            <v>AWO -- AWAC Other</v>
          </cell>
          <cell r="E4495" t="str">
            <v>618 -- AofA - Gold</v>
          </cell>
          <cell r="F4495" t="str">
            <v>IN0190 -- Total Ship - Other</v>
          </cell>
          <cell r="G4495">
            <v>0</v>
          </cell>
          <cell r="H4495">
            <v>0</v>
          </cell>
          <cell r="I4495">
            <v>0</v>
          </cell>
          <cell r="J4495">
            <v>0</v>
          </cell>
        </row>
        <row r="4496">
          <cell r="B4496" t="str">
            <v>200211 -- November, 2002</v>
          </cell>
          <cell r="C4496" t="str">
            <v>200308</v>
          </cell>
          <cell r="D4496" t="str">
            <v>AWO -- AWAC Other</v>
          </cell>
          <cell r="E4496" t="str">
            <v>618 -- AofA - Gold</v>
          </cell>
          <cell r="F4496" t="str">
            <v>IN0490 -- Total Revenue</v>
          </cell>
          <cell r="G4496">
            <v>0</v>
          </cell>
          <cell r="H4496">
            <v>0</v>
          </cell>
          <cell r="I4496">
            <v>0</v>
          </cell>
          <cell r="J4496">
            <v>0</v>
          </cell>
        </row>
        <row r="4497">
          <cell r="B4497" t="str">
            <v>200211 -- November, 2002</v>
          </cell>
          <cell r="C4497" t="str">
            <v>200308</v>
          </cell>
          <cell r="D4497" t="str">
            <v>AWO -- AWAC Other</v>
          </cell>
          <cell r="E4497" t="str">
            <v>618 -- AofA - Gold</v>
          </cell>
          <cell r="F4497" t="str">
            <v>IN0500 -- COGS</v>
          </cell>
          <cell r="G4497">
            <v>0</v>
          </cell>
          <cell r="H4497">
            <v>0</v>
          </cell>
          <cell r="I4497">
            <v>0</v>
          </cell>
          <cell r="J4497">
            <v>0</v>
          </cell>
        </row>
        <row r="4498">
          <cell r="B4498" t="str">
            <v>200211 -- November, 2002</v>
          </cell>
          <cell r="C4498" t="str">
            <v>200308</v>
          </cell>
          <cell r="D4498" t="str">
            <v>AWO -- AWAC Other</v>
          </cell>
          <cell r="E4498" t="str">
            <v>618 -- AofA - Gold</v>
          </cell>
          <cell r="F4498" t="str">
            <v>IN0600 -- COGS BU Specified</v>
          </cell>
          <cell r="G4498">
            <v>0</v>
          </cell>
          <cell r="H4498">
            <v>0</v>
          </cell>
          <cell r="I4498">
            <v>0</v>
          </cell>
          <cell r="J4498">
            <v>0</v>
          </cell>
        </row>
        <row r="4499">
          <cell r="B4499" t="str">
            <v>200211 -- November, 2002</v>
          </cell>
          <cell r="C4499" t="str">
            <v>200308</v>
          </cell>
          <cell r="D4499" t="str">
            <v>AWO -- AWAC Other</v>
          </cell>
          <cell r="E4499" t="str">
            <v>618 -- AofA - Gold</v>
          </cell>
          <cell r="F4499" t="str">
            <v>IN0700 -- COGS Match Cost</v>
          </cell>
          <cell r="G4499">
            <v>0</v>
          </cell>
          <cell r="H4499">
            <v>0</v>
          </cell>
          <cell r="I4499">
            <v>0</v>
          </cell>
          <cell r="J4499">
            <v>0</v>
          </cell>
        </row>
        <row r="4500">
          <cell r="B4500" t="str">
            <v>200211 -- November, 2002</v>
          </cell>
          <cell r="C4500" t="str">
            <v>200308</v>
          </cell>
          <cell r="D4500" t="str">
            <v>AWO -- AWAC Other</v>
          </cell>
          <cell r="E4500" t="str">
            <v>618 -- AofA - Gold</v>
          </cell>
          <cell r="F4500" t="str">
            <v>IN1400 -- Income Before Taxes</v>
          </cell>
          <cell r="G4500">
            <v>1022587</v>
          </cell>
          <cell r="H4500">
            <v>8074518</v>
          </cell>
          <cell r="I4500">
            <v>0</v>
          </cell>
          <cell r="J4500">
            <v>0</v>
          </cell>
        </row>
        <row r="4501">
          <cell r="B4501" t="str">
            <v>200211 -- November, 2002</v>
          </cell>
          <cell r="C4501" t="str">
            <v>200308</v>
          </cell>
          <cell r="D4501" t="str">
            <v>AWO -- AWAC Other</v>
          </cell>
          <cell r="E4501" t="str">
            <v>618 -- AofA - Gold</v>
          </cell>
          <cell r="F4501" t="str">
            <v>IN1600 -- Income From Operations</v>
          </cell>
          <cell r="G4501">
            <v>715811</v>
          </cell>
          <cell r="H4501">
            <v>5652163</v>
          </cell>
          <cell r="I4501">
            <v>0</v>
          </cell>
          <cell r="J4501">
            <v>0</v>
          </cell>
        </row>
        <row r="4502">
          <cell r="B4502" t="str">
            <v>200211 -- November, 2002</v>
          </cell>
          <cell r="C4502" t="str">
            <v>200308</v>
          </cell>
          <cell r="D4502" t="str">
            <v>CHM -- AWAC Chemicals</v>
          </cell>
          <cell r="E4502" t="str">
            <v>062 -- Alcoa Kasei Refr &amp; Ceramics</v>
          </cell>
          <cell r="F4502" t="str">
            <v>IN0170 -- Tot Ship-Aluminum (MT)</v>
          </cell>
          <cell r="G4502">
            <v>0</v>
          </cell>
          <cell r="H4502">
            <v>0</v>
          </cell>
          <cell r="I4502">
            <v>0</v>
          </cell>
          <cell r="J4502">
            <v>0</v>
          </cell>
        </row>
        <row r="4503">
          <cell r="B4503" t="str">
            <v>200211 -- November, 2002</v>
          </cell>
          <cell r="C4503" t="str">
            <v>200308</v>
          </cell>
          <cell r="D4503" t="str">
            <v>CHM -- AWAC Chemicals</v>
          </cell>
          <cell r="E4503" t="str">
            <v>062 -- Alcoa Kasei Refr &amp; Ceramics</v>
          </cell>
          <cell r="F4503" t="str">
            <v>IN0180 -- Tot Ship - Alumina (MT)</v>
          </cell>
          <cell r="G4503">
            <v>0</v>
          </cell>
          <cell r="H4503">
            <v>0</v>
          </cell>
          <cell r="I4503">
            <v>0</v>
          </cell>
          <cell r="J4503">
            <v>0</v>
          </cell>
        </row>
        <row r="4504">
          <cell r="B4504" t="str">
            <v>200211 -- November, 2002</v>
          </cell>
          <cell r="C4504" t="str">
            <v>200308</v>
          </cell>
          <cell r="D4504" t="str">
            <v>CHM -- AWAC Chemicals</v>
          </cell>
          <cell r="E4504" t="str">
            <v>062 -- Alcoa Kasei Refr &amp; Ceramics</v>
          </cell>
          <cell r="F4504" t="str">
            <v>IN0190 -- Total Ship - Other</v>
          </cell>
          <cell r="G4504">
            <v>0</v>
          </cell>
          <cell r="H4504">
            <v>0</v>
          </cell>
          <cell r="I4504">
            <v>298</v>
          </cell>
          <cell r="J4504">
            <v>4358</v>
          </cell>
        </row>
        <row r="4505">
          <cell r="B4505" t="str">
            <v>200211 -- November, 2002</v>
          </cell>
          <cell r="C4505" t="str">
            <v>200308</v>
          </cell>
          <cell r="D4505" t="str">
            <v>CHM -- AWAC Chemicals</v>
          </cell>
          <cell r="E4505" t="str">
            <v>062 -- Alcoa Kasei Refr &amp; Ceramics</v>
          </cell>
          <cell r="F4505" t="str">
            <v>IN0490 -- Total Revenue</v>
          </cell>
          <cell r="G4505">
            <v>365650</v>
          </cell>
          <cell r="H4505">
            <v>2501722</v>
          </cell>
          <cell r="I4505">
            <v>0</v>
          </cell>
          <cell r="J4505">
            <v>0</v>
          </cell>
        </row>
        <row r="4506">
          <cell r="B4506" t="str">
            <v>200211 -- November, 2002</v>
          </cell>
          <cell r="C4506" t="str">
            <v>200308</v>
          </cell>
          <cell r="D4506" t="str">
            <v>CHM -- AWAC Chemicals</v>
          </cell>
          <cell r="E4506" t="str">
            <v>062 -- Alcoa Kasei Refr &amp; Ceramics</v>
          </cell>
          <cell r="F4506" t="str">
            <v>IN0500 -- COGS</v>
          </cell>
          <cell r="G4506">
            <v>9035</v>
          </cell>
          <cell r="H4506">
            <v>60407</v>
          </cell>
          <cell r="I4506">
            <v>0</v>
          </cell>
          <cell r="J4506">
            <v>0</v>
          </cell>
        </row>
        <row r="4507">
          <cell r="B4507" t="str">
            <v>200211 -- November, 2002</v>
          </cell>
          <cell r="C4507" t="str">
            <v>200308</v>
          </cell>
          <cell r="D4507" t="str">
            <v>CHM -- AWAC Chemicals</v>
          </cell>
          <cell r="E4507" t="str">
            <v>062 -- Alcoa Kasei Refr &amp; Ceramics</v>
          </cell>
          <cell r="F4507" t="str">
            <v>IN0600 -- COGS BU Specified</v>
          </cell>
          <cell r="G4507">
            <v>332440</v>
          </cell>
          <cell r="H4507">
            <v>2161749</v>
          </cell>
          <cell r="I4507">
            <v>0</v>
          </cell>
          <cell r="J4507">
            <v>0</v>
          </cell>
        </row>
        <row r="4508">
          <cell r="B4508" t="str">
            <v>200211 -- November, 2002</v>
          </cell>
          <cell r="C4508" t="str">
            <v>200308</v>
          </cell>
          <cell r="D4508" t="str">
            <v>CHM -- AWAC Chemicals</v>
          </cell>
          <cell r="E4508" t="str">
            <v>062 -- Alcoa Kasei Refr &amp; Ceramics</v>
          </cell>
          <cell r="F4508" t="str">
            <v>IN0700 -- COGS Match Cost</v>
          </cell>
          <cell r="G4508">
            <v>0</v>
          </cell>
          <cell r="H4508">
            <v>0</v>
          </cell>
          <cell r="I4508">
            <v>0</v>
          </cell>
          <cell r="J4508">
            <v>0</v>
          </cell>
        </row>
        <row r="4509">
          <cell r="B4509" t="str">
            <v>200211 -- November, 2002</v>
          </cell>
          <cell r="C4509" t="str">
            <v>200308</v>
          </cell>
          <cell r="D4509" t="str">
            <v>CHM -- AWAC Chemicals</v>
          </cell>
          <cell r="E4509" t="str">
            <v>062 -- Alcoa Kasei Refr &amp; Ceramics</v>
          </cell>
          <cell r="F4509" t="str">
            <v>IN1400 -- Income Before Taxes</v>
          </cell>
          <cell r="G4509">
            <v>-9009</v>
          </cell>
          <cell r="H4509">
            <v>13241</v>
          </cell>
          <cell r="I4509">
            <v>0</v>
          </cell>
          <cell r="J4509">
            <v>0</v>
          </cell>
        </row>
        <row r="4510">
          <cell r="B4510" t="str">
            <v>200211 -- November, 2002</v>
          </cell>
          <cell r="C4510" t="str">
            <v>200308</v>
          </cell>
          <cell r="D4510" t="str">
            <v>CHM -- AWAC Chemicals</v>
          </cell>
          <cell r="E4510" t="str">
            <v>062 -- Alcoa Kasei Refr &amp; Ceramics</v>
          </cell>
          <cell r="F4510" t="str">
            <v>IN1600 -- Income From Operations</v>
          </cell>
          <cell r="G4510">
            <v>-4504</v>
          </cell>
          <cell r="H4510">
            <v>6623</v>
          </cell>
          <cell r="I4510">
            <v>0</v>
          </cell>
          <cell r="J4510">
            <v>0</v>
          </cell>
        </row>
        <row r="4511">
          <cell r="B4511" t="str">
            <v>200211 -- November, 2002</v>
          </cell>
          <cell r="C4511" t="str">
            <v>200308</v>
          </cell>
          <cell r="D4511" t="str">
            <v>CHM -- AWAC Chemicals</v>
          </cell>
          <cell r="E4511" t="str">
            <v>063 -- Alcoa Kasei Spec Hydrates</v>
          </cell>
          <cell r="F4511" t="str">
            <v>IN0170 -- Tot Ship-Aluminum (MT)</v>
          </cell>
          <cell r="G4511">
            <v>0</v>
          </cell>
          <cell r="H4511">
            <v>0</v>
          </cell>
          <cell r="I4511">
            <v>0</v>
          </cell>
          <cell r="J4511">
            <v>0</v>
          </cell>
        </row>
        <row r="4512">
          <cell r="B4512" t="str">
            <v>200211 -- November, 2002</v>
          </cell>
          <cell r="C4512" t="str">
            <v>200308</v>
          </cell>
          <cell r="D4512" t="str">
            <v>CHM -- AWAC Chemicals</v>
          </cell>
          <cell r="E4512" t="str">
            <v>063 -- Alcoa Kasei Spec Hydrates</v>
          </cell>
          <cell r="F4512" t="str">
            <v>IN0180 -- Tot Ship - Alumina (MT)</v>
          </cell>
          <cell r="G4512">
            <v>0</v>
          </cell>
          <cell r="H4512">
            <v>0</v>
          </cell>
          <cell r="I4512">
            <v>0</v>
          </cell>
          <cell r="J4512">
            <v>0</v>
          </cell>
        </row>
        <row r="4513">
          <cell r="B4513" t="str">
            <v>200211 -- November, 2002</v>
          </cell>
          <cell r="C4513" t="str">
            <v>200308</v>
          </cell>
          <cell r="D4513" t="str">
            <v>CHM -- AWAC Chemicals</v>
          </cell>
          <cell r="E4513" t="str">
            <v>063 -- Alcoa Kasei Spec Hydrates</v>
          </cell>
          <cell r="F4513" t="str">
            <v>IN0190 -- Total Ship - Other</v>
          </cell>
          <cell r="G4513">
            <v>0</v>
          </cell>
          <cell r="H4513">
            <v>0</v>
          </cell>
          <cell r="I4513">
            <v>2144</v>
          </cell>
          <cell r="J4513">
            <v>17712</v>
          </cell>
        </row>
        <row r="4514">
          <cell r="B4514" t="str">
            <v>200211 -- November, 2002</v>
          </cell>
          <cell r="C4514" t="str">
            <v>200308</v>
          </cell>
          <cell r="D4514" t="str">
            <v>CHM -- AWAC Chemicals</v>
          </cell>
          <cell r="E4514" t="str">
            <v>063 -- Alcoa Kasei Spec Hydrates</v>
          </cell>
          <cell r="F4514" t="str">
            <v>IN0490 -- Total Revenue</v>
          </cell>
          <cell r="G4514">
            <v>796199</v>
          </cell>
          <cell r="H4514">
            <v>6614904</v>
          </cell>
          <cell r="I4514">
            <v>0</v>
          </cell>
          <cell r="J4514">
            <v>0</v>
          </cell>
        </row>
        <row r="4515">
          <cell r="B4515" t="str">
            <v>200211 -- November, 2002</v>
          </cell>
          <cell r="C4515" t="str">
            <v>200308</v>
          </cell>
          <cell r="D4515" t="str">
            <v>CHM -- AWAC Chemicals</v>
          </cell>
          <cell r="E4515" t="str">
            <v>063 -- Alcoa Kasei Spec Hydrates</v>
          </cell>
          <cell r="F4515" t="str">
            <v>IN0500 -- COGS</v>
          </cell>
          <cell r="G4515">
            <v>413501</v>
          </cell>
          <cell r="H4515">
            <v>3552496</v>
          </cell>
          <cell r="I4515">
            <v>0</v>
          </cell>
          <cell r="J4515">
            <v>0</v>
          </cell>
        </row>
        <row r="4516">
          <cell r="B4516" t="str">
            <v>200211 -- November, 2002</v>
          </cell>
          <cell r="C4516" t="str">
            <v>200308</v>
          </cell>
          <cell r="D4516" t="str">
            <v>CHM -- AWAC Chemicals</v>
          </cell>
          <cell r="E4516" t="str">
            <v>063 -- Alcoa Kasei Spec Hydrates</v>
          </cell>
          <cell r="F4516" t="str">
            <v>IN0600 -- COGS BU Specified</v>
          </cell>
          <cell r="G4516">
            <v>244434</v>
          </cell>
          <cell r="H4516">
            <v>2196826</v>
          </cell>
          <cell r="I4516">
            <v>0</v>
          </cell>
          <cell r="J4516">
            <v>0</v>
          </cell>
        </row>
        <row r="4517">
          <cell r="B4517" t="str">
            <v>200211 -- November, 2002</v>
          </cell>
          <cell r="C4517" t="str">
            <v>200308</v>
          </cell>
          <cell r="D4517" t="str">
            <v>CHM -- AWAC Chemicals</v>
          </cell>
          <cell r="E4517" t="str">
            <v>063 -- Alcoa Kasei Spec Hydrates</v>
          </cell>
          <cell r="F4517" t="str">
            <v>IN0700 -- COGS Match Cost</v>
          </cell>
          <cell r="G4517">
            <v>0</v>
          </cell>
          <cell r="H4517">
            <v>0</v>
          </cell>
          <cell r="I4517">
            <v>0</v>
          </cell>
          <cell r="J4517">
            <v>0</v>
          </cell>
        </row>
        <row r="4518">
          <cell r="B4518" t="str">
            <v>200211 -- November, 2002</v>
          </cell>
          <cell r="C4518" t="str">
            <v>200308</v>
          </cell>
          <cell r="D4518" t="str">
            <v>CHM -- AWAC Chemicals</v>
          </cell>
          <cell r="E4518" t="str">
            <v>063 -- Alcoa Kasei Spec Hydrates</v>
          </cell>
          <cell r="F4518" t="str">
            <v>IN1400 -- Income Before Taxes</v>
          </cell>
          <cell r="G4518">
            <v>74592</v>
          </cell>
          <cell r="H4518">
            <v>357115</v>
          </cell>
          <cell r="I4518">
            <v>0</v>
          </cell>
          <cell r="J4518">
            <v>0</v>
          </cell>
        </row>
        <row r="4519">
          <cell r="B4519" t="str">
            <v>200211 -- November, 2002</v>
          </cell>
          <cell r="C4519" t="str">
            <v>200308</v>
          </cell>
          <cell r="D4519" t="str">
            <v>CHM -- AWAC Chemicals</v>
          </cell>
          <cell r="E4519" t="str">
            <v>063 -- Alcoa Kasei Spec Hydrates</v>
          </cell>
          <cell r="F4519" t="str">
            <v>IN1600 -- Income From Operations</v>
          </cell>
          <cell r="G4519">
            <v>37296</v>
          </cell>
          <cell r="H4519">
            <v>166558</v>
          </cell>
          <cell r="I4519">
            <v>0</v>
          </cell>
          <cell r="J4519">
            <v>0</v>
          </cell>
        </row>
        <row r="4520">
          <cell r="B4520" t="str">
            <v>200211 -- November, 2002</v>
          </cell>
          <cell r="C4520" t="str">
            <v>200308</v>
          </cell>
          <cell r="D4520" t="str">
            <v>CHM -- AWAC Chemicals</v>
          </cell>
          <cell r="E4520" t="str">
            <v>064 -- Alcoa Australia Refr &amp; Ceramics</v>
          </cell>
          <cell r="F4520" t="str">
            <v>IN0170 -- Tot Ship-Aluminum (MT)</v>
          </cell>
          <cell r="G4520">
            <v>0</v>
          </cell>
          <cell r="H4520">
            <v>0</v>
          </cell>
          <cell r="I4520">
            <v>0</v>
          </cell>
          <cell r="J4520">
            <v>0</v>
          </cell>
        </row>
        <row r="4521">
          <cell r="B4521" t="str">
            <v>200211 -- November, 2002</v>
          </cell>
          <cell r="C4521" t="str">
            <v>200308</v>
          </cell>
          <cell r="D4521" t="str">
            <v>CHM -- AWAC Chemicals</v>
          </cell>
          <cell r="E4521" t="str">
            <v>064 -- Alcoa Australia Refr &amp; Ceramics</v>
          </cell>
          <cell r="F4521" t="str">
            <v>IN0180 -- Tot Ship - Alumina (MT)</v>
          </cell>
          <cell r="G4521">
            <v>0</v>
          </cell>
          <cell r="H4521">
            <v>0</v>
          </cell>
          <cell r="I4521">
            <v>0</v>
          </cell>
          <cell r="J4521">
            <v>0</v>
          </cell>
        </row>
        <row r="4522">
          <cell r="B4522" t="str">
            <v>200211 -- November, 2002</v>
          </cell>
          <cell r="C4522" t="str">
            <v>200308</v>
          </cell>
          <cell r="D4522" t="str">
            <v>CHM -- AWAC Chemicals</v>
          </cell>
          <cell r="E4522" t="str">
            <v>064 -- Alcoa Australia Refr &amp; Ceramics</v>
          </cell>
          <cell r="F4522" t="str">
            <v>IN0190 -- Total Ship - Other</v>
          </cell>
          <cell r="G4522">
            <v>0</v>
          </cell>
          <cell r="H4522">
            <v>0</v>
          </cell>
          <cell r="I4522">
            <v>187</v>
          </cell>
          <cell r="J4522">
            <v>20401</v>
          </cell>
        </row>
        <row r="4523">
          <cell r="B4523" t="str">
            <v>200211 -- November, 2002</v>
          </cell>
          <cell r="C4523" t="str">
            <v>200308</v>
          </cell>
          <cell r="D4523" t="str">
            <v>CHM -- AWAC Chemicals</v>
          </cell>
          <cell r="E4523" t="str">
            <v>064 -- Alcoa Australia Refr &amp; Ceramics</v>
          </cell>
          <cell r="F4523" t="str">
            <v>IN0490 -- Total Revenue</v>
          </cell>
          <cell r="G4523">
            <v>191605</v>
          </cell>
          <cell r="H4523">
            <v>6193319</v>
          </cell>
          <cell r="I4523">
            <v>0</v>
          </cell>
          <cell r="J4523">
            <v>0</v>
          </cell>
        </row>
        <row r="4524">
          <cell r="B4524" t="str">
            <v>200211 -- November, 2002</v>
          </cell>
          <cell r="C4524" t="str">
            <v>200308</v>
          </cell>
          <cell r="D4524" t="str">
            <v>CHM -- AWAC Chemicals</v>
          </cell>
          <cell r="E4524" t="str">
            <v>064 -- Alcoa Australia Refr &amp; Ceramics</v>
          </cell>
          <cell r="F4524" t="str">
            <v>IN0500 -- COGS</v>
          </cell>
          <cell r="G4524">
            <v>0</v>
          </cell>
          <cell r="H4524">
            <v>0</v>
          </cell>
          <cell r="I4524">
            <v>0</v>
          </cell>
          <cell r="J4524">
            <v>0</v>
          </cell>
        </row>
        <row r="4525">
          <cell r="B4525" t="str">
            <v>200211 -- November, 2002</v>
          </cell>
          <cell r="C4525" t="str">
            <v>200308</v>
          </cell>
          <cell r="D4525" t="str">
            <v>CHM -- AWAC Chemicals</v>
          </cell>
          <cell r="E4525" t="str">
            <v>064 -- Alcoa Australia Refr &amp; Ceramics</v>
          </cell>
          <cell r="F4525" t="str">
            <v>IN0600 -- COGS BU Specified</v>
          </cell>
          <cell r="G4525">
            <v>169227</v>
          </cell>
          <cell r="H4525">
            <v>5360984</v>
          </cell>
          <cell r="I4525">
            <v>0</v>
          </cell>
          <cell r="J4525">
            <v>0</v>
          </cell>
        </row>
        <row r="4526">
          <cell r="B4526" t="str">
            <v>200211 -- November, 2002</v>
          </cell>
          <cell r="C4526" t="str">
            <v>200308</v>
          </cell>
          <cell r="D4526" t="str">
            <v>CHM -- AWAC Chemicals</v>
          </cell>
          <cell r="E4526" t="str">
            <v>064 -- Alcoa Australia Refr &amp; Ceramics</v>
          </cell>
          <cell r="F4526" t="str">
            <v>IN0700 -- COGS Match Cost</v>
          </cell>
          <cell r="G4526">
            <v>0</v>
          </cell>
          <cell r="H4526">
            <v>0</v>
          </cell>
          <cell r="I4526">
            <v>0</v>
          </cell>
          <cell r="J4526">
            <v>0</v>
          </cell>
        </row>
        <row r="4527">
          <cell r="B4527" t="str">
            <v>200211 -- November, 2002</v>
          </cell>
          <cell r="C4527" t="str">
            <v>200308</v>
          </cell>
          <cell r="D4527" t="str">
            <v>CHM -- AWAC Chemicals</v>
          </cell>
          <cell r="E4527" t="str">
            <v>064 -- Alcoa Australia Refr &amp; Ceramics</v>
          </cell>
          <cell r="F4527" t="str">
            <v>IN1400 -- Income Before Taxes</v>
          </cell>
          <cell r="G4527">
            <v>6419</v>
          </cell>
          <cell r="H4527">
            <v>704663</v>
          </cell>
          <cell r="I4527">
            <v>0</v>
          </cell>
          <cell r="J4527">
            <v>0</v>
          </cell>
        </row>
        <row r="4528">
          <cell r="B4528" t="str">
            <v>200211 -- November, 2002</v>
          </cell>
          <cell r="C4528" t="str">
            <v>200308</v>
          </cell>
          <cell r="D4528" t="str">
            <v>CHM -- AWAC Chemicals</v>
          </cell>
          <cell r="E4528" t="str">
            <v>064 -- Alcoa Australia Refr &amp; Ceramics</v>
          </cell>
          <cell r="F4528" t="str">
            <v>IN1600 -- Income From Operations</v>
          </cell>
          <cell r="G4528">
            <v>4493</v>
          </cell>
          <cell r="H4528">
            <v>493263</v>
          </cell>
          <cell r="I4528">
            <v>0</v>
          </cell>
          <cell r="J4528">
            <v>0</v>
          </cell>
        </row>
        <row r="4529">
          <cell r="B4529" t="str">
            <v>200211 -- November, 2002</v>
          </cell>
          <cell r="C4529" t="str">
            <v>200308</v>
          </cell>
          <cell r="D4529" t="str">
            <v>CHM -- AWAC Chemicals</v>
          </cell>
          <cell r="E4529" t="str">
            <v>065 -- Alcoa Australia Spec Hydrates</v>
          </cell>
          <cell r="F4529" t="str">
            <v>IN0170 -- Tot Ship-Aluminum (MT)</v>
          </cell>
          <cell r="G4529">
            <v>0</v>
          </cell>
          <cell r="H4529">
            <v>0</v>
          </cell>
          <cell r="I4529">
            <v>0</v>
          </cell>
          <cell r="J4529">
            <v>0</v>
          </cell>
        </row>
        <row r="4530">
          <cell r="B4530" t="str">
            <v>200211 -- November, 2002</v>
          </cell>
          <cell r="C4530" t="str">
            <v>200308</v>
          </cell>
          <cell r="D4530" t="str">
            <v>CHM -- AWAC Chemicals</v>
          </cell>
          <cell r="E4530" t="str">
            <v>065 -- Alcoa Australia Spec Hydrates</v>
          </cell>
          <cell r="F4530" t="str">
            <v>IN0180 -- Tot Ship - Alumina (MT)</v>
          </cell>
          <cell r="G4530">
            <v>0</v>
          </cell>
          <cell r="H4530">
            <v>0</v>
          </cell>
          <cell r="I4530">
            <v>0</v>
          </cell>
          <cell r="J4530">
            <v>0</v>
          </cell>
        </row>
        <row r="4531">
          <cell r="B4531" t="str">
            <v>200211 -- November, 2002</v>
          </cell>
          <cell r="C4531" t="str">
            <v>200308</v>
          </cell>
          <cell r="D4531" t="str">
            <v>CHM -- AWAC Chemicals</v>
          </cell>
          <cell r="E4531" t="str">
            <v>065 -- Alcoa Australia Spec Hydrates</v>
          </cell>
          <cell r="F4531" t="str">
            <v>IN0190 -- Total Ship - Other</v>
          </cell>
          <cell r="G4531">
            <v>0</v>
          </cell>
          <cell r="H4531">
            <v>0</v>
          </cell>
          <cell r="I4531">
            <v>32</v>
          </cell>
          <cell r="J4531">
            <v>268</v>
          </cell>
        </row>
        <row r="4532">
          <cell r="B4532" t="str">
            <v>200211 -- November, 2002</v>
          </cell>
          <cell r="C4532" t="str">
            <v>200308</v>
          </cell>
          <cell r="D4532" t="str">
            <v>CHM -- AWAC Chemicals</v>
          </cell>
          <cell r="E4532" t="str">
            <v>065 -- Alcoa Australia Spec Hydrates</v>
          </cell>
          <cell r="F4532" t="str">
            <v>IN0490 -- Total Revenue</v>
          </cell>
          <cell r="G4532">
            <v>32504</v>
          </cell>
          <cell r="H4532">
            <v>257388</v>
          </cell>
          <cell r="I4532">
            <v>0</v>
          </cell>
          <cell r="J4532">
            <v>0</v>
          </cell>
        </row>
        <row r="4533">
          <cell r="B4533" t="str">
            <v>200211 -- November, 2002</v>
          </cell>
          <cell r="C4533" t="str">
            <v>200308</v>
          </cell>
          <cell r="D4533" t="str">
            <v>CHM -- AWAC Chemicals</v>
          </cell>
          <cell r="E4533" t="str">
            <v>065 -- Alcoa Australia Spec Hydrates</v>
          </cell>
          <cell r="F4533" t="str">
            <v>IN0500 -- COGS</v>
          </cell>
          <cell r="G4533">
            <v>0</v>
          </cell>
          <cell r="H4533">
            <v>0</v>
          </cell>
          <cell r="I4533">
            <v>0</v>
          </cell>
          <cell r="J4533">
            <v>0</v>
          </cell>
        </row>
        <row r="4534">
          <cell r="B4534" t="str">
            <v>200211 -- November, 2002</v>
          </cell>
          <cell r="C4534" t="str">
            <v>200308</v>
          </cell>
          <cell r="D4534" t="str">
            <v>CHM -- AWAC Chemicals</v>
          </cell>
          <cell r="E4534" t="str">
            <v>065 -- Alcoa Australia Spec Hydrates</v>
          </cell>
          <cell r="F4534" t="str">
            <v>IN0600 -- COGS BU Specified</v>
          </cell>
          <cell r="G4534">
            <v>26933</v>
          </cell>
          <cell r="H4534">
            <v>226794</v>
          </cell>
          <cell r="I4534">
            <v>0</v>
          </cell>
          <cell r="J4534">
            <v>0</v>
          </cell>
        </row>
        <row r="4535">
          <cell r="B4535" t="str">
            <v>200211 -- November, 2002</v>
          </cell>
          <cell r="C4535" t="str">
            <v>200308</v>
          </cell>
          <cell r="D4535" t="str">
            <v>CHM -- AWAC Chemicals</v>
          </cell>
          <cell r="E4535" t="str">
            <v>065 -- Alcoa Australia Spec Hydrates</v>
          </cell>
          <cell r="F4535" t="str">
            <v>IN0700 -- COGS Match Cost</v>
          </cell>
          <cell r="G4535">
            <v>0</v>
          </cell>
          <cell r="H4535">
            <v>0</v>
          </cell>
          <cell r="I4535">
            <v>0</v>
          </cell>
          <cell r="J4535">
            <v>0</v>
          </cell>
        </row>
        <row r="4536">
          <cell r="B4536" t="str">
            <v>200211 -- November, 2002</v>
          </cell>
          <cell r="C4536" t="str">
            <v>200308</v>
          </cell>
          <cell r="D4536" t="str">
            <v>CHM -- AWAC Chemicals</v>
          </cell>
          <cell r="E4536" t="str">
            <v>065 -- Alcoa Australia Spec Hydrates</v>
          </cell>
          <cell r="F4536" t="str">
            <v>IN1400 -- Income Before Taxes</v>
          </cell>
          <cell r="G4536">
            <v>3334</v>
          </cell>
          <cell r="H4536">
            <v>12698</v>
          </cell>
          <cell r="I4536">
            <v>0</v>
          </cell>
          <cell r="J4536">
            <v>0</v>
          </cell>
        </row>
        <row r="4537">
          <cell r="B4537" t="str">
            <v>200211 -- November, 2002</v>
          </cell>
          <cell r="C4537" t="str">
            <v>200308</v>
          </cell>
          <cell r="D4537" t="str">
            <v>CHM -- AWAC Chemicals</v>
          </cell>
          <cell r="E4537" t="str">
            <v>065 -- Alcoa Australia Spec Hydrates</v>
          </cell>
          <cell r="F4537" t="str">
            <v>IN1600 -- Income From Operations</v>
          </cell>
          <cell r="G4537">
            <v>2334</v>
          </cell>
          <cell r="H4537">
            <v>8888</v>
          </cell>
          <cell r="I4537">
            <v>0</v>
          </cell>
          <cell r="J4537">
            <v>0</v>
          </cell>
        </row>
        <row r="4538">
          <cell r="B4538" t="str">
            <v>200211 -- November, 2002</v>
          </cell>
          <cell r="C4538" t="str">
            <v>200308</v>
          </cell>
          <cell r="D4538" t="str">
            <v>CHM -- AWAC Chemicals</v>
          </cell>
          <cell r="E4538" t="str">
            <v>066 -- Refr &amp; Ceramics Elims</v>
          </cell>
          <cell r="F4538" t="str">
            <v>IN0170 -- Tot Ship-Aluminum (MT)</v>
          </cell>
          <cell r="G4538">
            <v>0</v>
          </cell>
          <cell r="H4538">
            <v>0</v>
          </cell>
          <cell r="I4538">
            <v>0</v>
          </cell>
          <cell r="J4538">
            <v>0</v>
          </cell>
        </row>
        <row r="4539">
          <cell r="B4539" t="str">
            <v>200211 -- November, 2002</v>
          </cell>
          <cell r="C4539" t="str">
            <v>200308</v>
          </cell>
          <cell r="D4539" t="str">
            <v>CHM -- AWAC Chemicals</v>
          </cell>
          <cell r="E4539" t="str">
            <v>066 -- Refr &amp; Ceramics Elims</v>
          </cell>
          <cell r="F4539" t="str">
            <v>IN0180 -- Tot Ship - Alumina (MT)</v>
          </cell>
          <cell r="G4539">
            <v>0</v>
          </cell>
          <cell r="H4539">
            <v>0</v>
          </cell>
          <cell r="I4539">
            <v>0</v>
          </cell>
          <cell r="J4539">
            <v>0</v>
          </cell>
        </row>
        <row r="4540">
          <cell r="B4540" t="str">
            <v>200211 -- November, 2002</v>
          </cell>
          <cell r="C4540" t="str">
            <v>200308</v>
          </cell>
          <cell r="D4540" t="str">
            <v>CHM -- AWAC Chemicals</v>
          </cell>
          <cell r="E4540" t="str">
            <v>066 -- Refr &amp; Ceramics Elims</v>
          </cell>
          <cell r="F4540" t="str">
            <v>IN0190 -- Total Ship - Other</v>
          </cell>
          <cell r="G4540">
            <v>0</v>
          </cell>
          <cell r="H4540">
            <v>0</v>
          </cell>
          <cell r="I4540">
            <v>-3079</v>
          </cell>
          <cell r="J4540">
            <v>-23092</v>
          </cell>
        </row>
        <row r="4541">
          <cell r="B4541" t="str">
            <v>200211 -- November, 2002</v>
          </cell>
          <cell r="C4541" t="str">
            <v>200308</v>
          </cell>
          <cell r="D4541" t="str">
            <v>CHM -- AWAC Chemicals</v>
          </cell>
          <cell r="E4541" t="str">
            <v>066 -- Refr &amp; Ceramics Elims</v>
          </cell>
          <cell r="F4541" t="str">
            <v>IN0490 -- Total Revenue</v>
          </cell>
          <cell r="G4541">
            <v>-1658000</v>
          </cell>
          <cell r="H4541">
            <v>-11882000</v>
          </cell>
          <cell r="I4541">
            <v>0</v>
          </cell>
          <cell r="J4541">
            <v>0</v>
          </cell>
        </row>
        <row r="4542">
          <cell r="B4542" t="str">
            <v>200211 -- November, 2002</v>
          </cell>
          <cell r="C4542" t="str">
            <v>200308</v>
          </cell>
          <cell r="D4542" t="str">
            <v>CHM -- AWAC Chemicals</v>
          </cell>
          <cell r="E4542" t="str">
            <v>066 -- Refr &amp; Ceramics Elims</v>
          </cell>
          <cell r="F4542" t="str">
            <v>IN0500 -- COGS</v>
          </cell>
          <cell r="G4542">
            <v>0</v>
          </cell>
          <cell r="H4542">
            <v>0</v>
          </cell>
          <cell r="I4542">
            <v>0</v>
          </cell>
          <cell r="J4542">
            <v>0</v>
          </cell>
        </row>
        <row r="4543">
          <cell r="B4543" t="str">
            <v>200211 -- November, 2002</v>
          </cell>
          <cell r="C4543" t="str">
            <v>200308</v>
          </cell>
          <cell r="D4543" t="str">
            <v>CHM -- AWAC Chemicals</v>
          </cell>
          <cell r="E4543" t="str">
            <v>066 -- Refr &amp; Ceramics Elims</v>
          </cell>
          <cell r="F4543" t="str">
            <v>IN0600 -- COGS BU Specified</v>
          </cell>
          <cell r="G4543">
            <v>-1658000</v>
          </cell>
          <cell r="H4543">
            <v>-11882000</v>
          </cell>
          <cell r="I4543">
            <v>0</v>
          </cell>
          <cell r="J4543">
            <v>0</v>
          </cell>
        </row>
        <row r="4544">
          <cell r="B4544" t="str">
            <v>200211 -- November, 2002</v>
          </cell>
          <cell r="C4544" t="str">
            <v>200308</v>
          </cell>
          <cell r="D4544" t="str">
            <v>CHM -- AWAC Chemicals</v>
          </cell>
          <cell r="E4544" t="str">
            <v>066 -- Refr &amp; Ceramics Elims</v>
          </cell>
          <cell r="F4544" t="str">
            <v>IN0700 -- COGS Match Cost</v>
          </cell>
          <cell r="G4544">
            <v>0</v>
          </cell>
          <cell r="H4544">
            <v>0</v>
          </cell>
          <cell r="I4544">
            <v>0</v>
          </cell>
          <cell r="J4544">
            <v>0</v>
          </cell>
        </row>
        <row r="4545">
          <cell r="B4545" t="str">
            <v>200211 -- November, 2002</v>
          </cell>
          <cell r="C4545" t="str">
            <v>200308</v>
          </cell>
          <cell r="D4545" t="str">
            <v>CHM -- AWAC Chemicals</v>
          </cell>
          <cell r="E4545" t="str">
            <v>066 -- Refr &amp; Ceramics Elims</v>
          </cell>
          <cell r="F4545" t="str">
            <v>IN1400 -- Income Before Taxes</v>
          </cell>
          <cell r="G4545">
            <v>0</v>
          </cell>
          <cell r="H4545">
            <v>0</v>
          </cell>
          <cell r="I4545">
            <v>0</v>
          </cell>
          <cell r="J4545">
            <v>0</v>
          </cell>
        </row>
        <row r="4546">
          <cell r="B4546" t="str">
            <v>200211 -- November, 2002</v>
          </cell>
          <cell r="C4546" t="str">
            <v>200308</v>
          </cell>
          <cell r="D4546" t="str">
            <v>CHM -- AWAC Chemicals</v>
          </cell>
          <cell r="E4546" t="str">
            <v>066 -- Refr &amp; Ceramics Elims</v>
          </cell>
          <cell r="F4546" t="str">
            <v>IN1600 -- Income From Operations</v>
          </cell>
          <cell r="G4546">
            <v>0</v>
          </cell>
          <cell r="H4546">
            <v>0</v>
          </cell>
          <cell r="I4546">
            <v>0</v>
          </cell>
          <cell r="J4546">
            <v>0</v>
          </cell>
        </row>
        <row r="4547">
          <cell r="B4547" t="str">
            <v>200211 -- November, 2002</v>
          </cell>
          <cell r="C4547" t="str">
            <v>200308</v>
          </cell>
          <cell r="D4547" t="str">
            <v>CHM -- AWAC Chemicals</v>
          </cell>
          <cell r="E4547" t="str">
            <v>067 -- Spec Hydrates Elims</v>
          </cell>
          <cell r="F4547" t="str">
            <v>IN0170 -- Tot Ship-Aluminum (MT)</v>
          </cell>
          <cell r="G4547">
            <v>0</v>
          </cell>
          <cell r="H4547">
            <v>0</v>
          </cell>
          <cell r="I4547">
            <v>0</v>
          </cell>
          <cell r="J4547">
            <v>0</v>
          </cell>
        </row>
        <row r="4548">
          <cell r="B4548" t="str">
            <v>200211 -- November, 2002</v>
          </cell>
          <cell r="C4548" t="str">
            <v>200308</v>
          </cell>
          <cell r="D4548" t="str">
            <v>CHM -- AWAC Chemicals</v>
          </cell>
          <cell r="E4548" t="str">
            <v>067 -- Spec Hydrates Elims</v>
          </cell>
          <cell r="F4548" t="str">
            <v>IN0180 -- Tot Ship - Alumina (MT)</v>
          </cell>
          <cell r="G4548">
            <v>0</v>
          </cell>
          <cell r="H4548">
            <v>0</v>
          </cell>
          <cell r="I4548">
            <v>0</v>
          </cell>
          <cell r="J4548">
            <v>0</v>
          </cell>
        </row>
        <row r="4549">
          <cell r="B4549" t="str">
            <v>200211 -- November, 2002</v>
          </cell>
          <cell r="C4549" t="str">
            <v>200308</v>
          </cell>
          <cell r="D4549" t="str">
            <v>CHM -- AWAC Chemicals</v>
          </cell>
          <cell r="E4549" t="str">
            <v>067 -- Spec Hydrates Elims</v>
          </cell>
          <cell r="F4549" t="str">
            <v>IN0190 -- Total Ship - Other</v>
          </cell>
          <cell r="G4549">
            <v>0</v>
          </cell>
          <cell r="H4549">
            <v>0</v>
          </cell>
          <cell r="I4549">
            <v>-52</v>
          </cell>
          <cell r="J4549">
            <v>-255</v>
          </cell>
        </row>
        <row r="4550">
          <cell r="B4550" t="str">
            <v>200211 -- November, 2002</v>
          </cell>
          <cell r="C4550" t="str">
            <v>200308</v>
          </cell>
          <cell r="D4550" t="str">
            <v>CHM -- AWAC Chemicals</v>
          </cell>
          <cell r="E4550" t="str">
            <v>067 -- Spec Hydrates Elims</v>
          </cell>
          <cell r="F4550" t="str">
            <v>IN0490 -- Total Revenue</v>
          </cell>
          <cell r="G4550">
            <v>-25000</v>
          </cell>
          <cell r="H4550">
            <v>-166000</v>
          </cell>
          <cell r="I4550">
            <v>0</v>
          </cell>
          <cell r="J4550">
            <v>0</v>
          </cell>
        </row>
        <row r="4551">
          <cell r="B4551" t="str">
            <v>200211 -- November, 2002</v>
          </cell>
          <cell r="C4551" t="str">
            <v>200308</v>
          </cell>
          <cell r="D4551" t="str">
            <v>CHM -- AWAC Chemicals</v>
          </cell>
          <cell r="E4551" t="str">
            <v>067 -- Spec Hydrates Elims</v>
          </cell>
          <cell r="F4551" t="str">
            <v>IN0500 -- COGS</v>
          </cell>
          <cell r="G4551">
            <v>0</v>
          </cell>
          <cell r="H4551">
            <v>0</v>
          </cell>
          <cell r="I4551">
            <v>0</v>
          </cell>
          <cell r="J4551">
            <v>0</v>
          </cell>
        </row>
        <row r="4552">
          <cell r="B4552" t="str">
            <v>200211 -- November, 2002</v>
          </cell>
          <cell r="C4552" t="str">
            <v>200308</v>
          </cell>
          <cell r="D4552" t="str">
            <v>CHM -- AWAC Chemicals</v>
          </cell>
          <cell r="E4552" t="str">
            <v>067 -- Spec Hydrates Elims</v>
          </cell>
          <cell r="F4552" t="str">
            <v>IN0600 -- COGS BU Specified</v>
          </cell>
          <cell r="G4552">
            <v>-25000</v>
          </cell>
          <cell r="H4552">
            <v>-166000</v>
          </cell>
          <cell r="I4552">
            <v>0</v>
          </cell>
          <cell r="J4552">
            <v>0</v>
          </cell>
        </row>
        <row r="4553">
          <cell r="B4553" t="str">
            <v>200211 -- November, 2002</v>
          </cell>
          <cell r="C4553" t="str">
            <v>200308</v>
          </cell>
          <cell r="D4553" t="str">
            <v>CHM -- AWAC Chemicals</v>
          </cell>
          <cell r="E4553" t="str">
            <v>067 -- Spec Hydrates Elims</v>
          </cell>
          <cell r="F4553" t="str">
            <v>IN0700 -- COGS Match Cost</v>
          </cell>
          <cell r="G4553">
            <v>0</v>
          </cell>
          <cell r="H4553">
            <v>0</v>
          </cell>
          <cell r="I4553">
            <v>0</v>
          </cell>
          <cell r="J4553">
            <v>0</v>
          </cell>
        </row>
        <row r="4554">
          <cell r="B4554" t="str">
            <v>200211 -- November, 2002</v>
          </cell>
          <cell r="C4554" t="str">
            <v>200308</v>
          </cell>
          <cell r="D4554" t="str">
            <v>CHM -- AWAC Chemicals</v>
          </cell>
          <cell r="E4554" t="str">
            <v>067 -- Spec Hydrates Elims</v>
          </cell>
          <cell r="F4554" t="str">
            <v>IN1400 -- Income Before Taxes</v>
          </cell>
          <cell r="G4554">
            <v>0</v>
          </cell>
          <cell r="H4554">
            <v>0</v>
          </cell>
          <cell r="I4554">
            <v>0</v>
          </cell>
          <cell r="J4554">
            <v>0</v>
          </cell>
        </row>
        <row r="4555">
          <cell r="B4555" t="str">
            <v>200211 -- November, 2002</v>
          </cell>
          <cell r="C4555" t="str">
            <v>200308</v>
          </cell>
          <cell r="D4555" t="str">
            <v>CHM -- AWAC Chemicals</v>
          </cell>
          <cell r="E4555" t="str">
            <v>067 -- Spec Hydrates Elims</v>
          </cell>
          <cell r="F4555" t="str">
            <v>IN1600 -- Income From Operations</v>
          </cell>
          <cell r="G4555">
            <v>0</v>
          </cell>
          <cell r="H4555">
            <v>0</v>
          </cell>
          <cell r="I4555">
            <v>0</v>
          </cell>
          <cell r="J4555">
            <v>0</v>
          </cell>
        </row>
        <row r="4556">
          <cell r="B4556" t="str">
            <v>200211 -- November, 2002</v>
          </cell>
          <cell r="C4556" t="str">
            <v>200308</v>
          </cell>
          <cell r="D4556" t="str">
            <v>CHM -- AWAC Chemicals</v>
          </cell>
          <cell r="E4556" t="str">
            <v>068 -- Asia Sp Hydrates Elims</v>
          </cell>
          <cell r="F4556" t="str">
            <v>IN0170 -- Tot Ship-Aluminum (MT)</v>
          </cell>
          <cell r="G4556">
            <v>0</v>
          </cell>
          <cell r="H4556">
            <v>0</v>
          </cell>
          <cell r="I4556">
            <v>0</v>
          </cell>
          <cell r="J4556">
            <v>0</v>
          </cell>
        </row>
        <row r="4557">
          <cell r="B4557" t="str">
            <v>200211 -- November, 2002</v>
          </cell>
          <cell r="C4557" t="str">
            <v>200308</v>
          </cell>
          <cell r="D4557" t="str">
            <v>CHM -- AWAC Chemicals</v>
          </cell>
          <cell r="E4557" t="str">
            <v>068 -- Asia Sp Hydrates Elims</v>
          </cell>
          <cell r="F4557" t="str">
            <v>IN0180 -- Tot Ship - Alumina (MT)</v>
          </cell>
          <cell r="G4557">
            <v>0</v>
          </cell>
          <cell r="H4557">
            <v>0</v>
          </cell>
          <cell r="I4557">
            <v>0</v>
          </cell>
          <cell r="J4557">
            <v>0</v>
          </cell>
        </row>
        <row r="4558">
          <cell r="B4558" t="str">
            <v>200211 -- November, 2002</v>
          </cell>
          <cell r="C4558" t="str">
            <v>200308</v>
          </cell>
          <cell r="D4558" t="str">
            <v>CHM -- AWAC Chemicals</v>
          </cell>
          <cell r="E4558" t="str">
            <v>068 -- Asia Sp Hydrates Elims</v>
          </cell>
          <cell r="F4558" t="str">
            <v>IN0190 -- Total Ship - Other</v>
          </cell>
          <cell r="G4558">
            <v>0</v>
          </cell>
          <cell r="H4558">
            <v>0</v>
          </cell>
          <cell r="I4558">
            <v>0</v>
          </cell>
          <cell r="J4558">
            <v>0</v>
          </cell>
        </row>
        <row r="4559">
          <cell r="B4559" t="str">
            <v>200211 -- November, 2002</v>
          </cell>
          <cell r="C4559" t="str">
            <v>200308</v>
          </cell>
          <cell r="D4559" t="str">
            <v>CHM -- AWAC Chemicals</v>
          </cell>
          <cell r="E4559" t="str">
            <v>068 -- Asia Sp Hydrates Elims</v>
          </cell>
          <cell r="F4559" t="str">
            <v>IN0490 -- Total Revenue</v>
          </cell>
          <cell r="G4559">
            <v>0</v>
          </cell>
          <cell r="H4559">
            <v>0</v>
          </cell>
          <cell r="I4559">
            <v>0</v>
          </cell>
          <cell r="J4559">
            <v>0</v>
          </cell>
        </row>
        <row r="4560">
          <cell r="B4560" t="str">
            <v>200211 -- November, 2002</v>
          </cell>
          <cell r="C4560" t="str">
            <v>200308</v>
          </cell>
          <cell r="D4560" t="str">
            <v>CHM -- AWAC Chemicals</v>
          </cell>
          <cell r="E4560" t="str">
            <v>068 -- Asia Sp Hydrates Elims</v>
          </cell>
          <cell r="F4560" t="str">
            <v>IN0500 -- COGS</v>
          </cell>
          <cell r="G4560">
            <v>0</v>
          </cell>
          <cell r="H4560">
            <v>0</v>
          </cell>
          <cell r="I4560">
            <v>0</v>
          </cell>
          <cell r="J4560">
            <v>0</v>
          </cell>
        </row>
        <row r="4561">
          <cell r="B4561" t="str">
            <v>200211 -- November, 2002</v>
          </cell>
          <cell r="C4561" t="str">
            <v>200308</v>
          </cell>
          <cell r="D4561" t="str">
            <v>CHM -- AWAC Chemicals</v>
          </cell>
          <cell r="E4561" t="str">
            <v>068 -- Asia Sp Hydrates Elims</v>
          </cell>
          <cell r="F4561" t="str">
            <v>IN0600 -- COGS BU Specified</v>
          </cell>
          <cell r="G4561">
            <v>0</v>
          </cell>
          <cell r="H4561">
            <v>0</v>
          </cell>
          <cell r="I4561">
            <v>0</v>
          </cell>
          <cell r="J4561">
            <v>0</v>
          </cell>
        </row>
        <row r="4562">
          <cell r="B4562" t="str">
            <v>200211 -- November, 2002</v>
          </cell>
          <cell r="C4562" t="str">
            <v>200308</v>
          </cell>
          <cell r="D4562" t="str">
            <v>CHM -- AWAC Chemicals</v>
          </cell>
          <cell r="E4562" t="str">
            <v>068 -- Asia Sp Hydrates Elims</v>
          </cell>
          <cell r="F4562" t="str">
            <v>IN0700 -- COGS Match Cost</v>
          </cell>
          <cell r="G4562">
            <v>0</v>
          </cell>
          <cell r="H4562">
            <v>0</v>
          </cell>
          <cell r="I4562">
            <v>0</v>
          </cell>
          <cell r="J4562">
            <v>0</v>
          </cell>
        </row>
        <row r="4563">
          <cell r="B4563" t="str">
            <v>200211 -- November, 2002</v>
          </cell>
          <cell r="C4563" t="str">
            <v>200308</v>
          </cell>
          <cell r="D4563" t="str">
            <v>CHM -- AWAC Chemicals</v>
          </cell>
          <cell r="E4563" t="str">
            <v>068 -- Asia Sp Hydrates Elims</v>
          </cell>
          <cell r="F4563" t="str">
            <v>IN1400 -- Income Before Taxes</v>
          </cell>
          <cell r="G4563">
            <v>0</v>
          </cell>
          <cell r="H4563">
            <v>0</v>
          </cell>
          <cell r="I4563">
            <v>0</v>
          </cell>
          <cell r="J4563">
            <v>0</v>
          </cell>
        </row>
        <row r="4564">
          <cell r="B4564" t="str">
            <v>200211 -- November, 2002</v>
          </cell>
          <cell r="C4564" t="str">
            <v>200308</v>
          </cell>
          <cell r="D4564" t="str">
            <v>CHM -- AWAC Chemicals</v>
          </cell>
          <cell r="E4564" t="str">
            <v>068 -- Asia Sp Hydrates Elims</v>
          </cell>
          <cell r="F4564" t="str">
            <v>IN1600 -- Income From Operations</v>
          </cell>
          <cell r="G4564">
            <v>0</v>
          </cell>
          <cell r="H4564">
            <v>0</v>
          </cell>
          <cell r="I4564">
            <v>0</v>
          </cell>
          <cell r="J4564">
            <v>0</v>
          </cell>
        </row>
        <row r="4565">
          <cell r="B4565" t="str">
            <v>200211 -- November, 2002</v>
          </cell>
          <cell r="C4565" t="str">
            <v>200308</v>
          </cell>
          <cell r="D4565" t="str">
            <v>CHM -- AWAC Chemicals</v>
          </cell>
          <cell r="E4565" t="str">
            <v>110 -- Alcoa Chemie Nederland</v>
          </cell>
          <cell r="F4565" t="str">
            <v>IN0170 -- Tot Ship-Aluminum (MT)</v>
          </cell>
          <cell r="G4565">
            <v>0</v>
          </cell>
          <cell r="H4565">
            <v>0</v>
          </cell>
          <cell r="I4565">
            <v>0</v>
          </cell>
          <cell r="J4565">
            <v>0</v>
          </cell>
        </row>
        <row r="4566">
          <cell r="B4566" t="str">
            <v>200211 -- November, 2002</v>
          </cell>
          <cell r="C4566" t="str">
            <v>200308</v>
          </cell>
          <cell r="D4566" t="str">
            <v>CHM -- AWAC Chemicals</v>
          </cell>
          <cell r="E4566" t="str">
            <v>110 -- Alcoa Chemie Nederland</v>
          </cell>
          <cell r="F4566" t="str">
            <v>IN0180 -- Tot Ship - Alumina (MT)</v>
          </cell>
          <cell r="G4566">
            <v>0</v>
          </cell>
          <cell r="H4566">
            <v>0</v>
          </cell>
          <cell r="I4566">
            <v>0</v>
          </cell>
          <cell r="J4566">
            <v>0</v>
          </cell>
        </row>
        <row r="4567">
          <cell r="B4567" t="str">
            <v>200211 -- November, 2002</v>
          </cell>
          <cell r="C4567" t="str">
            <v>200308</v>
          </cell>
          <cell r="D4567" t="str">
            <v>CHM -- AWAC Chemicals</v>
          </cell>
          <cell r="E4567" t="str">
            <v>110 -- Alcoa Chemie Nederland</v>
          </cell>
          <cell r="F4567" t="str">
            <v>IN0190 -- Total Ship - Other</v>
          </cell>
          <cell r="G4567">
            <v>0</v>
          </cell>
          <cell r="H4567">
            <v>0</v>
          </cell>
          <cell r="I4567">
            <v>8921</v>
          </cell>
          <cell r="J4567">
            <v>72867</v>
          </cell>
        </row>
        <row r="4568">
          <cell r="B4568" t="str">
            <v>200211 -- November, 2002</v>
          </cell>
          <cell r="C4568" t="str">
            <v>200308</v>
          </cell>
          <cell r="D4568" t="str">
            <v>CHM -- AWAC Chemicals</v>
          </cell>
          <cell r="E4568" t="str">
            <v>110 -- Alcoa Chemie Nederland</v>
          </cell>
          <cell r="F4568" t="str">
            <v>IN0490 -- Total Revenue</v>
          </cell>
          <cell r="G4568">
            <v>5024278</v>
          </cell>
          <cell r="H4568">
            <v>40773924</v>
          </cell>
          <cell r="I4568">
            <v>0</v>
          </cell>
          <cell r="J4568">
            <v>0</v>
          </cell>
        </row>
        <row r="4569">
          <cell r="B4569" t="str">
            <v>200211 -- November, 2002</v>
          </cell>
          <cell r="C4569" t="str">
            <v>200308</v>
          </cell>
          <cell r="D4569" t="str">
            <v>CHM -- AWAC Chemicals</v>
          </cell>
          <cell r="E4569" t="str">
            <v>110 -- Alcoa Chemie Nederland</v>
          </cell>
          <cell r="F4569" t="str">
            <v>IN0500 -- COGS</v>
          </cell>
          <cell r="G4569">
            <v>1551000</v>
          </cell>
          <cell r="H4569">
            <v>12839000</v>
          </cell>
          <cell r="I4569">
            <v>0</v>
          </cell>
          <cell r="J4569">
            <v>0</v>
          </cell>
        </row>
        <row r="4570">
          <cell r="B4570" t="str">
            <v>200211 -- November, 2002</v>
          </cell>
          <cell r="C4570" t="str">
            <v>200308</v>
          </cell>
          <cell r="D4570" t="str">
            <v>CHM -- AWAC Chemicals</v>
          </cell>
          <cell r="E4570" t="str">
            <v>110 -- Alcoa Chemie Nederland</v>
          </cell>
          <cell r="F4570" t="str">
            <v>IN0600 -- COGS BU Specified</v>
          </cell>
          <cell r="G4570">
            <v>1728000</v>
          </cell>
          <cell r="H4570">
            <v>14082000</v>
          </cell>
          <cell r="I4570">
            <v>0</v>
          </cell>
          <cell r="J4570">
            <v>0</v>
          </cell>
        </row>
        <row r="4571">
          <cell r="B4571" t="str">
            <v>200211 -- November, 2002</v>
          </cell>
          <cell r="C4571" t="str">
            <v>200308</v>
          </cell>
          <cell r="D4571" t="str">
            <v>CHM -- AWAC Chemicals</v>
          </cell>
          <cell r="E4571" t="str">
            <v>110 -- Alcoa Chemie Nederland</v>
          </cell>
          <cell r="F4571" t="str">
            <v>IN0700 -- COGS Match Cost</v>
          </cell>
          <cell r="G4571">
            <v>0</v>
          </cell>
          <cell r="H4571">
            <v>0</v>
          </cell>
          <cell r="I4571">
            <v>0</v>
          </cell>
          <cell r="J4571">
            <v>0</v>
          </cell>
        </row>
        <row r="4572">
          <cell r="B4572" t="str">
            <v>200211 -- November, 2002</v>
          </cell>
          <cell r="C4572" t="str">
            <v>200308</v>
          </cell>
          <cell r="D4572" t="str">
            <v>CHM -- AWAC Chemicals</v>
          </cell>
          <cell r="E4572" t="str">
            <v>110 -- Alcoa Chemie Nederland</v>
          </cell>
          <cell r="F4572" t="str">
            <v>IN1400 -- Income Before Taxes</v>
          </cell>
          <cell r="G4572">
            <v>1090278</v>
          </cell>
          <cell r="H4572">
            <v>8604924</v>
          </cell>
          <cell r="I4572">
            <v>0</v>
          </cell>
          <cell r="J4572">
            <v>0</v>
          </cell>
        </row>
        <row r="4573">
          <cell r="B4573" t="str">
            <v>200211 -- November, 2002</v>
          </cell>
          <cell r="C4573" t="str">
            <v>200308</v>
          </cell>
          <cell r="D4573" t="str">
            <v>CHM -- AWAC Chemicals</v>
          </cell>
          <cell r="E4573" t="str">
            <v>110 -- Alcoa Chemie Nederland</v>
          </cell>
          <cell r="F4573" t="str">
            <v>IN1600 -- Income From Operations</v>
          </cell>
          <cell r="G4573">
            <v>714132</v>
          </cell>
          <cell r="H4573">
            <v>5636225</v>
          </cell>
          <cell r="I4573">
            <v>0</v>
          </cell>
          <cell r="J4573">
            <v>0</v>
          </cell>
        </row>
        <row r="4574">
          <cell r="B4574" t="str">
            <v>200211 -- November, 2002</v>
          </cell>
          <cell r="C4574" t="str">
            <v>200308</v>
          </cell>
          <cell r="D4574" t="str">
            <v>CHM -- AWAC Chemicals</v>
          </cell>
          <cell r="E4574" t="str">
            <v>196 -- Moralco</v>
          </cell>
          <cell r="F4574" t="str">
            <v>IN0170 -- Tot Ship-Aluminum (MT)</v>
          </cell>
          <cell r="G4574">
            <v>0</v>
          </cell>
          <cell r="H4574">
            <v>0</v>
          </cell>
          <cell r="I4574">
            <v>0</v>
          </cell>
          <cell r="J4574">
            <v>0</v>
          </cell>
        </row>
        <row r="4575">
          <cell r="B4575" t="str">
            <v>200211 -- November, 2002</v>
          </cell>
          <cell r="C4575" t="str">
            <v>200308</v>
          </cell>
          <cell r="D4575" t="str">
            <v>CHM -- AWAC Chemicals</v>
          </cell>
          <cell r="E4575" t="str">
            <v>196 -- Moralco</v>
          </cell>
          <cell r="F4575" t="str">
            <v>IN0180 -- Tot Ship - Alumina (MT)</v>
          </cell>
          <cell r="G4575">
            <v>0</v>
          </cell>
          <cell r="H4575">
            <v>0</v>
          </cell>
          <cell r="I4575">
            <v>0</v>
          </cell>
          <cell r="J4575">
            <v>0</v>
          </cell>
        </row>
        <row r="4576">
          <cell r="B4576" t="str">
            <v>200211 -- November, 2002</v>
          </cell>
          <cell r="C4576" t="str">
            <v>200308</v>
          </cell>
          <cell r="D4576" t="str">
            <v>CHM -- AWAC Chemicals</v>
          </cell>
          <cell r="E4576" t="str">
            <v>196 -- Moralco</v>
          </cell>
          <cell r="F4576" t="str">
            <v>IN0190 -- Total Ship - Other</v>
          </cell>
          <cell r="G4576">
            <v>0</v>
          </cell>
          <cell r="H4576">
            <v>0</v>
          </cell>
          <cell r="I4576">
            <v>2142</v>
          </cell>
          <cell r="J4576">
            <v>17445</v>
          </cell>
        </row>
        <row r="4577">
          <cell r="B4577" t="str">
            <v>200211 -- November, 2002</v>
          </cell>
          <cell r="C4577" t="str">
            <v>200308</v>
          </cell>
          <cell r="D4577" t="str">
            <v>CHM -- AWAC Chemicals</v>
          </cell>
          <cell r="E4577" t="str">
            <v>196 -- Moralco</v>
          </cell>
          <cell r="F4577" t="str">
            <v>IN0490 -- Total Revenue</v>
          </cell>
          <cell r="G4577">
            <v>1533000</v>
          </cell>
          <cell r="H4577">
            <v>12347000</v>
          </cell>
          <cell r="I4577">
            <v>0</v>
          </cell>
          <cell r="J4577">
            <v>0</v>
          </cell>
        </row>
        <row r="4578">
          <cell r="B4578" t="str">
            <v>200211 -- November, 2002</v>
          </cell>
          <cell r="C4578" t="str">
            <v>200308</v>
          </cell>
          <cell r="D4578" t="str">
            <v>CHM -- AWAC Chemicals</v>
          </cell>
          <cell r="E4578" t="str">
            <v>196 -- Moralco</v>
          </cell>
          <cell r="F4578" t="str">
            <v>IN0500 -- COGS</v>
          </cell>
          <cell r="G4578">
            <v>514000</v>
          </cell>
          <cell r="H4578">
            <v>4057000</v>
          </cell>
          <cell r="I4578">
            <v>0</v>
          </cell>
          <cell r="J4578">
            <v>0</v>
          </cell>
        </row>
        <row r="4579">
          <cell r="B4579" t="str">
            <v>200211 -- November, 2002</v>
          </cell>
          <cell r="C4579" t="str">
            <v>200308</v>
          </cell>
          <cell r="D4579" t="str">
            <v>CHM -- AWAC Chemicals</v>
          </cell>
          <cell r="E4579" t="str">
            <v>196 -- Moralco</v>
          </cell>
          <cell r="F4579" t="str">
            <v>IN0600 -- COGS BU Specified</v>
          </cell>
          <cell r="G4579">
            <v>689000</v>
          </cell>
          <cell r="H4579">
            <v>5545000</v>
          </cell>
          <cell r="I4579">
            <v>0</v>
          </cell>
          <cell r="J4579">
            <v>0</v>
          </cell>
        </row>
        <row r="4580">
          <cell r="B4580" t="str">
            <v>200211 -- November, 2002</v>
          </cell>
          <cell r="C4580" t="str">
            <v>200308</v>
          </cell>
          <cell r="D4580" t="str">
            <v>CHM -- AWAC Chemicals</v>
          </cell>
          <cell r="E4580" t="str">
            <v>196 -- Moralco</v>
          </cell>
          <cell r="F4580" t="str">
            <v>IN0700 -- COGS Match Cost</v>
          </cell>
          <cell r="G4580">
            <v>0</v>
          </cell>
          <cell r="H4580">
            <v>0</v>
          </cell>
          <cell r="I4580">
            <v>0</v>
          </cell>
          <cell r="J4580">
            <v>0</v>
          </cell>
        </row>
        <row r="4581">
          <cell r="B4581" t="str">
            <v>200211 -- November, 2002</v>
          </cell>
          <cell r="C4581" t="str">
            <v>200308</v>
          </cell>
          <cell r="D4581" t="str">
            <v>CHM -- AWAC Chemicals</v>
          </cell>
          <cell r="E4581" t="str">
            <v>196 -- Moralco</v>
          </cell>
          <cell r="F4581" t="str">
            <v>IN1400 -- Income Before Taxes</v>
          </cell>
          <cell r="G4581">
            <v>130000</v>
          </cell>
          <cell r="H4581">
            <v>1145000</v>
          </cell>
          <cell r="I4581">
            <v>0</v>
          </cell>
          <cell r="J4581">
            <v>0</v>
          </cell>
        </row>
        <row r="4582">
          <cell r="B4582" t="str">
            <v>200211 -- November, 2002</v>
          </cell>
          <cell r="C4582" t="str">
            <v>200308</v>
          </cell>
          <cell r="D4582" t="str">
            <v>CHM -- AWAC Chemicals</v>
          </cell>
          <cell r="E4582" t="str">
            <v>196 -- Moralco</v>
          </cell>
          <cell r="F4582" t="str">
            <v>IN1600 -- Income From Operations</v>
          </cell>
          <cell r="G4582">
            <v>75400</v>
          </cell>
          <cell r="H4582">
            <v>664100</v>
          </cell>
          <cell r="I4582">
            <v>0</v>
          </cell>
          <cell r="J4582">
            <v>0</v>
          </cell>
        </row>
        <row r="4583">
          <cell r="B4583" t="str">
            <v>200211 -- November, 2002</v>
          </cell>
          <cell r="C4583" t="str">
            <v>200308</v>
          </cell>
          <cell r="D4583" t="str">
            <v>CHM -- AWAC Chemicals</v>
          </cell>
          <cell r="E4583" t="str">
            <v>205 -- AKL Comm Hydrates</v>
          </cell>
          <cell r="F4583" t="str">
            <v>IN0170 -- Tot Ship-Aluminum (MT)</v>
          </cell>
          <cell r="G4583">
            <v>0</v>
          </cell>
          <cell r="H4583">
            <v>0</v>
          </cell>
          <cell r="I4583">
            <v>0</v>
          </cell>
          <cell r="J4583">
            <v>0</v>
          </cell>
        </row>
        <row r="4584">
          <cell r="B4584" t="str">
            <v>200211 -- November, 2002</v>
          </cell>
          <cell r="C4584" t="str">
            <v>200308</v>
          </cell>
          <cell r="D4584" t="str">
            <v>CHM -- AWAC Chemicals</v>
          </cell>
          <cell r="E4584" t="str">
            <v>205 -- AKL Comm Hydrates</v>
          </cell>
          <cell r="F4584" t="str">
            <v>IN0180 -- Tot Ship - Alumina (MT)</v>
          </cell>
          <cell r="G4584">
            <v>0</v>
          </cell>
          <cell r="H4584">
            <v>0</v>
          </cell>
          <cell r="I4584">
            <v>0</v>
          </cell>
          <cell r="J4584">
            <v>0</v>
          </cell>
        </row>
        <row r="4585">
          <cell r="B4585" t="str">
            <v>200211 -- November, 2002</v>
          </cell>
          <cell r="C4585" t="str">
            <v>200308</v>
          </cell>
          <cell r="D4585" t="str">
            <v>CHM -- AWAC Chemicals</v>
          </cell>
          <cell r="E4585" t="str">
            <v>205 -- AKL Comm Hydrates</v>
          </cell>
          <cell r="F4585" t="str">
            <v>IN0190 -- Total Ship - Other</v>
          </cell>
          <cell r="G4585">
            <v>0</v>
          </cell>
          <cell r="H4585">
            <v>0</v>
          </cell>
          <cell r="I4585">
            <v>2289</v>
          </cell>
          <cell r="J4585">
            <v>22897</v>
          </cell>
        </row>
        <row r="4586">
          <cell r="B4586" t="str">
            <v>200211 -- November, 2002</v>
          </cell>
          <cell r="C4586" t="str">
            <v>200308</v>
          </cell>
          <cell r="D4586" t="str">
            <v>CHM -- AWAC Chemicals</v>
          </cell>
          <cell r="E4586" t="str">
            <v>205 -- AKL Comm Hydrates</v>
          </cell>
          <cell r="F4586" t="str">
            <v>IN0490 -- Total Revenue</v>
          </cell>
          <cell r="G4586">
            <v>518062</v>
          </cell>
          <cell r="H4586">
            <v>4547805</v>
          </cell>
          <cell r="I4586">
            <v>0</v>
          </cell>
          <cell r="J4586">
            <v>0</v>
          </cell>
        </row>
        <row r="4587">
          <cell r="B4587" t="str">
            <v>200211 -- November, 2002</v>
          </cell>
          <cell r="C4587" t="str">
            <v>200308</v>
          </cell>
          <cell r="D4587" t="str">
            <v>CHM -- AWAC Chemicals</v>
          </cell>
          <cell r="E4587" t="str">
            <v>205 -- AKL Comm Hydrates</v>
          </cell>
          <cell r="F4587" t="str">
            <v>IN0500 -- COGS</v>
          </cell>
          <cell r="G4587">
            <v>235216</v>
          </cell>
          <cell r="H4587">
            <v>1674863</v>
          </cell>
          <cell r="I4587">
            <v>0</v>
          </cell>
          <cell r="J4587">
            <v>0</v>
          </cell>
        </row>
        <row r="4588">
          <cell r="B4588" t="str">
            <v>200211 -- November, 2002</v>
          </cell>
          <cell r="C4588" t="str">
            <v>200308</v>
          </cell>
          <cell r="D4588" t="str">
            <v>CHM -- AWAC Chemicals</v>
          </cell>
          <cell r="E4588" t="str">
            <v>205 -- AKL Comm Hydrates</v>
          </cell>
          <cell r="F4588" t="str">
            <v>IN0600 -- COGS BU Specified</v>
          </cell>
          <cell r="G4588">
            <v>223134</v>
          </cell>
          <cell r="H4588">
            <v>2443085</v>
          </cell>
          <cell r="I4588">
            <v>0</v>
          </cell>
          <cell r="J4588">
            <v>0</v>
          </cell>
        </row>
        <row r="4589">
          <cell r="B4589" t="str">
            <v>200211 -- November, 2002</v>
          </cell>
          <cell r="C4589" t="str">
            <v>200308</v>
          </cell>
          <cell r="D4589" t="str">
            <v>CHM -- AWAC Chemicals</v>
          </cell>
          <cell r="E4589" t="str">
            <v>205 -- AKL Comm Hydrates</v>
          </cell>
          <cell r="F4589" t="str">
            <v>IN0700 -- COGS Match Cost</v>
          </cell>
          <cell r="G4589">
            <v>0</v>
          </cell>
          <cell r="H4589">
            <v>0</v>
          </cell>
          <cell r="I4589">
            <v>0</v>
          </cell>
          <cell r="J4589">
            <v>0</v>
          </cell>
        </row>
        <row r="4590">
          <cell r="B4590" t="str">
            <v>200211 -- November, 2002</v>
          </cell>
          <cell r="C4590" t="str">
            <v>200308</v>
          </cell>
          <cell r="D4590" t="str">
            <v>CHM -- AWAC Chemicals</v>
          </cell>
          <cell r="E4590" t="str">
            <v>205 -- AKL Comm Hydrates</v>
          </cell>
          <cell r="F4590" t="str">
            <v>IN1400 -- Income Before Taxes</v>
          </cell>
          <cell r="G4590">
            <v>21098</v>
          </cell>
          <cell r="H4590">
            <v>118850</v>
          </cell>
          <cell r="I4590">
            <v>0</v>
          </cell>
          <cell r="J4590">
            <v>0</v>
          </cell>
        </row>
        <row r="4591">
          <cell r="B4591" t="str">
            <v>200211 -- November, 2002</v>
          </cell>
          <cell r="C4591" t="str">
            <v>200308</v>
          </cell>
          <cell r="D4591" t="str">
            <v>CHM -- AWAC Chemicals</v>
          </cell>
          <cell r="E4591" t="str">
            <v>205 -- AKL Comm Hydrates</v>
          </cell>
          <cell r="F4591" t="str">
            <v>IN1600 -- Income From Operations</v>
          </cell>
          <cell r="G4591">
            <v>10549</v>
          </cell>
          <cell r="H4591">
            <v>59425</v>
          </cell>
          <cell r="I4591">
            <v>0</v>
          </cell>
          <cell r="J4591">
            <v>0</v>
          </cell>
        </row>
        <row r="4592">
          <cell r="B4592" t="str">
            <v>200211 -- November, 2002</v>
          </cell>
          <cell r="C4592" t="str">
            <v>200308</v>
          </cell>
          <cell r="D4592" t="str">
            <v>CHM -- AWAC Chemicals</v>
          </cell>
          <cell r="E4592" t="str">
            <v>221 -- Alcoa Chemie GMBH</v>
          </cell>
          <cell r="F4592" t="str">
            <v>IN0170 -- Tot Ship-Aluminum (MT)</v>
          </cell>
          <cell r="G4592">
            <v>0</v>
          </cell>
          <cell r="H4592">
            <v>0</v>
          </cell>
          <cell r="I4592">
            <v>0</v>
          </cell>
          <cell r="J4592">
            <v>0</v>
          </cell>
        </row>
        <row r="4593">
          <cell r="B4593" t="str">
            <v>200211 -- November, 2002</v>
          </cell>
          <cell r="C4593" t="str">
            <v>200308</v>
          </cell>
          <cell r="D4593" t="str">
            <v>CHM -- AWAC Chemicals</v>
          </cell>
          <cell r="E4593" t="str">
            <v>221 -- Alcoa Chemie GMBH</v>
          </cell>
          <cell r="F4593" t="str">
            <v>IN0180 -- Tot Ship - Alumina (MT)</v>
          </cell>
          <cell r="G4593">
            <v>0</v>
          </cell>
          <cell r="H4593">
            <v>0</v>
          </cell>
          <cell r="I4593">
            <v>0</v>
          </cell>
          <cell r="J4593">
            <v>0</v>
          </cell>
        </row>
        <row r="4594">
          <cell r="B4594" t="str">
            <v>200211 -- November, 2002</v>
          </cell>
          <cell r="C4594" t="str">
            <v>200308</v>
          </cell>
          <cell r="D4594" t="str">
            <v>CHM -- AWAC Chemicals</v>
          </cell>
          <cell r="E4594" t="str">
            <v>221 -- Alcoa Chemie GMBH</v>
          </cell>
          <cell r="F4594" t="str">
            <v>IN0190 -- Total Ship - Other</v>
          </cell>
          <cell r="G4594">
            <v>0</v>
          </cell>
          <cell r="H4594">
            <v>0</v>
          </cell>
          <cell r="I4594">
            <v>13408</v>
          </cell>
          <cell r="J4594">
            <v>104960</v>
          </cell>
        </row>
        <row r="4595">
          <cell r="B4595" t="str">
            <v>200211 -- November, 2002</v>
          </cell>
          <cell r="C4595" t="str">
            <v>200308</v>
          </cell>
          <cell r="D4595" t="str">
            <v>CHM -- AWAC Chemicals</v>
          </cell>
          <cell r="E4595" t="str">
            <v>221 -- Alcoa Chemie GMBH</v>
          </cell>
          <cell r="F4595" t="str">
            <v>IN0490 -- Total Revenue</v>
          </cell>
          <cell r="G4595">
            <v>7602663</v>
          </cell>
          <cell r="H4595">
            <v>60690189</v>
          </cell>
          <cell r="I4595">
            <v>0</v>
          </cell>
          <cell r="J4595">
            <v>0</v>
          </cell>
        </row>
        <row r="4596">
          <cell r="B4596" t="str">
            <v>200211 -- November, 2002</v>
          </cell>
          <cell r="C4596" t="str">
            <v>200308</v>
          </cell>
          <cell r="D4596" t="str">
            <v>CHM -- AWAC Chemicals</v>
          </cell>
          <cell r="E4596" t="str">
            <v>221 -- Alcoa Chemie GMBH</v>
          </cell>
          <cell r="F4596" t="str">
            <v>IN0500 -- COGS</v>
          </cell>
          <cell r="G4596">
            <v>3340417</v>
          </cell>
          <cell r="H4596">
            <v>27149336</v>
          </cell>
          <cell r="I4596">
            <v>0</v>
          </cell>
          <cell r="J4596">
            <v>0</v>
          </cell>
        </row>
        <row r="4597">
          <cell r="B4597" t="str">
            <v>200211 -- November, 2002</v>
          </cell>
          <cell r="C4597" t="str">
            <v>200308</v>
          </cell>
          <cell r="D4597" t="str">
            <v>CHM -- AWAC Chemicals</v>
          </cell>
          <cell r="E4597" t="str">
            <v>221 -- Alcoa Chemie GMBH</v>
          </cell>
          <cell r="F4597" t="str">
            <v>IN0600 -- COGS BU Specified</v>
          </cell>
          <cell r="G4597">
            <v>2517330</v>
          </cell>
          <cell r="H4597">
            <v>19685640</v>
          </cell>
          <cell r="I4597">
            <v>0</v>
          </cell>
          <cell r="J4597">
            <v>0</v>
          </cell>
        </row>
        <row r="4598">
          <cell r="B4598" t="str">
            <v>200211 -- November, 2002</v>
          </cell>
          <cell r="C4598" t="str">
            <v>200308</v>
          </cell>
          <cell r="D4598" t="str">
            <v>CHM -- AWAC Chemicals</v>
          </cell>
          <cell r="E4598" t="str">
            <v>221 -- Alcoa Chemie GMBH</v>
          </cell>
          <cell r="F4598" t="str">
            <v>IN0700 -- COGS Match Cost</v>
          </cell>
          <cell r="G4598">
            <v>0</v>
          </cell>
          <cell r="H4598">
            <v>0</v>
          </cell>
          <cell r="I4598">
            <v>0</v>
          </cell>
          <cell r="J4598">
            <v>0</v>
          </cell>
        </row>
        <row r="4599">
          <cell r="B4599" t="str">
            <v>200211 -- November, 2002</v>
          </cell>
          <cell r="C4599" t="str">
            <v>200308</v>
          </cell>
          <cell r="D4599" t="str">
            <v>CHM -- AWAC Chemicals</v>
          </cell>
          <cell r="E4599" t="str">
            <v>221 -- Alcoa Chemie GMBH</v>
          </cell>
          <cell r="F4599" t="str">
            <v>IN1400 -- Income Before Taxes</v>
          </cell>
          <cell r="G4599">
            <v>942746</v>
          </cell>
          <cell r="H4599">
            <v>7431853</v>
          </cell>
          <cell r="I4599">
            <v>0</v>
          </cell>
          <cell r="J4599">
            <v>0</v>
          </cell>
        </row>
        <row r="4600">
          <cell r="B4600" t="str">
            <v>200211 -- November, 2002</v>
          </cell>
          <cell r="C4600" t="str">
            <v>200308</v>
          </cell>
          <cell r="D4600" t="str">
            <v>CHM -- AWAC Chemicals</v>
          </cell>
          <cell r="E4600" t="str">
            <v>221 -- Alcoa Chemie GMBH</v>
          </cell>
          <cell r="F4600" t="str">
            <v>IN1600 -- Income From Operations</v>
          </cell>
          <cell r="G4600">
            <v>584746</v>
          </cell>
          <cell r="H4600">
            <v>4606853</v>
          </cell>
          <cell r="I4600">
            <v>0</v>
          </cell>
          <cell r="J4600">
            <v>0</v>
          </cell>
        </row>
        <row r="4601">
          <cell r="B4601" t="str">
            <v>200211 -- November, 2002</v>
          </cell>
          <cell r="C4601" t="str">
            <v>200308</v>
          </cell>
          <cell r="D4601" t="str">
            <v>CHM -- AWAC Chemicals</v>
          </cell>
          <cell r="E4601" t="str">
            <v>225 -- ACAP-Singapore</v>
          </cell>
          <cell r="F4601" t="str">
            <v>IN0170 -- Tot Ship-Aluminum (MT)</v>
          </cell>
          <cell r="G4601">
            <v>0</v>
          </cell>
          <cell r="H4601">
            <v>0</v>
          </cell>
          <cell r="I4601">
            <v>0</v>
          </cell>
          <cell r="J4601">
            <v>0</v>
          </cell>
        </row>
        <row r="4602">
          <cell r="B4602" t="str">
            <v>200211 -- November, 2002</v>
          </cell>
          <cell r="C4602" t="str">
            <v>200308</v>
          </cell>
          <cell r="D4602" t="str">
            <v>CHM -- AWAC Chemicals</v>
          </cell>
          <cell r="E4602" t="str">
            <v>225 -- ACAP-Singapore</v>
          </cell>
          <cell r="F4602" t="str">
            <v>IN0180 -- Tot Ship - Alumina (MT)</v>
          </cell>
          <cell r="G4602">
            <v>0</v>
          </cell>
          <cell r="H4602">
            <v>0</v>
          </cell>
          <cell r="I4602">
            <v>0</v>
          </cell>
          <cell r="J4602">
            <v>0</v>
          </cell>
        </row>
        <row r="4603">
          <cell r="B4603" t="str">
            <v>200211 -- November, 2002</v>
          </cell>
          <cell r="C4603" t="str">
            <v>200308</v>
          </cell>
          <cell r="D4603" t="str">
            <v>CHM -- AWAC Chemicals</v>
          </cell>
          <cell r="E4603" t="str">
            <v>225 -- ACAP-Singapore</v>
          </cell>
          <cell r="F4603" t="str">
            <v>IN0190 -- Total Ship - Other</v>
          </cell>
          <cell r="G4603">
            <v>0</v>
          </cell>
          <cell r="H4603">
            <v>0</v>
          </cell>
          <cell r="I4603">
            <v>0</v>
          </cell>
          <cell r="J4603">
            <v>0</v>
          </cell>
        </row>
        <row r="4604">
          <cell r="B4604" t="str">
            <v>200211 -- November, 2002</v>
          </cell>
          <cell r="C4604" t="str">
            <v>200308</v>
          </cell>
          <cell r="D4604" t="str">
            <v>CHM -- AWAC Chemicals</v>
          </cell>
          <cell r="E4604" t="str">
            <v>225 -- ACAP-Singapore</v>
          </cell>
          <cell r="F4604" t="str">
            <v>IN0490 -- Total Revenue</v>
          </cell>
          <cell r="G4604">
            <v>0</v>
          </cell>
          <cell r="H4604">
            <v>0</v>
          </cell>
          <cell r="I4604">
            <v>0</v>
          </cell>
          <cell r="J4604">
            <v>0</v>
          </cell>
        </row>
        <row r="4605">
          <cell r="B4605" t="str">
            <v>200211 -- November, 2002</v>
          </cell>
          <cell r="C4605" t="str">
            <v>200308</v>
          </cell>
          <cell r="D4605" t="str">
            <v>CHM -- AWAC Chemicals</v>
          </cell>
          <cell r="E4605" t="str">
            <v>225 -- ACAP-Singapore</v>
          </cell>
          <cell r="F4605" t="str">
            <v>IN0500 -- COGS</v>
          </cell>
          <cell r="G4605">
            <v>0</v>
          </cell>
          <cell r="H4605">
            <v>0</v>
          </cell>
          <cell r="I4605">
            <v>0</v>
          </cell>
          <cell r="J4605">
            <v>0</v>
          </cell>
        </row>
        <row r="4606">
          <cell r="B4606" t="str">
            <v>200211 -- November, 2002</v>
          </cell>
          <cell r="C4606" t="str">
            <v>200308</v>
          </cell>
          <cell r="D4606" t="str">
            <v>CHM -- AWAC Chemicals</v>
          </cell>
          <cell r="E4606" t="str">
            <v>225 -- ACAP-Singapore</v>
          </cell>
          <cell r="F4606" t="str">
            <v>IN0600 -- COGS BU Specified</v>
          </cell>
          <cell r="G4606">
            <v>0</v>
          </cell>
          <cell r="H4606">
            <v>0</v>
          </cell>
          <cell r="I4606">
            <v>0</v>
          </cell>
          <cell r="J4606">
            <v>0</v>
          </cell>
        </row>
        <row r="4607">
          <cell r="B4607" t="str">
            <v>200211 -- November, 2002</v>
          </cell>
          <cell r="C4607" t="str">
            <v>200308</v>
          </cell>
          <cell r="D4607" t="str">
            <v>CHM -- AWAC Chemicals</v>
          </cell>
          <cell r="E4607" t="str">
            <v>225 -- ACAP-Singapore</v>
          </cell>
          <cell r="F4607" t="str">
            <v>IN0700 -- COGS Match Cost</v>
          </cell>
          <cell r="G4607">
            <v>0</v>
          </cell>
          <cell r="H4607">
            <v>0</v>
          </cell>
          <cell r="I4607">
            <v>0</v>
          </cell>
          <cell r="J4607">
            <v>0</v>
          </cell>
        </row>
        <row r="4608">
          <cell r="B4608" t="str">
            <v>200211 -- November, 2002</v>
          </cell>
          <cell r="C4608" t="str">
            <v>200308</v>
          </cell>
          <cell r="D4608" t="str">
            <v>CHM -- AWAC Chemicals</v>
          </cell>
          <cell r="E4608" t="str">
            <v>225 -- ACAP-Singapore</v>
          </cell>
          <cell r="F4608" t="str">
            <v>IN1400 -- Income Before Taxes</v>
          </cell>
          <cell r="G4608">
            <v>0</v>
          </cell>
          <cell r="H4608">
            <v>0</v>
          </cell>
          <cell r="I4608">
            <v>0</v>
          </cell>
          <cell r="J4608">
            <v>0</v>
          </cell>
        </row>
        <row r="4609">
          <cell r="B4609" t="str">
            <v>200211 -- November, 2002</v>
          </cell>
          <cell r="C4609" t="str">
            <v>200308</v>
          </cell>
          <cell r="D4609" t="str">
            <v>CHM -- AWAC Chemicals</v>
          </cell>
          <cell r="E4609" t="str">
            <v>225 -- ACAP-Singapore</v>
          </cell>
          <cell r="F4609" t="str">
            <v>IN1600 -- Income From Operations</v>
          </cell>
          <cell r="G4609">
            <v>0</v>
          </cell>
          <cell r="H4609">
            <v>0</v>
          </cell>
          <cell r="I4609">
            <v>0</v>
          </cell>
          <cell r="J4609">
            <v>0</v>
          </cell>
        </row>
        <row r="4610">
          <cell r="B4610" t="str">
            <v>200211 -- November, 2002</v>
          </cell>
          <cell r="C4610" t="str">
            <v>200308</v>
          </cell>
          <cell r="D4610" t="str">
            <v>CHM -- AWAC Chemicals</v>
          </cell>
          <cell r="E4610" t="str">
            <v>249 -- AIC Australia</v>
          </cell>
          <cell r="F4610" t="str">
            <v>IN0170 -- Tot Ship-Aluminum (MT)</v>
          </cell>
          <cell r="G4610">
            <v>0</v>
          </cell>
          <cell r="H4610">
            <v>0</v>
          </cell>
          <cell r="I4610">
            <v>0</v>
          </cell>
          <cell r="J4610">
            <v>0</v>
          </cell>
        </row>
        <row r="4611">
          <cell r="B4611" t="str">
            <v>200211 -- November, 2002</v>
          </cell>
          <cell r="C4611" t="str">
            <v>200308</v>
          </cell>
          <cell r="D4611" t="str">
            <v>CHM -- AWAC Chemicals</v>
          </cell>
          <cell r="E4611" t="str">
            <v>249 -- AIC Australia</v>
          </cell>
          <cell r="F4611" t="str">
            <v>IN0180 -- Tot Ship - Alumina (MT)</v>
          </cell>
          <cell r="G4611">
            <v>0</v>
          </cell>
          <cell r="H4611">
            <v>0</v>
          </cell>
          <cell r="I4611">
            <v>0</v>
          </cell>
          <cell r="J4611">
            <v>0</v>
          </cell>
        </row>
        <row r="4612">
          <cell r="B4612" t="str">
            <v>200211 -- November, 2002</v>
          </cell>
          <cell r="C4612" t="str">
            <v>200308</v>
          </cell>
          <cell r="D4612" t="str">
            <v>CHM -- AWAC Chemicals</v>
          </cell>
          <cell r="E4612" t="str">
            <v>249 -- AIC Australia</v>
          </cell>
          <cell r="F4612" t="str">
            <v>IN0190 -- Total Ship - Other</v>
          </cell>
          <cell r="G4612">
            <v>0</v>
          </cell>
          <cell r="H4612">
            <v>0</v>
          </cell>
          <cell r="I4612">
            <v>0</v>
          </cell>
          <cell r="J4612">
            <v>0</v>
          </cell>
        </row>
        <row r="4613">
          <cell r="B4613" t="str">
            <v>200211 -- November, 2002</v>
          </cell>
          <cell r="C4613" t="str">
            <v>200308</v>
          </cell>
          <cell r="D4613" t="str">
            <v>CHM -- AWAC Chemicals</v>
          </cell>
          <cell r="E4613" t="str">
            <v>249 -- AIC Australia</v>
          </cell>
          <cell r="F4613" t="str">
            <v>IN0490 -- Total Revenue</v>
          </cell>
          <cell r="G4613">
            <v>10321</v>
          </cell>
          <cell r="H4613">
            <v>76118</v>
          </cell>
          <cell r="I4613">
            <v>0</v>
          </cell>
          <cell r="J4613">
            <v>0</v>
          </cell>
        </row>
        <row r="4614">
          <cell r="B4614" t="str">
            <v>200211 -- November, 2002</v>
          </cell>
          <cell r="C4614" t="str">
            <v>200308</v>
          </cell>
          <cell r="D4614" t="str">
            <v>CHM -- AWAC Chemicals</v>
          </cell>
          <cell r="E4614" t="str">
            <v>249 -- AIC Australia</v>
          </cell>
          <cell r="F4614" t="str">
            <v>IN0500 -- COGS</v>
          </cell>
          <cell r="G4614">
            <v>0</v>
          </cell>
          <cell r="H4614">
            <v>0</v>
          </cell>
          <cell r="I4614">
            <v>0</v>
          </cell>
          <cell r="J4614">
            <v>0</v>
          </cell>
        </row>
        <row r="4615">
          <cell r="B4615" t="str">
            <v>200211 -- November, 2002</v>
          </cell>
          <cell r="C4615" t="str">
            <v>200308</v>
          </cell>
          <cell r="D4615" t="str">
            <v>CHM -- AWAC Chemicals</v>
          </cell>
          <cell r="E4615" t="str">
            <v>249 -- AIC Australia</v>
          </cell>
          <cell r="F4615" t="str">
            <v>IN0600 -- COGS BU Specified</v>
          </cell>
          <cell r="G4615">
            <v>0</v>
          </cell>
          <cell r="H4615">
            <v>0</v>
          </cell>
          <cell r="I4615">
            <v>0</v>
          </cell>
          <cell r="J4615">
            <v>0</v>
          </cell>
        </row>
        <row r="4616">
          <cell r="B4616" t="str">
            <v>200211 -- November, 2002</v>
          </cell>
          <cell r="C4616" t="str">
            <v>200308</v>
          </cell>
          <cell r="D4616" t="str">
            <v>CHM -- AWAC Chemicals</v>
          </cell>
          <cell r="E4616" t="str">
            <v>249 -- AIC Australia</v>
          </cell>
          <cell r="F4616" t="str">
            <v>IN0700 -- COGS Match Cost</v>
          </cell>
          <cell r="G4616">
            <v>0</v>
          </cell>
          <cell r="H4616">
            <v>0</v>
          </cell>
          <cell r="I4616">
            <v>0</v>
          </cell>
          <cell r="J4616">
            <v>0</v>
          </cell>
        </row>
        <row r="4617">
          <cell r="B4617" t="str">
            <v>200211 -- November, 2002</v>
          </cell>
          <cell r="C4617" t="str">
            <v>200308</v>
          </cell>
          <cell r="D4617" t="str">
            <v>CHM -- AWAC Chemicals</v>
          </cell>
          <cell r="E4617" t="str">
            <v>249 -- AIC Australia</v>
          </cell>
          <cell r="F4617" t="str">
            <v>IN1400 -- Income Before Taxes</v>
          </cell>
          <cell r="G4617">
            <v>67896</v>
          </cell>
          <cell r="H4617">
            <v>479718</v>
          </cell>
          <cell r="I4617">
            <v>0</v>
          </cell>
          <cell r="J4617">
            <v>0</v>
          </cell>
        </row>
        <row r="4618">
          <cell r="B4618" t="str">
            <v>200211 -- November, 2002</v>
          </cell>
          <cell r="C4618" t="str">
            <v>200308</v>
          </cell>
          <cell r="D4618" t="str">
            <v>CHM -- AWAC Chemicals</v>
          </cell>
          <cell r="E4618" t="str">
            <v>249 -- AIC Australia</v>
          </cell>
          <cell r="F4618" t="str">
            <v>IN1600 -- Income From Operations</v>
          </cell>
          <cell r="G4618">
            <v>65577</v>
          </cell>
          <cell r="H4618">
            <v>463101</v>
          </cell>
          <cell r="I4618">
            <v>0</v>
          </cell>
          <cell r="J4618">
            <v>0</v>
          </cell>
        </row>
        <row r="4619">
          <cell r="B4619" t="str">
            <v>200211 -- November, 2002</v>
          </cell>
          <cell r="C4619" t="str">
            <v>200308</v>
          </cell>
          <cell r="D4619" t="str">
            <v>CHM -- AWAC Chemicals</v>
          </cell>
          <cell r="E4619" t="str">
            <v>306 -- Arkansas Alumina Chem</v>
          </cell>
          <cell r="F4619" t="str">
            <v>IN0170 -- Tot Ship-Aluminum (MT)</v>
          </cell>
          <cell r="G4619">
            <v>0</v>
          </cell>
          <cell r="H4619">
            <v>0</v>
          </cell>
          <cell r="I4619">
            <v>0</v>
          </cell>
          <cell r="J4619">
            <v>0</v>
          </cell>
        </row>
        <row r="4620">
          <cell r="B4620" t="str">
            <v>200211 -- November, 2002</v>
          </cell>
          <cell r="C4620" t="str">
            <v>200308</v>
          </cell>
          <cell r="D4620" t="str">
            <v>CHM -- AWAC Chemicals</v>
          </cell>
          <cell r="E4620" t="str">
            <v>306 -- Arkansas Alumina Chem</v>
          </cell>
          <cell r="F4620" t="str">
            <v>IN0180 -- Tot Ship - Alumina (MT)</v>
          </cell>
          <cell r="G4620">
            <v>0</v>
          </cell>
          <cell r="H4620">
            <v>0</v>
          </cell>
          <cell r="I4620">
            <v>0</v>
          </cell>
          <cell r="J4620">
            <v>0</v>
          </cell>
        </row>
        <row r="4621">
          <cell r="B4621" t="str">
            <v>200211 -- November, 2002</v>
          </cell>
          <cell r="C4621" t="str">
            <v>200308</v>
          </cell>
          <cell r="D4621" t="str">
            <v>CHM -- AWAC Chemicals</v>
          </cell>
          <cell r="E4621" t="str">
            <v>306 -- Arkansas Alumina Chem</v>
          </cell>
          <cell r="F4621" t="str">
            <v>IN0190 -- Total Ship - Other</v>
          </cell>
          <cell r="G4621">
            <v>0</v>
          </cell>
          <cell r="H4621">
            <v>0</v>
          </cell>
          <cell r="I4621">
            <v>10884</v>
          </cell>
          <cell r="J4621">
            <v>86506</v>
          </cell>
        </row>
        <row r="4622">
          <cell r="B4622" t="str">
            <v>200211 -- November, 2002</v>
          </cell>
          <cell r="C4622" t="str">
            <v>200308</v>
          </cell>
          <cell r="D4622" t="str">
            <v>CHM -- AWAC Chemicals</v>
          </cell>
          <cell r="E4622" t="str">
            <v>306 -- Arkansas Alumina Chem</v>
          </cell>
          <cell r="F4622" t="str">
            <v>IN0490 -- Total Revenue</v>
          </cell>
          <cell r="G4622">
            <v>7213878</v>
          </cell>
          <cell r="H4622">
            <v>57176684</v>
          </cell>
          <cell r="I4622">
            <v>0</v>
          </cell>
          <cell r="J4622">
            <v>0</v>
          </cell>
        </row>
        <row r="4623">
          <cell r="B4623" t="str">
            <v>200211 -- November, 2002</v>
          </cell>
          <cell r="C4623" t="str">
            <v>200308</v>
          </cell>
          <cell r="D4623" t="str">
            <v>CHM -- AWAC Chemicals</v>
          </cell>
          <cell r="E4623" t="str">
            <v>306 -- Arkansas Alumina Chem</v>
          </cell>
          <cell r="F4623" t="str">
            <v>IN0500 -- COGS</v>
          </cell>
          <cell r="G4623">
            <v>3027000</v>
          </cell>
          <cell r="H4623">
            <v>27346000</v>
          </cell>
          <cell r="I4623">
            <v>0</v>
          </cell>
          <cell r="J4623">
            <v>0</v>
          </cell>
        </row>
        <row r="4624">
          <cell r="B4624" t="str">
            <v>200211 -- November, 2002</v>
          </cell>
          <cell r="C4624" t="str">
            <v>200308</v>
          </cell>
          <cell r="D4624" t="str">
            <v>CHM -- AWAC Chemicals</v>
          </cell>
          <cell r="E4624" t="str">
            <v>306 -- Arkansas Alumina Chem</v>
          </cell>
          <cell r="F4624" t="str">
            <v>IN0600 -- COGS BU Specified</v>
          </cell>
          <cell r="G4624">
            <v>2854000</v>
          </cell>
          <cell r="H4624">
            <v>22684000</v>
          </cell>
          <cell r="I4624">
            <v>0</v>
          </cell>
          <cell r="J4624">
            <v>0</v>
          </cell>
        </row>
        <row r="4625">
          <cell r="B4625" t="str">
            <v>200211 -- November, 2002</v>
          </cell>
          <cell r="C4625" t="str">
            <v>200308</v>
          </cell>
          <cell r="D4625" t="str">
            <v>CHM -- AWAC Chemicals</v>
          </cell>
          <cell r="E4625" t="str">
            <v>306 -- Arkansas Alumina Chem</v>
          </cell>
          <cell r="F4625" t="str">
            <v>IN0700 -- COGS Match Cost</v>
          </cell>
          <cell r="G4625">
            <v>0</v>
          </cell>
          <cell r="H4625">
            <v>0</v>
          </cell>
          <cell r="I4625">
            <v>0</v>
          </cell>
          <cell r="J4625">
            <v>0</v>
          </cell>
        </row>
        <row r="4626">
          <cell r="B4626" t="str">
            <v>200211 -- November, 2002</v>
          </cell>
          <cell r="C4626" t="str">
            <v>200308</v>
          </cell>
          <cell r="D4626" t="str">
            <v>CHM -- AWAC Chemicals</v>
          </cell>
          <cell r="E4626" t="str">
            <v>306 -- Arkansas Alumina Chem</v>
          </cell>
          <cell r="F4626" t="str">
            <v>IN1400 -- Income Before Taxes</v>
          </cell>
          <cell r="G4626">
            <v>672878</v>
          </cell>
          <cell r="H4626">
            <v>1826684</v>
          </cell>
          <cell r="I4626">
            <v>0</v>
          </cell>
          <cell r="J4626">
            <v>0</v>
          </cell>
        </row>
        <row r="4627">
          <cell r="B4627" t="str">
            <v>200211 -- November, 2002</v>
          </cell>
          <cell r="C4627" t="str">
            <v>200308</v>
          </cell>
          <cell r="D4627" t="str">
            <v>CHM -- AWAC Chemicals</v>
          </cell>
          <cell r="E4627" t="str">
            <v>306 -- Arkansas Alumina Chem</v>
          </cell>
          <cell r="F4627" t="str">
            <v>IN1600 -- Income From Operations</v>
          </cell>
          <cell r="G4627">
            <v>410878</v>
          </cell>
          <cell r="H4627">
            <v>1114684</v>
          </cell>
          <cell r="I4627">
            <v>0</v>
          </cell>
          <cell r="J4627">
            <v>0</v>
          </cell>
        </row>
        <row r="4628">
          <cell r="B4628" t="str">
            <v>200211 -- November, 2002</v>
          </cell>
          <cell r="C4628" t="str">
            <v>200308</v>
          </cell>
          <cell r="D4628" t="str">
            <v>CHM -- AWAC Chemicals</v>
          </cell>
          <cell r="E4628" t="str">
            <v>308 -- ACOA-N. Amer Chem HQ</v>
          </cell>
          <cell r="F4628" t="str">
            <v>IN0170 -- Tot Ship-Aluminum (MT)</v>
          </cell>
          <cell r="G4628">
            <v>0</v>
          </cell>
          <cell r="H4628">
            <v>0</v>
          </cell>
          <cell r="I4628">
            <v>0</v>
          </cell>
          <cell r="J4628">
            <v>0</v>
          </cell>
        </row>
        <row r="4629">
          <cell r="B4629" t="str">
            <v>200211 -- November, 2002</v>
          </cell>
          <cell r="C4629" t="str">
            <v>200308</v>
          </cell>
          <cell r="D4629" t="str">
            <v>CHM -- AWAC Chemicals</v>
          </cell>
          <cell r="E4629" t="str">
            <v>308 -- ACOA-N. Amer Chem HQ</v>
          </cell>
          <cell r="F4629" t="str">
            <v>IN0180 -- Tot Ship - Alumina (MT)</v>
          </cell>
          <cell r="G4629">
            <v>0</v>
          </cell>
          <cell r="H4629">
            <v>0</v>
          </cell>
          <cell r="I4629">
            <v>0</v>
          </cell>
          <cell r="J4629">
            <v>0</v>
          </cell>
        </row>
        <row r="4630">
          <cell r="B4630" t="str">
            <v>200211 -- November, 2002</v>
          </cell>
          <cell r="C4630" t="str">
            <v>200308</v>
          </cell>
          <cell r="D4630" t="str">
            <v>CHM -- AWAC Chemicals</v>
          </cell>
          <cell r="E4630" t="str">
            <v>308 -- ACOA-N. Amer Chem HQ</v>
          </cell>
          <cell r="F4630" t="str">
            <v>IN0190 -- Total Ship - Other</v>
          </cell>
          <cell r="G4630">
            <v>0</v>
          </cell>
          <cell r="H4630">
            <v>0</v>
          </cell>
          <cell r="I4630">
            <v>0</v>
          </cell>
          <cell r="J4630">
            <v>0</v>
          </cell>
        </row>
        <row r="4631">
          <cell r="B4631" t="str">
            <v>200211 -- November, 2002</v>
          </cell>
          <cell r="C4631" t="str">
            <v>200308</v>
          </cell>
          <cell r="D4631" t="str">
            <v>CHM -- AWAC Chemicals</v>
          </cell>
          <cell r="E4631" t="str">
            <v>308 -- ACOA-N. Amer Chem HQ</v>
          </cell>
          <cell r="F4631" t="str">
            <v>IN0490 -- Total Revenue</v>
          </cell>
          <cell r="G4631">
            <v>0</v>
          </cell>
          <cell r="H4631">
            <v>0</v>
          </cell>
          <cell r="I4631">
            <v>0</v>
          </cell>
          <cell r="J4631">
            <v>0</v>
          </cell>
        </row>
        <row r="4632">
          <cell r="B4632" t="str">
            <v>200211 -- November, 2002</v>
          </cell>
          <cell r="C4632" t="str">
            <v>200308</v>
          </cell>
          <cell r="D4632" t="str">
            <v>CHM -- AWAC Chemicals</v>
          </cell>
          <cell r="E4632" t="str">
            <v>308 -- ACOA-N. Amer Chem HQ</v>
          </cell>
          <cell r="F4632" t="str">
            <v>IN0500 -- COGS</v>
          </cell>
          <cell r="G4632">
            <v>0</v>
          </cell>
          <cell r="H4632">
            <v>0</v>
          </cell>
          <cell r="I4632">
            <v>0</v>
          </cell>
          <cell r="J4632">
            <v>0</v>
          </cell>
        </row>
        <row r="4633">
          <cell r="B4633" t="str">
            <v>200211 -- November, 2002</v>
          </cell>
          <cell r="C4633" t="str">
            <v>200308</v>
          </cell>
          <cell r="D4633" t="str">
            <v>CHM -- AWAC Chemicals</v>
          </cell>
          <cell r="E4633" t="str">
            <v>308 -- ACOA-N. Amer Chem HQ</v>
          </cell>
          <cell r="F4633" t="str">
            <v>IN0600 -- COGS BU Specified</v>
          </cell>
          <cell r="G4633">
            <v>0</v>
          </cell>
          <cell r="H4633">
            <v>0</v>
          </cell>
          <cell r="I4633">
            <v>0</v>
          </cell>
          <cell r="J4633">
            <v>0</v>
          </cell>
        </row>
        <row r="4634">
          <cell r="B4634" t="str">
            <v>200211 -- November, 2002</v>
          </cell>
          <cell r="C4634" t="str">
            <v>200308</v>
          </cell>
          <cell r="D4634" t="str">
            <v>CHM -- AWAC Chemicals</v>
          </cell>
          <cell r="E4634" t="str">
            <v>308 -- ACOA-N. Amer Chem HQ</v>
          </cell>
          <cell r="F4634" t="str">
            <v>IN0700 -- COGS Match Cost</v>
          </cell>
          <cell r="G4634">
            <v>0</v>
          </cell>
          <cell r="H4634">
            <v>0</v>
          </cell>
          <cell r="I4634">
            <v>0</v>
          </cell>
          <cell r="J4634">
            <v>0</v>
          </cell>
        </row>
        <row r="4635">
          <cell r="B4635" t="str">
            <v>200211 -- November, 2002</v>
          </cell>
          <cell r="C4635" t="str">
            <v>200308</v>
          </cell>
          <cell r="D4635" t="str">
            <v>CHM -- AWAC Chemicals</v>
          </cell>
          <cell r="E4635" t="str">
            <v>308 -- ACOA-N. Amer Chem HQ</v>
          </cell>
          <cell r="F4635" t="str">
            <v>IN1400 -- Income Before Taxes</v>
          </cell>
          <cell r="G4635">
            <v>70000</v>
          </cell>
          <cell r="H4635">
            <v>560000</v>
          </cell>
          <cell r="I4635">
            <v>0</v>
          </cell>
          <cell r="J4635">
            <v>0</v>
          </cell>
        </row>
        <row r="4636">
          <cell r="B4636" t="str">
            <v>200211 -- November, 2002</v>
          </cell>
          <cell r="C4636" t="str">
            <v>200308</v>
          </cell>
          <cell r="D4636" t="str">
            <v>CHM -- AWAC Chemicals</v>
          </cell>
          <cell r="E4636" t="str">
            <v>308 -- ACOA-N. Amer Chem HQ</v>
          </cell>
          <cell r="F4636" t="str">
            <v>IN1600 -- Income From Operations</v>
          </cell>
          <cell r="G4636">
            <v>42700</v>
          </cell>
          <cell r="H4636">
            <v>341600</v>
          </cell>
          <cell r="I4636">
            <v>0</v>
          </cell>
          <cell r="J4636">
            <v>0</v>
          </cell>
        </row>
        <row r="4637">
          <cell r="B4637" t="str">
            <v>200211 -- November, 2002</v>
          </cell>
          <cell r="C4637" t="str">
            <v>200308</v>
          </cell>
          <cell r="D4637" t="str">
            <v>CHM -- AWAC Chemicals</v>
          </cell>
          <cell r="E4637" t="str">
            <v>363 -- ACOA-Asia Chemicals-HQ</v>
          </cell>
          <cell r="F4637" t="str">
            <v>IN0170 -- Tot Ship-Aluminum (MT)</v>
          </cell>
          <cell r="G4637">
            <v>0</v>
          </cell>
          <cell r="H4637">
            <v>0</v>
          </cell>
          <cell r="I4637">
            <v>0</v>
          </cell>
          <cell r="J4637">
            <v>0</v>
          </cell>
        </row>
        <row r="4638">
          <cell r="B4638" t="str">
            <v>200211 -- November, 2002</v>
          </cell>
          <cell r="C4638" t="str">
            <v>200308</v>
          </cell>
          <cell r="D4638" t="str">
            <v>CHM -- AWAC Chemicals</v>
          </cell>
          <cell r="E4638" t="str">
            <v>363 -- ACOA-Asia Chemicals-HQ</v>
          </cell>
          <cell r="F4638" t="str">
            <v>IN0180 -- Tot Ship - Alumina (MT)</v>
          </cell>
          <cell r="G4638">
            <v>0</v>
          </cell>
          <cell r="H4638">
            <v>0</v>
          </cell>
          <cell r="I4638">
            <v>0</v>
          </cell>
          <cell r="J4638">
            <v>0</v>
          </cell>
        </row>
        <row r="4639">
          <cell r="B4639" t="str">
            <v>200211 -- November, 2002</v>
          </cell>
          <cell r="C4639" t="str">
            <v>200308</v>
          </cell>
          <cell r="D4639" t="str">
            <v>CHM -- AWAC Chemicals</v>
          </cell>
          <cell r="E4639" t="str">
            <v>363 -- ACOA-Asia Chemicals-HQ</v>
          </cell>
          <cell r="F4639" t="str">
            <v>IN0190 -- Total Ship - Other</v>
          </cell>
          <cell r="G4639">
            <v>0</v>
          </cell>
          <cell r="H4639">
            <v>0</v>
          </cell>
          <cell r="I4639">
            <v>0</v>
          </cell>
          <cell r="J4639">
            <v>0</v>
          </cell>
        </row>
        <row r="4640">
          <cell r="B4640" t="str">
            <v>200211 -- November, 2002</v>
          </cell>
          <cell r="C4640" t="str">
            <v>200308</v>
          </cell>
          <cell r="D4640" t="str">
            <v>CHM -- AWAC Chemicals</v>
          </cell>
          <cell r="E4640" t="str">
            <v>363 -- ACOA-Asia Chemicals-HQ</v>
          </cell>
          <cell r="F4640" t="str">
            <v>IN0490 -- Total Revenue</v>
          </cell>
          <cell r="G4640">
            <v>0</v>
          </cell>
          <cell r="H4640">
            <v>0</v>
          </cell>
          <cell r="I4640">
            <v>0</v>
          </cell>
          <cell r="J4640">
            <v>0</v>
          </cell>
        </row>
        <row r="4641">
          <cell r="B4641" t="str">
            <v>200211 -- November, 2002</v>
          </cell>
          <cell r="C4641" t="str">
            <v>200308</v>
          </cell>
          <cell r="D4641" t="str">
            <v>CHM -- AWAC Chemicals</v>
          </cell>
          <cell r="E4641" t="str">
            <v>363 -- ACOA-Asia Chemicals-HQ</v>
          </cell>
          <cell r="F4641" t="str">
            <v>IN0500 -- COGS</v>
          </cell>
          <cell r="G4641">
            <v>-34000</v>
          </cell>
          <cell r="H4641">
            <v>-272000</v>
          </cell>
          <cell r="I4641">
            <v>0</v>
          </cell>
          <cell r="J4641">
            <v>0</v>
          </cell>
        </row>
        <row r="4642">
          <cell r="B4642" t="str">
            <v>200211 -- November, 2002</v>
          </cell>
          <cell r="C4642" t="str">
            <v>200308</v>
          </cell>
          <cell r="D4642" t="str">
            <v>CHM -- AWAC Chemicals</v>
          </cell>
          <cell r="E4642" t="str">
            <v>363 -- ACOA-Asia Chemicals-HQ</v>
          </cell>
          <cell r="F4642" t="str">
            <v>IN0600 -- COGS BU Specified</v>
          </cell>
          <cell r="G4642">
            <v>0</v>
          </cell>
          <cell r="H4642">
            <v>0</v>
          </cell>
          <cell r="I4642">
            <v>0</v>
          </cell>
          <cell r="J4642">
            <v>0</v>
          </cell>
        </row>
        <row r="4643">
          <cell r="B4643" t="str">
            <v>200211 -- November, 2002</v>
          </cell>
          <cell r="C4643" t="str">
            <v>200308</v>
          </cell>
          <cell r="D4643" t="str">
            <v>CHM -- AWAC Chemicals</v>
          </cell>
          <cell r="E4643" t="str">
            <v>363 -- ACOA-Asia Chemicals-HQ</v>
          </cell>
          <cell r="F4643" t="str">
            <v>IN0700 -- COGS Match Cost</v>
          </cell>
          <cell r="G4643">
            <v>0</v>
          </cell>
          <cell r="H4643">
            <v>0</v>
          </cell>
          <cell r="I4643">
            <v>0</v>
          </cell>
          <cell r="J4643">
            <v>0</v>
          </cell>
        </row>
        <row r="4644">
          <cell r="B4644" t="str">
            <v>200211 -- November, 2002</v>
          </cell>
          <cell r="C4644" t="str">
            <v>200308</v>
          </cell>
          <cell r="D4644" t="str">
            <v>CHM -- AWAC Chemicals</v>
          </cell>
          <cell r="E4644" t="str">
            <v>363 -- ACOA-Asia Chemicals-HQ</v>
          </cell>
          <cell r="F4644" t="str">
            <v>IN1400 -- Income Before Taxes</v>
          </cell>
          <cell r="G4644">
            <v>18000</v>
          </cell>
          <cell r="H4644">
            <v>144000</v>
          </cell>
          <cell r="I4644">
            <v>0</v>
          </cell>
          <cell r="J4644">
            <v>0</v>
          </cell>
        </row>
        <row r="4645">
          <cell r="B4645" t="str">
            <v>200211 -- November, 2002</v>
          </cell>
          <cell r="C4645" t="str">
            <v>200308</v>
          </cell>
          <cell r="D4645" t="str">
            <v>CHM -- AWAC Chemicals</v>
          </cell>
          <cell r="E4645" t="str">
            <v>363 -- ACOA-Asia Chemicals-HQ</v>
          </cell>
          <cell r="F4645" t="str">
            <v>IN1600 -- Income From Operations</v>
          </cell>
          <cell r="G4645">
            <v>10980</v>
          </cell>
          <cell r="H4645">
            <v>87840</v>
          </cell>
          <cell r="I4645">
            <v>0</v>
          </cell>
          <cell r="J4645">
            <v>0</v>
          </cell>
        </row>
        <row r="4646">
          <cell r="B4646" t="str">
            <v>200211 -- November, 2002</v>
          </cell>
          <cell r="C4646" t="str">
            <v>200308</v>
          </cell>
          <cell r="D4646" t="str">
            <v>CHM -- AWAC Chemicals</v>
          </cell>
          <cell r="E4646" t="str">
            <v>364 -- ACOA-Worldwide Chem HQ</v>
          </cell>
          <cell r="F4646" t="str">
            <v>IN0170 -- Tot Ship-Aluminum (MT)</v>
          </cell>
          <cell r="G4646">
            <v>0</v>
          </cell>
          <cell r="H4646">
            <v>0</v>
          </cell>
          <cell r="I4646">
            <v>0</v>
          </cell>
          <cell r="J4646">
            <v>0</v>
          </cell>
        </row>
        <row r="4647">
          <cell r="B4647" t="str">
            <v>200211 -- November, 2002</v>
          </cell>
          <cell r="C4647" t="str">
            <v>200308</v>
          </cell>
          <cell r="D4647" t="str">
            <v>CHM -- AWAC Chemicals</v>
          </cell>
          <cell r="E4647" t="str">
            <v>364 -- ACOA-Worldwide Chem HQ</v>
          </cell>
          <cell r="F4647" t="str">
            <v>IN0180 -- Tot Ship - Alumina (MT)</v>
          </cell>
          <cell r="G4647">
            <v>0</v>
          </cell>
          <cell r="H4647">
            <v>0</v>
          </cell>
          <cell r="I4647">
            <v>0</v>
          </cell>
          <cell r="J4647">
            <v>0</v>
          </cell>
        </row>
        <row r="4648">
          <cell r="B4648" t="str">
            <v>200211 -- November, 2002</v>
          </cell>
          <cell r="C4648" t="str">
            <v>200308</v>
          </cell>
          <cell r="D4648" t="str">
            <v>CHM -- AWAC Chemicals</v>
          </cell>
          <cell r="E4648" t="str">
            <v>364 -- ACOA-Worldwide Chem HQ</v>
          </cell>
          <cell r="F4648" t="str">
            <v>IN0190 -- Total Ship - Other</v>
          </cell>
          <cell r="G4648">
            <v>0</v>
          </cell>
          <cell r="H4648">
            <v>0</v>
          </cell>
          <cell r="I4648">
            <v>0</v>
          </cell>
          <cell r="J4648">
            <v>0</v>
          </cell>
        </row>
        <row r="4649">
          <cell r="B4649" t="str">
            <v>200211 -- November, 2002</v>
          </cell>
          <cell r="C4649" t="str">
            <v>200308</v>
          </cell>
          <cell r="D4649" t="str">
            <v>CHM -- AWAC Chemicals</v>
          </cell>
          <cell r="E4649" t="str">
            <v>364 -- ACOA-Worldwide Chem HQ</v>
          </cell>
          <cell r="F4649" t="str">
            <v>IN0490 -- Total Revenue</v>
          </cell>
          <cell r="G4649">
            <v>0</v>
          </cell>
          <cell r="H4649">
            <v>0</v>
          </cell>
          <cell r="I4649">
            <v>0</v>
          </cell>
          <cell r="J4649">
            <v>0</v>
          </cell>
        </row>
        <row r="4650">
          <cell r="B4650" t="str">
            <v>200211 -- November, 2002</v>
          </cell>
          <cell r="C4650" t="str">
            <v>200308</v>
          </cell>
          <cell r="D4650" t="str">
            <v>CHM -- AWAC Chemicals</v>
          </cell>
          <cell r="E4650" t="str">
            <v>364 -- ACOA-Worldwide Chem HQ</v>
          </cell>
          <cell r="F4650" t="str">
            <v>IN0500 -- COGS</v>
          </cell>
          <cell r="G4650">
            <v>12000</v>
          </cell>
          <cell r="H4650">
            <v>98000</v>
          </cell>
          <cell r="I4650">
            <v>0</v>
          </cell>
          <cell r="J4650">
            <v>0</v>
          </cell>
        </row>
        <row r="4651">
          <cell r="B4651" t="str">
            <v>200211 -- November, 2002</v>
          </cell>
          <cell r="C4651" t="str">
            <v>200308</v>
          </cell>
          <cell r="D4651" t="str">
            <v>CHM -- AWAC Chemicals</v>
          </cell>
          <cell r="E4651" t="str">
            <v>364 -- ACOA-Worldwide Chem HQ</v>
          </cell>
          <cell r="F4651" t="str">
            <v>IN0600 -- COGS BU Specified</v>
          </cell>
          <cell r="G4651">
            <v>0</v>
          </cell>
          <cell r="H4651">
            <v>0</v>
          </cell>
          <cell r="I4651">
            <v>0</v>
          </cell>
          <cell r="J4651">
            <v>0</v>
          </cell>
        </row>
        <row r="4652">
          <cell r="B4652" t="str">
            <v>200211 -- November, 2002</v>
          </cell>
          <cell r="C4652" t="str">
            <v>200308</v>
          </cell>
          <cell r="D4652" t="str">
            <v>CHM -- AWAC Chemicals</v>
          </cell>
          <cell r="E4652" t="str">
            <v>364 -- ACOA-Worldwide Chem HQ</v>
          </cell>
          <cell r="F4652" t="str">
            <v>IN0700 -- COGS Match Cost</v>
          </cell>
          <cell r="G4652">
            <v>0</v>
          </cell>
          <cell r="H4652">
            <v>0</v>
          </cell>
          <cell r="I4652">
            <v>0</v>
          </cell>
          <cell r="J4652">
            <v>0</v>
          </cell>
        </row>
        <row r="4653">
          <cell r="B4653" t="str">
            <v>200211 -- November, 2002</v>
          </cell>
          <cell r="C4653" t="str">
            <v>200308</v>
          </cell>
          <cell r="D4653" t="str">
            <v>CHM -- AWAC Chemicals</v>
          </cell>
          <cell r="E4653" t="str">
            <v>364 -- ACOA-Worldwide Chem HQ</v>
          </cell>
          <cell r="F4653" t="str">
            <v>IN1400 -- Income Before Taxes</v>
          </cell>
          <cell r="G4653">
            <v>312000</v>
          </cell>
          <cell r="H4653">
            <v>546000</v>
          </cell>
          <cell r="I4653">
            <v>0</v>
          </cell>
          <cell r="J4653">
            <v>0</v>
          </cell>
        </row>
        <row r="4654">
          <cell r="B4654" t="str">
            <v>200211 -- November, 2002</v>
          </cell>
          <cell r="C4654" t="str">
            <v>200308</v>
          </cell>
          <cell r="D4654" t="str">
            <v>CHM -- AWAC Chemicals</v>
          </cell>
          <cell r="E4654" t="str">
            <v>364 -- ACOA-Worldwide Chem HQ</v>
          </cell>
          <cell r="F4654" t="str">
            <v>IN1600 -- Income From Operations</v>
          </cell>
          <cell r="G4654">
            <v>190320</v>
          </cell>
          <cell r="H4654">
            <v>333060</v>
          </cell>
          <cell r="I4654">
            <v>0</v>
          </cell>
          <cell r="J4654">
            <v>0</v>
          </cell>
        </row>
        <row r="4655">
          <cell r="B4655" t="str">
            <v>200211 -- November, 2002</v>
          </cell>
          <cell r="C4655" t="str">
            <v>200308</v>
          </cell>
          <cell r="D4655" t="str">
            <v>CHM -- AWAC Chemicals</v>
          </cell>
          <cell r="E4655" t="str">
            <v>365 -- ACOA-European Chemicals-HQ</v>
          </cell>
          <cell r="F4655" t="str">
            <v>IN0170 -- Tot Ship-Aluminum (MT)</v>
          </cell>
          <cell r="G4655">
            <v>0</v>
          </cell>
          <cell r="H4655">
            <v>0</v>
          </cell>
          <cell r="I4655">
            <v>0</v>
          </cell>
          <cell r="J4655">
            <v>0</v>
          </cell>
        </row>
        <row r="4656">
          <cell r="B4656" t="str">
            <v>200211 -- November, 2002</v>
          </cell>
          <cell r="C4656" t="str">
            <v>200308</v>
          </cell>
          <cell r="D4656" t="str">
            <v>CHM -- AWAC Chemicals</v>
          </cell>
          <cell r="E4656" t="str">
            <v>365 -- ACOA-European Chemicals-HQ</v>
          </cell>
          <cell r="F4656" t="str">
            <v>IN0180 -- Tot Ship - Alumina (MT)</v>
          </cell>
          <cell r="G4656">
            <v>0</v>
          </cell>
          <cell r="H4656">
            <v>0</v>
          </cell>
          <cell r="I4656">
            <v>0</v>
          </cell>
          <cell r="J4656">
            <v>0</v>
          </cell>
        </row>
        <row r="4657">
          <cell r="B4657" t="str">
            <v>200211 -- November, 2002</v>
          </cell>
          <cell r="C4657" t="str">
            <v>200308</v>
          </cell>
          <cell r="D4657" t="str">
            <v>CHM -- AWAC Chemicals</v>
          </cell>
          <cell r="E4657" t="str">
            <v>365 -- ACOA-European Chemicals-HQ</v>
          </cell>
          <cell r="F4657" t="str">
            <v>IN0190 -- Total Ship - Other</v>
          </cell>
          <cell r="G4657">
            <v>0</v>
          </cell>
          <cell r="H4657">
            <v>0</v>
          </cell>
          <cell r="I4657">
            <v>0</v>
          </cell>
          <cell r="J4657">
            <v>0</v>
          </cell>
        </row>
        <row r="4658">
          <cell r="B4658" t="str">
            <v>200211 -- November, 2002</v>
          </cell>
          <cell r="C4658" t="str">
            <v>200308</v>
          </cell>
          <cell r="D4658" t="str">
            <v>CHM -- AWAC Chemicals</v>
          </cell>
          <cell r="E4658" t="str">
            <v>365 -- ACOA-European Chemicals-HQ</v>
          </cell>
          <cell r="F4658" t="str">
            <v>IN0490 -- Total Revenue</v>
          </cell>
          <cell r="G4658">
            <v>0</v>
          </cell>
          <cell r="H4658">
            <v>0</v>
          </cell>
          <cell r="I4658">
            <v>0</v>
          </cell>
          <cell r="J4658">
            <v>0</v>
          </cell>
        </row>
        <row r="4659">
          <cell r="B4659" t="str">
            <v>200211 -- November, 2002</v>
          </cell>
          <cell r="C4659" t="str">
            <v>200308</v>
          </cell>
          <cell r="D4659" t="str">
            <v>CHM -- AWAC Chemicals</v>
          </cell>
          <cell r="E4659" t="str">
            <v>365 -- ACOA-European Chemicals-HQ</v>
          </cell>
          <cell r="F4659" t="str">
            <v>IN0500 -- COGS</v>
          </cell>
          <cell r="G4659">
            <v>-70000</v>
          </cell>
          <cell r="H4659">
            <v>-560000</v>
          </cell>
          <cell r="I4659">
            <v>0</v>
          </cell>
          <cell r="J4659">
            <v>0</v>
          </cell>
        </row>
        <row r="4660">
          <cell r="B4660" t="str">
            <v>200211 -- November, 2002</v>
          </cell>
          <cell r="C4660" t="str">
            <v>200308</v>
          </cell>
          <cell r="D4660" t="str">
            <v>CHM -- AWAC Chemicals</v>
          </cell>
          <cell r="E4660" t="str">
            <v>365 -- ACOA-European Chemicals-HQ</v>
          </cell>
          <cell r="F4660" t="str">
            <v>IN0600 -- COGS BU Specified</v>
          </cell>
          <cell r="G4660">
            <v>0</v>
          </cell>
          <cell r="H4660">
            <v>0</v>
          </cell>
          <cell r="I4660">
            <v>0</v>
          </cell>
          <cell r="J4660">
            <v>0</v>
          </cell>
        </row>
        <row r="4661">
          <cell r="B4661" t="str">
            <v>200211 -- November, 2002</v>
          </cell>
          <cell r="C4661" t="str">
            <v>200308</v>
          </cell>
          <cell r="D4661" t="str">
            <v>CHM -- AWAC Chemicals</v>
          </cell>
          <cell r="E4661" t="str">
            <v>365 -- ACOA-European Chemicals-HQ</v>
          </cell>
          <cell r="F4661" t="str">
            <v>IN0700 -- COGS Match Cost</v>
          </cell>
          <cell r="G4661">
            <v>0</v>
          </cell>
          <cell r="H4661">
            <v>0</v>
          </cell>
          <cell r="I4661">
            <v>0</v>
          </cell>
          <cell r="J4661">
            <v>0</v>
          </cell>
        </row>
        <row r="4662">
          <cell r="B4662" t="str">
            <v>200211 -- November, 2002</v>
          </cell>
          <cell r="C4662" t="str">
            <v>200308</v>
          </cell>
          <cell r="D4662" t="str">
            <v>CHM -- AWAC Chemicals</v>
          </cell>
          <cell r="E4662" t="str">
            <v>365 -- ACOA-European Chemicals-HQ</v>
          </cell>
          <cell r="F4662" t="str">
            <v>IN1400 -- Income Before Taxes</v>
          </cell>
          <cell r="G4662">
            <v>90000</v>
          </cell>
          <cell r="H4662">
            <v>720000</v>
          </cell>
          <cell r="I4662">
            <v>0</v>
          </cell>
          <cell r="J4662">
            <v>0</v>
          </cell>
        </row>
        <row r="4663">
          <cell r="B4663" t="str">
            <v>200211 -- November, 2002</v>
          </cell>
          <cell r="C4663" t="str">
            <v>200308</v>
          </cell>
          <cell r="D4663" t="str">
            <v>CHM -- AWAC Chemicals</v>
          </cell>
          <cell r="E4663" t="str">
            <v>365 -- ACOA-European Chemicals-HQ</v>
          </cell>
          <cell r="F4663" t="str">
            <v>IN1600 -- Income From Operations</v>
          </cell>
          <cell r="G4663">
            <v>55000</v>
          </cell>
          <cell r="H4663">
            <v>440000</v>
          </cell>
          <cell r="I4663">
            <v>0</v>
          </cell>
          <cell r="J4663">
            <v>0</v>
          </cell>
        </row>
        <row r="4664">
          <cell r="B4664" t="str">
            <v>200211 -- November, 2002</v>
          </cell>
          <cell r="C4664" t="str">
            <v>200308</v>
          </cell>
          <cell r="D4664" t="str">
            <v>CHM -- AWAC Chemicals</v>
          </cell>
          <cell r="E4664" t="str">
            <v>396 -- ACOA-Vidalia</v>
          </cell>
          <cell r="F4664" t="str">
            <v>IN0170 -- Tot Ship-Aluminum (MT)</v>
          </cell>
          <cell r="G4664">
            <v>0</v>
          </cell>
          <cell r="H4664">
            <v>0</v>
          </cell>
          <cell r="I4664">
            <v>0</v>
          </cell>
          <cell r="J4664">
            <v>0</v>
          </cell>
        </row>
        <row r="4665">
          <cell r="B4665" t="str">
            <v>200211 -- November, 2002</v>
          </cell>
          <cell r="C4665" t="str">
            <v>200308</v>
          </cell>
          <cell r="D4665" t="str">
            <v>CHM -- AWAC Chemicals</v>
          </cell>
          <cell r="E4665" t="str">
            <v>396 -- ACOA-Vidalia</v>
          </cell>
          <cell r="F4665" t="str">
            <v>IN0180 -- Tot Ship - Alumina (MT)</v>
          </cell>
          <cell r="G4665">
            <v>0</v>
          </cell>
          <cell r="H4665">
            <v>0</v>
          </cell>
          <cell r="I4665">
            <v>0</v>
          </cell>
          <cell r="J4665">
            <v>0</v>
          </cell>
        </row>
        <row r="4666">
          <cell r="B4666" t="str">
            <v>200211 -- November, 2002</v>
          </cell>
          <cell r="C4666" t="str">
            <v>200308</v>
          </cell>
          <cell r="D4666" t="str">
            <v>CHM -- AWAC Chemicals</v>
          </cell>
          <cell r="E4666" t="str">
            <v>396 -- ACOA-Vidalia</v>
          </cell>
          <cell r="F4666" t="str">
            <v>IN0190 -- Total Ship - Other</v>
          </cell>
          <cell r="G4666">
            <v>0</v>
          </cell>
          <cell r="H4666">
            <v>0</v>
          </cell>
          <cell r="I4666">
            <v>1448</v>
          </cell>
          <cell r="J4666">
            <v>12659</v>
          </cell>
        </row>
        <row r="4667">
          <cell r="B4667" t="str">
            <v>200211 -- November, 2002</v>
          </cell>
          <cell r="C4667" t="str">
            <v>200308</v>
          </cell>
          <cell r="D4667" t="str">
            <v>CHM -- AWAC Chemicals</v>
          </cell>
          <cell r="E4667" t="str">
            <v>396 -- ACOA-Vidalia</v>
          </cell>
          <cell r="F4667" t="str">
            <v>IN0490 -- Total Revenue</v>
          </cell>
          <cell r="G4667">
            <v>1933600</v>
          </cell>
          <cell r="H4667">
            <v>16657799</v>
          </cell>
          <cell r="I4667">
            <v>0</v>
          </cell>
          <cell r="J4667">
            <v>0</v>
          </cell>
        </row>
        <row r="4668">
          <cell r="B4668" t="str">
            <v>200211 -- November, 2002</v>
          </cell>
          <cell r="C4668" t="str">
            <v>200308</v>
          </cell>
          <cell r="D4668" t="str">
            <v>CHM -- AWAC Chemicals</v>
          </cell>
          <cell r="E4668" t="str">
            <v>396 -- ACOA-Vidalia</v>
          </cell>
          <cell r="F4668" t="str">
            <v>IN0500 -- COGS</v>
          </cell>
          <cell r="G4668">
            <v>637165</v>
          </cell>
          <cell r="H4668">
            <v>5092946</v>
          </cell>
          <cell r="I4668">
            <v>0</v>
          </cell>
          <cell r="J4668">
            <v>0</v>
          </cell>
        </row>
        <row r="4669">
          <cell r="B4669" t="str">
            <v>200211 -- November, 2002</v>
          </cell>
          <cell r="C4669" t="str">
            <v>200308</v>
          </cell>
          <cell r="D4669" t="str">
            <v>CHM -- AWAC Chemicals</v>
          </cell>
          <cell r="E4669" t="str">
            <v>396 -- ACOA-Vidalia</v>
          </cell>
          <cell r="F4669" t="str">
            <v>IN0600 -- COGS BU Specified</v>
          </cell>
          <cell r="G4669">
            <v>710632</v>
          </cell>
          <cell r="H4669">
            <v>6444469</v>
          </cell>
          <cell r="I4669">
            <v>0</v>
          </cell>
          <cell r="J4669">
            <v>0</v>
          </cell>
        </row>
        <row r="4670">
          <cell r="B4670" t="str">
            <v>200211 -- November, 2002</v>
          </cell>
          <cell r="C4670" t="str">
            <v>200308</v>
          </cell>
          <cell r="D4670" t="str">
            <v>CHM -- AWAC Chemicals</v>
          </cell>
          <cell r="E4670" t="str">
            <v>396 -- ACOA-Vidalia</v>
          </cell>
          <cell r="F4670" t="str">
            <v>IN0700 -- COGS Match Cost</v>
          </cell>
          <cell r="G4670">
            <v>0</v>
          </cell>
          <cell r="H4670">
            <v>0</v>
          </cell>
          <cell r="I4670">
            <v>0</v>
          </cell>
          <cell r="J4670">
            <v>0</v>
          </cell>
        </row>
        <row r="4671">
          <cell r="B4671" t="str">
            <v>200211 -- November, 2002</v>
          </cell>
          <cell r="C4671" t="str">
            <v>200308</v>
          </cell>
          <cell r="D4671" t="str">
            <v>CHM -- AWAC Chemicals</v>
          </cell>
          <cell r="E4671" t="str">
            <v>396 -- ACOA-Vidalia</v>
          </cell>
          <cell r="F4671" t="str">
            <v>IN1400 -- Income Before Taxes</v>
          </cell>
          <cell r="G4671">
            <v>272525</v>
          </cell>
          <cell r="H4671">
            <v>2618242</v>
          </cell>
          <cell r="I4671">
            <v>0</v>
          </cell>
          <cell r="J4671">
            <v>0</v>
          </cell>
        </row>
        <row r="4672">
          <cell r="B4672" t="str">
            <v>200211 -- November, 2002</v>
          </cell>
          <cell r="C4672" t="str">
            <v>200308</v>
          </cell>
          <cell r="D4672" t="str">
            <v>CHM -- AWAC Chemicals</v>
          </cell>
          <cell r="E4672" t="str">
            <v>396 -- ACOA-Vidalia</v>
          </cell>
          <cell r="F4672" t="str">
            <v>IN1600 -- Income From Operations</v>
          </cell>
          <cell r="G4672">
            <v>166240</v>
          </cell>
          <cell r="H4672">
            <v>1597128</v>
          </cell>
          <cell r="I4672">
            <v>0</v>
          </cell>
          <cell r="J4672">
            <v>0</v>
          </cell>
        </row>
        <row r="4673">
          <cell r="B4673" t="str">
            <v>200211 -- November, 2002</v>
          </cell>
          <cell r="C4673" t="str">
            <v>200308</v>
          </cell>
          <cell r="D4673" t="str">
            <v>CHM -- AWAC Chemicals</v>
          </cell>
          <cell r="E4673" t="str">
            <v>411 -- Chemicals-Falta</v>
          </cell>
          <cell r="F4673" t="str">
            <v>IN0170 -- Tot Ship-Aluminum (MT)</v>
          </cell>
          <cell r="G4673">
            <v>0</v>
          </cell>
          <cell r="H4673">
            <v>0</v>
          </cell>
          <cell r="I4673">
            <v>0</v>
          </cell>
          <cell r="J4673">
            <v>0</v>
          </cell>
        </row>
        <row r="4674">
          <cell r="B4674" t="str">
            <v>200211 -- November, 2002</v>
          </cell>
          <cell r="C4674" t="str">
            <v>200308</v>
          </cell>
          <cell r="D4674" t="str">
            <v>CHM -- AWAC Chemicals</v>
          </cell>
          <cell r="E4674" t="str">
            <v>411 -- Chemicals-Falta</v>
          </cell>
          <cell r="F4674" t="str">
            <v>IN0180 -- Tot Ship - Alumina (MT)</v>
          </cell>
          <cell r="G4674">
            <v>0</v>
          </cell>
          <cell r="H4674">
            <v>0</v>
          </cell>
          <cell r="I4674">
            <v>0</v>
          </cell>
          <cell r="J4674">
            <v>0</v>
          </cell>
        </row>
        <row r="4675">
          <cell r="B4675" t="str">
            <v>200211 -- November, 2002</v>
          </cell>
          <cell r="C4675" t="str">
            <v>200308</v>
          </cell>
          <cell r="D4675" t="str">
            <v>CHM -- AWAC Chemicals</v>
          </cell>
          <cell r="E4675" t="str">
            <v>411 -- Chemicals-Falta</v>
          </cell>
          <cell r="F4675" t="str">
            <v>IN0190 -- Total Ship - Other</v>
          </cell>
          <cell r="G4675">
            <v>0</v>
          </cell>
          <cell r="H4675">
            <v>0</v>
          </cell>
          <cell r="I4675">
            <v>250</v>
          </cell>
          <cell r="J4675">
            <v>2000</v>
          </cell>
        </row>
        <row r="4676">
          <cell r="B4676" t="str">
            <v>200211 -- November, 2002</v>
          </cell>
          <cell r="C4676" t="str">
            <v>200308</v>
          </cell>
          <cell r="D4676" t="str">
            <v>CHM -- AWAC Chemicals</v>
          </cell>
          <cell r="E4676" t="str">
            <v>411 -- Chemicals-Falta</v>
          </cell>
          <cell r="F4676" t="str">
            <v>IN0490 -- Total Revenue</v>
          </cell>
          <cell r="G4676">
            <v>243500</v>
          </cell>
          <cell r="H4676">
            <v>1948000</v>
          </cell>
          <cell r="I4676">
            <v>0</v>
          </cell>
          <cell r="J4676">
            <v>0</v>
          </cell>
        </row>
        <row r="4677">
          <cell r="B4677" t="str">
            <v>200211 -- November, 2002</v>
          </cell>
          <cell r="C4677" t="str">
            <v>200308</v>
          </cell>
          <cell r="D4677" t="str">
            <v>CHM -- AWAC Chemicals</v>
          </cell>
          <cell r="E4677" t="str">
            <v>411 -- Chemicals-Falta</v>
          </cell>
          <cell r="F4677" t="str">
            <v>IN0500 -- COGS</v>
          </cell>
          <cell r="G4677">
            <v>25277</v>
          </cell>
          <cell r="H4677">
            <v>202216</v>
          </cell>
          <cell r="I4677">
            <v>0</v>
          </cell>
          <cell r="J4677">
            <v>0</v>
          </cell>
        </row>
        <row r="4678">
          <cell r="B4678" t="str">
            <v>200211 -- November, 2002</v>
          </cell>
          <cell r="C4678" t="str">
            <v>200308</v>
          </cell>
          <cell r="D4678" t="str">
            <v>CHM -- AWAC Chemicals</v>
          </cell>
          <cell r="E4678" t="str">
            <v>411 -- Chemicals-Falta</v>
          </cell>
          <cell r="F4678" t="str">
            <v>IN0600 -- COGS BU Specified</v>
          </cell>
          <cell r="G4678">
            <v>189000</v>
          </cell>
          <cell r="H4678">
            <v>1512000</v>
          </cell>
          <cell r="I4678">
            <v>0</v>
          </cell>
          <cell r="J4678">
            <v>0</v>
          </cell>
        </row>
        <row r="4679">
          <cell r="B4679" t="str">
            <v>200211 -- November, 2002</v>
          </cell>
          <cell r="C4679" t="str">
            <v>200308</v>
          </cell>
          <cell r="D4679" t="str">
            <v>CHM -- AWAC Chemicals</v>
          </cell>
          <cell r="E4679" t="str">
            <v>411 -- Chemicals-Falta</v>
          </cell>
          <cell r="F4679" t="str">
            <v>IN0700 -- COGS Match Cost</v>
          </cell>
          <cell r="G4679">
            <v>0</v>
          </cell>
          <cell r="H4679">
            <v>0</v>
          </cell>
          <cell r="I4679">
            <v>0</v>
          </cell>
          <cell r="J4679">
            <v>0</v>
          </cell>
        </row>
        <row r="4680">
          <cell r="B4680" t="str">
            <v>200211 -- November, 2002</v>
          </cell>
          <cell r="C4680" t="str">
            <v>200308</v>
          </cell>
          <cell r="D4680" t="str">
            <v>CHM -- AWAC Chemicals</v>
          </cell>
          <cell r="E4680" t="str">
            <v>411 -- Chemicals-Falta</v>
          </cell>
          <cell r="F4680" t="str">
            <v>IN1400 -- Income Before Taxes</v>
          </cell>
          <cell r="G4680">
            <v>16281</v>
          </cell>
          <cell r="H4680">
            <v>130248</v>
          </cell>
          <cell r="I4680">
            <v>0</v>
          </cell>
          <cell r="J4680">
            <v>0</v>
          </cell>
        </row>
        <row r="4681">
          <cell r="B4681" t="str">
            <v>200211 -- November, 2002</v>
          </cell>
          <cell r="C4681" t="str">
            <v>200308</v>
          </cell>
          <cell r="D4681" t="str">
            <v>CHM -- AWAC Chemicals</v>
          </cell>
          <cell r="E4681" t="str">
            <v>411 -- Chemicals-Falta</v>
          </cell>
          <cell r="F4681" t="str">
            <v>IN1600 -- Income From Operations</v>
          </cell>
          <cell r="G4681">
            <v>15024</v>
          </cell>
          <cell r="H4681">
            <v>120167</v>
          </cell>
          <cell r="I4681">
            <v>0</v>
          </cell>
          <cell r="J4681">
            <v>0</v>
          </cell>
        </row>
        <row r="4682">
          <cell r="B4682" t="str">
            <v>200211 -- November, 2002</v>
          </cell>
          <cell r="C4682" t="str">
            <v>200308</v>
          </cell>
          <cell r="D4682" t="str">
            <v>CHM -- AWAC Chemicals</v>
          </cell>
          <cell r="E4682" t="str">
            <v>412 -- Alcoa Moerdijk B.V.</v>
          </cell>
          <cell r="F4682" t="str">
            <v>IN0170 -- Tot Ship-Aluminum (MT)</v>
          </cell>
          <cell r="G4682">
            <v>0</v>
          </cell>
          <cell r="H4682">
            <v>0</v>
          </cell>
          <cell r="I4682">
            <v>0</v>
          </cell>
          <cell r="J4682">
            <v>0</v>
          </cell>
        </row>
        <row r="4683">
          <cell r="B4683" t="str">
            <v>200211 -- November, 2002</v>
          </cell>
          <cell r="C4683" t="str">
            <v>200308</v>
          </cell>
          <cell r="D4683" t="str">
            <v>CHM -- AWAC Chemicals</v>
          </cell>
          <cell r="E4683" t="str">
            <v>412 -- Alcoa Moerdijk B.V.</v>
          </cell>
          <cell r="F4683" t="str">
            <v>IN0180 -- Tot Ship - Alumina (MT)</v>
          </cell>
          <cell r="G4683">
            <v>0</v>
          </cell>
          <cell r="H4683">
            <v>0</v>
          </cell>
          <cell r="I4683">
            <v>0</v>
          </cell>
          <cell r="J4683">
            <v>0</v>
          </cell>
        </row>
        <row r="4684">
          <cell r="B4684" t="str">
            <v>200211 -- November, 2002</v>
          </cell>
          <cell r="C4684" t="str">
            <v>200308</v>
          </cell>
          <cell r="D4684" t="str">
            <v>CHM -- AWAC Chemicals</v>
          </cell>
          <cell r="E4684" t="str">
            <v>412 -- Alcoa Moerdijk B.V.</v>
          </cell>
          <cell r="F4684" t="str">
            <v>IN0190 -- Total Ship - Other</v>
          </cell>
          <cell r="G4684">
            <v>0</v>
          </cell>
          <cell r="H4684">
            <v>0</v>
          </cell>
          <cell r="I4684">
            <v>0</v>
          </cell>
          <cell r="J4684">
            <v>0</v>
          </cell>
        </row>
        <row r="4685">
          <cell r="B4685" t="str">
            <v>200211 -- November, 2002</v>
          </cell>
          <cell r="C4685" t="str">
            <v>200308</v>
          </cell>
          <cell r="D4685" t="str">
            <v>CHM -- AWAC Chemicals</v>
          </cell>
          <cell r="E4685" t="str">
            <v>412 -- Alcoa Moerdijk B.V.</v>
          </cell>
          <cell r="F4685" t="str">
            <v>IN0490 -- Total Revenue</v>
          </cell>
          <cell r="G4685">
            <v>0</v>
          </cell>
          <cell r="H4685">
            <v>0</v>
          </cell>
          <cell r="I4685">
            <v>0</v>
          </cell>
          <cell r="J4685">
            <v>0</v>
          </cell>
        </row>
        <row r="4686">
          <cell r="B4686" t="str">
            <v>200211 -- November, 2002</v>
          </cell>
          <cell r="C4686" t="str">
            <v>200308</v>
          </cell>
          <cell r="D4686" t="str">
            <v>CHM -- AWAC Chemicals</v>
          </cell>
          <cell r="E4686" t="str">
            <v>412 -- Alcoa Moerdijk B.V.</v>
          </cell>
          <cell r="F4686" t="str">
            <v>IN0500 -- COGS</v>
          </cell>
          <cell r="G4686">
            <v>0</v>
          </cell>
          <cell r="H4686">
            <v>0</v>
          </cell>
          <cell r="I4686">
            <v>0</v>
          </cell>
          <cell r="J4686">
            <v>0</v>
          </cell>
        </row>
        <row r="4687">
          <cell r="B4687" t="str">
            <v>200211 -- November, 2002</v>
          </cell>
          <cell r="C4687" t="str">
            <v>200308</v>
          </cell>
          <cell r="D4687" t="str">
            <v>CHM -- AWAC Chemicals</v>
          </cell>
          <cell r="E4687" t="str">
            <v>412 -- Alcoa Moerdijk B.V.</v>
          </cell>
          <cell r="F4687" t="str">
            <v>IN0600 -- COGS BU Specified</v>
          </cell>
          <cell r="G4687">
            <v>0</v>
          </cell>
          <cell r="H4687">
            <v>0</v>
          </cell>
          <cell r="I4687">
            <v>0</v>
          </cell>
          <cell r="J4687">
            <v>0</v>
          </cell>
        </row>
        <row r="4688">
          <cell r="B4688" t="str">
            <v>200211 -- November, 2002</v>
          </cell>
          <cell r="C4688" t="str">
            <v>200308</v>
          </cell>
          <cell r="D4688" t="str">
            <v>CHM -- AWAC Chemicals</v>
          </cell>
          <cell r="E4688" t="str">
            <v>412 -- Alcoa Moerdijk B.V.</v>
          </cell>
          <cell r="F4688" t="str">
            <v>IN0700 -- COGS Match Cost</v>
          </cell>
          <cell r="G4688">
            <v>0</v>
          </cell>
          <cell r="H4688">
            <v>0</v>
          </cell>
          <cell r="I4688">
            <v>0</v>
          </cell>
          <cell r="J4688">
            <v>0</v>
          </cell>
        </row>
        <row r="4689">
          <cell r="B4689" t="str">
            <v>200211 -- November, 2002</v>
          </cell>
          <cell r="C4689" t="str">
            <v>200308</v>
          </cell>
          <cell r="D4689" t="str">
            <v>CHM -- AWAC Chemicals</v>
          </cell>
          <cell r="E4689" t="str">
            <v>412 -- Alcoa Moerdijk B.V.</v>
          </cell>
          <cell r="F4689" t="str">
            <v>IN1400 -- Income Before Taxes</v>
          </cell>
          <cell r="G4689">
            <v>0</v>
          </cell>
          <cell r="H4689">
            <v>0</v>
          </cell>
          <cell r="I4689">
            <v>0</v>
          </cell>
          <cell r="J4689">
            <v>0</v>
          </cell>
        </row>
        <row r="4690">
          <cell r="B4690" t="str">
            <v>200211 -- November, 2002</v>
          </cell>
          <cell r="C4690" t="str">
            <v>200308</v>
          </cell>
          <cell r="D4690" t="str">
            <v>CHM -- AWAC Chemicals</v>
          </cell>
          <cell r="E4690" t="str">
            <v>412 -- Alcoa Moerdijk B.V.</v>
          </cell>
          <cell r="F4690" t="str">
            <v>IN1600 -- Income From Operations</v>
          </cell>
          <cell r="G4690">
            <v>0</v>
          </cell>
          <cell r="H4690">
            <v>0</v>
          </cell>
          <cell r="I4690">
            <v>0</v>
          </cell>
          <cell r="J4690">
            <v>0</v>
          </cell>
        </row>
        <row r="4691">
          <cell r="B4691" t="str">
            <v>200211 -- November, 2002</v>
          </cell>
          <cell r="C4691" t="str">
            <v>200308</v>
          </cell>
          <cell r="D4691" t="str">
            <v>CHM -- AWAC Chemicals</v>
          </cell>
          <cell r="E4691" t="str">
            <v>467 -- Arkansas Hydrate Chem</v>
          </cell>
          <cell r="F4691" t="str">
            <v>IN0170 -- Tot Ship-Aluminum (MT)</v>
          </cell>
          <cell r="G4691">
            <v>0</v>
          </cell>
          <cell r="H4691">
            <v>0</v>
          </cell>
          <cell r="I4691">
            <v>0</v>
          </cell>
          <cell r="J4691">
            <v>0</v>
          </cell>
        </row>
        <row r="4692">
          <cell r="B4692" t="str">
            <v>200211 -- November, 2002</v>
          </cell>
          <cell r="C4692" t="str">
            <v>200308</v>
          </cell>
          <cell r="D4692" t="str">
            <v>CHM -- AWAC Chemicals</v>
          </cell>
          <cell r="E4692" t="str">
            <v>467 -- Arkansas Hydrate Chem</v>
          </cell>
          <cell r="F4692" t="str">
            <v>IN0180 -- Tot Ship - Alumina (MT)</v>
          </cell>
          <cell r="G4692">
            <v>0</v>
          </cell>
          <cell r="H4692">
            <v>0</v>
          </cell>
          <cell r="I4692">
            <v>0</v>
          </cell>
          <cell r="J4692">
            <v>0</v>
          </cell>
        </row>
        <row r="4693">
          <cell r="B4693" t="str">
            <v>200211 -- November, 2002</v>
          </cell>
          <cell r="C4693" t="str">
            <v>200308</v>
          </cell>
          <cell r="D4693" t="str">
            <v>CHM -- AWAC Chemicals</v>
          </cell>
          <cell r="E4693" t="str">
            <v>467 -- Arkansas Hydrate Chem</v>
          </cell>
          <cell r="F4693" t="str">
            <v>IN0190 -- Total Ship - Other</v>
          </cell>
          <cell r="G4693">
            <v>0</v>
          </cell>
          <cell r="H4693">
            <v>0</v>
          </cell>
          <cell r="I4693">
            <v>5447</v>
          </cell>
          <cell r="J4693">
            <v>40793</v>
          </cell>
        </row>
        <row r="4694">
          <cell r="B4694" t="str">
            <v>200211 -- November, 2002</v>
          </cell>
          <cell r="C4694" t="str">
            <v>200308</v>
          </cell>
          <cell r="D4694" t="str">
            <v>CHM -- AWAC Chemicals</v>
          </cell>
          <cell r="E4694" t="str">
            <v>467 -- Arkansas Hydrate Chem</v>
          </cell>
          <cell r="F4694" t="str">
            <v>IN0490 -- Total Revenue</v>
          </cell>
          <cell r="G4694">
            <v>3524000</v>
          </cell>
          <cell r="H4694">
            <v>26047000</v>
          </cell>
          <cell r="I4694">
            <v>0</v>
          </cell>
          <cell r="J4694">
            <v>0</v>
          </cell>
        </row>
        <row r="4695">
          <cell r="B4695" t="str">
            <v>200211 -- November, 2002</v>
          </cell>
          <cell r="C4695" t="str">
            <v>200308</v>
          </cell>
          <cell r="D4695" t="str">
            <v>CHM -- AWAC Chemicals</v>
          </cell>
          <cell r="E4695" t="str">
            <v>467 -- Arkansas Hydrate Chem</v>
          </cell>
          <cell r="F4695" t="str">
            <v>IN0500 -- COGS</v>
          </cell>
          <cell r="G4695">
            <v>1938000</v>
          </cell>
          <cell r="H4695">
            <v>16902000</v>
          </cell>
          <cell r="I4695">
            <v>0</v>
          </cell>
          <cell r="J4695">
            <v>0</v>
          </cell>
        </row>
        <row r="4696">
          <cell r="B4696" t="str">
            <v>200211 -- November, 2002</v>
          </cell>
          <cell r="C4696" t="str">
            <v>200308</v>
          </cell>
          <cell r="D4696" t="str">
            <v>CHM -- AWAC Chemicals</v>
          </cell>
          <cell r="E4696" t="str">
            <v>467 -- Arkansas Hydrate Chem</v>
          </cell>
          <cell r="F4696" t="str">
            <v>IN0600 -- COGS BU Specified</v>
          </cell>
          <cell r="G4696">
            <v>872000</v>
          </cell>
          <cell r="H4696">
            <v>5908000</v>
          </cell>
          <cell r="I4696">
            <v>0</v>
          </cell>
          <cell r="J4696">
            <v>0</v>
          </cell>
        </row>
        <row r="4697">
          <cell r="B4697" t="str">
            <v>200211 -- November, 2002</v>
          </cell>
          <cell r="C4697" t="str">
            <v>200308</v>
          </cell>
          <cell r="D4697" t="str">
            <v>CHM -- AWAC Chemicals</v>
          </cell>
          <cell r="E4697" t="str">
            <v>467 -- Arkansas Hydrate Chem</v>
          </cell>
          <cell r="F4697" t="str">
            <v>IN0700 -- COGS Match Cost</v>
          </cell>
          <cell r="G4697">
            <v>0</v>
          </cell>
          <cell r="H4697">
            <v>0</v>
          </cell>
          <cell r="I4697">
            <v>0</v>
          </cell>
          <cell r="J4697">
            <v>0</v>
          </cell>
        </row>
        <row r="4698">
          <cell r="B4698" t="str">
            <v>200211 -- November, 2002</v>
          </cell>
          <cell r="C4698" t="str">
            <v>200308</v>
          </cell>
          <cell r="D4698" t="str">
            <v>CHM -- AWAC Chemicals</v>
          </cell>
          <cell r="E4698" t="str">
            <v>467 -- Arkansas Hydrate Chem</v>
          </cell>
          <cell r="F4698" t="str">
            <v>IN1400 -- Income Before Taxes</v>
          </cell>
          <cell r="G4698">
            <v>382000</v>
          </cell>
          <cell r="H4698">
            <v>568000</v>
          </cell>
          <cell r="I4698">
            <v>0</v>
          </cell>
          <cell r="J4698">
            <v>0</v>
          </cell>
        </row>
        <row r="4699">
          <cell r="B4699" t="str">
            <v>200211 -- November, 2002</v>
          </cell>
          <cell r="C4699" t="str">
            <v>200308</v>
          </cell>
          <cell r="D4699" t="str">
            <v>CHM -- AWAC Chemicals</v>
          </cell>
          <cell r="E4699" t="str">
            <v>467 -- Arkansas Hydrate Chem</v>
          </cell>
          <cell r="F4699" t="str">
            <v>IN1600 -- Income From Operations</v>
          </cell>
          <cell r="G4699">
            <v>233000</v>
          </cell>
          <cell r="H4699">
            <v>348000</v>
          </cell>
          <cell r="I4699">
            <v>0</v>
          </cell>
          <cell r="J4699">
            <v>0</v>
          </cell>
        </row>
        <row r="4700">
          <cell r="B4700" t="str">
            <v>200211 -- November, 2002</v>
          </cell>
          <cell r="C4700" t="str">
            <v>200308</v>
          </cell>
          <cell r="D4700" t="str">
            <v>CHM -- AWAC Chemicals</v>
          </cell>
          <cell r="E4700" t="str">
            <v>510 -- NA HQ Eliminations</v>
          </cell>
          <cell r="F4700" t="str">
            <v>IN0170 -- Tot Ship-Aluminum (MT)</v>
          </cell>
          <cell r="G4700">
            <v>0</v>
          </cell>
          <cell r="H4700">
            <v>0</v>
          </cell>
          <cell r="I4700">
            <v>0</v>
          </cell>
          <cell r="J4700">
            <v>0</v>
          </cell>
        </row>
        <row r="4701">
          <cell r="B4701" t="str">
            <v>200211 -- November, 2002</v>
          </cell>
          <cell r="C4701" t="str">
            <v>200308</v>
          </cell>
          <cell r="D4701" t="str">
            <v>CHM -- AWAC Chemicals</v>
          </cell>
          <cell r="E4701" t="str">
            <v>510 -- NA HQ Eliminations</v>
          </cell>
          <cell r="F4701" t="str">
            <v>IN0180 -- Tot Ship - Alumina (MT)</v>
          </cell>
          <cell r="G4701">
            <v>0</v>
          </cell>
          <cell r="H4701">
            <v>0</v>
          </cell>
          <cell r="I4701">
            <v>0</v>
          </cell>
          <cell r="J4701">
            <v>0</v>
          </cell>
        </row>
        <row r="4702">
          <cell r="B4702" t="str">
            <v>200211 -- November, 2002</v>
          </cell>
          <cell r="C4702" t="str">
            <v>200308</v>
          </cell>
          <cell r="D4702" t="str">
            <v>CHM -- AWAC Chemicals</v>
          </cell>
          <cell r="E4702" t="str">
            <v>510 -- NA HQ Eliminations</v>
          </cell>
          <cell r="F4702" t="str">
            <v>IN0190 -- Total Ship - Other</v>
          </cell>
          <cell r="G4702">
            <v>0</v>
          </cell>
          <cell r="H4702">
            <v>0</v>
          </cell>
          <cell r="I4702">
            <v>0</v>
          </cell>
          <cell r="J4702">
            <v>0</v>
          </cell>
        </row>
        <row r="4703">
          <cell r="B4703" t="str">
            <v>200211 -- November, 2002</v>
          </cell>
          <cell r="C4703" t="str">
            <v>200308</v>
          </cell>
          <cell r="D4703" t="str">
            <v>CHM -- AWAC Chemicals</v>
          </cell>
          <cell r="E4703" t="str">
            <v>510 -- NA HQ Eliminations</v>
          </cell>
          <cell r="F4703" t="str">
            <v>IN0490 -- Total Revenue</v>
          </cell>
          <cell r="G4703">
            <v>0</v>
          </cell>
          <cell r="H4703">
            <v>0</v>
          </cell>
          <cell r="I4703">
            <v>0</v>
          </cell>
          <cell r="J4703">
            <v>0</v>
          </cell>
        </row>
        <row r="4704">
          <cell r="B4704" t="str">
            <v>200211 -- November, 2002</v>
          </cell>
          <cell r="C4704" t="str">
            <v>200308</v>
          </cell>
          <cell r="D4704" t="str">
            <v>CHM -- AWAC Chemicals</v>
          </cell>
          <cell r="E4704" t="str">
            <v>510 -- NA HQ Eliminations</v>
          </cell>
          <cell r="F4704" t="str">
            <v>IN0500 -- COGS</v>
          </cell>
          <cell r="G4704">
            <v>0</v>
          </cell>
          <cell r="H4704">
            <v>0</v>
          </cell>
          <cell r="I4704">
            <v>0</v>
          </cell>
          <cell r="J4704">
            <v>0</v>
          </cell>
        </row>
        <row r="4705">
          <cell r="B4705" t="str">
            <v>200211 -- November, 2002</v>
          </cell>
          <cell r="C4705" t="str">
            <v>200308</v>
          </cell>
          <cell r="D4705" t="str">
            <v>CHM -- AWAC Chemicals</v>
          </cell>
          <cell r="E4705" t="str">
            <v>510 -- NA HQ Eliminations</v>
          </cell>
          <cell r="F4705" t="str">
            <v>IN0600 -- COGS BU Specified</v>
          </cell>
          <cell r="G4705">
            <v>0</v>
          </cell>
          <cell r="H4705">
            <v>0</v>
          </cell>
          <cell r="I4705">
            <v>0</v>
          </cell>
          <cell r="J4705">
            <v>0</v>
          </cell>
        </row>
        <row r="4706">
          <cell r="B4706" t="str">
            <v>200211 -- November, 2002</v>
          </cell>
          <cell r="C4706" t="str">
            <v>200308</v>
          </cell>
          <cell r="D4706" t="str">
            <v>CHM -- AWAC Chemicals</v>
          </cell>
          <cell r="E4706" t="str">
            <v>510 -- NA HQ Eliminations</v>
          </cell>
          <cell r="F4706" t="str">
            <v>IN0700 -- COGS Match Cost</v>
          </cell>
          <cell r="G4706">
            <v>0</v>
          </cell>
          <cell r="H4706">
            <v>0</v>
          </cell>
          <cell r="I4706">
            <v>0</v>
          </cell>
          <cell r="J4706">
            <v>0</v>
          </cell>
        </row>
        <row r="4707">
          <cell r="B4707" t="str">
            <v>200211 -- November, 2002</v>
          </cell>
          <cell r="C4707" t="str">
            <v>200308</v>
          </cell>
          <cell r="D4707" t="str">
            <v>CHM -- AWAC Chemicals</v>
          </cell>
          <cell r="E4707" t="str">
            <v>510 -- NA HQ Eliminations</v>
          </cell>
          <cell r="F4707" t="str">
            <v>IN1400 -- Income Before Taxes</v>
          </cell>
          <cell r="G4707">
            <v>0</v>
          </cell>
          <cell r="H4707">
            <v>0</v>
          </cell>
          <cell r="I4707">
            <v>0</v>
          </cell>
          <cell r="J4707">
            <v>0</v>
          </cell>
        </row>
        <row r="4708">
          <cell r="B4708" t="str">
            <v>200211 -- November, 2002</v>
          </cell>
          <cell r="C4708" t="str">
            <v>200308</v>
          </cell>
          <cell r="D4708" t="str">
            <v>CHM -- AWAC Chemicals</v>
          </cell>
          <cell r="E4708" t="str">
            <v>510 -- NA HQ Eliminations</v>
          </cell>
          <cell r="F4708" t="str">
            <v>IN1600 -- Income From Operations</v>
          </cell>
          <cell r="G4708">
            <v>0</v>
          </cell>
          <cell r="H4708">
            <v>0</v>
          </cell>
          <cell r="I4708">
            <v>0</v>
          </cell>
          <cell r="J4708">
            <v>0</v>
          </cell>
        </row>
        <row r="4709">
          <cell r="B4709" t="str">
            <v>200211 -- November, 2002</v>
          </cell>
          <cell r="C4709" t="str">
            <v>200308</v>
          </cell>
          <cell r="D4709" t="str">
            <v>CHM -- AWAC Chemicals</v>
          </cell>
          <cell r="E4709" t="str">
            <v>511 -- Europe HQ Eliminations</v>
          </cell>
          <cell r="F4709" t="str">
            <v>IN0170 -- Tot Ship-Aluminum (MT)</v>
          </cell>
          <cell r="G4709">
            <v>0</v>
          </cell>
          <cell r="H4709">
            <v>0</v>
          </cell>
          <cell r="I4709">
            <v>0</v>
          </cell>
          <cell r="J4709">
            <v>0</v>
          </cell>
        </row>
        <row r="4710">
          <cell r="B4710" t="str">
            <v>200211 -- November, 2002</v>
          </cell>
          <cell r="C4710" t="str">
            <v>200308</v>
          </cell>
          <cell r="D4710" t="str">
            <v>CHM -- AWAC Chemicals</v>
          </cell>
          <cell r="E4710" t="str">
            <v>511 -- Europe HQ Eliminations</v>
          </cell>
          <cell r="F4710" t="str">
            <v>IN0180 -- Tot Ship - Alumina (MT)</v>
          </cell>
          <cell r="G4710">
            <v>0</v>
          </cell>
          <cell r="H4710">
            <v>0</v>
          </cell>
          <cell r="I4710">
            <v>0</v>
          </cell>
          <cell r="J4710">
            <v>0</v>
          </cell>
        </row>
        <row r="4711">
          <cell r="B4711" t="str">
            <v>200211 -- November, 2002</v>
          </cell>
          <cell r="C4711" t="str">
            <v>200308</v>
          </cell>
          <cell r="D4711" t="str">
            <v>CHM -- AWAC Chemicals</v>
          </cell>
          <cell r="E4711" t="str">
            <v>511 -- Europe HQ Eliminations</v>
          </cell>
          <cell r="F4711" t="str">
            <v>IN0190 -- Total Ship - Other</v>
          </cell>
          <cell r="G4711">
            <v>0</v>
          </cell>
          <cell r="H4711">
            <v>0</v>
          </cell>
          <cell r="I4711">
            <v>-399</v>
          </cell>
          <cell r="J4711">
            <v>-3255</v>
          </cell>
        </row>
        <row r="4712">
          <cell r="B4712" t="str">
            <v>200211 -- November, 2002</v>
          </cell>
          <cell r="C4712" t="str">
            <v>200308</v>
          </cell>
          <cell r="D4712" t="str">
            <v>CHM -- AWAC Chemicals</v>
          </cell>
          <cell r="E4712" t="str">
            <v>511 -- Europe HQ Eliminations</v>
          </cell>
          <cell r="F4712" t="str">
            <v>IN0490 -- Total Revenue</v>
          </cell>
          <cell r="G4712">
            <v>-191000</v>
          </cell>
          <cell r="H4712">
            <v>-1528000</v>
          </cell>
          <cell r="I4712">
            <v>0</v>
          </cell>
          <cell r="J4712">
            <v>0</v>
          </cell>
        </row>
        <row r="4713">
          <cell r="B4713" t="str">
            <v>200211 -- November, 2002</v>
          </cell>
          <cell r="C4713" t="str">
            <v>200308</v>
          </cell>
          <cell r="D4713" t="str">
            <v>CHM -- AWAC Chemicals</v>
          </cell>
          <cell r="E4713" t="str">
            <v>511 -- Europe HQ Eliminations</v>
          </cell>
          <cell r="F4713" t="str">
            <v>IN0500 -- COGS</v>
          </cell>
          <cell r="G4713">
            <v>0</v>
          </cell>
          <cell r="H4713">
            <v>0</v>
          </cell>
          <cell r="I4713">
            <v>0</v>
          </cell>
          <cell r="J4713">
            <v>0</v>
          </cell>
        </row>
        <row r="4714">
          <cell r="B4714" t="str">
            <v>200211 -- November, 2002</v>
          </cell>
          <cell r="C4714" t="str">
            <v>200308</v>
          </cell>
          <cell r="D4714" t="str">
            <v>CHM -- AWAC Chemicals</v>
          </cell>
          <cell r="E4714" t="str">
            <v>511 -- Europe HQ Eliminations</v>
          </cell>
          <cell r="F4714" t="str">
            <v>IN0600 -- COGS BU Specified</v>
          </cell>
          <cell r="G4714">
            <v>-191000</v>
          </cell>
          <cell r="H4714">
            <v>-1528000</v>
          </cell>
          <cell r="I4714">
            <v>0</v>
          </cell>
          <cell r="J4714">
            <v>0</v>
          </cell>
        </row>
        <row r="4715">
          <cell r="B4715" t="str">
            <v>200211 -- November, 2002</v>
          </cell>
          <cell r="C4715" t="str">
            <v>200308</v>
          </cell>
          <cell r="D4715" t="str">
            <v>CHM -- AWAC Chemicals</v>
          </cell>
          <cell r="E4715" t="str">
            <v>511 -- Europe HQ Eliminations</v>
          </cell>
          <cell r="F4715" t="str">
            <v>IN0700 -- COGS Match Cost</v>
          </cell>
          <cell r="G4715">
            <v>0</v>
          </cell>
          <cell r="H4715">
            <v>0</v>
          </cell>
          <cell r="I4715">
            <v>0</v>
          </cell>
          <cell r="J4715">
            <v>0</v>
          </cell>
        </row>
        <row r="4716">
          <cell r="B4716" t="str">
            <v>200211 -- November, 2002</v>
          </cell>
          <cell r="C4716" t="str">
            <v>200308</v>
          </cell>
          <cell r="D4716" t="str">
            <v>CHM -- AWAC Chemicals</v>
          </cell>
          <cell r="E4716" t="str">
            <v>511 -- Europe HQ Eliminations</v>
          </cell>
          <cell r="F4716" t="str">
            <v>IN1400 -- Income Before Taxes</v>
          </cell>
          <cell r="G4716">
            <v>0</v>
          </cell>
          <cell r="H4716">
            <v>0</v>
          </cell>
          <cell r="I4716">
            <v>0</v>
          </cell>
          <cell r="J4716">
            <v>0</v>
          </cell>
        </row>
        <row r="4717">
          <cell r="B4717" t="str">
            <v>200211 -- November, 2002</v>
          </cell>
          <cell r="C4717" t="str">
            <v>200308</v>
          </cell>
          <cell r="D4717" t="str">
            <v>CHM -- AWAC Chemicals</v>
          </cell>
          <cell r="E4717" t="str">
            <v>511 -- Europe HQ Eliminations</v>
          </cell>
          <cell r="F4717" t="str">
            <v>IN1600 -- Income From Operations</v>
          </cell>
          <cell r="G4717">
            <v>0</v>
          </cell>
          <cell r="H4717">
            <v>0</v>
          </cell>
          <cell r="I4717">
            <v>0</v>
          </cell>
          <cell r="J4717">
            <v>0</v>
          </cell>
        </row>
        <row r="4718">
          <cell r="B4718" t="str">
            <v>200211 -- November, 2002</v>
          </cell>
          <cell r="C4718" t="str">
            <v>200308</v>
          </cell>
          <cell r="D4718" t="str">
            <v>CHM -- AWAC Chemicals</v>
          </cell>
          <cell r="E4718" t="str">
            <v>512 -- Asia HQ Eliminations</v>
          </cell>
          <cell r="F4718" t="str">
            <v>IN0170 -- Tot Ship-Aluminum (MT)</v>
          </cell>
          <cell r="G4718">
            <v>0</v>
          </cell>
          <cell r="H4718">
            <v>0</v>
          </cell>
          <cell r="I4718">
            <v>0</v>
          </cell>
          <cell r="J4718">
            <v>0</v>
          </cell>
        </row>
        <row r="4719">
          <cell r="B4719" t="str">
            <v>200211 -- November, 2002</v>
          </cell>
          <cell r="C4719" t="str">
            <v>200308</v>
          </cell>
          <cell r="D4719" t="str">
            <v>CHM -- AWAC Chemicals</v>
          </cell>
          <cell r="E4719" t="str">
            <v>512 -- Asia HQ Eliminations</v>
          </cell>
          <cell r="F4719" t="str">
            <v>IN0180 -- Tot Ship - Alumina (MT)</v>
          </cell>
          <cell r="G4719">
            <v>0</v>
          </cell>
          <cell r="H4719">
            <v>0</v>
          </cell>
          <cell r="I4719">
            <v>0</v>
          </cell>
          <cell r="J4719">
            <v>0</v>
          </cell>
        </row>
        <row r="4720">
          <cell r="B4720" t="str">
            <v>200211 -- November, 2002</v>
          </cell>
          <cell r="C4720" t="str">
            <v>200308</v>
          </cell>
          <cell r="D4720" t="str">
            <v>CHM -- AWAC Chemicals</v>
          </cell>
          <cell r="E4720" t="str">
            <v>512 -- Asia HQ Eliminations</v>
          </cell>
          <cell r="F4720" t="str">
            <v>IN0190 -- Total Ship - Other</v>
          </cell>
          <cell r="G4720">
            <v>0</v>
          </cell>
          <cell r="H4720">
            <v>0</v>
          </cell>
          <cell r="I4720">
            <v>0</v>
          </cell>
          <cell r="J4720">
            <v>-19020</v>
          </cell>
        </row>
        <row r="4721">
          <cell r="B4721" t="str">
            <v>200211 -- November, 2002</v>
          </cell>
          <cell r="C4721" t="str">
            <v>200308</v>
          </cell>
          <cell r="D4721" t="str">
            <v>CHM -- AWAC Chemicals</v>
          </cell>
          <cell r="E4721" t="str">
            <v>512 -- Asia HQ Eliminations</v>
          </cell>
          <cell r="F4721" t="str">
            <v>IN0490 -- Total Revenue</v>
          </cell>
          <cell r="G4721">
            <v>0</v>
          </cell>
          <cell r="H4721">
            <v>-5070693</v>
          </cell>
          <cell r="I4721">
            <v>0</v>
          </cell>
          <cell r="J4721">
            <v>0</v>
          </cell>
        </row>
        <row r="4722">
          <cell r="B4722" t="str">
            <v>200211 -- November, 2002</v>
          </cell>
          <cell r="C4722" t="str">
            <v>200308</v>
          </cell>
          <cell r="D4722" t="str">
            <v>CHM -- AWAC Chemicals</v>
          </cell>
          <cell r="E4722" t="str">
            <v>512 -- Asia HQ Eliminations</v>
          </cell>
          <cell r="F4722" t="str">
            <v>IN0500 -- COGS</v>
          </cell>
          <cell r="G4722">
            <v>0</v>
          </cell>
          <cell r="H4722">
            <v>0</v>
          </cell>
          <cell r="I4722">
            <v>0</v>
          </cell>
          <cell r="J4722">
            <v>0</v>
          </cell>
        </row>
        <row r="4723">
          <cell r="B4723" t="str">
            <v>200211 -- November, 2002</v>
          </cell>
          <cell r="C4723" t="str">
            <v>200308</v>
          </cell>
          <cell r="D4723" t="str">
            <v>CHM -- AWAC Chemicals</v>
          </cell>
          <cell r="E4723" t="str">
            <v>512 -- Asia HQ Eliminations</v>
          </cell>
          <cell r="F4723" t="str">
            <v>IN0600 -- COGS BU Specified</v>
          </cell>
          <cell r="G4723">
            <v>0</v>
          </cell>
          <cell r="H4723">
            <v>-5070693</v>
          </cell>
          <cell r="I4723">
            <v>0</v>
          </cell>
          <cell r="J4723">
            <v>0</v>
          </cell>
        </row>
        <row r="4724">
          <cell r="B4724" t="str">
            <v>200211 -- November, 2002</v>
          </cell>
          <cell r="C4724" t="str">
            <v>200308</v>
          </cell>
          <cell r="D4724" t="str">
            <v>CHM -- AWAC Chemicals</v>
          </cell>
          <cell r="E4724" t="str">
            <v>512 -- Asia HQ Eliminations</v>
          </cell>
          <cell r="F4724" t="str">
            <v>IN0700 -- COGS Match Cost</v>
          </cell>
          <cell r="G4724">
            <v>0</v>
          </cell>
          <cell r="H4724">
            <v>0</v>
          </cell>
          <cell r="I4724">
            <v>0</v>
          </cell>
          <cell r="J4724">
            <v>0</v>
          </cell>
        </row>
        <row r="4725">
          <cell r="B4725" t="str">
            <v>200211 -- November, 2002</v>
          </cell>
          <cell r="C4725" t="str">
            <v>200308</v>
          </cell>
          <cell r="D4725" t="str">
            <v>CHM -- AWAC Chemicals</v>
          </cell>
          <cell r="E4725" t="str">
            <v>512 -- Asia HQ Eliminations</v>
          </cell>
          <cell r="F4725" t="str">
            <v>IN1400 -- Income Before Taxes</v>
          </cell>
          <cell r="G4725">
            <v>0</v>
          </cell>
          <cell r="H4725">
            <v>0</v>
          </cell>
          <cell r="I4725">
            <v>0</v>
          </cell>
          <cell r="J4725">
            <v>0</v>
          </cell>
        </row>
        <row r="4726">
          <cell r="B4726" t="str">
            <v>200211 -- November, 2002</v>
          </cell>
          <cell r="C4726" t="str">
            <v>200308</v>
          </cell>
          <cell r="D4726" t="str">
            <v>CHM -- AWAC Chemicals</v>
          </cell>
          <cell r="E4726" t="str">
            <v>512 -- Asia HQ Eliminations</v>
          </cell>
          <cell r="F4726" t="str">
            <v>IN1600 -- Income From Operations</v>
          </cell>
          <cell r="G4726">
            <v>0</v>
          </cell>
          <cell r="H4726">
            <v>0</v>
          </cell>
          <cell r="I4726">
            <v>0</v>
          </cell>
          <cell r="J4726">
            <v>0</v>
          </cell>
        </row>
        <row r="4727">
          <cell r="B4727" t="str">
            <v>200211 -- November, 2002</v>
          </cell>
          <cell r="C4727" t="str">
            <v>200308</v>
          </cell>
          <cell r="D4727" t="str">
            <v>CHM -- AWAC Chemicals</v>
          </cell>
          <cell r="E4727" t="str">
            <v>513 -- ADS &amp; CATS Eliminations</v>
          </cell>
          <cell r="F4727" t="str">
            <v>IN0170 -- Tot Ship-Aluminum (MT)</v>
          </cell>
          <cell r="G4727">
            <v>0</v>
          </cell>
          <cell r="H4727">
            <v>0</v>
          </cell>
          <cell r="I4727">
            <v>0</v>
          </cell>
          <cell r="J4727">
            <v>0</v>
          </cell>
        </row>
        <row r="4728">
          <cell r="B4728" t="str">
            <v>200211 -- November, 2002</v>
          </cell>
          <cell r="C4728" t="str">
            <v>200308</v>
          </cell>
          <cell r="D4728" t="str">
            <v>CHM -- AWAC Chemicals</v>
          </cell>
          <cell r="E4728" t="str">
            <v>513 -- ADS &amp; CATS Eliminations</v>
          </cell>
          <cell r="F4728" t="str">
            <v>IN0180 -- Tot Ship - Alumina (MT)</v>
          </cell>
          <cell r="G4728">
            <v>0</v>
          </cell>
          <cell r="H4728">
            <v>0</v>
          </cell>
          <cell r="I4728">
            <v>0</v>
          </cell>
          <cell r="J4728">
            <v>0</v>
          </cell>
        </row>
        <row r="4729">
          <cell r="B4729" t="str">
            <v>200211 -- November, 2002</v>
          </cell>
          <cell r="C4729" t="str">
            <v>200308</v>
          </cell>
          <cell r="D4729" t="str">
            <v>CHM -- AWAC Chemicals</v>
          </cell>
          <cell r="E4729" t="str">
            <v>513 -- ADS &amp; CATS Eliminations</v>
          </cell>
          <cell r="F4729" t="str">
            <v>IN0190 -- Total Ship - Other</v>
          </cell>
          <cell r="G4729">
            <v>0</v>
          </cell>
          <cell r="H4729">
            <v>0</v>
          </cell>
          <cell r="I4729">
            <v>-25</v>
          </cell>
          <cell r="J4729">
            <v>-200</v>
          </cell>
        </row>
        <row r="4730">
          <cell r="B4730" t="str">
            <v>200211 -- November, 2002</v>
          </cell>
          <cell r="C4730" t="str">
            <v>200308</v>
          </cell>
          <cell r="D4730" t="str">
            <v>CHM -- AWAC Chemicals</v>
          </cell>
          <cell r="E4730" t="str">
            <v>513 -- ADS &amp; CATS Eliminations</v>
          </cell>
          <cell r="F4730" t="str">
            <v>IN0490 -- Total Revenue</v>
          </cell>
          <cell r="G4730">
            <v>-28000</v>
          </cell>
          <cell r="H4730">
            <v>-224000</v>
          </cell>
          <cell r="I4730">
            <v>0</v>
          </cell>
          <cell r="J4730">
            <v>0</v>
          </cell>
        </row>
        <row r="4731">
          <cell r="B4731" t="str">
            <v>200211 -- November, 2002</v>
          </cell>
          <cell r="C4731" t="str">
            <v>200308</v>
          </cell>
          <cell r="D4731" t="str">
            <v>CHM -- AWAC Chemicals</v>
          </cell>
          <cell r="E4731" t="str">
            <v>513 -- ADS &amp; CATS Eliminations</v>
          </cell>
          <cell r="F4731" t="str">
            <v>IN0500 -- COGS</v>
          </cell>
          <cell r="G4731">
            <v>0</v>
          </cell>
          <cell r="H4731">
            <v>0</v>
          </cell>
          <cell r="I4731">
            <v>0</v>
          </cell>
          <cell r="J4731">
            <v>0</v>
          </cell>
        </row>
        <row r="4732">
          <cell r="B4732" t="str">
            <v>200211 -- November, 2002</v>
          </cell>
          <cell r="C4732" t="str">
            <v>200308</v>
          </cell>
          <cell r="D4732" t="str">
            <v>CHM -- AWAC Chemicals</v>
          </cell>
          <cell r="E4732" t="str">
            <v>513 -- ADS &amp; CATS Eliminations</v>
          </cell>
          <cell r="F4732" t="str">
            <v>IN0600 -- COGS BU Specified</v>
          </cell>
          <cell r="G4732">
            <v>-28000</v>
          </cell>
          <cell r="H4732">
            <v>-224000</v>
          </cell>
          <cell r="I4732">
            <v>0</v>
          </cell>
          <cell r="J4732">
            <v>0</v>
          </cell>
        </row>
        <row r="4733">
          <cell r="B4733" t="str">
            <v>200211 -- November, 2002</v>
          </cell>
          <cell r="C4733" t="str">
            <v>200308</v>
          </cell>
          <cell r="D4733" t="str">
            <v>CHM -- AWAC Chemicals</v>
          </cell>
          <cell r="E4733" t="str">
            <v>513 -- ADS &amp; CATS Eliminations</v>
          </cell>
          <cell r="F4733" t="str">
            <v>IN0700 -- COGS Match Cost</v>
          </cell>
          <cell r="G4733">
            <v>0</v>
          </cell>
          <cell r="H4733">
            <v>0</v>
          </cell>
          <cell r="I4733">
            <v>0</v>
          </cell>
          <cell r="J4733">
            <v>0</v>
          </cell>
        </row>
        <row r="4734">
          <cell r="B4734" t="str">
            <v>200211 -- November, 2002</v>
          </cell>
          <cell r="C4734" t="str">
            <v>200308</v>
          </cell>
          <cell r="D4734" t="str">
            <v>CHM -- AWAC Chemicals</v>
          </cell>
          <cell r="E4734" t="str">
            <v>513 -- ADS &amp; CATS Eliminations</v>
          </cell>
          <cell r="F4734" t="str">
            <v>IN1400 -- Income Before Taxes</v>
          </cell>
          <cell r="G4734">
            <v>0</v>
          </cell>
          <cell r="H4734">
            <v>0</v>
          </cell>
          <cell r="I4734">
            <v>0</v>
          </cell>
          <cell r="J4734">
            <v>0</v>
          </cell>
        </row>
        <row r="4735">
          <cell r="B4735" t="str">
            <v>200211 -- November, 2002</v>
          </cell>
          <cell r="C4735" t="str">
            <v>200308</v>
          </cell>
          <cell r="D4735" t="str">
            <v>CHM -- AWAC Chemicals</v>
          </cell>
          <cell r="E4735" t="str">
            <v>513 -- ADS &amp; CATS Eliminations</v>
          </cell>
          <cell r="F4735" t="str">
            <v>IN1600 -- Income From Operations</v>
          </cell>
          <cell r="G4735">
            <v>0</v>
          </cell>
          <cell r="H4735">
            <v>0</v>
          </cell>
          <cell r="I4735">
            <v>0</v>
          </cell>
          <cell r="J4735">
            <v>0</v>
          </cell>
        </row>
        <row r="4736">
          <cell r="B4736" t="str">
            <v>200211 -- November, 2002</v>
          </cell>
          <cell r="C4736" t="str">
            <v>200308</v>
          </cell>
          <cell r="D4736" t="str">
            <v>CHM -- AWAC Chemicals</v>
          </cell>
          <cell r="E4736" t="str">
            <v>514 -- WW HQ Eliminations</v>
          </cell>
          <cell r="F4736" t="str">
            <v>IN0170 -- Tot Ship-Aluminum (MT)</v>
          </cell>
          <cell r="G4736">
            <v>0</v>
          </cell>
          <cell r="H4736">
            <v>0</v>
          </cell>
          <cell r="I4736">
            <v>0</v>
          </cell>
          <cell r="J4736">
            <v>0</v>
          </cell>
        </row>
        <row r="4737">
          <cell r="B4737" t="str">
            <v>200211 -- November, 2002</v>
          </cell>
          <cell r="C4737" t="str">
            <v>200308</v>
          </cell>
          <cell r="D4737" t="str">
            <v>CHM -- AWAC Chemicals</v>
          </cell>
          <cell r="E4737" t="str">
            <v>514 -- WW HQ Eliminations</v>
          </cell>
          <cell r="F4737" t="str">
            <v>IN0180 -- Tot Ship - Alumina (MT)</v>
          </cell>
          <cell r="G4737">
            <v>0</v>
          </cell>
          <cell r="H4737">
            <v>0</v>
          </cell>
          <cell r="I4737">
            <v>0</v>
          </cell>
          <cell r="J4737">
            <v>0</v>
          </cell>
        </row>
        <row r="4738">
          <cell r="B4738" t="str">
            <v>200211 -- November, 2002</v>
          </cell>
          <cell r="C4738" t="str">
            <v>200308</v>
          </cell>
          <cell r="D4738" t="str">
            <v>CHM -- AWAC Chemicals</v>
          </cell>
          <cell r="E4738" t="str">
            <v>514 -- WW HQ Eliminations</v>
          </cell>
          <cell r="F4738" t="str">
            <v>IN0190 -- Total Ship - Other</v>
          </cell>
          <cell r="G4738">
            <v>0</v>
          </cell>
          <cell r="H4738">
            <v>0</v>
          </cell>
          <cell r="I4738">
            <v>0</v>
          </cell>
          <cell r="J4738">
            <v>0</v>
          </cell>
        </row>
        <row r="4739">
          <cell r="B4739" t="str">
            <v>200211 -- November, 2002</v>
          </cell>
          <cell r="C4739" t="str">
            <v>200308</v>
          </cell>
          <cell r="D4739" t="str">
            <v>CHM -- AWAC Chemicals</v>
          </cell>
          <cell r="E4739" t="str">
            <v>514 -- WW HQ Eliminations</v>
          </cell>
          <cell r="F4739" t="str">
            <v>IN0490 -- Total Revenue</v>
          </cell>
          <cell r="G4739">
            <v>0</v>
          </cell>
          <cell r="H4739">
            <v>0</v>
          </cell>
          <cell r="I4739">
            <v>0</v>
          </cell>
          <cell r="J4739">
            <v>0</v>
          </cell>
        </row>
        <row r="4740">
          <cell r="B4740" t="str">
            <v>200211 -- November, 2002</v>
          </cell>
          <cell r="C4740" t="str">
            <v>200308</v>
          </cell>
          <cell r="D4740" t="str">
            <v>CHM -- AWAC Chemicals</v>
          </cell>
          <cell r="E4740" t="str">
            <v>514 -- WW HQ Eliminations</v>
          </cell>
          <cell r="F4740" t="str">
            <v>IN0500 -- COGS</v>
          </cell>
          <cell r="G4740">
            <v>0</v>
          </cell>
          <cell r="H4740">
            <v>0</v>
          </cell>
          <cell r="I4740">
            <v>0</v>
          </cell>
          <cell r="J4740">
            <v>0</v>
          </cell>
        </row>
        <row r="4741">
          <cell r="B4741" t="str">
            <v>200211 -- November, 2002</v>
          </cell>
          <cell r="C4741" t="str">
            <v>200308</v>
          </cell>
          <cell r="D4741" t="str">
            <v>CHM -- AWAC Chemicals</v>
          </cell>
          <cell r="E4741" t="str">
            <v>514 -- WW HQ Eliminations</v>
          </cell>
          <cell r="F4741" t="str">
            <v>IN0600 -- COGS BU Specified</v>
          </cell>
          <cell r="G4741">
            <v>0</v>
          </cell>
          <cell r="H4741">
            <v>0</v>
          </cell>
          <cell r="I4741">
            <v>0</v>
          </cell>
          <cell r="J4741">
            <v>0</v>
          </cell>
        </row>
        <row r="4742">
          <cell r="B4742" t="str">
            <v>200211 -- November, 2002</v>
          </cell>
          <cell r="C4742" t="str">
            <v>200308</v>
          </cell>
          <cell r="D4742" t="str">
            <v>CHM -- AWAC Chemicals</v>
          </cell>
          <cell r="E4742" t="str">
            <v>514 -- WW HQ Eliminations</v>
          </cell>
          <cell r="F4742" t="str">
            <v>IN0700 -- COGS Match Cost</v>
          </cell>
          <cell r="G4742">
            <v>0</v>
          </cell>
          <cell r="H4742">
            <v>0</v>
          </cell>
          <cell r="I4742">
            <v>0</v>
          </cell>
          <cell r="J4742">
            <v>0</v>
          </cell>
        </row>
        <row r="4743">
          <cell r="B4743" t="str">
            <v>200211 -- November, 2002</v>
          </cell>
          <cell r="C4743" t="str">
            <v>200308</v>
          </cell>
          <cell r="D4743" t="str">
            <v>CHM -- AWAC Chemicals</v>
          </cell>
          <cell r="E4743" t="str">
            <v>514 -- WW HQ Eliminations</v>
          </cell>
          <cell r="F4743" t="str">
            <v>IN1400 -- Income Before Taxes</v>
          </cell>
          <cell r="G4743">
            <v>0</v>
          </cell>
          <cell r="H4743">
            <v>0</v>
          </cell>
          <cell r="I4743">
            <v>0</v>
          </cell>
          <cell r="J4743">
            <v>0</v>
          </cell>
        </row>
        <row r="4744">
          <cell r="B4744" t="str">
            <v>200211 -- November, 2002</v>
          </cell>
          <cell r="C4744" t="str">
            <v>200308</v>
          </cell>
          <cell r="D4744" t="str">
            <v>CHM -- AWAC Chemicals</v>
          </cell>
          <cell r="E4744" t="str">
            <v>514 -- WW HQ Eliminations</v>
          </cell>
          <cell r="F4744" t="str">
            <v>IN1600 -- Income From Operations</v>
          </cell>
          <cell r="G4744">
            <v>0</v>
          </cell>
          <cell r="H4744">
            <v>0</v>
          </cell>
          <cell r="I4744">
            <v>0</v>
          </cell>
          <cell r="J4744">
            <v>0</v>
          </cell>
        </row>
        <row r="4745">
          <cell r="B4745" t="str">
            <v>200211 -- November, 2002</v>
          </cell>
          <cell r="C4745" t="str">
            <v>200308</v>
          </cell>
          <cell r="D4745" t="str">
            <v>CHM -- AWAC Chemicals</v>
          </cell>
          <cell r="E4745" t="str">
            <v>515 -- San Ciprian Chemicals</v>
          </cell>
          <cell r="F4745" t="str">
            <v>IN0170 -- Tot Ship-Aluminum (MT)</v>
          </cell>
          <cell r="G4745">
            <v>0</v>
          </cell>
          <cell r="H4745">
            <v>0</v>
          </cell>
          <cell r="I4745">
            <v>0</v>
          </cell>
          <cell r="J4745">
            <v>0</v>
          </cell>
        </row>
        <row r="4746">
          <cell r="B4746" t="str">
            <v>200211 -- November, 2002</v>
          </cell>
          <cell r="C4746" t="str">
            <v>200308</v>
          </cell>
          <cell r="D4746" t="str">
            <v>CHM -- AWAC Chemicals</v>
          </cell>
          <cell r="E4746" t="str">
            <v>515 -- San Ciprian Chemicals</v>
          </cell>
          <cell r="F4746" t="str">
            <v>IN0180 -- Tot Ship - Alumina (MT)</v>
          </cell>
          <cell r="G4746">
            <v>0</v>
          </cell>
          <cell r="H4746">
            <v>0</v>
          </cell>
          <cell r="I4746">
            <v>0</v>
          </cell>
          <cell r="J4746">
            <v>0</v>
          </cell>
        </row>
        <row r="4747">
          <cell r="B4747" t="str">
            <v>200211 -- November, 2002</v>
          </cell>
          <cell r="C4747" t="str">
            <v>200308</v>
          </cell>
          <cell r="D4747" t="str">
            <v>CHM -- AWAC Chemicals</v>
          </cell>
          <cell r="E4747" t="str">
            <v>515 -- San Ciprian Chemicals</v>
          </cell>
          <cell r="F4747" t="str">
            <v>IN0190 -- Total Ship - Other</v>
          </cell>
          <cell r="G4747">
            <v>0</v>
          </cell>
          <cell r="H4747">
            <v>0</v>
          </cell>
          <cell r="I4747">
            <v>0</v>
          </cell>
          <cell r="J4747">
            <v>0</v>
          </cell>
        </row>
        <row r="4748">
          <cell r="B4748" t="str">
            <v>200211 -- November, 2002</v>
          </cell>
          <cell r="C4748" t="str">
            <v>200308</v>
          </cell>
          <cell r="D4748" t="str">
            <v>CHM -- AWAC Chemicals</v>
          </cell>
          <cell r="E4748" t="str">
            <v>515 -- San Ciprian Chemicals</v>
          </cell>
          <cell r="F4748" t="str">
            <v>IN0490 -- Total Revenue</v>
          </cell>
          <cell r="G4748">
            <v>0</v>
          </cell>
          <cell r="H4748">
            <v>0</v>
          </cell>
          <cell r="I4748">
            <v>0</v>
          </cell>
          <cell r="J4748">
            <v>0</v>
          </cell>
        </row>
        <row r="4749">
          <cell r="B4749" t="str">
            <v>200211 -- November, 2002</v>
          </cell>
          <cell r="C4749" t="str">
            <v>200308</v>
          </cell>
          <cell r="D4749" t="str">
            <v>CHM -- AWAC Chemicals</v>
          </cell>
          <cell r="E4749" t="str">
            <v>515 -- San Ciprian Chemicals</v>
          </cell>
          <cell r="F4749" t="str">
            <v>IN0500 -- COGS</v>
          </cell>
          <cell r="G4749">
            <v>0</v>
          </cell>
          <cell r="H4749">
            <v>0</v>
          </cell>
          <cell r="I4749">
            <v>0</v>
          </cell>
          <cell r="J4749">
            <v>0</v>
          </cell>
        </row>
        <row r="4750">
          <cell r="B4750" t="str">
            <v>200211 -- November, 2002</v>
          </cell>
          <cell r="C4750" t="str">
            <v>200308</v>
          </cell>
          <cell r="D4750" t="str">
            <v>CHM -- AWAC Chemicals</v>
          </cell>
          <cell r="E4750" t="str">
            <v>515 -- San Ciprian Chemicals</v>
          </cell>
          <cell r="F4750" t="str">
            <v>IN0600 -- COGS BU Specified</v>
          </cell>
          <cell r="G4750">
            <v>0</v>
          </cell>
          <cell r="H4750">
            <v>0</v>
          </cell>
          <cell r="I4750">
            <v>0</v>
          </cell>
          <cell r="J4750">
            <v>0</v>
          </cell>
        </row>
        <row r="4751">
          <cell r="B4751" t="str">
            <v>200211 -- November, 2002</v>
          </cell>
          <cell r="C4751" t="str">
            <v>200308</v>
          </cell>
          <cell r="D4751" t="str">
            <v>CHM -- AWAC Chemicals</v>
          </cell>
          <cell r="E4751" t="str">
            <v>515 -- San Ciprian Chemicals</v>
          </cell>
          <cell r="F4751" t="str">
            <v>IN0700 -- COGS Match Cost</v>
          </cell>
          <cell r="G4751">
            <v>0</v>
          </cell>
          <cell r="H4751">
            <v>0</v>
          </cell>
          <cell r="I4751">
            <v>0</v>
          </cell>
          <cell r="J4751">
            <v>0</v>
          </cell>
        </row>
        <row r="4752">
          <cell r="B4752" t="str">
            <v>200211 -- November, 2002</v>
          </cell>
          <cell r="C4752" t="str">
            <v>200308</v>
          </cell>
          <cell r="D4752" t="str">
            <v>CHM -- AWAC Chemicals</v>
          </cell>
          <cell r="E4752" t="str">
            <v>515 -- San Ciprian Chemicals</v>
          </cell>
          <cell r="F4752" t="str">
            <v>IN1400 -- Income Before Taxes</v>
          </cell>
          <cell r="G4752">
            <v>0</v>
          </cell>
          <cell r="H4752">
            <v>0</v>
          </cell>
          <cell r="I4752">
            <v>0</v>
          </cell>
          <cell r="J4752">
            <v>0</v>
          </cell>
        </row>
        <row r="4753">
          <cell r="B4753" t="str">
            <v>200211 -- November, 2002</v>
          </cell>
          <cell r="C4753" t="str">
            <v>200308</v>
          </cell>
          <cell r="D4753" t="str">
            <v>CHM -- AWAC Chemicals</v>
          </cell>
          <cell r="E4753" t="str">
            <v>515 -- San Ciprian Chemicals</v>
          </cell>
          <cell r="F4753" t="str">
            <v>IN1600 -- Income From Operations</v>
          </cell>
          <cell r="G4753">
            <v>0</v>
          </cell>
          <cell r="H4753">
            <v>0</v>
          </cell>
          <cell r="I4753">
            <v>0</v>
          </cell>
          <cell r="J4753">
            <v>0</v>
          </cell>
        </row>
        <row r="4754">
          <cell r="B4754" t="str">
            <v>200211 -- November, 2002</v>
          </cell>
          <cell r="C4754" t="str">
            <v>200308</v>
          </cell>
          <cell r="D4754" t="str">
            <v>CHM -- AWAC Chemicals</v>
          </cell>
          <cell r="E4754" t="str">
            <v>518 -- ADS &amp; CATS Worldwide Hdqtrs</v>
          </cell>
          <cell r="F4754" t="str">
            <v>IN0170 -- Tot Ship-Aluminum (MT)</v>
          </cell>
          <cell r="G4754">
            <v>0</v>
          </cell>
          <cell r="H4754">
            <v>0</v>
          </cell>
          <cell r="I4754">
            <v>0</v>
          </cell>
          <cell r="J4754">
            <v>0</v>
          </cell>
        </row>
        <row r="4755">
          <cell r="B4755" t="str">
            <v>200211 -- November, 2002</v>
          </cell>
          <cell r="C4755" t="str">
            <v>200308</v>
          </cell>
          <cell r="D4755" t="str">
            <v>CHM -- AWAC Chemicals</v>
          </cell>
          <cell r="E4755" t="str">
            <v>518 -- ADS &amp; CATS Worldwide Hdqtrs</v>
          </cell>
          <cell r="F4755" t="str">
            <v>IN0180 -- Tot Ship - Alumina (MT)</v>
          </cell>
          <cell r="G4755">
            <v>0</v>
          </cell>
          <cell r="H4755">
            <v>0</v>
          </cell>
          <cell r="I4755">
            <v>0</v>
          </cell>
          <cell r="J4755">
            <v>0</v>
          </cell>
        </row>
        <row r="4756">
          <cell r="B4756" t="str">
            <v>200211 -- November, 2002</v>
          </cell>
          <cell r="C4756" t="str">
            <v>200308</v>
          </cell>
          <cell r="D4756" t="str">
            <v>CHM -- AWAC Chemicals</v>
          </cell>
          <cell r="E4756" t="str">
            <v>518 -- ADS &amp; CATS Worldwide Hdqtrs</v>
          </cell>
          <cell r="F4756" t="str">
            <v>IN0190 -- Total Ship - Other</v>
          </cell>
          <cell r="G4756">
            <v>0</v>
          </cell>
          <cell r="H4756">
            <v>0</v>
          </cell>
          <cell r="I4756">
            <v>0</v>
          </cell>
          <cell r="J4756">
            <v>0</v>
          </cell>
        </row>
        <row r="4757">
          <cell r="B4757" t="str">
            <v>200211 -- November, 2002</v>
          </cell>
          <cell r="C4757" t="str">
            <v>200308</v>
          </cell>
          <cell r="D4757" t="str">
            <v>CHM -- AWAC Chemicals</v>
          </cell>
          <cell r="E4757" t="str">
            <v>518 -- ADS &amp; CATS Worldwide Hdqtrs</v>
          </cell>
          <cell r="F4757" t="str">
            <v>IN0490 -- Total Revenue</v>
          </cell>
          <cell r="G4757">
            <v>0</v>
          </cell>
          <cell r="H4757">
            <v>0</v>
          </cell>
          <cell r="I4757">
            <v>0</v>
          </cell>
          <cell r="J4757">
            <v>0</v>
          </cell>
        </row>
        <row r="4758">
          <cell r="B4758" t="str">
            <v>200211 -- November, 2002</v>
          </cell>
          <cell r="C4758" t="str">
            <v>200308</v>
          </cell>
          <cell r="D4758" t="str">
            <v>CHM -- AWAC Chemicals</v>
          </cell>
          <cell r="E4758" t="str">
            <v>518 -- ADS &amp; CATS Worldwide Hdqtrs</v>
          </cell>
          <cell r="F4758" t="str">
            <v>IN0500 -- COGS</v>
          </cell>
          <cell r="G4758">
            <v>0</v>
          </cell>
          <cell r="H4758">
            <v>0</v>
          </cell>
          <cell r="I4758">
            <v>0</v>
          </cell>
          <cell r="J4758">
            <v>0</v>
          </cell>
        </row>
        <row r="4759">
          <cell r="B4759" t="str">
            <v>200211 -- November, 2002</v>
          </cell>
          <cell r="C4759" t="str">
            <v>200308</v>
          </cell>
          <cell r="D4759" t="str">
            <v>CHM -- AWAC Chemicals</v>
          </cell>
          <cell r="E4759" t="str">
            <v>518 -- ADS &amp; CATS Worldwide Hdqtrs</v>
          </cell>
          <cell r="F4759" t="str">
            <v>IN0600 -- COGS BU Specified</v>
          </cell>
          <cell r="G4759">
            <v>0</v>
          </cell>
          <cell r="H4759">
            <v>26000</v>
          </cell>
          <cell r="I4759">
            <v>0</v>
          </cell>
          <cell r="J4759">
            <v>0</v>
          </cell>
        </row>
        <row r="4760">
          <cell r="B4760" t="str">
            <v>200211 -- November, 2002</v>
          </cell>
          <cell r="C4760" t="str">
            <v>200308</v>
          </cell>
          <cell r="D4760" t="str">
            <v>CHM -- AWAC Chemicals</v>
          </cell>
          <cell r="E4760" t="str">
            <v>518 -- ADS &amp; CATS Worldwide Hdqtrs</v>
          </cell>
          <cell r="F4760" t="str">
            <v>IN0700 -- COGS Match Cost</v>
          </cell>
          <cell r="G4760">
            <v>0</v>
          </cell>
          <cell r="H4760">
            <v>0</v>
          </cell>
          <cell r="I4760">
            <v>0</v>
          </cell>
          <cell r="J4760">
            <v>0</v>
          </cell>
        </row>
        <row r="4761">
          <cell r="B4761" t="str">
            <v>200211 -- November, 2002</v>
          </cell>
          <cell r="C4761" t="str">
            <v>200308</v>
          </cell>
          <cell r="D4761" t="str">
            <v>CHM -- AWAC Chemicals</v>
          </cell>
          <cell r="E4761" t="str">
            <v>518 -- ADS &amp; CATS Worldwide Hdqtrs</v>
          </cell>
          <cell r="F4761" t="str">
            <v>IN1400 -- Income Before Taxes</v>
          </cell>
          <cell r="G4761">
            <v>-188</v>
          </cell>
          <cell r="H4761">
            <v>-1504</v>
          </cell>
          <cell r="I4761">
            <v>0</v>
          </cell>
          <cell r="J4761">
            <v>0</v>
          </cell>
        </row>
        <row r="4762">
          <cell r="B4762" t="str">
            <v>200211 -- November, 2002</v>
          </cell>
          <cell r="C4762" t="str">
            <v>200308</v>
          </cell>
          <cell r="D4762" t="str">
            <v>CHM -- AWAC Chemicals</v>
          </cell>
          <cell r="E4762" t="str">
            <v>518 -- ADS &amp; CATS Worldwide Hdqtrs</v>
          </cell>
          <cell r="F4762" t="str">
            <v>IN1600 -- Income From Operations</v>
          </cell>
          <cell r="G4762">
            <v>-115</v>
          </cell>
          <cell r="H4762">
            <v>-920</v>
          </cell>
          <cell r="I4762">
            <v>0</v>
          </cell>
          <cell r="J4762">
            <v>0</v>
          </cell>
        </row>
        <row r="4763">
          <cell r="B4763" t="str">
            <v>200211 -- November, 2002</v>
          </cell>
          <cell r="C4763" t="str">
            <v>200308</v>
          </cell>
          <cell r="D4763" t="str">
            <v>CHM -- AWAC Chemicals</v>
          </cell>
          <cell r="E4763" t="str">
            <v>540 -- Port Allen - Activated Products</v>
          </cell>
          <cell r="F4763" t="str">
            <v>IN0170 -- Tot Ship-Aluminum (MT)</v>
          </cell>
          <cell r="G4763">
            <v>0</v>
          </cell>
          <cell r="H4763">
            <v>0</v>
          </cell>
          <cell r="I4763">
            <v>0</v>
          </cell>
          <cell r="J4763">
            <v>0</v>
          </cell>
        </row>
        <row r="4764">
          <cell r="B4764" t="str">
            <v>200211 -- November, 2002</v>
          </cell>
          <cell r="C4764" t="str">
            <v>200308</v>
          </cell>
          <cell r="D4764" t="str">
            <v>CHM -- AWAC Chemicals</v>
          </cell>
          <cell r="E4764" t="str">
            <v>540 -- Port Allen - Activated Products</v>
          </cell>
          <cell r="F4764" t="str">
            <v>IN0180 -- Tot Ship - Alumina (MT)</v>
          </cell>
          <cell r="G4764">
            <v>0</v>
          </cell>
          <cell r="H4764">
            <v>0</v>
          </cell>
          <cell r="I4764">
            <v>0</v>
          </cell>
          <cell r="J4764">
            <v>0</v>
          </cell>
        </row>
        <row r="4765">
          <cell r="B4765" t="str">
            <v>200211 -- November, 2002</v>
          </cell>
          <cell r="C4765" t="str">
            <v>200308</v>
          </cell>
          <cell r="D4765" t="str">
            <v>CHM -- AWAC Chemicals</v>
          </cell>
          <cell r="E4765" t="str">
            <v>540 -- Port Allen - Activated Products</v>
          </cell>
          <cell r="F4765" t="str">
            <v>IN0190 -- Total Ship - Other</v>
          </cell>
          <cell r="G4765">
            <v>0</v>
          </cell>
          <cell r="H4765">
            <v>0</v>
          </cell>
          <cell r="I4765">
            <v>1768</v>
          </cell>
          <cell r="J4765">
            <v>14100</v>
          </cell>
        </row>
        <row r="4766">
          <cell r="B4766" t="str">
            <v>200211 -- November, 2002</v>
          </cell>
          <cell r="C4766" t="str">
            <v>200308</v>
          </cell>
          <cell r="D4766" t="str">
            <v>CHM -- AWAC Chemicals</v>
          </cell>
          <cell r="E4766" t="str">
            <v>540 -- Port Allen - Activated Products</v>
          </cell>
          <cell r="F4766" t="str">
            <v>IN0490 -- Total Revenue</v>
          </cell>
          <cell r="G4766">
            <v>2767297</v>
          </cell>
          <cell r="H4766">
            <v>21114374</v>
          </cell>
          <cell r="I4766">
            <v>0</v>
          </cell>
          <cell r="J4766">
            <v>0</v>
          </cell>
        </row>
        <row r="4767">
          <cell r="B4767" t="str">
            <v>200211 -- November, 2002</v>
          </cell>
          <cell r="C4767" t="str">
            <v>200308</v>
          </cell>
          <cell r="D4767" t="str">
            <v>CHM -- AWAC Chemicals</v>
          </cell>
          <cell r="E4767" t="str">
            <v>540 -- Port Allen - Activated Products</v>
          </cell>
          <cell r="F4767" t="str">
            <v>IN0500 -- COGS</v>
          </cell>
          <cell r="G4767">
            <v>861600</v>
          </cell>
          <cell r="H4767">
            <v>6681597</v>
          </cell>
          <cell r="I4767">
            <v>0</v>
          </cell>
          <cell r="J4767">
            <v>0</v>
          </cell>
        </row>
        <row r="4768">
          <cell r="B4768" t="str">
            <v>200211 -- November, 2002</v>
          </cell>
          <cell r="C4768" t="str">
            <v>200308</v>
          </cell>
          <cell r="D4768" t="str">
            <v>CHM -- AWAC Chemicals</v>
          </cell>
          <cell r="E4768" t="str">
            <v>540 -- Port Allen - Activated Products</v>
          </cell>
          <cell r="F4768" t="str">
            <v>IN0600 -- COGS BU Specified</v>
          </cell>
          <cell r="G4768">
            <v>1393758</v>
          </cell>
          <cell r="H4768">
            <v>10654064</v>
          </cell>
          <cell r="I4768">
            <v>0</v>
          </cell>
          <cell r="J4768">
            <v>0</v>
          </cell>
        </row>
        <row r="4769">
          <cell r="B4769" t="str">
            <v>200211 -- November, 2002</v>
          </cell>
          <cell r="C4769" t="str">
            <v>200308</v>
          </cell>
          <cell r="D4769" t="str">
            <v>CHM -- AWAC Chemicals</v>
          </cell>
          <cell r="E4769" t="str">
            <v>540 -- Port Allen - Activated Products</v>
          </cell>
          <cell r="F4769" t="str">
            <v>IN0700 -- COGS Match Cost</v>
          </cell>
          <cell r="G4769">
            <v>0</v>
          </cell>
          <cell r="H4769">
            <v>0</v>
          </cell>
          <cell r="I4769">
            <v>0</v>
          </cell>
          <cell r="J4769">
            <v>0</v>
          </cell>
        </row>
        <row r="4770">
          <cell r="B4770" t="str">
            <v>200211 -- November, 2002</v>
          </cell>
          <cell r="C4770" t="str">
            <v>200308</v>
          </cell>
          <cell r="D4770" t="str">
            <v>CHM -- AWAC Chemicals</v>
          </cell>
          <cell r="E4770" t="str">
            <v>540 -- Port Allen - Activated Products</v>
          </cell>
          <cell r="F4770" t="str">
            <v>IN1400 -- Income Before Taxes</v>
          </cell>
          <cell r="G4770">
            <v>206885</v>
          </cell>
          <cell r="H4770">
            <v>1338281</v>
          </cell>
          <cell r="I4770">
            <v>0</v>
          </cell>
          <cell r="J4770">
            <v>0</v>
          </cell>
        </row>
        <row r="4771">
          <cell r="B4771" t="str">
            <v>200211 -- November, 2002</v>
          </cell>
          <cell r="C4771" t="str">
            <v>200308</v>
          </cell>
          <cell r="D4771" t="str">
            <v>CHM -- AWAC Chemicals</v>
          </cell>
          <cell r="E4771" t="str">
            <v>540 -- Port Allen - Activated Products</v>
          </cell>
          <cell r="F4771" t="str">
            <v>IN1600 -- Income From Operations</v>
          </cell>
          <cell r="G4771">
            <v>126200</v>
          </cell>
          <cell r="H4771">
            <v>816350</v>
          </cell>
          <cell r="I4771">
            <v>0</v>
          </cell>
          <cell r="J4771">
            <v>0</v>
          </cell>
        </row>
        <row r="4772">
          <cell r="B4772" t="str">
            <v>200211 -- November, 2002</v>
          </cell>
          <cell r="C4772" t="str">
            <v>200308</v>
          </cell>
          <cell r="D4772" t="str">
            <v>CHM -- AWAC Chemicals</v>
          </cell>
          <cell r="E4772" t="str">
            <v>556 -- Import - Chemicals</v>
          </cell>
          <cell r="F4772" t="str">
            <v>IN0170 -- Tot Ship-Aluminum (MT)</v>
          </cell>
          <cell r="G4772">
            <v>0</v>
          </cell>
          <cell r="H4772">
            <v>0</v>
          </cell>
          <cell r="I4772">
            <v>0</v>
          </cell>
          <cell r="J4772">
            <v>0</v>
          </cell>
        </row>
        <row r="4773">
          <cell r="B4773" t="str">
            <v>200211 -- November, 2002</v>
          </cell>
          <cell r="C4773" t="str">
            <v>200308</v>
          </cell>
          <cell r="D4773" t="str">
            <v>CHM -- AWAC Chemicals</v>
          </cell>
          <cell r="E4773" t="str">
            <v>556 -- Import - Chemicals</v>
          </cell>
          <cell r="F4773" t="str">
            <v>IN0180 -- Tot Ship - Alumina (MT)</v>
          </cell>
          <cell r="G4773">
            <v>0</v>
          </cell>
          <cell r="H4773">
            <v>0</v>
          </cell>
          <cell r="I4773">
            <v>0</v>
          </cell>
          <cell r="J4773">
            <v>0</v>
          </cell>
        </row>
        <row r="4774">
          <cell r="B4774" t="str">
            <v>200211 -- November, 2002</v>
          </cell>
          <cell r="C4774" t="str">
            <v>200308</v>
          </cell>
          <cell r="D4774" t="str">
            <v>CHM -- AWAC Chemicals</v>
          </cell>
          <cell r="E4774" t="str">
            <v>556 -- Import - Chemicals</v>
          </cell>
          <cell r="F4774" t="str">
            <v>IN0190 -- Total Ship - Other</v>
          </cell>
          <cell r="G4774">
            <v>0</v>
          </cell>
          <cell r="H4774">
            <v>0</v>
          </cell>
          <cell r="I4774">
            <v>0</v>
          </cell>
          <cell r="J4774">
            <v>0</v>
          </cell>
        </row>
        <row r="4775">
          <cell r="B4775" t="str">
            <v>200211 -- November, 2002</v>
          </cell>
          <cell r="C4775" t="str">
            <v>200308</v>
          </cell>
          <cell r="D4775" t="str">
            <v>CHM -- AWAC Chemicals</v>
          </cell>
          <cell r="E4775" t="str">
            <v>556 -- Import - Chemicals</v>
          </cell>
          <cell r="F4775" t="str">
            <v>IN0490 -- Total Revenue</v>
          </cell>
          <cell r="G4775">
            <v>0</v>
          </cell>
          <cell r="H4775">
            <v>0</v>
          </cell>
          <cell r="I4775">
            <v>0</v>
          </cell>
          <cell r="J4775">
            <v>0</v>
          </cell>
        </row>
        <row r="4776">
          <cell r="B4776" t="str">
            <v>200211 -- November, 2002</v>
          </cell>
          <cell r="C4776" t="str">
            <v>200308</v>
          </cell>
          <cell r="D4776" t="str">
            <v>CHM -- AWAC Chemicals</v>
          </cell>
          <cell r="E4776" t="str">
            <v>556 -- Import - Chemicals</v>
          </cell>
          <cell r="F4776" t="str">
            <v>IN0500 -- COGS</v>
          </cell>
          <cell r="G4776">
            <v>0</v>
          </cell>
          <cell r="H4776">
            <v>0</v>
          </cell>
          <cell r="I4776">
            <v>0</v>
          </cell>
          <cell r="J4776">
            <v>0</v>
          </cell>
        </row>
        <row r="4777">
          <cell r="B4777" t="str">
            <v>200211 -- November, 2002</v>
          </cell>
          <cell r="C4777" t="str">
            <v>200308</v>
          </cell>
          <cell r="D4777" t="str">
            <v>CHM -- AWAC Chemicals</v>
          </cell>
          <cell r="E4777" t="str">
            <v>556 -- Import - Chemicals</v>
          </cell>
          <cell r="F4777" t="str">
            <v>IN0600 -- COGS BU Specified</v>
          </cell>
          <cell r="G4777">
            <v>0</v>
          </cell>
          <cell r="H4777">
            <v>0</v>
          </cell>
          <cell r="I4777">
            <v>0</v>
          </cell>
          <cell r="J4777">
            <v>0</v>
          </cell>
        </row>
        <row r="4778">
          <cell r="B4778" t="str">
            <v>200211 -- November, 2002</v>
          </cell>
          <cell r="C4778" t="str">
            <v>200308</v>
          </cell>
          <cell r="D4778" t="str">
            <v>CHM -- AWAC Chemicals</v>
          </cell>
          <cell r="E4778" t="str">
            <v>556 -- Import - Chemicals</v>
          </cell>
          <cell r="F4778" t="str">
            <v>IN0700 -- COGS Match Cost</v>
          </cell>
          <cell r="G4778">
            <v>0</v>
          </cell>
          <cell r="H4778">
            <v>0</v>
          </cell>
          <cell r="I4778">
            <v>0</v>
          </cell>
          <cell r="J4778">
            <v>0</v>
          </cell>
        </row>
        <row r="4779">
          <cell r="B4779" t="str">
            <v>200211 -- November, 2002</v>
          </cell>
          <cell r="C4779" t="str">
            <v>200308</v>
          </cell>
          <cell r="D4779" t="str">
            <v>CHM -- AWAC Chemicals</v>
          </cell>
          <cell r="E4779" t="str">
            <v>556 -- Import - Chemicals</v>
          </cell>
          <cell r="F4779" t="str">
            <v>IN1400 -- Income Before Taxes</v>
          </cell>
          <cell r="G4779">
            <v>0</v>
          </cell>
          <cell r="H4779">
            <v>0</v>
          </cell>
          <cell r="I4779">
            <v>0</v>
          </cell>
          <cell r="J4779">
            <v>0</v>
          </cell>
        </row>
        <row r="4780">
          <cell r="B4780" t="str">
            <v>200211 -- November, 2002</v>
          </cell>
          <cell r="C4780" t="str">
            <v>200308</v>
          </cell>
          <cell r="D4780" t="str">
            <v>CHM -- AWAC Chemicals</v>
          </cell>
          <cell r="E4780" t="str">
            <v>556 -- Import - Chemicals</v>
          </cell>
          <cell r="F4780" t="str">
            <v>IN1600 -- Income From Operations</v>
          </cell>
          <cell r="G4780">
            <v>0</v>
          </cell>
          <cell r="H4780">
            <v>0</v>
          </cell>
          <cell r="I4780">
            <v>0</v>
          </cell>
          <cell r="J4780">
            <v>0</v>
          </cell>
        </row>
        <row r="4781">
          <cell r="B4781" t="str">
            <v>200211 -- November, 2002</v>
          </cell>
          <cell r="C4781" t="str">
            <v>200308</v>
          </cell>
          <cell r="D4781" t="str">
            <v>CHM -- AWAC Chemicals</v>
          </cell>
          <cell r="E4781" t="str">
            <v>584 -- Ludwigshafen Indemnification</v>
          </cell>
          <cell r="F4781" t="str">
            <v>IN0170 -- Tot Ship-Aluminum (MT)</v>
          </cell>
          <cell r="G4781">
            <v>0</v>
          </cell>
          <cell r="H4781">
            <v>0</v>
          </cell>
          <cell r="I4781">
            <v>0</v>
          </cell>
          <cell r="J4781">
            <v>0</v>
          </cell>
        </row>
        <row r="4782">
          <cell r="B4782" t="str">
            <v>200211 -- November, 2002</v>
          </cell>
          <cell r="C4782" t="str">
            <v>200308</v>
          </cell>
          <cell r="D4782" t="str">
            <v>CHM -- AWAC Chemicals</v>
          </cell>
          <cell r="E4782" t="str">
            <v>584 -- Ludwigshafen Indemnification</v>
          </cell>
          <cell r="F4782" t="str">
            <v>IN0180 -- Tot Ship - Alumina (MT)</v>
          </cell>
          <cell r="G4782">
            <v>0</v>
          </cell>
          <cell r="H4782">
            <v>0</v>
          </cell>
          <cell r="I4782">
            <v>0</v>
          </cell>
          <cell r="J4782">
            <v>0</v>
          </cell>
        </row>
        <row r="4783">
          <cell r="B4783" t="str">
            <v>200211 -- November, 2002</v>
          </cell>
          <cell r="C4783" t="str">
            <v>200308</v>
          </cell>
          <cell r="D4783" t="str">
            <v>CHM -- AWAC Chemicals</v>
          </cell>
          <cell r="E4783" t="str">
            <v>584 -- Ludwigshafen Indemnification</v>
          </cell>
          <cell r="F4783" t="str">
            <v>IN0190 -- Total Ship - Other</v>
          </cell>
          <cell r="G4783">
            <v>0</v>
          </cell>
          <cell r="H4783">
            <v>0</v>
          </cell>
          <cell r="I4783">
            <v>0</v>
          </cell>
          <cell r="J4783">
            <v>0</v>
          </cell>
        </row>
        <row r="4784">
          <cell r="B4784" t="str">
            <v>200211 -- November, 2002</v>
          </cell>
          <cell r="C4784" t="str">
            <v>200308</v>
          </cell>
          <cell r="D4784" t="str">
            <v>CHM -- AWAC Chemicals</v>
          </cell>
          <cell r="E4784" t="str">
            <v>584 -- Ludwigshafen Indemnification</v>
          </cell>
          <cell r="F4784" t="str">
            <v>IN0490 -- Total Revenue</v>
          </cell>
          <cell r="G4784">
            <v>0</v>
          </cell>
          <cell r="H4784">
            <v>0</v>
          </cell>
          <cell r="I4784">
            <v>0</v>
          </cell>
          <cell r="J4784">
            <v>0</v>
          </cell>
        </row>
        <row r="4785">
          <cell r="B4785" t="str">
            <v>200211 -- November, 2002</v>
          </cell>
          <cell r="C4785" t="str">
            <v>200308</v>
          </cell>
          <cell r="D4785" t="str">
            <v>CHM -- AWAC Chemicals</v>
          </cell>
          <cell r="E4785" t="str">
            <v>584 -- Ludwigshafen Indemnification</v>
          </cell>
          <cell r="F4785" t="str">
            <v>IN0500 -- COGS</v>
          </cell>
          <cell r="G4785">
            <v>47000</v>
          </cell>
          <cell r="H4785">
            <v>376000</v>
          </cell>
          <cell r="I4785">
            <v>0</v>
          </cell>
          <cell r="J4785">
            <v>0</v>
          </cell>
        </row>
        <row r="4786">
          <cell r="B4786" t="str">
            <v>200211 -- November, 2002</v>
          </cell>
          <cell r="C4786" t="str">
            <v>200308</v>
          </cell>
          <cell r="D4786" t="str">
            <v>CHM -- AWAC Chemicals</v>
          </cell>
          <cell r="E4786" t="str">
            <v>584 -- Ludwigshafen Indemnification</v>
          </cell>
          <cell r="F4786" t="str">
            <v>IN0600 -- COGS BU Specified</v>
          </cell>
          <cell r="G4786">
            <v>0</v>
          </cell>
          <cell r="H4786">
            <v>0</v>
          </cell>
          <cell r="I4786">
            <v>0</v>
          </cell>
          <cell r="J4786">
            <v>0</v>
          </cell>
        </row>
        <row r="4787">
          <cell r="B4787" t="str">
            <v>200211 -- November, 2002</v>
          </cell>
          <cell r="C4787" t="str">
            <v>200308</v>
          </cell>
          <cell r="D4787" t="str">
            <v>CHM -- AWAC Chemicals</v>
          </cell>
          <cell r="E4787" t="str">
            <v>584 -- Ludwigshafen Indemnification</v>
          </cell>
          <cell r="F4787" t="str">
            <v>IN0700 -- COGS Match Cost</v>
          </cell>
          <cell r="G4787">
            <v>0</v>
          </cell>
          <cell r="H4787">
            <v>0</v>
          </cell>
          <cell r="I4787">
            <v>0</v>
          </cell>
          <cell r="J4787">
            <v>0</v>
          </cell>
        </row>
        <row r="4788">
          <cell r="B4788" t="str">
            <v>200211 -- November, 2002</v>
          </cell>
          <cell r="C4788" t="str">
            <v>200308</v>
          </cell>
          <cell r="D4788" t="str">
            <v>CHM -- AWAC Chemicals</v>
          </cell>
          <cell r="E4788" t="str">
            <v>584 -- Ludwigshafen Indemnification</v>
          </cell>
          <cell r="F4788" t="str">
            <v>IN1400 -- Income Before Taxes</v>
          </cell>
          <cell r="G4788">
            <v>-47000</v>
          </cell>
          <cell r="H4788">
            <v>-376000</v>
          </cell>
          <cell r="I4788">
            <v>0</v>
          </cell>
          <cell r="J4788">
            <v>0</v>
          </cell>
        </row>
        <row r="4789">
          <cell r="B4789" t="str">
            <v>200211 -- November, 2002</v>
          </cell>
          <cell r="C4789" t="str">
            <v>200308</v>
          </cell>
          <cell r="D4789" t="str">
            <v>CHM -- AWAC Chemicals</v>
          </cell>
          <cell r="E4789" t="str">
            <v>584 -- Ludwigshafen Indemnification</v>
          </cell>
          <cell r="F4789" t="str">
            <v>IN1600 -- Income From Operations</v>
          </cell>
          <cell r="G4789">
            <v>-30000</v>
          </cell>
          <cell r="H4789">
            <v>-240000</v>
          </cell>
          <cell r="I4789">
            <v>0</v>
          </cell>
          <cell r="J4789">
            <v>0</v>
          </cell>
        </row>
        <row r="4790">
          <cell r="B4790" t="str">
            <v>200211 -- November, 2002</v>
          </cell>
          <cell r="C4790" t="str">
            <v>200308</v>
          </cell>
          <cell r="D4790" t="str">
            <v>CHM -- AWAC Chemicals</v>
          </cell>
          <cell r="E4790" t="str">
            <v>590 -- Port Allen - HI-Q Products</v>
          </cell>
          <cell r="F4790" t="str">
            <v>IN0170 -- Tot Ship-Aluminum (MT)</v>
          </cell>
          <cell r="G4790">
            <v>0</v>
          </cell>
          <cell r="H4790">
            <v>0</v>
          </cell>
          <cell r="I4790">
            <v>0</v>
          </cell>
          <cell r="J4790">
            <v>0</v>
          </cell>
        </row>
        <row r="4791">
          <cell r="B4791" t="str">
            <v>200211 -- November, 2002</v>
          </cell>
          <cell r="C4791" t="str">
            <v>200308</v>
          </cell>
          <cell r="D4791" t="str">
            <v>CHM -- AWAC Chemicals</v>
          </cell>
          <cell r="E4791" t="str">
            <v>590 -- Port Allen - HI-Q Products</v>
          </cell>
          <cell r="F4791" t="str">
            <v>IN0180 -- Tot Ship - Alumina (MT)</v>
          </cell>
          <cell r="G4791">
            <v>0</v>
          </cell>
          <cell r="H4791">
            <v>0</v>
          </cell>
          <cell r="I4791">
            <v>0</v>
          </cell>
          <cell r="J4791">
            <v>0</v>
          </cell>
        </row>
        <row r="4792">
          <cell r="B4792" t="str">
            <v>200211 -- November, 2002</v>
          </cell>
          <cell r="C4792" t="str">
            <v>200308</v>
          </cell>
          <cell r="D4792" t="str">
            <v>CHM -- AWAC Chemicals</v>
          </cell>
          <cell r="E4792" t="str">
            <v>590 -- Port Allen - HI-Q Products</v>
          </cell>
          <cell r="F4792" t="str">
            <v>IN0190 -- Total Ship - Other</v>
          </cell>
          <cell r="G4792">
            <v>0</v>
          </cell>
          <cell r="H4792">
            <v>0</v>
          </cell>
          <cell r="I4792">
            <v>0</v>
          </cell>
          <cell r="J4792">
            <v>0</v>
          </cell>
        </row>
        <row r="4793">
          <cell r="B4793" t="str">
            <v>200211 -- November, 2002</v>
          </cell>
          <cell r="C4793" t="str">
            <v>200308</v>
          </cell>
          <cell r="D4793" t="str">
            <v>CHM -- AWAC Chemicals</v>
          </cell>
          <cell r="E4793" t="str">
            <v>590 -- Port Allen - HI-Q Products</v>
          </cell>
          <cell r="F4793" t="str">
            <v>IN0490 -- Total Revenue</v>
          </cell>
          <cell r="G4793">
            <v>0</v>
          </cell>
          <cell r="H4793">
            <v>0</v>
          </cell>
          <cell r="I4793">
            <v>0</v>
          </cell>
          <cell r="J4793">
            <v>0</v>
          </cell>
        </row>
        <row r="4794">
          <cell r="B4794" t="str">
            <v>200211 -- November, 2002</v>
          </cell>
          <cell r="C4794" t="str">
            <v>200308</v>
          </cell>
          <cell r="D4794" t="str">
            <v>CHM -- AWAC Chemicals</v>
          </cell>
          <cell r="E4794" t="str">
            <v>590 -- Port Allen - HI-Q Products</v>
          </cell>
          <cell r="F4794" t="str">
            <v>IN0500 -- COGS</v>
          </cell>
          <cell r="G4794">
            <v>0</v>
          </cell>
          <cell r="H4794">
            <v>0</v>
          </cell>
          <cell r="I4794">
            <v>0</v>
          </cell>
          <cell r="J4794">
            <v>0</v>
          </cell>
        </row>
        <row r="4795">
          <cell r="B4795" t="str">
            <v>200211 -- November, 2002</v>
          </cell>
          <cell r="C4795" t="str">
            <v>200308</v>
          </cell>
          <cell r="D4795" t="str">
            <v>CHM -- AWAC Chemicals</v>
          </cell>
          <cell r="E4795" t="str">
            <v>590 -- Port Allen - HI-Q Products</v>
          </cell>
          <cell r="F4795" t="str">
            <v>IN0600 -- COGS BU Specified</v>
          </cell>
          <cell r="G4795">
            <v>0</v>
          </cell>
          <cell r="H4795">
            <v>0</v>
          </cell>
          <cell r="I4795">
            <v>0</v>
          </cell>
          <cell r="J4795">
            <v>0</v>
          </cell>
        </row>
        <row r="4796">
          <cell r="B4796" t="str">
            <v>200211 -- November, 2002</v>
          </cell>
          <cell r="C4796" t="str">
            <v>200308</v>
          </cell>
          <cell r="D4796" t="str">
            <v>CHM -- AWAC Chemicals</v>
          </cell>
          <cell r="E4796" t="str">
            <v>590 -- Port Allen - HI-Q Products</v>
          </cell>
          <cell r="F4796" t="str">
            <v>IN0700 -- COGS Match Cost</v>
          </cell>
          <cell r="G4796">
            <v>0</v>
          </cell>
          <cell r="H4796">
            <v>0</v>
          </cell>
          <cell r="I4796">
            <v>0</v>
          </cell>
          <cell r="J4796">
            <v>0</v>
          </cell>
        </row>
        <row r="4797">
          <cell r="B4797" t="str">
            <v>200211 -- November, 2002</v>
          </cell>
          <cell r="C4797" t="str">
            <v>200308</v>
          </cell>
          <cell r="D4797" t="str">
            <v>CHM -- AWAC Chemicals</v>
          </cell>
          <cell r="E4797" t="str">
            <v>590 -- Port Allen - HI-Q Products</v>
          </cell>
          <cell r="F4797" t="str">
            <v>IN1400 -- Income Before Taxes</v>
          </cell>
          <cell r="G4797">
            <v>0</v>
          </cell>
          <cell r="H4797">
            <v>250000</v>
          </cell>
          <cell r="I4797">
            <v>0</v>
          </cell>
          <cell r="J4797">
            <v>0</v>
          </cell>
        </row>
        <row r="4798">
          <cell r="B4798" t="str">
            <v>200211 -- November, 2002</v>
          </cell>
          <cell r="C4798" t="str">
            <v>200308</v>
          </cell>
          <cell r="D4798" t="str">
            <v>CHM -- AWAC Chemicals</v>
          </cell>
          <cell r="E4798" t="str">
            <v>590 -- Port Allen - HI-Q Products</v>
          </cell>
          <cell r="F4798" t="str">
            <v>IN1600 -- Income From Operations</v>
          </cell>
          <cell r="G4798">
            <v>0</v>
          </cell>
          <cell r="H4798">
            <v>152500</v>
          </cell>
          <cell r="I4798">
            <v>0</v>
          </cell>
          <cell r="J4798">
            <v>0</v>
          </cell>
        </row>
        <row r="4799">
          <cell r="B4799" t="str">
            <v>200211 -- November, 2002</v>
          </cell>
          <cell r="C4799" t="str">
            <v>200308</v>
          </cell>
          <cell r="D4799" t="str">
            <v>CHM -- AWAC Chemicals</v>
          </cell>
          <cell r="E4799" t="str">
            <v>621 -- CHM  Default</v>
          </cell>
          <cell r="F4799" t="str">
            <v>IN0170 -- Tot Ship-Aluminum (MT)</v>
          </cell>
          <cell r="G4799">
            <v>0</v>
          </cell>
          <cell r="H4799">
            <v>0</v>
          </cell>
          <cell r="I4799">
            <v>0</v>
          </cell>
          <cell r="J4799">
            <v>0</v>
          </cell>
        </row>
        <row r="4800">
          <cell r="B4800" t="str">
            <v>200211 -- November, 2002</v>
          </cell>
          <cell r="C4800" t="str">
            <v>200308</v>
          </cell>
          <cell r="D4800" t="str">
            <v>CHM -- AWAC Chemicals</v>
          </cell>
          <cell r="E4800" t="str">
            <v>621 -- CHM  Default</v>
          </cell>
          <cell r="F4800" t="str">
            <v>IN0180 -- Tot Ship - Alumina (MT)</v>
          </cell>
          <cell r="G4800">
            <v>0</v>
          </cell>
          <cell r="H4800">
            <v>0</v>
          </cell>
          <cell r="I4800">
            <v>0</v>
          </cell>
          <cell r="J4800">
            <v>0</v>
          </cell>
        </row>
        <row r="4801">
          <cell r="B4801" t="str">
            <v>200211 -- November, 2002</v>
          </cell>
          <cell r="C4801" t="str">
            <v>200308</v>
          </cell>
          <cell r="D4801" t="str">
            <v>CHM -- AWAC Chemicals</v>
          </cell>
          <cell r="E4801" t="str">
            <v>621 -- CHM  Default</v>
          </cell>
          <cell r="F4801" t="str">
            <v>IN0190 -- Total Ship - Other</v>
          </cell>
          <cell r="G4801">
            <v>0</v>
          </cell>
          <cell r="H4801">
            <v>0</v>
          </cell>
          <cell r="I4801">
            <v>0</v>
          </cell>
          <cell r="J4801">
            <v>0</v>
          </cell>
        </row>
        <row r="4802">
          <cell r="B4802" t="str">
            <v>200211 -- November, 2002</v>
          </cell>
          <cell r="C4802" t="str">
            <v>200308</v>
          </cell>
          <cell r="D4802" t="str">
            <v>CHM -- AWAC Chemicals</v>
          </cell>
          <cell r="E4802" t="str">
            <v>621 -- CHM  Default</v>
          </cell>
          <cell r="F4802" t="str">
            <v>IN0490 -- Total Revenue</v>
          </cell>
          <cell r="G4802">
            <v>0</v>
          </cell>
          <cell r="H4802">
            <v>0</v>
          </cell>
          <cell r="I4802">
            <v>0</v>
          </cell>
          <cell r="J4802">
            <v>0</v>
          </cell>
        </row>
        <row r="4803">
          <cell r="B4803" t="str">
            <v>200211 -- November, 2002</v>
          </cell>
          <cell r="C4803" t="str">
            <v>200308</v>
          </cell>
          <cell r="D4803" t="str">
            <v>CHM -- AWAC Chemicals</v>
          </cell>
          <cell r="E4803" t="str">
            <v>621 -- CHM  Default</v>
          </cell>
          <cell r="F4803" t="str">
            <v>IN0500 -- COGS</v>
          </cell>
          <cell r="G4803">
            <v>0</v>
          </cell>
          <cell r="H4803">
            <v>0</v>
          </cell>
          <cell r="I4803">
            <v>0</v>
          </cell>
          <cell r="J4803">
            <v>0</v>
          </cell>
        </row>
        <row r="4804">
          <cell r="B4804" t="str">
            <v>200211 -- November, 2002</v>
          </cell>
          <cell r="C4804" t="str">
            <v>200308</v>
          </cell>
          <cell r="D4804" t="str">
            <v>CHM -- AWAC Chemicals</v>
          </cell>
          <cell r="E4804" t="str">
            <v>621 -- CHM  Default</v>
          </cell>
          <cell r="F4804" t="str">
            <v>IN0600 -- COGS BU Specified</v>
          </cell>
          <cell r="G4804">
            <v>0</v>
          </cell>
          <cell r="H4804">
            <v>0</v>
          </cell>
          <cell r="I4804">
            <v>0</v>
          </cell>
          <cell r="J4804">
            <v>0</v>
          </cell>
        </row>
        <row r="4805">
          <cell r="B4805" t="str">
            <v>200211 -- November, 2002</v>
          </cell>
          <cell r="C4805" t="str">
            <v>200308</v>
          </cell>
          <cell r="D4805" t="str">
            <v>CHM -- AWAC Chemicals</v>
          </cell>
          <cell r="E4805" t="str">
            <v>621 -- CHM  Default</v>
          </cell>
          <cell r="F4805" t="str">
            <v>IN0700 -- COGS Match Cost</v>
          </cell>
          <cell r="G4805">
            <v>0</v>
          </cell>
          <cell r="H4805">
            <v>0</v>
          </cell>
          <cell r="I4805">
            <v>0</v>
          </cell>
          <cell r="J4805">
            <v>0</v>
          </cell>
        </row>
        <row r="4806">
          <cell r="B4806" t="str">
            <v>200211 -- November, 2002</v>
          </cell>
          <cell r="C4806" t="str">
            <v>200308</v>
          </cell>
          <cell r="D4806" t="str">
            <v>CHM -- AWAC Chemicals</v>
          </cell>
          <cell r="E4806" t="str">
            <v>621 -- CHM  Default</v>
          </cell>
          <cell r="F4806" t="str">
            <v>IN1400 -- Income Before Taxes</v>
          </cell>
          <cell r="G4806">
            <v>0</v>
          </cell>
          <cell r="H4806">
            <v>0</v>
          </cell>
          <cell r="I4806">
            <v>0</v>
          </cell>
          <cell r="J4806">
            <v>0</v>
          </cell>
        </row>
        <row r="4807">
          <cell r="B4807" t="str">
            <v>200211 -- November, 2002</v>
          </cell>
          <cell r="C4807" t="str">
            <v>200308</v>
          </cell>
          <cell r="D4807" t="str">
            <v>CHM -- AWAC Chemicals</v>
          </cell>
          <cell r="E4807" t="str">
            <v>621 -- CHM  Default</v>
          </cell>
          <cell r="F4807" t="str">
            <v>IN1600 -- Income From Operations</v>
          </cell>
          <cell r="G4807">
            <v>0</v>
          </cell>
          <cell r="H4807">
            <v>0</v>
          </cell>
          <cell r="I4807">
            <v>0</v>
          </cell>
          <cell r="J4807">
            <v>0</v>
          </cell>
        </row>
        <row r="4808">
          <cell r="B4808" t="str">
            <v>200211 -- November, 2002</v>
          </cell>
          <cell r="C4808" t="str">
            <v>200308</v>
          </cell>
          <cell r="D4808" t="str">
            <v>CHM -- AWAC Chemicals</v>
          </cell>
          <cell r="E4808" t="str">
            <v>686 -- Qingdao Regional Processing Center</v>
          </cell>
          <cell r="F4808" t="str">
            <v>IN0170 -- Tot Ship-Aluminum (MT)</v>
          </cell>
          <cell r="G4808">
            <v>0</v>
          </cell>
          <cell r="H4808">
            <v>0</v>
          </cell>
          <cell r="I4808">
            <v>0</v>
          </cell>
          <cell r="J4808">
            <v>0</v>
          </cell>
        </row>
        <row r="4809">
          <cell r="B4809" t="str">
            <v>200211 -- November, 2002</v>
          </cell>
          <cell r="C4809" t="str">
            <v>200308</v>
          </cell>
          <cell r="D4809" t="str">
            <v>CHM -- AWAC Chemicals</v>
          </cell>
          <cell r="E4809" t="str">
            <v>686 -- Qingdao Regional Processing Center</v>
          </cell>
          <cell r="F4809" t="str">
            <v>IN0180 -- Tot Ship - Alumina (MT)</v>
          </cell>
          <cell r="G4809">
            <v>0</v>
          </cell>
          <cell r="H4809">
            <v>0</v>
          </cell>
          <cell r="I4809">
            <v>0</v>
          </cell>
          <cell r="J4809">
            <v>0</v>
          </cell>
        </row>
        <row r="4810">
          <cell r="B4810" t="str">
            <v>200211 -- November, 2002</v>
          </cell>
          <cell r="C4810" t="str">
            <v>200308</v>
          </cell>
          <cell r="D4810" t="str">
            <v>CHM -- AWAC Chemicals</v>
          </cell>
          <cell r="E4810" t="str">
            <v>686 -- Qingdao Regional Processing Center</v>
          </cell>
          <cell r="F4810" t="str">
            <v>IN0190 -- Total Ship - Other</v>
          </cell>
          <cell r="G4810">
            <v>0</v>
          </cell>
          <cell r="H4810">
            <v>0</v>
          </cell>
          <cell r="I4810">
            <v>1393</v>
          </cell>
          <cell r="J4810">
            <v>10790</v>
          </cell>
        </row>
        <row r="4811">
          <cell r="B4811" t="str">
            <v>200211 -- November, 2002</v>
          </cell>
          <cell r="C4811" t="str">
            <v>200308</v>
          </cell>
          <cell r="D4811" t="str">
            <v>CHM -- AWAC Chemicals</v>
          </cell>
          <cell r="E4811" t="str">
            <v>686 -- Qingdao Regional Processing Center</v>
          </cell>
          <cell r="F4811" t="str">
            <v>IN0490 -- Total Revenue</v>
          </cell>
          <cell r="G4811">
            <v>794970</v>
          </cell>
          <cell r="H4811">
            <v>6143010</v>
          </cell>
          <cell r="I4811">
            <v>0</v>
          </cell>
          <cell r="J4811">
            <v>0</v>
          </cell>
        </row>
        <row r="4812">
          <cell r="B4812" t="str">
            <v>200211 -- November, 2002</v>
          </cell>
          <cell r="C4812" t="str">
            <v>200308</v>
          </cell>
          <cell r="D4812" t="str">
            <v>CHM -- AWAC Chemicals</v>
          </cell>
          <cell r="E4812" t="str">
            <v>686 -- Qingdao Regional Processing Center</v>
          </cell>
          <cell r="F4812" t="str">
            <v>IN0500 -- COGS</v>
          </cell>
          <cell r="G4812">
            <v>71763</v>
          </cell>
          <cell r="H4812">
            <v>578440</v>
          </cell>
          <cell r="I4812">
            <v>0</v>
          </cell>
          <cell r="J4812">
            <v>0</v>
          </cell>
        </row>
        <row r="4813">
          <cell r="B4813" t="str">
            <v>200211 -- November, 2002</v>
          </cell>
          <cell r="C4813" t="str">
            <v>200308</v>
          </cell>
          <cell r="D4813" t="str">
            <v>CHM -- AWAC Chemicals</v>
          </cell>
          <cell r="E4813" t="str">
            <v>686 -- Qingdao Regional Processing Center</v>
          </cell>
          <cell r="F4813" t="str">
            <v>IN0600 -- COGS BU Specified</v>
          </cell>
          <cell r="G4813">
            <v>619286</v>
          </cell>
          <cell r="H4813">
            <v>4752288</v>
          </cell>
          <cell r="I4813">
            <v>0</v>
          </cell>
          <cell r="J4813">
            <v>0</v>
          </cell>
        </row>
        <row r="4814">
          <cell r="B4814" t="str">
            <v>200211 -- November, 2002</v>
          </cell>
          <cell r="C4814" t="str">
            <v>200308</v>
          </cell>
          <cell r="D4814" t="str">
            <v>CHM -- AWAC Chemicals</v>
          </cell>
          <cell r="E4814" t="str">
            <v>686 -- Qingdao Regional Processing Center</v>
          </cell>
          <cell r="F4814" t="str">
            <v>IN0700 -- COGS Match Cost</v>
          </cell>
          <cell r="G4814">
            <v>0</v>
          </cell>
          <cell r="H4814">
            <v>0</v>
          </cell>
          <cell r="I4814">
            <v>0</v>
          </cell>
          <cell r="J4814">
            <v>0</v>
          </cell>
        </row>
        <row r="4815">
          <cell r="B4815" t="str">
            <v>200211 -- November, 2002</v>
          </cell>
          <cell r="C4815" t="str">
            <v>200308</v>
          </cell>
          <cell r="D4815" t="str">
            <v>CHM -- AWAC Chemicals</v>
          </cell>
          <cell r="E4815" t="str">
            <v>686 -- Qingdao Regional Processing Center</v>
          </cell>
          <cell r="F4815" t="str">
            <v>IN1400 -- Income Before Taxes</v>
          </cell>
          <cell r="G4815">
            <v>-34995</v>
          </cell>
          <cell r="H4815">
            <v>-325630</v>
          </cell>
          <cell r="I4815">
            <v>0</v>
          </cell>
          <cell r="J4815">
            <v>0</v>
          </cell>
        </row>
        <row r="4816">
          <cell r="B4816" t="str">
            <v>200211 -- November, 2002</v>
          </cell>
          <cell r="C4816" t="str">
            <v>200308</v>
          </cell>
          <cell r="D4816" t="str">
            <v>CHM -- AWAC Chemicals</v>
          </cell>
          <cell r="E4816" t="str">
            <v>686 -- Qingdao Regional Processing Center</v>
          </cell>
          <cell r="F4816" t="str">
            <v>IN1600 -- Income From Operations</v>
          </cell>
          <cell r="G4816">
            <v>-34995</v>
          </cell>
          <cell r="H4816">
            <v>-325630</v>
          </cell>
          <cell r="I4816">
            <v>0</v>
          </cell>
          <cell r="J4816">
            <v>0</v>
          </cell>
        </row>
        <row r="4817">
          <cell r="B4817" t="str">
            <v>200211 -- November, 2002</v>
          </cell>
          <cell r="C4817" t="str">
            <v>200308</v>
          </cell>
          <cell r="D4817" t="str">
            <v>CHM -- AWAC Chemicals</v>
          </cell>
          <cell r="E4817" t="str">
            <v>809 -- Malakoff Industries</v>
          </cell>
          <cell r="F4817" t="str">
            <v>IN0170 -- Tot Ship-Aluminum (MT)</v>
          </cell>
          <cell r="G4817">
            <v>0</v>
          </cell>
          <cell r="H4817">
            <v>0</v>
          </cell>
          <cell r="I4817">
            <v>0</v>
          </cell>
          <cell r="J4817">
            <v>0</v>
          </cell>
        </row>
        <row r="4818">
          <cell r="B4818" t="str">
            <v>200211 -- November, 2002</v>
          </cell>
          <cell r="C4818" t="str">
            <v>200308</v>
          </cell>
          <cell r="D4818" t="str">
            <v>CHM -- AWAC Chemicals</v>
          </cell>
          <cell r="E4818" t="str">
            <v>809 -- Malakoff Industries</v>
          </cell>
          <cell r="F4818" t="str">
            <v>IN0180 -- Tot Ship - Alumina (MT)</v>
          </cell>
          <cell r="G4818">
            <v>0</v>
          </cell>
          <cell r="H4818">
            <v>0</v>
          </cell>
          <cell r="I4818">
            <v>0</v>
          </cell>
          <cell r="J4818">
            <v>0</v>
          </cell>
        </row>
        <row r="4819">
          <cell r="B4819" t="str">
            <v>200211 -- November, 2002</v>
          </cell>
          <cell r="C4819" t="str">
            <v>200308</v>
          </cell>
          <cell r="D4819" t="str">
            <v>CHM -- AWAC Chemicals</v>
          </cell>
          <cell r="E4819" t="str">
            <v>809 -- Malakoff Industries</v>
          </cell>
          <cell r="F4819" t="str">
            <v>IN0190 -- Total Ship - Other</v>
          </cell>
          <cell r="G4819">
            <v>0</v>
          </cell>
          <cell r="H4819">
            <v>0</v>
          </cell>
          <cell r="I4819">
            <v>0</v>
          </cell>
          <cell r="J4819">
            <v>0</v>
          </cell>
        </row>
        <row r="4820">
          <cell r="B4820" t="str">
            <v>200211 -- November, 2002</v>
          </cell>
          <cell r="C4820" t="str">
            <v>200308</v>
          </cell>
          <cell r="D4820" t="str">
            <v>CHM -- AWAC Chemicals</v>
          </cell>
          <cell r="E4820" t="str">
            <v>809 -- Malakoff Industries</v>
          </cell>
          <cell r="F4820" t="str">
            <v>IN0490 -- Total Revenue</v>
          </cell>
          <cell r="G4820">
            <v>0</v>
          </cell>
          <cell r="H4820">
            <v>0</v>
          </cell>
          <cell r="I4820">
            <v>0</v>
          </cell>
          <cell r="J4820">
            <v>0</v>
          </cell>
        </row>
        <row r="4821">
          <cell r="B4821" t="str">
            <v>200211 -- November, 2002</v>
          </cell>
          <cell r="C4821" t="str">
            <v>200308</v>
          </cell>
          <cell r="D4821" t="str">
            <v>CHM -- AWAC Chemicals</v>
          </cell>
          <cell r="E4821" t="str">
            <v>809 -- Malakoff Industries</v>
          </cell>
          <cell r="F4821" t="str">
            <v>IN0500 -- COGS</v>
          </cell>
          <cell r="G4821">
            <v>0</v>
          </cell>
          <cell r="H4821">
            <v>0</v>
          </cell>
          <cell r="I4821">
            <v>0</v>
          </cell>
          <cell r="J4821">
            <v>0</v>
          </cell>
        </row>
        <row r="4822">
          <cell r="B4822" t="str">
            <v>200211 -- November, 2002</v>
          </cell>
          <cell r="C4822" t="str">
            <v>200308</v>
          </cell>
          <cell r="D4822" t="str">
            <v>CHM -- AWAC Chemicals</v>
          </cell>
          <cell r="E4822" t="str">
            <v>809 -- Malakoff Industries</v>
          </cell>
          <cell r="F4822" t="str">
            <v>IN0600 -- COGS BU Specified</v>
          </cell>
          <cell r="G4822">
            <v>0</v>
          </cell>
          <cell r="H4822">
            <v>0</v>
          </cell>
          <cell r="I4822">
            <v>0</v>
          </cell>
          <cell r="J4822">
            <v>0</v>
          </cell>
        </row>
        <row r="4823">
          <cell r="B4823" t="str">
            <v>200211 -- November, 2002</v>
          </cell>
          <cell r="C4823" t="str">
            <v>200308</v>
          </cell>
          <cell r="D4823" t="str">
            <v>CHM -- AWAC Chemicals</v>
          </cell>
          <cell r="E4823" t="str">
            <v>809 -- Malakoff Industries</v>
          </cell>
          <cell r="F4823" t="str">
            <v>IN0700 -- COGS Match Cost</v>
          </cell>
          <cell r="G4823">
            <v>0</v>
          </cell>
          <cell r="H4823">
            <v>0</v>
          </cell>
          <cell r="I4823">
            <v>0</v>
          </cell>
          <cell r="J4823">
            <v>0</v>
          </cell>
        </row>
        <row r="4824">
          <cell r="B4824" t="str">
            <v>200211 -- November, 2002</v>
          </cell>
          <cell r="C4824" t="str">
            <v>200308</v>
          </cell>
          <cell r="D4824" t="str">
            <v>CHM -- AWAC Chemicals</v>
          </cell>
          <cell r="E4824" t="str">
            <v>809 -- Malakoff Industries</v>
          </cell>
          <cell r="F4824" t="str">
            <v>IN1400 -- Income Before Taxes</v>
          </cell>
          <cell r="G4824">
            <v>0</v>
          </cell>
          <cell r="H4824">
            <v>0</v>
          </cell>
          <cell r="I4824">
            <v>0</v>
          </cell>
          <cell r="J4824">
            <v>0</v>
          </cell>
        </row>
        <row r="4825">
          <cell r="B4825" t="str">
            <v>200211 -- November, 2002</v>
          </cell>
          <cell r="C4825" t="str">
            <v>200308</v>
          </cell>
          <cell r="D4825" t="str">
            <v>CHM -- AWAC Chemicals</v>
          </cell>
          <cell r="E4825" t="str">
            <v>809 -- Malakoff Industries</v>
          </cell>
          <cell r="F4825" t="str">
            <v>IN1600 -- Income From Operations</v>
          </cell>
          <cell r="G4825">
            <v>0</v>
          </cell>
          <cell r="H4825">
            <v>0</v>
          </cell>
          <cell r="I4825">
            <v>0</v>
          </cell>
          <cell r="J4825">
            <v>0</v>
          </cell>
        </row>
        <row r="4826">
          <cell r="B4826" t="str">
            <v>200211 -- November, 2002</v>
          </cell>
          <cell r="C4826" t="str">
            <v>200309</v>
          </cell>
          <cell r="D4826" t="str">
            <v>AWA -- AWAC Alumina</v>
          </cell>
          <cell r="E4826" t="str">
            <v>003 -- Alcoa Steamship</v>
          </cell>
          <cell r="F4826" t="str">
            <v>IN0170 -- Tot Ship-Aluminum (MT)</v>
          </cell>
          <cell r="G4826">
            <v>0</v>
          </cell>
          <cell r="H4826">
            <v>0</v>
          </cell>
          <cell r="I4826">
            <v>0</v>
          </cell>
          <cell r="J4826">
            <v>0</v>
          </cell>
        </row>
        <row r="4827">
          <cell r="B4827" t="str">
            <v>200211 -- November, 2002</v>
          </cell>
          <cell r="C4827" t="str">
            <v>200309</v>
          </cell>
          <cell r="D4827" t="str">
            <v>AWA -- AWAC Alumina</v>
          </cell>
          <cell r="E4827" t="str">
            <v>003 -- Alcoa Steamship</v>
          </cell>
          <cell r="F4827" t="str">
            <v>IN0180 -- Tot Ship - Alumina (MT)</v>
          </cell>
          <cell r="G4827">
            <v>0</v>
          </cell>
          <cell r="H4827">
            <v>0</v>
          </cell>
          <cell r="I4827">
            <v>0</v>
          </cell>
          <cell r="J4827">
            <v>0</v>
          </cell>
        </row>
        <row r="4828">
          <cell r="B4828" t="str">
            <v>200211 -- November, 2002</v>
          </cell>
          <cell r="C4828" t="str">
            <v>200309</v>
          </cell>
          <cell r="D4828" t="str">
            <v>AWA -- AWAC Alumina</v>
          </cell>
          <cell r="E4828" t="str">
            <v>003 -- Alcoa Steamship</v>
          </cell>
          <cell r="F4828" t="str">
            <v>IN0190 -- Total Ship - Other</v>
          </cell>
          <cell r="G4828">
            <v>0</v>
          </cell>
          <cell r="H4828">
            <v>0</v>
          </cell>
          <cell r="I4828">
            <v>0</v>
          </cell>
          <cell r="J4828">
            <v>0</v>
          </cell>
        </row>
        <row r="4829">
          <cell r="B4829" t="str">
            <v>200211 -- November, 2002</v>
          </cell>
          <cell r="C4829" t="str">
            <v>200309</v>
          </cell>
          <cell r="D4829" t="str">
            <v>AWA -- AWAC Alumina</v>
          </cell>
          <cell r="E4829" t="str">
            <v>003 -- Alcoa Steamship</v>
          </cell>
          <cell r="F4829" t="str">
            <v>IN0490 -- Total Revenue</v>
          </cell>
          <cell r="G4829">
            <v>9190000</v>
          </cell>
          <cell r="H4829">
            <v>82529000</v>
          </cell>
          <cell r="I4829">
            <v>0</v>
          </cell>
          <cell r="J4829">
            <v>0</v>
          </cell>
        </row>
        <row r="4830">
          <cell r="B4830" t="str">
            <v>200211 -- November, 2002</v>
          </cell>
          <cell r="C4830" t="str">
            <v>200309</v>
          </cell>
          <cell r="D4830" t="str">
            <v>AWA -- AWAC Alumina</v>
          </cell>
          <cell r="E4830" t="str">
            <v>003 -- Alcoa Steamship</v>
          </cell>
          <cell r="F4830" t="str">
            <v>IN0500 -- COGS</v>
          </cell>
          <cell r="G4830">
            <v>8205000</v>
          </cell>
          <cell r="H4830">
            <v>73664000</v>
          </cell>
          <cell r="I4830">
            <v>0</v>
          </cell>
          <cell r="J4830">
            <v>0</v>
          </cell>
        </row>
        <row r="4831">
          <cell r="B4831" t="str">
            <v>200211 -- November, 2002</v>
          </cell>
          <cell r="C4831" t="str">
            <v>200309</v>
          </cell>
          <cell r="D4831" t="str">
            <v>AWA -- AWAC Alumina</v>
          </cell>
          <cell r="E4831" t="str">
            <v>003 -- Alcoa Steamship</v>
          </cell>
          <cell r="F4831" t="str">
            <v>IN0600 -- COGS BU Specified</v>
          </cell>
          <cell r="G4831">
            <v>0</v>
          </cell>
          <cell r="H4831">
            <v>0</v>
          </cell>
          <cell r="I4831">
            <v>0</v>
          </cell>
          <cell r="J4831">
            <v>0</v>
          </cell>
        </row>
        <row r="4832">
          <cell r="B4832" t="str">
            <v>200211 -- November, 2002</v>
          </cell>
          <cell r="C4832" t="str">
            <v>200309</v>
          </cell>
          <cell r="D4832" t="str">
            <v>AWA -- AWAC Alumina</v>
          </cell>
          <cell r="E4832" t="str">
            <v>003 -- Alcoa Steamship</v>
          </cell>
          <cell r="F4832" t="str">
            <v>IN0700 -- COGS Match Cost</v>
          </cell>
          <cell r="G4832">
            <v>0</v>
          </cell>
          <cell r="H4832">
            <v>0</v>
          </cell>
          <cell r="I4832">
            <v>0</v>
          </cell>
          <cell r="J4832">
            <v>0</v>
          </cell>
        </row>
        <row r="4833">
          <cell r="B4833" t="str">
            <v>200211 -- November, 2002</v>
          </cell>
          <cell r="C4833" t="str">
            <v>200309</v>
          </cell>
          <cell r="D4833" t="str">
            <v>AWA -- AWAC Alumina</v>
          </cell>
          <cell r="E4833" t="str">
            <v>003 -- Alcoa Steamship</v>
          </cell>
          <cell r="F4833" t="str">
            <v>IN1400 -- Income Before Taxes</v>
          </cell>
          <cell r="G4833">
            <v>918000</v>
          </cell>
          <cell r="H4833">
            <v>8262000</v>
          </cell>
          <cell r="I4833">
            <v>0</v>
          </cell>
          <cell r="J4833">
            <v>0</v>
          </cell>
        </row>
        <row r="4834">
          <cell r="B4834" t="str">
            <v>200211 -- November, 2002</v>
          </cell>
          <cell r="C4834" t="str">
            <v>200309</v>
          </cell>
          <cell r="D4834" t="str">
            <v>AWA -- AWAC Alumina</v>
          </cell>
          <cell r="E4834" t="str">
            <v>003 -- Alcoa Steamship</v>
          </cell>
          <cell r="F4834" t="str">
            <v>IN1600 -- Income From Operations</v>
          </cell>
          <cell r="G4834">
            <v>597000</v>
          </cell>
          <cell r="H4834">
            <v>5373000</v>
          </cell>
          <cell r="I4834">
            <v>0</v>
          </cell>
          <cell r="J4834">
            <v>0</v>
          </cell>
        </row>
        <row r="4835">
          <cell r="B4835" t="str">
            <v>200211 -- November, 2002</v>
          </cell>
          <cell r="C4835" t="str">
            <v>200309</v>
          </cell>
          <cell r="D4835" t="str">
            <v>AWA -- AWAC Alumina</v>
          </cell>
          <cell r="E4835" t="str">
            <v>021 -- Alcoa Minerals of Jamaica</v>
          </cell>
          <cell r="F4835" t="str">
            <v>IN0170 -- Tot Ship-Aluminum (MT)</v>
          </cell>
          <cell r="G4835">
            <v>0</v>
          </cell>
          <cell r="H4835">
            <v>0</v>
          </cell>
          <cell r="I4835">
            <v>0</v>
          </cell>
          <cell r="J4835">
            <v>0</v>
          </cell>
        </row>
        <row r="4836">
          <cell r="B4836" t="str">
            <v>200211 -- November, 2002</v>
          </cell>
          <cell r="C4836" t="str">
            <v>200309</v>
          </cell>
          <cell r="D4836" t="str">
            <v>AWA -- AWAC Alumina</v>
          </cell>
          <cell r="E4836" t="str">
            <v>021 -- Alcoa Minerals of Jamaica</v>
          </cell>
          <cell r="F4836" t="str">
            <v>IN0180 -- Tot Ship - Alumina (MT)</v>
          </cell>
          <cell r="G4836">
            <v>0</v>
          </cell>
          <cell r="H4836">
            <v>0</v>
          </cell>
          <cell r="I4836">
            <v>44250</v>
          </cell>
          <cell r="J4836">
            <v>402675</v>
          </cell>
        </row>
        <row r="4837">
          <cell r="B4837" t="str">
            <v>200211 -- November, 2002</v>
          </cell>
          <cell r="C4837" t="str">
            <v>200309</v>
          </cell>
          <cell r="D4837" t="str">
            <v>AWA -- AWAC Alumina</v>
          </cell>
          <cell r="E4837" t="str">
            <v>021 -- Alcoa Minerals of Jamaica</v>
          </cell>
          <cell r="F4837" t="str">
            <v>IN0190 -- Total Ship - Other</v>
          </cell>
          <cell r="G4837">
            <v>0</v>
          </cell>
          <cell r="H4837">
            <v>0</v>
          </cell>
          <cell r="I4837">
            <v>0</v>
          </cell>
          <cell r="J4837">
            <v>0</v>
          </cell>
        </row>
        <row r="4838">
          <cell r="B4838" t="str">
            <v>200211 -- November, 2002</v>
          </cell>
          <cell r="C4838" t="str">
            <v>200309</v>
          </cell>
          <cell r="D4838" t="str">
            <v>AWA -- AWAC Alumina</v>
          </cell>
          <cell r="E4838" t="str">
            <v>021 -- Alcoa Minerals of Jamaica</v>
          </cell>
          <cell r="F4838" t="str">
            <v>IN0490 -- Total Revenue</v>
          </cell>
          <cell r="G4838">
            <v>6637500</v>
          </cell>
          <cell r="H4838">
            <v>60401250</v>
          </cell>
          <cell r="I4838">
            <v>0</v>
          </cell>
          <cell r="J4838">
            <v>0</v>
          </cell>
        </row>
        <row r="4839">
          <cell r="B4839" t="str">
            <v>200211 -- November, 2002</v>
          </cell>
          <cell r="C4839" t="str">
            <v>200309</v>
          </cell>
          <cell r="D4839" t="str">
            <v>AWA -- AWAC Alumina</v>
          </cell>
          <cell r="E4839" t="str">
            <v>021 -- Alcoa Minerals of Jamaica</v>
          </cell>
          <cell r="F4839" t="str">
            <v>IN0500 -- COGS</v>
          </cell>
          <cell r="G4839">
            <v>5700262</v>
          </cell>
          <cell r="H4839">
            <v>53444656</v>
          </cell>
          <cell r="I4839">
            <v>0</v>
          </cell>
          <cell r="J4839">
            <v>0</v>
          </cell>
        </row>
        <row r="4840">
          <cell r="B4840" t="str">
            <v>200211 -- November, 2002</v>
          </cell>
          <cell r="C4840" t="str">
            <v>200309</v>
          </cell>
          <cell r="D4840" t="str">
            <v>AWA -- AWAC Alumina</v>
          </cell>
          <cell r="E4840" t="str">
            <v>021 -- Alcoa Minerals of Jamaica</v>
          </cell>
          <cell r="F4840" t="str">
            <v>IN0600 -- COGS BU Specified</v>
          </cell>
          <cell r="G4840">
            <v>0</v>
          </cell>
          <cell r="H4840">
            <v>0</v>
          </cell>
          <cell r="I4840">
            <v>0</v>
          </cell>
          <cell r="J4840">
            <v>0</v>
          </cell>
        </row>
        <row r="4841">
          <cell r="B4841" t="str">
            <v>200211 -- November, 2002</v>
          </cell>
          <cell r="C4841" t="str">
            <v>200309</v>
          </cell>
          <cell r="D4841" t="str">
            <v>AWA -- AWAC Alumina</v>
          </cell>
          <cell r="E4841" t="str">
            <v>021 -- Alcoa Minerals of Jamaica</v>
          </cell>
          <cell r="F4841" t="str">
            <v>IN0700 -- COGS Match Cost</v>
          </cell>
          <cell r="G4841">
            <v>0</v>
          </cell>
          <cell r="H4841">
            <v>0</v>
          </cell>
          <cell r="I4841">
            <v>0</v>
          </cell>
          <cell r="J4841">
            <v>0</v>
          </cell>
        </row>
        <row r="4842">
          <cell r="B4842" t="str">
            <v>200211 -- November, 2002</v>
          </cell>
          <cell r="C4842" t="str">
            <v>200309</v>
          </cell>
          <cell r="D4842" t="str">
            <v>AWA -- AWAC Alumina</v>
          </cell>
          <cell r="E4842" t="str">
            <v>021 -- Alcoa Minerals of Jamaica</v>
          </cell>
          <cell r="F4842" t="str">
            <v>IN1400 -- Income Before Taxes</v>
          </cell>
          <cell r="G4842">
            <v>410038</v>
          </cell>
          <cell r="H4842">
            <v>1859792</v>
          </cell>
          <cell r="I4842">
            <v>0</v>
          </cell>
          <cell r="J4842">
            <v>0</v>
          </cell>
        </row>
        <row r="4843">
          <cell r="B4843" t="str">
            <v>200211 -- November, 2002</v>
          </cell>
          <cell r="C4843" t="str">
            <v>200309</v>
          </cell>
          <cell r="D4843" t="str">
            <v>AWA -- AWAC Alumina</v>
          </cell>
          <cell r="E4843" t="str">
            <v>021 -- Alcoa Minerals of Jamaica</v>
          </cell>
          <cell r="F4843" t="str">
            <v>IN1600 -- Income From Operations</v>
          </cell>
          <cell r="G4843">
            <v>274725</v>
          </cell>
          <cell r="H4843">
            <v>1246061</v>
          </cell>
          <cell r="I4843">
            <v>0</v>
          </cell>
          <cell r="J4843">
            <v>0</v>
          </cell>
        </row>
        <row r="4844">
          <cell r="B4844" t="str">
            <v>200211 -- November, 2002</v>
          </cell>
          <cell r="C4844" t="str">
            <v>200309</v>
          </cell>
          <cell r="D4844" t="str">
            <v>AWA -- AWAC Alumina</v>
          </cell>
          <cell r="E4844" t="str">
            <v>111 -- Lib-Ore Steamship</v>
          </cell>
          <cell r="F4844" t="str">
            <v>IN0170 -- Tot Ship-Aluminum (MT)</v>
          </cell>
          <cell r="G4844">
            <v>0</v>
          </cell>
          <cell r="H4844">
            <v>0</v>
          </cell>
          <cell r="I4844">
            <v>0</v>
          </cell>
          <cell r="J4844">
            <v>0</v>
          </cell>
        </row>
        <row r="4845">
          <cell r="B4845" t="str">
            <v>200211 -- November, 2002</v>
          </cell>
          <cell r="C4845" t="str">
            <v>200309</v>
          </cell>
          <cell r="D4845" t="str">
            <v>AWA -- AWAC Alumina</v>
          </cell>
          <cell r="E4845" t="str">
            <v>111 -- Lib-Ore Steamship</v>
          </cell>
          <cell r="F4845" t="str">
            <v>IN0180 -- Tot Ship - Alumina (MT)</v>
          </cell>
          <cell r="G4845">
            <v>0</v>
          </cell>
          <cell r="H4845">
            <v>0</v>
          </cell>
          <cell r="I4845">
            <v>0</v>
          </cell>
          <cell r="J4845">
            <v>0</v>
          </cell>
        </row>
        <row r="4846">
          <cell r="B4846" t="str">
            <v>200211 -- November, 2002</v>
          </cell>
          <cell r="C4846" t="str">
            <v>200309</v>
          </cell>
          <cell r="D4846" t="str">
            <v>AWA -- AWAC Alumina</v>
          </cell>
          <cell r="E4846" t="str">
            <v>111 -- Lib-Ore Steamship</v>
          </cell>
          <cell r="F4846" t="str">
            <v>IN0190 -- Total Ship - Other</v>
          </cell>
          <cell r="G4846">
            <v>0</v>
          </cell>
          <cell r="H4846">
            <v>0</v>
          </cell>
          <cell r="I4846">
            <v>0</v>
          </cell>
          <cell r="J4846">
            <v>0</v>
          </cell>
        </row>
        <row r="4847">
          <cell r="B4847" t="str">
            <v>200211 -- November, 2002</v>
          </cell>
          <cell r="C4847" t="str">
            <v>200309</v>
          </cell>
          <cell r="D4847" t="str">
            <v>AWA -- AWAC Alumina</v>
          </cell>
          <cell r="E4847" t="str">
            <v>111 -- Lib-Ore Steamship</v>
          </cell>
          <cell r="F4847" t="str">
            <v>IN0490 -- Total Revenue</v>
          </cell>
          <cell r="G4847">
            <v>1785000</v>
          </cell>
          <cell r="H4847">
            <v>16241000</v>
          </cell>
          <cell r="I4847">
            <v>0</v>
          </cell>
          <cell r="J4847">
            <v>0</v>
          </cell>
        </row>
        <row r="4848">
          <cell r="B4848" t="str">
            <v>200211 -- November, 2002</v>
          </cell>
          <cell r="C4848" t="str">
            <v>200309</v>
          </cell>
          <cell r="D4848" t="str">
            <v>AWA -- AWAC Alumina</v>
          </cell>
          <cell r="E4848" t="str">
            <v>111 -- Lib-Ore Steamship</v>
          </cell>
          <cell r="F4848" t="str">
            <v>IN0500 -- COGS</v>
          </cell>
          <cell r="G4848">
            <v>991000</v>
          </cell>
          <cell r="H4848">
            <v>8919000</v>
          </cell>
          <cell r="I4848">
            <v>0</v>
          </cell>
          <cell r="J4848">
            <v>0</v>
          </cell>
        </row>
        <row r="4849">
          <cell r="B4849" t="str">
            <v>200211 -- November, 2002</v>
          </cell>
          <cell r="C4849" t="str">
            <v>200309</v>
          </cell>
          <cell r="D4849" t="str">
            <v>AWA -- AWAC Alumina</v>
          </cell>
          <cell r="E4849" t="str">
            <v>111 -- Lib-Ore Steamship</v>
          </cell>
          <cell r="F4849" t="str">
            <v>IN0600 -- COGS BU Specified</v>
          </cell>
          <cell r="G4849">
            <v>0</v>
          </cell>
          <cell r="H4849">
            <v>0</v>
          </cell>
          <cell r="I4849">
            <v>0</v>
          </cell>
          <cell r="J4849">
            <v>0</v>
          </cell>
        </row>
        <row r="4850">
          <cell r="B4850" t="str">
            <v>200211 -- November, 2002</v>
          </cell>
          <cell r="C4850" t="str">
            <v>200309</v>
          </cell>
          <cell r="D4850" t="str">
            <v>AWA -- AWAC Alumina</v>
          </cell>
          <cell r="E4850" t="str">
            <v>111 -- Lib-Ore Steamship</v>
          </cell>
          <cell r="F4850" t="str">
            <v>IN0700 -- COGS Match Cost</v>
          </cell>
          <cell r="G4850">
            <v>0</v>
          </cell>
          <cell r="H4850">
            <v>0</v>
          </cell>
          <cell r="I4850">
            <v>0</v>
          </cell>
          <cell r="J4850">
            <v>0</v>
          </cell>
        </row>
        <row r="4851">
          <cell r="B4851" t="str">
            <v>200211 -- November, 2002</v>
          </cell>
          <cell r="C4851" t="str">
            <v>200309</v>
          </cell>
          <cell r="D4851" t="str">
            <v>AWA -- AWAC Alumina</v>
          </cell>
          <cell r="E4851" t="str">
            <v>111 -- Lib-Ore Steamship</v>
          </cell>
          <cell r="F4851" t="str">
            <v>IN1400 -- Income Before Taxes</v>
          </cell>
          <cell r="G4851">
            <v>794000</v>
          </cell>
          <cell r="H4851">
            <v>7322000</v>
          </cell>
          <cell r="I4851">
            <v>0</v>
          </cell>
          <cell r="J4851">
            <v>0</v>
          </cell>
        </row>
        <row r="4852">
          <cell r="B4852" t="str">
            <v>200211 -- November, 2002</v>
          </cell>
          <cell r="C4852" t="str">
            <v>200309</v>
          </cell>
          <cell r="D4852" t="str">
            <v>AWA -- AWAC Alumina</v>
          </cell>
          <cell r="E4852" t="str">
            <v>111 -- Lib-Ore Steamship</v>
          </cell>
          <cell r="F4852" t="str">
            <v>IN1600 -- Income From Operations</v>
          </cell>
          <cell r="G4852">
            <v>516000</v>
          </cell>
          <cell r="H4852">
            <v>4757000</v>
          </cell>
          <cell r="I4852">
            <v>0</v>
          </cell>
          <cell r="J4852">
            <v>0</v>
          </cell>
        </row>
        <row r="4853">
          <cell r="B4853" t="str">
            <v>200211 -- November, 2002</v>
          </cell>
          <cell r="C4853" t="str">
            <v>200309</v>
          </cell>
          <cell r="D4853" t="str">
            <v>AWA -- AWAC Alumina</v>
          </cell>
          <cell r="E4853" t="str">
            <v>113 -- AWA Inter-region Eliminations</v>
          </cell>
          <cell r="F4853" t="str">
            <v>IN0170 -- Tot Ship-Aluminum (MT)</v>
          </cell>
          <cell r="G4853">
            <v>0</v>
          </cell>
          <cell r="H4853">
            <v>0</v>
          </cell>
          <cell r="I4853">
            <v>0</v>
          </cell>
          <cell r="J4853">
            <v>0</v>
          </cell>
        </row>
        <row r="4854">
          <cell r="B4854" t="str">
            <v>200211 -- November, 2002</v>
          </cell>
          <cell r="C4854" t="str">
            <v>200309</v>
          </cell>
          <cell r="D4854" t="str">
            <v>AWA -- AWAC Alumina</v>
          </cell>
          <cell r="E4854" t="str">
            <v>113 -- AWA Inter-region Eliminations</v>
          </cell>
          <cell r="F4854" t="str">
            <v>IN0180 -- Tot Ship - Alumina (MT)</v>
          </cell>
          <cell r="G4854">
            <v>0</v>
          </cell>
          <cell r="H4854">
            <v>0</v>
          </cell>
          <cell r="I4854">
            <v>-55000</v>
          </cell>
          <cell r="J4854">
            <v>-495000</v>
          </cell>
        </row>
        <row r="4855">
          <cell r="B4855" t="str">
            <v>200211 -- November, 2002</v>
          </cell>
          <cell r="C4855" t="str">
            <v>200309</v>
          </cell>
          <cell r="D4855" t="str">
            <v>AWA -- AWAC Alumina</v>
          </cell>
          <cell r="E4855" t="str">
            <v>113 -- AWA Inter-region Eliminations</v>
          </cell>
          <cell r="F4855" t="str">
            <v>IN0190 -- Total Ship - Other</v>
          </cell>
          <cell r="G4855">
            <v>0</v>
          </cell>
          <cell r="H4855">
            <v>0</v>
          </cell>
          <cell r="I4855">
            <v>0</v>
          </cell>
          <cell r="J4855">
            <v>0</v>
          </cell>
        </row>
        <row r="4856">
          <cell r="B4856" t="str">
            <v>200211 -- November, 2002</v>
          </cell>
          <cell r="C4856" t="str">
            <v>200309</v>
          </cell>
          <cell r="D4856" t="str">
            <v>AWA -- AWAC Alumina</v>
          </cell>
          <cell r="E4856" t="str">
            <v>113 -- AWA Inter-region Eliminations</v>
          </cell>
          <cell r="F4856" t="str">
            <v>IN0490 -- Total Revenue</v>
          </cell>
          <cell r="G4856">
            <v>-10250000</v>
          </cell>
          <cell r="H4856">
            <v>-92250000</v>
          </cell>
          <cell r="I4856">
            <v>0</v>
          </cell>
          <cell r="J4856">
            <v>0</v>
          </cell>
        </row>
        <row r="4857">
          <cell r="B4857" t="str">
            <v>200211 -- November, 2002</v>
          </cell>
          <cell r="C4857" t="str">
            <v>200309</v>
          </cell>
          <cell r="D4857" t="str">
            <v>AWA -- AWAC Alumina</v>
          </cell>
          <cell r="E4857" t="str">
            <v>113 -- AWA Inter-region Eliminations</v>
          </cell>
          <cell r="F4857" t="str">
            <v>IN0500 -- COGS</v>
          </cell>
          <cell r="G4857">
            <v>-10250000</v>
          </cell>
          <cell r="H4857">
            <v>-92250000</v>
          </cell>
          <cell r="I4857">
            <v>0</v>
          </cell>
          <cell r="J4857">
            <v>0</v>
          </cell>
        </row>
        <row r="4858">
          <cell r="B4858" t="str">
            <v>200211 -- November, 2002</v>
          </cell>
          <cell r="C4858" t="str">
            <v>200309</v>
          </cell>
          <cell r="D4858" t="str">
            <v>AWA -- AWAC Alumina</v>
          </cell>
          <cell r="E4858" t="str">
            <v>113 -- AWA Inter-region Eliminations</v>
          </cell>
          <cell r="F4858" t="str">
            <v>IN0600 -- COGS BU Specified</v>
          </cell>
          <cell r="G4858">
            <v>0</v>
          </cell>
          <cell r="H4858">
            <v>0</v>
          </cell>
          <cell r="I4858">
            <v>0</v>
          </cell>
          <cell r="J4858">
            <v>0</v>
          </cell>
        </row>
        <row r="4859">
          <cell r="B4859" t="str">
            <v>200211 -- November, 2002</v>
          </cell>
          <cell r="C4859" t="str">
            <v>200309</v>
          </cell>
          <cell r="D4859" t="str">
            <v>AWA -- AWAC Alumina</v>
          </cell>
          <cell r="E4859" t="str">
            <v>113 -- AWA Inter-region Eliminations</v>
          </cell>
          <cell r="F4859" t="str">
            <v>IN0700 -- COGS Match Cost</v>
          </cell>
          <cell r="G4859">
            <v>0</v>
          </cell>
          <cell r="H4859">
            <v>0</v>
          </cell>
          <cell r="I4859">
            <v>0</v>
          </cell>
          <cell r="J4859">
            <v>0</v>
          </cell>
        </row>
        <row r="4860">
          <cell r="B4860" t="str">
            <v>200211 -- November, 2002</v>
          </cell>
          <cell r="C4860" t="str">
            <v>200309</v>
          </cell>
          <cell r="D4860" t="str">
            <v>AWA -- AWAC Alumina</v>
          </cell>
          <cell r="E4860" t="str">
            <v>113 -- AWA Inter-region Eliminations</v>
          </cell>
          <cell r="F4860" t="str">
            <v>IN1400 -- Income Before Taxes</v>
          </cell>
          <cell r="G4860">
            <v>0</v>
          </cell>
          <cell r="H4860">
            <v>0</v>
          </cell>
          <cell r="I4860">
            <v>0</v>
          </cell>
          <cell r="J4860">
            <v>0</v>
          </cell>
        </row>
        <row r="4861">
          <cell r="B4861" t="str">
            <v>200211 -- November, 2002</v>
          </cell>
          <cell r="C4861" t="str">
            <v>200309</v>
          </cell>
          <cell r="D4861" t="str">
            <v>AWA -- AWAC Alumina</v>
          </cell>
          <cell r="E4861" t="str">
            <v>113 -- AWA Inter-region Eliminations</v>
          </cell>
          <cell r="F4861" t="str">
            <v>IN1600 -- Income From Operations</v>
          </cell>
          <cell r="G4861">
            <v>0</v>
          </cell>
          <cell r="H4861">
            <v>0</v>
          </cell>
          <cell r="I4861">
            <v>0</v>
          </cell>
          <cell r="J4861">
            <v>0</v>
          </cell>
        </row>
        <row r="4862">
          <cell r="B4862" t="str">
            <v>200211 -- November, 2002</v>
          </cell>
          <cell r="C4862" t="str">
            <v>200309</v>
          </cell>
          <cell r="D4862" t="str">
            <v>AWA -- AWAC Alumina</v>
          </cell>
          <cell r="E4862" t="str">
            <v>116 -- Suriname Transport</v>
          </cell>
          <cell r="F4862" t="str">
            <v>IN0170 -- Tot Ship-Aluminum (MT)</v>
          </cell>
          <cell r="G4862">
            <v>0</v>
          </cell>
          <cell r="H4862">
            <v>0</v>
          </cell>
          <cell r="I4862">
            <v>0</v>
          </cell>
          <cell r="J4862">
            <v>0</v>
          </cell>
        </row>
        <row r="4863">
          <cell r="B4863" t="str">
            <v>200211 -- November, 2002</v>
          </cell>
          <cell r="C4863" t="str">
            <v>200309</v>
          </cell>
          <cell r="D4863" t="str">
            <v>AWA -- AWAC Alumina</v>
          </cell>
          <cell r="E4863" t="str">
            <v>116 -- Suriname Transport</v>
          </cell>
          <cell r="F4863" t="str">
            <v>IN0180 -- Tot Ship - Alumina (MT)</v>
          </cell>
          <cell r="G4863">
            <v>0</v>
          </cell>
          <cell r="H4863">
            <v>0</v>
          </cell>
          <cell r="I4863">
            <v>0</v>
          </cell>
          <cell r="J4863">
            <v>0</v>
          </cell>
        </row>
        <row r="4864">
          <cell r="B4864" t="str">
            <v>200211 -- November, 2002</v>
          </cell>
          <cell r="C4864" t="str">
            <v>200309</v>
          </cell>
          <cell r="D4864" t="str">
            <v>AWA -- AWAC Alumina</v>
          </cell>
          <cell r="E4864" t="str">
            <v>116 -- Suriname Transport</v>
          </cell>
          <cell r="F4864" t="str">
            <v>IN0190 -- Total Ship - Other</v>
          </cell>
          <cell r="G4864">
            <v>0</v>
          </cell>
          <cell r="H4864">
            <v>0</v>
          </cell>
          <cell r="I4864">
            <v>0</v>
          </cell>
          <cell r="J4864">
            <v>0</v>
          </cell>
        </row>
        <row r="4865">
          <cell r="B4865" t="str">
            <v>200211 -- November, 2002</v>
          </cell>
          <cell r="C4865" t="str">
            <v>200309</v>
          </cell>
          <cell r="D4865" t="str">
            <v>AWA -- AWAC Alumina</v>
          </cell>
          <cell r="E4865" t="str">
            <v>116 -- Suriname Transport</v>
          </cell>
          <cell r="F4865" t="str">
            <v>IN0490 -- Total Revenue</v>
          </cell>
          <cell r="G4865">
            <v>14795</v>
          </cell>
          <cell r="H4865">
            <v>133155</v>
          </cell>
          <cell r="I4865">
            <v>0</v>
          </cell>
          <cell r="J4865">
            <v>0</v>
          </cell>
        </row>
        <row r="4866">
          <cell r="B4866" t="str">
            <v>200211 -- November, 2002</v>
          </cell>
          <cell r="C4866" t="str">
            <v>200309</v>
          </cell>
          <cell r="D4866" t="str">
            <v>AWA -- AWAC Alumina</v>
          </cell>
          <cell r="E4866" t="str">
            <v>116 -- Suriname Transport</v>
          </cell>
          <cell r="F4866" t="str">
            <v>IN0500 -- COGS</v>
          </cell>
          <cell r="G4866">
            <v>14795</v>
          </cell>
          <cell r="H4866">
            <v>133155</v>
          </cell>
          <cell r="I4866">
            <v>0</v>
          </cell>
          <cell r="J4866">
            <v>0</v>
          </cell>
        </row>
        <row r="4867">
          <cell r="B4867" t="str">
            <v>200211 -- November, 2002</v>
          </cell>
          <cell r="C4867" t="str">
            <v>200309</v>
          </cell>
          <cell r="D4867" t="str">
            <v>AWA -- AWAC Alumina</v>
          </cell>
          <cell r="E4867" t="str">
            <v>116 -- Suriname Transport</v>
          </cell>
          <cell r="F4867" t="str">
            <v>IN0600 -- COGS BU Specified</v>
          </cell>
          <cell r="G4867">
            <v>0</v>
          </cell>
          <cell r="H4867">
            <v>0</v>
          </cell>
          <cell r="I4867">
            <v>0</v>
          </cell>
          <cell r="J4867">
            <v>0</v>
          </cell>
        </row>
        <row r="4868">
          <cell r="B4868" t="str">
            <v>200211 -- November, 2002</v>
          </cell>
          <cell r="C4868" t="str">
            <v>200309</v>
          </cell>
          <cell r="D4868" t="str">
            <v>AWA -- AWAC Alumina</v>
          </cell>
          <cell r="E4868" t="str">
            <v>116 -- Suriname Transport</v>
          </cell>
          <cell r="F4868" t="str">
            <v>IN0700 -- COGS Match Cost</v>
          </cell>
          <cell r="G4868">
            <v>0</v>
          </cell>
          <cell r="H4868">
            <v>0</v>
          </cell>
          <cell r="I4868">
            <v>0</v>
          </cell>
          <cell r="J4868">
            <v>0</v>
          </cell>
        </row>
        <row r="4869">
          <cell r="B4869" t="str">
            <v>200211 -- November, 2002</v>
          </cell>
          <cell r="C4869" t="str">
            <v>200309</v>
          </cell>
          <cell r="D4869" t="str">
            <v>AWA -- AWAC Alumina</v>
          </cell>
          <cell r="E4869" t="str">
            <v>116 -- Suriname Transport</v>
          </cell>
          <cell r="F4869" t="str">
            <v>IN1400 -- Income Before Taxes</v>
          </cell>
          <cell r="G4869">
            <v>0</v>
          </cell>
          <cell r="H4869">
            <v>0</v>
          </cell>
          <cell r="I4869">
            <v>0</v>
          </cell>
          <cell r="J4869">
            <v>0</v>
          </cell>
        </row>
        <row r="4870">
          <cell r="B4870" t="str">
            <v>200211 -- November, 2002</v>
          </cell>
          <cell r="C4870" t="str">
            <v>200309</v>
          </cell>
          <cell r="D4870" t="str">
            <v>AWA -- AWAC Alumina</v>
          </cell>
          <cell r="E4870" t="str">
            <v>116 -- Suriname Transport</v>
          </cell>
          <cell r="F4870" t="str">
            <v>IN1600 -- Income From Operations</v>
          </cell>
          <cell r="G4870">
            <v>0</v>
          </cell>
          <cell r="H4870">
            <v>0</v>
          </cell>
          <cell r="I4870">
            <v>0</v>
          </cell>
          <cell r="J4870">
            <v>0</v>
          </cell>
        </row>
        <row r="4871">
          <cell r="B4871" t="str">
            <v>200211 -- November, 2002</v>
          </cell>
          <cell r="C4871" t="str">
            <v>200309</v>
          </cell>
          <cell r="D4871" t="str">
            <v>AWA -- AWAC Alumina</v>
          </cell>
          <cell r="E4871" t="str">
            <v>301 -- ACOA-BAA-Pt Comfort Alumina</v>
          </cell>
          <cell r="F4871" t="str">
            <v>IN0170 -- Tot Ship-Aluminum (MT)</v>
          </cell>
          <cell r="G4871">
            <v>0</v>
          </cell>
          <cell r="H4871">
            <v>0</v>
          </cell>
          <cell r="I4871">
            <v>0</v>
          </cell>
          <cell r="J4871">
            <v>0</v>
          </cell>
        </row>
        <row r="4872">
          <cell r="B4872" t="str">
            <v>200211 -- November, 2002</v>
          </cell>
          <cell r="C4872" t="str">
            <v>200309</v>
          </cell>
          <cell r="D4872" t="str">
            <v>AWA -- AWAC Alumina</v>
          </cell>
          <cell r="E4872" t="str">
            <v>301 -- ACOA-BAA-Pt Comfort Alumina</v>
          </cell>
          <cell r="F4872" t="str">
            <v>IN0180 -- Tot Ship - Alumina (MT)</v>
          </cell>
          <cell r="G4872">
            <v>0</v>
          </cell>
          <cell r="H4872">
            <v>0</v>
          </cell>
          <cell r="I4872">
            <v>163401</v>
          </cell>
          <cell r="J4872">
            <v>1479078</v>
          </cell>
        </row>
        <row r="4873">
          <cell r="B4873" t="str">
            <v>200211 -- November, 2002</v>
          </cell>
          <cell r="C4873" t="str">
            <v>200309</v>
          </cell>
          <cell r="D4873" t="str">
            <v>AWA -- AWAC Alumina</v>
          </cell>
          <cell r="E4873" t="str">
            <v>301 -- ACOA-BAA-Pt Comfort Alumina</v>
          </cell>
          <cell r="F4873" t="str">
            <v>IN0190 -- Total Ship - Other</v>
          </cell>
          <cell r="G4873">
            <v>0</v>
          </cell>
          <cell r="H4873">
            <v>0</v>
          </cell>
          <cell r="I4873">
            <v>3401</v>
          </cell>
          <cell r="J4873">
            <v>30609</v>
          </cell>
        </row>
        <row r="4874">
          <cell r="B4874" t="str">
            <v>200211 -- November, 2002</v>
          </cell>
          <cell r="C4874" t="str">
            <v>200309</v>
          </cell>
          <cell r="D4874" t="str">
            <v>AWA -- AWAC Alumina</v>
          </cell>
          <cell r="E4874" t="str">
            <v>301 -- ACOA-BAA-Pt Comfort Alumina</v>
          </cell>
          <cell r="F4874" t="str">
            <v>IN0490 -- Total Revenue</v>
          </cell>
          <cell r="G4874">
            <v>31129957</v>
          </cell>
          <cell r="H4874">
            <v>281576130</v>
          </cell>
          <cell r="I4874">
            <v>0</v>
          </cell>
          <cell r="J4874">
            <v>0</v>
          </cell>
        </row>
        <row r="4875">
          <cell r="B4875" t="str">
            <v>200211 -- November, 2002</v>
          </cell>
          <cell r="C4875" t="str">
            <v>200309</v>
          </cell>
          <cell r="D4875" t="str">
            <v>AWA -- AWAC Alumina</v>
          </cell>
          <cell r="E4875" t="str">
            <v>301 -- ACOA-BAA-Pt Comfort Alumina</v>
          </cell>
          <cell r="F4875" t="str">
            <v>IN0500 -- COGS</v>
          </cell>
          <cell r="G4875">
            <v>32579219</v>
          </cell>
          <cell r="H4875">
            <v>296182916</v>
          </cell>
          <cell r="I4875">
            <v>0</v>
          </cell>
          <cell r="J4875">
            <v>0</v>
          </cell>
        </row>
        <row r="4876">
          <cell r="B4876" t="str">
            <v>200211 -- November, 2002</v>
          </cell>
          <cell r="C4876" t="str">
            <v>200309</v>
          </cell>
          <cell r="D4876" t="str">
            <v>AWA -- AWAC Alumina</v>
          </cell>
          <cell r="E4876" t="str">
            <v>301 -- ACOA-BAA-Pt Comfort Alumina</v>
          </cell>
          <cell r="F4876" t="str">
            <v>IN0600 -- COGS BU Specified</v>
          </cell>
          <cell r="G4876">
            <v>0</v>
          </cell>
          <cell r="H4876">
            <v>0</v>
          </cell>
          <cell r="I4876">
            <v>0</v>
          </cell>
          <cell r="J4876">
            <v>0</v>
          </cell>
        </row>
        <row r="4877">
          <cell r="B4877" t="str">
            <v>200211 -- November, 2002</v>
          </cell>
          <cell r="C4877" t="str">
            <v>200309</v>
          </cell>
          <cell r="D4877" t="str">
            <v>AWA -- AWAC Alumina</v>
          </cell>
          <cell r="E4877" t="str">
            <v>301 -- ACOA-BAA-Pt Comfort Alumina</v>
          </cell>
          <cell r="F4877" t="str">
            <v>IN0700 -- COGS Match Cost</v>
          </cell>
          <cell r="G4877">
            <v>0</v>
          </cell>
          <cell r="H4877">
            <v>0</v>
          </cell>
          <cell r="I4877">
            <v>0</v>
          </cell>
          <cell r="J4877">
            <v>0</v>
          </cell>
        </row>
        <row r="4878">
          <cell r="B4878" t="str">
            <v>200211 -- November, 2002</v>
          </cell>
          <cell r="C4878" t="str">
            <v>200309</v>
          </cell>
          <cell r="D4878" t="str">
            <v>AWA -- AWAC Alumina</v>
          </cell>
          <cell r="E4878" t="str">
            <v>301 -- ACOA-BAA-Pt Comfort Alumina</v>
          </cell>
          <cell r="F4878" t="str">
            <v>IN1400 -- Income Before Taxes</v>
          </cell>
          <cell r="G4878">
            <v>-2454916</v>
          </cell>
          <cell r="H4878">
            <v>-23756405</v>
          </cell>
          <cell r="I4878">
            <v>0</v>
          </cell>
          <cell r="J4878">
            <v>0</v>
          </cell>
        </row>
        <row r="4879">
          <cell r="B4879" t="str">
            <v>200211 -- November, 2002</v>
          </cell>
          <cell r="C4879" t="str">
            <v>200309</v>
          </cell>
          <cell r="D4879" t="str">
            <v>AWA -- AWAC Alumina</v>
          </cell>
          <cell r="E4879" t="str">
            <v>301 -- ACOA-BAA-Pt Comfort Alumina</v>
          </cell>
          <cell r="F4879" t="str">
            <v>IN1600 -- Income From Operations</v>
          </cell>
          <cell r="G4879">
            <v>-1497499</v>
          </cell>
          <cell r="H4879">
            <v>-14491407</v>
          </cell>
          <cell r="I4879">
            <v>0</v>
          </cell>
          <cell r="J4879">
            <v>0</v>
          </cell>
        </row>
        <row r="4880">
          <cell r="B4880" t="str">
            <v>200211 -- November, 2002</v>
          </cell>
          <cell r="C4880" t="str">
            <v>200309</v>
          </cell>
          <cell r="D4880" t="str">
            <v>AWA -- AWAC Alumina</v>
          </cell>
          <cell r="E4880" t="str">
            <v>303 -- ACOA-Baux&amp;Alum-Pittsburgh</v>
          </cell>
          <cell r="F4880" t="str">
            <v>IN0170 -- Tot Ship-Aluminum (MT)</v>
          </cell>
          <cell r="G4880">
            <v>0</v>
          </cell>
          <cell r="H4880">
            <v>0</v>
          </cell>
          <cell r="I4880">
            <v>0</v>
          </cell>
          <cell r="J4880">
            <v>0</v>
          </cell>
        </row>
        <row r="4881">
          <cell r="B4881" t="str">
            <v>200211 -- November, 2002</v>
          </cell>
          <cell r="C4881" t="str">
            <v>200309</v>
          </cell>
          <cell r="D4881" t="str">
            <v>AWA -- AWAC Alumina</v>
          </cell>
          <cell r="E4881" t="str">
            <v>303 -- ACOA-Baux&amp;Alum-Pittsburgh</v>
          </cell>
          <cell r="F4881" t="str">
            <v>IN0180 -- Tot Ship - Alumina (MT)</v>
          </cell>
          <cell r="G4881">
            <v>0</v>
          </cell>
          <cell r="H4881">
            <v>0</v>
          </cell>
          <cell r="I4881">
            <v>155190</v>
          </cell>
          <cell r="J4881">
            <v>1367156</v>
          </cell>
        </row>
        <row r="4882">
          <cell r="B4882" t="str">
            <v>200211 -- November, 2002</v>
          </cell>
          <cell r="C4882" t="str">
            <v>200309</v>
          </cell>
          <cell r="D4882" t="str">
            <v>AWA -- AWAC Alumina</v>
          </cell>
          <cell r="E4882" t="str">
            <v>303 -- ACOA-Baux&amp;Alum-Pittsburgh</v>
          </cell>
          <cell r="F4882" t="str">
            <v>IN0190 -- Total Ship - Other</v>
          </cell>
          <cell r="G4882">
            <v>0</v>
          </cell>
          <cell r="H4882">
            <v>0</v>
          </cell>
          <cell r="I4882">
            <v>0</v>
          </cell>
          <cell r="J4882">
            <v>0</v>
          </cell>
        </row>
        <row r="4883">
          <cell r="B4883" t="str">
            <v>200211 -- November, 2002</v>
          </cell>
          <cell r="C4883" t="str">
            <v>200309</v>
          </cell>
          <cell r="D4883" t="str">
            <v>AWA -- AWAC Alumina</v>
          </cell>
          <cell r="E4883" t="str">
            <v>303 -- ACOA-Baux&amp;Alum-Pittsburgh</v>
          </cell>
          <cell r="F4883" t="str">
            <v>IN0490 -- Total Revenue</v>
          </cell>
          <cell r="G4883">
            <v>31145000</v>
          </cell>
          <cell r="H4883">
            <v>266118000</v>
          </cell>
          <cell r="I4883">
            <v>0</v>
          </cell>
          <cell r="J4883">
            <v>0</v>
          </cell>
        </row>
        <row r="4884">
          <cell r="B4884" t="str">
            <v>200211 -- November, 2002</v>
          </cell>
          <cell r="C4884" t="str">
            <v>200309</v>
          </cell>
          <cell r="D4884" t="str">
            <v>AWA -- AWAC Alumina</v>
          </cell>
          <cell r="E4884" t="str">
            <v>303 -- ACOA-Baux&amp;Alum-Pittsburgh</v>
          </cell>
          <cell r="F4884" t="str">
            <v>IN0500 -- COGS</v>
          </cell>
          <cell r="G4884">
            <v>32145000</v>
          </cell>
          <cell r="H4884">
            <v>275118000</v>
          </cell>
          <cell r="I4884">
            <v>0</v>
          </cell>
          <cell r="J4884">
            <v>0</v>
          </cell>
        </row>
        <row r="4885">
          <cell r="B4885" t="str">
            <v>200211 -- November, 2002</v>
          </cell>
          <cell r="C4885" t="str">
            <v>200309</v>
          </cell>
          <cell r="D4885" t="str">
            <v>AWA -- AWAC Alumina</v>
          </cell>
          <cell r="E4885" t="str">
            <v>303 -- ACOA-Baux&amp;Alum-Pittsburgh</v>
          </cell>
          <cell r="F4885" t="str">
            <v>IN0600 -- COGS BU Specified</v>
          </cell>
          <cell r="G4885">
            <v>0</v>
          </cell>
          <cell r="H4885">
            <v>0</v>
          </cell>
          <cell r="I4885">
            <v>0</v>
          </cell>
          <cell r="J4885">
            <v>0</v>
          </cell>
        </row>
        <row r="4886">
          <cell r="B4886" t="str">
            <v>200211 -- November, 2002</v>
          </cell>
          <cell r="C4886" t="str">
            <v>200309</v>
          </cell>
          <cell r="D4886" t="str">
            <v>AWA -- AWAC Alumina</v>
          </cell>
          <cell r="E4886" t="str">
            <v>303 -- ACOA-Baux&amp;Alum-Pittsburgh</v>
          </cell>
          <cell r="F4886" t="str">
            <v>IN0700 -- COGS Match Cost</v>
          </cell>
          <cell r="G4886">
            <v>0</v>
          </cell>
          <cell r="H4886">
            <v>0</v>
          </cell>
          <cell r="I4886">
            <v>0</v>
          </cell>
          <cell r="J4886">
            <v>0</v>
          </cell>
        </row>
        <row r="4887">
          <cell r="B4887" t="str">
            <v>200211 -- November, 2002</v>
          </cell>
          <cell r="C4887" t="str">
            <v>200309</v>
          </cell>
          <cell r="D4887" t="str">
            <v>AWA -- AWAC Alumina</v>
          </cell>
          <cell r="E4887" t="str">
            <v>303 -- ACOA-Baux&amp;Alum-Pittsburgh</v>
          </cell>
          <cell r="F4887" t="str">
            <v>IN1400 -- Income Before Taxes</v>
          </cell>
          <cell r="G4887">
            <v>-1502000</v>
          </cell>
          <cell r="H4887">
            <v>-13518000</v>
          </cell>
          <cell r="I4887">
            <v>0</v>
          </cell>
          <cell r="J4887">
            <v>0</v>
          </cell>
        </row>
        <row r="4888">
          <cell r="B4888" t="str">
            <v>200211 -- November, 2002</v>
          </cell>
          <cell r="C4888" t="str">
            <v>200309</v>
          </cell>
          <cell r="D4888" t="str">
            <v>AWA -- AWAC Alumina</v>
          </cell>
          <cell r="E4888" t="str">
            <v>303 -- ACOA-Baux&amp;Alum-Pittsburgh</v>
          </cell>
          <cell r="F4888" t="str">
            <v>IN1600 -- Income From Operations</v>
          </cell>
          <cell r="G4888">
            <v>-916000</v>
          </cell>
          <cell r="H4888">
            <v>-8244000</v>
          </cell>
          <cell r="I4888">
            <v>0</v>
          </cell>
          <cell r="J4888">
            <v>0</v>
          </cell>
        </row>
        <row r="4889">
          <cell r="B4889" t="str">
            <v>200211 -- November, 2002</v>
          </cell>
          <cell r="C4889" t="str">
            <v>200309</v>
          </cell>
          <cell r="D4889" t="str">
            <v>AWA -- AWAC Alumina</v>
          </cell>
          <cell r="E4889" t="str">
            <v>307 -- ACOA-Chemicals-Ft Meade</v>
          </cell>
          <cell r="F4889" t="str">
            <v>IN0170 -- Tot Ship-Aluminum (MT)</v>
          </cell>
          <cell r="G4889">
            <v>0</v>
          </cell>
          <cell r="H4889">
            <v>0</v>
          </cell>
          <cell r="I4889">
            <v>0</v>
          </cell>
          <cell r="J4889">
            <v>0</v>
          </cell>
        </row>
        <row r="4890">
          <cell r="B4890" t="str">
            <v>200211 -- November, 2002</v>
          </cell>
          <cell r="C4890" t="str">
            <v>200309</v>
          </cell>
          <cell r="D4890" t="str">
            <v>AWA -- AWAC Alumina</v>
          </cell>
          <cell r="E4890" t="str">
            <v>307 -- ACOA-Chemicals-Ft Meade</v>
          </cell>
          <cell r="F4890" t="str">
            <v>IN0180 -- Tot Ship - Alumina (MT)</v>
          </cell>
          <cell r="G4890">
            <v>0</v>
          </cell>
          <cell r="H4890">
            <v>0</v>
          </cell>
          <cell r="I4890">
            <v>0</v>
          </cell>
          <cell r="J4890">
            <v>0</v>
          </cell>
        </row>
        <row r="4891">
          <cell r="B4891" t="str">
            <v>200211 -- November, 2002</v>
          </cell>
          <cell r="C4891" t="str">
            <v>200309</v>
          </cell>
          <cell r="D4891" t="str">
            <v>AWA -- AWAC Alumina</v>
          </cell>
          <cell r="E4891" t="str">
            <v>307 -- ACOA-Chemicals-Ft Meade</v>
          </cell>
          <cell r="F4891" t="str">
            <v>IN0190 -- Total Ship - Other</v>
          </cell>
          <cell r="G4891">
            <v>0</v>
          </cell>
          <cell r="H4891">
            <v>0</v>
          </cell>
          <cell r="I4891">
            <v>0</v>
          </cell>
          <cell r="J4891">
            <v>0</v>
          </cell>
        </row>
        <row r="4892">
          <cell r="B4892" t="str">
            <v>200211 -- November, 2002</v>
          </cell>
          <cell r="C4892" t="str">
            <v>200309</v>
          </cell>
          <cell r="D4892" t="str">
            <v>AWA -- AWAC Alumina</v>
          </cell>
          <cell r="E4892" t="str">
            <v>307 -- ACOA-Chemicals-Ft Meade</v>
          </cell>
          <cell r="F4892" t="str">
            <v>IN0490 -- Total Revenue</v>
          </cell>
          <cell r="G4892">
            <v>0</v>
          </cell>
          <cell r="H4892">
            <v>0</v>
          </cell>
          <cell r="I4892">
            <v>0</v>
          </cell>
          <cell r="J4892">
            <v>0</v>
          </cell>
        </row>
        <row r="4893">
          <cell r="B4893" t="str">
            <v>200211 -- November, 2002</v>
          </cell>
          <cell r="C4893" t="str">
            <v>200309</v>
          </cell>
          <cell r="D4893" t="str">
            <v>AWA -- AWAC Alumina</v>
          </cell>
          <cell r="E4893" t="str">
            <v>307 -- ACOA-Chemicals-Ft Meade</v>
          </cell>
          <cell r="F4893" t="str">
            <v>IN0500 -- COGS</v>
          </cell>
          <cell r="G4893">
            <v>175000</v>
          </cell>
          <cell r="H4893">
            <v>1125000</v>
          </cell>
          <cell r="I4893">
            <v>0</v>
          </cell>
          <cell r="J4893">
            <v>0</v>
          </cell>
        </row>
        <row r="4894">
          <cell r="B4894" t="str">
            <v>200211 -- November, 2002</v>
          </cell>
          <cell r="C4894" t="str">
            <v>200309</v>
          </cell>
          <cell r="D4894" t="str">
            <v>AWA -- AWAC Alumina</v>
          </cell>
          <cell r="E4894" t="str">
            <v>307 -- ACOA-Chemicals-Ft Meade</v>
          </cell>
          <cell r="F4894" t="str">
            <v>IN0600 -- COGS BU Specified</v>
          </cell>
          <cell r="G4894">
            <v>0</v>
          </cell>
          <cell r="H4894">
            <v>0</v>
          </cell>
          <cell r="I4894">
            <v>0</v>
          </cell>
          <cell r="J4894">
            <v>0</v>
          </cell>
        </row>
        <row r="4895">
          <cell r="B4895" t="str">
            <v>200211 -- November, 2002</v>
          </cell>
          <cell r="C4895" t="str">
            <v>200309</v>
          </cell>
          <cell r="D4895" t="str">
            <v>AWA -- AWAC Alumina</v>
          </cell>
          <cell r="E4895" t="str">
            <v>307 -- ACOA-Chemicals-Ft Meade</v>
          </cell>
          <cell r="F4895" t="str">
            <v>IN0700 -- COGS Match Cost</v>
          </cell>
          <cell r="G4895">
            <v>0</v>
          </cell>
          <cell r="H4895">
            <v>0</v>
          </cell>
          <cell r="I4895">
            <v>0</v>
          </cell>
          <cell r="J4895">
            <v>0</v>
          </cell>
        </row>
        <row r="4896">
          <cell r="B4896" t="str">
            <v>200211 -- November, 2002</v>
          </cell>
          <cell r="C4896" t="str">
            <v>200309</v>
          </cell>
          <cell r="D4896" t="str">
            <v>AWA -- AWAC Alumina</v>
          </cell>
          <cell r="E4896" t="str">
            <v>307 -- ACOA-Chemicals-Ft Meade</v>
          </cell>
          <cell r="F4896" t="str">
            <v>IN1400 -- Income Before Taxes</v>
          </cell>
          <cell r="G4896">
            <v>-188500</v>
          </cell>
          <cell r="H4896">
            <v>-3746500</v>
          </cell>
          <cell r="I4896">
            <v>0</v>
          </cell>
          <cell r="J4896">
            <v>0</v>
          </cell>
        </row>
        <row r="4897">
          <cell r="B4897" t="str">
            <v>200211 -- November, 2002</v>
          </cell>
          <cell r="C4897" t="str">
            <v>200309</v>
          </cell>
          <cell r="D4897" t="str">
            <v>AWA -- AWAC Alumina</v>
          </cell>
          <cell r="E4897" t="str">
            <v>307 -- ACOA-Chemicals-Ft Meade</v>
          </cell>
          <cell r="F4897" t="str">
            <v>IN1600 -- Income From Operations</v>
          </cell>
          <cell r="G4897">
            <v>-114985</v>
          </cell>
          <cell r="H4897">
            <v>-2285365</v>
          </cell>
          <cell r="I4897">
            <v>0</v>
          </cell>
          <cell r="J4897">
            <v>0</v>
          </cell>
        </row>
        <row r="4898">
          <cell r="B4898" t="str">
            <v>200211 -- November, 2002</v>
          </cell>
          <cell r="C4898" t="str">
            <v>200309</v>
          </cell>
          <cell r="D4898" t="str">
            <v>AWA -- AWAC Alumina</v>
          </cell>
          <cell r="E4898" t="str">
            <v>399 -- New Orleans Export</v>
          </cell>
          <cell r="F4898" t="str">
            <v>IN0170 -- Tot Ship-Aluminum (MT)</v>
          </cell>
          <cell r="G4898">
            <v>0</v>
          </cell>
          <cell r="H4898">
            <v>0</v>
          </cell>
          <cell r="I4898">
            <v>0</v>
          </cell>
          <cell r="J4898">
            <v>0</v>
          </cell>
        </row>
        <row r="4899">
          <cell r="B4899" t="str">
            <v>200211 -- November, 2002</v>
          </cell>
          <cell r="C4899" t="str">
            <v>200309</v>
          </cell>
          <cell r="D4899" t="str">
            <v>AWA -- AWAC Alumina</v>
          </cell>
          <cell r="E4899" t="str">
            <v>399 -- New Orleans Export</v>
          </cell>
          <cell r="F4899" t="str">
            <v>IN0180 -- Tot Ship - Alumina (MT)</v>
          </cell>
          <cell r="G4899">
            <v>0</v>
          </cell>
          <cell r="H4899">
            <v>0</v>
          </cell>
          <cell r="I4899">
            <v>0</v>
          </cell>
          <cell r="J4899">
            <v>0</v>
          </cell>
        </row>
        <row r="4900">
          <cell r="B4900" t="str">
            <v>200211 -- November, 2002</v>
          </cell>
          <cell r="C4900" t="str">
            <v>200309</v>
          </cell>
          <cell r="D4900" t="str">
            <v>AWA -- AWAC Alumina</v>
          </cell>
          <cell r="E4900" t="str">
            <v>399 -- New Orleans Export</v>
          </cell>
          <cell r="F4900" t="str">
            <v>IN0190 -- Total Ship - Other</v>
          </cell>
          <cell r="G4900">
            <v>0</v>
          </cell>
          <cell r="H4900">
            <v>0</v>
          </cell>
          <cell r="I4900">
            <v>0</v>
          </cell>
          <cell r="J4900">
            <v>0</v>
          </cell>
        </row>
        <row r="4901">
          <cell r="B4901" t="str">
            <v>200211 -- November, 2002</v>
          </cell>
          <cell r="C4901" t="str">
            <v>200309</v>
          </cell>
          <cell r="D4901" t="str">
            <v>AWA -- AWAC Alumina</v>
          </cell>
          <cell r="E4901" t="str">
            <v>399 -- New Orleans Export</v>
          </cell>
          <cell r="F4901" t="str">
            <v>IN0490 -- Total Revenue</v>
          </cell>
          <cell r="G4901">
            <v>12500000</v>
          </cell>
          <cell r="H4901">
            <v>112500000</v>
          </cell>
          <cell r="I4901">
            <v>0</v>
          </cell>
          <cell r="J4901">
            <v>0</v>
          </cell>
        </row>
        <row r="4902">
          <cell r="B4902" t="str">
            <v>200211 -- November, 2002</v>
          </cell>
          <cell r="C4902" t="str">
            <v>200309</v>
          </cell>
          <cell r="D4902" t="str">
            <v>AWA -- AWAC Alumina</v>
          </cell>
          <cell r="E4902" t="str">
            <v>399 -- New Orleans Export</v>
          </cell>
          <cell r="F4902" t="str">
            <v>IN0500 -- COGS</v>
          </cell>
          <cell r="G4902">
            <v>12600000</v>
          </cell>
          <cell r="H4902">
            <v>113400000</v>
          </cell>
          <cell r="I4902">
            <v>0</v>
          </cell>
          <cell r="J4902">
            <v>0</v>
          </cell>
        </row>
        <row r="4903">
          <cell r="B4903" t="str">
            <v>200211 -- November, 2002</v>
          </cell>
          <cell r="C4903" t="str">
            <v>200309</v>
          </cell>
          <cell r="D4903" t="str">
            <v>AWA -- AWAC Alumina</v>
          </cell>
          <cell r="E4903" t="str">
            <v>399 -- New Orleans Export</v>
          </cell>
          <cell r="F4903" t="str">
            <v>IN0600 -- COGS BU Specified</v>
          </cell>
          <cell r="G4903">
            <v>0</v>
          </cell>
          <cell r="H4903">
            <v>0</v>
          </cell>
          <cell r="I4903">
            <v>0</v>
          </cell>
          <cell r="J4903">
            <v>0</v>
          </cell>
        </row>
        <row r="4904">
          <cell r="B4904" t="str">
            <v>200211 -- November, 2002</v>
          </cell>
          <cell r="C4904" t="str">
            <v>200309</v>
          </cell>
          <cell r="D4904" t="str">
            <v>AWA -- AWAC Alumina</v>
          </cell>
          <cell r="E4904" t="str">
            <v>399 -- New Orleans Export</v>
          </cell>
          <cell r="F4904" t="str">
            <v>IN0700 -- COGS Match Cost</v>
          </cell>
          <cell r="G4904">
            <v>0</v>
          </cell>
          <cell r="H4904">
            <v>0</v>
          </cell>
          <cell r="I4904">
            <v>0</v>
          </cell>
          <cell r="J4904">
            <v>0</v>
          </cell>
        </row>
        <row r="4905">
          <cell r="B4905" t="str">
            <v>200211 -- November, 2002</v>
          </cell>
          <cell r="C4905" t="str">
            <v>200309</v>
          </cell>
          <cell r="D4905" t="str">
            <v>AWA -- AWAC Alumina</v>
          </cell>
          <cell r="E4905" t="str">
            <v>399 -- New Orleans Export</v>
          </cell>
          <cell r="F4905" t="str">
            <v>IN1400 -- Income Before Taxes</v>
          </cell>
          <cell r="G4905">
            <v>-103000</v>
          </cell>
          <cell r="H4905">
            <v>-927000</v>
          </cell>
          <cell r="I4905">
            <v>0</v>
          </cell>
          <cell r="J4905">
            <v>0</v>
          </cell>
        </row>
        <row r="4906">
          <cell r="B4906" t="str">
            <v>200211 -- November, 2002</v>
          </cell>
          <cell r="C4906" t="str">
            <v>200309</v>
          </cell>
          <cell r="D4906" t="str">
            <v>AWA -- AWAC Alumina</v>
          </cell>
          <cell r="E4906" t="str">
            <v>399 -- New Orleans Export</v>
          </cell>
          <cell r="F4906" t="str">
            <v>IN1600 -- Income From Operations</v>
          </cell>
          <cell r="G4906">
            <v>-62830</v>
          </cell>
          <cell r="H4906">
            <v>-565470</v>
          </cell>
          <cell r="I4906">
            <v>0</v>
          </cell>
          <cell r="J4906">
            <v>0</v>
          </cell>
        </row>
        <row r="4907">
          <cell r="B4907" t="str">
            <v>200211 -- November, 2002</v>
          </cell>
          <cell r="C4907" t="str">
            <v>200309</v>
          </cell>
          <cell r="D4907" t="str">
            <v>AWA -- AWAC Alumina</v>
          </cell>
          <cell r="E4907" t="str">
            <v>402 -- ABALCO</v>
          </cell>
          <cell r="F4907" t="str">
            <v>IN0170 -- Tot Ship-Aluminum (MT)</v>
          </cell>
          <cell r="G4907">
            <v>0</v>
          </cell>
          <cell r="H4907">
            <v>0</v>
          </cell>
          <cell r="I4907">
            <v>0</v>
          </cell>
          <cell r="J4907">
            <v>0</v>
          </cell>
        </row>
        <row r="4908">
          <cell r="B4908" t="str">
            <v>200211 -- November, 2002</v>
          </cell>
          <cell r="C4908" t="str">
            <v>200309</v>
          </cell>
          <cell r="D4908" t="str">
            <v>AWA -- AWAC Alumina</v>
          </cell>
          <cell r="E4908" t="str">
            <v>402 -- ABALCO</v>
          </cell>
          <cell r="F4908" t="str">
            <v>IN0180 -- Tot Ship - Alumina (MT)</v>
          </cell>
          <cell r="G4908">
            <v>0</v>
          </cell>
          <cell r="H4908">
            <v>0</v>
          </cell>
          <cell r="I4908">
            <v>25000</v>
          </cell>
          <cell r="J4908">
            <v>236500</v>
          </cell>
        </row>
        <row r="4909">
          <cell r="B4909" t="str">
            <v>200211 -- November, 2002</v>
          </cell>
          <cell r="C4909" t="str">
            <v>200309</v>
          </cell>
          <cell r="D4909" t="str">
            <v>AWA -- AWAC Alumina</v>
          </cell>
          <cell r="E4909" t="str">
            <v>402 -- ABALCO</v>
          </cell>
          <cell r="F4909" t="str">
            <v>IN0190 -- Total Ship - Other</v>
          </cell>
          <cell r="G4909">
            <v>0</v>
          </cell>
          <cell r="H4909">
            <v>0</v>
          </cell>
          <cell r="I4909">
            <v>0</v>
          </cell>
          <cell r="J4909">
            <v>0</v>
          </cell>
        </row>
        <row r="4910">
          <cell r="B4910" t="str">
            <v>200211 -- November, 2002</v>
          </cell>
          <cell r="C4910" t="str">
            <v>200309</v>
          </cell>
          <cell r="D4910" t="str">
            <v>AWA -- AWAC Alumina</v>
          </cell>
          <cell r="E4910" t="str">
            <v>402 -- ABALCO</v>
          </cell>
          <cell r="F4910" t="str">
            <v>IN0490 -- Total Revenue</v>
          </cell>
          <cell r="G4910">
            <v>3750000</v>
          </cell>
          <cell r="H4910">
            <v>35475000</v>
          </cell>
          <cell r="I4910">
            <v>0</v>
          </cell>
          <cell r="J4910">
            <v>0</v>
          </cell>
        </row>
        <row r="4911">
          <cell r="B4911" t="str">
            <v>200211 -- November, 2002</v>
          </cell>
          <cell r="C4911" t="str">
            <v>200309</v>
          </cell>
          <cell r="D4911" t="str">
            <v>AWA -- AWAC Alumina</v>
          </cell>
          <cell r="E4911" t="str">
            <v>402 -- ABALCO</v>
          </cell>
          <cell r="F4911" t="str">
            <v>IN0500 -- COGS</v>
          </cell>
          <cell r="G4911">
            <v>479000</v>
          </cell>
          <cell r="H4911">
            <v>4529000</v>
          </cell>
          <cell r="I4911">
            <v>0</v>
          </cell>
          <cell r="J4911">
            <v>0</v>
          </cell>
        </row>
        <row r="4912">
          <cell r="B4912" t="str">
            <v>200211 -- November, 2002</v>
          </cell>
          <cell r="C4912" t="str">
            <v>200309</v>
          </cell>
          <cell r="D4912" t="str">
            <v>AWA -- AWAC Alumina</v>
          </cell>
          <cell r="E4912" t="str">
            <v>402 -- ABALCO</v>
          </cell>
          <cell r="F4912" t="str">
            <v>IN0600 -- COGS BU Specified</v>
          </cell>
          <cell r="G4912">
            <v>3098000</v>
          </cell>
          <cell r="H4912">
            <v>29010000</v>
          </cell>
          <cell r="I4912">
            <v>0</v>
          </cell>
          <cell r="J4912">
            <v>0</v>
          </cell>
        </row>
        <row r="4913">
          <cell r="B4913" t="str">
            <v>200211 -- November, 2002</v>
          </cell>
          <cell r="C4913" t="str">
            <v>200309</v>
          </cell>
          <cell r="D4913" t="str">
            <v>AWA -- AWAC Alumina</v>
          </cell>
          <cell r="E4913" t="str">
            <v>402 -- ABALCO</v>
          </cell>
          <cell r="F4913" t="str">
            <v>IN0700 -- COGS Match Cost</v>
          </cell>
          <cell r="G4913">
            <v>0</v>
          </cell>
          <cell r="H4913">
            <v>0</v>
          </cell>
          <cell r="I4913">
            <v>0</v>
          </cell>
          <cell r="J4913">
            <v>0</v>
          </cell>
        </row>
        <row r="4914">
          <cell r="B4914" t="str">
            <v>200211 -- November, 2002</v>
          </cell>
          <cell r="C4914" t="str">
            <v>200309</v>
          </cell>
          <cell r="D4914" t="str">
            <v>AWA -- AWAC Alumina</v>
          </cell>
          <cell r="E4914" t="str">
            <v>402 -- ABALCO</v>
          </cell>
          <cell r="F4914" t="str">
            <v>IN1400 -- Income Before Taxes</v>
          </cell>
          <cell r="G4914">
            <v>108973</v>
          </cell>
          <cell r="H4914">
            <v>1368224</v>
          </cell>
          <cell r="I4914">
            <v>0</v>
          </cell>
          <cell r="J4914">
            <v>0</v>
          </cell>
        </row>
        <row r="4915">
          <cell r="B4915" t="str">
            <v>200211 -- November, 2002</v>
          </cell>
          <cell r="C4915" t="str">
            <v>200309</v>
          </cell>
          <cell r="D4915" t="str">
            <v>AWA -- AWAC Alumina</v>
          </cell>
          <cell r="E4915" t="str">
            <v>402 -- ABALCO</v>
          </cell>
          <cell r="F4915" t="str">
            <v>IN1600 -- Income From Operations</v>
          </cell>
          <cell r="G4915">
            <v>65384</v>
          </cell>
          <cell r="H4915">
            <v>820935</v>
          </cell>
          <cell r="I4915">
            <v>0</v>
          </cell>
          <cell r="J4915">
            <v>0</v>
          </cell>
        </row>
        <row r="4916">
          <cell r="B4916" t="str">
            <v>200211 -- November, 2002</v>
          </cell>
          <cell r="C4916" t="str">
            <v>200309</v>
          </cell>
          <cell r="D4916" t="str">
            <v>AWA -- AWAC Alumina</v>
          </cell>
          <cell r="E4916" t="str">
            <v>404 -- Halco Mining - Pt Comfort</v>
          </cell>
          <cell r="F4916" t="str">
            <v>IN0170 -- Tot Ship-Aluminum (MT)</v>
          </cell>
          <cell r="G4916">
            <v>0</v>
          </cell>
          <cell r="H4916">
            <v>0</v>
          </cell>
          <cell r="I4916">
            <v>0</v>
          </cell>
          <cell r="J4916">
            <v>0</v>
          </cell>
        </row>
        <row r="4917">
          <cell r="B4917" t="str">
            <v>200211 -- November, 2002</v>
          </cell>
          <cell r="C4917" t="str">
            <v>200309</v>
          </cell>
          <cell r="D4917" t="str">
            <v>AWA -- AWAC Alumina</v>
          </cell>
          <cell r="E4917" t="str">
            <v>404 -- Halco Mining - Pt Comfort</v>
          </cell>
          <cell r="F4917" t="str">
            <v>IN0180 -- Tot Ship - Alumina (MT)</v>
          </cell>
          <cell r="G4917">
            <v>0</v>
          </cell>
          <cell r="H4917">
            <v>0</v>
          </cell>
          <cell r="I4917">
            <v>0</v>
          </cell>
          <cell r="J4917">
            <v>0</v>
          </cell>
        </row>
        <row r="4918">
          <cell r="B4918" t="str">
            <v>200211 -- November, 2002</v>
          </cell>
          <cell r="C4918" t="str">
            <v>200309</v>
          </cell>
          <cell r="D4918" t="str">
            <v>AWA -- AWAC Alumina</v>
          </cell>
          <cell r="E4918" t="str">
            <v>404 -- Halco Mining - Pt Comfort</v>
          </cell>
          <cell r="F4918" t="str">
            <v>IN0190 -- Total Ship - Other</v>
          </cell>
          <cell r="G4918">
            <v>0</v>
          </cell>
          <cell r="H4918">
            <v>0</v>
          </cell>
          <cell r="I4918">
            <v>0</v>
          </cell>
          <cell r="J4918">
            <v>0</v>
          </cell>
        </row>
        <row r="4919">
          <cell r="B4919" t="str">
            <v>200211 -- November, 2002</v>
          </cell>
          <cell r="C4919" t="str">
            <v>200309</v>
          </cell>
          <cell r="D4919" t="str">
            <v>AWA -- AWAC Alumina</v>
          </cell>
          <cell r="E4919" t="str">
            <v>404 -- Halco Mining - Pt Comfort</v>
          </cell>
          <cell r="F4919" t="str">
            <v>IN0490 -- Total Revenue</v>
          </cell>
          <cell r="G4919">
            <v>0</v>
          </cell>
          <cell r="H4919">
            <v>0</v>
          </cell>
          <cell r="I4919">
            <v>0</v>
          </cell>
          <cell r="J4919">
            <v>0</v>
          </cell>
        </row>
        <row r="4920">
          <cell r="B4920" t="str">
            <v>200211 -- November, 2002</v>
          </cell>
          <cell r="C4920" t="str">
            <v>200309</v>
          </cell>
          <cell r="D4920" t="str">
            <v>AWA -- AWAC Alumina</v>
          </cell>
          <cell r="E4920" t="str">
            <v>404 -- Halco Mining - Pt Comfort</v>
          </cell>
          <cell r="F4920" t="str">
            <v>IN0500 -- COGS</v>
          </cell>
          <cell r="G4920">
            <v>-1062990</v>
          </cell>
          <cell r="H4920">
            <v>-6623640</v>
          </cell>
          <cell r="I4920">
            <v>0</v>
          </cell>
          <cell r="J4920">
            <v>0</v>
          </cell>
        </row>
        <row r="4921">
          <cell r="B4921" t="str">
            <v>200211 -- November, 2002</v>
          </cell>
          <cell r="C4921" t="str">
            <v>200309</v>
          </cell>
          <cell r="D4921" t="str">
            <v>AWA -- AWAC Alumina</v>
          </cell>
          <cell r="E4921" t="str">
            <v>404 -- Halco Mining - Pt Comfort</v>
          </cell>
          <cell r="F4921" t="str">
            <v>IN0600 -- COGS BU Specified</v>
          </cell>
          <cell r="G4921">
            <v>0</v>
          </cell>
          <cell r="H4921">
            <v>0</v>
          </cell>
          <cell r="I4921">
            <v>0</v>
          </cell>
          <cell r="J4921">
            <v>0</v>
          </cell>
        </row>
        <row r="4922">
          <cell r="B4922" t="str">
            <v>200211 -- November, 2002</v>
          </cell>
          <cell r="C4922" t="str">
            <v>200309</v>
          </cell>
          <cell r="D4922" t="str">
            <v>AWA -- AWAC Alumina</v>
          </cell>
          <cell r="E4922" t="str">
            <v>404 -- Halco Mining - Pt Comfort</v>
          </cell>
          <cell r="F4922" t="str">
            <v>IN0700 -- COGS Match Cost</v>
          </cell>
          <cell r="G4922">
            <v>0</v>
          </cell>
          <cell r="H4922">
            <v>0</v>
          </cell>
          <cell r="I4922">
            <v>0</v>
          </cell>
          <cell r="J4922">
            <v>0</v>
          </cell>
        </row>
        <row r="4923">
          <cell r="B4923" t="str">
            <v>200211 -- November, 2002</v>
          </cell>
          <cell r="C4923" t="str">
            <v>200309</v>
          </cell>
          <cell r="D4923" t="str">
            <v>AWA -- AWAC Alumina</v>
          </cell>
          <cell r="E4923" t="str">
            <v>404 -- Halco Mining - Pt Comfort</v>
          </cell>
          <cell r="F4923" t="str">
            <v>IN1400 -- Income Before Taxes</v>
          </cell>
          <cell r="G4923">
            <v>1062990</v>
          </cell>
          <cell r="H4923">
            <v>6623640</v>
          </cell>
          <cell r="I4923">
            <v>0</v>
          </cell>
          <cell r="J4923">
            <v>0</v>
          </cell>
        </row>
        <row r="4924">
          <cell r="B4924" t="str">
            <v>200211 -- November, 2002</v>
          </cell>
          <cell r="C4924" t="str">
            <v>200309</v>
          </cell>
          <cell r="D4924" t="str">
            <v>AWA -- AWAC Alumina</v>
          </cell>
          <cell r="E4924" t="str">
            <v>404 -- Halco Mining - Pt Comfort</v>
          </cell>
          <cell r="F4924" t="str">
            <v>IN1600 -- Income From Operations</v>
          </cell>
          <cell r="G4924">
            <v>988581</v>
          </cell>
          <cell r="H4924">
            <v>6159985</v>
          </cell>
          <cell r="I4924">
            <v>0</v>
          </cell>
          <cell r="J4924">
            <v>0</v>
          </cell>
        </row>
        <row r="4925">
          <cell r="B4925" t="str">
            <v>200211 -- November, 2002</v>
          </cell>
          <cell r="C4925" t="str">
            <v>200309</v>
          </cell>
          <cell r="D4925" t="str">
            <v>AWA -- AWAC Alumina</v>
          </cell>
          <cell r="E4925" t="str">
            <v>434 -- Suriname Alum Co-Baux&amp;Alum</v>
          </cell>
          <cell r="F4925" t="str">
            <v>IN0170 -- Tot Ship-Aluminum (MT)</v>
          </cell>
          <cell r="G4925">
            <v>0</v>
          </cell>
          <cell r="H4925">
            <v>0</v>
          </cell>
          <cell r="I4925">
            <v>0</v>
          </cell>
          <cell r="J4925">
            <v>0</v>
          </cell>
        </row>
        <row r="4926">
          <cell r="B4926" t="str">
            <v>200211 -- November, 2002</v>
          </cell>
          <cell r="C4926" t="str">
            <v>200309</v>
          </cell>
          <cell r="D4926" t="str">
            <v>AWA -- AWAC Alumina</v>
          </cell>
          <cell r="E4926" t="str">
            <v>434 -- Suriname Alum Co-Baux&amp;Alum</v>
          </cell>
          <cell r="F4926" t="str">
            <v>IN0180 -- Tot Ship - Alumina (MT)</v>
          </cell>
          <cell r="G4926">
            <v>0</v>
          </cell>
          <cell r="H4926">
            <v>0</v>
          </cell>
          <cell r="I4926">
            <v>88510</v>
          </cell>
          <cell r="J4926">
            <v>803808</v>
          </cell>
        </row>
        <row r="4927">
          <cell r="B4927" t="str">
            <v>200211 -- November, 2002</v>
          </cell>
          <cell r="C4927" t="str">
            <v>200309</v>
          </cell>
          <cell r="D4927" t="str">
            <v>AWA -- AWAC Alumina</v>
          </cell>
          <cell r="E4927" t="str">
            <v>434 -- Suriname Alum Co-Baux&amp;Alum</v>
          </cell>
          <cell r="F4927" t="str">
            <v>IN0190 -- Total Ship - Other</v>
          </cell>
          <cell r="G4927">
            <v>0</v>
          </cell>
          <cell r="H4927">
            <v>0</v>
          </cell>
          <cell r="I4927">
            <v>0</v>
          </cell>
          <cell r="J4927">
            <v>0</v>
          </cell>
        </row>
        <row r="4928">
          <cell r="B4928" t="str">
            <v>200211 -- November, 2002</v>
          </cell>
          <cell r="C4928" t="str">
            <v>200309</v>
          </cell>
          <cell r="D4928" t="str">
            <v>AWA -- AWAC Alumina</v>
          </cell>
          <cell r="E4928" t="str">
            <v>434 -- Suriname Alum Co-Baux&amp;Alum</v>
          </cell>
          <cell r="F4928" t="str">
            <v>IN0490 -- Total Revenue</v>
          </cell>
          <cell r="G4928">
            <v>14472156</v>
          </cell>
          <cell r="H4928">
            <v>131591208</v>
          </cell>
          <cell r="I4928">
            <v>0</v>
          </cell>
          <cell r="J4928">
            <v>0</v>
          </cell>
        </row>
        <row r="4929">
          <cell r="B4929" t="str">
            <v>200211 -- November, 2002</v>
          </cell>
          <cell r="C4929" t="str">
            <v>200309</v>
          </cell>
          <cell r="D4929" t="str">
            <v>AWA -- AWAC Alumina</v>
          </cell>
          <cell r="E4929" t="str">
            <v>434 -- Suriname Alum Co-Baux&amp;Alum</v>
          </cell>
          <cell r="F4929" t="str">
            <v>IN0500 -- COGS</v>
          </cell>
          <cell r="G4929">
            <v>9921884</v>
          </cell>
          <cell r="H4929">
            <v>90904876</v>
          </cell>
          <cell r="I4929">
            <v>0</v>
          </cell>
          <cell r="J4929">
            <v>0</v>
          </cell>
        </row>
        <row r="4930">
          <cell r="B4930" t="str">
            <v>200211 -- November, 2002</v>
          </cell>
          <cell r="C4930" t="str">
            <v>200309</v>
          </cell>
          <cell r="D4930" t="str">
            <v>AWA -- AWAC Alumina</v>
          </cell>
          <cell r="E4930" t="str">
            <v>434 -- Suriname Alum Co-Baux&amp;Alum</v>
          </cell>
          <cell r="F4930" t="str">
            <v>IN0600 -- COGS BU Specified</v>
          </cell>
          <cell r="G4930">
            <v>0</v>
          </cell>
          <cell r="H4930">
            <v>0</v>
          </cell>
          <cell r="I4930">
            <v>0</v>
          </cell>
          <cell r="J4930">
            <v>0</v>
          </cell>
        </row>
        <row r="4931">
          <cell r="B4931" t="str">
            <v>200211 -- November, 2002</v>
          </cell>
          <cell r="C4931" t="str">
            <v>200309</v>
          </cell>
          <cell r="D4931" t="str">
            <v>AWA -- AWAC Alumina</v>
          </cell>
          <cell r="E4931" t="str">
            <v>434 -- Suriname Alum Co-Baux&amp;Alum</v>
          </cell>
          <cell r="F4931" t="str">
            <v>IN0700 -- COGS Match Cost</v>
          </cell>
          <cell r="G4931">
            <v>0</v>
          </cell>
          <cell r="H4931">
            <v>0</v>
          </cell>
          <cell r="I4931">
            <v>0</v>
          </cell>
          <cell r="J4931">
            <v>0</v>
          </cell>
        </row>
        <row r="4932">
          <cell r="B4932" t="str">
            <v>200211 -- November, 2002</v>
          </cell>
          <cell r="C4932" t="str">
            <v>200309</v>
          </cell>
          <cell r="D4932" t="str">
            <v>AWA -- AWAC Alumina</v>
          </cell>
          <cell r="E4932" t="str">
            <v>434 -- Suriname Alum Co-Baux&amp;Alum</v>
          </cell>
          <cell r="F4932" t="str">
            <v>IN1400 -- Income Before Taxes</v>
          </cell>
          <cell r="G4932">
            <v>3780156</v>
          </cell>
          <cell r="H4932">
            <v>33721465</v>
          </cell>
          <cell r="I4932">
            <v>0</v>
          </cell>
          <cell r="J4932">
            <v>0</v>
          </cell>
        </row>
        <row r="4933">
          <cell r="B4933" t="str">
            <v>200211 -- November, 2002</v>
          </cell>
          <cell r="C4933" t="str">
            <v>200309</v>
          </cell>
          <cell r="D4933" t="str">
            <v>AWA -- AWAC Alumina</v>
          </cell>
          <cell r="E4933" t="str">
            <v>434 -- Suriname Alum Co-Baux&amp;Alum</v>
          </cell>
          <cell r="F4933" t="str">
            <v>IN1600 -- Income From Operations</v>
          </cell>
          <cell r="G4933">
            <v>2268094</v>
          </cell>
          <cell r="H4933">
            <v>20232879</v>
          </cell>
          <cell r="I4933">
            <v>0</v>
          </cell>
          <cell r="J4933">
            <v>0</v>
          </cell>
        </row>
        <row r="4934">
          <cell r="B4934" t="str">
            <v>200211 -- November, 2002</v>
          </cell>
          <cell r="C4934" t="str">
            <v>200309</v>
          </cell>
          <cell r="D4934" t="str">
            <v>AWA -- AWAC Alumina</v>
          </cell>
          <cell r="E4934" t="str">
            <v>468 -- Arkansas Impairment</v>
          </cell>
          <cell r="F4934" t="str">
            <v>IN0170 -- Tot Ship-Aluminum (MT)</v>
          </cell>
          <cell r="G4934">
            <v>0</v>
          </cell>
          <cell r="H4934">
            <v>0</v>
          </cell>
          <cell r="I4934">
            <v>0</v>
          </cell>
          <cell r="J4934">
            <v>0</v>
          </cell>
        </row>
        <row r="4935">
          <cell r="B4935" t="str">
            <v>200211 -- November, 2002</v>
          </cell>
          <cell r="C4935" t="str">
            <v>200309</v>
          </cell>
          <cell r="D4935" t="str">
            <v>AWA -- AWAC Alumina</v>
          </cell>
          <cell r="E4935" t="str">
            <v>468 -- Arkansas Impairment</v>
          </cell>
          <cell r="F4935" t="str">
            <v>IN0180 -- Tot Ship - Alumina (MT)</v>
          </cell>
          <cell r="G4935">
            <v>0</v>
          </cell>
          <cell r="H4935">
            <v>0</v>
          </cell>
          <cell r="I4935">
            <v>0</v>
          </cell>
          <cell r="J4935">
            <v>0</v>
          </cell>
        </row>
        <row r="4936">
          <cell r="B4936" t="str">
            <v>200211 -- November, 2002</v>
          </cell>
          <cell r="C4936" t="str">
            <v>200309</v>
          </cell>
          <cell r="D4936" t="str">
            <v>AWA -- AWAC Alumina</v>
          </cell>
          <cell r="E4936" t="str">
            <v>468 -- Arkansas Impairment</v>
          </cell>
          <cell r="F4936" t="str">
            <v>IN0190 -- Total Ship - Other</v>
          </cell>
          <cell r="G4936">
            <v>0</v>
          </cell>
          <cell r="H4936">
            <v>0</v>
          </cell>
          <cell r="I4936">
            <v>0</v>
          </cell>
          <cell r="J4936">
            <v>0</v>
          </cell>
        </row>
        <row r="4937">
          <cell r="B4937" t="str">
            <v>200211 -- November, 2002</v>
          </cell>
          <cell r="C4937" t="str">
            <v>200309</v>
          </cell>
          <cell r="D4937" t="str">
            <v>AWA -- AWAC Alumina</v>
          </cell>
          <cell r="E4937" t="str">
            <v>468 -- Arkansas Impairment</v>
          </cell>
          <cell r="F4937" t="str">
            <v>IN0490 -- Total Revenue</v>
          </cell>
          <cell r="G4937">
            <v>0</v>
          </cell>
          <cell r="H4937">
            <v>0</v>
          </cell>
          <cell r="I4937">
            <v>0</v>
          </cell>
          <cell r="J4937">
            <v>0</v>
          </cell>
        </row>
        <row r="4938">
          <cell r="B4938" t="str">
            <v>200211 -- November, 2002</v>
          </cell>
          <cell r="C4938" t="str">
            <v>200309</v>
          </cell>
          <cell r="D4938" t="str">
            <v>AWA -- AWAC Alumina</v>
          </cell>
          <cell r="E4938" t="str">
            <v>468 -- Arkansas Impairment</v>
          </cell>
          <cell r="F4938" t="str">
            <v>IN0500 -- COGS</v>
          </cell>
          <cell r="G4938">
            <v>0</v>
          </cell>
          <cell r="H4938">
            <v>0</v>
          </cell>
          <cell r="I4938">
            <v>0</v>
          </cell>
          <cell r="J4938">
            <v>0</v>
          </cell>
        </row>
        <row r="4939">
          <cell r="B4939" t="str">
            <v>200211 -- November, 2002</v>
          </cell>
          <cell r="C4939" t="str">
            <v>200309</v>
          </cell>
          <cell r="D4939" t="str">
            <v>AWA -- AWAC Alumina</v>
          </cell>
          <cell r="E4939" t="str">
            <v>468 -- Arkansas Impairment</v>
          </cell>
          <cell r="F4939" t="str">
            <v>IN0600 -- COGS BU Specified</v>
          </cell>
          <cell r="G4939">
            <v>0</v>
          </cell>
          <cell r="H4939">
            <v>0</v>
          </cell>
          <cell r="I4939">
            <v>0</v>
          </cell>
          <cell r="J4939">
            <v>0</v>
          </cell>
        </row>
        <row r="4940">
          <cell r="B4940" t="str">
            <v>200211 -- November, 2002</v>
          </cell>
          <cell r="C4940" t="str">
            <v>200309</v>
          </cell>
          <cell r="D4940" t="str">
            <v>AWA -- AWAC Alumina</v>
          </cell>
          <cell r="E4940" t="str">
            <v>468 -- Arkansas Impairment</v>
          </cell>
          <cell r="F4940" t="str">
            <v>IN0700 -- COGS Match Cost</v>
          </cell>
          <cell r="G4940">
            <v>0</v>
          </cell>
          <cell r="H4940">
            <v>0</v>
          </cell>
          <cell r="I4940">
            <v>0</v>
          </cell>
          <cell r="J4940">
            <v>0</v>
          </cell>
        </row>
        <row r="4941">
          <cell r="B4941" t="str">
            <v>200211 -- November, 2002</v>
          </cell>
          <cell r="C4941" t="str">
            <v>200309</v>
          </cell>
          <cell r="D4941" t="str">
            <v>AWA -- AWAC Alumina</v>
          </cell>
          <cell r="E4941" t="str">
            <v>468 -- Arkansas Impairment</v>
          </cell>
          <cell r="F4941" t="str">
            <v>IN1400 -- Income Before Taxes</v>
          </cell>
          <cell r="G4941">
            <v>0</v>
          </cell>
          <cell r="H4941">
            <v>0</v>
          </cell>
          <cell r="I4941">
            <v>0</v>
          </cell>
          <cell r="J4941">
            <v>0</v>
          </cell>
        </row>
        <row r="4942">
          <cell r="B4942" t="str">
            <v>200211 -- November, 2002</v>
          </cell>
          <cell r="C4942" t="str">
            <v>200309</v>
          </cell>
          <cell r="D4942" t="str">
            <v>AWA -- AWAC Alumina</v>
          </cell>
          <cell r="E4942" t="str">
            <v>468 -- Arkansas Impairment</v>
          </cell>
          <cell r="F4942" t="str">
            <v>IN1600 -- Income From Operations</v>
          </cell>
          <cell r="G4942">
            <v>0</v>
          </cell>
          <cell r="H4942">
            <v>0</v>
          </cell>
          <cell r="I4942">
            <v>0</v>
          </cell>
          <cell r="J4942">
            <v>0</v>
          </cell>
        </row>
        <row r="4943">
          <cell r="B4943" t="str">
            <v>200211 -- November, 2002</v>
          </cell>
          <cell r="C4943" t="str">
            <v>200309</v>
          </cell>
          <cell r="D4943" t="str">
            <v>AWA -- AWAC Alumina</v>
          </cell>
          <cell r="E4943" t="str">
            <v>488 -- Pt. Comfort Chem Feedstock</v>
          </cell>
          <cell r="F4943" t="str">
            <v>IN0170 -- Tot Ship-Aluminum (MT)</v>
          </cell>
          <cell r="G4943">
            <v>0</v>
          </cell>
          <cell r="H4943">
            <v>0</v>
          </cell>
          <cell r="I4943">
            <v>0</v>
          </cell>
          <cell r="J4943">
            <v>0</v>
          </cell>
        </row>
        <row r="4944">
          <cell r="B4944" t="str">
            <v>200211 -- November, 2002</v>
          </cell>
          <cell r="C4944" t="str">
            <v>200309</v>
          </cell>
          <cell r="D4944" t="str">
            <v>AWA -- AWAC Alumina</v>
          </cell>
          <cell r="E4944" t="str">
            <v>488 -- Pt. Comfort Chem Feedstock</v>
          </cell>
          <cell r="F4944" t="str">
            <v>IN0180 -- Tot Ship - Alumina (MT)</v>
          </cell>
          <cell r="G4944">
            <v>0</v>
          </cell>
          <cell r="H4944">
            <v>0</v>
          </cell>
          <cell r="I4944">
            <v>0</v>
          </cell>
          <cell r="J4944">
            <v>0</v>
          </cell>
        </row>
        <row r="4945">
          <cell r="B4945" t="str">
            <v>200211 -- November, 2002</v>
          </cell>
          <cell r="C4945" t="str">
            <v>200309</v>
          </cell>
          <cell r="D4945" t="str">
            <v>AWA -- AWAC Alumina</v>
          </cell>
          <cell r="E4945" t="str">
            <v>488 -- Pt. Comfort Chem Feedstock</v>
          </cell>
          <cell r="F4945" t="str">
            <v>IN0190 -- Total Ship - Other</v>
          </cell>
          <cell r="G4945">
            <v>0</v>
          </cell>
          <cell r="H4945">
            <v>0</v>
          </cell>
          <cell r="I4945">
            <v>0</v>
          </cell>
          <cell r="J4945">
            <v>0</v>
          </cell>
        </row>
        <row r="4946">
          <cell r="B4946" t="str">
            <v>200211 -- November, 2002</v>
          </cell>
          <cell r="C4946" t="str">
            <v>200309</v>
          </cell>
          <cell r="D4946" t="str">
            <v>AWA -- AWAC Alumina</v>
          </cell>
          <cell r="E4946" t="str">
            <v>488 -- Pt. Comfort Chem Feedstock</v>
          </cell>
          <cell r="F4946" t="str">
            <v>IN0490 -- Total Revenue</v>
          </cell>
          <cell r="G4946">
            <v>0</v>
          </cell>
          <cell r="H4946">
            <v>0</v>
          </cell>
          <cell r="I4946">
            <v>0</v>
          </cell>
          <cell r="J4946">
            <v>0</v>
          </cell>
        </row>
        <row r="4947">
          <cell r="B4947" t="str">
            <v>200211 -- November, 2002</v>
          </cell>
          <cell r="C4947" t="str">
            <v>200309</v>
          </cell>
          <cell r="D4947" t="str">
            <v>AWA -- AWAC Alumina</v>
          </cell>
          <cell r="E4947" t="str">
            <v>488 -- Pt. Comfort Chem Feedstock</v>
          </cell>
          <cell r="F4947" t="str">
            <v>IN0500 -- COGS</v>
          </cell>
          <cell r="G4947">
            <v>-509000</v>
          </cell>
          <cell r="H4947">
            <v>-4575000</v>
          </cell>
          <cell r="I4947">
            <v>0</v>
          </cell>
          <cell r="J4947">
            <v>0</v>
          </cell>
        </row>
        <row r="4948">
          <cell r="B4948" t="str">
            <v>200211 -- November, 2002</v>
          </cell>
          <cell r="C4948" t="str">
            <v>200309</v>
          </cell>
          <cell r="D4948" t="str">
            <v>AWA -- AWAC Alumina</v>
          </cell>
          <cell r="E4948" t="str">
            <v>488 -- Pt. Comfort Chem Feedstock</v>
          </cell>
          <cell r="F4948" t="str">
            <v>IN0600 -- COGS BU Specified</v>
          </cell>
          <cell r="G4948">
            <v>0</v>
          </cell>
          <cell r="H4948">
            <v>0</v>
          </cell>
          <cell r="I4948">
            <v>0</v>
          </cell>
          <cell r="J4948">
            <v>0</v>
          </cell>
        </row>
        <row r="4949">
          <cell r="B4949" t="str">
            <v>200211 -- November, 2002</v>
          </cell>
          <cell r="C4949" t="str">
            <v>200309</v>
          </cell>
          <cell r="D4949" t="str">
            <v>AWA -- AWAC Alumina</v>
          </cell>
          <cell r="E4949" t="str">
            <v>488 -- Pt. Comfort Chem Feedstock</v>
          </cell>
          <cell r="F4949" t="str">
            <v>IN0700 -- COGS Match Cost</v>
          </cell>
          <cell r="G4949">
            <v>0</v>
          </cell>
          <cell r="H4949">
            <v>0</v>
          </cell>
          <cell r="I4949">
            <v>0</v>
          </cell>
          <cell r="J4949">
            <v>0</v>
          </cell>
        </row>
        <row r="4950">
          <cell r="B4950" t="str">
            <v>200211 -- November, 2002</v>
          </cell>
          <cell r="C4950" t="str">
            <v>200309</v>
          </cell>
          <cell r="D4950" t="str">
            <v>AWA -- AWAC Alumina</v>
          </cell>
          <cell r="E4950" t="str">
            <v>488 -- Pt. Comfort Chem Feedstock</v>
          </cell>
          <cell r="F4950" t="str">
            <v>IN1400 -- Income Before Taxes</v>
          </cell>
          <cell r="G4950">
            <v>509000</v>
          </cell>
          <cell r="H4950">
            <v>4575000</v>
          </cell>
          <cell r="I4950">
            <v>0</v>
          </cell>
          <cell r="J4950">
            <v>0</v>
          </cell>
        </row>
        <row r="4951">
          <cell r="B4951" t="str">
            <v>200211 -- November, 2002</v>
          </cell>
          <cell r="C4951" t="str">
            <v>200309</v>
          </cell>
          <cell r="D4951" t="str">
            <v>AWA -- AWAC Alumina</v>
          </cell>
          <cell r="E4951" t="str">
            <v>488 -- Pt. Comfort Chem Feedstock</v>
          </cell>
          <cell r="F4951" t="str">
            <v>IN1600 -- Income From Operations</v>
          </cell>
          <cell r="G4951">
            <v>331000</v>
          </cell>
          <cell r="H4951">
            <v>2973000</v>
          </cell>
          <cell r="I4951">
            <v>0</v>
          </cell>
          <cell r="J4951">
            <v>0</v>
          </cell>
        </row>
        <row r="4952">
          <cell r="B4952" t="str">
            <v>200211 -- November, 2002</v>
          </cell>
          <cell r="C4952" t="str">
            <v>200309</v>
          </cell>
          <cell r="D4952" t="str">
            <v>AWA -- AWAC Alumina</v>
          </cell>
          <cell r="E4952" t="str">
            <v>526 -- AWAC Alumina Eliminations</v>
          </cell>
          <cell r="F4952" t="str">
            <v>IN0170 -- Tot Ship-Aluminum (MT)</v>
          </cell>
          <cell r="G4952">
            <v>0</v>
          </cell>
          <cell r="H4952">
            <v>0</v>
          </cell>
          <cell r="I4952">
            <v>0</v>
          </cell>
          <cell r="J4952">
            <v>0</v>
          </cell>
        </row>
        <row r="4953">
          <cell r="B4953" t="str">
            <v>200211 -- November, 2002</v>
          </cell>
          <cell r="C4953" t="str">
            <v>200309</v>
          </cell>
          <cell r="D4953" t="str">
            <v>AWA -- AWAC Alumina</v>
          </cell>
          <cell r="E4953" t="str">
            <v>526 -- AWAC Alumina Eliminations</v>
          </cell>
          <cell r="F4953" t="str">
            <v>IN0180 -- Tot Ship - Alumina (MT)</v>
          </cell>
          <cell r="G4953">
            <v>0</v>
          </cell>
          <cell r="H4953">
            <v>0</v>
          </cell>
          <cell r="I4953">
            <v>-143350</v>
          </cell>
          <cell r="J4953">
            <v>-1303485</v>
          </cell>
        </row>
        <row r="4954">
          <cell r="B4954" t="str">
            <v>200211 -- November, 2002</v>
          </cell>
          <cell r="C4954" t="str">
            <v>200309</v>
          </cell>
          <cell r="D4954" t="str">
            <v>AWA -- AWAC Alumina</v>
          </cell>
          <cell r="E4954" t="str">
            <v>526 -- AWAC Alumina Eliminations</v>
          </cell>
          <cell r="F4954" t="str">
            <v>IN0190 -- Total Ship - Other</v>
          </cell>
          <cell r="G4954">
            <v>0</v>
          </cell>
          <cell r="H4954">
            <v>0</v>
          </cell>
          <cell r="I4954">
            <v>0</v>
          </cell>
          <cell r="J4954">
            <v>0</v>
          </cell>
        </row>
        <row r="4955">
          <cell r="B4955" t="str">
            <v>200211 -- November, 2002</v>
          </cell>
          <cell r="C4955" t="str">
            <v>200309</v>
          </cell>
          <cell r="D4955" t="str">
            <v>AWA -- AWAC Alumina</v>
          </cell>
          <cell r="E4955" t="str">
            <v>526 -- AWAC Alumina Eliminations</v>
          </cell>
          <cell r="F4955" t="str">
            <v>IN0490 -- Total Revenue</v>
          </cell>
          <cell r="G4955">
            <v>-42288000</v>
          </cell>
          <cell r="H4955">
            <v>-382725600</v>
          </cell>
          <cell r="I4955">
            <v>0</v>
          </cell>
          <cell r="J4955">
            <v>0</v>
          </cell>
        </row>
        <row r="4956">
          <cell r="B4956" t="str">
            <v>200211 -- November, 2002</v>
          </cell>
          <cell r="C4956" t="str">
            <v>200309</v>
          </cell>
          <cell r="D4956" t="str">
            <v>AWA -- AWAC Alumina</v>
          </cell>
          <cell r="E4956" t="str">
            <v>526 -- AWAC Alumina Eliminations</v>
          </cell>
          <cell r="F4956" t="str">
            <v>IN0500 -- COGS</v>
          </cell>
          <cell r="G4956">
            <v>-42288000</v>
          </cell>
          <cell r="H4956">
            <v>-382725600</v>
          </cell>
          <cell r="I4956">
            <v>0</v>
          </cell>
          <cell r="J4956">
            <v>0</v>
          </cell>
        </row>
        <row r="4957">
          <cell r="B4957" t="str">
            <v>200211 -- November, 2002</v>
          </cell>
          <cell r="C4957" t="str">
            <v>200309</v>
          </cell>
          <cell r="D4957" t="str">
            <v>AWA -- AWAC Alumina</v>
          </cell>
          <cell r="E4957" t="str">
            <v>526 -- AWAC Alumina Eliminations</v>
          </cell>
          <cell r="F4957" t="str">
            <v>IN0600 -- COGS BU Specified</v>
          </cell>
          <cell r="G4957">
            <v>0</v>
          </cell>
          <cell r="H4957">
            <v>0</v>
          </cell>
          <cell r="I4957">
            <v>0</v>
          </cell>
          <cell r="J4957">
            <v>0</v>
          </cell>
        </row>
        <row r="4958">
          <cell r="B4958" t="str">
            <v>200211 -- November, 2002</v>
          </cell>
          <cell r="C4958" t="str">
            <v>200309</v>
          </cell>
          <cell r="D4958" t="str">
            <v>AWA -- AWAC Alumina</v>
          </cell>
          <cell r="E4958" t="str">
            <v>526 -- AWAC Alumina Eliminations</v>
          </cell>
          <cell r="F4958" t="str">
            <v>IN0700 -- COGS Match Cost</v>
          </cell>
          <cell r="G4958">
            <v>0</v>
          </cell>
          <cell r="H4958">
            <v>0</v>
          </cell>
          <cell r="I4958">
            <v>0</v>
          </cell>
          <cell r="J4958">
            <v>0</v>
          </cell>
        </row>
        <row r="4959">
          <cell r="B4959" t="str">
            <v>200211 -- November, 2002</v>
          </cell>
          <cell r="C4959" t="str">
            <v>200309</v>
          </cell>
          <cell r="D4959" t="str">
            <v>AWA -- AWAC Alumina</v>
          </cell>
          <cell r="E4959" t="str">
            <v>526 -- AWAC Alumina Eliminations</v>
          </cell>
          <cell r="F4959" t="str">
            <v>IN1400 -- Income Before Taxes</v>
          </cell>
          <cell r="G4959">
            <v>0</v>
          </cell>
          <cell r="H4959">
            <v>0</v>
          </cell>
          <cell r="I4959">
            <v>0</v>
          </cell>
          <cell r="J4959">
            <v>0</v>
          </cell>
        </row>
        <row r="4960">
          <cell r="B4960" t="str">
            <v>200211 -- November, 2002</v>
          </cell>
          <cell r="C4960" t="str">
            <v>200309</v>
          </cell>
          <cell r="D4960" t="str">
            <v>AWA -- AWAC Alumina</v>
          </cell>
          <cell r="E4960" t="str">
            <v>526 -- AWAC Alumina Eliminations</v>
          </cell>
          <cell r="F4960" t="str">
            <v>IN1600 -- Income From Operations</v>
          </cell>
          <cell r="G4960">
            <v>0</v>
          </cell>
          <cell r="H4960">
            <v>0</v>
          </cell>
          <cell r="I4960">
            <v>0</v>
          </cell>
          <cell r="J4960">
            <v>0</v>
          </cell>
        </row>
        <row r="4961">
          <cell r="B4961" t="str">
            <v>200211 -- November, 2002</v>
          </cell>
          <cell r="C4961" t="str">
            <v>200309</v>
          </cell>
          <cell r="D4961" t="str">
            <v>AWA -- AWAC Alumina</v>
          </cell>
          <cell r="E4961" t="str">
            <v>528 -- North America Indemnification</v>
          </cell>
          <cell r="F4961" t="str">
            <v>IN0170 -- Tot Ship-Aluminum (MT)</v>
          </cell>
          <cell r="G4961">
            <v>0</v>
          </cell>
          <cell r="H4961">
            <v>0</v>
          </cell>
          <cell r="I4961">
            <v>0</v>
          </cell>
          <cell r="J4961">
            <v>0</v>
          </cell>
        </row>
        <row r="4962">
          <cell r="B4962" t="str">
            <v>200211 -- November, 2002</v>
          </cell>
          <cell r="C4962" t="str">
            <v>200309</v>
          </cell>
          <cell r="D4962" t="str">
            <v>AWA -- AWAC Alumina</v>
          </cell>
          <cell r="E4962" t="str">
            <v>528 -- North America Indemnification</v>
          </cell>
          <cell r="F4962" t="str">
            <v>IN0180 -- Tot Ship - Alumina (MT)</v>
          </cell>
          <cell r="G4962">
            <v>0</v>
          </cell>
          <cell r="H4962">
            <v>0</v>
          </cell>
          <cell r="I4962">
            <v>0</v>
          </cell>
          <cell r="J4962">
            <v>0</v>
          </cell>
        </row>
        <row r="4963">
          <cell r="B4963" t="str">
            <v>200211 -- November, 2002</v>
          </cell>
          <cell r="C4963" t="str">
            <v>200309</v>
          </cell>
          <cell r="D4963" t="str">
            <v>AWA -- AWAC Alumina</v>
          </cell>
          <cell r="E4963" t="str">
            <v>528 -- North America Indemnification</v>
          </cell>
          <cell r="F4963" t="str">
            <v>IN0190 -- Total Ship - Other</v>
          </cell>
          <cell r="G4963">
            <v>0</v>
          </cell>
          <cell r="H4963">
            <v>0</v>
          </cell>
          <cell r="I4963">
            <v>0</v>
          </cell>
          <cell r="J4963">
            <v>0</v>
          </cell>
        </row>
        <row r="4964">
          <cell r="B4964" t="str">
            <v>200211 -- November, 2002</v>
          </cell>
          <cell r="C4964" t="str">
            <v>200309</v>
          </cell>
          <cell r="D4964" t="str">
            <v>AWA -- AWAC Alumina</v>
          </cell>
          <cell r="E4964" t="str">
            <v>528 -- North America Indemnification</v>
          </cell>
          <cell r="F4964" t="str">
            <v>IN0490 -- Total Revenue</v>
          </cell>
          <cell r="G4964">
            <v>0</v>
          </cell>
          <cell r="H4964">
            <v>0</v>
          </cell>
          <cell r="I4964">
            <v>0</v>
          </cell>
          <cell r="J4964">
            <v>0</v>
          </cell>
        </row>
        <row r="4965">
          <cell r="B4965" t="str">
            <v>200211 -- November, 2002</v>
          </cell>
          <cell r="C4965" t="str">
            <v>200309</v>
          </cell>
          <cell r="D4965" t="str">
            <v>AWA -- AWAC Alumina</v>
          </cell>
          <cell r="E4965" t="str">
            <v>528 -- North America Indemnification</v>
          </cell>
          <cell r="F4965" t="str">
            <v>IN0500 -- COGS</v>
          </cell>
          <cell r="G4965">
            <v>100000</v>
          </cell>
          <cell r="H4965">
            <v>900000</v>
          </cell>
          <cell r="I4965">
            <v>0</v>
          </cell>
          <cell r="J4965">
            <v>0</v>
          </cell>
        </row>
        <row r="4966">
          <cell r="B4966" t="str">
            <v>200211 -- November, 2002</v>
          </cell>
          <cell r="C4966" t="str">
            <v>200309</v>
          </cell>
          <cell r="D4966" t="str">
            <v>AWA -- AWAC Alumina</v>
          </cell>
          <cell r="E4966" t="str">
            <v>528 -- North America Indemnification</v>
          </cell>
          <cell r="F4966" t="str">
            <v>IN0600 -- COGS BU Specified</v>
          </cell>
          <cell r="G4966">
            <v>0</v>
          </cell>
          <cell r="H4966">
            <v>0</v>
          </cell>
          <cell r="I4966">
            <v>0</v>
          </cell>
          <cell r="J4966">
            <v>0</v>
          </cell>
        </row>
        <row r="4967">
          <cell r="B4967" t="str">
            <v>200211 -- November, 2002</v>
          </cell>
          <cell r="C4967" t="str">
            <v>200309</v>
          </cell>
          <cell r="D4967" t="str">
            <v>AWA -- AWAC Alumina</v>
          </cell>
          <cell r="E4967" t="str">
            <v>528 -- North America Indemnification</v>
          </cell>
          <cell r="F4967" t="str">
            <v>IN0700 -- COGS Match Cost</v>
          </cell>
          <cell r="G4967">
            <v>0</v>
          </cell>
          <cell r="H4967">
            <v>0</v>
          </cell>
          <cell r="I4967">
            <v>0</v>
          </cell>
          <cell r="J4967">
            <v>0</v>
          </cell>
        </row>
        <row r="4968">
          <cell r="B4968" t="str">
            <v>200211 -- November, 2002</v>
          </cell>
          <cell r="C4968" t="str">
            <v>200309</v>
          </cell>
          <cell r="D4968" t="str">
            <v>AWA -- AWAC Alumina</v>
          </cell>
          <cell r="E4968" t="str">
            <v>528 -- North America Indemnification</v>
          </cell>
          <cell r="F4968" t="str">
            <v>IN1400 -- Income Before Taxes</v>
          </cell>
          <cell r="G4968">
            <v>-100000</v>
          </cell>
          <cell r="H4968">
            <v>-900000</v>
          </cell>
          <cell r="I4968">
            <v>0</v>
          </cell>
          <cell r="J4968">
            <v>0</v>
          </cell>
        </row>
        <row r="4969">
          <cell r="B4969" t="str">
            <v>200211 -- November, 2002</v>
          </cell>
          <cell r="C4969" t="str">
            <v>200309</v>
          </cell>
          <cell r="D4969" t="str">
            <v>AWA -- AWAC Alumina</v>
          </cell>
          <cell r="E4969" t="str">
            <v>528 -- North America Indemnification</v>
          </cell>
          <cell r="F4969" t="str">
            <v>IN1600 -- Income From Operations</v>
          </cell>
          <cell r="G4969">
            <v>-61000</v>
          </cell>
          <cell r="H4969">
            <v>-549000</v>
          </cell>
          <cell r="I4969">
            <v>0</v>
          </cell>
          <cell r="J4969">
            <v>0</v>
          </cell>
        </row>
        <row r="4970">
          <cell r="B4970" t="str">
            <v>200211 -- November, 2002</v>
          </cell>
          <cell r="C4970" t="str">
            <v>200309</v>
          </cell>
          <cell r="D4970" t="str">
            <v>AWA -- AWAC Alumina</v>
          </cell>
          <cell r="E4970" t="str">
            <v>529 -- Indemnification-BAA</v>
          </cell>
          <cell r="F4970" t="str">
            <v>IN0170 -- Tot Ship-Aluminum (MT)</v>
          </cell>
          <cell r="G4970">
            <v>0</v>
          </cell>
          <cell r="H4970">
            <v>0</v>
          </cell>
          <cell r="I4970">
            <v>0</v>
          </cell>
          <cell r="J4970">
            <v>0</v>
          </cell>
        </row>
        <row r="4971">
          <cell r="B4971" t="str">
            <v>200211 -- November, 2002</v>
          </cell>
          <cell r="C4971" t="str">
            <v>200309</v>
          </cell>
          <cell r="D4971" t="str">
            <v>AWA -- AWAC Alumina</v>
          </cell>
          <cell r="E4971" t="str">
            <v>529 -- Indemnification-BAA</v>
          </cell>
          <cell r="F4971" t="str">
            <v>IN0180 -- Tot Ship - Alumina (MT)</v>
          </cell>
          <cell r="G4971">
            <v>0</v>
          </cell>
          <cell r="H4971">
            <v>0</v>
          </cell>
          <cell r="I4971">
            <v>0</v>
          </cell>
          <cell r="J4971">
            <v>0</v>
          </cell>
        </row>
        <row r="4972">
          <cell r="B4972" t="str">
            <v>200211 -- November, 2002</v>
          </cell>
          <cell r="C4972" t="str">
            <v>200309</v>
          </cell>
          <cell r="D4972" t="str">
            <v>AWA -- AWAC Alumina</v>
          </cell>
          <cell r="E4972" t="str">
            <v>529 -- Indemnification-BAA</v>
          </cell>
          <cell r="F4972" t="str">
            <v>IN0190 -- Total Ship - Other</v>
          </cell>
          <cell r="G4972">
            <v>0</v>
          </cell>
          <cell r="H4972">
            <v>0</v>
          </cell>
          <cell r="I4972">
            <v>0</v>
          </cell>
          <cell r="J4972">
            <v>0</v>
          </cell>
        </row>
        <row r="4973">
          <cell r="B4973" t="str">
            <v>200211 -- November, 2002</v>
          </cell>
          <cell r="C4973" t="str">
            <v>200309</v>
          </cell>
          <cell r="D4973" t="str">
            <v>AWA -- AWAC Alumina</v>
          </cell>
          <cell r="E4973" t="str">
            <v>529 -- Indemnification-BAA</v>
          </cell>
          <cell r="F4973" t="str">
            <v>IN0490 -- Total Revenue</v>
          </cell>
          <cell r="G4973">
            <v>0</v>
          </cell>
          <cell r="H4973">
            <v>0</v>
          </cell>
          <cell r="I4973">
            <v>0</v>
          </cell>
          <cell r="J4973">
            <v>0</v>
          </cell>
        </row>
        <row r="4974">
          <cell r="B4974" t="str">
            <v>200211 -- November, 2002</v>
          </cell>
          <cell r="C4974" t="str">
            <v>200309</v>
          </cell>
          <cell r="D4974" t="str">
            <v>AWA -- AWAC Alumina</v>
          </cell>
          <cell r="E4974" t="str">
            <v>529 -- Indemnification-BAA</v>
          </cell>
          <cell r="F4974" t="str">
            <v>IN0500 -- COGS</v>
          </cell>
          <cell r="G4974">
            <v>126000</v>
          </cell>
          <cell r="H4974">
            <v>1134000</v>
          </cell>
          <cell r="I4974">
            <v>0</v>
          </cell>
          <cell r="J4974">
            <v>0</v>
          </cell>
        </row>
        <row r="4975">
          <cell r="B4975" t="str">
            <v>200211 -- November, 2002</v>
          </cell>
          <cell r="C4975" t="str">
            <v>200309</v>
          </cell>
          <cell r="D4975" t="str">
            <v>AWA -- AWAC Alumina</v>
          </cell>
          <cell r="E4975" t="str">
            <v>529 -- Indemnification-BAA</v>
          </cell>
          <cell r="F4975" t="str">
            <v>IN0600 -- COGS BU Specified</v>
          </cell>
          <cell r="G4975">
            <v>0</v>
          </cell>
          <cell r="H4975">
            <v>0</v>
          </cell>
          <cell r="I4975">
            <v>0</v>
          </cell>
          <cell r="J4975">
            <v>0</v>
          </cell>
        </row>
        <row r="4976">
          <cell r="B4976" t="str">
            <v>200211 -- November, 2002</v>
          </cell>
          <cell r="C4976" t="str">
            <v>200309</v>
          </cell>
          <cell r="D4976" t="str">
            <v>AWA -- AWAC Alumina</v>
          </cell>
          <cell r="E4976" t="str">
            <v>529 -- Indemnification-BAA</v>
          </cell>
          <cell r="F4976" t="str">
            <v>IN0700 -- COGS Match Cost</v>
          </cell>
          <cell r="G4976">
            <v>0</v>
          </cell>
          <cell r="H4976">
            <v>0</v>
          </cell>
          <cell r="I4976">
            <v>0</v>
          </cell>
          <cell r="J4976">
            <v>0</v>
          </cell>
        </row>
        <row r="4977">
          <cell r="B4977" t="str">
            <v>200211 -- November, 2002</v>
          </cell>
          <cell r="C4977" t="str">
            <v>200309</v>
          </cell>
          <cell r="D4977" t="str">
            <v>AWA -- AWAC Alumina</v>
          </cell>
          <cell r="E4977" t="str">
            <v>529 -- Indemnification-BAA</v>
          </cell>
          <cell r="F4977" t="str">
            <v>IN1400 -- Income Before Taxes</v>
          </cell>
          <cell r="G4977">
            <v>-126000</v>
          </cell>
          <cell r="H4977">
            <v>-1134000</v>
          </cell>
          <cell r="I4977">
            <v>0</v>
          </cell>
          <cell r="J4977">
            <v>0</v>
          </cell>
        </row>
        <row r="4978">
          <cell r="B4978" t="str">
            <v>200211 -- November, 2002</v>
          </cell>
          <cell r="C4978" t="str">
            <v>200309</v>
          </cell>
          <cell r="D4978" t="str">
            <v>AWA -- AWAC Alumina</v>
          </cell>
          <cell r="E4978" t="str">
            <v>529 -- Indemnification-BAA</v>
          </cell>
          <cell r="F4978" t="str">
            <v>IN1600 -- Income From Operations</v>
          </cell>
          <cell r="G4978">
            <v>-77000</v>
          </cell>
          <cell r="H4978">
            <v>-693000</v>
          </cell>
          <cell r="I4978">
            <v>0</v>
          </cell>
          <cell r="J4978">
            <v>0</v>
          </cell>
        </row>
        <row r="4979">
          <cell r="B4979" t="str">
            <v>200211 -- November, 2002</v>
          </cell>
          <cell r="C4979" t="str">
            <v>200309</v>
          </cell>
          <cell r="D4979" t="str">
            <v>AWA -- AWAC Alumina</v>
          </cell>
          <cell r="E4979" t="str">
            <v>542 -- St. Croix Alumina LLC</v>
          </cell>
          <cell r="F4979" t="str">
            <v>IN0170 -- Tot Ship-Aluminum (MT)</v>
          </cell>
          <cell r="G4979">
            <v>0</v>
          </cell>
          <cell r="H4979">
            <v>0</v>
          </cell>
          <cell r="I4979">
            <v>0</v>
          </cell>
          <cell r="J4979">
            <v>0</v>
          </cell>
        </row>
        <row r="4980">
          <cell r="B4980" t="str">
            <v>200211 -- November, 2002</v>
          </cell>
          <cell r="C4980" t="str">
            <v>200309</v>
          </cell>
          <cell r="D4980" t="str">
            <v>AWA -- AWAC Alumina</v>
          </cell>
          <cell r="E4980" t="str">
            <v>542 -- St. Croix Alumina LLC</v>
          </cell>
          <cell r="F4980" t="str">
            <v>IN0180 -- Tot Ship - Alumina (MT)</v>
          </cell>
          <cell r="G4980">
            <v>0</v>
          </cell>
          <cell r="H4980">
            <v>0</v>
          </cell>
          <cell r="I4980">
            <v>0</v>
          </cell>
          <cell r="J4980">
            <v>0</v>
          </cell>
        </row>
        <row r="4981">
          <cell r="B4981" t="str">
            <v>200211 -- November, 2002</v>
          </cell>
          <cell r="C4981" t="str">
            <v>200309</v>
          </cell>
          <cell r="D4981" t="str">
            <v>AWA -- AWAC Alumina</v>
          </cell>
          <cell r="E4981" t="str">
            <v>542 -- St. Croix Alumina LLC</v>
          </cell>
          <cell r="F4981" t="str">
            <v>IN0190 -- Total Ship - Other</v>
          </cell>
          <cell r="G4981">
            <v>0</v>
          </cell>
          <cell r="H4981">
            <v>0</v>
          </cell>
          <cell r="I4981">
            <v>0</v>
          </cell>
          <cell r="J4981">
            <v>0</v>
          </cell>
        </row>
        <row r="4982">
          <cell r="B4982" t="str">
            <v>200211 -- November, 2002</v>
          </cell>
          <cell r="C4982" t="str">
            <v>200309</v>
          </cell>
          <cell r="D4982" t="str">
            <v>AWA -- AWAC Alumina</v>
          </cell>
          <cell r="E4982" t="str">
            <v>542 -- St. Croix Alumina LLC</v>
          </cell>
          <cell r="F4982" t="str">
            <v>IN0490 -- Total Revenue</v>
          </cell>
          <cell r="G4982">
            <v>0</v>
          </cell>
          <cell r="H4982">
            <v>0</v>
          </cell>
          <cell r="I4982">
            <v>0</v>
          </cell>
          <cell r="J4982">
            <v>0</v>
          </cell>
        </row>
        <row r="4983">
          <cell r="B4983" t="str">
            <v>200211 -- November, 2002</v>
          </cell>
          <cell r="C4983" t="str">
            <v>200309</v>
          </cell>
          <cell r="D4983" t="str">
            <v>AWA -- AWAC Alumina</v>
          </cell>
          <cell r="E4983" t="str">
            <v>542 -- St. Croix Alumina LLC</v>
          </cell>
          <cell r="F4983" t="str">
            <v>IN0500 -- COGS</v>
          </cell>
          <cell r="G4983">
            <v>0</v>
          </cell>
          <cell r="H4983">
            <v>0</v>
          </cell>
          <cell r="I4983">
            <v>0</v>
          </cell>
          <cell r="J4983">
            <v>0</v>
          </cell>
        </row>
        <row r="4984">
          <cell r="B4984" t="str">
            <v>200211 -- November, 2002</v>
          </cell>
          <cell r="C4984" t="str">
            <v>200309</v>
          </cell>
          <cell r="D4984" t="str">
            <v>AWA -- AWAC Alumina</v>
          </cell>
          <cell r="E4984" t="str">
            <v>542 -- St. Croix Alumina LLC</v>
          </cell>
          <cell r="F4984" t="str">
            <v>IN0600 -- COGS BU Specified</v>
          </cell>
          <cell r="G4984">
            <v>0</v>
          </cell>
          <cell r="H4984">
            <v>0</v>
          </cell>
          <cell r="I4984">
            <v>0</v>
          </cell>
          <cell r="J4984">
            <v>0</v>
          </cell>
        </row>
        <row r="4985">
          <cell r="B4985" t="str">
            <v>200211 -- November, 2002</v>
          </cell>
          <cell r="C4985" t="str">
            <v>200309</v>
          </cell>
          <cell r="D4985" t="str">
            <v>AWA -- AWAC Alumina</v>
          </cell>
          <cell r="E4985" t="str">
            <v>542 -- St. Croix Alumina LLC</v>
          </cell>
          <cell r="F4985" t="str">
            <v>IN0700 -- COGS Match Cost</v>
          </cell>
          <cell r="G4985">
            <v>0</v>
          </cell>
          <cell r="H4985">
            <v>0</v>
          </cell>
          <cell r="I4985">
            <v>0</v>
          </cell>
          <cell r="J4985">
            <v>0</v>
          </cell>
        </row>
        <row r="4986">
          <cell r="B4986" t="str">
            <v>200211 -- November, 2002</v>
          </cell>
          <cell r="C4986" t="str">
            <v>200309</v>
          </cell>
          <cell r="D4986" t="str">
            <v>AWA -- AWAC Alumina</v>
          </cell>
          <cell r="E4986" t="str">
            <v>542 -- St. Croix Alumina LLC</v>
          </cell>
          <cell r="F4986" t="str">
            <v>IN1400 -- Income Before Taxes</v>
          </cell>
          <cell r="G4986">
            <v>0</v>
          </cell>
          <cell r="H4986">
            <v>0</v>
          </cell>
          <cell r="I4986">
            <v>0</v>
          </cell>
          <cell r="J4986">
            <v>0</v>
          </cell>
        </row>
        <row r="4987">
          <cell r="B4987" t="str">
            <v>200211 -- November, 2002</v>
          </cell>
          <cell r="C4987" t="str">
            <v>200309</v>
          </cell>
          <cell r="D4987" t="str">
            <v>AWA -- AWAC Alumina</v>
          </cell>
          <cell r="E4987" t="str">
            <v>542 -- St. Croix Alumina LLC</v>
          </cell>
          <cell r="F4987" t="str">
            <v>IN1600 -- Income From Operations</v>
          </cell>
          <cell r="G4987">
            <v>0</v>
          </cell>
          <cell r="H4987">
            <v>0</v>
          </cell>
          <cell r="I4987">
            <v>0</v>
          </cell>
          <cell r="J4987">
            <v>0</v>
          </cell>
        </row>
        <row r="4988">
          <cell r="B4988" t="str">
            <v>200211 -- November, 2002</v>
          </cell>
          <cell r="C4988" t="str">
            <v>200309</v>
          </cell>
          <cell r="D4988" t="str">
            <v>AWA -- AWAC Alumina</v>
          </cell>
          <cell r="E4988" t="str">
            <v>583 -- AAC LLC - NonCorporate</v>
          </cell>
          <cell r="F4988" t="str">
            <v>IN0170 -- Tot Ship-Aluminum (MT)</v>
          </cell>
          <cell r="G4988">
            <v>0</v>
          </cell>
          <cell r="H4988">
            <v>0</v>
          </cell>
          <cell r="I4988">
            <v>0</v>
          </cell>
          <cell r="J4988">
            <v>0</v>
          </cell>
        </row>
        <row r="4989">
          <cell r="B4989" t="str">
            <v>200211 -- November, 2002</v>
          </cell>
          <cell r="C4989" t="str">
            <v>200309</v>
          </cell>
          <cell r="D4989" t="str">
            <v>AWA -- AWAC Alumina</v>
          </cell>
          <cell r="E4989" t="str">
            <v>583 -- AAC LLC - NonCorporate</v>
          </cell>
          <cell r="F4989" t="str">
            <v>IN0180 -- Tot Ship - Alumina (MT)</v>
          </cell>
          <cell r="G4989">
            <v>0</v>
          </cell>
          <cell r="H4989">
            <v>0</v>
          </cell>
          <cell r="I4989">
            <v>0</v>
          </cell>
          <cell r="J4989">
            <v>0</v>
          </cell>
        </row>
        <row r="4990">
          <cell r="B4990" t="str">
            <v>200211 -- November, 2002</v>
          </cell>
          <cell r="C4990" t="str">
            <v>200309</v>
          </cell>
          <cell r="D4990" t="str">
            <v>AWA -- AWAC Alumina</v>
          </cell>
          <cell r="E4990" t="str">
            <v>583 -- AAC LLC - NonCorporate</v>
          </cell>
          <cell r="F4990" t="str">
            <v>IN0190 -- Total Ship - Other</v>
          </cell>
          <cell r="G4990">
            <v>0</v>
          </cell>
          <cell r="H4990">
            <v>0</v>
          </cell>
          <cell r="I4990">
            <v>0</v>
          </cell>
          <cell r="J4990">
            <v>0</v>
          </cell>
        </row>
        <row r="4991">
          <cell r="B4991" t="str">
            <v>200211 -- November, 2002</v>
          </cell>
          <cell r="C4991" t="str">
            <v>200309</v>
          </cell>
          <cell r="D4991" t="str">
            <v>AWA -- AWAC Alumina</v>
          </cell>
          <cell r="E4991" t="str">
            <v>583 -- AAC LLC - NonCorporate</v>
          </cell>
          <cell r="F4991" t="str">
            <v>IN0490 -- Total Revenue</v>
          </cell>
          <cell r="G4991">
            <v>0</v>
          </cell>
          <cell r="H4991">
            <v>0</v>
          </cell>
          <cell r="I4991">
            <v>0</v>
          </cell>
          <cell r="J4991">
            <v>0</v>
          </cell>
        </row>
        <row r="4992">
          <cell r="B4992" t="str">
            <v>200211 -- November, 2002</v>
          </cell>
          <cell r="C4992" t="str">
            <v>200309</v>
          </cell>
          <cell r="D4992" t="str">
            <v>AWA -- AWAC Alumina</v>
          </cell>
          <cell r="E4992" t="str">
            <v>583 -- AAC LLC - NonCorporate</v>
          </cell>
          <cell r="F4992" t="str">
            <v>IN0500 -- COGS</v>
          </cell>
          <cell r="G4992">
            <v>0</v>
          </cell>
          <cell r="H4992">
            <v>0</v>
          </cell>
          <cell r="I4992">
            <v>0</v>
          </cell>
          <cell r="J4992">
            <v>0</v>
          </cell>
        </row>
        <row r="4993">
          <cell r="B4993" t="str">
            <v>200211 -- November, 2002</v>
          </cell>
          <cell r="C4993" t="str">
            <v>200309</v>
          </cell>
          <cell r="D4993" t="str">
            <v>AWA -- AWAC Alumina</v>
          </cell>
          <cell r="E4993" t="str">
            <v>583 -- AAC LLC - NonCorporate</v>
          </cell>
          <cell r="F4993" t="str">
            <v>IN0600 -- COGS BU Specified</v>
          </cell>
          <cell r="G4993">
            <v>0</v>
          </cell>
          <cell r="H4993">
            <v>0</v>
          </cell>
          <cell r="I4993">
            <v>0</v>
          </cell>
          <cell r="J4993">
            <v>0</v>
          </cell>
        </row>
        <row r="4994">
          <cell r="B4994" t="str">
            <v>200211 -- November, 2002</v>
          </cell>
          <cell r="C4994" t="str">
            <v>200309</v>
          </cell>
          <cell r="D4994" t="str">
            <v>AWA -- AWAC Alumina</v>
          </cell>
          <cell r="E4994" t="str">
            <v>583 -- AAC LLC - NonCorporate</v>
          </cell>
          <cell r="F4994" t="str">
            <v>IN0700 -- COGS Match Cost</v>
          </cell>
          <cell r="G4994">
            <v>0</v>
          </cell>
          <cell r="H4994">
            <v>0</v>
          </cell>
          <cell r="I4994">
            <v>0</v>
          </cell>
          <cell r="J4994">
            <v>0</v>
          </cell>
        </row>
        <row r="4995">
          <cell r="B4995" t="str">
            <v>200211 -- November, 2002</v>
          </cell>
          <cell r="C4995" t="str">
            <v>200309</v>
          </cell>
          <cell r="D4995" t="str">
            <v>AWA -- AWAC Alumina</v>
          </cell>
          <cell r="E4995" t="str">
            <v>583 -- AAC LLC - NonCorporate</v>
          </cell>
          <cell r="F4995" t="str">
            <v>IN1400 -- Income Before Taxes</v>
          </cell>
          <cell r="G4995">
            <v>-202000</v>
          </cell>
          <cell r="H4995">
            <v>-1818000</v>
          </cell>
          <cell r="I4995">
            <v>0</v>
          </cell>
          <cell r="J4995">
            <v>0</v>
          </cell>
        </row>
        <row r="4996">
          <cell r="B4996" t="str">
            <v>200211 -- November, 2002</v>
          </cell>
          <cell r="C4996" t="str">
            <v>200309</v>
          </cell>
          <cell r="D4996" t="str">
            <v>AWA -- AWAC Alumina</v>
          </cell>
          <cell r="E4996" t="str">
            <v>583 -- AAC LLC - NonCorporate</v>
          </cell>
          <cell r="F4996" t="str">
            <v>IN1600 -- Income From Operations</v>
          </cell>
          <cell r="G4996">
            <v>-123220</v>
          </cell>
          <cell r="H4996">
            <v>-1108980</v>
          </cell>
          <cell r="I4996">
            <v>0</v>
          </cell>
          <cell r="J4996">
            <v>0</v>
          </cell>
        </row>
        <row r="4997">
          <cell r="B4997" t="str">
            <v>200211 -- November, 2002</v>
          </cell>
          <cell r="C4997" t="str">
            <v>200309</v>
          </cell>
          <cell r="D4997" t="str">
            <v>AWA -- AWAC Alumina</v>
          </cell>
          <cell r="E4997" t="str">
            <v>586 -- Halco Mining - BAA - Europe</v>
          </cell>
          <cell r="F4997" t="str">
            <v>IN0170 -- Tot Ship-Aluminum (MT)</v>
          </cell>
          <cell r="G4997">
            <v>0</v>
          </cell>
          <cell r="H4997">
            <v>0</v>
          </cell>
          <cell r="I4997">
            <v>0</v>
          </cell>
          <cell r="J4997">
            <v>0</v>
          </cell>
        </row>
        <row r="4998">
          <cell r="B4998" t="str">
            <v>200211 -- November, 2002</v>
          </cell>
          <cell r="C4998" t="str">
            <v>200309</v>
          </cell>
          <cell r="D4998" t="str">
            <v>AWA -- AWAC Alumina</v>
          </cell>
          <cell r="E4998" t="str">
            <v>586 -- Halco Mining - BAA - Europe</v>
          </cell>
          <cell r="F4998" t="str">
            <v>IN0180 -- Tot Ship - Alumina (MT)</v>
          </cell>
          <cell r="G4998">
            <v>0</v>
          </cell>
          <cell r="H4998">
            <v>0</v>
          </cell>
          <cell r="I4998">
            <v>0</v>
          </cell>
          <cell r="J4998">
            <v>0</v>
          </cell>
        </row>
        <row r="4999">
          <cell r="B4999" t="str">
            <v>200211 -- November, 2002</v>
          </cell>
          <cell r="C4999" t="str">
            <v>200309</v>
          </cell>
          <cell r="D4999" t="str">
            <v>AWA -- AWAC Alumina</v>
          </cell>
          <cell r="E4999" t="str">
            <v>586 -- Halco Mining - BAA - Europe</v>
          </cell>
          <cell r="F4999" t="str">
            <v>IN0190 -- Total Ship - Other</v>
          </cell>
          <cell r="G4999">
            <v>0</v>
          </cell>
          <cell r="H4999">
            <v>0</v>
          </cell>
          <cell r="I4999">
            <v>0</v>
          </cell>
          <cell r="J4999">
            <v>0</v>
          </cell>
        </row>
        <row r="5000">
          <cell r="B5000" t="str">
            <v>200211 -- November, 2002</v>
          </cell>
          <cell r="C5000" t="str">
            <v>200309</v>
          </cell>
          <cell r="D5000" t="str">
            <v>AWA -- AWAC Alumina</v>
          </cell>
          <cell r="E5000" t="str">
            <v>586 -- Halco Mining - BAA - Europe</v>
          </cell>
          <cell r="F5000" t="str">
            <v>IN0490 -- Total Revenue</v>
          </cell>
          <cell r="G5000">
            <v>0</v>
          </cell>
          <cell r="H5000">
            <v>0</v>
          </cell>
          <cell r="I5000">
            <v>0</v>
          </cell>
          <cell r="J5000">
            <v>0</v>
          </cell>
        </row>
        <row r="5001">
          <cell r="B5001" t="str">
            <v>200211 -- November, 2002</v>
          </cell>
          <cell r="C5001" t="str">
            <v>200309</v>
          </cell>
          <cell r="D5001" t="str">
            <v>AWA -- AWAC Alumina</v>
          </cell>
          <cell r="E5001" t="str">
            <v>586 -- Halco Mining - BAA - Europe</v>
          </cell>
          <cell r="F5001" t="str">
            <v>IN0500 -- COGS</v>
          </cell>
          <cell r="G5001">
            <v>-393700</v>
          </cell>
          <cell r="H5001">
            <v>-2453200</v>
          </cell>
          <cell r="I5001">
            <v>0</v>
          </cell>
          <cell r="J5001">
            <v>0</v>
          </cell>
        </row>
        <row r="5002">
          <cell r="B5002" t="str">
            <v>200211 -- November, 2002</v>
          </cell>
          <cell r="C5002" t="str">
            <v>200309</v>
          </cell>
          <cell r="D5002" t="str">
            <v>AWA -- AWAC Alumina</v>
          </cell>
          <cell r="E5002" t="str">
            <v>586 -- Halco Mining - BAA - Europe</v>
          </cell>
          <cell r="F5002" t="str">
            <v>IN0600 -- COGS BU Specified</v>
          </cell>
          <cell r="G5002">
            <v>0</v>
          </cell>
          <cell r="H5002">
            <v>0</v>
          </cell>
          <cell r="I5002">
            <v>0</v>
          </cell>
          <cell r="J5002">
            <v>0</v>
          </cell>
        </row>
        <row r="5003">
          <cell r="B5003" t="str">
            <v>200211 -- November, 2002</v>
          </cell>
          <cell r="C5003" t="str">
            <v>200309</v>
          </cell>
          <cell r="D5003" t="str">
            <v>AWA -- AWAC Alumina</v>
          </cell>
          <cell r="E5003" t="str">
            <v>586 -- Halco Mining - BAA - Europe</v>
          </cell>
          <cell r="F5003" t="str">
            <v>IN0700 -- COGS Match Cost</v>
          </cell>
          <cell r="G5003">
            <v>0</v>
          </cell>
          <cell r="H5003">
            <v>0</v>
          </cell>
          <cell r="I5003">
            <v>0</v>
          </cell>
          <cell r="J5003">
            <v>0</v>
          </cell>
        </row>
        <row r="5004">
          <cell r="B5004" t="str">
            <v>200211 -- November, 2002</v>
          </cell>
          <cell r="C5004" t="str">
            <v>200309</v>
          </cell>
          <cell r="D5004" t="str">
            <v>AWA -- AWAC Alumina</v>
          </cell>
          <cell r="E5004" t="str">
            <v>586 -- Halco Mining - BAA - Europe</v>
          </cell>
          <cell r="F5004" t="str">
            <v>IN1400 -- Income Before Taxes</v>
          </cell>
          <cell r="G5004">
            <v>393700</v>
          </cell>
          <cell r="H5004">
            <v>2453200</v>
          </cell>
          <cell r="I5004">
            <v>0</v>
          </cell>
          <cell r="J5004">
            <v>0</v>
          </cell>
        </row>
        <row r="5005">
          <cell r="B5005" t="str">
            <v>200211 -- November, 2002</v>
          </cell>
          <cell r="C5005" t="str">
            <v>200309</v>
          </cell>
          <cell r="D5005" t="str">
            <v>AWA -- AWAC Alumina</v>
          </cell>
          <cell r="E5005" t="str">
            <v>586 -- Halco Mining - BAA - Europe</v>
          </cell>
          <cell r="F5005" t="str">
            <v>IN1600 -- Income From Operations</v>
          </cell>
          <cell r="G5005">
            <v>366141</v>
          </cell>
          <cell r="H5005">
            <v>2281476</v>
          </cell>
          <cell r="I5005">
            <v>0</v>
          </cell>
          <cell r="J5005">
            <v>0</v>
          </cell>
        </row>
        <row r="5006">
          <cell r="B5006" t="str">
            <v>200211 -- November, 2002</v>
          </cell>
          <cell r="C5006" t="str">
            <v>200309</v>
          </cell>
          <cell r="D5006" t="str">
            <v>AWA -- AWAC Alumina</v>
          </cell>
          <cell r="E5006" t="str">
            <v>596 -- AWAC Alumina Projects</v>
          </cell>
          <cell r="F5006" t="str">
            <v>IN0170 -- Tot Ship-Aluminum (MT)</v>
          </cell>
          <cell r="G5006">
            <v>0</v>
          </cell>
          <cell r="H5006">
            <v>0</v>
          </cell>
          <cell r="I5006">
            <v>0</v>
          </cell>
          <cell r="J5006">
            <v>0</v>
          </cell>
        </row>
        <row r="5007">
          <cell r="B5007" t="str">
            <v>200211 -- November, 2002</v>
          </cell>
          <cell r="C5007" t="str">
            <v>200309</v>
          </cell>
          <cell r="D5007" t="str">
            <v>AWA -- AWAC Alumina</v>
          </cell>
          <cell r="E5007" t="str">
            <v>596 -- AWAC Alumina Projects</v>
          </cell>
          <cell r="F5007" t="str">
            <v>IN0180 -- Tot Ship - Alumina (MT)</v>
          </cell>
          <cell r="G5007">
            <v>0</v>
          </cell>
          <cell r="H5007">
            <v>0</v>
          </cell>
          <cell r="I5007">
            <v>33333</v>
          </cell>
          <cell r="J5007">
            <v>299997</v>
          </cell>
        </row>
        <row r="5008">
          <cell r="B5008" t="str">
            <v>200211 -- November, 2002</v>
          </cell>
          <cell r="C5008" t="str">
            <v>200309</v>
          </cell>
          <cell r="D5008" t="str">
            <v>AWA -- AWAC Alumina</v>
          </cell>
          <cell r="E5008" t="str">
            <v>596 -- AWAC Alumina Projects</v>
          </cell>
          <cell r="F5008" t="str">
            <v>IN0190 -- Total Ship - Other</v>
          </cell>
          <cell r="G5008">
            <v>0</v>
          </cell>
          <cell r="H5008">
            <v>0</v>
          </cell>
          <cell r="I5008">
            <v>0</v>
          </cell>
          <cell r="J5008">
            <v>0</v>
          </cell>
        </row>
        <row r="5009">
          <cell r="B5009" t="str">
            <v>200211 -- November, 2002</v>
          </cell>
          <cell r="C5009" t="str">
            <v>200309</v>
          </cell>
          <cell r="D5009" t="str">
            <v>AWA -- AWAC Alumina</v>
          </cell>
          <cell r="E5009" t="str">
            <v>596 -- AWAC Alumina Projects</v>
          </cell>
          <cell r="F5009" t="str">
            <v>IN0490 -- Total Revenue</v>
          </cell>
          <cell r="G5009">
            <v>4999950</v>
          </cell>
          <cell r="H5009">
            <v>44999550</v>
          </cell>
          <cell r="I5009">
            <v>0</v>
          </cell>
          <cell r="J5009">
            <v>0</v>
          </cell>
        </row>
        <row r="5010">
          <cell r="B5010" t="str">
            <v>200211 -- November, 2002</v>
          </cell>
          <cell r="C5010" t="str">
            <v>200309</v>
          </cell>
          <cell r="D5010" t="str">
            <v>AWA -- AWAC Alumina</v>
          </cell>
          <cell r="E5010" t="str">
            <v>596 -- AWAC Alumina Projects</v>
          </cell>
          <cell r="F5010" t="str">
            <v>IN0500 -- COGS</v>
          </cell>
          <cell r="G5010">
            <v>5000000</v>
          </cell>
          <cell r="H5010">
            <v>45000000</v>
          </cell>
          <cell r="I5010">
            <v>0</v>
          </cell>
          <cell r="J5010">
            <v>0</v>
          </cell>
        </row>
        <row r="5011">
          <cell r="B5011" t="str">
            <v>200211 -- November, 2002</v>
          </cell>
          <cell r="C5011" t="str">
            <v>200309</v>
          </cell>
          <cell r="D5011" t="str">
            <v>AWA -- AWAC Alumina</v>
          </cell>
          <cell r="E5011" t="str">
            <v>596 -- AWAC Alumina Projects</v>
          </cell>
          <cell r="F5011" t="str">
            <v>IN0600 -- COGS BU Specified</v>
          </cell>
          <cell r="G5011">
            <v>0</v>
          </cell>
          <cell r="H5011">
            <v>0</v>
          </cell>
          <cell r="I5011">
            <v>0</v>
          </cell>
          <cell r="J5011">
            <v>0</v>
          </cell>
        </row>
        <row r="5012">
          <cell r="B5012" t="str">
            <v>200211 -- November, 2002</v>
          </cell>
          <cell r="C5012" t="str">
            <v>200309</v>
          </cell>
          <cell r="D5012" t="str">
            <v>AWA -- AWAC Alumina</v>
          </cell>
          <cell r="E5012" t="str">
            <v>596 -- AWAC Alumina Projects</v>
          </cell>
          <cell r="F5012" t="str">
            <v>IN0700 -- COGS Match Cost</v>
          </cell>
          <cell r="G5012">
            <v>0</v>
          </cell>
          <cell r="H5012">
            <v>0</v>
          </cell>
          <cell r="I5012">
            <v>0</v>
          </cell>
          <cell r="J5012">
            <v>0</v>
          </cell>
        </row>
        <row r="5013">
          <cell r="B5013" t="str">
            <v>200211 -- November, 2002</v>
          </cell>
          <cell r="C5013" t="str">
            <v>200309</v>
          </cell>
          <cell r="D5013" t="str">
            <v>AWA -- AWAC Alumina</v>
          </cell>
          <cell r="E5013" t="str">
            <v>596 -- AWAC Alumina Projects</v>
          </cell>
          <cell r="F5013" t="str">
            <v>IN1400 -- Income Before Taxes</v>
          </cell>
          <cell r="G5013">
            <v>-50</v>
          </cell>
          <cell r="H5013">
            <v>-450</v>
          </cell>
          <cell r="I5013">
            <v>0</v>
          </cell>
          <cell r="J5013">
            <v>0</v>
          </cell>
        </row>
        <row r="5014">
          <cell r="B5014" t="str">
            <v>200211 -- November, 2002</v>
          </cell>
          <cell r="C5014" t="str">
            <v>200309</v>
          </cell>
          <cell r="D5014" t="str">
            <v>AWA -- AWAC Alumina</v>
          </cell>
          <cell r="E5014" t="str">
            <v>596 -- AWAC Alumina Projects</v>
          </cell>
          <cell r="F5014" t="str">
            <v>IN1600 -- Income From Operations</v>
          </cell>
          <cell r="G5014">
            <v>-50</v>
          </cell>
          <cell r="H5014">
            <v>-450</v>
          </cell>
          <cell r="I5014">
            <v>0</v>
          </cell>
          <cell r="J5014">
            <v>0</v>
          </cell>
        </row>
        <row r="5015">
          <cell r="B5015" t="str">
            <v>200211 -- November, 2002</v>
          </cell>
          <cell r="C5015" t="str">
            <v>200309</v>
          </cell>
          <cell r="D5015" t="str">
            <v>AWA -- AWAC Alumina</v>
          </cell>
          <cell r="E5015" t="str">
            <v>608 -- SMAL Contract Offset</v>
          </cell>
          <cell r="F5015" t="str">
            <v>IN0170 -- Tot Ship-Aluminum (MT)</v>
          </cell>
          <cell r="G5015">
            <v>0</v>
          </cell>
          <cell r="H5015">
            <v>0</v>
          </cell>
          <cell r="I5015">
            <v>0</v>
          </cell>
          <cell r="J5015">
            <v>0</v>
          </cell>
        </row>
        <row r="5016">
          <cell r="B5016" t="str">
            <v>200211 -- November, 2002</v>
          </cell>
          <cell r="C5016" t="str">
            <v>200309</v>
          </cell>
          <cell r="D5016" t="str">
            <v>AWA -- AWAC Alumina</v>
          </cell>
          <cell r="E5016" t="str">
            <v>608 -- SMAL Contract Offset</v>
          </cell>
          <cell r="F5016" t="str">
            <v>IN0180 -- Tot Ship - Alumina (MT)</v>
          </cell>
          <cell r="G5016">
            <v>0</v>
          </cell>
          <cell r="H5016">
            <v>0</v>
          </cell>
          <cell r="I5016">
            <v>0</v>
          </cell>
          <cell r="J5016">
            <v>0</v>
          </cell>
        </row>
        <row r="5017">
          <cell r="B5017" t="str">
            <v>200211 -- November, 2002</v>
          </cell>
          <cell r="C5017" t="str">
            <v>200309</v>
          </cell>
          <cell r="D5017" t="str">
            <v>AWA -- AWAC Alumina</v>
          </cell>
          <cell r="E5017" t="str">
            <v>608 -- SMAL Contract Offset</v>
          </cell>
          <cell r="F5017" t="str">
            <v>IN0190 -- Total Ship - Other</v>
          </cell>
          <cell r="G5017">
            <v>0</v>
          </cell>
          <cell r="H5017">
            <v>0</v>
          </cell>
          <cell r="I5017">
            <v>0</v>
          </cell>
          <cell r="J5017">
            <v>0</v>
          </cell>
        </row>
        <row r="5018">
          <cell r="B5018" t="str">
            <v>200211 -- November, 2002</v>
          </cell>
          <cell r="C5018" t="str">
            <v>200309</v>
          </cell>
          <cell r="D5018" t="str">
            <v>AWA -- AWAC Alumina</v>
          </cell>
          <cell r="E5018" t="str">
            <v>608 -- SMAL Contract Offset</v>
          </cell>
          <cell r="F5018" t="str">
            <v>IN0490 -- Total Revenue</v>
          </cell>
          <cell r="G5018">
            <v>-800000</v>
          </cell>
          <cell r="H5018">
            <v>-7200000</v>
          </cell>
          <cell r="I5018">
            <v>0</v>
          </cell>
          <cell r="J5018">
            <v>0</v>
          </cell>
        </row>
        <row r="5019">
          <cell r="B5019" t="str">
            <v>200211 -- November, 2002</v>
          </cell>
          <cell r="C5019" t="str">
            <v>200309</v>
          </cell>
          <cell r="D5019" t="str">
            <v>AWA -- AWAC Alumina</v>
          </cell>
          <cell r="E5019" t="str">
            <v>608 -- SMAL Contract Offset</v>
          </cell>
          <cell r="F5019" t="str">
            <v>IN0500 -- COGS</v>
          </cell>
          <cell r="G5019">
            <v>0</v>
          </cell>
          <cell r="H5019">
            <v>0</v>
          </cell>
          <cell r="I5019">
            <v>0</v>
          </cell>
          <cell r="J5019">
            <v>0</v>
          </cell>
        </row>
        <row r="5020">
          <cell r="B5020" t="str">
            <v>200211 -- November, 2002</v>
          </cell>
          <cell r="C5020" t="str">
            <v>200309</v>
          </cell>
          <cell r="D5020" t="str">
            <v>AWA -- AWAC Alumina</v>
          </cell>
          <cell r="E5020" t="str">
            <v>608 -- SMAL Contract Offset</v>
          </cell>
          <cell r="F5020" t="str">
            <v>IN0600 -- COGS BU Specified</v>
          </cell>
          <cell r="G5020">
            <v>0</v>
          </cell>
          <cell r="H5020">
            <v>0</v>
          </cell>
          <cell r="I5020">
            <v>0</v>
          </cell>
          <cell r="J5020">
            <v>0</v>
          </cell>
        </row>
        <row r="5021">
          <cell r="B5021" t="str">
            <v>200211 -- November, 2002</v>
          </cell>
          <cell r="C5021" t="str">
            <v>200309</v>
          </cell>
          <cell r="D5021" t="str">
            <v>AWA -- AWAC Alumina</v>
          </cell>
          <cell r="E5021" t="str">
            <v>608 -- SMAL Contract Offset</v>
          </cell>
          <cell r="F5021" t="str">
            <v>IN0700 -- COGS Match Cost</v>
          </cell>
          <cell r="G5021">
            <v>0</v>
          </cell>
          <cell r="H5021">
            <v>0</v>
          </cell>
          <cell r="I5021">
            <v>0</v>
          </cell>
          <cell r="J5021">
            <v>0</v>
          </cell>
        </row>
        <row r="5022">
          <cell r="B5022" t="str">
            <v>200211 -- November, 2002</v>
          </cell>
          <cell r="C5022" t="str">
            <v>200309</v>
          </cell>
          <cell r="D5022" t="str">
            <v>AWA -- AWAC Alumina</v>
          </cell>
          <cell r="E5022" t="str">
            <v>608 -- SMAL Contract Offset</v>
          </cell>
          <cell r="F5022" t="str">
            <v>IN1400 -- Income Before Taxes</v>
          </cell>
          <cell r="G5022">
            <v>-800000</v>
          </cell>
          <cell r="H5022">
            <v>-7200000</v>
          </cell>
          <cell r="I5022">
            <v>0</v>
          </cell>
          <cell r="J5022">
            <v>0</v>
          </cell>
        </row>
        <row r="5023">
          <cell r="B5023" t="str">
            <v>200211 -- November, 2002</v>
          </cell>
          <cell r="C5023" t="str">
            <v>200309</v>
          </cell>
          <cell r="D5023" t="str">
            <v>AWA -- AWAC Alumina</v>
          </cell>
          <cell r="E5023" t="str">
            <v>608 -- SMAL Contract Offset</v>
          </cell>
          <cell r="F5023" t="str">
            <v>IN1600 -- Income From Operations</v>
          </cell>
          <cell r="G5023">
            <v>-488000</v>
          </cell>
          <cell r="H5023">
            <v>-4392000</v>
          </cell>
          <cell r="I5023">
            <v>0</v>
          </cell>
          <cell r="J5023">
            <v>0</v>
          </cell>
        </row>
        <row r="5024">
          <cell r="B5024" t="str">
            <v>200211 -- November, 2002</v>
          </cell>
          <cell r="C5024" t="str">
            <v>200309</v>
          </cell>
          <cell r="D5024" t="str">
            <v>AWA -- AWAC Alumina</v>
          </cell>
          <cell r="E5024" t="str">
            <v>616 -- AofA - Alumina</v>
          </cell>
          <cell r="F5024" t="str">
            <v>IN0170 -- Tot Ship-Aluminum (MT)</v>
          </cell>
          <cell r="G5024">
            <v>0</v>
          </cell>
          <cell r="H5024">
            <v>0</v>
          </cell>
          <cell r="I5024">
            <v>0</v>
          </cell>
          <cell r="J5024">
            <v>0</v>
          </cell>
        </row>
        <row r="5025">
          <cell r="B5025" t="str">
            <v>200211 -- November, 2002</v>
          </cell>
          <cell r="C5025" t="str">
            <v>200309</v>
          </cell>
          <cell r="D5025" t="str">
            <v>AWA -- AWAC Alumina</v>
          </cell>
          <cell r="E5025" t="str">
            <v>616 -- AofA - Alumina</v>
          </cell>
          <cell r="F5025" t="str">
            <v>IN0180 -- Tot Ship - Alumina (MT)</v>
          </cell>
          <cell r="G5025">
            <v>0</v>
          </cell>
          <cell r="H5025">
            <v>0</v>
          </cell>
          <cell r="I5025">
            <v>677962</v>
          </cell>
          <cell r="J5025">
            <v>6216852</v>
          </cell>
        </row>
        <row r="5026">
          <cell r="B5026" t="str">
            <v>200211 -- November, 2002</v>
          </cell>
          <cell r="C5026" t="str">
            <v>200309</v>
          </cell>
          <cell r="D5026" t="str">
            <v>AWA -- AWAC Alumina</v>
          </cell>
          <cell r="E5026" t="str">
            <v>616 -- AofA - Alumina</v>
          </cell>
          <cell r="F5026" t="str">
            <v>IN0190 -- Total Ship - Other</v>
          </cell>
          <cell r="G5026">
            <v>0</v>
          </cell>
          <cell r="H5026">
            <v>0</v>
          </cell>
          <cell r="I5026">
            <v>0</v>
          </cell>
          <cell r="J5026">
            <v>0</v>
          </cell>
        </row>
        <row r="5027">
          <cell r="B5027" t="str">
            <v>200211 -- November, 2002</v>
          </cell>
          <cell r="C5027" t="str">
            <v>200309</v>
          </cell>
          <cell r="D5027" t="str">
            <v>AWA -- AWAC Alumina</v>
          </cell>
          <cell r="E5027" t="str">
            <v>616 -- AofA - Alumina</v>
          </cell>
          <cell r="F5027" t="str">
            <v>IN0490 -- Total Revenue</v>
          </cell>
          <cell r="G5027">
            <v>105943969</v>
          </cell>
          <cell r="H5027">
            <v>953170019</v>
          </cell>
          <cell r="I5027">
            <v>0</v>
          </cell>
          <cell r="J5027">
            <v>0</v>
          </cell>
        </row>
        <row r="5028">
          <cell r="B5028" t="str">
            <v>200211 -- November, 2002</v>
          </cell>
          <cell r="C5028" t="str">
            <v>200309</v>
          </cell>
          <cell r="D5028" t="str">
            <v>AWA -- AWAC Alumina</v>
          </cell>
          <cell r="E5028" t="str">
            <v>616 -- AofA - Alumina</v>
          </cell>
          <cell r="F5028" t="str">
            <v>IN0500 -- COGS</v>
          </cell>
          <cell r="G5028">
            <v>63188174</v>
          </cell>
          <cell r="H5028">
            <v>576750076</v>
          </cell>
          <cell r="I5028">
            <v>0</v>
          </cell>
          <cell r="J5028">
            <v>0</v>
          </cell>
        </row>
        <row r="5029">
          <cell r="B5029" t="str">
            <v>200211 -- November, 2002</v>
          </cell>
          <cell r="C5029" t="str">
            <v>200309</v>
          </cell>
          <cell r="D5029" t="str">
            <v>AWA -- AWAC Alumina</v>
          </cell>
          <cell r="E5029" t="str">
            <v>616 -- AofA - Alumina</v>
          </cell>
          <cell r="F5029" t="str">
            <v>IN0600 -- COGS BU Specified</v>
          </cell>
          <cell r="G5029">
            <v>0</v>
          </cell>
          <cell r="H5029">
            <v>0</v>
          </cell>
          <cell r="I5029">
            <v>0</v>
          </cell>
          <cell r="J5029">
            <v>0</v>
          </cell>
        </row>
        <row r="5030">
          <cell r="B5030" t="str">
            <v>200211 -- November, 2002</v>
          </cell>
          <cell r="C5030" t="str">
            <v>200309</v>
          </cell>
          <cell r="D5030" t="str">
            <v>AWA -- AWAC Alumina</v>
          </cell>
          <cell r="E5030" t="str">
            <v>616 -- AofA - Alumina</v>
          </cell>
          <cell r="F5030" t="str">
            <v>IN0700 -- COGS Match Cost</v>
          </cell>
          <cell r="G5030">
            <v>0</v>
          </cell>
          <cell r="H5030">
            <v>0</v>
          </cell>
          <cell r="I5030">
            <v>0</v>
          </cell>
          <cell r="J5030">
            <v>0</v>
          </cell>
        </row>
        <row r="5031">
          <cell r="B5031" t="str">
            <v>200211 -- November, 2002</v>
          </cell>
          <cell r="C5031" t="str">
            <v>200309</v>
          </cell>
          <cell r="D5031" t="str">
            <v>AWA -- AWAC Alumina</v>
          </cell>
          <cell r="E5031" t="str">
            <v>616 -- AofA - Alumina</v>
          </cell>
          <cell r="F5031" t="str">
            <v>IN1400 -- Income Before Taxes</v>
          </cell>
          <cell r="G5031">
            <v>37105746</v>
          </cell>
          <cell r="H5031">
            <v>325158762</v>
          </cell>
          <cell r="I5031">
            <v>0</v>
          </cell>
          <cell r="J5031">
            <v>0</v>
          </cell>
        </row>
        <row r="5032">
          <cell r="B5032" t="str">
            <v>200211 -- November, 2002</v>
          </cell>
          <cell r="C5032" t="str">
            <v>200309</v>
          </cell>
          <cell r="D5032" t="str">
            <v>AWA -- AWAC Alumina</v>
          </cell>
          <cell r="E5032" t="str">
            <v>616 -- AofA - Alumina</v>
          </cell>
          <cell r="F5032" t="str">
            <v>IN1600 -- Income From Operations</v>
          </cell>
          <cell r="G5032">
            <v>25925729</v>
          </cell>
          <cell r="H5032">
            <v>227188145</v>
          </cell>
          <cell r="I5032">
            <v>0</v>
          </cell>
          <cell r="J5032">
            <v>0</v>
          </cell>
        </row>
        <row r="5033">
          <cell r="B5033" t="str">
            <v>200211 -- November, 2002</v>
          </cell>
          <cell r="C5033" t="str">
            <v>200309</v>
          </cell>
          <cell r="D5033" t="str">
            <v>AWA -- AWAC Alumina</v>
          </cell>
          <cell r="E5033" t="str">
            <v>673 -- Inespal-Alumina</v>
          </cell>
          <cell r="F5033" t="str">
            <v>IN0170 -- Tot Ship-Aluminum (MT)</v>
          </cell>
          <cell r="G5033">
            <v>0</v>
          </cell>
          <cell r="H5033">
            <v>0</v>
          </cell>
          <cell r="I5033">
            <v>0</v>
          </cell>
          <cell r="J5033">
            <v>0</v>
          </cell>
        </row>
        <row r="5034">
          <cell r="B5034" t="str">
            <v>200211 -- November, 2002</v>
          </cell>
          <cell r="C5034" t="str">
            <v>200309</v>
          </cell>
          <cell r="D5034" t="str">
            <v>AWA -- AWAC Alumina</v>
          </cell>
          <cell r="E5034" t="str">
            <v>673 -- Inespal-Alumina</v>
          </cell>
          <cell r="F5034" t="str">
            <v>IN0180 -- Tot Ship - Alumina (MT)</v>
          </cell>
          <cell r="G5034">
            <v>0</v>
          </cell>
          <cell r="H5034">
            <v>0</v>
          </cell>
          <cell r="I5034">
            <v>116325</v>
          </cell>
          <cell r="J5034">
            <v>1020600</v>
          </cell>
        </row>
        <row r="5035">
          <cell r="B5035" t="str">
            <v>200211 -- November, 2002</v>
          </cell>
          <cell r="C5035" t="str">
            <v>200309</v>
          </cell>
          <cell r="D5035" t="str">
            <v>AWA -- AWAC Alumina</v>
          </cell>
          <cell r="E5035" t="str">
            <v>673 -- Inespal-Alumina</v>
          </cell>
          <cell r="F5035" t="str">
            <v>IN0190 -- Total Ship - Other</v>
          </cell>
          <cell r="G5035">
            <v>0</v>
          </cell>
          <cell r="H5035">
            <v>0</v>
          </cell>
          <cell r="I5035">
            <v>0</v>
          </cell>
          <cell r="J5035">
            <v>0</v>
          </cell>
        </row>
        <row r="5036">
          <cell r="B5036" t="str">
            <v>200211 -- November, 2002</v>
          </cell>
          <cell r="C5036" t="str">
            <v>200309</v>
          </cell>
          <cell r="D5036" t="str">
            <v>AWA -- AWAC Alumina</v>
          </cell>
          <cell r="E5036" t="str">
            <v>673 -- Inespal-Alumina</v>
          </cell>
          <cell r="F5036" t="str">
            <v>IN0490 -- Total Revenue</v>
          </cell>
          <cell r="G5036">
            <v>19713234</v>
          </cell>
          <cell r="H5036">
            <v>173501460</v>
          </cell>
          <cell r="I5036">
            <v>0</v>
          </cell>
          <cell r="J5036">
            <v>0</v>
          </cell>
        </row>
        <row r="5037">
          <cell r="B5037" t="str">
            <v>200211 -- November, 2002</v>
          </cell>
          <cell r="C5037" t="str">
            <v>200309</v>
          </cell>
          <cell r="D5037" t="str">
            <v>AWA -- AWAC Alumina</v>
          </cell>
          <cell r="E5037" t="str">
            <v>673 -- Inespal-Alumina</v>
          </cell>
          <cell r="F5037" t="str">
            <v>IN0500 -- COGS</v>
          </cell>
          <cell r="G5037">
            <v>18273623</v>
          </cell>
          <cell r="H5037">
            <v>163484213</v>
          </cell>
          <cell r="I5037">
            <v>0</v>
          </cell>
          <cell r="J5037">
            <v>0</v>
          </cell>
        </row>
        <row r="5038">
          <cell r="B5038" t="str">
            <v>200211 -- November, 2002</v>
          </cell>
          <cell r="C5038" t="str">
            <v>200309</v>
          </cell>
          <cell r="D5038" t="str">
            <v>AWA -- AWAC Alumina</v>
          </cell>
          <cell r="E5038" t="str">
            <v>673 -- Inespal-Alumina</v>
          </cell>
          <cell r="F5038" t="str">
            <v>IN0600 -- COGS BU Specified</v>
          </cell>
          <cell r="G5038">
            <v>0</v>
          </cell>
          <cell r="H5038">
            <v>0</v>
          </cell>
          <cell r="I5038">
            <v>0</v>
          </cell>
          <cell r="J5038">
            <v>0</v>
          </cell>
        </row>
        <row r="5039">
          <cell r="B5039" t="str">
            <v>200211 -- November, 2002</v>
          </cell>
          <cell r="C5039" t="str">
            <v>200309</v>
          </cell>
          <cell r="D5039" t="str">
            <v>AWA -- AWAC Alumina</v>
          </cell>
          <cell r="E5039" t="str">
            <v>673 -- Inespal-Alumina</v>
          </cell>
          <cell r="F5039" t="str">
            <v>IN0700 -- COGS Match Cost</v>
          </cell>
          <cell r="G5039">
            <v>0</v>
          </cell>
          <cell r="H5039">
            <v>0</v>
          </cell>
          <cell r="I5039">
            <v>0</v>
          </cell>
          <cell r="J5039">
            <v>0</v>
          </cell>
        </row>
        <row r="5040">
          <cell r="B5040" t="str">
            <v>200211 -- November, 2002</v>
          </cell>
          <cell r="C5040" t="str">
            <v>200309</v>
          </cell>
          <cell r="D5040" t="str">
            <v>AWA -- AWAC Alumina</v>
          </cell>
          <cell r="E5040" t="str">
            <v>673 -- Inespal-Alumina</v>
          </cell>
          <cell r="F5040" t="str">
            <v>IN1400 -- Income Before Taxes</v>
          </cell>
          <cell r="G5040">
            <v>703874</v>
          </cell>
          <cell r="H5040">
            <v>3368053</v>
          </cell>
          <cell r="I5040">
            <v>0</v>
          </cell>
          <cell r="J5040">
            <v>0</v>
          </cell>
        </row>
        <row r="5041">
          <cell r="B5041" t="str">
            <v>200211 -- November, 2002</v>
          </cell>
          <cell r="C5041" t="str">
            <v>200309</v>
          </cell>
          <cell r="D5041" t="str">
            <v>AWA -- AWAC Alumina</v>
          </cell>
          <cell r="E5041" t="str">
            <v>673 -- Inespal-Alumina</v>
          </cell>
          <cell r="F5041" t="str">
            <v>IN1600 -- Income From Operations</v>
          </cell>
          <cell r="G5041">
            <v>457518</v>
          </cell>
          <cell r="H5041">
            <v>2189236</v>
          </cell>
          <cell r="I5041">
            <v>0</v>
          </cell>
          <cell r="J5041">
            <v>0</v>
          </cell>
        </row>
        <row r="5042">
          <cell r="B5042" t="str">
            <v>200211 -- November, 2002</v>
          </cell>
          <cell r="C5042" t="str">
            <v>200309</v>
          </cell>
          <cell r="D5042" t="str">
            <v>AWA -- AWAC Alumina</v>
          </cell>
          <cell r="E5042" t="str">
            <v>805 -- Aroaima Mining</v>
          </cell>
          <cell r="F5042" t="str">
            <v>IN0170 -- Tot Ship-Aluminum (MT)</v>
          </cell>
          <cell r="G5042">
            <v>0</v>
          </cell>
          <cell r="H5042">
            <v>0</v>
          </cell>
          <cell r="I5042">
            <v>0</v>
          </cell>
          <cell r="J5042">
            <v>0</v>
          </cell>
        </row>
        <row r="5043">
          <cell r="B5043" t="str">
            <v>200211 -- November, 2002</v>
          </cell>
          <cell r="C5043" t="str">
            <v>200309</v>
          </cell>
          <cell r="D5043" t="str">
            <v>AWA -- AWAC Alumina</v>
          </cell>
          <cell r="E5043" t="str">
            <v>805 -- Aroaima Mining</v>
          </cell>
          <cell r="F5043" t="str">
            <v>IN0180 -- Tot Ship - Alumina (MT)</v>
          </cell>
          <cell r="G5043">
            <v>0</v>
          </cell>
          <cell r="H5043">
            <v>0</v>
          </cell>
          <cell r="I5043">
            <v>0</v>
          </cell>
          <cell r="J5043">
            <v>0</v>
          </cell>
        </row>
        <row r="5044">
          <cell r="B5044" t="str">
            <v>200211 -- November, 2002</v>
          </cell>
          <cell r="C5044" t="str">
            <v>200309</v>
          </cell>
          <cell r="D5044" t="str">
            <v>AWA -- AWAC Alumina</v>
          </cell>
          <cell r="E5044" t="str">
            <v>805 -- Aroaima Mining</v>
          </cell>
          <cell r="F5044" t="str">
            <v>IN0190 -- Total Ship - Other</v>
          </cell>
          <cell r="G5044">
            <v>0</v>
          </cell>
          <cell r="H5044">
            <v>0</v>
          </cell>
          <cell r="I5044">
            <v>0</v>
          </cell>
          <cell r="J5044">
            <v>0</v>
          </cell>
        </row>
        <row r="5045">
          <cell r="B5045" t="str">
            <v>200211 -- November, 2002</v>
          </cell>
          <cell r="C5045" t="str">
            <v>200309</v>
          </cell>
          <cell r="D5045" t="str">
            <v>AWA -- AWAC Alumina</v>
          </cell>
          <cell r="E5045" t="str">
            <v>805 -- Aroaima Mining</v>
          </cell>
          <cell r="F5045" t="str">
            <v>IN0490 -- Total Revenue</v>
          </cell>
          <cell r="G5045">
            <v>0</v>
          </cell>
          <cell r="H5045">
            <v>0</v>
          </cell>
          <cell r="I5045">
            <v>0</v>
          </cell>
          <cell r="J5045">
            <v>0</v>
          </cell>
        </row>
        <row r="5046">
          <cell r="B5046" t="str">
            <v>200211 -- November, 2002</v>
          </cell>
          <cell r="C5046" t="str">
            <v>200309</v>
          </cell>
          <cell r="D5046" t="str">
            <v>AWA -- AWAC Alumina</v>
          </cell>
          <cell r="E5046" t="str">
            <v>805 -- Aroaima Mining</v>
          </cell>
          <cell r="F5046" t="str">
            <v>IN0500 -- COGS</v>
          </cell>
          <cell r="G5046">
            <v>0</v>
          </cell>
          <cell r="H5046">
            <v>0</v>
          </cell>
          <cell r="I5046">
            <v>0</v>
          </cell>
          <cell r="J5046">
            <v>0</v>
          </cell>
        </row>
        <row r="5047">
          <cell r="B5047" t="str">
            <v>200211 -- November, 2002</v>
          </cell>
          <cell r="C5047" t="str">
            <v>200309</v>
          </cell>
          <cell r="D5047" t="str">
            <v>AWA -- AWAC Alumina</v>
          </cell>
          <cell r="E5047" t="str">
            <v>805 -- Aroaima Mining</v>
          </cell>
          <cell r="F5047" t="str">
            <v>IN0600 -- COGS BU Specified</v>
          </cell>
          <cell r="G5047">
            <v>0</v>
          </cell>
          <cell r="H5047">
            <v>0</v>
          </cell>
          <cell r="I5047">
            <v>0</v>
          </cell>
          <cell r="J5047">
            <v>0</v>
          </cell>
        </row>
        <row r="5048">
          <cell r="B5048" t="str">
            <v>200211 -- November, 2002</v>
          </cell>
          <cell r="C5048" t="str">
            <v>200309</v>
          </cell>
          <cell r="D5048" t="str">
            <v>AWA -- AWAC Alumina</v>
          </cell>
          <cell r="E5048" t="str">
            <v>805 -- Aroaima Mining</v>
          </cell>
          <cell r="F5048" t="str">
            <v>IN0700 -- COGS Match Cost</v>
          </cell>
          <cell r="G5048">
            <v>0</v>
          </cell>
          <cell r="H5048">
            <v>0</v>
          </cell>
          <cell r="I5048">
            <v>0</v>
          </cell>
          <cell r="J5048">
            <v>0</v>
          </cell>
        </row>
        <row r="5049">
          <cell r="B5049" t="str">
            <v>200211 -- November, 2002</v>
          </cell>
          <cell r="C5049" t="str">
            <v>200309</v>
          </cell>
          <cell r="D5049" t="str">
            <v>AWA -- AWAC Alumina</v>
          </cell>
          <cell r="E5049" t="str">
            <v>805 -- Aroaima Mining</v>
          </cell>
          <cell r="F5049" t="str">
            <v>IN1400 -- Income Before Taxes</v>
          </cell>
          <cell r="G5049">
            <v>0</v>
          </cell>
          <cell r="H5049">
            <v>0</v>
          </cell>
          <cell r="I5049">
            <v>0</v>
          </cell>
          <cell r="J5049">
            <v>0</v>
          </cell>
        </row>
        <row r="5050">
          <cell r="B5050" t="str">
            <v>200211 -- November, 2002</v>
          </cell>
          <cell r="C5050" t="str">
            <v>200309</v>
          </cell>
          <cell r="D5050" t="str">
            <v>AWA -- AWAC Alumina</v>
          </cell>
          <cell r="E5050" t="str">
            <v>805 -- Aroaima Mining</v>
          </cell>
          <cell r="F5050" t="str">
            <v>IN1600 -- Income From Operations</v>
          </cell>
          <cell r="G5050">
            <v>0</v>
          </cell>
          <cell r="H5050">
            <v>0</v>
          </cell>
          <cell r="I5050">
            <v>0</v>
          </cell>
          <cell r="J5050">
            <v>0</v>
          </cell>
        </row>
        <row r="5051">
          <cell r="B5051" t="str">
            <v>200211 -- November, 2002</v>
          </cell>
          <cell r="C5051" t="str">
            <v>200309</v>
          </cell>
          <cell r="D5051" t="str">
            <v>AWA -- AWAC Alumina</v>
          </cell>
          <cell r="E5051" t="str">
            <v>807 -- RMC Equity Holdings-Green Mining</v>
          </cell>
          <cell r="F5051" t="str">
            <v>IN0170 -- Tot Ship-Aluminum (MT)</v>
          </cell>
          <cell r="G5051">
            <v>0</v>
          </cell>
          <cell r="H5051">
            <v>0</v>
          </cell>
          <cell r="I5051">
            <v>0</v>
          </cell>
          <cell r="J5051">
            <v>0</v>
          </cell>
        </row>
        <row r="5052">
          <cell r="B5052" t="str">
            <v>200211 -- November, 2002</v>
          </cell>
          <cell r="C5052" t="str">
            <v>200309</v>
          </cell>
          <cell r="D5052" t="str">
            <v>AWA -- AWAC Alumina</v>
          </cell>
          <cell r="E5052" t="str">
            <v>807 -- RMC Equity Holdings-Green Mining</v>
          </cell>
          <cell r="F5052" t="str">
            <v>IN0180 -- Tot Ship - Alumina (MT)</v>
          </cell>
          <cell r="G5052">
            <v>0</v>
          </cell>
          <cell r="H5052">
            <v>0</v>
          </cell>
          <cell r="I5052">
            <v>0</v>
          </cell>
          <cell r="J5052">
            <v>0</v>
          </cell>
        </row>
        <row r="5053">
          <cell r="B5053" t="str">
            <v>200211 -- November, 2002</v>
          </cell>
          <cell r="C5053" t="str">
            <v>200309</v>
          </cell>
          <cell r="D5053" t="str">
            <v>AWA -- AWAC Alumina</v>
          </cell>
          <cell r="E5053" t="str">
            <v>807 -- RMC Equity Holdings-Green Mining</v>
          </cell>
          <cell r="F5053" t="str">
            <v>IN0190 -- Total Ship - Other</v>
          </cell>
          <cell r="G5053">
            <v>0</v>
          </cell>
          <cell r="H5053">
            <v>0</v>
          </cell>
          <cell r="I5053">
            <v>0</v>
          </cell>
          <cell r="J5053">
            <v>0</v>
          </cell>
        </row>
        <row r="5054">
          <cell r="B5054" t="str">
            <v>200211 -- November, 2002</v>
          </cell>
          <cell r="C5054" t="str">
            <v>200309</v>
          </cell>
          <cell r="D5054" t="str">
            <v>AWA -- AWAC Alumina</v>
          </cell>
          <cell r="E5054" t="str">
            <v>807 -- RMC Equity Holdings-Green Mining</v>
          </cell>
          <cell r="F5054" t="str">
            <v>IN0490 -- Total Revenue</v>
          </cell>
          <cell r="G5054">
            <v>0</v>
          </cell>
          <cell r="H5054">
            <v>0</v>
          </cell>
          <cell r="I5054">
            <v>0</v>
          </cell>
          <cell r="J5054">
            <v>0</v>
          </cell>
        </row>
        <row r="5055">
          <cell r="B5055" t="str">
            <v>200211 -- November, 2002</v>
          </cell>
          <cell r="C5055" t="str">
            <v>200309</v>
          </cell>
          <cell r="D5055" t="str">
            <v>AWA -- AWAC Alumina</v>
          </cell>
          <cell r="E5055" t="str">
            <v>807 -- RMC Equity Holdings-Green Mining</v>
          </cell>
          <cell r="F5055" t="str">
            <v>IN0500 -- COGS</v>
          </cell>
          <cell r="G5055">
            <v>-236000</v>
          </cell>
          <cell r="H5055">
            <v>-1471000</v>
          </cell>
          <cell r="I5055">
            <v>0</v>
          </cell>
          <cell r="J5055">
            <v>0</v>
          </cell>
        </row>
        <row r="5056">
          <cell r="B5056" t="str">
            <v>200211 -- November, 2002</v>
          </cell>
          <cell r="C5056" t="str">
            <v>200309</v>
          </cell>
          <cell r="D5056" t="str">
            <v>AWA -- AWAC Alumina</v>
          </cell>
          <cell r="E5056" t="str">
            <v>807 -- RMC Equity Holdings-Green Mining</v>
          </cell>
          <cell r="F5056" t="str">
            <v>IN0600 -- COGS BU Specified</v>
          </cell>
          <cell r="G5056">
            <v>0</v>
          </cell>
          <cell r="H5056">
            <v>0</v>
          </cell>
          <cell r="I5056">
            <v>0</v>
          </cell>
          <cell r="J5056">
            <v>0</v>
          </cell>
        </row>
        <row r="5057">
          <cell r="B5057" t="str">
            <v>200211 -- November, 2002</v>
          </cell>
          <cell r="C5057" t="str">
            <v>200309</v>
          </cell>
          <cell r="D5057" t="str">
            <v>AWA -- AWAC Alumina</v>
          </cell>
          <cell r="E5057" t="str">
            <v>807 -- RMC Equity Holdings-Green Mining</v>
          </cell>
          <cell r="F5057" t="str">
            <v>IN0700 -- COGS Match Cost</v>
          </cell>
          <cell r="G5057">
            <v>0</v>
          </cell>
          <cell r="H5057">
            <v>0</v>
          </cell>
          <cell r="I5057">
            <v>0</v>
          </cell>
          <cell r="J5057">
            <v>0</v>
          </cell>
        </row>
        <row r="5058">
          <cell r="B5058" t="str">
            <v>200211 -- November, 2002</v>
          </cell>
          <cell r="C5058" t="str">
            <v>200309</v>
          </cell>
          <cell r="D5058" t="str">
            <v>AWA -- AWAC Alumina</v>
          </cell>
          <cell r="E5058" t="str">
            <v>807 -- RMC Equity Holdings-Green Mining</v>
          </cell>
          <cell r="F5058" t="str">
            <v>IN1400 -- Income Before Taxes</v>
          </cell>
          <cell r="G5058">
            <v>236000</v>
          </cell>
          <cell r="H5058">
            <v>1471000</v>
          </cell>
          <cell r="I5058">
            <v>0</v>
          </cell>
          <cell r="J5058">
            <v>0</v>
          </cell>
        </row>
        <row r="5059">
          <cell r="B5059" t="str">
            <v>200211 -- November, 2002</v>
          </cell>
          <cell r="C5059" t="str">
            <v>200309</v>
          </cell>
          <cell r="D5059" t="str">
            <v>AWA -- AWAC Alumina</v>
          </cell>
          <cell r="E5059" t="str">
            <v>807 -- RMC Equity Holdings-Green Mining</v>
          </cell>
          <cell r="F5059" t="str">
            <v>IN1600 -- Income From Operations</v>
          </cell>
          <cell r="G5059">
            <v>219000</v>
          </cell>
          <cell r="H5059">
            <v>1369000</v>
          </cell>
          <cell r="I5059">
            <v>0</v>
          </cell>
          <cell r="J5059">
            <v>0</v>
          </cell>
        </row>
        <row r="5060">
          <cell r="B5060" t="str">
            <v>200211 -- November, 2002</v>
          </cell>
          <cell r="C5060" t="str">
            <v>200309</v>
          </cell>
          <cell r="D5060" t="str">
            <v>AWA -- AWAC Alumina</v>
          </cell>
          <cell r="E5060" t="str">
            <v>808 -- RMC B&amp;A HQ</v>
          </cell>
          <cell r="F5060" t="str">
            <v>IN0170 -- Tot Ship-Aluminum (MT)</v>
          </cell>
          <cell r="G5060">
            <v>0</v>
          </cell>
          <cell r="H5060">
            <v>0</v>
          </cell>
          <cell r="I5060">
            <v>0</v>
          </cell>
          <cell r="J5060">
            <v>0</v>
          </cell>
        </row>
        <row r="5061">
          <cell r="B5061" t="str">
            <v>200211 -- November, 2002</v>
          </cell>
          <cell r="C5061" t="str">
            <v>200309</v>
          </cell>
          <cell r="D5061" t="str">
            <v>AWA -- AWAC Alumina</v>
          </cell>
          <cell r="E5061" t="str">
            <v>808 -- RMC B&amp;A HQ</v>
          </cell>
          <cell r="F5061" t="str">
            <v>IN0180 -- Tot Ship - Alumina (MT)</v>
          </cell>
          <cell r="G5061">
            <v>0</v>
          </cell>
          <cell r="H5061">
            <v>0</v>
          </cell>
          <cell r="I5061">
            <v>0</v>
          </cell>
          <cell r="J5061">
            <v>66000</v>
          </cell>
        </row>
        <row r="5062">
          <cell r="B5062" t="str">
            <v>200211 -- November, 2002</v>
          </cell>
          <cell r="C5062" t="str">
            <v>200309</v>
          </cell>
          <cell r="D5062" t="str">
            <v>AWA -- AWAC Alumina</v>
          </cell>
          <cell r="E5062" t="str">
            <v>808 -- RMC B&amp;A HQ</v>
          </cell>
          <cell r="F5062" t="str">
            <v>IN0190 -- Total Ship - Other</v>
          </cell>
          <cell r="G5062">
            <v>0</v>
          </cell>
          <cell r="H5062">
            <v>0</v>
          </cell>
          <cell r="I5062">
            <v>0</v>
          </cell>
          <cell r="J5062">
            <v>0</v>
          </cell>
        </row>
        <row r="5063">
          <cell r="B5063" t="str">
            <v>200211 -- November, 2002</v>
          </cell>
          <cell r="C5063" t="str">
            <v>200309</v>
          </cell>
          <cell r="D5063" t="str">
            <v>AWA -- AWAC Alumina</v>
          </cell>
          <cell r="E5063" t="str">
            <v>808 -- RMC B&amp;A HQ</v>
          </cell>
          <cell r="F5063" t="str">
            <v>IN0490 -- Total Revenue</v>
          </cell>
          <cell r="G5063">
            <v>0</v>
          </cell>
          <cell r="H5063">
            <v>10000000</v>
          </cell>
          <cell r="I5063">
            <v>0</v>
          </cell>
          <cell r="J5063">
            <v>0</v>
          </cell>
        </row>
        <row r="5064">
          <cell r="B5064" t="str">
            <v>200211 -- November, 2002</v>
          </cell>
          <cell r="C5064" t="str">
            <v>200309</v>
          </cell>
          <cell r="D5064" t="str">
            <v>AWA -- AWAC Alumina</v>
          </cell>
          <cell r="E5064" t="str">
            <v>808 -- RMC B&amp;A HQ</v>
          </cell>
          <cell r="F5064" t="str">
            <v>IN0500 -- COGS</v>
          </cell>
          <cell r="G5064">
            <v>0</v>
          </cell>
          <cell r="H5064">
            <v>12000000</v>
          </cell>
          <cell r="I5064">
            <v>0</v>
          </cell>
          <cell r="J5064">
            <v>0</v>
          </cell>
        </row>
        <row r="5065">
          <cell r="B5065" t="str">
            <v>200211 -- November, 2002</v>
          </cell>
          <cell r="C5065" t="str">
            <v>200309</v>
          </cell>
          <cell r="D5065" t="str">
            <v>AWA -- AWAC Alumina</v>
          </cell>
          <cell r="E5065" t="str">
            <v>808 -- RMC B&amp;A HQ</v>
          </cell>
          <cell r="F5065" t="str">
            <v>IN0600 -- COGS BU Specified</v>
          </cell>
          <cell r="G5065">
            <v>0</v>
          </cell>
          <cell r="H5065">
            <v>0</v>
          </cell>
          <cell r="I5065">
            <v>0</v>
          </cell>
          <cell r="J5065">
            <v>0</v>
          </cell>
        </row>
        <row r="5066">
          <cell r="B5066" t="str">
            <v>200211 -- November, 2002</v>
          </cell>
          <cell r="C5066" t="str">
            <v>200309</v>
          </cell>
          <cell r="D5066" t="str">
            <v>AWA -- AWAC Alumina</v>
          </cell>
          <cell r="E5066" t="str">
            <v>808 -- RMC B&amp;A HQ</v>
          </cell>
          <cell r="F5066" t="str">
            <v>IN0700 -- COGS Match Cost</v>
          </cell>
          <cell r="G5066">
            <v>0</v>
          </cell>
          <cell r="H5066">
            <v>0</v>
          </cell>
          <cell r="I5066">
            <v>0</v>
          </cell>
          <cell r="J5066">
            <v>0</v>
          </cell>
        </row>
        <row r="5067">
          <cell r="B5067" t="str">
            <v>200211 -- November, 2002</v>
          </cell>
          <cell r="C5067" t="str">
            <v>200309</v>
          </cell>
          <cell r="D5067" t="str">
            <v>AWA -- AWAC Alumina</v>
          </cell>
          <cell r="E5067" t="str">
            <v>808 -- RMC B&amp;A HQ</v>
          </cell>
          <cell r="F5067" t="str">
            <v>IN1400 -- Income Before Taxes</v>
          </cell>
          <cell r="G5067">
            <v>0</v>
          </cell>
          <cell r="H5067">
            <v>-2000000</v>
          </cell>
          <cell r="I5067">
            <v>0</v>
          </cell>
          <cell r="J5067">
            <v>0</v>
          </cell>
        </row>
        <row r="5068">
          <cell r="B5068" t="str">
            <v>200211 -- November, 2002</v>
          </cell>
          <cell r="C5068" t="str">
            <v>200309</v>
          </cell>
          <cell r="D5068" t="str">
            <v>AWA -- AWAC Alumina</v>
          </cell>
          <cell r="E5068" t="str">
            <v>808 -- RMC B&amp;A HQ</v>
          </cell>
          <cell r="F5068" t="str">
            <v>IN1600 -- Income From Operations</v>
          </cell>
          <cell r="G5068">
            <v>0</v>
          </cell>
          <cell r="H5068">
            <v>-1220000</v>
          </cell>
          <cell r="I5068">
            <v>0</v>
          </cell>
          <cell r="J5068">
            <v>0</v>
          </cell>
        </row>
        <row r="5069">
          <cell r="B5069" t="str">
            <v>200211 -- November, 2002</v>
          </cell>
          <cell r="C5069" t="str">
            <v>200309</v>
          </cell>
          <cell r="D5069" t="str">
            <v>AWM -- AWAC Aluminum</v>
          </cell>
          <cell r="E5069" t="str">
            <v>323 -- ACOA-SSPS-Pt Comfort</v>
          </cell>
          <cell r="F5069" t="str">
            <v>IN0170 -- Tot Ship-Aluminum (MT)</v>
          </cell>
          <cell r="G5069">
            <v>0</v>
          </cell>
          <cell r="H5069">
            <v>0</v>
          </cell>
          <cell r="I5069">
            <v>0</v>
          </cell>
          <cell r="J5069">
            <v>0</v>
          </cell>
        </row>
        <row r="5070">
          <cell r="B5070" t="str">
            <v>200211 -- November, 2002</v>
          </cell>
          <cell r="C5070" t="str">
            <v>200309</v>
          </cell>
          <cell r="D5070" t="str">
            <v>AWM -- AWAC Aluminum</v>
          </cell>
          <cell r="E5070" t="str">
            <v>323 -- ACOA-SSPS-Pt Comfort</v>
          </cell>
          <cell r="F5070" t="str">
            <v>IN0180 -- Tot Ship - Alumina (MT)</v>
          </cell>
          <cell r="G5070">
            <v>0</v>
          </cell>
          <cell r="H5070">
            <v>0</v>
          </cell>
          <cell r="I5070">
            <v>0</v>
          </cell>
          <cell r="J5070">
            <v>0</v>
          </cell>
        </row>
        <row r="5071">
          <cell r="B5071" t="str">
            <v>200211 -- November, 2002</v>
          </cell>
          <cell r="C5071" t="str">
            <v>200309</v>
          </cell>
          <cell r="D5071" t="str">
            <v>AWM -- AWAC Aluminum</v>
          </cell>
          <cell r="E5071" t="str">
            <v>323 -- ACOA-SSPS-Pt Comfort</v>
          </cell>
          <cell r="F5071" t="str">
            <v>IN0190 -- Total Ship - Other</v>
          </cell>
          <cell r="G5071">
            <v>0</v>
          </cell>
          <cell r="H5071">
            <v>0</v>
          </cell>
          <cell r="I5071">
            <v>0</v>
          </cell>
          <cell r="J5071">
            <v>0</v>
          </cell>
        </row>
        <row r="5072">
          <cell r="B5072" t="str">
            <v>200211 -- November, 2002</v>
          </cell>
          <cell r="C5072" t="str">
            <v>200309</v>
          </cell>
          <cell r="D5072" t="str">
            <v>AWM -- AWAC Aluminum</v>
          </cell>
          <cell r="E5072" t="str">
            <v>323 -- ACOA-SSPS-Pt Comfort</v>
          </cell>
          <cell r="F5072" t="str">
            <v>IN0490 -- Total Revenue</v>
          </cell>
          <cell r="G5072">
            <v>0</v>
          </cell>
          <cell r="H5072">
            <v>0</v>
          </cell>
          <cell r="I5072">
            <v>0</v>
          </cell>
          <cell r="J5072">
            <v>0</v>
          </cell>
        </row>
        <row r="5073">
          <cell r="B5073" t="str">
            <v>200211 -- November, 2002</v>
          </cell>
          <cell r="C5073" t="str">
            <v>200309</v>
          </cell>
          <cell r="D5073" t="str">
            <v>AWM -- AWAC Aluminum</v>
          </cell>
          <cell r="E5073" t="str">
            <v>323 -- ACOA-SSPS-Pt Comfort</v>
          </cell>
          <cell r="F5073" t="str">
            <v>IN0500 -- COGS</v>
          </cell>
          <cell r="G5073">
            <v>22000</v>
          </cell>
          <cell r="H5073">
            <v>198000</v>
          </cell>
          <cell r="I5073">
            <v>0</v>
          </cell>
          <cell r="J5073">
            <v>0</v>
          </cell>
        </row>
        <row r="5074">
          <cell r="B5074" t="str">
            <v>200211 -- November, 2002</v>
          </cell>
          <cell r="C5074" t="str">
            <v>200309</v>
          </cell>
          <cell r="D5074" t="str">
            <v>AWM -- AWAC Aluminum</v>
          </cell>
          <cell r="E5074" t="str">
            <v>323 -- ACOA-SSPS-Pt Comfort</v>
          </cell>
          <cell r="F5074" t="str">
            <v>IN0600 -- COGS BU Specified</v>
          </cell>
          <cell r="G5074">
            <v>0</v>
          </cell>
          <cell r="H5074">
            <v>0</v>
          </cell>
          <cell r="I5074">
            <v>0</v>
          </cell>
          <cell r="J5074">
            <v>0</v>
          </cell>
        </row>
        <row r="5075">
          <cell r="B5075" t="str">
            <v>200211 -- November, 2002</v>
          </cell>
          <cell r="C5075" t="str">
            <v>200309</v>
          </cell>
          <cell r="D5075" t="str">
            <v>AWM -- AWAC Aluminum</v>
          </cell>
          <cell r="E5075" t="str">
            <v>323 -- ACOA-SSPS-Pt Comfort</v>
          </cell>
          <cell r="F5075" t="str">
            <v>IN0700 -- COGS Match Cost</v>
          </cell>
          <cell r="G5075">
            <v>0</v>
          </cell>
          <cell r="H5075">
            <v>0</v>
          </cell>
          <cell r="I5075">
            <v>0</v>
          </cell>
          <cell r="J5075">
            <v>0</v>
          </cell>
        </row>
        <row r="5076">
          <cell r="B5076" t="str">
            <v>200211 -- November, 2002</v>
          </cell>
          <cell r="C5076" t="str">
            <v>200309</v>
          </cell>
          <cell r="D5076" t="str">
            <v>AWM -- AWAC Aluminum</v>
          </cell>
          <cell r="E5076" t="str">
            <v>323 -- ACOA-SSPS-Pt Comfort</v>
          </cell>
          <cell r="F5076" t="str">
            <v>IN1400 -- Income Before Taxes</v>
          </cell>
          <cell r="G5076">
            <v>-22000</v>
          </cell>
          <cell r="H5076">
            <v>-198000</v>
          </cell>
          <cell r="I5076">
            <v>0</v>
          </cell>
          <cell r="J5076">
            <v>0</v>
          </cell>
        </row>
        <row r="5077">
          <cell r="B5077" t="str">
            <v>200211 -- November, 2002</v>
          </cell>
          <cell r="C5077" t="str">
            <v>200309</v>
          </cell>
          <cell r="D5077" t="str">
            <v>AWM -- AWAC Aluminum</v>
          </cell>
          <cell r="E5077" t="str">
            <v>323 -- ACOA-SSPS-Pt Comfort</v>
          </cell>
          <cell r="F5077" t="str">
            <v>IN1600 -- Income From Operations</v>
          </cell>
          <cell r="G5077">
            <v>-13420</v>
          </cell>
          <cell r="H5077">
            <v>-120780</v>
          </cell>
          <cell r="I5077">
            <v>0</v>
          </cell>
          <cell r="J5077">
            <v>0</v>
          </cell>
        </row>
        <row r="5078">
          <cell r="B5078" t="str">
            <v>200211 -- November, 2002</v>
          </cell>
          <cell r="C5078" t="str">
            <v>200309</v>
          </cell>
          <cell r="D5078" t="str">
            <v>AWM -- AWAC Aluminum</v>
          </cell>
          <cell r="E5078" t="str">
            <v>619 -- AofA - Primary Metals</v>
          </cell>
          <cell r="F5078" t="str">
            <v>IN0170 -- Tot Ship-Aluminum (MT)</v>
          </cell>
          <cell r="G5078">
            <v>0</v>
          </cell>
          <cell r="H5078">
            <v>0</v>
          </cell>
          <cell r="I5078">
            <v>29910.25</v>
          </cell>
          <cell r="J5078">
            <v>275360.07</v>
          </cell>
        </row>
        <row r="5079">
          <cell r="B5079" t="str">
            <v>200211 -- November, 2002</v>
          </cell>
          <cell r="C5079" t="str">
            <v>200309</v>
          </cell>
          <cell r="D5079" t="str">
            <v>AWM -- AWAC Aluminum</v>
          </cell>
          <cell r="E5079" t="str">
            <v>619 -- AofA - Primary Metals</v>
          </cell>
          <cell r="F5079" t="str">
            <v>IN0180 -- Tot Ship - Alumina (MT)</v>
          </cell>
          <cell r="G5079">
            <v>0</v>
          </cell>
          <cell r="H5079">
            <v>0</v>
          </cell>
          <cell r="I5079">
            <v>0</v>
          </cell>
          <cell r="J5079">
            <v>0</v>
          </cell>
        </row>
        <row r="5080">
          <cell r="B5080" t="str">
            <v>200211 -- November, 2002</v>
          </cell>
          <cell r="C5080" t="str">
            <v>200309</v>
          </cell>
          <cell r="D5080" t="str">
            <v>AWM -- AWAC Aluminum</v>
          </cell>
          <cell r="E5080" t="str">
            <v>619 -- AofA - Primary Metals</v>
          </cell>
          <cell r="F5080" t="str">
            <v>IN0190 -- Total Ship - Other</v>
          </cell>
          <cell r="G5080">
            <v>0</v>
          </cell>
          <cell r="H5080">
            <v>0</v>
          </cell>
          <cell r="I5080">
            <v>0</v>
          </cell>
          <cell r="J5080">
            <v>0</v>
          </cell>
        </row>
        <row r="5081">
          <cell r="B5081" t="str">
            <v>200211 -- November, 2002</v>
          </cell>
          <cell r="C5081" t="str">
            <v>200309</v>
          </cell>
          <cell r="D5081" t="str">
            <v>AWM -- AWAC Aluminum</v>
          </cell>
          <cell r="E5081" t="str">
            <v>619 -- AofA - Primary Metals</v>
          </cell>
          <cell r="F5081" t="str">
            <v>IN0490 -- Total Revenue</v>
          </cell>
          <cell r="G5081">
            <v>40243962</v>
          </cell>
          <cell r="H5081">
            <v>364858451</v>
          </cell>
          <cell r="I5081">
            <v>0</v>
          </cell>
          <cell r="J5081">
            <v>0</v>
          </cell>
        </row>
        <row r="5082">
          <cell r="B5082" t="str">
            <v>200211 -- November, 2002</v>
          </cell>
          <cell r="C5082" t="str">
            <v>200309</v>
          </cell>
          <cell r="D5082" t="str">
            <v>AWM -- AWAC Aluminum</v>
          </cell>
          <cell r="E5082" t="str">
            <v>619 -- AofA - Primary Metals</v>
          </cell>
          <cell r="F5082" t="str">
            <v>IN0500 -- COGS</v>
          </cell>
          <cell r="G5082">
            <v>29998078</v>
          </cell>
          <cell r="H5082">
            <v>278017912</v>
          </cell>
          <cell r="I5082">
            <v>0</v>
          </cell>
          <cell r="J5082">
            <v>0</v>
          </cell>
        </row>
        <row r="5083">
          <cell r="B5083" t="str">
            <v>200211 -- November, 2002</v>
          </cell>
          <cell r="C5083" t="str">
            <v>200309</v>
          </cell>
          <cell r="D5083" t="str">
            <v>AWM -- AWAC Aluminum</v>
          </cell>
          <cell r="E5083" t="str">
            <v>619 -- AofA - Primary Metals</v>
          </cell>
          <cell r="F5083" t="str">
            <v>IN0600 -- COGS BU Specified</v>
          </cell>
          <cell r="G5083">
            <v>0</v>
          </cell>
          <cell r="H5083">
            <v>0</v>
          </cell>
          <cell r="I5083">
            <v>0</v>
          </cell>
          <cell r="J5083">
            <v>0</v>
          </cell>
        </row>
        <row r="5084">
          <cell r="B5084" t="str">
            <v>200211 -- November, 2002</v>
          </cell>
          <cell r="C5084" t="str">
            <v>200309</v>
          </cell>
          <cell r="D5084" t="str">
            <v>AWM -- AWAC Aluminum</v>
          </cell>
          <cell r="E5084" t="str">
            <v>619 -- AofA - Primary Metals</v>
          </cell>
          <cell r="F5084" t="str">
            <v>IN0700 -- COGS Match Cost</v>
          </cell>
          <cell r="G5084">
            <v>0</v>
          </cell>
          <cell r="H5084">
            <v>0</v>
          </cell>
          <cell r="I5084">
            <v>0</v>
          </cell>
          <cell r="J5084">
            <v>0</v>
          </cell>
        </row>
        <row r="5085">
          <cell r="B5085" t="str">
            <v>200211 -- November, 2002</v>
          </cell>
          <cell r="C5085" t="str">
            <v>200309</v>
          </cell>
          <cell r="D5085" t="str">
            <v>AWM -- AWAC Aluminum</v>
          </cell>
          <cell r="E5085" t="str">
            <v>619 -- AofA - Primary Metals</v>
          </cell>
          <cell r="F5085" t="str">
            <v>IN1400 -- Income Before Taxes</v>
          </cell>
          <cell r="G5085">
            <v>8179184</v>
          </cell>
          <cell r="H5085">
            <v>68228372</v>
          </cell>
          <cell r="I5085">
            <v>0</v>
          </cell>
          <cell r="J5085">
            <v>0</v>
          </cell>
        </row>
        <row r="5086">
          <cell r="B5086" t="str">
            <v>200211 -- November, 2002</v>
          </cell>
          <cell r="C5086" t="str">
            <v>200309</v>
          </cell>
          <cell r="D5086" t="str">
            <v>AWM -- AWAC Aluminum</v>
          </cell>
          <cell r="E5086" t="str">
            <v>619 -- AofA - Primary Metals</v>
          </cell>
          <cell r="F5086" t="str">
            <v>IN1600 -- Income From Operations</v>
          </cell>
          <cell r="G5086">
            <v>5713160</v>
          </cell>
          <cell r="H5086">
            <v>47683657</v>
          </cell>
          <cell r="I5086">
            <v>0</v>
          </cell>
          <cell r="J5086">
            <v>0</v>
          </cell>
        </row>
        <row r="5087">
          <cell r="B5087" t="str">
            <v>200211 -- November, 2002</v>
          </cell>
          <cell r="C5087" t="str">
            <v>200309</v>
          </cell>
          <cell r="D5087" t="str">
            <v>AWO -- AWAC Other</v>
          </cell>
          <cell r="E5087" t="str">
            <v>609 -- AofA - Headquarters</v>
          </cell>
          <cell r="F5087" t="str">
            <v>IN0170 -- Tot Ship-Aluminum (MT)</v>
          </cell>
          <cell r="G5087">
            <v>0</v>
          </cell>
          <cell r="H5087">
            <v>0</v>
          </cell>
          <cell r="I5087">
            <v>0</v>
          </cell>
          <cell r="J5087">
            <v>0</v>
          </cell>
        </row>
        <row r="5088">
          <cell r="B5088" t="str">
            <v>200211 -- November, 2002</v>
          </cell>
          <cell r="C5088" t="str">
            <v>200309</v>
          </cell>
          <cell r="D5088" t="str">
            <v>AWO -- AWAC Other</v>
          </cell>
          <cell r="E5088" t="str">
            <v>609 -- AofA - Headquarters</v>
          </cell>
          <cell r="F5088" t="str">
            <v>IN0180 -- Tot Ship - Alumina (MT)</v>
          </cell>
          <cell r="G5088">
            <v>0</v>
          </cell>
          <cell r="H5088">
            <v>0</v>
          </cell>
          <cell r="I5088">
            <v>-65100</v>
          </cell>
          <cell r="J5088">
            <v>-527250</v>
          </cell>
        </row>
        <row r="5089">
          <cell r="B5089" t="str">
            <v>200211 -- November, 2002</v>
          </cell>
          <cell r="C5089" t="str">
            <v>200309</v>
          </cell>
          <cell r="D5089" t="str">
            <v>AWO -- AWAC Other</v>
          </cell>
          <cell r="E5089" t="str">
            <v>609 -- AofA - Headquarters</v>
          </cell>
          <cell r="F5089" t="str">
            <v>IN0190 -- Total Ship - Other</v>
          </cell>
          <cell r="G5089">
            <v>0</v>
          </cell>
          <cell r="H5089">
            <v>0</v>
          </cell>
          <cell r="I5089">
            <v>0</v>
          </cell>
          <cell r="J5089">
            <v>0</v>
          </cell>
        </row>
        <row r="5090">
          <cell r="B5090" t="str">
            <v>200211 -- November, 2002</v>
          </cell>
          <cell r="C5090" t="str">
            <v>200309</v>
          </cell>
          <cell r="D5090" t="str">
            <v>AWO -- AWAC Other</v>
          </cell>
          <cell r="E5090" t="str">
            <v>609 -- AofA - Headquarters</v>
          </cell>
          <cell r="F5090" t="str">
            <v>IN0490 -- Total Revenue</v>
          </cell>
          <cell r="G5090">
            <v>-7419647</v>
          </cell>
          <cell r="H5090">
            <v>-58220082</v>
          </cell>
          <cell r="I5090">
            <v>0</v>
          </cell>
          <cell r="J5090">
            <v>0</v>
          </cell>
        </row>
        <row r="5091">
          <cell r="B5091" t="str">
            <v>200211 -- November, 2002</v>
          </cell>
          <cell r="C5091" t="str">
            <v>200309</v>
          </cell>
          <cell r="D5091" t="str">
            <v>AWO -- AWAC Other</v>
          </cell>
          <cell r="E5091" t="str">
            <v>609 -- AofA - Headquarters</v>
          </cell>
          <cell r="F5091" t="str">
            <v>IN0500 -- COGS</v>
          </cell>
          <cell r="G5091">
            <v>-6580147</v>
          </cell>
          <cell r="H5091">
            <v>-55273826</v>
          </cell>
          <cell r="I5091">
            <v>0</v>
          </cell>
          <cell r="J5091">
            <v>0</v>
          </cell>
        </row>
        <row r="5092">
          <cell r="B5092" t="str">
            <v>200211 -- November, 2002</v>
          </cell>
          <cell r="C5092" t="str">
            <v>200309</v>
          </cell>
          <cell r="D5092" t="str">
            <v>AWO -- AWAC Other</v>
          </cell>
          <cell r="E5092" t="str">
            <v>609 -- AofA - Headquarters</v>
          </cell>
          <cell r="F5092" t="str">
            <v>IN0600 -- COGS BU Specified</v>
          </cell>
          <cell r="G5092">
            <v>0</v>
          </cell>
          <cell r="H5092">
            <v>0</v>
          </cell>
          <cell r="I5092">
            <v>0</v>
          </cell>
          <cell r="J5092">
            <v>0</v>
          </cell>
        </row>
        <row r="5093">
          <cell r="B5093" t="str">
            <v>200211 -- November, 2002</v>
          </cell>
          <cell r="C5093" t="str">
            <v>200309</v>
          </cell>
          <cell r="D5093" t="str">
            <v>AWO -- AWAC Other</v>
          </cell>
          <cell r="E5093" t="str">
            <v>609 -- AofA - Headquarters</v>
          </cell>
          <cell r="F5093" t="str">
            <v>IN0700 -- COGS Match Cost</v>
          </cell>
          <cell r="G5093">
            <v>0</v>
          </cell>
          <cell r="H5093">
            <v>0</v>
          </cell>
          <cell r="I5093">
            <v>0</v>
          </cell>
          <cell r="J5093">
            <v>0</v>
          </cell>
        </row>
        <row r="5094">
          <cell r="B5094" t="str">
            <v>200211 -- November, 2002</v>
          </cell>
          <cell r="C5094" t="str">
            <v>200309</v>
          </cell>
          <cell r="D5094" t="str">
            <v>AWO -- AWAC Other</v>
          </cell>
          <cell r="E5094" t="str">
            <v>609 -- AofA - Headquarters</v>
          </cell>
          <cell r="F5094" t="str">
            <v>IN1400 -- Income Before Taxes</v>
          </cell>
          <cell r="G5094">
            <v>-643771</v>
          </cell>
          <cell r="H5094">
            <v>-2288796</v>
          </cell>
          <cell r="I5094">
            <v>0</v>
          </cell>
          <cell r="J5094">
            <v>0</v>
          </cell>
        </row>
        <row r="5095">
          <cell r="B5095" t="str">
            <v>200211 -- November, 2002</v>
          </cell>
          <cell r="C5095" t="str">
            <v>200309</v>
          </cell>
          <cell r="D5095" t="str">
            <v>AWO -- AWAC Other</v>
          </cell>
          <cell r="E5095" t="str">
            <v>609 -- AofA - Headquarters</v>
          </cell>
          <cell r="F5095" t="str">
            <v>IN1600 -- Income From Operations</v>
          </cell>
          <cell r="G5095">
            <v>-502113</v>
          </cell>
          <cell r="H5095">
            <v>-1455900</v>
          </cell>
          <cell r="I5095">
            <v>0</v>
          </cell>
          <cell r="J5095">
            <v>0</v>
          </cell>
        </row>
        <row r="5096">
          <cell r="B5096" t="str">
            <v>200211 -- November, 2002</v>
          </cell>
          <cell r="C5096" t="str">
            <v>200309</v>
          </cell>
          <cell r="D5096" t="str">
            <v>AWO -- AWAC Other</v>
          </cell>
          <cell r="E5096" t="str">
            <v>618 -- AofA - Gold</v>
          </cell>
          <cell r="F5096" t="str">
            <v>IN0170 -- Tot Ship-Aluminum (MT)</v>
          </cell>
          <cell r="G5096">
            <v>0</v>
          </cell>
          <cell r="H5096">
            <v>0</v>
          </cell>
          <cell r="I5096">
            <v>0</v>
          </cell>
          <cell r="J5096">
            <v>0</v>
          </cell>
        </row>
        <row r="5097">
          <cell r="B5097" t="str">
            <v>200211 -- November, 2002</v>
          </cell>
          <cell r="C5097" t="str">
            <v>200309</v>
          </cell>
          <cell r="D5097" t="str">
            <v>AWO -- AWAC Other</v>
          </cell>
          <cell r="E5097" t="str">
            <v>618 -- AofA - Gold</v>
          </cell>
          <cell r="F5097" t="str">
            <v>IN0180 -- Tot Ship - Alumina (MT)</v>
          </cell>
          <cell r="G5097">
            <v>0</v>
          </cell>
          <cell r="H5097">
            <v>0</v>
          </cell>
          <cell r="I5097">
            <v>0</v>
          </cell>
          <cell r="J5097">
            <v>0</v>
          </cell>
        </row>
        <row r="5098">
          <cell r="B5098" t="str">
            <v>200211 -- November, 2002</v>
          </cell>
          <cell r="C5098" t="str">
            <v>200309</v>
          </cell>
          <cell r="D5098" t="str">
            <v>AWO -- AWAC Other</v>
          </cell>
          <cell r="E5098" t="str">
            <v>618 -- AofA - Gold</v>
          </cell>
          <cell r="F5098" t="str">
            <v>IN0190 -- Total Ship - Other</v>
          </cell>
          <cell r="G5098">
            <v>0</v>
          </cell>
          <cell r="H5098">
            <v>0</v>
          </cell>
          <cell r="I5098">
            <v>0</v>
          </cell>
          <cell r="J5098">
            <v>0</v>
          </cell>
        </row>
        <row r="5099">
          <cell r="B5099" t="str">
            <v>200211 -- November, 2002</v>
          </cell>
          <cell r="C5099" t="str">
            <v>200309</v>
          </cell>
          <cell r="D5099" t="str">
            <v>AWO -- AWAC Other</v>
          </cell>
          <cell r="E5099" t="str">
            <v>618 -- AofA - Gold</v>
          </cell>
          <cell r="F5099" t="str">
            <v>IN0490 -- Total Revenue</v>
          </cell>
          <cell r="G5099">
            <v>0</v>
          </cell>
          <cell r="H5099">
            <v>0</v>
          </cell>
          <cell r="I5099">
            <v>0</v>
          </cell>
          <cell r="J5099">
            <v>0</v>
          </cell>
        </row>
        <row r="5100">
          <cell r="B5100" t="str">
            <v>200211 -- November, 2002</v>
          </cell>
          <cell r="C5100" t="str">
            <v>200309</v>
          </cell>
          <cell r="D5100" t="str">
            <v>AWO -- AWAC Other</v>
          </cell>
          <cell r="E5100" t="str">
            <v>618 -- AofA - Gold</v>
          </cell>
          <cell r="F5100" t="str">
            <v>IN0500 -- COGS</v>
          </cell>
          <cell r="G5100">
            <v>0</v>
          </cell>
          <cell r="H5100">
            <v>0</v>
          </cell>
          <cell r="I5100">
            <v>0</v>
          </cell>
          <cell r="J5100">
            <v>0</v>
          </cell>
        </row>
        <row r="5101">
          <cell r="B5101" t="str">
            <v>200211 -- November, 2002</v>
          </cell>
          <cell r="C5101" t="str">
            <v>200309</v>
          </cell>
          <cell r="D5101" t="str">
            <v>AWO -- AWAC Other</v>
          </cell>
          <cell r="E5101" t="str">
            <v>618 -- AofA - Gold</v>
          </cell>
          <cell r="F5101" t="str">
            <v>IN0600 -- COGS BU Specified</v>
          </cell>
          <cell r="G5101">
            <v>0</v>
          </cell>
          <cell r="H5101">
            <v>0</v>
          </cell>
          <cell r="I5101">
            <v>0</v>
          </cell>
          <cell r="J5101">
            <v>0</v>
          </cell>
        </row>
        <row r="5102">
          <cell r="B5102" t="str">
            <v>200211 -- November, 2002</v>
          </cell>
          <cell r="C5102" t="str">
            <v>200309</v>
          </cell>
          <cell r="D5102" t="str">
            <v>AWO -- AWAC Other</v>
          </cell>
          <cell r="E5102" t="str">
            <v>618 -- AofA - Gold</v>
          </cell>
          <cell r="F5102" t="str">
            <v>IN0700 -- COGS Match Cost</v>
          </cell>
          <cell r="G5102">
            <v>0</v>
          </cell>
          <cell r="H5102">
            <v>0</v>
          </cell>
          <cell r="I5102">
            <v>0</v>
          </cell>
          <cell r="J5102">
            <v>0</v>
          </cell>
        </row>
        <row r="5103">
          <cell r="B5103" t="str">
            <v>200211 -- November, 2002</v>
          </cell>
          <cell r="C5103" t="str">
            <v>200309</v>
          </cell>
          <cell r="D5103" t="str">
            <v>AWO -- AWAC Other</v>
          </cell>
          <cell r="E5103" t="str">
            <v>618 -- AofA - Gold</v>
          </cell>
          <cell r="F5103" t="str">
            <v>IN1400 -- Income Before Taxes</v>
          </cell>
          <cell r="G5103">
            <v>1026421</v>
          </cell>
          <cell r="H5103">
            <v>9100939</v>
          </cell>
          <cell r="I5103">
            <v>0</v>
          </cell>
          <cell r="J5103">
            <v>0</v>
          </cell>
        </row>
        <row r="5104">
          <cell r="B5104" t="str">
            <v>200211 -- November, 2002</v>
          </cell>
          <cell r="C5104" t="str">
            <v>200309</v>
          </cell>
          <cell r="D5104" t="str">
            <v>AWO -- AWAC Other</v>
          </cell>
          <cell r="E5104" t="str">
            <v>618 -- AofA - Gold</v>
          </cell>
          <cell r="F5104" t="str">
            <v>IN1600 -- Income From Operations</v>
          </cell>
          <cell r="G5104">
            <v>718494</v>
          </cell>
          <cell r="H5104">
            <v>6370657</v>
          </cell>
          <cell r="I5104">
            <v>0</v>
          </cell>
          <cell r="J5104">
            <v>0</v>
          </cell>
        </row>
        <row r="5105">
          <cell r="B5105" t="str">
            <v>200211 -- November, 2002</v>
          </cell>
          <cell r="C5105" t="str">
            <v>200309</v>
          </cell>
          <cell r="D5105" t="str">
            <v>CHM -- AWAC Chemicals</v>
          </cell>
          <cell r="E5105" t="str">
            <v>062 -- Alcoa Kasei Refr &amp; Ceramics</v>
          </cell>
          <cell r="F5105" t="str">
            <v>IN0170 -- Tot Ship-Aluminum (MT)</v>
          </cell>
          <cell r="G5105">
            <v>0</v>
          </cell>
          <cell r="H5105">
            <v>0</v>
          </cell>
          <cell r="I5105">
            <v>0</v>
          </cell>
          <cell r="J5105">
            <v>0</v>
          </cell>
        </row>
        <row r="5106">
          <cell r="B5106" t="str">
            <v>200211 -- November, 2002</v>
          </cell>
          <cell r="C5106" t="str">
            <v>200309</v>
          </cell>
          <cell r="D5106" t="str">
            <v>CHM -- AWAC Chemicals</v>
          </cell>
          <cell r="E5106" t="str">
            <v>062 -- Alcoa Kasei Refr &amp; Ceramics</v>
          </cell>
          <cell r="F5106" t="str">
            <v>IN0180 -- Tot Ship - Alumina (MT)</v>
          </cell>
          <cell r="G5106">
            <v>0</v>
          </cell>
          <cell r="H5106">
            <v>0</v>
          </cell>
          <cell r="I5106">
            <v>0</v>
          </cell>
          <cell r="J5106">
            <v>0</v>
          </cell>
        </row>
        <row r="5107">
          <cell r="B5107" t="str">
            <v>200211 -- November, 2002</v>
          </cell>
          <cell r="C5107" t="str">
            <v>200309</v>
          </cell>
          <cell r="D5107" t="str">
            <v>CHM -- AWAC Chemicals</v>
          </cell>
          <cell r="E5107" t="str">
            <v>062 -- Alcoa Kasei Refr &amp; Ceramics</v>
          </cell>
          <cell r="F5107" t="str">
            <v>IN0190 -- Total Ship - Other</v>
          </cell>
          <cell r="G5107">
            <v>0</v>
          </cell>
          <cell r="H5107">
            <v>0</v>
          </cell>
          <cell r="I5107">
            <v>357</v>
          </cell>
          <cell r="J5107">
            <v>4715</v>
          </cell>
        </row>
        <row r="5108">
          <cell r="B5108" t="str">
            <v>200211 -- November, 2002</v>
          </cell>
          <cell r="C5108" t="str">
            <v>200309</v>
          </cell>
          <cell r="D5108" t="str">
            <v>CHM -- AWAC Chemicals</v>
          </cell>
          <cell r="E5108" t="str">
            <v>062 -- Alcoa Kasei Refr &amp; Ceramics</v>
          </cell>
          <cell r="F5108" t="str">
            <v>IN0490 -- Total Revenue</v>
          </cell>
          <cell r="G5108">
            <v>429443</v>
          </cell>
          <cell r="H5108">
            <v>2931165</v>
          </cell>
          <cell r="I5108">
            <v>0</v>
          </cell>
          <cell r="J5108">
            <v>0</v>
          </cell>
        </row>
        <row r="5109">
          <cell r="B5109" t="str">
            <v>200211 -- November, 2002</v>
          </cell>
          <cell r="C5109" t="str">
            <v>200309</v>
          </cell>
          <cell r="D5109" t="str">
            <v>CHM -- AWAC Chemicals</v>
          </cell>
          <cell r="E5109" t="str">
            <v>062 -- Alcoa Kasei Refr &amp; Ceramics</v>
          </cell>
          <cell r="F5109" t="str">
            <v>IN0500 -- COGS</v>
          </cell>
          <cell r="G5109">
            <v>10656</v>
          </cell>
          <cell r="H5109">
            <v>71063</v>
          </cell>
          <cell r="I5109">
            <v>0</v>
          </cell>
          <cell r="J5109">
            <v>0</v>
          </cell>
        </row>
        <row r="5110">
          <cell r="B5110" t="str">
            <v>200211 -- November, 2002</v>
          </cell>
          <cell r="C5110" t="str">
            <v>200309</v>
          </cell>
          <cell r="D5110" t="str">
            <v>CHM -- AWAC Chemicals</v>
          </cell>
          <cell r="E5110" t="str">
            <v>062 -- Alcoa Kasei Refr &amp; Ceramics</v>
          </cell>
          <cell r="F5110" t="str">
            <v>IN0600 -- COGS BU Specified</v>
          </cell>
          <cell r="G5110">
            <v>382615</v>
          </cell>
          <cell r="H5110">
            <v>2544364</v>
          </cell>
          <cell r="I5110">
            <v>0</v>
          </cell>
          <cell r="J5110">
            <v>0</v>
          </cell>
        </row>
        <row r="5111">
          <cell r="B5111" t="str">
            <v>200211 -- November, 2002</v>
          </cell>
          <cell r="C5111" t="str">
            <v>200309</v>
          </cell>
          <cell r="D5111" t="str">
            <v>CHM -- AWAC Chemicals</v>
          </cell>
          <cell r="E5111" t="str">
            <v>062 -- Alcoa Kasei Refr &amp; Ceramics</v>
          </cell>
          <cell r="F5111" t="str">
            <v>IN0700 -- COGS Match Cost</v>
          </cell>
          <cell r="G5111">
            <v>0</v>
          </cell>
          <cell r="H5111">
            <v>0</v>
          </cell>
          <cell r="I5111">
            <v>0</v>
          </cell>
          <cell r="J5111">
            <v>0</v>
          </cell>
        </row>
        <row r="5112">
          <cell r="B5112" t="str">
            <v>200211 -- November, 2002</v>
          </cell>
          <cell r="C5112" t="str">
            <v>200309</v>
          </cell>
          <cell r="D5112" t="str">
            <v>CHM -- AWAC Chemicals</v>
          </cell>
          <cell r="E5112" t="str">
            <v>062 -- Alcoa Kasei Refr &amp; Ceramics</v>
          </cell>
          <cell r="F5112" t="str">
            <v>IN1400 -- Income Before Taxes</v>
          </cell>
          <cell r="G5112">
            <v>3038</v>
          </cell>
          <cell r="H5112">
            <v>16279</v>
          </cell>
          <cell r="I5112">
            <v>0</v>
          </cell>
          <cell r="J5112">
            <v>0</v>
          </cell>
        </row>
        <row r="5113">
          <cell r="B5113" t="str">
            <v>200211 -- November, 2002</v>
          </cell>
          <cell r="C5113" t="str">
            <v>200309</v>
          </cell>
          <cell r="D5113" t="str">
            <v>CHM -- AWAC Chemicals</v>
          </cell>
          <cell r="E5113" t="str">
            <v>062 -- Alcoa Kasei Refr &amp; Ceramics</v>
          </cell>
          <cell r="F5113" t="str">
            <v>IN1600 -- Income From Operations</v>
          </cell>
          <cell r="G5113">
            <v>1519</v>
          </cell>
          <cell r="H5113">
            <v>8142</v>
          </cell>
          <cell r="I5113">
            <v>0</v>
          </cell>
          <cell r="J5113">
            <v>0</v>
          </cell>
        </row>
        <row r="5114">
          <cell r="B5114" t="str">
            <v>200211 -- November, 2002</v>
          </cell>
          <cell r="C5114" t="str">
            <v>200309</v>
          </cell>
          <cell r="D5114" t="str">
            <v>CHM -- AWAC Chemicals</v>
          </cell>
          <cell r="E5114" t="str">
            <v>063 -- Alcoa Kasei Spec Hydrates</v>
          </cell>
          <cell r="F5114" t="str">
            <v>IN0170 -- Tot Ship-Aluminum (MT)</v>
          </cell>
          <cell r="G5114">
            <v>0</v>
          </cell>
          <cell r="H5114">
            <v>0</v>
          </cell>
          <cell r="I5114">
            <v>0</v>
          </cell>
          <cell r="J5114">
            <v>0</v>
          </cell>
        </row>
        <row r="5115">
          <cell r="B5115" t="str">
            <v>200211 -- November, 2002</v>
          </cell>
          <cell r="C5115" t="str">
            <v>200309</v>
          </cell>
          <cell r="D5115" t="str">
            <v>CHM -- AWAC Chemicals</v>
          </cell>
          <cell r="E5115" t="str">
            <v>063 -- Alcoa Kasei Spec Hydrates</v>
          </cell>
          <cell r="F5115" t="str">
            <v>IN0180 -- Tot Ship - Alumina (MT)</v>
          </cell>
          <cell r="G5115">
            <v>0</v>
          </cell>
          <cell r="H5115">
            <v>0</v>
          </cell>
          <cell r="I5115">
            <v>0</v>
          </cell>
          <cell r="J5115">
            <v>0</v>
          </cell>
        </row>
        <row r="5116">
          <cell r="B5116" t="str">
            <v>200211 -- November, 2002</v>
          </cell>
          <cell r="C5116" t="str">
            <v>200309</v>
          </cell>
          <cell r="D5116" t="str">
            <v>CHM -- AWAC Chemicals</v>
          </cell>
          <cell r="E5116" t="str">
            <v>063 -- Alcoa Kasei Spec Hydrates</v>
          </cell>
          <cell r="F5116" t="str">
            <v>IN0190 -- Total Ship - Other</v>
          </cell>
          <cell r="G5116">
            <v>0</v>
          </cell>
          <cell r="H5116">
            <v>0</v>
          </cell>
          <cell r="I5116">
            <v>2465</v>
          </cell>
          <cell r="J5116">
            <v>20177</v>
          </cell>
        </row>
        <row r="5117">
          <cell r="B5117" t="str">
            <v>200211 -- November, 2002</v>
          </cell>
          <cell r="C5117" t="str">
            <v>200309</v>
          </cell>
          <cell r="D5117" t="str">
            <v>CHM -- AWAC Chemicals</v>
          </cell>
          <cell r="E5117" t="str">
            <v>063 -- Alcoa Kasei Spec Hydrates</v>
          </cell>
          <cell r="F5117" t="str">
            <v>IN0490 -- Total Revenue</v>
          </cell>
          <cell r="G5117">
            <v>909611</v>
          </cell>
          <cell r="H5117">
            <v>7524515</v>
          </cell>
          <cell r="I5117">
            <v>0</v>
          </cell>
          <cell r="J5117">
            <v>0</v>
          </cell>
        </row>
        <row r="5118">
          <cell r="B5118" t="str">
            <v>200211 -- November, 2002</v>
          </cell>
          <cell r="C5118" t="str">
            <v>200309</v>
          </cell>
          <cell r="D5118" t="str">
            <v>CHM -- AWAC Chemicals</v>
          </cell>
          <cell r="E5118" t="str">
            <v>063 -- Alcoa Kasei Spec Hydrates</v>
          </cell>
          <cell r="F5118" t="str">
            <v>IN0500 -- COGS</v>
          </cell>
          <cell r="G5118">
            <v>455939</v>
          </cell>
          <cell r="H5118">
            <v>4008435</v>
          </cell>
          <cell r="I5118">
            <v>0</v>
          </cell>
          <cell r="J5118">
            <v>0</v>
          </cell>
        </row>
        <row r="5119">
          <cell r="B5119" t="str">
            <v>200211 -- November, 2002</v>
          </cell>
          <cell r="C5119" t="str">
            <v>200309</v>
          </cell>
          <cell r="D5119" t="str">
            <v>CHM -- AWAC Chemicals</v>
          </cell>
          <cell r="E5119" t="str">
            <v>063 -- Alcoa Kasei Spec Hydrates</v>
          </cell>
          <cell r="F5119" t="str">
            <v>IN0600 -- COGS BU Specified</v>
          </cell>
          <cell r="G5119">
            <v>326012</v>
          </cell>
          <cell r="H5119">
            <v>2522838</v>
          </cell>
          <cell r="I5119">
            <v>0</v>
          </cell>
          <cell r="J5119">
            <v>0</v>
          </cell>
        </row>
        <row r="5120">
          <cell r="B5120" t="str">
            <v>200211 -- November, 2002</v>
          </cell>
          <cell r="C5120" t="str">
            <v>200309</v>
          </cell>
          <cell r="D5120" t="str">
            <v>CHM -- AWAC Chemicals</v>
          </cell>
          <cell r="E5120" t="str">
            <v>063 -- Alcoa Kasei Spec Hydrates</v>
          </cell>
          <cell r="F5120" t="str">
            <v>IN0700 -- COGS Match Cost</v>
          </cell>
          <cell r="G5120">
            <v>0</v>
          </cell>
          <cell r="H5120">
            <v>0</v>
          </cell>
          <cell r="I5120">
            <v>0</v>
          </cell>
          <cell r="J5120">
            <v>0</v>
          </cell>
        </row>
        <row r="5121">
          <cell r="B5121" t="str">
            <v>200211 -- November, 2002</v>
          </cell>
          <cell r="C5121" t="str">
            <v>200309</v>
          </cell>
          <cell r="D5121" t="str">
            <v>CHM -- AWAC Chemicals</v>
          </cell>
          <cell r="E5121" t="str">
            <v>063 -- Alcoa Kasei Spec Hydrates</v>
          </cell>
          <cell r="F5121" t="str">
            <v>IN1400 -- Income Before Taxes</v>
          </cell>
          <cell r="G5121">
            <v>63686</v>
          </cell>
          <cell r="H5121">
            <v>420801</v>
          </cell>
          <cell r="I5121">
            <v>0</v>
          </cell>
          <cell r="J5121">
            <v>0</v>
          </cell>
        </row>
        <row r="5122">
          <cell r="B5122" t="str">
            <v>200211 -- November, 2002</v>
          </cell>
          <cell r="C5122" t="str">
            <v>200309</v>
          </cell>
          <cell r="D5122" t="str">
            <v>CHM -- AWAC Chemicals</v>
          </cell>
          <cell r="E5122" t="str">
            <v>063 -- Alcoa Kasei Spec Hydrates</v>
          </cell>
          <cell r="F5122" t="str">
            <v>IN1600 -- Income From Operations</v>
          </cell>
          <cell r="G5122">
            <v>27844</v>
          </cell>
          <cell r="H5122">
            <v>194402</v>
          </cell>
          <cell r="I5122">
            <v>0</v>
          </cell>
          <cell r="J5122">
            <v>0</v>
          </cell>
        </row>
        <row r="5123">
          <cell r="B5123" t="str">
            <v>200211 -- November, 2002</v>
          </cell>
          <cell r="C5123" t="str">
            <v>200309</v>
          </cell>
          <cell r="D5123" t="str">
            <v>CHM -- AWAC Chemicals</v>
          </cell>
          <cell r="E5123" t="str">
            <v>064 -- Alcoa Australia Refr &amp; Ceramics</v>
          </cell>
          <cell r="F5123" t="str">
            <v>IN0170 -- Tot Ship-Aluminum (MT)</v>
          </cell>
          <cell r="G5123">
            <v>0</v>
          </cell>
          <cell r="H5123">
            <v>0</v>
          </cell>
          <cell r="I5123">
            <v>0</v>
          </cell>
          <cell r="J5123">
            <v>0</v>
          </cell>
        </row>
        <row r="5124">
          <cell r="B5124" t="str">
            <v>200211 -- November, 2002</v>
          </cell>
          <cell r="C5124" t="str">
            <v>200309</v>
          </cell>
          <cell r="D5124" t="str">
            <v>CHM -- AWAC Chemicals</v>
          </cell>
          <cell r="E5124" t="str">
            <v>064 -- Alcoa Australia Refr &amp; Ceramics</v>
          </cell>
          <cell r="F5124" t="str">
            <v>IN0180 -- Tot Ship - Alumina (MT)</v>
          </cell>
          <cell r="G5124">
            <v>0</v>
          </cell>
          <cell r="H5124">
            <v>0</v>
          </cell>
          <cell r="I5124">
            <v>0</v>
          </cell>
          <cell r="J5124">
            <v>0</v>
          </cell>
        </row>
        <row r="5125">
          <cell r="B5125" t="str">
            <v>200211 -- November, 2002</v>
          </cell>
          <cell r="C5125" t="str">
            <v>200309</v>
          </cell>
          <cell r="D5125" t="str">
            <v>CHM -- AWAC Chemicals</v>
          </cell>
          <cell r="E5125" t="str">
            <v>064 -- Alcoa Australia Refr &amp; Ceramics</v>
          </cell>
          <cell r="F5125" t="str">
            <v>IN0190 -- Total Ship - Other</v>
          </cell>
          <cell r="G5125">
            <v>0</v>
          </cell>
          <cell r="H5125">
            <v>0</v>
          </cell>
          <cell r="I5125">
            <v>165</v>
          </cell>
          <cell r="J5125">
            <v>20566</v>
          </cell>
        </row>
        <row r="5126">
          <cell r="B5126" t="str">
            <v>200211 -- November, 2002</v>
          </cell>
          <cell r="C5126" t="str">
            <v>200309</v>
          </cell>
          <cell r="D5126" t="str">
            <v>CHM -- AWAC Chemicals</v>
          </cell>
          <cell r="E5126" t="str">
            <v>064 -- Alcoa Australia Refr &amp; Ceramics</v>
          </cell>
          <cell r="F5126" t="str">
            <v>IN0490 -- Total Revenue</v>
          </cell>
          <cell r="G5126">
            <v>172927</v>
          </cell>
          <cell r="H5126">
            <v>6366246</v>
          </cell>
          <cell r="I5126">
            <v>0</v>
          </cell>
          <cell r="J5126">
            <v>0</v>
          </cell>
        </row>
        <row r="5127">
          <cell r="B5127" t="str">
            <v>200211 -- November, 2002</v>
          </cell>
          <cell r="C5127" t="str">
            <v>200309</v>
          </cell>
          <cell r="D5127" t="str">
            <v>CHM -- AWAC Chemicals</v>
          </cell>
          <cell r="E5127" t="str">
            <v>064 -- Alcoa Australia Refr &amp; Ceramics</v>
          </cell>
          <cell r="F5127" t="str">
            <v>IN0500 -- COGS</v>
          </cell>
          <cell r="G5127">
            <v>0</v>
          </cell>
          <cell r="H5127">
            <v>0</v>
          </cell>
          <cell r="I5127">
            <v>0</v>
          </cell>
          <cell r="J5127">
            <v>0</v>
          </cell>
        </row>
        <row r="5128">
          <cell r="B5128" t="str">
            <v>200211 -- November, 2002</v>
          </cell>
          <cell r="C5128" t="str">
            <v>200309</v>
          </cell>
          <cell r="D5128" t="str">
            <v>CHM -- AWAC Chemicals</v>
          </cell>
          <cell r="E5128" t="str">
            <v>064 -- Alcoa Australia Refr &amp; Ceramics</v>
          </cell>
          <cell r="F5128" t="str">
            <v>IN0600 -- COGS BU Specified</v>
          </cell>
          <cell r="G5128">
            <v>155729</v>
          </cell>
          <cell r="H5128">
            <v>5516713</v>
          </cell>
          <cell r="I5128">
            <v>0</v>
          </cell>
          <cell r="J5128">
            <v>0</v>
          </cell>
        </row>
        <row r="5129">
          <cell r="B5129" t="str">
            <v>200211 -- November, 2002</v>
          </cell>
          <cell r="C5129" t="str">
            <v>200309</v>
          </cell>
          <cell r="D5129" t="str">
            <v>CHM -- AWAC Chemicals</v>
          </cell>
          <cell r="E5129" t="str">
            <v>064 -- Alcoa Australia Refr &amp; Ceramics</v>
          </cell>
          <cell r="F5129" t="str">
            <v>IN0700 -- COGS Match Cost</v>
          </cell>
          <cell r="G5129">
            <v>0</v>
          </cell>
          <cell r="H5129">
            <v>0</v>
          </cell>
          <cell r="I5129">
            <v>0</v>
          </cell>
          <cell r="J5129">
            <v>0</v>
          </cell>
        </row>
        <row r="5130">
          <cell r="B5130" t="str">
            <v>200211 -- November, 2002</v>
          </cell>
          <cell r="C5130" t="str">
            <v>200309</v>
          </cell>
          <cell r="D5130" t="str">
            <v>CHM -- AWAC Chemicals</v>
          </cell>
          <cell r="E5130" t="str">
            <v>064 -- Alcoa Australia Refr &amp; Ceramics</v>
          </cell>
          <cell r="F5130" t="str">
            <v>IN1400 -- Income Before Taxes</v>
          </cell>
          <cell r="G5130">
            <v>1239</v>
          </cell>
          <cell r="H5130">
            <v>705902</v>
          </cell>
          <cell r="I5130">
            <v>0</v>
          </cell>
          <cell r="J5130">
            <v>0</v>
          </cell>
        </row>
        <row r="5131">
          <cell r="B5131" t="str">
            <v>200211 -- November, 2002</v>
          </cell>
          <cell r="C5131" t="str">
            <v>200309</v>
          </cell>
          <cell r="D5131" t="str">
            <v>CHM -- AWAC Chemicals</v>
          </cell>
          <cell r="E5131" t="str">
            <v>064 -- Alcoa Australia Refr &amp; Ceramics</v>
          </cell>
          <cell r="F5131" t="str">
            <v>IN1600 -- Income From Operations</v>
          </cell>
          <cell r="G5131">
            <v>867</v>
          </cell>
          <cell r="H5131">
            <v>494130</v>
          </cell>
          <cell r="I5131">
            <v>0</v>
          </cell>
          <cell r="J5131">
            <v>0</v>
          </cell>
        </row>
        <row r="5132">
          <cell r="B5132" t="str">
            <v>200211 -- November, 2002</v>
          </cell>
          <cell r="C5132" t="str">
            <v>200309</v>
          </cell>
          <cell r="D5132" t="str">
            <v>CHM -- AWAC Chemicals</v>
          </cell>
          <cell r="E5132" t="str">
            <v>065 -- Alcoa Australia Spec Hydrates</v>
          </cell>
          <cell r="F5132" t="str">
            <v>IN0170 -- Tot Ship-Aluminum (MT)</v>
          </cell>
          <cell r="G5132">
            <v>0</v>
          </cell>
          <cell r="H5132">
            <v>0</v>
          </cell>
          <cell r="I5132">
            <v>0</v>
          </cell>
          <cell r="J5132">
            <v>0</v>
          </cell>
        </row>
        <row r="5133">
          <cell r="B5133" t="str">
            <v>200211 -- November, 2002</v>
          </cell>
          <cell r="C5133" t="str">
            <v>200309</v>
          </cell>
          <cell r="D5133" t="str">
            <v>CHM -- AWAC Chemicals</v>
          </cell>
          <cell r="E5133" t="str">
            <v>065 -- Alcoa Australia Spec Hydrates</v>
          </cell>
          <cell r="F5133" t="str">
            <v>IN0180 -- Tot Ship - Alumina (MT)</v>
          </cell>
          <cell r="G5133">
            <v>0</v>
          </cell>
          <cell r="H5133">
            <v>0</v>
          </cell>
          <cell r="I5133">
            <v>0</v>
          </cell>
          <cell r="J5133">
            <v>0</v>
          </cell>
        </row>
        <row r="5134">
          <cell r="B5134" t="str">
            <v>200211 -- November, 2002</v>
          </cell>
          <cell r="C5134" t="str">
            <v>200309</v>
          </cell>
          <cell r="D5134" t="str">
            <v>CHM -- AWAC Chemicals</v>
          </cell>
          <cell r="E5134" t="str">
            <v>065 -- Alcoa Australia Spec Hydrates</v>
          </cell>
          <cell r="F5134" t="str">
            <v>IN0190 -- Total Ship - Other</v>
          </cell>
          <cell r="G5134">
            <v>0</v>
          </cell>
          <cell r="H5134">
            <v>0</v>
          </cell>
          <cell r="I5134">
            <v>33</v>
          </cell>
          <cell r="J5134">
            <v>301</v>
          </cell>
        </row>
        <row r="5135">
          <cell r="B5135" t="str">
            <v>200211 -- November, 2002</v>
          </cell>
          <cell r="C5135" t="str">
            <v>200309</v>
          </cell>
          <cell r="D5135" t="str">
            <v>CHM -- AWAC Chemicals</v>
          </cell>
          <cell r="E5135" t="str">
            <v>065 -- Alcoa Australia Spec Hydrates</v>
          </cell>
          <cell r="F5135" t="str">
            <v>IN0490 -- Total Revenue</v>
          </cell>
          <cell r="G5135">
            <v>33690</v>
          </cell>
          <cell r="H5135">
            <v>291078</v>
          </cell>
          <cell r="I5135">
            <v>0</v>
          </cell>
          <cell r="J5135">
            <v>0</v>
          </cell>
        </row>
        <row r="5136">
          <cell r="B5136" t="str">
            <v>200211 -- November, 2002</v>
          </cell>
          <cell r="C5136" t="str">
            <v>200309</v>
          </cell>
          <cell r="D5136" t="str">
            <v>CHM -- AWAC Chemicals</v>
          </cell>
          <cell r="E5136" t="str">
            <v>065 -- Alcoa Australia Spec Hydrates</v>
          </cell>
          <cell r="F5136" t="str">
            <v>IN0500 -- COGS</v>
          </cell>
          <cell r="G5136">
            <v>0</v>
          </cell>
          <cell r="H5136">
            <v>0</v>
          </cell>
          <cell r="I5136">
            <v>0</v>
          </cell>
          <cell r="J5136">
            <v>0</v>
          </cell>
        </row>
        <row r="5137">
          <cell r="B5137" t="str">
            <v>200211 -- November, 2002</v>
          </cell>
          <cell r="C5137" t="str">
            <v>200309</v>
          </cell>
          <cell r="D5137" t="str">
            <v>CHM -- AWAC Chemicals</v>
          </cell>
          <cell r="E5137" t="str">
            <v>065 -- Alcoa Australia Spec Hydrates</v>
          </cell>
          <cell r="F5137" t="str">
            <v>IN0600 -- COGS BU Specified</v>
          </cell>
          <cell r="G5137">
            <v>27924</v>
          </cell>
          <cell r="H5137">
            <v>254718</v>
          </cell>
          <cell r="I5137">
            <v>0</v>
          </cell>
          <cell r="J5137">
            <v>0</v>
          </cell>
        </row>
        <row r="5138">
          <cell r="B5138" t="str">
            <v>200211 -- November, 2002</v>
          </cell>
          <cell r="C5138" t="str">
            <v>200309</v>
          </cell>
          <cell r="D5138" t="str">
            <v>CHM -- AWAC Chemicals</v>
          </cell>
          <cell r="E5138" t="str">
            <v>065 -- Alcoa Australia Spec Hydrates</v>
          </cell>
          <cell r="F5138" t="str">
            <v>IN0700 -- COGS Match Cost</v>
          </cell>
          <cell r="G5138">
            <v>0</v>
          </cell>
          <cell r="H5138">
            <v>0</v>
          </cell>
          <cell r="I5138">
            <v>0</v>
          </cell>
          <cell r="J5138">
            <v>0</v>
          </cell>
        </row>
        <row r="5139">
          <cell r="B5139" t="str">
            <v>200211 -- November, 2002</v>
          </cell>
          <cell r="C5139" t="str">
            <v>200309</v>
          </cell>
          <cell r="D5139" t="str">
            <v>CHM -- AWAC Chemicals</v>
          </cell>
          <cell r="E5139" t="str">
            <v>065 -- Alcoa Australia Spec Hydrates</v>
          </cell>
          <cell r="F5139" t="str">
            <v>IN1400 -- Income Before Taxes</v>
          </cell>
          <cell r="G5139">
            <v>3529</v>
          </cell>
          <cell r="H5139">
            <v>16227</v>
          </cell>
          <cell r="I5139">
            <v>0</v>
          </cell>
          <cell r="J5139">
            <v>0</v>
          </cell>
        </row>
        <row r="5140">
          <cell r="B5140" t="str">
            <v>200211 -- November, 2002</v>
          </cell>
          <cell r="C5140" t="str">
            <v>200309</v>
          </cell>
          <cell r="D5140" t="str">
            <v>CHM -- AWAC Chemicals</v>
          </cell>
          <cell r="E5140" t="str">
            <v>065 -- Alcoa Australia Spec Hydrates</v>
          </cell>
          <cell r="F5140" t="str">
            <v>IN1600 -- Income From Operations</v>
          </cell>
          <cell r="G5140">
            <v>2470</v>
          </cell>
          <cell r="H5140">
            <v>11358</v>
          </cell>
          <cell r="I5140">
            <v>0</v>
          </cell>
          <cell r="J5140">
            <v>0</v>
          </cell>
        </row>
        <row r="5141">
          <cell r="B5141" t="str">
            <v>200211 -- November, 2002</v>
          </cell>
          <cell r="C5141" t="str">
            <v>200309</v>
          </cell>
          <cell r="D5141" t="str">
            <v>CHM -- AWAC Chemicals</v>
          </cell>
          <cell r="E5141" t="str">
            <v>066 -- Refr &amp; Ceramics Elims</v>
          </cell>
          <cell r="F5141" t="str">
            <v>IN0170 -- Tot Ship-Aluminum (MT)</v>
          </cell>
          <cell r="G5141">
            <v>0</v>
          </cell>
          <cell r="H5141">
            <v>0</v>
          </cell>
          <cell r="I5141">
            <v>0</v>
          </cell>
          <cell r="J5141">
            <v>0</v>
          </cell>
        </row>
        <row r="5142">
          <cell r="B5142" t="str">
            <v>200211 -- November, 2002</v>
          </cell>
          <cell r="C5142" t="str">
            <v>200309</v>
          </cell>
          <cell r="D5142" t="str">
            <v>CHM -- AWAC Chemicals</v>
          </cell>
          <cell r="E5142" t="str">
            <v>066 -- Refr &amp; Ceramics Elims</v>
          </cell>
          <cell r="F5142" t="str">
            <v>IN0180 -- Tot Ship - Alumina (MT)</v>
          </cell>
          <cell r="G5142">
            <v>0</v>
          </cell>
          <cell r="H5142">
            <v>0</v>
          </cell>
          <cell r="I5142">
            <v>0</v>
          </cell>
          <cell r="J5142">
            <v>0</v>
          </cell>
        </row>
        <row r="5143">
          <cell r="B5143" t="str">
            <v>200211 -- November, 2002</v>
          </cell>
          <cell r="C5143" t="str">
            <v>200309</v>
          </cell>
          <cell r="D5143" t="str">
            <v>CHM -- AWAC Chemicals</v>
          </cell>
          <cell r="E5143" t="str">
            <v>066 -- Refr &amp; Ceramics Elims</v>
          </cell>
          <cell r="F5143" t="str">
            <v>IN0190 -- Total Ship - Other</v>
          </cell>
          <cell r="G5143">
            <v>0</v>
          </cell>
          <cell r="H5143">
            <v>0</v>
          </cell>
          <cell r="I5143">
            <v>-3080</v>
          </cell>
          <cell r="J5143">
            <v>-26172</v>
          </cell>
        </row>
        <row r="5144">
          <cell r="B5144" t="str">
            <v>200211 -- November, 2002</v>
          </cell>
          <cell r="C5144" t="str">
            <v>200309</v>
          </cell>
          <cell r="D5144" t="str">
            <v>CHM -- AWAC Chemicals</v>
          </cell>
          <cell r="E5144" t="str">
            <v>066 -- Refr &amp; Ceramics Elims</v>
          </cell>
          <cell r="F5144" t="str">
            <v>IN0490 -- Total Revenue</v>
          </cell>
          <cell r="G5144">
            <v>-1658000</v>
          </cell>
          <cell r="H5144">
            <v>-13540000</v>
          </cell>
          <cell r="I5144">
            <v>0</v>
          </cell>
          <cell r="J5144">
            <v>0</v>
          </cell>
        </row>
        <row r="5145">
          <cell r="B5145" t="str">
            <v>200211 -- November, 2002</v>
          </cell>
          <cell r="C5145" t="str">
            <v>200309</v>
          </cell>
          <cell r="D5145" t="str">
            <v>CHM -- AWAC Chemicals</v>
          </cell>
          <cell r="E5145" t="str">
            <v>066 -- Refr &amp; Ceramics Elims</v>
          </cell>
          <cell r="F5145" t="str">
            <v>IN0500 -- COGS</v>
          </cell>
          <cell r="G5145">
            <v>0</v>
          </cell>
          <cell r="H5145">
            <v>0</v>
          </cell>
          <cell r="I5145">
            <v>0</v>
          </cell>
          <cell r="J5145">
            <v>0</v>
          </cell>
        </row>
        <row r="5146">
          <cell r="B5146" t="str">
            <v>200211 -- November, 2002</v>
          </cell>
          <cell r="C5146" t="str">
            <v>200309</v>
          </cell>
          <cell r="D5146" t="str">
            <v>CHM -- AWAC Chemicals</v>
          </cell>
          <cell r="E5146" t="str">
            <v>066 -- Refr &amp; Ceramics Elims</v>
          </cell>
          <cell r="F5146" t="str">
            <v>IN0600 -- COGS BU Specified</v>
          </cell>
          <cell r="G5146">
            <v>-1658000</v>
          </cell>
          <cell r="H5146">
            <v>-13540000</v>
          </cell>
          <cell r="I5146">
            <v>0</v>
          </cell>
          <cell r="J5146">
            <v>0</v>
          </cell>
        </row>
        <row r="5147">
          <cell r="B5147" t="str">
            <v>200211 -- November, 2002</v>
          </cell>
          <cell r="C5147" t="str">
            <v>200309</v>
          </cell>
          <cell r="D5147" t="str">
            <v>CHM -- AWAC Chemicals</v>
          </cell>
          <cell r="E5147" t="str">
            <v>066 -- Refr &amp; Ceramics Elims</v>
          </cell>
          <cell r="F5147" t="str">
            <v>IN0700 -- COGS Match Cost</v>
          </cell>
          <cell r="G5147">
            <v>0</v>
          </cell>
          <cell r="H5147">
            <v>0</v>
          </cell>
          <cell r="I5147">
            <v>0</v>
          </cell>
          <cell r="J5147">
            <v>0</v>
          </cell>
        </row>
        <row r="5148">
          <cell r="B5148" t="str">
            <v>200211 -- November, 2002</v>
          </cell>
          <cell r="C5148" t="str">
            <v>200309</v>
          </cell>
          <cell r="D5148" t="str">
            <v>CHM -- AWAC Chemicals</v>
          </cell>
          <cell r="E5148" t="str">
            <v>066 -- Refr &amp; Ceramics Elims</v>
          </cell>
          <cell r="F5148" t="str">
            <v>IN1400 -- Income Before Taxes</v>
          </cell>
          <cell r="G5148">
            <v>0</v>
          </cell>
          <cell r="H5148">
            <v>0</v>
          </cell>
          <cell r="I5148">
            <v>0</v>
          </cell>
          <cell r="J5148">
            <v>0</v>
          </cell>
        </row>
        <row r="5149">
          <cell r="B5149" t="str">
            <v>200211 -- November, 2002</v>
          </cell>
          <cell r="C5149" t="str">
            <v>200309</v>
          </cell>
          <cell r="D5149" t="str">
            <v>CHM -- AWAC Chemicals</v>
          </cell>
          <cell r="E5149" t="str">
            <v>066 -- Refr &amp; Ceramics Elims</v>
          </cell>
          <cell r="F5149" t="str">
            <v>IN1600 -- Income From Operations</v>
          </cell>
          <cell r="G5149">
            <v>0</v>
          </cell>
          <cell r="H5149">
            <v>0</v>
          </cell>
          <cell r="I5149">
            <v>0</v>
          </cell>
          <cell r="J5149">
            <v>0</v>
          </cell>
        </row>
        <row r="5150">
          <cell r="B5150" t="str">
            <v>200211 -- November, 2002</v>
          </cell>
          <cell r="C5150" t="str">
            <v>200309</v>
          </cell>
          <cell r="D5150" t="str">
            <v>CHM -- AWAC Chemicals</v>
          </cell>
          <cell r="E5150" t="str">
            <v>067 -- Spec Hydrates Elims</v>
          </cell>
          <cell r="F5150" t="str">
            <v>IN0170 -- Tot Ship-Aluminum (MT)</v>
          </cell>
          <cell r="G5150">
            <v>0</v>
          </cell>
          <cell r="H5150">
            <v>0</v>
          </cell>
          <cell r="I5150">
            <v>0</v>
          </cell>
          <cell r="J5150">
            <v>0</v>
          </cell>
        </row>
        <row r="5151">
          <cell r="B5151" t="str">
            <v>200211 -- November, 2002</v>
          </cell>
          <cell r="C5151" t="str">
            <v>200309</v>
          </cell>
          <cell r="D5151" t="str">
            <v>CHM -- AWAC Chemicals</v>
          </cell>
          <cell r="E5151" t="str">
            <v>067 -- Spec Hydrates Elims</v>
          </cell>
          <cell r="F5151" t="str">
            <v>IN0180 -- Tot Ship - Alumina (MT)</v>
          </cell>
          <cell r="G5151">
            <v>0</v>
          </cell>
          <cell r="H5151">
            <v>0</v>
          </cell>
          <cell r="I5151">
            <v>0</v>
          </cell>
          <cell r="J5151">
            <v>0</v>
          </cell>
        </row>
        <row r="5152">
          <cell r="B5152" t="str">
            <v>200211 -- November, 2002</v>
          </cell>
          <cell r="C5152" t="str">
            <v>200309</v>
          </cell>
          <cell r="D5152" t="str">
            <v>CHM -- AWAC Chemicals</v>
          </cell>
          <cell r="E5152" t="str">
            <v>067 -- Spec Hydrates Elims</v>
          </cell>
          <cell r="F5152" t="str">
            <v>IN0190 -- Total Ship - Other</v>
          </cell>
          <cell r="G5152">
            <v>0</v>
          </cell>
          <cell r="H5152">
            <v>0</v>
          </cell>
          <cell r="I5152">
            <v>-33</v>
          </cell>
          <cell r="J5152">
            <v>-288</v>
          </cell>
        </row>
        <row r="5153">
          <cell r="B5153" t="str">
            <v>200211 -- November, 2002</v>
          </cell>
          <cell r="C5153" t="str">
            <v>200309</v>
          </cell>
          <cell r="D5153" t="str">
            <v>CHM -- AWAC Chemicals</v>
          </cell>
          <cell r="E5153" t="str">
            <v>067 -- Spec Hydrates Elims</v>
          </cell>
          <cell r="F5153" t="str">
            <v>IN0490 -- Total Revenue</v>
          </cell>
          <cell r="G5153">
            <v>-25000</v>
          </cell>
          <cell r="H5153">
            <v>-191000</v>
          </cell>
          <cell r="I5153">
            <v>0</v>
          </cell>
          <cell r="J5153">
            <v>0</v>
          </cell>
        </row>
        <row r="5154">
          <cell r="B5154" t="str">
            <v>200211 -- November, 2002</v>
          </cell>
          <cell r="C5154" t="str">
            <v>200309</v>
          </cell>
          <cell r="D5154" t="str">
            <v>CHM -- AWAC Chemicals</v>
          </cell>
          <cell r="E5154" t="str">
            <v>067 -- Spec Hydrates Elims</v>
          </cell>
          <cell r="F5154" t="str">
            <v>IN0500 -- COGS</v>
          </cell>
          <cell r="G5154">
            <v>0</v>
          </cell>
          <cell r="H5154">
            <v>0</v>
          </cell>
          <cell r="I5154">
            <v>0</v>
          </cell>
          <cell r="J5154">
            <v>0</v>
          </cell>
        </row>
        <row r="5155">
          <cell r="B5155" t="str">
            <v>200211 -- November, 2002</v>
          </cell>
          <cell r="C5155" t="str">
            <v>200309</v>
          </cell>
          <cell r="D5155" t="str">
            <v>CHM -- AWAC Chemicals</v>
          </cell>
          <cell r="E5155" t="str">
            <v>067 -- Spec Hydrates Elims</v>
          </cell>
          <cell r="F5155" t="str">
            <v>IN0600 -- COGS BU Specified</v>
          </cell>
          <cell r="G5155">
            <v>-25000</v>
          </cell>
          <cell r="H5155">
            <v>-191000</v>
          </cell>
          <cell r="I5155">
            <v>0</v>
          </cell>
          <cell r="J5155">
            <v>0</v>
          </cell>
        </row>
        <row r="5156">
          <cell r="B5156" t="str">
            <v>200211 -- November, 2002</v>
          </cell>
          <cell r="C5156" t="str">
            <v>200309</v>
          </cell>
          <cell r="D5156" t="str">
            <v>CHM -- AWAC Chemicals</v>
          </cell>
          <cell r="E5156" t="str">
            <v>067 -- Spec Hydrates Elims</v>
          </cell>
          <cell r="F5156" t="str">
            <v>IN0700 -- COGS Match Cost</v>
          </cell>
          <cell r="G5156">
            <v>0</v>
          </cell>
          <cell r="H5156">
            <v>0</v>
          </cell>
          <cell r="I5156">
            <v>0</v>
          </cell>
          <cell r="J5156">
            <v>0</v>
          </cell>
        </row>
        <row r="5157">
          <cell r="B5157" t="str">
            <v>200211 -- November, 2002</v>
          </cell>
          <cell r="C5157" t="str">
            <v>200309</v>
          </cell>
          <cell r="D5157" t="str">
            <v>CHM -- AWAC Chemicals</v>
          </cell>
          <cell r="E5157" t="str">
            <v>067 -- Spec Hydrates Elims</v>
          </cell>
          <cell r="F5157" t="str">
            <v>IN1400 -- Income Before Taxes</v>
          </cell>
          <cell r="G5157">
            <v>0</v>
          </cell>
          <cell r="H5157">
            <v>0</v>
          </cell>
          <cell r="I5157">
            <v>0</v>
          </cell>
          <cell r="J5157">
            <v>0</v>
          </cell>
        </row>
        <row r="5158">
          <cell r="B5158" t="str">
            <v>200211 -- November, 2002</v>
          </cell>
          <cell r="C5158" t="str">
            <v>200309</v>
          </cell>
          <cell r="D5158" t="str">
            <v>CHM -- AWAC Chemicals</v>
          </cell>
          <cell r="E5158" t="str">
            <v>067 -- Spec Hydrates Elims</v>
          </cell>
          <cell r="F5158" t="str">
            <v>IN1600 -- Income From Operations</v>
          </cell>
          <cell r="G5158">
            <v>0</v>
          </cell>
          <cell r="H5158">
            <v>0</v>
          </cell>
          <cell r="I5158">
            <v>0</v>
          </cell>
          <cell r="J5158">
            <v>0</v>
          </cell>
        </row>
        <row r="5159">
          <cell r="B5159" t="str">
            <v>200211 -- November, 2002</v>
          </cell>
          <cell r="C5159" t="str">
            <v>200309</v>
          </cell>
          <cell r="D5159" t="str">
            <v>CHM -- AWAC Chemicals</v>
          </cell>
          <cell r="E5159" t="str">
            <v>068 -- Asia Sp Hydrates Elims</v>
          </cell>
          <cell r="F5159" t="str">
            <v>IN0170 -- Tot Ship-Aluminum (MT)</v>
          </cell>
          <cell r="G5159">
            <v>0</v>
          </cell>
          <cell r="H5159">
            <v>0</v>
          </cell>
          <cell r="I5159">
            <v>0</v>
          </cell>
          <cell r="J5159">
            <v>0</v>
          </cell>
        </row>
        <row r="5160">
          <cell r="B5160" t="str">
            <v>200211 -- November, 2002</v>
          </cell>
          <cell r="C5160" t="str">
            <v>200309</v>
          </cell>
          <cell r="D5160" t="str">
            <v>CHM -- AWAC Chemicals</v>
          </cell>
          <cell r="E5160" t="str">
            <v>068 -- Asia Sp Hydrates Elims</v>
          </cell>
          <cell r="F5160" t="str">
            <v>IN0180 -- Tot Ship - Alumina (MT)</v>
          </cell>
          <cell r="G5160">
            <v>0</v>
          </cell>
          <cell r="H5160">
            <v>0</v>
          </cell>
          <cell r="I5160">
            <v>0</v>
          </cell>
          <cell r="J5160">
            <v>0</v>
          </cell>
        </row>
        <row r="5161">
          <cell r="B5161" t="str">
            <v>200211 -- November, 2002</v>
          </cell>
          <cell r="C5161" t="str">
            <v>200309</v>
          </cell>
          <cell r="D5161" t="str">
            <v>CHM -- AWAC Chemicals</v>
          </cell>
          <cell r="E5161" t="str">
            <v>068 -- Asia Sp Hydrates Elims</v>
          </cell>
          <cell r="F5161" t="str">
            <v>IN0190 -- Total Ship - Other</v>
          </cell>
          <cell r="G5161">
            <v>0</v>
          </cell>
          <cell r="H5161">
            <v>0</v>
          </cell>
          <cell r="I5161">
            <v>0</v>
          </cell>
          <cell r="J5161">
            <v>0</v>
          </cell>
        </row>
        <row r="5162">
          <cell r="B5162" t="str">
            <v>200211 -- November, 2002</v>
          </cell>
          <cell r="C5162" t="str">
            <v>200309</v>
          </cell>
          <cell r="D5162" t="str">
            <v>CHM -- AWAC Chemicals</v>
          </cell>
          <cell r="E5162" t="str">
            <v>068 -- Asia Sp Hydrates Elims</v>
          </cell>
          <cell r="F5162" t="str">
            <v>IN0490 -- Total Revenue</v>
          </cell>
          <cell r="G5162">
            <v>0</v>
          </cell>
          <cell r="H5162">
            <v>0</v>
          </cell>
          <cell r="I5162">
            <v>0</v>
          </cell>
          <cell r="J5162">
            <v>0</v>
          </cell>
        </row>
        <row r="5163">
          <cell r="B5163" t="str">
            <v>200211 -- November, 2002</v>
          </cell>
          <cell r="C5163" t="str">
            <v>200309</v>
          </cell>
          <cell r="D5163" t="str">
            <v>CHM -- AWAC Chemicals</v>
          </cell>
          <cell r="E5163" t="str">
            <v>068 -- Asia Sp Hydrates Elims</v>
          </cell>
          <cell r="F5163" t="str">
            <v>IN0500 -- COGS</v>
          </cell>
          <cell r="G5163">
            <v>0</v>
          </cell>
          <cell r="H5163">
            <v>0</v>
          </cell>
          <cell r="I5163">
            <v>0</v>
          </cell>
          <cell r="J5163">
            <v>0</v>
          </cell>
        </row>
        <row r="5164">
          <cell r="B5164" t="str">
            <v>200211 -- November, 2002</v>
          </cell>
          <cell r="C5164" t="str">
            <v>200309</v>
          </cell>
          <cell r="D5164" t="str">
            <v>CHM -- AWAC Chemicals</v>
          </cell>
          <cell r="E5164" t="str">
            <v>068 -- Asia Sp Hydrates Elims</v>
          </cell>
          <cell r="F5164" t="str">
            <v>IN0600 -- COGS BU Specified</v>
          </cell>
          <cell r="G5164">
            <v>0</v>
          </cell>
          <cell r="H5164">
            <v>0</v>
          </cell>
          <cell r="I5164">
            <v>0</v>
          </cell>
          <cell r="J5164">
            <v>0</v>
          </cell>
        </row>
        <row r="5165">
          <cell r="B5165" t="str">
            <v>200211 -- November, 2002</v>
          </cell>
          <cell r="C5165" t="str">
            <v>200309</v>
          </cell>
          <cell r="D5165" t="str">
            <v>CHM -- AWAC Chemicals</v>
          </cell>
          <cell r="E5165" t="str">
            <v>068 -- Asia Sp Hydrates Elims</v>
          </cell>
          <cell r="F5165" t="str">
            <v>IN0700 -- COGS Match Cost</v>
          </cell>
          <cell r="G5165">
            <v>0</v>
          </cell>
          <cell r="H5165">
            <v>0</v>
          </cell>
          <cell r="I5165">
            <v>0</v>
          </cell>
          <cell r="J5165">
            <v>0</v>
          </cell>
        </row>
        <row r="5166">
          <cell r="B5166" t="str">
            <v>200211 -- November, 2002</v>
          </cell>
          <cell r="C5166" t="str">
            <v>200309</v>
          </cell>
          <cell r="D5166" t="str">
            <v>CHM -- AWAC Chemicals</v>
          </cell>
          <cell r="E5166" t="str">
            <v>068 -- Asia Sp Hydrates Elims</v>
          </cell>
          <cell r="F5166" t="str">
            <v>IN1400 -- Income Before Taxes</v>
          </cell>
          <cell r="G5166">
            <v>0</v>
          </cell>
          <cell r="H5166">
            <v>0</v>
          </cell>
          <cell r="I5166">
            <v>0</v>
          </cell>
          <cell r="J5166">
            <v>0</v>
          </cell>
        </row>
        <row r="5167">
          <cell r="B5167" t="str">
            <v>200211 -- November, 2002</v>
          </cell>
          <cell r="C5167" t="str">
            <v>200309</v>
          </cell>
          <cell r="D5167" t="str">
            <v>CHM -- AWAC Chemicals</v>
          </cell>
          <cell r="E5167" t="str">
            <v>068 -- Asia Sp Hydrates Elims</v>
          </cell>
          <cell r="F5167" t="str">
            <v>IN1600 -- Income From Operations</v>
          </cell>
          <cell r="G5167">
            <v>0</v>
          </cell>
          <cell r="H5167">
            <v>0</v>
          </cell>
          <cell r="I5167">
            <v>0</v>
          </cell>
          <cell r="J5167">
            <v>0</v>
          </cell>
        </row>
        <row r="5168">
          <cell r="B5168" t="str">
            <v>200211 -- November, 2002</v>
          </cell>
          <cell r="C5168" t="str">
            <v>200309</v>
          </cell>
          <cell r="D5168" t="str">
            <v>CHM -- AWAC Chemicals</v>
          </cell>
          <cell r="E5168" t="str">
            <v>110 -- Alcoa Chemie Nederland</v>
          </cell>
          <cell r="F5168" t="str">
            <v>IN0170 -- Tot Ship-Aluminum (MT)</v>
          </cell>
          <cell r="G5168">
            <v>0</v>
          </cell>
          <cell r="H5168">
            <v>0</v>
          </cell>
          <cell r="I5168">
            <v>0</v>
          </cell>
          <cell r="J5168">
            <v>0</v>
          </cell>
        </row>
        <row r="5169">
          <cell r="B5169" t="str">
            <v>200211 -- November, 2002</v>
          </cell>
          <cell r="C5169" t="str">
            <v>200309</v>
          </cell>
          <cell r="D5169" t="str">
            <v>CHM -- AWAC Chemicals</v>
          </cell>
          <cell r="E5169" t="str">
            <v>110 -- Alcoa Chemie Nederland</v>
          </cell>
          <cell r="F5169" t="str">
            <v>IN0180 -- Tot Ship - Alumina (MT)</v>
          </cell>
          <cell r="G5169">
            <v>0</v>
          </cell>
          <cell r="H5169">
            <v>0</v>
          </cell>
          <cell r="I5169">
            <v>0</v>
          </cell>
          <cell r="J5169">
            <v>0</v>
          </cell>
        </row>
        <row r="5170">
          <cell r="B5170" t="str">
            <v>200211 -- November, 2002</v>
          </cell>
          <cell r="C5170" t="str">
            <v>200309</v>
          </cell>
          <cell r="D5170" t="str">
            <v>CHM -- AWAC Chemicals</v>
          </cell>
          <cell r="E5170" t="str">
            <v>110 -- Alcoa Chemie Nederland</v>
          </cell>
          <cell r="F5170" t="str">
            <v>IN0190 -- Total Ship - Other</v>
          </cell>
          <cell r="G5170">
            <v>0</v>
          </cell>
          <cell r="H5170">
            <v>0</v>
          </cell>
          <cell r="I5170">
            <v>8791</v>
          </cell>
          <cell r="J5170">
            <v>81658</v>
          </cell>
        </row>
        <row r="5171">
          <cell r="B5171" t="str">
            <v>200211 -- November, 2002</v>
          </cell>
          <cell r="C5171" t="str">
            <v>200309</v>
          </cell>
          <cell r="D5171" t="str">
            <v>CHM -- AWAC Chemicals</v>
          </cell>
          <cell r="E5171" t="str">
            <v>110 -- Alcoa Chemie Nederland</v>
          </cell>
          <cell r="F5171" t="str">
            <v>IN0490 -- Total Revenue</v>
          </cell>
          <cell r="G5171">
            <v>4954232</v>
          </cell>
          <cell r="H5171">
            <v>45728156</v>
          </cell>
          <cell r="I5171">
            <v>0</v>
          </cell>
          <cell r="J5171">
            <v>0</v>
          </cell>
        </row>
        <row r="5172">
          <cell r="B5172" t="str">
            <v>200211 -- November, 2002</v>
          </cell>
          <cell r="C5172" t="str">
            <v>200309</v>
          </cell>
          <cell r="D5172" t="str">
            <v>CHM -- AWAC Chemicals</v>
          </cell>
          <cell r="E5172" t="str">
            <v>110 -- Alcoa Chemie Nederland</v>
          </cell>
          <cell r="F5172" t="str">
            <v>IN0500 -- COGS</v>
          </cell>
          <cell r="G5172">
            <v>1538000</v>
          </cell>
          <cell r="H5172">
            <v>14377000</v>
          </cell>
          <cell r="I5172">
            <v>0</v>
          </cell>
          <cell r="J5172">
            <v>0</v>
          </cell>
        </row>
        <row r="5173">
          <cell r="B5173" t="str">
            <v>200211 -- November, 2002</v>
          </cell>
          <cell r="C5173" t="str">
            <v>200309</v>
          </cell>
          <cell r="D5173" t="str">
            <v>CHM -- AWAC Chemicals</v>
          </cell>
          <cell r="E5173" t="str">
            <v>110 -- Alcoa Chemie Nederland</v>
          </cell>
          <cell r="F5173" t="str">
            <v>IN0600 -- COGS BU Specified</v>
          </cell>
          <cell r="G5173">
            <v>1701000</v>
          </cell>
          <cell r="H5173">
            <v>15783000</v>
          </cell>
          <cell r="I5173">
            <v>0</v>
          </cell>
          <cell r="J5173">
            <v>0</v>
          </cell>
        </row>
        <row r="5174">
          <cell r="B5174" t="str">
            <v>200211 -- November, 2002</v>
          </cell>
          <cell r="C5174" t="str">
            <v>200309</v>
          </cell>
          <cell r="D5174" t="str">
            <v>CHM -- AWAC Chemicals</v>
          </cell>
          <cell r="E5174" t="str">
            <v>110 -- Alcoa Chemie Nederland</v>
          </cell>
          <cell r="F5174" t="str">
            <v>IN0700 -- COGS Match Cost</v>
          </cell>
          <cell r="G5174">
            <v>0</v>
          </cell>
          <cell r="H5174">
            <v>0</v>
          </cell>
          <cell r="I5174">
            <v>0</v>
          </cell>
          <cell r="J5174">
            <v>0</v>
          </cell>
        </row>
        <row r="5175">
          <cell r="B5175" t="str">
            <v>200211 -- November, 2002</v>
          </cell>
          <cell r="C5175" t="str">
            <v>200309</v>
          </cell>
          <cell r="D5175" t="str">
            <v>CHM -- AWAC Chemicals</v>
          </cell>
          <cell r="E5175" t="str">
            <v>110 -- Alcoa Chemie Nederland</v>
          </cell>
          <cell r="F5175" t="str">
            <v>IN1400 -- Income Before Taxes</v>
          </cell>
          <cell r="G5175">
            <v>1064232</v>
          </cell>
          <cell r="H5175">
            <v>9669156</v>
          </cell>
          <cell r="I5175">
            <v>0</v>
          </cell>
          <cell r="J5175">
            <v>0</v>
          </cell>
        </row>
        <row r="5176">
          <cell r="B5176" t="str">
            <v>200211 -- November, 2002</v>
          </cell>
          <cell r="C5176" t="str">
            <v>200309</v>
          </cell>
          <cell r="D5176" t="str">
            <v>CHM -- AWAC Chemicals</v>
          </cell>
          <cell r="E5176" t="str">
            <v>110 -- Alcoa Chemie Nederland</v>
          </cell>
          <cell r="F5176" t="str">
            <v>IN1600 -- Income From Operations</v>
          </cell>
          <cell r="G5176">
            <v>697072</v>
          </cell>
          <cell r="H5176">
            <v>6333297</v>
          </cell>
          <cell r="I5176">
            <v>0</v>
          </cell>
          <cell r="J5176">
            <v>0</v>
          </cell>
        </row>
        <row r="5177">
          <cell r="B5177" t="str">
            <v>200211 -- November, 2002</v>
          </cell>
          <cell r="C5177" t="str">
            <v>200309</v>
          </cell>
          <cell r="D5177" t="str">
            <v>CHM -- AWAC Chemicals</v>
          </cell>
          <cell r="E5177" t="str">
            <v>196 -- Moralco</v>
          </cell>
          <cell r="F5177" t="str">
            <v>IN0170 -- Tot Ship-Aluminum (MT)</v>
          </cell>
          <cell r="G5177">
            <v>0</v>
          </cell>
          <cell r="H5177">
            <v>0</v>
          </cell>
          <cell r="I5177">
            <v>0</v>
          </cell>
          <cell r="J5177">
            <v>0</v>
          </cell>
        </row>
        <row r="5178">
          <cell r="B5178" t="str">
            <v>200211 -- November, 2002</v>
          </cell>
          <cell r="C5178" t="str">
            <v>200309</v>
          </cell>
          <cell r="D5178" t="str">
            <v>CHM -- AWAC Chemicals</v>
          </cell>
          <cell r="E5178" t="str">
            <v>196 -- Moralco</v>
          </cell>
          <cell r="F5178" t="str">
            <v>IN0180 -- Tot Ship - Alumina (MT)</v>
          </cell>
          <cell r="G5178">
            <v>0</v>
          </cell>
          <cell r="H5178">
            <v>0</v>
          </cell>
          <cell r="I5178">
            <v>0</v>
          </cell>
          <cell r="J5178">
            <v>0</v>
          </cell>
        </row>
        <row r="5179">
          <cell r="B5179" t="str">
            <v>200211 -- November, 2002</v>
          </cell>
          <cell r="C5179" t="str">
            <v>200309</v>
          </cell>
          <cell r="D5179" t="str">
            <v>CHM -- AWAC Chemicals</v>
          </cell>
          <cell r="E5179" t="str">
            <v>196 -- Moralco</v>
          </cell>
          <cell r="F5179" t="str">
            <v>IN0190 -- Total Ship - Other</v>
          </cell>
          <cell r="G5179">
            <v>0</v>
          </cell>
          <cell r="H5179">
            <v>0</v>
          </cell>
          <cell r="I5179">
            <v>2237</v>
          </cell>
          <cell r="J5179">
            <v>19682</v>
          </cell>
        </row>
        <row r="5180">
          <cell r="B5180" t="str">
            <v>200211 -- November, 2002</v>
          </cell>
          <cell r="C5180" t="str">
            <v>200309</v>
          </cell>
          <cell r="D5180" t="str">
            <v>CHM -- AWAC Chemicals</v>
          </cell>
          <cell r="E5180" t="str">
            <v>196 -- Moralco</v>
          </cell>
          <cell r="F5180" t="str">
            <v>IN0490 -- Total Revenue</v>
          </cell>
          <cell r="G5180">
            <v>1587000</v>
          </cell>
          <cell r="H5180">
            <v>13934000</v>
          </cell>
          <cell r="I5180">
            <v>0</v>
          </cell>
          <cell r="J5180">
            <v>0</v>
          </cell>
        </row>
        <row r="5181">
          <cell r="B5181" t="str">
            <v>200211 -- November, 2002</v>
          </cell>
          <cell r="C5181" t="str">
            <v>200309</v>
          </cell>
          <cell r="D5181" t="str">
            <v>CHM -- AWAC Chemicals</v>
          </cell>
          <cell r="E5181" t="str">
            <v>196 -- Moralco</v>
          </cell>
          <cell r="F5181" t="str">
            <v>IN0500 -- COGS</v>
          </cell>
          <cell r="G5181">
            <v>485000</v>
          </cell>
          <cell r="H5181">
            <v>4542000</v>
          </cell>
          <cell r="I5181">
            <v>0</v>
          </cell>
          <cell r="J5181">
            <v>0</v>
          </cell>
        </row>
        <row r="5182">
          <cell r="B5182" t="str">
            <v>200211 -- November, 2002</v>
          </cell>
          <cell r="C5182" t="str">
            <v>200309</v>
          </cell>
          <cell r="D5182" t="str">
            <v>CHM -- AWAC Chemicals</v>
          </cell>
          <cell r="E5182" t="str">
            <v>196 -- Moralco</v>
          </cell>
          <cell r="F5182" t="str">
            <v>IN0600 -- COGS BU Specified</v>
          </cell>
          <cell r="G5182">
            <v>715000</v>
          </cell>
          <cell r="H5182">
            <v>6260000</v>
          </cell>
          <cell r="I5182">
            <v>0</v>
          </cell>
          <cell r="J5182">
            <v>0</v>
          </cell>
        </row>
        <row r="5183">
          <cell r="B5183" t="str">
            <v>200211 -- November, 2002</v>
          </cell>
          <cell r="C5183" t="str">
            <v>200309</v>
          </cell>
          <cell r="D5183" t="str">
            <v>CHM -- AWAC Chemicals</v>
          </cell>
          <cell r="E5183" t="str">
            <v>196 -- Moralco</v>
          </cell>
          <cell r="F5183" t="str">
            <v>IN0700 -- COGS Match Cost</v>
          </cell>
          <cell r="G5183">
            <v>0</v>
          </cell>
          <cell r="H5183">
            <v>0</v>
          </cell>
          <cell r="I5183">
            <v>0</v>
          </cell>
          <cell r="J5183">
            <v>0</v>
          </cell>
        </row>
        <row r="5184">
          <cell r="B5184" t="str">
            <v>200211 -- November, 2002</v>
          </cell>
          <cell r="C5184" t="str">
            <v>200309</v>
          </cell>
          <cell r="D5184" t="str">
            <v>CHM -- AWAC Chemicals</v>
          </cell>
          <cell r="E5184" t="str">
            <v>196 -- Moralco</v>
          </cell>
          <cell r="F5184" t="str">
            <v>IN1400 -- Income Before Taxes</v>
          </cell>
          <cell r="G5184">
            <v>187000</v>
          </cell>
          <cell r="H5184">
            <v>1332000</v>
          </cell>
          <cell r="I5184">
            <v>0</v>
          </cell>
          <cell r="J5184">
            <v>0</v>
          </cell>
        </row>
        <row r="5185">
          <cell r="B5185" t="str">
            <v>200211 -- November, 2002</v>
          </cell>
          <cell r="C5185" t="str">
            <v>200309</v>
          </cell>
          <cell r="D5185" t="str">
            <v>CHM -- AWAC Chemicals</v>
          </cell>
          <cell r="E5185" t="str">
            <v>196 -- Moralco</v>
          </cell>
          <cell r="F5185" t="str">
            <v>IN1600 -- Income From Operations</v>
          </cell>
          <cell r="G5185">
            <v>108500</v>
          </cell>
          <cell r="H5185">
            <v>772600</v>
          </cell>
          <cell r="I5185">
            <v>0</v>
          </cell>
          <cell r="J5185">
            <v>0</v>
          </cell>
        </row>
        <row r="5186">
          <cell r="B5186" t="str">
            <v>200211 -- November, 2002</v>
          </cell>
          <cell r="C5186" t="str">
            <v>200309</v>
          </cell>
          <cell r="D5186" t="str">
            <v>CHM -- AWAC Chemicals</v>
          </cell>
          <cell r="E5186" t="str">
            <v>205 -- AKL Comm Hydrates</v>
          </cell>
          <cell r="F5186" t="str">
            <v>IN0170 -- Tot Ship-Aluminum (MT)</v>
          </cell>
          <cell r="G5186">
            <v>0</v>
          </cell>
          <cell r="H5186">
            <v>0</v>
          </cell>
          <cell r="I5186">
            <v>0</v>
          </cell>
          <cell r="J5186">
            <v>0</v>
          </cell>
        </row>
        <row r="5187">
          <cell r="B5187" t="str">
            <v>200211 -- November, 2002</v>
          </cell>
          <cell r="C5187" t="str">
            <v>200309</v>
          </cell>
          <cell r="D5187" t="str">
            <v>CHM -- AWAC Chemicals</v>
          </cell>
          <cell r="E5187" t="str">
            <v>205 -- AKL Comm Hydrates</v>
          </cell>
          <cell r="F5187" t="str">
            <v>IN0180 -- Tot Ship - Alumina (MT)</v>
          </cell>
          <cell r="G5187">
            <v>0</v>
          </cell>
          <cell r="H5187">
            <v>0</v>
          </cell>
          <cell r="I5187">
            <v>0</v>
          </cell>
          <cell r="J5187">
            <v>0</v>
          </cell>
        </row>
        <row r="5188">
          <cell r="B5188" t="str">
            <v>200211 -- November, 2002</v>
          </cell>
          <cell r="C5188" t="str">
            <v>200309</v>
          </cell>
          <cell r="D5188" t="str">
            <v>CHM -- AWAC Chemicals</v>
          </cell>
          <cell r="E5188" t="str">
            <v>205 -- AKL Comm Hydrates</v>
          </cell>
          <cell r="F5188" t="str">
            <v>IN0190 -- Total Ship - Other</v>
          </cell>
          <cell r="G5188">
            <v>0</v>
          </cell>
          <cell r="H5188">
            <v>0</v>
          </cell>
          <cell r="I5188">
            <v>3031</v>
          </cell>
          <cell r="J5188">
            <v>25928</v>
          </cell>
        </row>
        <row r="5189">
          <cell r="B5189" t="str">
            <v>200211 -- November, 2002</v>
          </cell>
          <cell r="C5189" t="str">
            <v>200309</v>
          </cell>
          <cell r="D5189" t="str">
            <v>CHM -- AWAC Chemicals</v>
          </cell>
          <cell r="E5189" t="str">
            <v>205 -- AKL Comm Hydrates</v>
          </cell>
          <cell r="F5189" t="str">
            <v>IN0490 -- Total Revenue</v>
          </cell>
          <cell r="G5189">
            <v>644908</v>
          </cell>
          <cell r="H5189">
            <v>5192713</v>
          </cell>
          <cell r="I5189">
            <v>0</v>
          </cell>
          <cell r="J5189">
            <v>0</v>
          </cell>
        </row>
        <row r="5190">
          <cell r="B5190" t="str">
            <v>200211 -- November, 2002</v>
          </cell>
          <cell r="C5190" t="str">
            <v>200309</v>
          </cell>
          <cell r="D5190" t="str">
            <v>CHM -- AWAC Chemicals</v>
          </cell>
          <cell r="E5190" t="str">
            <v>205 -- AKL Comm Hydrates</v>
          </cell>
          <cell r="F5190" t="str">
            <v>IN0500 -- COGS</v>
          </cell>
          <cell r="G5190">
            <v>200055</v>
          </cell>
          <cell r="H5190">
            <v>1874918</v>
          </cell>
          <cell r="I5190">
            <v>0</v>
          </cell>
          <cell r="J5190">
            <v>0</v>
          </cell>
        </row>
        <row r="5191">
          <cell r="B5191" t="str">
            <v>200211 -- November, 2002</v>
          </cell>
          <cell r="C5191" t="str">
            <v>200309</v>
          </cell>
          <cell r="D5191" t="str">
            <v>CHM -- AWAC Chemicals</v>
          </cell>
          <cell r="E5191" t="str">
            <v>205 -- AKL Comm Hydrates</v>
          </cell>
          <cell r="F5191" t="str">
            <v>IN0600 -- COGS BU Specified</v>
          </cell>
          <cell r="G5191">
            <v>323157</v>
          </cell>
          <cell r="H5191">
            <v>2766242</v>
          </cell>
          <cell r="I5191">
            <v>0</v>
          </cell>
          <cell r="J5191">
            <v>0</v>
          </cell>
        </row>
        <row r="5192">
          <cell r="B5192" t="str">
            <v>200211 -- November, 2002</v>
          </cell>
          <cell r="C5192" t="str">
            <v>200309</v>
          </cell>
          <cell r="D5192" t="str">
            <v>CHM -- AWAC Chemicals</v>
          </cell>
          <cell r="E5192" t="str">
            <v>205 -- AKL Comm Hydrates</v>
          </cell>
          <cell r="F5192" t="str">
            <v>IN0700 -- COGS Match Cost</v>
          </cell>
          <cell r="G5192">
            <v>0</v>
          </cell>
          <cell r="H5192">
            <v>0</v>
          </cell>
          <cell r="I5192">
            <v>0</v>
          </cell>
          <cell r="J5192">
            <v>0</v>
          </cell>
        </row>
        <row r="5193">
          <cell r="B5193" t="str">
            <v>200211 -- November, 2002</v>
          </cell>
          <cell r="C5193" t="str">
            <v>200309</v>
          </cell>
          <cell r="D5193" t="str">
            <v>CHM -- AWAC Chemicals</v>
          </cell>
          <cell r="E5193" t="str">
            <v>205 -- AKL Comm Hydrates</v>
          </cell>
          <cell r="F5193" t="str">
            <v>IN1400 -- Income Before Taxes</v>
          </cell>
          <cell r="G5193">
            <v>82759</v>
          </cell>
          <cell r="H5193">
            <v>201609</v>
          </cell>
          <cell r="I5193">
            <v>0</v>
          </cell>
          <cell r="J5193">
            <v>0</v>
          </cell>
        </row>
        <row r="5194">
          <cell r="B5194" t="str">
            <v>200211 -- November, 2002</v>
          </cell>
          <cell r="C5194" t="str">
            <v>200309</v>
          </cell>
          <cell r="D5194" t="str">
            <v>CHM -- AWAC Chemicals</v>
          </cell>
          <cell r="E5194" t="str">
            <v>205 -- AKL Comm Hydrates</v>
          </cell>
          <cell r="F5194" t="str">
            <v>IN1600 -- Income From Operations</v>
          </cell>
          <cell r="G5194">
            <v>41379</v>
          </cell>
          <cell r="H5194">
            <v>100804</v>
          </cell>
          <cell r="I5194">
            <v>0</v>
          </cell>
          <cell r="J5194">
            <v>0</v>
          </cell>
        </row>
        <row r="5195">
          <cell r="B5195" t="str">
            <v>200211 -- November, 2002</v>
          </cell>
          <cell r="C5195" t="str">
            <v>200309</v>
          </cell>
          <cell r="D5195" t="str">
            <v>CHM -- AWAC Chemicals</v>
          </cell>
          <cell r="E5195" t="str">
            <v>221 -- Alcoa Chemie GMBH</v>
          </cell>
          <cell r="F5195" t="str">
            <v>IN0170 -- Tot Ship-Aluminum (MT)</v>
          </cell>
          <cell r="G5195">
            <v>0</v>
          </cell>
          <cell r="H5195">
            <v>0</v>
          </cell>
          <cell r="I5195">
            <v>0</v>
          </cell>
          <cell r="J5195">
            <v>0</v>
          </cell>
        </row>
        <row r="5196">
          <cell r="B5196" t="str">
            <v>200211 -- November, 2002</v>
          </cell>
          <cell r="C5196" t="str">
            <v>200309</v>
          </cell>
          <cell r="D5196" t="str">
            <v>CHM -- AWAC Chemicals</v>
          </cell>
          <cell r="E5196" t="str">
            <v>221 -- Alcoa Chemie GMBH</v>
          </cell>
          <cell r="F5196" t="str">
            <v>IN0180 -- Tot Ship - Alumina (MT)</v>
          </cell>
          <cell r="G5196">
            <v>0</v>
          </cell>
          <cell r="H5196">
            <v>0</v>
          </cell>
          <cell r="I5196">
            <v>0</v>
          </cell>
          <cell r="J5196">
            <v>0</v>
          </cell>
        </row>
        <row r="5197">
          <cell r="B5197" t="str">
            <v>200211 -- November, 2002</v>
          </cell>
          <cell r="C5197" t="str">
            <v>200309</v>
          </cell>
          <cell r="D5197" t="str">
            <v>CHM -- AWAC Chemicals</v>
          </cell>
          <cell r="E5197" t="str">
            <v>221 -- Alcoa Chemie GMBH</v>
          </cell>
          <cell r="F5197" t="str">
            <v>IN0190 -- Total Ship - Other</v>
          </cell>
          <cell r="G5197">
            <v>0</v>
          </cell>
          <cell r="H5197">
            <v>0</v>
          </cell>
          <cell r="I5197">
            <v>13408</v>
          </cell>
          <cell r="J5197">
            <v>118368</v>
          </cell>
        </row>
        <row r="5198">
          <cell r="B5198" t="str">
            <v>200211 -- November, 2002</v>
          </cell>
          <cell r="C5198" t="str">
            <v>200309</v>
          </cell>
          <cell r="D5198" t="str">
            <v>CHM -- AWAC Chemicals</v>
          </cell>
          <cell r="E5198" t="str">
            <v>221 -- Alcoa Chemie GMBH</v>
          </cell>
          <cell r="F5198" t="str">
            <v>IN0490 -- Total Revenue</v>
          </cell>
          <cell r="G5198">
            <v>7602663</v>
          </cell>
          <cell r="H5198">
            <v>68292852</v>
          </cell>
          <cell r="I5198">
            <v>0</v>
          </cell>
          <cell r="J5198">
            <v>0</v>
          </cell>
        </row>
        <row r="5199">
          <cell r="B5199" t="str">
            <v>200211 -- November, 2002</v>
          </cell>
          <cell r="C5199" t="str">
            <v>200309</v>
          </cell>
          <cell r="D5199" t="str">
            <v>CHM -- AWAC Chemicals</v>
          </cell>
          <cell r="E5199" t="str">
            <v>221 -- Alcoa Chemie GMBH</v>
          </cell>
          <cell r="F5199" t="str">
            <v>IN0500 -- COGS</v>
          </cell>
          <cell r="G5199">
            <v>3340417</v>
          </cell>
          <cell r="H5199">
            <v>30489753</v>
          </cell>
          <cell r="I5199">
            <v>0</v>
          </cell>
          <cell r="J5199">
            <v>0</v>
          </cell>
        </row>
        <row r="5200">
          <cell r="B5200" t="str">
            <v>200211 -- November, 2002</v>
          </cell>
          <cell r="C5200" t="str">
            <v>200309</v>
          </cell>
          <cell r="D5200" t="str">
            <v>CHM -- AWAC Chemicals</v>
          </cell>
          <cell r="E5200" t="str">
            <v>221 -- Alcoa Chemie GMBH</v>
          </cell>
          <cell r="F5200" t="str">
            <v>IN0600 -- COGS BU Specified</v>
          </cell>
          <cell r="G5200">
            <v>2517330</v>
          </cell>
          <cell r="H5200">
            <v>22202970</v>
          </cell>
          <cell r="I5200">
            <v>0</v>
          </cell>
          <cell r="J5200">
            <v>0</v>
          </cell>
        </row>
        <row r="5201">
          <cell r="B5201" t="str">
            <v>200211 -- November, 2002</v>
          </cell>
          <cell r="C5201" t="str">
            <v>200309</v>
          </cell>
          <cell r="D5201" t="str">
            <v>CHM -- AWAC Chemicals</v>
          </cell>
          <cell r="E5201" t="str">
            <v>221 -- Alcoa Chemie GMBH</v>
          </cell>
          <cell r="F5201" t="str">
            <v>IN0700 -- COGS Match Cost</v>
          </cell>
          <cell r="G5201">
            <v>0</v>
          </cell>
          <cell r="H5201">
            <v>0</v>
          </cell>
          <cell r="I5201">
            <v>0</v>
          </cell>
          <cell r="J5201">
            <v>0</v>
          </cell>
        </row>
        <row r="5202">
          <cell r="B5202" t="str">
            <v>200211 -- November, 2002</v>
          </cell>
          <cell r="C5202" t="str">
            <v>200309</v>
          </cell>
          <cell r="D5202" t="str">
            <v>CHM -- AWAC Chemicals</v>
          </cell>
          <cell r="E5202" t="str">
            <v>221 -- Alcoa Chemie GMBH</v>
          </cell>
          <cell r="F5202" t="str">
            <v>IN1400 -- Income Before Taxes</v>
          </cell>
          <cell r="G5202">
            <v>942746</v>
          </cell>
          <cell r="H5202">
            <v>8374599</v>
          </cell>
          <cell r="I5202">
            <v>0</v>
          </cell>
          <cell r="J5202">
            <v>0</v>
          </cell>
        </row>
        <row r="5203">
          <cell r="B5203" t="str">
            <v>200211 -- November, 2002</v>
          </cell>
          <cell r="C5203" t="str">
            <v>200309</v>
          </cell>
          <cell r="D5203" t="str">
            <v>CHM -- AWAC Chemicals</v>
          </cell>
          <cell r="E5203" t="str">
            <v>221 -- Alcoa Chemie GMBH</v>
          </cell>
          <cell r="F5203" t="str">
            <v>IN1600 -- Income From Operations</v>
          </cell>
          <cell r="G5203">
            <v>584746</v>
          </cell>
          <cell r="H5203">
            <v>5191599</v>
          </cell>
          <cell r="I5203">
            <v>0</v>
          </cell>
          <cell r="J5203">
            <v>0</v>
          </cell>
        </row>
        <row r="5204">
          <cell r="B5204" t="str">
            <v>200211 -- November, 2002</v>
          </cell>
          <cell r="C5204" t="str">
            <v>200309</v>
          </cell>
          <cell r="D5204" t="str">
            <v>CHM -- AWAC Chemicals</v>
          </cell>
          <cell r="E5204" t="str">
            <v>225 -- ACAP-Singapore</v>
          </cell>
          <cell r="F5204" t="str">
            <v>IN0170 -- Tot Ship-Aluminum (MT)</v>
          </cell>
          <cell r="G5204">
            <v>0</v>
          </cell>
          <cell r="H5204">
            <v>0</v>
          </cell>
          <cell r="I5204">
            <v>0</v>
          </cell>
          <cell r="J5204">
            <v>0</v>
          </cell>
        </row>
        <row r="5205">
          <cell r="B5205" t="str">
            <v>200211 -- November, 2002</v>
          </cell>
          <cell r="C5205" t="str">
            <v>200309</v>
          </cell>
          <cell r="D5205" t="str">
            <v>CHM -- AWAC Chemicals</v>
          </cell>
          <cell r="E5205" t="str">
            <v>225 -- ACAP-Singapore</v>
          </cell>
          <cell r="F5205" t="str">
            <v>IN0180 -- Tot Ship - Alumina (MT)</v>
          </cell>
          <cell r="G5205">
            <v>0</v>
          </cell>
          <cell r="H5205">
            <v>0</v>
          </cell>
          <cell r="I5205">
            <v>0</v>
          </cell>
          <cell r="J5205">
            <v>0</v>
          </cell>
        </row>
        <row r="5206">
          <cell r="B5206" t="str">
            <v>200211 -- November, 2002</v>
          </cell>
          <cell r="C5206" t="str">
            <v>200309</v>
          </cell>
          <cell r="D5206" t="str">
            <v>CHM -- AWAC Chemicals</v>
          </cell>
          <cell r="E5206" t="str">
            <v>225 -- ACAP-Singapore</v>
          </cell>
          <cell r="F5206" t="str">
            <v>IN0190 -- Total Ship - Other</v>
          </cell>
          <cell r="G5206">
            <v>0</v>
          </cell>
          <cell r="H5206">
            <v>0</v>
          </cell>
          <cell r="I5206">
            <v>0</v>
          </cell>
          <cell r="J5206">
            <v>0</v>
          </cell>
        </row>
        <row r="5207">
          <cell r="B5207" t="str">
            <v>200211 -- November, 2002</v>
          </cell>
          <cell r="C5207" t="str">
            <v>200309</v>
          </cell>
          <cell r="D5207" t="str">
            <v>CHM -- AWAC Chemicals</v>
          </cell>
          <cell r="E5207" t="str">
            <v>225 -- ACAP-Singapore</v>
          </cell>
          <cell r="F5207" t="str">
            <v>IN0490 -- Total Revenue</v>
          </cell>
          <cell r="G5207">
            <v>0</v>
          </cell>
          <cell r="H5207">
            <v>0</v>
          </cell>
          <cell r="I5207">
            <v>0</v>
          </cell>
          <cell r="J5207">
            <v>0</v>
          </cell>
        </row>
        <row r="5208">
          <cell r="B5208" t="str">
            <v>200211 -- November, 2002</v>
          </cell>
          <cell r="C5208" t="str">
            <v>200309</v>
          </cell>
          <cell r="D5208" t="str">
            <v>CHM -- AWAC Chemicals</v>
          </cell>
          <cell r="E5208" t="str">
            <v>225 -- ACAP-Singapore</v>
          </cell>
          <cell r="F5208" t="str">
            <v>IN0500 -- COGS</v>
          </cell>
          <cell r="G5208">
            <v>0</v>
          </cell>
          <cell r="H5208">
            <v>0</v>
          </cell>
          <cell r="I5208">
            <v>0</v>
          </cell>
          <cell r="J5208">
            <v>0</v>
          </cell>
        </row>
        <row r="5209">
          <cell r="B5209" t="str">
            <v>200211 -- November, 2002</v>
          </cell>
          <cell r="C5209" t="str">
            <v>200309</v>
          </cell>
          <cell r="D5209" t="str">
            <v>CHM -- AWAC Chemicals</v>
          </cell>
          <cell r="E5209" t="str">
            <v>225 -- ACAP-Singapore</v>
          </cell>
          <cell r="F5209" t="str">
            <v>IN0600 -- COGS BU Specified</v>
          </cell>
          <cell r="G5209">
            <v>0</v>
          </cell>
          <cell r="H5209">
            <v>0</v>
          </cell>
          <cell r="I5209">
            <v>0</v>
          </cell>
          <cell r="J5209">
            <v>0</v>
          </cell>
        </row>
        <row r="5210">
          <cell r="B5210" t="str">
            <v>200211 -- November, 2002</v>
          </cell>
          <cell r="C5210" t="str">
            <v>200309</v>
          </cell>
          <cell r="D5210" t="str">
            <v>CHM -- AWAC Chemicals</v>
          </cell>
          <cell r="E5210" t="str">
            <v>225 -- ACAP-Singapore</v>
          </cell>
          <cell r="F5210" t="str">
            <v>IN0700 -- COGS Match Cost</v>
          </cell>
          <cell r="G5210">
            <v>0</v>
          </cell>
          <cell r="H5210">
            <v>0</v>
          </cell>
          <cell r="I5210">
            <v>0</v>
          </cell>
          <cell r="J5210">
            <v>0</v>
          </cell>
        </row>
        <row r="5211">
          <cell r="B5211" t="str">
            <v>200211 -- November, 2002</v>
          </cell>
          <cell r="C5211" t="str">
            <v>200309</v>
          </cell>
          <cell r="D5211" t="str">
            <v>CHM -- AWAC Chemicals</v>
          </cell>
          <cell r="E5211" t="str">
            <v>225 -- ACAP-Singapore</v>
          </cell>
          <cell r="F5211" t="str">
            <v>IN1400 -- Income Before Taxes</v>
          </cell>
          <cell r="G5211">
            <v>0</v>
          </cell>
          <cell r="H5211">
            <v>0</v>
          </cell>
          <cell r="I5211">
            <v>0</v>
          </cell>
          <cell r="J5211">
            <v>0</v>
          </cell>
        </row>
        <row r="5212">
          <cell r="B5212" t="str">
            <v>200211 -- November, 2002</v>
          </cell>
          <cell r="C5212" t="str">
            <v>200309</v>
          </cell>
          <cell r="D5212" t="str">
            <v>CHM -- AWAC Chemicals</v>
          </cell>
          <cell r="E5212" t="str">
            <v>225 -- ACAP-Singapore</v>
          </cell>
          <cell r="F5212" t="str">
            <v>IN1600 -- Income From Operations</v>
          </cell>
          <cell r="G5212">
            <v>0</v>
          </cell>
          <cell r="H5212">
            <v>0</v>
          </cell>
          <cell r="I5212">
            <v>0</v>
          </cell>
          <cell r="J5212">
            <v>0</v>
          </cell>
        </row>
        <row r="5213">
          <cell r="B5213" t="str">
            <v>200211 -- November, 2002</v>
          </cell>
          <cell r="C5213" t="str">
            <v>200309</v>
          </cell>
          <cell r="D5213" t="str">
            <v>CHM -- AWAC Chemicals</v>
          </cell>
          <cell r="E5213" t="str">
            <v>249 -- AIC Australia</v>
          </cell>
          <cell r="F5213" t="str">
            <v>IN0170 -- Tot Ship-Aluminum (MT)</v>
          </cell>
          <cell r="G5213">
            <v>0</v>
          </cell>
          <cell r="H5213">
            <v>0</v>
          </cell>
          <cell r="I5213">
            <v>0</v>
          </cell>
          <cell r="J5213">
            <v>0</v>
          </cell>
        </row>
        <row r="5214">
          <cell r="B5214" t="str">
            <v>200211 -- November, 2002</v>
          </cell>
          <cell r="C5214" t="str">
            <v>200309</v>
          </cell>
          <cell r="D5214" t="str">
            <v>CHM -- AWAC Chemicals</v>
          </cell>
          <cell r="E5214" t="str">
            <v>249 -- AIC Australia</v>
          </cell>
          <cell r="F5214" t="str">
            <v>IN0180 -- Tot Ship - Alumina (MT)</v>
          </cell>
          <cell r="G5214">
            <v>0</v>
          </cell>
          <cell r="H5214">
            <v>0</v>
          </cell>
          <cell r="I5214">
            <v>0</v>
          </cell>
          <cell r="J5214">
            <v>0</v>
          </cell>
        </row>
        <row r="5215">
          <cell r="B5215" t="str">
            <v>200211 -- November, 2002</v>
          </cell>
          <cell r="C5215" t="str">
            <v>200309</v>
          </cell>
          <cell r="D5215" t="str">
            <v>CHM -- AWAC Chemicals</v>
          </cell>
          <cell r="E5215" t="str">
            <v>249 -- AIC Australia</v>
          </cell>
          <cell r="F5215" t="str">
            <v>IN0190 -- Total Ship - Other</v>
          </cell>
          <cell r="G5215">
            <v>0</v>
          </cell>
          <cell r="H5215">
            <v>0</v>
          </cell>
          <cell r="I5215">
            <v>0</v>
          </cell>
          <cell r="J5215">
            <v>0</v>
          </cell>
        </row>
        <row r="5216">
          <cell r="B5216" t="str">
            <v>200211 -- November, 2002</v>
          </cell>
          <cell r="C5216" t="str">
            <v>200309</v>
          </cell>
          <cell r="D5216" t="str">
            <v>CHM -- AWAC Chemicals</v>
          </cell>
          <cell r="E5216" t="str">
            <v>249 -- AIC Australia</v>
          </cell>
          <cell r="F5216" t="str">
            <v>IN0490 -- Total Revenue</v>
          </cell>
          <cell r="G5216">
            <v>9031</v>
          </cell>
          <cell r="H5216">
            <v>85149</v>
          </cell>
          <cell r="I5216">
            <v>0</v>
          </cell>
          <cell r="J5216">
            <v>0</v>
          </cell>
        </row>
        <row r="5217">
          <cell r="B5217" t="str">
            <v>200211 -- November, 2002</v>
          </cell>
          <cell r="C5217" t="str">
            <v>200309</v>
          </cell>
          <cell r="D5217" t="str">
            <v>CHM -- AWAC Chemicals</v>
          </cell>
          <cell r="E5217" t="str">
            <v>249 -- AIC Australia</v>
          </cell>
          <cell r="F5217" t="str">
            <v>IN0500 -- COGS</v>
          </cell>
          <cell r="G5217">
            <v>0</v>
          </cell>
          <cell r="H5217">
            <v>0</v>
          </cell>
          <cell r="I5217">
            <v>0</v>
          </cell>
          <cell r="J5217">
            <v>0</v>
          </cell>
        </row>
        <row r="5218">
          <cell r="B5218" t="str">
            <v>200211 -- November, 2002</v>
          </cell>
          <cell r="C5218" t="str">
            <v>200309</v>
          </cell>
          <cell r="D5218" t="str">
            <v>CHM -- AWAC Chemicals</v>
          </cell>
          <cell r="E5218" t="str">
            <v>249 -- AIC Australia</v>
          </cell>
          <cell r="F5218" t="str">
            <v>IN0600 -- COGS BU Specified</v>
          </cell>
          <cell r="G5218">
            <v>0</v>
          </cell>
          <cell r="H5218">
            <v>0</v>
          </cell>
          <cell r="I5218">
            <v>0</v>
          </cell>
          <cell r="J5218">
            <v>0</v>
          </cell>
        </row>
        <row r="5219">
          <cell r="B5219" t="str">
            <v>200211 -- November, 2002</v>
          </cell>
          <cell r="C5219" t="str">
            <v>200309</v>
          </cell>
          <cell r="D5219" t="str">
            <v>CHM -- AWAC Chemicals</v>
          </cell>
          <cell r="E5219" t="str">
            <v>249 -- AIC Australia</v>
          </cell>
          <cell r="F5219" t="str">
            <v>IN0700 -- COGS Match Cost</v>
          </cell>
          <cell r="G5219">
            <v>0</v>
          </cell>
          <cell r="H5219">
            <v>0</v>
          </cell>
          <cell r="I5219">
            <v>0</v>
          </cell>
          <cell r="J5219">
            <v>0</v>
          </cell>
        </row>
        <row r="5220">
          <cell r="B5220" t="str">
            <v>200211 -- November, 2002</v>
          </cell>
          <cell r="C5220" t="str">
            <v>200309</v>
          </cell>
          <cell r="D5220" t="str">
            <v>CHM -- AWAC Chemicals</v>
          </cell>
          <cell r="E5220" t="str">
            <v>249 -- AIC Australia</v>
          </cell>
          <cell r="F5220" t="str">
            <v>IN1400 -- Income Before Taxes</v>
          </cell>
          <cell r="G5220">
            <v>66606</v>
          </cell>
          <cell r="H5220">
            <v>546324</v>
          </cell>
          <cell r="I5220">
            <v>0</v>
          </cell>
          <cell r="J5220">
            <v>0</v>
          </cell>
        </row>
        <row r="5221">
          <cell r="B5221" t="str">
            <v>200211 -- November, 2002</v>
          </cell>
          <cell r="C5221" t="str">
            <v>200309</v>
          </cell>
          <cell r="D5221" t="str">
            <v>CHM -- AWAC Chemicals</v>
          </cell>
          <cell r="E5221" t="str">
            <v>249 -- AIC Australia</v>
          </cell>
          <cell r="F5221" t="str">
            <v>IN1600 -- Income From Operations</v>
          </cell>
          <cell r="G5221">
            <v>64674</v>
          </cell>
          <cell r="H5221">
            <v>527775</v>
          </cell>
          <cell r="I5221">
            <v>0</v>
          </cell>
          <cell r="J5221">
            <v>0</v>
          </cell>
        </row>
        <row r="5222">
          <cell r="B5222" t="str">
            <v>200211 -- November, 2002</v>
          </cell>
          <cell r="C5222" t="str">
            <v>200309</v>
          </cell>
          <cell r="D5222" t="str">
            <v>CHM -- AWAC Chemicals</v>
          </cell>
          <cell r="E5222" t="str">
            <v>306 -- Arkansas Alumina Chem</v>
          </cell>
          <cell r="F5222" t="str">
            <v>IN0170 -- Tot Ship-Aluminum (MT)</v>
          </cell>
          <cell r="G5222">
            <v>0</v>
          </cell>
          <cell r="H5222">
            <v>0</v>
          </cell>
          <cell r="I5222">
            <v>0</v>
          </cell>
          <cell r="J5222">
            <v>0</v>
          </cell>
        </row>
        <row r="5223">
          <cell r="B5223" t="str">
            <v>200211 -- November, 2002</v>
          </cell>
          <cell r="C5223" t="str">
            <v>200309</v>
          </cell>
          <cell r="D5223" t="str">
            <v>CHM -- AWAC Chemicals</v>
          </cell>
          <cell r="E5223" t="str">
            <v>306 -- Arkansas Alumina Chem</v>
          </cell>
          <cell r="F5223" t="str">
            <v>IN0180 -- Tot Ship - Alumina (MT)</v>
          </cell>
          <cell r="G5223">
            <v>0</v>
          </cell>
          <cell r="H5223">
            <v>0</v>
          </cell>
          <cell r="I5223">
            <v>0</v>
          </cell>
          <cell r="J5223">
            <v>0</v>
          </cell>
        </row>
        <row r="5224">
          <cell r="B5224" t="str">
            <v>200211 -- November, 2002</v>
          </cell>
          <cell r="C5224" t="str">
            <v>200309</v>
          </cell>
          <cell r="D5224" t="str">
            <v>CHM -- AWAC Chemicals</v>
          </cell>
          <cell r="E5224" t="str">
            <v>306 -- Arkansas Alumina Chem</v>
          </cell>
          <cell r="F5224" t="str">
            <v>IN0190 -- Total Ship - Other</v>
          </cell>
          <cell r="G5224">
            <v>0</v>
          </cell>
          <cell r="H5224">
            <v>0</v>
          </cell>
          <cell r="I5224">
            <v>10886</v>
          </cell>
          <cell r="J5224">
            <v>97392</v>
          </cell>
        </row>
        <row r="5225">
          <cell r="B5225" t="str">
            <v>200211 -- November, 2002</v>
          </cell>
          <cell r="C5225" t="str">
            <v>200309</v>
          </cell>
          <cell r="D5225" t="str">
            <v>CHM -- AWAC Chemicals</v>
          </cell>
          <cell r="E5225" t="str">
            <v>306 -- Arkansas Alumina Chem</v>
          </cell>
          <cell r="F5225" t="str">
            <v>IN0490 -- Total Revenue</v>
          </cell>
          <cell r="G5225">
            <v>7302015</v>
          </cell>
          <cell r="H5225">
            <v>64478699</v>
          </cell>
          <cell r="I5225">
            <v>0</v>
          </cell>
          <cell r="J5225">
            <v>0</v>
          </cell>
        </row>
        <row r="5226">
          <cell r="B5226" t="str">
            <v>200211 -- November, 2002</v>
          </cell>
          <cell r="C5226" t="str">
            <v>200309</v>
          </cell>
          <cell r="D5226" t="str">
            <v>CHM -- AWAC Chemicals</v>
          </cell>
          <cell r="E5226" t="str">
            <v>306 -- Arkansas Alumina Chem</v>
          </cell>
          <cell r="F5226" t="str">
            <v>IN0500 -- COGS</v>
          </cell>
          <cell r="G5226">
            <v>3291000</v>
          </cell>
          <cell r="H5226">
            <v>30637000</v>
          </cell>
          <cell r="I5226">
            <v>0</v>
          </cell>
          <cell r="J5226">
            <v>0</v>
          </cell>
        </row>
        <row r="5227">
          <cell r="B5227" t="str">
            <v>200211 -- November, 2002</v>
          </cell>
          <cell r="C5227" t="str">
            <v>200309</v>
          </cell>
          <cell r="D5227" t="str">
            <v>CHM -- AWAC Chemicals</v>
          </cell>
          <cell r="E5227" t="str">
            <v>306 -- Arkansas Alumina Chem</v>
          </cell>
          <cell r="F5227" t="str">
            <v>IN0600 -- COGS BU Specified</v>
          </cell>
          <cell r="G5227">
            <v>2879000</v>
          </cell>
          <cell r="H5227">
            <v>25563000</v>
          </cell>
          <cell r="I5227">
            <v>0</v>
          </cell>
          <cell r="J5227">
            <v>0</v>
          </cell>
        </row>
        <row r="5228">
          <cell r="B5228" t="str">
            <v>200211 -- November, 2002</v>
          </cell>
          <cell r="C5228" t="str">
            <v>200309</v>
          </cell>
          <cell r="D5228" t="str">
            <v>CHM -- AWAC Chemicals</v>
          </cell>
          <cell r="E5228" t="str">
            <v>306 -- Arkansas Alumina Chem</v>
          </cell>
          <cell r="F5228" t="str">
            <v>IN0700 -- COGS Match Cost</v>
          </cell>
          <cell r="G5228">
            <v>0</v>
          </cell>
          <cell r="H5228">
            <v>0</v>
          </cell>
          <cell r="I5228">
            <v>0</v>
          </cell>
          <cell r="J5228">
            <v>0</v>
          </cell>
        </row>
        <row r="5229">
          <cell r="B5229" t="str">
            <v>200211 -- November, 2002</v>
          </cell>
          <cell r="C5229" t="str">
            <v>200309</v>
          </cell>
          <cell r="D5229" t="str">
            <v>CHM -- AWAC Chemicals</v>
          </cell>
          <cell r="E5229" t="str">
            <v>306 -- Arkansas Alumina Chem</v>
          </cell>
          <cell r="F5229" t="str">
            <v>IN1400 -- Income Before Taxes</v>
          </cell>
          <cell r="G5229">
            <v>471015</v>
          </cell>
          <cell r="H5229">
            <v>2297699</v>
          </cell>
          <cell r="I5229">
            <v>0</v>
          </cell>
          <cell r="J5229">
            <v>0</v>
          </cell>
        </row>
        <row r="5230">
          <cell r="B5230" t="str">
            <v>200211 -- November, 2002</v>
          </cell>
          <cell r="C5230" t="str">
            <v>200309</v>
          </cell>
          <cell r="D5230" t="str">
            <v>CHM -- AWAC Chemicals</v>
          </cell>
          <cell r="E5230" t="str">
            <v>306 -- Arkansas Alumina Chem</v>
          </cell>
          <cell r="F5230" t="str">
            <v>IN1600 -- Income From Operations</v>
          </cell>
          <cell r="G5230">
            <v>287015</v>
          </cell>
          <cell r="H5230">
            <v>1401699</v>
          </cell>
          <cell r="I5230">
            <v>0</v>
          </cell>
          <cell r="J5230">
            <v>0</v>
          </cell>
        </row>
        <row r="5231">
          <cell r="B5231" t="str">
            <v>200211 -- November, 2002</v>
          </cell>
          <cell r="C5231" t="str">
            <v>200309</v>
          </cell>
          <cell r="D5231" t="str">
            <v>CHM -- AWAC Chemicals</v>
          </cell>
          <cell r="E5231" t="str">
            <v>308 -- ACOA-N. Amer Chem HQ</v>
          </cell>
          <cell r="F5231" t="str">
            <v>IN0170 -- Tot Ship-Aluminum (MT)</v>
          </cell>
          <cell r="G5231">
            <v>0</v>
          </cell>
          <cell r="H5231">
            <v>0</v>
          </cell>
          <cell r="I5231">
            <v>0</v>
          </cell>
          <cell r="J5231">
            <v>0</v>
          </cell>
        </row>
        <row r="5232">
          <cell r="B5232" t="str">
            <v>200211 -- November, 2002</v>
          </cell>
          <cell r="C5232" t="str">
            <v>200309</v>
          </cell>
          <cell r="D5232" t="str">
            <v>CHM -- AWAC Chemicals</v>
          </cell>
          <cell r="E5232" t="str">
            <v>308 -- ACOA-N. Amer Chem HQ</v>
          </cell>
          <cell r="F5232" t="str">
            <v>IN0180 -- Tot Ship - Alumina (MT)</v>
          </cell>
          <cell r="G5232">
            <v>0</v>
          </cell>
          <cell r="H5232">
            <v>0</v>
          </cell>
          <cell r="I5232">
            <v>0</v>
          </cell>
          <cell r="J5232">
            <v>0</v>
          </cell>
        </row>
        <row r="5233">
          <cell r="B5233" t="str">
            <v>200211 -- November, 2002</v>
          </cell>
          <cell r="C5233" t="str">
            <v>200309</v>
          </cell>
          <cell r="D5233" t="str">
            <v>CHM -- AWAC Chemicals</v>
          </cell>
          <cell r="E5233" t="str">
            <v>308 -- ACOA-N. Amer Chem HQ</v>
          </cell>
          <cell r="F5233" t="str">
            <v>IN0190 -- Total Ship - Other</v>
          </cell>
          <cell r="G5233">
            <v>0</v>
          </cell>
          <cell r="H5233">
            <v>0</v>
          </cell>
          <cell r="I5233">
            <v>0</v>
          </cell>
          <cell r="J5233">
            <v>0</v>
          </cell>
        </row>
        <row r="5234">
          <cell r="B5234" t="str">
            <v>200211 -- November, 2002</v>
          </cell>
          <cell r="C5234" t="str">
            <v>200309</v>
          </cell>
          <cell r="D5234" t="str">
            <v>CHM -- AWAC Chemicals</v>
          </cell>
          <cell r="E5234" t="str">
            <v>308 -- ACOA-N. Amer Chem HQ</v>
          </cell>
          <cell r="F5234" t="str">
            <v>IN0490 -- Total Revenue</v>
          </cell>
          <cell r="G5234">
            <v>0</v>
          </cell>
          <cell r="H5234">
            <v>0</v>
          </cell>
          <cell r="I5234">
            <v>0</v>
          </cell>
          <cell r="J5234">
            <v>0</v>
          </cell>
        </row>
        <row r="5235">
          <cell r="B5235" t="str">
            <v>200211 -- November, 2002</v>
          </cell>
          <cell r="C5235" t="str">
            <v>200309</v>
          </cell>
          <cell r="D5235" t="str">
            <v>CHM -- AWAC Chemicals</v>
          </cell>
          <cell r="E5235" t="str">
            <v>308 -- ACOA-N. Amer Chem HQ</v>
          </cell>
          <cell r="F5235" t="str">
            <v>IN0500 -- COGS</v>
          </cell>
          <cell r="G5235">
            <v>0</v>
          </cell>
          <cell r="H5235">
            <v>0</v>
          </cell>
          <cell r="I5235">
            <v>0</v>
          </cell>
          <cell r="J5235">
            <v>0</v>
          </cell>
        </row>
        <row r="5236">
          <cell r="B5236" t="str">
            <v>200211 -- November, 2002</v>
          </cell>
          <cell r="C5236" t="str">
            <v>200309</v>
          </cell>
          <cell r="D5236" t="str">
            <v>CHM -- AWAC Chemicals</v>
          </cell>
          <cell r="E5236" t="str">
            <v>308 -- ACOA-N. Amer Chem HQ</v>
          </cell>
          <cell r="F5236" t="str">
            <v>IN0600 -- COGS BU Specified</v>
          </cell>
          <cell r="G5236">
            <v>0</v>
          </cell>
          <cell r="H5236">
            <v>0</v>
          </cell>
          <cell r="I5236">
            <v>0</v>
          </cell>
          <cell r="J5236">
            <v>0</v>
          </cell>
        </row>
        <row r="5237">
          <cell r="B5237" t="str">
            <v>200211 -- November, 2002</v>
          </cell>
          <cell r="C5237" t="str">
            <v>200309</v>
          </cell>
          <cell r="D5237" t="str">
            <v>CHM -- AWAC Chemicals</v>
          </cell>
          <cell r="E5237" t="str">
            <v>308 -- ACOA-N. Amer Chem HQ</v>
          </cell>
          <cell r="F5237" t="str">
            <v>IN0700 -- COGS Match Cost</v>
          </cell>
          <cell r="G5237">
            <v>0</v>
          </cell>
          <cell r="H5237">
            <v>0</v>
          </cell>
          <cell r="I5237">
            <v>0</v>
          </cell>
          <cell r="J5237">
            <v>0</v>
          </cell>
        </row>
        <row r="5238">
          <cell r="B5238" t="str">
            <v>200211 -- November, 2002</v>
          </cell>
          <cell r="C5238" t="str">
            <v>200309</v>
          </cell>
          <cell r="D5238" t="str">
            <v>CHM -- AWAC Chemicals</v>
          </cell>
          <cell r="E5238" t="str">
            <v>308 -- ACOA-N. Amer Chem HQ</v>
          </cell>
          <cell r="F5238" t="str">
            <v>IN1400 -- Income Before Taxes</v>
          </cell>
          <cell r="G5238">
            <v>70000</v>
          </cell>
          <cell r="H5238">
            <v>630000</v>
          </cell>
          <cell r="I5238">
            <v>0</v>
          </cell>
          <cell r="J5238">
            <v>0</v>
          </cell>
        </row>
        <row r="5239">
          <cell r="B5239" t="str">
            <v>200211 -- November, 2002</v>
          </cell>
          <cell r="C5239" t="str">
            <v>200309</v>
          </cell>
          <cell r="D5239" t="str">
            <v>CHM -- AWAC Chemicals</v>
          </cell>
          <cell r="E5239" t="str">
            <v>308 -- ACOA-N. Amer Chem HQ</v>
          </cell>
          <cell r="F5239" t="str">
            <v>IN1600 -- Income From Operations</v>
          </cell>
          <cell r="G5239">
            <v>42700</v>
          </cell>
          <cell r="H5239">
            <v>384300</v>
          </cell>
          <cell r="I5239">
            <v>0</v>
          </cell>
          <cell r="J5239">
            <v>0</v>
          </cell>
        </row>
        <row r="5240">
          <cell r="B5240" t="str">
            <v>200211 -- November, 2002</v>
          </cell>
          <cell r="C5240" t="str">
            <v>200309</v>
          </cell>
          <cell r="D5240" t="str">
            <v>CHM -- AWAC Chemicals</v>
          </cell>
          <cell r="E5240" t="str">
            <v>363 -- ACOA-Asia Chemicals-HQ</v>
          </cell>
          <cell r="F5240" t="str">
            <v>IN0170 -- Tot Ship-Aluminum (MT)</v>
          </cell>
          <cell r="G5240">
            <v>0</v>
          </cell>
          <cell r="H5240">
            <v>0</v>
          </cell>
          <cell r="I5240">
            <v>0</v>
          </cell>
          <cell r="J5240">
            <v>0</v>
          </cell>
        </row>
        <row r="5241">
          <cell r="B5241" t="str">
            <v>200211 -- November, 2002</v>
          </cell>
          <cell r="C5241" t="str">
            <v>200309</v>
          </cell>
          <cell r="D5241" t="str">
            <v>CHM -- AWAC Chemicals</v>
          </cell>
          <cell r="E5241" t="str">
            <v>363 -- ACOA-Asia Chemicals-HQ</v>
          </cell>
          <cell r="F5241" t="str">
            <v>IN0180 -- Tot Ship - Alumina (MT)</v>
          </cell>
          <cell r="G5241">
            <v>0</v>
          </cell>
          <cell r="H5241">
            <v>0</v>
          </cell>
          <cell r="I5241">
            <v>0</v>
          </cell>
          <cell r="J5241">
            <v>0</v>
          </cell>
        </row>
        <row r="5242">
          <cell r="B5242" t="str">
            <v>200211 -- November, 2002</v>
          </cell>
          <cell r="C5242" t="str">
            <v>200309</v>
          </cell>
          <cell r="D5242" t="str">
            <v>CHM -- AWAC Chemicals</v>
          </cell>
          <cell r="E5242" t="str">
            <v>363 -- ACOA-Asia Chemicals-HQ</v>
          </cell>
          <cell r="F5242" t="str">
            <v>IN0190 -- Total Ship - Other</v>
          </cell>
          <cell r="G5242">
            <v>0</v>
          </cell>
          <cell r="H5242">
            <v>0</v>
          </cell>
          <cell r="I5242">
            <v>0</v>
          </cell>
          <cell r="J5242">
            <v>0</v>
          </cell>
        </row>
        <row r="5243">
          <cell r="B5243" t="str">
            <v>200211 -- November, 2002</v>
          </cell>
          <cell r="C5243" t="str">
            <v>200309</v>
          </cell>
          <cell r="D5243" t="str">
            <v>CHM -- AWAC Chemicals</v>
          </cell>
          <cell r="E5243" t="str">
            <v>363 -- ACOA-Asia Chemicals-HQ</v>
          </cell>
          <cell r="F5243" t="str">
            <v>IN0490 -- Total Revenue</v>
          </cell>
          <cell r="G5243">
            <v>0</v>
          </cell>
          <cell r="H5243">
            <v>0</v>
          </cell>
          <cell r="I5243">
            <v>0</v>
          </cell>
          <cell r="J5243">
            <v>0</v>
          </cell>
        </row>
        <row r="5244">
          <cell r="B5244" t="str">
            <v>200211 -- November, 2002</v>
          </cell>
          <cell r="C5244" t="str">
            <v>200309</v>
          </cell>
          <cell r="D5244" t="str">
            <v>CHM -- AWAC Chemicals</v>
          </cell>
          <cell r="E5244" t="str">
            <v>363 -- ACOA-Asia Chemicals-HQ</v>
          </cell>
          <cell r="F5244" t="str">
            <v>IN0500 -- COGS</v>
          </cell>
          <cell r="G5244">
            <v>-34000</v>
          </cell>
          <cell r="H5244">
            <v>-306000</v>
          </cell>
          <cell r="I5244">
            <v>0</v>
          </cell>
          <cell r="J5244">
            <v>0</v>
          </cell>
        </row>
        <row r="5245">
          <cell r="B5245" t="str">
            <v>200211 -- November, 2002</v>
          </cell>
          <cell r="C5245" t="str">
            <v>200309</v>
          </cell>
          <cell r="D5245" t="str">
            <v>CHM -- AWAC Chemicals</v>
          </cell>
          <cell r="E5245" t="str">
            <v>363 -- ACOA-Asia Chemicals-HQ</v>
          </cell>
          <cell r="F5245" t="str">
            <v>IN0600 -- COGS BU Specified</v>
          </cell>
          <cell r="G5245">
            <v>0</v>
          </cell>
          <cell r="H5245">
            <v>0</v>
          </cell>
          <cell r="I5245">
            <v>0</v>
          </cell>
          <cell r="J5245">
            <v>0</v>
          </cell>
        </row>
        <row r="5246">
          <cell r="B5246" t="str">
            <v>200211 -- November, 2002</v>
          </cell>
          <cell r="C5246" t="str">
            <v>200309</v>
          </cell>
          <cell r="D5246" t="str">
            <v>CHM -- AWAC Chemicals</v>
          </cell>
          <cell r="E5246" t="str">
            <v>363 -- ACOA-Asia Chemicals-HQ</v>
          </cell>
          <cell r="F5246" t="str">
            <v>IN0700 -- COGS Match Cost</v>
          </cell>
          <cell r="G5246">
            <v>0</v>
          </cell>
          <cell r="H5246">
            <v>0</v>
          </cell>
          <cell r="I5246">
            <v>0</v>
          </cell>
          <cell r="J5246">
            <v>0</v>
          </cell>
        </row>
        <row r="5247">
          <cell r="B5247" t="str">
            <v>200211 -- November, 2002</v>
          </cell>
          <cell r="C5247" t="str">
            <v>200309</v>
          </cell>
          <cell r="D5247" t="str">
            <v>CHM -- AWAC Chemicals</v>
          </cell>
          <cell r="E5247" t="str">
            <v>363 -- ACOA-Asia Chemicals-HQ</v>
          </cell>
          <cell r="F5247" t="str">
            <v>IN1400 -- Income Before Taxes</v>
          </cell>
          <cell r="G5247">
            <v>18000</v>
          </cell>
          <cell r="H5247">
            <v>162000</v>
          </cell>
          <cell r="I5247">
            <v>0</v>
          </cell>
          <cell r="J5247">
            <v>0</v>
          </cell>
        </row>
        <row r="5248">
          <cell r="B5248" t="str">
            <v>200211 -- November, 2002</v>
          </cell>
          <cell r="C5248" t="str">
            <v>200309</v>
          </cell>
          <cell r="D5248" t="str">
            <v>CHM -- AWAC Chemicals</v>
          </cell>
          <cell r="E5248" t="str">
            <v>363 -- ACOA-Asia Chemicals-HQ</v>
          </cell>
          <cell r="F5248" t="str">
            <v>IN1600 -- Income From Operations</v>
          </cell>
          <cell r="G5248">
            <v>10980</v>
          </cell>
          <cell r="H5248">
            <v>98820</v>
          </cell>
          <cell r="I5248">
            <v>0</v>
          </cell>
          <cell r="J5248">
            <v>0</v>
          </cell>
        </row>
        <row r="5249">
          <cell r="B5249" t="str">
            <v>200211 -- November, 2002</v>
          </cell>
          <cell r="C5249" t="str">
            <v>200309</v>
          </cell>
          <cell r="D5249" t="str">
            <v>CHM -- AWAC Chemicals</v>
          </cell>
          <cell r="E5249" t="str">
            <v>364 -- ACOA-Worldwide Chem HQ</v>
          </cell>
          <cell r="F5249" t="str">
            <v>IN0170 -- Tot Ship-Aluminum (MT)</v>
          </cell>
          <cell r="G5249">
            <v>0</v>
          </cell>
          <cell r="H5249">
            <v>0</v>
          </cell>
          <cell r="I5249">
            <v>0</v>
          </cell>
          <cell r="J5249">
            <v>0</v>
          </cell>
        </row>
        <row r="5250">
          <cell r="B5250" t="str">
            <v>200211 -- November, 2002</v>
          </cell>
          <cell r="C5250" t="str">
            <v>200309</v>
          </cell>
          <cell r="D5250" t="str">
            <v>CHM -- AWAC Chemicals</v>
          </cell>
          <cell r="E5250" t="str">
            <v>364 -- ACOA-Worldwide Chem HQ</v>
          </cell>
          <cell r="F5250" t="str">
            <v>IN0180 -- Tot Ship - Alumina (MT)</v>
          </cell>
          <cell r="G5250">
            <v>0</v>
          </cell>
          <cell r="H5250">
            <v>0</v>
          </cell>
          <cell r="I5250">
            <v>0</v>
          </cell>
          <cell r="J5250">
            <v>0</v>
          </cell>
        </row>
        <row r="5251">
          <cell r="B5251" t="str">
            <v>200211 -- November, 2002</v>
          </cell>
          <cell r="C5251" t="str">
            <v>200309</v>
          </cell>
          <cell r="D5251" t="str">
            <v>CHM -- AWAC Chemicals</v>
          </cell>
          <cell r="E5251" t="str">
            <v>364 -- ACOA-Worldwide Chem HQ</v>
          </cell>
          <cell r="F5251" t="str">
            <v>IN0190 -- Total Ship - Other</v>
          </cell>
          <cell r="G5251">
            <v>0</v>
          </cell>
          <cell r="H5251">
            <v>0</v>
          </cell>
          <cell r="I5251">
            <v>0</v>
          </cell>
          <cell r="J5251">
            <v>0</v>
          </cell>
        </row>
        <row r="5252">
          <cell r="B5252" t="str">
            <v>200211 -- November, 2002</v>
          </cell>
          <cell r="C5252" t="str">
            <v>200309</v>
          </cell>
          <cell r="D5252" t="str">
            <v>CHM -- AWAC Chemicals</v>
          </cell>
          <cell r="E5252" t="str">
            <v>364 -- ACOA-Worldwide Chem HQ</v>
          </cell>
          <cell r="F5252" t="str">
            <v>IN0490 -- Total Revenue</v>
          </cell>
          <cell r="G5252">
            <v>0</v>
          </cell>
          <cell r="H5252">
            <v>0</v>
          </cell>
          <cell r="I5252">
            <v>0</v>
          </cell>
          <cell r="J5252">
            <v>0</v>
          </cell>
        </row>
        <row r="5253">
          <cell r="B5253" t="str">
            <v>200211 -- November, 2002</v>
          </cell>
          <cell r="C5253" t="str">
            <v>200309</v>
          </cell>
          <cell r="D5253" t="str">
            <v>CHM -- AWAC Chemicals</v>
          </cell>
          <cell r="E5253" t="str">
            <v>364 -- ACOA-Worldwide Chem HQ</v>
          </cell>
          <cell r="F5253" t="str">
            <v>IN0500 -- COGS</v>
          </cell>
          <cell r="G5253">
            <v>13000</v>
          </cell>
          <cell r="H5253">
            <v>111000</v>
          </cell>
          <cell r="I5253">
            <v>0</v>
          </cell>
          <cell r="J5253">
            <v>0</v>
          </cell>
        </row>
        <row r="5254">
          <cell r="B5254" t="str">
            <v>200211 -- November, 2002</v>
          </cell>
          <cell r="C5254" t="str">
            <v>200309</v>
          </cell>
          <cell r="D5254" t="str">
            <v>CHM -- AWAC Chemicals</v>
          </cell>
          <cell r="E5254" t="str">
            <v>364 -- ACOA-Worldwide Chem HQ</v>
          </cell>
          <cell r="F5254" t="str">
            <v>IN0600 -- COGS BU Specified</v>
          </cell>
          <cell r="G5254">
            <v>0</v>
          </cell>
          <cell r="H5254">
            <v>0</v>
          </cell>
          <cell r="I5254">
            <v>0</v>
          </cell>
          <cell r="J5254">
            <v>0</v>
          </cell>
        </row>
        <row r="5255">
          <cell r="B5255" t="str">
            <v>200211 -- November, 2002</v>
          </cell>
          <cell r="C5255" t="str">
            <v>200309</v>
          </cell>
          <cell r="D5255" t="str">
            <v>CHM -- AWAC Chemicals</v>
          </cell>
          <cell r="E5255" t="str">
            <v>364 -- ACOA-Worldwide Chem HQ</v>
          </cell>
          <cell r="F5255" t="str">
            <v>IN0700 -- COGS Match Cost</v>
          </cell>
          <cell r="G5255">
            <v>0</v>
          </cell>
          <cell r="H5255">
            <v>0</v>
          </cell>
          <cell r="I5255">
            <v>0</v>
          </cell>
          <cell r="J5255">
            <v>0</v>
          </cell>
        </row>
        <row r="5256">
          <cell r="B5256" t="str">
            <v>200211 -- November, 2002</v>
          </cell>
          <cell r="C5256" t="str">
            <v>200309</v>
          </cell>
          <cell r="D5256" t="str">
            <v>CHM -- AWAC Chemicals</v>
          </cell>
          <cell r="E5256" t="str">
            <v>364 -- ACOA-Worldwide Chem HQ</v>
          </cell>
          <cell r="F5256" t="str">
            <v>IN1400 -- Income Before Taxes</v>
          </cell>
          <cell r="G5256">
            <v>312000</v>
          </cell>
          <cell r="H5256">
            <v>858000</v>
          </cell>
          <cell r="I5256">
            <v>0</v>
          </cell>
          <cell r="J5256">
            <v>0</v>
          </cell>
        </row>
        <row r="5257">
          <cell r="B5257" t="str">
            <v>200211 -- November, 2002</v>
          </cell>
          <cell r="C5257" t="str">
            <v>200309</v>
          </cell>
          <cell r="D5257" t="str">
            <v>CHM -- AWAC Chemicals</v>
          </cell>
          <cell r="E5257" t="str">
            <v>364 -- ACOA-Worldwide Chem HQ</v>
          </cell>
          <cell r="F5257" t="str">
            <v>IN1600 -- Income From Operations</v>
          </cell>
          <cell r="G5257">
            <v>190320</v>
          </cell>
          <cell r="H5257">
            <v>523380</v>
          </cell>
          <cell r="I5257">
            <v>0</v>
          </cell>
          <cell r="J5257">
            <v>0</v>
          </cell>
        </row>
        <row r="5258">
          <cell r="B5258" t="str">
            <v>200211 -- November, 2002</v>
          </cell>
          <cell r="C5258" t="str">
            <v>200309</v>
          </cell>
          <cell r="D5258" t="str">
            <v>CHM -- AWAC Chemicals</v>
          </cell>
          <cell r="E5258" t="str">
            <v>365 -- ACOA-European Chemicals-HQ</v>
          </cell>
          <cell r="F5258" t="str">
            <v>IN0170 -- Tot Ship-Aluminum (MT)</v>
          </cell>
          <cell r="G5258">
            <v>0</v>
          </cell>
          <cell r="H5258">
            <v>0</v>
          </cell>
          <cell r="I5258">
            <v>0</v>
          </cell>
          <cell r="J5258">
            <v>0</v>
          </cell>
        </row>
        <row r="5259">
          <cell r="B5259" t="str">
            <v>200211 -- November, 2002</v>
          </cell>
          <cell r="C5259" t="str">
            <v>200309</v>
          </cell>
          <cell r="D5259" t="str">
            <v>CHM -- AWAC Chemicals</v>
          </cell>
          <cell r="E5259" t="str">
            <v>365 -- ACOA-European Chemicals-HQ</v>
          </cell>
          <cell r="F5259" t="str">
            <v>IN0180 -- Tot Ship - Alumina (MT)</v>
          </cell>
          <cell r="G5259">
            <v>0</v>
          </cell>
          <cell r="H5259">
            <v>0</v>
          </cell>
          <cell r="I5259">
            <v>0</v>
          </cell>
          <cell r="J5259">
            <v>0</v>
          </cell>
        </row>
        <row r="5260">
          <cell r="B5260" t="str">
            <v>200211 -- November, 2002</v>
          </cell>
          <cell r="C5260" t="str">
            <v>200309</v>
          </cell>
          <cell r="D5260" t="str">
            <v>CHM -- AWAC Chemicals</v>
          </cell>
          <cell r="E5260" t="str">
            <v>365 -- ACOA-European Chemicals-HQ</v>
          </cell>
          <cell r="F5260" t="str">
            <v>IN0190 -- Total Ship - Other</v>
          </cell>
          <cell r="G5260">
            <v>0</v>
          </cell>
          <cell r="H5260">
            <v>0</v>
          </cell>
          <cell r="I5260">
            <v>0</v>
          </cell>
          <cell r="J5260">
            <v>0</v>
          </cell>
        </row>
        <row r="5261">
          <cell r="B5261" t="str">
            <v>200211 -- November, 2002</v>
          </cell>
          <cell r="C5261" t="str">
            <v>200309</v>
          </cell>
          <cell r="D5261" t="str">
            <v>CHM -- AWAC Chemicals</v>
          </cell>
          <cell r="E5261" t="str">
            <v>365 -- ACOA-European Chemicals-HQ</v>
          </cell>
          <cell r="F5261" t="str">
            <v>IN0490 -- Total Revenue</v>
          </cell>
          <cell r="G5261">
            <v>0</v>
          </cell>
          <cell r="H5261">
            <v>0</v>
          </cell>
          <cell r="I5261">
            <v>0</v>
          </cell>
          <cell r="J5261">
            <v>0</v>
          </cell>
        </row>
        <row r="5262">
          <cell r="B5262" t="str">
            <v>200211 -- November, 2002</v>
          </cell>
          <cell r="C5262" t="str">
            <v>200309</v>
          </cell>
          <cell r="D5262" t="str">
            <v>CHM -- AWAC Chemicals</v>
          </cell>
          <cell r="E5262" t="str">
            <v>365 -- ACOA-European Chemicals-HQ</v>
          </cell>
          <cell r="F5262" t="str">
            <v>IN0500 -- COGS</v>
          </cell>
          <cell r="G5262">
            <v>-70000</v>
          </cell>
          <cell r="H5262">
            <v>-630000</v>
          </cell>
          <cell r="I5262">
            <v>0</v>
          </cell>
          <cell r="J5262">
            <v>0</v>
          </cell>
        </row>
        <row r="5263">
          <cell r="B5263" t="str">
            <v>200211 -- November, 2002</v>
          </cell>
          <cell r="C5263" t="str">
            <v>200309</v>
          </cell>
          <cell r="D5263" t="str">
            <v>CHM -- AWAC Chemicals</v>
          </cell>
          <cell r="E5263" t="str">
            <v>365 -- ACOA-European Chemicals-HQ</v>
          </cell>
          <cell r="F5263" t="str">
            <v>IN0600 -- COGS BU Specified</v>
          </cell>
          <cell r="G5263">
            <v>0</v>
          </cell>
          <cell r="H5263">
            <v>0</v>
          </cell>
          <cell r="I5263">
            <v>0</v>
          </cell>
          <cell r="J5263">
            <v>0</v>
          </cell>
        </row>
        <row r="5264">
          <cell r="B5264" t="str">
            <v>200211 -- November, 2002</v>
          </cell>
          <cell r="C5264" t="str">
            <v>200309</v>
          </cell>
          <cell r="D5264" t="str">
            <v>CHM -- AWAC Chemicals</v>
          </cell>
          <cell r="E5264" t="str">
            <v>365 -- ACOA-European Chemicals-HQ</v>
          </cell>
          <cell r="F5264" t="str">
            <v>IN0700 -- COGS Match Cost</v>
          </cell>
          <cell r="G5264">
            <v>0</v>
          </cell>
          <cell r="H5264">
            <v>0</v>
          </cell>
          <cell r="I5264">
            <v>0</v>
          </cell>
          <cell r="J5264">
            <v>0</v>
          </cell>
        </row>
        <row r="5265">
          <cell r="B5265" t="str">
            <v>200211 -- November, 2002</v>
          </cell>
          <cell r="C5265" t="str">
            <v>200309</v>
          </cell>
          <cell r="D5265" t="str">
            <v>CHM -- AWAC Chemicals</v>
          </cell>
          <cell r="E5265" t="str">
            <v>365 -- ACOA-European Chemicals-HQ</v>
          </cell>
          <cell r="F5265" t="str">
            <v>IN1400 -- Income Before Taxes</v>
          </cell>
          <cell r="G5265">
            <v>90000</v>
          </cell>
          <cell r="H5265">
            <v>810000</v>
          </cell>
          <cell r="I5265">
            <v>0</v>
          </cell>
          <cell r="J5265">
            <v>0</v>
          </cell>
        </row>
        <row r="5266">
          <cell r="B5266" t="str">
            <v>200211 -- November, 2002</v>
          </cell>
          <cell r="C5266" t="str">
            <v>200309</v>
          </cell>
          <cell r="D5266" t="str">
            <v>CHM -- AWAC Chemicals</v>
          </cell>
          <cell r="E5266" t="str">
            <v>365 -- ACOA-European Chemicals-HQ</v>
          </cell>
          <cell r="F5266" t="str">
            <v>IN1600 -- Income From Operations</v>
          </cell>
          <cell r="G5266">
            <v>55000</v>
          </cell>
          <cell r="H5266">
            <v>495000</v>
          </cell>
          <cell r="I5266">
            <v>0</v>
          </cell>
          <cell r="J5266">
            <v>0</v>
          </cell>
        </row>
        <row r="5267">
          <cell r="B5267" t="str">
            <v>200211 -- November, 2002</v>
          </cell>
          <cell r="C5267" t="str">
            <v>200309</v>
          </cell>
          <cell r="D5267" t="str">
            <v>CHM -- AWAC Chemicals</v>
          </cell>
          <cell r="E5267" t="str">
            <v>396 -- ACOA-Vidalia</v>
          </cell>
          <cell r="F5267" t="str">
            <v>IN0170 -- Tot Ship-Aluminum (MT)</v>
          </cell>
          <cell r="G5267">
            <v>0</v>
          </cell>
          <cell r="H5267">
            <v>0</v>
          </cell>
          <cell r="I5267">
            <v>0</v>
          </cell>
          <cell r="J5267">
            <v>0</v>
          </cell>
        </row>
        <row r="5268">
          <cell r="B5268" t="str">
            <v>200211 -- November, 2002</v>
          </cell>
          <cell r="C5268" t="str">
            <v>200309</v>
          </cell>
          <cell r="D5268" t="str">
            <v>CHM -- AWAC Chemicals</v>
          </cell>
          <cell r="E5268" t="str">
            <v>396 -- ACOA-Vidalia</v>
          </cell>
          <cell r="F5268" t="str">
            <v>IN0180 -- Tot Ship - Alumina (MT)</v>
          </cell>
          <cell r="G5268">
            <v>0</v>
          </cell>
          <cell r="H5268">
            <v>0</v>
          </cell>
          <cell r="I5268">
            <v>0</v>
          </cell>
          <cell r="J5268">
            <v>0</v>
          </cell>
        </row>
        <row r="5269">
          <cell r="B5269" t="str">
            <v>200211 -- November, 2002</v>
          </cell>
          <cell r="C5269" t="str">
            <v>200309</v>
          </cell>
          <cell r="D5269" t="str">
            <v>CHM -- AWAC Chemicals</v>
          </cell>
          <cell r="E5269" t="str">
            <v>396 -- ACOA-Vidalia</v>
          </cell>
          <cell r="F5269" t="str">
            <v>IN0190 -- Total Ship - Other</v>
          </cell>
          <cell r="G5269">
            <v>0</v>
          </cell>
          <cell r="H5269">
            <v>0</v>
          </cell>
          <cell r="I5269">
            <v>1448</v>
          </cell>
          <cell r="J5269">
            <v>14107</v>
          </cell>
        </row>
        <row r="5270">
          <cell r="B5270" t="str">
            <v>200211 -- November, 2002</v>
          </cell>
          <cell r="C5270" t="str">
            <v>200309</v>
          </cell>
          <cell r="D5270" t="str">
            <v>CHM -- AWAC Chemicals</v>
          </cell>
          <cell r="E5270" t="str">
            <v>396 -- ACOA-Vidalia</v>
          </cell>
          <cell r="F5270" t="str">
            <v>IN0490 -- Total Revenue</v>
          </cell>
          <cell r="G5270">
            <v>1933600</v>
          </cell>
          <cell r="H5270">
            <v>18591399</v>
          </cell>
          <cell r="I5270">
            <v>0</v>
          </cell>
          <cell r="J5270">
            <v>0</v>
          </cell>
        </row>
        <row r="5271">
          <cell r="B5271" t="str">
            <v>200211 -- November, 2002</v>
          </cell>
          <cell r="C5271" t="str">
            <v>200309</v>
          </cell>
          <cell r="D5271" t="str">
            <v>CHM -- AWAC Chemicals</v>
          </cell>
          <cell r="E5271" t="str">
            <v>396 -- ACOA-Vidalia</v>
          </cell>
          <cell r="F5271" t="str">
            <v>IN0500 -- COGS</v>
          </cell>
          <cell r="G5271">
            <v>612165</v>
          </cell>
          <cell r="H5271">
            <v>5705111</v>
          </cell>
          <cell r="I5271">
            <v>0</v>
          </cell>
          <cell r="J5271">
            <v>0</v>
          </cell>
        </row>
        <row r="5272">
          <cell r="B5272" t="str">
            <v>200211 -- November, 2002</v>
          </cell>
          <cell r="C5272" t="str">
            <v>200309</v>
          </cell>
          <cell r="D5272" t="str">
            <v>CHM -- AWAC Chemicals</v>
          </cell>
          <cell r="E5272" t="str">
            <v>396 -- ACOA-Vidalia</v>
          </cell>
          <cell r="F5272" t="str">
            <v>IN0600 -- COGS BU Specified</v>
          </cell>
          <cell r="G5272">
            <v>710632</v>
          </cell>
          <cell r="H5272">
            <v>7155101</v>
          </cell>
          <cell r="I5272">
            <v>0</v>
          </cell>
          <cell r="J5272">
            <v>0</v>
          </cell>
        </row>
        <row r="5273">
          <cell r="B5273" t="str">
            <v>200211 -- November, 2002</v>
          </cell>
          <cell r="C5273" t="str">
            <v>200309</v>
          </cell>
          <cell r="D5273" t="str">
            <v>CHM -- AWAC Chemicals</v>
          </cell>
          <cell r="E5273" t="str">
            <v>396 -- ACOA-Vidalia</v>
          </cell>
          <cell r="F5273" t="str">
            <v>IN0700 -- COGS Match Cost</v>
          </cell>
          <cell r="G5273">
            <v>0</v>
          </cell>
          <cell r="H5273">
            <v>0</v>
          </cell>
          <cell r="I5273">
            <v>0</v>
          </cell>
          <cell r="J5273">
            <v>0</v>
          </cell>
        </row>
        <row r="5274">
          <cell r="B5274" t="str">
            <v>200211 -- November, 2002</v>
          </cell>
          <cell r="C5274" t="str">
            <v>200309</v>
          </cell>
          <cell r="D5274" t="str">
            <v>CHM -- AWAC Chemicals</v>
          </cell>
          <cell r="E5274" t="str">
            <v>396 -- ACOA-Vidalia</v>
          </cell>
          <cell r="F5274" t="str">
            <v>IN1400 -- Income Before Taxes</v>
          </cell>
          <cell r="G5274">
            <v>297525</v>
          </cell>
          <cell r="H5274">
            <v>2915767</v>
          </cell>
          <cell r="I5274">
            <v>0</v>
          </cell>
          <cell r="J5274">
            <v>0</v>
          </cell>
        </row>
        <row r="5275">
          <cell r="B5275" t="str">
            <v>200211 -- November, 2002</v>
          </cell>
          <cell r="C5275" t="str">
            <v>200309</v>
          </cell>
          <cell r="D5275" t="str">
            <v>CHM -- AWAC Chemicals</v>
          </cell>
          <cell r="E5275" t="str">
            <v>396 -- ACOA-Vidalia</v>
          </cell>
          <cell r="F5275" t="str">
            <v>IN1600 -- Income From Operations</v>
          </cell>
          <cell r="G5275">
            <v>181490</v>
          </cell>
          <cell r="H5275">
            <v>1778618</v>
          </cell>
          <cell r="I5275">
            <v>0</v>
          </cell>
          <cell r="J5275">
            <v>0</v>
          </cell>
        </row>
        <row r="5276">
          <cell r="B5276" t="str">
            <v>200211 -- November, 2002</v>
          </cell>
          <cell r="C5276" t="str">
            <v>200309</v>
          </cell>
          <cell r="D5276" t="str">
            <v>CHM -- AWAC Chemicals</v>
          </cell>
          <cell r="E5276" t="str">
            <v>411 -- Chemicals-Falta</v>
          </cell>
          <cell r="F5276" t="str">
            <v>IN0170 -- Tot Ship-Aluminum (MT)</v>
          </cell>
          <cell r="G5276">
            <v>0</v>
          </cell>
          <cell r="H5276">
            <v>0</v>
          </cell>
          <cell r="I5276">
            <v>0</v>
          </cell>
          <cell r="J5276">
            <v>0</v>
          </cell>
        </row>
        <row r="5277">
          <cell r="B5277" t="str">
            <v>200211 -- November, 2002</v>
          </cell>
          <cell r="C5277" t="str">
            <v>200309</v>
          </cell>
          <cell r="D5277" t="str">
            <v>CHM -- AWAC Chemicals</v>
          </cell>
          <cell r="E5277" t="str">
            <v>411 -- Chemicals-Falta</v>
          </cell>
          <cell r="F5277" t="str">
            <v>IN0180 -- Tot Ship - Alumina (MT)</v>
          </cell>
          <cell r="G5277">
            <v>0</v>
          </cell>
          <cell r="H5277">
            <v>0</v>
          </cell>
          <cell r="I5277">
            <v>0</v>
          </cell>
          <cell r="J5277">
            <v>0</v>
          </cell>
        </row>
        <row r="5278">
          <cell r="B5278" t="str">
            <v>200211 -- November, 2002</v>
          </cell>
          <cell r="C5278" t="str">
            <v>200309</v>
          </cell>
          <cell r="D5278" t="str">
            <v>CHM -- AWAC Chemicals</v>
          </cell>
          <cell r="E5278" t="str">
            <v>411 -- Chemicals-Falta</v>
          </cell>
          <cell r="F5278" t="str">
            <v>IN0190 -- Total Ship - Other</v>
          </cell>
          <cell r="G5278">
            <v>0</v>
          </cell>
          <cell r="H5278">
            <v>0</v>
          </cell>
          <cell r="I5278">
            <v>250</v>
          </cell>
          <cell r="J5278">
            <v>2250</v>
          </cell>
        </row>
        <row r="5279">
          <cell r="B5279" t="str">
            <v>200211 -- November, 2002</v>
          </cell>
          <cell r="C5279" t="str">
            <v>200309</v>
          </cell>
          <cell r="D5279" t="str">
            <v>CHM -- AWAC Chemicals</v>
          </cell>
          <cell r="E5279" t="str">
            <v>411 -- Chemicals-Falta</v>
          </cell>
          <cell r="F5279" t="str">
            <v>IN0490 -- Total Revenue</v>
          </cell>
          <cell r="G5279">
            <v>243500</v>
          </cell>
          <cell r="H5279">
            <v>2191500</v>
          </cell>
          <cell r="I5279">
            <v>0</v>
          </cell>
          <cell r="J5279">
            <v>0</v>
          </cell>
        </row>
        <row r="5280">
          <cell r="B5280" t="str">
            <v>200211 -- November, 2002</v>
          </cell>
          <cell r="C5280" t="str">
            <v>200309</v>
          </cell>
          <cell r="D5280" t="str">
            <v>CHM -- AWAC Chemicals</v>
          </cell>
          <cell r="E5280" t="str">
            <v>411 -- Chemicals-Falta</v>
          </cell>
          <cell r="F5280" t="str">
            <v>IN0500 -- COGS</v>
          </cell>
          <cell r="G5280">
            <v>25277</v>
          </cell>
          <cell r="H5280">
            <v>227493</v>
          </cell>
          <cell r="I5280">
            <v>0</v>
          </cell>
          <cell r="J5280">
            <v>0</v>
          </cell>
        </row>
        <row r="5281">
          <cell r="B5281" t="str">
            <v>200211 -- November, 2002</v>
          </cell>
          <cell r="C5281" t="str">
            <v>200309</v>
          </cell>
          <cell r="D5281" t="str">
            <v>CHM -- AWAC Chemicals</v>
          </cell>
          <cell r="E5281" t="str">
            <v>411 -- Chemicals-Falta</v>
          </cell>
          <cell r="F5281" t="str">
            <v>IN0600 -- COGS BU Specified</v>
          </cell>
          <cell r="G5281">
            <v>189000</v>
          </cell>
          <cell r="H5281">
            <v>1701000</v>
          </cell>
          <cell r="I5281">
            <v>0</v>
          </cell>
          <cell r="J5281">
            <v>0</v>
          </cell>
        </row>
        <row r="5282">
          <cell r="B5282" t="str">
            <v>200211 -- November, 2002</v>
          </cell>
          <cell r="C5282" t="str">
            <v>200309</v>
          </cell>
          <cell r="D5282" t="str">
            <v>CHM -- AWAC Chemicals</v>
          </cell>
          <cell r="E5282" t="str">
            <v>411 -- Chemicals-Falta</v>
          </cell>
          <cell r="F5282" t="str">
            <v>IN0700 -- COGS Match Cost</v>
          </cell>
          <cell r="G5282">
            <v>0</v>
          </cell>
          <cell r="H5282">
            <v>0</v>
          </cell>
          <cell r="I5282">
            <v>0</v>
          </cell>
          <cell r="J5282">
            <v>0</v>
          </cell>
        </row>
        <row r="5283">
          <cell r="B5283" t="str">
            <v>200211 -- November, 2002</v>
          </cell>
          <cell r="C5283" t="str">
            <v>200309</v>
          </cell>
          <cell r="D5283" t="str">
            <v>CHM -- AWAC Chemicals</v>
          </cell>
          <cell r="E5283" t="str">
            <v>411 -- Chemicals-Falta</v>
          </cell>
          <cell r="F5283" t="str">
            <v>IN1400 -- Income Before Taxes</v>
          </cell>
          <cell r="G5283">
            <v>16281</v>
          </cell>
          <cell r="H5283">
            <v>146529</v>
          </cell>
          <cell r="I5283">
            <v>0</v>
          </cell>
          <cell r="J5283">
            <v>0</v>
          </cell>
        </row>
        <row r="5284">
          <cell r="B5284" t="str">
            <v>200211 -- November, 2002</v>
          </cell>
          <cell r="C5284" t="str">
            <v>200309</v>
          </cell>
          <cell r="D5284" t="str">
            <v>CHM -- AWAC Chemicals</v>
          </cell>
          <cell r="E5284" t="str">
            <v>411 -- Chemicals-Falta</v>
          </cell>
          <cell r="F5284" t="str">
            <v>IN1600 -- Income From Operations</v>
          </cell>
          <cell r="G5284">
            <v>15024</v>
          </cell>
          <cell r="H5284">
            <v>135191</v>
          </cell>
          <cell r="I5284">
            <v>0</v>
          </cell>
          <cell r="J5284">
            <v>0</v>
          </cell>
        </row>
        <row r="5285">
          <cell r="B5285" t="str">
            <v>200211 -- November, 2002</v>
          </cell>
          <cell r="C5285" t="str">
            <v>200309</v>
          </cell>
          <cell r="D5285" t="str">
            <v>CHM -- AWAC Chemicals</v>
          </cell>
          <cell r="E5285" t="str">
            <v>412 -- Alcoa Moerdijk B.V.</v>
          </cell>
          <cell r="F5285" t="str">
            <v>IN0170 -- Tot Ship-Aluminum (MT)</v>
          </cell>
          <cell r="G5285">
            <v>0</v>
          </cell>
          <cell r="H5285">
            <v>0</v>
          </cell>
          <cell r="I5285">
            <v>0</v>
          </cell>
          <cell r="J5285">
            <v>0</v>
          </cell>
        </row>
        <row r="5286">
          <cell r="B5286" t="str">
            <v>200211 -- November, 2002</v>
          </cell>
          <cell r="C5286" t="str">
            <v>200309</v>
          </cell>
          <cell r="D5286" t="str">
            <v>CHM -- AWAC Chemicals</v>
          </cell>
          <cell r="E5286" t="str">
            <v>412 -- Alcoa Moerdijk B.V.</v>
          </cell>
          <cell r="F5286" t="str">
            <v>IN0180 -- Tot Ship - Alumina (MT)</v>
          </cell>
          <cell r="G5286">
            <v>0</v>
          </cell>
          <cell r="H5286">
            <v>0</v>
          </cell>
          <cell r="I5286">
            <v>0</v>
          </cell>
          <cell r="J5286">
            <v>0</v>
          </cell>
        </row>
        <row r="5287">
          <cell r="B5287" t="str">
            <v>200211 -- November, 2002</v>
          </cell>
          <cell r="C5287" t="str">
            <v>200309</v>
          </cell>
          <cell r="D5287" t="str">
            <v>CHM -- AWAC Chemicals</v>
          </cell>
          <cell r="E5287" t="str">
            <v>412 -- Alcoa Moerdijk B.V.</v>
          </cell>
          <cell r="F5287" t="str">
            <v>IN0190 -- Total Ship - Other</v>
          </cell>
          <cell r="G5287">
            <v>0</v>
          </cell>
          <cell r="H5287">
            <v>0</v>
          </cell>
          <cell r="I5287">
            <v>0</v>
          </cell>
          <cell r="J5287">
            <v>0</v>
          </cell>
        </row>
        <row r="5288">
          <cell r="B5288" t="str">
            <v>200211 -- November, 2002</v>
          </cell>
          <cell r="C5288" t="str">
            <v>200309</v>
          </cell>
          <cell r="D5288" t="str">
            <v>CHM -- AWAC Chemicals</v>
          </cell>
          <cell r="E5288" t="str">
            <v>412 -- Alcoa Moerdijk B.V.</v>
          </cell>
          <cell r="F5288" t="str">
            <v>IN0490 -- Total Revenue</v>
          </cell>
          <cell r="G5288">
            <v>0</v>
          </cell>
          <cell r="H5288">
            <v>0</v>
          </cell>
          <cell r="I5288">
            <v>0</v>
          </cell>
          <cell r="J5288">
            <v>0</v>
          </cell>
        </row>
        <row r="5289">
          <cell r="B5289" t="str">
            <v>200211 -- November, 2002</v>
          </cell>
          <cell r="C5289" t="str">
            <v>200309</v>
          </cell>
          <cell r="D5289" t="str">
            <v>CHM -- AWAC Chemicals</v>
          </cell>
          <cell r="E5289" t="str">
            <v>412 -- Alcoa Moerdijk B.V.</v>
          </cell>
          <cell r="F5289" t="str">
            <v>IN0500 -- COGS</v>
          </cell>
          <cell r="G5289">
            <v>0</v>
          </cell>
          <cell r="H5289">
            <v>0</v>
          </cell>
          <cell r="I5289">
            <v>0</v>
          </cell>
          <cell r="J5289">
            <v>0</v>
          </cell>
        </row>
        <row r="5290">
          <cell r="B5290" t="str">
            <v>200211 -- November, 2002</v>
          </cell>
          <cell r="C5290" t="str">
            <v>200309</v>
          </cell>
          <cell r="D5290" t="str">
            <v>CHM -- AWAC Chemicals</v>
          </cell>
          <cell r="E5290" t="str">
            <v>412 -- Alcoa Moerdijk B.V.</v>
          </cell>
          <cell r="F5290" t="str">
            <v>IN0600 -- COGS BU Specified</v>
          </cell>
          <cell r="G5290">
            <v>0</v>
          </cell>
          <cell r="H5290">
            <v>0</v>
          </cell>
          <cell r="I5290">
            <v>0</v>
          </cell>
          <cell r="J5290">
            <v>0</v>
          </cell>
        </row>
        <row r="5291">
          <cell r="B5291" t="str">
            <v>200211 -- November, 2002</v>
          </cell>
          <cell r="C5291" t="str">
            <v>200309</v>
          </cell>
          <cell r="D5291" t="str">
            <v>CHM -- AWAC Chemicals</v>
          </cell>
          <cell r="E5291" t="str">
            <v>412 -- Alcoa Moerdijk B.V.</v>
          </cell>
          <cell r="F5291" t="str">
            <v>IN0700 -- COGS Match Cost</v>
          </cell>
          <cell r="G5291">
            <v>0</v>
          </cell>
          <cell r="H5291">
            <v>0</v>
          </cell>
          <cell r="I5291">
            <v>0</v>
          </cell>
          <cell r="J5291">
            <v>0</v>
          </cell>
        </row>
        <row r="5292">
          <cell r="B5292" t="str">
            <v>200211 -- November, 2002</v>
          </cell>
          <cell r="C5292" t="str">
            <v>200309</v>
          </cell>
          <cell r="D5292" t="str">
            <v>CHM -- AWAC Chemicals</v>
          </cell>
          <cell r="E5292" t="str">
            <v>412 -- Alcoa Moerdijk B.V.</v>
          </cell>
          <cell r="F5292" t="str">
            <v>IN1400 -- Income Before Taxes</v>
          </cell>
          <cell r="G5292">
            <v>0</v>
          </cell>
          <cell r="H5292">
            <v>0</v>
          </cell>
          <cell r="I5292">
            <v>0</v>
          </cell>
          <cell r="J5292">
            <v>0</v>
          </cell>
        </row>
        <row r="5293">
          <cell r="B5293" t="str">
            <v>200211 -- November, 2002</v>
          </cell>
          <cell r="C5293" t="str">
            <v>200309</v>
          </cell>
          <cell r="D5293" t="str">
            <v>CHM -- AWAC Chemicals</v>
          </cell>
          <cell r="E5293" t="str">
            <v>412 -- Alcoa Moerdijk B.V.</v>
          </cell>
          <cell r="F5293" t="str">
            <v>IN1600 -- Income From Operations</v>
          </cell>
          <cell r="G5293">
            <v>0</v>
          </cell>
          <cell r="H5293">
            <v>0</v>
          </cell>
          <cell r="I5293">
            <v>0</v>
          </cell>
          <cell r="J5293">
            <v>0</v>
          </cell>
        </row>
        <row r="5294">
          <cell r="B5294" t="str">
            <v>200211 -- November, 2002</v>
          </cell>
          <cell r="C5294" t="str">
            <v>200309</v>
          </cell>
          <cell r="D5294" t="str">
            <v>CHM -- AWAC Chemicals</v>
          </cell>
          <cell r="E5294" t="str">
            <v>467 -- Arkansas Hydrate Chem</v>
          </cell>
          <cell r="F5294" t="str">
            <v>IN0170 -- Tot Ship-Aluminum (MT)</v>
          </cell>
          <cell r="G5294">
            <v>0</v>
          </cell>
          <cell r="H5294">
            <v>0</v>
          </cell>
          <cell r="I5294">
            <v>0</v>
          </cell>
          <cell r="J5294">
            <v>0</v>
          </cell>
        </row>
        <row r="5295">
          <cell r="B5295" t="str">
            <v>200211 -- November, 2002</v>
          </cell>
          <cell r="C5295" t="str">
            <v>200309</v>
          </cell>
          <cell r="D5295" t="str">
            <v>CHM -- AWAC Chemicals</v>
          </cell>
          <cell r="E5295" t="str">
            <v>467 -- Arkansas Hydrate Chem</v>
          </cell>
          <cell r="F5295" t="str">
            <v>IN0180 -- Tot Ship - Alumina (MT)</v>
          </cell>
          <cell r="G5295">
            <v>0</v>
          </cell>
          <cell r="H5295">
            <v>0</v>
          </cell>
          <cell r="I5295">
            <v>0</v>
          </cell>
          <cell r="J5295">
            <v>0</v>
          </cell>
        </row>
        <row r="5296">
          <cell r="B5296" t="str">
            <v>200211 -- November, 2002</v>
          </cell>
          <cell r="C5296" t="str">
            <v>200309</v>
          </cell>
          <cell r="D5296" t="str">
            <v>CHM -- AWAC Chemicals</v>
          </cell>
          <cell r="E5296" t="str">
            <v>467 -- Arkansas Hydrate Chem</v>
          </cell>
          <cell r="F5296" t="str">
            <v>IN0190 -- Total Ship - Other</v>
          </cell>
          <cell r="G5296">
            <v>0</v>
          </cell>
          <cell r="H5296">
            <v>0</v>
          </cell>
          <cell r="I5296">
            <v>5448</v>
          </cell>
          <cell r="J5296">
            <v>46241</v>
          </cell>
        </row>
        <row r="5297">
          <cell r="B5297" t="str">
            <v>200211 -- November, 2002</v>
          </cell>
          <cell r="C5297" t="str">
            <v>200309</v>
          </cell>
          <cell r="D5297" t="str">
            <v>CHM -- AWAC Chemicals</v>
          </cell>
          <cell r="E5297" t="str">
            <v>467 -- Arkansas Hydrate Chem</v>
          </cell>
          <cell r="F5297" t="str">
            <v>IN0490 -- Total Revenue</v>
          </cell>
          <cell r="G5297">
            <v>3481000</v>
          </cell>
          <cell r="H5297">
            <v>29528000</v>
          </cell>
          <cell r="I5297">
            <v>0</v>
          </cell>
          <cell r="J5297">
            <v>0</v>
          </cell>
        </row>
        <row r="5298">
          <cell r="B5298" t="str">
            <v>200211 -- November, 2002</v>
          </cell>
          <cell r="C5298" t="str">
            <v>200309</v>
          </cell>
          <cell r="D5298" t="str">
            <v>CHM -- AWAC Chemicals</v>
          </cell>
          <cell r="E5298" t="str">
            <v>467 -- Arkansas Hydrate Chem</v>
          </cell>
          <cell r="F5298" t="str">
            <v>IN0500 -- COGS</v>
          </cell>
          <cell r="G5298">
            <v>1898000</v>
          </cell>
          <cell r="H5298">
            <v>18800000</v>
          </cell>
          <cell r="I5298">
            <v>0</v>
          </cell>
          <cell r="J5298">
            <v>0</v>
          </cell>
        </row>
        <row r="5299">
          <cell r="B5299" t="str">
            <v>200211 -- November, 2002</v>
          </cell>
          <cell r="C5299" t="str">
            <v>200309</v>
          </cell>
          <cell r="D5299" t="str">
            <v>CHM -- AWAC Chemicals</v>
          </cell>
          <cell r="E5299" t="str">
            <v>467 -- Arkansas Hydrate Chem</v>
          </cell>
          <cell r="F5299" t="str">
            <v>IN0600 -- COGS BU Specified</v>
          </cell>
          <cell r="G5299">
            <v>860000</v>
          </cell>
          <cell r="H5299">
            <v>6768000</v>
          </cell>
          <cell r="I5299">
            <v>0</v>
          </cell>
          <cell r="J5299">
            <v>0</v>
          </cell>
        </row>
        <row r="5300">
          <cell r="B5300" t="str">
            <v>200211 -- November, 2002</v>
          </cell>
          <cell r="C5300" t="str">
            <v>200309</v>
          </cell>
          <cell r="D5300" t="str">
            <v>CHM -- AWAC Chemicals</v>
          </cell>
          <cell r="E5300" t="str">
            <v>467 -- Arkansas Hydrate Chem</v>
          </cell>
          <cell r="F5300" t="str">
            <v>IN0700 -- COGS Match Cost</v>
          </cell>
          <cell r="G5300">
            <v>0</v>
          </cell>
          <cell r="H5300">
            <v>0</v>
          </cell>
          <cell r="I5300">
            <v>0</v>
          </cell>
          <cell r="J5300">
            <v>0</v>
          </cell>
        </row>
        <row r="5301">
          <cell r="B5301" t="str">
            <v>200211 -- November, 2002</v>
          </cell>
          <cell r="C5301" t="str">
            <v>200309</v>
          </cell>
          <cell r="D5301" t="str">
            <v>CHM -- AWAC Chemicals</v>
          </cell>
          <cell r="E5301" t="str">
            <v>467 -- Arkansas Hydrate Chem</v>
          </cell>
          <cell r="F5301" t="str">
            <v>IN1400 -- Income Before Taxes</v>
          </cell>
          <cell r="G5301">
            <v>389000</v>
          </cell>
          <cell r="H5301">
            <v>957000</v>
          </cell>
          <cell r="I5301">
            <v>0</v>
          </cell>
          <cell r="J5301">
            <v>0</v>
          </cell>
        </row>
        <row r="5302">
          <cell r="B5302" t="str">
            <v>200211 -- November, 2002</v>
          </cell>
          <cell r="C5302" t="str">
            <v>200309</v>
          </cell>
          <cell r="D5302" t="str">
            <v>CHM -- AWAC Chemicals</v>
          </cell>
          <cell r="E5302" t="str">
            <v>467 -- Arkansas Hydrate Chem</v>
          </cell>
          <cell r="F5302" t="str">
            <v>IN1600 -- Income From Operations</v>
          </cell>
          <cell r="G5302">
            <v>237000</v>
          </cell>
          <cell r="H5302">
            <v>585000</v>
          </cell>
          <cell r="I5302">
            <v>0</v>
          </cell>
          <cell r="J5302">
            <v>0</v>
          </cell>
        </row>
        <row r="5303">
          <cell r="B5303" t="str">
            <v>200211 -- November, 2002</v>
          </cell>
          <cell r="C5303" t="str">
            <v>200309</v>
          </cell>
          <cell r="D5303" t="str">
            <v>CHM -- AWAC Chemicals</v>
          </cell>
          <cell r="E5303" t="str">
            <v>510 -- NA HQ Eliminations</v>
          </cell>
          <cell r="F5303" t="str">
            <v>IN0170 -- Tot Ship-Aluminum (MT)</v>
          </cell>
          <cell r="G5303">
            <v>0</v>
          </cell>
          <cell r="H5303">
            <v>0</v>
          </cell>
          <cell r="I5303">
            <v>0</v>
          </cell>
          <cell r="J5303">
            <v>0</v>
          </cell>
        </row>
        <row r="5304">
          <cell r="B5304" t="str">
            <v>200211 -- November, 2002</v>
          </cell>
          <cell r="C5304" t="str">
            <v>200309</v>
          </cell>
          <cell r="D5304" t="str">
            <v>CHM -- AWAC Chemicals</v>
          </cell>
          <cell r="E5304" t="str">
            <v>510 -- NA HQ Eliminations</v>
          </cell>
          <cell r="F5304" t="str">
            <v>IN0180 -- Tot Ship - Alumina (MT)</v>
          </cell>
          <cell r="G5304">
            <v>0</v>
          </cell>
          <cell r="H5304">
            <v>0</v>
          </cell>
          <cell r="I5304">
            <v>0</v>
          </cell>
          <cell r="J5304">
            <v>0</v>
          </cell>
        </row>
        <row r="5305">
          <cell r="B5305" t="str">
            <v>200211 -- November, 2002</v>
          </cell>
          <cell r="C5305" t="str">
            <v>200309</v>
          </cell>
          <cell r="D5305" t="str">
            <v>CHM -- AWAC Chemicals</v>
          </cell>
          <cell r="E5305" t="str">
            <v>510 -- NA HQ Eliminations</v>
          </cell>
          <cell r="F5305" t="str">
            <v>IN0190 -- Total Ship - Other</v>
          </cell>
          <cell r="G5305">
            <v>0</v>
          </cell>
          <cell r="H5305">
            <v>0</v>
          </cell>
          <cell r="I5305">
            <v>0</v>
          </cell>
          <cell r="J5305">
            <v>0</v>
          </cell>
        </row>
        <row r="5306">
          <cell r="B5306" t="str">
            <v>200211 -- November, 2002</v>
          </cell>
          <cell r="C5306" t="str">
            <v>200309</v>
          </cell>
          <cell r="D5306" t="str">
            <v>CHM -- AWAC Chemicals</v>
          </cell>
          <cell r="E5306" t="str">
            <v>510 -- NA HQ Eliminations</v>
          </cell>
          <cell r="F5306" t="str">
            <v>IN0490 -- Total Revenue</v>
          </cell>
          <cell r="G5306">
            <v>0</v>
          </cell>
          <cell r="H5306">
            <v>0</v>
          </cell>
          <cell r="I5306">
            <v>0</v>
          </cell>
          <cell r="J5306">
            <v>0</v>
          </cell>
        </row>
        <row r="5307">
          <cell r="B5307" t="str">
            <v>200211 -- November, 2002</v>
          </cell>
          <cell r="C5307" t="str">
            <v>200309</v>
          </cell>
          <cell r="D5307" t="str">
            <v>CHM -- AWAC Chemicals</v>
          </cell>
          <cell r="E5307" t="str">
            <v>510 -- NA HQ Eliminations</v>
          </cell>
          <cell r="F5307" t="str">
            <v>IN0500 -- COGS</v>
          </cell>
          <cell r="G5307">
            <v>0</v>
          </cell>
          <cell r="H5307">
            <v>0</v>
          </cell>
          <cell r="I5307">
            <v>0</v>
          </cell>
          <cell r="J5307">
            <v>0</v>
          </cell>
        </row>
        <row r="5308">
          <cell r="B5308" t="str">
            <v>200211 -- November, 2002</v>
          </cell>
          <cell r="C5308" t="str">
            <v>200309</v>
          </cell>
          <cell r="D5308" t="str">
            <v>CHM -- AWAC Chemicals</v>
          </cell>
          <cell r="E5308" t="str">
            <v>510 -- NA HQ Eliminations</v>
          </cell>
          <cell r="F5308" t="str">
            <v>IN0600 -- COGS BU Specified</v>
          </cell>
          <cell r="G5308">
            <v>0</v>
          </cell>
          <cell r="H5308">
            <v>0</v>
          </cell>
          <cell r="I5308">
            <v>0</v>
          </cell>
          <cell r="J5308">
            <v>0</v>
          </cell>
        </row>
        <row r="5309">
          <cell r="B5309" t="str">
            <v>200211 -- November, 2002</v>
          </cell>
          <cell r="C5309" t="str">
            <v>200309</v>
          </cell>
          <cell r="D5309" t="str">
            <v>CHM -- AWAC Chemicals</v>
          </cell>
          <cell r="E5309" t="str">
            <v>510 -- NA HQ Eliminations</v>
          </cell>
          <cell r="F5309" t="str">
            <v>IN0700 -- COGS Match Cost</v>
          </cell>
          <cell r="G5309">
            <v>0</v>
          </cell>
          <cell r="H5309">
            <v>0</v>
          </cell>
          <cell r="I5309">
            <v>0</v>
          </cell>
          <cell r="J5309">
            <v>0</v>
          </cell>
        </row>
        <row r="5310">
          <cell r="B5310" t="str">
            <v>200211 -- November, 2002</v>
          </cell>
          <cell r="C5310" t="str">
            <v>200309</v>
          </cell>
          <cell r="D5310" t="str">
            <v>CHM -- AWAC Chemicals</v>
          </cell>
          <cell r="E5310" t="str">
            <v>510 -- NA HQ Eliminations</v>
          </cell>
          <cell r="F5310" t="str">
            <v>IN1400 -- Income Before Taxes</v>
          </cell>
          <cell r="G5310">
            <v>0</v>
          </cell>
          <cell r="H5310">
            <v>0</v>
          </cell>
          <cell r="I5310">
            <v>0</v>
          </cell>
          <cell r="J5310">
            <v>0</v>
          </cell>
        </row>
        <row r="5311">
          <cell r="B5311" t="str">
            <v>200211 -- November, 2002</v>
          </cell>
          <cell r="C5311" t="str">
            <v>200309</v>
          </cell>
          <cell r="D5311" t="str">
            <v>CHM -- AWAC Chemicals</v>
          </cell>
          <cell r="E5311" t="str">
            <v>510 -- NA HQ Eliminations</v>
          </cell>
          <cell r="F5311" t="str">
            <v>IN1600 -- Income From Operations</v>
          </cell>
          <cell r="G5311">
            <v>0</v>
          </cell>
          <cell r="H5311">
            <v>0</v>
          </cell>
          <cell r="I5311">
            <v>0</v>
          </cell>
          <cell r="J5311">
            <v>0</v>
          </cell>
        </row>
        <row r="5312">
          <cell r="B5312" t="str">
            <v>200211 -- November, 2002</v>
          </cell>
          <cell r="C5312" t="str">
            <v>200309</v>
          </cell>
          <cell r="D5312" t="str">
            <v>CHM -- AWAC Chemicals</v>
          </cell>
          <cell r="E5312" t="str">
            <v>511 -- Europe HQ Eliminations</v>
          </cell>
          <cell r="F5312" t="str">
            <v>IN0170 -- Tot Ship-Aluminum (MT)</v>
          </cell>
          <cell r="G5312">
            <v>0</v>
          </cell>
          <cell r="H5312">
            <v>0</v>
          </cell>
          <cell r="I5312">
            <v>0</v>
          </cell>
          <cell r="J5312">
            <v>0</v>
          </cell>
        </row>
        <row r="5313">
          <cell r="B5313" t="str">
            <v>200211 -- November, 2002</v>
          </cell>
          <cell r="C5313" t="str">
            <v>200309</v>
          </cell>
          <cell r="D5313" t="str">
            <v>CHM -- AWAC Chemicals</v>
          </cell>
          <cell r="E5313" t="str">
            <v>511 -- Europe HQ Eliminations</v>
          </cell>
          <cell r="F5313" t="str">
            <v>IN0180 -- Tot Ship - Alumina (MT)</v>
          </cell>
          <cell r="G5313">
            <v>0</v>
          </cell>
          <cell r="H5313">
            <v>0</v>
          </cell>
          <cell r="I5313">
            <v>0</v>
          </cell>
          <cell r="J5313">
            <v>0</v>
          </cell>
        </row>
        <row r="5314">
          <cell r="B5314" t="str">
            <v>200211 -- November, 2002</v>
          </cell>
          <cell r="C5314" t="str">
            <v>200309</v>
          </cell>
          <cell r="D5314" t="str">
            <v>CHM -- AWAC Chemicals</v>
          </cell>
          <cell r="E5314" t="str">
            <v>511 -- Europe HQ Eliminations</v>
          </cell>
          <cell r="F5314" t="str">
            <v>IN0190 -- Total Ship - Other</v>
          </cell>
          <cell r="G5314">
            <v>0</v>
          </cell>
          <cell r="H5314">
            <v>0</v>
          </cell>
          <cell r="I5314">
            <v>-394</v>
          </cell>
          <cell r="J5314">
            <v>-3649</v>
          </cell>
        </row>
        <row r="5315">
          <cell r="B5315" t="str">
            <v>200211 -- November, 2002</v>
          </cell>
          <cell r="C5315" t="str">
            <v>200309</v>
          </cell>
          <cell r="D5315" t="str">
            <v>CHM -- AWAC Chemicals</v>
          </cell>
          <cell r="E5315" t="str">
            <v>511 -- Europe HQ Eliminations</v>
          </cell>
          <cell r="F5315" t="str">
            <v>IN0490 -- Total Revenue</v>
          </cell>
          <cell r="G5315">
            <v>-193000</v>
          </cell>
          <cell r="H5315">
            <v>-1721000</v>
          </cell>
          <cell r="I5315">
            <v>0</v>
          </cell>
          <cell r="J5315">
            <v>0</v>
          </cell>
        </row>
        <row r="5316">
          <cell r="B5316" t="str">
            <v>200211 -- November, 2002</v>
          </cell>
          <cell r="C5316" t="str">
            <v>200309</v>
          </cell>
          <cell r="D5316" t="str">
            <v>CHM -- AWAC Chemicals</v>
          </cell>
          <cell r="E5316" t="str">
            <v>511 -- Europe HQ Eliminations</v>
          </cell>
          <cell r="F5316" t="str">
            <v>IN0500 -- COGS</v>
          </cell>
          <cell r="G5316">
            <v>0</v>
          </cell>
          <cell r="H5316">
            <v>0</v>
          </cell>
          <cell r="I5316">
            <v>0</v>
          </cell>
          <cell r="J5316">
            <v>0</v>
          </cell>
        </row>
        <row r="5317">
          <cell r="B5317" t="str">
            <v>200211 -- November, 2002</v>
          </cell>
          <cell r="C5317" t="str">
            <v>200309</v>
          </cell>
          <cell r="D5317" t="str">
            <v>CHM -- AWAC Chemicals</v>
          </cell>
          <cell r="E5317" t="str">
            <v>511 -- Europe HQ Eliminations</v>
          </cell>
          <cell r="F5317" t="str">
            <v>IN0600 -- COGS BU Specified</v>
          </cell>
          <cell r="G5317">
            <v>-193000</v>
          </cell>
          <cell r="H5317">
            <v>-1721000</v>
          </cell>
          <cell r="I5317">
            <v>0</v>
          </cell>
          <cell r="J5317">
            <v>0</v>
          </cell>
        </row>
        <row r="5318">
          <cell r="B5318" t="str">
            <v>200211 -- November, 2002</v>
          </cell>
          <cell r="C5318" t="str">
            <v>200309</v>
          </cell>
          <cell r="D5318" t="str">
            <v>CHM -- AWAC Chemicals</v>
          </cell>
          <cell r="E5318" t="str">
            <v>511 -- Europe HQ Eliminations</v>
          </cell>
          <cell r="F5318" t="str">
            <v>IN0700 -- COGS Match Cost</v>
          </cell>
          <cell r="G5318">
            <v>0</v>
          </cell>
          <cell r="H5318">
            <v>0</v>
          </cell>
          <cell r="I5318">
            <v>0</v>
          </cell>
          <cell r="J5318">
            <v>0</v>
          </cell>
        </row>
        <row r="5319">
          <cell r="B5319" t="str">
            <v>200211 -- November, 2002</v>
          </cell>
          <cell r="C5319" t="str">
            <v>200309</v>
          </cell>
          <cell r="D5319" t="str">
            <v>CHM -- AWAC Chemicals</v>
          </cell>
          <cell r="E5319" t="str">
            <v>511 -- Europe HQ Eliminations</v>
          </cell>
          <cell r="F5319" t="str">
            <v>IN1400 -- Income Before Taxes</v>
          </cell>
          <cell r="G5319">
            <v>0</v>
          </cell>
          <cell r="H5319">
            <v>0</v>
          </cell>
          <cell r="I5319">
            <v>0</v>
          </cell>
          <cell r="J5319">
            <v>0</v>
          </cell>
        </row>
        <row r="5320">
          <cell r="B5320" t="str">
            <v>200211 -- November, 2002</v>
          </cell>
          <cell r="C5320" t="str">
            <v>200309</v>
          </cell>
          <cell r="D5320" t="str">
            <v>CHM -- AWAC Chemicals</v>
          </cell>
          <cell r="E5320" t="str">
            <v>511 -- Europe HQ Eliminations</v>
          </cell>
          <cell r="F5320" t="str">
            <v>IN1600 -- Income From Operations</v>
          </cell>
          <cell r="G5320">
            <v>0</v>
          </cell>
          <cell r="H5320">
            <v>0</v>
          </cell>
          <cell r="I5320">
            <v>0</v>
          </cell>
          <cell r="J5320">
            <v>0</v>
          </cell>
        </row>
        <row r="5321">
          <cell r="B5321" t="str">
            <v>200211 -- November, 2002</v>
          </cell>
          <cell r="C5321" t="str">
            <v>200309</v>
          </cell>
          <cell r="D5321" t="str">
            <v>CHM -- AWAC Chemicals</v>
          </cell>
          <cell r="E5321" t="str">
            <v>512 -- Asia HQ Eliminations</v>
          </cell>
          <cell r="F5321" t="str">
            <v>IN0170 -- Tot Ship-Aluminum (MT)</v>
          </cell>
          <cell r="G5321">
            <v>0</v>
          </cell>
          <cell r="H5321">
            <v>0</v>
          </cell>
          <cell r="I5321">
            <v>0</v>
          </cell>
          <cell r="J5321">
            <v>0</v>
          </cell>
        </row>
        <row r="5322">
          <cell r="B5322" t="str">
            <v>200211 -- November, 2002</v>
          </cell>
          <cell r="C5322" t="str">
            <v>200309</v>
          </cell>
          <cell r="D5322" t="str">
            <v>CHM -- AWAC Chemicals</v>
          </cell>
          <cell r="E5322" t="str">
            <v>512 -- Asia HQ Eliminations</v>
          </cell>
          <cell r="F5322" t="str">
            <v>IN0180 -- Tot Ship - Alumina (MT)</v>
          </cell>
          <cell r="G5322">
            <v>0</v>
          </cell>
          <cell r="H5322">
            <v>0</v>
          </cell>
          <cell r="I5322">
            <v>0</v>
          </cell>
          <cell r="J5322">
            <v>0</v>
          </cell>
        </row>
        <row r="5323">
          <cell r="B5323" t="str">
            <v>200211 -- November, 2002</v>
          </cell>
          <cell r="C5323" t="str">
            <v>200309</v>
          </cell>
          <cell r="D5323" t="str">
            <v>CHM -- AWAC Chemicals</v>
          </cell>
          <cell r="E5323" t="str">
            <v>512 -- Asia HQ Eliminations</v>
          </cell>
          <cell r="F5323" t="str">
            <v>IN0190 -- Total Ship - Other</v>
          </cell>
          <cell r="G5323">
            <v>0</v>
          </cell>
          <cell r="H5323">
            <v>0</v>
          </cell>
          <cell r="I5323">
            <v>0</v>
          </cell>
          <cell r="J5323">
            <v>-19020</v>
          </cell>
        </row>
        <row r="5324">
          <cell r="B5324" t="str">
            <v>200211 -- November, 2002</v>
          </cell>
          <cell r="C5324" t="str">
            <v>200309</v>
          </cell>
          <cell r="D5324" t="str">
            <v>CHM -- AWAC Chemicals</v>
          </cell>
          <cell r="E5324" t="str">
            <v>512 -- Asia HQ Eliminations</v>
          </cell>
          <cell r="F5324" t="str">
            <v>IN0490 -- Total Revenue</v>
          </cell>
          <cell r="G5324">
            <v>0</v>
          </cell>
          <cell r="H5324">
            <v>-5070693</v>
          </cell>
          <cell r="I5324">
            <v>0</v>
          </cell>
          <cell r="J5324">
            <v>0</v>
          </cell>
        </row>
        <row r="5325">
          <cell r="B5325" t="str">
            <v>200211 -- November, 2002</v>
          </cell>
          <cell r="C5325" t="str">
            <v>200309</v>
          </cell>
          <cell r="D5325" t="str">
            <v>CHM -- AWAC Chemicals</v>
          </cell>
          <cell r="E5325" t="str">
            <v>512 -- Asia HQ Eliminations</v>
          </cell>
          <cell r="F5325" t="str">
            <v>IN0500 -- COGS</v>
          </cell>
          <cell r="G5325">
            <v>0</v>
          </cell>
          <cell r="H5325">
            <v>0</v>
          </cell>
          <cell r="I5325">
            <v>0</v>
          </cell>
          <cell r="J5325">
            <v>0</v>
          </cell>
        </row>
        <row r="5326">
          <cell r="B5326" t="str">
            <v>200211 -- November, 2002</v>
          </cell>
          <cell r="C5326" t="str">
            <v>200309</v>
          </cell>
          <cell r="D5326" t="str">
            <v>CHM -- AWAC Chemicals</v>
          </cell>
          <cell r="E5326" t="str">
            <v>512 -- Asia HQ Eliminations</v>
          </cell>
          <cell r="F5326" t="str">
            <v>IN0600 -- COGS BU Specified</v>
          </cell>
          <cell r="G5326">
            <v>0</v>
          </cell>
          <cell r="H5326">
            <v>-5070693</v>
          </cell>
          <cell r="I5326">
            <v>0</v>
          </cell>
          <cell r="J5326">
            <v>0</v>
          </cell>
        </row>
        <row r="5327">
          <cell r="B5327" t="str">
            <v>200211 -- November, 2002</v>
          </cell>
          <cell r="C5327" t="str">
            <v>200309</v>
          </cell>
          <cell r="D5327" t="str">
            <v>CHM -- AWAC Chemicals</v>
          </cell>
          <cell r="E5327" t="str">
            <v>512 -- Asia HQ Eliminations</v>
          </cell>
          <cell r="F5327" t="str">
            <v>IN0700 -- COGS Match Cost</v>
          </cell>
          <cell r="G5327">
            <v>0</v>
          </cell>
          <cell r="H5327">
            <v>0</v>
          </cell>
          <cell r="I5327">
            <v>0</v>
          </cell>
          <cell r="J5327">
            <v>0</v>
          </cell>
        </row>
        <row r="5328">
          <cell r="B5328" t="str">
            <v>200211 -- November, 2002</v>
          </cell>
          <cell r="C5328" t="str">
            <v>200309</v>
          </cell>
          <cell r="D5328" t="str">
            <v>CHM -- AWAC Chemicals</v>
          </cell>
          <cell r="E5328" t="str">
            <v>512 -- Asia HQ Eliminations</v>
          </cell>
          <cell r="F5328" t="str">
            <v>IN1400 -- Income Before Taxes</v>
          </cell>
          <cell r="G5328">
            <v>0</v>
          </cell>
          <cell r="H5328">
            <v>0</v>
          </cell>
          <cell r="I5328">
            <v>0</v>
          </cell>
          <cell r="J5328">
            <v>0</v>
          </cell>
        </row>
        <row r="5329">
          <cell r="B5329" t="str">
            <v>200211 -- November, 2002</v>
          </cell>
          <cell r="C5329" t="str">
            <v>200309</v>
          </cell>
          <cell r="D5329" t="str">
            <v>CHM -- AWAC Chemicals</v>
          </cell>
          <cell r="E5329" t="str">
            <v>512 -- Asia HQ Eliminations</v>
          </cell>
          <cell r="F5329" t="str">
            <v>IN1600 -- Income From Operations</v>
          </cell>
          <cell r="G5329">
            <v>0</v>
          </cell>
          <cell r="H5329">
            <v>0</v>
          </cell>
          <cell r="I5329">
            <v>0</v>
          </cell>
          <cell r="J5329">
            <v>0</v>
          </cell>
        </row>
        <row r="5330">
          <cell r="B5330" t="str">
            <v>200211 -- November, 2002</v>
          </cell>
          <cell r="C5330" t="str">
            <v>200309</v>
          </cell>
          <cell r="D5330" t="str">
            <v>CHM -- AWAC Chemicals</v>
          </cell>
          <cell r="E5330" t="str">
            <v>513 -- ADS &amp; CATS Eliminations</v>
          </cell>
          <cell r="F5330" t="str">
            <v>IN0170 -- Tot Ship-Aluminum (MT)</v>
          </cell>
          <cell r="G5330">
            <v>0</v>
          </cell>
          <cell r="H5330">
            <v>0</v>
          </cell>
          <cell r="I5330">
            <v>0</v>
          </cell>
          <cell r="J5330">
            <v>0</v>
          </cell>
        </row>
        <row r="5331">
          <cell r="B5331" t="str">
            <v>200211 -- November, 2002</v>
          </cell>
          <cell r="C5331" t="str">
            <v>200309</v>
          </cell>
          <cell r="D5331" t="str">
            <v>CHM -- AWAC Chemicals</v>
          </cell>
          <cell r="E5331" t="str">
            <v>513 -- ADS &amp; CATS Eliminations</v>
          </cell>
          <cell r="F5331" t="str">
            <v>IN0180 -- Tot Ship - Alumina (MT)</v>
          </cell>
          <cell r="G5331">
            <v>0</v>
          </cell>
          <cell r="H5331">
            <v>0</v>
          </cell>
          <cell r="I5331">
            <v>0</v>
          </cell>
          <cell r="J5331">
            <v>0</v>
          </cell>
        </row>
        <row r="5332">
          <cell r="B5332" t="str">
            <v>200211 -- November, 2002</v>
          </cell>
          <cell r="C5332" t="str">
            <v>200309</v>
          </cell>
          <cell r="D5332" t="str">
            <v>CHM -- AWAC Chemicals</v>
          </cell>
          <cell r="E5332" t="str">
            <v>513 -- ADS &amp; CATS Eliminations</v>
          </cell>
          <cell r="F5332" t="str">
            <v>IN0190 -- Total Ship - Other</v>
          </cell>
          <cell r="G5332">
            <v>0</v>
          </cell>
          <cell r="H5332">
            <v>0</v>
          </cell>
          <cell r="I5332">
            <v>-25</v>
          </cell>
          <cell r="J5332">
            <v>-225</v>
          </cell>
        </row>
        <row r="5333">
          <cell r="B5333" t="str">
            <v>200211 -- November, 2002</v>
          </cell>
          <cell r="C5333" t="str">
            <v>200309</v>
          </cell>
          <cell r="D5333" t="str">
            <v>CHM -- AWAC Chemicals</v>
          </cell>
          <cell r="E5333" t="str">
            <v>513 -- ADS &amp; CATS Eliminations</v>
          </cell>
          <cell r="F5333" t="str">
            <v>IN0490 -- Total Revenue</v>
          </cell>
          <cell r="G5333">
            <v>-28000</v>
          </cell>
          <cell r="H5333">
            <v>-252000</v>
          </cell>
          <cell r="I5333">
            <v>0</v>
          </cell>
          <cell r="J5333">
            <v>0</v>
          </cell>
        </row>
        <row r="5334">
          <cell r="B5334" t="str">
            <v>200211 -- November, 2002</v>
          </cell>
          <cell r="C5334" t="str">
            <v>200309</v>
          </cell>
          <cell r="D5334" t="str">
            <v>CHM -- AWAC Chemicals</v>
          </cell>
          <cell r="E5334" t="str">
            <v>513 -- ADS &amp; CATS Eliminations</v>
          </cell>
          <cell r="F5334" t="str">
            <v>IN0500 -- COGS</v>
          </cell>
          <cell r="G5334">
            <v>0</v>
          </cell>
          <cell r="H5334">
            <v>0</v>
          </cell>
          <cell r="I5334">
            <v>0</v>
          </cell>
          <cell r="J5334">
            <v>0</v>
          </cell>
        </row>
        <row r="5335">
          <cell r="B5335" t="str">
            <v>200211 -- November, 2002</v>
          </cell>
          <cell r="C5335" t="str">
            <v>200309</v>
          </cell>
          <cell r="D5335" t="str">
            <v>CHM -- AWAC Chemicals</v>
          </cell>
          <cell r="E5335" t="str">
            <v>513 -- ADS &amp; CATS Eliminations</v>
          </cell>
          <cell r="F5335" t="str">
            <v>IN0600 -- COGS BU Specified</v>
          </cell>
          <cell r="G5335">
            <v>-28000</v>
          </cell>
          <cell r="H5335">
            <v>-252000</v>
          </cell>
          <cell r="I5335">
            <v>0</v>
          </cell>
          <cell r="J5335">
            <v>0</v>
          </cell>
        </row>
        <row r="5336">
          <cell r="B5336" t="str">
            <v>200211 -- November, 2002</v>
          </cell>
          <cell r="C5336" t="str">
            <v>200309</v>
          </cell>
          <cell r="D5336" t="str">
            <v>CHM -- AWAC Chemicals</v>
          </cell>
          <cell r="E5336" t="str">
            <v>513 -- ADS &amp; CATS Eliminations</v>
          </cell>
          <cell r="F5336" t="str">
            <v>IN0700 -- COGS Match Cost</v>
          </cell>
          <cell r="G5336">
            <v>0</v>
          </cell>
          <cell r="H5336">
            <v>0</v>
          </cell>
          <cell r="I5336">
            <v>0</v>
          </cell>
          <cell r="J5336">
            <v>0</v>
          </cell>
        </row>
        <row r="5337">
          <cell r="B5337" t="str">
            <v>200211 -- November, 2002</v>
          </cell>
          <cell r="C5337" t="str">
            <v>200309</v>
          </cell>
          <cell r="D5337" t="str">
            <v>CHM -- AWAC Chemicals</v>
          </cell>
          <cell r="E5337" t="str">
            <v>513 -- ADS &amp; CATS Eliminations</v>
          </cell>
          <cell r="F5337" t="str">
            <v>IN1400 -- Income Before Taxes</v>
          </cell>
          <cell r="G5337">
            <v>0</v>
          </cell>
          <cell r="H5337">
            <v>0</v>
          </cell>
          <cell r="I5337">
            <v>0</v>
          </cell>
          <cell r="J5337">
            <v>0</v>
          </cell>
        </row>
        <row r="5338">
          <cell r="B5338" t="str">
            <v>200211 -- November, 2002</v>
          </cell>
          <cell r="C5338" t="str">
            <v>200309</v>
          </cell>
          <cell r="D5338" t="str">
            <v>CHM -- AWAC Chemicals</v>
          </cell>
          <cell r="E5338" t="str">
            <v>513 -- ADS &amp; CATS Eliminations</v>
          </cell>
          <cell r="F5338" t="str">
            <v>IN1600 -- Income From Operations</v>
          </cell>
          <cell r="G5338">
            <v>0</v>
          </cell>
          <cell r="H5338">
            <v>0</v>
          </cell>
          <cell r="I5338">
            <v>0</v>
          </cell>
          <cell r="J5338">
            <v>0</v>
          </cell>
        </row>
        <row r="5339">
          <cell r="B5339" t="str">
            <v>200211 -- November, 2002</v>
          </cell>
          <cell r="C5339" t="str">
            <v>200309</v>
          </cell>
          <cell r="D5339" t="str">
            <v>CHM -- AWAC Chemicals</v>
          </cell>
          <cell r="E5339" t="str">
            <v>514 -- WW HQ Eliminations</v>
          </cell>
          <cell r="F5339" t="str">
            <v>IN0170 -- Tot Ship-Aluminum (MT)</v>
          </cell>
          <cell r="G5339">
            <v>0</v>
          </cell>
          <cell r="H5339">
            <v>0</v>
          </cell>
          <cell r="I5339">
            <v>0</v>
          </cell>
          <cell r="J5339">
            <v>0</v>
          </cell>
        </row>
        <row r="5340">
          <cell r="B5340" t="str">
            <v>200211 -- November, 2002</v>
          </cell>
          <cell r="C5340" t="str">
            <v>200309</v>
          </cell>
          <cell r="D5340" t="str">
            <v>CHM -- AWAC Chemicals</v>
          </cell>
          <cell r="E5340" t="str">
            <v>514 -- WW HQ Eliminations</v>
          </cell>
          <cell r="F5340" t="str">
            <v>IN0180 -- Tot Ship - Alumina (MT)</v>
          </cell>
          <cell r="G5340">
            <v>0</v>
          </cell>
          <cell r="H5340">
            <v>0</v>
          </cell>
          <cell r="I5340">
            <v>0</v>
          </cell>
          <cell r="J5340">
            <v>0</v>
          </cell>
        </row>
        <row r="5341">
          <cell r="B5341" t="str">
            <v>200211 -- November, 2002</v>
          </cell>
          <cell r="C5341" t="str">
            <v>200309</v>
          </cell>
          <cell r="D5341" t="str">
            <v>CHM -- AWAC Chemicals</v>
          </cell>
          <cell r="E5341" t="str">
            <v>514 -- WW HQ Eliminations</v>
          </cell>
          <cell r="F5341" t="str">
            <v>IN0190 -- Total Ship - Other</v>
          </cell>
          <cell r="G5341">
            <v>0</v>
          </cell>
          <cell r="H5341">
            <v>0</v>
          </cell>
          <cell r="I5341">
            <v>0</v>
          </cell>
          <cell r="J5341">
            <v>0</v>
          </cell>
        </row>
        <row r="5342">
          <cell r="B5342" t="str">
            <v>200211 -- November, 2002</v>
          </cell>
          <cell r="C5342" t="str">
            <v>200309</v>
          </cell>
          <cell r="D5342" t="str">
            <v>CHM -- AWAC Chemicals</v>
          </cell>
          <cell r="E5342" t="str">
            <v>514 -- WW HQ Eliminations</v>
          </cell>
          <cell r="F5342" t="str">
            <v>IN0490 -- Total Revenue</v>
          </cell>
          <cell r="G5342">
            <v>0</v>
          </cell>
          <cell r="H5342">
            <v>0</v>
          </cell>
          <cell r="I5342">
            <v>0</v>
          </cell>
          <cell r="J5342">
            <v>0</v>
          </cell>
        </row>
        <row r="5343">
          <cell r="B5343" t="str">
            <v>200211 -- November, 2002</v>
          </cell>
          <cell r="C5343" t="str">
            <v>200309</v>
          </cell>
          <cell r="D5343" t="str">
            <v>CHM -- AWAC Chemicals</v>
          </cell>
          <cell r="E5343" t="str">
            <v>514 -- WW HQ Eliminations</v>
          </cell>
          <cell r="F5343" t="str">
            <v>IN0500 -- COGS</v>
          </cell>
          <cell r="G5343">
            <v>0</v>
          </cell>
          <cell r="H5343">
            <v>0</v>
          </cell>
          <cell r="I5343">
            <v>0</v>
          </cell>
          <cell r="J5343">
            <v>0</v>
          </cell>
        </row>
        <row r="5344">
          <cell r="B5344" t="str">
            <v>200211 -- November, 2002</v>
          </cell>
          <cell r="C5344" t="str">
            <v>200309</v>
          </cell>
          <cell r="D5344" t="str">
            <v>CHM -- AWAC Chemicals</v>
          </cell>
          <cell r="E5344" t="str">
            <v>514 -- WW HQ Eliminations</v>
          </cell>
          <cell r="F5344" t="str">
            <v>IN0600 -- COGS BU Specified</v>
          </cell>
          <cell r="G5344">
            <v>0</v>
          </cell>
          <cell r="H5344">
            <v>0</v>
          </cell>
          <cell r="I5344">
            <v>0</v>
          </cell>
          <cell r="J5344">
            <v>0</v>
          </cell>
        </row>
        <row r="5345">
          <cell r="B5345" t="str">
            <v>200211 -- November, 2002</v>
          </cell>
          <cell r="C5345" t="str">
            <v>200309</v>
          </cell>
          <cell r="D5345" t="str">
            <v>CHM -- AWAC Chemicals</v>
          </cell>
          <cell r="E5345" t="str">
            <v>514 -- WW HQ Eliminations</v>
          </cell>
          <cell r="F5345" t="str">
            <v>IN0700 -- COGS Match Cost</v>
          </cell>
          <cell r="G5345">
            <v>0</v>
          </cell>
          <cell r="H5345">
            <v>0</v>
          </cell>
          <cell r="I5345">
            <v>0</v>
          </cell>
          <cell r="J5345">
            <v>0</v>
          </cell>
        </row>
        <row r="5346">
          <cell r="B5346" t="str">
            <v>200211 -- November, 2002</v>
          </cell>
          <cell r="C5346" t="str">
            <v>200309</v>
          </cell>
          <cell r="D5346" t="str">
            <v>CHM -- AWAC Chemicals</v>
          </cell>
          <cell r="E5346" t="str">
            <v>514 -- WW HQ Eliminations</v>
          </cell>
          <cell r="F5346" t="str">
            <v>IN1400 -- Income Before Taxes</v>
          </cell>
          <cell r="G5346">
            <v>0</v>
          </cell>
          <cell r="H5346">
            <v>0</v>
          </cell>
          <cell r="I5346">
            <v>0</v>
          </cell>
          <cell r="J5346">
            <v>0</v>
          </cell>
        </row>
        <row r="5347">
          <cell r="B5347" t="str">
            <v>200211 -- November, 2002</v>
          </cell>
          <cell r="C5347" t="str">
            <v>200309</v>
          </cell>
          <cell r="D5347" t="str">
            <v>CHM -- AWAC Chemicals</v>
          </cell>
          <cell r="E5347" t="str">
            <v>514 -- WW HQ Eliminations</v>
          </cell>
          <cell r="F5347" t="str">
            <v>IN1600 -- Income From Operations</v>
          </cell>
          <cell r="G5347">
            <v>0</v>
          </cell>
          <cell r="H5347">
            <v>0</v>
          </cell>
          <cell r="I5347">
            <v>0</v>
          </cell>
          <cell r="J5347">
            <v>0</v>
          </cell>
        </row>
        <row r="5348">
          <cell r="B5348" t="str">
            <v>200211 -- November, 2002</v>
          </cell>
          <cell r="C5348" t="str">
            <v>200309</v>
          </cell>
          <cell r="D5348" t="str">
            <v>CHM -- AWAC Chemicals</v>
          </cell>
          <cell r="E5348" t="str">
            <v>515 -- San Ciprian Chemicals</v>
          </cell>
          <cell r="F5348" t="str">
            <v>IN0170 -- Tot Ship-Aluminum (MT)</v>
          </cell>
          <cell r="G5348">
            <v>0</v>
          </cell>
          <cell r="H5348">
            <v>0</v>
          </cell>
          <cell r="I5348">
            <v>0</v>
          </cell>
          <cell r="J5348">
            <v>0</v>
          </cell>
        </row>
        <row r="5349">
          <cell r="B5349" t="str">
            <v>200211 -- November, 2002</v>
          </cell>
          <cell r="C5349" t="str">
            <v>200309</v>
          </cell>
          <cell r="D5349" t="str">
            <v>CHM -- AWAC Chemicals</v>
          </cell>
          <cell r="E5349" t="str">
            <v>515 -- San Ciprian Chemicals</v>
          </cell>
          <cell r="F5349" t="str">
            <v>IN0180 -- Tot Ship - Alumina (MT)</v>
          </cell>
          <cell r="G5349">
            <v>0</v>
          </cell>
          <cell r="H5349">
            <v>0</v>
          </cell>
          <cell r="I5349">
            <v>0</v>
          </cell>
          <cell r="J5349">
            <v>0</v>
          </cell>
        </row>
        <row r="5350">
          <cell r="B5350" t="str">
            <v>200211 -- November, 2002</v>
          </cell>
          <cell r="C5350" t="str">
            <v>200309</v>
          </cell>
          <cell r="D5350" t="str">
            <v>CHM -- AWAC Chemicals</v>
          </cell>
          <cell r="E5350" t="str">
            <v>515 -- San Ciprian Chemicals</v>
          </cell>
          <cell r="F5350" t="str">
            <v>IN0190 -- Total Ship - Other</v>
          </cell>
          <cell r="G5350">
            <v>0</v>
          </cell>
          <cell r="H5350">
            <v>0</v>
          </cell>
          <cell r="I5350">
            <v>0</v>
          </cell>
          <cell r="J5350">
            <v>0</v>
          </cell>
        </row>
        <row r="5351">
          <cell r="B5351" t="str">
            <v>200211 -- November, 2002</v>
          </cell>
          <cell r="C5351" t="str">
            <v>200309</v>
          </cell>
          <cell r="D5351" t="str">
            <v>CHM -- AWAC Chemicals</v>
          </cell>
          <cell r="E5351" t="str">
            <v>515 -- San Ciprian Chemicals</v>
          </cell>
          <cell r="F5351" t="str">
            <v>IN0490 -- Total Revenue</v>
          </cell>
          <cell r="G5351">
            <v>0</v>
          </cell>
          <cell r="H5351">
            <v>0</v>
          </cell>
          <cell r="I5351">
            <v>0</v>
          </cell>
          <cell r="J5351">
            <v>0</v>
          </cell>
        </row>
        <row r="5352">
          <cell r="B5352" t="str">
            <v>200211 -- November, 2002</v>
          </cell>
          <cell r="C5352" t="str">
            <v>200309</v>
          </cell>
          <cell r="D5352" t="str">
            <v>CHM -- AWAC Chemicals</v>
          </cell>
          <cell r="E5352" t="str">
            <v>515 -- San Ciprian Chemicals</v>
          </cell>
          <cell r="F5352" t="str">
            <v>IN0500 -- COGS</v>
          </cell>
          <cell r="G5352">
            <v>0</v>
          </cell>
          <cell r="H5352">
            <v>0</v>
          </cell>
          <cell r="I5352">
            <v>0</v>
          </cell>
          <cell r="J5352">
            <v>0</v>
          </cell>
        </row>
        <row r="5353">
          <cell r="B5353" t="str">
            <v>200211 -- November, 2002</v>
          </cell>
          <cell r="C5353" t="str">
            <v>200309</v>
          </cell>
          <cell r="D5353" t="str">
            <v>CHM -- AWAC Chemicals</v>
          </cell>
          <cell r="E5353" t="str">
            <v>515 -- San Ciprian Chemicals</v>
          </cell>
          <cell r="F5353" t="str">
            <v>IN0600 -- COGS BU Specified</v>
          </cell>
          <cell r="G5353">
            <v>0</v>
          </cell>
          <cell r="H5353">
            <v>0</v>
          </cell>
          <cell r="I5353">
            <v>0</v>
          </cell>
          <cell r="J5353">
            <v>0</v>
          </cell>
        </row>
        <row r="5354">
          <cell r="B5354" t="str">
            <v>200211 -- November, 2002</v>
          </cell>
          <cell r="C5354" t="str">
            <v>200309</v>
          </cell>
          <cell r="D5354" t="str">
            <v>CHM -- AWAC Chemicals</v>
          </cell>
          <cell r="E5354" t="str">
            <v>515 -- San Ciprian Chemicals</v>
          </cell>
          <cell r="F5354" t="str">
            <v>IN0700 -- COGS Match Cost</v>
          </cell>
          <cell r="G5354">
            <v>0</v>
          </cell>
          <cell r="H5354">
            <v>0</v>
          </cell>
          <cell r="I5354">
            <v>0</v>
          </cell>
          <cell r="J5354">
            <v>0</v>
          </cell>
        </row>
        <row r="5355">
          <cell r="B5355" t="str">
            <v>200211 -- November, 2002</v>
          </cell>
          <cell r="C5355" t="str">
            <v>200309</v>
          </cell>
          <cell r="D5355" t="str">
            <v>CHM -- AWAC Chemicals</v>
          </cell>
          <cell r="E5355" t="str">
            <v>515 -- San Ciprian Chemicals</v>
          </cell>
          <cell r="F5355" t="str">
            <v>IN1400 -- Income Before Taxes</v>
          </cell>
          <cell r="G5355">
            <v>0</v>
          </cell>
          <cell r="H5355">
            <v>0</v>
          </cell>
          <cell r="I5355">
            <v>0</v>
          </cell>
          <cell r="J5355">
            <v>0</v>
          </cell>
        </row>
        <row r="5356">
          <cell r="B5356" t="str">
            <v>200211 -- November, 2002</v>
          </cell>
          <cell r="C5356" t="str">
            <v>200309</v>
          </cell>
          <cell r="D5356" t="str">
            <v>CHM -- AWAC Chemicals</v>
          </cell>
          <cell r="E5356" t="str">
            <v>515 -- San Ciprian Chemicals</v>
          </cell>
          <cell r="F5356" t="str">
            <v>IN1600 -- Income From Operations</v>
          </cell>
          <cell r="G5356">
            <v>0</v>
          </cell>
          <cell r="H5356">
            <v>0</v>
          </cell>
          <cell r="I5356">
            <v>0</v>
          </cell>
          <cell r="J5356">
            <v>0</v>
          </cell>
        </row>
        <row r="5357">
          <cell r="B5357" t="str">
            <v>200211 -- November, 2002</v>
          </cell>
          <cell r="C5357" t="str">
            <v>200309</v>
          </cell>
          <cell r="D5357" t="str">
            <v>CHM -- AWAC Chemicals</v>
          </cell>
          <cell r="E5357" t="str">
            <v>518 -- ADS &amp; CATS Worldwide Hdqtrs</v>
          </cell>
          <cell r="F5357" t="str">
            <v>IN0170 -- Tot Ship-Aluminum (MT)</v>
          </cell>
          <cell r="G5357">
            <v>0</v>
          </cell>
          <cell r="H5357">
            <v>0</v>
          </cell>
          <cell r="I5357">
            <v>0</v>
          </cell>
          <cell r="J5357">
            <v>0</v>
          </cell>
        </row>
        <row r="5358">
          <cell r="B5358" t="str">
            <v>200211 -- November, 2002</v>
          </cell>
          <cell r="C5358" t="str">
            <v>200309</v>
          </cell>
          <cell r="D5358" t="str">
            <v>CHM -- AWAC Chemicals</v>
          </cell>
          <cell r="E5358" t="str">
            <v>518 -- ADS &amp; CATS Worldwide Hdqtrs</v>
          </cell>
          <cell r="F5358" t="str">
            <v>IN0180 -- Tot Ship - Alumina (MT)</v>
          </cell>
          <cell r="G5358">
            <v>0</v>
          </cell>
          <cell r="H5358">
            <v>0</v>
          </cell>
          <cell r="I5358">
            <v>0</v>
          </cell>
          <cell r="J5358">
            <v>0</v>
          </cell>
        </row>
        <row r="5359">
          <cell r="B5359" t="str">
            <v>200211 -- November, 2002</v>
          </cell>
          <cell r="C5359" t="str">
            <v>200309</v>
          </cell>
          <cell r="D5359" t="str">
            <v>CHM -- AWAC Chemicals</v>
          </cell>
          <cell r="E5359" t="str">
            <v>518 -- ADS &amp; CATS Worldwide Hdqtrs</v>
          </cell>
          <cell r="F5359" t="str">
            <v>IN0190 -- Total Ship - Other</v>
          </cell>
          <cell r="G5359">
            <v>0</v>
          </cell>
          <cell r="H5359">
            <v>0</v>
          </cell>
          <cell r="I5359">
            <v>0</v>
          </cell>
          <cell r="J5359">
            <v>0</v>
          </cell>
        </row>
        <row r="5360">
          <cell r="B5360" t="str">
            <v>200211 -- November, 2002</v>
          </cell>
          <cell r="C5360" t="str">
            <v>200309</v>
          </cell>
          <cell r="D5360" t="str">
            <v>CHM -- AWAC Chemicals</v>
          </cell>
          <cell r="E5360" t="str">
            <v>518 -- ADS &amp; CATS Worldwide Hdqtrs</v>
          </cell>
          <cell r="F5360" t="str">
            <v>IN0490 -- Total Revenue</v>
          </cell>
          <cell r="G5360">
            <v>0</v>
          </cell>
          <cell r="H5360">
            <v>0</v>
          </cell>
          <cell r="I5360">
            <v>0</v>
          </cell>
          <cell r="J5360">
            <v>0</v>
          </cell>
        </row>
        <row r="5361">
          <cell r="B5361" t="str">
            <v>200211 -- November, 2002</v>
          </cell>
          <cell r="C5361" t="str">
            <v>200309</v>
          </cell>
          <cell r="D5361" t="str">
            <v>CHM -- AWAC Chemicals</v>
          </cell>
          <cell r="E5361" t="str">
            <v>518 -- ADS &amp; CATS Worldwide Hdqtrs</v>
          </cell>
          <cell r="F5361" t="str">
            <v>IN0500 -- COGS</v>
          </cell>
          <cell r="G5361">
            <v>0</v>
          </cell>
          <cell r="H5361">
            <v>0</v>
          </cell>
          <cell r="I5361">
            <v>0</v>
          </cell>
          <cell r="J5361">
            <v>0</v>
          </cell>
        </row>
        <row r="5362">
          <cell r="B5362" t="str">
            <v>200211 -- November, 2002</v>
          </cell>
          <cell r="C5362" t="str">
            <v>200309</v>
          </cell>
          <cell r="D5362" t="str">
            <v>CHM -- AWAC Chemicals</v>
          </cell>
          <cell r="E5362" t="str">
            <v>518 -- ADS &amp; CATS Worldwide Hdqtrs</v>
          </cell>
          <cell r="F5362" t="str">
            <v>IN0600 -- COGS BU Specified</v>
          </cell>
          <cell r="G5362">
            <v>13000</v>
          </cell>
          <cell r="H5362">
            <v>39000</v>
          </cell>
          <cell r="I5362">
            <v>0</v>
          </cell>
          <cell r="J5362">
            <v>0</v>
          </cell>
        </row>
        <row r="5363">
          <cell r="B5363" t="str">
            <v>200211 -- November, 2002</v>
          </cell>
          <cell r="C5363" t="str">
            <v>200309</v>
          </cell>
          <cell r="D5363" t="str">
            <v>CHM -- AWAC Chemicals</v>
          </cell>
          <cell r="E5363" t="str">
            <v>518 -- ADS &amp; CATS Worldwide Hdqtrs</v>
          </cell>
          <cell r="F5363" t="str">
            <v>IN0700 -- COGS Match Cost</v>
          </cell>
          <cell r="G5363">
            <v>0</v>
          </cell>
          <cell r="H5363">
            <v>0</v>
          </cell>
          <cell r="I5363">
            <v>0</v>
          </cell>
          <cell r="J5363">
            <v>0</v>
          </cell>
        </row>
        <row r="5364">
          <cell r="B5364" t="str">
            <v>200211 -- November, 2002</v>
          </cell>
          <cell r="C5364" t="str">
            <v>200309</v>
          </cell>
          <cell r="D5364" t="str">
            <v>CHM -- AWAC Chemicals</v>
          </cell>
          <cell r="E5364" t="str">
            <v>518 -- ADS &amp; CATS Worldwide Hdqtrs</v>
          </cell>
          <cell r="F5364" t="str">
            <v>IN1400 -- Income Before Taxes</v>
          </cell>
          <cell r="G5364">
            <v>-188</v>
          </cell>
          <cell r="H5364">
            <v>-1692</v>
          </cell>
          <cell r="I5364">
            <v>0</v>
          </cell>
          <cell r="J5364">
            <v>0</v>
          </cell>
        </row>
        <row r="5365">
          <cell r="B5365" t="str">
            <v>200211 -- November, 2002</v>
          </cell>
          <cell r="C5365" t="str">
            <v>200309</v>
          </cell>
          <cell r="D5365" t="str">
            <v>CHM -- AWAC Chemicals</v>
          </cell>
          <cell r="E5365" t="str">
            <v>518 -- ADS &amp; CATS Worldwide Hdqtrs</v>
          </cell>
          <cell r="F5365" t="str">
            <v>IN1600 -- Income From Operations</v>
          </cell>
          <cell r="G5365">
            <v>-115</v>
          </cell>
          <cell r="H5365">
            <v>-1035</v>
          </cell>
          <cell r="I5365">
            <v>0</v>
          </cell>
          <cell r="J5365">
            <v>0</v>
          </cell>
        </row>
        <row r="5366">
          <cell r="B5366" t="str">
            <v>200211 -- November, 2002</v>
          </cell>
          <cell r="C5366" t="str">
            <v>200309</v>
          </cell>
          <cell r="D5366" t="str">
            <v>CHM -- AWAC Chemicals</v>
          </cell>
          <cell r="E5366" t="str">
            <v>540 -- Port Allen - Activated Products</v>
          </cell>
          <cell r="F5366" t="str">
            <v>IN0170 -- Tot Ship-Aluminum (MT)</v>
          </cell>
          <cell r="G5366">
            <v>0</v>
          </cell>
          <cell r="H5366">
            <v>0</v>
          </cell>
          <cell r="I5366">
            <v>0</v>
          </cell>
          <cell r="J5366">
            <v>0</v>
          </cell>
        </row>
        <row r="5367">
          <cell r="B5367" t="str">
            <v>200211 -- November, 2002</v>
          </cell>
          <cell r="C5367" t="str">
            <v>200309</v>
          </cell>
          <cell r="D5367" t="str">
            <v>CHM -- AWAC Chemicals</v>
          </cell>
          <cell r="E5367" t="str">
            <v>540 -- Port Allen - Activated Products</v>
          </cell>
          <cell r="F5367" t="str">
            <v>IN0180 -- Tot Ship - Alumina (MT)</v>
          </cell>
          <cell r="G5367">
            <v>0</v>
          </cell>
          <cell r="H5367">
            <v>0</v>
          </cell>
          <cell r="I5367">
            <v>0</v>
          </cell>
          <cell r="J5367">
            <v>0</v>
          </cell>
        </row>
        <row r="5368">
          <cell r="B5368" t="str">
            <v>200211 -- November, 2002</v>
          </cell>
          <cell r="C5368" t="str">
            <v>200309</v>
          </cell>
          <cell r="D5368" t="str">
            <v>CHM -- AWAC Chemicals</v>
          </cell>
          <cell r="E5368" t="str">
            <v>540 -- Port Allen - Activated Products</v>
          </cell>
          <cell r="F5368" t="str">
            <v>IN0190 -- Total Ship - Other</v>
          </cell>
          <cell r="G5368">
            <v>0</v>
          </cell>
          <cell r="H5368">
            <v>0</v>
          </cell>
          <cell r="I5368">
            <v>1768</v>
          </cell>
          <cell r="J5368">
            <v>15868</v>
          </cell>
        </row>
        <row r="5369">
          <cell r="B5369" t="str">
            <v>200211 -- November, 2002</v>
          </cell>
          <cell r="C5369" t="str">
            <v>200309</v>
          </cell>
          <cell r="D5369" t="str">
            <v>CHM -- AWAC Chemicals</v>
          </cell>
          <cell r="E5369" t="str">
            <v>540 -- Port Allen - Activated Products</v>
          </cell>
          <cell r="F5369" t="str">
            <v>IN0490 -- Total Revenue</v>
          </cell>
          <cell r="G5369">
            <v>2767297</v>
          </cell>
          <cell r="H5369">
            <v>23881671</v>
          </cell>
          <cell r="I5369">
            <v>0</v>
          </cell>
          <cell r="J5369">
            <v>0</v>
          </cell>
        </row>
        <row r="5370">
          <cell r="B5370" t="str">
            <v>200211 -- November, 2002</v>
          </cell>
          <cell r="C5370" t="str">
            <v>200309</v>
          </cell>
          <cell r="D5370" t="str">
            <v>CHM -- AWAC Chemicals</v>
          </cell>
          <cell r="E5370" t="str">
            <v>540 -- Port Allen - Activated Products</v>
          </cell>
          <cell r="F5370" t="str">
            <v>IN0500 -- COGS</v>
          </cell>
          <cell r="G5370">
            <v>861600</v>
          </cell>
          <cell r="H5370">
            <v>7543197</v>
          </cell>
          <cell r="I5370">
            <v>0</v>
          </cell>
          <cell r="J5370">
            <v>0</v>
          </cell>
        </row>
        <row r="5371">
          <cell r="B5371" t="str">
            <v>200211 -- November, 2002</v>
          </cell>
          <cell r="C5371" t="str">
            <v>200309</v>
          </cell>
          <cell r="D5371" t="str">
            <v>CHM -- AWAC Chemicals</v>
          </cell>
          <cell r="E5371" t="str">
            <v>540 -- Port Allen - Activated Products</v>
          </cell>
          <cell r="F5371" t="str">
            <v>IN0600 -- COGS BU Specified</v>
          </cell>
          <cell r="G5371">
            <v>1393758</v>
          </cell>
          <cell r="H5371">
            <v>12047822</v>
          </cell>
          <cell r="I5371">
            <v>0</v>
          </cell>
          <cell r="J5371">
            <v>0</v>
          </cell>
        </row>
        <row r="5372">
          <cell r="B5372" t="str">
            <v>200211 -- November, 2002</v>
          </cell>
          <cell r="C5372" t="str">
            <v>200309</v>
          </cell>
          <cell r="D5372" t="str">
            <v>CHM -- AWAC Chemicals</v>
          </cell>
          <cell r="E5372" t="str">
            <v>540 -- Port Allen - Activated Products</v>
          </cell>
          <cell r="F5372" t="str">
            <v>IN0700 -- COGS Match Cost</v>
          </cell>
          <cell r="G5372">
            <v>0</v>
          </cell>
          <cell r="H5372">
            <v>0</v>
          </cell>
          <cell r="I5372">
            <v>0</v>
          </cell>
          <cell r="J5372">
            <v>0</v>
          </cell>
        </row>
        <row r="5373">
          <cell r="B5373" t="str">
            <v>200211 -- November, 2002</v>
          </cell>
          <cell r="C5373" t="str">
            <v>200309</v>
          </cell>
          <cell r="D5373" t="str">
            <v>CHM -- AWAC Chemicals</v>
          </cell>
          <cell r="E5373" t="str">
            <v>540 -- Port Allen - Activated Products</v>
          </cell>
          <cell r="F5373" t="str">
            <v>IN1400 -- Income Before Taxes</v>
          </cell>
          <cell r="G5373">
            <v>206885</v>
          </cell>
          <cell r="H5373">
            <v>1545166</v>
          </cell>
          <cell r="I5373">
            <v>0</v>
          </cell>
          <cell r="J5373">
            <v>0</v>
          </cell>
        </row>
        <row r="5374">
          <cell r="B5374" t="str">
            <v>200211 -- November, 2002</v>
          </cell>
          <cell r="C5374" t="str">
            <v>200309</v>
          </cell>
          <cell r="D5374" t="str">
            <v>CHM -- AWAC Chemicals</v>
          </cell>
          <cell r="E5374" t="str">
            <v>540 -- Port Allen - Activated Products</v>
          </cell>
          <cell r="F5374" t="str">
            <v>IN1600 -- Income From Operations</v>
          </cell>
          <cell r="G5374">
            <v>126200</v>
          </cell>
          <cell r="H5374">
            <v>942550</v>
          </cell>
          <cell r="I5374">
            <v>0</v>
          </cell>
          <cell r="J5374">
            <v>0</v>
          </cell>
        </row>
        <row r="5375">
          <cell r="B5375" t="str">
            <v>200211 -- November, 2002</v>
          </cell>
          <cell r="C5375" t="str">
            <v>200309</v>
          </cell>
          <cell r="D5375" t="str">
            <v>CHM -- AWAC Chemicals</v>
          </cell>
          <cell r="E5375" t="str">
            <v>556 -- Import - Chemicals</v>
          </cell>
          <cell r="F5375" t="str">
            <v>IN0170 -- Tot Ship-Aluminum (MT)</v>
          </cell>
          <cell r="G5375">
            <v>0</v>
          </cell>
          <cell r="H5375">
            <v>0</v>
          </cell>
          <cell r="I5375">
            <v>0</v>
          </cell>
          <cell r="J5375">
            <v>0</v>
          </cell>
        </row>
        <row r="5376">
          <cell r="B5376" t="str">
            <v>200211 -- November, 2002</v>
          </cell>
          <cell r="C5376" t="str">
            <v>200309</v>
          </cell>
          <cell r="D5376" t="str">
            <v>CHM -- AWAC Chemicals</v>
          </cell>
          <cell r="E5376" t="str">
            <v>556 -- Import - Chemicals</v>
          </cell>
          <cell r="F5376" t="str">
            <v>IN0180 -- Tot Ship - Alumina (MT)</v>
          </cell>
          <cell r="G5376">
            <v>0</v>
          </cell>
          <cell r="H5376">
            <v>0</v>
          </cell>
          <cell r="I5376">
            <v>0</v>
          </cell>
          <cell r="J5376">
            <v>0</v>
          </cell>
        </row>
        <row r="5377">
          <cell r="B5377" t="str">
            <v>200211 -- November, 2002</v>
          </cell>
          <cell r="C5377" t="str">
            <v>200309</v>
          </cell>
          <cell r="D5377" t="str">
            <v>CHM -- AWAC Chemicals</v>
          </cell>
          <cell r="E5377" t="str">
            <v>556 -- Import - Chemicals</v>
          </cell>
          <cell r="F5377" t="str">
            <v>IN0190 -- Total Ship - Other</v>
          </cell>
          <cell r="G5377">
            <v>0</v>
          </cell>
          <cell r="H5377">
            <v>0</v>
          </cell>
          <cell r="I5377">
            <v>0</v>
          </cell>
          <cell r="J5377">
            <v>0</v>
          </cell>
        </row>
        <row r="5378">
          <cell r="B5378" t="str">
            <v>200211 -- November, 2002</v>
          </cell>
          <cell r="C5378" t="str">
            <v>200309</v>
          </cell>
          <cell r="D5378" t="str">
            <v>CHM -- AWAC Chemicals</v>
          </cell>
          <cell r="E5378" t="str">
            <v>556 -- Import - Chemicals</v>
          </cell>
          <cell r="F5378" t="str">
            <v>IN0490 -- Total Revenue</v>
          </cell>
          <cell r="G5378">
            <v>0</v>
          </cell>
          <cell r="H5378">
            <v>0</v>
          </cell>
          <cell r="I5378">
            <v>0</v>
          </cell>
          <cell r="J5378">
            <v>0</v>
          </cell>
        </row>
        <row r="5379">
          <cell r="B5379" t="str">
            <v>200211 -- November, 2002</v>
          </cell>
          <cell r="C5379" t="str">
            <v>200309</v>
          </cell>
          <cell r="D5379" t="str">
            <v>CHM -- AWAC Chemicals</v>
          </cell>
          <cell r="E5379" t="str">
            <v>556 -- Import - Chemicals</v>
          </cell>
          <cell r="F5379" t="str">
            <v>IN0500 -- COGS</v>
          </cell>
          <cell r="G5379">
            <v>0</v>
          </cell>
          <cell r="H5379">
            <v>0</v>
          </cell>
          <cell r="I5379">
            <v>0</v>
          </cell>
          <cell r="J5379">
            <v>0</v>
          </cell>
        </row>
        <row r="5380">
          <cell r="B5380" t="str">
            <v>200211 -- November, 2002</v>
          </cell>
          <cell r="C5380" t="str">
            <v>200309</v>
          </cell>
          <cell r="D5380" t="str">
            <v>CHM -- AWAC Chemicals</v>
          </cell>
          <cell r="E5380" t="str">
            <v>556 -- Import - Chemicals</v>
          </cell>
          <cell r="F5380" t="str">
            <v>IN0600 -- COGS BU Specified</v>
          </cell>
          <cell r="G5380">
            <v>0</v>
          </cell>
          <cell r="H5380">
            <v>0</v>
          </cell>
          <cell r="I5380">
            <v>0</v>
          </cell>
          <cell r="J5380">
            <v>0</v>
          </cell>
        </row>
        <row r="5381">
          <cell r="B5381" t="str">
            <v>200211 -- November, 2002</v>
          </cell>
          <cell r="C5381" t="str">
            <v>200309</v>
          </cell>
          <cell r="D5381" t="str">
            <v>CHM -- AWAC Chemicals</v>
          </cell>
          <cell r="E5381" t="str">
            <v>556 -- Import - Chemicals</v>
          </cell>
          <cell r="F5381" t="str">
            <v>IN0700 -- COGS Match Cost</v>
          </cell>
          <cell r="G5381">
            <v>0</v>
          </cell>
          <cell r="H5381">
            <v>0</v>
          </cell>
          <cell r="I5381">
            <v>0</v>
          </cell>
          <cell r="J5381">
            <v>0</v>
          </cell>
        </row>
        <row r="5382">
          <cell r="B5382" t="str">
            <v>200211 -- November, 2002</v>
          </cell>
          <cell r="C5382" t="str">
            <v>200309</v>
          </cell>
          <cell r="D5382" t="str">
            <v>CHM -- AWAC Chemicals</v>
          </cell>
          <cell r="E5382" t="str">
            <v>556 -- Import - Chemicals</v>
          </cell>
          <cell r="F5382" t="str">
            <v>IN1400 -- Income Before Taxes</v>
          </cell>
          <cell r="G5382">
            <v>0</v>
          </cell>
          <cell r="H5382">
            <v>0</v>
          </cell>
          <cell r="I5382">
            <v>0</v>
          </cell>
          <cell r="J5382">
            <v>0</v>
          </cell>
        </row>
        <row r="5383">
          <cell r="B5383" t="str">
            <v>200211 -- November, 2002</v>
          </cell>
          <cell r="C5383" t="str">
            <v>200309</v>
          </cell>
          <cell r="D5383" t="str">
            <v>CHM -- AWAC Chemicals</v>
          </cell>
          <cell r="E5383" t="str">
            <v>556 -- Import - Chemicals</v>
          </cell>
          <cell r="F5383" t="str">
            <v>IN1600 -- Income From Operations</v>
          </cell>
          <cell r="G5383">
            <v>0</v>
          </cell>
          <cell r="H5383">
            <v>0</v>
          </cell>
          <cell r="I5383">
            <v>0</v>
          </cell>
          <cell r="J5383">
            <v>0</v>
          </cell>
        </row>
        <row r="5384">
          <cell r="B5384" t="str">
            <v>200211 -- November, 2002</v>
          </cell>
          <cell r="C5384" t="str">
            <v>200309</v>
          </cell>
          <cell r="D5384" t="str">
            <v>CHM -- AWAC Chemicals</v>
          </cell>
          <cell r="E5384" t="str">
            <v>584 -- Ludwigshafen Indemnification</v>
          </cell>
          <cell r="F5384" t="str">
            <v>IN0170 -- Tot Ship-Aluminum (MT)</v>
          </cell>
          <cell r="G5384">
            <v>0</v>
          </cell>
          <cell r="H5384">
            <v>0</v>
          </cell>
          <cell r="I5384">
            <v>0</v>
          </cell>
          <cell r="J5384">
            <v>0</v>
          </cell>
        </row>
        <row r="5385">
          <cell r="B5385" t="str">
            <v>200211 -- November, 2002</v>
          </cell>
          <cell r="C5385" t="str">
            <v>200309</v>
          </cell>
          <cell r="D5385" t="str">
            <v>CHM -- AWAC Chemicals</v>
          </cell>
          <cell r="E5385" t="str">
            <v>584 -- Ludwigshafen Indemnification</v>
          </cell>
          <cell r="F5385" t="str">
            <v>IN0180 -- Tot Ship - Alumina (MT)</v>
          </cell>
          <cell r="G5385">
            <v>0</v>
          </cell>
          <cell r="H5385">
            <v>0</v>
          </cell>
          <cell r="I5385">
            <v>0</v>
          </cell>
          <cell r="J5385">
            <v>0</v>
          </cell>
        </row>
        <row r="5386">
          <cell r="B5386" t="str">
            <v>200211 -- November, 2002</v>
          </cell>
          <cell r="C5386" t="str">
            <v>200309</v>
          </cell>
          <cell r="D5386" t="str">
            <v>CHM -- AWAC Chemicals</v>
          </cell>
          <cell r="E5386" t="str">
            <v>584 -- Ludwigshafen Indemnification</v>
          </cell>
          <cell r="F5386" t="str">
            <v>IN0190 -- Total Ship - Other</v>
          </cell>
          <cell r="G5386">
            <v>0</v>
          </cell>
          <cell r="H5386">
            <v>0</v>
          </cell>
          <cell r="I5386">
            <v>0</v>
          </cell>
          <cell r="J5386">
            <v>0</v>
          </cell>
        </row>
        <row r="5387">
          <cell r="B5387" t="str">
            <v>200211 -- November, 2002</v>
          </cell>
          <cell r="C5387" t="str">
            <v>200309</v>
          </cell>
          <cell r="D5387" t="str">
            <v>CHM -- AWAC Chemicals</v>
          </cell>
          <cell r="E5387" t="str">
            <v>584 -- Ludwigshafen Indemnification</v>
          </cell>
          <cell r="F5387" t="str">
            <v>IN0490 -- Total Revenue</v>
          </cell>
          <cell r="G5387">
            <v>0</v>
          </cell>
          <cell r="H5387">
            <v>0</v>
          </cell>
          <cell r="I5387">
            <v>0</v>
          </cell>
          <cell r="J5387">
            <v>0</v>
          </cell>
        </row>
        <row r="5388">
          <cell r="B5388" t="str">
            <v>200211 -- November, 2002</v>
          </cell>
          <cell r="C5388" t="str">
            <v>200309</v>
          </cell>
          <cell r="D5388" t="str">
            <v>CHM -- AWAC Chemicals</v>
          </cell>
          <cell r="E5388" t="str">
            <v>584 -- Ludwigshafen Indemnification</v>
          </cell>
          <cell r="F5388" t="str">
            <v>IN0500 -- COGS</v>
          </cell>
          <cell r="G5388">
            <v>47000</v>
          </cell>
          <cell r="H5388">
            <v>423000</v>
          </cell>
          <cell r="I5388">
            <v>0</v>
          </cell>
          <cell r="J5388">
            <v>0</v>
          </cell>
        </row>
        <row r="5389">
          <cell r="B5389" t="str">
            <v>200211 -- November, 2002</v>
          </cell>
          <cell r="C5389" t="str">
            <v>200309</v>
          </cell>
          <cell r="D5389" t="str">
            <v>CHM -- AWAC Chemicals</v>
          </cell>
          <cell r="E5389" t="str">
            <v>584 -- Ludwigshafen Indemnification</v>
          </cell>
          <cell r="F5389" t="str">
            <v>IN0600 -- COGS BU Specified</v>
          </cell>
          <cell r="G5389">
            <v>0</v>
          </cell>
          <cell r="H5389">
            <v>0</v>
          </cell>
          <cell r="I5389">
            <v>0</v>
          </cell>
          <cell r="J5389">
            <v>0</v>
          </cell>
        </row>
        <row r="5390">
          <cell r="B5390" t="str">
            <v>200211 -- November, 2002</v>
          </cell>
          <cell r="C5390" t="str">
            <v>200309</v>
          </cell>
          <cell r="D5390" t="str">
            <v>CHM -- AWAC Chemicals</v>
          </cell>
          <cell r="E5390" t="str">
            <v>584 -- Ludwigshafen Indemnification</v>
          </cell>
          <cell r="F5390" t="str">
            <v>IN0700 -- COGS Match Cost</v>
          </cell>
          <cell r="G5390">
            <v>0</v>
          </cell>
          <cell r="H5390">
            <v>0</v>
          </cell>
          <cell r="I5390">
            <v>0</v>
          </cell>
          <cell r="J5390">
            <v>0</v>
          </cell>
        </row>
        <row r="5391">
          <cell r="B5391" t="str">
            <v>200211 -- November, 2002</v>
          </cell>
          <cell r="C5391" t="str">
            <v>200309</v>
          </cell>
          <cell r="D5391" t="str">
            <v>CHM -- AWAC Chemicals</v>
          </cell>
          <cell r="E5391" t="str">
            <v>584 -- Ludwigshafen Indemnification</v>
          </cell>
          <cell r="F5391" t="str">
            <v>IN1400 -- Income Before Taxes</v>
          </cell>
          <cell r="G5391">
            <v>-47000</v>
          </cell>
          <cell r="H5391">
            <v>-423000</v>
          </cell>
          <cell r="I5391">
            <v>0</v>
          </cell>
          <cell r="J5391">
            <v>0</v>
          </cell>
        </row>
        <row r="5392">
          <cell r="B5392" t="str">
            <v>200211 -- November, 2002</v>
          </cell>
          <cell r="C5392" t="str">
            <v>200309</v>
          </cell>
          <cell r="D5392" t="str">
            <v>CHM -- AWAC Chemicals</v>
          </cell>
          <cell r="E5392" t="str">
            <v>584 -- Ludwigshafen Indemnification</v>
          </cell>
          <cell r="F5392" t="str">
            <v>IN1600 -- Income From Operations</v>
          </cell>
          <cell r="G5392">
            <v>-30000</v>
          </cell>
          <cell r="H5392">
            <v>-270000</v>
          </cell>
          <cell r="I5392">
            <v>0</v>
          </cell>
          <cell r="J5392">
            <v>0</v>
          </cell>
        </row>
        <row r="5393">
          <cell r="B5393" t="str">
            <v>200211 -- November, 2002</v>
          </cell>
          <cell r="C5393" t="str">
            <v>200309</v>
          </cell>
          <cell r="D5393" t="str">
            <v>CHM -- AWAC Chemicals</v>
          </cell>
          <cell r="E5393" t="str">
            <v>590 -- Port Allen - HI-Q Products</v>
          </cell>
          <cell r="F5393" t="str">
            <v>IN0170 -- Tot Ship-Aluminum (MT)</v>
          </cell>
          <cell r="G5393">
            <v>0</v>
          </cell>
          <cell r="H5393">
            <v>0</v>
          </cell>
          <cell r="I5393">
            <v>0</v>
          </cell>
          <cell r="J5393">
            <v>0</v>
          </cell>
        </row>
        <row r="5394">
          <cell r="B5394" t="str">
            <v>200211 -- November, 2002</v>
          </cell>
          <cell r="C5394" t="str">
            <v>200309</v>
          </cell>
          <cell r="D5394" t="str">
            <v>CHM -- AWAC Chemicals</v>
          </cell>
          <cell r="E5394" t="str">
            <v>590 -- Port Allen - HI-Q Products</v>
          </cell>
          <cell r="F5394" t="str">
            <v>IN0180 -- Tot Ship - Alumina (MT)</v>
          </cell>
          <cell r="G5394">
            <v>0</v>
          </cell>
          <cell r="H5394">
            <v>0</v>
          </cell>
          <cell r="I5394">
            <v>0</v>
          </cell>
          <cell r="J5394">
            <v>0</v>
          </cell>
        </row>
        <row r="5395">
          <cell r="B5395" t="str">
            <v>200211 -- November, 2002</v>
          </cell>
          <cell r="C5395" t="str">
            <v>200309</v>
          </cell>
          <cell r="D5395" t="str">
            <v>CHM -- AWAC Chemicals</v>
          </cell>
          <cell r="E5395" t="str">
            <v>590 -- Port Allen - HI-Q Products</v>
          </cell>
          <cell r="F5395" t="str">
            <v>IN0190 -- Total Ship - Other</v>
          </cell>
          <cell r="G5395">
            <v>0</v>
          </cell>
          <cell r="H5395">
            <v>0</v>
          </cell>
          <cell r="I5395">
            <v>0</v>
          </cell>
          <cell r="J5395">
            <v>0</v>
          </cell>
        </row>
        <row r="5396">
          <cell r="B5396" t="str">
            <v>200211 -- November, 2002</v>
          </cell>
          <cell r="C5396" t="str">
            <v>200309</v>
          </cell>
          <cell r="D5396" t="str">
            <v>CHM -- AWAC Chemicals</v>
          </cell>
          <cell r="E5396" t="str">
            <v>590 -- Port Allen - HI-Q Products</v>
          </cell>
          <cell r="F5396" t="str">
            <v>IN0490 -- Total Revenue</v>
          </cell>
          <cell r="G5396">
            <v>0</v>
          </cell>
          <cell r="H5396">
            <v>0</v>
          </cell>
          <cell r="I5396">
            <v>0</v>
          </cell>
          <cell r="J5396">
            <v>0</v>
          </cell>
        </row>
        <row r="5397">
          <cell r="B5397" t="str">
            <v>200211 -- November, 2002</v>
          </cell>
          <cell r="C5397" t="str">
            <v>200309</v>
          </cell>
          <cell r="D5397" t="str">
            <v>CHM -- AWAC Chemicals</v>
          </cell>
          <cell r="E5397" t="str">
            <v>590 -- Port Allen - HI-Q Products</v>
          </cell>
          <cell r="F5397" t="str">
            <v>IN0500 -- COGS</v>
          </cell>
          <cell r="G5397">
            <v>0</v>
          </cell>
          <cell r="H5397">
            <v>0</v>
          </cell>
          <cell r="I5397">
            <v>0</v>
          </cell>
          <cell r="J5397">
            <v>0</v>
          </cell>
        </row>
        <row r="5398">
          <cell r="B5398" t="str">
            <v>200211 -- November, 2002</v>
          </cell>
          <cell r="C5398" t="str">
            <v>200309</v>
          </cell>
          <cell r="D5398" t="str">
            <v>CHM -- AWAC Chemicals</v>
          </cell>
          <cell r="E5398" t="str">
            <v>590 -- Port Allen - HI-Q Products</v>
          </cell>
          <cell r="F5398" t="str">
            <v>IN0600 -- COGS BU Specified</v>
          </cell>
          <cell r="G5398">
            <v>0</v>
          </cell>
          <cell r="H5398">
            <v>0</v>
          </cell>
          <cell r="I5398">
            <v>0</v>
          </cell>
          <cell r="J5398">
            <v>0</v>
          </cell>
        </row>
        <row r="5399">
          <cell r="B5399" t="str">
            <v>200211 -- November, 2002</v>
          </cell>
          <cell r="C5399" t="str">
            <v>200309</v>
          </cell>
          <cell r="D5399" t="str">
            <v>CHM -- AWAC Chemicals</v>
          </cell>
          <cell r="E5399" t="str">
            <v>590 -- Port Allen - HI-Q Products</v>
          </cell>
          <cell r="F5399" t="str">
            <v>IN0700 -- COGS Match Cost</v>
          </cell>
          <cell r="G5399">
            <v>0</v>
          </cell>
          <cell r="H5399">
            <v>0</v>
          </cell>
          <cell r="I5399">
            <v>0</v>
          </cell>
          <cell r="J5399">
            <v>0</v>
          </cell>
        </row>
        <row r="5400">
          <cell r="B5400" t="str">
            <v>200211 -- November, 2002</v>
          </cell>
          <cell r="C5400" t="str">
            <v>200309</v>
          </cell>
          <cell r="D5400" t="str">
            <v>CHM -- AWAC Chemicals</v>
          </cell>
          <cell r="E5400" t="str">
            <v>590 -- Port Allen - HI-Q Products</v>
          </cell>
          <cell r="F5400" t="str">
            <v>IN1400 -- Income Before Taxes</v>
          </cell>
          <cell r="G5400">
            <v>0</v>
          </cell>
          <cell r="H5400">
            <v>250000</v>
          </cell>
          <cell r="I5400">
            <v>0</v>
          </cell>
          <cell r="J5400">
            <v>0</v>
          </cell>
        </row>
        <row r="5401">
          <cell r="B5401" t="str">
            <v>200211 -- November, 2002</v>
          </cell>
          <cell r="C5401" t="str">
            <v>200309</v>
          </cell>
          <cell r="D5401" t="str">
            <v>CHM -- AWAC Chemicals</v>
          </cell>
          <cell r="E5401" t="str">
            <v>590 -- Port Allen - HI-Q Products</v>
          </cell>
          <cell r="F5401" t="str">
            <v>IN1600 -- Income From Operations</v>
          </cell>
          <cell r="G5401">
            <v>0</v>
          </cell>
          <cell r="H5401">
            <v>152500</v>
          </cell>
          <cell r="I5401">
            <v>0</v>
          </cell>
          <cell r="J5401">
            <v>0</v>
          </cell>
        </row>
        <row r="5402">
          <cell r="B5402" t="str">
            <v>200211 -- November, 2002</v>
          </cell>
          <cell r="C5402" t="str">
            <v>200309</v>
          </cell>
          <cell r="D5402" t="str">
            <v>CHM -- AWAC Chemicals</v>
          </cell>
          <cell r="E5402" t="str">
            <v>621 -- CHM  Default</v>
          </cell>
          <cell r="F5402" t="str">
            <v>IN0170 -- Tot Ship-Aluminum (MT)</v>
          </cell>
          <cell r="G5402">
            <v>0</v>
          </cell>
          <cell r="H5402">
            <v>0</v>
          </cell>
          <cell r="I5402">
            <v>0</v>
          </cell>
          <cell r="J5402">
            <v>0</v>
          </cell>
        </row>
        <row r="5403">
          <cell r="B5403" t="str">
            <v>200211 -- November, 2002</v>
          </cell>
          <cell r="C5403" t="str">
            <v>200309</v>
          </cell>
          <cell r="D5403" t="str">
            <v>CHM -- AWAC Chemicals</v>
          </cell>
          <cell r="E5403" t="str">
            <v>621 -- CHM  Default</v>
          </cell>
          <cell r="F5403" t="str">
            <v>IN0180 -- Tot Ship - Alumina (MT)</v>
          </cell>
          <cell r="G5403">
            <v>0</v>
          </cell>
          <cell r="H5403">
            <v>0</v>
          </cell>
          <cell r="I5403">
            <v>0</v>
          </cell>
          <cell r="J5403">
            <v>0</v>
          </cell>
        </row>
        <row r="5404">
          <cell r="B5404" t="str">
            <v>200211 -- November, 2002</v>
          </cell>
          <cell r="C5404" t="str">
            <v>200309</v>
          </cell>
          <cell r="D5404" t="str">
            <v>CHM -- AWAC Chemicals</v>
          </cell>
          <cell r="E5404" t="str">
            <v>621 -- CHM  Default</v>
          </cell>
          <cell r="F5404" t="str">
            <v>IN0190 -- Total Ship - Other</v>
          </cell>
          <cell r="G5404">
            <v>0</v>
          </cell>
          <cell r="H5404">
            <v>0</v>
          </cell>
          <cell r="I5404">
            <v>0</v>
          </cell>
          <cell r="J5404">
            <v>0</v>
          </cell>
        </row>
        <row r="5405">
          <cell r="B5405" t="str">
            <v>200211 -- November, 2002</v>
          </cell>
          <cell r="C5405" t="str">
            <v>200309</v>
          </cell>
          <cell r="D5405" t="str">
            <v>CHM -- AWAC Chemicals</v>
          </cell>
          <cell r="E5405" t="str">
            <v>621 -- CHM  Default</v>
          </cell>
          <cell r="F5405" t="str">
            <v>IN0490 -- Total Revenue</v>
          </cell>
          <cell r="G5405">
            <v>0</v>
          </cell>
          <cell r="H5405">
            <v>0</v>
          </cell>
          <cell r="I5405">
            <v>0</v>
          </cell>
          <cell r="J5405">
            <v>0</v>
          </cell>
        </row>
        <row r="5406">
          <cell r="B5406" t="str">
            <v>200211 -- November, 2002</v>
          </cell>
          <cell r="C5406" t="str">
            <v>200309</v>
          </cell>
          <cell r="D5406" t="str">
            <v>CHM -- AWAC Chemicals</v>
          </cell>
          <cell r="E5406" t="str">
            <v>621 -- CHM  Default</v>
          </cell>
          <cell r="F5406" t="str">
            <v>IN0500 -- COGS</v>
          </cell>
          <cell r="G5406">
            <v>0</v>
          </cell>
          <cell r="H5406">
            <v>0</v>
          </cell>
          <cell r="I5406">
            <v>0</v>
          </cell>
          <cell r="J5406">
            <v>0</v>
          </cell>
        </row>
        <row r="5407">
          <cell r="B5407" t="str">
            <v>200211 -- November, 2002</v>
          </cell>
          <cell r="C5407" t="str">
            <v>200309</v>
          </cell>
          <cell r="D5407" t="str">
            <v>CHM -- AWAC Chemicals</v>
          </cell>
          <cell r="E5407" t="str">
            <v>621 -- CHM  Default</v>
          </cell>
          <cell r="F5407" t="str">
            <v>IN0600 -- COGS BU Specified</v>
          </cell>
          <cell r="G5407">
            <v>0</v>
          </cell>
          <cell r="H5407">
            <v>0</v>
          </cell>
          <cell r="I5407">
            <v>0</v>
          </cell>
          <cell r="J5407">
            <v>0</v>
          </cell>
        </row>
        <row r="5408">
          <cell r="B5408" t="str">
            <v>200211 -- November, 2002</v>
          </cell>
          <cell r="C5408" t="str">
            <v>200309</v>
          </cell>
          <cell r="D5408" t="str">
            <v>CHM -- AWAC Chemicals</v>
          </cell>
          <cell r="E5408" t="str">
            <v>621 -- CHM  Default</v>
          </cell>
          <cell r="F5408" t="str">
            <v>IN0700 -- COGS Match Cost</v>
          </cell>
          <cell r="G5408">
            <v>0</v>
          </cell>
          <cell r="H5408">
            <v>0</v>
          </cell>
          <cell r="I5408">
            <v>0</v>
          </cell>
          <cell r="J5408">
            <v>0</v>
          </cell>
        </row>
        <row r="5409">
          <cell r="B5409" t="str">
            <v>200211 -- November, 2002</v>
          </cell>
          <cell r="C5409" t="str">
            <v>200309</v>
          </cell>
          <cell r="D5409" t="str">
            <v>CHM -- AWAC Chemicals</v>
          </cell>
          <cell r="E5409" t="str">
            <v>621 -- CHM  Default</v>
          </cell>
          <cell r="F5409" t="str">
            <v>IN1400 -- Income Before Taxes</v>
          </cell>
          <cell r="G5409">
            <v>0</v>
          </cell>
          <cell r="H5409">
            <v>0</v>
          </cell>
          <cell r="I5409">
            <v>0</v>
          </cell>
          <cell r="J5409">
            <v>0</v>
          </cell>
        </row>
        <row r="5410">
          <cell r="B5410" t="str">
            <v>200211 -- November, 2002</v>
          </cell>
          <cell r="C5410" t="str">
            <v>200309</v>
          </cell>
          <cell r="D5410" t="str">
            <v>CHM -- AWAC Chemicals</v>
          </cell>
          <cell r="E5410" t="str">
            <v>621 -- CHM  Default</v>
          </cell>
          <cell r="F5410" t="str">
            <v>IN1600 -- Income From Operations</v>
          </cell>
          <cell r="G5410">
            <v>0</v>
          </cell>
          <cell r="H5410">
            <v>0</v>
          </cell>
          <cell r="I5410">
            <v>0</v>
          </cell>
          <cell r="J5410">
            <v>0</v>
          </cell>
        </row>
        <row r="5411">
          <cell r="B5411" t="str">
            <v>200211 -- November, 2002</v>
          </cell>
          <cell r="C5411" t="str">
            <v>200309</v>
          </cell>
          <cell r="D5411" t="str">
            <v>CHM -- AWAC Chemicals</v>
          </cell>
          <cell r="E5411" t="str">
            <v>686 -- Qingdao Regional Processing Center</v>
          </cell>
          <cell r="F5411" t="str">
            <v>IN0170 -- Tot Ship-Aluminum (MT)</v>
          </cell>
          <cell r="G5411">
            <v>0</v>
          </cell>
          <cell r="H5411">
            <v>0</v>
          </cell>
          <cell r="I5411">
            <v>0</v>
          </cell>
          <cell r="J5411">
            <v>0</v>
          </cell>
        </row>
        <row r="5412">
          <cell r="B5412" t="str">
            <v>200211 -- November, 2002</v>
          </cell>
          <cell r="C5412" t="str">
            <v>200309</v>
          </cell>
          <cell r="D5412" t="str">
            <v>CHM -- AWAC Chemicals</v>
          </cell>
          <cell r="E5412" t="str">
            <v>686 -- Qingdao Regional Processing Center</v>
          </cell>
          <cell r="F5412" t="str">
            <v>IN0180 -- Tot Ship - Alumina (MT)</v>
          </cell>
          <cell r="G5412">
            <v>0</v>
          </cell>
          <cell r="H5412">
            <v>0</v>
          </cell>
          <cell r="I5412">
            <v>0</v>
          </cell>
          <cell r="J5412">
            <v>0</v>
          </cell>
        </row>
        <row r="5413">
          <cell r="B5413" t="str">
            <v>200211 -- November, 2002</v>
          </cell>
          <cell r="C5413" t="str">
            <v>200309</v>
          </cell>
          <cell r="D5413" t="str">
            <v>CHM -- AWAC Chemicals</v>
          </cell>
          <cell r="E5413" t="str">
            <v>686 -- Qingdao Regional Processing Center</v>
          </cell>
          <cell r="F5413" t="str">
            <v>IN0190 -- Total Ship - Other</v>
          </cell>
          <cell r="G5413">
            <v>0</v>
          </cell>
          <cell r="H5413">
            <v>0</v>
          </cell>
          <cell r="I5413">
            <v>1393</v>
          </cell>
          <cell r="J5413">
            <v>12183</v>
          </cell>
        </row>
        <row r="5414">
          <cell r="B5414" t="str">
            <v>200211 -- November, 2002</v>
          </cell>
          <cell r="C5414" t="str">
            <v>200309</v>
          </cell>
          <cell r="D5414" t="str">
            <v>CHM -- AWAC Chemicals</v>
          </cell>
          <cell r="E5414" t="str">
            <v>686 -- Qingdao Regional Processing Center</v>
          </cell>
          <cell r="F5414" t="str">
            <v>IN0490 -- Total Revenue</v>
          </cell>
          <cell r="G5414">
            <v>794970</v>
          </cell>
          <cell r="H5414">
            <v>6937980</v>
          </cell>
          <cell r="I5414">
            <v>0</v>
          </cell>
          <cell r="J5414">
            <v>0</v>
          </cell>
        </row>
        <row r="5415">
          <cell r="B5415" t="str">
            <v>200211 -- November, 2002</v>
          </cell>
          <cell r="C5415" t="str">
            <v>200309</v>
          </cell>
          <cell r="D5415" t="str">
            <v>CHM -- AWAC Chemicals</v>
          </cell>
          <cell r="E5415" t="str">
            <v>686 -- Qingdao Regional Processing Center</v>
          </cell>
          <cell r="F5415" t="str">
            <v>IN0500 -- COGS</v>
          </cell>
          <cell r="G5415">
            <v>71292</v>
          </cell>
          <cell r="H5415">
            <v>649732</v>
          </cell>
          <cell r="I5415">
            <v>0</v>
          </cell>
          <cell r="J5415">
            <v>0</v>
          </cell>
        </row>
        <row r="5416">
          <cell r="B5416" t="str">
            <v>200211 -- November, 2002</v>
          </cell>
          <cell r="C5416" t="str">
            <v>200309</v>
          </cell>
          <cell r="D5416" t="str">
            <v>CHM -- AWAC Chemicals</v>
          </cell>
          <cell r="E5416" t="str">
            <v>686 -- Qingdao Regional Processing Center</v>
          </cell>
          <cell r="F5416" t="str">
            <v>IN0600 -- COGS BU Specified</v>
          </cell>
          <cell r="G5416">
            <v>619286</v>
          </cell>
          <cell r="H5416">
            <v>5371574</v>
          </cell>
          <cell r="I5416">
            <v>0</v>
          </cell>
          <cell r="J5416">
            <v>0</v>
          </cell>
        </row>
        <row r="5417">
          <cell r="B5417" t="str">
            <v>200211 -- November, 2002</v>
          </cell>
          <cell r="C5417" t="str">
            <v>200309</v>
          </cell>
          <cell r="D5417" t="str">
            <v>CHM -- AWAC Chemicals</v>
          </cell>
          <cell r="E5417" t="str">
            <v>686 -- Qingdao Regional Processing Center</v>
          </cell>
          <cell r="F5417" t="str">
            <v>IN0700 -- COGS Match Cost</v>
          </cell>
          <cell r="G5417">
            <v>0</v>
          </cell>
          <cell r="H5417">
            <v>0</v>
          </cell>
          <cell r="I5417">
            <v>0</v>
          </cell>
          <cell r="J5417">
            <v>0</v>
          </cell>
        </row>
        <row r="5418">
          <cell r="B5418" t="str">
            <v>200211 -- November, 2002</v>
          </cell>
          <cell r="C5418" t="str">
            <v>200309</v>
          </cell>
          <cell r="D5418" t="str">
            <v>CHM -- AWAC Chemicals</v>
          </cell>
          <cell r="E5418" t="str">
            <v>686 -- Qingdao Regional Processing Center</v>
          </cell>
          <cell r="F5418" t="str">
            <v>IN1400 -- Income Before Taxes</v>
          </cell>
          <cell r="G5418">
            <v>-26685</v>
          </cell>
          <cell r="H5418">
            <v>-352315</v>
          </cell>
          <cell r="I5418">
            <v>0</v>
          </cell>
          <cell r="J5418">
            <v>0</v>
          </cell>
        </row>
        <row r="5419">
          <cell r="B5419" t="str">
            <v>200211 -- November, 2002</v>
          </cell>
          <cell r="C5419" t="str">
            <v>200309</v>
          </cell>
          <cell r="D5419" t="str">
            <v>CHM -- AWAC Chemicals</v>
          </cell>
          <cell r="E5419" t="str">
            <v>686 -- Qingdao Regional Processing Center</v>
          </cell>
          <cell r="F5419" t="str">
            <v>IN1600 -- Income From Operations</v>
          </cell>
          <cell r="G5419">
            <v>-26685</v>
          </cell>
          <cell r="H5419">
            <v>-352315</v>
          </cell>
          <cell r="I5419">
            <v>0</v>
          </cell>
          <cell r="J5419">
            <v>0</v>
          </cell>
        </row>
        <row r="5420">
          <cell r="B5420" t="str">
            <v>200211 -- November, 2002</v>
          </cell>
          <cell r="C5420" t="str">
            <v>200309</v>
          </cell>
          <cell r="D5420" t="str">
            <v>CHM -- AWAC Chemicals</v>
          </cell>
          <cell r="E5420" t="str">
            <v>809 -- Malakoff Industries</v>
          </cell>
          <cell r="F5420" t="str">
            <v>IN0170 -- Tot Ship-Aluminum (MT)</v>
          </cell>
          <cell r="G5420">
            <v>0</v>
          </cell>
          <cell r="H5420">
            <v>0</v>
          </cell>
          <cell r="I5420">
            <v>0</v>
          </cell>
          <cell r="J5420">
            <v>0</v>
          </cell>
        </row>
        <row r="5421">
          <cell r="B5421" t="str">
            <v>200211 -- November, 2002</v>
          </cell>
          <cell r="C5421" t="str">
            <v>200309</v>
          </cell>
          <cell r="D5421" t="str">
            <v>CHM -- AWAC Chemicals</v>
          </cell>
          <cell r="E5421" t="str">
            <v>809 -- Malakoff Industries</v>
          </cell>
          <cell r="F5421" t="str">
            <v>IN0180 -- Tot Ship - Alumina (MT)</v>
          </cell>
          <cell r="G5421">
            <v>0</v>
          </cell>
          <cell r="H5421">
            <v>0</v>
          </cell>
          <cell r="I5421">
            <v>0</v>
          </cell>
          <cell r="J5421">
            <v>0</v>
          </cell>
        </row>
        <row r="5422">
          <cell r="B5422" t="str">
            <v>200211 -- November, 2002</v>
          </cell>
          <cell r="C5422" t="str">
            <v>200309</v>
          </cell>
          <cell r="D5422" t="str">
            <v>CHM -- AWAC Chemicals</v>
          </cell>
          <cell r="E5422" t="str">
            <v>809 -- Malakoff Industries</v>
          </cell>
          <cell r="F5422" t="str">
            <v>IN0190 -- Total Ship - Other</v>
          </cell>
          <cell r="G5422">
            <v>0</v>
          </cell>
          <cell r="H5422">
            <v>0</v>
          </cell>
          <cell r="I5422">
            <v>0</v>
          </cell>
          <cell r="J5422">
            <v>0</v>
          </cell>
        </row>
        <row r="5423">
          <cell r="B5423" t="str">
            <v>200211 -- November, 2002</v>
          </cell>
          <cell r="C5423" t="str">
            <v>200309</v>
          </cell>
          <cell r="D5423" t="str">
            <v>CHM -- AWAC Chemicals</v>
          </cell>
          <cell r="E5423" t="str">
            <v>809 -- Malakoff Industries</v>
          </cell>
          <cell r="F5423" t="str">
            <v>IN0490 -- Total Revenue</v>
          </cell>
          <cell r="G5423">
            <v>0</v>
          </cell>
          <cell r="H5423">
            <v>0</v>
          </cell>
          <cell r="I5423">
            <v>0</v>
          </cell>
          <cell r="J5423">
            <v>0</v>
          </cell>
        </row>
        <row r="5424">
          <cell r="B5424" t="str">
            <v>200211 -- November, 2002</v>
          </cell>
          <cell r="C5424" t="str">
            <v>200309</v>
          </cell>
          <cell r="D5424" t="str">
            <v>CHM -- AWAC Chemicals</v>
          </cell>
          <cell r="E5424" t="str">
            <v>809 -- Malakoff Industries</v>
          </cell>
          <cell r="F5424" t="str">
            <v>IN0500 -- COGS</v>
          </cell>
          <cell r="G5424">
            <v>0</v>
          </cell>
          <cell r="H5424">
            <v>0</v>
          </cell>
          <cell r="I5424">
            <v>0</v>
          </cell>
          <cell r="J5424">
            <v>0</v>
          </cell>
        </row>
        <row r="5425">
          <cell r="B5425" t="str">
            <v>200211 -- November, 2002</v>
          </cell>
          <cell r="C5425" t="str">
            <v>200309</v>
          </cell>
          <cell r="D5425" t="str">
            <v>CHM -- AWAC Chemicals</v>
          </cell>
          <cell r="E5425" t="str">
            <v>809 -- Malakoff Industries</v>
          </cell>
          <cell r="F5425" t="str">
            <v>IN0600 -- COGS BU Specified</v>
          </cell>
          <cell r="G5425">
            <v>0</v>
          </cell>
          <cell r="H5425">
            <v>0</v>
          </cell>
          <cell r="I5425">
            <v>0</v>
          </cell>
          <cell r="J5425">
            <v>0</v>
          </cell>
        </row>
        <row r="5426">
          <cell r="B5426" t="str">
            <v>200211 -- November, 2002</v>
          </cell>
          <cell r="C5426" t="str">
            <v>200309</v>
          </cell>
          <cell r="D5426" t="str">
            <v>CHM -- AWAC Chemicals</v>
          </cell>
          <cell r="E5426" t="str">
            <v>809 -- Malakoff Industries</v>
          </cell>
          <cell r="F5426" t="str">
            <v>IN0700 -- COGS Match Cost</v>
          </cell>
          <cell r="G5426">
            <v>0</v>
          </cell>
          <cell r="H5426">
            <v>0</v>
          </cell>
          <cell r="I5426">
            <v>0</v>
          </cell>
          <cell r="J5426">
            <v>0</v>
          </cell>
        </row>
        <row r="5427">
          <cell r="B5427" t="str">
            <v>200211 -- November, 2002</v>
          </cell>
          <cell r="C5427" t="str">
            <v>200309</v>
          </cell>
          <cell r="D5427" t="str">
            <v>CHM -- AWAC Chemicals</v>
          </cell>
          <cell r="E5427" t="str">
            <v>809 -- Malakoff Industries</v>
          </cell>
          <cell r="F5427" t="str">
            <v>IN1400 -- Income Before Taxes</v>
          </cell>
          <cell r="G5427">
            <v>0</v>
          </cell>
          <cell r="H5427">
            <v>0</v>
          </cell>
          <cell r="I5427">
            <v>0</v>
          </cell>
          <cell r="J5427">
            <v>0</v>
          </cell>
        </row>
        <row r="5428">
          <cell r="B5428" t="str">
            <v>200211 -- November, 2002</v>
          </cell>
          <cell r="C5428" t="str">
            <v>200309</v>
          </cell>
          <cell r="D5428" t="str">
            <v>CHM -- AWAC Chemicals</v>
          </cell>
          <cell r="E5428" t="str">
            <v>809 -- Malakoff Industries</v>
          </cell>
          <cell r="F5428" t="str">
            <v>IN1600 -- Income From Operations</v>
          </cell>
          <cell r="G5428">
            <v>0</v>
          </cell>
          <cell r="H5428">
            <v>0</v>
          </cell>
          <cell r="I5428">
            <v>0</v>
          </cell>
          <cell r="J5428">
            <v>0</v>
          </cell>
        </row>
        <row r="5429">
          <cell r="B5429" t="str">
            <v>200211 -- November, 2002</v>
          </cell>
          <cell r="C5429" t="str">
            <v>200310</v>
          </cell>
          <cell r="D5429" t="str">
            <v>AWA -- AWAC Alumina</v>
          </cell>
          <cell r="E5429" t="str">
            <v>003 -- Alcoa Steamship</v>
          </cell>
          <cell r="F5429" t="str">
            <v>IN0170 -- Tot Ship-Aluminum (MT)</v>
          </cell>
          <cell r="G5429">
            <v>0</v>
          </cell>
          <cell r="H5429">
            <v>0</v>
          </cell>
          <cell r="I5429">
            <v>0</v>
          </cell>
          <cell r="J5429">
            <v>0</v>
          </cell>
        </row>
        <row r="5430">
          <cell r="B5430" t="str">
            <v>200211 -- November, 2002</v>
          </cell>
          <cell r="C5430" t="str">
            <v>200310</v>
          </cell>
          <cell r="D5430" t="str">
            <v>AWA -- AWAC Alumina</v>
          </cell>
          <cell r="E5430" t="str">
            <v>003 -- Alcoa Steamship</v>
          </cell>
          <cell r="F5430" t="str">
            <v>IN0180 -- Tot Ship - Alumina (MT)</v>
          </cell>
          <cell r="G5430">
            <v>0</v>
          </cell>
          <cell r="H5430">
            <v>0</v>
          </cell>
          <cell r="I5430">
            <v>0</v>
          </cell>
          <cell r="J5430">
            <v>0</v>
          </cell>
        </row>
        <row r="5431">
          <cell r="B5431" t="str">
            <v>200211 -- November, 2002</v>
          </cell>
          <cell r="C5431" t="str">
            <v>200310</v>
          </cell>
          <cell r="D5431" t="str">
            <v>AWA -- AWAC Alumina</v>
          </cell>
          <cell r="E5431" t="str">
            <v>003 -- Alcoa Steamship</v>
          </cell>
          <cell r="F5431" t="str">
            <v>IN0190 -- Total Ship - Other</v>
          </cell>
          <cell r="G5431">
            <v>0</v>
          </cell>
          <cell r="H5431">
            <v>0</v>
          </cell>
          <cell r="I5431">
            <v>0</v>
          </cell>
          <cell r="J5431">
            <v>0</v>
          </cell>
        </row>
        <row r="5432">
          <cell r="B5432" t="str">
            <v>200211 -- November, 2002</v>
          </cell>
          <cell r="C5432" t="str">
            <v>200310</v>
          </cell>
          <cell r="D5432" t="str">
            <v>AWA -- AWAC Alumina</v>
          </cell>
          <cell r="E5432" t="str">
            <v>003 -- Alcoa Steamship</v>
          </cell>
          <cell r="F5432" t="str">
            <v>IN0490 -- Total Revenue</v>
          </cell>
          <cell r="G5432">
            <v>9130000</v>
          </cell>
          <cell r="H5432">
            <v>91659000</v>
          </cell>
          <cell r="I5432">
            <v>0</v>
          </cell>
          <cell r="J5432">
            <v>0</v>
          </cell>
        </row>
        <row r="5433">
          <cell r="B5433" t="str">
            <v>200211 -- November, 2002</v>
          </cell>
          <cell r="C5433" t="str">
            <v>200310</v>
          </cell>
          <cell r="D5433" t="str">
            <v>AWA -- AWAC Alumina</v>
          </cell>
          <cell r="E5433" t="str">
            <v>003 -- Alcoa Steamship</v>
          </cell>
          <cell r="F5433" t="str">
            <v>IN0500 -- COGS</v>
          </cell>
          <cell r="G5433">
            <v>8145000</v>
          </cell>
          <cell r="H5433">
            <v>81809000</v>
          </cell>
          <cell r="I5433">
            <v>0</v>
          </cell>
          <cell r="J5433">
            <v>0</v>
          </cell>
        </row>
        <row r="5434">
          <cell r="B5434" t="str">
            <v>200211 -- November, 2002</v>
          </cell>
          <cell r="C5434" t="str">
            <v>200310</v>
          </cell>
          <cell r="D5434" t="str">
            <v>AWA -- AWAC Alumina</v>
          </cell>
          <cell r="E5434" t="str">
            <v>003 -- Alcoa Steamship</v>
          </cell>
          <cell r="F5434" t="str">
            <v>IN0600 -- COGS BU Specified</v>
          </cell>
          <cell r="G5434">
            <v>0</v>
          </cell>
          <cell r="H5434">
            <v>0</v>
          </cell>
          <cell r="I5434">
            <v>0</v>
          </cell>
          <cell r="J5434">
            <v>0</v>
          </cell>
        </row>
        <row r="5435">
          <cell r="B5435" t="str">
            <v>200211 -- November, 2002</v>
          </cell>
          <cell r="C5435" t="str">
            <v>200310</v>
          </cell>
          <cell r="D5435" t="str">
            <v>AWA -- AWAC Alumina</v>
          </cell>
          <cell r="E5435" t="str">
            <v>003 -- Alcoa Steamship</v>
          </cell>
          <cell r="F5435" t="str">
            <v>IN0700 -- COGS Match Cost</v>
          </cell>
          <cell r="G5435">
            <v>0</v>
          </cell>
          <cell r="H5435">
            <v>0</v>
          </cell>
          <cell r="I5435">
            <v>0</v>
          </cell>
          <cell r="J5435">
            <v>0</v>
          </cell>
        </row>
        <row r="5436">
          <cell r="B5436" t="str">
            <v>200211 -- November, 2002</v>
          </cell>
          <cell r="C5436" t="str">
            <v>200310</v>
          </cell>
          <cell r="D5436" t="str">
            <v>AWA -- AWAC Alumina</v>
          </cell>
          <cell r="E5436" t="str">
            <v>003 -- Alcoa Steamship</v>
          </cell>
          <cell r="F5436" t="str">
            <v>IN1400 -- Income Before Taxes</v>
          </cell>
          <cell r="G5436">
            <v>918000</v>
          </cell>
          <cell r="H5436">
            <v>9180000</v>
          </cell>
          <cell r="I5436">
            <v>0</v>
          </cell>
          <cell r="J5436">
            <v>0</v>
          </cell>
        </row>
        <row r="5437">
          <cell r="B5437" t="str">
            <v>200211 -- November, 2002</v>
          </cell>
          <cell r="C5437" t="str">
            <v>200310</v>
          </cell>
          <cell r="D5437" t="str">
            <v>AWA -- AWAC Alumina</v>
          </cell>
          <cell r="E5437" t="str">
            <v>003 -- Alcoa Steamship</v>
          </cell>
          <cell r="F5437" t="str">
            <v>IN1600 -- Income From Operations</v>
          </cell>
          <cell r="G5437">
            <v>597000</v>
          </cell>
          <cell r="H5437">
            <v>5970000</v>
          </cell>
          <cell r="I5437">
            <v>0</v>
          </cell>
          <cell r="J5437">
            <v>0</v>
          </cell>
        </row>
        <row r="5438">
          <cell r="B5438" t="str">
            <v>200211 -- November, 2002</v>
          </cell>
          <cell r="C5438" t="str">
            <v>200310</v>
          </cell>
          <cell r="D5438" t="str">
            <v>AWA -- AWAC Alumina</v>
          </cell>
          <cell r="E5438" t="str">
            <v>021 -- Alcoa Minerals of Jamaica</v>
          </cell>
          <cell r="F5438" t="str">
            <v>IN0170 -- Tot Ship-Aluminum (MT)</v>
          </cell>
          <cell r="G5438">
            <v>0</v>
          </cell>
          <cell r="H5438">
            <v>0</v>
          </cell>
          <cell r="I5438">
            <v>0</v>
          </cell>
          <cell r="J5438">
            <v>0</v>
          </cell>
        </row>
        <row r="5439">
          <cell r="B5439" t="str">
            <v>200211 -- November, 2002</v>
          </cell>
          <cell r="C5439" t="str">
            <v>200310</v>
          </cell>
          <cell r="D5439" t="str">
            <v>AWA -- AWAC Alumina</v>
          </cell>
          <cell r="E5439" t="str">
            <v>021 -- Alcoa Minerals of Jamaica</v>
          </cell>
          <cell r="F5439" t="str">
            <v>IN0180 -- Tot Ship - Alumina (MT)</v>
          </cell>
          <cell r="G5439">
            <v>0</v>
          </cell>
          <cell r="H5439">
            <v>0</v>
          </cell>
          <cell r="I5439">
            <v>45725</v>
          </cell>
          <cell r="J5439">
            <v>448400</v>
          </cell>
        </row>
        <row r="5440">
          <cell r="B5440" t="str">
            <v>200211 -- November, 2002</v>
          </cell>
          <cell r="C5440" t="str">
            <v>200310</v>
          </cell>
          <cell r="D5440" t="str">
            <v>AWA -- AWAC Alumina</v>
          </cell>
          <cell r="E5440" t="str">
            <v>021 -- Alcoa Minerals of Jamaica</v>
          </cell>
          <cell r="F5440" t="str">
            <v>IN0190 -- Total Ship - Other</v>
          </cell>
          <cell r="G5440">
            <v>0</v>
          </cell>
          <cell r="H5440">
            <v>0</v>
          </cell>
          <cell r="I5440">
            <v>0</v>
          </cell>
          <cell r="J5440">
            <v>0</v>
          </cell>
        </row>
        <row r="5441">
          <cell r="B5441" t="str">
            <v>200211 -- November, 2002</v>
          </cell>
          <cell r="C5441" t="str">
            <v>200310</v>
          </cell>
          <cell r="D5441" t="str">
            <v>AWA -- AWAC Alumina</v>
          </cell>
          <cell r="E5441" t="str">
            <v>021 -- Alcoa Minerals of Jamaica</v>
          </cell>
          <cell r="F5441" t="str">
            <v>IN0490 -- Total Revenue</v>
          </cell>
          <cell r="G5441">
            <v>6858750</v>
          </cell>
          <cell r="H5441">
            <v>67260000</v>
          </cell>
          <cell r="I5441">
            <v>0</v>
          </cell>
          <cell r="J5441">
            <v>0</v>
          </cell>
        </row>
        <row r="5442">
          <cell r="B5442" t="str">
            <v>200211 -- November, 2002</v>
          </cell>
          <cell r="C5442" t="str">
            <v>200310</v>
          </cell>
          <cell r="D5442" t="str">
            <v>AWA -- AWAC Alumina</v>
          </cell>
          <cell r="E5442" t="str">
            <v>021 -- Alcoa Minerals of Jamaica</v>
          </cell>
          <cell r="F5442" t="str">
            <v>IN0500 -- COGS</v>
          </cell>
          <cell r="G5442">
            <v>5760258</v>
          </cell>
          <cell r="H5442">
            <v>59204914</v>
          </cell>
          <cell r="I5442">
            <v>0</v>
          </cell>
          <cell r="J5442">
            <v>0</v>
          </cell>
        </row>
        <row r="5443">
          <cell r="B5443" t="str">
            <v>200211 -- November, 2002</v>
          </cell>
          <cell r="C5443" t="str">
            <v>200310</v>
          </cell>
          <cell r="D5443" t="str">
            <v>AWA -- AWAC Alumina</v>
          </cell>
          <cell r="E5443" t="str">
            <v>021 -- Alcoa Minerals of Jamaica</v>
          </cell>
          <cell r="F5443" t="str">
            <v>IN0600 -- COGS BU Specified</v>
          </cell>
          <cell r="G5443">
            <v>0</v>
          </cell>
          <cell r="H5443">
            <v>0</v>
          </cell>
          <cell r="I5443">
            <v>0</v>
          </cell>
          <cell r="J5443">
            <v>0</v>
          </cell>
        </row>
        <row r="5444">
          <cell r="B5444" t="str">
            <v>200211 -- November, 2002</v>
          </cell>
          <cell r="C5444" t="str">
            <v>200310</v>
          </cell>
          <cell r="D5444" t="str">
            <v>AWA -- AWAC Alumina</v>
          </cell>
          <cell r="E5444" t="str">
            <v>021 -- Alcoa Minerals of Jamaica</v>
          </cell>
          <cell r="F5444" t="str">
            <v>IN0700 -- COGS Match Cost</v>
          </cell>
          <cell r="G5444">
            <v>0</v>
          </cell>
          <cell r="H5444">
            <v>0</v>
          </cell>
          <cell r="I5444">
            <v>0</v>
          </cell>
          <cell r="J5444">
            <v>0</v>
          </cell>
        </row>
        <row r="5445">
          <cell r="B5445" t="str">
            <v>200211 -- November, 2002</v>
          </cell>
          <cell r="C5445" t="str">
            <v>200310</v>
          </cell>
          <cell r="D5445" t="str">
            <v>AWA -- AWAC Alumina</v>
          </cell>
          <cell r="E5445" t="str">
            <v>021 -- Alcoa Minerals of Jamaica</v>
          </cell>
          <cell r="F5445" t="str">
            <v>IN1400 -- Income Before Taxes</v>
          </cell>
          <cell r="G5445">
            <v>548549</v>
          </cell>
          <cell r="H5445">
            <v>2408341</v>
          </cell>
          <cell r="I5445">
            <v>0</v>
          </cell>
          <cell r="J5445">
            <v>0</v>
          </cell>
        </row>
        <row r="5446">
          <cell r="B5446" t="str">
            <v>200211 -- November, 2002</v>
          </cell>
          <cell r="C5446" t="str">
            <v>200310</v>
          </cell>
          <cell r="D5446" t="str">
            <v>AWA -- AWAC Alumina</v>
          </cell>
          <cell r="E5446" t="str">
            <v>021 -- Alcoa Minerals of Jamaica</v>
          </cell>
          <cell r="F5446" t="str">
            <v>IN1600 -- Income From Operations</v>
          </cell>
          <cell r="G5446">
            <v>367528</v>
          </cell>
          <cell r="H5446">
            <v>1613589</v>
          </cell>
          <cell r="I5446">
            <v>0</v>
          </cell>
          <cell r="J5446">
            <v>0</v>
          </cell>
        </row>
        <row r="5447">
          <cell r="B5447" t="str">
            <v>200211 -- November, 2002</v>
          </cell>
          <cell r="C5447" t="str">
            <v>200310</v>
          </cell>
          <cell r="D5447" t="str">
            <v>AWA -- AWAC Alumina</v>
          </cell>
          <cell r="E5447" t="str">
            <v>111 -- Lib-Ore Steamship</v>
          </cell>
          <cell r="F5447" t="str">
            <v>IN0170 -- Tot Ship-Aluminum (MT)</v>
          </cell>
          <cell r="G5447">
            <v>0</v>
          </cell>
          <cell r="H5447">
            <v>0</v>
          </cell>
          <cell r="I5447">
            <v>0</v>
          </cell>
          <cell r="J5447">
            <v>0</v>
          </cell>
        </row>
        <row r="5448">
          <cell r="B5448" t="str">
            <v>200211 -- November, 2002</v>
          </cell>
          <cell r="C5448" t="str">
            <v>200310</v>
          </cell>
          <cell r="D5448" t="str">
            <v>AWA -- AWAC Alumina</v>
          </cell>
          <cell r="E5448" t="str">
            <v>111 -- Lib-Ore Steamship</v>
          </cell>
          <cell r="F5448" t="str">
            <v>IN0180 -- Tot Ship - Alumina (MT)</v>
          </cell>
          <cell r="G5448">
            <v>0</v>
          </cell>
          <cell r="H5448">
            <v>0</v>
          </cell>
          <cell r="I5448">
            <v>0</v>
          </cell>
          <cell r="J5448">
            <v>0</v>
          </cell>
        </row>
        <row r="5449">
          <cell r="B5449" t="str">
            <v>200211 -- November, 2002</v>
          </cell>
          <cell r="C5449" t="str">
            <v>200310</v>
          </cell>
          <cell r="D5449" t="str">
            <v>AWA -- AWAC Alumina</v>
          </cell>
          <cell r="E5449" t="str">
            <v>111 -- Lib-Ore Steamship</v>
          </cell>
          <cell r="F5449" t="str">
            <v>IN0190 -- Total Ship - Other</v>
          </cell>
          <cell r="G5449">
            <v>0</v>
          </cell>
          <cell r="H5449">
            <v>0</v>
          </cell>
          <cell r="I5449">
            <v>0</v>
          </cell>
          <cell r="J5449">
            <v>0</v>
          </cell>
        </row>
        <row r="5450">
          <cell r="B5450" t="str">
            <v>200211 -- November, 2002</v>
          </cell>
          <cell r="C5450" t="str">
            <v>200310</v>
          </cell>
          <cell r="D5450" t="str">
            <v>AWA -- AWAC Alumina</v>
          </cell>
          <cell r="E5450" t="str">
            <v>111 -- Lib-Ore Steamship</v>
          </cell>
          <cell r="F5450" t="str">
            <v>IN0490 -- Total Revenue</v>
          </cell>
          <cell r="G5450">
            <v>1844000</v>
          </cell>
          <cell r="H5450">
            <v>18085000</v>
          </cell>
          <cell r="I5450">
            <v>0</v>
          </cell>
          <cell r="J5450">
            <v>0</v>
          </cell>
        </row>
        <row r="5451">
          <cell r="B5451" t="str">
            <v>200211 -- November, 2002</v>
          </cell>
          <cell r="C5451" t="str">
            <v>200310</v>
          </cell>
          <cell r="D5451" t="str">
            <v>AWA -- AWAC Alumina</v>
          </cell>
          <cell r="E5451" t="str">
            <v>111 -- Lib-Ore Steamship</v>
          </cell>
          <cell r="F5451" t="str">
            <v>IN0500 -- COGS</v>
          </cell>
          <cell r="G5451">
            <v>991000</v>
          </cell>
          <cell r="H5451">
            <v>9910000</v>
          </cell>
          <cell r="I5451">
            <v>0</v>
          </cell>
          <cell r="J5451">
            <v>0</v>
          </cell>
        </row>
        <row r="5452">
          <cell r="B5452" t="str">
            <v>200211 -- November, 2002</v>
          </cell>
          <cell r="C5452" t="str">
            <v>200310</v>
          </cell>
          <cell r="D5452" t="str">
            <v>AWA -- AWAC Alumina</v>
          </cell>
          <cell r="E5452" t="str">
            <v>111 -- Lib-Ore Steamship</v>
          </cell>
          <cell r="F5452" t="str">
            <v>IN0600 -- COGS BU Specified</v>
          </cell>
          <cell r="G5452">
            <v>0</v>
          </cell>
          <cell r="H5452">
            <v>0</v>
          </cell>
          <cell r="I5452">
            <v>0</v>
          </cell>
          <cell r="J5452">
            <v>0</v>
          </cell>
        </row>
        <row r="5453">
          <cell r="B5453" t="str">
            <v>200211 -- November, 2002</v>
          </cell>
          <cell r="C5453" t="str">
            <v>200310</v>
          </cell>
          <cell r="D5453" t="str">
            <v>AWA -- AWAC Alumina</v>
          </cell>
          <cell r="E5453" t="str">
            <v>111 -- Lib-Ore Steamship</v>
          </cell>
          <cell r="F5453" t="str">
            <v>IN0700 -- COGS Match Cost</v>
          </cell>
          <cell r="G5453">
            <v>0</v>
          </cell>
          <cell r="H5453">
            <v>0</v>
          </cell>
          <cell r="I5453">
            <v>0</v>
          </cell>
          <cell r="J5453">
            <v>0</v>
          </cell>
        </row>
        <row r="5454">
          <cell r="B5454" t="str">
            <v>200211 -- November, 2002</v>
          </cell>
          <cell r="C5454" t="str">
            <v>200310</v>
          </cell>
          <cell r="D5454" t="str">
            <v>AWA -- AWAC Alumina</v>
          </cell>
          <cell r="E5454" t="str">
            <v>111 -- Lib-Ore Steamship</v>
          </cell>
          <cell r="F5454" t="str">
            <v>IN1400 -- Income Before Taxes</v>
          </cell>
          <cell r="G5454">
            <v>853000</v>
          </cell>
          <cell r="H5454">
            <v>8175000</v>
          </cell>
          <cell r="I5454">
            <v>0</v>
          </cell>
          <cell r="J5454">
            <v>0</v>
          </cell>
        </row>
        <row r="5455">
          <cell r="B5455" t="str">
            <v>200211 -- November, 2002</v>
          </cell>
          <cell r="C5455" t="str">
            <v>200310</v>
          </cell>
          <cell r="D5455" t="str">
            <v>AWA -- AWAC Alumina</v>
          </cell>
          <cell r="E5455" t="str">
            <v>111 -- Lib-Ore Steamship</v>
          </cell>
          <cell r="F5455" t="str">
            <v>IN1600 -- Income From Operations</v>
          </cell>
          <cell r="G5455">
            <v>554000</v>
          </cell>
          <cell r="H5455">
            <v>5311000</v>
          </cell>
          <cell r="I5455">
            <v>0</v>
          </cell>
          <cell r="J5455">
            <v>0</v>
          </cell>
        </row>
        <row r="5456">
          <cell r="B5456" t="str">
            <v>200211 -- November, 2002</v>
          </cell>
          <cell r="C5456" t="str">
            <v>200310</v>
          </cell>
          <cell r="D5456" t="str">
            <v>AWA -- AWAC Alumina</v>
          </cell>
          <cell r="E5456" t="str">
            <v>113 -- AWA Inter-region Eliminations</v>
          </cell>
          <cell r="F5456" t="str">
            <v>IN0170 -- Tot Ship-Aluminum (MT)</v>
          </cell>
          <cell r="G5456">
            <v>0</v>
          </cell>
          <cell r="H5456">
            <v>0</v>
          </cell>
          <cell r="I5456">
            <v>0</v>
          </cell>
          <cell r="J5456">
            <v>0</v>
          </cell>
        </row>
        <row r="5457">
          <cell r="B5457" t="str">
            <v>200211 -- November, 2002</v>
          </cell>
          <cell r="C5457" t="str">
            <v>200310</v>
          </cell>
          <cell r="D5457" t="str">
            <v>AWA -- AWAC Alumina</v>
          </cell>
          <cell r="E5457" t="str">
            <v>113 -- AWA Inter-region Eliminations</v>
          </cell>
          <cell r="F5457" t="str">
            <v>IN0180 -- Tot Ship - Alumina (MT)</v>
          </cell>
          <cell r="G5457">
            <v>0</v>
          </cell>
          <cell r="H5457">
            <v>0</v>
          </cell>
          <cell r="I5457">
            <v>-55000</v>
          </cell>
          <cell r="J5457">
            <v>-550000</v>
          </cell>
        </row>
        <row r="5458">
          <cell r="B5458" t="str">
            <v>200211 -- November, 2002</v>
          </cell>
          <cell r="C5458" t="str">
            <v>200310</v>
          </cell>
          <cell r="D5458" t="str">
            <v>AWA -- AWAC Alumina</v>
          </cell>
          <cell r="E5458" t="str">
            <v>113 -- AWA Inter-region Eliminations</v>
          </cell>
          <cell r="F5458" t="str">
            <v>IN0190 -- Total Ship - Other</v>
          </cell>
          <cell r="G5458">
            <v>0</v>
          </cell>
          <cell r="H5458">
            <v>0</v>
          </cell>
          <cell r="I5458">
            <v>0</v>
          </cell>
          <cell r="J5458">
            <v>0</v>
          </cell>
        </row>
        <row r="5459">
          <cell r="B5459" t="str">
            <v>200211 -- November, 2002</v>
          </cell>
          <cell r="C5459" t="str">
            <v>200310</v>
          </cell>
          <cell r="D5459" t="str">
            <v>AWA -- AWAC Alumina</v>
          </cell>
          <cell r="E5459" t="str">
            <v>113 -- AWA Inter-region Eliminations</v>
          </cell>
          <cell r="F5459" t="str">
            <v>IN0490 -- Total Revenue</v>
          </cell>
          <cell r="G5459">
            <v>-10250000</v>
          </cell>
          <cell r="H5459">
            <v>-102500000</v>
          </cell>
          <cell r="I5459">
            <v>0</v>
          </cell>
          <cell r="J5459">
            <v>0</v>
          </cell>
        </row>
        <row r="5460">
          <cell r="B5460" t="str">
            <v>200211 -- November, 2002</v>
          </cell>
          <cell r="C5460" t="str">
            <v>200310</v>
          </cell>
          <cell r="D5460" t="str">
            <v>AWA -- AWAC Alumina</v>
          </cell>
          <cell r="E5460" t="str">
            <v>113 -- AWA Inter-region Eliminations</v>
          </cell>
          <cell r="F5460" t="str">
            <v>IN0500 -- COGS</v>
          </cell>
          <cell r="G5460">
            <v>-10250000</v>
          </cell>
          <cell r="H5460">
            <v>-102500000</v>
          </cell>
          <cell r="I5460">
            <v>0</v>
          </cell>
          <cell r="J5460">
            <v>0</v>
          </cell>
        </row>
        <row r="5461">
          <cell r="B5461" t="str">
            <v>200211 -- November, 2002</v>
          </cell>
          <cell r="C5461" t="str">
            <v>200310</v>
          </cell>
          <cell r="D5461" t="str">
            <v>AWA -- AWAC Alumina</v>
          </cell>
          <cell r="E5461" t="str">
            <v>113 -- AWA Inter-region Eliminations</v>
          </cell>
          <cell r="F5461" t="str">
            <v>IN0600 -- COGS BU Specified</v>
          </cell>
          <cell r="G5461">
            <v>0</v>
          </cell>
          <cell r="H5461">
            <v>0</v>
          </cell>
          <cell r="I5461">
            <v>0</v>
          </cell>
          <cell r="J5461">
            <v>0</v>
          </cell>
        </row>
        <row r="5462">
          <cell r="B5462" t="str">
            <v>200211 -- November, 2002</v>
          </cell>
          <cell r="C5462" t="str">
            <v>200310</v>
          </cell>
          <cell r="D5462" t="str">
            <v>AWA -- AWAC Alumina</v>
          </cell>
          <cell r="E5462" t="str">
            <v>113 -- AWA Inter-region Eliminations</v>
          </cell>
          <cell r="F5462" t="str">
            <v>IN0700 -- COGS Match Cost</v>
          </cell>
          <cell r="G5462">
            <v>0</v>
          </cell>
          <cell r="H5462">
            <v>0</v>
          </cell>
          <cell r="I5462">
            <v>0</v>
          </cell>
          <cell r="J5462">
            <v>0</v>
          </cell>
        </row>
        <row r="5463">
          <cell r="B5463" t="str">
            <v>200211 -- November, 2002</v>
          </cell>
          <cell r="C5463" t="str">
            <v>200310</v>
          </cell>
          <cell r="D5463" t="str">
            <v>AWA -- AWAC Alumina</v>
          </cell>
          <cell r="E5463" t="str">
            <v>113 -- AWA Inter-region Eliminations</v>
          </cell>
          <cell r="F5463" t="str">
            <v>IN1400 -- Income Before Taxes</v>
          </cell>
          <cell r="G5463">
            <v>0</v>
          </cell>
          <cell r="H5463">
            <v>0</v>
          </cell>
          <cell r="I5463">
            <v>0</v>
          </cell>
          <cell r="J5463">
            <v>0</v>
          </cell>
        </row>
        <row r="5464">
          <cell r="B5464" t="str">
            <v>200211 -- November, 2002</v>
          </cell>
          <cell r="C5464" t="str">
            <v>200310</v>
          </cell>
          <cell r="D5464" t="str">
            <v>AWA -- AWAC Alumina</v>
          </cell>
          <cell r="E5464" t="str">
            <v>113 -- AWA Inter-region Eliminations</v>
          </cell>
          <cell r="F5464" t="str">
            <v>IN1600 -- Income From Operations</v>
          </cell>
          <cell r="G5464">
            <v>0</v>
          </cell>
          <cell r="H5464">
            <v>0</v>
          </cell>
          <cell r="I5464">
            <v>0</v>
          </cell>
          <cell r="J5464">
            <v>0</v>
          </cell>
        </row>
        <row r="5465">
          <cell r="B5465" t="str">
            <v>200211 -- November, 2002</v>
          </cell>
          <cell r="C5465" t="str">
            <v>200310</v>
          </cell>
          <cell r="D5465" t="str">
            <v>AWA -- AWAC Alumina</v>
          </cell>
          <cell r="E5465" t="str">
            <v>116 -- Suriname Transport</v>
          </cell>
          <cell r="F5465" t="str">
            <v>IN0170 -- Tot Ship-Aluminum (MT)</v>
          </cell>
          <cell r="G5465">
            <v>0</v>
          </cell>
          <cell r="H5465">
            <v>0</v>
          </cell>
          <cell r="I5465">
            <v>0</v>
          </cell>
          <cell r="J5465">
            <v>0</v>
          </cell>
        </row>
        <row r="5466">
          <cell r="B5466" t="str">
            <v>200211 -- November, 2002</v>
          </cell>
          <cell r="C5466" t="str">
            <v>200310</v>
          </cell>
          <cell r="D5466" t="str">
            <v>AWA -- AWAC Alumina</v>
          </cell>
          <cell r="E5466" t="str">
            <v>116 -- Suriname Transport</v>
          </cell>
          <cell r="F5466" t="str">
            <v>IN0180 -- Tot Ship - Alumina (MT)</v>
          </cell>
          <cell r="G5466">
            <v>0</v>
          </cell>
          <cell r="H5466">
            <v>0</v>
          </cell>
          <cell r="I5466">
            <v>0</v>
          </cell>
          <cell r="J5466">
            <v>0</v>
          </cell>
        </row>
        <row r="5467">
          <cell r="B5467" t="str">
            <v>200211 -- November, 2002</v>
          </cell>
          <cell r="C5467" t="str">
            <v>200310</v>
          </cell>
          <cell r="D5467" t="str">
            <v>AWA -- AWAC Alumina</v>
          </cell>
          <cell r="E5467" t="str">
            <v>116 -- Suriname Transport</v>
          </cell>
          <cell r="F5467" t="str">
            <v>IN0190 -- Total Ship - Other</v>
          </cell>
          <cell r="G5467">
            <v>0</v>
          </cell>
          <cell r="H5467">
            <v>0</v>
          </cell>
          <cell r="I5467">
            <v>0</v>
          </cell>
          <cell r="J5467">
            <v>0</v>
          </cell>
        </row>
        <row r="5468">
          <cell r="B5468" t="str">
            <v>200211 -- November, 2002</v>
          </cell>
          <cell r="C5468" t="str">
            <v>200310</v>
          </cell>
          <cell r="D5468" t="str">
            <v>AWA -- AWAC Alumina</v>
          </cell>
          <cell r="E5468" t="str">
            <v>116 -- Suriname Transport</v>
          </cell>
          <cell r="F5468" t="str">
            <v>IN0490 -- Total Revenue</v>
          </cell>
          <cell r="G5468">
            <v>14795</v>
          </cell>
          <cell r="H5468">
            <v>147950</v>
          </cell>
          <cell r="I5468">
            <v>0</v>
          </cell>
          <cell r="J5468">
            <v>0</v>
          </cell>
        </row>
        <row r="5469">
          <cell r="B5469" t="str">
            <v>200211 -- November, 2002</v>
          </cell>
          <cell r="C5469" t="str">
            <v>200310</v>
          </cell>
          <cell r="D5469" t="str">
            <v>AWA -- AWAC Alumina</v>
          </cell>
          <cell r="E5469" t="str">
            <v>116 -- Suriname Transport</v>
          </cell>
          <cell r="F5469" t="str">
            <v>IN0500 -- COGS</v>
          </cell>
          <cell r="G5469">
            <v>14795</v>
          </cell>
          <cell r="H5469">
            <v>147950</v>
          </cell>
          <cell r="I5469">
            <v>0</v>
          </cell>
          <cell r="J5469">
            <v>0</v>
          </cell>
        </row>
        <row r="5470">
          <cell r="B5470" t="str">
            <v>200211 -- November, 2002</v>
          </cell>
          <cell r="C5470" t="str">
            <v>200310</v>
          </cell>
          <cell r="D5470" t="str">
            <v>AWA -- AWAC Alumina</v>
          </cell>
          <cell r="E5470" t="str">
            <v>116 -- Suriname Transport</v>
          </cell>
          <cell r="F5470" t="str">
            <v>IN0600 -- COGS BU Specified</v>
          </cell>
          <cell r="G5470">
            <v>0</v>
          </cell>
          <cell r="H5470">
            <v>0</v>
          </cell>
          <cell r="I5470">
            <v>0</v>
          </cell>
          <cell r="J5470">
            <v>0</v>
          </cell>
        </row>
        <row r="5471">
          <cell r="B5471" t="str">
            <v>200211 -- November, 2002</v>
          </cell>
          <cell r="C5471" t="str">
            <v>200310</v>
          </cell>
          <cell r="D5471" t="str">
            <v>AWA -- AWAC Alumina</v>
          </cell>
          <cell r="E5471" t="str">
            <v>116 -- Suriname Transport</v>
          </cell>
          <cell r="F5471" t="str">
            <v>IN0700 -- COGS Match Cost</v>
          </cell>
          <cell r="G5471">
            <v>0</v>
          </cell>
          <cell r="H5471">
            <v>0</v>
          </cell>
          <cell r="I5471">
            <v>0</v>
          </cell>
          <cell r="J5471">
            <v>0</v>
          </cell>
        </row>
        <row r="5472">
          <cell r="B5472" t="str">
            <v>200211 -- November, 2002</v>
          </cell>
          <cell r="C5472" t="str">
            <v>200310</v>
          </cell>
          <cell r="D5472" t="str">
            <v>AWA -- AWAC Alumina</v>
          </cell>
          <cell r="E5472" t="str">
            <v>116 -- Suriname Transport</v>
          </cell>
          <cell r="F5472" t="str">
            <v>IN1400 -- Income Before Taxes</v>
          </cell>
          <cell r="G5472">
            <v>0</v>
          </cell>
          <cell r="H5472">
            <v>0</v>
          </cell>
          <cell r="I5472">
            <v>0</v>
          </cell>
          <cell r="J5472">
            <v>0</v>
          </cell>
        </row>
        <row r="5473">
          <cell r="B5473" t="str">
            <v>200211 -- November, 2002</v>
          </cell>
          <cell r="C5473" t="str">
            <v>200310</v>
          </cell>
          <cell r="D5473" t="str">
            <v>AWA -- AWAC Alumina</v>
          </cell>
          <cell r="E5473" t="str">
            <v>116 -- Suriname Transport</v>
          </cell>
          <cell r="F5473" t="str">
            <v>IN1600 -- Income From Operations</v>
          </cell>
          <cell r="G5473">
            <v>0</v>
          </cell>
          <cell r="H5473">
            <v>0</v>
          </cell>
          <cell r="I5473">
            <v>0</v>
          </cell>
          <cell r="J5473">
            <v>0</v>
          </cell>
        </row>
        <row r="5474">
          <cell r="B5474" t="str">
            <v>200211 -- November, 2002</v>
          </cell>
          <cell r="C5474" t="str">
            <v>200310</v>
          </cell>
          <cell r="D5474" t="str">
            <v>AWA -- AWAC Alumina</v>
          </cell>
          <cell r="E5474" t="str">
            <v>301 -- ACOA-BAA-Pt Comfort Alumina</v>
          </cell>
          <cell r="F5474" t="str">
            <v>IN0170 -- Tot Ship-Aluminum (MT)</v>
          </cell>
          <cell r="G5474">
            <v>0</v>
          </cell>
          <cell r="H5474">
            <v>0</v>
          </cell>
          <cell r="I5474">
            <v>0</v>
          </cell>
          <cell r="J5474">
            <v>0</v>
          </cell>
        </row>
        <row r="5475">
          <cell r="B5475" t="str">
            <v>200211 -- November, 2002</v>
          </cell>
          <cell r="C5475" t="str">
            <v>200310</v>
          </cell>
          <cell r="D5475" t="str">
            <v>AWA -- AWAC Alumina</v>
          </cell>
          <cell r="E5475" t="str">
            <v>301 -- ACOA-BAA-Pt Comfort Alumina</v>
          </cell>
          <cell r="F5475" t="str">
            <v>IN0180 -- Tot Ship - Alumina (MT)</v>
          </cell>
          <cell r="G5475">
            <v>0</v>
          </cell>
          <cell r="H5475">
            <v>0</v>
          </cell>
          <cell r="I5475">
            <v>166224</v>
          </cell>
          <cell r="J5475">
            <v>1645302</v>
          </cell>
        </row>
        <row r="5476">
          <cell r="B5476" t="str">
            <v>200211 -- November, 2002</v>
          </cell>
          <cell r="C5476" t="str">
            <v>200310</v>
          </cell>
          <cell r="D5476" t="str">
            <v>AWA -- AWAC Alumina</v>
          </cell>
          <cell r="E5476" t="str">
            <v>301 -- ACOA-BAA-Pt Comfort Alumina</v>
          </cell>
          <cell r="F5476" t="str">
            <v>IN0190 -- Total Ship - Other</v>
          </cell>
          <cell r="G5476">
            <v>0</v>
          </cell>
          <cell r="H5476">
            <v>0</v>
          </cell>
          <cell r="I5476">
            <v>3401</v>
          </cell>
          <cell r="J5476">
            <v>34010</v>
          </cell>
        </row>
        <row r="5477">
          <cell r="B5477" t="str">
            <v>200211 -- November, 2002</v>
          </cell>
          <cell r="C5477" t="str">
            <v>200310</v>
          </cell>
          <cell r="D5477" t="str">
            <v>AWA -- AWAC Alumina</v>
          </cell>
          <cell r="E5477" t="str">
            <v>301 -- ACOA-BAA-Pt Comfort Alumina</v>
          </cell>
          <cell r="F5477" t="str">
            <v>IN0490 -- Total Revenue</v>
          </cell>
          <cell r="G5477">
            <v>31598796</v>
          </cell>
          <cell r="H5477">
            <v>313174926</v>
          </cell>
          <cell r="I5477">
            <v>0</v>
          </cell>
          <cell r="J5477">
            <v>0</v>
          </cell>
        </row>
        <row r="5478">
          <cell r="B5478" t="str">
            <v>200211 -- November, 2002</v>
          </cell>
          <cell r="C5478" t="str">
            <v>200310</v>
          </cell>
          <cell r="D5478" t="str">
            <v>AWA -- AWAC Alumina</v>
          </cell>
          <cell r="E5478" t="str">
            <v>301 -- ACOA-BAA-Pt Comfort Alumina</v>
          </cell>
          <cell r="F5478" t="str">
            <v>IN0500 -- COGS</v>
          </cell>
          <cell r="G5478">
            <v>32954530</v>
          </cell>
          <cell r="H5478">
            <v>329137446</v>
          </cell>
          <cell r="I5478">
            <v>0</v>
          </cell>
          <cell r="J5478">
            <v>0</v>
          </cell>
        </row>
        <row r="5479">
          <cell r="B5479" t="str">
            <v>200211 -- November, 2002</v>
          </cell>
          <cell r="C5479" t="str">
            <v>200310</v>
          </cell>
          <cell r="D5479" t="str">
            <v>AWA -- AWAC Alumina</v>
          </cell>
          <cell r="E5479" t="str">
            <v>301 -- ACOA-BAA-Pt Comfort Alumina</v>
          </cell>
          <cell r="F5479" t="str">
            <v>IN0600 -- COGS BU Specified</v>
          </cell>
          <cell r="G5479">
            <v>0</v>
          </cell>
          <cell r="H5479">
            <v>0</v>
          </cell>
          <cell r="I5479">
            <v>0</v>
          </cell>
          <cell r="J5479">
            <v>0</v>
          </cell>
        </row>
        <row r="5480">
          <cell r="B5480" t="str">
            <v>200211 -- November, 2002</v>
          </cell>
          <cell r="C5480" t="str">
            <v>200310</v>
          </cell>
          <cell r="D5480" t="str">
            <v>AWA -- AWAC Alumina</v>
          </cell>
          <cell r="E5480" t="str">
            <v>301 -- ACOA-BAA-Pt Comfort Alumina</v>
          </cell>
          <cell r="F5480" t="str">
            <v>IN0700 -- COGS Match Cost</v>
          </cell>
          <cell r="G5480">
            <v>0</v>
          </cell>
          <cell r="H5480">
            <v>0</v>
          </cell>
          <cell r="I5480">
            <v>0</v>
          </cell>
          <cell r="J5480">
            <v>0</v>
          </cell>
        </row>
        <row r="5481">
          <cell r="B5481" t="str">
            <v>200211 -- November, 2002</v>
          </cell>
          <cell r="C5481" t="str">
            <v>200310</v>
          </cell>
          <cell r="D5481" t="str">
            <v>AWA -- AWAC Alumina</v>
          </cell>
          <cell r="E5481" t="str">
            <v>301 -- ACOA-BAA-Pt Comfort Alumina</v>
          </cell>
          <cell r="F5481" t="str">
            <v>IN1400 -- Income Before Taxes</v>
          </cell>
          <cell r="G5481">
            <v>-2359295</v>
          </cell>
          <cell r="H5481">
            <v>-26115700</v>
          </cell>
          <cell r="I5481">
            <v>0</v>
          </cell>
          <cell r="J5481">
            <v>0</v>
          </cell>
        </row>
        <row r="5482">
          <cell r="B5482" t="str">
            <v>200211 -- November, 2002</v>
          </cell>
          <cell r="C5482" t="str">
            <v>200310</v>
          </cell>
          <cell r="D5482" t="str">
            <v>AWA -- AWAC Alumina</v>
          </cell>
          <cell r="E5482" t="str">
            <v>301 -- ACOA-BAA-Pt Comfort Alumina</v>
          </cell>
          <cell r="F5482" t="str">
            <v>IN1600 -- Income From Operations</v>
          </cell>
          <cell r="G5482">
            <v>-1439170</v>
          </cell>
          <cell r="H5482">
            <v>-15930577</v>
          </cell>
          <cell r="I5482">
            <v>0</v>
          </cell>
          <cell r="J5482">
            <v>0</v>
          </cell>
        </row>
        <row r="5483">
          <cell r="B5483" t="str">
            <v>200211 -- November, 2002</v>
          </cell>
          <cell r="C5483" t="str">
            <v>200310</v>
          </cell>
          <cell r="D5483" t="str">
            <v>AWA -- AWAC Alumina</v>
          </cell>
          <cell r="E5483" t="str">
            <v>303 -- ACOA-Baux&amp;Alum-Pittsburgh</v>
          </cell>
          <cell r="F5483" t="str">
            <v>IN0170 -- Tot Ship-Aluminum (MT)</v>
          </cell>
          <cell r="G5483">
            <v>0</v>
          </cell>
          <cell r="H5483">
            <v>0</v>
          </cell>
          <cell r="I5483">
            <v>0</v>
          </cell>
          <cell r="J5483">
            <v>0</v>
          </cell>
        </row>
        <row r="5484">
          <cell r="B5484" t="str">
            <v>200211 -- November, 2002</v>
          </cell>
          <cell r="C5484" t="str">
            <v>200310</v>
          </cell>
          <cell r="D5484" t="str">
            <v>AWA -- AWAC Alumina</v>
          </cell>
          <cell r="E5484" t="str">
            <v>303 -- ACOA-Baux&amp;Alum-Pittsburgh</v>
          </cell>
          <cell r="F5484" t="str">
            <v>IN0180 -- Tot Ship - Alumina (MT)</v>
          </cell>
          <cell r="G5484">
            <v>0</v>
          </cell>
          <cell r="H5484">
            <v>0</v>
          </cell>
          <cell r="I5484">
            <v>147037</v>
          </cell>
          <cell r="J5484">
            <v>1514193</v>
          </cell>
        </row>
        <row r="5485">
          <cell r="B5485" t="str">
            <v>200211 -- November, 2002</v>
          </cell>
          <cell r="C5485" t="str">
            <v>200310</v>
          </cell>
          <cell r="D5485" t="str">
            <v>AWA -- AWAC Alumina</v>
          </cell>
          <cell r="E5485" t="str">
            <v>303 -- ACOA-Baux&amp;Alum-Pittsburgh</v>
          </cell>
          <cell r="F5485" t="str">
            <v>IN0190 -- Total Ship - Other</v>
          </cell>
          <cell r="G5485">
            <v>0</v>
          </cell>
          <cell r="H5485">
            <v>0</v>
          </cell>
          <cell r="I5485">
            <v>0</v>
          </cell>
          <cell r="J5485">
            <v>0</v>
          </cell>
        </row>
        <row r="5486">
          <cell r="B5486" t="str">
            <v>200211 -- November, 2002</v>
          </cell>
          <cell r="C5486" t="str">
            <v>200310</v>
          </cell>
          <cell r="D5486" t="str">
            <v>AWA -- AWAC Alumina</v>
          </cell>
          <cell r="E5486" t="str">
            <v>303 -- ACOA-Baux&amp;Alum-Pittsburgh</v>
          </cell>
          <cell r="F5486" t="str">
            <v>IN0490 -- Total Revenue</v>
          </cell>
          <cell r="G5486">
            <v>28402000</v>
          </cell>
          <cell r="H5486">
            <v>294520000</v>
          </cell>
          <cell r="I5486">
            <v>0</v>
          </cell>
          <cell r="J5486">
            <v>0</v>
          </cell>
        </row>
        <row r="5487">
          <cell r="B5487" t="str">
            <v>200211 -- November, 2002</v>
          </cell>
          <cell r="C5487" t="str">
            <v>200310</v>
          </cell>
          <cell r="D5487" t="str">
            <v>AWA -- AWAC Alumina</v>
          </cell>
          <cell r="E5487" t="str">
            <v>303 -- ACOA-Baux&amp;Alum-Pittsburgh</v>
          </cell>
          <cell r="F5487" t="str">
            <v>IN0500 -- COGS</v>
          </cell>
          <cell r="G5487">
            <v>29402000</v>
          </cell>
          <cell r="H5487">
            <v>304520000</v>
          </cell>
          <cell r="I5487">
            <v>0</v>
          </cell>
          <cell r="J5487">
            <v>0</v>
          </cell>
        </row>
        <row r="5488">
          <cell r="B5488" t="str">
            <v>200211 -- November, 2002</v>
          </cell>
          <cell r="C5488" t="str">
            <v>200310</v>
          </cell>
          <cell r="D5488" t="str">
            <v>AWA -- AWAC Alumina</v>
          </cell>
          <cell r="E5488" t="str">
            <v>303 -- ACOA-Baux&amp;Alum-Pittsburgh</v>
          </cell>
          <cell r="F5488" t="str">
            <v>IN0600 -- COGS BU Specified</v>
          </cell>
          <cell r="G5488">
            <v>0</v>
          </cell>
          <cell r="H5488">
            <v>0</v>
          </cell>
          <cell r="I5488">
            <v>0</v>
          </cell>
          <cell r="J5488">
            <v>0</v>
          </cell>
        </row>
        <row r="5489">
          <cell r="B5489" t="str">
            <v>200211 -- November, 2002</v>
          </cell>
          <cell r="C5489" t="str">
            <v>200310</v>
          </cell>
          <cell r="D5489" t="str">
            <v>AWA -- AWAC Alumina</v>
          </cell>
          <cell r="E5489" t="str">
            <v>303 -- ACOA-Baux&amp;Alum-Pittsburgh</v>
          </cell>
          <cell r="F5489" t="str">
            <v>IN0700 -- COGS Match Cost</v>
          </cell>
          <cell r="G5489">
            <v>0</v>
          </cell>
          <cell r="H5489">
            <v>0</v>
          </cell>
          <cell r="I5489">
            <v>0</v>
          </cell>
          <cell r="J5489">
            <v>0</v>
          </cell>
        </row>
        <row r="5490">
          <cell r="B5490" t="str">
            <v>200211 -- November, 2002</v>
          </cell>
          <cell r="C5490" t="str">
            <v>200310</v>
          </cell>
          <cell r="D5490" t="str">
            <v>AWA -- AWAC Alumina</v>
          </cell>
          <cell r="E5490" t="str">
            <v>303 -- ACOA-Baux&amp;Alum-Pittsburgh</v>
          </cell>
          <cell r="F5490" t="str">
            <v>IN1400 -- Income Before Taxes</v>
          </cell>
          <cell r="G5490">
            <v>-1502000</v>
          </cell>
          <cell r="H5490">
            <v>-15020000</v>
          </cell>
          <cell r="I5490">
            <v>0</v>
          </cell>
          <cell r="J5490">
            <v>0</v>
          </cell>
        </row>
        <row r="5491">
          <cell r="B5491" t="str">
            <v>200211 -- November, 2002</v>
          </cell>
          <cell r="C5491" t="str">
            <v>200310</v>
          </cell>
          <cell r="D5491" t="str">
            <v>AWA -- AWAC Alumina</v>
          </cell>
          <cell r="E5491" t="str">
            <v>303 -- ACOA-Baux&amp;Alum-Pittsburgh</v>
          </cell>
          <cell r="F5491" t="str">
            <v>IN1600 -- Income From Operations</v>
          </cell>
          <cell r="G5491">
            <v>-916000</v>
          </cell>
          <cell r="H5491">
            <v>-9160000</v>
          </cell>
          <cell r="I5491">
            <v>0</v>
          </cell>
          <cell r="J5491">
            <v>0</v>
          </cell>
        </row>
        <row r="5492">
          <cell r="B5492" t="str">
            <v>200211 -- November, 2002</v>
          </cell>
          <cell r="C5492" t="str">
            <v>200310</v>
          </cell>
          <cell r="D5492" t="str">
            <v>AWA -- AWAC Alumina</v>
          </cell>
          <cell r="E5492" t="str">
            <v>307 -- ACOA-Chemicals-Ft Meade</v>
          </cell>
          <cell r="F5492" t="str">
            <v>IN0170 -- Tot Ship-Aluminum (MT)</v>
          </cell>
          <cell r="G5492">
            <v>0</v>
          </cell>
          <cell r="H5492">
            <v>0</v>
          </cell>
          <cell r="I5492">
            <v>0</v>
          </cell>
          <cell r="J5492">
            <v>0</v>
          </cell>
        </row>
        <row r="5493">
          <cell r="B5493" t="str">
            <v>200211 -- November, 2002</v>
          </cell>
          <cell r="C5493" t="str">
            <v>200310</v>
          </cell>
          <cell r="D5493" t="str">
            <v>AWA -- AWAC Alumina</v>
          </cell>
          <cell r="E5493" t="str">
            <v>307 -- ACOA-Chemicals-Ft Meade</v>
          </cell>
          <cell r="F5493" t="str">
            <v>IN0180 -- Tot Ship - Alumina (MT)</v>
          </cell>
          <cell r="G5493">
            <v>0</v>
          </cell>
          <cell r="H5493">
            <v>0</v>
          </cell>
          <cell r="I5493">
            <v>0</v>
          </cell>
          <cell r="J5493">
            <v>0</v>
          </cell>
        </row>
        <row r="5494">
          <cell r="B5494" t="str">
            <v>200211 -- November, 2002</v>
          </cell>
          <cell r="C5494" t="str">
            <v>200310</v>
          </cell>
          <cell r="D5494" t="str">
            <v>AWA -- AWAC Alumina</v>
          </cell>
          <cell r="E5494" t="str">
            <v>307 -- ACOA-Chemicals-Ft Meade</v>
          </cell>
          <cell r="F5494" t="str">
            <v>IN0190 -- Total Ship - Other</v>
          </cell>
          <cell r="G5494">
            <v>0</v>
          </cell>
          <cell r="H5494">
            <v>0</v>
          </cell>
          <cell r="I5494">
            <v>0</v>
          </cell>
          <cell r="J5494">
            <v>0</v>
          </cell>
        </row>
        <row r="5495">
          <cell r="B5495" t="str">
            <v>200211 -- November, 2002</v>
          </cell>
          <cell r="C5495" t="str">
            <v>200310</v>
          </cell>
          <cell r="D5495" t="str">
            <v>AWA -- AWAC Alumina</v>
          </cell>
          <cell r="E5495" t="str">
            <v>307 -- ACOA-Chemicals-Ft Meade</v>
          </cell>
          <cell r="F5495" t="str">
            <v>IN0490 -- Total Revenue</v>
          </cell>
          <cell r="G5495">
            <v>0</v>
          </cell>
          <cell r="H5495">
            <v>0</v>
          </cell>
          <cell r="I5495">
            <v>0</v>
          </cell>
          <cell r="J5495">
            <v>0</v>
          </cell>
        </row>
        <row r="5496">
          <cell r="B5496" t="str">
            <v>200211 -- November, 2002</v>
          </cell>
          <cell r="C5496" t="str">
            <v>200310</v>
          </cell>
          <cell r="D5496" t="str">
            <v>AWA -- AWAC Alumina</v>
          </cell>
          <cell r="E5496" t="str">
            <v>307 -- ACOA-Chemicals-Ft Meade</v>
          </cell>
          <cell r="F5496" t="str">
            <v>IN0500 -- COGS</v>
          </cell>
          <cell r="G5496">
            <v>175000</v>
          </cell>
          <cell r="H5496">
            <v>1300000</v>
          </cell>
          <cell r="I5496">
            <v>0</v>
          </cell>
          <cell r="J5496">
            <v>0</v>
          </cell>
        </row>
        <row r="5497">
          <cell r="B5497" t="str">
            <v>200211 -- November, 2002</v>
          </cell>
          <cell r="C5497" t="str">
            <v>200310</v>
          </cell>
          <cell r="D5497" t="str">
            <v>AWA -- AWAC Alumina</v>
          </cell>
          <cell r="E5497" t="str">
            <v>307 -- ACOA-Chemicals-Ft Meade</v>
          </cell>
          <cell r="F5497" t="str">
            <v>IN0600 -- COGS BU Specified</v>
          </cell>
          <cell r="G5497">
            <v>0</v>
          </cell>
          <cell r="H5497">
            <v>0</v>
          </cell>
          <cell r="I5497">
            <v>0</v>
          </cell>
          <cell r="J5497">
            <v>0</v>
          </cell>
        </row>
        <row r="5498">
          <cell r="B5498" t="str">
            <v>200211 -- November, 2002</v>
          </cell>
          <cell r="C5498" t="str">
            <v>200310</v>
          </cell>
          <cell r="D5498" t="str">
            <v>AWA -- AWAC Alumina</v>
          </cell>
          <cell r="E5498" t="str">
            <v>307 -- ACOA-Chemicals-Ft Meade</v>
          </cell>
          <cell r="F5498" t="str">
            <v>IN0700 -- COGS Match Cost</v>
          </cell>
          <cell r="G5498">
            <v>0</v>
          </cell>
          <cell r="H5498">
            <v>0</v>
          </cell>
          <cell r="I5498">
            <v>0</v>
          </cell>
          <cell r="J5498">
            <v>0</v>
          </cell>
        </row>
        <row r="5499">
          <cell r="B5499" t="str">
            <v>200211 -- November, 2002</v>
          </cell>
          <cell r="C5499" t="str">
            <v>200310</v>
          </cell>
          <cell r="D5499" t="str">
            <v>AWA -- AWAC Alumina</v>
          </cell>
          <cell r="E5499" t="str">
            <v>307 -- ACOA-Chemicals-Ft Meade</v>
          </cell>
          <cell r="F5499" t="str">
            <v>IN1400 -- Income Before Taxes</v>
          </cell>
          <cell r="G5499">
            <v>-188500</v>
          </cell>
          <cell r="H5499">
            <v>-3935000</v>
          </cell>
          <cell r="I5499">
            <v>0</v>
          </cell>
          <cell r="J5499">
            <v>0</v>
          </cell>
        </row>
        <row r="5500">
          <cell r="B5500" t="str">
            <v>200211 -- November, 2002</v>
          </cell>
          <cell r="C5500" t="str">
            <v>200310</v>
          </cell>
          <cell r="D5500" t="str">
            <v>AWA -- AWAC Alumina</v>
          </cell>
          <cell r="E5500" t="str">
            <v>307 -- ACOA-Chemicals-Ft Meade</v>
          </cell>
          <cell r="F5500" t="str">
            <v>IN1600 -- Income From Operations</v>
          </cell>
          <cell r="G5500">
            <v>-114985</v>
          </cell>
          <cell r="H5500">
            <v>-2400350</v>
          </cell>
          <cell r="I5500">
            <v>0</v>
          </cell>
          <cell r="J5500">
            <v>0</v>
          </cell>
        </row>
        <row r="5501">
          <cell r="B5501" t="str">
            <v>200211 -- November, 2002</v>
          </cell>
          <cell r="C5501" t="str">
            <v>200310</v>
          </cell>
          <cell r="D5501" t="str">
            <v>AWA -- AWAC Alumina</v>
          </cell>
          <cell r="E5501" t="str">
            <v>399 -- New Orleans Export</v>
          </cell>
          <cell r="F5501" t="str">
            <v>IN0170 -- Tot Ship-Aluminum (MT)</v>
          </cell>
          <cell r="G5501">
            <v>0</v>
          </cell>
          <cell r="H5501">
            <v>0</v>
          </cell>
          <cell r="I5501">
            <v>0</v>
          </cell>
          <cell r="J5501">
            <v>0</v>
          </cell>
        </row>
        <row r="5502">
          <cell r="B5502" t="str">
            <v>200211 -- November, 2002</v>
          </cell>
          <cell r="C5502" t="str">
            <v>200310</v>
          </cell>
          <cell r="D5502" t="str">
            <v>AWA -- AWAC Alumina</v>
          </cell>
          <cell r="E5502" t="str">
            <v>399 -- New Orleans Export</v>
          </cell>
          <cell r="F5502" t="str">
            <v>IN0180 -- Tot Ship - Alumina (MT)</v>
          </cell>
          <cell r="G5502">
            <v>0</v>
          </cell>
          <cell r="H5502">
            <v>0</v>
          </cell>
          <cell r="I5502">
            <v>0</v>
          </cell>
          <cell r="J5502">
            <v>0</v>
          </cell>
        </row>
        <row r="5503">
          <cell r="B5503" t="str">
            <v>200211 -- November, 2002</v>
          </cell>
          <cell r="C5503" t="str">
            <v>200310</v>
          </cell>
          <cell r="D5503" t="str">
            <v>AWA -- AWAC Alumina</v>
          </cell>
          <cell r="E5503" t="str">
            <v>399 -- New Orleans Export</v>
          </cell>
          <cell r="F5503" t="str">
            <v>IN0190 -- Total Ship - Other</v>
          </cell>
          <cell r="G5503">
            <v>0</v>
          </cell>
          <cell r="H5503">
            <v>0</v>
          </cell>
          <cell r="I5503">
            <v>0</v>
          </cell>
          <cell r="J5503">
            <v>0</v>
          </cell>
        </row>
        <row r="5504">
          <cell r="B5504" t="str">
            <v>200211 -- November, 2002</v>
          </cell>
          <cell r="C5504" t="str">
            <v>200310</v>
          </cell>
          <cell r="D5504" t="str">
            <v>AWA -- AWAC Alumina</v>
          </cell>
          <cell r="E5504" t="str">
            <v>399 -- New Orleans Export</v>
          </cell>
          <cell r="F5504" t="str">
            <v>IN0490 -- Total Revenue</v>
          </cell>
          <cell r="G5504">
            <v>12500000</v>
          </cell>
          <cell r="H5504">
            <v>125000000</v>
          </cell>
          <cell r="I5504">
            <v>0</v>
          </cell>
          <cell r="J5504">
            <v>0</v>
          </cell>
        </row>
        <row r="5505">
          <cell r="B5505" t="str">
            <v>200211 -- November, 2002</v>
          </cell>
          <cell r="C5505" t="str">
            <v>200310</v>
          </cell>
          <cell r="D5505" t="str">
            <v>AWA -- AWAC Alumina</v>
          </cell>
          <cell r="E5505" t="str">
            <v>399 -- New Orleans Export</v>
          </cell>
          <cell r="F5505" t="str">
            <v>IN0500 -- COGS</v>
          </cell>
          <cell r="G5505">
            <v>12600000</v>
          </cell>
          <cell r="H5505">
            <v>126000000</v>
          </cell>
          <cell r="I5505">
            <v>0</v>
          </cell>
          <cell r="J5505">
            <v>0</v>
          </cell>
        </row>
        <row r="5506">
          <cell r="B5506" t="str">
            <v>200211 -- November, 2002</v>
          </cell>
          <cell r="C5506" t="str">
            <v>200310</v>
          </cell>
          <cell r="D5506" t="str">
            <v>AWA -- AWAC Alumina</v>
          </cell>
          <cell r="E5506" t="str">
            <v>399 -- New Orleans Export</v>
          </cell>
          <cell r="F5506" t="str">
            <v>IN0600 -- COGS BU Specified</v>
          </cell>
          <cell r="G5506">
            <v>0</v>
          </cell>
          <cell r="H5506">
            <v>0</v>
          </cell>
          <cell r="I5506">
            <v>0</v>
          </cell>
          <cell r="J5506">
            <v>0</v>
          </cell>
        </row>
        <row r="5507">
          <cell r="B5507" t="str">
            <v>200211 -- November, 2002</v>
          </cell>
          <cell r="C5507" t="str">
            <v>200310</v>
          </cell>
          <cell r="D5507" t="str">
            <v>AWA -- AWAC Alumina</v>
          </cell>
          <cell r="E5507" t="str">
            <v>399 -- New Orleans Export</v>
          </cell>
          <cell r="F5507" t="str">
            <v>IN0700 -- COGS Match Cost</v>
          </cell>
          <cell r="G5507">
            <v>0</v>
          </cell>
          <cell r="H5507">
            <v>0</v>
          </cell>
          <cell r="I5507">
            <v>0</v>
          </cell>
          <cell r="J5507">
            <v>0</v>
          </cell>
        </row>
        <row r="5508">
          <cell r="B5508" t="str">
            <v>200211 -- November, 2002</v>
          </cell>
          <cell r="C5508" t="str">
            <v>200310</v>
          </cell>
          <cell r="D5508" t="str">
            <v>AWA -- AWAC Alumina</v>
          </cell>
          <cell r="E5508" t="str">
            <v>399 -- New Orleans Export</v>
          </cell>
          <cell r="F5508" t="str">
            <v>IN1400 -- Income Before Taxes</v>
          </cell>
          <cell r="G5508">
            <v>-103000</v>
          </cell>
          <cell r="H5508">
            <v>-1030000</v>
          </cell>
          <cell r="I5508">
            <v>0</v>
          </cell>
          <cell r="J5508">
            <v>0</v>
          </cell>
        </row>
        <row r="5509">
          <cell r="B5509" t="str">
            <v>200211 -- November, 2002</v>
          </cell>
          <cell r="C5509" t="str">
            <v>200310</v>
          </cell>
          <cell r="D5509" t="str">
            <v>AWA -- AWAC Alumina</v>
          </cell>
          <cell r="E5509" t="str">
            <v>399 -- New Orleans Export</v>
          </cell>
          <cell r="F5509" t="str">
            <v>IN1600 -- Income From Operations</v>
          </cell>
          <cell r="G5509">
            <v>-62830</v>
          </cell>
          <cell r="H5509">
            <v>-628300</v>
          </cell>
          <cell r="I5509">
            <v>0</v>
          </cell>
          <cell r="J5509">
            <v>0</v>
          </cell>
        </row>
        <row r="5510">
          <cell r="B5510" t="str">
            <v>200211 -- November, 2002</v>
          </cell>
          <cell r="C5510" t="str">
            <v>200310</v>
          </cell>
          <cell r="D5510" t="str">
            <v>AWA -- AWAC Alumina</v>
          </cell>
          <cell r="E5510" t="str">
            <v>402 -- ABALCO</v>
          </cell>
          <cell r="F5510" t="str">
            <v>IN0170 -- Tot Ship-Aluminum (MT)</v>
          </cell>
          <cell r="G5510">
            <v>0</v>
          </cell>
          <cell r="H5510">
            <v>0</v>
          </cell>
          <cell r="I5510">
            <v>0</v>
          </cell>
          <cell r="J5510">
            <v>0</v>
          </cell>
        </row>
        <row r="5511">
          <cell r="B5511" t="str">
            <v>200211 -- November, 2002</v>
          </cell>
          <cell r="C5511" t="str">
            <v>200310</v>
          </cell>
          <cell r="D5511" t="str">
            <v>AWA -- AWAC Alumina</v>
          </cell>
          <cell r="E5511" t="str">
            <v>402 -- ABALCO</v>
          </cell>
          <cell r="F5511" t="str">
            <v>IN0180 -- Tot Ship - Alumina (MT)</v>
          </cell>
          <cell r="G5511">
            <v>0</v>
          </cell>
          <cell r="H5511">
            <v>0</v>
          </cell>
          <cell r="I5511">
            <v>25000</v>
          </cell>
          <cell r="J5511">
            <v>261500</v>
          </cell>
        </row>
        <row r="5512">
          <cell r="B5512" t="str">
            <v>200211 -- November, 2002</v>
          </cell>
          <cell r="C5512" t="str">
            <v>200310</v>
          </cell>
          <cell r="D5512" t="str">
            <v>AWA -- AWAC Alumina</v>
          </cell>
          <cell r="E5512" t="str">
            <v>402 -- ABALCO</v>
          </cell>
          <cell r="F5512" t="str">
            <v>IN0190 -- Total Ship - Other</v>
          </cell>
          <cell r="G5512">
            <v>0</v>
          </cell>
          <cell r="H5512">
            <v>0</v>
          </cell>
          <cell r="I5512">
            <v>0</v>
          </cell>
          <cell r="J5512">
            <v>0</v>
          </cell>
        </row>
        <row r="5513">
          <cell r="B5513" t="str">
            <v>200211 -- November, 2002</v>
          </cell>
          <cell r="C5513" t="str">
            <v>200310</v>
          </cell>
          <cell r="D5513" t="str">
            <v>AWA -- AWAC Alumina</v>
          </cell>
          <cell r="E5513" t="str">
            <v>402 -- ABALCO</v>
          </cell>
          <cell r="F5513" t="str">
            <v>IN0490 -- Total Revenue</v>
          </cell>
          <cell r="G5513">
            <v>3750000</v>
          </cell>
          <cell r="H5513">
            <v>39225000</v>
          </cell>
          <cell r="I5513">
            <v>0</v>
          </cell>
          <cell r="J5513">
            <v>0</v>
          </cell>
        </row>
        <row r="5514">
          <cell r="B5514" t="str">
            <v>200211 -- November, 2002</v>
          </cell>
          <cell r="C5514" t="str">
            <v>200310</v>
          </cell>
          <cell r="D5514" t="str">
            <v>AWA -- AWAC Alumina</v>
          </cell>
          <cell r="E5514" t="str">
            <v>402 -- ABALCO</v>
          </cell>
          <cell r="F5514" t="str">
            <v>IN0500 -- COGS</v>
          </cell>
          <cell r="G5514">
            <v>478000</v>
          </cell>
          <cell r="H5514">
            <v>5007000</v>
          </cell>
          <cell r="I5514">
            <v>0</v>
          </cell>
          <cell r="J5514">
            <v>0</v>
          </cell>
        </row>
        <row r="5515">
          <cell r="B5515" t="str">
            <v>200211 -- November, 2002</v>
          </cell>
          <cell r="C5515" t="str">
            <v>200310</v>
          </cell>
          <cell r="D5515" t="str">
            <v>AWA -- AWAC Alumina</v>
          </cell>
          <cell r="E5515" t="str">
            <v>402 -- ABALCO</v>
          </cell>
          <cell r="F5515" t="str">
            <v>IN0600 -- COGS BU Specified</v>
          </cell>
          <cell r="G5515">
            <v>2841000</v>
          </cell>
          <cell r="H5515">
            <v>31851000</v>
          </cell>
          <cell r="I5515">
            <v>0</v>
          </cell>
          <cell r="J5515">
            <v>0</v>
          </cell>
        </row>
        <row r="5516">
          <cell r="B5516" t="str">
            <v>200211 -- November, 2002</v>
          </cell>
          <cell r="C5516" t="str">
            <v>200310</v>
          </cell>
          <cell r="D5516" t="str">
            <v>AWA -- AWAC Alumina</v>
          </cell>
          <cell r="E5516" t="str">
            <v>402 -- ABALCO</v>
          </cell>
          <cell r="F5516" t="str">
            <v>IN0700 -- COGS Match Cost</v>
          </cell>
          <cell r="G5516">
            <v>0</v>
          </cell>
          <cell r="H5516">
            <v>0</v>
          </cell>
          <cell r="I5516">
            <v>0</v>
          </cell>
          <cell r="J5516">
            <v>0</v>
          </cell>
        </row>
        <row r="5517">
          <cell r="B5517" t="str">
            <v>200211 -- November, 2002</v>
          </cell>
          <cell r="C5517" t="str">
            <v>200310</v>
          </cell>
          <cell r="D5517" t="str">
            <v>AWA -- AWAC Alumina</v>
          </cell>
          <cell r="E5517" t="str">
            <v>402 -- ABALCO</v>
          </cell>
          <cell r="F5517" t="str">
            <v>IN1400 -- Income Before Taxes</v>
          </cell>
          <cell r="G5517">
            <v>368922</v>
          </cell>
          <cell r="H5517">
            <v>1737146</v>
          </cell>
          <cell r="I5517">
            <v>0</v>
          </cell>
          <cell r="J5517">
            <v>0</v>
          </cell>
        </row>
        <row r="5518">
          <cell r="B5518" t="str">
            <v>200211 -- November, 2002</v>
          </cell>
          <cell r="C5518" t="str">
            <v>200310</v>
          </cell>
          <cell r="D5518" t="str">
            <v>AWA -- AWAC Alumina</v>
          </cell>
          <cell r="E5518" t="str">
            <v>402 -- ABALCO</v>
          </cell>
          <cell r="F5518" t="str">
            <v>IN1600 -- Income From Operations</v>
          </cell>
          <cell r="G5518">
            <v>221353</v>
          </cell>
          <cell r="H5518">
            <v>1042288</v>
          </cell>
          <cell r="I5518">
            <v>0</v>
          </cell>
          <cell r="J5518">
            <v>0</v>
          </cell>
        </row>
        <row r="5519">
          <cell r="B5519" t="str">
            <v>200211 -- November, 2002</v>
          </cell>
          <cell r="C5519" t="str">
            <v>200310</v>
          </cell>
          <cell r="D5519" t="str">
            <v>AWA -- AWAC Alumina</v>
          </cell>
          <cell r="E5519" t="str">
            <v>404 -- Halco Mining - Pt Comfort</v>
          </cell>
          <cell r="F5519" t="str">
            <v>IN0170 -- Tot Ship-Aluminum (MT)</v>
          </cell>
          <cell r="G5519">
            <v>0</v>
          </cell>
          <cell r="H5519">
            <v>0</v>
          </cell>
          <cell r="I5519">
            <v>0</v>
          </cell>
          <cell r="J5519">
            <v>0</v>
          </cell>
        </row>
        <row r="5520">
          <cell r="B5520" t="str">
            <v>200211 -- November, 2002</v>
          </cell>
          <cell r="C5520" t="str">
            <v>200310</v>
          </cell>
          <cell r="D5520" t="str">
            <v>AWA -- AWAC Alumina</v>
          </cell>
          <cell r="E5520" t="str">
            <v>404 -- Halco Mining - Pt Comfort</v>
          </cell>
          <cell r="F5520" t="str">
            <v>IN0180 -- Tot Ship - Alumina (MT)</v>
          </cell>
          <cell r="G5520">
            <v>0</v>
          </cell>
          <cell r="H5520">
            <v>0</v>
          </cell>
          <cell r="I5520">
            <v>0</v>
          </cell>
          <cell r="J5520">
            <v>0</v>
          </cell>
        </row>
        <row r="5521">
          <cell r="B5521" t="str">
            <v>200211 -- November, 2002</v>
          </cell>
          <cell r="C5521" t="str">
            <v>200310</v>
          </cell>
          <cell r="D5521" t="str">
            <v>AWA -- AWAC Alumina</v>
          </cell>
          <cell r="E5521" t="str">
            <v>404 -- Halco Mining - Pt Comfort</v>
          </cell>
          <cell r="F5521" t="str">
            <v>IN0190 -- Total Ship - Other</v>
          </cell>
          <cell r="G5521">
            <v>0</v>
          </cell>
          <cell r="H5521">
            <v>0</v>
          </cell>
          <cell r="I5521">
            <v>0</v>
          </cell>
          <cell r="J5521">
            <v>0</v>
          </cell>
        </row>
        <row r="5522">
          <cell r="B5522" t="str">
            <v>200211 -- November, 2002</v>
          </cell>
          <cell r="C5522" t="str">
            <v>200310</v>
          </cell>
          <cell r="D5522" t="str">
            <v>AWA -- AWAC Alumina</v>
          </cell>
          <cell r="E5522" t="str">
            <v>404 -- Halco Mining - Pt Comfort</v>
          </cell>
          <cell r="F5522" t="str">
            <v>IN0490 -- Total Revenue</v>
          </cell>
          <cell r="G5522">
            <v>0</v>
          </cell>
          <cell r="H5522">
            <v>0</v>
          </cell>
          <cell r="I5522">
            <v>0</v>
          </cell>
          <cell r="J5522">
            <v>0</v>
          </cell>
        </row>
        <row r="5523">
          <cell r="B5523" t="str">
            <v>200211 -- November, 2002</v>
          </cell>
          <cell r="C5523" t="str">
            <v>200310</v>
          </cell>
          <cell r="D5523" t="str">
            <v>AWA -- AWAC Alumina</v>
          </cell>
          <cell r="E5523" t="str">
            <v>404 -- Halco Mining - Pt Comfort</v>
          </cell>
          <cell r="F5523" t="str">
            <v>IN0500 -- COGS</v>
          </cell>
          <cell r="G5523">
            <v>-1078920</v>
          </cell>
          <cell r="H5523">
            <v>-7702560</v>
          </cell>
          <cell r="I5523">
            <v>0</v>
          </cell>
          <cell r="J5523">
            <v>0</v>
          </cell>
        </row>
        <row r="5524">
          <cell r="B5524" t="str">
            <v>200211 -- November, 2002</v>
          </cell>
          <cell r="C5524" t="str">
            <v>200310</v>
          </cell>
          <cell r="D5524" t="str">
            <v>AWA -- AWAC Alumina</v>
          </cell>
          <cell r="E5524" t="str">
            <v>404 -- Halco Mining - Pt Comfort</v>
          </cell>
          <cell r="F5524" t="str">
            <v>IN0600 -- COGS BU Specified</v>
          </cell>
          <cell r="G5524">
            <v>0</v>
          </cell>
          <cell r="H5524">
            <v>0</v>
          </cell>
          <cell r="I5524">
            <v>0</v>
          </cell>
          <cell r="J5524">
            <v>0</v>
          </cell>
        </row>
        <row r="5525">
          <cell r="B5525" t="str">
            <v>200211 -- November, 2002</v>
          </cell>
          <cell r="C5525" t="str">
            <v>200310</v>
          </cell>
          <cell r="D5525" t="str">
            <v>AWA -- AWAC Alumina</v>
          </cell>
          <cell r="E5525" t="str">
            <v>404 -- Halco Mining - Pt Comfort</v>
          </cell>
          <cell r="F5525" t="str">
            <v>IN0700 -- COGS Match Cost</v>
          </cell>
          <cell r="G5525">
            <v>0</v>
          </cell>
          <cell r="H5525">
            <v>0</v>
          </cell>
          <cell r="I5525">
            <v>0</v>
          </cell>
          <cell r="J5525">
            <v>0</v>
          </cell>
        </row>
        <row r="5526">
          <cell r="B5526" t="str">
            <v>200211 -- November, 2002</v>
          </cell>
          <cell r="C5526" t="str">
            <v>200310</v>
          </cell>
          <cell r="D5526" t="str">
            <v>AWA -- AWAC Alumina</v>
          </cell>
          <cell r="E5526" t="str">
            <v>404 -- Halco Mining - Pt Comfort</v>
          </cell>
          <cell r="F5526" t="str">
            <v>IN1400 -- Income Before Taxes</v>
          </cell>
          <cell r="G5526">
            <v>1078920</v>
          </cell>
          <cell r="H5526">
            <v>7702560</v>
          </cell>
          <cell r="I5526">
            <v>0</v>
          </cell>
          <cell r="J5526">
            <v>0</v>
          </cell>
        </row>
        <row r="5527">
          <cell r="B5527" t="str">
            <v>200211 -- November, 2002</v>
          </cell>
          <cell r="C5527" t="str">
            <v>200310</v>
          </cell>
          <cell r="D5527" t="str">
            <v>AWA -- AWAC Alumina</v>
          </cell>
          <cell r="E5527" t="str">
            <v>404 -- Halco Mining - Pt Comfort</v>
          </cell>
          <cell r="F5527" t="str">
            <v>IN1600 -- Income From Operations</v>
          </cell>
          <cell r="G5527">
            <v>1003396</v>
          </cell>
          <cell r="H5527">
            <v>7163381</v>
          </cell>
          <cell r="I5527">
            <v>0</v>
          </cell>
          <cell r="J5527">
            <v>0</v>
          </cell>
        </row>
        <row r="5528">
          <cell r="B5528" t="str">
            <v>200211 -- November, 2002</v>
          </cell>
          <cell r="C5528" t="str">
            <v>200310</v>
          </cell>
          <cell r="D5528" t="str">
            <v>AWA -- AWAC Alumina</v>
          </cell>
          <cell r="E5528" t="str">
            <v>434 -- Suriname Alum Co-Baux&amp;Alum</v>
          </cell>
          <cell r="F5528" t="str">
            <v>IN0170 -- Tot Ship-Aluminum (MT)</v>
          </cell>
          <cell r="G5528">
            <v>0</v>
          </cell>
          <cell r="H5528">
            <v>0</v>
          </cell>
          <cell r="I5528">
            <v>0</v>
          </cell>
          <cell r="J5528">
            <v>0</v>
          </cell>
        </row>
        <row r="5529">
          <cell r="B5529" t="str">
            <v>200211 -- November, 2002</v>
          </cell>
          <cell r="C5529" t="str">
            <v>200310</v>
          </cell>
          <cell r="D5529" t="str">
            <v>AWA -- AWAC Alumina</v>
          </cell>
          <cell r="E5529" t="str">
            <v>434 -- Suriname Alum Co-Baux&amp;Alum</v>
          </cell>
          <cell r="F5529" t="str">
            <v>IN0180 -- Tot Ship - Alumina (MT)</v>
          </cell>
          <cell r="G5529">
            <v>0</v>
          </cell>
          <cell r="H5529">
            <v>0</v>
          </cell>
          <cell r="I5529">
            <v>91777</v>
          </cell>
          <cell r="J5529">
            <v>895585</v>
          </cell>
        </row>
        <row r="5530">
          <cell r="B5530" t="str">
            <v>200211 -- November, 2002</v>
          </cell>
          <cell r="C5530" t="str">
            <v>200310</v>
          </cell>
          <cell r="D5530" t="str">
            <v>AWA -- AWAC Alumina</v>
          </cell>
          <cell r="E5530" t="str">
            <v>434 -- Suriname Alum Co-Baux&amp;Alum</v>
          </cell>
          <cell r="F5530" t="str">
            <v>IN0190 -- Total Ship - Other</v>
          </cell>
          <cell r="G5530">
            <v>0</v>
          </cell>
          <cell r="H5530">
            <v>0</v>
          </cell>
          <cell r="I5530">
            <v>0</v>
          </cell>
          <cell r="J5530">
            <v>0</v>
          </cell>
        </row>
        <row r="5531">
          <cell r="B5531" t="str">
            <v>200211 -- November, 2002</v>
          </cell>
          <cell r="C5531" t="str">
            <v>200310</v>
          </cell>
          <cell r="D5531" t="str">
            <v>AWA -- AWAC Alumina</v>
          </cell>
          <cell r="E5531" t="str">
            <v>434 -- Suriname Alum Co-Baux&amp;Alum</v>
          </cell>
          <cell r="F5531" t="str">
            <v>IN0490 -- Total Revenue</v>
          </cell>
          <cell r="G5531">
            <v>14930896</v>
          </cell>
          <cell r="H5531">
            <v>146522104</v>
          </cell>
          <cell r="I5531">
            <v>0</v>
          </cell>
          <cell r="J5531">
            <v>0</v>
          </cell>
        </row>
        <row r="5532">
          <cell r="B5532" t="str">
            <v>200211 -- November, 2002</v>
          </cell>
          <cell r="C5532" t="str">
            <v>200310</v>
          </cell>
          <cell r="D5532" t="str">
            <v>AWA -- AWAC Alumina</v>
          </cell>
          <cell r="E5532" t="str">
            <v>434 -- Suriname Alum Co-Baux&amp;Alum</v>
          </cell>
          <cell r="F5532" t="str">
            <v>IN0500 -- COGS</v>
          </cell>
          <cell r="G5532">
            <v>10069350</v>
          </cell>
          <cell r="H5532">
            <v>100974226</v>
          </cell>
          <cell r="I5532">
            <v>0</v>
          </cell>
          <cell r="J5532">
            <v>0</v>
          </cell>
        </row>
        <row r="5533">
          <cell r="B5533" t="str">
            <v>200211 -- November, 2002</v>
          </cell>
          <cell r="C5533" t="str">
            <v>200310</v>
          </cell>
          <cell r="D5533" t="str">
            <v>AWA -- AWAC Alumina</v>
          </cell>
          <cell r="E5533" t="str">
            <v>434 -- Suriname Alum Co-Baux&amp;Alum</v>
          </cell>
          <cell r="F5533" t="str">
            <v>IN0600 -- COGS BU Specified</v>
          </cell>
          <cell r="G5533">
            <v>0</v>
          </cell>
          <cell r="H5533">
            <v>0</v>
          </cell>
          <cell r="I5533">
            <v>0</v>
          </cell>
          <cell r="J5533">
            <v>0</v>
          </cell>
        </row>
        <row r="5534">
          <cell r="B5534" t="str">
            <v>200211 -- November, 2002</v>
          </cell>
          <cell r="C5534" t="str">
            <v>200310</v>
          </cell>
          <cell r="D5534" t="str">
            <v>AWA -- AWAC Alumina</v>
          </cell>
          <cell r="E5534" t="str">
            <v>434 -- Suriname Alum Co-Baux&amp;Alum</v>
          </cell>
          <cell r="F5534" t="str">
            <v>IN0700 -- COGS Match Cost</v>
          </cell>
          <cell r="G5534">
            <v>0</v>
          </cell>
          <cell r="H5534">
            <v>0</v>
          </cell>
          <cell r="I5534">
            <v>0</v>
          </cell>
          <cell r="J5534">
            <v>0</v>
          </cell>
        </row>
        <row r="5535">
          <cell r="B5535" t="str">
            <v>200211 -- November, 2002</v>
          </cell>
          <cell r="C5535" t="str">
            <v>200310</v>
          </cell>
          <cell r="D5535" t="str">
            <v>AWA -- AWAC Alumina</v>
          </cell>
          <cell r="E5535" t="str">
            <v>434 -- Suriname Alum Co-Baux&amp;Alum</v>
          </cell>
          <cell r="F5535" t="str">
            <v>IN1400 -- Income Before Taxes</v>
          </cell>
          <cell r="G5535">
            <v>4076118</v>
          </cell>
          <cell r="H5535">
            <v>37797583</v>
          </cell>
          <cell r="I5535">
            <v>0</v>
          </cell>
          <cell r="J5535">
            <v>0</v>
          </cell>
        </row>
        <row r="5536">
          <cell r="B5536" t="str">
            <v>200211 -- November, 2002</v>
          </cell>
          <cell r="C5536" t="str">
            <v>200310</v>
          </cell>
          <cell r="D5536" t="str">
            <v>AWA -- AWAC Alumina</v>
          </cell>
          <cell r="E5536" t="str">
            <v>434 -- Suriname Alum Co-Baux&amp;Alum</v>
          </cell>
          <cell r="F5536" t="str">
            <v>IN1600 -- Income From Operations</v>
          </cell>
          <cell r="G5536">
            <v>2445671</v>
          </cell>
          <cell r="H5536">
            <v>22678550</v>
          </cell>
          <cell r="I5536">
            <v>0</v>
          </cell>
          <cell r="J5536">
            <v>0</v>
          </cell>
        </row>
        <row r="5537">
          <cell r="B5537" t="str">
            <v>200211 -- November, 2002</v>
          </cell>
          <cell r="C5537" t="str">
            <v>200310</v>
          </cell>
          <cell r="D5537" t="str">
            <v>AWA -- AWAC Alumina</v>
          </cell>
          <cell r="E5537" t="str">
            <v>468 -- Arkansas Impairment</v>
          </cell>
          <cell r="F5537" t="str">
            <v>IN0170 -- Tot Ship-Aluminum (MT)</v>
          </cell>
          <cell r="G5537">
            <v>0</v>
          </cell>
          <cell r="H5537">
            <v>0</v>
          </cell>
          <cell r="I5537">
            <v>0</v>
          </cell>
          <cell r="J5537">
            <v>0</v>
          </cell>
        </row>
        <row r="5538">
          <cell r="B5538" t="str">
            <v>200211 -- November, 2002</v>
          </cell>
          <cell r="C5538" t="str">
            <v>200310</v>
          </cell>
          <cell r="D5538" t="str">
            <v>AWA -- AWAC Alumina</v>
          </cell>
          <cell r="E5538" t="str">
            <v>468 -- Arkansas Impairment</v>
          </cell>
          <cell r="F5538" t="str">
            <v>IN0180 -- Tot Ship - Alumina (MT)</v>
          </cell>
          <cell r="G5538">
            <v>0</v>
          </cell>
          <cell r="H5538">
            <v>0</v>
          </cell>
          <cell r="I5538">
            <v>0</v>
          </cell>
          <cell r="J5538">
            <v>0</v>
          </cell>
        </row>
        <row r="5539">
          <cell r="B5539" t="str">
            <v>200211 -- November, 2002</v>
          </cell>
          <cell r="C5539" t="str">
            <v>200310</v>
          </cell>
          <cell r="D5539" t="str">
            <v>AWA -- AWAC Alumina</v>
          </cell>
          <cell r="E5539" t="str">
            <v>468 -- Arkansas Impairment</v>
          </cell>
          <cell r="F5539" t="str">
            <v>IN0190 -- Total Ship - Other</v>
          </cell>
          <cell r="G5539">
            <v>0</v>
          </cell>
          <cell r="H5539">
            <v>0</v>
          </cell>
          <cell r="I5539">
            <v>0</v>
          </cell>
          <cell r="J5539">
            <v>0</v>
          </cell>
        </row>
        <row r="5540">
          <cell r="B5540" t="str">
            <v>200211 -- November, 2002</v>
          </cell>
          <cell r="C5540" t="str">
            <v>200310</v>
          </cell>
          <cell r="D5540" t="str">
            <v>AWA -- AWAC Alumina</v>
          </cell>
          <cell r="E5540" t="str">
            <v>468 -- Arkansas Impairment</v>
          </cell>
          <cell r="F5540" t="str">
            <v>IN0490 -- Total Revenue</v>
          </cell>
          <cell r="G5540">
            <v>0</v>
          </cell>
          <cell r="H5540">
            <v>0</v>
          </cell>
          <cell r="I5540">
            <v>0</v>
          </cell>
          <cell r="J5540">
            <v>0</v>
          </cell>
        </row>
        <row r="5541">
          <cell r="B5541" t="str">
            <v>200211 -- November, 2002</v>
          </cell>
          <cell r="C5541" t="str">
            <v>200310</v>
          </cell>
          <cell r="D5541" t="str">
            <v>AWA -- AWAC Alumina</v>
          </cell>
          <cell r="E5541" t="str">
            <v>468 -- Arkansas Impairment</v>
          </cell>
          <cell r="F5541" t="str">
            <v>IN0500 -- COGS</v>
          </cell>
          <cell r="G5541">
            <v>0</v>
          </cell>
          <cell r="H5541">
            <v>0</v>
          </cell>
          <cell r="I5541">
            <v>0</v>
          </cell>
          <cell r="J5541">
            <v>0</v>
          </cell>
        </row>
        <row r="5542">
          <cell r="B5542" t="str">
            <v>200211 -- November, 2002</v>
          </cell>
          <cell r="C5542" t="str">
            <v>200310</v>
          </cell>
          <cell r="D5542" t="str">
            <v>AWA -- AWAC Alumina</v>
          </cell>
          <cell r="E5542" t="str">
            <v>468 -- Arkansas Impairment</v>
          </cell>
          <cell r="F5542" t="str">
            <v>IN0600 -- COGS BU Specified</v>
          </cell>
          <cell r="G5542">
            <v>0</v>
          </cell>
          <cell r="H5542">
            <v>0</v>
          </cell>
          <cell r="I5542">
            <v>0</v>
          </cell>
          <cell r="J5542">
            <v>0</v>
          </cell>
        </row>
        <row r="5543">
          <cell r="B5543" t="str">
            <v>200211 -- November, 2002</v>
          </cell>
          <cell r="C5543" t="str">
            <v>200310</v>
          </cell>
          <cell r="D5543" t="str">
            <v>AWA -- AWAC Alumina</v>
          </cell>
          <cell r="E5543" t="str">
            <v>468 -- Arkansas Impairment</v>
          </cell>
          <cell r="F5543" t="str">
            <v>IN0700 -- COGS Match Cost</v>
          </cell>
          <cell r="G5543">
            <v>0</v>
          </cell>
          <cell r="H5543">
            <v>0</v>
          </cell>
          <cell r="I5543">
            <v>0</v>
          </cell>
          <cell r="J5543">
            <v>0</v>
          </cell>
        </row>
        <row r="5544">
          <cell r="B5544" t="str">
            <v>200211 -- November, 2002</v>
          </cell>
          <cell r="C5544" t="str">
            <v>200310</v>
          </cell>
          <cell r="D5544" t="str">
            <v>AWA -- AWAC Alumina</v>
          </cell>
          <cell r="E5544" t="str">
            <v>468 -- Arkansas Impairment</v>
          </cell>
          <cell r="F5544" t="str">
            <v>IN1400 -- Income Before Taxes</v>
          </cell>
          <cell r="G5544">
            <v>0</v>
          </cell>
          <cell r="H5544">
            <v>0</v>
          </cell>
          <cell r="I5544">
            <v>0</v>
          </cell>
          <cell r="J5544">
            <v>0</v>
          </cell>
        </row>
        <row r="5545">
          <cell r="B5545" t="str">
            <v>200211 -- November, 2002</v>
          </cell>
          <cell r="C5545" t="str">
            <v>200310</v>
          </cell>
          <cell r="D5545" t="str">
            <v>AWA -- AWAC Alumina</v>
          </cell>
          <cell r="E5545" t="str">
            <v>468 -- Arkansas Impairment</v>
          </cell>
          <cell r="F5545" t="str">
            <v>IN1600 -- Income From Operations</v>
          </cell>
          <cell r="G5545">
            <v>0</v>
          </cell>
          <cell r="H5545">
            <v>0</v>
          </cell>
          <cell r="I5545">
            <v>0</v>
          </cell>
          <cell r="J5545">
            <v>0</v>
          </cell>
        </row>
        <row r="5546">
          <cell r="B5546" t="str">
            <v>200211 -- November, 2002</v>
          </cell>
          <cell r="C5546" t="str">
            <v>200310</v>
          </cell>
          <cell r="D5546" t="str">
            <v>AWA -- AWAC Alumina</v>
          </cell>
          <cell r="E5546" t="str">
            <v>488 -- Pt. Comfort Chem Feedstock</v>
          </cell>
          <cell r="F5546" t="str">
            <v>IN0170 -- Tot Ship-Aluminum (MT)</v>
          </cell>
          <cell r="G5546">
            <v>0</v>
          </cell>
          <cell r="H5546">
            <v>0</v>
          </cell>
          <cell r="I5546">
            <v>0</v>
          </cell>
          <cell r="J5546">
            <v>0</v>
          </cell>
        </row>
        <row r="5547">
          <cell r="B5547" t="str">
            <v>200211 -- November, 2002</v>
          </cell>
          <cell r="C5547" t="str">
            <v>200310</v>
          </cell>
          <cell r="D5547" t="str">
            <v>AWA -- AWAC Alumina</v>
          </cell>
          <cell r="E5547" t="str">
            <v>488 -- Pt. Comfort Chem Feedstock</v>
          </cell>
          <cell r="F5547" t="str">
            <v>IN0180 -- Tot Ship - Alumina (MT)</v>
          </cell>
          <cell r="G5547">
            <v>0</v>
          </cell>
          <cell r="H5547">
            <v>0</v>
          </cell>
          <cell r="I5547">
            <v>0</v>
          </cell>
          <cell r="J5547">
            <v>0</v>
          </cell>
        </row>
        <row r="5548">
          <cell r="B5548" t="str">
            <v>200211 -- November, 2002</v>
          </cell>
          <cell r="C5548" t="str">
            <v>200310</v>
          </cell>
          <cell r="D5548" t="str">
            <v>AWA -- AWAC Alumina</v>
          </cell>
          <cell r="E5548" t="str">
            <v>488 -- Pt. Comfort Chem Feedstock</v>
          </cell>
          <cell r="F5548" t="str">
            <v>IN0190 -- Total Ship - Other</v>
          </cell>
          <cell r="G5548">
            <v>0</v>
          </cell>
          <cell r="H5548">
            <v>0</v>
          </cell>
          <cell r="I5548">
            <v>0</v>
          </cell>
          <cell r="J5548">
            <v>0</v>
          </cell>
        </row>
        <row r="5549">
          <cell r="B5549" t="str">
            <v>200211 -- November, 2002</v>
          </cell>
          <cell r="C5549" t="str">
            <v>200310</v>
          </cell>
          <cell r="D5549" t="str">
            <v>AWA -- AWAC Alumina</v>
          </cell>
          <cell r="E5549" t="str">
            <v>488 -- Pt. Comfort Chem Feedstock</v>
          </cell>
          <cell r="F5549" t="str">
            <v>IN0490 -- Total Revenue</v>
          </cell>
          <cell r="G5549">
            <v>0</v>
          </cell>
          <cell r="H5549">
            <v>0</v>
          </cell>
          <cell r="I5549">
            <v>0</v>
          </cell>
          <cell r="J5549">
            <v>0</v>
          </cell>
        </row>
        <row r="5550">
          <cell r="B5550" t="str">
            <v>200211 -- November, 2002</v>
          </cell>
          <cell r="C5550" t="str">
            <v>200310</v>
          </cell>
          <cell r="D5550" t="str">
            <v>AWA -- AWAC Alumina</v>
          </cell>
          <cell r="E5550" t="str">
            <v>488 -- Pt. Comfort Chem Feedstock</v>
          </cell>
          <cell r="F5550" t="str">
            <v>IN0500 -- COGS</v>
          </cell>
          <cell r="G5550">
            <v>-508000</v>
          </cell>
          <cell r="H5550">
            <v>-5083000</v>
          </cell>
          <cell r="I5550">
            <v>0</v>
          </cell>
          <cell r="J5550">
            <v>0</v>
          </cell>
        </row>
        <row r="5551">
          <cell r="B5551" t="str">
            <v>200211 -- November, 2002</v>
          </cell>
          <cell r="C5551" t="str">
            <v>200310</v>
          </cell>
          <cell r="D5551" t="str">
            <v>AWA -- AWAC Alumina</v>
          </cell>
          <cell r="E5551" t="str">
            <v>488 -- Pt. Comfort Chem Feedstock</v>
          </cell>
          <cell r="F5551" t="str">
            <v>IN0600 -- COGS BU Specified</v>
          </cell>
          <cell r="G5551">
            <v>0</v>
          </cell>
          <cell r="H5551">
            <v>0</v>
          </cell>
          <cell r="I5551">
            <v>0</v>
          </cell>
          <cell r="J5551">
            <v>0</v>
          </cell>
        </row>
        <row r="5552">
          <cell r="B5552" t="str">
            <v>200211 -- November, 2002</v>
          </cell>
          <cell r="C5552" t="str">
            <v>200310</v>
          </cell>
          <cell r="D5552" t="str">
            <v>AWA -- AWAC Alumina</v>
          </cell>
          <cell r="E5552" t="str">
            <v>488 -- Pt. Comfort Chem Feedstock</v>
          </cell>
          <cell r="F5552" t="str">
            <v>IN0700 -- COGS Match Cost</v>
          </cell>
          <cell r="G5552">
            <v>0</v>
          </cell>
          <cell r="H5552">
            <v>0</v>
          </cell>
          <cell r="I5552">
            <v>0</v>
          </cell>
          <cell r="J5552">
            <v>0</v>
          </cell>
        </row>
        <row r="5553">
          <cell r="B5553" t="str">
            <v>200211 -- November, 2002</v>
          </cell>
          <cell r="C5553" t="str">
            <v>200310</v>
          </cell>
          <cell r="D5553" t="str">
            <v>AWA -- AWAC Alumina</v>
          </cell>
          <cell r="E5553" t="str">
            <v>488 -- Pt. Comfort Chem Feedstock</v>
          </cell>
          <cell r="F5553" t="str">
            <v>IN1400 -- Income Before Taxes</v>
          </cell>
          <cell r="G5553">
            <v>508000</v>
          </cell>
          <cell r="H5553">
            <v>5083000</v>
          </cell>
          <cell r="I5553">
            <v>0</v>
          </cell>
          <cell r="J5553">
            <v>0</v>
          </cell>
        </row>
        <row r="5554">
          <cell r="B5554" t="str">
            <v>200211 -- November, 2002</v>
          </cell>
          <cell r="C5554" t="str">
            <v>200310</v>
          </cell>
          <cell r="D5554" t="str">
            <v>AWA -- AWAC Alumina</v>
          </cell>
          <cell r="E5554" t="str">
            <v>488 -- Pt. Comfort Chem Feedstock</v>
          </cell>
          <cell r="F5554" t="str">
            <v>IN1600 -- Income From Operations</v>
          </cell>
          <cell r="G5554">
            <v>330000</v>
          </cell>
          <cell r="H5554">
            <v>3303000</v>
          </cell>
          <cell r="I5554">
            <v>0</v>
          </cell>
          <cell r="J5554">
            <v>0</v>
          </cell>
        </row>
        <row r="5555">
          <cell r="B5555" t="str">
            <v>200211 -- November, 2002</v>
          </cell>
          <cell r="C5555" t="str">
            <v>200310</v>
          </cell>
          <cell r="D5555" t="str">
            <v>AWA -- AWAC Alumina</v>
          </cell>
          <cell r="E5555" t="str">
            <v>526 -- AWAC Alumina Eliminations</v>
          </cell>
          <cell r="F5555" t="str">
            <v>IN0170 -- Tot Ship-Aluminum (MT)</v>
          </cell>
          <cell r="G5555">
            <v>0</v>
          </cell>
          <cell r="H5555">
            <v>0</v>
          </cell>
          <cell r="I5555">
            <v>0</v>
          </cell>
          <cell r="J5555">
            <v>0</v>
          </cell>
        </row>
        <row r="5556">
          <cell r="B5556" t="str">
            <v>200211 -- November, 2002</v>
          </cell>
          <cell r="C5556" t="str">
            <v>200310</v>
          </cell>
          <cell r="D5556" t="str">
            <v>AWA -- AWAC Alumina</v>
          </cell>
          <cell r="E5556" t="str">
            <v>526 -- AWAC Alumina Eliminations</v>
          </cell>
          <cell r="F5556" t="str">
            <v>IN0180 -- Tot Ship - Alumina (MT)</v>
          </cell>
          <cell r="G5556">
            <v>0</v>
          </cell>
          <cell r="H5556">
            <v>0</v>
          </cell>
          <cell r="I5556">
            <v>-147795</v>
          </cell>
          <cell r="J5556">
            <v>-1451280</v>
          </cell>
        </row>
        <row r="5557">
          <cell r="B5557" t="str">
            <v>200211 -- November, 2002</v>
          </cell>
          <cell r="C5557" t="str">
            <v>200310</v>
          </cell>
          <cell r="D5557" t="str">
            <v>AWA -- AWAC Alumina</v>
          </cell>
          <cell r="E5557" t="str">
            <v>526 -- AWAC Alumina Eliminations</v>
          </cell>
          <cell r="F5557" t="str">
            <v>IN0190 -- Total Ship - Other</v>
          </cell>
          <cell r="G5557">
            <v>0</v>
          </cell>
          <cell r="H5557">
            <v>0</v>
          </cell>
          <cell r="I5557">
            <v>0</v>
          </cell>
          <cell r="J5557">
            <v>0</v>
          </cell>
        </row>
        <row r="5558">
          <cell r="B5558" t="str">
            <v>200211 -- November, 2002</v>
          </cell>
          <cell r="C5558" t="str">
            <v>200310</v>
          </cell>
          <cell r="D5558" t="str">
            <v>AWA -- AWAC Alumina</v>
          </cell>
          <cell r="E5558" t="str">
            <v>526 -- AWAC Alumina Eliminations</v>
          </cell>
          <cell r="F5558" t="str">
            <v>IN0490 -- Total Revenue</v>
          </cell>
          <cell r="G5558">
            <v>-42999200</v>
          </cell>
          <cell r="H5558">
            <v>-425724800</v>
          </cell>
          <cell r="I5558">
            <v>0</v>
          </cell>
          <cell r="J5558">
            <v>0</v>
          </cell>
        </row>
        <row r="5559">
          <cell r="B5559" t="str">
            <v>200211 -- November, 2002</v>
          </cell>
          <cell r="C5559" t="str">
            <v>200310</v>
          </cell>
          <cell r="D5559" t="str">
            <v>AWA -- AWAC Alumina</v>
          </cell>
          <cell r="E5559" t="str">
            <v>526 -- AWAC Alumina Eliminations</v>
          </cell>
          <cell r="F5559" t="str">
            <v>IN0500 -- COGS</v>
          </cell>
          <cell r="G5559">
            <v>-42999200</v>
          </cell>
          <cell r="H5559">
            <v>-425724800</v>
          </cell>
          <cell r="I5559">
            <v>0</v>
          </cell>
          <cell r="J5559">
            <v>0</v>
          </cell>
        </row>
        <row r="5560">
          <cell r="B5560" t="str">
            <v>200211 -- November, 2002</v>
          </cell>
          <cell r="C5560" t="str">
            <v>200310</v>
          </cell>
          <cell r="D5560" t="str">
            <v>AWA -- AWAC Alumina</v>
          </cell>
          <cell r="E5560" t="str">
            <v>526 -- AWAC Alumina Eliminations</v>
          </cell>
          <cell r="F5560" t="str">
            <v>IN0600 -- COGS BU Specified</v>
          </cell>
          <cell r="G5560">
            <v>0</v>
          </cell>
          <cell r="H5560">
            <v>0</v>
          </cell>
          <cell r="I5560">
            <v>0</v>
          </cell>
          <cell r="J5560">
            <v>0</v>
          </cell>
        </row>
        <row r="5561">
          <cell r="B5561" t="str">
            <v>200211 -- November, 2002</v>
          </cell>
          <cell r="C5561" t="str">
            <v>200310</v>
          </cell>
          <cell r="D5561" t="str">
            <v>AWA -- AWAC Alumina</v>
          </cell>
          <cell r="E5561" t="str">
            <v>526 -- AWAC Alumina Eliminations</v>
          </cell>
          <cell r="F5561" t="str">
            <v>IN0700 -- COGS Match Cost</v>
          </cell>
          <cell r="G5561">
            <v>0</v>
          </cell>
          <cell r="H5561">
            <v>0</v>
          </cell>
          <cell r="I5561">
            <v>0</v>
          </cell>
          <cell r="J5561">
            <v>0</v>
          </cell>
        </row>
        <row r="5562">
          <cell r="B5562" t="str">
            <v>200211 -- November, 2002</v>
          </cell>
          <cell r="C5562" t="str">
            <v>200310</v>
          </cell>
          <cell r="D5562" t="str">
            <v>AWA -- AWAC Alumina</v>
          </cell>
          <cell r="E5562" t="str">
            <v>526 -- AWAC Alumina Eliminations</v>
          </cell>
          <cell r="F5562" t="str">
            <v>IN1400 -- Income Before Taxes</v>
          </cell>
          <cell r="G5562">
            <v>0</v>
          </cell>
          <cell r="H5562">
            <v>0</v>
          </cell>
          <cell r="I5562">
            <v>0</v>
          </cell>
          <cell r="J5562">
            <v>0</v>
          </cell>
        </row>
        <row r="5563">
          <cell r="B5563" t="str">
            <v>200211 -- November, 2002</v>
          </cell>
          <cell r="C5563" t="str">
            <v>200310</v>
          </cell>
          <cell r="D5563" t="str">
            <v>AWA -- AWAC Alumina</v>
          </cell>
          <cell r="E5563" t="str">
            <v>526 -- AWAC Alumina Eliminations</v>
          </cell>
          <cell r="F5563" t="str">
            <v>IN1600 -- Income From Operations</v>
          </cell>
          <cell r="G5563">
            <v>0</v>
          </cell>
          <cell r="H5563">
            <v>0</v>
          </cell>
          <cell r="I5563">
            <v>0</v>
          </cell>
          <cell r="J5563">
            <v>0</v>
          </cell>
        </row>
        <row r="5564">
          <cell r="B5564" t="str">
            <v>200211 -- November, 2002</v>
          </cell>
          <cell r="C5564" t="str">
            <v>200310</v>
          </cell>
          <cell r="D5564" t="str">
            <v>AWA -- AWAC Alumina</v>
          </cell>
          <cell r="E5564" t="str">
            <v>528 -- North America Indemnification</v>
          </cell>
          <cell r="F5564" t="str">
            <v>IN0170 -- Tot Ship-Aluminum (MT)</v>
          </cell>
          <cell r="G5564">
            <v>0</v>
          </cell>
          <cell r="H5564">
            <v>0</v>
          </cell>
          <cell r="I5564">
            <v>0</v>
          </cell>
          <cell r="J5564">
            <v>0</v>
          </cell>
        </row>
        <row r="5565">
          <cell r="B5565" t="str">
            <v>200211 -- November, 2002</v>
          </cell>
          <cell r="C5565" t="str">
            <v>200310</v>
          </cell>
          <cell r="D5565" t="str">
            <v>AWA -- AWAC Alumina</v>
          </cell>
          <cell r="E5565" t="str">
            <v>528 -- North America Indemnification</v>
          </cell>
          <cell r="F5565" t="str">
            <v>IN0180 -- Tot Ship - Alumina (MT)</v>
          </cell>
          <cell r="G5565">
            <v>0</v>
          </cell>
          <cell r="H5565">
            <v>0</v>
          </cell>
          <cell r="I5565">
            <v>0</v>
          </cell>
          <cell r="J5565">
            <v>0</v>
          </cell>
        </row>
        <row r="5566">
          <cell r="B5566" t="str">
            <v>200211 -- November, 2002</v>
          </cell>
          <cell r="C5566" t="str">
            <v>200310</v>
          </cell>
          <cell r="D5566" t="str">
            <v>AWA -- AWAC Alumina</v>
          </cell>
          <cell r="E5566" t="str">
            <v>528 -- North America Indemnification</v>
          </cell>
          <cell r="F5566" t="str">
            <v>IN0190 -- Total Ship - Other</v>
          </cell>
          <cell r="G5566">
            <v>0</v>
          </cell>
          <cell r="H5566">
            <v>0</v>
          </cell>
          <cell r="I5566">
            <v>0</v>
          </cell>
          <cell r="J5566">
            <v>0</v>
          </cell>
        </row>
        <row r="5567">
          <cell r="B5567" t="str">
            <v>200211 -- November, 2002</v>
          </cell>
          <cell r="C5567" t="str">
            <v>200310</v>
          </cell>
          <cell r="D5567" t="str">
            <v>AWA -- AWAC Alumina</v>
          </cell>
          <cell r="E5567" t="str">
            <v>528 -- North America Indemnification</v>
          </cell>
          <cell r="F5567" t="str">
            <v>IN0490 -- Total Revenue</v>
          </cell>
          <cell r="G5567">
            <v>0</v>
          </cell>
          <cell r="H5567">
            <v>0</v>
          </cell>
          <cell r="I5567">
            <v>0</v>
          </cell>
          <cell r="J5567">
            <v>0</v>
          </cell>
        </row>
        <row r="5568">
          <cell r="B5568" t="str">
            <v>200211 -- November, 2002</v>
          </cell>
          <cell r="C5568" t="str">
            <v>200310</v>
          </cell>
          <cell r="D5568" t="str">
            <v>AWA -- AWAC Alumina</v>
          </cell>
          <cell r="E5568" t="str">
            <v>528 -- North America Indemnification</v>
          </cell>
          <cell r="F5568" t="str">
            <v>IN0500 -- COGS</v>
          </cell>
          <cell r="G5568">
            <v>100000</v>
          </cell>
          <cell r="H5568">
            <v>1000000</v>
          </cell>
          <cell r="I5568">
            <v>0</v>
          </cell>
          <cell r="J5568">
            <v>0</v>
          </cell>
        </row>
        <row r="5569">
          <cell r="B5569" t="str">
            <v>200211 -- November, 2002</v>
          </cell>
          <cell r="C5569" t="str">
            <v>200310</v>
          </cell>
          <cell r="D5569" t="str">
            <v>AWA -- AWAC Alumina</v>
          </cell>
          <cell r="E5569" t="str">
            <v>528 -- North America Indemnification</v>
          </cell>
          <cell r="F5569" t="str">
            <v>IN0600 -- COGS BU Specified</v>
          </cell>
          <cell r="G5569">
            <v>0</v>
          </cell>
          <cell r="H5569">
            <v>0</v>
          </cell>
          <cell r="I5569">
            <v>0</v>
          </cell>
          <cell r="J5569">
            <v>0</v>
          </cell>
        </row>
        <row r="5570">
          <cell r="B5570" t="str">
            <v>200211 -- November, 2002</v>
          </cell>
          <cell r="C5570" t="str">
            <v>200310</v>
          </cell>
          <cell r="D5570" t="str">
            <v>AWA -- AWAC Alumina</v>
          </cell>
          <cell r="E5570" t="str">
            <v>528 -- North America Indemnification</v>
          </cell>
          <cell r="F5570" t="str">
            <v>IN0700 -- COGS Match Cost</v>
          </cell>
          <cell r="G5570">
            <v>0</v>
          </cell>
          <cell r="H5570">
            <v>0</v>
          </cell>
          <cell r="I5570">
            <v>0</v>
          </cell>
          <cell r="J5570">
            <v>0</v>
          </cell>
        </row>
        <row r="5571">
          <cell r="B5571" t="str">
            <v>200211 -- November, 2002</v>
          </cell>
          <cell r="C5571" t="str">
            <v>200310</v>
          </cell>
          <cell r="D5571" t="str">
            <v>AWA -- AWAC Alumina</v>
          </cell>
          <cell r="E5571" t="str">
            <v>528 -- North America Indemnification</v>
          </cell>
          <cell r="F5571" t="str">
            <v>IN1400 -- Income Before Taxes</v>
          </cell>
          <cell r="G5571">
            <v>-100000</v>
          </cell>
          <cell r="H5571">
            <v>-1000000</v>
          </cell>
          <cell r="I5571">
            <v>0</v>
          </cell>
          <cell r="J5571">
            <v>0</v>
          </cell>
        </row>
        <row r="5572">
          <cell r="B5572" t="str">
            <v>200211 -- November, 2002</v>
          </cell>
          <cell r="C5572" t="str">
            <v>200310</v>
          </cell>
          <cell r="D5572" t="str">
            <v>AWA -- AWAC Alumina</v>
          </cell>
          <cell r="E5572" t="str">
            <v>528 -- North America Indemnification</v>
          </cell>
          <cell r="F5572" t="str">
            <v>IN1600 -- Income From Operations</v>
          </cell>
          <cell r="G5572">
            <v>-61000</v>
          </cell>
          <cell r="H5572">
            <v>-610000</v>
          </cell>
          <cell r="I5572">
            <v>0</v>
          </cell>
          <cell r="J5572">
            <v>0</v>
          </cell>
        </row>
        <row r="5573">
          <cell r="B5573" t="str">
            <v>200211 -- November, 2002</v>
          </cell>
          <cell r="C5573" t="str">
            <v>200310</v>
          </cell>
          <cell r="D5573" t="str">
            <v>AWA -- AWAC Alumina</v>
          </cell>
          <cell r="E5573" t="str">
            <v>529 -- Indemnification-BAA</v>
          </cell>
          <cell r="F5573" t="str">
            <v>IN0170 -- Tot Ship-Aluminum (MT)</v>
          </cell>
          <cell r="G5573">
            <v>0</v>
          </cell>
          <cell r="H5573">
            <v>0</v>
          </cell>
          <cell r="I5573">
            <v>0</v>
          </cell>
          <cell r="J5573">
            <v>0</v>
          </cell>
        </row>
        <row r="5574">
          <cell r="B5574" t="str">
            <v>200211 -- November, 2002</v>
          </cell>
          <cell r="C5574" t="str">
            <v>200310</v>
          </cell>
          <cell r="D5574" t="str">
            <v>AWA -- AWAC Alumina</v>
          </cell>
          <cell r="E5574" t="str">
            <v>529 -- Indemnification-BAA</v>
          </cell>
          <cell r="F5574" t="str">
            <v>IN0180 -- Tot Ship - Alumina (MT)</v>
          </cell>
          <cell r="G5574">
            <v>0</v>
          </cell>
          <cell r="H5574">
            <v>0</v>
          </cell>
          <cell r="I5574">
            <v>0</v>
          </cell>
          <cell r="J5574">
            <v>0</v>
          </cell>
        </row>
        <row r="5575">
          <cell r="B5575" t="str">
            <v>200211 -- November, 2002</v>
          </cell>
          <cell r="C5575" t="str">
            <v>200310</v>
          </cell>
          <cell r="D5575" t="str">
            <v>AWA -- AWAC Alumina</v>
          </cell>
          <cell r="E5575" t="str">
            <v>529 -- Indemnification-BAA</v>
          </cell>
          <cell r="F5575" t="str">
            <v>IN0190 -- Total Ship - Other</v>
          </cell>
          <cell r="G5575">
            <v>0</v>
          </cell>
          <cell r="H5575">
            <v>0</v>
          </cell>
          <cell r="I5575">
            <v>0</v>
          </cell>
          <cell r="J5575">
            <v>0</v>
          </cell>
        </row>
        <row r="5576">
          <cell r="B5576" t="str">
            <v>200211 -- November, 2002</v>
          </cell>
          <cell r="C5576" t="str">
            <v>200310</v>
          </cell>
          <cell r="D5576" t="str">
            <v>AWA -- AWAC Alumina</v>
          </cell>
          <cell r="E5576" t="str">
            <v>529 -- Indemnification-BAA</v>
          </cell>
          <cell r="F5576" t="str">
            <v>IN0490 -- Total Revenue</v>
          </cell>
          <cell r="G5576">
            <v>0</v>
          </cell>
          <cell r="H5576">
            <v>0</v>
          </cell>
          <cell r="I5576">
            <v>0</v>
          </cell>
          <cell r="J5576">
            <v>0</v>
          </cell>
        </row>
        <row r="5577">
          <cell r="B5577" t="str">
            <v>200211 -- November, 2002</v>
          </cell>
          <cell r="C5577" t="str">
            <v>200310</v>
          </cell>
          <cell r="D5577" t="str">
            <v>AWA -- AWAC Alumina</v>
          </cell>
          <cell r="E5577" t="str">
            <v>529 -- Indemnification-BAA</v>
          </cell>
          <cell r="F5577" t="str">
            <v>IN0500 -- COGS</v>
          </cell>
          <cell r="G5577">
            <v>126000</v>
          </cell>
          <cell r="H5577">
            <v>1260000</v>
          </cell>
          <cell r="I5577">
            <v>0</v>
          </cell>
          <cell r="J5577">
            <v>0</v>
          </cell>
        </row>
        <row r="5578">
          <cell r="B5578" t="str">
            <v>200211 -- November, 2002</v>
          </cell>
          <cell r="C5578" t="str">
            <v>200310</v>
          </cell>
          <cell r="D5578" t="str">
            <v>AWA -- AWAC Alumina</v>
          </cell>
          <cell r="E5578" t="str">
            <v>529 -- Indemnification-BAA</v>
          </cell>
          <cell r="F5578" t="str">
            <v>IN0600 -- COGS BU Specified</v>
          </cell>
          <cell r="G5578">
            <v>0</v>
          </cell>
          <cell r="H5578">
            <v>0</v>
          </cell>
          <cell r="I5578">
            <v>0</v>
          </cell>
          <cell r="J5578">
            <v>0</v>
          </cell>
        </row>
        <row r="5579">
          <cell r="B5579" t="str">
            <v>200211 -- November, 2002</v>
          </cell>
          <cell r="C5579" t="str">
            <v>200310</v>
          </cell>
          <cell r="D5579" t="str">
            <v>AWA -- AWAC Alumina</v>
          </cell>
          <cell r="E5579" t="str">
            <v>529 -- Indemnification-BAA</v>
          </cell>
          <cell r="F5579" t="str">
            <v>IN0700 -- COGS Match Cost</v>
          </cell>
          <cell r="G5579">
            <v>0</v>
          </cell>
          <cell r="H5579">
            <v>0</v>
          </cell>
          <cell r="I5579">
            <v>0</v>
          </cell>
          <cell r="J5579">
            <v>0</v>
          </cell>
        </row>
        <row r="5580">
          <cell r="B5580" t="str">
            <v>200211 -- November, 2002</v>
          </cell>
          <cell r="C5580" t="str">
            <v>200310</v>
          </cell>
          <cell r="D5580" t="str">
            <v>AWA -- AWAC Alumina</v>
          </cell>
          <cell r="E5580" t="str">
            <v>529 -- Indemnification-BAA</v>
          </cell>
          <cell r="F5580" t="str">
            <v>IN1400 -- Income Before Taxes</v>
          </cell>
          <cell r="G5580">
            <v>-126000</v>
          </cell>
          <cell r="H5580">
            <v>-1260000</v>
          </cell>
          <cell r="I5580">
            <v>0</v>
          </cell>
          <cell r="J5580">
            <v>0</v>
          </cell>
        </row>
        <row r="5581">
          <cell r="B5581" t="str">
            <v>200211 -- November, 2002</v>
          </cell>
          <cell r="C5581" t="str">
            <v>200310</v>
          </cell>
          <cell r="D5581" t="str">
            <v>AWA -- AWAC Alumina</v>
          </cell>
          <cell r="E5581" t="str">
            <v>529 -- Indemnification-BAA</v>
          </cell>
          <cell r="F5581" t="str">
            <v>IN1600 -- Income From Operations</v>
          </cell>
          <cell r="G5581">
            <v>-77000</v>
          </cell>
          <cell r="H5581">
            <v>-770000</v>
          </cell>
          <cell r="I5581">
            <v>0</v>
          </cell>
          <cell r="J5581">
            <v>0</v>
          </cell>
        </row>
        <row r="5582">
          <cell r="B5582" t="str">
            <v>200211 -- November, 2002</v>
          </cell>
          <cell r="C5582" t="str">
            <v>200310</v>
          </cell>
          <cell r="D5582" t="str">
            <v>AWA -- AWAC Alumina</v>
          </cell>
          <cell r="E5582" t="str">
            <v>542 -- St. Croix Alumina LLC</v>
          </cell>
          <cell r="F5582" t="str">
            <v>IN0170 -- Tot Ship-Aluminum (MT)</v>
          </cell>
          <cell r="G5582">
            <v>0</v>
          </cell>
          <cell r="H5582">
            <v>0</v>
          </cell>
          <cell r="I5582">
            <v>0</v>
          </cell>
          <cell r="J5582">
            <v>0</v>
          </cell>
        </row>
        <row r="5583">
          <cell r="B5583" t="str">
            <v>200211 -- November, 2002</v>
          </cell>
          <cell r="C5583" t="str">
            <v>200310</v>
          </cell>
          <cell r="D5583" t="str">
            <v>AWA -- AWAC Alumina</v>
          </cell>
          <cell r="E5583" t="str">
            <v>542 -- St. Croix Alumina LLC</v>
          </cell>
          <cell r="F5583" t="str">
            <v>IN0180 -- Tot Ship - Alumina (MT)</v>
          </cell>
          <cell r="G5583">
            <v>0</v>
          </cell>
          <cell r="H5583">
            <v>0</v>
          </cell>
          <cell r="I5583">
            <v>0</v>
          </cell>
          <cell r="J5583">
            <v>0</v>
          </cell>
        </row>
        <row r="5584">
          <cell r="B5584" t="str">
            <v>200211 -- November, 2002</v>
          </cell>
          <cell r="C5584" t="str">
            <v>200310</v>
          </cell>
          <cell r="D5584" t="str">
            <v>AWA -- AWAC Alumina</v>
          </cell>
          <cell r="E5584" t="str">
            <v>542 -- St. Croix Alumina LLC</v>
          </cell>
          <cell r="F5584" t="str">
            <v>IN0190 -- Total Ship - Other</v>
          </cell>
          <cell r="G5584">
            <v>0</v>
          </cell>
          <cell r="H5584">
            <v>0</v>
          </cell>
          <cell r="I5584">
            <v>0</v>
          </cell>
          <cell r="J5584">
            <v>0</v>
          </cell>
        </row>
        <row r="5585">
          <cell r="B5585" t="str">
            <v>200211 -- November, 2002</v>
          </cell>
          <cell r="C5585" t="str">
            <v>200310</v>
          </cell>
          <cell r="D5585" t="str">
            <v>AWA -- AWAC Alumina</v>
          </cell>
          <cell r="E5585" t="str">
            <v>542 -- St. Croix Alumina LLC</v>
          </cell>
          <cell r="F5585" t="str">
            <v>IN0490 -- Total Revenue</v>
          </cell>
          <cell r="G5585">
            <v>0</v>
          </cell>
          <cell r="H5585">
            <v>0</v>
          </cell>
          <cell r="I5585">
            <v>0</v>
          </cell>
          <cell r="J5585">
            <v>0</v>
          </cell>
        </row>
        <row r="5586">
          <cell r="B5586" t="str">
            <v>200211 -- November, 2002</v>
          </cell>
          <cell r="C5586" t="str">
            <v>200310</v>
          </cell>
          <cell r="D5586" t="str">
            <v>AWA -- AWAC Alumina</v>
          </cell>
          <cell r="E5586" t="str">
            <v>542 -- St. Croix Alumina LLC</v>
          </cell>
          <cell r="F5586" t="str">
            <v>IN0500 -- COGS</v>
          </cell>
          <cell r="G5586">
            <v>0</v>
          </cell>
          <cell r="H5586">
            <v>0</v>
          </cell>
          <cell r="I5586">
            <v>0</v>
          </cell>
          <cell r="J5586">
            <v>0</v>
          </cell>
        </row>
        <row r="5587">
          <cell r="B5587" t="str">
            <v>200211 -- November, 2002</v>
          </cell>
          <cell r="C5587" t="str">
            <v>200310</v>
          </cell>
          <cell r="D5587" t="str">
            <v>AWA -- AWAC Alumina</v>
          </cell>
          <cell r="E5587" t="str">
            <v>542 -- St. Croix Alumina LLC</v>
          </cell>
          <cell r="F5587" t="str">
            <v>IN0600 -- COGS BU Specified</v>
          </cell>
          <cell r="G5587">
            <v>0</v>
          </cell>
          <cell r="H5587">
            <v>0</v>
          </cell>
          <cell r="I5587">
            <v>0</v>
          </cell>
          <cell r="J5587">
            <v>0</v>
          </cell>
        </row>
        <row r="5588">
          <cell r="B5588" t="str">
            <v>200211 -- November, 2002</v>
          </cell>
          <cell r="C5588" t="str">
            <v>200310</v>
          </cell>
          <cell r="D5588" t="str">
            <v>AWA -- AWAC Alumina</v>
          </cell>
          <cell r="E5588" t="str">
            <v>542 -- St. Croix Alumina LLC</v>
          </cell>
          <cell r="F5588" t="str">
            <v>IN0700 -- COGS Match Cost</v>
          </cell>
          <cell r="G5588">
            <v>0</v>
          </cell>
          <cell r="H5588">
            <v>0</v>
          </cell>
          <cell r="I5588">
            <v>0</v>
          </cell>
          <cell r="J5588">
            <v>0</v>
          </cell>
        </row>
        <row r="5589">
          <cell r="B5589" t="str">
            <v>200211 -- November, 2002</v>
          </cell>
          <cell r="C5589" t="str">
            <v>200310</v>
          </cell>
          <cell r="D5589" t="str">
            <v>AWA -- AWAC Alumina</v>
          </cell>
          <cell r="E5589" t="str">
            <v>542 -- St. Croix Alumina LLC</v>
          </cell>
          <cell r="F5589" t="str">
            <v>IN1400 -- Income Before Taxes</v>
          </cell>
          <cell r="G5589">
            <v>0</v>
          </cell>
          <cell r="H5589">
            <v>0</v>
          </cell>
          <cell r="I5589">
            <v>0</v>
          </cell>
          <cell r="J5589">
            <v>0</v>
          </cell>
        </row>
        <row r="5590">
          <cell r="B5590" t="str">
            <v>200211 -- November, 2002</v>
          </cell>
          <cell r="C5590" t="str">
            <v>200310</v>
          </cell>
          <cell r="D5590" t="str">
            <v>AWA -- AWAC Alumina</v>
          </cell>
          <cell r="E5590" t="str">
            <v>542 -- St. Croix Alumina LLC</v>
          </cell>
          <cell r="F5590" t="str">
            <v>IN1600 -- Income From Operations</v>
          </cell>
          <cell r="G5590">
            <v>0</v>
          </cell>
          <cell r="H5590">
            <v>0</v>
          </cell>
          <cell r="I5590">
            <v>0</v>
          </cell>
          <cell r="J5590">
            <v>0</v>
          </cell>
        </row>
        <row r="5591">
          <cell r="B5591" t="str">
            <v>200211 -- November, 2002</v>
          </cell>
          <cell r="C5591" t="str">
            <v>200310</v>
          </cell>
          <cell r="D5591" t="str">
            <v>AWA -- AWAC Alumina</v>
          </cell>
          <cell r="E5591" t="str">
            <v>583 -- AAC LLC - NonCorporate</v>
          </cell>
          <cell r="F5591" t="str">
            <v>IN0170 -- Tot Ship-Aluminum (MT)</v>
          </cell>
          <cell r="G5591">
            <v>0</v>
          </cell>
          <cell r="H5591">
            <v>0</v>
          </cell>
          <cell r="I5591">
            <v>0</v>
          </cell>
          <cell r="J5591">
            <v>0</v>
          </cell>
        </row>
        <row r="5592">
          <cell r="B5592" t="str">
            <v>200211 -- November, 2002</v>
          </cell>
          <cell r="C5592" t="str">
            <v>200310</v>
          </cell>
          <cell r="D5592" t="str">
            <v>AWA -- AWAC Alumina</v>
          </cell>
          <cell r="E5592" t="str">
            <v>583 -- AAC LLC - NonCorporate</v>
          </cell>
          <cell r="F5592" t="str">
            <v>IN0180 -- Tot Ship - Alumina (MT)</v>
          </cell>
          <cell r="G5592">
            <v>0</v>
          </cell>
          <cell r="H5592">
            <v>0</v>
          </cell>
          <cell r="I5592">
            <v>0</v>
          </cell>
          <cell r="J5592">
            <v>0</v>
          </cell>
        </row>
        <row r="5593">
          <cell r="B5593" t="str">
            <v>200211 -- November, 2002</v>
          </cell>
          <cell r="C5593" t="str">
            <v>200310</v>
          </cell>
          <cell r="D5593" t="str">
            <v>AWA -- AWAC Alumina</v>
          </cell>
          <cell r="E5593" t="str">
            <v>583 -- AAC LLC - NonCorporate</v>
          </cell>
          <cell r="F5593" t="str">
            <v>IN0190 -- Total Ship - Other</v>
          </cell>
          <cell r="G5593">
            <v>0</v>
          </cell>
          <cell r="H5593">
            <v>0</v>
          </cell>
          <cell r="I5593">
            <v>0</v>
          </cell>
          <cell r="J5593">
            <v>0</v>
          </cell>
        </row>
        <row r="5594">
          <cell r="B5594" t="str">
            <v>200211 -- November, 2002</v>
          </cell>
          <cell r="C5594" t="str">
            <v>200310</v>
          </cell>
          <cell r="D5594" t="str">
            <v>AWA -- AWAC Alumina</v>
          </cell>
          <cell r="E5594" t="str">
            <v>583 -- AAC LLC - NonCorporate</v>
          </cell>
          <cell r="F5594" t="str">
            <v>IN0490 -- Total Revenue</v>
          </cell>
          <cell r="G5594">
            <v>0</v>
          </cell>
          <cell r="H5594">
            <v>0</v>
          </cell>
          <cell r="I5594">
            <v>0</v>
          </cell>
          <cell r="J5594">
            <v>0</v>
          </cell>
        </row>
        <row r="5595">
          <cell r="B5595" t="str">
            <v>200211 -- November, 2002</v>
          </cell>
          <cell r="C5595" t="str">
            <v>200310</v>
          </cell>
          <cell r="D5595" t="str">
            <v>AWA -- AWAC Alumina</v>
          </cell>
          <cell r="E5595" t="str">
            <v>583 -- AAC LLC - NonCorporate</v>
          </cell>
          <cell r="F5595" t="str">
            <v>IN0500 -- COGS</v>
          </cell>
          <cell r="G5595">
            <v>0</v>
          </cell>
          <cell r="H5595">
            <v>0</v>
          </cell>
          <cell r="I5595">
            <v>0</v>
          </cell>
          <cell r="J5595">
            <v>0</v>
          </cell>
        </row>
        <row r="5596">
          <cell r="B5596" t="str">
            <v>200211 -- November, 2002</v>
          </cell>
          <cell r="C5596" t="str">
            <v>200310</v>
          </cell>
          <cell r="D5596" t="str">
            <v>AWA -- AWAC Alumina</v>
          </cell>
          <cell r="E5596" t="str">
            <v>583 -- AAC LLC - NonCorporate</v>
          </cell>
          <cell r="F5596" t="str">
            <v>IN0600 -- COGS BU Specified</v>
          </cell>
          <cell r="G5596">
            <v>0</v>
          </cell>
          <cell r="H5596">
            <v>0</v>
          </cell>
          <cell r="I5596">
            <v>0</v>
          </cell>
          <cell r="J5596">
            <v>0</v>
          </cell>
        </row>
        <row r="5597">
          <cell r="B5597" t="str">
            <v>200211 -- November, 2002</v>
          </cell>
          <cell r="C5597" t="str">
            <v>200310</v>
          </cell>
          <cell r="D5597" t="str">
            <v>AWA -- AWAC Alumina</v>
          </cell>
          <cell r="E5597" t="str">
            <v>583 -- AAC LLC - NonCorporate</v>
          </cell>
          <cell r="F5597" t="str">
            <v>IN0700 -- COGS Match Cost</v>
          </cell>
          <cell r="G5597">
            <v>0</v>
          </cell>
          <cell r="H5597">
            <v>0</v>
          </cell>
          <cell r="I5597">
            <v>0</v>
          </cell>
          <cell r="J5597">
            <v>0</v>
          </cell>
        </row>
        <row r="5598">
          <cell r="B5598" t="str">
            <v>200211 -- November, 2002</v>
          </cell>
          <cell r="C5598" t="str">
            <v>200310</v>
          </cell>
          <cell r="D5598" t="str">
            <v>AWA -- AWAC Alumina</v>
          </cell>
          <cell r="E5598" t="str">
            <v>583 -- AAC LLC - NonCorporate</v>
          </cell>
          <cell r="F5598" t="str">
            <v>IN1400 -- Income Before Taxes</v>
          </cell>
          <cell r="G5598">
            <v>-202000</v>
          </cell>
          <cell r="H5598">
            <v>-2020000</v>
          </cell>
          <cell r="I5598">
            <v>0</v>
          </cell>
          <cell r="J5598">
            <v>0</v>
          </cell>
        </row>
        <row r="5599">
          <cell r="B5599" t="str">
            <v>200211 -- November, 2002</v>
          </cell>
          <cell r="C5599" t="str">
            <v>200310</v>
          </cell>
          <cell r="D5599" t="str">
            <v>AWA -- AWAC Alumina</v>
          </cell>
          <cell r="E5599" t="str">
            <v>583 -- AAC LLC - NonCorporate</v>
          </cell>
          <cell r="F5599" t="str">
            <v>IN1600 -- Income From Operations</v>
          </cell>
          <cell r="G5599">
            <v>-123220</v>
          </cell>
          <cell r="H5599">
            <v>-1232200</v>
          </cell>
          <cell r="I5599">
            <v>0</v>
          </cell>
          <cell r="J5599">
            <v>0</v>
          </cell>
        </row>
        <row r="5600">
          <cell r="B5600" t="str">
            <v>200211 -- November, 2002</v>
          </cell>
          <cell r="C5600" t="str">
            <v>200310</v>
          </cell>
          <cell r="D5600" t="str">
            <v>AWA -- AWAC Alumina</v>
          </cell>
          <cell r="E5600" t="str">
            <v>586 -- Halco Mining - BAA - Europe</v>
          </cell>
          <cell r="F5600" t="str">
            <v>IN0170 -- Tot Ship-Aluminum (MT)</v>
          </cell>
          <cell r="G5600">
            <v>0</v>
          </cell>
          <cell r="H5600">
            <v>0</v>
          </cell>
          <cell r="I5600">
            <v>0</v>
          </cell>
          <cell r="J5600">
            <v>0</v>
          </cell>
        </row>
        <row r="5601">
          <cell r="B5601" t="str">
            <v>200211 -- November, 2002</v>
          </cell>
          <cell r="C5601" t="str">
            <v>200310</v>
          </cell>
          <cell r="D5601" t="str">
            <v>AWA -- AWAC Alumina</v>
          </cell>
          <cell r="E5601" t="str">
            <v>586 -- Halco Mining - BAA - Europe</v>
          </cell>
          <cell r="F5601" t="str">
            <v>IN0180 -- Tot Ship - Alumina (MT)</v>
          </cell>
          <cell r="G5601">
            <v>0</v>
          </cell>
          <cell r="H5601">
            <v>0</v>
          </cell>
          <cell r="I5601">
            <v>0</v>
          </cell>
          <cell r="J5601">
            <v>0</v>
          </cell>
        </row>
        <row r="5602">
          <cell r="B5602" t="str">
            <v>200211 -- November, 2002</v>
          </cell>
          <cell r="C5602" t="str">
            <v>200310</v>
          </cell>
          <cell r="D5602" t="str">
            <v>AWA -- AWAC Alumina</v>
          </cell>
          <cell r="E5602" t="str">
            <v>586 -- Halco Mining - BAA - Europe</v>
          </cell>
          <cell r="F5602" t="str">
            <v>IN0190 -- Total Ship - Other</v>
          </cell>
          <cell r="G5602">
            <v>0</v>
          </cell>
          <cell r="H5602">
            <v>0</v>
          </cell>
          <cell r="I5602">
            <v>0</v>
          </cell>
          <cell r="J5602">
            <v>0</v>
          </cell>
        </row>
        <row r="5603">
          <cell r="B5603" t="str">
            <v>200211 -- November, 2002</v>
          </cell>
          <cell r="C5603" t="str">
            <v>200310</v>
          </cell>
          <cell r="D5603" t="str">
            <v>AWA -- AWAC Alumina</v>
          </cell>
          <cell r="E5603" t="str">
            <v>586 -- Halco Mining - BAA - Europe</v>
          </cell>
          <cell r="F5603" t="str">
            <v>IN0490 -- Total Revenue</v>
          </cell>
          <cell r="G5603">
            <v>0</v>
          </cell>
          <cell r="H5603">
            <v>0</v>
          </cell>
          <cell r="I5603">
            <v>0</v>
          </cell>
          <cell r="J5603">
            <v>0</v>
          </cell>
        </row>
        <row r="5604">
          <cell r="B5604" t="str">
            <v>200211 -- November, 2002</v>
          </cell>
          <cell r="C5604" t="str">
            <v>200310</v>
          </cell>
          <cell r="D5604" t="str">
            <v>AWA -- AWAC Alumina</v>
          </cell>
          <cell r="E5604" t="str">
            <v>586 -- Halco Mining - BAA - Europe</v>
          </cell>
          <cell r="F5604" t="str">
            <v>IN0500 -- COGS</v>
          </cell>
          <cell r="G5604">
            <v>-399600</v>
          </cell>
          <cell r="H5604">
            <v>-2852800</v>
          </cell>
          <cell r="I5604">
            <v>0</v>
          </cell>
          <cell r="J5604">
            <v>0</v>
          </cell>
        </row>
        <row r="5605">
          <cell r="B5605" t="str">
            <v>200211 -- November, 2002</v>
          </cell>
          <cell r="C5605" t="str">
            <v>200310</v>
          </cell>
          <cell r="D5605" t="str">
            <v>AWA -- AWAC Alumina</v>
          </cell>
          <cell r="E5605" t="str">
            <v>586 -- Halco Mining - BAA - Europe</v>
          </cell>
          <cell r="F5605" t="str">
            <v>IN0600 -- COGS BU Specified</v>
          </cell>
          <cell r="G5605">
            <v>0</v>
          </cell>
          <cell r="H5605">
            <v>0</v>
          </cell>
          <cell r="I5605">
            <v>0</v>
          </cell>
          <cell r="J5605">
            <v>0</v>
          </cell>
        </row>
        <row r="5606">
          <cell r="B5606" t="str">
            <v>200211 -- November, 2002</v>
          </cell>
          <cell r="C5606" t="str">
            <v>200310</v>
          </cell>
          <cell r="D5606" t="str">
            <v>AWA -- AWAC Alumina</v>
          </cell>
          <cell r="E5606" t="str">
            <v>586 -- Halco Mining - BAA - Europe</v>
          </cell>
          <cell r="F5606" t="str">
            <v>IN0700 -- COGS Match Cost</v>
          </cell>
          <cell r="G5606">
            <v>0</v>
          </cell>
          <cell r="H5606">
            <v>0</v>
          </cell>
          <cell r="I5606">
            <v>0</v>
          </cell>
          <cell r="J5606">
            <v>0</v>
          </cell>
        </row>
        <row r="5607">
          <cell r="B5607" t="str">
            <v>200211 -- November, 2002</v>
          </cell>
          <cell r="C5607" t="str">
            <v>200310</v>
          </cell>
          <cell r="D5607" t="str">
            <v>AWA -- AWAC Alumina</v>
          </cell>
          <cell r="E5607" t="str">
            <v>586 -- Halco Mining - BAA - Europe</v>
          </cell>
          <cell r="F5607" t="str">
            <v>IN1400 -- Income Before Taxes</v>
          </cell>
          <cell r="G5607">
            <v>399600</v>
          </cell>
          <cell r="H5607">
            <v>2852800</v>
          </cell>
          <cell r="I5607">
            <v>0</v>
          </cell>
          <cell r="J5607">
            <v>0</v>
          </cell>
        </row>
        <row r="5608">
          <cell r="B5608" t="str">
            <v>200211 -- November, 2002</v>
          </cell>
          <cell r="C5608" t="str">
            <v>200310</v>
          </cell>
          <cell r="D5608" t="str">
            <v>AWA -- AWAC Alumina</v>
          </cell>
          <cell r="E5608" t="str">
            <v>586 -- Halco Mining - BAA - Europe</v>
          </cell>
          <cell r="F5608" t="str">
            <v>IN1600 -- Income From Operations</v>
          </cell>
          <cell r="G5608">
            <v>371628</v>
          </cell>
          <cell r="H5608">
            <v>2653104</v>
          </cell>
          <cell r="I5608">
            <v>0</v>
          </cell>
          <cell r="J5608">
            <v>0</v>
          </cell>
        </row>
        <row r="5609">
          <cell r="B5609" t="str">
            <v>200211 -- November, 2002</v>
          </cell>
          <cell r="C5609" t="str">
            <v>200310</v>
          </cell>
          <cell r="D5609" t="str">
            <v>AWA -- AWAC Alumina</v>
          </cell>
          <cell r="E5609" t="str">
            <v>596 -- AWAC Alumina Projects</v>
          </cell>
          <cell r="F5609" t="str">
            <v>IN0170 -- Tot Ship-Aluminum (MT)</v>
          </cell>
          <cell r="G5609">
            <v>0</v>
          </cell>
          <cell r="H5609">
            <v>0</v>
          </cell>
          <cell r="I5609">
            <v>0</v>
          </cell>
          <cell r="J5609">
            <v>0</v>
          </cell>
        </row>
        <row r="5610">
          <cell r="B5610" t="str">
            <v>200211 -- November, 2002</v>
          </cell>
          <cell r="C5610" t="str">
            <v>200310</v>
          </cell>
          <cell r="D5610" t="str">
            <v>AWA -- AWAC Alumina</v>
          </cell>
          <cell r="E5610" t="str">
            <v>596 -- AWAC Alumina Projects</v>
          </cell>
          <cell r="F5610" t="str">
            <v>IN0180 -- Tot Ship - Alumina (MT)</v>
          </cell>
          <cell r="G5610">
            <v>0</v>
          </cell>
          <cell r="H5610">
            <v>0</v>
          </cell>
          <cell r="I5610">
            <v>33333</v>
          </cell>
          <cell r="J5610">
            <v>333330</v>
          </cell>
        </row>
        <row r="5611">
          <cell r="B5611" t="str">
            <v>200211 -- November, 2002</v>
          </cell>
          <cell r="C5611" t="str">
            <v>200310</v>
          </cell>
          <cell r="D5611" t="str">
            <v>AWA -- AWAC Alumina</v>
          </cell>
          <cell r="E5611" t="str">
            <v>596 -- AWAC Alumina Projects</v>
          </cell>
          <cell r="F5611" t="str">
            <v>IN0190 -- Total Ship - Other</v>
          </cell>
          <cell r="G5611">
            <v>0</v>
          </cell>
          <cell r="H5611">
            <v>0</v>
          </cell>
          <cell r="I5611">
            <v>0</v>
          </cell>
          <cell r="J5611">
            <v>0</v>
          </cell>
        </row>
        <row r="5612">
          <cell r="B5612" t="str">
            <v>200211 -- November, 2002</v>
          </cell>
          <cell r="C5612" t="str">
            <v>200310</v>
          </cell>
          <cell r="D5612" t="str">
            <v>AWA -- AWAC Alumina</v>
          </cell>
          <cell r="E5612" t="str">
            <v>596 -- AWAC Alumina Projects</v>
          </cell>
          <cell r="F5612" t="str">
            <v>IN0490 -- Total Revenue</v>
          </cell>
          <cell r="G5612">
            <v>4999950</v>
          </cell>
          <cell r="H5612">
            <v>49999500</v>
          </cell>
          <cell r="I5612">
            <v>0</v>
          </cell>
          <cell r="J5612">
            <v>0</v>
          </cell>
        </row>
        <row r="5613">
          <cell r="B5613" t="str">
            <v>200211 -- November, 2002</v>
          </cell>
          <cell r="C5613" t="str">
            <v>200310</v>
          </cell>
          <cell r="D5613" t="str">
            <v>AWA -- AWAC Alumina</v>
          </cell>
          <cell r="E5613" t="str">
            <v>596 -- AWAC Alumina Projects</v>
          </cell>
          <cell r="F5613" t="str">
            <v>IN0500 -- COGS</v>
          </cell>
          <cell r="G5613">
            <v>5000000</v>
          </cell>
          <cell r="H5613">
            <v>50000000</v>
          </cell>
          <cell r="I5613">
            <v>0</v>
          </cell>
          <cell r="J5613">
            <v>0</v>
          </cell>
        </row>
        <row r="5614">
          <cell r="B5614" t="str">
            <v>200211 -- November, 2002</v>
          </cell>
          <cell r="C5614" t="str">
            <v>200310</v>
          </cell>
          <cell r="D5614" t="str">
            <v>AWA -- AWAC Alumina</v>
          </cell>
          <cell r="E5614" t="str">
            <v>596 -- AWAC Alumina Projects</v>
          </cell>
          <cell r="F5614" t="str">
            <v>IN0600 -- COGS BU Specified</v>
          </cell>
          <cell r="G5614">
            <v>0</v>
          </cell>
          <cell r="H5614">
            <v>0</v>
          </cell>
          <cell r="I5614">
            <v>0</v>
          </cell>
          <cell r="J5614">
            <v>0</v>
          </cell>
        </row>
        <row r="5615">
          <cell r="B5615" t="str">
            <v>200211 -- November, 2002</v>
          </cell>
          <cell r="C5615" t="str">
            <v>200310</v>
          </cell>
          <cell r="D5615" t="str">
            <v>AWA -- AWAC Alumina</v>
          </cell>
          <cell r="E5615" t="str">
            <v>596 -- AWAC Alumina Projects</v>
          </cell>
          <cell r="F5615" t="str">
            <v>IN0700 -- COGS Match Cost</v>
          </cell>
          <cell r="G5615">
            <v>0</v>
          </cell>
          <cell r="H5615">
            <v>0</v>
          </cell>
          <cell r="I5615">
            <v>0</v>
          </cell>
          <cell r="J5615">
            <v>0</v>
          </cell>
        </row>
        <row r="5616">
          <cell r="B5616" t="str">
            <v>200211 -- November, 2002</v>
          </cell>
          <cell r="C5616" t="str">
            <v>200310</v>
          </cell>
          <cell r="D5616" t="str">
            <v>AWA -- AWAC Alumina</v>
          </cell>
          <cell r="E5616" t="str">
            <v>596 -- AWAC Alumina Projects</v>
          </cell>
          <cell r="F5616" t="str">
            <v>IN1400 -- Income Before Taxes</v>
          </cell>
          <cell r="G5616">
            <v>-50</v>
          </cell>
          <cell r="H5616">
            <v>-500</v>
          </cell>
          <cell r="I5616">
            <v>0</v>
          </cell>
          <cell r="J5616">
            <v>0</v>
          </cell>
        </row>
        <row r="5617">
          <cell r="B5617" t="str">
            <v>200211 -- November, 2002</v>
          </cell>
          <cell r="C5617" t="str">
            <v>200310</v>
          </cell>
          <cell r="D5617" t="str">
            <v>AWA -- AWAC Alumina</v>
          </cell>
          <cell r="E5617" t="str">
            <v>596 -- AWAC Alumina Projects</v>
          </cell>
          <cell r="F5617" t="str">
            <v>IN1600 -- Income From Operations</v>
          </cell>
          <cell r="G5617">
            <v>-50</v>
          </cell>
          <cell r="H5617">
            <v>-500</v>
          </cell>
          <cell r="I5617">
            <v>0</v>
          </cell>
          <cell r="J5617">
            <v>0</v>
          </cell>
        </row>
        <row r="5618">
          <cell r="B5618" t="str">
            <v>200211 -- November, 2002</v>
          </cell>
          <cell r="C5618" t="str">
            <v>200310</v>
          </cell>
          <cell r="D5618" t="str">
            <v>AWA -- AWAC Alumina</v>
          </cell>
          <cell r="E5618" t="str">
            <v>608 -- SMAL Contract Offset</v>
          </cell>
          <cell r="F5618" t="str">
            <v>IN0170 -- Tot Ship-Aluminum (MT)</v>
          </cell>
          <cell r="G5618">
            <v>0</v>
          </cell>
          <cell r="H5618">
            <v>0</v>
          </cell>
          <cell r="I5618">
            <v>0</v>
          </cell>
          <cell r="J5618">
            <v>0</v>
          </cell>
        </row>
        <row r="5619">
          <cell r="B5619" t="str">
            <v>200211 -- November, 2002</v>
          </cell>
          <cell r="C5619" t="str">
            <v>200310</v>
          </cell>
          <cell r="D5619" t="str">
            <v>AWA -- AWAC Alumina</v>
          </cell>
          <cell r="E5619" t="str">
            <v>608 -- SMAL Contract Offset</v>
          </cell>
          <cell r="F5619" t="str">
            <v>IN0180 -- Tot Ship - Alumina (MT)</v>
          </cell>
          <cell r="G5619">
            <v>0</v>
          </cell>
          <cell r="H5619">
            <v>0</v>
          </cell>
          <cell r="I5619">
            <v>0</v>
          </cell>
          <cell r="J5619">
            <v>0</v>
          </cell>
        </row>
        <row r="5620">
          <cell r="B5620" t="str">
            <v>200211 -- November, 2002</v>
          </cell>
          <cell r="C5620" t="str">
            <v>200310</v>
          </cell>
          <cell r="D5620" t="str">
            <v>AWA -- AWAC Alumina</v>
          </cell>
          <cell r="E5620" t="str">
            <v>608 -- SMAL Contract Offset</v>
          </cell>
          <cell r="F5620" t="str">
            <v>IN0190 -- Total Ship - Other</v>
          </cell>
          <cell r="G5620">
            <v>0</v>
          </cell>
          <cell r="H5620">
            <v>0</v>
          </cell>
          <cell r="I5620">
            <v>0</v>
          </cell>
          <cell r="J5620">
            <v>0</v>
          </cell>
        </row>
        <row r="5621">
          <cell r="B5621" t="str">
            <v>200211 -- November, 2002</v>
          </cell>
          <cell r="C5621" t="str">
            <v>200310</v>
          </cell>
          <cell r="D5621" t="str">
            <v>AWA -- AWAC Alumina</v>
          </cell>
          <cell r="E5621" t="str">
            <v>608 -- SMAL Contract Offset</v>
          </cell>
          <cell r="F5621" t="str">
            <v>IN0490 -- Total Revenue</v>
          </cell>
          <cell r="G5621">
            <v>-800000</v>
          </cell>
          <cell r="H5621">
            <v>-8000000</v>
          </cell>
          <cell r="I5621">
            <v>0</v>
          </cell>
          <cell r="J5621">
            <v>0</v>
          </cell>
        </row>
        <row r="5622">
          <cell r="B5622" t="str">
            <v>200211 -- November, 2002</v>
          </cell>
          <cell r="C5622" t="str">
            <v>200310</v>
          </cell>
          <cell r="D5622" t="str">
            <v>AWA -- AWAC Alumina</v>
          </cell>
          <cell r="E5622" t="str">
            <v>608 -- SMAL Contract Offset</v>
          </cell>
          <cell r="F5622" t="str">
            <v>IN0500 -- COGS</v>
          </cell>
          <cell r="G5622">
            <v>0</v>
          </cell>
          <cell r="H5622">
            <v>0</v>
          </cell>
          <cell r="I5622">
            <v>0</v>
          </cell>
          <cell r="J5622">
            <v>0</v>
          </cell>
        </row>
        <row r="5623">
          <cell r="B5623" t="str">
            <v>200211 -- November, 2002</v>
          </cell>
          <cell r="C5623" t="str">
            <v>200310</v>
          </cell>
          <cell r="D5623" t="str">
            <v>AWA -- AWAC Alumina</v>
          </cell>
          <cell r="E5623" t="str">
            <v>608 -- SMAL Contract Offset</v>
          </cell>
          <cell r="F5623" t="str">
            <v>IN0600 -- COGS BU Specified</v>
          </cell>
          <cell r="G5623">
            <v>0</v>
          </cell>
          <cell r="H5623">
            <v>0</v>
          </cell>
          <cell r="I5623">
            <v>0</v>
          </cell>
          <cell r="J5623">
            <v>0</v>
          </cell>
        </row>
        <row r="5624">
          <cell r="B5624" t="str">
            <v>200211 -- November, 2002</v>
          </cell>
          <cell r="C5624" t="str">
            <v>200310</v>
          </cell>
          <cell r="D5624" t="str">
            <v>AWA -- AWAC Alumina</v>
          </cell>
          <cell r="E5624" t="str">
            <v>608 -- SMAL Contract Offset</v>
          </cell>
          <cell r="F5624" t="str">
            <v>IN0700 -- COGS Match Cost</v>
          </cell>
          <cell r="G5624">
            <v>0</v>
          </cell>
          <cell r="H5624">
            <v>0</v>
          </cell>
          <cell r="I5624">
            <v>0</v>
          </cell>
          <cell r="J5624">
            <v>0</v>
          </cell>
        </row>
        <row r="5625">
          <cell r="B5625" t="str">
            <v>200211 -- November, 2002</v>
          </cell>
          <cell r="C5625" t="str">
            <v>200310</v>
          </cell>
          <cell r="D5625" t="str">
            <v>AWA -- AWAC Alumina</v>
          </cell>
          <cell r="E5625" t="str">
            <v>608 -- SMAL Contract Offset</v>
          </cell>
          <cell r="F5625" t="str">
            <v>IN1400 -- Income Before Taxes</v>
          </cell>
          <cell r="G5625">
            <v>-800000</v>
          </cell>
          <cell r="H5625">
            <v>-8000000</v>
          </cell>
          <cell r="I5625">
            <v>0</v>
          </cell>
          <cell r="J5625">
            <v>0</v>
          </cell>
        </row>
        <row r="5626">
          <cell r="B5626" t="str">
            <v>200211 -- November, 2002</v>
          </cell>
          <cell r="C5626" t="str">
            <v>200310</v>
          </cell>
          <cell r="D5626" t="str">
            <v>AWA -- AWAC Alumina</v>
          </cell>
          <cell r="E5626" t="str">
            <v>608 -- SMAL Contract Offset</v>
          </cell>
          <cell r="F5626" t="str">
            <v>IN1600 -- Income From Operations</v>
          </cell>
          <cell r="G5626">
            <v>-488000</v>
          </cell>
          <cell r="H5626">
            <v>-4880000</v>
          </cell>
          <cell r="I5626">
            <v>0</v>
          </cell>
          <cell r="J5626">
            <v>0</v>
          </cell>
        </row>
        <row r="5627">
          <cell r="B5627" t="str">
            <v>200211 -- November, 2002</v>
          </cell>
          <cell r="C5627" t="str">
            <v>200310</v>
          </cell>
          <cell r="D5627" t="str">
            <v>AWA -- AWAC Alumina</v>
          </cell>
          <cell r="E5627" t="str">
            <v>616 -- AofA - Alumina</v>
          </cell>
          <cell r="F5627" t="str">
            <v>IN0170 -- Tot Ship-Aluminum (MT)</v>
          </cell>
          <cell r="G5627">
            <v>0</v>
          </cell>
          <cell r="H5627">
            <v>0</v>
          </cell>
          <cell r="I5627">
            <v>0</v>
          </cell>
          <cell r="J5627">
            <v>0</v>
          </cell>
        </row>
        <row r="5628">
          <cell r="B5628" t="str">
            <v>200211 -- November, 2002</v>
          </cell>
          <cell r="C5628" t="str">
            <v>200310</v>
          </cell>
          <cell r="D5628" t="str">
            <v>AWA -- AWAC Alumina</v>
          </cell>
          <cell r="E5628" t="str">
            <v>616 -- AofA - Alumina</v>
          </cell>
          <cell r="F5628" t="str">
            <v>IN0180 -- Tot Ship - Alumina (MT)</v>
          </cell>
          <cell r="G5628">
            <v>0</v>
          </cell>
          <cell r="H5628">
            <v>0</v>
          </cell>
          <cell r="I5628">
            <v>765948</v>
          </cell>
          <cell r="J5628">
            <v>6982800</v>
          </cell>
        </row>
        <row r="5629">
          <cell r="B5629" t="str">
            <v>200211 -- November, 2002</v>
          </cell>
          <cell r="C5629" t="str">
            <v>200310</v>
          </cell>
          <cell r="D5629" t="str">
            <v>AWA -- AWAC Alumina</v>
          </cell>
          <cell r="E5629" t="str">
            <v>616 -- AofA - Alumina</v>
          </cell>
          <cell r="F5629" t="str">
            <v>IN0190 -- Total Ship - Other</v>
          </cell>
          <cell r="G5629">
            <v>0</v>
          </cell>
          <cell r="H5629">
            <v>0</v>
          </cell>
          <cell r="I5629">
            <v>0</v>
          </cell>
          <cell r="J5629">
            <v>0</v>
          </cell>
        </row>
        <row r="5630">
          <cell r="B5630" t="str">
            <v>200211 -- November, 2002</v>
          </cell>
          <cell r="C5630" t="str">
            <v>200310</v>
          </cell>
          <cell r="D5630" t="str">
            <v>AWA -- AWAC Alumina</v>
          </cell>
          <cell r="E5630" t="str">
            <v>616 -- AofA - Alumina</v>
          </cell>
          <cell r="F5630" t="str">
            <v>IN0490 -- Total Revenue</v>
          </cell>
          <cell r="G5630">
            <v>118990899</v>
          </cell>
          <cell r="H5630">
            <v>1072160918</v>
          </cell>
          <cell r="I5630">
            <v>0</v>
          </cell>
          <cell r="J5630">
            <v>0</v>
          </cell>
        </row>
        <row r="5631">
          <cell r="B5631" t="str">
            <v>200211 -- November, 2002</v>
          </cell>
          <cell r="C5631" t="str">
            <v>200310</v>
          </cell>
          <cell r="D5631" t="str">
            <v>AWA -- AWAC Alumina</v>
          </cell>
          <cell r="E5631" t="str">
            <v>616 -- AofA - Alumina</v>
          </cell>
          <cell r="F5631" t="str">
            <v>IN0500 -- COGS</v>
          </cell>
          <cell r="G5631">
            <v>69143453</v>
          </cell>
          <cell r="H5631">
            <v>645893529</v>
          </cell>
          <cell r="I5631">
            <v>0</v>
          </cell>
          <cell r="J5631">
            <v>0</v>
          </cell>
        </row>
        <row r="5632">
          <cell r="B5632" t="str">
            <v>200211 -- November, 2002</v>
          </cell>
          <cell r="C5632" t="str">
            <v>200310</v>
          </cell>
          <cell r="D5632" t="str">
            <v>AWA -- AWAC Alumina</v>
          </cell>
          <cell r="E5632" t="str">
            <v>616 -- AofA - Alumina</v>
          </cell>
          <cell r="F5632" t="str">
            <v>IN0600 -- COGS BU Specified</v>
          </cell>
          <cell r="G5632">
            <v>0</v>
          </cell>
          <cell r="H5632">
            <v>0</v>
          </cell>
          <cell r="I5632">
            <v>0</v>
          </cell>
          <cell r="J5632">
            <v>0</v>
          </cell>
        </row>
        <row r="5633">
          <cell r="B5633" t="str">
            <v>200211 -- November, 2002</v>
          </cell>
          <cell r="C5633" t="str">
            <v>200310</v>
          </cell>
          <cell r="D5633" t="str">
            <v>AWA -- AWAC Alumina</v>
          </cell>
          <cell r="E5633" t="str">
            <v>616 -- AofA - Alumina</v>
          </cell>
          <cell r="F5633" t="str">
            <v>IN0700 -- COGS Match Cost</v>
          </cell>
          <cell r="G5633">
            <v>0</v>
          </cell>
          <cell r="H5633">
            <v>0</v>
          </cell>
          <cell r="I5633">
            <v>0</v>
          </cell>
          <cell r="J5633">
            <v>0</v>
          </cell>
        </row>
        <row r="5634">
          <cell r="B5634" t="str">
            <v>200211 -- November, 2002</v>
          </cell>
          <cell r="C5634" t="str">
            <v>200310</v>
          </cell>
          <cell r="D5634" t="str">
            <v>AWA -- AWAC Alumina</v>
          </cell>
          <cell r="E5634" t="str">
            <v>616 -- AofA - Alumina</v>
          </cell>
          <cell r="F5634" t="str">
            <v>IN1400 -- Income Before Taxes</v>
          </cell>
          <cell r="G5634">
            <v>44405394</v>
          </cell>
          <cell r="H5634">
            <v>369564156</v>
          </cell>
          <cell r="I5634">
            <v>0</v>
          </cell>
          <cell r="J5634">
            <v>0</v>
          </cell>
        </row>
        <row r="5635">
          <cell r="B5635" t="str">
            <v>200211 -- November, 2002</v>
          </cell>
          <cell r="C5635" t="str">
            <v>200310</v>
          </cell>
          <cell r="D5635" t="str">
            <v>AWA -- AWAC Alumina</v>
          </cell>
          <cell r="E5635" t="str">
            <v>616 -- AofA - Alumina</v>
          </cell>
          <cell r="F5635" t="str">
            <v>IN1600 -- Income From Operations</v>
          </cell>
          <cell r="G5635">
            <v>31026177</v>
          </cell>
          <cell r="H5635">
            <v>258214322</v>
          </cell>
          <cell r="I5635">
            <v>0</v>
          </cell>
          <cell r="J5635">
            <v>0</v>
          </cell>
        </row>
        <row r="5636">
          <cell r="B5636" t="str">
            <v>200211 -- November, 2002</v>
          </cell>
          <cell r="C5636" t="str">
            <v>200310</v>
          </cell>
          <cell r="D5636" t="str">
            <v>AWA -- AWAC Alumina</v>
          </cell>
          <cell r="E5636" t="str">
            <v>673 -- Inespal-Alumina</v>
          </cell>
          <cell r="F5636" t="str">
            <v>IN0170 -- Tot Ship-Aluminum (MT)</v>
          </cell>
          <cell r="G5636">
            <v>0</v>
          </cell>
          <cell r="H5636">
            <v>0</v>
          </cell>
          <cell r="I5636">
            <v>0</v>
          </cell>
          <cell r="J5636">
            <v>0</v>
          </cell>
        </row>
        <row r="5637">
          <cell r="B5637" t="str">
            <v>200211 -- November, 2002</v>
          </cell>
          <cell r="C5637" t="str">
            <v>200310</v>
          </cell>
          <cell r="D5637" t="str">
            <v>AWA -- AWAC Alumina</v>
          </cell>
          <cell r="E5637" t="str">
            <v>673 -- Inespal-Alumina</v>
          </cell>
          <cell r="F5637" t="str">
            <v>IN0180 -- Tot Ship - Alumina (MT)</v>
          </cell>
          <cell r="G5637">
            <v>0</v>
          </cell>
          <cell r="H5637">
            <v>0</v>
          </cell>
          <cell r="I5637">
            <v>120505</v>
          </cell>
          <cell r="J5637">
            <v>1141105</v>
          </cell>
        </row>
        <row r="5638">
          <cell r="B5638" t="str">
            <v>200211 -- November, 2002</v>
          </cell>
          <cell r="C5638" t="str">
            <v>200310</v>
          </cell>
          <cell r="D5638" t="str">
            <v>AWA -- AWAC Alumina</v>
          </cell>
          <cell r="E5638" t="str">
            <v>673 -- Inespal-Alumina</v>
          </cell>
          <cell r="F5638" t="str">
            <v>IN0190 -- Total Ship - Other</v>
          </cell>
          <cell r="G5638">
            <v>0</v>
          </cell>
          <cell r="H5638">
            <v>0</v>
          </cell>
          <cell r="I5638">
            <v>0</v>
          </cell>
          <cell r="J5638">
            <v>0</v>
          </cell>
        </row>
        <row r="5639">
          <cell r="B5639" t="str">
            <v>200211 -- November, 2002</v>
          </cell>
          <cell r="C5639" t="str">
            <v>200310</v>
          </cell>
          <cell r="D5639" t="str">
            <v>AWA -- AWAC Alumina</v>
          </cell>
          <cell r="E5639" t="str">
            <v>673 -- Inespal-Alumina</v>
          </cell>
          <cell r="F5639" t="str">
            <v>IN0490 -- Total Revenue</v>
          </cell>
          <cell r="G5639">
            <v>20524723</v>
          </cell>
          <cell r="H5639">
            <v>194026183</v>
          </cell>
          <cell r="I5639">
            <v>0</v>
          </cell>
          <cell r="J5639">
            <v>0</v>
          </cell>
        </row>
        <row r="5640">
          <cell r="B5640" t="str">
            <v>200211 -- November, 2002</v>
          </cell>
          <cell r="C5640" t="str">
            <v>200310</v>
          </cell>
          <cell r="D5640" t="str">
            <v>AWA -- AWAC Alumina</v>
          </cell>
          <cell r="E5640" t="str">
            <v>673 -- Inespal-Alumina</v>
          </cell>
          <cell r="F5640" t="str">
            <v>IN0500 -- COGS</v>
          </cell>
          <cell r="G5640">
            <v>18599068</v>
          </cell>
          <cell r="H5640">
            <v>182083281</v>
          </cell>
          <cell r="I5640">
            <v>0</v>
          </cell>
          <cell r="J5640">
            <v>0</v>
          </cell>
        </row>
        <row r="5641">
          <cell r="B5641" t="str">
            <v>200211 -- November, 2002</v>
          </cell>
          <cell r="C5641" t="str">
            <v>200310</v>
          </cell>
          <cell r="D5641" t="str">
            <v>AWA -- AWAC Alumina</v>
          </cell>
          <cell r="E5641" t="str">
            <v>673 -- Inespal-Alumina</v>
          </cell>
          <cell r="F5641" t="str">
            <v>IN0600 -- COGS BU Specified</v>
          </cell>
          <cell r="G5641">
            <v>0</v>
          </cell>
          <cell r="H5641">
            <v>0</v>
          </cell>
          <cell r="I5641">
            <v>0</v>
          </cell>
          <cell r="J5641">
            <v>0</v>
          </cell>
        </row>
        <row r="5642">
          <cell r="B5642" t="str">
            <v>200211 -- November, 2002</v>
          </cell>
          <cell r="C5642" t="str">
            <v>200310</v>
          </cell>
          <cell r="D5642" t="str">
            <v>AWA -- AWAC Alumina</v>
          </cell>
          <cell r="E5642" t="str">
            <v>673 -- Inespal-Alumina</v>
          </cell>
          <cell r="F5642" t="str">
            <v>IN0700 -- COGS Match Cost</v>
          </cell>
          <cell r="G5642">
            <v>0</v>
          </cell>
          <cell r="H5642">
            <v>0</v>
          </cell>
          <cell r="I5642">
            <v>0</v>
          </cell>
          <cell r="J5642">
            <v>0</v>
          </cell>
        </row>
        <row r="5643">
          <cell r="B5643" t="str">
            <v>200211 -- November, 2002</v>
          </cell>
          <cell r="C5643" t="str">
            <v>200310</v>
          </cell>
          <cell r="D5643" t="str">
            <v>AWA -- AWAC Alumina</v>
          </cell>
          <cell r="E5643" t="str">
            <v>673 -- Inespal-Alumina</v>
          </cell>
          <cell r="F5643" t="str">
            <v>IN1400 -- Income Before Taxes</v>
          </cell>
          <cell r="G5643">
            <v>1171353</v>
          </cell>
          <cell r="H5643">
            <v>4539406</v>
          </cell>
          <cell r="I5643">
            <v>0</v>
          </cell>
          <cell r="J5643">
            <v>0</v>
          </cell>
        </row>
        <row r="5644">
          <cell r="B5644" t="str">
            <v>200211 -- November, 2002</v>
          </cell>
          <cell r="C5644" t="str">
            <v>200310</v>
          </cell>
          <cell r="D5644" t="str">
            <v>AWA -- AWAC Alumina</v>
          </cell>
          <cell r="E5644" t="str">
            <v>673 -- Inespal-Alumina</v>
          </cell>
          <cell r="F5644" t="str">
            <v>IN1600 -- Income From Operations</v>
          </cell>
          <cell r="G5644">
            <v>761380</v>
          </cell>
          <cell r="H5644">
            <v>2950616</v>
          </cell>
          <cell r="I5644">
            <v>0</v>
          </cell>
          <cell r="J5644">
            <v>0</v>
          </cell>
        </row>
        <row r="5645">
          <cell r="B5645" t="str">
            <v>200211 -- November, 2002</v>
          </cell>
          <cell r="C5645" t="str">
            <v>200310</v>
          </cell>
          <cell r="D5645" t="str">
            <v>AWA -- AWAC Alumina</v>
          </cell>
          <cell r="E5645" t="str">
            <v>805 -- Aroaima Mining</v>
          </cell>
          <cell r="F5645" t="str">
            <v>IN0170 -- Tot Ship-Aluminum (MT)</v>
          </cell>
          <cell r="G5645">
            <v>0</v>
          </cell>
          <cell r="H5645">
            <v>0</v>
          </cell>
          <cell r="I5645">
            <v>0</v>
          </cell>
          <cell r="J5645">
            <v>0</v>
          </cell>
        </row>
        <row r="5646">
          <cell r="B5646" t="str">
            <v>200211 -- November, 2002</v>
          </cell>
          <cell r="C5646" t="str">
            <v>200310</v>
          </cell>
          <cell r="D5646" t="str">
            <v>AWA -- AWAC Alumina</v>
          </cell>
          <cell r="E5646" t="str">
            <v>805 -- Aroaima Mining</v>
          </cell>
          <cell r="F5646" t="str">
            <v>IN0180 -- Tot Ship - Alumina (MT)</v>
          </cell>
          <cell r="G5646">
            <v>0</v>
          </cell>
          <cell r="H5646">
            <v>0</v>
          </cell>
          <cell r="I5646">
            <v>0</v>
          </cell>
          <cell r="J5646">
            <v>0</v>
          </cell>
        </row>
        <row r="5647">
          <cell r="B5647" t="str">
            <v>200211 -- November, 2002</v>
          </cell>
          <cell r="C5647" t="str">
            <v>200310</v>
          </cell>
          <cell r="D5647" t="str">
            <v>AWA -- AWAC Alumina</v>
          </cell>
          <cell r="E5647" t="str">
            <v>805 -- Aroaima Mining</v>
          </cell>
          <cell r="F5647" t="str">
            <v>IN0190 -- Total Ship - Other</v>
          </cell>
          <cell r="G5647">
            <v>0</v>
          </cell>
          <cell r="H5647">
            <v>0</v>
          </cell>
          <cell r="I5647">
            <v>0</v>
          </cell>
          <cell r="J5647">
            <v>0</v>
          </cell>
        </row>
        <row r="5648">
          <cell r="B5648" t="str">
            <v>200211 -- November, 2002</v>
          </cell>
          <cell r="C5648" t="str">
            <v>200310</v>
          </cell>
          <cell r="D5648" t="str">
            <v>AWA -- AWAC Alumina</v>
          </cell>
          <cell r="E5648" t="str">
            <v>805 -- Aroaima Mining</v>
          </cell>
          <cell r="F5648" t="str">
            <v>IN0490 -- Total Revenue</v>
          </cell>
          <cell r="G5648">
            <v>0</v>
          </cell>
          <cell r="H5648">
            <v>0</v>
          </cell>
          <cell r="I5648">
            <v>0</v>
          </cell>
          <cell r="J5648">
            <v>0</v>
          </cell>
        </row>
        <row r="5649">
          <cell r="B5649" t="str">
            <v>200211 -- November, 2002</v>
          </cell>
          <cell r="C5649" t="str">
            <v>200310</v>
          </cell>
          <cell r="D5649" t="str">
            <v>AWA -- AWAC Alumina</v>
          </cell>
          <cell r="E5649" t="str">
            <v>805 -- Aroaima Mining</v>
          </cell>
          <cell r="F5649" t="str">
            <v>IN0500 -- COGS</v>
          </cell>
          <cell r="G5649">
            <v>0</v>
          </cell>
          <cell r="H5649">
            <v>0</v>
          </cell>
          <cell r="I5649">
            <v>0</v>
          </cell>
          <cell r="J5649">
            <v>0</v>
          </cell>
        </row>
        <row r="5650">
          <cell r="B5650" t="str">
            <v>200211 -- November, 2002</v>
          </cell>
          <cell r="C5650" t="str">
            <v>200310</v>
          </cell>
          <cell r="D5650" t="str">
            <v>AWA -- AWAC Alumina</v>
          </cell>
          <cell r="E5650" t="str">
            <v>805 -- Aroaima Mining</v>
          </cell>
          <cell r="F5650" t="str">
            <v>IN0600 -- COGS BU Specified</v>
          </cell>
          <cell r="G5650">
            <v>0</v>
          </cell>
          <cell r="H5650">
            <v>0</v>
          </cell>
          <cell r="I5650">
            <v>0</v>
          </cell>
          <cell r="J5650">
            <v>0</v>
          </cell>
        </row>
        <row r="5651">
          <cell r="B5651" t="str">
            <v>200211 -- November, 2002</v>
          </cell>
          <cell r="C5651" t="str">
            <v>200310</v>
          </cell>
          <cell r="D5651" t="str">
            <v>AWA -- AWAC Alumina</v>
          </cell>
          <cell r="E5651" t="str">
            <v>805 -- Aroaima Mining</v>
          </cell>
          <cell r="F5651" t="str">
            <v>IN0700 -- COGS Match Cost</v>
          </cell>
          <cell r="G5651">
            <v>0</v>
          </cell>
          <cell r="H5651">
            <v>0</v>
          </cell>
          <cell r="I5651">
            <v>0</v>
          </cell>
          <cell r="J5651">
            <v>0</v>
          </cell>
        </row>
        <row r="5652">
          <cell r="B5652" t="str">
            <v>200211 -- November, 2002</v>
          </cell>
          <cell r="C5652" t="str">
            <v>200310</v>
          </cell>
          <cell r="D5652" t="str">
            <v>AWA -- AWAC Alumina</v>
          </cell>
          <cell r="E5652" t="str">
            <v>805 -- Aroaima Mining</v>
          </cell>
          <cell r="F5652" t="str">
            <v>IN1400 -- Income Before Taxes</v>
          </cell>
          <cell r="G5652">
            <v>0</v>
          </cell>
          <cell r="H5652">
            <v>0</v>
          </cell>
          <cell r="I5652">
            <v>0</v>
          </cell>
          <cell r="J5652">
            <v>0</v>
          </cell>
        </row>
        <row r="5653">
          <cell r="B5653" t="str">
            <v>200211 -- November, 2002</v>
          </cell>
          <cell r="C5653" t="str">
            <v>200310</v>
          </cell>
          <cell r="D5653" t="str">
            <v>AWA -- AWAC Alumina</v>
          </cell>
          <cell r="E5653" t="str">
            <v>805 -- Aroaima Mining</v>
          </cell>
          <cell r="F5653" t="str">
            <v>IN1600 -- Income From Operations</v>
          </cell>
          <cell r="G5653">
            <v>0</v>
          </cell>
          <cell r="H5653">
            <v>0</v>
          </cell>
          <cell r="I5653">
            <v>0</v>
          </cell>
          <cell r="J5653">
            <v>0</v>
          </cell>
        </row>
        <row r="5654">
          <cell r="B5654" t="str">
            <v>200211 -- November, 2002</v>
          </cell>
          <cell r="C5654" t="str">
            <v>200310</v>
          </cell>
          <cell r="D5654" t="str">
            <v>AWA -- AWAC Alumina</v>
          </cell>
          <cell r="E5654" t="str">
            <v>807 -- RMC Equity Holdings-Green Mining</v>
          </cell>
          <cell r="F5654" t="str">
            <v>IN0170 -- Tot Ship-Aluminum (MT)</v>
          </cell>
          <cell r="G5654">
            <v>0</v>
          </cell>
          <cell r="H5654">
            <v>0</v>
          </cell>
          <cell r="I5654">
            <v>0</v>
          </cell>
          <cell r="J5654">
            <v>0</v>
          </cell>
        </row>
        <row r="5655">
          <cell r="B5655" t="str">
            <v>200211 -- November, 2002</v>
          </cell>
          <cell r="C5655" t="str">
            <v>200310</v>
          </cell>
          <cell r="D5655" t="str">
            <v>AWA -- AWAC Alumina</v>
          </cell>
          <cell r="E5655" t="str">
            <v>807 -- RMC Equity Holdings-Green Mining</v>
          </cell>
          <cell r="F5655" t="str">
            <v>IN0180 -- Tot Ship - Alumina (MT)</v>
          </cell>
          <cell r="G5655">
            <v>0</v>
          </cell>
          <cell r="H5655">
            <v>0</v>
          </cell>
          <cell r="I5655">
            <v>0</v>
          </cell>
          <cell r="J5655">
            <v>0</v>
          </cell>
        </row>
        <row r="5656">
          <cell r="B5656" t="str">
            <v>200211 -- November, 2002</v>
          </cell>
          <cell r="C5656" t="str">
            <v>200310</v>
          </cell>
          <cell r="D5656" t="str">
            <v>AWA -- AWAC Alumina</v>
          </cell>
          <cell r="E5656" t="str">
            <v>807 -- RMC Equity Holdings-Green Mining</v>
          </cell>
          <cell r="F5656" t="str">
            <v>IN0190 -- Total Ship - Other</v>
          </cell>
          <cell r="G5656">
            <v>0</v>
          </cell>
          <cell r="H5656">
            <v>0</v>
          </cell>
          <cell r="I5656">
            <v>0</v>
          </cell>
          <cell r="J5656">
            <v>0</v>
          </cell>
        </row>
        <row r="5657">
          <cell r="B5657" t="str">
            <v>200211 -- November, 2002</v>
          </cell>
          <cell r="C5657" t="str">
            <v>200310</v>
          </cell>
          <cell r="D5657" t="str">
            <v>AWA -- AWAC Alumina</v>
          </cell>
          <cell r="E5657" t="str">
            <v>807 -- RMC Equity Holdings-Green Mining</v>
          </cell>
          <cell r="F5657" t="str">
            <v>IN0490 -- Total Revenue</v>
          </cell>
          <cell r="G5657">
            <v>0</v>
          </cell>
          <cell r="H5657">
            <v>0</v>
          </cell>
          <cell r="I5657">
            <v>0</v>
          </cell>
          <cell r="J5657">
            <v>0</v>
          </cell>
        </row>
        <row r="5658">
          <cell r="B5658" t="str">
            <v>200211 -- November, 2002</v>
          </cell>
          <cell r="C5658" t="str">
            <v>200310</v>
          </cell>
          <cell r="D5658" t="str">
            <v>AWA -- AWAC Alumina</v>
          </cell>
          <cell r="E5658" t="str">
            <v>807 -- RMC Equity Holdings-Green Mining</v>
          </cell>
          <cell r="F5658" t="str">
            <v>IN0500 -- COGS</v>
          </cell>
          <cell r="G5658">
            <v>-240000</v>
          </cell>
          <cell r="H5658">
            <v>-1711000</v>
          </cell>
          <cell r="I5658">
            <v>0</v>
          </cell>
          <cell r="J5658">
            <v>0</v>
          </cell>
        </row>
        <row r="5659">
          <cell r="B5659" t="str">
            <v>200211 -- November, 2002</v>
          </cell>
          <cell r="C5659" t="str">
            <v>200310</v>
          </cell>
          <cell r="D5659" t="str">
            <v>AWA -- AWAC Alumina</v>
          </cell>
          <cell r="E5659" t="str">
            <v>807 -- RMC Equity Holdings-Green Mining</v>
          </cell>
          <cell r="F5659" t="str">
            <v>IN0600 -- COGS BU Specified</v>
          </cell>
          <cell r="G5659">
            <v>0</v>
          </cell>
          <cell r="H5659">
            <v>0</v>
          </cell>
          <cell r="I5659">
            <v>0</v>
          </cell>
          <cell r="J5659">
            <v>0</v>
          </cell>
        </row>
        <row r="5660">
          <cell r="B5660" t="str">
            <v>200211 -- November, 2002</v>
          </cell>
          <cell r="C5660" t="str">
            <v>200310</v>
          </cell>
          <cell r="D5660" t="str">
            <v>AWA -- AWAC Alumina</v>
          </cell>
          <cell r="E5660" t="str">
            <v>807 -- RMC Equity Holdings-Green Mining</v>
          </cell>
          <cell r="F5660" t="str">
            <v>IN0700 -- COGS Match Cost</v>
          </cell>
          <cell r="G5660">
            <v>0</v>
          </cell>
          <cell r="H5660">
            <v>0</v>
          </cell>
          <cell r="I5660">
            <v>0</v>
          </cell>
          <cell r="J5660">
            <v>0</v>
          </cell>
        </row>
        <row r="5661">
          <cell r="B5661" t="str">
            <v>200211 -- November, 2002</v>
          </cell>
          <cell r="C5661" t="str">
            <v>200310</v>
          </cell>
          <cell r="D5661" t="str">
            <v>AWA -- AWAC Alumina</v>
          </cell>
          <cell r="E5661" t="str">
            <v>807 -- RMC Equity Holdings-Green Mining</v>
          </cell>
          <cell r="F5661" t="str">
            <v>IN1400 -- Income Before Taxes</v>
          </cell>
          <cell r="G5661">
            <v>240000</v>
          </cell>
          <cell r="H5661">
            <v>1711000</v>
          </cell>
          <cell r="I5661">
            <v>0</v>
          </cell>
          <cell r="J5661">
            <v>0</v>
          </cell>
        </row>
        <row r="5662">
          <cell r="B5662" t="str">
            <v>200211 -- November, 2002</v>
          </cell>
          <cell r="C5662" t="str">
            <v>200310</v>
          </cell>
          <cell r="D5662" t="str">
            <v>AWA -- AWAC Alumina</v>
          </cell>
          <cell r="E5662" t="str">
            <v>807 -- RMC Equity Holdings-Green Mining</v>
          </cell>
          <cell r="F5662" t="str">
            <v>IN1600 -- Income From Operations</v>
          </cell>
          <cell r="G5662">
            <v>223000</v>
          </cell>
          <cell r="H5662">
            <v>1592000</v>
          </cell>
          <cell r="I5662">
            <v>0</v>
          </cell>
          <cell r="J5662">
            <v>0</v>
          </cell>
        </row>
        <row r="5663">
          <cell r="B5663" t="str">
            <v>200211 -- November, 2002</v>
          </cell>
          <cell r="C5663" t="str">
            <v>200310</v>
          </cell>
          <cell r="D5663" t="str">
            <v>AWA -- AWAC Alumina</v>
          </cell>
          <cell r="E5663" t="str">
            <v>808 -- RMC B&amp;A HQ</v>
          </cell>
          <cell r="F5663" t="str">
            <v>IN0170 -- Tot Ship-Aluminum (MT)</v>
          </cell>
          <cell r="G5663">
            <v>0</v>
          </cell>
          <cell r="H5663">
            <v>0</v>
          </cell>
          <cell r="I5663">
            <v>0</v>
          </cell>
          <cell r="J5663">
            <v>0</v>
          </cell>
        </row>
        <row r="5664">
          <cell r="B5664" t="str">
            <v>200211 -- November, 2002</v>
          </cell>
          <cell r="C5664" t="str">
            <v>200310</v>
          </cell>
          <cell r="D5664" t="str">
            <v>AWA -- AWAC Alumina</v>
          </cell>
          <cell r="E5664" t="str">
            <v>808 -- RMC B&amp;A HQ</v>
          </cell>
          <cell r="F5664" t="str">
            <v>IN0180 -- Tot Ship - Alumina (MT)</v>
          </cell>
          <cell r="G5664">
            <v>0</v>
          </cell>
          <cell r="H5664">
            <v>0</v>
          </cell>
          <cell r="I5664">
            <v>0</v>
          </cell>
          <cell r="J5664">
            <v>66000</v>
          </cell>
        </row>
        <row r="5665">
          <cell r="B5665" t="str">
            <v>200211 -- November, 2002</v>
          </cell>
          <cell r="C5665" t="str">
            <v>200310</v>
          </cell>
          <cell r="D5665" t="str">
            <v>AWA -- AWAC Alumina</v>
          </cell>
          <cell r="E5665" t="str">
            <v>808 -- RMC B&amp;A HQ</v>
          </cell>
          <cell r="F5665" t="str">
            <v>IN0190 -- Total Ship - Other</v>
          </cell>
          <cell r="G5665">
            <v>0</v>
          </cell>
          <cell r="H5665">
            <v>0</v>
          </cell>
          <cell r="I5665">
            <v>0</v>
          </cell>
          <cell r="J5665">
            <v>0</v>
          </cell>
        </row>
        <row r="5666">
          <cell r="B5666" t="str">
            <v>200211 -- November, 2002</v>
          </cell>
          <cell r="C5666" t="str">
            <v>200310</v>
          </cell>
          <cell r="D5666" t="str">
            <v>AWA -- AWAC Alumina</v>
          </cell>
          <cell r="E5666" t="str">
            <v>808 -- RMC B&amp;A HQ</v>
          </cell>
          <cell r="F5666" t="str">
            <v>IN0490 -- Total Revenue</v>
          </cell>
          <cell r="G5666">
            <v>0</v>
          </cell>
          <cell r="H5666">
            <v>10000000</v>
          </cell>
          <cell r="I5666">
            <v>0</v>
          </cell>
          <cell r="J5666">
            <v>0</v>
          </cell>
        </row>
        <row r="5667">
          <cell r="B5667" t="str">
            <v>200211 -- November, 2002</v>
          </cell>
          <cell r="C5667" t="str">
            <v>200310</v>
          </cell>
          <cell r="D5667" t="str">
            <v>AWA -- AWAC Alumina</v>
          </cell>
          <cell r="E5667" t="str">
            <v>808 -- RMC B&amp;A HQ</v>
          </cell>
          <cell r="F5667" t="str">
            <v>IN0500 -- COGS</v>
          </cell>
          <cell r="G5667">
            <v>0</v>
          </cell>
          <cell r="H5667">
            <v>12000000</v>
          </cell>
          <cell r="I5667">
            <v>0</v>
          </cell>
          <cell r="J5667">
            <v>0</v>
          </cell>
        </row>
        <row r="5668">
          <cell r="B5668" t="str">
            <v>200211 -- November, 2002</v>
          </cell>
          <cell r="C5668" t="str">
            <v>200310</v>
          </cell>
          <cell r="D5668" t="str">
            <v>AWA -- AWAC Alumina</v>
          </cell>
          <cell r="E5668" t="str">
            <v>808 -- RMC B&amp;A HQ</v>
          </cell>
          <cell r="F5668" t="str">
            <v>IN0600 -- COGS BU Specified</v>
          </cell>
          <cell r="G5668">
            <v>0</v>
          </cell>
          <cell r="H5668">
            <v>0</v>
          </cell>
          <cell r="I5668">
            <v>0</v>
          </cell>
          <cell r="J5668">
            <v>0</v>
          </cell>
        </row>
        <row r="5669">
          <cell r="B5669" t="str">
            <v>200211 -- November, 2002</v>
          </cell>
          <cell r="C5669" t="str">
            <v>200310</v>
          </cell>
          <cell r="D5669" t="str">
            <v>AWA -- AWAC Alumina</v>
          </cell>
          <cell r="E5669" t="str">
            <v>808 -- RMC B&amp;A HQ</v>
          </cell>
          <cell r="F5669" t="str">
            <v>IN0700 -- COGS Match Cost</v>
          </cell>
          <cell r="G5669">
            <v>0</v>
          </cell>
          <cell r="H5669">
            <v>0</v>
          </cell>
          <cell r="I5669">
            <v>0</v>
          </cell>
          <cell r="J5669">
            <v>0</v>
          </cell>
        </row>
        <row r="5670">
          <cell r="B5670" t="str">
            <v>200211 -- November, 2002</v>
          </cell>
          <cell r="C5670" t="str">
            <v>200310</v>
          </cell>
          <cell r="D5670" t="str">
            <v>AWA -- AWAC Alumina</v>
          </cell>
          <cell r="E5670" t="str">
            <v>808 -- RMC B&amp;A HQ</v>
          </cell>
          <cell r="F5670" t="str">
            <v>IN1400 -- Income Before Taxes</v>
          </cell>
          <cell r="G5670">
            <v>0</v>
          </cell>
          <cell r="H5670">
            <v>-2000000</v>
          </cell>
          <cell r="I5670">
            <v>0</v>
          </cell>
          <cell r="J5670">
            <v>0</v>
          </cell>
        </row>
        <row r="5671">
          <cell r="B5671" t="str">
            <v>200211 -- November, 2002</v>
          </cell>
          <cell r="C5671" t="str">
            <v>200310</v>
          </cell>
          <cell r="D5671" t="str">
            <v>AWA -- AWAC Alumina</v>
          </cell>
          <cell r="E5671" t="str">
            <v>808 -- RMC B&amp;A HQ</v>
          </cell>
          <cell r="F5671" t="str">
            <v>IN1600 -- Income From Operations</v>
          </cell>
          <cell r="G5671">
            <v>0</v>
          </cell>
          <cell r="H5671">
            <v>-1220000</v>
          </cell>
          <cell r="I5671">
            <v>0</v>
          </cell>
          <cell r="J5671">
            <v>0</v>
          </cell>
        </row>
        <row r="5672">
          <cell r="B5672" t="str">
            <v>200211 -- November, 2002</v>
          </cell>
          <cell r="C5672" t="str">
            <v>200310</v>
          </cell>
          <cell r="D5672" t="str">
            <v>AWM -- AWAC Aluminum</v>
          </cell>
          <cell r="E5672" t="str">
            <v>323 -- ACOA-SSPS-Pt Comfort</v>
          </cell>
          <cell r="F5672" t="str">
            <v>IN0170 -- Tot Ship-Aluminum (MT)</v>
          </cell>
          <cell r="G5672">
            <v>0</v>
          </cell>
          <cell r="H5672">
            <v>0</v>
          </cell>
          <cell r="I5672">
            <v>0</v>
          </cell>
          <cell r="J5672">
            <v>0</v>
          </cell>
        </row>
        <row r="5673">
          <cell r="B5673" t="str">
            <v>200211 -- November, 2002</v>
          </cell>
          <cell r="C5673" t="str">
            <v>200310</v>
          </cell>
          <cell r="D5673" t="str">
            <v>AWM -- AWAC Aluminum</v>
          </cell>
          <cell r="E5673" t="str">
            <v>323 -- ACOA-SSPS-Pt Comfort</v>
          </cell>
          <cell r="F5673" t="str">
            <v>IN0180 -- Tot Ship - Alumina (MT)</v>
          </cell>
          <cell r="G5673">
            <v>0</v>
          </cell>
          <cell r="H5673">
            <v>0</v>
          </cell>
          <cell r="I5673">
            <v>0</v>
          </cell>
          <cell r="J5673">
            <v>0</v>
          </cell>
        </row>
        <row r="5674">
          <cell r="B5674" t="str">
            <v>200211 -- November, 2002</v>
          </cell>
          <cell r="C5674" t="str">
            <v>200310</v>
          </cell>
          <cell r="D5674" t="str">
            <v>AWM -- AWAC Aluminum</v>
          </cell>
          <cell r="E5674" t="str">
            <v>323 -- ACOA-SSPS-Pt Comfort</v>
          </cell>
          <cell r="F5674" t="str">
            <v>IN0190 -- Total Ship - Other</v>
          </cell>
          <cell r="G5674">
            <v>0</v>
          </cell>
          <cell r="H5674">
            <v>0</v>
          </cell>
          <cell r="I5674">
            <v>0</v>
          </cell>
          <cell r="J5674">
            <v>0</v>
          </cell>
        </row>
        <row r="5675">
          <cell r="B5675" t="str">
            <v>200211 -- November, 2002</v>
          </cell>
          <cell r="C5675" t="str">
            <v>200310</v>
          </cell>
          <cell r="D5675" t="str">
            <v>AWM -- AWAC Aluminum</v>
          </cell>
          <cell r="E5675" t="str">
            <v>323 -- ACOA-SSPS-Pt Comfort</v>
          </cell>
          <cell r="F5675" t="str">
            <v>IN0490 -- Total Revenue</v>
          </cell>
          <cell r="G5675">
            <v>0</v>
          </cell>
          <cell r="H5675">
            <v>0</v>
          </cell>
          <cell r="I5675">
            <v>0</v>
          </cell>
          <cell r="J5675">
            <v>0</v>
          </cell>
        </row>
        <row r="5676">
          <cell r="B5676" t="str">
            <v>200211 -- November, 2002</v>
          </cell>
          <cell r="C5676" t="str">
            <v>200310</v>
          </cell>
          <cell r="D5676" t="str">
            <v>AWM -- AWAC Aluminum</v>
          </cell>
          <cell r="E5676" t="str">
            <v>323 -- ACOA-SSPS-Pt Comfort</v>
          </cell>
          <cell r="F5676" t="str">
            <v>IN0500 -- COGS</v>
          </cell>
          <cell r="G5676">
            <v>22000</v>
          </cell>
          <cell r="H5676">
            <v>220000</v>
          </cell>
          <cell r="I5676">
            <v>0</v>
          </cell>
          <cell r="J5676">
            <v>0</v>
          </cell>
        </row>
        <row r="5677">
          <cell r="B5677" t="str">
            <v>200211 -- November, 2002</v>
          </cell>
          <cell r="C5677" t="str">
            <v>200310</v>
          </cell>
          <cell r="D5677" t="str">
            <v>AWM -- AWAC Aluminum</v>
          </cell>
          <cell r="E5677" t="str">
            <v>323 -- ACOA-SSPS-Pt Comfort</v>
          </cell>
          <cell r="F5677" t="str">
            <v>IN0600 -- COGS BU Specified</v>
          </cell>
          <cell r="G5677">
            <v>0</v>
          </cell>
          <cell r="H5677">
            <v>0</v>
          </cell>
          <cell r="I5677">
            <v>0</v>
          </cell>
          <cell r="J5677">
            <v>0</v>
          </cell>
        </row>
        <row r="5678">
          <cell r="B5678" t="str">
            <v>200211 -- November, 2002</v>
          </cell>
          <cell r="C5678" t="str">
            <v>200310</v>
          </cell>
          <cell r="D5678" t="str">
            <v>AWM -- AWAC Aluminum</v>
          </cell>
          <cell r="E5678" t="str">
            <v>323 -- ACOA-SSPS-Pt Comfort</v>
          </cell>
          <cell r="F5678" t="str">
            <v>IN0700 -- COGS Match Cost</v>
          </cell>
          <cell r="G5678">
            <v>0</v>
          </cell>
          <cell r="H5678">
            <v>0</v>
          </cell>
          <cell r="I5678">
            <v>0</v>
          </cell>
          <cell r="J5678">
            <v>0</v>
          </cell>
        </row>
        <row r="5679">
          <cell r="B5679" t="str">
            <v>200211 -- November, 2002</v>
          </cell>
          <cell r="C5679" t="str">
            <v>200310</v>
          </cell>
          <cell r="D5679" t="str">
            <v>AWM -- AWAC Aluminum</v>
          </cell>
          <cell r="E5679" t="str">
            <v>323 -- ACOA-SSPS-Pt Comfort</v>
          </cell>
          <cell r="F5679" t="str">
            <v>IN1400 -- Income Before Taxes</v>
          </cell>
          <cell r="G5679">
            <v>-22000</v>
          </cell>
          <cell r="H5679">
            <v>-220000</v>
          </cell>
          <cell r="I5679">
            <v>0</v>
          </cell>
          <cell r="J5679">
            <v>0</v>
          </cell>
        </row>
        <row r="5680">
          <cell r="B5680" t="str">
            <v>200211 -- November, 2002</v>
          </cell>
          <cell r="C5680" t="str">
            <v>200310</v>
          </cell>
          <cell r="D5680" t="str">
            <v>AWM -- AWAC Aluminum</v>
          </cell>
          <cell r="E5680" t="str">
            <v>323 -- ACOA-SSPS-Pt Comfort</v>
          </cell>
          <cell r="F5680" t="str">
            <v>IN1600 -- Income From Operations</v>
          </cell>
          <cell r="G5680">
            <v>-13420</v>
          </cell>
          <cell r="H5680">
            <v>-134200</v>
          </cell>
          <cell r="I5680">
            <v>0</v>
          </cell>
          <cell r="J5680">
            <v>0</v>
          </cell>
        </row>
        <row r="5681">
          <cell r="B5681" t="str">
            <v>200211 -- November, 2002</v>
          </cell>
          <cell r="C5681" t="str">
            <v>200310</v>
          </cell>
          <cell r="D5681" t="str">
            <v>AWM -- AWAC Aluminum</v>
          </cell>
          <cell r="E5681" t="str">
            <v>619 -- AofA - Primary Metals</v>
          </cell>
          <cell r="F5681" t="str">
            <v>IN0170 -- Tot Ship-Aluminum (MT)</v>
          </cell>
          <cell r="G5681">
            <v>0</v>
          </cell>
          <cell r="H5681">
            <v>0</v>
          </cell>
          <cell r="I5681">
            <v>30938.560000000001</v>
          </cell>
          <cell r="J5681">
            <v>306298.63</v>
          </cell>
        </row>
        <row r="5682">
          <cell r="B5682" t="str">
            <v>200211 -- November, 2002</v>
          </cell>
          <cell r="C5682" t="str">
            <v>200310</v>
          </cell>
          <cell r="D5682" t="str">
            <v>AWM -- AWAC Aluminum</v>
          </cell>
          <cell r="E5682" t="str">
            <v>619 -- AofA - Primary Metals</v>
          </cell>
          <cell r="F5682" t="str">
            <v>IN0180 -- Tot Ship - Alumina (MT)</v>
          </cell>
          <cell r="G5682">
            <v>0</v>
          </cell>
          <cell r="H5682">
            <v>0</v>
          </cell>
          <cell r="I5682">
            <v>0</v>
          </cell>
          <cell r="J5682">
            <v>0</v>
          </cell>
        </row>
        <row r="5683">
          <cell r="B5683" t="str">
            <v>200211 -- November, 2002</v>
          </cell>
          <cell r="C5683" t="str">
            <v>200310</v>
          </cell>
          <cell r="D5683" t="str">
            <v>AWM -- AWAC Aluminum</v>
          </cell>
          <cell r="E5683" t="str">
            <v>619 -- AofA - Primary Metals</v>
          </cell>
          <cell r="F5683" t="str">
            <v>IN0190 -- Total Ship - Other</v>
          </cell>
          <cell r="G5683">
            <v>0</v>
          </cell>
          <cell r="H5683">
            <v>0</v>
          </cell>
          <cell r="I5683">
            <v>0</v>
          </cell>
          <cell r="J5683">
            <v>0</v>
          </cell>
        </row>
        <row r="5684">
          <cell r="B5684" t="str">
            <v>200211 -- November, 2002</v>
          </cell>
          <cell r="C5684" t="str">
            <v>200310</v>
          </cell>
          <cell r="D5684" t="str">
            <v>AWM -- AWAC Aluminum</v>
          </cell>
          <cell r="E5684" t="str">
            <v>619 -- AofA - Primary Metals</v>
          </cell>
          <cell r="F5684" t="str">
            <v>IN0490 -- Total Revenue</v>
          </cell>
          <cell r="G5684">
            <v>41899028</v>
          </cell>
          <cell r="H5684">
            <v>406757479</v>
          </cell>
          <cell r="I5684">
            <v>0</v>
          </cell>
          <cell r="J5684">
            <v>0</v>
          </cell>
        </row>
        <row r="5685">
          <cell r="B5685" t="str">
            <v>200211 -- November, 2002</v>
          </cell>
          <cell r="C5685" t="str">
            <v>200310</v>
          </cell>
          <cell r="D5685" t="str">
            <v>AWM -- AWAC Aluminum</v>
          </cell>
          <cell r="E5685" t="str">
            <v>619 -- AofA - Primary Metals</v>
          </cell>
          <cell r="F5685" t="str">
            <v>IN0500 -- COGS</v>
          </cell>
          <cell r="G5685">
            <v>30864005</v>
          </cell>
          <cell r="H5685">
            <v>308881917</v>
          </cell>
          <cell r="I5685">
            <v>0</v>
          </cell>
          <cell r="J5685">
            <v>0</v>
          </cell>
        </row>
        <row r="5686">
          <cell r="B5686" t="str">
            <v>200211 -- November, 2002</v>
          </cell>
          <cell r="C5686" t="str">
            <v>200310</v>
          </cell>
          <cell r="D5686" t="str">
            <v>AWM -- AWAC Aluminum</v>
          </cell>
          <cell r="E5686" t="str">
            <v>619 -- AofA - Primary Metals</v>
          </cell>
          <cell r="F5686" t="str">
            <v>IN0600 -- COGS BU Specified</v>
          </cell>
          <cell r="G5686">
            <v>0</v>
          </cell>
          <cell r="H5686">
            <v>0</v>
          </cell>
          <cell r="I5686">
            <v>0</v>
          </cell>
          <cell r="J5686">
            <v>0</v>
          </cell>
        </row>
        <row r="5687">
          <cell r="B5687" t="str">
            <v>200211 -- November, 2002</v>
          </cell>
          <cell r="C5687" t="str">
            <v>200310</v>
          </cell>
          <cell r="D5687" t="str">
            <v>AWM -- AWAC Aluminum</v>
          </cell>
          <cell r="E5687" t="str">
            <v>619 -- AofA - Primary Metals</v>
          </cell>
          <cell r="F5687" t="str">
            <v>IN0700 -- COGS Match Cost</v>
          </cell>
          <cell r="G5687">
            <v>0</v>
          </cell>
          <cell r="H5687">
            <v>0</v>
          </cell>
          <cell r="I5687">
            <v>0</v>
          </cell>
          <cell r="J5687">
            <v>0</v>
          </cell>
        </row>
        <row r="5688">
          <cell r="B5688" t="str">
            <v>200211 -- November, 2002</v>
          </cell>
          <cell r="C5688" t="str">
            <v>200310</v>
          </cell>
          <cell r="D5688" t="str">
            <v>AWM -- AWAC Aluminum</v>
          </cell>
          <cell r="E5688" t="str">
            <v>619 -- AofA - Primary Metals</v>
          </cell>
          <cell r="F5688" t="str">
            <v>IN1400 -- Income Before Taxes</v>
          </cell>
          <cell r="G5688">
            <v>8956631</v>
          </cell>
          <cell r="H5688">
            <v>77185003</v>
          </cell>
          <cell r="I5688">
            <v>0</v>
          </cell>
          <cell r="J5688">
            <v>0</v>
          </cell>
        </row>
        <row r="5689">
          <cell r="B5689" t="str">
            <v>200211 -- November, 2002</v>
          </cell>
          <cell r="C5689" t="str">
            <v>200310</v>
          </cell>
          <cell r="D5689" t="str">
            <v>AWM -- AWAC Aluminum</v>
          </cell>
          <cell r="E5689" t="str">
            <v>619 -- AofA - Primary Metals</v>
          </cell>
          <cell r="F5689" t="str">
            <v>IN1600 -- Income From Operations</v>
          </cell>
          <cell r="G5689">
            <v>6256237</v>
          </cell>
          <cell r="H5689">
            <v>53939894</v>
          </cell>
          <cell r="I5689">
            <v>0</v>
          </cell>
          <cell r="J5689">
            <v>0</v>
          </cell>
        </row>
        <row r="5690">
          <cell r="B5690" t="str">
            <v>200211 -- November, 2002</v>
          </cell>
          <cell r="C5690" t="str">
            <v>200310</v>
          </cell>
          <cell r="D5690" t="str">
            <v>AWO -- AWAC Other</v>
          </cell>
          <cell r="E5690" t="str">
            <v>609 -- AofA - Headquarters</v>
          </cell>
          <cell r="F5690" t="str">
            <v>IN0170 -- Tot Ship-Aluminum (MT)</v>
          </cell>
          <cell r="G5690">
            <v>0</v>
          </cell>
          <cell r="H5690">
            <v>0</v>
          </cell>
          <cell r="I5690">
            <v>0</v>
          </cell>
          <cell r="J5690">
            <v>0</v>
          </cell>
        </row>
        <row r="5691">
          <cell r="B5691" t="str">
            <v>200211 -- November, 2002</v>
          </cell>
          <cell r="C5691" t="str">
            <v>200310</v>
          </cell>
          <cell r="D5691" t="str">
            <v>AWO -- AWAC Other</v>
          </cell>
          <cell r="E5691" t="str">
            <v>609 -- AofA - Headquarters</v>
          </cell>
          <cell r="F5691" t="str">
            <v>IN0180 -- Tot Ship - Alumina (MT)</v>
          </cell>
          <cell r="G5691">
            <v>0</v>
          </cell>
          <cell r="H5691">
            <v>0</v>
          </cell>
          <cell r="I5691">
            <v>-46550</v>
          </cell>
          <cell r="J5691">
            <v>-573800</v>
          </cell>
        </row>
        <row r="5692">
          <cell r="B5692" t="str">
            <v>200211 -- November, 2002</v>
          </cell>
          <cell r="C5692" t="str">
            <v>200310</v>
          </cell>
          <cell r="D5692" t="str">
            <v>AWO -- AWAC Other</v>
          </cell>
          <cell r="E5692" t="str">
            <v>609 -- AofA - Headquarters</v>
          </cell>
          <cell r="F5692" t="str">
            <v>IN0190 -- Total Ship - Other</v>
          </cell>
          <cell r="G5692">
            <v>0</v>
          </cell>
          <cell r="H5692">
            <v>0</v>
          </cell>
          <cell r="I5692">
            <v>0</v>
          </cell>
          <cell r="J5692">
            <v>0</v>
          </cell>
        </row>
        <row r="5693">
          <cell r="B5693" t="str">
            <v>200211 -- November, 2002</v>
          </cell>
          <cell r="C5693" t="str">
            <v>200310</v>
          </cell>
          <cell r="D5693" t="str">
            <v>AWO -- AWAC Other</v>
          </cell>
          <cell r="E5693" t="str">
            <v>609 -- AofA - Headquarters</v>
          </cell>
          <cell r="F5693" t="str">
            <v>IN0490 -- Total Revenue</v>
          </cell>
          <cell r="G5693">
            <v>-5353250</v>
          </cell>
          <cell r="H5693">
            <v>-63573332</v>
          </cell>
          <cell r="I5693">
            <v>0</v>
          </cell>
          <cell r="J5693">
            <v>0</v>
          </cell>
        </row>
        <row r="5694">
          <cell r="B5694" t="str">
            <v>200211 -- November, 2002</v>
          </cell>
          <cell r="C5694" t="str">
            <v>200310</v>
          </cell>
          <cell r="D5694" t="str">
            <v>AWO -- AWAC Other</v>
          </cell>
          <cell r="E5694" t="str">
            <v>609 -- AofA - Headquarters</v>
          </cell>
          <cell r="F5694" t="str">
            <v>IN0500 -- COGS</v>
          </cell>
          <cell r="G5694">
            <v>-5735226</v>
          </cell>
          <cell r="H5694">
            <v>-61009052</v>
          </cell>
          <cell r="I5694">
            <v>0</v>
          </cell>
          <cell r="J5694">
            <v>0</v>
          </cell>
        </row>
        <row r="5695">
          <cell r="B5695" t="str">
            <v>200211 -- November, 2002</v>
          </cell>
          <cell r="C5695" t="str">
            <v>200310</v>
          </cell>
          <cell r="D5695" t="str">
            <v>AWO -- AWAC Other</v>
          </cell>
          <cell r="E5695" t="str">
            <v>609 -- AofA - Headquarters</v>
          </cell>
          <cell r="F5695" t="str">
            <v>IN0600 -- COGS BU Specified</v>
          </cell>
          <cell r="G5695">
            <v>0</v>
          </cell>
          <cell r="H5695">
            <v>0</v>
          </cell>
          <cell r="I5695">
            <v>0</v>
          </cell>
          <cell r="J5695">
            <v>0</v>
          </cell>
        </row>
        <row r="5696">
          <cell r="B5696" t="str">
            <v>200211 -- November, 2002</v>
          </cell>
          <cell r="C5696" t="str">
            <v>200310</v>
          </cell>
          <cell r="D5696" t="str">
            <v>AWO -- AWAC Other</v>
          </cell>
          <cell r="E5696" t="str">
            <v>609 -- AofA - Headquarters</v>
          </cell>
          <cell r="F5696" t="str">
            <v>IN0700 -- COGS Match Cost</v>
          </cell>
          <cell r="G5696">
            <v>0</v>
          </cell>
          <cell r="H5696">
            <v>0</v>
          </cell>
          <cell r="I5696">
            <v>0</v>
          </cell>
          <cell r="J5696">
            <v>0</v>
          </cell>
        </row>
        <row r="5697">
          <cell r="B5697" t="str">
            <v>200211 -- November, 2002</v>
          </cell>
          <cell r="C5697" t="str">
            <v>200310</v>
          </cell>
          <cell r="D5697" t="str">
            <v>AWO -- AWAC Other</v>
          </cell>
          <cell r="E5697" t="str">
            <v>609 -- AofA - Headquarters</v>
          </cell>
          <cell r="F5697" t="str">
            <v>IN1400 -- Income Before Taxes</v>
          </cell>
          <cell r="G5697">
            <v>642741</v>
          </cell>
          <cell r="H5697">
            <v>-1646055</v>
          </cell>
          <cell r="I5697">
            <v>0</v>
          </cell>
          <cell r="J5697">
            <v>0</v>
          </cell>
        </row>
        <row r="5698">
          <cell r="B5698" t="str">
            <v>200211 -- November, 2002</v>
          </cell>
          <cell r="C5698" t="str">
            <v>200310</v>
          </cell>
          <cell r="D5698" t="str">
            <v>AWO -- AWAC Other</v>
          </cell>
          <cell r="E5698" t="str">
            <v>609 -- AofA - Headquarters</v>
          </cell>
          <cell r="F5698" t="str">
            <v>IN1600 -- Income From Operations</v>
          </cell>
          <cell r="G5698">
            <v>460951</v>
          </cell>
          <cell r="H5698">
            <v>-994949</v>
          </cell>
          <cell r="I5698">
            <v>0</v>
          </cell>
          <cell r="J5698">
            <v>0</v>
          </cell>
        </row>
        <row r="5699">
          <cell r="B5699" t="str">
            <v>200211 -- November, 2002</v>
          </cell>
          <cell r="C5699" t="str">
            <v>200310</v>
          </cell>
          <cell r="D5699" t="str">
            <v>AWO -- AWAC Other</v>
          </cell>
          <cell r="E5699" t="str">
            <v>618 -- AofA - Gold</v>
          </cell>
          <cell r="F5699" t="str">
            <v>IN0170 -- Tot Ship-Aluminum (MT)</v>
          </cell>
          <cell r="G5699">
            <v>0</v>
          </cell>
          <cell r="H5699">
            <v>0</v>
          </cell>
          <cell r="I5699">
            <v>0</v>
          </cell>
          <cell r="J5699">
            <v>0</v>
          </cell>
        </row>
        <row r="5700">
          <cell r="B5700" t="str">
            <v>200211 -- November, 2002</v>
          </cell>
          <cell r="C5700" t="str">
            <v>200310</v>
          </cell>
          <cell r="D5700" t="str">
            <v>AWO -- AWAC Other</v>
          </cell>
          <cell r="E5700" t="str">
            <v>618 -- AofA - Gold</v>
          </cell>
          <cell r="F5700" t="str">
            <v>IN0180 -- Tot Ship - Alumina (MT)</v>
          </cell>
          <cell r="G5700">
            <v>0</v>
          </cell>
          <cell r="H5700">
            <v>0</v>
          </cell>
          <cell r="I5700">
            <v>0</v>
          </cell>
          <cell r="J5700">
            <v>0</v>
          </cell>
        </row>
        <row r="5701">
          <cell r="B5701" t="str">
            <v>200211 -- November, 2002</v>
          </cell>
          <cell r="C5701" t="str">
            <v>200310</v>
          </cell>
          <cell r="D5701" t="str">
            <v>AWO -- AWAC Other</v>
          </cell>
          <cell r="E5701" t="str">
            <v>618 -- AofA - Gold</v>
          </cell>
          <cell r="F5701" t="str">
            <v>IN0190 -- Total Ship - Other</v>
          </cell>
          <cell r="G5701">
            <v>0</v>
          </cell>
          <cell r="H5701">
            <v>0</v>
          </cell>
          <cell r="I5701">
            <v>0</v>
          </cell>
          <cell r="J5701">
            <v>0</v>
          </cell>
        </row>
        <row r="5702">
          <cell r="B5702" t="str">
            <v>200211 -- November, 2002</v>
          </cell>
          <cell r="C5702" t="str">
            <v>200310</v>
          </cell>
          <cell r="D5702" t="str">
            <v>AWO -- AWAC Other</v>
          </cell>
          <cell r="E5702" t="str">
            <v>618 -- AofA - Gold</v>
          </cell>
          <cell r="F5702" t="str">
            <v>IN0490 -- Total Revenue</v>
          </cell>
          <cell r="G5702">
            <v>0</v>
          </cell>
          <cell r="H5702">
            <v>0</v>
          </cell>
          <cell r="I5702">
            <v>0</v>
          </cell>
          <cell r="J5702">
            <v>0</v>
          </cell>
        </row>
        <row r="5703">
          <cell r="B5703" t="str">
            <v>200211 -- November, 2002</v>
          </cell>
          <cell r="C5703" t="str">
            <v>200310</v>
          </cell>
          <cell r="D5703" t="str">
            <v>AWO -- AWAC Other</v>
          </cell>
          <cell r="E5703" t="str">
            <v>618 -- AofA - Gold</v>
          </cell>
          <cell r="F5703" t="str">
            <v>IN0500 -- COGS</v>
          </cell>
          <cell r="G5703">
            <v>0</v>
          </cell>
          <cell r="H5703">
            <v>0</v>
          </cell>
          <cell r="I5703">
            <v>0</v>
          </cell>
          <cell r="J5703">
            <v>0</v>
          </cell>
        </row>
        <row r="5704">
          <cell r="B5704" t="str">
            <v>200211 -- November, 2002</v>
          </cell>
          <cell r="C5704" t="str">
            <v>200310</v>
          </cell>
          <cell r="D5704" t="str">
            <v>AWO -- AWAC Other</v>
          </cell>
          <cell r="E5704" t="str">
            <v>618 -- AofA - Gold</v>
          </cell>
          <cell r="F5704" t="str">
            <v>IN0600 -- COGS BU Specified</v>
          </cell>
          <cell r="G5704">
            <v>0</v>
          </cell>
          <cell r="H5704">
            <v>0</v>
          </cell>
          <cell r="I5704">
            <v>0</v>
          </cell>
          <cell r="J5704">
            <v>0</v>
          </cell>
        </row>
        <row r="5705">
          <cell r="B5705" t="str">
            <v>200211 -- November, 2002</v>
          </cell>
          <cell r="C5705" t="str">
            <v>200310</v>
          </cell>
          <cell r="D5705" t="str">
            <v>AWO -- AWAC Other</v>
          </cell>
          <cell r="E5705" t="str">
            <v>618 -- AofA - Gold</v>
          </cell>
          <cell r="F5705" t="str">
            <v>IN0700 -- COGS Match Cost</v>
          </cell>
          <cell r="G5705">
            <v>0</v>
          </cell>
          <cell r="H5705">
            <v>0</v>
          </cell>
          <cell r="I5705">
            <v>0</v>
          </cell>
          <cell r="J5705">
            <v>0</v>
          </cell>
        </row>
        <row r="5706">
          <cell r="B5706" t="str">
            <v>200211 -- November, 2002</v>
          </cell>
          <cell r="C5706" t="str">
            <v>200310</v>
          </cell>
          <cell r="D5706" t="str">
            <v>AWO -- AWAC Other</v>
          </cell>
          <cell r="E5706" t="str">
            <v>618 -- AofA - Gold</v>
          </cell>
          <cell r="F5706" t="str">
            <v>IN1400 -- Income Before Taxes</v>
          </cell>
          <cell r="G5706">
            <v>1030270</v>
          </cell>
          <cell r="H5706">
            <v>10131209</v>
          </cell>
          <cell r="I5706">
            <v>0</v>
          </cell>
          <cell r="J5706">
            <v>0</v>
          </cell>
        </row>
        <row r="5707">
          <cell r="B5707" t="str">
            <v>200211 -- November, 2002</v>
          </cell>
          <cell r="C5707" t="str">
            <v>200310</v>
          </cell>
          <cell r="D5707" t="str">
            <v>AWO -- AWAC Other</v>
          </cell>
          <cell r="E5707" t="str">
            <v>618 -- AofA - Gold</v>
          </cell>
          <cell r="F5707" t="str">
            <v>IN1600 -- Income From Operations</v>
          </cell>
          <cell r="G5707">
            <v>721189</v>
          </cell>
          <cell r="H5707">
            <v>7091846</v>
          </cell>
          <cell r="I5707">
            <v>0</v>
          </cell>
          <cell r="J5707">
            <v>0</v>
          </cell>
        </row>
        <row r="5708">
          <cell r="B5708" t="str">
            <v>200211 -- November, 2002</v>
          </cell>
          <cell r="C5708" t="str">
            <v>200310</v>
          </cell>
          <cell r="D5708" t="str">
            <v>CHM -- AWAC Chemicals</v>
          </cell>
          <cell r="E5708" t="str">
            <v>062 -- Alcoa Kasei Refr &amp; Ceramics</v>
          </cell>
          <cell r="F5708" t="str">
            <v>IN0170 -- Tot Ship-Aluminum (MT)</v>
          </cell>
          <cell r="G5708">
            <v>0</v>
          </cell>
          <cell r="H5708">
            <v>0</v>
          </cell>
          <cell r="I5708">
            <v>0</v>
          </cell>
          <cell r="J5708">
            <v>0</v>
          </cell>
        </row>
        <row r="5709">
          <cell r="B5709" t="str">
            <v>200211 -- November, 2002</v>
          </cell>
          <cell r="C5709" t="str">
            <v>200310</v>
          </cell>
          <cell r="D5709" t="str">
            <v>CHM -- AWAC Chemicals</v>
          </cell>
          <cell r="E5709" t="str">
            <v>062 -- Alcoa Kasei Refr &amp; Ceramics</v>
          </cell>
          <cell r="F5709" t="str">
            <v>IN0180 -- Tot Ship - Alumina (MT)</v>
          </cell>
          <cell r="G5709">
            <v>0</v>
          </cell>
          <cell r="H5709">
            <v>0</v>
          </cell>
          <cell r="I5709">
            <v>0</v>
          </cell>
          <cell r="J5709">
            <v>0</v>
          </cell>
        </row>
        <row r="5710">
          <cell r="B5710" t="str">
            <v>200211 -- November, 2002</v>
          </cell>
          <cell r="C5710" t="str">
            <v>200310</v>
          </cell>
          <cell r="D5710" t="str">
            <v>CHM -- AWAC Chemicals</v>
          </cell>
          <cell r="E5710" t="str">
            <v>062 -- Alcoa Kasei Refr &amp; Ceramics</v>
          </cell>
          <cell r="F5710" t="str">
            <v>IN0190 -- Total Ship - Other</v>
          </cell>
          <cell r="G5710">
            <v>0</v>
          </cell>
          <cell r="H5710">
            <v>0</v>
          </cell>
          <cell r="I5710">
            <v>436</v>
          </cell>
          <cell r="J5710">
            <v>5151</v>
          </cell>
        </row>
        <row r="5711">
          <cell r="B5711" t="str">
            <v>200211 -- November, 2002</v>
          </cell>
          <cell r="C5711" t="str">
            <v>200310</v>
          </cell>
          <cell r="D5711" t="str">
            <v>CHM -- AWAC Chemicals</v>
          </cell>
          <cell r="E5711" t="str">
            <v>062 -- Alcoa Kasei Refr &amp; Ceramics</v>
          </cell>
          <cell r="F5711" t="str">
            <v>IN0490 -- Total Revenue</v>
          </cell>
          <cell r="G5711">
            <v>439662</v>
          </cell>
          <cell r="H5711">
            <v>3370827</v>
          </cell>
          <cell r="I5711">
            <v>0</v>
          </cell>
          <cell r="J5711">
            <v>0</v>
          </cell>
        </row>
        <row r="5712">
          <cell r="B5712" t="str">
            <v>200211 -- November, 2002</v>
          </cell>
          <cell r="C5712" t="str">
            <v>200310</v>
          </cell>
          <cell r="D5712" t="str">
            <v>CHM -- AWAC Chemicals</v>
          </cell>
          <cell r="E5712" t="str">
            <v>062 -- Alcoa Kasei Refr &amp; Ceramics</v>
          </cell>
          <cell r="F5712" t="str">
            <v>IN0500 -- COGS</v>
          </cell>
          <cell r="G5712">
            <v>11584</v>
          </cell>
          <cell r="H5712">
            <v>82647</v>
          </cell>
          <cell r="I5712">
            <v>0</v>
          </cell>
          <cell r="J5712">
            <v>0</v>
          </cell>
        </row>
        <row r="5713">
          <cell r="B5713" t="str">
            <v>200211 -- November, 2002</v>
          </cell>
          <cell r="C5713" t="str">
            <v>200310</v>
          </cell>
          <cell r="D5713" t="str">
            <v>CHM -- AWAC Chemicals</v>
          </cell>
          <cell r="E5713" t="str">
            <v>062 -- Alcoa Kasei Refr &amp; Ceramics</v>
          </cell>
          <cell r="F5713" t="str">
            <v>IN0600 -- COGS BU Specified</v>
          </cell>
          <cell r="G5713">
            <v>399943</v>
          </cell>
          <cell r="H5713">
            <v>2944307</v>
          </cell>
          <cell r="I5713">
            <v>0</v>
          </cell>
          <cell r="J5713">
            <v>0</v>
          </cell>
        </row>
        <row r="5714">
          <cell r="B5714" t="str">
            <v>200211 -- November, 2002</v>
          </cell>
          <cell r="C5714" t="str">
            <v>200310</v>
          </cell>
          <cell r="D5714" t="str">
            <v>CHM -- AWAC Chemicals</v>
          </cell>
          <cell r="E5714" t="str">
            <v>062 -- Alcoa Kasei Refr &amp; Ceramics</v>
          </cell>
          <cell r="F5714" t="str">
            <v>IN0700 -- COGS Match Cost</v>
          </cell>
          <cell r="G5714">
            <v>0</v>
          </cell>
          <cell r="H5714">
            <v>0</v>
          </cell>
          <cell r="I5714">
            <v>0</v>
          </cell>
          <cell r="J5714">
            <v>0</v>
          </cell>
        </row>
        <row r="5715">
          <cell r="B5715" t="str">
            <v>200211 -- November, 2002</v>
          </cell>
          <cell r="C5715" t="str">
            <v>200310</v>
          </cell>
          <cell r="D5715" t="str">
            <v>CHM -- AWAC Chemicals</v>
          </cell>
          <cell r="E5715" t="str">
            <v>062 -- Alcoa Kasei Refr &amp; Ceramics</v>
          </cell>
          <cell r="F5715" t="str">
            <v>IN1400 -- Income Before Taxes</v>
          </cell>
          <cell r="G5715">
            <v>-5805</v>
          </cell>
          <cell r="H5715">
            <v>10474</v>
          </cell>
          <cell r="I5715">
            <v>0</v>
          </cell>
          <cell r="J5715">
            <v>0</v>
          </cell>
        </row>
        <row r="5716">
          <cell r="B5716" t="str">
            <v>200211 -- November, 2002</v>
          </cell>
          <cell r="C5716" t="str">
            <v>200310</v>
          </cell>
          <cell r="D5716" t="str">
            <v>CHM -- AWAC Chemicals</v>
          </cell>
          <cell r="E5716" t="str">
            <v>062 -- Alcoa Kasei Refr &amp; Ceramics</v>
          </cell>
          <cell r="F5716" t="str">
            <v>IN1600 -- Income From Operations</v>
          </cell>
          <cell r="G5716">
            <v>-2902</v>
          </cell>
          <cell r="H5716">
            <v>5240</v>
          </cell>
          <cell r="I5716">
            <v>0</v>
          </cell>
          <cell r="J5716">
            <v>0</v>
          </cell>
        </row>
        <row r="5717">
          <cell r="B5717" t="str">
            <v>200211 -- November, 2002</v>
          </cell>
          <cell r="C5717" t="str">
            <v>200310</v>
          </cell>
          <cell r="D5717" t="str">
            <v>CHM -- AWAC Chemicals</v>
          </cell>
          <cell r="E5717" t="str">
            <v>063 -- Alcoa Kasei Spec Hydrates</v>
          </cell>
          <cell r="F5717" t="str">
            <v>IN0170 -- Tot Ship-Aluminum (MT)</v>
          </cell>
          <cell r="G5717">
            <v>0</v>
          </cell>
          <cell r="H5717">
            <v>0</v>
          </cell>
          <cell r="I5717">
            <v>0</v>
          </cell>
          <cell r="J5717">
            <v>0</v>
          </cell>
        </row>
        <row r="5718">
          <cell r="B5718" t="str">
            <v>200211 -- November, 2002</v>
          </cell>
          <cell r="C5718" t="str">
            <v>200310</v>
          </cell>
          <cell r="D5718" t="str">
            <v>CHM -- AWAC Chemicals</v>
          </cell>
          <cell r="E5718" t="str">
            <v>063 -- Alcoa Kasei Spec Hydrates</v>
          </cell>
          <cell r="F5718" t="str">
            <v>IN0180 -- Tot Ship - Alumina (MT)</v>
          </cell>
          <cell r="G5718">
            <v>0</v>
          </cell>
          <cell r="H5718">
            <v>0</v>
          </cell>
          <cell r="I5718">
            <v>0</v>
          </cell>
          <cell r="J5718">
            <v>0</v>
          </cell>
        </row>
        <row r="5719">
          <cell r="B5719" t="str">
            <v>200211 -- November, 2002</v>
          </cell>
          <cell r="C5719" t="str">
            <v>200310</v>
          </cell>
          <cell r="D5719" t="str">
            <v>CHM -- AWAC Chemicals</v>
          </cell>
          <cell r="E5719" t="str">
            <v>063 -- Alcoa Kasei Spec Hydrates</v>
          </cell>
          <cell r="F5719" t="str">
            <v>IN0190 -- Total Ship - Other</v>
          </cell>
          <cell r="G5719">
            <v>0</v>
          </cell>
          <cell r="H5719">
            <v>0</v>
          </cell>
          <cell r="I5719">
            <v>2401</v>
          </cell>
          <cell r="J5719">
            <v>22578</v>
          </cell>
        </row>
        <row r="5720">
          <cell r="B5720" t="str">
            <v>200211 -- November, 2002</v>
          </cell>
          <cell r="C5720" t="str">
            <v>200310</v>
          </cell>
          <cell r="D5720" t="str">
            <v>CHM -- AWAC Chemicals</v>
          </cell>
          <cell r="E5720" t="str">
            <v>063 -- Alcoa Kasei Spec Hydrates</v>
          </cell>
          <cell r="F5720" t="str">
            <v>IN0490 -- Total Revenue</v>
          </cell>
          <cell r="G5720">
            <v>902327</v>
          </cell>
          <cell r="H5720">
            <v>8426842</v>
          </cell>
          <cell r="I5720">
            <v>0</v>
          </cell>
          <cell r="J5720">
            <v>0</v>
          </cell>
        </row>
        <row r="5721">
          <cell r="B5721" t="str">
            <v>200211 -- November, 2002</v>
          </cell>
          <cell r="C5721" t="str">
            <v>200310</v>
          </cell>
          <cell r="D5721" t="str">
            <v>CHM -- AWAC Chemicals</v>
          </cell>
          <cell r="E5721" t="str">
            <v>063 -- Alcoa Kasei Spec Hydrates</v>
          </cell>
          <cell r="F5721" t="str">
            <v>IN0500 -- COGS</v>
          </cell>
          <cell r="G5721">
            <v>434841</v>
          </cell>
          <cell r="H5721">
            <v>4443276</v>
          </cell>
          <cell r="I5721">
            <v>0</v>
          </cell>
          <cell r="J5721">
            <v>0</v>
          </cell>
        </row>
        <row r="5722">
          <cell r="B5722" t="str">
            <v>200211 -- November, 2002</v>
          </cell>
          <cell r="C5722" t="str">
            <v>200310</v>
          </cell>
          <cell r="D5722" t="str">
            <v>CHM -- AWAC Chemicals</v>
          </cell>
          <cell r="E5722" t="str">
            <v>063 -- Alcoa Kasei Spec Hydrates</v>
          </cell>
          <cell r="F5722" t="str">
            <v>IN0600 -- COGS BU Specified</v>
          </cell>
          <cell r="G5722">
            <v>300788</v>
          </cell>
          <cell r="H5722">
            <v>2823626</v>
          </cell>
          <cell r="I5722">
            <v>0</v>
          </cell>
          <cell r="J5722">
            <v>0</v>
          </cell>
        </row>
        <row r="5723">
          <cell r="B5723" t="str">
            <v>200211 -- November, 2002</v>
          </cell>
          <cell r="C5723" t="str">
            <v>200310</v>
          </cell>
          <cell r="D5723" t="str">
            <v>CHM -- AWAC Chemicals</v>
          </cell>
          <cell r="E5723" t="str">
            <v>063 -- Alcoa Kasei Spec Hydrates</v>
          </cell>
          <cell r="F5723" t="str">
            <v>IN0700 -- COGS Match Cost</v>
          </cell>
          <cell r="G5723">
            <v>0</v>
          </cell>
          <cell r="H5723">
            <v>0</v>
          </cell>
          <cell r="I5723">
            <v>0</v>
          </cell>
          <cell r="J5723">
            <v>0</v>
          </cell>
        </row>
        <row r="5724">
          <cell r="B5724" t="str">
            <v>200211 -- November, 2002</v>
          </cell>
          <cell r="C5724" t="str">
            <v>200310</v>
          </cell>
          <cell r="D5724" t="str">
            <v>CHM -- AWAC Chemicals</v>
          </cell>
          <cell r="E5724" t="str">
            <v>063 -- Alcoa Kasei Spec Hydrates</v>
          </cell>
          <cell r="F5724" t="str">
            <v>IN1400 -- Income Before Taxes</v>
          </cell>
          <cell r="G5724">
            <v>102705</v>
          </cell>
          <cell r="H5724">
            <v>523506</v>
          </cell>
          <cell r="I5724">
            <v>0</v>
          </cell>
          <cell r="J5724">
            <v>0</v>
          </cell>
        </row>
        <row r="5725">
          <cell r="B5725" t="str">
            <v>200211 -- November, 2002</v>
          </cell>
          <cell r="C5725" t="str">
            <v>200310</v>
          </cell>
          <cell r="D5725" t="str">
            <v>CHM -- AWAC Chemicals</v>
          </cell>
          <cell r="E5725" t="str">
            <v>063 -- Alcoa Kasei Spec Hydrates</v>
          </cell>
          <cell r="F5725" t="str">
            <v>IN1600 -- Income From Operations</v>
          </cell>
          <cell r="G5725">
            <v>51353</v>
          </cell>
          <cell r="H5725">
            <v>245755</v>
          </cell>
          <cell r="I5725">
            <v>0</v>
          </cell>
          <cell r="J5725">
            <v>0</v>
          </cell>
        </row>
        <row r="5726">
          <cell r="B5726" t="str">
            <v>200211 -- November, 2002</v>
          </cell>
          <cell r="C5726" t="str">
            <v>200310</v>
          </cell>
          <cell r="D5726" t="str">
            <v>CHM -- AWAC Chemicals</v>
          </cell>
          <cell r="E5726" t="str">
            <v>064 -- Alcoa Australia Refr &amp; Ceramics</v>
          </cell>
          <cell r="F5726" t="str">
            <v>IN0170 -- Tot Ship-Aluminum (MT)</v>
          </cell>
          <cell r="G5726">
            <v>0</v>
          </cell>
          <cell r="H5726">
            <v>0</v>
          </cell>
          <cell r="I5726">
            <v>0</v>
          </cell>
          <cell r="J5726">
            <v>0</v>
          </cell>
        </row>
        <row r="5727">
          <cell r="B5727" t="str">
            <v>200211 -- November, 2002</v>
          </cell>
          <cell r="C5727" t="str">
            <v>200310</v>
          </cell>
          <cell r="D5727" t="str">
            <v>CHM -- AWAC Chemicals</v>
          </cell>
          <cell r="E5727" t="str">
            <v>064 -- Alcoa Australia Refr &amp; Ceramics</v>
          </cell>
          <cell r="F5727" t="str">
            <v>IN0180 -- Tot Ship - Alumina (MT)</v>
          </cell>
          <cell r="G5727">
            <v>0</v>
          </cell>
          <cell r="H5727">
            <v>0</v>
          </cell>
          <cell r="I5727">
            <v>0</v>
          </cell>
          <cell r="J5727">
            <v>0</v>
          </cell>
        </row>
        <row r="5728">
          <cell r="B5728" t="str">
            <v>200211 -- November, 2002</v>
          </cell>
          <cell r="C5728" t="str">
            <v>200310</v>
          </cell>
          <cell r="D5728" t="str">
            <v>CHM -- AWAC Chemicals</v>
          </cell>
          <cell r="E5728" t="str">
            <v>064 -- Alcoa Australia Refr &amp; Ceramics</v>
          </cell>
          <cell r="F5728" t="str">
            <v>IN0190 -- Total Ship - Other</v>
          </cell>
          <cell r="G5728">
            <v>0</v>
          </cell>
          <cell r="H5728">
            <v>0</v>
          </cell>
          <cell r="I5728">
            <v>6523</v>
          </cell>
          <cell r="J5728">
            <v>27089</v>
          </cell>
        </row>
        <row r="5729">
          <cell r="B5729" t="str">
            <v>200211 -- November, 2002</v>
          </cell>
          <cell r="C5729" t="str">
            <v>200310</v>
          </cell>
          <cell r="D5729" t="str">
            <v>CHM -- AWAC Chemicals</v>
          </cell>
          <cell r="E5729" t="str">
            <v>064 -- Alcoa Australia Refr &amp; Ceramics</v>
          </cell>
          <cell r="F5729" t="str">
            <v>IN0490 -- Total Revenue</v>
          </cell>
          <cell r="G5729">
            <v>1756941</v>
          </cell>
          <cell r="H5729">
            <v>8123187</v>
          </cell>
          <cell r="I5729">
            <v>0</v>
          </cell>
          <cell r="J5729">
            <v>0</v>
          </cell>
        </row>
        <row r="5730">
          <cell r="B5730" t="str">
            <v>200211 -- November, 2002</v>
          </cell>
          <cell r="C5730" t="str">
            <v>200310</v>
          </cell>
          <cell r="D5730" t="str">
            <v>CHM -- AWAC Chemicals</v>
          </cell>
          <cell r="E5730" t="str">
            <v>064 -- Alcoa Australia Refr &amp; Ceramics</v>
          </cell>
          <cell r="F5730" t="str">
            <v>IN0500 -- COGS</v>
          </cell>
          <cell r="G5730">
            <v>0</v>
          </cell>
          <cell r="H5730">
            <v>0</v>
          </cell>
          <cell r="I5730">
            <v>0</v>
          </cell>
          <cell r="J5730">
            <v>0</v>
          </cell>
        </row>
        <row r="5731">
          <cell r="B5731" t="str">
            <v>200211 -- November, 2002</v>
          </cell>
          <cell r="C5731" t="str">
            <v>200310</v>
          </cell>
          <cell r="D5731" t="str">
            <v>CHM -- AWAC Chemicals</v>
          </cell>
          <cell r="E5731" t="str">
            <v>064 -- Alcoa Australia Refr &amp; Ceramics</v>
          </cell>
          <cell r="F5731" t="str">
            <v>IN0600 -- COGS BU Specified</v>
          </cell>
          <cell r="G5731">
            <v>1513209</v>
          </cell>
          <cell r="H5731">
            <v>7029922</v>
          </cell>
          <cell r="I5731">
            <v>0</v>
          </cell>
          <cell r="J5731">
            <v>0</v>
          </cell>
        </row>
        <row r="5732">
          <cell r="B5732" t="str">
            <v>200211 -- November, 2002</v>
          </cell>
          <cell r="C5732" t="str">
            <v>200310</v>
          </cell>
          <cell r="D5732" t="str">
            <v>CHM -- AWAC Chemicals</v>
          </cell>
          <cell r="E5732" t="str">
            <v>064 -- Alcoa Australia Refr &amp; Ceramics</v>
          </cell>
          <cell r="F5732" t="str">
            <v>IN0700 -- COGS Match Cost</v>
          </cell>
          <cell r="G5732">
            <v>0</v>
          </cell>
          <cell r="H5732">
            <v>0</v>
          </cell>
          <cell r="I5732">
            <v>0</v>
          </cell>
          <cell r="J5732">
            <v>0</v>
          </cell>
        </row>
        <row r="5733">
          <cell r="B5733" t="str">
            <v>200211 -- November, 2002</v>
          </cell>
          <cell r="C5733" t="str">
            <v>200310</v>
          </cell>
          <cell r="D5733" t="str">
            <v>CHM -- AWAC Chemicals</v>
          </cell>
          <cell r="E5733" t="str">
            <v>064 -- Alcoa Australia Refr &amp; Ceramics</v>
          </cell>
          <cell r="F5733" t="str">
            <v>IN1400 -- Income Before Taxes</v>
          </cell>
          <cell r="G5733">
            <v>227773</v>
          </cell>
          <cell r="H5733">
            <v>933675</v>
          </cell>
          <cell r="I5733">
            <v>0</v>
          </cell>
          <cell r="J5733">
            <v>0</v>
          </cell>
        </row>
        <row r="5734">
          <cell r="B5734" t="str">
            <v>200211 -- November, 2002</v>
          </cell>
          <cell r="C5734" t="str">
            <v>200310</v>
          </cell>
          <cell r="D5734" t="str">
            <v>CHM -- AWAC Chemicals</v>
          </cell>
          <cell r="E5734" t="str">
            <v>064 -- Alcoa Australia Refr &amp; Ceramics</v>
          </cell>
          <cell r="F5734" t="str">
            <v>IN1600 -- Income From Operations</v>
          </cell>
          <cell r="G5734">
            <v>159441</v>
          </cell>
          <cell r="H5734">
            <v>653571</v>
          </cell>
          <cell r="I5734">
            <v>0</v>
          </cell>
          <cell r="J5734">
            <v>0</v>
          </cell>
        </row>
        <row r="5735">
          <cell r="B5735" t="str">
            <v>200211 -- November, 2002</v>
          </cell>
          <cell r="C5735" t="str">
            <v>200310</v>
          </cell>
          <cell r="D5735" t="str">
            <v>CHM -- AWAC Chemicals</v>
          </cell>
          <cell r="E5735" t="str">
            <v>065 -- Alcoa Australia Spec Hydrates</v>
          </cell>
          <cell r="F5735" t="str">
            <v>IN0170 -- Tot Ship-Aluminum (MT)</v>
          </cell>
          <cell r="G5735">
            <v>0</v>
          </cell>
          <cell r="H5735">
            <v>0</v>
          </cell>
          <cell r="I5735">
            <v>0</v>
          </cell>
          <cell r="J5735">
            <v>0</v>
          </cell>
        </row>
        <row r="5736">
          <cell r="B5736" t="str">
            <v>200211 -- November, 2002</v>
          </cell>
          <cell r="C5736" t="str">
            <v>200310</v>
          </cell>
          <cell r="D5736" t="str">
            <v>CHM -- AWAC Chemicals</v>
          </cell>
          <cell r="E5736" t="str">
            <v>065 -- Alcoa Australia Spec Hydrates</v>
          </cell>
          <cell r="F5736" t="str">
            <v>IN0180 -- Tot Ship - Alumina (MT)</v>
          </cell>
          <cell r="G5736">
            <v>0</v>
          </cell>
          <cell r="H5736">
            <v>0</v>
          </cell>
          <cell r="I5736">
            <v>0</v>
          </cell>
          <cell r="J5736">
            <v>0</v>
          </cell>
        </row>
        <row r="5737">
          <cell r="B5737" t="str">
            <v>200211 -- November, 2002</v>
          </cell>
          <cell r="C5737" t="str">
            <v>200310</v>
          </cell>
          <cell r="D5737" t="str">
            <v>CHM -- AWAC Chemicals</v>
          </cell>
          <cell r="E5737" t="str">
            <v>065 -- Alcoa Australia Spec Hydrates</v>
          </cell>
          <cell r="F5737" t="str">
            <v>IN0190 -- Total Ship - Other</v>
          </cell>
          <cell r="G5737">
            <v>0</v>
          </cell>
          <cell r="H5737">
            <v>0</v>
          </cell>
          <cell r="I5737">
            <v>32</v>
          </cell>
          <cell r="J5737">
            <v>333</v>
          </cell>
        </row>
        <row r="5738">
          <cell r="B5738" t="str">
            <v>200211 -- November, 2002</v>
          </cell>
          <cell r="C5738" t="str">
            <v>200310</v>
          </cell>
          <cell r="D5738" t="str">
            <v>CHM -- AWAC Chemicals</v>
          </cell>
          <cell r="E5738" t="str">
            <v>065 -- Alcoa Australia Spec Hydrates</v>
          </cell>
          <cell r="F5738" t="str">
            <v>IN0490 -- Total Revenue</v>
          </cell>
          <cell r="G5738">
            <v>32504</v>
          </cell>
          <cell r="H5738">
            <v>323582</v>
          </cell>
          <cell r="I5738">
            <v>0</v>
          </cell>
          <cell r="J5738">
            <v>0</v>
          </cell>
        </row>
        <row r="5739">
          <cell r="B5739" t="str">
            <v>200211 -- November, 2002</v>
          </cell>
          <cell r="C5739" t="str">
            <v>200310</v>
          </cell>
          <cell r="D5739" t="str">
            <v>CHM -- AWAC Chemicals</v>
          </cell>
          <cell r="E5739" t="str">
            <v>065 -- Alcoa Australia Spec Hydrates</v>
          </cell>
          <cell r="F5739" t="str">
            <v>IN0500 -- COGS</v>
          </cell>
          <cell r="G5739">
            <v>0</v>
          </cell>
          <cell r="H5739">
            <v>0</v>
          </cell>
          <cell r="I5739">
            <v>0</v>
          </cell>
          <cell r="J5739">
            <v>0</v>
          </cell>
        </row>
        <row r="5740">
          <cell r="B5740" t="str">
            <v>200211 -- November, 2002</v>
          </cell>
          <cell r="C5740" t="str">
            <v>200310</v>
          </cell>
          <cell r="D5740" t="str">
            <v>CHM -- AWAC Chemicals</v>
          </cell>
          <cell r="E5740" t="str">
            <v>065 -- Alcoa Australia Spec Hydrates</v>
          </cell>
          <cell r="F5740" t="str">
            <v>IN0600 -- COGS BU Specified</v>
          </cell>
          <cell r="G5740">
            <v>26933</v>
          </cell>
          <cell r="H5740">
            <v>281651</v>
          </cell>
          <cell r="I5740">
            <v>0</v>
          </cell>
          <cell r="J5740">
            <v>0</v>
          </cell>
        </row>
        <row r="5741">
          <cell r="B5741" t="str">
            <v>200211 -- November, 2002</v>
          </cell>
          <cell r="C5741" t="str">
            <v>200310</v>
          </cell>
          <cell r="D5741" t="str">
            <v>CHM -- AWAC Chemicals</v>
          </cell>
          <cell r="E5741" t="str">
            <v>065 -- Alcoa Australia Spec Hydrates</v>
          </cell>
          <cell r="F5741" t="str">
            <v>IN0700 -- COGS Match Cost</v>
          </cell>
          <cell r="G5741">
            <v>0</v>
          </cell>
          <cell r="H5741">
            <v>0</v>
          </cell>
          <cell r="I5741">
            <v>0</v>
          </cell>
          <cell r="J5741">
            <v>0</v>
          </cell>
        </row>
        <row r="5742">
          <cell r="B5742" t="str">
            <v>200211 -- November, 2002</v>
          </cell>
          <cell r="C5742" t="str">
            <v>200310</v>
          </cell>
          <cell r="D5742" t="str">
            <v>CHM -- AWAC Chemicals</v>
          </cell>
          <cell r="E5742" t="str">
            <v>065 -- Alcoa Australia Spec Hydrates</v>
          </cell>
          <cell r="F5742" t="str">
            <v>IN1400 -- Income Before Taxes</v>
          </cell>
          <cell r="G5742">
            <v>3334</v>
          </cell>
          <cell r="H5742">
            <v>19561</v>
          </cell>
          <cell r="I5742">
            <v>0</v>
          </cell>
          <cell r="J5742">
            <v>0</v>
          </cell>
        </row>
        <row r="5743">
          <cell r="B5743" t="str">
            <v>200211 -- November, 2002</v>
          </cell>
          <cell r="C5743" t="str">
            <v>200310</v>
          </cell>
          <cell r="D5743" t="str">
            <v>CHM -- AWAC Chemicals</v>
          </cell>
          <cell r="E5743" t="str">
            <v>065 -- Alcoa Australia Spec Hydrates</v>
          </cell>
          <cell r="F5743" t="str">
            <v>IN1600 -- Income From Operations</v>
          </cell>
          <cell r="G5743">
            <v>2334</v>
          </cell>
          <cell r="H5743">
            <v>13692</v>
          </cell>
          <cell r="I5743">
            <v>0</v>
          </cell>
          <cell r="J5743">
            <v>0</v>
          </cell>
        </row>
        <row r="5744">
          <cell r="B5744" t="str">
            <v>200211 -- November, 2002</v>
          </cell>
          <cell r="C5744" t="str">
            <v>200310</v>
          </cell>
          <cell r="D5744" t="str">
            <v>CHM -- AWAC Chemicals</v>
          </cell>
          <cell r="E5744" t="str">
            <v>066 -- Refr &amp; Ceramics Elims</v>
          </cell>
          <cell r="F5744" t="str">
            <v>IN0170 -- Tot Ship-Aluminum (MT)</v>
          </cell>
          <cell r="G5744">
            <v>0</v>
          </cell>
          <cell r="H5744">
            <v>0</v>
          </cell>
          <cell r="I5744">
            <v>0</v>
          </cell>
          <cell r="J5744">
            <v>0</v>
          </cell>
        </row>
        <row r="5745">
          <cell r="B5745" t="str">
            <v>200211 -- November, 2002</v>
          </cell>
          <cell r="C5745" t="str">
            <v>200310</v>
          </cell>
          <cell r="D5745" t="str">
            <v>CHM -- AWAC Chemicals</v>
          </cell>
          <cell r="E5745" t="str">
            <v>066 -- Refr &amp; Ceramics Elims</v>
          </cell>
          <cell r="F5745" t="str">
            <v>IN0180 -- Tot Ship - Alumina (MT)</v>
          </cell>
          <cell r="G5745">
            <v>0</v>
          </cell>
          <cell r="H5745">
            <v>0</v>
          </cell>
          <cell r="I5745">
            <v>0</v>
          </cell>
          <cell r="J5745">
            <v>0</v>
          </cell>
        </row>
        <row r="5746">
          <cell r="B5746" t="str">
            <v>200211 -- November, 2002</v>
          </cell>
          <cell r="C5746" t="str">
            <v>200310</v>
          </cell>
          <cell r="D5746" t="str">
            <v>CHM -- AWAC Chemicals</v>
          </cell>
          <cell r="E5746" t="str">
            <v>066 -- Refr &amp; Ceramics Elims</v>
          </cell>
          <cell r="F5746" t="str">
            <v>IN0190 -- Total Ship - Other</v>
          </cell>
          <cell r="G5746">
            <v>0</v>
          </cell>
          <cell r="H5746">
            <v>0</v>
          </cell>
          <cell r="I5746">
            <v>-3090</v>
          </cell>
          <cell r="J5746">
            <v>-29262</v>
          </cell>
        </row>
        <row r="5747">
          <cell r="B5747" t="str">
            <v>200211 -- November, 2002</v>
          </cell>
          <cell r="C5747" t="str">
            <v>200310</v>
          </cell>
          <cell r="D5747" t="str">
            <v>CHM -- AWAC Chemicals</v>
          </cell>
          <cell r="E5747" t="str">
            <v>066 -- Refr &amp; Ceramics Elims</v>
          </cell>
          <cell r="F5747" t="str">
            <v>IN0490 -- Total Revenue</v>
          </cell>
          <cell r="G5747">
            <v>-1666000</v>
          </cell>
          <cell r="H5747">
            <v>-15206000</v>
          </cell>
          <cell r="I5747">
            <v>0</v>
          </cell>
          <cell r="J5747">
            <v>0</v>
          </cell>
        </row>
        <row r="5748">
          <cell r="B5748" t="str">
            <v>200211 -- November, 2002</v>
          </cell>
          <cell r="C5748" t="str">
            <v>200310</v>
          </cell>
          <cell r="D5748" t="str">
            <v>CHM -- AWAC Chemicals</v>
          </cell>
          <cell r="E5748" t="str">
            <v>066 -- Refr &amp; Ceramics Elims</v>
          </cell>
          <cell r="F5748" t="str">
            <v>IN0500 -- COGS</v>
          </cell>
          <cell r="G5748">
            <v>0</v>
          </cell>
          <cell r="H5748">
            <v>0</v>
          </cell>
          <cell r="I5748">
            <v>0</v>
          </cell>
          <cell r="J5748">
            <v>0</v>
          </cell>
        </row>
        <row r="5749">
          <cell r="B5749" t="str">
            <v>200211 -- November, 2002</v>
          </cell>
          <cell r="C5749" t="str">
            <v>200310</v>
          </cell>
          <cell r="D5749" t="str">
            <v>CHM -- AWAC Chemicals</v>
          </cell>
          <cell r="E5749" t="str">
            <v>066 -- Refr &amp; Ceramics Elims</v>
          </cell>
          <cell r="F5749" t="str">
            <v>IN0600 -- COGS BU Specified</v>
          </cell>
          <cell r="G5749">
            <v>-1666000</v>
          </cell>
          <cell r="H5749">
            <v>-15206000</v>
          </cell>
          <cell r="I5749">
            <v>0</v>
          </cell>
          <cell r="J5749">
            <v>0</v>
          </cell>
        </row>
        <row r="5750">
          <cell r="B5750" t="str">
            <v>200211 -- November, 2002</v>
          </cell>
          <cell r="C5750" t="str">
            <v>200310</v>
          </cell>
          <cell r="D5750" t="str">
            <v>CHM -- AWAC Chemicals</v>
          </cell>
          <cell r="E5750" t="str">
            <v>066 -- Refr &amp; Ceramics Elims</v>
          </cell>
          <cell r="F5750" t="str">
            <v>IN0700 -- COGS Match Cost</v>
          </cell>
          <cell r="G5750">
            <v>0</v>
          </cell>
          <cell r="H5750">
            <v>0</v>
          </cell>
          <cell r="I5750">
            <v>0</v>
          </cell>
          <cell r="J5750">
            <v>0</v>
          </cell>
        </row>
        <row r="5751">
          <cell r="B5751" t="str">
            <v>200211 -- November, 2002</v>
          </cell>
          <cell r="C5751" t="str">
            <v>200310</v>
          </cell>
          <cell r="D5751" t="str">
            <v>CHM -- AWAC Chemicals</v>
          </cell>
          <cell r="E5751" t="str">
            <v>066 -- Refr &amp; Ceramics Elims</v>
          </cell>
          <cell r="F5751" t="str">
            <v>IN1400 -- Income Before Taxes</v>
          </cell>
          <cell r="G5751">
            <v>0</v>
          </cell>
          <cell r="H5751">
            <v>0</v>
          </cell>
          <cell r="I5751">
            <v>0</v>
          </cell>
          <cell r="J5751">
            <v>0</v>
          </cell>
        </row>
        <row r="5752">
          <cell r="B5752" t="str">
            <v>200211 -- November, 2002</v>
          </cell>
          <cell r="C5752" t="str">
            <v>200310</v>
          </cell>
          <cell r="D5752" t="str">
            <v>CHM -- AWAC Chemicals</v>
          </cell>
          <cell r="E5752" t="str">
            <v>066 -- Refr &amp; Ceramics Elims</v>
          </cell>
          <cell r="F5752" t="str">
            <v>IN1600 -- Income From Operations</v>
          </cell>
          <cell r="G5752">
            <v>0</v>
          </cell>
          <cell r="H5752">
            <v>0</v>
          </cell>
          <cell r="I5752">
            <v>0</v>
          </cell>
          <cell r="J5752">
            <v>0</v>
          </cell>
        </row>
        <row r="5753">
          <cell r="B5753" t="str">
            <v>200211 -- November, 2002</v>
          </cell>
          <cell r="C5753" t="str">
            <v>200310</v>
          </cell>
          <cell r="D5753" t="str">
            <v>CHM -- AWAC Chemicals</v>
          </cell>
          <cell r="E5753" t="str">
            <v>067 -- Spec Hydrates Elims</v>
          </cell>
          <cell r="F5753" t="str">
            <v>IN0170 -- Tot Ship-Aluminum (MT)</v>
          </cell>
          <cell r="G5753">
            <v>0</v>
          </cell>
          <cell r="H5753">
            <v>0</v>
          </cell>
          <cell r="I5753">
            <v>0</v>
          </cell>
          <cell r="J5753">
            <v>0</v>
          </cell>
        </row>
        <row r="5754">
          <cell r="B5754" t="str">
            <v>200211 -- November, 2002</v>
          </cell>
          <cell r="C5754" t="str">
            <v>200310</v>
          </cell>
          <cell r="D5754" t="str">
            <v>CHM -- AWAC Chemicals</v>
          </cell>
          <cell r="E5754" t="str">
            <v>067 -- Spec Hydrates Elims</v>
          </cell>
          <cell r="F5754" t="str">
            <v>IN0180 -- Tot Ship - Alumina (MT)</v>
          </cell>
          <cell r="G5754">
            <v>0</v>
          </cell>
          <cell r="H5754">
            <v>0</v>
          </cell>
          <cell r="I5754">
            <v>0</v>
          </cell>
          <cell r="J5754">
            <v>0</v>
          </cell>
        </row>
        <row r="5755">
          <cell r="B5755" t="str">
            <v>200211 -- November, 2002</v>
          </cell>
          <cell r="C5755" t="str">
            <v>200310</v>
          </cell>
          <cell r="D5755" t="str">
            <v>CHM -- AWAC Chemicals</v>
          </cell>
          <cell r="E5755" t="str">
            <v>067 -- Spec Hydrates Elims</v>
          </cell>
          <cell r="F5755" t="str">
            <v>IN0190 -- Total Ship - Other</v>
          </cell>
          <cell r="G5755">
            <v>0</v>
          </cell>
          <cell r="H5755">
            <v>0</v>
          </cell>
          <cell r="I5755">
            <v>-33</v>
          </cell>
          <cell r="J5755">
            <v>-321</v>
          </cell>
        </row>
        <row r="5756">
          <cell r="B5756" t="str">
            <v>200211 -- November, 2002</v>
          </cell>
          <cell r="C5756" t="str">
            <v>200310</v>
          </cell>
          <cell r="D5756" t="str">
            <v>CHM -- AWAC Chemicals</v>
          </cell>
          <cell r="E5756" t="str">
            <v>067 -- Spec Hydrates Elims</v>
          </cell>
          <cell r="F5756" t="str">
            <v>IN0490 -- Total Revenue</v>
          </cell>
          <cell r="G5756">
            <v>-25000</v>
          </cell>
          <cell r="H5756">
            <v>-216000</v>
          </cell>
          <cell r="I5756">
            <v>0</v>
          </cell>
          <cell r="J5756">
            <v>0</v>
          </cell>
        </row>
        <row r="5757">
          <cell r="B5757" t="str">
            <v>200211 -- November, 2002</v>
          </cell>
          <cell r="C5757" t="str">
            <v>200310</v>
          </cell>
          <cell r="D5757" t="str">
            <v>CHM -- AWAC Chemicals</v>
          </cell>
          <cell r="E5757" t="str">
            <v>067 -- Spec Hydrates Elims</v>
          </cell>
          <cell r="F5757" t="str">
            <v>IN0500 -- COGS</v>
          </cell>
          <cell r="G5757">
            <v>0</v>
          </cell>
          <cell r="H5757">
            <v>0</v>
          </cell>
          <cell r="I5757">
            <v>0</v>
          </cell>
          <cell r="J5757">
            <v>0</v>
          </cell>
        </row>
        <row r="5758">
          <cell r="B5758" t="str">
            <v>200211 -- November, 2002</v>
          </cell>
          <cell r="C5758" t="str">
            <v>200310</v>
          </cell>
          <cell r="D5758" t="str">
            <v>CHM -- AWAC Chemicals</v>
          </cell>
          <cell r="E5758" t="str">
            <v>067 -- Spec Hydrates Elims</v>
          </cell>
          <cell r="F5758" t="str">
            <v>IN0600 -- COGS BU Specified</v>
          </cell>
          <cell r="G5758">
            <v>-25000</v>
          </cell>
          <cell r="H5758">
            <v>-216000</v>
          </cell>
          <cell r="I5758">
            <v>0</v>
          </cell>
          <cell r="J5758">
            <v>0</v>
          </cell>
        </row>
        <row r="5759">
          <cell r="B5759" t="str">
            <v>200211 -- November, 2002</v>
          </cell>
          <cell r="C5759" t="str">
            <v>200310</v>
          </cell>
          <cell r="D5759" t="str">
            <v>CHM -- AWAC Chemicals</v>
          </cell>
          <cell r="E5759" t="str">
            <v>067 -- Spec Hydrates Elims</v>
          </cell>
          <cell r="F5759" t="str">
            <v>IN0700 -- COGS Match Cost</v>
          </cell>
          <cell r="G5759">
            <v>0</v>
          </cell>
          <cell r="H5759">
            <v>0</v>
          </cell>
          <cell r="I5759">
            <v>0</v>
          </cell>
          <cell r="J5759">
            <v>0</v>
          </cell>
        </row>
        <row r="5760">
          <cell r="B5760" t="str">
            <v>200211 -- November, 2002</v>
          </cell>
          <cell r="C5760" t="str">
            <v>200310</v>
          </cell>
          <cell r="D5760" t="str">
            <v>CHM -- AWAC Chemicals</v>
          </cell>
          <cell r="E5760" t="str">
            <v>067 -- Spec Hydrates Elims</v>
          </cell>
          <cell r="F5760" t="str">
            <v>IN1400 -- Income Before Taxes</v>
          </cell>
          <cell r="G5760">
            <v>0</v>
          </cell>
          <cell r="H5760">
            <v>0</v>
          </cell>
          <cell r="I5760">
            <v>0</v>
          </cell>
          <cell r="J5760">
            <v>0</v>
          </cell>
        </row>
        <row r="5761">
          <cell r="B5761" t="str">
            <v>200211 -- November, 2002</v>
          </cell>
          <cell r="C5761" t="str">
            <v>200310</v>
          </cell>
          <cell r="D5761" t="str">
            <v>CHM -- AWAC Chemicals</v>
          </cell>
          <cell r="E5761" t="str">
            <v>067 -- Spec Hydrates Elims</v>
          </cell>
          <cell r="F5761" t="str">
            <v>IN1600 -- Income From Operations</v>
          </cell>
          <cell r="G5761">
            <v>0</v>
          </cell>
          <cell r="H5761">
            <v>0</v>
          </cell>
          <cell r="I5761">
            <v>0</v>
          </cell>
          <cell r="J5761">
            <v>0</v>
          </cell>
        </row>
        <row r="5762">
          <cell r="B5762" t="str">
            <v>200211 -- November, 2002</v>
          </cell>
          <cell r="C5762" t="str">
            <v>200310</v>
          </cell>
          <cell r="D5762" t="str">
            <v>CHM -- AWAC Chemicals</v>
          </cell>
          <cell r="E5762" t="str">
            <v>068 -- Asia Sp Hydrates Elims</v>
          </cell>
          <cell r="F5762" t="str">
            <v>IN0170 -- Tot Ship-Aluminum (MT)</v>
          </cell>
          <cell r="G5762">
            <v>0</v>
          </cell>
          <cell r="H5762">
            <v>0</v>
          </cell>
          <cell r="I5762">
            <v>0</v>
          </cell>
          <cell r="J5762">
            <v>0</v>
          </cell>
        </row>
        <row r="5763">
          <cell r="B5763" t="str">
            <v>200211 -- November, 2002</v>
          </cell>
          <cell r="C5763" t="str">
            <v>200310</v>
          </cell>
          <cell r="D5763" t="str">
            <v>CHM -- AWAC Chemicals</v>
          </cell>
          <cell r="E5763" t="str">
            <v>068 -- Asia Sp Hydrates Elims</v>
          </cell>
          <cell r="F5763" t="str">
            <v>IN0180 -- Tot Ship - Alumina (MT)</v>
          </cell>
          <cell r="G5763">
            <v>0</v>
          </cell>
          <cell r="H5763">
            <v>0</v>
          </cell>
          <cell r="I5763">
            <v>0</v>
          </cell>
          <cell r="J5763">
            <v>0</v>
          </cell>
        </row>
        <row r="5764">
          <cell r="B5764" t="str">
            <v>200211 -- November, 2002</v>
          </cell>
          <cell r="C5764" t="str">
            <v>200310</v>
          </cell>
          <cell r="D5764" t="str">
            <v>CHM -- AWAC Chemicals</v>
          </cell>
          <cell r="E5764" t="str">
            <v>068 -- Asia Sp Hydrates Elims</v>
          </cell>
          <cell r="F5764" t="str">
            <v>IN0190 -- Total Ship - Other</v>
          </cell>
          <cell r="G5764">
            <v>0</v>
          </cell>
          <cell r="H5764">
            <v>0</v>
          </cell>
          <cell r="I5764">
            <v>0</v>
          </cell>
          <cell r="J5764">
            <v>0</v>
          </cell>
        </row>
        <row r="5765">
          <cell r="B5765" t="str">
            <v>200211 -- November, 2002</v>
          </cell>
          <cell r="C5765" t="str">
            <v>200310</v>
          </cell>
          <cell r="D5765" t="str">
            <v>CHM -- AWAC Chemicals</v>
          </cell>
          <cell r="E5765" t="str">
            <v>068 -- Asia Sp Hydrates Elims</v>
          </cell>
          <cell r="F5765" t="str">
            <v>IN0490 -- Total Revenue</v>
          </cell>
          <cell r="G5765">
            <v>0</v>
          </cell>
          <cell r="H5765">
            <v>0</v>
          </cell>
          <cell r="I5765">
            <v>0</v>
          </cell>
          <cell r="J5765">
            <v>0</v>
          </cell>
        </row>
        <row r="5766">
          <cell r="B5766" t="str">
            <v>200211 -- November, 2002</v>
          </cell>
          <cell r="C5766" t="str">
            <v>200310</v>
          </cell>
          <cell r="D5766" t="str">
            <v>CHM -- AWAC Chemicals</v>
          </cell>
          <cell r="E5766" t="str">
            <v>068 -- Asia Sp Hydrates Elims</v>
          </cell>
          <cell r="F5766" t="str">
            <v>IN0500 -- COGS</v>
          </cell>
          <cell r="G5766">
            <v>0</v>
          </cell>
          <cell r="H5766">
            <v>0</v>
          </cell>
          <cell r="I5766">
            <v>0</v>
          </cell>
          <cell r="J5766">
            <v>0</v>
          </cell>
        </row>
        <row r="5767">
          <cell r="B5767" t="str">
            <v>200211 -- November, 2002</v>
          </cell>
          <cell r="C5767" t="str">
            <v>200310</v>
          </cell>
          <cell r="D5767" t="str">
            <v>CHM -- AWAC Chemicals</v>
          </cell>
          <cell r="E5767" t="str">
            <v>068 -- Asia Sp Hydrates Elims</v>
          </cell>
          <cell r="F5767" t="str">
            <v>IN0600 -- COGS BU Specified</v>
          </cell>
          <cell r="G5767">
            <v>0</v>
          </cell>
          <cell r="H5767">
            <v>0</v>
          </cell>
          <cell r="I5767">
            <v>0</v>
          </cell>
          <cell r="J5767">
            <v>0</v>
          </cell>
        </row>
        <row r="5768">
          <cell r="B5768" t="str">
            <v>200211 -- November, 2002</v>
          </cell>
          <cell r="C5768" t="str">
            <v>200310</v>
          </cell>
          <cell r="D5768" t="str">
            <v>CHM -- AWAC Chemicals</v>
          </cell>
          <cell r="E5768" t="str">
            <v>068 -- Asia Sp Hydrates Elims</v>
          </cell>
          <cell r="F5768" t="str">
            <v>IN0700 -- COGS Match Cost</v>
          </cell>
          <cell r="G5768">
            <v>0</v>
          </cell>
          <cell r="H5768">
            <v>0</v>
          </cell>
          <cell r="I5768">
            <v>0</v>
          </cell>
          <cell r="J5768">
            <v>0</v>
          </cell>
        </row>
        <row r="5769">
          <cell r="B5769" t="str">
            <v>200211 -- November, 2002</v>
          </cell>
          <cell r="C5769" t="str">
            <v>200310</v>
          </cell>
          <cell r="D5769" t="str">
            <v>CHM -- AWAC Chemicals</v>
          </cell>
          <cell r="E5769" t="str">
            <v>068 -- Asia Sp Hydrates Elims</v>
          </cell>
          <cell r="F5769" t="str">
            <v>IN1400 -- Income Before Taxes</v>
          </cell>
          <cell r="G5769">
            <v>0</v>
          </cell>
          <cell r="H5769">
            <v>0</v>
          </cell>
          <cell r="I5769">
            <v>0</v>
          </cell>
          <cell r="J5769">
            <v>0</v>
          </cell>
        </row>
        <row r="5770">
          <cell r="B5770" t="str">
            <v>200211 -- November, 2002</v>
          </cell>
          <cell r="C5770" t="str">
            <v>200310</v>
          </cell>
          <cell r="D5770" t="str">
            <v>CHM -- AWAC Chemicals</v>
          </cell>
          <cell r="E5770" t="str">
            <v>068 -- Asia Sp Hydrates Elims</v>
          </cell>
          <cell r="F5770" t="str">
            <v>IN1600 -- Income From Operations</v>
          </cell>
          <cell r="G5770">
            <v>0</v>
          </cell>
          <cell r="H5770">
            <v>0</v>
          </cell>
          <cell r="I5770">
            <v>0</v>
          </cell>
          <cell r="J5770">
            <v>0</v>
          </cell>
        </row>
        <row r="5771">
          <cell r="B5771" t="str">
            <v>200211 -- November, 2002</v>
          </cell>
          <cell r="C5771" t="str">
            <v>200310</v>
          </cell>
          <cell r="D5771" t="str">
            <v>CHM -- AWAC Chemicals</v>
          </cell>
          <cell r="E5771" t="str">
            <v>110 -- Alcoa Chemie Nederland</v>
          </cell>
          <cell r="F5771" t="str">
            <v>IN0170 -- Tot Ship-Aluminum (MT)</v>
          </cell>
          <cell r="G5771">
            <v>0</v>
          </cell>
          <cell r="H5771">
            <v>0</v>
          </cell>
          <cell r="I5771">
            <v>0</v>
          </cell>
          <cell r="J5771">
            <v>0</v>
          </cell>
        </row>
        <row r="5772">
          <cell r="B5772" t="str">
            <v>200211 -- November, 2002</v>
          </cell>
          <cell r="C5772" t="str">
            <v>200310</v>
          </cell>
          <cell r="D5772" t="str">
            <v>CHM -- AWAC Chemicals</v>
          </cell>
          <cell r="E5772" t="str">
            <v>110 -- Alcoa Chemie Nederland</v>
          </cell>
          <cell r="F5772" t="str">
            <v>IN0180 -- Tot Ship - Alumina (MT)</v>
          </cell>
          <cell r="G5772">
            <v>0</v>
          </cell>
          <cell r="H5772">
            <v>0</v>
          </cell>
          <cell r="I5772">
            <v>0</v>
          </cell>
          <cell r="J5772">
            <v>0</v>
          </cell>
        </row>
        <row r="5773">
          <cell r="B5773" t="str">
            <v>200211 -- November, 2002</v>
          </cell>
          <cell r="C5773" t="str">
            <v>200310</v>
          </cell>
          <cell r="D5773" t="str">
            <v>CHM -- AWAC Chemicals</v>
          </cell>
          <cell r="E5773" t="str">
            <v>110 -- Alcoa Chemie Nederland</v>
          </cell>
          <cell r="F5773" t="str">
            <v>IN0190 -- Total Ship - Other</v>
          </cell>
          <cell r="G5773">
            <v>0</v>
          </cell>
          <cell r="H5773">
            <v>0</v>
          </cell>
          <cell r="I5773">
            <v>8592</v>
          </cell>
          <cell r="J5773">
            <v>90250</v>
          </cell>
        </row>
        <row r="5774">
          <cell r="B5774" t="str">
            <v>200211 -- November, 2002</v>
          </cell>
          <cell r="C5774" t="str">
            <v>200310</v>
          </cell>
          <cell r="D5774" t="str">
            <v>CHM -- AWAC Chemicals</v>
          </cell>
          <cell r="E5774" t="str">
            <v>110 -- Alcoa Chemie Nederland</v>
          </cell>
          <cell r="F5774" t="str">
            <v>IN0490 -- Total Revenue</v>
          </cell>
          <cell r="G5774">
            <v>4839952</v>
          </cell>
          <cell r="H5774">
            <v>50568108</v>
          </cell>
          <cell r="I5774">
            <v>0</v>
          </cell>
          <cell r="J5774">
            <v>0</v>
          </cell>
        </row>
        <row r="5775">
          <cell r="B5775" t="str">
            <v>200211 -- November, 2002</v>
          </cell>
          <cell r="C5775" t="str">
            <v>200310</v>
          </cell>
          <cell r="D5775" t="str">
            <v>CHM -- AWAC Chemicals</v>
          </cell>
          <cell r="E5775" t="str">
            <v>110 -- Alcoa Chemie Nederland</v>
          </cell>
          <cell r="F5775" t="str">
            <v>IN0500 -- COGS</v>
          </cell>
          <cell r="G5775">
            <v>1518000</v>
          </cell>
          <cell r="H5775">
            <v>15895000</v>
          </cell>
          <cell r="I5775">
            <v>0</v>
          </cell>
          <cell r="J5775">
            <v>0</v>
          </cell>
        </row>
        <row r="5776">
          <cell r="B5776" t="str">
            <v>200211 -- November, 2002</v>
          </cell>
          <cell r="C5776" t="str">
            <v>200310</v>
          </cell>
          <cell r="D5776" t="str">
            <v>CHM -- AWAC Chemicals</v>
          </cell>
          <cell r="E5776" t="str">
            <v>110 -- Alcoa Chemie Nederland</v>
          </cell>
          <cell r="F5776" t="str">
            <v>IN0600 -- COGS BU Specified</v>
          </cell>
          <cell r="G5776">
            <v>1664000</v>
          </cell>
          <cell r="H5776">
            <v>17447000</v>
          </cell>
          <cell r="I5776">
            <v>0</v>
          </cell>
          <cell r="J5776">
            <v>0</v>
          </cell>
        </row>
        <row r="5777">
          <cell r="B5777" t="str">
            <v>200211 -- November, 2002</v>
          </cell>
          <cell r="C5777" t="str">
            <v>200310</v>
          </cell>
          <cell r="D5777" t="str">
            <v>CHM -- AWAC Chemicals</v>
          </cell>
          <cell r="E5777" t="str">
            <v>110 -- Alcoa Chemie Nederland</v>
          </cell>
          <cell r="F5777" t="str">
            <v>IN0700 -- COGS Match Cost</v>
          </cell>
          <cell r="G5777">
            <v>0</v>
          </cell>
          <cell r="H5777">
            <v>0</v>
          </cell>
          <cell r="I5777">
            <v>0</v>
          </cell>
          <cell r="J5777">
            <v>0</v>
          </cell>
        </row>
        <row r="5778">
          <cell r="B5778" t="str">
            <v>200211 -- November, 2002</v>
          </cell>
          <cell r="C5778" t="str">
            <v>200310</v>
          </cell>
          <cell r="D5778" t="str">
            <v>CHM -- AWAC Chemicals</v>
          </cell>
          <cell r="E5778" t="str">
            <v>110 -- Alcoa Chemie Nederland</v>
          </cell>
          <cell r="F5778" t="str">
            <v>IN1400 -- Income Before Taxes</v>
          </cell>
          <cell r="G5778">
            <v>1008952</v>
          </cell>
          <cell r="H5778">
            <v>10678108</v>
          </cell>
          <cell r="I5778">
            <v>0</v>
          </cell>
          <cell r="J5778">
            <v>0</v>
          </cell>
        </row>
        <row r="5779">
          <cell r="B5779" t="str">
            <v>200211 -- November, 2002</v>
          </cell>
          <cell r="C5779" t="str">
            <v>200310</v>
          </cell>
          <cell r="D5779" t="str">
            <v>CHM -- AWAC Chemicals</v>
          </cell>
          <cell r="E5779" t="str">
            <v>110 -- Alcoa Chemie Nederland</v>
          </cell>
          <cell r="F5779" t="str">
            <v>IN1600 -- Income From Operations</v>
          </cell>
          <cell r="G5779">
            <v>660864</v>
          </cell>
          <cell r="H5779">
            <v>6994161</v>
          </cell>
          <cell r="I5779">
            <v>0</v>
          </cell>
          <cell r="J5779">
            <v>0</v>
          </cell>
        </row>
        <row r="5780">
          <cell r="B5780" t="str">
            <v>200211 -- November, 2002</v>
          </cell>
          <cell r="C5780" t="str">
            <v>200310</v>
          </cell>
          <cell r="D5780" t="str">
            <v>CHM -- AWAC Chemicals</v>
          </cell>
          <cell r="E5780" t="str">
            <v>196 -- Moralco</v>
          </cell>
          <cell r="F5780" t="str">
            <v>IN0170 -- Tot Ship-Aluminum (MT)</v>
          </cell>
          <cell r="G5780">
            <v>0</v>
          </cell>
          <cell r="H5780">
            <v>0</v>
          </cell>
          <cell r="I5780">
            <v>0</v>
          </cell>
          <cell r="J5780">
            <v>0</v>
          </cell>
        </row>
        <row r="5781">
          <cell r="B5781" t="str">
            <v>200211 -- November, 2002</v>
          </cell>
          <cell r="C5781" t="str">
            <v>200310</v>
          </cell>
          <cell r="D5781" t="str">
            <v>CHM -- AWAC Chemicals</v>
          </cell>
          <cell r="E5781" t="str">
            <v>196 -- Moralco</v>
          </cell>
          <cell r="F5781" t="str">
            <v>IN0180 -- Tot Ship - Alumina (MT)</v>
          </cell>
          <cell r="G5781">
            <v>0</v>
          </cell>
          <cell r="H5781">
            <v>0</v>
          </cell>
          <cell r="I5781">
            <v>0</v>
          </cell>
          <cell r="J5781">
            <v>0</v>
          </cell>
        </row>
        <row r="5782">
          <cell r="B5782" t="str">
            <v>200211 -- November, 2002</v>
          </cell>
          <cell r="C5782" t="str">
            <v>200310</v>
          </cell>
          <cell r="D5782" t="str">
            <v>CHM -- AWAC Chemicals</v>
          </cell>
          <cell r="E5782" t="str">
            <v>196 -- Moralco</v>
          </cell>
          <cell r="F5782" t="str">
            <v>IN0190 -- Total Ship - Other</v>
          </cell>
          <cell r="G5782">
            <v>0</v>
          </cell>
          <cell r="H5782">
            <v>0</v>
          </cell>
          <cell r="I5782">
            <v>2236</v>
          </cell>
          <cell r="J5782">
            <v>21918</v>
          </cell>
        </row>
        <row r="5783">
          <cell r="B5783" t="str">
            <v>200211 -- November, 2002</v>
          </cell>
          <cell r="C5783" t="str">
            <v>200310</v>
          </cell>
          <cell r="D5783" t="str">
            <v>CHM -- AWAC Chemicals</v>
          </cell>
          <cell r="E5783" t="str">
            <v>196 -- Moralco</v>
          </cell>
          <cell r="F5783" t="str">
            <v>IN0490 -- Total Revenue</v>
          </cell>
          <cell r="G5783">
            <v>1591000</v>
          </cell>
          <cell r="H5783">
            <v>15525000</v>
          </cell>
          <cell r="I5783">
            <v>0</v>
          </cell>
          <cell r="J5783">
            <v>0</v>
          </cell>
        </row>
        <row r="5784">
          <cell r="B5784" t="str">
            <v>200211 -- November, 2002</v>
          </cell>
          <cell r="C5784" t="str">
            <v>200310</v>
          </cell>
          <cell r="D5784" t="str">
            <v>CHM -- AWAC Chemicals</v>
          </cell>
          <cell r="E5784" t="str">
            <v>196 -- Moralco</v>
          </cell>
          <cell r="F5784" t="str">
            <v>IN0500 -- COGS</v>
          </cell>
          <cell r="G5784">
            <v>485000</v>
          </cell>
          <cell r="H5784">
            <v>5027000</v>
          </cell>
          <cell r="I5784">
            <v>0</v>
          </cell>
          <cell r="J5784">
            <v>0</v>
          </cell>
        </row>
        <row r="5785">
          <cell r="B5785" t="str">
            <v>200211 -- November, 2002</v>
          </cell>
          <cell r="C5785" t="str">
            <v>200310</v>
          </cell>
          <cell r="D5785" t="str">
            <v>CHM -- AWAC Chemicals</v>
          </cell>
          <cell r="E5785" t="str">
            <v>196 -- Moralco</v>
          </cell>
          <cell r="F5785" t="str">
            <v>IN0600 -- COGS BU Specified</v>
          </cell>
          <cell r="G5785">
            <v>715000</v>
          </cell>
          <cell r="H5785">
            <v>6975000</v>
          </cell>
          <cell r="I5785">
            <v>0</v>
          </cell>
          <cell r="J5785">
            <v>0</v>
          </cell>
        </row>
        <row r="5786">
          <cell r="B5786" t="str">
            <v>200211 -- November, 2002</v>
          </cell>
          <cell r="C5786" t="str">
            <v>200310</v>
          </cell>
          <cell r="D5786" t="str">
            <v>CHM -- AWAC Chemicals</v>
          </cell>
          <cell r="E5786" t="str">
            <v>196 -- Moralco</v>
          </cell>
          <cell r="F5786" t="str">
            <v>IN0700 -- COGS Match Cost</v>
          </cell>
          <cell r="G5786">
            <v>0</v>
          </cell>
          <cell r="H5786">
            <v>0</v>
          </cell>
          <cell r="I5786">
            <v>0</v>
          </cell>
          <cell r="J5786">
            <v>0</v>
          </cell>
        </row>
        <row r="5787">
          <cell r="B5787" t="str">
            <v>200211 -- November, 2002</v>
          </cell>
          <cell r="C5787" t="str">
            <v>200310</v>
          </cell>
          <cell r="D5787" t="str">
            <v>CHM -- AWAC Chemicals</v>
          </cell>
          <cell r="E5787" t="str">
            <v>196 -- Moralco</v>
          </cell>
          <cell r="F5787" t="str">
            <v>IN1400 -- Income Before Taxes</v>
          </cell>
          <cell r="G5787">
            <v>191000</v>
          </cell>
          <cell r="H5787">
            <v>1523000</v>
          </cell>
          <cell r="I5787">
            <v>0</v>
          </cell>
          <cell r="J5787">
            <v>0</v>
          </cell>
        </row>
        <row r="5788">
          <cell r="B5788" t="str">
            <v>200211 -- November, 2002</v>
          </cell>
          <cell r="C5788" t="str">
            <v>200310</v>
          </cell>
          <cell r="D5788" t="str">
            <v>CHM -- AWAC Chemicals</v>
          </cell>
          <cell r="E5788" t="str">
            <v>196 -- Moralco</v>
          </cell>
          <cell r="F5788" t="str">
            <v>IN1600 -- Income From Operations</v>
          </cell>
          <cell r="G5788">
            <v>110800</v>
          </cell>
          <cell r="H5788">
            <v>883400</v>
          </cell>
          <cell r="I5788">
            <v>0</v>
          </cell>
          <cell r="J5788">
            <v>0</v>
          </cell>
        </row>
        <row r="5789">
          <cell r="B5789" t="str">
            <v>200211 -- November, 2002</v>
          </cell>
          <cell r="C5789" t="str">
            <v>200310</v>
          </cell>
          <cell r="D5789" t="str">
            <v>CHM -- AWAC Chemicals</v>
          </cell>
          <cell r="E5789" t="str">
            <v>205 -- AKL Comm Hydrates</v>
          </cell>
          <cell r="F5789" t="str">
            <v>IN0170 -- Tot Ship-Aluminum (MT)</v>
          </cell>
          <cell r="G5789">
            <v>0</v>
          </cell>
          <cell r="H5789">
            <v>0</v>
          </cell>
          <cell r="I5789">
            <v>0</v>
          </cell>
          <cell r="J5789">
            <v>0</v>
          </cell>
        </row>
        <row r="5790">
          <cell r="B5790" t="str">
            <v>200211 -- November, 2002</v>
          </cell>
          <cell r="C5790" t="str">
            <v>200310</v>
          </cell>
          <cell r="D5790" t="str">
            <v>CHM -- AWAC Chemicals</v>
          </cell>
          <cell r="E5790" t="str">
            <v>205 -- AKL Comm Hydrates</v>
          </cell>
          <cell r="F5790" t="str">
            <v>IN0180 -- Tot Ship - Alumina (MT)</v>
          </cell>
          <cell r="G5790">
            <v>0</v>
          </cell>
          <cell r="H5790">
            <v>0</v>
          </cell>
          <cell r="I5790">
            <v>0</v>
          </cell>
          <cell r="J5790">
            <v>0</v>
          </cell>
        </row>
        <row r="5791">
          <cell r="B5791" t="str">
            <v>200211 -- November, 2002</v>
          </cell>
          <cell r="C5791" t="str">
            <v>200310</v>
          </cell>
          <cell r="D5791" t="str">
            <v>CHM -- AWAC Chemicals</v>
          </cell>
          <cell r="E5791" t="str">
            <v>205 -- AKL Comm Hydrates</v>
          </cell>
          <cell r="F5791" t="str">
            <v>IN0190 -- Total Ship - Other</v>
          </cell>
          <cell r="G5791">
            <v>0</v>
          </cell>
          <cell r="H5791">
            <v>0</v>
          </cell>
          <cell r="I5791">
            <v>1872</v>
          </cell>
          <cell r="J5791">
            <v>27800</v>
          </cell>
        </row>
        <row r="5792">
          <cell r="B5792" t="str">
            <v>200211 -- November, 2002</v>
          </cell>
          <cell r="C5792" t="str">
            <v>200310</v>
          </cell>
          <cell r="D5792" t="str">
            <v>CHM -- AWAC Chemicals</v>
          </cell>
          <cell r="E5792" t="str">
            <v>205 -- AKL Comm Hydrates</v>
          </cell>
          <cell r="F5792" t="str">
            <v>IN0490 -- Total Revenue</v>
          </cell>
          <cell r="G5792">
            <v>404789</v>
          </cell>
          <cell r="H5792">
            <v>5597502</v>
          </cell>
          <cell r="I5792">
            <v>0</v>
          </cell>
          <cell r="J5792">
            <v>0</v>
          </cell>
        </row>
        <row r="5793">
          <cell r="B5793" t="str">
            <v>200211 -- November, 2002</v>
          </cell>
          <cell r="C5793" t="str">
            <v>200310</v>
          </cell>
          <cell r="D5793" t="str">
            <v>CHM -- AWAC Chemicals</v>
          </cell>
          <cell r="E5793" t="str">
            <v>205 -- AKL Comm Hydrates</v>
          </cell>
          <cell r="F5793" t="str">
            <v>IN0500 -- COGS</v>
          </cell>
          <cell r="G5793">
            <v>204535</v>
          </cell>
          <cell r="H5793">
            <v>2079453</v>
          </cell>
          <cell r="I5793">
            <v>0</v>
          </cell>
          <cell r="J5793">
            <v>0</v>
          </cell>
        </row>
        <row r="5794">
          <cell r="B5794" t="str">
            <v>200211 -- November, 2002</v>
          </cell>
          <cell r="C5794" t="str">
            <v>200310</v>
          </cell>
          <cell r="D5794" t="str">
            <v>CHM -- AWAC Chemicals</v>
          </cell>
          <cell r="E5794" t="str">
            <v>205 -- AKL Comm Hydrates</v>
          </cell>
          <cell r="F5794" t="str">
            <v>IN0600 -- COGS BU Specified</v>
          </cell>
          <cell r="G5794">
            <v>164691</v>
          </cell>
          <cell r="H5794">
            <v>2930933</v>
          </cell>
          <cell r="I5794">
            <v>0</v>
          </cell>
          <cell r="J5794">
            <v>0</v>
          </cell>
        </row>
        <row r="5795">
          <cell r="B5795" t="str">
            <v>200211 -- November, 2002</v>
          </cell>
          <cell r="C5795" t="str">
            <v>200310</v>
          </cell>
          <cell r="D5795" t="str">
            <v>CHM -- AWAC Chemicals</v>
          </cell>
          <cell r="E5795" t="str">
            <v>205 -- AKL Comm Hydrates</v>
          </cell>
          <cell r="F5795" t="str">
            <v>IN0700 -- COGS Match Cost</v>
          </cell>
          <cell r="G5795">
            <v>0</v>
          </cell>
          <cell r="H5795">
            <v>0</v>
          </cell>
          <cell r="I5795">
            <v>0</v>
          </cell>
          <cell r="J5795">
            <v>0</v>
          </cell>
        </row>
        <row r="5796">
          <cell r="B5796" t="str">
            <v>200211 -- November, 2002</v>
          </cell>
          <cell r="C5796" t="str">
            <v>200310</v>
          </cell>
          <cell r="D5796" t="str">
            <v>CHM -- AWAC Chemicals</v>
          </cell>
          <cell r="E5796" t="str">
            <v>205 -- AKL Comm Hydrates</v>
          </cell>
          <cell r="F5796" t="str">
            <v>IN1400 -- Income Before Taxes</v>
          </cell>
          <cell r="G5796">
            <v>-3266</v>
          </cell>
          <cell r="H5796">
            <v>198343</v>
          </cell>
          <cell r="I5796">
            <v>0</v>
          </cell>
          <cell r="J5796">
            <v>0</v>
          </cell>
        </row>
        <row r="5797">
          <cell r="B5797" t="str">
            <v>200211 -- November, 2002</v>
          </cell>
          <cell r="C5797" t="str">
            <v>200310</v>
          </cell>
          <cell r="D5797" t="str">
            <v>CHM -- AWAC Chemicals</v>
          </cell>
          <cell r="E5797" t="str">
            <v>205 -- AKL Comm Hydrates</v>
          </cell>
          <cell r="F5797" t="str">
            <v>IN1600 -- Income From Operations</v>
          </cell>
          <cell r="G5797">
            <v>-1633</v>
          </cell>
          <cell r="H5797">
            <v>99171</v>
          </cell>
          <cell r="I5797">
            <v>0</v>
          </cell>
          <cell r="J5797">
            <v>0</v>
          </cell>
        </row>
        <row r="5798">
          <cell r="B5798" t="str">
            <v>200211 -- November, 2002</v>
          </cell>
          <cell r="C5798" t="str">
            <v>200310</v>
          </cell>
          <cell r="D5798" t="str">
            <v>CHM -- AWAC Chemicals</v>
          </cell>
          <cell r="E5798" t="str">
            <v>221 -- Alcoa Chemie GMBH</v>
          </cell>
          <cell r="F5798" t="str">
            <v>IN0170 -- Tot Ship-Aluminum (MT)</v>
          </cell>
          <cell r="G5798">
            <v>0</v>
          </cell>
          <cell r="H5798">
            <v>0</v>
          </cell>
          <cell r="I5798">
            <v>0</v>
          </cell>
          <cell r="J5798">
            <v>0</v>
          </cell>
        </row>
        <row r="5799">
          <cell r="B5799" t="str">
            <v>200211 -- November, 2002</v>
          </cell>
          <cell r="C5799" t="str">
            <v>200310</v>
          </cell>
          <cell r="D5799" t="str">
            <v>CHM -- AWAC Chemicals</v>
          </cell>
          <cell r="E5799" t="str">
            <v>221 -- Alcoa Chemie GMBH</v>
          </cell>
          <cell r="F5799" t="str">
            <v>IN0180 -- Tot Ship - Alumina (MT)</v>
          </cell>
          <cell r="G5799">
            <v>0</v>
          </cell>
          <cell r="H5799">
            <v>0</v>
          </cell>
          <cell r="I5799">
            <v>0</v>
          </cell>
          <cell r="J5799">
            <v>0</v>
          </cell>
        </row>
        <row r="5800">
          <cell r="B5800" t="str">
            <v>200211 -- November, 2002</v>
          </cell>
          <cell r="C5800" t="str">
            <v>200310</v>
          </cell>
          <cell r="D5800" t="str">
            <v>CHM -- AWAC Chemicals</v>
          </cell>
          <cell r="E5800" t="str">
            <v>221 -- Alcoa Chemie GMBH</v>
          </cell>
          <cell r="F5800" t="str">
            <v>IN0190 -- Total Ship - Other</v>
          </cell>
          <cell r="G5800">
            <v>0</v>
          </cell>
          <cell r="H5800">
            <v>0</v>
          </cell>
          <cell r="I5800">
            <v>12354</v>
          </cell>
          <cell r="J5800">
            <v>130722</v>
          </cell>
        </row>
        <row r="5801">
          <cell r="B5801" t="str">
            <v>200211 -- November, 2002</v>
          </cell>
          <cell r="C5801" t="str">
            <v>200310</v>
          </cell>
          <cell r="D5801" t="str">
            <v>CHM -- AWAC Chemicals</v>
          </cell>
          <cell r="E5801" t="str">
            <v>221 -- Alcoa Chemie GMBH</v>
          </cell>
          <cell r="F5801" t="str">
            <v>IN0490 -- Total Revenue</v>
          </cell>
          <cell r="G5801">
            <v>7416288</v>
          </cell>
          <cell r="H5801">
            <v>75709140</v>
          </cell>
          <cell r="I5801">
            <v>0</v>
          </cell>
          <cell r="J5801">
            <v>0</v>
          </cell>
        </row>
        <row r="5802">
          <cell r="B5802" t="str">
            <v>200211 -- November, 2002</v>
          </cell>
          <cell r="C5802" t="str">
            <v>200310</v>
          </cell>
          <cell r="D5802" t="str">
            <v>CHM -- AWAC Chemicals</v>
          </cell>
          <cell r="E5802" t="str">
            <v>221 -- Alcoa Chemie GMBH</v>
          </cell>
          <cell r="F5802" t="str">
            <v>IN0500 -- COGS</v>
          </cell>
          <cell r="G5802">
            <v>3340417</v>
          </cell>
          <cell r="H5802">
            <v>33830170</v>
          </cell>
          <cell r="I5802">
            <v>0</v>
          </cell>
          <cell r="J5802">
            <v>0</v>
          </cell>
        </row>
        <row r="5803">
          <cell r="B5803" t="str">
            <v>200211 -- November, 2002</v>
          </cell>
          <cell r="C5803" t="str">
            <v>200310</v>
          </cell>
          <cell r="D5803" t="str">
            <v>CHM -- AWAC Chemicals</v>
          </cell>
          <cell r="E5803" t="str">
            <v>221 -- Alcoa Chemie GMBH</v>
          </cell>
          <cell r="F5803" t="str">
            <v>IN0600 -- COGS BU Specified</v>
          </cell>
          <cell r="G5803">
            <v>2420330</v>
          </cell>
          <cell r="H5803">
            <v>24623300</v>
          </cell>
          <cell r="I5803">
            <v>0</v>
          </cell>
          <cell r="J5803">
            <v>0</v>
          </cell>
        </row>
        <row r="5804">
          <cell r="B5804" t="str">
            <v>200211 -- November, 2002</v>
          </cell>
          <cell r="C5804" t="str">
            <v>200310</v>
          </cell>
          <cell r="D5804" t="str">
            <v>CHM -- AWAC Chemicals</v>
          </cell>
          <cell r="E5804" t="str">
            <v>221 -- Alcoa Chemie GMBH</v>
          </cell>
          <cell r="F5804" t="str">
            <v>IN0700 -- COGS Match Cost</v>
          </cell>
          <cell r="G5804">
            <v>0</v>
          </cell>
          <cell r="H5804">
            <v>0</v>
          </cell>
          <cell r="I5804">
            <v>0</v>
          </cell>
          <cell r="J5804">
            <v>0</v>
          </cell>
        </row>
        <row r="5805">
          <cell r="B5805" t="str">
            <v>200211 -- November, 2002</v>
          </cell>
          <cell r="C5805" t="str">
            <v>200310</v>
          </cell>
          <cell r="D5805" t="str">
            <v>CHM -- AWAC Chemicals</v>
          </cell>
          <cell r="E5805" t="str">
            <v>221 -- Alcoa Chemie GMBH</v>
          </cell>
          <cell r="F5805" t="str">
            <v>IN1400 -- Income Before Taxes</v>
          </cell>
          <cell r="G5805">
            <v>853371</v>
          </cell>
          <cell r="H5805">
            <v>9227970</v>
          </cell>
          <cell r="I5805">
            <v>0</v>
          </cell>
          <cell r="J5805">
            <v>0</v>
          </cell>
        </row>
        <row r="5806">
          <cell r="B5806" t="str">
            <v>200211 -- November, 2002</v>
          </cell>
          <cell r="C5806" t="str">
            <v>200310</v>
          </cell>
          <cell r="D5806" t="str">
            <v>CHM -- AWAC Chemicals</v>
          </cell>
          <cell r="E5806" t="str">
            <v>221 -- Alcoa Chemie GMBH</v>
          </cell>
          <cell r="F5806" t="str">
            <v>IN1600 -- Income From Operations</v>
          </cell>
          <cell r="G5806">
            <v>529371</v>
          </cell>
          <cell r="H5806">
            <v>5720970</v>
          </cell>
          <cell r="I5806">
            <v>0</v>
          </cell>
          <cell r="J5806">
            <v>0</v>
          </cell>
        </row>
        <row r="5807">
          <cell r="B5807" t="str">
            <v>200211 -- November, 2002</v>
          </cell>
          <cell r="C5807" t="str">
            <v>200310</v>
          </cell>
          <cell r="D5807" t="str">
            <v>CHM -- AWAC Chemicals</v>
          </cell>
          <cell r="E5807" t="str">
            <v>225 -- ACAP-Singapore</v>
          </cell>
          <cell r="F5807" t="str">
            <v>IN0170 -- Tot Ship-Aluminum (MT)</v>
          </cell>
          <cell r="G5807">
            <v>0</v>
          </cell>
          <cell r="H5807">
            <v>0</v>
          </cell>
          <cell r="I5807">
            <v>0</v>
          </cell>
          <cell r="J5807">
            <v>0</v>
          </cell>
        </row>
        <row r="5808">
          <cell r="B5808" t="str">
            <v>200211 -- November, 2002</v>
          </cell>
          <cell r="C5808" t="str">
            <v>200310</v>
          </cell>
          <cell r="D5808" t="str">
            <v>CHM -- AWAC Chemicals</v>
          </cell>
          <cell r="E5808" t="str">
            <v>225 -- ACAP-Singapore</v>
          </cell>
          <cell r="F5808" t="str">
            <v>IN0180 -- Tot Ship - Alumina (MT)</v>
          </cell>
          <cell r="G5808">
            <v>0</v>
          </cell>
          <cell r="H5808">
            <v>0</v>
          </cell>
          <cell r="I5808">
            <v>0</v>
          </cell>
          <cell r="J5808">
            <v>0</v>
          </cell>
        </row>
        <row r="5809">
          <cell r="B5809" t="str">
            <v>200211 -- November, 2002</v>
          </cell>
          <cell r="C5809" t="str">
            <v>200310</v>
          </cell>
          <cell r="D5809" t="str">
            <v>CHM -- AWAC Chemicals</v>
          </cell>
          <cell r="E5809" t="str">
            <v>225 -- ACAP-Singapore</v>
          </cell>
          <cell r="F5809" t="str">
            <v>IN0190 -- Total Ship - Other</v>
          </cell>
          <cell r="G5809">
            <v>0</v>
          </cell>
          <cell r="H5809">
            <v>0</v>
          </cell>
          <cell r="I5809">
            <v>0</v>
          </cell>
          <cell r="J5809">
            <v>0</v>
          </cell>
        </row>
        <row r="5810">
          <cell r="B5810" t="str">
            <v>200211 -- November, 2002</v>
          </cell>
          <cell r="C5810" t="str">
            <v>200310</v>
          </cell>
          <cell r="D5810" t="str">
            <v>CHM -- AWAC Chemicals</v>
          </cell>
          <cell r="E5810" t="str">
            <v>225 -- ACAP-Singapore</v>
          </cell>
          <cell r="F5810" t="str">
            <v>IN0490 -- Total Revenue</v>
          </cell>
          <cell r="G5810">
            <v>0</v>
          </cell>
          <cell r="H5810">
            <v>0</v>
          </cell>
          <cell r="I5810">
            <v>0</v>
          </cell>
          <cell r="J5810">
            <v>0</v>
          </cell>
        </row>
        <row r="5811">
          <cell r="B5811" t="str">
            <v>200211 -- November, 2002</v>
          </cell>
          <cell r="C5811" t="str">
            <v>200310</v>
          </cell>
          <cell r="D5811" t="str">
            <v>CHM -- AWAC Chemicals</v>
          </cell>
          <cell r="E5811" t="str">
            <v>225 -- ACAP-Singapore</v>
          </cell>
          <cell r="F5811" t="str">
            <v>IN0500 -- COGS</v>
          </cell>
          <cell r="G5811">
            <v>0</v>
          </cell>
          <cell r="H5811">
            <v>0</v>
          </cell>
          <cell r="I5811">
            <v>0</v>
          </cell>
          <cell r="J5811">
            <v>0</v>
          </cell>
        </row>
        <row r="5812">
          <cell r="B5812" t="str">
            <v>200211 -- November, 2002</v>
          </cell>
          <cell r="C5812" t="str">
            <v>200310</v>
          </cell>
          <cell r="D5812" t="str">
            <v>CHM -- AWAC Chemicals</v>
          </cell>
          <cell r="E5812" t="str">
            <v>225 -- ACAP-Singapore</v>
          </cell>
          <cell r="F5812" t="str">
            <v>IN0600 -- COGS BU Specified</v>
          </cell>
          <cell r="G5812">
            <v>0</v>
          </cell>
          <cell r="H5812">
            <v>0</v>
          </cell>
          <cell r="I5812">
            <v>0</v>
          </cell>
          <cell r="J5812">
            <v>0</v>
          </cell>
        </row>
        <row r="5813">
          <cell r="B5813" t="str">
            <v>200211 -- November, 2002</v>
          </cell>
          <cell r="C5813" t="str">
            <v>200310</v>
          </cell>
          <cell r="D5813" t="str">
            <v>CHM -- AWAC Chemicals</v>
          </cell>
          <cell r="E5813" t="str">
            <v>225 -- ACAP-Singapore</v>
          </cell>
          <cell r="F5813" t="str">
            <v>IN0700 -- COGS Match Cost</v>
          </cell>
          <cell r="G5813">
            <v>0</v>
          </cell>
          <cell r="H5813">
            <v>0</v>
          </cell>
          <cell r="I5813">
            <v>0</v>
          </cell>
          <cell r="J5813">
            <v>0</v>
          </cell>
        </row>
        <row r="5814">
          <cell r="B5814" t="str">
            <v>200211 -- November, 2002</v>
          </cell>
          <cell r="C5814" t="str">
            <v>200310</v>
          </cell>
          <cell r="D5814" t="str">
            <v>CHM -- AWAC Chemicals</v>
          </cell>
          <cell r="E5814" t="str">
            <v>225 -- ACAP-Singapore</v>
          </cell>
          <cell r="F5814" t="str">
            <v>IN1400 -- Income Before Taxes</v>
          </cell>
          <cell r="G5814">
            <v>0</v>
          </cell>
          <cell r="H5814">
            <v>0</v>
          </cell>
          <cell r="I5814">
            <v>0</v>
          </cell>
          <cell r="J5814">
            <v>0</v>
          </cell>
        </row>
        <row r="5815">
          <cell r="B5815" t="str">
            <v>200211 -- November, 2002</v>
          </cell>
          <cell r="C5815" t="str">
            <v>200310</v>
          </cell>
          <cell r="D5815" t="str">
            <v>CHM -- AWAC Chemicals</v>
          </cell>
          <cell r="E5815" t="str">
            <v>225 -- ACAP-Singapore</v>
          </cell>
          <cell r="F5815" t="str">
            <v>IN1600 -- Income From Operations</v>
          </cell>
          <cell r="G5815">
            <v>0</v>
          </cell>
          <cell r="H5815">
            <v>0</v>
          </cell>
          <cell r="I5815">
            <v>0</v>
          </cell>
          <cell r="J5815">
            <v>0</v>
          </cell>
        </row>
        <row r="5816">
          <cell r="B5816" t="str">
            <v>200211 -- November, 2002</v>
          </cell>
          <cell r="C5816" t="str">
            <v>200310</v>
          </cell>
          <cell r="D5816" t="str">
            <v>CHM -- AWAC Chemicals</v>
          </cell>
          <cell r="E5816" t="str">
            <v>249 -- AIC Australia</v>
          </cell>
          <cell r="F5816" t="str">
            <v>IN0170 -- Tot Ship-Aluminum (MT)</v>
          </cell>
          <cell r="G5816">
            <v>0</v>
          </cell>
          <cell r="H5816">
            <v>0</v>
          </cell>
          <cell r="I5816">
            <v>0</v>
          </cell>
          <cell r="J5816">
            <v>0</v>
          </cell>
        </row>
        <row r="5817">
          <cell r="B5817" t="str">
            <v>200211 -- November, 2002</v>
          </cell>
          <cell r="C5817" t="str">
            <v>200310</v>
          </cell>
          <cell r="D5817" t="str">
            <v>CHM -- AWAC Chemicals</v>
          </cell>
          <cell r="E5817" t="str">
            <v>249 -- AIC Australia</v>
          </cell>
          <cell r="F5817" t="str">
            <v>IN0180 -- Tot Ship - Alumina (MT)</v>
          </cell>
          <cell r="G5817">
            <v>0</v>
          </cell>
          <cell r="H5817">
            <v>0</v>
          </cell>
          <cell r="I5817">
            <v>0</v>
          </cell>
          <cell r="J5817">
            <v>0</v>
          </cell>
        </row>
        <row r="5818">
          <cell r="B5818" t="str">
            <v>200211 -- November, 2002</v>
          </cell>
          <cell r="C5818" t="str">
            <v>200310</v>
          </cell>
          <cell r="D5818" t="str">
            <v>CHM -- AWAC Chemicals</v>
          </cell>
          <cell r="E5818" t="str">
            <v>249 -- AIC Australia</v>
          </cell>
          <cell r="F5818" t="str">
            <v>IN0190 -- Total Ship - Other</v>
          </cell>
          <cell r="G5818">
            <v>0</v>
          </cell>
          <cell r="H5818">
            <v>0</v>
          </cell>
          <cell r="I5818">
            <v>0</v>
          </cell>
          <cell r="J5818">
            <v>0</v>
          </cell>
        </row>
        <row r="5819">
          <cell r="B5819" t="str">
            <v>200211 -- November, 2002</v>
          </cell>
          <cell r="C5819" t="str">
            <v>200310</v>
          </cell>
          <cell r="D5819" t="str">
            <v>CHM -- AWAC Chemicals</v>
          </cell>
          <cell r="E5819" t="str">
            <v>249 -- AIC Australia</v>
          </cell>
          <cell r="F5819" t="str">
            <v>IN0490 -- Total Revenue</v>
          </cell>
          <cell r="G5819">
            <v>9031</v>
          </cell>
          <cell r="H5819">
            <v>94180</v>
          </cell>
          <cell r="I5819">
            <v>0</v>
          </cell>
          <cell r="J5819">
            <v>0</v>
          </cell>
        </row>
        <row r="5820">
          <cell r="B5820" t="str">
            <v>200211 -- November, 2002</v>
          </cell>
          <cell r="C5820" t="str">
            <v>200310</v>
          </cell>
          <cell r="D5820" t="str">
            <v>CHM -- AWAC Chemicals</v>
          </cell>
          <cell r="E5820" t="str">
            <v>249 -- AIC Australia</v>
          </cell>
          <cell r="F5820" t="str">
            <v>IN0500 -- COGS</v>
          </cell>
          <cell r="G5820">
            <v>0</v>
          </cell>
          <cell r="H5820">
            <v>0</v>
          </cell>
          <cell r="I5820">
            <v>0</v>
          </cell>
          <cell r="J5820">
            <v>0</v>
          </cell>
        </row>
        <row r="5821">
          <cell r="B5821" t="str">
            <v>200211 -- November, 2002</v>
          </cell>
          <cell r="C5821" t="str">
            <v>200310</v>
          </cell>
          <cell r="D5821" t="str">
            <v>CHM -- AWAC Chemicals</v>
          </cell>
          <cell r="E5821" t="str">
            <v>249 -- AIC Australia</v>
          </cell>
          <cell r="F5821" t="str">
            <v>IN0600 -- COGS BU Specified</v>
          </cell>
          <cell r="G5821">
            <v>0</v>
          </cell>
          <cell r="H5821">
            <v>0</v>
          </cell>
          <cell r="I5821">
            <v>0</v>
          </cell>
          <cell r="J5821">
            <v>0</v>
          </cell>
        </row>
        <row r="5822">
          <cell r="B5822" t="str">
            <v>200211 -- November, 2002</v>
          </cell>
          <cell r="C5822" t="str">
            <v>200310</v>
          </cell>
          <cell r="D5822" t="str">
            <v>CHM -- AWAC Chemicals</v>
          </cell>
          <cell r="E5822" t="str">
            <v>249 -- AIC Australia</v>
          </cell>
          <cell r="F5822" t="str">
            <v>IN0700 -- COGS Match Cost</v>
          </cell>
          <cell r="G5822">
            <v>0</v>
          </cell>
          <cell r="H5822">
            <v>0</v>
          </cell>
          <cell r="I5822">
            <v>0</v>
          </cell>
          <cell r="J5822">
            <v>0</v>
          </cell>
        </row>
        <row r="5823">
          <cell r="B5823" t="str">
            <v>200211 -- November, 2002</v>
          </cell>
          <cell r="C5823" t="str">
            <v>200310</v>
          </cell>
          <cell r="D5823" t="str">
            <v>CHM -- AWAC Chemicals</v>
          </cell>
          <cell r="E5823" t="str">
            <v>249 -- AIC Australia</v>
          </cell>
          <cell r="F5823" t="str">
            <v>IN1400 -- Income Before Taxes</v>
          </cell>
          <cell r="G5823">
            <v>66606</v>
          </cell>
          <cell r="H5823">
            <v>612930</v>
          </cell>
          <cell r="I5823">
            <v>0</v>
          </cell>
          <cell r="J5823">
            <v>0</v>
          </cell>
        </row>
        <row r="5824">
          <cell r="B5824" t="str">
            <v>200211 -- November, 2002</v>
          </cell>
          <cell r="C5824" t="str">
            <v>200310</v>
          </cell>
          <cell r="D5824" t="str">
            <v>CHM -- AWAC Chemicals</v>
          </cell>
          <cell r="E5824" t="str">
            <v>249 -- AIC Australia</v>
          </cell>
          <cell r="F5824" t="str">
            <v>IN1600 -- Income From Operations</v>
          </cell>
          <cell r="G5824">
            <v>64674</v>
          </cell>
          <cell r="H5824">
            <v>592449</v>
          </cell>
          <cell r="I5824">
            <v>0</v>
          </cell>
          <cell r="J5824">
            <v>0</v>
          </cell>
        </row>
        <row r="5825">
          <cell r="B5825" t="str">
            <v>200211 -- November, 2002</v>
          </cell>
          <cell r="C5825" t="str">
            <v>200310</v>
          </cell>
          <cell r="D5825" t="str">
            <v>CHM -- AWAC Chemicals</v>
          </cell>
          <cell r="E5825" t="str">
            <v>306 -- Arkansas Alumina Chem</v>
          </cell>
          <cell r="F5825" t="str">
            <v>IN0170 -- Tot Ship-Aluminum (MT)</v>
          </cell>
          <cell r="G5825">
            <v>0</v>
          </cell>
          <cell r="H5825">
            <v>0</v>
          </cell>
          <cell r="I5825">
            <v>0</v>
          </cell>
          <cell r="J5825">
            <v>0</v>
          </cell>
        </row>
        <row r="5826">
          <cell r="B5826" t="str">
            <v>200211 -- November, 2002</v>
          </cell>
          <cell r="C5826" t="str">
            <v>200310</v>
          </cell>
          <cell r="D5826" t="str">
            <v>CHM -- AWAC Chemicals</v>
          </cell>
          <cell r="E5826" t="str">
            <v>306 -- Arkansas Alumina Chem</v>
          </cell>
          <cell r="F5826" t="str">
            <v>IN0180 -- Tot Ship - Alumina (MT)</v>
          </cell>
          <cell r="G5826">
            <v>0</v>
          </cell>
          <cell r="H5826">
            <v>0</v>
          </cell>
          <cell r="I5826">
            <v>0</v>
          </cell>
          <cell r="J5826">
            <v>0</v>
          </cell>
        </row>
        <row r="5827">
          <cell r="B5827" t="str">
            <v>200211 -- November, 2002</v>
          </cell>
          <cell r="C5827" t="str">
            <v>200310</v>
          </cell>
          <cell r="D5827" t="str">
            <v>CHM -- AWAC Chemicals</v>
          </cell>
          <cell r="E5827" t="str">
            <v>306 -- Arkansas Alumina Chem</v>
          </cell>
          <cell r="F5827" t="str">
            <v>IN0190 -- Total Ship - Other</v>
          </cell>
          <cell r="G5827">
            <v>0</v>
          </cell>
          <cell r="H5827">
            <v>0</v>
          </cell>
          <cell r="I5827">
            <v>10886</v>
          </cell>
          <cell r="J5827">
            <v>108278</v>
          </cell>
        </row>
        <row r="5828">
          <cell r="B5828" t="str">
            <v>200211 -- November, 2002</v>
          </cell>
          <cell r="C5828" t="str">
            <v>200310</v>
          </cell>
          <cell r="D5828" t="str">
            <v>CHM -- AWAC Chemicals</v>
          </cell>
          <cell r="E5828" t="str">
            <v>306 -- Arkansas Alumina Chem</v>
          </cell>
          <cell r="F5828" t="str">
            <v>IN0490 -- Total Revenue</v>
          </cell>
          <cell r="G5828">
            <v>7251953</v>
          </cell>
          <cell r="H5828">
            <v>71730652</v>
          </cell>
          <cell r="I5828">
            <v>0</v>
          </cell>
          <cell r="J5828">
            <v>0</v>
          </cell>
        </row>
        <row r="5829">
          <cell r="B5829" t="str">
            <v>200211 -- November, 2002</v>
          </cell>
          <cell r="C5829" t="str">
            <v>200310</v>
          </cell>
          <cell r="D5829" t="str">
            <v>CHM -- AWAC Chemicals</v>
          </cell>
          <cell r="E5829" t="str">
            <v>306 -- Arkansas Alumina Chem</v>
          </cell>
          <cell r="F5829" t="str">
            <v>IN0500 -- COGS</v>
          </cell>
          <cell r="G5829">
            <v>2882000</v>
          </cell>
          <cell r="H5829">
            <v>33519000</v>
          </cell>
          <cell r="I5829">
            <v>0</v>
          </cell>
          <cell r="J5829">
            <v>0</v>
          </cell>
        </row>
        <row r="5830">
          <cell r="B5830" t="str">
            <v>200211 -- November, 2002</v>
          </cell>
          <cell r="C5830" t="str">
            <v>200310</v>
          </cell>
          <cell r="D5830" t="str">
            <v>CHM -- AWAC Chemicals</v>
          </cell>
          <cell r="E5830" t="str">
            <v>306 -- Arkansas Alumina Chem</v>
          </cell>
          <cell r="F5830" t="str">
            <v>IN0600 -- COGS BU Specified</v>
          </cell>
          <cell r="G5830">
            <v>2851000</v>
          </cell>
          <cell r="H5830">
            <v>28414000</v>
          </cell>
          <cell r="I5830">
            <v>0</v>
          </cell>
          <cell r="J5830">
            <v>0</v>
          </cell>
        </row>
        <row r="5831">
          <cell r="B5831" t="str">
            <v>200211 -- November, 2002</v>
          </cell>
          <cell r="C5831" t="str">
            <v>200310</v>
          </cell>
          <cell r="D5831" t="str">
            <v>CHM -- AWAC Chemicals</v>
          </cell>
          <cell r="E5831" t="str">
            <v>306 -- Arkansas Alumina Chem</v>
          </cell>
          <cell r="F5831" t="str">
            <v>IN0700 -- COGS Match Cost</v>
          </cell>
          <cell r="G5831">
            <v>0</v>
          </cell>
          <cell r="H5831">
            <v>0</v>
          </cell>
          <cell r="I5831">
            <v>0</v>
          </cell>
          <cell r="J5831">
            <v>0</v>
          </cell>
        </row>
        <row r="5832">
          <cell r="B5832" t="str">
            <v>200211 -- November, 2002</v>
          </cell>
          <cell r="C5832" t="str">
            <v>200310</v>
          </cell>
          <cell r="D5832" t="str">
            <v>CHM -- AWAC Chemicals</v>
          </cell>
          <cell r="E5832" t="str">
            <v>306 -- Arkansas Alumina Chem</v>
          </cell>
          <cell r="F5832" t="str">
            <v>IN1400 -- Income Before Taxes</v>
          </cell>
          <cell r="G5832">
            <v>844953</v>
          </cell>
          <cell r="H5832">
            <v>3142652</v>
          </cell>
          <cell r="I5832">
            <v>0</v>
          </cell>
          <cell r="J5832">
            <v>0</v>
          </cell>
        </row>
        <row r="5833">
          <cell r="B5833" t="str">
            <v>200211 -- November, 2002</v>
          </cell>
          <cell r="C5833" t="str">
            <v>200310</v>
          </cell>
          <cell r="D5833" t="str">
            <v>CHM -- AWAC Chemicals</v>
          </cell>
          <cell r="E5833" t="str">
            <v>306 -- Arkansas Alumina Chem</v>
          </cell>
          <cell r="F5833" t="str">
            <v>IN1600 -- Income From Operations</v>
          </cell>
          <cell r="G5833">
            <v>514953</v>
          </cell>
          <cell r="H5833">
            <v>1916652</v>
          </cell>
          <cell r="I5833">
            <v>0</v>
          </cell>
          <cell r="J5833">
            <v>0</v>
          </cell>
        </row>
        <row r="5834">
          <cell r="B5834" t="str">
            <v>200211 -- November, 2002</v>
          </cell>
          <cell r="C5834" t="str">
            <v>200310</v>
          </cell>
          <cell r="D5834" t="str">
            <v>CHM -- AWAC Chemicals</v>
          </cell>
          <cell r="E5834" t="str">
            <v>308 -- ACOA-N. Amer Chem HQ</v>
          </cell>
          <cell r="F5834" t="str">
            <v>IN0170 -- Tot Ship-Aluminum (MT)</v>
          </cell>
          <cell r="G5834">
            <v>0</v>
          </cell>
          <cell r="H5834">
            <v>0</v>
          </cell>
          <cell r="I5834">
            <v>0</v>
          </cell>
          <cell r="J5834">
            <v>0</v>
          </cell>
        </row>
        <row r="5835">
          <cell r="B5835" t="str">
            <v>200211 -- November, 2002</v>
          </cell>
          <cell r="C5835" t="str">
            <v>200310</v>
          </cell>
          <cell r="D5835" t="str">
            <v>CHM -- AWAC Chemicals</v>
          </cell>
          <cell r="E5835" t="str">
            <v>308 -- ACOA-N. Amer Chem HQ</v>
          </cell>
          <cell r="F5835" t="str">
            <v>IN0180 -- Tot Ship - Alumina (MT)</v>
          </cell>
          <cell r="G5835">
            <v>0</v>
          </cell>
          <cell r="H5835">
            <v>0</v>
          </cell>
          <cell r="I5835">
            <v>0</v>
          </cell>
          <cell r="J5835">
            <v>0</v>
          </cell>
        </row>
        <row r="5836">
          <cell r="B5836" t="str">
            <v>200211 -- November, 2002</v>
          </cell>
          <cell r="C5836" t="str">
            <v>200310</v>
          </cell>
          <cell r="D5836" t="str">
            <v>CHM -- AWAC Chemicals</v>
          </cell>
          <cell r="E5836" t="str">
            <v>308 -- ACOA-N. Amer Chem HQ</v>
          </cell>
          <cell r="F5836" t="str">
            <v>IN0190 -- Total Ship - Other</v>
          </cell>
          <cell r="G5836">
            <v>0</v>
          </cell>
          <cell r="H5836">
            <v>0</v>
          </cell>
          <cell r="I5836">
            <v>0</v>
          </cell>
          <cell r="J5836">
            <v>0</v>
          </cell>
        </row>
        <row r="5837">
          <cell r="B5837" t="str">
            <v>200211 -- November, 2002</v>
          </cell>
          <cell r="C5837" t="str">
            <v>200310</v>
          </cell>
          <cell r="D5837" t="str">
            <v>CHM -- AWAC Chemicals</v>
          </cell>
          <cell r="E5837" t="str">
            <v>308 -- ACOA-N. Amer Chem HQ</v>
          </cell>
          <cell r="F5837" t="str">
            <v>IN0490 -- Total Revenue</v>
          </cell>
          <cell r="G5837">
            <v>0</v>
          </cell>
          <cell r="H5837">
            <v>0</v>
          </cell>
          <cell r="I5837">
            <v>0</v>
          </cell>
          <cell r="J5837">
            <v>0</v>
          </cell>
        </row>
        <row r="5838">
          <cell r="B5838" t="str">
            <v>200211 -- November, 2002</v>
          </cell>
          <cell r="C5838" t="str">
            <v>200310</v>
          </cell>
          <cell r="D5838" t="str">
            <v>CHM -- AWAC Chemicals</v>
          </cell>
          <cell r="E5838" t="str">
            <v>308 -- ACOA-N. Amer Chem HQ</v>
          </cell>
          <cell r="F5838" t="str">
            <v>IN0500 -- COGS</v>
          </cell>
          <cell r="G5838">
            <v>0</v>
          </cell>
          <cell r="H5838">
            <v>0</v>
          </cell>
          <cell r="I5838">
            <v>0</v>
          </cell>
          <cell r="J5838">
            <v>0</v>
          </cell>
        </row>
        <row r="5839">
          <cell r="B5839" t="str">
            <v>200211 -- November, 2002</v>
          </cell>
          <cell r="C5839" t="str">
            <v>200310</v>
          </cell>
          <cell r="D5839" t="str">
            <v>CHM -- AWAC Chemicals</v>
          </cell>
          <cell r="E5839" t="str">
            <v>308 -- ACOA-N. Amer Chem HQ</v>
          </cell>
          <cell r="F5839" t="str">
            <v>IN0600 -- COGS BU Specified</v>
          </cell>
          <cell r="G5839">
            <v>0</v>
          </cell>
          <cell r="H5839">
            <v>0</v>
          </cell>
          <cell r="I5839">
            <v>0</v>
          </cell>
          <cell r="J5839">
            <v>0</v>
          </cell>
        </row>
        <row r="5840">
          <cell r="B5840" t="str">
            <v>200211 -- November, 2002</v>
          </cell>
          <cell r="C5840" t="str">
            <v>200310</v>
          </cell>
          <cell r="D5840" t="str">
            <v>CHM -- AWAC Chemicals</v>
          </cell>
          <cell r="E5840" t="str">
            <v>308 -- ACOA-N. Amer Chem HQ</v>
          </cell>
          <cell r="F5840" t="str">
            <v>IN0700 -- COGS Match Cost</v>
          </cell>
          <cell r="G5840">
            <v>0</v>
          </cell>
          <cell r="H5840">
            <v>0</v>
          </cell>
          <cell r="I5840">
            <v>0</v>
          </cell>
          <cell r="J5840">
            <v>0</v>
          </cell>
        </row>
        <row r="5841">
          <cell r="B5841" t="str">
            <v>200211 -- November, 2002</v>
          </cell>
          <cell r="C5841" t="str">
            <v>200310</v>
          </cell>
          <cell r="D5841" t="str">
            <v>CHM -- AWAC Chemicals</v>
          </cell>
          <cell r="E5841" t="str">
            <v>308 -- ACOA-N. Amer Chem HQ</v>
          </cell>
          <cell r="F5841" t="str">
            <v>IN1400 -- Income Before Taxes</v>
          </cell>
          <cell r="G5841">
            <v>70000</v>
          </cell>
          <cell r="H5841">
            <v>700000</v>
          </cell>
          <cell r="I5841">
            <v>0</v>
          </cell>
          <cell r="J5841">
            <v>0</v>
          </cell>
        </row>
        <row r="5842">
          <cell r="B5842" t="str">
            <v>200211 -- November, 2002</v>
          </cell>
          <cell r="C5842" t="str">
            <v>200310</v>
          </cell>
          <cell r="D5842" t="str">
            <v>CHM -- AWAC Chemicals</v>
          </cell>
          <cell r="E5842" t="str">
            <v>308 -- ACOA-N. Amer Chem HQ</v>
          </cell>
          <cell r="F5842" t="str">
            <v>IN1600 -- Income From Operations</v>
          </cell>
          <cell r="G5842">
            <v>42700</v>
          </cell>
          <cell r="H5842">
            <v>427000</v>
          </cell>
          <cell r="I5842">
            <v>0</v>
          </cell>
          <cell r="J5842">
            <v>0</v>
          </cell>
        </row>
        <row r="5843">
          <cell r="B5843" t="str">
            <v>200211 -- November, 2002</v>
          </cell>
          <cell r="C5843" t="str">
            <v>200310</v>
          </cell>
          <cell r="D5843" t="str">
            <v>CHM -- AWAC Chemicals</v>
          </cell>
          <cell r="E5843" t="str">
            <v>363 -- ACOA-Asia Chemicals-HQ</v>
          </cell>
          <cell r="F5843" t="str">
            <v>IN0170 -- Tot Ship-Aluminum (MT)</v>
          </cell>
          <cell r="G5843">
            <v>0</v>
          </cell>
          <cell r="H5843">
            <v>0</v>
          </cell>
          <cell r="I5843">
            <v>0</v>
          </cell>
          <cell r="J5843">
            <v>0</v>
          </cell>
        </row>
        <row r="5844">
          <cell r="B5844" t="str">
            <v>200211 -- November, 2002</v>
          </cell>
          <cell r="C5844" t="str">
            <v>200310</v>
          </cell>
          <cell r="D5844" t="str">
            <v>CHM -- AWAC Chemicals</v>
          </cell>
          <cell r="E5844" t="str">
            <v>363 -- ACOA-Asia Chemicals-HQ</v>
          </cell>
          <cell r="F5844" t="str">
            <v>IN0180 -- Tot Ship - Alumina (MT)</v>
          </cell>
          <cell r="G5844">
            <v>0</v>
          </cell>
          <cell r="H5844">
            <v>0</v>
          </cell>
          <cell r="I5844">
            <v>0</v>
          </cell>
          <cell r="J5844">
            <v>0</v>
          </cell>
        </row>
        <row r="5845">
          <cell r="B5845" t="str">
            <v>200211 -- November, 2002</v>
          </cell>
          <cell r="C5845" t="str">
            <v>200310</v>
          </cell>
          <cell r="D5845" t="str">
            <v>CHM -- AWAC Chemicals</v>
          </cell>
          <cell r="E5845" t="str">
            <v>363 -- ACOA-Asia Chemicals-HQ</v>
          </cell>
          <cell r="F5845" t="str">
            <v>IN0190 -- Total Ship - Other</v>
          </cell>
          <cell r="G5845">
            <v>0</v>
          </cell>
          <cell r="H5845">
            <v>0</v>
          </cell>
          <cell r="I5845">
            <v>0</v>
          </cell>
          <cell r="J5845">
            <v>0</v>
          </cell>
        </row>
        <row r="5846">
          <cell r="B5846" t="str">
            <v>200211 -- November, 2002</v>
          </cell>
          <cell r="C5846" t="str">
            <v>200310</v>
          </cell>
          <cell r="D5846" t="str">
            <v>CHM -- AWAC Chemicals</v>
          </cell>
          <cell r="E5846" t="str">
            <v>363 -- ACOA-Asia Chemicals-HQ</v>
          </cell>
          <cell r="F5846" t="str">
            <v>IN0490 -- Total Revenue</v>
          </cell>
          <cell r="G5846">
            <v>0</v>
          </cell>
          <cell r="H5846">
            <v>0</v>
          </cell>
          <cell r="I5846">
            <v>0</v>
          </cell>
          <cell r="J5846">
            <v>0</v>
          </cell>
        </row>
        <row r="5847">
          <cell r="B5847" t="str">
            <v>200211 -- November, 2002</v>
          </cell>
          <cell r="C5847" t="str">
            <v>200310</v>
          </cell>
          <cell r="D5847" t="str">
            <v>CHM -- AWAC Chemicals</v>
          </cell>
          <cell r="E5847" t="str">
            <v>363 -- ACOA-Asia Chemicals-HQ</v>
          </cell>
          <cell r="F5847" t="str">
            <v>IN0500 -- COGS</v>
          </cell>
          <cell r="G5847">
            <v>-34000</v>
          </cell>
          <cell r="H5847">
            <v>-340000</v>
          </cell>
          <cell r="I5847">
            <v>0</v>
          </cell>
          <cell r="J5847">
            <v>0</v>
          </cell>
        </row>
        <row r="5848">
          <cell r="B5848" t="str">
            <v>200211 -- November, 2002</v>
          </cell>
          <cell r="C5848" t="str">
            <v>200310</v>
          </cell>
          <cell r="D5848" t="str">
            <v>CHM -- AWAC Chemicals</v>
          </cell>
          <cell r="E5848" t="str">
            <v>363 -- ACOA-Asia Chemicals-HQ</v>
          </cell>
          <cell r="F5848" t="str">
            <v>IN0600 -- COGS BU Specified</v>
          </cell>
          <cell r="G5848">
            <v>0</v>
          </cell>
          <cell r="H5848">
            <v>0</v>
          </cell>
          <cell r="I5848">
            <v>0</v>
          </cell>
          <cell r="J5848">
            <v>0</v>
          </cell>
        </row>
        <row r="5849">
          <cell r="B5849" t="str">
            <v>200211 -- November, 2002</v>
          </cell>
          <cell r="C5849" t="str">
            <v>200310</v>
          </cell>
          <cell r="D5849" t="str">
            <v>CHM -- AWAC Chemicals</v>
          </cell>
          <cell r="E5849" t="str">
            <v>363 -- ACOA-Asia Chemicals-HQ</v>
          </cell>
          <cell r="F5849" t="str">
            <v>IN0700 -- COGS Match Cost</v>
          </cell>
          <cell r="G5849">
            <v>0</v>
          </cell>
          <cell r="H5849">
            <v>0</v>
          </cell>
          <cell r="I5849">
            <v>0</v>
          </cell>
          <cell r="J5849">
            <v>0</v>
          </cell>
        </row>
        <row r="5850">
          <cell r="B5850" t="str">
            <v>200211 -- November, 2002</v>
          </cell>
          <cell r="C5850" t="str">
            <v>200310</v>
          </cell>
          <cell r="D5850" t="str">
            <v>CHM -- AWAC Chemicals</v>
          </cell>
          <cell r="E5850" t="str">
            <v>363 -- ACOA-Asia Chemicals-HQ</v>
          </cell>
          <cell r="F5850" t="str">
            <v>IN1400 -- Income Before Taxes</v>
          </cell>
          <cell r="G5850">
            <v>18000</v>
          </cell>
          <cell r="H5850">
            <v>180000</v>
          </cell>
          <cell r="I5850">
            <v>0</v>
          </cell>
          <cell r="J5850">
            <v>0</v>
          </cell>
        </row>
        <row r="5851">
          <cell r="B5851" t="str">
            <v>200211 -- November, 2002</v>
          </cell>
          <cell r="C5851" t="str">
            <v>200310</v>
          </cell>
          <cell r="D5851" t="str">
            <v>CHM -- AWAC Chemicals</v>
          </cell>
          <cell r="E5851" t="str">
            <v>363 -- ACOA-Asia Chemicals-HQ</v>
          </cell>
          <cell r="F5851" t="str">
            <v>IN1600 -- Income From Operations</v>
          </cell>
          <cell r="G5851">
            <v>10980</v>
          </cell>
          <cell r="H5851">
            <v>109800</v>
          </cell>
          <cell r="I5851">
            <v>0</v>
          </cell>
          <cell r="J5851">
            <v>0</v>
          </cell>
        </row>
        <row r="5852">
          <cell r="B5852" t="str">
            <v>200211 -- November, 2002</v>
          </cell>
          <cell r="C5852" t="str">
            <v>200310</v>
          </cell>
          <cell r="D5852" t="str">
            <v>CHM -- AWAC Chemicals</v>
          </cell>
          <cell r="E5852" t="str">
            <v>364 -- ACOA-Worldwide Chem HQ</v>
          </cell>
          <cell r="F5852" t="str">
            <v>IN0170 -- Tot Ship-Aluminum (MT)</v>
          </cell>
          <cell r="G5852">
            <v>0</v>
          </cell>
          <cell r="H5852">
            <v>0</v>
          </cell>
          <cell r="I5852">
            <v>0</v>
          </cell>
          <cell r="J5852">
            <v>0</v>
          </cell>
        </row>
        <row r="5853">
          <cell r="B5853" t="str">
            <v>200211 -- November, 2002</v>
          </cell>
          <cell r="C5853" t="str">
            <v>200310</v>
          </cell>
          <cell r="D5853" t="str">
            <v>CHM -- AWAC Chemicals</v>
          </cell>
          <cell r="E5853" t="str">
            <v>364 -- ACOA-Worldwide Chem HQ</v>
          </cell>
          <cell r="F5853" t="str">
            <v>IN0180 -- Tot Ship - Alumina (MT)</v>
          </cell>
          <cell r="G5853">
            <v>0</v>
          </cell>
          <cell r="H5853">
            <v>0</v>
          </cell>
          <cell r="I5853">
            <v>0</v>
          </cell>
          <cell r="J5853">
            <v>0</v>
          </cell>
        </row>
        <row r="5854">
          <cell r="B5854" t="str">
            <v>200211 -- November, 2002</v>
          </cell>
          <cell r="C5854" t="str">
            <v>200310</v>
          </cell>
          <cell r="D5854" t="str">
            <v>CHM -- AWAC Chemicals</v>
          </cell>
          <cell r="E5854" t="str">
            <v>364 -- ACOA-Worldwide Chem HQ</v>
          </cell>
          <cell r="F5854" t="str">
            <v>IN0190 -- Total Ship - Other</v>
          </cell>
          <cell r="G5854">
            <v>0</v>
          </cell>
          <cell r="H5854">
            <v>0</v>
          </cell>
          <cell r="I5854">
            <v>0</v>
          </cell>
          <cell r="J5854">
            <v>0</v>
          </cell>
        </row>
        <row r="5855">
          <cell r="B5855" t="str">
            <v>200211 -- November, 2002</v>
          </cell>
          <cell r="C5855" t="str">
            <v>200310</v>
          </cell>
          <cell r="D5855" t="str">
            <v>CHM -- AWAC Chemicals</v>
          </cell>
          <cell r="E5855" t="str">
            <v>364 -- ACOA-Worldwide Chem HQ</v>
          </cell>
          <cell r="F5855" t="str">
            <v>IN0490 -- Total Revenue</v>
          </cell>
          <cell r="G5855">
            <v>0</v>
          </cell>
          <cell r="H5855">
            <v>0</v>
          </cell>
          <cell r="I5855">
            <v>0</v>
          </cell>
          <cell r="J5855">
            <v>0</v>
          </cell>
        </row>
        <row r="5856">
          <cell r="B5856" t="str">
            <v>200211 -- November, 2002</v>
          </cell>
          <cell r="C5856" t="str">
            <v>200310</v>
          </cell>
          <cell r="D5856" t="str">
            <v>CHM -- AWAC Chemicals</v>
          </cell>
          <cell r="E5856" t="str">
            <v>364 -- ACOA-Worldwide Chem HQ</v>
          </cell>
          <cell r="F5856" t="str">
            <v>IN0500 -- COGS</v>
          </cell>
          <cell r="G5856">
            <v>146000</v>
          </cell>
          <cell r="H5856">
            <v>257000</v>
          </cell>
          <cell r="I5856">
            <v>0</v>
          </cell>
          <cell r="J5856">
            <v>0</v>
          </cell>
        </row>
        <row r="5857">
          <cell r="B5857" t="str">
            <v>200211 -- November, 2002</v>
          </cell>
          <cell r="C5857" t="str">
            <v>200310</v>
          </cell>
          <cell r="D5857" t="str">
            <v>CHM -- AWAC Chemicals</v>
          </cell>
          <cell r="E5857" t="str">
            <v>364 -- ACOA-Worldwide Chem HQ</v>
          </cell>
          <cell r="F5857" t="str">
            <v>IN0600 -- COGS BU Specified</v>
          </cell>
          <cell r="G5857">
            <v>0</v>
          </cell>
          <cell r="H5857">
            <v>0</v>
          </cell>
          <cell r="I5857">
            <v>0</v>
          </cell>
          <cell r="J5857">
            <v>0</v>
          </cell>
        </row>
        <row r="5858">
          <cell r="B5858" t="str">
            <v>200211 -- November, 2002</v>
          </cell>
          <cell r="C5858" t="str">
            <v>200310</v>
          </cell>
          <cell r="D5858" t="str">
            <v>CHM -- AWAC Chemicals</v>
          </cell>
          <cell r="E5858" t="str">
            <v>364 -- ACOA-Worldwide Chem HQ</v>
          </cell>
          <cell r="F5858" t="str">
            <v>IN0700 -- COGS Match Cost</v>
          </cell>
          <cell r="G5858">
            <v>0</v>
          </cell>
          <cell r="H5858">
            <v>0</v>
          </cell>
          <cell r="I5858">
            <v>0</v>
          </cell>
          <cell r="J5858">
            <v>0</v>
          </cell>
        </row>
        <row r="5859">
          <cell r="B5859" t="str">
            <v>200211 -- November, 2002</v>
          </cell>
          <cell r="C5859" t="str">
            <v>200310</v>
          </cell>
          <cell r="D5859" t="str">
            <v>CHM -- AWAC Chemicals</v>
          </cell>
          <cell r="E5859" t="str">
            <v>364 -- ACOA-Worldwide Chem HQ</v>
          </cell>
          <cell r="F5859" t="str">
            <v>IN1400 -- Income Before Taxes</v>
          </cell>
          <cell r="G5859">
            <v>346000</v>
          </cell>
          <cell r="H5859">
            <v>1204000</v>
          </cell>
          <cell r="I5859">
            <v>0</v>
          </cell>
          <cell r="J5859">
            <v>0</v>
          </cell>
        </row>
        <row r="5860">
          <cell r="B5860" t="str">
            <v>200211 -- November, 2002</v>
          </cell>
          <cell r="C5860" t="str">
            <v>200310</v>
          </cell>
          <cell r="D5860" t="str">
            <v>CHM -- AWAC Chemicals</v>
          </cell>
          <cell r="E5860" t="str">
            <v>364 -- ACOA-Worldwide Chem HQ</v>
          </cell>
          <cell r="F5860" t="str">
            <v>IN1600 -- Income From Operations</v>
          </cell>
          <cell r="G5860">
            <v>211060</v>
          </cell>
          <cell r="H5860">
            <v>734440</v>
          </cell>
          <cell r="I5860">
            <v>0</v>
          </cell>
          <cell r="J5860">
            <v>0</v>
          </cell>
        </row>
        <row r="5861">
          <cell r="B5861" t="str">
            <v>200211 -- November, 2002</v>
          </cell>
          <cell r="C5861" t="str">
            <v>200310</v>
          </cell>
          <cell r="D5861" t="str">
            <v>CHM -- AWAC Chemicals</v>
          </cell>
          <cell r="E5861" t="str">
            <v>365 -- ACOA-European Chemicals-HQ</v>
          </cell>
          <cell r="F5861" t="str">
            <v>IN0170 -- Tot Ship-Aluminum (MT)</v>
          </cell>
          <cell r="G5861">
            <v>0</v>
          </cell>
          <cell r="H5861">
            <v>0</v>
          </cell>
          <cell r="I5861">
            <v>0</v>
          </cell>
          <cell r="J5861">
            <v>0</v>
          </cell>
        </row>
        <row r="5862">
          <cell r="B5862" t="str">
            <v>200211 -- November, 2002</v>
          </cell>
          <cell r="C5862" t="str">
            <v>200310</v>
          </cell>
          <cell r="D5862" t="str">
            <v>CHM -- AWAC Chemicals</v>
          </cell>
          <cell r="E5862" t="str">
            <v>365 -- ACOA-European Chemicals-HQ</v>
          </cell>
          <cell r="F5862" t="str">
            <v>IN0180 -- Tot Ship - Alumina (MT)</v>
          </cell>
          <cell r="G5862">
            <v>0</v>
          </cell>
          <cell r="H5862">
            <v>0</v>
          </cell>
          <cell r="I5862">
            <v>0</v>
          </cell>
          <cell r="J5862">
            <v>0</v>
          </cell>
        </row>
        <row r="5863">
          <cell r="B5863" t="str">
            <v>200211 -- November, 2002</v>
          </cell>
          <cell r="C5863" t="str">
            <v>200310</v>
          </cell>
          <cell r="D5863" t="str">
            <v>CHM -- AWAC Chemicals</v>
          </cell>
          <cell r="E5863" t="str">
            <v>365 -- ACOA-European Chemicals-HQ</v>
          </cell>
          <cell r="F5863" t="str">
            <v>IN0190 -- Total Ship - Other</v>
          </cell>
          <cell r="G5863">
            <v>0</v>
          </cell>
          <cell r="H5863">
            <v>0</v>
          </cell>
          <cell r="I5863">
            <v>0</v>
          </cell>
          <cell r="J5863">
            <v>0</v>
          </cell>
        </row>
        <row r="5864">
          <cell r="B5864" t="str">
            <v>200211 -- November, 2002</v>
          </cell>
          <cell r="C5864" t="str">
            <v>200310</v>
          </cell>
          <cell r="D5864" t="str">
            <v>CHM -- AWAC Chemicals</v>
          </cell>
          <cell r="E5864" t="str">
            <v>365 -- ACOA-European Chemicals-HQ</v>
          </cell>
          <cell r="F5864" t="str">
            <v>IN0490 -- Total Revenue</v>
          </cell>
          <cell r="G5864">
            <v>0</v>
          </cell>
          <cell r="H5864">
            <v>0</v>
          </cell>
          <cell r="I5864">
            <v>0</v>
          </cell>
          <cell r="J5864">
            <v>0</v>
          </cell>
        </row>
        <row r="5865">
          <cell r="B5865" t="str">
            <v>200211 -- November, 2002</v>
          </cell>
          <cell r="C5865" t="str">
            <v>200310</v>
          </cell>
          <cell r="D5865" t="str">
            <v>CHM -- AWAC Chemicals</v>
          </cell>
          <cell r="E5865" t="str">
            <v>365 -- ACOA-European Chemicals-HQ</v>
          </cell>
          <cell r="F5865" t="str">
            <v>IN0500 -- COGS</v>
          </cell>
          <cell r="G5865">
            <v>-70000</v>
          </cell>
          <cell r="H5865">
            <v>-700000</v>
          </cell>
          <cell r="I5865">
            <v>0</v>
          </cell>
          <cell r="J5865">
            <v>0</v>
          </cell>
        </row>
        <row r="5866">
          <cell r="B5866" t="str">
            <v>200211 -- November, 2002</v>
          </cell>
          <cell r="C5866" t="str">
            <v>200310</v>
          </cell>
          <cell r="D5866" t="str">
            <v>CHM -- AWAC Chemicals</v>
          </cell>
          <cell r="E5866" t="str">
            <v>365 -- ACOA-European Chemicals-HQ</v>
          </cell>
          <cell r="F5866" t="str">
            <v>IN0600 -- COGS BU Specified</v>
          </cell>
          <cell r="G5866">
            <v>0</v>
          </cell>
          <cell r="H5866">
            <v>0</v>
          </cell>
          <cell r="I5866">
            <v>0</v>
          </cell>
          <cell r="J5866">
            <v>0</v>
          </cell>
        </row>
        <row r="5867">
          <cell r="B5867" t="str">
            <v>200211 -- November, 2002</v>
          </cell>
          <cell r="C5867" t="str">
            <v>200310</v>
          </cell>
          <cell r="D5867" t="str">
            <v>CHM -- AWAC Chemicals</v>
          </cell>
          <cell r="E5867" t="str">
            <v>365 -- ACOA-European Chemicals-HQ</v>
          </cell>
          <cell r="F5867" t="str">
            <v>IN0700 -- COGS Match Cost</v>
          </cell>
          <cell r="G5867">
            <v>0</v>
          </cell>
          <cell r="H5867">
            <v>0</v>
          </cell>
          <cell r="I5867">
            <v>0</v>
          </cell>
          <cell r="J5867">
            <v>0</v>
          </cell>
        </row>
        <row r="5868">
          <cell r="B5868" t="str">
            <v>200211 -- November, 2002</v>
          </cell>
          <cell r="C5868" t="str">
            <v>200310</v>
          </cell>
          <cell r="D5868" t="str">
            <v>CHM -- AWAC Chemicals</v>
          </cell>
          <cell r="E5868" t="str">
            <v>365 -- ACOA-European Chemicals-HQ</v>
          </cell>
          <cell r="F5868" t="str">
            <v>IN1400 -- Income Before Taxes</v>
          </cell>
          <cell r="G5868">
            <v>90000</v>
          </cell>
          <cell r="H5868">
            <v>900000</v>
          </cell>
          <cell r="I5868">
            <v>0</v>
          </cell>
          <cell r="J5868">
            <v>0</v>
          </cell>
        </row>
        <row r="5869">
          <cell r="B5869" t="str">
            <v>200211 -- November, 2002</v>
          </cell>
          <cell r="C5869" t="str">
            <v>200310</v>
          </cell>
          <cell r="D5869" t="str">
            <v>CHM -- AWAC Chemicals</v>
          </cell>
          <cell r="E5869" t="str">
            <v>365 -- ACOA-European Chemicals-HQ</v>
          </cell>
          <cell r="F5869" t="str">
            <v>IN1600 -- Income From Operations</v>
          </cell>
          <cell r="G5869">
            <v>55000</v>
          </cell>
          <cell r="H5869">
            <v>550000</v>
          </cell>
          <cell r="I5869">
            <v>0</v>
          </cell>
          <cell r="J5869">
            <v>0</v>
          </cell>
        </row>
        <row r="5870">
          <cell r="B5870" t="str">
            <v>200211 -- November, 2002</v>
          </cell>
          <cell r="C5870" t="str">
            <v>200310</v>
          </cell>
          <cell r="D5870" t="str">
            <v>CHM -- AWAC Chemicals</v>
          </cell>
          <cell r="E5870" t="str">
            <v>396 -- ACOA-Vidalia</v>
          </cell>
          <cell r="F5870" t="str">
            <v>IN0170 -- Tot Ship-Aluminum (MT)</v>
          </cell>
          <cell r="G5870">
            <v>0</v>
          </cell>
          <cell r="H5870">
            <v>0</v>
          </cell>
          <cell r="I5870">
            <v>0</v>
          </cell>
          <cell r="J5870">
            <v>0</v>
          </cell>
        </row>
        <row r="5871">
          <cell r="B5871" t="str">
            <v>200211 -- November, 2002</v>
          </cell>
          <cell r="C5871" t="str">
            <v>200310</v>
          </cell>
          <cell r="D5871" t="str">
            <v>CHM -- AWAC Chemicals</v>
          </cell>
          <cell r="E5871" t="str">
            <v>396 -- ACOA-Vidalia</v>
          </cell>
          <cell r="F5871" t="str">
            <v>IN0180 -- Tot Ship - Alumina (MT)</v>
          </cell>
          <cell r="G5871">
            <v>0</v>
          </cell>
          <cell r="H5871">
            <v>0</v>
          </cell>
          <cell r="I5871">
            <v>0</v>
          </cell>
          <cell r="J5871">
            <v>0</v>
          </cell>
        </row>
        <row r="5872">
          <cell r="B5872" t="str">
            <v>200211 -- November, 2002</v>
          </cell>
          <cell r="C5872" t="str">
            <v>200310</v>
          </cell>
          <cell r="D5872" t="str">
            <v>CHM -- AWAC Chemicals</v>
          </cell>
          <cell r="E5872" t="str">
            <v>396 -- ACOA-Vidalia</v>
          </cell>
          <cell r="F5872" t="str">
            <v>IN0190 -- Total Ship - Other</v>
          </cell>
          <cell r="G5872">
            <v>0</v>
          </cell>
          <cell r="H5872">
            <v>0</v>
          </cell>
          <cell r="I5872">
            <v>1443</v>
          </cell>
          <cell r="J5872">
            <v>15550</v>
          </cell>
        </row>
        <row r="5873">
          <cell r="B5873" t="str">
            <v>200211 -- November, 2002</v>
          </cell>
          <cell r="C5873" t="str">
            <v>200310</v>
          </cell>
          <cell r="D5873" t="str">
            <v>CHM -- AWAC Chemicals</v>
          </cell>
          <cell r="E5873" t="str">
            <v>396 -- ACOA-Vidalia</v>
          </cell>
          <cell r="F5873" t="str">
            <v>IN0490 -- Total Revenue</v>
          </cell>
          <cell r="G5873">
            <v>1933600</v>
          </cell>
          <cell r="H5873">
            <v>20524999</v>
          </cell>
          <cell r="I5873">
            <v>0</v>
          </cell>
          <cell r="J5873">
            <v>0</v>
          </cell>
        </row>
        <row r="5874">
          <cell r="B5874" t="str">
            <v>200211 -- November, 2002</v>
          </cell>
          <cell r="C5874" t="str">
            <v>200310</v>
          </cell>
          <cell r="D5874" t="str">
            <v>CHM -- AWAC Chemicals</v>
          </cell>
          <cell r="E5874" t="str">
            <v>396 -- ACOA-Vidalia</v>
          </cell>
          <cell r="F5874" t="str">
            <v>IN0500 -- COGS</v>
          </cell>
          <cell r="G5874">
            <v>611348</v>
          </cell>
          <cell r="H5874">
            <v>6316459</v>
          </cell>
          <cell r="I5874">
            <v>0</v>
          </cell>
          <cell r="J5874">
            <v>0</v>
          </cell>
        </row>
        <row r="5875">
          <cell r="B5875" t="str">
            <v>200211 -- November, 2002</v>
          </cell>
          <cell r="C5875" t="str">
            <v>200310</v>
          </cell>
          <cell r="D5875" t="str">
            <v>CHM -- AWAC Chemicals</v>
          </cell>
          <cell r="E5875" t="str">
            <v>396 -- ACOA-Vidalia</v>
          </cell>
          <cell r="F5875" t="str">
            <v>IN0600 -- COGS BU Specified</v>
          </cell>
          <cell r="G5875">
            <v>710340</v>
          </cell>
          <cell r="H5875">
            <v>7865441</v>
          </cell>
          <cell r="I5875">
            <v>0</v>
          </cell>
          <cell r="J5875">
            <v>0</v>
          </cell>
        </row>
        <row r="5876">
          <cell r="B5876" t="str">
            <v>200211 -- November, 2002</v>
          </cell>
          <cell r="C5876" t="str">
            <v>200310</v>
          </cell>
          <cell r="D5876" t="str">
            <v>CHM -- AWAC Chemicals</v>
          </cell>
          <cell r="E5876" t="str">
            <v>396 -- ACOA-Vidalia</v>
          </cell>
          <cell r="F5876" t="str">
            <v>IN0700 -- COGS Match Cost</v>
          </cell>
          <cell r="G5876">
            <v>0</v>
          </cell>
          <cell r="H5876">
            <v>0</v>
          </cell>
          <cell r="I5876">
            <v>0</v>
          </cell>
          <cell r="J5876">
            <v>0</v>
          </cell>
        </row>
        <row r="5877">
          <cell r="B5877" t="str">
            <v>200211 -- November, 2002</v>
          </cell>
          <cell r="C5877" t="str">
            <v>200310</v>
          </cell>
          <cell r="D5877" t="str">
            <v>CHM -- AWAC Chemicals</v>
          </cell>
          <cell r="E5877" t="str">
            <v>396 -- ACOA-Vidalia</v>
          </cell>
          <cell r="F5877" t="str">
            <v>IN1400 -- Income Before Taxes</v>
          </cell>
          <cell r="G5877">
            <v>298634</v>
          </cell>
          <cell r="H5877">
            <v>3214401</v>
          </cell>
          <cell r="I5877">
            <v>0</v>
          </cell>
          <cell r="J5877">
            <v>0</v>
          </cell>
        </row>
        <row r="5878">
          <cell r="B5878" t="str">
            <v>200211 -- November, 2002</v>
          </cell>
          <cell r="C5878" t="str">
            <v>200310</v>
          </cell>
          <cell r="D5878" t="str">
            <v>CHM -- AWAC Chemicals</v>
          </cell>
          <cell r="E5878" t="str">
            <v>396 -- ACOA-Vidalia</v>
          </cell>
          <cell r="F5878" t="str">
            <v>IN1600 -- Income From Operations</v>
          </cell>
          <cell r="G5878">
            <v>182167</v>
          </cell>
          <cell r="H5878">
            <v>1960785</v>
          </cell>
          <cell r="I5878">
            <v>0</v>
          </cell>
          <cell r="J5878">
            <v>0</v>
          </cell>
        </row>
        <row r="5879">
          <cell r="B5879" t="str">
            <v>200211 -- November, 2002</v>
          </cell>
          <cell r="C5879" t="str">
            <v>200310</v>
          </cell>
          <cell r="D5879" t="str">
            <v>CHM -- AWAC Chemicals</v>
          </cell>
          <cell r="E5879" t="str">
            <v>411 -- Chemicals-Falta</v>
          </cell>
          <cell r="F5879" t="str">
            <v>IN0170 -- Tot Ship-Aluminum (MT)</v>
          </cell>
          <cell r="G5879">
            <v>0</v>
          </cell>
          <cell r="H5879">
            <v>0</v>
          </cell>
          <cell r="I5879">
            <v>0</v>
          </cell>
          <cell r="J5879">
            <v>0</v>
          </cell>
        </row>
        <row r="5880">
          <cell r="B5880" t="str">
            <v>200211 -- November, 2002</v>
          </cell>
          <cell r="C5880" t="str">
            <v>200310</v>
          </cell>
          <cell r="D5880" t="str">
            <v>CHM -- AWAC Chemicals</v>
          </cell>
          <cell r="E5880" t="str">
            <v>411 -- Chemicals-Falta</v>
          </cell>
          <cell r="F5880" t="str">
            <v>IN0180 -- Tot Ship - Alumina (MT)</v>
          </cell>
          <cell r="G5880">
            <v>0</v>
          </cell>
          <cell r="H5880">
            <v>0</v>
          </cell>
          <cell r="I5880">
            <v>0</v>
          </cell>
          <cell r="J5880">
            <v>0</v>
          </cell>
        </row>
        <row r="5881">
          <cell r="B5881" t="str">
            <v>200211 -- November, 2002</v>
          </cell>
          <cell r="C5881" t="str">
            <v>200310</v>
          </cell>
          <cell r="D5881" t="str">
            <v>CHM -- AWAC Chemicals</v>
          </cell>
          <cell r="E5881" t="str">
            <v>411 -- Chemicals-Falta</v>
          </cell>
          <cell r="F5881" t="str">
            <v>IN0190 -- Total Ship - Other</v>
          </cell>
          <cell r="G5881">
            <v>0</v>
          </cell>
          <cell r="H5881">
            <v>0</v>
          </cell>
          <cell r="I5881">
            <v>250</v>
          </cell>
          <cell r="J5881">
            <v>2500</v>
          </cell>
        </row>
        <row r="5882">
          <cell r="B5882" t="str">
            <v>200211 -- November, 2002</v>
          </cell>
          <cell r="C5882" t="str">
            <v>200310</v>
          </cell>
          <cell r="D5882" t="str">
            <v>CHM -- AWAC Chemicals</v>
          </cell>
          <cell r="E5882" t="str">
            <v>411 -- Chemicals-Falta</v>
          </cell>
          <cell r="F5882" t="str">
            <v>IN0490 -- Total Revenue</v>
          </cell>
          <cell r="G5882">
            <v>243000</v>
          </cell>
          <cell r="H5882">
            <v>2434500</v>
          </cell>
          <cell r="I5882">
            <v>0</v>
          </cell>
          <cell r="J5882">
            <v>0</v>
          </cell>
        </row>
        <row r="5883">
          <cell r="B5883" t="str">
            <v>200211 -- November, 2002</v>
          </cell>
          <cell r="C5883" t="str">
            <v>200310</v>
          </cell>
          <cell r="D5883" t="str">
            <v>CHM -- AWAC Chemicals</v>
          </cell>
          <cell r="E5883" t="str">
            <v>411 -- Chemicals-Falta</v>
          </cell>
          <cell r="F5883" t="str">
            <v>IN0500 -- COGS</v>
          </cell>
          <cell r="G5883">
            <v>25277</v>
          </cell>
          <cell r="H5883">
            <v>252770</v>
          </cell>
          <cell r="I5883">
            <v>0</v>
          </cell>
          <cell r="J5883">
            <v>0</v>
          </cell>
        </row>
        <row r="5884">
          <cell r="B5884" t="str">
            <v>200211 -- November, 2002</v>
          </cell>
          <cell r="C5884" t="str">
            <v>200310</v>
          </cell>
          <cell r="D5884" t="str">
            <v>CHM -- AWAC Chemicals</v>
          </cell>
          <cell r="E5884" t="str">
            <v>411 -- Chemicals-Falta</v>
          </cell>
          <cell r="F5884" t="str">
            <v>IN0600 -- COGS BU Specified</v>
          </cell>
          <cell r="G5884">
            <v>189000</v>
          </cell>
          <cell r="H5884">
            <v>1890000</v>
          </cell>
          <cell r="I5884">
            <v>0</v>
          </cell>
          <cell r="J5884">
            <v>0</v>
          </cell>
        </row>
        <row r="5885">
          <cell r="B5885" t="str">
            <v>200211 -- November, 2002</v>
          </cell>
          <cell r="C5885" t="str">
            <v>200310</v>
          </cell>
          <cell r="D5885" t="str">
            <v>CHM -- AWAC Chemicals</v>
          </cell>
          <cell r="E5885" t="str">
            <v>411 -- Chemicals-Falta</v>
          </cell>
          <cell r="F5885" t="str">
            <v>IN0700 -- COGS Match Cost</v>
          </cell>
          <cell r="G5885">
            <v>0</v>
          </cell>
          <cell r="H5885">
            <v>0</v>
          </cell>
          <cell r="I5885">
            <v>0</v>
          </cell>
          <cell r="J5885">
            <v>0</v>
          </cell>
        </row>
        <row r="5886">
          <cell r="B5886" t="str">
            <v>200211 -- November, 2002</v>
          </cell>
          <cell r="C5886" t="str">
            <v>200310</v>
          </cell>
          <cell r="D5886" t="str">
            <v>CHM -- AWAC Chemicals</v>
          </cell>
          <cell r="E5886" t="str">
            <v>411 -- Chemicals-Falta</v>
          </cell>
          <cell r="F5886" t="str">
            <v>IN1400 -- Income Before Taxes</v>
          </cell>
          <cell r="G5886">
            <v>15781</v>
          </cell>
          <cell r="H5886">
            <v>162310</v>
          </cell>
          <cell r="I5886">
            <v>0</v>
          </cell>
          <cell r="J5886">
            <v>0</v>
          </cell>
        </row>
        <row r="5887">
          <cell r="B5887" t="str">
            <v>200211 -- November, 2002</v>
          </cell>
          <cell r="C5887" t="str">
            <v>200310</v>
          </cell>
          <cell r="D5887" t="str">
            <v>CHM -- AWAC Chemicals</v>
          </cell>
          <cell r="E5887" t="str">
            <v>411 -- Chemicals-Falta</v>
          </cell>
          <cell r="F5887" t="str">
            <v>IN1600 -- Income From Operations</v>
          </cell>
          <cell r="G5887">
            <v>14524</v>
          </cell>
          <cell r="H5887">
            <v>149715</v>
          </cell>
          <cell r="I5887">
            <v>0</v>
          </cell>
          <cell r="J5887">
            <v>0</v>
          </cell>
        </row>
        <row r="5888">
          <cell r="B5888" t="str">
            <v>200211 -- November, 2002</v>
          </cell>
          <cell r="C5888" t="str">
            <v>200310</v>
          </cell>
          <cell r="D5888" t="str">
            <v>CHM -- AWAC Chemicals</v>
          </cell>
          <cell r="E5888" t="str">
            <v>412 -- Alcoa Moerdijk B.V.</v>
          </cell>
          <cell r="F5888" t="str">
            <v>IN0170 -- Tot Ship-Aluminum (MT)</v>
          </cell>
          <cell r="G5888">
            <v>0</v>
          </cell>
          <cell r="H5888">
            <v>0</v>
          </cell>
          <cell r="I5888">
            <v>0</v>
          </cell>
          <cell r="J5888">
            <v>0</v>
          </cell>
        </row>
        <row r="5889">
          <cell r="B5889" t="str">
            <v>200211 -- November, 2002</v>
          </cell>
          <cell r="C5889" t="str">
            <v>200310</v>
          </cell>
          <cell r="D5889" t="str">
            <v>CHM -- AWAC Chemicals</v>
          </cell>
          <cell r="E5889" t="str">
            <v>412 -- Alcoa Moerdijk B.V.</v>
          </cell>
          <cell r="F5889" t="str">
            <v>IN0180 -- Tot Ship - Alumina (MT)</v>
          </cell>
          <cell r="G5889">
            <v>0</v>
          </cell>
          <cell r="H5889">
            <v>0</v>
          </cell>
          <cell r="I5889">
            <v>0</v>
          </cell>
          <cell r="J5889">
            <v>0</v>
          </cell>
        </row>
        <row r="5890">
          <cell r="B5890" t="str">
            <v>200211 -- November, 2002</v>
          </cell>
          <cell r="C5890" t="str">
            <v>200310</v>
          </cell>
          <cell r="D5890" t="str">
            <v>CHM -- AWAC Chemicals</v>
          </cell>
          <cell r="E5890" t="str">
            <v>412 -- Alcoa Moerdijk B.V.</v>
          </cell>
          <cell r="F5890" t="str">
            <v>IN0190 -- Total Ship - Other</v>
          </cell>
          <cell r="G5890">
            <v>0</v>
          </cell>
          <cell r="H5890">
            <v>0</v>
          </cell>
          <cell r="I5890">
            <v>0</v>
          </cell>
          <cell r="J5890">
            <v>0</v>
          </cell>
        </row>
        <row r="5891">
          <cell r="B5891" t="str">
            <v>200211 -- November, 2002</v>
          </cell>
          <cell r="C5891" t="str">
            <v>200310</v>
          </cell>
          <cell r="D5891" t="str">
            <v>CHM -- AWAC Chemicals</v>
          </cell>
          <cell r="E5891" t="str">
            <v>412 -- Alcoa Moerdijk B.V.</v>
          </cell>
          <cell r="F5891" t="str">
            <v>IN0490 -- Total Revenue</v>
          </cell>
          <cell r="G5891">
            <v>0</v>
          </cell>
          <cell r="H5891">
            <v>0</v>
          </cell>
          <cell r="I5891">
            <v>0</v>
          </cell>
          <cell r="J5891">
            <v>0</v>
          </cell>
        </row>
        <row r="5892">
          <cell r="B5892" t="str">
            <v>200211 -- November, 2002</v>
          </cell>
          <cell r="C5892" t="str">
            <v>200310</v>
          </cell>
          <cell r="D5892" t="str">
            <v>CHM -- AWAC Chemicals</v>
          </cell>
          <cell r="E5892" t="str">
            <v>412 -- Alcoa Moerdijk B.V.</v>
          </cell>
          <cell r="F5892" t="str">
            <v>IN0500 -- COGS</v>
          </cell>
          <cell r="G5892">
            <v>0</v>
          </cell>
          <cell r="H5892">
            <v>0</v>
          </cell>
          <cell r="I5892">
            <v>0</v>
          </cell>
          <cell r="J5892">
            <v>0</v>
          </cell>
        </row>
        <row r="5893">
          <cell r="B5893" t="str">
            <v>200211 -- November, 2002</v>
          </cell>
          <cell r="C5893" t="str">
            <v>200310</v>
          </cell>
          <cell r="D5893" t="str">
            <v>CHM -- AWAC Chemicals</v>
          </cell>
          <cell r="E5893" t="str">
            <v>412 -- Alcoa Moerdijk B.V.</v>
          </cell>
          <cell r="F5893" t="str">
            <v>IN0600 -- COGS BU Specified</v>
          </cell>
          <cell r="G5893">
            <v>0</v>
          </cell>
          <cell r="H5893">
            <v>0</v>
          </cell>
          <cell r="I5893">
            <v>0</v>
          </cell>
          <cell r="J5893">
            <v>0</v>
          </cell>
        </row>
        <row r="5894">
          <cell r="B5894" t="str">
            <v>200211 -- November, 2002</v>
          </cell>
          <cell r="C5894" t="str">
            <v>200310</v>
          </cell>
          <cell r="D5894" t="str">
            <v>CHM -- AWAC Chemicals</v>
          </cell>
          <cell r="E5894" t="str">
            <v>412 -- Alcoa Moerdijk B.V.</v>
          </cell>
          <cell r="F5894" t="str">
            <v>IN0700 -- COGS Match Cost</v>
          </cell>
          <cell r="G5894">
            <v>0</v>
          </cell>
          <cell r="H5894">
            <v>0</v>
          </cell>
          <cell r="I5894">
            <v>0</v>
          </cell>
          <cell r="J5894">
            <v>0</v>
          </cell>
        </row>
        <row r="5895">
          <cell r="B5895" t="str">
            <v>200211 -- November, 2002</v>
          </cell>
          <cell r="C5895" t="str">
            <v>200310</v>
          </cell>
          <cell r="D5895" t="str">
            <v>CHM -- AWAC Chemicals</v>
          </cell>
          <cell r="E5895" t="str">
            <v>412 -- Alcoa Moerdijk B.V.</v>
          </cell>
          <cell r="F5895" t="str">
            <v>IN1400 -- Income Before Taxes</v>
          </cell>
          <cell r="G5895">
            <v>0</v>
          </cell>
          <cell r="H5895">
            <v>0</v>
          </cell>
          <cell r="I5895">
            <v>0</v>
          </cell>
          <cell r="J5895">
            <v>0</v>
          </cell>
        </row>
        <row r="5896">
          <cell r="B5896" t="str">
            <v>200211 -- November, 2002</v>
          </cell>
          <cell r="C5896" t="str">
            <v>200310</v>
          </cell>
          <cell r="D5896" t="str">
            <v>CHM -- AWAC Chemicals</v>
          </cell>
          <cell r="E5896" t="str">
            <v>412 -- Alcoa Moerdijk B.V.</v>
          </cell>
          <cell r="F5896" t="str">
            <v>IN1600 -- Income From Operations</v>
          </cell>
          <cell r="G5896">
            <v>0</v>
          </cell>
          <cell r="H5896">
            <v>0</v>
          </cell>
          <cell r="I5896">
            <v>0</v>
          </cell>
          <cell r="J5896">
            <v>0</v>
          </cell>
        </row>
        <row r="5897">
          <cell r="B5897" t="str">
            <v>200211 -- November, 2002</v>
          </cell>
          <cell r="C5897" t="str">
            <v>200310</v>
          </cell>
          <cell r="D5897" t="str">
            <v>CHM -- AWAC Chemicals</v>
          </cell>
          <cell r="E5897" t="str">
            <v>467 -- Arkansas Hydrate Chem</v>
          </cell>
          <cell r="F5897" t="str">
            <v>IN0170 -- Tot Ship-Aluminum (MT)</v>
          </cell>
          <cell r="G5897">
            <v>0</v>
          </cell>
          <cell r="H5897">
            <v>0</v>
          </cell>
          <cell r="I5897">
            <v>0</v>
          </cell>
          <cell r="J5897">
            <v>0</v>
          </cell>
        </row>
        <row r="5898">
          <cell r="B5898" t="str">
            <v>200211 -- November, 2002</v>
          </cell>
          <cell r="C5898" t="str">
            <v>200310</v>
          </cell>
          <cell r="D5898" t="str">
            <v>CHM -- AWAC Chemicals</v>
          </cell>
          <cell r="E5898" t="str">
            <v>467 -- Arkansas Hydrate Chem</v>
          </cell>
          <cell r="F5898" t="str">
            <v>IN0180 -- Tot Ship - Alumina (MT)</v>
          </cell>
          <cell r="G5898">
            <v>0</v>
          </cell>
          <cell r="H5898">
            <v>0</v>
          </cell>
          <cell r="I5898">
            <v>0</v>
          </cell>
          <cell r="J5898">
            <v>0</v>
          </cell>
        </row>
        <row r="5899">
          <cell r="B5899" t="str">
            <v>200211 -- November, 2002</v>
          </cell>
          <cell r="C5899" t="str">
            <v>200310</v>
          </cell>
          <cell r="D5899" t="str">
            <v>CHM -- AWAC Chemicals</v>
          </cell>
          <cell r="E5899" t="str">
            <v>467 -- Arkansas Hydrate Chem</v>
          </cell>
          <cell r="F5899" t="str">
            <v>IN0190 -- Total Ship - Other</v>
          </cell>
          <cell r="G5899">
            <v>0</v>
          </cell>
          <cell r="H5899">
            <v>0</v>
          </cell>
          <cell r="I5899">
            <v>5380</v>
          </cell>
          <cell r="J5899">
            <v>51621</v>
          </cell>
        </row>
        <row r="5900">
          <cell r="B5900" t="str">
            <v>200211 -- November, 2002</v>
          </cell>
          <cell r="C5900" t="str">
            <v>200310</v>
          </cell>
          <cell r="D5900" t="str">
            <v>CHM -- AWAC Chemicals</v>
          </cell>
          <cell r="E5900" t="str">
            <v>467 -- Arkansas Hydrate Chem</v>
          </cell>
          <cell r="F5900" t="str">
            <v>IN0490 -- Total Revenue</v>
          </cell>
          <cell r="G5900">
            <v>3526000</v>
          </cell>
          <cell r="H5900">
            <v>33054000</v>
          </cell>
          <cell r="I5900">
            <v>0</v>
          </cell>
          <cell r="J5900">
            <v>0</v>
          </cell>
        </row>
        <row r="5901">
          <cell r="B5901" t="str">
            <v>200211 -- November, 2002</v>
          </cell>
          <cell r="C5901" t="str">
            <v>200310</v>
          </cell>
          <cell r="D5901" t="str">
            <v>CHM -- AWAC Chemicals</v>
          </cell>
          <cell r="E5901" t="str">
            <v>467 -- Arkansas Hydrate Chem</v>
          </cell>
          <cell r="F5901" t="str">
            <v>IN0500 -- COGS</v>
          </cell>
          <cell r="G5901">
            <v>1990000</v>
          </cell>
          <cell r="H5901">
            <v>20790000</v>
          </cell>
          <cell r="I5901">
            <v>0</v>
          </cell>
          <cell r="J5901">
            <v>0</v>
          </cell>
        </row>
        <row r="5902">
          <cell r="B5902" t="str">
            <v>200211 -- November, 2002</v>
          </cell>
          <cell r="C5902" t="str">
            <v>200310</v>
          </cell>
          <cell r="D5902" t="str">
            <v>CHM -- AWAC Chemicals</v>
          </cell>
          <cell r="E5902" t="str">
            <v>467 -- Arkansas Hydrate Chem</v>
          </cell>
          <cell r="F5902" t="str">
            <v>IN0600 -- COGS BU Specified</v>
          </cell>
          <cell r="G5902">
            <v>856000</v>
          </cell>
          <cell r="H5902">
            <v>7624000</v>
          </cell>
          <cell r="I5902">
            <v>0</v>
          </cell>
          <cell r="J5902">
            <v>0</v>
          </cell>
        </row>
        <row r="5903">
          <cell r="B5903" t="str">
            <v>200211 -- November, 2002</v>
          </cell>
          <cell r="C5903" t="str">
            <v>200310</v>
          </cell>
          <cell r="D5903" t="str">
            <v>CHM -- AWAC Chemicals</v>
          </cell>
          <cell r="E5903" t="str">
            <v>467 -- Arkansas Hydrate Chem</v>
          </cell>
          <cell r="F5903" t="str">
            <v>IN0700 -- COGS Match Cost</v>
          </cell>
          <cell r="G5903">
            <v>0</v>
          </cell>
          <cell r="H5903">
            <v>0</v>
          </cell>
          <cell r="I5903">
            <v>0</v>
          </cell>
          <cell r="J5903">
            <v>0</v>
          </cell>
        </row>
        <row r="5904">
          <cell r="B5904" t="str">
            <v>200211 -- November, 2002</v>
          </cell>
          <cell r="C5904" t="str">
            <v>200310</v>
          </cell>
          <cell r="D5904" t="str">
            <v>CHM -- AWAC Chemicals</v>
          </cell>
          <cell r="E5904" t="str">
            <v>467 -- Arkansas Hydrate Chem</v>
          </cell>
          <cell r="F5904" t="str">
            <v>IN1400 -- Income Before Taxes</v>
          </cell>
          <cell r="G5904">
            <v>344000</v>
          </cell>
          <cell r="H5904">
            <v>1301000</v>
          </cell>
          <cell r="I5904">
            <v>0</v>
          </cell>
          <cell r="J5904">
            <v>0</v>
          </cell>
        </row>
        <row r="5905">
          <cell r="B5905" t="str">
            <v>200211 -- November, 2002</v>
          </cell>
          <cell r="C5905" t="str">
            <v>200310</v>
          </cell>
          <cell r="D5905" t="str">
            <v>CHM -- AWAC Chemicals</v>
          </cell>
          <cell r="E5905" t="str">
            <v>467 -- Arkansas Hydrate Chem</v>
          </cell>
          <cell r="F5905" t="str">
            <v>IN1600 -- Income From Operations</v>
          </cell>
          <cell r="G5905">
            <v>209000</v>
          </cell>
          <cell r="H5905">
            <v>794000</v>
          </cell>
          <cell r="I5905">
            <v>0</v>
          </cell>
          <cell r="J5905">
            <v>0</v>
          </cell>
        </row>
        <row r="5906">
          <cell r="B5906" t="str">
            <v>200211 -- November, 2002</v>
          </cell>
          <cell r="C5906" t="str">
            <v>200310</v>
          </cell>
          <cell r="D5906" t="str">
            <v>CHM -- AWAC Chemicals</v>
          </cell>
          <cell r="E5906" t="str">
            <v>510 -- NA HQ Eliminations</v>
          </cell>
          <cell r="F5906" t="str">
            <v>IN0170 -- Tot Ship-Aluminum (MT)</v>
          </cell>
          <cell r="G5906">
            <v>0</v>
          </cell>
          <cell r="H5906">
            <v>0</v>
          </cell>
          <cell r="I5906">
            <v>0</v>
          </cell>
          <cell r="J5906">
            <v>0</v>
          </cell>
        </row>
        <row r="5907">
          <cell r="B5907" t="str">
            <v>200211 -- November, 2002</v>
          </cell>
          <cell r="C5907" t="str">
            <v>200310</v>
          </cell>
          <cell r="D5907" t="str">
            <v>CHM -- AWAC Chemicals</v>
          </cell>
          <cell r="E5907" t="str">
            <v>510 -- NA HQ Eliminations</v>
          </cell>
          <cell r="F5907" t="str">
            <v>IN0180 -- Tot Ship - Alumina (MT)</v>
          </cell>
          <cell r="G5907">
            <v>0</v>
          </cell>
          <cell r="H5907">
            <v>0</v>
          </cell>
          <cell r="I5907">
            <v>0</v>
          </cell>
          <cell r="J5907">
            <v>0</v>
          </cell>
        </row>
        <row r="5908">
          <cell r="B5908" t="str">
            <v>200211 -- November, 2002</v>
          </cell>
          <cell r="C5908" t="str">
            <v>200310</v>
          </cell>
          <cell r="D5908" t="str">
            <v>CHM -- AWAC Chemicals</v>
          </cell>
          <cell r="E5908" t="str">
            <v>510 -- NA HQ Eliminations</v>
          </cell>
          <cell r="F5908" t="str">
            <v>IN0190 -- Total Ship - Other</v>
          </cell>
          <cell r="G5908">
            <v>0</v>
          </cell>
          <cell r="H5908">
            <v>0</v>
          </cell>
          <cell r="I5908">
            <v>0</v>
          </cell>
          <cell r="J5908">
            <v>0</v>
          </cell>
        </row>
        <row r="5909">
          <cell r="B5909" t="str">
            <v>200211 -- November, 2002</v>
          </cell>
          <cell r="C5909" t="str">
            <v>200310</v>
          </cell>
          <cell r="D5909" t="str">
            <v>CHM -- AWAC Chemicals</v>
          </cell>
          <cell r="E5909" t="str">
            <v>510 -- NA HQ Eliminations</v>
          </cell>
          <cell r="F5909" t="str">
            <v>IN0490 -- Total Revenue</v>
          </cell>
          <cell r="G5909">
            <v>0</v>
          </cell>
          <cell r="H5909">
            <v>0</v>
          </cell>
          <cell r="I5909">
            <v>0</v>
          </cell>
          <cell r="J5909">
            <v>0</v>
          </cell>
        </row>
        <row r="5910">
          <cell r="B5910" t="str">
            <v>200211 -- November, 2002</v>
          </cell>
          <cell r="C5910" t="str">
            <v>200310</v>
          </cell>
          <cell r="D5910" t="str">
            <v>CHM -- AWAC Chemicals</v>
          </cell>
          <cell r="E5910" t="str">
            <v>510 -- NA HQ Eliminations</v>
          </cell>
          <cell r="F5910" t="str">
            <v>IN0500 -- COGS</v>
          </cell>
          <cell r="G5910">
            <v>0</v>
          </cell>
          <cell r="H5910">
            <v>0</v>
          </cell>
          <cell r="I5910">
            <v>0</v>
          </cell>
          <cell r="J5910">
            <v>0</v>
          </cell>
        </row>
        <row r="5911">
          <cell r="B5911" t="str">
            <v>200211 -- November, 2002</v>
          </cell>
          <cell r="C5911" t="str">
            <v>200310</v>
          </cell>
          <cell r="D5911" t="str">
            <v>CHM -- AWAC Chemicals</v>
          </cell>
          <cell r="E5911" t="str">
            <v>510 -- NA HQ Eliminations</v>
          </cell>
          <cell r="F5911" t="str">
            <v>IN0600 -- COGS BU Specified</v>
          </cell>
          <cell r="G5911">
            <v>0</v>
          </cell>
          <cell r="H5911">
            <v>0</v>
          </cell>
          <cell r="I5911">
            <v>0</v>
          </cell>
          <cell r="J5911">
            <v>0</v>
          </cell>
        </row>
        <row r="5912">
          <cell r="B5912" t="str">
            <v>200211 -- November, 2002</v>
          </cell>
          <cell r="C5912" t="str">
            <v>200310</v>
          </cell>
          <cell r="D5912" t="str">
            <v>CHM -- AWAC Chemicals</v>
          </cell>
          <cell r="E5912" t="str">
            <v>510 -- NA HQ Eliminations</v>
          </cell>
          <cell r="F5912" t="str">
            <v>IN0700 -- COGS Match Cost</v>
          </cell>
          <cell r="G5912">
            <v>0</v>
          </cell>
          <cell r="H5912">
            <v>0</v>
          </cell>
          <cell r="I5912">
            <v>0</v>
          </cell>
          <cell r="J5912">
            <v>0</v>
          </cell>
        </row>
        <row r="5913">
          <cell r="B5913" t="str">
            <v>200211 -- November, 2002</v>
          </cell>
          <cell r="C5913" t="str">
            <v>200310</v>
          </cell>
          <cell r="D5913" t="str">
            <v>CHM -- AWAC Chemicals</v>
          </cell>
          <cell r="E5913" t="str">
            <v>510 -- NA HQ Eliminations</v>
          </cell>
          <cell r="F5913" t="str">
            <v>IN1400 -- Income Before Taxes</v>
          </cell>
          <cell r="G5913">
            <v>0</v>
          </cell>
          <cell r="H5913">
            <v>0</v>
          </cell>
          <cell r="I5913">
            <v>0</v>
          </cell>
          <cell r="J5913">
            <v>0</v>
          </cell>
        </row>
        <row r="5914">
          <cell r="B5914" t="str">
            <v>200211 -- November, 2002</v>
          </cell>
          <cell r="C5914" t="str">
            <v>200310</v>
          </cell>
          <cell r="D5914" t="str">
            <v>CHM -- AWAC Chemicals</v>
          </cell>
          <cell r="E5914" t="str">
            <v>510 -- NA HQ Eliminations</v>
          </cell>
          <cell r="F5914" t="str">
            <v>IN1600 -- Income From Operations</v>
          </cell>
          <cell r="G5914">
            <v>0</v>
          </cell>
          <cell r="H5914">
            <v>0</v>
          </cell>
          <cell r="I5914">
            <v>0</v>
          </cell>
          <cell r="J5914">
            <v>0</v>
          </cell>
        </row>
        <row r="5915">
          <cell r="B5915" t="str">
            <v>200211 -- November, 2002</v>
          </cell>
          <cell r="C5915" t="str">
            <v>200310</v>
          </cell>
          <cell r="D5915" t="str">
            <v>CHM -- AWAC Chemicals</v>
          </cell>
          <cell r="E5915" t="str">
            <v>511 -- Europe HQ Eliminations</v>
          </cell>
          <cell r="F5915" t="str">
            <v>IN0170 -- Tot Ship-Aluminum (MT)</v>
          </cell>
          <cell r="G5915">
            <v>0</v>
          </cell>
          <cell r="H5915">
            <v>0</v>
          </cell>
          <cell r="I5915">
            <v>0</v>
          </cell>
          <cell r="J5915">
            <v>0</v>
          </cell>
        </row>
        <row r="5916">
          <cell r="B5916" t="str">
            <v>200211 -- November, 2002</v>
          </cell>
          <cell r="C5916" t="str">
            <v>200310</v>
          </cell>
          <cell r="D5916" t="str">
            <v>CHM -- AWAC Chemicals</v>
          </cell>
          <cell r="E5916" t="str">
            <v>511 -- Europe HQ Eliminations</v>
          </cell>
          <cell r="F5916" t="str">
            <v>IN0180 -- Tot Ship - Alumina (MT)</v>
          </cell>
          <cell r="G5916">
            <v>0</v>
          </cell>
          <cell r="H5916">
            <v>0</v>
          </cell>
          <cell r="I5916">
            <v>0</v>
          </cell>
          <cell r="J5916">
            <v>0</v>
          </cell>
        </row>
        <row r="5917">
          <cell r="B5917" t="str">
            <v>200211 -- November, 2002</v>
          </cell>
          <cell r="C5917" t="str">
            <v>200310</v>
          </cell>
          <cell r="D5917" t="str">
            <v>CHM -- AWAC Chemicals</v>
          </cell>
          <cell r="E5917" t="str">
            <v>511 -- Europe HQ Eliminations</v>
          </cell>
          <cell r="F5917" t="str">
            <v>IN0190 -- Total Ship - Other</v>
          </cell>
          <cell r="G5917">
            <v>0</v>
          </cell>
          <cell r="H5917">
            <v>0</v>
          </cell>
          <cell r="I5917">
            <v>-395</v>
          </cell>
          <cell r="J5917">
            <v>-4044</v>
          </cell>
        </row>
        <row r="5918">
          <cell r="B5918" t="str">
            <v>200211 -- November, 2002</v>
          </cell>
          <cell r="C5918" t="str">
            <v>200310</v>
          </cell>
          <cell r="D5918" t="str">
            <v>CHM -- AWAC Chemicals</v>
          </cell>
          <cell r="E5918" t="str">
            <v>511 -- Europe HQ Eliminations</v>
          </cell>
          <cell r="F5918" t="str">
            <v>IN0490 -- Total Revenue</v>
          </cell>
          <cell r="G5918">
            <v>-193000</v>
          </cell>
          <cell r="H5918">
            <v>-1914000</v>
          </cell>
          <cell r="I5918">
            <v>0</v>
          </cell>
          <cell r="J5918">
            <v>0</v>
          </cell>
        </row>
        <row r="5919">
          <cell r="B5919" t="str">
            <v>200211 -- November, 2002</v>
          </cell>
          <cell r="C5919" t="str">
            <v>200310</v>
          </cell>
          <cell r="D5919" t="str">
            <v>CHM -- AWAC Chemicals</v>
          </cell>
          <cell r="E5919" t="str">
            <v>511 -- Europe HQ Eliminations</v>
          </cell>
          <cell r="F5919" t="str">
            <v>IN0500 -- COGS</v>
          </cell>
          <cell r="G5919">
            <v>0</v>
          </cell>
          <cell r="H5919">
            <v>0</v>
          </cell>
          <cell r="I5919">
            <v>0</v>
          </cell>
          <cell r="J5919">
            <v>0</v>
          </cell>
        </row>
        <row r="5920">
          <cell r="B5920" t="str">
            <v>200211 -- November, 2002</v>
          </cell>
          <cell r="C5920" t="str">
            <v>200310</v>
          </cell>
          <cell r="D5920" t="str">
            <v>CHM -- AWAC Chemicals</v>
          </cell>
          <cell r="E5920" t="str">
            <v>511 -- Europe HQ Eliminations</v>
          </cell>
          <cell r="F5920" t="str">
            <v>IN0600 -- COGS BU Specified</v>
          </cell>
          <cell r="G5920">
            <v>-193000</v>
          </cell>
          <cell r="H5920">
            <v>-1914000</v>
          </cell>
          <cell r="I5920">
            <v>0</v>
          </cell>
          <cell r="J5920">
            <v>0</v>
          </cell>
        </row>
        <row r="5921">
          <cell r="B5921" t="str">
            <v>200211 -- November, 2002</v>
          </cell>
          <cell r="C5921" t="str">
            <v>200310</v>
          </cell>
          <cell r="D5921" t="str">
            <v>CHM -- AWAC Chemicals</v>
          </cell>
          <cell r="E5921" t="str">
            <v>511 -- Europe HQ Eliminations</v>
          </cell>
          <cell r="F5921" t="str">
            <v>IN0700 -- COGS Match Cost</v>
          </cell>
          <cell r="G5921">
            <v>0</v>
          </cell>
          <cell r="H5921">
            <v>0</v>
          </cell>
          <cell r="I5921">
            <v>0</v>
          </cell>
          <cell r="J5921">
            <v>0</v>
          </cell>
        </row>
        <row r="5922">
          <cell r="B5922" t="str">
            <v>200211 -- November, 2002</v>
          </cell>
          <cell r="C5922" t="str">
            <v>200310</v>
          </cell>
          <cell r="D5922" t="str">
            <v>CHM -- AWAC Chemicals</v>
          </cell>
          <cell r="E5922" t="str">
            <v>511 -- Europe HQ Eliminations</v>
          </cell>
          <cell r="F5922" t="str">
            <v>IN1400 -- Income Before Taxes</v>
          </cell>
          <cell r="G5922">
            <v>0</v>
          </cell>
          <cell r="H5922">
            <v>0</v>
          </cell>
          <cell r="I5922">
            <v>0</v>
          </cell>
          <cell r="J5922">
            <v>0</v>
          </cell>
        </row>
        <row r="5923">
          <cell r="B5923" t="str">
            <v>200211 -- November, 2002</v>
          </cell>
          <cell r="C5923" t="str">
            <v>200310</v>
          </cell>
          <cell r="D5923" t="str">
            <v>CHM -- AWAC Chemicals</v>
          </cell>
          <cell r="E5923" t="str">
            <v>511 -- Europe HQ Eliminations</v>
          </cell>
          <cell r="F5923" t="str">
            <v>IN1600 -- Income From Operations</v>
          </cell>
          <cell r="G5923">
            <v>0</v>
          </cell>
          <cell r="H5923">
            <v>0</v>
          </cell>
          <cell r="I5923">
            <v>0</v>
          </cell>
          <cell r="J5923">
            <v>0</v>
          </cell>
        </row>
        <row r="5924">
          <cell r="B5924" t="str">
            <v>200211 -- November, 2002</v>
          </cell>
          <cell r="C5924" t="str">
            <v>200310</v>
          </cell>
          <cell r="D5924" t="str">
            <v>CHM -- AWAC Chemicals</v>
          </cell>
          <cell r="E5924" t="str">
            <v>512 -- Asia HQ Eliminations</v>
          </cell>
          <cell r="F5924" t="str">
            <v>IN0170 -- Tot Ship-Aluminum (MT)</v>
          </cell>
          <cell r="G5924">
            <v>0</v>
          </cell>
          <cell r="H5924">
            <v>0</v>
          </cell>
          <cell r="I5924">
            <v>0</v>
          </cell>
          <cell r="J5924">
            <v>0</v>
          </cell>
        </row>
        <row r="5925">
          <cell r="B5925" t="str">
            <v>200211 -- November, 2002</v>
          </cell>
          <cell r="C5925" t="str">
            <v>200310</v>
          </cell>
          <cell r="D5925" t="str">
            <v>CHM -- AWAC Chemicals</v>
          </cell>
          <cell r="E5925" t="str">
            <v>512 -- Asia HQ Eliminations</v>
          </cell>
          <cell r="F5925" t="str">
            <v>IN0180 -- Tot Ship - Alumina (MT)</v>
          </cell>
          <cell r="G5925">
            <v>0</v>
          </cell>
          <cell r="H5925">
            <v>0</v>
          </cell>
          <cell r="I5925">
            <v>0</v>
          </cell>
          <cell r="J5925">
            <v>0</v>
          </cell>
        </row>
        <row r="5926">
          <cell r="B5926" t="str">
            <v>200211 -- November, 2002</v>
          </cell>
          <cell r="C5926" t="str">
            <v>200310</v>
          </cell>
          <cell r="D5926" t="str">
            <v>CHM -- AWAC Chemicals</v>
          </cell>
          <cell r="E5926" t="str">
            <v>512 -- Asia HQ Eliminations</v>
          </cell>
          <cell r="F5926" t="str">
            <v>IN0190 -- Total Ship - Other</v>
          </cell>
          <cell r="G5926">
            <v>0</v>
          </cell>
          <cell r="H5926">
            <v>0</v>
          </cell>
          <cell r="I5926">
            <v>-6300</v>
          </cell>
          <cell r="J5926">
            <v>-25320</v>
          </cell>
        </row>
        <row r="5927">
          <cell r="B5927" t="str">
            <v>200211 -- November, 2002</v>
          </cell>
          <cell r="C5927" t="str">
            <v>200310</v>
          </cell>
          <cell r="D5927" t="str">
            <v>CHM -- AWAC Chemicals</v>
          </cell>
          <cell r="E5927" t="str">
            <v>512 -- Asia HQ Eliminations</v>
          </cell>
          <cell r="F5927" t="str">
            <v>IN0490 -- Total Revenue</v>
          </cell>
          <cell r="G5927">
            <v>-1568700</v>
          </cell>
          <cell r="H5927">
            <v>-6639393</v>
          </cell>
          <cell r="I5927">
            <v>0</v>
          </cell>
          <cell r="J5927">
            <v>0</v>
          </cell>
        </row>
        <row r="5928">
          <cell r="B5928" t="str">
            <v>200211 -- November, 2002</v>
          </cell>
          <cell r="C5928" t="str">
            <v>200310</v>
          </cell>
          <cell r="D5928" t="str">
            <v>CHM -- AWAC Chemicals</v>
          </cell>
          <cell r="E5928" t="str">
            <v>512 -- Asia HQ Eliminations</v>
          </cell>
          <cell r="F5928" t="str">
            <v>IN0500 -- COGS</v>
          </cell>
          <cell r="G5928">
            <v>0</v>
          </cell>
          <cell r="H5928">
            <v>0</v>
          </cell>
          <cell r="I5928">
            <v>0</v>
          </cell>
          <cell r="J5928">
            <v>0</v>
          </cell>
        </row>
        <row r="5929">
          <cell r="B5929" t="str">
            <v>200211 -- November, 2002</v>
          </cell>
          <cell r="C5929" t="str">
            <v>200310</v>
          </cell>
          <cell r="D5929" t="str">
            <v>CHM -- AWAC Chemicals</v>
          </cell>
          <cell r="E5929" t="str">
            <v>512 -- Asia HQ Eliminations</v>
          </cell>
          <cell r="F5929" t="str">
            <v>IN0600 -- COGS BU Specified</v>
          </cell>
          <cell r="G5929">
            <v>-1568700</v>
          </cell>
          <cell r="H5929">
            <v>-6639393</v>
          </cell>
          <cell r="I5929">
            <v>0</v>
          </cell>
          <cell r="J5929">
            <v>0</v>
          </cell>
        </row>
        <row r="5930">
          <cell r="B5930" t="str">
            <v>200211 -- November, 2002</v>
          </cell>
          <cell r="C5930" t="str">
            <v>200310</v>
          </cell>
          <cell r="D5930" t="str">
            <v>CHM -- AWAC Chemicals</v>
          </cell>
          <cell r="E5930" t="str">
            <v>512 -- Asia HQ Eliminations</v>
          </cell>
          <cell r="F5930" t="str">
            <v>IN0700 -- COGS Match Cost</v>
          </cell>
          <cell r="G5930">
            <v>0</v>
          </cell>
          <cell r="H5930">
            <v>0</v>
          </cell>
          <cell r="I5930">
            <v>0</v>
          </cell>
          <cell r="J5930">
            <v>0</v>
          </cell>
        </row>
        <row r="5931">
          <cell r="B5931" t="str">
            <v>200211 -- November, 2002</v>
          </cell>
          <cell r="C5931" t="str">
            <v>200310</v>
          </cell>
          <cell r="D5931" t="str">
            <v>CHM -- AWAC Chemicals</v>
          </cell>
          <cell r="E5931" t="str">
            <v>512 -- Asia HQ Eliminations</v>
          </cell>
          <cell r="F5931" t="str">
            <v>IN1400 -- Income Before Taxes</v>
          </cell>
          <cell r="G5931">
            <v>0</v>
          </cell>
          <cell r="H5931">
            <v>0</v>
          </cell>
          <cell r="I5931">
            <v>0</v>
          </cell>
          <cell r="J5931">
            <v>0</v>
          </cell>
        </row>
        <row r="5932">
          <cell r="B5932" t="str">
            <v>200211 -- November, 2002</v>
          </cell>
          <cell r="C5932" t="str">
            <v>200310</v>
          </cell>
          <cell r="D5932" t="str">
            <v>CHM -- AWAC Chemicals</v>
          </cell>
          <cell r="E5932" t="str">
            <v>512 -- Asia HQ Eliminations</v>
          </cell>
          <cell r="F5932" t="str">
            <v>IN1600 -- Income From Operations</v>
          </cell>
          <cell r="G5932">
            <v>0</v>
          </cell>
          <cell r="H5932">
            <v>0</v>
          </cell>
          <cell r="I5932">
            <v>0</v>
          </cell>
          <cell r="J5932">
            <v>0</v>
          </cell>
        </row>
        <row r="5933">
          <cell r="B5933" t="str">
            <v>200211 -- November, 2002</v>
          </cell>
          <cell r="C5933" t="str">
            <v>200310</v>
          </cell>
          <cell r="D5933" t="str">
            <v>CHM -- AWAC Chemicals</v>
          </cell>
          <cell r="E5933" t="str">
            <v>513 -- ADS &amp; CATS Eliminations</v>
          </cell>
          <cell r="F5933" t="str">
            <v>IN0170 -- Tot Ship-Aluminum (MT)</v>
          </cell>
          <cell r="G5933">
            <v>0</v>
          </cell>
          <cell r="H5933">
            <v>0</v>
          </cell>
          <cell r="I5933">
            <v>0</v>
          </cell>
          <cell r="J5933">
            <v>0</v>
          </cell>
        </row>
        <row r="5934">
          <cell r="B5934" t="str">
            <v>200211 -- November, 2002</v>
          </cell>
          <cell r="C5934" t="str">
            <v>200310</v>
          </cell>
          <cell r="D5934" t="str">
            <v>CHM -- AWAC Chemicals</v>
          </cell>
          <cell r="E5934" t="str">
            <v>513 -- ADS &amp; CATS Eliminations</v>
          </cell>
          <cell r="F5934" t="str">
            <v>IN0180 -- Tot Ship - Alumina (MT)</v>
          </cell>
          <cell r="G5934">
            <v>0</v>
          </cell>
          <cell r="H5934">
            <v>0</v>
          </cell>
          <cell r="I5934">
            <v>0</v>
          </cell>
          <cell r="J5934">
            <v>0</v>
          </cell>
        </row>
        <row r="5935">
          <cell r="B5935" t="str">
            <v>200211 -- November, 2002</v>
          </cell>
          <cell r="C5935" t="str">
            <v>200310</v>
          </cell>
          <cell r="D5935" t="str">
            <v>CHM -- AWAC Chemicals</v>
          </cell>
          <cell r="E5935" t="str">
            <v>513 -- ADS &amp; CATS Eliminations</v>
          </cell>
          <cell r="F5935" t="str">
            <v>IN0190 -- Total Ship - Other</v>
          </cell>
          <cell r="G5935">
            <v>0</v>
          </cell>
          <cell r="H5935">
            <v>0</v>
          </cell>
          <cell r="I5935">
            <v>-25</v>
          </cell>
          <cell r="J5935">
            <v>-250</v>
          </cell>
        </row>
        <row r="5936">
          <cell r="B5936" t="str">
            <v>200211 -- November, 2002</v>
          </cell>
          <cell r="C5936" t="str">
            <v>200310</v>
          </cell>
          <cell r="D5936" t="str">
            <v>CHM -- AWAC Chemicals</v>
          </cell>
          <cell r="E5936" t="str">
            <v>513 -- ADS &amp; CATS Eliminations</v>
          </cell>
          <cell r="F5936" t="str">
            <v>IN0490 -- Total Revenue</v>
          </cell>
          <cell r="G5936">
            <v>-28000</v>
          </cell>
          <cell r="H5936">
            <v>-280000</v>
          </cell>
          <cell r="I5936">
            <v>0</v>
          </cell>
          <cell r="J5936">
            <v>0</v>
          </cell>
        </row>
        <row r="5937">
          <cell r="B5937" t="str">
            <v>200211 -- November, 2002</v>
          </cell>
          <cell r="C5937" t="str">
            <v>200310</v>
          </cell>
          <cell r="D5937" t="str">
            <v>CHM -- AWAC Chemicals</v>
          </cell>
          <cell r="E5937" t="str">
            <v>513 -- ADS &amp; CATS Eliminations</v>
          </cell>
          <cell r="F5937" t="str">
            <v>IN0500 -- COGS</v>
          </cell>
          <cell r="G5937">
            <v>0</v>
          </cell>
          <cell r="H5937">
            <v>0</v>
          </cell>
          <cell r="I5937">
            <v>0</v>
          </cell>
          <cell r="J5937">
            <v>0</v>
          </cell>
        </row>
        <row r="5938">
          <cell r="B5938" t="str">
            <v>200211 -- November, 2002</v>
          </cell>
          <cell r="C5938" t="str">
            <v>200310</v>
          </cell>
          <cell r="D5938" t="str">
            <v>CHM -- AWAC Chemicals</v>
          </cell>
          <cell r="E5938" t="str">
            <v>513 -- ADS &amp; CATS Eliminations</v>
          </cell>
          <cell r="F5938" t="str">
            <v>IN0600 -- COGS BU Specified</v>
          </cell>
          <cell r="G5938">
            <v>-28000</v>
          </cell>
          <cell r="H5938">
            <v>-280000</v>
          </cell>
          <cell r="I5938">
            <v>0</v>
          </cell>
          <cell r="J5938">
            <v>0</v>
          </cell>
        </row>
        <row r="5939">
          <cell r="B5939" t="str">
            <v>200211 -- November, 2002</v>
          </cell>
          <cell r="C5939" t="str">
            <v>200310</v>
          </cell>
          <cell r="D5939" t="str">
            <v>CHM -- AWAC Chemicals</v>
          </cell>
          <cell r="E5939" t="str">
            <v>513 -- ADS &amp; CATS Eliminations</v>
          </cell>
          <cell r="F5939" t="str">
            <v>IN0700 -- COGS Match Cost</v>
          </cell>
          <cell r="G5939">
            <v>0</v>
          </cell>
          <cell r="H5939">
            <v>0</v>
          </cell>
          <cell r="I5939">
            <v>0</v>
          </cell>
          <cell r="J5939">
            <v>0</v>
          </cell>
        </row>
        <row r="5940">
          <cell r="B5940" t="str">
            <v>200211 -- November, 2002</v>
          </cell>
          <cell r="C5940" t="str">
            <v>200310</v>
          </cell>
          <cell r="D5940" t="str">
            <v>CHM -- AWAC Chemicals</v>
          </cell>
          <cell r="E5940" t="str">
            <v>513 -- ADS &amp; CATS Eliminations</v>
          </cell>
          <cell r="F5940" t="str">
            <v>IN1400 -- Income Before Taxes</v>
          </cell>
          <cell r="G5940">
            <v>0</v>
          </cell>
          <cell r="H5940">
            <v>0</v>
          </cell>
          <cell r="I5940">
            <v>0</v>
          </cell>
          <cell r="J5940">
            <v>0</v>
          </cell>
        </row>
        <row r="5941">
          <cell r="B5941" t="str">
            <v>200211 -- November, 2002</v>
          </cell>
          <cell r="C5941" t="str">
            <v>200310</v>
          </cell>
          <cell r="D5941" t="str">
            <v>CHM -- AWAC Chemicals</v>
          </cell>
          <cell r="E5941" t="str">
            <v>513 -- ADS &amp; CATS Eliminations</v>
          </cell>
          <cell r="F5941" t="str">
            <v>IN1600 -- Income From Operations</v>
          </cell>
          <cell r="G5941">
            <v>0</v>
          </cell>
          <cell r="H5941">
            <v>0</v>
          </cell>
          <cell r="I5941">
            <v>0</v>
          </cell>
          <cell r="J5941">
            <v>0</v>
          </cell>
        </row>
        <row r="5942">
          <cell r="B5942" t="str">
            <v>200211 -- November, 2002</v>
          </cell>
          <cell r="C5942" t="str">
            <v>200310</v>
          </cell>
          <cell r="D5942" t="str">
            <v>CHM -- AWAC Chemicals</v>
          </cell>
          <cell r="E5942" t="str">
            <v>514 -- WW HQ Eliminations</v>
          </cell>
          <cell r="F5942" t="str">
            <v>IN0170 -- Tot Ship-Aluminum (MT)</v>
          </cell>
          <cell r="G5942">
            <v>0</v>
          </cell>
          <cell r="H5942">
            <v>0</v>
          </cell>
          <cell r="I5942">
            <v>0</v>
          </cell>
          <cell r="J5942">
            <v>0</v>
          </cell>
        </row>
        <row r="5943">
          <cell r="B5943" t="str">
            <v>200211 -- November, 2002</v>
          </cell>
          <cell r="C5943" t="str">
            <v>200310</v>
          </cell>
          <cell r="D5943" t="str">
            <v>CHM -- AWAC Chemicals</v>
          </cell>
          <cell r="E5943" t="str">
            <v>514 -- WW HQ Eliminations</v>
          </cell>
          <cell r="F5943" t="str">
            <v>IN0180 -- Tot Ship - Alumina (MT)</v>
          </cell>
          <cell r="G5943">
            <v>0</v>
          </cell>
          <cell r="H5943">
            <v>0</v>
          </cell>
          <cell r="I5943">
            <v>0</v>
          </cell>
          <cell r="J5943">
            <v>0</v>
          </cell>
        </row>
        <row r="5944">
          <cell r="B5944" t="str">
            <v>200211 -- November, 2002</v>
          </cell>
          <cell r="C5944" t="str">
            <v>200310</v>
          </cell>
          <cell r="D5944" t="str">
            <v>CHM -- AWAC Chemicals</v>
          </cell>
          <cell r="E5944" t="str">
            <v>514 -- WW HQ Eliminations</v>
          </cell>
          <cell r="F5944" t="str">
            <v>IN0190 -- Total Ship - Other</v>
          </cell>
          <cell r="G5944">
            <v>0</v>
          </cell>
          <cell r="H5944">
            <v>0</v>
          </cell>
          <cell r="I5944">
            <v>0</v>
          </cell>
          <cell r="J5944">
            <v>0</v>
          </cell>
        </row>
        <row r="5945">
          <cell r="B5945" t="str">
            <v>200211 -- November, 2002</v>
          </cell>
          <cell r="C5945" t="str">
            <v>200310</v>
          </cell>
          <cell r="D5945" t="str">
            <v>CHM -- AWAC Chemicals</v>
          </cell>
          <cell r="E5945" t="str">
            <v>514 -- WW HQ Eliminations</v>
          </cell>
          <cell r="F5945" t="str">
            <v>IN0490 -- Total Revenue</v>
          </cell>
          <cell r="G5945">
            <v>0</v>
          </cell>
          <cell r="H5945">
            <v>0</v>
          </cell>
          <cell r="I5945">
            <v>0</v>
          </cell>
          <cell r="J5945">
            <v>0</v>
          </cell>
        </row>
        <row r="5946">
          <cell r="B5946" t="str">
            <v>200211 -- November, 2002</v>
          </cell>
          <cell r="C5946" t="str">
            <v>200310</v>
          </cell>
          <cell r="D5946" t="str">
            <v>CHM -- AWAC Chemicals</v>
          </cell>
          <cell r="E5946" t="str">
            <v>514 -- WW HQ Eliminations</v>
          </cell>
          <cell r="F5946" t="str">
            <v>IN0500 -- COGS</v>
          </cell>
          <cell r="G5946">
            <v>0</v>
          </cell>
          <cell r="H5946">
            <v>0</v>
          </cell>
          <cell r="I5946">
            <v>0</v>
          </cell>
          <cell r="J5946">
            <v>0</v>
          </cell>
        </row>
        <row r="5947">
          <cell r="B5947" t="str">
            <v>200211 -- November, 2002</v>
          </cell>
          <cell r="C5947" t="str">
            <v>200310</v>
          </cell>
          <cell r="D5947" t="str">
            <v>CHM -- AWAC Chemicals</v>
          </cell>
          <cell r="E5947" t="str">
            <v>514 -- WW HQ Eliminations</v>
          </cell>
          <cell r="F5947" t="str">
            <v>IN0600 -- COGS BU Specified</v>
          </cell>
          <cell r="G5947">
            <v>0</v>
          </cell>
          <cell r="H5947">
            <v>0</v>
          </cell>
          <cell r="I5947">
            <v>0</v>
          </cell>
          <cell r="J5947">
            <v>0</v>
          </cell>
        </row>
        <row r="5948">
          <cell r="B5948" t="str">
            <v>200211 -- November, 2002</v>
          </cell>
          <cell r="C5948" t="str">
            <v>200310</v>
          </cell>
          <cell r="D5948" t="str">
            <v>CHM -- AWAC Chemicals</v>
          </cell>
          <cell r="E5948" t="str">
            <v>514 -- WW HQ Eliminations</v>
          </cell>
          <cell r="F5948" t="str">
            <v>IN0700 -- COGS Match Cost</v>
          </cell>
          <cell r="G5948">
            <v>0</v>
          </cell>
          <cell r="H5948">
            <v>0</v>
          </cell>
          <cell r="I5948">
            <v>0</v>
          </cell>
          <cell r="J5948">
            <v>0</v>
          </cell>
        </row>
        <row r="5949">
          <cell r="B5949" t="str">
            <v>200211 -- November, 2002</v>
          </cell>
          <cell r="C5949" t="str">
            <v>200310</v>
          </cell>
          <cell r="D5949" t="str">
            <v>CHM -- AWAC Chemicals</v>
          </cell>
          <cell r="E5949" t="str">
            <v>514 -- WW HQ Eliminations</v>
          </cell>
          <cell r="F5949" t="str">
            <v>IN1400 -- Income Before Taxes</v>
          </cell>
          <cell r="G5949">
            <v>0</v>
          </cell>
          <cell r="H5949">
            <v>0</v>
          </cell>
          <cell r="I5949">
            <v>0</v>
          </cell>
          <cell r="J5949">
            <v>0</v>
          </cell>
        </row>
        <row r="5950">
          <cell r="B5950" t="str">
            <v>200211 -- November, 2002</v>
          </cell>
          <cell r="C5950" t="str">
            <v>200310</v>
          </cell>
          <cell r="D5950" t="str">
            <v>CHM -- AWAC Chemicals</v>
          </cell>
          <cell r="E5950" t="str">
            <v>514 -- WW HQ Eliminations</v>
          </cell>
          <cell r="F5950" t="str">
            <v>IN1600 -- Income From Operations</v>
          </cell>
          <cell r="G5950">
            <v>0</v>
          </cell>
          <cell r="H5950">
            <v>0</v>
          </cell>
          <cell r="I5950">
            <v>0</v>
          </cell>
          <cell r="J5950">
            <v>0</v>
          </cell>
        </row>
        <row r="5951">
          <cell r="B5951" t="str">
            <v>200211 -- November, 2002</v>
          </cell>
          <cell r="C5951" t="str">
            <v>200310</v>
          </cell>
          <cell r="D5951" t="str">
            <v>CHM -- AWAC Chemicals</v>
          </cell>
          <cell r="E5951" t="str">
            <v>515 -- San Ciprian Chemicals</v>
          </cell>
          <cell r="F5951" t="str">
            <v>IN0170 -- Tot Ship-Aluminum (MT)</v>
          </cell>
          <cell r="G5951">
            <v>0</v>
          </cell>
          <cell r="H5951">
            <v>0</v>
          </cell>
          <cell r="I5951">
            <v>0</v>
          </cell>
          <cell r="J5951">
            <v>0</v>
          </cell>
        </row>
        <row r="5952">
          <cell r="B5952" t="str">
            <v>200211 -- November, 2002</v>
          </cell>
          <cell r="C5952" t="str">
            <v>200310</v>
          </cell>
          <cell r="D5952" t="str">
            <v>CHM -- AWAC Chemicals</v>
          </cell>
          <cell r="E5952" t="str">
            <v>515 -- San Ciprian Chemicals</v>
          </cell>
          <cell r="F5952" t="str">
            <v>IN0180 -- Tot Ship - Alumina (MT)</v>
          </cell>
          <cell r="G5952">
            <v>0</v>
          </cell>
          <cell r="H5952">
            <v>0</v>
          </cell>
          <cell r="I5952">
            <v>0</v>
          </cell>
          <cell r="J5952">
            <v>0</v>
          </cell>
        </row>
        <row r="5953">
          <cell r="B5953" t="str">
            <v>200211 -- November, 2002</v>
          </cell>
          <cell r="C5953" t="str">
            <v>200310</v>
          </cell>
          <cell r="D5953" t="str">
            <v>CHM -- AWAC Chemicals</v>
          </cell>
          <cell r="E5953" t="str">
            <v>515 -- San Ciprian Chemicals</v>
          </cell>
          <cell r="F5953" t="str">
            <v>IN0190 -- Total Ship - Other</v>
          </cell>
          <cell r="G5953">
            <v>0</v>
          </cell>
          <cell r="H5953">
            <v>0</v>
          </cell>
          <cell r="I5953">
            <v>0</v>
          </cell>
          <cell r="J5953">
            <v>0</v>
          </cell>
        </row>
        <row r="5954">
          <cell r="B5954" t="str">
            <v>200211 -- November, 2002</v>
          </cell>
          <cell r="C5954" t="str">
            <v>200310</v>
          </cell>
          <cell r="D5954" t="str">
            <v>CHM -- AWAC Chemicals</v>
          </cell>
          <cell r="E5954" t="str">
            <v>515 -- San Ciprian Chemicals</v>
          </cell>
          <cell r="F5954" t="str">
            <v>IN0490 -- Total Revenue</v>
          </cell>
          <cell r="G5954">
            <v>0</v>
          </cell>
          <cell r="H5954">
            <v>0</v>
          </cell>
          <cell r="I5954">
            <v>0</v>
          </cell>
          <cell r="J5954">
            <v>0</v>
          </cell>
        </row>
        <row r="5955">
          <cell r="B5955" t="str">
            <v>200211 -- November, 2002</v>
          </cell>
          <cell r="C5955" t="str">
            <v>200310</v>
          </cell>
          <cell r="D5955" t="str">
            <v>CHM -- AWAC Chemicals</v>
          </cell>
          <cell r="E5955" t="str">
            <v>515 -- San Ciprian Chemicals</v>
          </cell>
          <cell r="F5955" t="str">
            <v>IN0500 -- COGS</v>
          </cell>
          <cell r="G5955">
            <v>0</v>
          </cell>
          <cell r="H5955">
            <v>0</v>
          </cell>
          <cell r="I5955">
            <v>0</v>
          </cell>
          <cell r="J5955">
            <v>0</v>
          </cell>
        </row>
        <row r="5956">
          <cell r="B5956" t="str">
            <v>200211 -- November, 2002</v>
          </cell>
          <cell r="C5956" t="str">
            <v>200310</v>
          </cell>
          <cell r="D5956" t="str">
            <v>CHM -- AWAC Chemicals</v>
          </cell>
          <cell r="E5956" t="str">
            <v>515 -- San Ciprian Chemicals</v>
          </cell>
          <cell r="F5956" t="str">
            <v>IN0600 -- COGS BU Specified</v>
          </cell>
          <cell r="G5956">
            <v>0</v>
          </cell>
          <cell r="H5956">
            <v>0</v>
          </cell>
          <cell r="I5956">
            <v>0</v>
          </cell>
          <cell r="J5956">
            <v>0</v>
          </cell>
        </row>
        <row r="5957">
          <cell r="B5957" t="str">
            <v>200211 -- November, 2002</v>
          </cell>
          <cell r="C5957" t="str">
            <v>200310</v>
          </cell>
          <cell r="D5957" t="str">
            <v>CHM -- AWAC Chemicals</v>
          </cell>
          <cell r="E5957" t="str">
            <v>515 -- San Ciprian Chemicals</v>
          </cell>
          <cell r="F5957" t="str">
            <v>IN0700 -- COGS Match Cost</v>
          </cell>
          <cell r="G5957">
            <v>0</v>
          </cell>
          <cell r="H5957">
            <v>0</v>
          </cell>
          <cell r="I5957">
            <v>0</v>
          </cell>
          <cell r="J5957">
            <v>0</v>
          </cell>
        </row>
        <row r="5958">
          <cell r="B5958" t="str">
            <v>200211 -- November, 2002</v>
          </cell>
          <cell r="C5958" t="str">
            <v>200310</v>
          </cell>
          <cell r="D5958" t="str">
            <v>CHM -- AWAC Chemicals</v>
          </cell>
          <cell r="E5958" t="str">
            <v>515 -- San Ciprian Chemicals</v>
          </cell>
          <cell r="F5958" t="str">
            <v>IN1400 -- Income Before Taxes</v>
          </cell>
          <cell r="G5958">
            <v>0</v>
          </cell>
          <cell r="H5958">
            <v>0</v>
          </cell>
          <cell r="I5958">
            <v>0</v>
          </cell>
          <cell r="J5958">
            <v>0</v>
          </cell>
        </row>
        <row r="5959">
          <cell r="B5959" t="str">
            <v>200211 -- November, 2002</v>
          </cell>
          <cell r="C5959" t="str">
            <v>200310</v>
          </cell>
          <cell r="D5959" t="str">
            <v>CHM -- AWAC Chemicals</v>
          </cell>
          <cell r="E5959" t="str">
            <v>515 -- San Ciprian Chemicals</v>
          </cell>
          <cell r="F5959" t="str">
            <v>IN1600 -- Income From Operations</v>
          </cell>
          <cell r="G5959">
            <v>0</v>
          </cell>
          <cell r="H5959">
            <v>0</v>
          </cell>
          <cell r="I5959">
            <v>0</v>
          </cell>
          <cell r="J5959">
            <v>0</v>
          </cell>
        </row>
        <row r="5960">
          <cell r="B5960" t="str">
            <v>200211 -- November, 2002</v>
          </cell>
          <cell r="C5960" t="str">
            <v>200310</v>
          </cell>
          <cell r="D5960" t="str">
            <v>CHM -- AWAC Chemicals</v>
          </cell>
          <cell r="E5960" t="str">
            <v>518 -- ADS &amp; CATS Worldwide Hdqtrs</v>
          </cell>
          <cell r="F5960" t="str">
            <v>IN0170 -- Tot Ship-Aluminum (MT)</v>
          </cell>
          <cell r="G5960">
            <v>0</v>
          </cell>
          <cell r="H5960">
            <v>0</v>
          </cell>
          <cell r="I5960">
            <v>0</v>
          </cell>
          <cell r="J5960">
            <v>0</v>
          </cell>
        </row>
        <row r="5961">
          <cell r="B5961" t="str">
            <v>200211 -- November, 2002</v>
          </cell>
          <cell r="C5961" t="str">
            <v>200310</v>
          </cell>
          <cell r="D5961" t="str">
            <v>CHM -- AWAC Chemicals</v>
          </cell>
          <cell r="E5961" t="str">
            <v>518 -- ADS &amp; CATS Worldwide Hdqtrs</v>
          </cell>
          <cell r="F5961" t="str">
            <v>IN0180 -- Tot Ship - Alumina (MT)</v>
          </cell>
          <cell r="G5961">
            <v>0</v>
          </cell>
          <cell r="H5961">
            <v>0</v>
          </cell>
          <cell r="I5961">
            <v>0</v>
          </cell>
          <cell r="J5961">
            <v>0</v>
          </cell>
        </row>
        <row r="5962">
          <cell r="B5962" t="str">
            <v>200211 -- November, 2002</v>
          </cell>
          <cell r="C5962" t="str">
            <v>200310</v>
          </cell>
          <cell r="D5962" t="str">
            <v>CHM -- AWAC Chemicals</v>
          </cell>
          <cell r="E5962" t="str">
            <v>518 -- ADS &amp; CATS Worldwide Hdqtrs</v>
          </cell>
          <cell r="F5962" t="str">
            <v>IN0190 -- Total Ship - Other</v>
          </cell>
          <cell r="G5962">
            <v>0</v>
          </cell>
          <cell r="H5962">
            <v>0</v>
          </cell>
          <cell r="I5962">
            <v>0</v>
          </cell>
          <cell r="J5962">
            <v>0</v>
          </cell>
        </row>
        <row r="5963">
          <cell r="B5963" t="str">
            <v>200211 -- November, 2002</v>
          </cell>
          <cell r="C5963" t="str">
            <v>200310</v>
          </cell>
          <cell r="D5963" t="str">
            <v>CHM -- AWAC Chemicals</v>
          </cell>
          <cell r="E5963" t="str">
            <v>518 -- ADS &amp; CATS Worldwide Hdqtrs</v>
          </cell>
          <cell r="F5963" t="str">
            <v>IN0490 -- Total Revenue</v>
          </cell>
          <cell r="G5963">
            <v>0</v>
          </cell>
          <cell r="H5963">
            <v>0</v>
          </cell>
          <cell r="I5963">
            <v>0</v>
          </cell>
          <cell r="J5963">
            <v>0</v>
          </cell>
        </row>
        <row r="5964">
          <cell r="B5964" t="str">
            <v>200211 -- November, 2002</v>
          </cell>
          <cell r="C5964" t="str">
            <v>200310</v>
          </cell>
          <cell r="D5964" t="str">
            <v>CHM -- AWAC Chemicals</v>
          </cell>
          <cell r="E5964" t="str">
            <v>518 -- ADS &amp; CATS Worldwide Hdqtrs</v>
          </cell>
          <cell r="F5964" t="str">
            <v>IN0500 -- COGS</v>
          </cell>
          <cell r="G5964">
            <v>0</v>
          </cell>
          <cell r="H5964">
            <v>0</v>
          </cell>
          <cell r="I5964">
            <v>0</v>
          </cell>
          <cell r="J5964">
            <v>0</v>
          </cell>
        </row>
        <row r="5965">
          <cell r="B5965" t="str">
            <v>200211 -- November, 2002</v>
          </cell>
          <cell r="C5965" t="str">
            <v>200310</v>
          </cell>
          <cell r="D5965" t="str">
            <v>CHM -- AWAC Chemicals</v>
          </cell>
          <cell r="E5965" t="str">
            <v>518 -- ADS &amp; CATS Worldwide Hdqtrs</v>
          </cell>
          <cell r="F5965" t="str">
            <v>IN0600 -- COGS BU Specified</v>
          </cell>
          <cell r="G5965">
            <v>0</v>
          </cell>
          <cell r="H5965">
            <v>39000</v>
          </cell>
          <cell r="I5965">
            <v>0</v>
          </cell>
          <cell r="J5965">
            <v>0</v>
          </cell>
        </row>
        <row r="5966">
          <cell r="B5966" t="str">
            <v>200211 -- November, 2002</v>
          </cell>
          <cell r="C5966" t="str">
            <v>200310</v>
          </cell>
          <cell r="D5966" t="str">
            <v>CHM -- AWAC Chemicals</v>
          </cell>
          <cell r="E5966" t="str">
            <v>518 -- ADS &amp; CATS Worldwide Hdqtrs</v>
          </cell>
          <cell r="F5966" t="str">
            <v>IN0700 -- COGS Match Cost</v>
          </cell>
          <cell r="G5966">
            <v>0</v>
          </cell>
          <cell r="H5966">
            <v>0</v>
          </cell>
          <cell r="I5966">
            <v>0</v>
          </cell>
          <cell r="J5966">
            <v>0</v>
          </cell>
        </row>
        <row r="5967">
          <cell r="B5967" t="str">
            <v>200211 -- November, 2002</v>
          </cell>
          <cell r="C5967" t="str">
            <v>200310</v>
          </cell>
          <cell r="D5967" t="str">
            <v>CHM -- AWAC Chemicals</v>
          </cell>
          <cell r="E5967" t="str">
            <v>518 -- ADS &amp; CATS Worldwide Hdqtrs</v>
          </cell>
          <cell r="F5967" t="str">
            <v>IN1400 -- Income Before Taxes</v>
          </cell>
          <cell r="G5967">
            <v>-188</v>
          </cell>
          <cell r="H5967">
            <v>-1880</v>
          </cell>
          <cell r="I5967">
            <v>0</v>
          </cell>
          <cell r="J5967">
            <v>0</v>
          </cell>
        </row>
        <row r="5968">
          <cell r="B5968" t="str">
            <v>200211 -- November, 2002</v>
          </cell>
          <cell r="C5968" t="str">
            <v>200310</v>
          </cell>
          <cell r="D5968" t="str">
            <v>CHM -- AWAC Chemicals</v>
          </cell>
          <cell r="E5968" t="str">
            <v>518 -- ADS &amp; CATS Worldwide Hdqtrs</v>
          </cell>
          <cell r="F5968" t="str">
            <v>IN1600 -- Income From Operations</v>
          </cell>
          <cell r="G5968">
            <v>-115</v>
          </cell>
          <cell r="H5968">
            <v>-1150</v>
          </cell>
          <cell r="I5968">
            <v>0</v>
          </cell>
          <cell r="J5968">
            <v>0</v>
          </cell>
        </row>
        <row r="5969">
          <cell r="B5969" t="str">
            <v>200211 -- November, 2002</v>
          </cell>
          <cell r="C5969" t="str">
            <v>200310</v>
          </cell>
          <cell r="D5969" t="str">
            <v>CHM -- AWAC Chemicals</v>
          </cell>
          <cell r="E5969" t="str">
            <v>540 -- Port Allen - Activated Products</v>
          </cell>
          <cell r="F5969" t="str">
            <v>IN0170 -- Tot Ship-Aluminum (MT)</v>
          </cell>
          <cell r="G5969">
            <v>0</v>
          </cell>
          <cell r="H5969">
            <v>0</v>
          </cell>
          <cell r="I5969">
            <v>0</v>
          </cell>
          <cell r="J5969">
            <v>0</v>
          </cell>
        </row>
        <row r="5970">
          <cell r="B5970" t="str">
            <v>200211 -- November, 2002</v>
          </cell>
          <cell r="C5970" t="str">
            <v>200310</v>
          </cell>
          <cell r="D5970" t="str">
            <v>CHM -- AWAC Chemicals</v>
          </cell>
          <cell r="E5970" t="str">
            <v>540 -- Port Allen - Activated Products</v>
          </cell>
          <cell r="F5970" t="str">
            <v>IN0180 -- Tot Ship - Alumina (MT)</v>
          </cell>
          <cell r="G5970">
            <v>0</v>
          </cell>
          <cell r="H5970">
            <v>0</v>
          </cell>
          <cell r="I5970">
            <v>0</v>
          </cell>
          <cell r="J5970">
            <v>0</v>
          </cell>
        </row>
        <row r="5971">
          <cell r="B5971" t="str">
            <v>200211 -- November, 2002</v>
          </cell>
          <cell r="C5971" t="str">
            <v>200310</v>
          </cell>
          <cell r="D5971" t="str">
            <v>CHM -- AWAC Chemicals</v>
          </cell>
          <cell r="E5971" t="str">
            <v>540 -- Port Allen - Activated Products</v>
          </cell>
          <cell r="F5971" t="str">
            <v>IN0190 -- Total Ship - Other</v>
          </cell>
          <cell r="G5971">
            <v>0</v>
          </cell>
          <cell r="H5971">
            <v>0</v>
          </cell>
          <cell r="I5971">
            <v>1720</v>
          </cell>
          <cell r="J5971">
            <v>17588</v>
          </cell>
        </row>
        <row r="5972">
          <cell r="B5972" t="str">
            <v>200211 -- November, 2002</v>
          </cell>
          <cell r="C5972" t="str">
            <v>200310</v>
          </cell>
          <cell r="D5972" t="str">
            <v>CHM -- AWAC Chemicals</v>
          </cell>
          <cell r="E5972" t="str">
            <v>540 -- Port Allen - Activated Products</v>
          </cell>
          <cell r="F5972" t="str">
            <v>IN0490 -- Total Revenue</v>
          </cell>
          <cell r="G5972">
            <v>2719297</v>
          </cell>
          <cell r="H5972">
            <v>26600968</v>
          </cell>
          <cell r="I5972">
            <v>0</v>
          </cell>
          <cell r="J5972">
            <v>0</v>
          </cell>
        </row>
        <row r="5973">
          <cell r="B5973" t="str">
            <v>200211 -- November, 2002</v>
          </cell>
          <cell r="C5973" t="str">
            <v>200310</v>
          </cell>
          <cell r="D5973" t="str">
            <v>CHM -- AWAC Chemicals</v>
          </cell>
          <cell r="E5973" t="str">
            <v>540 -- Port Allen - Activated Products</v>
          </cell>
          <cell r="F5973" t="str">
            <v>IN0500 -- COGS</v>
          </cell>
          <cell r="G5973">
            <v>830400</v>
          </cell>
          <cell r="H5973">
            <v>8373597</v>
          </cell>
          <cell r="I5973">
            <v>0</v>
          </cell>
          <cell r="J5973">
            <v>0</v>
          </cell>
        </row>
        <row r="5974">
          <cell r="B5974" t="str">
            <v>200211 -- November, 2002</v>
          </cell>
          <cell r="C5974" t="str">
            <v>200310</v>
          </cell>
          <cell r="D5974" t="str">
            <v>CHM -- AWAC Chemicals</v>
          </cell>
          <cell r="E5974" t="str">
            <v>540 -- Port Allen - Activated Products</v>
          </cell>
          <cell r="F5974" t="str">
            <v>IN0600 -- COGS BU Specified</v>
          </cell>
          <cell r="G5974">
            <v>1393758</v>
          </cell>
          <cell r="H5974">
            <v>13441580</v>
          </cell>
          <cell r="I5974">
            <v>0</v>
          </cell>
          <cell r="J5974">
            <v>0</v>
          </cell>
        </row>
        <row r="5975">
          <cell r="B5975" t="str">
            <v>200211 -- November, 2002</v>
          </cell>
          <cell r="C5975" t="str">
            <v>200310</v>
          </cell>
          <cell r="D5975" t="str">
            <v>CHM -- AWAC Chemicals</v>
          </cell>
          <cell r="E5975" t="str">
            <v>540 -- Port Allen - Activated Products</v>
          </cell>
          <cell r="F5975" t="str">
            <v>IN0700 -- COGS Match Cost</v>
          </cell>
          <cell r="G5975">
            <v>0</v>
          </cell>
          <cell r="H5975">
            <v>0</v>
          </cell>
          <cell r="I5975">
            <v>0</v>
          </cell>
          <cell r="J5975">
            <v>0</v>
          </cell>
        </row>
        <row r="5976">
          <cell r="B5976" t="str">
            <v>200211 -- November, 2002</v>
          </cell>
          <cell r="C5976" t="str">
            <v>200310</v>
          </cell>
          <cell r="D5976" t="str">
            <v>CHM -- AWAC Chemicals</v>
          </cell>
          <cell r="E5976" t="str">
            <v>540 -- Port Allen - Activated Products</v>
          </cell>
          <cell r="F5976" t="str">
            <v>IN1400 -- Income Before Taxes</v>
          </cell>
          <cell r="G5976">
            <v>190085</v>
          </cell>
          <cell r="H5976">
            <v>1735251</v>
          </cell>
          <cell r="I5976">
            <v>0</v>
          </cell>
          <cell r="J5976">
            <v>0</v>
          </cell>
        </row>
        <row r="5977">
          <cell r="B5977" t="str">
            <v>200211 -- November, 2002</v>
          </cell>
          <cell r="C5977" t="str">
            <v>200310</v>
          </cell>
          <cell r="D5977" t="str">
            <v>CHM -- AWAC Chemicals</v>
          </cell>
          <cell r="E5977" t="str">
            <v>540 -- Port Allen - Activated Products</v>
          </cell>
          <cell r="F5977" t="str">
            <v>IN1600 -- Income From Operations</v>
          </cell>
          <cell r="G5977">
            <v>115952</v>
          </cell>
          <cell r="H5977">
            <v>1058502</v>
          </cell>
          <cell r="I5977">
            <v>0</v>
          </cell>
          <cell r="J5977">
            <v>0</v>
          </cell>
        </row>
        <row r="5978">
          <cell r="B5978" t="str">
            <v>200211 -- November, 2002</v>
          </cell>
          <cell r="C5978" t="str">
            <v>200310</v>
          </cell>
          <cell r="D5978" t="str">
            <v>CHM -- AWAC Chemicals</v>
          </cell>
          <cell r="E5978" t="str">
            <v>556 -- Import - Chemicals</v>
          </cell>
          <cell r="F5978" t="str">
            <v>IN0170 -- Tot Ship-Aluminum (MT)</v>
          </cell>
          <cell r="G5978">
            <v>0</v>
          </cell>
          <cell r="H5978">
            <v>0</v>
          </cell>
          <cell r="I5978">
            <v>0</v>
          </cell>
          <cell r="J5978">
            <v>0</v>
          </cell>
        </row>
        <row r="5979">
          <cell r="B5979" t="str">
            <v>200211 -- November, 2002</v>
          </cell>
          <cell r="C5979" t="str">
            <v>200310</v>
          </cell>
          <cell r="D5979" t="str">
            <v>CHM -- AWAC Chemicals</v>
          </cell>
          <cell r="E5979" t="str">
            <v>556 -- Import - Chemicals</v>
          </cell>
          <cell r="F5979" t="str">
            <v>IN0180 -- Tot Ship - Alumina (MT)</v>
          </cell>
          <cell r="G5979">
            <v>0</v>
          </cell>
          <cell r="H5979">
            <v>0</v>
          </cell>
          <cell r="I5979">
            <v>0</v>
          </cell>
          <cell r="J5979">
            <v>0</v>
          </cell>
        </row>
        <row r="5980">
          <cell r="B5980" t="str">
            <v>200211 -- November, 2002</v>
          </cell>
          <cell r="C5980" t="str">
            <v>200310</v>
          </cell>
          <cell r="D5980" t="str">
            <v>CHM -- AWAC Chemicals</v>
          </cell>
          <cell r="E5980" t="str">
            <v>556 -- Import - Chemicals</v>
          </cell>
          <cell r="F5980" t="str">
            <v>IN0190 -- Total Ship - Other</v>
          </cell>
          <cell r="G5980">
            <v>0</v>
          </cell>
          <cell r="H5980">
            <v>0</v>
          </cell>
          <cell r="I5980">
            <v>0</v>
          </cell>
          <cell r="J5980">
            <v>0</v>
          </cell>
        </row>
        <row r="5981">
          <cell r="B5981" t="str">
            <v>200211 -- November, 2002</v>
          </cell>
          <cell r="C5981" t="str">
            <v>200310</v>
          </cell>
          <cell r="D5981" t="str">
            <v>CHM -- AWAC Chemicals</v>
          </cell>
          <cell r="E5981" t="str">
            <v>556 -- Import - Chemicals</v>
          </cell>
          <cell r="F5981" t="str">
            <v>IN0490 -- Total Revenue</v>
          </cell>
          <cell r="G5981">
            <v>0</v>
          </cell>
          <cell r="H5981">
            <v>0</v>
          </cell>
          <cell r="I5981">
            <v>0</v>
          </cell>
          <cell r="J5981">
            <v>0</v>
          </cell>
        </row>
        <row r="5982">
          <cell r="B5982" t="str">
            <v>200211 -- November, 2002</v>
          </cell>
          <cell r="C5982" t="str">
            <v>200310</v>
          </cell>
          <cell r="D5982" t="str">
            <v>CHM -- AWAC Chemicals</v>
          </cell>
          <cell r="E5982" t="str">
            <v>556 -- Import - Chemicals</v>
          </cell>
          <cell r="F5982" t="str">
            <v>IN0500 -- COGS</v>
          </cell>
          <cell r="G5982">
            <v>0</v>
          </cell>
          <cell r="H5982">
            <v>0</v>
          </cell>
          <cell r="I5982">
            <v>0</v>
          </cell>
          <cell r="J5982">
            <v>0</v>
          </cell>
        </row>
        <row r="5983">
          <cell r="B5983" t="str">
            <v>200211 -- November, 2002</v>
          </cell>
          <cell r="C5983" t="str">
            <v>200310</v>
          </cell>
          <cell r="D5983" t="str">
            <v>CHM -- AWAC Chemicals</v>
          </cell>
          <cell r="E5983" t="str">
            <v>556 -- Import - Chemicals</v>
          </cell>
          <cell r="F5983" t="str">
            <v>IN0600 -- COGS BU Specified</v>
          </cell>
          <cell r="G5983">
            <v>0</v>
          </cell>
          <cell r="H5983">
            <v>0</v>
          </cell>
          <cell r="I5983">
            <v>0</v>
          </cell>
          <cell r="J5983">
            <v>0</v>
          </cell>
        </row>
        <row r="5984">
          <cell r="B5984" t="str">
            <v>200211 -- November, 2002</v>
          </cell>
          <cell r="C5984" t="str">
            <v>200310</v>
          </cell>
          <cell r="D5984" t="str">
            <v>CHM -- AWAC Chemicals</v>
          </cell>
          <cell r="E5984" t="str">
            <v>556 -- Import - Chemicals</v>
          </cell>
          <cell r="F5984" t="str">
            <v>IN0700 -- COGS Match Cost</v>
          </cell>
          <cell r="G5984">
            <v>0</v>
          </cell>
          <cell r="H5984">
            <v>0</v>
          </cell>
          <cell r="I5984">
            <v>0</v>
          </cell>
          <cell r="J5984">
            <v>0</v>
          </cell>
        </row>
        <row r="5985">
          <cell r="B5985" t="str">
            <v>200211 -- November, 2002</v>
          </cell>
          <cell r="C5985" t="str">
            <v>200310</v>
          </cell>
          <cell r="D5985" t="str">
            <v>CHM -- AWAC Chemicals</v>
          </cell>
          <cell r="E5985" t="str">
            <v>556 -- Import - Chemicals</v>
          </cell>
          <cell r="F5985" t="str">
            <v>IN1400 -- Income Before Taxes</v>
          </cell>
          <cell r="G5985">
            <v>0</v>
          </cell>
          <cell r="H5985">
            <v>0</v>
          </cell>
          <cell r="I5985">
            <v>0</v>
          </cell>
          <cell r="J5985">
            <v>0</v>
          </cell>
        </row>
        <row r="5986">
          <cell r="B5986" t="str">
            <v>200211 -- November, 2002</v>
          </cell>
          <cell r="C5986" t="str">
            <v>200310</v>
          </cell>
          <cell r="D5986" t="str">
            <v>CHM -- AWAC Chemicals</v>
          </cell>
          <cell r="E5986" t="str">
            <v>556 -- Import - Chemicals</v>
          </cell>
          <cell r="F5986" t="str">
            <v>IN1600 -- Income From Operations</v>
          </cell>
          <cell r="G5986">
            <v>0</v>
          </cell>
          <cell r="H5986">
            <v>0</v>
          </cell>
          <cell r="I5986">
            <v>0</v>
          </cell>
          <cell r="J5986">
            <v>0</v>
          </cell>
        </row>
        <row r="5987">
          <cell r="B5987" t="str">
            <v>200211 -- November, 2002</v>
          </cell>
          <cell r="C5987" t="str">
            <v>200310</v>
          </cell>
          <cell r="D5987" t="str">
            <v>CHM -- AWAC Chemicals</v>
          </cell>
          <cell r="E5987" t="str">
            <v>584 -- Ludwigshafen Indemnification</v>
          </cell>
          <cell r="F5987" t="str">
            <v>IN0170 -- Tot Ship-Aluminum (MT)</v>
          </cell>
          <cell r="G5987">
            <v>0</v>
          </cell>
          <cell r="H5987">
            <v>0</v>
          </cell>
          <cell r="I5987">
            <v>0</v>
          </cell>
          <cell r="J5987">
            <v>0</v>
          </cell>
        </row>
        <row r="5988">
          <cell r="B5988" t="str">
            <v>200211 -- November, 2002</v>
          </cell>
          <cell r="C5988" t="str">
            <v>200310</v>
          </cell>
          <cell r="D5988" t="str">
            <v>CHM -- AWAC Chemicals</v>
          </cell>
          <cell r="E5988" t="str">
            <v>584 -- Ludwigshafen Indemnification</v>
          </cell>
          <cell r="F5988" t="str">
            <v>IN0180 -- Tot Ship - Alumina (MT)</v>
          </cell>
          <cell r="G5988">
            <v>0</v>
          </cell>
          <cell r="H5988">
            <v>0</v>
          </cell>
          <cell r="I5988">
            <v>0</v>
          </cell>
          <cell r="J5988">
            <v>0</v>
          </cell>
        </row>
        <row r="5989">
          <cell r="B5989" t="str">
            <v>200211 -- November, 2002</v>
          </cell>
          <cell r="C5989" t="str">
            <v>200310</v>
          </cell>
          <cell r="D5989" t="str">
            <v>CHM -- AWAC Chemicals</v>
          </cell>
          <cell r="E5989" t="str">
            <v>584 -- Ludwigshafen Indemnification</v>
          </cell>
          <cell r="F5989" t="str">
            <v>IN0190 -- Total Ship - Other</v>
          </cell>
          <cell r="G5989">
            <v>0</v>
          </cell>
          <cell r="H5989">
            <v>0</v>
          </cell>
          <cell r="I5989">
            <v>0</v>
          </cell>
          <cell r="J5989">
            <v>0</v>
          </cell>
        </row>
        <row r="5990">
          <cell r="B5990" t="str">
            <v>200211 -- November, 2002</v>
          </cell>
          <cell r="C5990" t="str">
            <v>200310</v>
          </cell>
          <cell r="D5990" t="str">
            <v>CHM -- AWAC Chemicals</v>
          </cell>
          <cell r="E5990" t="str">
            <v>584 -- Ludwigshafen Indemnification</v>
          </cell>
          <cell r="F5990" t="str">
            <v>IN0490 -- Total Revenue</v>
          </cell>
          <cell r="G5990">
            <v>0</v>
          </cell>
          <cell r="H5990">
            <v>0</v>
          </cell>
          <cell r="I5990">
            <v>0</v>
          </cell>
          <cell r="J5990">
            <v>0</v>
          </cell>
        </row>
        <row r="5991">
          <cell r="B5991" t="str">
            <v>200211 -- November, 2002</v>
          </cell>
          <cell r="C5991" t="str">
            <v>200310</v>
          </cell>
          <cell r="D5991" t="str">
            <v>CHM -- AWAC Chemicals</v>
          </cell>
          <cell r="E5991" t="str">
            <v>584 -- Ludwigshafen Indemnification</v>
          </cell>
          <cell r="F5991" t="str">
            <v>IN0500 -- COGS</v>
          </cell>
          <cell r="G5991">
            <v>47000</v>
          </cell>
          <cell r="H5991">
            <v>470000</v>
          </cell>
          <cell r="I5991">
            <v>0</v>
          </cell>
          <cell r="J5991">
            <v>0</v>
          </cell>
        </row>
        <row r="5992">
          <cell r="B5992" t="str">
            <v>200211 -- November, 2002</v>
          </cell>
          <cell r="C5992" t="str">
            <v>200310</v>
          </cell>
          <cell r="D5992" t="str">
            <v>CHM -- AWAC Chemicals</v>
          </cell>
          <cell r="E5992" t="str">
            <v>584 -- Ludwigshafen Indemnification</v>
          </cell>
          <cell r="F5992" t="str">
            <v>IN0600 -- COGS BU Specified</v>
          </cell>
          <cell r="G5992">
            <v>0</v>
          </cell>
          <cell r="H5992">
            <v>0</v>
          </cell>
          <cell r="I5992">
            <v>0</v>
          </cell>
          <cell r="J5992">
            <v>0</v>
          </cell>
        </row>
        <row r="5993">
          <cell r="B5993" t="str">
            <v>200211 -- November, 2002</v>
          </cell>
          <cell r="C5993" t="str">
            <v>200310</v>
          </cell>
          <cell r="D5993" t="str">
            <v>CHM -- AWAC Chemicals</v>
          </cell>
          <cell r="E5993" t="str">
            <v>584 -- Ludwigshafen Indemnification</v>
          </cell>
          <cell r="F5993" t="str">
            <v>IN0700 -- COGS Match Cost</v>
          </cell>
          <cell r="G5993">
            <v>0</v>
          </cell>
          <cell r="H5993">
            <v>0</v>
          </cell>
          <cell r="I5993">
            <v>0</v>
          </cell>
          <cell r="J5993">
            <v>0</v>
          </cell>
        </row>
        <row r="5994">
          <cell r="B5994" t="str">
            <v>200211 -- November, 2002</v>
          </cell>
          <cell r="C5994" t="str">
            <v>200310</v>
          </cell>
          <cell r="D5994" t="str">
            <v>CHM -- AWAC Chemicals</v>
          </cell>
          <cell r="E5994" t="str">
            <v>584 -- Ludwigshafen Indemnification</v>
          </cell>
          <cell r="F5994" t="str">
            <v>IN1400 -- Income Before Taxes</v>
          </cell>
          <cell r="G5994">
            <v>-47000</v>
          </cell>
          <cell r="H5994">
            <v>-470000</v>
          </cell>
          <cell r="I5994">
            <v>0</v>
          </cell>
          <cell r="J5994">
            <v>0</v>
          </cell>
        </row>
        <row r="5995">
          <cell r="B5995" t="str">
            <v>200211 -- November, 2002</v>
          </cell>
          <cell r="C5995" t="str">
            <v>200310</v>
          </cell>
          <cell r="D5995" t="str">
            <v>CHM -- AWAC Chemicals</v>
          </cell>
          <cell r="E5995" t="str">
            <v>584 -- Ludwigshafen Indemnification</v>
          </cell>
          <cell r="F5995" t="str">
            <v>IN1600 -- Income From Operations</v>
          </cell>
          <cell r="G5995">
            <v>-30000</v>
          </cell>
          <cell r="H5995">
            <v>-300000</v>
          </cell>
          <cell r="I5995">
            <v>0</v>
          </cell>
          <cell r="J5995">
            <v>0</v>
          </cell>
        </row>
        <row r="5996">
          <cell r="B5996" t="str">
            <v>200211 -- November, 2002</v>
          </cell>
          <cell r="C5996" t="str">
            <v>200310</v>
          </cell>
          <cell r="D5996" t="str">
            <v>CHM -- AWAC Chemicals</v>
          </cell>
          <cell r="E5996" t="str">
            <v>590 -- Port Allen - HI-Q Products</v>
          </cell>
          <cell r="F5996" t="str">
            <v>IN0170 -- Tot Ship-Aluminum (MT)</v>
          </cell>
          <cell r="G5996">
            <v>0</v>
          </cell>
          <cell r="H5996">
            <v>0</v>
          </cell>
          <cell r="I5996">
            <v>0</v>
          </cell>
          <cell r="J5996">
            <v>0</v>
          </cell>
        </row>
        <row r="5997">
          <cell r="B5997" t="str">
            <v>200211 -- November, 2002</v>
          </cell>
          <cell r="C5997" t="str">
            <v>200310</v>
          </cell>
          <cell r="D5997" t="str">
            <v>CHM -- AWAC Chemicals</v>
          </cell>
          <cell r="E5997" t="str">
            <v>590 -- Port Allen - HI-Q Products</v>
          </cell>
          <cell r="F5997" t="str">
            <v>IN0180 -- Tot Ship - Alumina (MT)</v>
          </cell>
          <cell r="G5997">
            <v>0</v>
          </cell>
          <cell r="H5997">
            <v>0</v>
          </cell>
          <cell r="I5997">
            <v>0</v>
          </cell>
          <cell r="J5997">
            <v>0</v>
          </cell>
        </row>
        <row r="5998">
          <cell r="B5998" t="str">
            <v>200211 -- November, 2002</v>
          </cell>
          <cell r="C5998" t="str">
            <v>200310</v>
          </cell>
          <cell r="D5998" t="str">
            <v>CHM -- AWAC Chemicals</v>
          </cell>
          <cell r="E5998" t="str">
            <v>590 -- Port Allen - HI-Q Products</v>
          </cell>
          <cell r="F5998" t="str">
            <v>IN0190 -- Total Ship - Other</v>
          </cell>
          <cell r="G5998">
            <v>0</v>
          </cell>
          <cell r="H5998">
            <v>0</v>
          </cell>
          <cell r="I5998">
            <v>0</v>
          </cell>
          <cell r="J5998">
            <v>0</v>
          </cell>
        </row>
        <row r="5999">
          <cell r="B5999" t="str">
            <v>200211 -- November, 2002</v>
          </cell>
          <cell r="C5999" t="str">
            <v>200310</v>
          </cell>
          <cell r="D5999" t="str">
            <v>CHM -- AWAC Chemicals</v>
          </cell>
          <cell r="E5999" t="str">
            <v>590 -- Port Allen - HI-Q Products</v>
          </cell>
          <cell r="F5999" t="str">
            <v>IN0490 -- Total Revenue</v>
          </cell>
          <cell r="G5999">
            <v>0</v>
          </cell>
          <cell r="H5999">
            <v>0</v>
          </cell>
          <cell r="I5999">
            <v>0</v>
          </cell>
          <cell r="J5999">
            <v>0</v>
          </cell>
        </row>
        <row r="6000">
          <cell r="B6000" t="str">
            <v>200211 -- November, 2002</v>
          </cell>
          <cell r="C6000" t="str">
            <v>200310</v>
          </cell>
          <cell r="D6000" t="str">
            <v>CHM -- AWAC Chemicals</v>
          </cell>
          <cell r="E6000" t="str">
            <v>590 -- Port Allen - HI-Q Products</v>
          </cell>
          <cell r="F6000" t="str">
            <v>IN0500 -- COGS</v>
          </cell>
          <cell r="G6000">
            <v>0</v>
          </cell>
          <cell r="H6000">
            <v>0</v>
          </cell>
          <cell r="I6000">
            <v>0</v>
          </cell>
          <cell r="J6000">
            <v>0</v>
          </cell>
        </row>
        <row r="6001">
          <cell r="B6001" t="str">
            <v>200211 -- November, 2002</v>
          </cell>
          <cell r="C6001" t="str">
            <v>200310</v>
          </cell>
          <cell r="D6001" t="str">
            <v>CHM -- AWAC Chemicals</v>
          </cell>
          <cell r="E6001" t="str">
            <v>590 -- Port Allen - HI-Q Products</v>
          </cell>
          <cell r="F6001" t="str">
            <v>IN0600 -- COGS BU Specified</v>
          </cell>
          <cell r="G6001">
            <v>0</v>
          </cell>
          <cell r="H6001">
            <v>0</v>
          </cell>
          <cell r="I6001">
            <v>0</v>
          </cell>
          <cell r="J6001">
            <v>0</v>
          </cell>
        </row>
        <row r="6002">
          <cell r="B6002" t="str">
            <v>200211 -- November, 2002</v>
          </cell>
          <cell r="C6002" t="str">
            <v>200310</v>
          </cell>
          <cell r="D6002" t="str">
            <v>CHM -- AWAC Chemicals</v>
          </cell>
          <cell r="E6002" t="str">
            <v>590 -- Port Allen - HI-Q Products</v>
          </cell>
          <cell r="F6002" t="str">
            <v>IN0700 -- COGS Match Cost</v>
          </cell>
          <cell r="G6002">
            <v>0</v>
          </cell>
          <cell r="H6002">
            <v>0</v>
          </cell>
          <cell r="I6002">
            <v>0</v>
          </cell>
          <cell r="J6002">
            <v>0</v>
          </cell>
        </row>
        <row r="6003">
          <cell r="B6003" t="str">
            <v>200211 -- November, 2002</v>
          </cell>
          <cell r="C6003" t="str">
            <v>200310</v>
          </cell>
          <cell r="D6003" t="str">
            <v>CHM -- AWAC Chemicals</v>
          </cell>
          <cell r="E6003" t="str">
            <v>590 -- Port Allen - HI-Q Products</v>
          </cell>
          <cell r="F6003" t="str">
            <v>IN1400 -- Income Before Taxes</v>
          </cell>
          <cell r="G6003">
            <v>0</v>
          </cell>
          <cell r="H6003">
            <v>250000</v>
          </cell>
          <cell r="I6003">
            <v>0</v>
          </cell>
          <cell r="J6003">
            <v>0</v>
          </cell>
        </row>
        <row r="6004">
          <cell r="B6004" t="str">
            <v>200211 -- November, 2002</v>
          </cell>
          <cell r="C6004" t="str">
            <v>200310</v>
          </cell>
          <cell r="D6004" t="str">
            <v>CHM -- AWAC Chemicals</v>
          </cell>
          <cell r="E6004" t="str">
            <v>590 -- Port Allen - HI-Q Products</v>
          </cell>
          <cell r="F6004" t="str">
            <v>IN1600 -- Income From Operations</v>
          </cell>
          <cell r="G6004">
            <v>0</v>
          </cell>
          <cell r="H6004">
            <v>152500</v>
          </cell>
          <cell r="I6004">
            <v>0</v>
          </cell>
          <cell r="J6004">
            <v>0</v>
          </cell>
        </row>
        <row r="6005">
          <cell r="B6005" t="str">
            <v>200211 -- November, 2002</v>
          </cell>
          <cell r="C6005" t="str">
            <v>200310</v>
          </cell>
          <cell r="D6005" t="str">
            <v>CHM -- AWAC Chemicals</v>
          </cell>
          <cell r="E6005" t="str">
            <v>621 -- CHM  Default</v>
          </cell>
          <cell r="F6005" t="str">
            <v>IN0170 -- Tot Ship-Aluminum (MT)</v>
          </cell>
          <cell r="G6005">
            <v>0</v>
          </cell>
          <cell r="H6005">
            <v>0</v>
          </cell>
          <cell r="I6005">
            <v>0</v>
          </cell>
          <cell r="J6005">
            <v>0</v>
          </cell>
        </row>
        <row r="6006">
          <cell r="B6006" t="str">
            <v>200211 -- November, 2002</v>
          </cell>
          <cell r="C6006" t="str">
            <v>200310</v>
          </cell>
          <cell r="D6006" t="str">
            <v>CHM -- AWAC Chemicals</v>
          </cell>
          <cell r="E6006" t="str">
            <v>621 -- CHM  Default</v>
          </cell>
          <cell r="F6006" t="str">
            <v>IN0180 -- Tot Ship - Alumina (MT)</v>
          </cell>
          <cell r="G6006">
            <v>0</v>
          </cell>
          <cell r="H6006">
            <v>0</v>
          </cell>
          <cell r="I6006">
            <v>0</v>
          </cell>
          <cell r="J6006">
            <v>0</v>
          </cell>
        </row>
        <row r="6007">
          <cell r="B6007" t="str">
            <v>200211 -- November, 2002</v>
          </cell>
          <cell r="C6007" t="str">
            <v>200310</v>
          </cell>
          <cell r="D6007" t="str">
            <v>CHM -- AWAC Chemicals</v>
          </cell>
          <cell r="E6007" t="str">
            <v>621 -- CHM  Default</v>
          </cell>
          <cell r="F6007" t="str">
            <v>IN0190 -- Total Ship - Other</v>
          </cell>
          <cell r="G6007">
            <v>0</v>
          </cell>
          <cell r="H6007">
            <v>0</v>
          </cell>
          <cell r="I6007">
            <v>0</v>
          </cell>
          <cell r="J6007">
            <v>0</v>
          </cell>
        </row>
        <row r="6008">
          <cell r="B6008" t="str">
            <v>200211 -- November, 2002</v>
          </cell>
          <cell r="C6008" t="str">
            <v>200310</v>
          </cell>
          <cell r="D6008" t="str">
            <v>CHM -- AWAC Chemicals</v>
          </cell>
          <cell r="E6008" t="str">
            <v>621 -- CHM  Default</v>
          </cell>
          <cell r="F6008" t="str">
            <v>IN0490 -- Total Revenue</v>
          </cell>
          <cell r="G6008">
            <v>0</v>
          </cell>
          <cell r="H6008">
            <v>0</v>
          </cell>
          <cell r="I6008">
            <v>0</v>
          </cell>
          <cell r="J6008">
            <v>0</v>
          </cell>
        </row>
        <row r="6009">
          <cell r="B6009" t="str">
            <v>200211 -- November, 2002</v>
          </cell>
          <cell r="C6009" t="str">
            <v>200310</v>
          </cell>
          <cell r="D6009" t="str">
            <v>CHM -- AWAC Chemicals</v>
          </cell>
          <cell r="E6009" t="str">
            <v>621 -- CHM  Default</v>
          </cell>
          <cell r="F6009" t="str">
            <v>IN0500 -- COGS</v>
          </cell>
          <cell r="G6009">
            <v>0</v>
          </cell>
          <cell r="H6009">
            <v>0</v>
          </cell>
          <cell r="I6009">
            <v>0</v>
          </cell>
          <cell r="J6009">
            <v>0</v>
          </cell>
        </row>
        <row r="6010">
          <cell r="B6010" t="str">
            <v>200211 -- November, 2002</v>
          </cell>
          <cell r="C6010" t="str">
            <v>200310</v>
          </cell>
          <cell r="D6010" t="str">
            <v>CHM -- AWAC Chemicals</v>
          </cell>
          <cell r="E6010" t="str">
            <v>621 -- CHM  Default</v>
          </cell>
          <cell r="F6010" t="str">
            <v>IN0600 -- COGS BU Specified</v>
          </cell>
          <cell r="G6010">
            <v>0</v>
          </cell>
          <cell r="H6010">
            <v>0</v>
          </cell>
          <cell r="I6010">
            <v>0</v>
          </cell>
          <cell r="J6010">
            <v>0</v>
          </cell>
        </row>
        <row r="6011">
          <cell r="B6011" t="str">
            <v>200211 -- November, 2002</v>
          </cell>
          <cell r="C6011" t="str">
            <v>200310</v>
          </cell>
          <cell r="D6011" t="str">
            <v>CHM -- AWAC Chemicals</v>
          </cell>
          <cell r="E6011" t="str">
            <v>621 -- CHM  Default</v>
          </cell>
          <cell r="F6011" t="str">
            <v>IN0700 -- COGS Match Cost</v>
          </cell>
          <cell r="G6011">
            <v>0</v>
          </cell>
          <cell r="H6011">
            <v>0</v>
          </cell>
          <cell r="I6011">
            <v>0</v>
          </cell>
          <cell r="J6011">
            <v>0</v>
          </cell>
        </row>
        <row r="6012">
          <cell r="B6012" t="str">
            <v>200211 -- November, 2002</v>
          </cell>
          <cell r="C6012" t="str">
            <v>200310</v>
          </cell>
          <cell r="D6012" t="str">
            <v>CHM -- AWAC Chemicals</v>
          </cell>
          <cell r="E6012" t="str">
            <v>621 -- CHM  Default</v>
          </cell>
          <cell r="F6012" t="str">
            <v>IN1400 -- Income Before Taxes</v>
          </cell>
          <cell r="G6012">
            <v>0</v>
          </cell>
          <cell r="H6012">
            <v>0</v>
          </cell>
          <cell r="I6012">
            <v>0</v>
          </cell>
          <cell r="J6012">
            <v>0</v>
          </cell>
        </row>
        <row r="6013">
          <cell r="B6013" t="str">
            <v>200211 -- November, 2002</v>
          </cell>
          <cell r="C6013" t="str">
            <v>200310</v>
          </cell>
          <cell r="D6013" t="str">
            <v>CHM -- AWAC Chemicals</v>
          </cell>
          <cell r="E6013" t="str">
            <v>621 -- CHM  Default</v>
          </cell>
          <cell r="F6013" t="str">
            <v>IN1600 -- Income From Operations</v>
          </cell>
          <cell r="G6013">
            <v>0</v>
          </cell>
          <cell r="H6013">
            <v>0</v>
          </cell>
          <cell r="I6013">
            <v>0</v>
          </cell>
          <cell r="J6013">
            <v>0</v>
          </cell>
        </row>
        <row r="6014">
          <cell r="B6014" t="str">
            <v>200211 -- November, 2002</v>
          </cell>
          <cell r="C6014" t="str">
            <v>200310</v>
          </cell>
          <cell r="D6014" t="str">
            <v>CHM -- AWAC Chemicals</v>
          </cell>
          <cell r="E6014" t="str">
            <v>686 -- Qingdao Regional Processing Center</v>
          </cell>
          <cell r="F6014" t="str">
            <v>IN0170 -- Tot Ship-Aluminum (MT)</v>
          </cell>
          <cell r="G6014">
            <v>0</v>
          </cell>
          <cell r="H6014">
            <v>0</v>
          </cell>
          <cell r="I6014">
            <v>0</v>
          </cell>
          <cell r="J6014">
            <v>0</v>
          </cell>
        </row>
        <row r="6015">
          <cell r="B6015" t="str">
            <v>200211 -- November, 2002</v>
          </cell>
          <cell r="C6015" t="str">
            <v>200310</v>
          </cell>
          <cell r="D6015" t="str">
            <v>CHM -- AWAC Chemicals</v>
          </cell>
          <cell r="E6015" t="str">
            <v>686 -- Qingdao Regional Processing Center</v>
          </cell>
          <cell r="F6015" t="str">
            <v>IN0180 -- Tot Ship - Alumina (MT)</v>
          </cell>
          <cell r="G6015">
            <v>0</v>
          </cell>
          <cell r="H6015">
            <v>0</v>
          </cell>
          <cell r="I6015">
            <v>0</v>
          </cell>
          <cell r="J6015">
            <v>0</v>
          </cell>
        </row>
        <row r="6016">
          <cell r="B6016" t="str">
            <v>200211 -- November, 2002</v>
          </cell>
          <cell r="C6016" t="str">
            <v>200310</v>
          </cell>
          <cell r="D6016" t="str">
            <v>CHM -- AWAC Chemicals</v>
          </cell>
          <cell r="E6016" t="str">
            <v>686 -- Qingdao Regional Processing Center</v>
          </cell>
          <cell r="F6016" t="str">
            <v>IN0190 -- Total Ship - Other</v>
          </cell>
          <cell r="G6016">
            <v>0</v>
          </cell>
          <cell r="H6016">
            <v>0</v>
          </cell>
          <cell r="I6016">
            <v>1393</v>
          </cell>
          <cell r="J6016">
            <v>13576</v>
          </cell>
        </row>
        <row r="6017">
          <cell r="B6017" t="str">
            <v>200211 -- November, 2002</v>
          </cell>
          <cell r="C6017" t="str">
            <v>200310</v>
          </cell>
          <cell r="D6017" t="str">
            <v>CHM -- AWAC Chemicals</v>
          </cell>
          <cell r="E6017" t="str">
            <v>686 -- Qingdao Regional Processing Center</v>
          </cell>
          <cell r="F6017" t="str">
            <v>IN0490 -- Total Revenue</v>
          </cell>
          <cell r="G6017">
            <v>794970</v>
          </cell>
          <cell r="H6017">
            <v>7732950</v>
          </cell>
          <cell r="I6017">
            <v>0</v>
          </cell>
          <cell r="J6017">
            <v>0</v>
          </cell>
        </row>
        <row r="6018">
          <cell r="B6018" t="str">
            <v>200211 -- November, 2002</v>
          </cell>
          <cell r="C6018" t="str">
            <v>200310</v>
          </cell>
          <cell r="D6018" t="str">
            <v>CHM -- AWAC Chemicals</v>
          </cell>
          <cell r="E6018" t="str">
            <v>686 -- Qingdao Regional Processing Center</v>
          </cell>
          <cell r="F6018" t="str">
            <v>IN0500 -- COGS</v>
          </cell>
          <cell r="G6018">
            <v>71598</v>
          </cell>
          <cell r="H6018">
            <v>721330</v>
          </cell>
          <cell r="I6018">
            <v>0</v>
          </cell>
          <cell r="J6018">
            <v>0</v>
          </cell>
        </row>
        <row r="6019">
          <cell r="B6019" t="str">
            <v>200211 -- November, 2002</v>
          </cell>
          <cell r="C6019" t="str">
            <v>200310</v>
          </cell>
          <cell r="D6019" t="str">
            <v>CHM -- AWAC Chemicals</v>
          </cell>
          <cell r="E6019" t="str">
            <v>686 -- Qingdao Regional Processing Center</v>
          </cell>
          <cell r="F6019" t="str">
            <v>IN0600 -- COGS BU Specified</v>
          </cell>
          <cell r="G6019">
            <v>619286</v>
          </cell>
          <cell r="H6019">
            <v>5990860</v>
          </cell>
          <cell r="I6019">
            <v>0</v>
          </cell>
          <cell r="J6019">
            <v>0</v>
          </cell>
        </row>
        <row r="6020">
          <cell r="B6020" t="str">
            <v>200211 -- November, 2002</v>
          </cell>
          <cell r="C6020" t="str">
            <v>200310</v>
          </cell>
          <cell r="D6020" t="str">
            <v>CHM -- AWAC Chemicals</v>
          </cell>
          <cell r="E6020" t="str">
            <v>686 -- Qingdao Regional Processing Center</v>
          </cell>
          <cell r="F6020" t="str">
            <v>IN0700 -- COGS Match Cost</v>
          </cell>
          <cell r="G6020">
            <v>0</v>
          </cell>
          <cell r="H6020">
            <v>0</v>
          </cell>
          <cell r="I6020">
            <v>0</v>
          </cell>
          <cell r="J6020">
            <v>0</v>
          </cell>
        </row>
        <row r="6021">
          <cell r="B6021" t="str">
            <v>200211 -- November, 2002</v>
          </cell>
          <cell r="C6021" t="str">
            <v>200310</v>
          </cell>
          <cell r="D6021" t="str">
            <v>CHM -- AWAC Chemicals</v>
          </cell>
          <cell r="E6021" t="str">
            <v>686 -- Qingdao Regional Processing Center</v>
          </cell>
          <cell r="F6021" t="str">
            <v>IN1400 -- Income Before Taxes</v>
          </cell>
          <cell r="G6021">
            <v>-3665</v>
          </cell>
          <cell r="H6021">
            <v>-355980</v>
          </cell>
          <cell r="I6021">
            <v>0</v>
          </cell>
          <cell r="J6021">
            <v>0</v>
          </cell>
        </row>
        <row r="6022">
          <cell r="B6022" t="str">
            <v>200211 -- November, 2002</v>
          </cell>
          <cell r="C6022" t="str">
            <v>200310</v>
          </cell>
          <cell r="D6022" t="str">
            <v>CHM -- AWAC Chemicals</v>
          </cell>
          <cell r="E6022" t="str">
            <v>686 -- Qingdao Regional Processing Center</v>
          </cell>
          <cell r="F6022" t="str">
            <v>IN1600 -- Income From Operations</v>
          </cell>
          <cell r="G6022">
            <v>-3665</v>
          </cell>
          <cell r="H6022">
            <v>-355980</v>
          </cell>
          <cell r="I6022">
            <v>0</v>
          </cell>
          <cell r="J6022">
            <v>0</v>
          </cell>
        </row>
        <row r="6023">
          <cell r="B6023" t="str">
            <v>200211 -- November, 2002</v>
          </cell>
          <cell r="C6023" t="str">
            <v>200310</v>
          </cell>
          <cell r="D6023" t="str">
            <v>CHM -- AWAC Chemicals</v>
          </cell>
          <cell r="E6023" t="str">
            <v>809 -- Malakoff Industries</v>
          </cell>
          <cell r="F6023" t="str">
            <v>IN0170 -- Tot Ship-Aluminum (MT)</v>
          </cell>
          <cell r="G6023">
            <v>0</v>
          </cell>
          <cell r="H6023">
            <v>0</v>
          </cell>
          <cell r="I6023">
            <v>0</v>
          </cell>
          <cell r="J6023">
            <v>0</v>
          </cell>
        </row>
        <row r="6024">
          <cell r="B6024" t="str">
            <v>200211 -- November, 2002</v>
          </cell>
          <cell r="C6024" t="str">
            <v>200310</v>
          </cell>
          <cell r="D6024" t="str">
            <v>CHM -- AWAC Chemicals</v>
          </cell>
          <cell r="E6024" t="str">
            <v>809 -- Malakoff Industries</v>
          </cell>
          <cell r="F6024" t="str">
            <v>IN0180 -- Tot Ship - Alumina (MT)</v>
          </cell>
          <cell r="G6024">
            <v>0</v>
          </cell>
          <cell r="H6024">
            <v>0</v>
          </cell>
          <cell r="I6024">
            <v>0</v>
          </cell>
          <cell r="J6024">
            <v>0</v>
          </cell>
        </row>
        <row r="6025">
          <cell r="B6025" t="str">
            <v>200211 -- November, 2002</v>
          </cell>
          <cell r="C6025" t="str">
            <v>200310</v>
          </cell>
          <cell r="D6025" t="str">
            <v>CHM -- AWAC Chemicals</v>
          </cell>
          <cell r="E6025" t="str">
            <v>809 -- Malakoff Industries</v>
          </cell>
          <cell r="F6025" t="str">
            <v>IN0190 -- Total Ship - Other</v>
          </cell>
          <cell r="G6025">
            <v>0</v>
          </cell>
          <cell r="H6025">
            <v>0</v>
          </cell>
          <cell r="I6025">
            <v>0</v>
          </cell>
          <cell r="J6025">
            <v>0</v>
          </cell>
        </row>
        <row r="6026">
          <cell r="B6026" t="str">
            <v>200211 -- November, 2002</v>
          </cell>
          <cell r="C6026" t="str">
            <v>200310</v>
          </cell>
          <cell r="D6026" t="str">
            <v>CHM -- AWAC Chemicals</v>
          </cell>
          <cell r="E6026" t="str">
            <v>809 -- Malakoff Industries</v>
          </cell>
          <cell r="F6026" t="str">
            <v>IN0490 -- Total Revenue</v>
          </cell>
          <cell r="G6026">
            <v>0</v>
          </cell>
          <cell r="H6026">
            <v>0</v>
          </cell>
          <cell r="I6026">
            <v>0</v>
          </cell>
          <cell r="J6026">
            <v>0</v>
          </cell>
        </row>
        <row r="6027">
          <cell r="B6027" t="str">
            <v>200211 -- November, 2002</v>
          </cell>
          <cell r="C6027" t="str">
            <v>200310</v>
          </cell>
          <cell r="D6027" t="str">
            <v>CHM -- AWAC Chemicals</v>
          </cell>
          <cell r="E6027" t="str">
            <v>809 -- Malakoff Industries</v>
          </cell>
          <cell r="F6027" t="str">
            <v>IN0500 -- COGS</v>
          </cell>
          <cell r="G6027">
            <v>0</v>
          </cell>
          <cell r="H6027">
            <v>0</v>
          </cell>
          <cell r="I6027">
            <v>0</v>
          </cell>
          <cell r="J6027">
            <v>0</v>
          </cell>
        </row>
        <row r="6028">
          <cell r="B6028" t="str">
            <v>200211 -- November, 2002</v>
          </cell>
          <cell r="C6028" t="str">
            <v>200310</v>
          </cell>
          <cell r="D6028" t="str">
            <v>CHM -- AWAC Chemicals</v>
          </cell>
          <cell r="E6028" t="str">
            <v>809 -- Malakoff Industries</v>
          </cell>
          <cell r="F6028" t="str">
            <v>IN0600 -- COGS BU Specified</v>
          </cell>
          <cell r="G6028">
            <v>0</v>
          </cell>
          <cell r="H6028">
            <v>0</v>
          </cell>
          <cell r="I6028">
            <v>0</v>
          </cell>
          <cell r="J6028">
            <v>0</v>
          </cell>
        </row>
        <row r="6029">
          <cell r="B6029" t="str">
            <v>200211 -- November, 2002</v>
          </cell>
          <cell r="C6029" t="str">
            <v>200310</v>
          </cell>
          <cell r="D6029" t="str">
            <v>CHM -- AWAC Chemicals</v>
          </cell>
          <cell r="E6029" t="str">
            <v>809 -- Malakoff Industries</v>
          </cell>
          <cell r="F6029" t="str">
            <v>IN0700 -- COGS Match Cost</v>
          </cell>
          <cell r="G6029">
            <v>0</v>
          </cell>
          <cell r="H6029">
            <v>0</v>
          </cell>
          <cell r="I6029">
            <v>0</v>
          </cell>
          <cell r="J6029">
            <v>0</v>
          </cell>
        </row>
        <row r="6030">
          <cell r="B6030" t="str">
            <v>200211 -- November, 2002</v>
          </cell>
          <cell r="C6030" t="str">
            <v>200310</v>
          </cell>
          <cell r="D6030" t="str">
            <v>CHM -- AWAC Chemicals</v>
          </cell>
          <cell r="E6030" t="str">
            <v>809 -- Malakoff Industries</v>
          </cell>
          <cell r="F6030" t="str">
            <v>IN1400 -- Income Before Taxes</v>
          </cell>
          <cell r="G6030">
            <v>0</v>
          </cell>
          <cell r="H6030">
            <v>0</v>
          </cell>
          <cell r="I6030">
            <v>0</v>
          </cell>
          <cell r="J6030">
            <v>0</v>
          </cell>
        </row>
        <row r="6031">
          <cell r="B6031" t="str">
            <v>200211 -- November, 2002</v>
          </cell>
          <cell r="C6031" t="str">
            <v>200310</v>
          </cell>
          <cell r="D6031" t="str">
            <v>CHM -- AWAC Chemicals</v>
          </cell>
          <cell r="E6031" t="str">
            <v>809 -- Malakoff Industries</v>
          </cell>
          <cell r="F6031" t="str">
            <v>IN1600 -- Income From Operations</v>
          </cell>
          <cell r="G6031">
            <v>0</v>
          </cell>
          <cell r="H6031">
            <v>0</v>
          </cell>
          <cell r="I6031">
            <v>0</v>
          </cell>
          <cell r="J6031">
            <v>0</v>
          </cell>
        </row>
        <row r="6032">
          <cell r="B6032" t="str">
            <v>200211 -- November, 2002</v>
          </cell>
          <cell r="C6032" t="str">
            <v>200311</v>
          </cell>
          <cell r="D6032" t="str">
            <v>AWA -- AWAC Alumina</v>
          </cell>
          <cell r="E6032" t="str">
            <v>003 -- Alcoa Steamship</v>
          </cell>
          <cell r="F6032" t="str">
            <v>IN0170 -- Tot Ship-Aluminum (MT)</v>
          </cell>
          <cell r="G6032">
            <v>0</v>
          </cell>
          <cell r="H6032">
            <v>0</v>
          </cell>
          <cell r="I6032">
            <v>0</v>
          </cell>
          <cell r="J6032">
            <v>0</v>
          </cell>
        </row>
        <row r="6033">
          <cell r="B6033" t="str">
            <v>200211 -- November, 2002</v>
          </cell>
          <cell r="C6033" t="str">
            <v>200311</v>
          </cell>
          <cell r="D6033" t="str">
            <v>AWA -- AWAC Alumina</v>
          </cell>
          <cell r="E6033" t="str">
            <v>003 -- Alcoa Steamship</v>
          </cell>
          <cell r="F6033" t="str">
            <v>IN0180 -- Tot Ship - Alumina (MT)</v>
          </cell>
          <cell r="G6033">
            <v>0</v>
          </cell>
          <cell r="H6033">
            <v>0</v>
          </cell>
          <cell r="I6033">
            <v>0</v>
          </cell>
          <cell r="J6033">
            <v>0</v>
          </cell>
        </row>
        <row r="6034">
          <cell r="B6034" t="str">
            <v>200211 -- November, 2002</v>
          </cell>
          <cell r="C6034" t="str">
            <v>200311</v>
          </cell>
          <cell r="D6034" t="str">
            <v>AWA -- AWAC Alumina</v>
          </cell>
          <cell r="E6034" t="str">
            <v>003 -- Alcoa Steamship</v>
          </cell>
          <cell r="F6034" t="str">
            <v>IN0190 -- Total Ship - Other</v>
          </cell>
          <cell r="G6034">
            <v>0</v>
          </cell>
          <cell r="H6034">
            <v>0</v>
          </cell>
          <cell r="I6034">
            <v>0</v>
          </cell>
          <cell r="J6034">
            <v>0</v>
          </cell>
        </row>
        <row r="6035">
          <cell r="B6035" t="str">
            <v>200211 -- November, 2002</v>
          </cell>
          <cell r="C6035" t="str">
            <v>200311</v>
          </cell>
          <cell r="D6035" t="str">
            <v>AWA -- AWAC Alumina</v>
          </cell>
          <cell r="E6035" t="str">
            <v>003 -- Alcoa Steamship</v>
          </cell>
          <cell r="F6035" t="str">
            <v>IN0490 -- Total Revenue</v>
          </cell>
          <cell r="G6035">
            <v>9190000</v>
          </cell>
          <cell r="H6035">
            <v>100849000</v>
          </cell>
          <cell r="I6035">
            <v>0</v>
          </cell>
          <cell r="J6035">
            <v>0</v>
          </cell>
        </row>
        <row r="6036">
          <cell r="B6036" t="str">
            <v>200211 -- November, 2002</v>
          </cell>
          <cell r="C6036" t="str">
            <v>200311</v>
          </cell>
          <cell r="D6036" t="str">
            <v>AWA -- AWAC Alumina</v>
          </cell>
          <cell r="E6036" t="str">
            <v>003 -- Alcoa Steamship</v>
          </cell>
          <cell r="F6036" t="str">
            <v>IN0500 -- COGS</v>
          </cell>
          <cell r="G6036">
            <v>8205000</v>
          </cell>
          <cell r="H6036">
            <v>90014000</v>
          </cell>
          <cell r="I6036">
            <v>0</v>
          </cell>
          <cell r="J6036">
            <v>0</v>
          </cell>
        </row>
        <row r="6037">
          <cell r="B6037" t="str">
            <v>200211 -- November, 2002</v>
          </cell>
          <cell r="C6037" t="str">
            <v>200311</v>
          </cell>
          <cell r="D6037" t="str">
            <v>AWA -- AWAC Alumina</v>
          </cell>
          <cell r="E6037" t="str">
            <v>003 -- Alcoa Steamship</v>
          </cell>
          <cell r="F6037" t="str">
            <v>IN0600 -- COGS BU Specified</v>
          </cell>
          <cell r="G6037">
            <v>0</v>
          </cell>
          <cell r="H6037">
            <v>0</v>
          </cell>
          <cell r="I6037">
            <v>0</v>
          </cell>
          <cell r="J6037">
            <v>0</v>
          </cell>
        </row>
        <row r="6038">
          <cell r="B6038" t="str">
            <v>200211 -- November, 2002</v>
          </cell>
          <cell r="C6038" t="str">
            <v>200311</v>
          </cell>
          <cell r="D6038" t="str">
            <v>AWA -- AWAC Alumina</v>
          </cell>
          <cell r="E6038" t="str">
            <v>003 -- Alcoa Steamship</v>
          </cell>
          <cell r="F6038" t="str">
            <v>IN0700 -- COGS Match Cost</v>
          </cell>
          <cell r="G6038">
            <v>0</v>
          </cell>
          <cell r="H6038">
            <v>0</v>
          </cell>
          <cell r="I6038">
            <v>0</v>
          </cell>
          <cell r="J6038">
            <v>0</v>
          </cell>
        </row>
        <row r="6039">
          <cell r="B6039" t="str">
            <v>200211 -- November, 2002</v>
          </cell>
          <cell r="C6039" t="str">
            <v>200311</v>
          </cell>
          <cell r="D6039" t="str">
            <v>AWA -- AWAC Alumina</v>
          </cell>
          <cell r="E6039" t="str">
            <v>003 -- Alcoa Steamship</v>
          </cell>
          <cell r="F6039" t="str">
            <v>IN1400 -- Income Before Taxes</v>
          </cell>
          <cell r="G6039">
            <v>918000</v>
          </cell>
          <cell r="H6039">
            <v>10098000</v>
          </cell>
          <cell r="I6039">
            <v>0</v>
          </cell>
          <cell r="J6039">
            <v>0</v>
          </cell>
        </row>
        <row r="6040">
          <cell r="B6040" t="str">
            <v>200211 -- November, 2002</v>
          </cell>
          <cell r="C6040" t="str">
            <v>200311</v>
          </cell>
          <cell r="D6040" t="str">
            <v>AWA -- AWAC Alumina</v>
          </cell>
          <cell r="E6040" t="str">
            <v>003 -- Alcoa Steamship</v>
          </cell>
          <cell r="F6040" t="str">
            <v>IN1600 -- Income From Operations</v>
          </cell>
          <cell r="G6040">
            <v>597000</v>
          </cell>
          <cell r="H6040">
            <v>6567000</v>
          </cell>
          <cell r="I6040">
            <v>0</v>
          </cell>
          <cell r="J6040">
            <v>0</v>
          </cell>
        </row>
        <row r="6041">
          <cell r="B6041" t="str">
            <v>200211 -- November, 2002</v>
          </cell>
          <cell r="C6041" t="str">
            <v>200311</v>
          </cell>
          <cell r="D6041" t="str">
            <v>AWA -- AWAC Alumina</v>
          </cell>
          <cell r="E6041" t="str">
            <v>021 -- Alcoa Minerals of Jamaica</v>
          </cell>
          <cell r="F6041" t="str">
            <v>IN0170 -- Tot Ship-Aluminum (MT)</v>
          </cell>
          <cell r="G6041">
            <v>0</v>
          </cell>
          <cell r="H6041">
            <v>0</v>
          </cell>
          <cell r="I6041">
            <v>0</v>
          </cell>
          <cell r="J6041">
            <v>0</v>
          </cell>
        </row>
        <row r="6042">
          <cell r="B6042" t="str">
            <v>200211 -- November, 2002</v>
          </cell>
          <cell r="C6042" t="str">
            <v>200311</v>
          </cell>
          <cell r="D6042" t="str">
            <v>AWA -- AWAC Alumina</v>
          </cell>
          <cell r="E6042" t="str">
            <v>021 -- Alcoa Minerals of Jamaica</v>
          </cell>
          <cell r="F6042" t="str">
            <v>IN0180 -- Tot Ship - Alumina (MT)</v>
          </cell>
          <cell r="G6042">
            <v>0</v>
          </cell>
          <cell r="H6042">
            <v>0</v>
          </cell>
          <cell r="I6042">
            <v>44250</v>
          </cell>
          <cell r="J6042">
            <v>492650</v>
          </cell>
        </row>
        <row r="6043">
          <cell r="B6043" t="str">
            <v>200211 -- November, 2002</v>
          </cell>
          <cell r="C6043" t="str">
            <v>200311</v>
          </cell>
          <cell r="D6043" t="str">
            <v>AWA -- AWAC Alumina</v>
          </cell>
          <cell r="E6043" t="str">
            <v>021 -- Alcoa Minerals of Jamaica</v>
          </cell>
          <cell r="F6043" t="str">
            <v>IN0190 -- Total Ship - Other</v>
          </cell>
          <cell r="G6043">
            <v>0</v>
          </cell>
          <cell r="H6043">
            <v>0</v>
          </cell>
          <cell r="I6043">
            <v>0</v>
          </cell>
          <cell r="J6043">
            <v>0</v>
          </cell>
        </row>
        <row r="6044">
          <cell r="B6044" t="str">
            <v>200211 -- November, 2002</v>
          </cell>
          <cell r="C6044" t="str">
            <v>200311</v>
          </cell>
          <cell r="D6044" t="str">
            <v>AWA -- AWAC Alumina</v>
          </cell>
          <cell r="E6044" t="str">
            <v>021 -- Alcoa Minerals of Jamaica</v>
          </cell>
          <cell r="F6044" t="str">
            <v>IN0490 -- Total Revenue</v>
          </cell>
          <cell r="G6044">
            <v>6637500</v>
          </cell>
          <cell r="H6044">
            <v>73897500</v>
          </cell>
          <cell r="I6044">
            <v>0</v>
          </cell>
          <cell r="J6044">
            <v>0</v>
          </cell>
        </row>
        <row r="6045">
          <cell r="B6045" t="str">
            <v>200211 -- November, 2002</v>
          </cell>
          <cell r="C6045" t="str">
            <v>200311</v>
          </cell>
          <cell r="D6045" t="str">
            <v>AWA -- AWAC Alumina</v>
          </cell>
          <cell r="E6045" t="str">
            <v>021 -- Alcoa Minerals of Jamaica</v>
          </cell>
          <cell r="F6045" t="str">
            <v>IN0500 -- COGS</v>
          </cell>
          <cell r="G6045">
            <v>5561425</v>
          </cell>
          <cell r="H6045">
            <v>64766339</v>
          </cell>
          <cell r="I6045">
            <v>0</v>
          </cell>
          <cell r="J6045">
            <v>0</v>
          </cell>
        </row>
        <row r="6046">
          <cell r="B6046" t="str">
            <v>200211 -- November, 2002</v>
          </cell>
          <cell r="C6046" t="str">
            <v>200311</v>
          </cell>
          <cell r="D6046" t="str">
            <v>AWA -- AWAC Alumina</v>
          </cell>
          <cell r="E6046" t="str">
            <v>021 -- Alcoa Minerals of Jamaica</v>
          </cell>
          <cell r="F6046" t="str">
            <v>IN0600 -- COGS BU Specified</v>
          </cell>
          <cell r="G6046">
            <v>0</v>
          </cell>
          <cell r="H6046">
            <v>0</v>
          </cell>
          <cell r="I6046">
            <v>0</v>
          </cell>
          <cell r="J6046">
            <v>0</v>
          </cell>
        </row>
        <row r="6047">
          <cell r="B6047" t="str">
            <v>200211 -- November, 2002</v>
          </cell>
          <cell r="C6047" t="str">
            <v>200311</v>
          </cell>
          <cell r="D6047" t="str">
            <v>AWA -- AWAC Alumina</v>
          </cell>
          <cell r="E6047" t="str">
            <v>021 -- Alcoa Minerals of Jamaica</v>
          </cell>
          <cell r="F6047" t="str">
            <v>IN0700 -- COGS Match Cost</v>
          </cell>
          <cell r="G6047">
            <v>0</v>
          </cell>
          <cell r="H6047">
            <v>0</v>
          </cell>
          <cell r="I6047">
            <v>0</v>
          </cell>
          <cell r="J6047">
            <v>0</v>
          </cell>
        </row>
        <row r="6048">
          <cell r="B6048" t="str">
            <v>200211 -- November, 2002</v>
          </cell>
          <cell r="C6048" t="str">
            <v>200311</v>
          </cell>
          <cell r="D6048" t="str">
            <v>AWA -- AWAC Alumina</v>
          </cell>
          <cell r="E6048" t="str">
            <v>021 -- Alcoa Minerals of Jamaica</v>
          </cell>
          <cell r="F6048" t="str">
            <v>IN1400 -- Income Before Taxes</v>
          </cell>
          <cell r="G6048">
            <v>547873</v>
          </cell>
          <cell r="H6048">
            <v>2956214</v>
          </cell>
          <cell r="I6048">
            <v>0</v>
          </cell>
          <cell r="J6048">
            <v>0</v>
          </cell>
        </row>
        <row r="6049">
          <cell r="B6049" t="str">
            <v>200211 -- November, 2002</v>
          </cell>
          <cell r="C6049" t="str">
            <v>200311</v>
          </cell>
          <cell r="D6049" t="str">
            <v>AWA -- AWAC Alumina</v>
          </cell>
          <cell r="E6049" t="str">
            <v>021 -- Alcoa Minerals of Jamaica</v>
          </cell>
          <cell r="F6049" t="str">
            <v>IN1600 -- Income From Operations</v>
          </cell>
          <cell r="G6049">
            <v>367075</v>
          </cell>
          <cell r="H6049">
            <v>1980664</v>
          </cell>
          <cell r="I6049">
            <v>0</v>
          </cell>
          <cell r="J6049">
            <v>0</v>
          </cell>
        </row>
        <row r="6050">
          <cell r="B6050" t="str">
            <v>200211 -- November, 2002</v>
          </cell>
          <cell r="C6050" t="str">
            <v>200311</v>
          </cell>
          <cell r="D6050" t="str">
            <v>AWA -- AWAC Alumina</v>
          </cell>
          <cell r="E6050" t="str">
            <v>111 -- Lib-Ore Steamship</v>
          </cell>
          <cell r="F6050" t="str">
            <v>IN0170 -- Tot Ship-Aluminum (MT)</v>
          </cell>
          <cell r="G6050">
            <v>0</v>
          </cell>
          <cell r="H6050">
            <v>0</v>
          </cell>
          <cell r="I6050">
            <v>0</v>
          </cell>
          <cell r="J6050">
            <v>0</v>
          </cell>
        </row>
        <row r="6051">
          <cell r="B6051" t="str">
            <v>200211 -- November, 2002</v>
          </cell>
          <cell r="C6051" t="str">
            <v>200311</v>
          </cell>
          <cell r="D6051" t="str">
            <v>AWA -- AWAC Alumina</v>
          </cell>
          <cell r="E6051" t="str">
            <v>111 -- Lib-Ore Steamship</v>
          </cell>
          <cell r="F6051" t="str">
            <v>IN0180 -- Tot Ship - Alumina (MT)</v>
          </cell>
          <cell r="G6051">
            <v>0</v>
          </cell>
          <cell r="H6051">
            <v>0</v>
          </cell>
          <cell r="I6051">
            <v>0</v>
          </cell>
          <cell r="J6051">
            <v>0</v>
          </cell>
        </row>
        <row r="6052">
          <cell r="B6052" t="str">
            <v>200211 -- November, 2002</v>
          </cell>
          <cell r="C6052" t="str">
            <v>200311</v>
          </cell>
          <cell r="D6052" t="str">
            <v>AWA -- AWAC Alumina</v>
          </cell>
          <cell r="E6052" t="str">
            <v>111 -- Lib-Ore Steamship</v>
          </cell>
          <cell r="F6052" t="str">
            <v>IN0190 -- Total Ship - Other</v>
          </cell>
          <cell r="G6052">
            <v>0</v>
          </cell>
          <cell r="H6052">
            <v>0</v>
          </cell>
          <cell r="I6052">
            <v>0</v>
          </cell>
          <cell r="J6052">
            <v>0</v>
          </cell>
        </row>
        <row r="6053">
          <cell r="B6053" t="str">
            <v>200211 -- November, 2002</v>
          </cell>
          <cell r="C6053" t="str">
            <v>200311</v>
          </cell>
          <cell r="D6053" t="str">
            <v>AWA -- AWAC Alumina</v>
          </cell>
          <cell r="E6053" t="str">
            <v>111 -- Lib-Ore Steamship</v>
          </cell>
          <cell r="F6053" t="str">
            <v>IN0490 -- Total Revenue</v>
          </cell>
          <cell r="G6053">
            <v>1785000</v>
          </cell>
          <cell r="H6053">
            <v>19870000</v>
          </cell>
          <cell r="I6053">
            <v>0</v>
          </cell>
          <cell r="J6053">
            <v>0</v>
          </cell>
        </row>
        <row r="6054">
          <cell r="B6054" t="str">
            <v>200211 -- November, 2002</v>
          </cell>
          <cell r="C6054" t="str">
            <v>200311</v>
          </cell>
          <cell r="D6054" t="str">
            <v>AWA -- AWAC Alumina</v>
          </cell>
          <cell r="E6054" t="str">
            <v>111 -- Lib-Ore Steamship</v>
          </cell>
          <cell r="F6054" t="str">
            <v>IN0500 -- COGS</v>
          </cell>
          <cell r="G6054">
            <v>991000</v>
          </cell>
          <cell r="H6054">
            <v>10901000</v>
          </cell>
          <cell r="I6054">
            <v>0</v>
          </cell>
          <cell r="J6054">
            <v>0</v>
          </cell>
        </row>
        <row r="6055">
          <cell r="B6055" t="str">
            <v>200211 -- November, 2002</v>
          </cell>
          <cell r="C6055" t="str">
            <v>200311</v>
          </cell>
          <cell r="D6055" t="str">
            <v>AWA -- AWAC Alumina</v>
          </cell>
          <cell r="E6055" t="str">
            <v>111 -- Lib-Ore Steamship</v>
          </cell>
          <cell r="F6055" t="str">
            <v>IN0600 -- COGS BU Specified</v>
          </cell>
          <cell r="G6055">
            <v>0</v>
          </cell>
          <cell r="H6055">
            <v>0</v>
          </cell>
          <cell r="I6055">
            <v>0</v>
          </cell>
          <cell r="J6055">
            <v>0</v>
          </cell>
        </row>
        <row r="6056">
          <cell r="B6056" t="str">
            <v>200211 -- November, 2002</v>
          </cell>
          <cell r="C6056" t="str">
            <v>200311</v>
          </cell>
          <cell r="D6056" t="str">
            <v>AWA -- AWAC Alumina</v>
          </cell>
          <cell r="E6056" t="str">
            <v>111 -- Lib-Ore Steamship</v>
          </cell>
          <cell r="F6056" t="str">
            <v>IN0700 -- COGS Match Cost</v>
          </cell>
          <cell r="G6056">
            <v>0</v>
          </cell>
          <cell r="H6056">
            <v>0</v>
          </cell>
          <cell r="I6056">
            <v>0</v>
          </cell>
          <cell r="J6056">
            <v>0</v>
          </cell>
        </row>
        <row r="6057">
          <cell r="B6057" t="str">
            <v>200211 -- November, 2002</v>
          </cell>
          <cell r="C6057" t="str">
            <v>200311</v>
          </cell>
          <cell r="D6057" t="str">
            <v>AWA -- AWAC Alumina</v>
          </cell>
          <cell r="E6057" t="str">
            <v>111 -- Lib-Ore Steamship</v>
          </cell>
          <cell r="F6057" t="str">
            <v>IN1400 -- Income Before Taxes</v>
          </cell>
          <cell r="G6057">
            <v>794000</v>
          </cell>
          <cell r="H6057">
            <v>8969000</v>
          </cell>
          <cell r="I6057">
            <v>0</v>
          </cell>
          <cell r="J6057">
            <v>0</v>
          </cell>
        </row>
        <row r="6058">
          <cell r="B6058" t="str">
            <v>200211 -- November, 2002</v>
          </cell>
          <cell r="C6058" t="str">
            <v>200311</v>
          </cell>
          <cell r="D6058" t="str">
            <v>AWA -- AWAC Alumina</v>
          </cell>
          <cell r="E6058" t="str">
            <v>111 -- Lib-Ore Steamship</v>
          </cell>
          <cell r="F6058" t="str">
            <v>IN1600 -- Income From Operations</v>
          </cell>
          <cell r="G6058">
            <v>516000</v>
          </cell>
          <cell r="H6058">
            <v>5827000</v>
          </cell>
          <cell r="I6058">
            <v>0</v>
          </cell>
          <cell r="J6058">
            <v>0</v>
          </cell>
        </row>
        <row r="6059">
          <cell r="B6059" t="str">
            <v>200211 -- November, 2002</v>
          </cell>
          <cell r="C6059" t="str">
            <v>200311</v>
          </cell>
          <cell r="D6059" t="str">
            <v>AWA -- AWAC Alumina</v>
          </cell>
          <cell r="E6059" t="str">
            <v>113 -- AWA Inter-region Eliminations</v>
          </cell>
          <cell r="F6059" t="str">
            <v>IN0170 -- Tot Ship-Aluminum (MT)</v>
          </cell>
          <cell r="G6059">
            <v>0</v>
          </cell>
          <cell r="H6059">
            <v>0</v>
          </cell>
          <cell r="I6059">
            <v>0</v>
          </cell>
          <cell r="J6059">
            <v>0</v>
          </cell>
        </row>
        <row r="6060">
          <cell r="B6060" t="str">
            <v>200211 -- November, 2002</v>
          </cell>
          <cell r="C6060" t="str">
            <v>200311</v>
          </cell>
          <cell r="D6060" t="str">
            <v>AWA -- AWAC Alumina</v>
          </cell>
          <cell r="E6060" t="str">
            <v>113 -- AWA Inter-region Eliminations</v>
          </cell>
          <cell r="F6060" t="str">
            <v>IN0180 -- Tot Ship - Alumina (MT)</v>
          </cell>
          <cell r="G6060">
            <v>0</v>
          </cell>
          <cell r="H6060">
            <v>0</v>
          </cell>
          <cell r="I6060">
            <v>-55000</v>
          </cell>
          <cell r="J6060">
            <v>-605000</v>
          </cell>
        </row>
        <row r="6061">
          <cell r="B6061" t="str">
            <v>200211 -- November, 2002</v>
          </cell>
          <cell r="C6061" t="str">
            <v>200311</v>
          </cell>
          <cell r="D6061" t="str">
            <v>AWA -- AWAC Alumina</v>
          </cell>
          <cell r="E6061" t="str">
            <v>113 -- AWA Inter-region Eliminations</v>
          </cell>
          <cell r="F6061" t="str">
            <v>IN0190 -- Total Ship - Other</v>
          </cell>
          <cell r="G6061">
            <v>0</v>
          </cell>
          <cell r="H6061">
            <v>0</v>
          </cell>
          <cell r="I6061">
            <v>0</v>
          </cell>
          <cell r="J6061">
            <v>0</v>
          </cell>
        </row>
        <row r="6062">
          <cell r="B6062" t="str">
            <v>200211 -- November, 2002</v>
          </cell>
          <cell r="C6062" t="str">
            <v>200311</v>
          </cell>
          <cell r="D6062" t="str">
            <v>AWA -- AWAC Alumina</v>
          </cell>
          <cell r="E6062" t="str">
            <v>113 -- AWA Inter-region Eliminations</v>
          </cell>
          <cell r="F6062" t="str">
            <v>IN0490 -- Total Revenue</v>
          </cell>
          <cell r="G6062">
            <v>-10250000</v>
          </cell>
          <cell r="H6062">
            <v>-112750000</v>
          </cell>
          <cell r="I6062">
            <v>0</v>
          </cell>
          <cell r="J6062">
            <v>0</v>
          </cell>
        </row>
        <row r="6063">
          <cell r="B6063" t="str">
            <v>200211 -- November, 2002</v>
          </cell>
          <cell r="C6063" t="str">
            <v>200311</v>
          </cell>
          <cell r="D6063" t="str">
            <v>AWA -- AWAC Alumina</v>
          </cell>
          <cell r="E6063" t="str">
            <v>113 -- AWA Inter-region Eliminations</v>
          </cell>
          <cell r="F6063" t="str">
            <v>IN0500 -- COGS</v>
          </cell>
          <cell r="G6063">
            <v>-10250000</v>
          </cell>
          <cell r="H6063">
            <v>-112750000</v>
          </cell>
          <cell r="I6063">
            <v>0</v>
          </cell>
          <cell r="J6063">
            <v>0</v>
          </cell>
        </row>
        <row r="6064">
          <cell r="B6064" t="str">
            <v>200211 -- November, 2002</v>
          </cell>
          <cell r="C6064" t="str">
            <v>200311</v>
          </cell>
          <cell r="D6064" t="str">
            <v>AWA -- AWAC Alumina</v>
          </cell>
          <cell r="E6064" t="str">
            <v>113 -- AWA Inter-region Eliminations</v>
          </cell>
          <cell r="F6064" t="str">
            <v>IN0600 -- COGS BU Specified</v>
          </cell>
          <cell r="G6064">
            <v>0</v>
          </cell>
          <cell r="H6064">
            <v>0</v>
          </cell>
          <cell r="I6064">
            <v>0</v>
          </cell>
          <cell r="J6064">
            <v>0</v>
          </cell>
        </row>
        <row r="6065">
          <cell r="B6065" t="str">
            <v>200211 -- November, 2002</v>
          </cell>
          <cell r="C6065" t="str">
            <v>200311</v>
          </cell>
          <cell r="D6065" t="str">
            <v>AWA -- AWAC Alumina</v>
          </cell>
          <cell r="E6065" t="str">
            <v>113 -- AWA Inter-region Eliminations</v>
          </cell>
          <cell r="F6065" t="str">
            <v>IN0700 -- COGS Match Cost</v>
          </cell>
          <cell r="G6065">
            <v>0</v>
          </cell>
          <cell r="H6065">
            <v>0</v>
          </cell>
          <cell r="I6065">
            <v>0</v>
          </cell>
          <cell r="J6065">
            <v>0</v>
          </cell>
        </row>
        <row r="6066">
          <cell r="B6066" t="str">
            <v>200211 -- November, 2002</v>
          </cell>
          <cell r="C6066" t="str">
            <v>200311</v>
          </cell>
          <cell r="D6066" t="str">
            <v>AWA -- AWAC Alumina</v>
          </cell>
          <cell r="E6066" t="str">
            <v>113 -- AWA Inter-region Eliminations</v>
          </cell>
          <cell r="F6066" t="str">
            <v>IN1400 -- Income Before Taxes</v>
          </cell>
          <cell r="G6066">
            <v>0</v>
          </cell>
          <cell r="H6066">
            <v>0</v>
          </cell>
          <cell r="I6066">
            <v>0</v>
          </cell>
          <cell r="J6066">
            <v>0</v>
          </cell>
        </row>
        <row r="6067">
          <cell r="B6067" t="str">
            <v>200211 -- November, 2002</v>
          </cell>
          <cell r="C6067" t="str">
            <v>200311</v>
          </cell>
          <cell r="D6067" t="str">
            <v>AWA -- AWAC Alumina</v>
          </cell>
          <cell r="E6067" t="str">
            <v>113 -- AWA Inter-region Eliminations</v>
          </cell>
          <cell r="F6067" t="str">
            <v>IN1600 -- Income From Operations</v>
          </cell>
          <cell r="G6067">
            <v>0</v>
          </cell>
          <cell r="H6067">
            <v>0</v>
          </cell>
          <cell r="I6067">
            <v>0</v>
          </cell>
          <cell r="J6067">
            <v>0</v>
          </cell>
        </row>
        <row r="6068">
          <cell r="B6068" t="str">
            <v>200211 -- November, 2002</v>
          </cell>
          <cell r="C6068" t="str">
            <v>200311</v>
          </cell>
          <cell r="D6068" t="str">
            <v>AWA -- AWAC Alumina</v>
          </cell>
          <cell r="E6068" t="str">
            <v>116 -- Suriname Transport</v>
          </cell>
          <cell r="F6068" t="str">
            <v>IN0170 -- Tot Ship-Aluminum (MT)</v>
          </cell>
          <cell r="G6068">
            <v>0</v>
          </cell>
          <cell r="H6068">
            <v>0</v>
          </cell>
          <cell r="I6068">
            <v>0</v>
          </cell>
          <cell r="J6068">
            <v>0</v>
          </cell>
        </row>
        <row r="6069">
          <cell r="B6069" t="str">
            <v>200211 -- November, 2002</v>
          </cell>
          <cell r="C6069" t="str">
            <v>200311</v>
          </cell>
          <cell r="D6069" t="str">
            <v>AWA -- AWAC Alumina</v>
          </cell>
          <cell r="E6069" t="str">
            <v>116 -- Suriname Transport</v>
          </cell>
          <cell r="F6069" t="str">
            <v>IN0180 -- Tot Ship - Alumina (MT)</v>
          </cell>
          <cell r="G6069">
            <v>0</v>
          </cell>
          <cell r="H6069">
            <v>0</v>
          </cell>
          <cell r="I6069">
            <v>0</v>
          </cell>
          <cell r="J6069">
            <v>0</v>
          </cell>
        </row>
        <row r="6070">
          <cell r="B6070" t="str">
            <v>200211 -- November, 2002</v>
          </cell>
          <cell r="C6070" t="str">
            <v>200311</v>
          </cell>
          <cell r="D6070" t="str">
            <v>AWA -- AWAC Alumina</v>
          </cell>
          <cell r="E6070" t="str">
            <v>116 -- Suriname Transport</v>
          </cell>
          <cell r="F6070" t="str">
            <v>IN0190 -- Total Ship - Other</v>
          </cell>
          <cell r="G6070">
            <v>0</v>
          </cell>
          <cell r="H6070">
            <v>0</v>
          </cell>
          <cell r="I6070">
            <v>0</v>
          </cell>
          <cell r="J6070">
            <v>0</v>
          </cell>
        </row>
        <row r="6071">
          <cell r="B6071" t="str">
            <v>200211 -- November, 2002</v>
          </cell>
          <cell r="C6071" t="str">
            <v>200311</v>
          </cell>
          <cell r="D6071" t="str">
            <v>AWA -- AWAC Alumina</v>
          </cell>
          <cell r="E6071" t="str">
            <v>116 -- Suriname Transport</v>
          </cell>
          <cell r="F6071" t="str">
            <v>IN0490 -- Total Revenue</v>
          </cell>
          <cell r="G6071">
            <v>14795</v>
          </cell>
          <cell r="H6071">
            <v>162745</v>
          </cell>
          <cell r="I6071">
            <v>0</v>
          </cell>
          <cell r="J6071">
            <v>0</v>
          </cell>
        </row>
        <row r="6072">
          <cell r="B6072" t="str">
            <v>200211 -- November, 2002</v>
          </cell>
          <cell r="C6072" t="str">
            <v>200311</v>
          </cell>
          <cell r="D6072" t="str">
            <v>AWA -- AWAC Alumina</v>
          </cell>
          <cell r="E6072" t="str">
            <v>116 -- Suriname Transport</v>
          </cell>
          <cell r="F6072" t="str">
            <v>IN0500 -- COGS</v>
          </cell>
          <cell r="G6072">
            <v>14795</v>
          </cell>
          <cell r="H6072">
            <v>162745</v>
          </cell>
          <cell r="I6072">
            <v>0</v>
          </cell>
          <cell r="J6072">
            <v>0</v>
          </cell>
        </row>
        <row r="6073">
          <cell r="B6073" t="str">
            <v>200211 -- November, 2002</v>
          </cell>
          <cell r="C6073" t="str">
            <v>200311</v>
          </cell>
          <cell r="D6073" t="str">
            <v>AWA -- AWAC Alumina</v>
          </cell>
          <cell r="E6073" t="str">
            <v>116 -- Suriname Transport</v>
          </cell>
          <cell r="F6073" t="str">
            <v>IN0600 -- COGS BU Specified</v>
          </cell>
          <cell r="G6073">
            <v>0</v>
          </cell>
          <cell r="H6073">
            <v>0</v>
          </cell>
          <cell r="I6073">
            <v>0</v>
          </cell>
          <cell r="J6073">
            <v>0</v>
          </cell>
        </row>
        <row r="6074">
          <cell r="B6074" t="str">
            <v>200211 -- November, 2002</v>
          </cell>
          <cell r="C6074" t="str">
            <v>200311</v>
          </cell>
          <cell r="D6074" t="str">
            <v>AWA -- AWAC Alumina</v>
          </cell>
          <cell r="E6074" t="str">
            <v>116 -- Suriname Transport</v>
          </cell>
          <cell r="F6074" t="str">
            <v>IN0700 -- COGS Match Cost</v>
          </cell>
          <cell r="G6074">
            <v>0</v>
          </cell>
          <cell r="H6074">
            <v>0</v>
          </cell>
          <cell r="I6074">
            <v>0</v>
          </cell>
          <cell r="J6074">
            <v>0</v>
          </cell>
        </row>
        <row r="6075">
          <cell r="B6075" t="str">
            <v>200211 -- November, 2002</v>
          </cell>
          <cell r="C6075" t="str">
            <v>200311</v>
          </cell>
          <cell r="D6075" t="str">
            <v>AWA -- AWAC Alumina</v>
          </cell>
          <cell r="E6075" t="str">
            <v>116 -- Suriname Transport</v>
          </cell>
          <cell r="F6075" t="str">
            <v>IN1400 -- Income Before Taxes</v>
          </cell>
          <cell r="G6075">
            <v>0</v>
          </cell>
          <cell r="H6075">
            <v>0</v>
          </cell>
          <cell r="I6075">
            <v>0</v>
          </cell>
          <cell r="J6075">
            <v>0</v>
          </cell>
        </row>
        <row r="6076">
          <cell r="B6076" t="str">
            <v>200211 -- November, 2002</v>
          </cell>
          <cell r="C6076" t="str">
            <v>200311</v>
          </cell>
          <cell r="D6076" t="str">
            <v>AWA -- AWAC Alumina</v>
          </cell>
          <cell r="E6076" t="str">
            <v>116 -- Suriname Transport</v>
          </cell>
          <cell r="F6076" t="str">
            <v>IN1600 -- Income From Operations</v>
          </cell>
          <cell r="G6076">
            <v>0</v>
          </cell>
          <cell r="H6076">
            <v>0</v>
          </cell>
          <cell r="I6076">
            <v>0</v>
          </cell>
          <cell r="J6076">
            <v>0</v>
          </cell>
        </row>
        <row r="6077">
          <cell r="B6077" t="str">
            <v>200211 -- November, 2002</v>
          </cell>
          <cell r="C6077" t="str">
            <v>200311</v>
          </cell>
          <cell r="D6077" t="str">
            <v>AWA -- AWAC Alumina</v>
          </cell>
          <cell r="E6077" t="str">
            <v>301 -- ACOA-BAA-Pt Comfort Alumina</v>
          </cell>
          <cell r="F6077" t="str">
            <v>IN0170 -- Tot Ship-Aluminum (MT)</v>
          </cell>
          <cell r="G6077">
            <v>0</v>
          </cell>
          <cell r="H6077">
            <v>0</v>
          </cell>
          <cell r="I6077">
            <v>0</v>
          </cell>
          <cell r="J6077">
            <v>0</v>
          </cell>
        </row>
        <row r="6078">
          <cell r="B6078" t="str">
            <v>200211 -- November, 2002</v>
          </cell>
          <cell r="C6078" t="str">
            <v>200311</v>
          </cell>
          <cell r="D6078" t="str">
            <v>AWA -- AWAC Alumina</v>
          </cell>
          <cell r="E6078" t="str">
            <v>301 -- ACOA-BAA-Pt Comfort Alumina</v>
          </cell>
          <cell r="F6078" t="str">
            <v>IN0180 -- Tot Ship - Alumina (MT)</v>
          </cell>
          <cell r="G6078">
            <v>0</v>
          </cell>
          <cell r="H6078">
            <v>0</v>
          </cell>
          <cell r="I6078">
            <v>178401</v>
          </cell>
          <cell r="J6078">
            <v>1823703</v>
          </cell>
        </row>
        <row r="6079">
          <cell r="B6079" t="str">
            <v>200211 -- November, 2002</v>
          </cell>
          <cell r="C6079" t="str">
            <v>200311</v>
          </cell>
          <cell r="D6079" t="str">
            <v>AWA -- AWAC Alumina</v>
          </cell>
          <cell r="E6079" t="str">
            <v>301 -- ACOA-BAA-Pt Comfort Alumina</v>
          </cell>
          <cell r="F6079" t="str">
            <v>IN0190 -- Total Ship - Other</v>
          </cell>
          <cell r="G6079">
            <v>0</v>
          </cell>
          <cell r="H6079">
            <v>0</v>
          </cell>
          <cell r="I6079">
            <v>3401</v>
          </cell>
          <cell r="J6079">
            <v>37411</v>
          </cell>
        </row>
        <row r="6080">
          <cell r="B6080" t="str">
            <v>200211 -- November, 2002</v>
          </cell>
          <cell r="C6080" t="str">
            <v>200311</v>
          </cell>
          <cell r="D6080" t="str">
            <v>AWA -- AWAC Alumina</v>
          </cell>
          <cell r="E6080" t="str">
            <v>301 -- ACOA-BAA-Pt Comfort Alumina</v>
          </cell>
          <cell r="F6080" t="str">
            <v>IN0490 -- Total Revenue</v>
          </cell>
          <cell r="G6080">
            <v>33379957</v>
          </cell>
          <cell r="H6080">
            <v>346554883</v>
          </cell>
          <cell r="I6080">
            <v>0</v>
          </cell>
          <cell r="J6080">
            <v>0</v>
          </cell>
        </row>
        <row r="6081">
          <cell r="B6081" t="str">
            <v>200211 -- November, 2002</v>
          </cell>
          <cell r="C6081" t="str">
            <v>200311</v>
          </cell>
          <cell r="D6081" t="str">
            <v>AWA -- AWAC Alumina</v>
          </cell>
          <cell r="E6081" t="str">
            <v>301 -- ACOA-BAA-Pt Comfort Alumina</v>
          </cell>
          <cell r="F6081" t="str">
            <v>IN0500 -- COGS</v>
          </cell>
          <cell r="G6081">
            <v>34714030</v>
          </cell>
          <cell r="H6081">
            <v>363851476</v>
          </cell>
          <cell r="I6081">
            <v>0</v>
          </cell>
          <cell r="J6081">
            <v>0</v>
          </cell>
        </row>
        <row r="6082">
          <cell r="B6082" t="str">
            <v>200211 -- November, 2002</v>
          </cell>
          <cell r="C6082" t="str">
            <v>200311</v>
          </cell>
          <cell r="D6082" t="str">
            <v>AWA -- AWAC Alumina</v>
          </cell>
          <cell r="E6082" t="str">
            <v>301 -- ACOA-BAA-Pt Comfort Alumina</v>
          </cell>
          <cell r="F6082" t="str">
            <v>IN0600 -- COGS BU Specified</v>
          </cell>
          <cell r="G6082">
            <v>0</v>
          </cell>
          <cell r="H6082">
            <v>0</v>
          </cell>
          <cell r="I6082">
            <v>0</v>
          </cell>
          <cell r="J6082">
            <v>0</v>
          </cell>
        </row>
        <row r="6083">
          <cell r="B6083" t="str">
            <v>200211 -- November, 2002</v>
          </cell>
          <cell r="C6083" t="str">
            <v>200311</v>
          </cell>
          <cell r="D6083" t="str">
            <v>AWA -- AWAC Alumina</v>
          </cell>
          <cell r="E6083" t="str">
            <v>301 -- ACOA-BAA-Pt Comfort Alumina</v>
          </cell>
          <cell r="F6083" t="str">
            <v>IN0700 -- COGS Match Cost</v>
          </cell>
          <cell r="G6083">
            <v>0</v>
          </cell>
          <cell r="H6083">
            <v>0</v>
          </cell>
          <cell r="I6083">
            <v>0</v>
          </cell>
          <cell r="J6083">
            <v>0</v>
          </cell>
        </row>
        <row r="6084">
          <cell r="B6084" t="str">
            <v>200211 -- November, 2002</v>
          </cell>
          <cell r="C6084" t="str">
            <v>200311</v>
          </cell>
          <cell r="D6084" t="str">
            <v>AWA -- AWAC Alumina</v>
          </cell>
          <cell r="E6084" t="str">
            <v>301 -- ACOA-BAA-Pt Comfort Alumina</v>
          </cell>
          <cell r="F6084" t="str">
            <v>IN1400 -- Income Before Taxes</v>
          </cell>
          <cell r="G6084">
            <v>-2335441</v>
          </cell>
          <cell r="H6084">
            <v>-28451141</v>
          </cell>
          <cell r="I6084">
            <v>0</v>
          </cell>
          <cell r="J6084">
            <v>0</v>
          </cell>
        </row>
        <row r="6085">
          <cell r="B6085" t="str">
            <v>200211 -- November, 2002</v>
          </cell>
          <cell r="C6085" t="str">
            <v>200311</v>
          </cell>
          <cell r="D6085" t="str">
            <v>AWA -- AWAC Alumina</v>
          </cell>
          <cell r="E6085" t="str">
            <v>301 -- ACOA-BAA-Pt Comfort Alumina</v>
          </cell>
          <cell r="F6085" t="str">
            <v>IN1600 -- Income From Operations</v>
          </cell>
          <cell r="G6085">
            <v>-1424619</v>
          </cell>
          <cell r="H6085">
            <v>-17355196</v>
          </cell>
          <cell r="I6085">
            <v>0</v>
          </cell>
          <cell r="J6085">
            <v>0</v>
          </cell>
        </row>
        <row r="6086">
          <cell r="B6086" t="str">
            <v>200211 -- November, 2002</v>
          </cell>
          <cell r="C6086" t="str">
            <v>200311</v>
          </cell>
          <cell r="D6086" t="str">
            <v>AWA -- AWAC Alumina</v>
          </cell>
          <cell r="E6086" t="str">
            <v>303 -- ACOA-Baux&amp;Alum-Pittsburgh</v>
          </cell>
          <cell r="F6086" t="str">
            <v>IN0170 -- Tot Ship-Aluminum (MT)</v>
          </cell>
          <cell r="G6086">
            <v>0</v>
          </cell>
          <cell r="H6086">
            <v>0</v>
          </cell>
          <cell r="I6086">
            <v>0</v>
          </cell>
          <cell r="J6086">
            <v>0</v>
          </cell>
        </row>
        <row r="6087">
          <cell r="B6087" t="str">
            <v>200211 -- November, 2002</v>
          </cell>
          <cell r="C6087" t="str">
            <v>200311</v>
          </cell>
          <cell r="D6087" t="str">
            <v>AWA -- AWAC Alumina</v>
          </cell>
          <cell r="E6087" t="str">
            <v>303 -- ACOA-Baux&amp;Alum-Pittsburgh</v>
          </cell>
          <cell r="F6087" t="str">
            <v>IN0180 -- Tot Ship - Alumina (MT)</v>
          </cell>
          <cell r="G6087">
            <v>0</v>
          </cell>
          <cell r="H6087">
            <v>0</v>
          </cell>
          <cell r="I6087">
            <v>145190</v>
          </cell>
          <cell r="J6087">
            <v>1659383</v>
          </cell>
        </row>
        <row r="6088">
          <cell r="B6088" t="str">
            <v>200211 -- November, 2002</v>
          </cell>
          <cell r="C6088" t="str">
            <v>200311</v>
          </cell>
          <cell r="D6088" t="str">
            <v>AWA -- AWAC Alumina</v>
          </cell>
          <cell r="E6088" t="str">
            <v>303 -- ACOA-Baux&amp;Alum-Pittsburgh</v>
          </cell>
          <cell r="F6088" t="str">
            <v>IN0190 -- Total Ship - Other</v>
          </cell>
          <cell r="G6088">
            <v>0</v>
          </cell>
          <cell r="H6088">
            <v>0</v>
          </cell>
          <cell r="I6088">
            <v>0</v>
          </cell>
          <cell r="J6088">
            <v>0</v>
          </cell>
        </row>
        <row r="6089">
          <cell r="B6089" t="str">
            <v>200211 -- November, 2002</v>
          </cell>
          <cell r="C6089" t="str">
            <v>200311</v>
          </cell>
          <cell r="D6089" t="str">
            <v>AWA -- AWAC Alumina</v>
          </cell>
          <cell r="E6089" t="str">
            <v>303 -- ACOA-Baux&amp;Alum-Pittsburgh</v>
          </cell>
          <cell r="F6089" t="str">
            <v>IN0490 -- Total Revenue</v>
          </cell>
          <cell r="G6089">
            <v>29645000</v>
          </cell>
          <cell r="H6089">
            <v>324165000</v>
          </cell>
          <cell r="I6089">
            <v>0</v>
          </cell>
          <cell r="J6089">
            <v>0</v>
          </cell>
        </row>
        <row r="6090">
          <cell r="B6090" t="str">
            <v>200211 -- November, 2002</v>
          </cell>
          <cell r="C6090" t="str">
            <v>200311</v>
          </cell>
          <cell r="D6090" t="str">
            <v>AWA -- AWAC Alumina</v>
          </cell>
          <cell r="E6090" t="str">
            <v>303 -- ACOA-Baux&amp;Alum-Pittsburgh</v>
          </cell>
          <cell r="F6090" t="str">
            <v>IN0500 -- COGS</v>
          </cell>
          <cell r="G6090">
            <v>30645000</v>
          </cell>
          <cell r="H6090">
            <v>335165000</v>
          </cell>
          <cell r="I6090">
            <v>0</v>
          </cell>
          <cell r="J6090">
            <v>0</v>
          </cell>
        </row>
        <row r="6091">
          <cell r="B6091" t="str">
            <v>200211 -- November, 2002</v>
          </cell>
          <cell r="C6091" t="str">
            <v>200311</v>
          </cell>
          <cell r="D6091" t="str">
            <v>AWA -- AWAC Alumina</v>
          </cell>
          <cell r="E6091" t="str">
            <v>303 -- ACOA-Baux&amp;Alum-Pittsburgh</v>
          </cell>
          <cell r="F6091" t="str">
            <v>IN0600 -- COGS BU Specified</v>
          </cell>
          <cell r="G6091">
            <v>0</v>
          </cell>
          <cell r="H6091">
            <v>0</v>
          </cell>
          <cell r="I6091">
            <v>0</v>
          </cell>
          <cell r="J6091">
            <v>0</v>
          </cell>
        </row>
        <row r="6092">
          <cell r="B6092" t="str">
            <v>200211 -- November, 2002</v>
          </cell>
          <cell r="C6092" t="str">
            <v>200311</v>
          </cell>
          <cell r="D6092" t="str">
            <v>AWA -- AWAC Alumina</v>
          </cell>
          <cell r="E6092" t="str">
            <v>303 -- ACOA-Baux&amp;Alum-Pittsburgh</v>
          </cell>
          <cell r="F6092" t="str">
            <v>IN0700 -- COGS Match Cost</v>
          </cell>
          <cell r="G6092">
            <v>0</v>
          </cell>
          <cell r="H6092">
            <v>0</v>
          </cell>
          <cell r="I6092">
            <v>0</v>
          </cell>
          <cell r="J6092">
            <v>0</v>
          </cell>
        </row>
        <row r="6093">
          <cell r="B6093" t="str">
            <v>200211 -- November, 2002</v>
          </cell>
          <cell r="C6093" t="str">
            <v>200311</v>
          </cell>
          <cell r="D6093" t="str">
            <v>AWA -- AWAC Alumina</v>
          </cell>
          <cell r="E6093" t="str">
            <v>303 -- ACOA-Baux&amp;Alum-Pittsburgh</v>
          </cell>
          <cell r="F6093" t="str">
            <v>IN1400 -- Income Before Taxes</v>
          </cell>
          <cell r="G6093">
            <v>-1502000</v>
          </cell>
          <cell r="H6093">
            <v>-16522000</v>
          </cell>
          <cell r="I6093">
            <v>0</v>
          </cell>
          <cell r="J6093">
            <v>0</v>
          </cell>
        </row>
        <row r="6094">
          <cell r="B6094" t="str">
            <v>200211 -- November, 2002</v>
          </cell>
          <cell r="C6094" t="str">
            <v>200311</v>
          </cell>
          <cell r="D6094" t="str">
            <v>AWA -- AWAC Alumina</v>
          </cell>
          <cell r="E6094" t="str">
            <v>303 -- ACOA-Baux&amp;Alum-Pittsburgh</v>
          </cell>
          <cell r="F6094" t="str">
            <v>IN1600 -- Income From Operations</v>
          </cell>
          <cell r="G6094">
            <v>-916000</v>
          </cell>
          <cell r="H6094">
            <v>-10076000</v>
          </cell>
          <cell r="I6094">
            <v>0</v>
          </cell>
          <cell r="J6094">
            <v>0</v>
          </cell>
        </row>
        <row r="6095">
          <cell r="B6095" t="str">
            <v>200211 -- November, 2002</v>
          </cell>
          <cell r="C6095" t="str">
            <v>200311</v>
          </cell>
          <cell r="D6095" t="str">
            <v>AWA -- AWAC Alumina</v>
          </cell>
          <cell r="E6095" t="str">
            <v>307 -- ACOA-Chemicals-Ft Meade</v>
          </cell>
          <cell r="F6095" t="str">
            <v>IN0170 -- Tot Ship-Aluminum (MT)</v>
          </cell>
          <cell r="G6095">
            <v>0</v>
          </cell>
          <cell r="H6095">
            <v>0</v>
          </cell>
          <cell r="I6095">
            <v>0</v>
          </cell>
          <cell r="J6095">
            <v>0</v>
          </cell>
        </row>
        <row r="6096">
          <cell r="B6096" t="str">
            <v>200211 -- November, 2002</v>
          </cell>
          <cell r="C6096" t="str">
            <v>200311</v>
          </cell>
          <cell r="D6096" t="str">
            <v>AWA -- AWAC Alumina</v>
          </cell>
          <cell r="E6096" t="str">
            <v>307 -- ACOA-Chemicals-Ft Meade</v>
          </cell>
          <cell r="F6096" t="str">
            <v>IN0180 -- Tot Ship - Alumina (MT)</v>
          </cell>
          <cell r="G6096">
            <v>0</v>
          </cell>
          <cell r="H6096">
            <v>0</v>
          </cell>
          <cell r="I6096">
            <v>0</v>
          </cell>
          <cell r="J6096">
            <v>0</v>
          </cell>
        </row>
        <row r="6097">
          <cell r="B6097" t="str">
            <v>200211 -- November, 2002</v>
          </cell>
          <cell r="C6097" t="str">
            <v>200311</v>
          </cell>
          <cell r="D6097" t="str">
            <v>AWA -- AWAC Alumina</v>
          </cell>
          <cell r="E6097" t="str">
            <v>307 -- ACOA-Chemicals-Ft Meade</v>
          </cell>
          <cell r="F6097" t="str">
            <v>IN0190 -- Total Ship - Other</v>
          </cell>
          <cell r="G6097">
            <v>0</v>
          </cell>
          <cell r="H6097">
            <v>0</v>
          </cell>
          <cell r="I6097">
            <v>0</v>
          </cell>
          <cell r="J6097">
            <v>0</v>
          </cell>
        </row>
        <row r="6098">
          <cell r="B6098" t="str">
            <v>200211 -- November, 2002</v>
          </cell>
          <cell r="C6098" t="str">
            <v>200311</v>
          </cell>
          <cell r="D6098" t="str">
            <v>AWA -- AWAC Alumina</v>
          </cell>
          <cell r="E6098" t="str">
            <v>307 -- ACOA-Chemicals-Ft Meade</v>
          </cell>
          <cell r="F6098" t="str">
            <v>IN0490 -- Total Revenue</v>
          </cell>
          <cell r="G6098">
            <v>0</v>
          </cell>
          <cell r="H6098">
            <v>0</v>
          </cell>
          <cell r="I6098">
            <v>0</v>
          </cell>
          <cell r="J6098">
            <v>0</v>
          </cell>
        </row>
        <row r="6099">
          <cell r="B6099" t="str">
            <v>200211 -- November, 2002</v>
          </cell>
          <cell r="C6099" t="str">
            <v>200311</v>
          </cell>
          <cell r="D6099" t="str">
            <v>AWA -- AWAC Alumina</v>
          </cell>
          <cell r="E6099" t="str">
            <v>307 -- ACOA-Chemicals-Ft Meade</v>
          </cell>
          <cell r="F6099" t="str">
            <v>IN0500 -- COGS</v>
          </cell>
          <cell r="G6099">
            <v>175000</v>
          </cell>
          <cell r="H6099">
            <v>1475000</v>
          </cell>
          <cell r="I6099">
            <v>0</v>
          </cell>
          <cell r="J6099">
            <v>0</v>
          </cell>
        </row>
        <row r="6100">
          <cell r="B6100" t="str">
            <v>200211 -- November, 2002</v>
          </cell>
          <cell r="C6100" t="str">
            <v>200311</v>
          </cell>
          <cell r="D6100" t="str">
            <v>AWA -- AWAC Alumina</v>
          </cell>
          <cell r="E6100" t="str">
            <v>307 -- ACOA-Chemicals-Ft Meade</v>
          </cell>
          <cell r="F6100" t="str">
            <v>IN0600 -- COGS BU Specified</v>
          </cell>
          <cell r="G6100">
            <v>0</v>
          </cell>
          <cell r="H6100">
            <v>0</v>
          </cell>
          <cell r="I6100">
            <v>0</v>
          </cell>
          <cell r="J6100">
            <v>0</v>
          </cell>
        </row>
        <row r="6101">
          <cell r="B6101" t="str">
            <v>200211 -- November, 2002</v>
          </cell>
          <cell r="C6101" t="str">
            <v>200311</v>
          </cell>
          <cell r="D6101" t="str">
            <v>AWA -- AWAC Alumina</v>
          </cell>
          <cell r="E6101" t="str">
            <v>307 -- ACOA-Chemicals-Ft Meade</v>
          </cell>
          <cell r="F6101" t="str">
            <v>IN0700 -- COGS Match Cost</v>
          </cell>
          <cell r="G6101">
            <v>0</v>
          </cell>
          <cell r="H6101">
            <v>0</v>
          </cell>
          <cell r="I6101">
            <v>0</v>
          </cell>
          <cell r="J6101">
            <v>0</v>
          </cell>
        </row>
        <row r="6102">
          <cell r="B6102" t="str">
            <v>200211 -- November, 2002</v>
          </cell>
          <cell r="C6102" t="str">
            <v>200311</v>
          </cell>
          <cell r="D6102" t="str">
            <v>AWA -- AWAC Alumina</v>
          </cell>
          <cell r="E6102" t="str">
            <v>307 -- ACOA-Chemicals-Ft Meade</v>
          </cell>
          <cell r="F6102" t="str">
            <v>IN1400 -- Income Before Taxes</v>
          </cell>
          <cell r="G6102">
            <v>-188500</v>
          </cell>
          <cell r="H6102">
            <v>-4123500</v>
          </cell>
          <cell r="I6102">
            <v>0</v>
          </cell>
          <cell r="J6102">
            <v>0</v>
          </cell>
        </row>
        <row r="6103">
          <cell r="B6103" t="str">
            <v>200211 -- November, 2002</v>
          </cell>
          <cell r="C6103" t="str">
            <v>200311</v>
          </cell>
          <cell r="D6103" t="str">
            <v>AWA -- AWAC Alumina</v>
          </cell>
          <cell r="E6103" t="str">
            <v>307 -- ACOA-Chemicals-Ft Meade</v>
          </cell>
          <cell r="F6103" t="str">
            <v>IN1600 -- Income From Operations</v>
          </cell>
          <cell r="G6103">
            <v>-114985</v>
          </cell>
          <cell r="H6103">
            <v>-2515335</v>
          </cell>
          <cell r="I6103">
            <v>0</v>
          </cell>
          <cell r="J6103">
            <v>0</v>
          </cell>
        </row>
        <row r="6104">
          <cell r="B6104" t="str">
            <v>200211 -- November, 2002</v>
          </cell>
          <cell r="C6104" t="str">
            <v>200311</v>
          </cell>
          <cell r="D6104" t="str">
            <v>AWA -- AWAC Alumina</v>
          </cell>
          <cell r="E6104" t="str">
            <v>399 -- New Orleans Export</v>
          </cell>
          <cell r="F6104" t="str">
            <v>IN0170 -- Tot Ship-Aluminum (MT)</v>
          </cell>
          <cell r="G6104">
            <v>0</v>
          </cell>
          <cell r="H6104">
            <v>0</v>
          </cell>
          <cell r="I6104">
            <v>0</v>
          </cell>
          <cell r="J6104">
            <v>0</v>
          </cell>
        </row>
        <row r="6105">
          <cell r="B6105" t="str">
            <v>200211 -- November, 2002</v>
          </cell>
          <cell r="C6105" t="str">
            <v>200311</v>
          </cell>
          <cell r="D6105" t="str">
            <v>AWA -- AWAC Alumina</v>
          </cell>
          <cell r="E6105" t="str">
            <v>399 -- New Orleans Export</v>
          </cell>
          <cell r="F6105" t="str">
            <v>IN0180 -- Tot Ship - Alumina (MT)</v>
          </cell>
          <cell r="G6105">
            <v>0</v>
          </cell>
          <cell r="H6105">
            <v>0</v>
          </cell>
          <cell r="I6105">
            <v>0</v>
          </cell>
          <cell r="J6105">
            <v>0</v>
          </cell>
        </row>
        <row r="6106">
          <cell r="B6106" t="str">
            <v>200211 -- November, 2002</v>
          </cell>
          <cell r="C6106" t="str">
            <v>200311</v>
          </cell>
          <cell r="D6106" t="str">
            <v>AWA -- AWAC Alumina</v>
          </cell>
          <cell r="E6106" t="str">
            <v>399 -- New Orleans Export</v>
          </cell>
          <cell r="F6106" t="str">
            <v>IN0190 -- Total Ship - Other</v>
          </cell>
          <cell r="G6106">
            <v>0</v>
          </cell>
          <cell r="H6106">
            <v>0</v>
          </cell>
          <cell r="I6106">
            <v>0</v>
          </cell>
          <cell r="J6106">
            <v>0</v>
          </cell>
        </row>
        <row r="6107">
          <cell r="B6107" t="str">
            <v>200211 -- November, 2002</v>
          </cell>
          <cell r="C6107" t="str">
            <v>200311</v>
          </cell>
          <cell r="D6107" t="str">
            <v>AWA -- AWAC Alumina</v>
          </cell>
          <cell r="E6107" t="str">
            <v>399 -- New Orleans Export</v>
          </cell>
          <cell r="F6107" t="str">
            <v>IN0490 -- Total Revenue</v>
          </cell>
          <cell r="G6107">
            <v>12500000</v>
          </cell>
          <cell r="H6107">
            <v>137500000</v>
          </cell>
          <cell r="I6107">
            <v>0</v>
          </cell>
          <cell r="J6107">
            <v>0</v>
          </cell>
        </row>
        <row r="6108">
          <cell r="B6108" t="str">
            <v>200211 -- November, 2002</v>
          </cell>
          <cell r="C6108" t="str">
            <v>200311</v>
          </cell>
          <cell r="D6108" t="str">
            <v>AWA -- AWAC Alumina</v>
          </cell>
          <cell r="E6108" t="str">
            <v>399 -- New Orleans Export</v>
          </cell>
          <cell r="F6108" t="str">
            <v>IN0500 -- COGS</v>
          </cell>
          <cell r="G6108">
            <v>12600000</v>
          </cell>
          <cell r="H6108">
            <v>138600000</v>
          </cell>
          <cell r="I6108">
            <v>0</v>
          </cell>
          <cell r="J6108">
            <v>0</v>
          </cell>
        </row>
        <row r="6109">
          <cell r="B6109" t="str">
            <v>200211 -- November, 2002</v>
          </cell>
          <cell r="C6109" t="str">
            <v>200311</v>
          </cell>
          <cell r="D6109" t="str">
            <v>AWA -- AWAC Alumina</v>
          </cell>
          <cell r="E6109" t="str">
            <v>399 -- New Orleans Export</v>
          </cell>
          <cell r="F6109" t="str">
            <v>IN0600 -- COGS BU Specified</v>
          </cell>
          <cell r="G6109">
            <v>0</v>
          </cell>
          <cell r="H6109">
            <v>0</v>
          </cell>
          <cell r="I6109">
            <v>0</v>
          </cell>
          <cell r="J6109">
            <v>0</v>
          </cell>
        </row>
        <row r="6110">
          <cell r="B6110" t="str">
            <v>200211 -- November, 2002</v>
          </cell>
          <cell r="C6110" t="str">
            <v>200311</v>
          </cell>
          <cell r="D6110" t="str">
            <v>AWA -- AWAC Alumina</v>
          </cell>
          <cell r="E6110" t="str">
            <v>399 -- New Orleans Export</v>
          </cell>
          <cell r="F6110" t="str">
            <v>IN0700 -- COGS Match Cost</v>
          </cell>
          <cell r="G6110">
            <v>0</v>
          </cell>
          <cell r="H6110">
            <v>0</v>
          </cell>
          <cell r="I6110">
            <v>0</v>
          </cell>
          <cell r="J6110">
            <v>0</v>
          </cell>
        </row>
        <row r="6111">
          <cell r="B6111" t="str">
            <v>200211 -- November, 2002</v>
          </cell>
          <cell r="C6111" t="str">
            <v>200311</v>
          </cell>
          <cell r="D6111" t="str">
            <v>AWA -- AWAC Alumina</v>
          </cell>
          <cell r="E6111" t="str">
            <v>399 -- New Orleans Export</v>
          </cell>
          <cell r="F6111" t="str">
            <v>IN1400 -- Income Before Taxes</v>
          </cell>
          <cell r="G6111">
            <v>-103000</v>
          </cell>
          <cell r="H6111">
            <v>-1133000</v>
          </cell>
          <cell r="I6111">
            <v>0</v>
          </cell>
          <cell r="J6111">
            <v>0</v>
          </cell>
        </row>
        <row r="6112">
          <cell r="B6112" t="str">
            <v>200211 -- November, 2002</v>
          </cell>
          <cell r="C6112" t="str">
            <v>200311</v>
          </cell>
          <cell r="D6112" t="str">
            <v>AWA -- AWAC Alumina</v>
          </cell>
          <cell r="E6112" t="str">
            <v>399 -- New Orleans Export</v>
          </cell>
          <cell r="F6112" t="str">
            <v>IN1600 -- Income From Operations</v>
          </cell>
          <cell r="G6112">
            <v>-62830</v>
          </cell>
          <cell r="H6112">
            <v>-691130</v>
          </cell>
          <cell r="I6112">
            <v>0</v>
          </cell>
          <cell r="J6112">
            <v>0</v>
          </cell>
        </row>
        <row r="6113">
          <cell r="B6113" t="str">
            <v>200211 -- November, 2002</v>
          </cell>
          <cell r="C6113" t="str">
            <v>200311</v>
          </cell>
          <cell r="D6113" t="str">
            <v>AWA -- AWAC Alumina</v>
          </cell>
          <cell r="E6113" t="str">
            <v>402 -- ABALCO</v>
          </cell>
          <cell r="F6113" t="str">
            <v>IN0170 -- Tot Ship-Aluminum (MT)</v>
          </cell>
          <cell r="G6113">
            <v>0</v>
          </cell>
          <cell r="H6113">
            <v>0</v>
          </cell>
          <cell r="I6113">
            <v>0</v>
          </cell>
          <cell r="J6113">
            <v>0</v>
          </cell>
        </row>
        <row r="6114">
          <cell r="B6114" t="str">
            <v>200211 -- November, 2002</v>
          </cell>
          <cell r="C6114" t="str">
            <v>200311</v>
          </cell>
          <cell r="D6114" t="str">
            <v>AWA -- AWAC Alumina</v>
          </cell>
          <cell r="E6114" t="str">
            <v>402 -- ABALCO</v>
          </cell>
          <cell r="F6114" t="str">
            <v>IN0180 -- Tot Ship - Alumina (MT)</v>
          </cell>
          <cell r="G6114">
            <v>0</v>
          </cell>
          <cell r="H6114">
            <v>0</v>
          </cell>
          <cell r="I6114">
            <v>35000</v>
          </cell>
          <cell r="J6114">
            <v>296500</v>
          </cell>
        </row>
        <row r="6115">
          <cell r="B6115" t="str">
            <v>200211 -- November, 2002</v>
          </cell>
          <cell r="C6115" t="str">
            <v>200311</v>
          </cell>
          <cell r="D6115" t="str">
            <v>AWA -- AWAC Alumina</v>
          </cell>
          <cell r="E6115" t="str">
            <v>402 -- ABALCO</v>
          </cell>
          <cell r="F6115" t="str">
            <v>IN0190 -- Total Ship - Other</v>
          </cell>
          <cell r="G6115">
            <v>0</v>
          </cell>
          <cell r="H6115">
            <v>0</v>
          </cell>
          <cell r="I6115">
            <v>0</v>
          </cell>
          <cell r="J6115">
            <v>0</v>
          </cell>
        </row>
        <row r="6116">
          <cell r="B6116" t="str">
            <v>200211 -- November, 2002</v>
          </cell>
          <cell r="C6116" t="str">
            <v>200311</v>
          </cell>
          <cell r="D6116" t="str">
            <v>AWA -- AWAC Alumina</v>
          </cell>
          <cell r="E6116" t="str">
            <v>402 -- ABALCO</v>
          </cell>
          <cell r="F6116" t="str">
            <v>IN0490 -- Total Revenue</v>
          </cell>
          <cell r="G6116">
            <v>5250000</v>
          </cell>
          <cell r="H6116">
            <v>44475000</v>
          </cell>
          <cell r="I6116">
            <v>0</v>
          </cell>
          <cell r="J6116">
            <v>0</v>
          </cell>
        </row>
        <row r="6117">
          <cell r="B6117" t="str">
            <v>200211 -- November, 2002</v>
          </cell>
          <cell r="C6117" t="str">
            <v>200311</v>
          </cell>
          <cell r="D6117" t="str">
            <v>AWA -- AWAC Alumina</v>
          </cell>
          <cell r="E6117" t="str">
            <v>402 -- ABALCO</v>
          </cell>
          <cell r="F6117" t="str">
            <v>IN0500 -- COGS</v>
          </cell>
          <cell r="G6117">
            <v>478000</v>
          </cell>
          <cell r="H6117">
            <v>5485000</v>
          </cell>
          <cell r="I6117">
            <v>0</v>
          </cell>
          <cell r="J6117">
            <v>0</v>
          </cell>
        </row>
        <row r="6118">
          <cell r="B6118" t="str">
            <v>200211 -- November, 2002</v>
          </cell>
          <cell r="C6118" t="str">
            <v>200311</v>
          </cell>
          <cell r="D6118" t="str">
            <v>AWA -- AWAC Alumina</v>
          </cell>
          <cell r="E6118" t="str">
            <v>402 -- ABALCO</v>
          </cell>
          <cell r="F6118" t="str">
            <v>IN0600 -- COGS BU Specified</v>
          </cell>
          <cell r="G6118">
            <v>4440000</v>
          </cell>
          <cell r="H6118">
            <v>36291000</v>
          </cell>
          <cell r="I6118">
            <v>0</v>
          </cell>
          <cell r="J6118">
            <v>0</v>
          </cell>
        </row>
        <row r="6119">
          <cell r="B6119" t="str">
            <v>200211 -- November, 2002</v>
          </cell>
          <cell r="C6119" t="str">
            <v>200311</v>
          </cell>
          <cell r="D6119" t="str">
            <v>AWA -- AWAC Alumina</v>
          </cell>
          <cell r="E6119" t="str">
            <v>402 -- ABALCO</v>
          </cell>
          <cell r="F6119" t="str">
            <v>IN0700 -- COGS Match Cost</v>
          </cell>
          <cell r="G6119">
            <v>0</v>
          </cell>
          <cell r="H6119">
            <v>0</v>
          </cell>
          <cell r="I6119">
            <v>0</v>
          </cell>
          <cell r="J6119">
            <v>0</v>
          </cell>
        </row>
        <row r="6120">
          <cell r="B6120" t="str">
            <v>200211 -- November, 2002</v>
          </cell>
          <cell r="C6120" t="str">
            <v>200311</v>
          </cell>
          <cell r="D6120" t="str">
            <v>AWA -- AWAC Alumina</v>
          </cell>
          <cell r="E6120" t="str">
            <v>402 -- ABALCO</v>
          </cell>
          <cell r="F6120" t="str">
            <v>IN1400 -- Income Before Taxes</v>
          </cell>
          <cell r="G6120">
            <v>269414</v>
          </cell>
          <cell r="H6120">
            <v>2006560</v>
          </cell>
          <cell r="I6120">
            <v>0</v>
          </cell>
          <cell r="J6120">
            <v>0</v>
          </cell>
        </row>
        <row r="6121">
          <cell r="B6121" t="str">
            <v>200211 -- November, 2002</v>
          </cell>
          <cell r="C6121" t="str">
            <v>200311</v>
          </cell>
          <cell r="D6121" t="str">
            <v>AWA -- AWAC Alumina</v>
          </cell>
          <cell r="E6121" t="str">
            <v>402 -- ABALCO</v>
          </cell>
          <cell r="F6121" t="str">
            <v>IN1600 -- Income From Operations</v>
          </cell>
          <cell r="G6121">
            <v>161648</v>
          </cell>
          <cell r="H6121">
            <v>1203936</v>
          </cell>
          <cell r="I6121">
            <v>0</v>
          </cell>
          <cell r="J6121">
            <v>0</v>
          </cell>
        </row>
        <row r="6122">
          <cell r="B6122" t="str">
            <v>200211 -- November, 2002</v>
          </cell>
          <cell r="C6122" t="str">
            <v>200311</v>
          </cell>
          <cell r="D6122" t="str">
            <v>AWA -- AWAC Alumina</v>
          </cell>
          <cell r="E6122" t="str">
            <v>404 -- Halco Mining - Pt Comfort</v>
          </cell>
          <cell r="F6122" t="str">
            <v>IN0170 -- Tot Ship-Aluminum (MT)</v>
          </cell>
          <cell r="G6122">
            <v>0</v>
          </cell>
          <cell r="H6122">
            <v>0</v>
          </cell>
          <cell r="I6122">
            <v>0</v>
          </cell>
          <cell r="J6122">
            <v>0</v>
          </cell>
        </row>
        <row r="6123">
          <cell r="B6123" t="str">
            <v>200211 -- November, 2002</v>
          </cell>
          <cell r="C6123" t="str">
            <v>200311</v>
          </cell>
          <cell r="D6123" t="str">
            <v>AWA -- AWAC Alumina</v>
          </cell>
          <cell r="E6123" t="str">
            <v>404 -- Halco Mining - Pt Comfort</v>
          </cell>
          <cell r="F6123" t="str">
            <v>IN0180 -- Tot Ship - Alumina (MT)</v>
          </cell>
          <cell r="G6123">
            <v>0</v>
          </cell>
          <cell r="H6123">
            <v>0</v>
          </cell>
          <cell r="I6123">
            <v>0</v>
          </cell>
          <cell r="J6123">
            <v>0</v>
          </cell>
        </row>
        <row r="6124">
          <cell r="B6124" t="str">
            <v>200211 -- November, 2002</v>
          </cell>
          <cell r="C6124" t="str">
            <v>200311</v>
          </cell>
          <cell r="D6124" t="str">
            <v>AWA -- AWAC Alumina</v>
          </cell>
          <cell r="E6124" t="str">
            <v>404 -- Halco Mining - Pt Comfort</v>
          </cell>
          <cell r="F6124" t="str">
            <v>IN0190 -- Total Ship - Other</v>
          </cell>
          <cell r="G6124">
            <v>0</v>
          </cell>
          <cell r="H6124">
            <v>0</v>
          </cell>
          <cell r="I6124">
            <v>0</v>
          </cell>
          <cell r="J6124">
            <v>0</v>
          </cell>
        </row>
        <row r="6125">
          <cell r="B6125" t="str">
            <v>200211 -- November, 2002</v>
          </cell>
          <cell r="C6125" t="str">
            <v>200311</v>
          </cell>
          <cell r="D6125" t="str">
            <v>AWA -- AWAC Alumina</v>
          </cell>
          <cell r="E6125" t="str">
            <v>404 -- Halco Mining - Pt Comfort</v>
          </cell>
          <cell r="F6125" t="str">
            <v>IN0490 -- Total Revenue</v>
          </cell>
          <cell r="G6125">
            <v>0</v>
          </cell>
          <cell r="H6125">
            <v>0</v>
          </cell>
          <cell r="I6125">
            <v>0</v>
          </cell>
          <cell r="J6125">
            <v>0</v>
          </cell>
        </row>
        <row r="6126">
          <cell r="B6126" t="str">
            <v>200211 -- November, 2002</v>
          </cell>
          <cell r="C6126" t="str">
            <v>200311</v>
          </cell>
          <cell r="D6126" t="str">
            <v>AWA -- AWAC Alumina</v>
          </cell>
          <cell r="E6126" t="str">
            <v>404 -- Halco Mining - Pt Comfort</v>
          </cell>
          <cell r="F6126" t="str">
            <v>IN0500 -- COGS</v>
          </cell>
          <cell r="G6126">
            <v>-982800</v>
          </cell>
          <cell r="H6126">
            <v>-8685360</v>
          </cell>
          <cell r="I6126">
            <v>0</v>
          </cell>
          <cell r="J6126">
            <v>0</v>
          </cell>
        </row>
        <row r="6127">
          <cell r="B6127" t="str">
            <v>200211 -- November, 2002</v>
          </cell>
          <cell r="C6127" t="str">
            <v>200311</v>
          </cell>
          <cell r="D6127" t="str">
            <v>AWA -- AWAC Alumina</v>
          </cell>
          <cell r="E6127" t="str">
            <v>404 -- Halco Mining - Pt Comfort</v>
          </cell>
          <cell r="F6127" t="str">
            <v>IN0600 -- COGS BU Specified</v>
          </cell>
          <cell r="G6127">
            <v>0</v>
          </cell>
          <cell r="H6127">
            <v>0</v>
          </cell>
          <cell r="I6127">
            <v>0</v>
          </cell>
          <cell r="J6127">
            <v>0</v>
          </cell>
        </row>
        <row r="6128">
          <cell r="B6128" t="str">
            <v>200211 -- November, 2002</v>
          </cell>
          <cell r="C6128" t="str">
            <v>200311</v>
          </cell>
          <cell r="D6128" t="str">
            <v>AWA -- AWAC Alumina</v>
          </cell>
          <cell r="E6128" t="str">
            <v>404 -- Halco Mining - Pt Comfort</v>
          </cell>
          <cell r="F6128" t="str">
            <v>IN0700 -- COGS Match Cost</v>
          </cell>
          <cell r="G6128">
            <v>0</v>
          </cell>
          <cell r="H6128">
            <v>0</v>
          </cell>
          <cell r="I6128">
            <v>0</v>
          </cell>
          <cell r="J6128">
            <v>0</v>
          </cell>
        </row>
        <row r="6129">
          <cell r="B6129" t="str">
            <v>200211 -- November, 2002</v>
          </cell>
          <cell r="C6129" t="str">
            <v>200311</v>
          </cell>
          <cell r="D6129" t="str">
            <v>AWA -- AWAC Alumina</v>
          </cell>
          <cell r="E6129" t="str">
            <v>404 -- Halco Mining - Pt Comfort</v>
          </cell>
          <cell r="F6129" t="str">
            <v>IN1400 -- Income Before Taxes</v>
          </cell>
          <cell r="G6129">
            <v>982800</v>
          </cell>
          <cell r="H6129">
            <v>8685360</v>
          </cell>
          <cell r="I6129">
            <v>0</v>
          </cell>
          <cell r="J6129">
            <v>0</v>
          </cell>
        </row>
        <row r="6130">
          <cell r="B6130" t="str">
            <v>200211 -- November, 2002</v>
          </cell>
          <cell r="C6130" t="str">
            <v>200311</v>
          </cell>
          <cell r="D6130" t="str">
            <v>AWA -- AWAC Alumina</v>
          </cell>
          <cell r="E6130" t="str">
            <v>404 -- Halco Mining - Pt Comfort</v>
          </cell>
          <cell r="F6130" t="str">
            <v>IN1600 -- Income From Operations</v>
          </cell>
          <cell r="G6130">
            <v>914004</v>
          </cell>
          <cell r="H6130">
            <v>8077385</v>
          </cell>
          <cell r="I6130">
            <v>0</v>
          </cell>
          <cell r="J6130">
            <v>0</v>
          </cell>
        </row>
        <row r="6131">
          <cell r="B6131" t="str">
            <v>200211 -- November, 2002</v>
          </cell>
          <cell r="C6131" t="str">
            <v>200311</v>
          </cell>
          <cell r="D6131" t="str">
            <v>AWA -- AWAC Alumina</v>
          </cell>
          <cell r="E6131" t="str">
            <v>434 -- Suriname Alum Co-Baux&amp;Alum</v>
          </cell>
          <cell r="F6131" t="str">
            <v>IN0170 -- Tot Ship-Aluminum (MT)</v>
          </cell>
          <cell r="G6131">
            <v>0</v>
          </cell>
          <cell r="H6131">
            <v>0</v>
          </cell>
          <cell r="I6131">
            <v>0</v>
          </cell>
          <cell r="J6131">
            <v>0</v>
          </cell>
        </row>
        <row r="6132">
          <cell r="B6132" t="str">
            <v>200211 -- November, 2002</v>
          </cell>
          <cell r="C6132" t="str">
            <v>200311</v>
          </cell>
          <cell r="D6132" t="str">
            <v>AWA -- AWAC Alumina</v>
          </cell>
          <cell r="E6132" t="str">
            <v>434 -- Suriname Alum Co-Baux&amp;Alum</v>
          </cell>
          <cell r="F6132" t="str">
            <v>IN0180 -- Tot Ship - Alumina (MT)</v>
          </cell>
          <cell r="G6132">
            <v>0</v>
          </cell>
          <cell r="H6132">
            <v>0</v>
          </cell>
          <cell r="I6132">
            <v>89235</v>
          </cell>
          <cell r="J6132">
            <v>984820</v>
          </cell>
        </row>
        <row r="6133">
          <cell r="B6133" t="str">
            <v>200211 -- November, 2002</v>
          </cell>
          <cell r="C6133" t="str">
            <v>200311</v>
          </cell>
          <cell r="D6133" t="str">
            <v>AWA -- AWAC Alumina</v>
          </cell>
          <cell r="E6133" t="str">
            <v>434 -- Suriname Alum Co-Baux&amp;Alum</v>
          </cell>
          <cell r="F6133" t="str">
            <v>IN0190 -- Total Ship - Other</v>
          </cell>
          <cell r="G6133">
            <v>0</v>
          </cell>
          <cell r="H6133">
            <v>0</v>
          </cell>
          <cell r="I6133">
            <v>0</v>
          </cell>
          <cell r="J6133">
            <v>0</v>
          </cell>
        </row>
        <row r="6134">
          <cell r="B6134" t="str">
            <v>200211 -- November, 2002</v>
          </cell>
          <cell r="C6134" t="str">
            <v>200311</v>
          </cell>
          <cell r="D6134" t="str">
            <v>AWA -- AWAC Alumina</v>
          </cell>
          <cell r="E6134" t="str">
            <v>434 -- Suriname Alum Co-Baux&amp;Alum</v>
          </cell>
          <cell r="F6134" t="str">
            <v>IN0490 -- Total Revenue</v>
          </cell>
          <cell r="G6134">
            <v>14571193</v>
          </cell>
          <cell r="H6134">
            <v>161093297</v>
          </cell>
          <cell r="I6134">
            <v>0</v>
          </cell>
          <cell r="J6134">
            <v>0</v>
          </cell>
        </row>
        <row r="6135">
          <cell r="B6135" t="str">
            <v>200211 -- November, 2002</v>
          </cell>
          <cell r="C6135" t="str">
            <v>200311</v>
          </cell>
          <cell r="D6135" t="str">
            <v>AWA -- AWAC Alumina</v>
          </cell>
          <cell r="E6135" t="str">
            <v>434 -- Suriname Alum Co-Baux&amp;Alum</v>
          </cell>
          <cell r="F6135" t="str">
            <v>IN0500 -- COGS</v>
          </cell>
          <cell r="G6135">
            <v>9811324</v>
          </cell>
          <cell r="H6135">
            <v>110785550</v>
          </cell>
          <cell r="I6135">
            <v>0</v>
          </cell>
          <cell r="J6135">
            <v>0</v>
          </cell>
        </row>
        <row r="6136">
          <cell r="B6136" t="str">
            <v>200211 -- November, 2002</v>
          </cell>
          <cell r="C6136" t="str">
            <v>200311</v>
          </cell>
          <cell r="D6136" t="str">
            <v>AWA -- AWAC Alumina</v>
          </cell>
          <cell r="E6136" t="str">
            <v>434 -- Suriname Alum Co-Baux&amp;Alum</v>
          </cell>
          <cell r="F6136" t="str">
            <v>IN0600 -- COGS BU Specified</v>
          </cell>
          <cell r="G6136">
            <v>0</v>
          </cell>
          <cell r="H6136">
            <v>0</v>
          </cell>
          <cell r="I6136">
            <v>0</v>
          </cell>
          <cell r="J6136">
            <v>0</v>
          </cell>
        </row>
        <row r="6137">
          <cell r="B6137" t="str">
            <v>200211 -- November, 2002</v>
          </cell>
          <cell r="C6137" t="str">
            <v>200311</v>
          </cell>
          <cell r="D6137" t="str">
            <v>AWA -- AWAC Alumina</v>
          </cell>
          <cell r="E6137" t="str">
            <v>434 -- Suriname Alum Co-Baux&amp;Alum</v>
          </cell>
          <cell r="F6137" t="str">
            <v>IN0700 -- COGS Match Cost</v>
          </cell>
          <cell r="G6137">
            <v>0</v>
          </cell>
          <cell r="H6137">
            <v>0</v>
          </cell>
          <cell r="I6137">
            <v>0</v>
          </cell>
          <cell r="J6137">
            <v>0</v>
          </cell>
        </row>
        <row r="6138">
          <cell r="B6138" t="str">
            <v>200211 -- November, 2002</v>
          </cell>
          <cell r="C6138" t="str">
            <v>200311</v>
          </cell>
          <cell r="D6138" t="str">
            <v>AWA -- AWAC Alumina</v>
          </cell>
          <cell r="E6138" t="str">
            <v>434 -- Suriname Alum Co-Baux&amp;Alum</v>
          </cell>
          <cell r="F6138" t="str">
            <v>IN1400 -- Income Before Taxes</v>
          </cell>
          <cell r="G6138">
            <v>3986355</v>
          </cell>
          <cell r="H6138">
            <v>41783938</v>
          </cell>
          <cell r="I6138">
            <v>0</v>
          </cell>
          <cell r="J6138">
            <v>0</v>
          </cell>
        </row>
        <row r="6139">
          <cell r="B6139" t="str">
            <v>200211 -- November, 2002</v>
          </cell>
          <cell r="C6139" t="str">
            <v>200311</v>
          </cell>
          <cell r="D6139" t="str">
            <v>AWA -- AWAC Alumina</v>
          </cell>
          <cell r="E6139" t="str">
            <v>434 -- Suriname Alum Co-Baux&amp;Alum</v>
          </cell>
          <cell r="F6139" t="str">
            <v>IN1600 -- Income From Operations</v>
          </cell>
          <cell r="G6139">
            <v>2391813</v>
          </cell>
          <cell r="H6139">
            <v>25070363</v>
          </cell>
          <cell r="I6139">
            <v>0</v>
          </cell>
          <cell r="J6139">
            <v>0</v>
          </cell>
        </row>
        <row r="6140">
          <cell r="B6140" t="str">
            <v>200211 -- November, 2002</v>
          </cell>
          <cell r="C6140" t="str">
            <v>200311</v>
          </cell>
          <cell r="D6140" t="str">
            <v>AWA -- AWAC Alumina</v>
          </cell>
          <cell r="E6140" t="str">
            <v>468 -- Arkansas Impairment</v>
          </cell>
          <cell r="F6140" t="str">
            <v>IN0170 -- Tot Ship-Aluminum (MT)</v>
          </cell>
          <cell r="G6140">
            <v>0</v>
          </cell>
          <cell r="H6140">
            <v>0</v>
          </cell>
          <cell r="I6140">
            <v>0</v>
          </cell>
          <cell r="J6140">
            <v>0</v>
          </cell>
        </row>
        <row r="6141">
          <cell r="B6141" t="str">
            <v>200211 -- November, 2002</v>
          </cell>
          <cell r="C6141" t="str">
            <v>200311</v>
          </cell>
          <cell r="D6141" t="str">
            <v>AWA -- AWAC Alumina</v>
          </cell>
          <cell r="E6141" t="str">
            <v>468 -- Arkansas Impairment</v>
          </cell>
          <cell r="F6141" t="str">
            <v>IN0180 -- Tot Ship - Alumina (MT)</v>
          </cell>
          <cell r="G6141">
            <v>0</v>
          </cell>
          <cell r="H6141">
            <v>0</v>
          </cell>
          <cell r="I6141">
            <v>0</v>
          </cell>
          <cell r="J6141">
            <v>0</v>
          </cell>
        </row>
        <row r="6142">
          <cell r="B6142" t="str">
            <v>200211 -- November, 2002</v>
          </cell>
          <cell r="C6142" t="str">
            <v>200311</v>
          </cell>
          <cell r="D6142" t="str">
            <v>AWA -- AWAC Alumina</v>
          </cell>
          <cell r="E6142" t="str">
            <v>468 -- Arkansas Impairment</v>
          </cell>
          <cell r="F6142" t="str">
            <v>IN0190 -- Total Ship - Other</v>
          </cell>
          <cell r="G6142">
            <v>0</v>
          </cell>
          <cell r="H6142">
            <v>0</v>
          </cell>
          <cell r="I6142">
            <v>0</v>
          </cell>
          <cell r="J6142">
            <v>0</v>
          </cell>
        </row>
        <row r="6143">
          <cell r="B6143" t="str">
            <v>200211 -- November, 2002</v>
          </cell>
          <cell r="C6143" t="str">
            <v>200311</v>
          </cell>
          <cell r="D6143" t="str">
            <v>AWA -- AWAC Alumina</v>
          </cell>
          <cell r="E6143" t="str">
            <v>468 -- Arkansas Impairment</v>
          </cell>
          <cell r="F6143" t="str">
            <v>IN0490 -- Total Revenue</v>
          </cell>
          <cell r="G6143">
            <v>0</v>
          </cell>
          <cell r="H6143">
            <v>0</v>
          </cell>
          <cell r="I6143">
            <v>0</v>
          </cell>
          <cell r="J6143">
            <v>0</v>
          </cell>
        </row>
        <row r="6144">
          <cell r="B6144" t="str">
            <v>200211 -- November, 2002</v>
          </cell>
          <cell r="C6144" t="str">
            <v>200311</v>
          </cell>
          <cell r="D6144" t="str">
            <v>AWA -- AWAC Alumina</v>
          </cell>
          <cell r="E6144" t="str">
            <v>468 -- Arkansas Impairment</v>
          </cell>
          <cell r="F6144" t="str">
            <v>IN0500 -- COGS</v>
          </cell>
          <cell r="G6144">
            <v>0</v>
          </cell>
          <cell r="H6144">
            <v>0</v>
          </cell>
          <cell r="I6144">
            <v>0</v>
          </cell>
          <cell r="J6144">
            <v>0</v>
          </cell>
        </row>
        <row r="6145">
          <cell r="B6145" t="str">
            <v>200211 -- November, 2002</v>
          </cell>
          <cell r="C6145" t="str">
            <v>200311</v>
          </cell>
          <cell r="D6145" t="str">
            <v>AWA -- AWAC Alumina</v>
          </cell>
          <cell r="E6145" t="str">
            <v>468 -- Arkansas Impairment</v>
          </cell>
          <cell r="F6145" t="str">
            <v>IN0600 -- COGS BU Specified</v>
          </cell>
          <cell r="G6145">
            <v>0</v>
          </cell>
          <cell r="H6145">
            <v>0</v>
          </cell>
          <cell r="I6145">
            <v>0</v>
          </cell>
          <cell r="J6145">
            <v>0</v>
          </cell>
        </row>
        <row r="6146">
          <cell r="B6146" t="str">
            <v>200211 -- November, 2002</v>
          </cell>
          <cell r="C6146" t="str">
            <v>200311</v>
          </cell>
          <cell r="D6146" t="str">
            <v>AWA -- AWAC Alumina</v>
          </cell>
          <cell r="E6146" t="str">
            <v>468 -- Arkansas Impairment</v>
          </cell>
          <cell r="F6146" t="str">
            <v>IN0700 -- COGS Match Cost</v>
          </cell>
          <cell r="G6146">
            <v>0</v>
          </cell>
          <cell r="H6146">
            <v>0</v>
          </cell>
          <cell r="I6146">
            <v>0</v>
          </cell>
          <cell r="J6146">
            <v>0</v>
          </cell>
        </row>
        <row r="6147">
          <cell r="B6147" t="str">
            <v>200211 -- November, 2002</v>
          </cell>
          <cell r="C6147" t="str">
            <v>200311</v>
          </cell>
          <cell r="D6147" t="str">
            <v>AWA -- AWAC Alumina</v>
          </cell>
          <cell r="E6147" t="str">
            <v>468 -- Arkansas Impairment</v>
          </cell>
          <cell r="F6147" t="str">
            <v>IN1400 -- Income Before Taxes</v>
          </cell>
          <cell r="G6147">
            <v>0</v>
          </cell>
          <cell r="H6147">
            <v>0</v>
          </cell>
          <cell r="I6147">
            <v>0</v>
          </cell>
          <cell r="J6147">
            <v>0</v>
          </cell>
        </row>
        <row r="6148">
          <cell r="B6148" t="str">
            <v>200211 -- November, 2002</v>
          </cell>
          <cell r="C6148" t="str">
            <v>200311</v>
          </cell>
          <cell r="D6148" t="str">
            <v>AWA -- AWAC Alumina</v>
          </cell>
          <cell r="E6148" t="str">
            <v>468 -- Arkansas Impairment</v>
          </cell>
          <cell r="F6148" t="str">
            <v>IN1600 -- Income From Operations</v>
          </cell>
          <cell r="G6148">
            <v>0</v>
          </cell>
          <cell r="H6148">
            <v>0</v>
          </cell>
          <cell r="I6148">
            <v>0</v>
          </cell>
          <cell r="J6148">
            <v>0</v>
          </cell>
        </row>
        <row r="6149">
          <cell r="B6149" t="str">
            <v>200211 -- November, 2002</v>
          </cell>
          <cell r="C6149" t="str">
            <v>200311</v>
          </cell>
          <cell r="D6149" t="str">
            <v>AWA -- AWAC Alumina</v>
          </cell>
          <cell r="E6149" t="str">
            <v>488 -- Pt. Comfort Chem Feedstock</v>
          </cell>
          <cell r="F6149" t="str">
            <v>IN0170 -- Tot Ship-Aluminum (MT)</v>
          </cell>
          <cell r="G6149">
            <v>0</v>
          </cell>
          <cell r="H6149">
            <v>0</v>
          </cell>
          <cell r="I6149">
            <v>0</v>
          </cell>
          <cell r="J6149">
            <v>0</v>
          </cell>
        </row>
        <row r="6150">
          <cell r="B6150" t="str">
            <v>200211 -- November, 2002</v>
          </cell>
          <cell r="C6150" t="str">
            <v>200311</v>
          </cell>
          <cell r="D6150" t="str">
            <v>AWA -- AWAC Alumina</v>
          </cell>
          <cell r="E6150" t="str">
            <v>488 -- Pt. Comfort Chem Feedstock</v>
          </cell>
          <cell r="F6150" t="str">
            <v>IN0180 -- Tot Ship - Alumina (MT)</v>
          </cell>
          <cell r="G6150">
            <v>0</v>
          </cell>
          <cell r="H6150">
            <v>0</v>
          </cell>
          <cell r="I6150">
            <v>0</v>
          </cell>
          <cell r="J6150">
            <v>0</v>
          </cell>
        </row>
        <row r="6151">
          <cell r="B6151" t="str">
            <v>200211 -- November, 2002</v>
          </cell>
          <cell r="C6151" t="str">
            <v>200311</v>
          </cell>
          <cell r="D6151" t="str">
            <v>AWA -- AWAC Alumina</v>
          </cell>
          <cell r="E6151" t="str">
            <v>488 -- Pt. Comfort Chem Feedstock</v>
          </cell>
          <cell r="F6151" t="str">
            <v>IN0190 -- Total Ship - Other</v>
          </cell>
          <cell r="G6151">
            <v>0</v>
          </cell>
          <cell r="H6151">
            <v>0</v>
          </cell>
          <cell r="I6151">
            <v>0</v>
          </cell>
          <cell r="J6151">
            <v>0</v>
          </cell>
        </row>
        <row r="6152">
          <cell r="B6152" t="str">
            <v>200211 -- November, 2002</v>
          </cell>
          <cell r="C6152" t="str">
            <v>200311</v>
          </cell>
          <cell r="D6152" t="str">
            <v>AWA -- AWAC Alumina</v>
          </cell>
          <cell r="E6152" t="str">
            <v>488 -- Pt. Comfort Chem Feedstock</v>
          </cell>
          <cell r="F6152" t="str">
            <v>IN0490 -- Total Revenue</v>
          </cell>
          <cell r="G6152">
            <v>0</v>
          </cell>
          <cell r="H6152">
            <v>0</v>
          </cell>
          <cell r="I6152">
            <v>0</v>
          </cell>
          <cell r="J6152">
            <v>0</v>
          </cell>
        </row>
        <row r="6153">
          <cell r="B6153" t="str">
            <v>200211 -- November, 2002</v>
          </cell>
          <cell r="C6153" t="str">
            <v>200311</v>
          </cell>
          <cell r="D6153" t="str">
            <v>AWA -- AWAC Alumina</v>
          </cell>
          <cell r="E6153" t="str">
            <v>488 -- Pt. Comfort Chem Feedstock</v>
          </cell>
          <cell r="F6153" t="str">
            <v>IN0500 -- COGS</v>
          </cell>
          <cell r="G6153">
            <v>-508000</v>
          </cell>
          <cell r="H6153">
            <v>-5591000</v>
          </cell>
          <cell r="I6153">
            <v>0</v>
          </cell>
          <cell r="J6153">
            <v>0</v>
          </cell>
        </row>
        <row r="6154">
          <cell r="B6154" t="str">
            <v>200211 -- November, 2002</v>
          </cell>
          <cell r="C6154" t="str">
            <v>200311</v>
          </cell>
          <cell r="D6154" t="str">
            <v>AWA -- AWAC Alumina</v>
          </cell>
          <cell r="E6154" t="str">
            <v>488 -- Pt. Comfort Chem Feedstock</v>
          </cell>
          <cell r="F6154" t="str">
            <v>IN0600 -- COGS BU Specified</v>
          </cell>
          <cell r="G6154">
            <v>0</v>
          </cell>
          <cell r="H6154">
            <v>0</v>
          </cell>
          <cell r="I6154">
            <v>0</v>
          </cell>
          <cell r="J6154">
            <v>0</v>
          </cell>
        </row>
        <row r="6155">
          <cell r="B6155" t="str">
            <v>200211 -- November, 2002</v>
          </cell>
          <cell r="C6155" t="str">
            <v>200311</v>
          </cell>
          <cell r="D6155" t="str">
            <v>AWA -- AWAC Alumina</v>
          </cell>
          <cell r="E6155" t="str">
            <v>488 -- Pt. Comfort Chem Feedstock</v>
          </cell>
          <cell r="F6155" t="str">
            <v>IN0700 -- COGS Match Cost</v>
          </cell>
          <cell r="G6155">
            <v>0</v>
          </cell>
          <cell r="H6155">
            <v>0</v>
          </cell>
          <cell r="I6155">
            <v>0</v>
          </cell>
          <cell r="J6155">
            <v>0</v>
          </cell>
        </row>
        <row r="6156">
          <cell r="B6156" t="str">
            <v>200211 -- November, 2002</v>
          </cell>
          <cell r="C6156" t="str">
            <v>200311</v>
          </cell>
          <cell r="D6156" t="str">
            <v>AWA -- AWAC Alumina</v>
          </cell>
          <cell r="E6156" t="str">
            <v>488 -- Pt. Comfort Chem Feedstock</v>
          </cell>
          <cell r="F6156" t="str">
            <v>IN1400 -- Income Before Taxes</v>
          </cell>
          <cell r="G6156">
            <v>508000</v>
          </cell>
          <cell r="H6156">
            <v>5591000</v>
          </cell>
          <cell r="I6156">
            <v>0</v>
          </cell>
          <cell r="J6156">
            <v>0</v>
          </cell>
        </row>
        <row r="6157">
          <cell r="B6157" t="str">
            <v>200211 -- November, 2002</v>
          </cell>
          <cell r="C6157" t="str">
            <v>200311</v>
          </cell>
          <cell r="D6157" t="str">
            <v>AWA -- AWAC Alumina</v>
          </cell>
          <cell r="E6157" t="str">
            <v>488 -- Pt. Comfort Chem Feedstock</v>
          </cell>
          <cell r="F6157" t="str">
            <v>IN1600 -- Income From Operations</v>
          </cell>
          <cell r="G6157">
            <v>330000</v>
          </cell>
          <cell r="H6157">
            <v>3633000</v>
          </cell>
          <cell r="I6157">
            <v>0</v>
          </cell>
          <cell r="J6157">
            <v>0</v>
          </cell>
        </row>
        <row r="6158">
          <cell r="B6158" t="str">
            <v>200211 -- November, 2002</v>
          </cell>
          <cell r="C6158" t="str">
            <v>200311</v>
          </cell>
          <cell r="D6158" t="str">
            <v>AWA -- AWAC Alumina</v>
          </cell>
          <cell r="E6158" t="str">
            <v>526 -- AWAC Alumina Eliminations</v>
          </cell>
          <cell r="F6158" t="str">
            <v>IN0170 -- Tot Ship-Aluminum (MT)</v>
          </cell>
          <cell r="G6158">
            <v>0</v>
          </cell>
          <cell r="H6158">
            <v>0</v>
          </cell>
          <cell r="I6158">
            <v>0</v>
          </cell>
          <cell r="J6158">
            <v>0</v>
          </cell>
        </row>
        <row r="6159">
          <cell r="B6159" t="str">
            <v>200211 -- November, 2002</v>
          </cell>
          <cell r="C6159" t="str">
            <v>200311</v>
          </cell>
          <cell r="D6159" t="str">
            <v>AWA -- AWAC Alumina</v>
          </cell>
          <cell r="E6159" t="str">
            <v>526 -- AWAC Alumina Eliminations</v>
          </cell>
          <cell r="F6159" t="str">
            <v>IN0180 -- Tot Ship - Alumina (MT)</v>
          </cell>
          <cell r="G6159">
            <v>0</v>
          </cell>
          <cell r="H6159">
            <v>0</v>
          </cell>
          <cell r="I6159">
            <v>-143350</v>
          </cell>
          <cell r="J6159">
            <v>-1594630</v>
          </cell>
        </row>
        <row r="6160">
          <cell r="B6160" t="str">
            <v>200211 -- November, 2002</v>
          </cell>
          <cell r="C6160" t="str">
            <v>200311</v>
          </cell>
          <cell r="D6160" t="str">
            <v>AWA -- AWAC Alumina</v>
          </cell>
          <cell r="E6160" t="str">
            <v>526 -- AWAC Alumina Eliminations</v>
          </cell>
          <cell r="F6160" t="str">
            <v>IN0190 -- Total Ship - Other</v>
          </cell>
          <cell r="G6160">
            <v>0</v>
          </cell>
          <cell r="H6160">
            <v>0</v>
          </cell>
          <cell r="I6160">
            <v>0</v>
          </cell>
          <cell r="J6160">
            <v>0</v>
          </cell>
        </row>
        <row r="6161">
          <cell r="B6161" t="str">
            <v>200211 -- November, 2002</v>
          </cell>
          <cell r="C6161" t="str">
            <v>200311</v>
          </cell>
          <cell r="D6161" t="str">
            <v>AWA -- AWAC Alumina</v>
          </cell>
          <cell r="E6161" t="str">
            <v>526 -- AWAC Alumina Eliminations</v>
          </cell>
          <cell r="F6161" t="str">
            <v>IN0490 -- Total Revenue</v>
          </cell>
          <cell r="G6161">
            <v>-42288000</v>
          </cell>
          <cell r="H6161">
            <v>-468012800</v>
          </cell>
          <cell r="I6161">
            <v>0</v>
          </cell>
          <cell r="J6161">
            <v>0</v>
          </cell>
        </row>
        <row r="6162">
          <cell r="B6162" t="str">
            <v>200211 -- November, 2002</v>
          </cell>
          <cell r="C6162" t="str">
            <v>200311</v>
          </cell>
          <cell r="D6162" t="str">
            <v>AWA -- AWAC Alumina</v>
          </cell>
          <cell r="E6162" t="str">
            <v>526 -- AWAC Alumina Eliminations</v>
          </cell>
          <cell r="F6162" t="str">
            <v>IN0500 -- COGS</v>
          </cell>
          <cell r="G6162">
            <v>-42288000</v>
          </cell>
          <cell r="H6162">
            <v>-468012800</v>
          </cell>
          <cell r="I6162">
            <v>0</v>
          </cell>
          <cell r="J6162">
            <v>0</v>
          </cell>
        </row>
        <row r="6163">
          <cell r="B6163" t="str">
            <v>200211 -- November, 2002</v>
          </cell>
          <cell r="C6163" t="str">
            <v>200311</v>
          </cell>
          <cell r="D6163" t="str">
            <v>AWA -- AWAC Alumina</v>
          </cell>
          <cell r="E6163" t="str">
            <v>526 -- AWAC Alumina Eliminations</v>
          </cell>
          <cell r="F6163" t="str">
            <v>IN0600 -- COGS BU Specified</v>
          </cell>
          <cell r="G6163">
            <v>0</v>
          </cell>
          <cell r="H6163">
            <v>0</v>
          </cell>
          <cell r="I6163">
            <v>0</v>
          </cell>
          <cell r="J6163">
            <v>0</v>
          </cell>
        </row>
        <row r="6164">
          <cell r="B6164" t="str">
            <v>200211 -- November, 2002</v>
          </cell>
          <cell r="C6164" t="str">
            <v>200311</v>
          </cell>
          <cell r="D6164" t="str">
            <v>AWA -- AWAC Alumina</v>
          </cell>
          <cell r="E6164" t="str">
            <v>526 -- AWAC Alumina Eliminations</v>
          </cell>
          <cell r="F6164" t="str">
            <v>IN0700 -- COGS Match Cost</v>
          </cell>
          <cell r="G6164">
            <v>0</v>
          </cell>
          <cell r="H6164">
            <v>0</v>
          </cell>
          <cell r="I6164">
            <v>0</v>
          </cell>
          <cell r="J6164">
            <v>0</v>
          </cell>
        </row>
        <row r="6165">
          <cell r="B6165" t="str">
            <v>200211 -- November, 2002</v>
          </cell>
          <cell r="C6165" t="str">
            <v>200311</v>
          </cell>
          <cell r="D6165" t="str">
            <v>AWA -- AWAC Alumina</v>
          </cell>
          <cell r="E6165" t="str">
            <v>526 -- AWAC Alumina Eliminations</v>
          </cell>
          <cell r="F6165" t="str">
            <v>IN1400 -- Income Before Taxes</v>
          </cell>
          <cell r="G6165">
            <v>0</v>
          </cell>
          <cell r="H6165">
            <v>0</v>
          </cell>
          <cell r="I6165">
            <v>0</v>
          </cell>
          <cell r="J6165">
            <v>0</v>
          </cell>
        </row>
        <row r="6166">
          <cell r="B6166" t="str">
            <v>200211 -- November, 2002</v>
          </cell>
          <cell r="C6166" t="str">
            <v>200311</v>
          </cell>
          <cell r="D6166" t="str">
            <v>AWA -- AWAC Alumina</v>
          </cell>
          <cell r="E6166" t="str">
            <v>526 -- AWAC Alumina Eliminations</v>
          </cell>
          <cell r="F6166" t="str">
            <v>IN1600 -- Income From Operations</v>
          </cell>
          <cell r="G6166">
            <v>0</v>
          </cell>
          <cell r="H6166">
            <v>0</v>
          </cell>
          <cell r="I6166">
            <v>0</v>
          </cell>
          <cell r="J6166">
            <v>0</v>
          </cell>
        </row>
        <row r="6167">
          <cell r="B6167" t="str">
            <v>200211 -- November, 2002</v>
          </cell>
          <cell r="C6167" t="str">
            <v>200311</v>
          </cell>
          <cell r="D6167" t="str">
            <v>AWA -- AWAC Alumina</v>
          </cell>
          <cell r="E6167" t="str">
            <v>528 -- North America Indemnification</v>
          </cell>
          <cell r="F6167" t="str">
            <v>IN0170 -- Tot Ship-Aluminum (MT)</v>
          </cell>
          <cell r="G6167">
            <v>0</v>
          </cell>
          <cell r="H6167">
            <v>0</v>
          </cell>
          <cell r="I6167">
            <v>0</v>
          </cell>
          <cell r="J6167">
            <v>0</v>
          </cell>
        </row>
        <row r="6168">
          <cell r="B6168" t="str">
            <v>200211 -- November, 2002</v>
          </cell>
          <cell r="C6168" t="str">
            <v>200311</v>
          </cell>
          <cell r="D6168" t="str">
            <v>AWA -- AWAC Alumina</v>
          </cell>
          <cell r="E6168" t="str">
            <v>528 -- North America Indemnification</v>
          </cell>
          <cell r="F6168" t="str">
            <v>IN0180 -- Tot Ship - Alumina (MT)</v>
          </cell>
          <cell r="G6168">
            <v>0</v>
          </cell>
          <cell r="H6168">
            <v>0</v>
          </cell>
          <cell r="I6168">
            <v>0</v>
          </cell>
          <cell r="J6168">
            <v>0</v>
          </cell>
        </row>
        <row r="6169">
          <cell r="B6169" t="str">
            <v>200211 -- November, 2002</v>
          </cell>
          <cell r="C6169" t="str">
            <v>200311</v>
          </cell>
          <cell r="D6169" t="str">
            <v>AWA -- AWAC Alumina</v>
          </cell>
          <cell r="E6169" t="str">
            <v>528 -- North America Indemnification</v>
          </cell>
          <cell r="F6169" t="str">
            <v>IN0190 -- Total Ship - Other</v>
          </cell>
          <cell r="G6169">
            <v>0</v>
          </cell>
          <cell r="H6169">
            <v>0</v>
          </cell>
          <cell r="I6169">
            <v>0</v>
          </cell>
          <cell r="J6169">
            <v>0</v>
          </cell>
        </row>
        <row r="6170">
          <cell r="B6170" t="str">
            <v>200211 -- November, 2002</v>
          </cell>
          <cell r="C6170" t="str">
            <v>200311</v>
          </cell>
          <cell r="D6170" t="str">
            <v>AWA -- AWAC Alumina</v>
          </cell>
          <cell r="E6170" t="str">
            <v>528 -- North America Indemnification</v>
          </cell>
          <cell r="F6170" t="str">
            <v>IN0490 -- Total Revenue</v>
          </cell>
          <cell r="G6170">
            <v>0</v>
          </cell>
          <cell r="H6170">
            <v>0</v>
          </cell>
          <cell r="I6170">
            <v>0</v>
          </cell>
          <cell r="J6170">
            <v>0</v>
          </cell>
        </row>
        <row r="6171">
          <cell r="B6171" t="str">
            <v>200211 -- November, 2002</v>
          </cell>
          <cell r="C6171" t="str">
            <v>200311</v>
          </cell>
          <cell r="D6171" t="str">
            <v>AWA -- AWAC Alumina</v>
          </cell>
          <cell r="E6171" t="str">
            <v>528 -- North America Indemnification</v>
          </cell>
          <cell r="F6171" t="str">
            <v>IN0500 -- COGS</v>
          </cell>
          <cell r="G6171">
            <v>100000</v>
          </cell>
          <cell r="H6171">
            <v>1100000</v>
          </cell>
          <cell r="I6171">
            <v>0</v>
          </cell>
          <cell r="J6171">
            <v>0</v>
          </cell>
        </row>
        <row r="6172">
          <cell r="B6172" t="str">
            <v>200211 -- November, 2002</v>
          </cell>
          <cell r="C6172" t="str">
            <v>200311</v>
          </cell>
          <cell r="D6172" t="str">
            <v>AWA -- AWAC Alumina</v>
          </cell>
          <cell r="E6172" t="str">
            <v>528 -- North America Indemnification</v>
          </cell>
          <cell r="F6172" t="str">
            <v>IN0600 -- COGS BU Specified</v>
          </cell>
          <cell r="G6172">
            <v>0</v>
          </cell>
          <cell r="H6172">
            <v>0</v>
          </cell>
          <cell r="I6172">
            <v>0</v>
          </cell>
          <cell r="J6172">
            <v>0</v>
          </cell>
        </row>
        <row r="6173">
          <cell r="B6173" t="str">
            <v>200211 -- November, 2002</v>
          </cell>
          <cell r="C6173" t="str">
            <v>200311</v>
          </cell>
          <cell r="D6173" t="str">
            <v>AWA -- AWAC Alumina</v>
          </cell>
          <cell r="E6173" t="str">
            <v>528 -- North America Indemnification</v>
          </cell>
          <cell r="F6173" t="str">
            <v>IN0700 -- COGS Match Cost</v>
          </cell>
          <cell r="G6173">
            <v>0</v>
          </cell>
          <cell r="H6173">
            <v>0</v>
          </cell>
          <cell r="I6173">
            <v>0</v>
          </cell>
          <cell r="J6173">
            <v>0</v>
          </cell>
        </row>
        <row r="6174">
          <cell r="B6174" t="str">
            <v>200211 -- November, 2002</v>
          </cell>
          <cell r="C6174" t="str">
            <v>200311</v>
          </cell>
          <cell r="D6174" t="str">
            <v>AWA -- AWAC Alumina</v>
          </cell>
          <cell r="E6174" t="str">
            <v>528 -- North America Indemnification</v>
          </cell>
          <cell r="F6174" t="str">
            <v>IN1400 -- Income Before Taxes</v>
          </cell>
          <cell r="G6174">
            <v>-100000</v>
          </cell>
          <cell r="H6174">
            <v>-1100000</v>
          </cell>
          <cell r="I6174">
            <v>0</v>
          </cell>
          <cell r="J6174">
            <v>0</v>
          </cell>
        </row>
        <row r="6175">
          <cell r="B6175" t="str">
            <v>200211 -- November, 2002</v>
          </cell>
          <cell r="C6175" t="str">
            <v>200311</v>
          </cell>
          <cell r="D6175" t="str">
            <v>AWA -- AWAC Alumina</v>
          </cell>
          <cell r="E6175" t="str">
            <v>528 -- North America Indemnification</v>
          </cell>
          <cell r="F6175" t="str">
            <v>IN1600 -- Income From Operations</v>
          </cell>
          <cell r="G6175">
            <v>-61000</v>
          </cell>
          <cell r="H6175">
            <v>-671000</v>
          </cell>
          <cell r="I6175">
            <v>0</v>
          </cell>
          <cell r="J6175">
            <v>0</v>
          </cell>
        </row>
        <row r="6176">
          <cell r="B6176" t="str">
            <v>200211 -- November, 2002</v>
          </cell>
          <cell r="C6176" t="str">
            <v>200311</v>
          </cell>
          <cell r="D6176" t="str">
            <v>AWA -- AWAC Alumina</v>
          </cell>
          <cell r="E6176" t="str">
            <v>529 -- Indemnification-BAA</v>
          </cell>
          <cell r="F6176" t="str">
            <v>IN0170 -- Tot Ship-Aluminum (MT)</v>
          </cell>
          <cell r="G6176">
            <v>0</v>
          </cell>
          <cell r="H6176">
            <v>0</v>
          </cell>
          <cell r="I6176">
            <v>0</v>
          </cell>
          <cell r="J6176">
            <v>0</v>
          </cell>
        </row>
        <row r="6177">
          <cell r="B6177" t="str">
            <v>200211 -- November, 2002</v>
          </cell>
          <cell r="C6177" t="str">
            <v>200311</v>
          </cell>
          <cell r="D6177" t="str">
            <v>AWA -- AWAC Alumina</v>
          </cell>
          <cell r="E6177" t="str">
            <v>529 -- Indemnification-BAA</v>
          </cell>
          <cell r="F6177" t="str">
            <v>IN0180 -- Tot Ship - Alumina (MT)</v>
          </cell>
          <cell r="G6177">
            <v>0</v>
          </cell>
          <cell r="H6177">
            <v>0</v>
          </cell>
          <cell r="I6177">
            <v>0</v>
          </cell>
          <cell r="J6177">
            <v>0</v>
          </cell>
        </row>
        <row r="6178">
          <cell r="B6178" t="str">
            <v>200211 -- November, 2002</v>
          </cell>
          <cell r="C6178" t="str">
            <v>200311</v>
          </cell>
          <cell r="D6178" t="str">
            <v>AWA -- AWAC Alumina</v>
          </cell>
          <cell r="E6178" t="str">
            <v>529 -- Indemnification-BAA</v>
          </cell>
          <cell r="F6178" t="str">
            <v>IN0190 -- Total Ship - Other</v>
          </cell>
          <cell r="G6178">
            <v>0</v>
          </cell>
          <cell r="H6178">
            <v>0</v>
          </cell>
          <cell r="I6178">
            <v>0</v>
          </cell>
          <cell r="J6178">
            <v>0</v>
          </cell>
        </row>
        <row r="6179">
          <cell r="B6179" t="str">
            <v>200211 -- November, 2002</v>
          </cell>
          <cell r="C6179" t="str">
            <v>200311</v>
          </cell>
          <cell r="D6179" t="str">
            <v>AWA -- AWAC Alumina</v>
          </cell>
          <cell r="E6179" t="str">
            <v>529 -- Indemnification-BAA</v>
          </cell>
          <cell r="F6179" t="str">
            <v>IN0490 -- Total Revenue</v>
          </cell>
          <cell r="G6179">
            <v>0</v>
          </cell>
          <cell r="H6179">
            <v>0</v>
          </cell>
          <cell r="I6179">
            <v>0</v>
          </cell>
          <cell r="J6179">
            <v>0</v>
          </cell>
        </row>
        <row r="6180">
          <cell r="B6180" t="str">
            <v>200211 -- November, 2002</v>
          </cell>
          <cell r="C6180" t="str">
            <v>200311</v>
          </cell>
          <cell r="D6180" t="str">
            <v>AWA -- AWAC Alumina</v>
          </cell>
          <cell r="E6180" t="str">
            <v>529 -- Indemnification-BAA</v>
          </cell>
          <cell r="F6180" t="str">
            <v>IN0500 -- COGS</v>
          </cell>
          <cell r="G6180">
            <v>126000</v>
          </cell>
          <cell r="H6180">
            <v>1386000</v>
          </cell>
          <cell r="I6180">
            <v>0</v>
          </cell>
          <cell r="J6180">
            <v>0</v>
          </cell>
        </row>
        <row r="6181">
          <cell r="B6181" t="str">
            <v>200211 -- November, 2002</v>
          </cell>
          <cell r="C6181" t="str">
            <v>200311</v>
          </cell>
          <cell r="D6181" t="str">
            <v>AWA -- AWAC Alumina</v>
          </cell>
          <cell r="E6181" t="str">
            <v>529 -- Indemnification-BAA</v>
          </cell>
          <cell r="F6181" t="str">
            <v>IN0600 -- COGS BU Specified</v>
          </cell>
          <cell r="G6181">
            <v>0</v>
          </cell>
          <cell r="H6181">
            <v>0</v>
          </cell>
          <cell r="I6181">
            <v>0</v>
          </cell>
          <cell r="J6181">
            <v>0</v>
          </cell>
        </row>
        <row r="6182">
          <cell r="B6182" t="str">
            <v>200211 -- November, 2002</v>
          </cell>
          <cell r="C6182" t="str">
            <v>200311</v>
          </cell>
          <cell r="D6182" t="str">
            <v>AWA -- AWAC Alumina</v>
          </cell>
          <cell r="E6182" t="str">
            <v>529 -- Indemnification-BAA</v>
          </cell>
          <cell r="F6182" t="str">
            <v>IN0700 -- COGS Match Cost</v>
          </cell>
          <cell r="G6182">
            <v>0</v>
          </cell>
          <cell r="H6182">
            <v>0</v>
          </cell>
          <cell r="I6182">
            <v>0</v>
          </cell>
          <cell r="J6182">
            <v>0</v>
          </cell>
        </row>
        <row r="6183">
          <cell r="B6183" t="str">
            <v>200211 -- November, 2002</v>
          </cell>
          <cell r="C6183" t="str">
            <v>200311</v>
          </cell>
          <cell r="D6183" t="str">
            <v>AWA -- AWAC Alumina</v>
          </cell>
          <cell r="E6183" t="str">
            <v>529 -- Indemnification-BAA</v>
          </cell>
          <cell r="F6183" t="str">
            <v>IN1400 -- Income Before Taxes</v>
          </cell>
          <cell r="G6183">
            <v>-126000</v>
          </cell>
          <cell r="H6183">
            <v>-1386000</v>
          </cell>
          <cell r="I6183">
            <v>0</v>
          </cell>
          <cell r="J6183">
            <v>0</v>
          </cell>
        </row>
        <row r="6184">
          <cell r="B6184" t="str">
            <v>200211 -- November, 2002</v>
          </cell>
          <cell r="C6184" t="str">
            <v>200311</v>
          </cell>
          <cell r="D6184" t="str">
            <v>AWA -- AWAC Alumina</v>
          </cell>
          <cell r="E6184" t="str">
            <v>529 -- Indemnification-BAA</v>
          </cell>
          <cell r="F6184" t="str">
            <v>IN1600 -- Income From Operations</v>
          </cell>
          <cell r="G6184">
            <v>-77000</v>
          </cell>
          <cell r="H6184">
            <v>-847000</v>
          </cell>
          <cell r="I6184">
            <v>0</v>
          </cell>
          <cell r="J6184">
            <v>0</v>
          </cell>
        </row>
        <row r="6185">
          <cell r="B6185" t="str">
            <v>200211 -- November, 2002</v>
          </cell>
          <cell r="C6185" t="str">
            <v>200311</v>
          </cell>
          <cell r="D6185" t="str">
            <v>AWA -- AWAC Alumina</v>
          </cell>
          <cell r="E6185" t="str">
            <v>542 -- St. Croix Alumina LLC</v>
          </cell>
          <cell r="F6185" t="str">
            <v>IN0170 -- Tot Ship-Aluminum (MT)</v>
          </cell>
          <cell r="G6185">
            <v>0</v>
          </cell>
          <cell r="H6185">
            <v>0</v>
          </cell>
          <cell r="I6185">
            <v>0</v>
          </cell>
          <cell r="J6185">
            <v>0</v>
          </cell>
        </row>
        <row r="6186">
          <cell r="B6186" t="str">
            <v>200211 -- November, 2002</v>
          </cell>
          <cell r="C6186" t="str">
            <v>200311</v>
          </cell>
          <cell r="D6186" t="str">
            <v>AWA -- AWAC Alumina</v>
          </cell>
          <cell r="E6186" t="str">
            <v>542 -- St. Croix Alumina LLC</v>
          </cell>
          <cell r="F6186" t="str">
            <v>IN0180 -- Tot Ship - Alumina (MT)</v>
          </cell>
          <cell r="G6186">
            <v>0</v>
          </cell>
          <cell r="H6186">
            <v>0</v>
          </cell>
          <cell r="I6186">
            <v>0</v>
          </cell>
          <cell r="J6186">
            <v>0</v>
          </cell>
        </row>
        <row r="6187">
          <cell r="B6187" t="str">
            <v>200211 -- November, 2002</v>
          </cell>
          <cell r="C6187" t="str">
            <v>200311</v>
          </cell>
          <cell r="D6187" t="str">
            <v>AWA -- AWAC Alumina</v>
          </cell>
          <cell r="E6187" t="str">
            <v>542 -- St. Croix Alumina LLC</v>
          </cell>
          <cell r="F6187" t="str">
            <v>IN0190 -- Total Ship - Other</v>
          </cell>
          <cell r="G6187">
            <v>0</v>
          </cell>
          <cell r="H6187">
            <v>0</v>
          </cell>
          <cell r="I6187">
            <v>0</v>
          </cell>
          <cell r="J6187">
            <v>0</v>
          </cell>
        </row>
        <row r="6188">
          <cell r="B6188" t="str">
            <v>200211 -- November, 2002</v>
          </cell>
          <cell r="C6188" t="str">
            <v>200311</v>
          </cell>
          <cell r="D6188" t="str">
            <v>AWA -- AWAC Alumina</v>
          </cell>
          <cell r="E6188" t="str">
            <v>542 -- St. Croix Alumina LLC</v>
          </cell>
          <cell r="F6188" t="str">
            <v>IN0490 -- Total Revenue</v>
          </cell>
          <cell r="G6188">
            <v>0</v>
          </cell>
          <cell r="H6188">
            <v>0</v>
          </cell>
          <cell r="I6188">
            <v>0</v>
          </cell>
          <cell r="J6188">
            <v>0</v>
          </cell>
        </row>
        <row r="6189">
          <cell r="B6189" t="str">
            <v>200211 -- November, 2002</v>
          </cell>
          <cell r="C6189" t="str">
            <v>200311</v>
          </cell>
          <cell r="D6189" t="str">
            <v>AWA -- AWAC Alumina</v>
          </cell>
          <cell r="E6189" t="str">
            <v>542 -- St. Croix Alumina LLC</v>
          </cell>
          <cell r="F6189" t="str">
            <v>IN0500 -- COGS</v>
          </cell>
          <cell r="G6189">
            <v>0</v>
          </cell>
          <cell r="H6189">
            <v>0</v>
          </cell>
          <cell r="I6189">
            <v>0</v>
          </cell>
          <cell r="J6189">
            <v>0</v>
          </cell>
        </row>
        <row r="6190">
          <cell r="B6190" t="str">
            <v>200211 -- November, 2002</v>
          </cell>
          <cell r="C6190" t="str">
            <v>200311</v>
          </cell>
          <cell r="D6190" t="str">
            <v>AWA -- AWAC Alumina</v>
          </cell>
          <cell r="E6190" t="str">
            <v>542 -- St. Croix Alumina LLC</v>
          </cell>
          <cell r="F6190" t="str">
            <v>IN0600 -- COGS BU Specified</v>
          </cell>
          <cell r="G6190">
            <v>0</v>
          </cell>
          <cell r="H6190">
            <v>0</v>
          </cell>
          <cell r="I6190">
            <v>0</v>
          </cell>
          <cell r="J6190">
            <v>0</v>
          </cell>
        </row>
        <row r="6191">
          <cell r="B6191" t="str">
            <v>200211 -- November, 2002</v>
          </cell>
          <cell r="C6191" t="str">
            <v>200311</v>
          </cell>
          <cell r="D6191" t="str">
            <v>AWA -- AWAC Alumina</v>
          </cell>
          <cell r="E6191" t="str">
            <v>542 -- St. Croix Alumina LLC</v>
          </cell>
          <cell r="F6191" t="str">
            <v>IN0700 -- COGS Match Cost</v>
          </cell>
          <cell r="G6191">
            <v>0</v>
          </cell>
          <cell r="H6191">
            <v>0</v>
          </cell>
          <cell r="I6191">
            <v>0</v>
          </cell>
          <cell r="J6191">
            <v>0</v>
          </cell>
        </row>
        <row r="6192">
          <cell r="B6192" t="str">
            <v>200211 -- November, 2002</v>
          </cell>
          <cell r="C6192" t="str">
            <v>200311</v>
          </cell>
          <cell r="D6192" t="str">
            <v>AWA -- AWAC Alumina</v>
          </cell>
          <cell r="E6192" t="str">
            <v>542 -- St. Croix Alumina LLC</v>
          </cell>
          <cell r="F6192" t="str">
            <v>IN1400 -- Income Before Taxes</v>
          </cell>
          <cell r="G6192">
            <v>0</v>
          </cell>
          <cell r="H6192">
            <v>0</v>
          </cell>
          <cell r="I6192">
            <v>0</v>
          </cell>
          <cell r="J6192">
            <v>0</v>
          </cell>
        </row>
        <row r="6193">
          <cell r="B6193" t="str">
            <v>200211 -- November, 2002</v>
          </cell>
          <cell r="C6193" t="str">
            <v>200311</v>
          </cell>
          <cell r="D6193" t="str">
            <v>AWA -- AWAC Alumina</v>
          </cell>
          <cell r="E6193" t="str">
            <v>542 -- St. Croix Alumina LLC</v>
          </cell>
          <cell r="F6193" t="str">
            <v>IN1600 -- Income From Operations</v>
          </cell>
          <cell r="G6193">
            <v>0</v>
          </cell>
          <cell r="H6193">
            <v>0</v>
          </cell>
          <cell r="I6193">
            <v>0</v>
          </cell>
          <cell r="J6193">
            <v>0</v>
          </cell>
        </row>
        <row r="6194">
          <cell r="B6194" t="str">
            <v>200211 -- November, 2002</v>
          </cell>
          <cell r="C6194" t="str">
            <v>200311</v>
          </cell>
          <cell r="D6194" t="str">
            <v>AWA -- AWAC Alumina</v>
          </cell>
          <cell r="E6194" t="str">
            <v>583 -- AAC LLC - NonCorporate</v>
          </cell>
          <cell r="F6194" t="str">
            <v>IN0170 -- Tot Ship-Aluminum (MT)</v>
          </cell>
          <cell r="G6194">
            <v>0</v>
          </cell>
          <cell r="H6194">
            <v>0</v>
          </cell>
          <cell r="I6194">
            <v>0</v>
          </cell>
          <cell r="J6194">
            <v>0</v>
          </cell>
        </row>
        <row r="6195">
          <cell r="B6195" t="str">
            <v>200211 -- November, 2002</v>
          </cell>
          <cell r="C6195" t="str">
            <v>200311</v>
          </cell>
          <cell r="D6195" t="str">
            <v>AWA -- AWAC Alumina</v>
          </cell>
          <cell r="E6195" t="str">
            <v>583 -- AAC LLC - NonCorporate</v>
          </cell>
          <cell r="F6195" t="str">
            <v>IN0180 -- Tot Ship - Alumina (MT)</v>
          </cell>
          <cell r="G6195">
            <v>0</v>
          </cell>
          <cell r="H6195">
            <v>0</v>
          </cell>
          <cell r="I6195">
            <v>0</v>
          </cell>
          <cell r="J6195">
            <v>0</v>
          </cell>
        </row>
        <row r="6196">
          <cell r="B6196" t="str">
            <v>200211 -- November, 2002</v>
          </cell>
          <cell r="C6196" t="str">
            <v>200311</v>
          </cell>
          <cell r="D6196" t="str">
            <v>AWA -- AWAC Alumina</v>
          </cell>
          <cell r="E6196" t="str">
            <v>583 -- AAC LLC - NonCorporate</v>
          </cell>
          <cell r="F6196" t="str">
            <v>IN0190 -- Total Ship - Other</v>
          </cell>
          <cell r="G6196">
            <v>0</v>
          </cell>
          <cell r="H6196">
            <v>0</v>
          </cell>
          <cell r="I6196">
            <v>0</v>
          </cell>
          <cell r="J6196">
            <v>0</v>
          </cell>
        </row>
        <row r="6197">
          <cell r="B6197" t="str">
            <v>200211 -- November, 2002</v>
          </cell>
          <cell r="C6197" t="str">
            <v>200311</v>
          </cell>
          <cell r="D6197" t="str">
            <v>AWA -- AWAC Alumina</v>
          </cell>
          <cell r="E6197" t="str">
            <v>583 -- AAC LLC - NonCorporate</v>
          </cell>
          <cell r="F6197" t="str">
            <v>IN0490 -- Total Revenue</v>
          </cell>
          <cell r="G6197">
            <v>0</v>
          </cell>
          <cell r="H6197">
            <v>0</v>
          </cell>
          <cell r="I6197">
            <v>0</v>
          </cell>
          <cell r="J6197">
            <v>0</v>
          </cell>
        </row>
        <row r="6198">
          <cell r="B6198" t="str">
            <v>200211 -- November, 2002</v>
          </cell>
          <cell r="C6198" t="str">
            <v>200311</v>
          </cell>
          <cell r="D6198" t="str">
            <v>AWA -- AWAC Alumina</v>
          </cell>
          <cell r="E6198" t="str">
            <v>583 -- AAC LLC - NonCorporate</v>
          </cell>
          <cell r="F6198" t="str">
            <v>IN0500 -- COGS</v>
          </cell>
          <cell r="G6198">
            <v>0</v>
          </cell>
          <cell r="H6198">
            <v>0</v>
          </cell>
          <cell r="I6198">
            <v>0</v>
          </cell>
          <cell r="J6198">
            <v>0</v>
          </cell>
        </row>
        <row r="6199">
          <cell r="B6199" t="str">
            <v>200211 -- November, 2002</v>
          </cell>
          <cell r="C6199" t="str">
            <v>200311</v>
          </cell>
          <cell r="D6199" t="str">
            <v>AWA -- AWAC Alumina</v>
          </cell>
          <cell r="E6199" t="str">
            <v>583 -- AAC LLC - NonCorporate</v>
          </cell>
          <cell r="F6199" t="str">
            <v>IN0600 -- COGS BU Specified</v>
          </cell>
          <cell r="G6199">
            <v>0</v>
          </cell>
          <cell r="H6199">
            <v>0</v>
          </cell>
          <cell r="I6199">
            <v>0</v>
          </cell>
          <cell r="J6199">
            <v>0</v>
          </cell>
        </row>
        <row r="6200">
          <cell r="B6200" t="str">
            <v>200211 -- November, 2002</v>
          </cell>
          <cell r="C6200" t="str">
            <v>200311</v>
          </cell>
          <cell r="D6200" t="str">
            <v>AWA -- AWAC Alumina</v>
          </cell>
          <cell r="E6200" t="str">
            <v>583 -- AAC LLC - NonCorporate</v>
          </cell>
          <cell r="F6200" t="str">
            <v>IN0700 -- COGS Match Cost</v>
          </cell>
          <cell r="G6200">
            <v>0</v>
          </cell>
          <cell r="H6200">
            <v>0</v>
          </cell>
          <cell r="I6200">
            <v>0</v>
          </cell>
          <cell r="J6200">
            <v>0</v>
          </cell>
        </row>
        <row r="6201">
          <cell r="B6201" t="str">
            <v>200211 -- November, 2002</v>
          </cell>
          <cell r="C6201" t="str">
            <v>200311</v>
          </cell>
          <cell r="D6201" t="str">
            <v>AWA -- AWAC Alumina</v>
          </cell>
          <cell r="E6201" t="str">
            <v>583 -- AAC LLC - NonCorporate</v>
          </cell>
          <cell r="F6201" t="str">
            <v>IN1400 -- Income Before Taxes</v>
          </cell>
          <cell r="G6201">
            <v>-202000</v>
          </cell>
          <cell r="H6201">
            <v>-2222000</v>
          </cell>
          <cell r="I6201">
            <v>0</v>
          </cell>
          <cell r="J6201">
            <v>0</v>
          </cell>
        </row>
        <row r="6202">
          <cell r="B6202" t="str">
            <v>200211 -- November, 2002</v>
          </cell>
          <cell r="C6202" t="str">
            <v>200311</v>
          </cell>
          <cell r="D6202" t="str">
            <v>AWA -- AWAC Alumina</v>
          </cell>
          <cell r="E6202" t="str">
            <v>583 -- AAC LLC - NonCorporate</v>
          </cell>
          <cell r="F6202" t="str">
            <v>IN1600 -- Income From Operations</v>
          </cell>
          <cell r="G6202">
            <v>-123220</v>
          </cell>
          <cell r="H6202">
            <v>-1355420</v>
          </cell>
          <cell r="I6202">
            <v>0</v>
          </cell>
          <cell r="J6202">
            <v>0</v>
          </cell>
        </row>
        <row r="6203">
          <cell r="B6203" t="str">
            <v>200211 -- November, 2002</v>
          </cell>
          <cell r="C6203" t="str">
            <v>200311</v>
          </cell>
          <cell r="D6203" t="str">
            <v>AWA -- AWAC Alumina</v>
          </cell>
          <cell r="E6203" t="str">
            <v>586 -- Halco Mining - BAA - Europe</v>
          </cell>
          <cell r="F6203" t="str">
            <v>IN0170 -- Tot Ship-Aluminum (MT)</v>
          </cell>
          <cell r="G6203">
            <v>0</v>
          </cell>
          <cell r="H6203">
            <v>0</v>
          </cell>
          <cell r="I6203">
            <v>0</v>
          </cell>
          <cell r="J6203">
            <v>0</v>
          </cell>
        </row>
        <row r="6204">
          <cell r="B6204" t="str">
            <v>200211 -- November, 2002</v>
          </cell>
          <cell r="C6204" t="str">
            <v>200311</v>
          </cell>
          <cell r="D6204" t="str">
            <v>AWA -- AWAC Alumina</v>
          </cell>
          <cell r="E6204" t="str">
            <v>586 -- Halco Mining - BAA - Europe</v>
          </cell>
          <cell r="F6204" t="str">
            <v>IN0180 -- Tot Ship - Alumina (MT)</v>
          </cell>
          <cell r="G6204">
            <v>0</v>
          </cell>
          <cell r="H6204">
            <v>0</v>
          </cell>
          <cell r="I6204">
            <v>0</v>
          </cell>
          <cell r="J6204">
            <v>0</v>
          </cell>
        </row>
        <row r="6205">
          <cell r="B6205" t="str">
            <v>200211 -- November, 2002</v>
          </cell>
          <cell r="C6205" t="str">
            <v>200311</v>
          </cell>
          <cell r="D6205" t="str">
            <v>AWA -- AWAC Alumina</v>
          </cell>
          <cell r="E6205" t="str">
            <v>586 -- Halco Mining - BAA - Europe</v>
          </cell>
          <cell r="F6205" t="str">
            <v>IN0190 -- Total Ship - Other</v>
          </cell>
          <cell r="G6205">
            <v>0</v>
          </cell>
          <cell r="H6205">
            <v>0</v>
          </cell>
          <cell r="I6205">
            <v>0</v>
          </cell>
          <cell r="J6205">
            <v>0</v>
          </cell>
        </row>
        <row r="6206">
          <cell r="B6206" t="str">
            <v>200211 -- November, 2002</v>
          </cell>
          <cell r="C6206" t="str">
            <v>200311</v>
          </cell>
          <cell r="D6206" t="str">
            <v>AWA -- AWAC Alumina</v>
          </cell>
          <cell r="E6206" t="str">
            <v>586 -- Halco Mining - BAA - Europe</v>
          </cell>
          <cell r="F6206" t="str">
            <v>IN0490 -- Total Revenue</v>
          </cell>
          <cell r="G6206">
            <v>0</v>
          </cell>
          <cell r="H6206">
            <v>0</v>
          </cell>
          <cell r="I6206">
            <v>0</v>
          </cell>
          <cell r="J6206">
            <v>0</v>
          </cell>
        </row>
        <row r="6207">
          <cell r="B6207" t="str">
            <v>200211 -- November, 2002</v>
          </cell>
          <cell r="C6207" t="str">
            <v>200311</v>
          </cell>
          <cell r="D6207" t="str">
            <v>AWA -- AWAC Alumina</v>
          </cell>
          <cell r="E6207" t="str">
            <v>586 -- Halco Mining - BAA - Europe</v>
          </cell>
          <cell r="F6207" t="str">
            <v>IN0500 -- COGS</v>
          </cell>
          <cell r="G6207">
            <v>-364000</v>
          </cell>
          <cell r="H6207">
            <v>-3216800</v>
          </cell>
          <cell r="I6207">
            <v>0</v>
          </cell>
          <cell r="J6207">
            <v>0</v>
          </cell>
        </row>
        <row r="6208">
          <cell r="B6208" t="str">
            <v>200211 -- November, 2002</v>
          </cell>
          <cell r="C6208" t="str">
            <v>200311</v>
          </cell>
          <cell r="D6208" t="str">
            <v>AWA -- AWAC Alumina</v>
          </cell>
          <cell r="E6208" t="str">
            <v>586 -- Halco Mining - BAA - Europe</v>
          </cell>
          <cell r="F6208" t="str">
            <v>IN0600 -- COGS BU Specified</v>
          </cell>
          <cell r="G6208">
            <v>0</v>
          </cell>
          <cell r="H6208">
            <v>0</v>
          </cell>
          <cell r="I6208">
            <v>0</v>
          </cell>
          <cell r="J6208">
            <v>0</v>
          </cell>
        </row>
        <row r="6209">
          <cell r="B6209" t="str">
            <v>200211 -- November, 2002</v>
          </cell>
          <cell r="C6209" t="str">
            <v>200311</v>
          </cell>
          <cell r="D6209" t="str">
            <v>AWA -- AWAC Alumina</v>
          </cell>
          <cell r="E6209" t="str">
            <v>586 -- Halco Mining - BAA - Europe</v>
          </cell>
          <cell r="F6209" t="str">
            <v>IN0700 -- COGS Match Cost</v>
          </cell>
          <cell r="G6209">
            <v>0</v>
          </cell>
          <cell r="H6209">
            <v>0</v>
          </cell>
          <cell r="I6209">
            <v>0</v>
          </cell>
          <cell r="J6209">
            <v>0</v>
          </cell>
        </row>
        <row r="6210">
          <cell r="B6210" t="str">
            <v>200211 -- November, 2002</v>
          </cell>
          <cell r="C6210" t="str">
            <v>200311</v>
          </cell>
          <cell r="D6210" t="str">
            <v>AWA -- AWAC Alumina</v>
          </cell>
          <cell r="E6210" t="str">
            <v>586 -- Halco Mining - BAA - Europe</v>
          </cell>
          <cell r="F6210" t="str">
            <v>IN1400 -- Income Before Taxes</v>
          </cell>
          <cell r="G6210">
            <v>364000</v>
          </cell>
          <cell r="H6210">
            <v>3216800</v>
          </cell>
          <cell r="I6210">
            <v>0</v>
          </cell>
          <cell r="J6210">
            <v>0</v>
          </cell>
        </row>
        <row r="6211">
          <cell r="B6211" t="str">
            <v>200211 -- November, 2002</v>
          </cell>
          <cell r="C6211" t="str">
            <v>200311</v>
          </cell>
          <cell r="D6211" t="str">
            <v>AWA -- AWAC Alumina</v>
          </cell>
          <cell r="E6211" t="str">
            <v>586 -- Halco Mining - BAA - Europe</v>
          </cell>
          <cell r="F6211" t="str">
            <v>IN1600 -- Income From Operations</v>
          </cell>
          <cell r="G6211">
            <v>338520</v>
          </cell>
          <cell r="H6211">
            <v>2991624</v>
          </cell>
          <cell r="I6211">
            <v>0</v>
          </cell>
          <cell r="J6211">
            <v>0</v>
          </cell>
        </row>
        <row r="6212">
          <cell r="B6212" t="str">
            <v>200211 -- November, 2002</v>
          </cell>
          <cell r="C6212" t="str">
            <v>200311</v>
          </cell>
          <cell r="D6212" t="str">
            <v>AWA -- AWAC Alumina</v>
          </cell>
          <cell r="E6212" t="str">
            <v>596 -- AWAC Alumina Projects</v>
          </cell>
          <cell r="F6212" t="str">
            <v>IN0170 -- Tot Ship-Aluminum (MT)</v>
          </cell>
          <cell r="G6212">
            <v>0</v>
          </cell>
          <cell r="H6212">
            <v>0</v>
          </cell>
          <cell r="I6212">
            <v>0</v>
          </cell>
          <cell r="J6212">
            <v>0</v>
          </cell>
        </row>
        <row r="6213">
          <cell r="B6213" t="str">
            <v>200211 -- November, 2002</v>
          </cell>
          <cell r="C6213" t="str">
            <v>200311</v>
          </cell>
          <cell r="D6213" t="str">
            <v>AWA -- AWAC Alumina</v>
          </cell>
          <cell r="E6213" t="str">
            <v>596 -- AWAC Alumina Projects</v>
          </cell>
          <cell r="F6213" t="str">
            <v>IN0180 -- Tot Ship - Alumina (MT)</v>
          </cell>
          <cell r="G6213">
            <v>0</v>
          </cell>
          <cell r="H6213">
            <v>0</v>
          </cell>
          <cell r="I6213">
            <v>33333</v>
          </cell>
          <cell r="J6213">
            <v>366663</v>
          </cell>
        </row>
        <row r="6214">
          <cell r="B6214" t="str">
            <v>200211 -- November, 2002</v>
          </cell>
          <cell r="C6214" t="str">
            <v>200311</v>
          </cell>
          <cell r="D6214" t="str">
            <v>AWA -- AWAC Alumina</v>
          </cell>
          <cell r="E6214" t="str">
            <v>596 -- AWAC Alumina Projects</v>
          </cell>
          <cell r="F6214" t="str">
            <v>IN0190 -- Total Ship - Other</v>
          </cell>
          <cell r="G6214">
            <v>0</v>
          </cell>
          <cell r="H6214">
            <v>0</v>
          </cell>
          <cell r="I6214">
            <v>0</v>
          </cell>
          <cell r="J6214">
            <v>0</v>
          </cell>
        </row>
        <row r="6215">
          <cell r="B6215" t="str">
            <v>200211 -- November, 2002</v>
          </cell>
          <cell r="C6215" t="str">
            <v>200311</v>
          </cell>
          <cell r="D6215" t="str">
            <v>AWA -- AWAC Alumina</v>
          </cell>
          <cell r="E6215" t="str">
            <v>596 -- AWAC Alumina Projects</v>
          </cell>
          <cell r="F6215" t="str">
            <v>IN0490 -- Total Revenue</v>
          </cell>
          <cell r="G6215">
            <v>4999950</v>
          </cell>
          <cell r="H6215">
            <v>54999450</v>
          </cell>
          <cell r="I6215">
            <v>0</v>
          </cell>
          <cell r="J6215">
            <v>0</v>
          </cell>
        </row>
        <row r="6216">
          <cell r="B6216" t="str">
            <v>200211 -- November, 2002</v>
          </cell>
          <cell r="C6216" t="str">
            <v>200311</v>
          </cell>
          <cell r="D6216" t="str">
            <v>AWA -- AWAC Alumina</v>
          </cell>
          <cell r="E6216" t="str">
            <v>596 -- AWAC Alumina Projects</v>
          </cell>
          <cell r="F6216" t="str">
            <v>IN0500 -- COGS</v>
          </cell>
          <cell r="G6216">
            <v>5000000</v>
          </cell>
          <cell r="H6216">
            <v>55000000</v>
          </cell>
          <cell r="I6216">
            <v>0</v>
          </cell>
          <cell r="J6216">
            <v>0</v>
          </cell>
        </row>
        <row r="6217">
          <cell r="B6217" t="str">
            <v>200211 -- November, 2002</v>
          </cell>
          <cell r="C6217" t="str">
            <v>200311</v>
          </cell>
          <cell r="D6217" t="str">
            <v>AWA -- AWAC Alumina</v>
          </cell>
          <cell r="E6217" t="str">
            <v>596 -- AWAC Alumina Projects</v>
          </cell>
          <cell r="F6217" t="str">
            <v>IN0600 -- COGS BU Specified</v>
          </cell>
          <cell r="G6217">
            <v>0</v>
          </cell>
          <cell r="H6217">
            <v>0</v>
          </cell>
          <cell r="I6217">
            <v>0</v>
          </cell>
          <cell r="J6217">
            <v>0</v>
          </cell>
        </row>
        <row r="6218">
          <cell r="B6218" t="str">
            <v>200211 -- November, 2002</v>
          </cell>
          <cell r="C6218" t="str">
            <v>200311</v>
          </cell>
          <cell r="D6218" t="str">
            <v>AWA -- AWAC Alumina</v>
          </cell>
          <cell r="E6218" t="str">
            <v>596 -- AWAC Alumina Projects</v>
          </cell>
          <cell r="F6218" t="str">
            <v>IN0700 -- COGS Match Cost</v>
          </cell>
          <cell r="G6218">
            <v>0</v>
          </cell>
          <cell r="H6218">
            <v>0</v>
          </cell>
          <cell r="I6218">
            <v>0</v>
          </cell>
          <cell r="J6218">
            <v>0</v>
          </cell>
        </row>
        <row r="6219">
          <cell r="B6219" t="str">
            <v>200211 -- November, 2002</v>
          </cell>
          <cell r="C6219" t="str">
            <v>200311</v>
          </cell>
          <cell r="D6219" t="str">
            <v>AWA -- AWAC Alumina</v>
          </cell>
          <cell r="E6219" t="str">
            <v>596 -- AWAC Alumina Projects</v>
          </cell>
          <cell r="F6219" t="str">
            <v>IN1400 -- Income Before Taxes</v>
          </cell>
          <cell r="G6219">
            <v>-50</v>
          </cell>
          <cell r="H6219">
            <v>-550</v>
          </cell>
          <cell r="I6219">
            <v>0</v>
          </cell>
          <cell r="J6219">
            <v>0</v>
          </cell>
        </row>
        <row r="6220">
          <cell r="B6220" t="str">
            <v>200211 -- November, 2002</v>
          </cell>
          <cell r="C6220" t="str">
            <v>200311</v>
          </cell>
          <cell r="D6220" t="str">
            <v>AWA -- AWAC Alumina</v>
          </cell>
          <cell r="E6220" t="str">
            <v>596 -- AWAC Alumina Projects</v>
          </cell>
          <cell r="F6220" t="str">
            <v>IN1600 -- Income From Operations</v>
          </cell>
          <cell r="G6220">
            <v>-50</v>
          </cell>
          <cell r="H6220">
            <v>-550</v>
          </cell>
          <cell r="I6220">
            <v>0</v>
          </cell>
          <cell r="J6220">
            <v>0</v>
          </cell>
        </row>
        <row r="6221">
          <cell r="B6221" t="str">
            <v>200211 -- November, 2002</v>
          </cell>
          <cell r="C6221" t="str">
            <v>200311</v>
          </cell>
          <cell r="D6221" t="str">
            <v>AWA -- AWAC Alumina</v>
          </cell>
          <cell r="E6221" t="str">
            <v>608 -- SMAL Contract Offset</v>
          </cell>
          <cell r="F6221" t="str">
            <v>IN0170 -- Tot Ship-Aluminum (MT)</v>
          </cell>
          <cell r="G6221">
            <v>0</v>
          </cell>
          <cell r="H6221">
            <v>0</v>
          </cell>
          <cell r="I6221">
            <v>0</v>
          </cell>
          <cell r="J6221">
            <v>0</v>
          </cell>
        </row>
        <row r="6222">
          <cell r="B6222" t="str">
            <v>200211 -- November, 2002</v>
          </cell>
          <cell r="C6222" t="str">
            <v>200311</v>
          </cell>
          <cell r="D6222" t="str">
            <v>AWA -- AWAC Alumina</v>
          </cell>
          <cell r="E6222" t="str">
            <v>608 -- SMAL Contract Offset</v>
          </cell>
          <cell r="F6222" t="str">
            <v>IN0180 -- Tot Ship - Alumina (MT)</v>
          </cell>
          <cell r="G6222">
            <v>0</v>
          </cell>
          <cell r="H6222">
            <v>0</v>
          </cell>
          <cell r="I6222">
            <v>0</v>
          </cell>
          <cell r="J6222">
            <v>0</v>
          </cell>
        </row>
        <row r="6223">
          <cell r="B6223" t="str">
            <v>200211 -- November, 2002</v>
          </cell>
          <cell r="C6223" t="str">
            <v>200311</v>
          </cell>
          <cell r="D6223" t="str">
            <v>AWA -- AWAC Alumina</v>
          </cell>
          <cell r="E6223" t="str">
            <v>608 -- SMAL Contract Offset</v>
          </cell>
          <cell r="F6223" t="str">
            <v>IN0190 -- Total Ship - Other</v>
          </cell>
          <cell r="G6223">
            <v>0</v>
          </cell>
          <cell r="H6223">
            <v>0</v>
          </cell>
          <cell r="I6223">
            <v>0</v>
          </cell>
          <cell r="J6223">
            <v>0</v>
          </cell>
        </row>
        <row r="6224">
          <cell r="B6224" t="str">
            <v>200211 -- November, 2002</v>
          </cell>
          <cell r="C6224" t="str">
            <v>200311</v>
          </cell>
          <cell r="D6224" t="str">
            <v>AWA -- AWAC Alumina</v>
          </cell>
          <cell r="E6224" t="str">
            <v>608 -- SMAL Contract Offset</v>
          </cell>
          <cell r="F6224" t="str">
            <v>IN0490 -- Total Revenue</v>
          </cell>
          <cell r="G6224">
            <v>-800000</v>
          </cell>
          <cell r="H6224">
            <v>-8800000</v>
          </cell>
          <cell r="I6224">
            <v>0</v>
          </cell>
          <cell r="J6224">
            <v>0</v>
          </cell>
        </row>
        <row r="6225">
          <cell r="B6225" t="str">
            <v>200211 -- November, 2002</v>
          </cell>
          <cell r="C6225" t="str">
            <v>200311</v>
          </cell>
          <cell r="D6225" t="str">
            <v>AWA -- AWAC Alumina</v>
          </cell>
          <cell r="E6225" t="str">
            <v>608 -- SMAL Contract Offset</v>
          </cell>
          <cell r="F6225" t="str">
            <v>IN0500 -- COGS</v>
          </cell>
          <cell r="G6225">
            <v>0</v>
          </cell>
          <cell r="H6225">
            <v>0</v>
          </cell>
          <cell r="I6225">
            <v>0</v>
          </cell>
          <cell r="J6225">
            <v>0</v>
          </cell>
        </row>
        <row r="6226">
          <cell r="B6226" t="str">
            <v>200211 -- November, 2002</v>
          </cell>
          <cell r="C6226" t="str">
            <v>200311</v>
          </cell>
          <cell r="D6226" t="str">
            <v>AWA -- AWAC Alumina</v>
          </cell>
          <cell r="E6226" t="str">
            <v>608 -- SMAL Contract Offset</v>
          </cell>
          <cell r="F6226" t="str">
            <v>IN0600 -- COGS BU Specified</v>
          </cell>
          <cell r="G6226">
            <v>0</v>
          </cell>
          <cell r="H6226">
            <v>0</v>
          </cell>
          <cell r="I6226">
            <v>0</v>
          </cell>
          <cell r="J6226">
            <v>0</v>
          </cell>
        </row>
        <row r="6227">
          <cell r="B6227" t="str">
            <v>200211 -- November, 2002</v>
          </cell>
          <cell r="C6227" t="str">
            <v>200311</v>
          </cell>
          <cell r="D6227" t="str">
            <v>AWA -- AWAC Alumina</v>
          </cell>
          <cell r="E6227" t="str">
            <v>608 -- SMAL Contract Offset</v>
          </cell>
          <cell r="F6227" t="str">
            <v>IN0700 -- COGS Match Cost</v>
          </cell>
          <cell r="G6227">
            <v>0</v>
          </cell>
          <cell r="H6227">
            <v>0</v>
          </cell>
          <cell r="I6227">
            <v>0</v>
          </cell>
          <cell r="J6227">
            <v>0</v>
          </cell>
        </row>
        <row r="6228">
          <cell r="B6228" t="str">
            <v>200211 -- November, 2002</v>
          </cell>
          <cell r="C6228" t="str">
            <v>200311</v>
          </cell>
          <cell r="D6228" t="str">
            <v>AWA -- AWAC Alumina</v>
          </cell>
          <cell r="E6228" t="str">
            <v>608 -- SMAL Contract Offset</v>
          </cell>
          <cell r="F6228" t="str">
            <v>IN1400 -- Income Before Taxes</v>
          </cell>
          <cell r="G6228">
            <v>-800000</v>
          </cell>
          <cell r="H6228">
            <v>-8800000</v>
          </cell>
          <cell r="I6228">
            <v>0</v>
          </cell>
          <cell r="J6228">
            <v>0</v>
          </cell>
        </row>
        <row r="6229">
          <cell r="B6229" t="str">
            <v>200211 -- November, 2002</v>
          </cell>
          <cell r="C6229" t="str">
            <v>200311</v>
          </cell>
          <cell r="D6229" t="str">
            <v>AWA -- AWAC Alumina</v>
          </cell>
          <cell r="E6229" t="str">
            <v>608 -- SMAL Contract Offset</v>
          </cell>
          <cell r="F6229" t="str">
            <v>IN1600 -- Income From Operations</v>
          </cell>
          <cell r="G6229">
            <v>-488000</v>
          </cell>
          <cell r="H6229">
            <v>-5368000</v>
          </cell>
          <cell r="I6229">
            <v>0</v>
          </cell>
          <cell r="J6229">
            <v>0</v>
          </cell>
        </row>
        <row r="6230">
          <cell r="B6230" t="str">
            <v>200211 -- November, 2002</v>
          </cell>
          <cell r="C6230" t="str">
            <v>200311</v>
          </cell>
          <cell r="D6230" t="str">
            <v>AWA -- AWAC Alumina</v>
          </cell>
          <cell r="E6230" t="str">
            <v>616 -- AofA - Alumina</v>
          </cell>
          <cell r="F6230" t="str">
            <v>IN0170 -- Tot Ship-Aluminum (MT)</v>
          </cell>
          <cell r="G6230">
            <v>0</v>
          </cell>
          <cell r="H6230">
            <v>0</v>
          </cell>
          <cell r="I6230">
            <v>0</v>
          </cell>
          <cell r="J6230">
            <v>0</v>
          </cell>
        </row>
        <row r="6231">
          <cell r="B6231" t="str">
            <v>200211 -- November, 2002</v>
          </cell>
          <cell r="C6231" t="str">
            <v>200311</v>
          </cell>
          <cell r="D6231" t="str">
            <v>AWA -- AWAC Alumina</v>
          </cell>
          <cell r="E6231" t="str">
            <v>616 -- AofA - Alumina</v>
          </cell>
          <cell r="F6231" t="str">
            <v>IN0180 -- Tot Ship - Alumina (MT)</v>
          </cell>
          <cell r="G6231">
            <v>0</v>
          </cell>
          <cell r="H6231">
            <v>0</v>
          </cell>
          <cell r="I6231">
            <v>711455</v>
          </cell>
          <cell r="J6231">
            <v>7694255</v>
          </cell>
        </row>
        <row r="6232">
          <cell r="B6232" t="str">
            <v>200211 -- November, 2002</v>
          </cell>
          <cell r="C6232" t="str">
            <v>200311</v>
          </cell>
          <cell r="D6232" t="str">
            <v>AWA -- AWAC Alumina</v>
          </cell>
          <cell r="E6232" t="str">
            <v>616 -- AofA - Alumina</v>
          </cell>
          <cell r="F6232" t="str">
            <v>IN0190 -- Total Ship - Other</v>
          </cell>
          <cell r="G6232">
            <v>0</v>
          </cell>
          <cell r="H6232">
            <v>0</v>
          </cell>
          <cell r="I6232">
            <v>0</v>
          </cell>
          <cell r="J6232">
            <v>0</v>
          </cell>
        </row>
        <row r="6233">
          <cell r="B6233" t="str">
            <v>200211 -- November, 2002</v>
          </cell>
          <cell r="C6233" t="str">
            <v>200311</v>
          </cell>
          <cell r="D6233" t="str">
            <v>AWA -- AWAC Alumina</v>
          </cell>
          <cell r="E6233" t="str">
            <v>616 -- AofA - Alumina</v>
          </cell>
          <cell r="F6233" t="str">
            <v>IN0490 -- Total Revenue</v>
          </cell>
          <cell r="G6233">
            <v>111813441</v>
          </cell>
          <cell r="H6233">
            <v>1183974359</v>
          </cell>
          <cell r="I6233">
            <v>0</v>
          </cell>
          <cell r="J6233">
            <v>0</v>
          </cell>
        </row>
        <row r="6234">
          <cell r="B6234" t="str">
            <v>200211 -- November, 2002</v>
          </cell>
          <cell r="C6234" t="str">
            <v>200311</v>
          </cell>
          <cell r="D6234" t="str">
            <v>AWA -- AWAC Alumina</v>
          </cell>
          <cell r="E6234" t="str">
            <v>616 -- AofA - Alumina</v>
          </cell>
          <cell r="F6234" t="str">
            <v>IN0500 -- COGS</v>
          </cell>
          <cell r="G6234">
            <v>67484614</v>
          </cell>
          <cell r="H6234">
            <v>713378143</v>
          </cell>
          <cell r="I6234">
            <v>0</v>
          </cell>
          <cell r="J6234">
            <v>0</v>
          </cell>
        </row>
        <row r="6235">
          <cell r="B6235" t="str">
            <v>200211 -- November, 2002</v>
          </cell>
          <cell r="C6235" t="str">
            <v>200311</v>
          </cell>
          <cell r="D6235" t="str">
            <v>AWA -- AWAC Alumina</v>
          </cell>
          <cell r="E6235" t="str">
            <v>616 -- AofA - Alumina</v>
          </cell>
          <cell r="F6235" t="str">
            <v>IN0600 -- COGS BU Specified</v>
          </cell>
          <cell r="G6235">
            <v>0</v>
          </cell>
          <cell r="H6235">
            <v>0</v>
          </cell>
          <cell r="I6235">
            <v>0</v>
          </cell>
          <cell r="J6235">
            <v>0</v>
          </cell>
        </row>
        <row r="6236">
          <cell r="B6236" t="str">
            <v>200211 -- November, 2002</v>
          </cell>
          <cell r="C6236" t="str">
            <v>200311</v>
          </cell>
          <cell r="D6236" t="str">
            <v>AWA -- AWAC Alumina</v>
          </cell>
          <cell r="E6236" t="str">
            <v>616 -- AofA - Alumina</v>
          </cell>
          <cell r="F6236" t="str">
            <v>IN0700 -- COGS Match Cost</v>
          </cell>
          <cell r="G6236">
            <v>0</v>
          </cell>
          <cell r="H6236">
            <v>0</v>
          </cell>
          <cell r="I6236">
            <v>0</v>
          </cell>
          <cell r="J6236">
            <v>0</v>
          </cell>
        </row>
        <row r="6237">
          <cell r="B6237" t="str">
            <v>200211 -- November, 2002</v>
          </cell>
          <cell r="C6237" t="str">
            <v>200311</v>
          </cell>
          <cell r="D6237" t="str">
            <v>AWA -- AWAC Alumina</v>
          </cell>
          <cell r="E6237" t="str">
            <v>616 -- AofA - Alumina</v>
          </cell>
          <cell r="F6237" t="str">
            <v>IN1400 -- Income Before Taxes</v>
          </cell>
          <cell r="G6237">
            <v>38621020</v>
          </cell>
          <cell r="H6237">
            <v>408185176</v>
          </cell>
          <cell r="I6237">
            <v>0</v>
          </cell>
          <cell r="J6237">
            <v>0</v>
          </cell>
        </row>
        <row r="6238">
          <cell r="B6238" t="str">
            <v>200211 -- November, 2002</v>
          </cell>
          <cell r="C6238" t="str">
            <v>200311</v>
          </cell>
          <cell r="D6238" t="str">
            <v>AWA -- AWAC Alumina</v>
          </cell>
          <cell r="E6238" t="str">
            <v>616 -- AofA - Alumina</v>
          </cell>
          <cell r="F6238" t="str">
            <v>IN1600 -- Income From Operations</v>
          </cell>
          <cell r="G6238">
            <v>26984420</v>
          </cell>
          <cell r="H6238">
            <v>285198742</v>
          </cell>
          <cell r="I6238">
            <v>0</v>
          </cell>
          <cell r="J6238">
            <v>0</v>
          </cell>
        </row>
        <row r="6239">
          <cell r="B6239" t="str">
            <v>200211 -- November, 2002</v>
          </cell>
          <cell r="C6239" t="str">
            <v>200311</v>
          </cell>
          <cell r="D6239" t="str">
            <v>AWA -- AWAC Alumina</v>
          </cell>
          <cell r="E6239" t="str">
            <v>673 -- Inespal-Alumina</v>
          </cell>
          <cell r="F6239" t="str">
            <v>IN0170 -- Tot Ship-Aluminum (MT)</v>
          </cell>
          <cell r="G6239">
            <v>0</v>
          </cell>
          <cell r="H6239">
            <v>0</v>
          </cell>
          <cell r="I6239">
            <v>0</v>
          </cell>
          <cell r="J6239">
            <v>0</v>
          </cell>
        </row>
        <row r="6240">
          <cell r="B6240" t="str">
            <v>200211 -- November, 2002</v>
          </cell>
          <cell r="C6240" t="str">
            <v>200311</v>
          </cell>
          <cell r="D6240" t="str">
            <v>AWA -- AWAC Alumina</v>
          </cell>
          <cell r="E6240" t="str">
            <v>673 -- Inespal-Alumina</v>
          </cell>
          <cell r="F6240" t="str">
            <v>IN0180 -- Tot Ship - Alumina (MT)</v>
          </cell>
          <cell r="G6240">
            <v>0</v>
          </cell>
          <cell r="H6240">
            <v>0</v>
          </cell>
          <cell r="I6240">
            <v>117925</v>
          </cell>
          <cell r="J6240">
            <v>1259030</v>
          </cell>
        </row>
        <row r="6241">
          <cell r="B6241" t="str">
            <v>200211 -- November, 2002</v>
          </cell>
          <cell r="C6241" t="str">
            <v>200311</v>
          </cell>
          <cell r="D6241" t="str">
            <v>AWA -- AWAC Alumina</v>
          </cell>
          <cell r="E6241" t="str">
            <v>673 -- Inespal-Alumina</v>
          </cell>
          <cell r="F6241" t="str">
            <v>IN0190 -- Total Ship - Other</v>
          </cell>
          <cell r="G6241">
            <v>0</v>
          </cell>
          <cell r="H6241">
            <v>0</v>
          </cell>
          <cell r="I6241">
            <v>0</v>
          </cell>
          <cell r="J6241">
            <v>0</v>
          </cell>
        </row>
        <row r="6242">
          <cell r="B6242" t="str">
            <v>200211 -- November, 2002</v>
          </cell>
          <cell r="C6242" t="str">
            <v>200311</v>
          </cell>
          <cell r="D6242" t="str">
            <v>AWA -- AWAC Alumina</v>
          </cell>
          <cell r="E6242" t="str">
            <v>673 -- Inespal-Alumina</v>
          </cell>
          <cell r="F6242" t="str">
            <v>IN0490 -- Total Revenue</v>
          </cell>
          <cell r="G6242">
            <v>19862518</v>
          </cell>
          <cell r="H6242">
            <v>213888701</v>
          </cell>
          <cell r="I6242">
            <v>0</v>
          </cell>
          <cell r="J6242">
            <v>0</v>
          </cell>
        </row>
        <row r="6243">
          <cell r="B6243" t="str">
            <v>200211 -- November, 2002</v>
          </cell>
          <cell r="C6243" t="str">
            <v>200311</v>
          </cell>
          <cell r="D6243" t="str">
            <v>AWA -- AWAC Alumina</v>
          </cell>
          <cell r="E6243" t="str">
            <v>673 -- Inespal-Alumina</v>
          </cell>
          <cell r="F6243" t="str">
            <v>IN0500 -- COGS</v>
          </cell>
          <cell r="G6243">
            <v>18548002</v>
          </cell>
          <cell r="H6243">
            <v>200631283</v>
          </cell>
          <cell r="I6243">
            <v>0</v>
          </cell>
          <cell r="J6243">
            <v>0</v>
          </cell>
        </row>
        <row r="6244">
          <cell r="B6244" t="str">
            <v>200211 -- November, 2002</v>
          </cell>
          <cell r="C6244" t="str">
            <v>200311</v>
          </cell>
          <cell r="D6244" t="str">
            <v>AWA -- AWAC Alumina</v>
          </cell>
          <cell r="E6244" t="str">
            <v>673 -- Inespal-Alumina</v>
          </cell>
          <cell r="F6244" t="str">
            <v>IN0600 -- COGS BU Specified</v>
          </cell>
          <cell r="G6244">
            <v>0</v>
          </cell>
          <cell r="H6244">
            <v>0</v>
          </cell>
          <cell r="I6244">
            <v>0</v>
          </cell>
          <cell r="J6244">
            <v>0</v>
          </cell>
        </row>
        <row r="6245">
          <cell r="B6245" t="str">
            <v>200211 -- November, 2002</v>
          </cell>
          <cell r="C6245" t="str">
            <v>200311</v>
          </cell>
          <cell r="D6245" t="str">
            <v>AWA -- AWAC Alumina</v>
          </cell>
          <cell r="E6245" t="str">
            <v>673 -- Inespal-Alumina</v>
          </cell>
          <cell r="F6245" t="str">
            <v>IN0700 -- COGS Match Cost</v>
          </cell>
          <cell r="G6245">
            <v>0</v>
          </cell>
          <cell r="H6245">
            <v>0</v>
          </cell>
          <cell r="I6245">
            <v>0</v>
          </cell>
          <cell r="J6245">
            <v>0</v>
          </cell>
        </row>
        <row r="6246">
          <cell r="B6246" t="str">
            <v>200211 -- November, 2002</v>
          </cell>
          <cell r="C6246" t="str">
            <v>200311</v>
          </cell>
          <cell r="D6246" t="str">
            <v>AWA -- AWAC Alumina</v>
          </cell>
          <cell r="E6246" t="str">
            <v>673 -- Inespal-Alumina</v>
          </cell>
          <cell r="F6246" t="str">
            <v>IN1400 -- Income Before Taxes</v>
          </cell>
          <cell r="G6246">
            <v>579593</v>
          </cell>
          <cell r="H6246">
            <v>5118999</v>
          </cell>
          <cell r="I6246">
            <v>0</v>
          </cell>
          <cell r="J6246">
            <v>0</v>
          </cell>
        </row>
        <row r="6247">
          <cell r="B6247" t="str">
            <v>200211 -- November, 2002</v>
          </cell>
          <cell r="C6247" t="str">
            <v>200311</v>
          </cell>
          <cell r="D6247" t="str">
            <v>AWA -- AWAC Alumina</v>
          </cell>
          <cell r="E6247" t="str">
            <v>673 -- Inespal-Alumina</v>
          </cell>
          <cell r="F6247" t="str">
            <v>IN1600 -- Income From Operations</v>
          </cell>
          <cell r="G6247">
            <v>376736</v>
          </cell>
          <cell r="H6247">
            <v>3327352</v>
          </cell>
          <cell r="I6247">
            <v>0</v>
          </cell>
          <cell r="J6247">
            <v>0</v>
          </cell>
        </row>
        <row r="6248">
          <cell r="B6248" t="str">
            <v>200211 -- November, 2002</v>
          </cell>
          <cell r="C6248" t="str">
            <v>200311</v>
          </cell>
          <cell r="D6248" t="str">
            <v>AWA -- AWAC Alumina</v>
          </cell>
          <cell r="E6248" t="str">
            <v>805 -- Aroaima Mining</v>
          </cell>
          <cell r="F6248" t="str">
            <v>IN0170 -- Tot Ship-Aluminum (MT)</v>
          </cell>
          <cell r="G6248">
            <v>0</v>
          </cell>
          <cell r="H6248">
            <v>0</v>
          </cell>
          <cell r="I6248">
            <v>0</v>
          </cell>
          <cell r="J6248">
            <v>0</v>
          </cell>
        </row>
        <row r="6249">
          <cell r="B6249" t="str">
            <v>200211 -- November, 2002</v>
          </cell>
          <cell r="C6249" t="str">
            <v>200311</v>
          </cell>
          <cell r="D6249" t="str">
            <v>AWA -- AWAC Alumina</v>
          </cell>
          <cell r="E6249" t="str">
            <v>805 -- Aroaima Mining</v>
          </cell>
          <cell r="F6249" t="str">
            <v>IN0180 -- Tot Ship - Alumina (MT)</v>
          </cell>
          <cell r="G6249">
            <v>0</v>
          </cell>
          <cell r="H6249">
            <v>0</v>
          </cell>
          <cell r="I6249">
            <v>0</v>
          </cell>
          <cell r="J6249">
            <v>0</v>
          </cell>
        </row>
        <row r="6250">
          <cell r="B6250" t="str">
            <v>200211 -- November, 2002</v>
          </cell>
          <cell r="C6250" t="str">
            <v>200311</v>
          </cell>
          <cell r="D6250" t="str">
            <v>AWA -- AWAC Alumina</v>
          </cell>
          <cell r="E6250" t="str">
            <v>805 -- Aroaima Mining</v>
          </cell>
          <cell r="F6250" t="str">
            <v>IN0190 -- Total Ship - Other</v>
          </cell>
          <cell r="G6250">
            <v>0</v>
          </cell>
          <cell r="H6250">
            <v>0</v>
          </cell>
          <cell r="I6250">
            <v>0</v>
          </cell>
          <cell r="J6250">
            <v>0</v>
          </cell>
        </row>
        <row r="6251">
          <cell r="B6251" t="str">
            <v>200211 -- November, 2002</v>
          </cell>
          <cell r="C6251" t="str">
            <v>200311</v>
          </cell>
          <cell r="D6251" t="str">
            <v>AWA -- AWAC Alumina</v>
          </cell>
          <cell r="E6251" t="str">
            <v>805 -- Aroaima Mining</v>
          </cell>
          <cell r="F6251" t="str">
            <v>IN0490 -- Total Revenue</v>
          </cell>
          <cell r="G6251">
            <v>0</v>
          </cell>
          <cell r="H6251">
            <v>0</v>
          </cell>
          <cell r="I6251">
            <v>0</v>
          </cell>
          <cell r="J6251">
            <v>0</v>
          </cell>
        </row>
        <row r="6252">
          <cell r="B6252" t="str">
            <v>200211 -- November, 2002</v>
          </cell>
          <cell r="C6252" t="str">
            <v>200311</v>
          </cell>
          <cell r="D6252" t="str">
            <v>AWA -- AWAC Alumina</v>
          </cell>
          <cell r="E6252" t="str">
            <v>805 -- Aroaima Mining</v>
          </cell>
          <cell r="F6252" t="str">
            <v>IN0500 -- COGS</v>
          </cell>
          <cell r="G6252">
            <v>0</v>
          </cell>
          <cell r="H6252">
            <v>0</v>
          </cell>
          <cell r="I6252">
            <v>0</v>
          </cell>
          <cell r="J6252">
            <v>0</v>
          </cell>
        </row>
        <row r="6253">
          <cell r="B6253" t="str">
            <v>200211 -- November, 2002</v>
          </cell>
          <cell r="C6253" t="str">
            <v>200311</v>
          </cell>
          <cell r="D6253" t="str">
            <v>AWA -- AWAC Alumina</v>
          </cell>
          <cell r="E6253" t="str">
            <v>805 -- Aroaima Mining</v>
          </cell>
          <cell r="F6253" t="str">
            <v>IN0600 -- COGS BU Specified</v>
          </cell>
          <cell r="G6253">
            <v>0</v>
          </cell>
          <cell r="H6253">
            <v>0</v>
          </cell>
          <cell r="I6253">
            <v>0</v>
          </cell>
          <cell r="J6253">
            <v>0</v>
          </cell>
        </row>
        <row r="6254">
          <cell r="B6254" t="str">
            <v>200211 -- November, 2002</v>
          </cell>
          <cell r="C6254" t="str">
            <v>200311</v>
          </cell>
          <cell r="D6254" t="str">
            <v>AWA -- AWAC Alumina</v>
          </cell>
          <cell r="E6254" t="str">
            <v>805 -- Aroaima Mining</v>
          </cell>
          <cell r="F6254" t="str">
            <v>IN0700 -- COGS Match Cost</v>
          </cell>
          <cell r="G6254">
            <v>0</v>
          </cell>
          <cell r="H6254">
            <v>0</v>
          </cell>
          <cell r="I6254">
            <v>0</v>
          </cell>
          <cell r="J6254">
            <v>0</v>
          </cell>
        </row>
        <row r="6255">
          <cell r="B6255" t="str">
            <v>200211 -- November, 2002</v>
          </cell>
          <cell r="C6255" t="str">
            <v>200311</v>
          </cell>
          <cell r="D6255" t="str">
            <v>AWA -- AWAC Alumina</v>
          </cell>
          <cell r="E6255" t="str">
            <v>805 -- Aroaima Mining</v>
          </cell>
          <cell r="F6255" t="str">
            <v>IN1400 -- Income Before Taxes</v>
          </cell>
          <cell r="G6255">
            <v>0</v>
          </cell>
          <cell r="H6255">
            <v>0</v>
          </cell>
          <cell r="I6255">
            <v>0</v>
          </cell>
          <cell r="J6255">
            <v>0</v>
          </cell>
        </row>
        <row r="6256">
          <cell r="B6256" t="str">
            <v>200211 -- November, 2002</v>
          </cell>
          <cell r="C6256" t="str">
            <v>200311</v>
          </cell>
          <cell r="D6256" t="str">
            <v>AWA -- AWAC Alumina</v>
          </cell>
          <cell r="E6256" t="str">
            <v>805 -- Aroaima Mining</v>
          </cell>
          <cell r="F6256" t="str">
            <v>IN1600 -- Income From Operations</v>
          </cell>
          <cell r="G6256">
            <v>0</v>
          </cell>
          <cell r="H6256">
            <v>0</v>
          </cell>
          <cell r="I6256">
            <v>0</v>
          </cell>
          <cell r="J6256">
            <v>0</v>
          </cell>
        </row>
        <row r="6257">
          <cell r="B6257" t="str">
            <v>200211 -- November, 2002</v>
          </cell>
          <cell r="C6257" t="str">
            <v>200311</v>
          </cell>
          <cell r="D6257" t="str">
            <v>AWA -- AWAC Alumina</v>
          </cell>
          <cell r="E6257" t="str">
            <v>807 -- RMC Equity Holdings-Green Mining</v>
          </cell>
          <cell r="F6257" t="str">
            <v>IN0170 -- Tot Ship-Aluminum (MT)</v>
          </cell>
          <cell r="G6257">
            <v>0</v>
          </cell>
          <cell r="H6257">
            <v>0</v>
          </cell>
          <cell r="I6257">
            <v>0</v>
          </cell>
          <cell r="J6257">
            <v>0</v>
          </cell>
        </row>
        <row r="6258">
          <cell r="B6258" t="str">
            <v>200211 -- November, 2002</v>
          </cell>
          <cell r="C6258" t="str">
            <v>200311</v>
          </cell>
          <cell r="D6258" t="str">
            <v>AWA -- AWAC Alumina</v>
          </cell>
          <cell r="E6258" t="str">
            <v>807 -- RMC Equity Holdings-Green Mining</v>
          </cell>
          <cell r="F6258" t="str">
            <v>IN0180 -- Tot Ship - Alumina (MT)</v>
          </cell>
          <cell r="G6258">
            <v>0</v>
          </cell>
          <cell r="H6258">
            <v>0</v>
          </cell>
          <cell r="I6258">
            <v>0</v>
          </cell>
          <cell r="J6258">
            <v>0</v>
          </cell>
        </row>
        <row r="6259">
          <cell r="B6259" t="str">
            <v>200211 -- November, 2002</v>
          </cell>
          <cell r="C6259" t="str">
            <v>200311</v>
          </cell>
          <cell r="D6259" t="str">
            <v>AWA -- AWAC Alumina</v>
          </cell>
          <cell r="E6259" t="str">
            <v>807 -- RMC Equity Holdings-Green Mining</v>
          </cell>
          <cell r="F6259" t="str">
            <v>IN0190 -- Total Ship - Other</v>
          </cell>
          <cell r="G6259">
            <v>0</v>
          </cell>
          <cell r="H6259">
            <v>0</v>
          </cell>
          <cell r="I6259">
            <v>0</v>
          </cell>
          <cell r="J6259">
            <v>0</v>
          </cell>
        </row>
        <row r="6260">
          <cell r="B6260" t="str">
            <v>200211 -- November, 2002</v>
          </cell>
          <cell r="C6260" t="str">
            <v>200311</v>
          </cell>
          <cell r="D6260" t="str">
            <v>AWA -- AWAC Alumina</v>
          </cell>
          <cell r="E6260" t="str">
            <v>807 -- RMC Equity Holdings-Green Mining</v>
          </cell>
          <cell r="F6260" t="str">
            <v>IN0490 -- Total Revenue</v>
          </cell>
          <cell r="G6260">
            <v>0</v>
          </cell>
          <cell r="H6260">
            <v>0</v>
          </cell>
          <cell r="I6260">
            <v>0</v>
          </cell>
          <cell r="J6260">
            <v>0</v>
          </cell>
        </row>
        <row r="6261">
          <cell r="B6261" t="str">
            <v>200211 -- November, 2002</v>
          </cell>
          <cell r="C6261" t="str">
            <v>200311</v>
          </cell>
          <cell r="D6261" t="str">
            <v>AWA -- AWAC Alumina</v>
          </cell>
          <cell r="E6261" t="str">
            <v>807 -- RMC Equity Holdings-Green Mining</v>
          </cell>
          <cell r="F6261" t="str">
            <v>IN0500 -- COGS</v>
          </cell>
          <cell r="G6261">
            <v>-218000</v>
          </cell>
          <cell r="H6261">
            <v>-1929000</v>
          </cell>
          <cell r="I6261">
            <v>0</v>
          </cell>
          <cell r="J6261">
            <v>0</v>
          </cell>
        </row>
        <row r="6262">
          <cell r="B6262" t="str">
            <v>200211 -- November, 2002</v>
          </cell>
          <cell r="C6262" t="str">
            <v>200311</v>
          </cell>
          <cell r="D6262" t="str">
            <v>AWA -- AWAC Alumina</v>
          </cell>
          <cell r="E6262" t="str">
            <v>807 -- RMC Equity Holdings-Green Mining</v>
          </cell>
          <cell r="F6262" t="str">
            <v>IN0600 -- COGS BU Specified</v>
          </cell>
          <cell r="G6262">
            <v>0</v>
          </cell>
          <cell r="H6262">
            <v>0</v>
          </cell>
          <cell r="I6262">
            <v>0</v>
          </cell>
          <cell r="J6262">
            <v>0</v>
          </cell>
        </row>
        <row r="6263">
          <cell r="B6263" t="str">
            <v>200211 -- November, 2002</v>
          </cell>
          <cell r="C6263" t="str">
            <v>200311</v>
          </cell>
          <cell r="D6263" t="str">
            <v>AWA -- AWAC Alumina</v>
          </cell>
          <cell r="E6263" t="str">
            <v>807 -- RMC Equity Holdings-Green Mining</v>
          </cell>
          <cell r="F6263" t="str">
            <v>IN0700 -- COGS Match Cost</v>
          </cell>
          <cell r="G6263">
            <v>0</v>
          </cell>
          <cell r="H6263">
            <v>0</v>
          </cell>
          <cell r="I6263">
            <v>0</v>
          </cell>
          <cell r="J6263">
            <v>0</v>
          </cell>
        </row>
        <row r="6264">
          <cell r="B6264" t="str">
            <v>200211 -- November, 2002</v>
          </cell>
          <cell r="C6264" t="str">
            <v>200311</v>
          </cell>
          <cell r="D6264" t="str">
            <v>AWA -- AWAC Alumina</v>
          </cell>
          <cell r="E6264" t="str">
            <v>807 -- RMC Equity Holdings-Green Mining</v>
          </cell>
          <cell r="F6264" t="str">
            <v>IN1400 -- Income Before Taxes</v>
          </cell>
          <cell r="G6264">
            <v>218000</v>
          </cell>
          <cell r="H6264">
            <v>1929000</v>
          </cell>
          <cell r="I6264">
            <v>0</v>
          </cell>
          <cell r="J6264">
            <v>0</v>
          </cell>
        </row>
        <row r="6265">
          <cell r="B6265" t="str">
            <v>200211 -- November, 2002</v>
          </cell>
          <cell r="C6265" t="str">
            <v>200311</v>
          </cell>
          <cell r="D6265" t="str">
            <v>AWA -- AWAC Alumina</v>
          </cell>
          <cell r="E6265" t="str">
            <v>807 -- RMC Equity Holdings-Green Mining</v>
          </cell>
          <cell r="F6265" t="str">
            <v>IN1600 -- Income From Operations</v>
          </cell>
          <cell r="G6265">
            <v>203000</v>
          </cell>
          <cell r="H6265">
            <v>1795000</v>
          </cell>
          <cell r="I6265">
            <v>0</v>
          </cell>
          <cell r="J6265">
            <v>0</v>
          </cell>
        </row>
        <row r="6266">
          <cell r="B6266" t="str">
            <v>200211 -- November, 2002</v>
          </cell>
          <cell r="C6266" t="str">
            <v>200311</v>
          </cell>
          <cell r="D6266" t="str">
            <v>AWA -- AWAC Alumina</v>
          </cell>
          <cell r="E6266" t="str">
            <v>808 -- RMC B&amp;A HQ</v>
          </cell>
          <cell r="F6266" t="str">
            <v>IN0170 -- Tot Ship-Aluminum (MT)</v>
          </cell>
          <cell r="G6266">
            <v>0</v>
          </cell>
          <cell r="H6266">
            <v>0</v>
          </cell>
          <cell r="I6266">
            <v>0</v>
          </cell>
          <cell r="J6266">
            <v>0</v>
          </cell>
        </row>
        <row r="6267">
          <cell r="B6267" t="str">
            <v>200211 -- November, 2002</v>
          </cell>
          <cell r="C6267" t="str">
            <v>200311</v>
          </cell>
          <cell r="D6267" t="str">
            <v>AWA -- AWAC Alumina</v>
          </cell>
          <cell r="E6267" t="str">
            <v>808 -- RMC B&amp;A HQ</v>
          </cell>
          <cell r="F6267" t="str">
            <v>IN0180 -- Tot Ship - Alumina (MT)</v>
          </cell>
          <cell r="G6267">
            <v>0</v>
          </cell>
          <cell r="H6267">
            <v>0</v>
          </cell>
          <cell r="I6267">
            <v>0</v>
          </cell>
          <cell r="J6267">
            <v>66000</v>
          </cell>
        </row>
        <row r="6268">
          <cell r="B6268" t="str">
            <v>200211 -- November, 2002</v>
          </cell>
          <cell r="C6268" t="str">
            <v>200311</v>
          </cell>
          <cell r="D6268" t="str">
            <v>AWA -- AWAC Alumina</v>
          </cell>
          <cell r="E6268" t="str">
            <v>808 -- RMC B&amp;A HQ</v>
          </cell>
          <cell r="F6268" t="str">
            <v>IN0190 -- Total Ship - Other</v>
          </cell>
          <cell r="G6268">
            <v>0</v>
          </cell>
          <cell r="H6268">
            <v>0</v>
          </cell>
          <cell r="I6268">
            <v>0</v>
          </cell>
          <cell r="J6268">
            <v>0</v>
          </cell>
        </row>
        <row r="6269">
          <cell r="B6269" t="str">
            <v>200211 -- November, 2002</v>
          </cell>
          <cell r="C6269" t="str">
            <v>200311</v>
          </cell>
          <cell r="D6269" t="str">
            <v>AWA -- AWAC Alumina</v>
          </cell>
          <cell r="E6269" t="str">
            <v>808 -- RMC B&amp;A HQ</v>
          </cell>
          <cell r="F6269" t="str">
            <v>IN0490 -- Total Revenue</v>
          </cell>
          <cell r="G6269">
            <v>0</v>
          </cell>
          <cell r="H6269">
            <v>10000000</v>
          </cell>
          <cell r="I6269">
            <v>0</v>
          </cell>
          <cell r="J6269">
            <v>0</v>
          </cell>
        </row>
        <row r="6270">
          <cell r="B6270" t="str">
            <v>200211 -- November, 2002</v>
          </cell>
          <cell r="C6270" t="str">
            <v>200311</v>
          </cell>
          <cell r="D6270" t="str">
            <v>AWA -- AWAC Alumina</v>
          </cell>
          <cell r="E6270" t="str">
            <v>808 -- RMC B&amp;A HQ</v>
          </cell>
          <cell r="F6270" t="str">
            <v>IN0500 -- COGS</v>
          </cell>
          <cell r="G6270">
            <v>0</v>
          </cell>
          <cell r="H6270">
            <v>12000000</v>
          </cell>
          <cell r="I6270">
            <v>0</v>
          </cell>
          <cell r="J6270">
            <v>0</v>
          </cell>
        </row>
        <row r="6271">
          <cell r="B6271" t="str">
            <v>200211 -- November, 2002</v>
          </cell>
          <cell r="C6271" t="str">
            <v>200311</v>
          </cell>
          <cell r="D6271" t="str">
            <v>AWA -- AWAC Alumina</v>
          </cell>
          <cell r="E6271" t="str">
            <v>808 -- RMC B&amp;A HQ</v>
          </cell>
          <cell r="F6271" t="str">
            <v>IN0600 -- COGS BU Specified</v>
          </cell>
          <cell r="G6271">
            <v>0</v>
          </cell>
          <cell r="H6271">
            <v>0</v>
          </cell>
          <cell r="I6271">
            <v>0</v>
          </cell>
          <cell r="J6271">
            <v>0</v>
          </cell>
        </row>
        <row r="6272">
          <cell r="B6272" t="str">
            <v>200211 -- November, 2002</v>
          </cell>
          <cell r="C6272" t="str">
            <v>200311</v>
          </cell>
          <cell r="D6272" t="str">
            <v>AWA -- AWAC Alumina</v>
          </cell>
          <cell r="E6272" t="str">
            <v>808 -- RMC B&amp;A HQ</v>
          </cell>
          <cell r="F6272" t="str">
            <v>IN0700 -- COGS Match Cost</v>
          </cell>
          <cell r="G6272">
            <v>0</v>
          </cell>
          <cell r="H6272">
            <v>0</v>
          </cell>
          <cell r="I6272">
            <v>0</v>
          </cell>
          <cell r="J6272">
            <v>0</v>
          </cell>
        </row>
        <row r="6273">
          <cell r="B6273" t="str">
            <v>200211 -- November, 2002</v>
          </cell>
          <cell r="C6273" t="str">
            <v>200311</v>
          </cell>
          <cell r="D6273" t="str">
            <v>AWA -- AWAC Alumina</v>
          </cell>
          <cell r="E6273" t="str">
            <v>808 -- RMC B&amp;A HQ</v>
          </cell>
          <cell r="F6273" t="str">
            <v>IN1400 -- Income Before Taxes</v>
          </cell>
          <cell r="G6273">
            <v>0</v>
          </cell>
          <cell r="H6273">
            <v>-2000000</v>
          </cell>
          <cell r="I6273">
            <v>0</v>
          </cell>
          <cell r="J6273">
            <v>0</v>
          </cell>
        </row>
        <row r="6274">
          <cell r="B6274" t="str">
            <v>200211 -- November, 2002</v>
          </cell>
          <cell r="C6274" t="str">
            <v>200311</v>
          </cell>
          <cell r="D6274" t="str">
            <v>AWA -- AWAC Alumina</v>
          </cell>
          <cell r="E6274" t="str">
            <v>808 -- RMC B&amp;A HQ</v>
          </cell>
          <cell r="F6274" t="str">
            <v>IN1600 -- Income From Operations</v>
          </cell>
          <cell r="G6274">
            <v>0</v>
          </cell>
          <cell r="H6274">
            <v>-1220000</v>
          </cell>
          <cell r="I6274">
            <v>0</v>
          </cell>
          <cell r="J6274">
            <v>0</v>
          </cell>
        </row>
        <row r="6275">
          <cell r="B6275" t="str">
            <v>200211 -- November, 2002</v>
          </cell>
          <cell r="C6275" t="str">
            <v>200311</v>
          </cell>
          <cell r="D6275" t="str">
            <v>AWM -- AWAC Aluminum</v>
          </cell>
          <cell r="E6275" t="str">
            <v>323 -- ACOA-SSPS-Pt Comfort</v>
          </cell>
          <cell r="F6275" t="str">
            <v>IN0170 -- Tot Ship-Aluminum (MT)</v>
          </cell>
          <cell r="G6275">
            <v>0</v>
          </cell>
          <cell r="H6275">
            <v>0</v>
          </cell>
          <cell r="I6275">
            <v>0</v>
          </cell>
          <cell r="J6275">
            <v>0</v>
          </cell>
        </row>
        <row r="6276">
          <cell r="B6276" t="str">
            <v>200211 -- November, 2002</v>
          </cell>
          <cell r="C6276" t="str">
            <v>200311</v>
          </cell>
          <cell r="D6276" t="str">
            <v>AWM -- AWAC Aluminum</v>
          </cell>
          <cell r="E6276" t="str">
            <v>323 -- ACOA-SSPS-Pt Comfort</v>
          </cell>
          <cell r="F6276" t="str">
            <v>IN0180 -- Tot Ship - Alumina (MT)</v>
          </cell>
          <cell r="G6276">
            <v>0</v>
          </cell>
          <cell r="H6276">
            <v>0</v>
          </cell>
          <cell r="I6276">
            <v>0</v>
          </cell>
          <cell r="J6276">
            <v>0</v>
          </cell>
        </row>
        <row r="6277">
          <cell r="B6277" t="str">
            <v>200211 -- November, 2002</v>
          </cell>
          <cell r="C6277" t="str">
            <v>200311</v>
          </cell>
          <cell r="D6277" t="str">
            <v>AWM -- AWAC Aluminum</v>
          </cell>
          <cell r="E6277" t="str">
            <v>323 -- ACOA-SSPS-Pt Comfort</v>
          </cell>
          <cell r="F6277" t="str">
            <v>IN0190 -- Total Ship - Other</v>
          </cell>
          <cell r="G6277">
            <v>0</v>
          </cell>
          <cell r="H6277">
            <v>0</v>
          </cell>
          <cell r="I6277">
            <v>0</v>
          </cell>
          <cell r="J6277">
            <v>0</v>
          </cell>
        </row>
        <row r="6278">
          <cell r="B6278" t="str">
            <v>200211 -- November, 2002</v>
          </cell>
          <cell r="C6278" t="str">
            <v>200311</v>
          </cell>
          <cell r="D6278" t="str">
            <v>AWM -- AWAC Aluminum</v>
          </cell>
          <cell r="E6278" t="str">
            <v>323 -- ACOA-SSPS-Pt Comfort</v>
          </cell>
          <cell r="F6278" t="str">
            <v>IN0490 -- Total Revenue</v>
          </cell>
          <cell r="G6278">
            <v>0</v>
          </cell>
          <cell r="H6278">
            <v>0</v>
          </cell>
          <cell r="I6278">
            <v>0</v>
          </cell>
          <cell r="J6278">
            <v>0</v>
          </cell>
        </row>
        <row r="6279">
          <cell r="B6279" t="str">
            <v>200211 -- November, 2002</v>
          </cell>
          <cell r="C6279" t="str">
            <v>200311</v>
          </cell>
          <cell r="D6279" t="str">
            <v>AWM -- AWAC Aluminum</v>
          </cell>
          <cell r="E6279" t="str">
            <v>323 -- ACOA-SSPS-Pt Comfort</v>
          </cell>
          <cell r="F6279" t="str">
            <v>IN0500 -- COGS</v>
          </cell>
          <cell r="G6279">
            <v>22000</v>
          </cell>
          <cell r="H6279">
            <v>242000</v>
          </cell>
          <cell r="I6279">
            <v>0</v>
          </cell>
          <cell r="J6279">
            <v>0</v>
          </cell>
        </row>
        <row r="6280">
          <cell r="B6280" t="str">
            <v>200211 -- November, 2002</v>
          </cell>
          <cell r="C6280" t="str">
            <v>200311</v>
          </cell>
          <cell r="D6280" t="str">
            <v>AWM -- AWAC Aluminum</v>
          </cell>
          <cell r="E6280" t="str">
            <v>323 -- ACOA-SSPS-Pt Comfort</v>
          </cell>
          <cell r="F6280" t="str">
            <v>IN0600 -- COGS BU Specified</v>
          </cell>
          <cell r="G6280">
            <v>0</v>
          </cell>
          <cell r="H6280">
            <v>0</v>
          </cell>
          <cell r="I6280">
            <v>0</v>
          </cell>
          <cell r="J6280">
            <v>0</v>
          </cell>
        </row>
        <row r="6281">
          <cell r="B6281" t="str">
            <v>200211 -- November, 2002</v>
          </cell>
          <cell r="C6281" t="str">
            <v>200311</v>
          </cell>
          <cell r="D6281" t="str">
            <v>AWM -- AWAC Aluminum</v>
          </cell>
          <cell r="E6281" t="str">
            <v>323 -- ACOA-SSPS-Pt Comfort</v>
          </cell>
          <cell r="F6281" t="str">
            <v>IN0700 -- COGS Match Cost</v>
          </cell>
          <cell r="G6281">
            <v>0</v>
          </cell>
          <cell r="H6281">
            <v>0</v>
          </cell>
          <cell r="I6281">
            <v>0</v>
          </cell>
          <cell r="J6281">
            <v>0</v>
          </cell>
        </row>
        <row r="6282">
          <cell r="B6282" t="str">
            <v>200211 -- November, 2002</v>
          </cell>
          <cell r="C6282" t="str">
            <v>200311</v>
          </cell>
          <cell r="D6282" t="str">
            <v>AWM -- AWAC Aluminum</v>
          </cell>
          <cell r="E6282" t="str">
            <v>323 -- ACOA-SSPS-Pt Comfort</v>
          </cell>
          <cell r="F6282" t="str">
            <v>IN1400 -- Income Before Taxes</v>
          </cell>
          <cell r="G6282">
            <v>-22000</v>
          </cell>
          <cell r="H6282">
            <v>-242000</v>
          </cell>
          <cell r="I6282">
            <v>0</v>
          </cell>
          <cell r="J6282">
            <v>0</v>
          </cell>
        </row>
        <row r="6283">
          <cell r="B6283" t="str">
            <v>200211 -- November, 2002</v>
          </cell>
          <cell r="C6283" t="str">
            <v>200311</v>
          </cell>
          <cell r="D6283" t="str">
            <v>AWM -- AWAC Aluminum</v>
          </cell>
          <cell r="E6283" t="str">
            <v>323 -- ACOA-SSPS-Pt Comfort</v>
          </cell>
          <cell r="F6283" t="str">
            <v>IN1600 -- Income From Operations</v>
          </cell>
          <cell r="G6283">
            <v>-13420</v>
          </cell>
          <cell r="H6283">
            <v>-147620</v>
          </cell>
          <cell r="I6283">
            <v>0</v>
          </cell>
          <cell r="J6283">
            <v>0</v>
          </cell>
        </row>
        <row r="6284">
          <cell r="B6284" t="str">
            <v>200211 -- November, 2002</v>
          </cell>
          <cell r="C6284" t="str">
            <v>200311</v>
          </cell>
          <cell r="D6284" t="str">
            <v>AWM -- AWAC Aluminum</v>
          </cell>
          <cell r="E6284" t="str">
            <v>619 -- AofA - Primary Metals</v>
          </cell>
          <cell r="F6284" t="str">
            <v>IN0170 -- Tot Ship-Aluminum (MT)</v>
          </cell>
          <cell r="G6284">
            <v>0</v>
          </cell>
          <cell r="H6284">
            <v>0</v>
          </cell>
          <cell r="I6284">
            <v>29969.54</v>
          </cell>
          <cell r="J6284">
            <v>336268.17</v>
          </cell>
        </row>
        <row r="6285">
          <cell r="B6285" t="str">
            <v>200211 -- November, 2002</v>
          </cell>
          <cell r="C6285" t="str">
            <v>200311</v>
          </cell>
          <cell r="D6285" t="str">
            <v>AWM -- AWAC Aluminum</v>
          </cell>
          <cell r="E6285" t="str">
            <v>619 -- AofA - Primary Metals</v>
          </cell>
          <cell r="F6285" t="str">
            <v>IN0180 -- Tot Ship - Alumina (MT)</v>
          </cell>
          <cell r="G6285">
            <v>0</v>
          </cell>
          <cell r="H6285">
            <v>0</v>
          </cell>
          <cell r="I6285">
            <v>0</v>
          </cell>
          <cell r="J6285">
            <v>0</v>
          </cell>
        </row>
        <row r="6286">
          <cell r="B6286" t="str">
            <v>200211 -- November, 2002</v>
          </cell>
          <cell r="C6286" t="str">
            <v>200311</v>
          </cell>
          <cell r="D6286" t="str">
            <v>AWM -- AWAC Aluminum</v>
          </cell>
          <cell r="E6286" t="str">
            <v>619 -- AofA - Primary Metals</v>
          </cell>
          <cell r="F6286" t="str">
            <v>IN0190 -- Total Ship - Other</v>
          </cell>
          <cell r="G6286">
            <v>0</v>
          </cell>
          <cell r="H6286">
            <v>0</v>
          </cell>
          <cell r="I6286">
            <v>0</v>
          </cell>
          <cell r="J6286">
            <v>0</v>
          </cell>
        </row>
        <row r="6287">
          <cell r="B6287" t="str">
            <v>200211 -- November, 2002</v>
          </cell>
          <cell r="C6287" t="str">
            <v>200311</v>
          </cell>
          <cell r="D6287" t="str">
            <v>AWM -- AWAC Aluminum</v>
          </cell>
          <cell r="E6287" t="str">
            <v>619 -- AofA - Primary Metals</v>
          </cell>
          <cell r="F6287" t="str">
            <v>IN0490 -- Total Revenue</v>
          </cell>
          <cell r="G6287">
            <v>40367608</v>
          </cell>
          <cell r="H6287">
            <v>447125087</v>
          </cell>
          <cell r="I6287">
            <v>0</v>
          </cell>
          <cell r="J6287">
            <v>0</v>
          </cell>
        </row>
        <row r="6288">
          <cell r="B6288" t="str">
            <v>200211 -- November, 2002</v>
          </cell>
          <cell r="C6288" t="str">
            <v>200311</v>
          </cell>
          <cell r="D6288" t="str">
            <v>AWM -- AWAC Aluminum</v>
          </cell>
          <cell r="E6288" t="str">
            <v>619 -- AofA - Primary Metals</v>
          </cell>
          <cell r="F6288" t="str">
            <v>IN0500 -- COGS</v>
          </cell>
          <cell r="G6288">
            <v>29783884</v>
          </cell>
          <cell r="H6288">
            <v>338665801</v>
          </cell>
          <cell r="I6288">
            <v>0</v>
          </cell>
          <cell r="J6288">
            <v>0</v>
          </cell>
        </row>
        <row r="6289">
          <cell r="B6289" t="str">
            <v>200211 -- November, 2002</v>
          </cell>
          <cell r="C6289" t="str">
            <v>200311</v>
          </cell>
          <cell r="D6289" t="str">
            <v>AWM -- AWAC Aluminum</v>
          </cell>
          <cell r="E6289" t="str">
            <v>619 -- AofA - Primary Metals</v>
          </cell>
          <cell r="F6289" t="str">
            <v>IN0600 -- COGS BU Specified</v>
          </cell>
          <cell r="G6289">
            <v>0</v>
          </cell>
          <cell r="H6289">
            <v>0</v>
          </cell>
          <cell r="I6289">
            <v>0</v>
          </cell>
          <cell r="J6289">
            <v>0</v>
          </cell>
        </row>
        <row r="6290">
          <cell r="B6290" t="str">
            <v>200211 -- November, 2002</v>
          </cell>
          <cell r="C6290" t="str">
            <v>200311</v>
          </cell>
          <cell r="D6290" t="str">
            <v>AWM -- AWAC Aluminum</v>
          </cell>
          <cell r="E6290" t="str">
            <v>619 -- AofA - Primary Metals</v>
          </cell>
          <cell r="F6290" t="str">
            <v>IN0700 -- COGS Match Cost</v>
          </cell>
          <cell r="G6290">
            <v>0</v>
          </cell>
          <cell r="H6290">
            <v>0</v>
          </cell>
          <cell r="I6290">
            <v>0</v>
          </cell>
          <cell r="J6290">
            <v>0</v>
          </cell>
        </row>
        <row r="6291">
          <cell r="B6291" t="str">
            <v>200211 -- November, 2002</v>
          </cell>
          <cell r="C6291" t="str">
            <v>200311</v>
          </cell>
          <cell r="D6291" t="str">
            <v>AWM -- AWAC Aluminum</v>
          </cell>
          <cell r="E6291" t="str">
            <v>619 -- AofA - Primary Metals</v>
          </cell>
          <cell r="F6291" t="str">
            <v>IN1400 -- Income Before Taxes</v>
          </cell>
          <cell r="G6291">
            <v>8503537</v>
          </cell>
          <cell r="H6291">
            <v>85688540</v>
          </cell>
          <cell r="I6291">
            <v>0</v>
          </cell>
          <cell r="J6291">
            <v>0</v>
          </cell>
        </row>
        <row r="6292">
          <cell r="B6292" t="str">
            <v>200211 -- November, 2002</v>
          </cell>
          <cell r="C6292" t="str">
            <v>200311</v>
          </cell>
          <cell r="D6292" t="str">
            <v>AWM -- AWAC Aluminum</v>
          </cell>
          <cell r="E6292" t="str">
            <v>619 -- AofA - Primary Metals</v>
          </cell>
          <cell r="F6292" t="str">
            <v>IN1600 -- Income From Operations</v>
          </cell>
          <cell r="G6292">
            <v>5939720</v>
          </cell>
          <cell r="H6292">
            <v>59879614</v>
          </cell>
          <cell r="I6292">
            <v>0</v>
          </cell>
          <cell r="J6292">
            <v>0</v>
          </cell>
        </row>
        <row r="6293">
          <cell r="B6293" t="str">
            <v>200211 -- November, 2002</v>
          </cell>
          <cell r="C6293" t="str">
            <v>200311</v>
          </cell>
          <cell r="D6293" t="str">
            <v>AWO -- AWAC Other</v>
          </cell>
          <cell r="E6293" t="str">
            <v>609 -- AofA - Headquarters</v>
          </cell>
          <cell r="F6293" t="str">
            <v>IN0170 -- Tot Ship-Aluminum (MT)</v>
          </cell>
          <cell r="G6293">
            <v>0</v>
          </cell>
          <cell r="H6293">
            <v>0</v>
          </cell>
          <cell r="I6293">
            <v>0</v>
          </cell>
          <cell r="J6293">
            <v>0</v>
          </cell>
        </row>
        <row r="6294">
          <cell r="B6294" t="str">
            <v>200211 -- November, 2002</v>
          </cell>
          <cell r="C6294" t="str">
            <v>200311</v>
          </cell>
          <cell r="D6294" t="str">
            <v>AWO -- AWAC Other</v>
          </cell>
          <cell r="E6294" t="str">
            <v>609 -- AofA - Headquarters</v>
          </cell>
          <cell r="F6294" t="str">
            <v>IN0180 -- Tot Ship - Alumina (MT)</v>
          </cell>
          <cell r="G6294">
            <v>0</v>
          </cell>
          <cell r="H6294">
            <v>0</v>
          </cell>
          <cell r="I6294">
            <v>-64100</v>
          </cell>
          <cell r="J6294">
            <v>-637900</v>
          </cell>
        </row>
        <row r="6295">
          <cell r="B6295" t="str">
            <v>200211 -- November, 2002</v>
          </cell>
          <cell r="C6295" t="str">
            <v>200311</v>
          </cell>
          <cell r="D6295" t="str">
            <v>AWO -- AWAC Other</v>
          </cell>
          <cell r="E6295" t="str">
            <v>609 -- AofA - Headquarters</v>
          </cell>
          <cell r="F6295" t="str">
            <v>IN0190 -- Total Ship - Other</v>
          </cell>
          <cell r="G6295">
            <v>0</v>
          </cell>
          <cell r="H6295">
            <v>0</v>
          </cell>
          <cell r="I6295">
            <v>0</v>
          </cell>
          <cell r="J6295">
            <v>0</v>
          </cell>
        </row>
        <row r="6296">
          <cell r="B6296" t="str">
            <v>200211 -- November, 2002</v>
          </cell>
          <cell r="C6296" t="str">
            <v>200311</v>
          </cell>
          <cell r="D6296" t="str">
            <v>AWO -- AWAC Other</v>
          </cell>
          <cell r="E6296" t="str">
            <v>609 -- AofA - Headquarters</v>
          </cell>
          <cell r="F6296" t="str">
            <v>IN0490 -- Total Revenue</v>
          </cell>
          <cell r="G6296">
            <v>-6973684</v>
          </cell>
          <cell r="H6296">
            <v>-70547016</v>
          </cell>
          <cell r="I6296">
            <v>0</v>
          </cell>
          <cell r="J6296">
            <v>0</v>
          </cell>
        </row>
        <row r="6297">
          <cell r="B6297" t="str">
            <v>200211 -- November, 2002</v>
          </cell>
          <cell r="C6297" t="str">
            <v>200311</v>
          </cell>
          <cell r="D6297" t="str">
            <v>AWO -- AWAC Other</v>
          </cell>
          <cell r="E6297" t="str">
            <v>609 -- AofA - Headquarters</v>
          </cell>
          <cell r="F6297" t="str">
            <v>IN0500 -- COGS</v>
          </cell>
          <cell r="G6297">
            <v>-6164628</v>
          </cell>
          <cell r="H6297">
            <v>-67173680</v>
          </cell>
          <cell r="I6297">
            <v>0</v>
          </cell>
          <cell r="J6297">
            <v>0</v>
          </cell>
        </row>
        <row r="6298">
          <cell r="B6298" t="str">
            <v>200211 -- November, 2002</v>
          </cell>
          <cell r="C6298" t="str">
            <v>200311</v>
          </cell>
          <cell r="D6298" t="str">
            <v>AWO -- AWAC Other</v>
          </cell>
          <cell r="E6298" t="str">
            <v>609 -- AofA - Headquarters</v>
          </cell>
          <cell r="F6298" t="str">
            <v>IN0600 -- COGS BU Specified</v>
          </cell>
          <cell r="G6298">
            <v>0</v>
          </cell>
          <cell r="H6298">
            <v>0</v>
          </cell>
          <cell r="I6298">
            <v>0</v>
          </cell>
          <cell r="J6298">
            <v>0</v>
          </cell>
        </row>
        <row r="6299">
          <cell r="B6299" t="str">
            <v>200211 -- November, 2002</v>
          </cell>
          <cell r="C6299" t="str">
            <v>200311</v>
          </cell>
          <cell r="D6299" t="str">
            <v>AWO -- AWAC Other</v>
          </cell>
          <cell r="E6299" t="str">
            <v>609 -- AofA - Headquarters</v>
          </cell>
          <cell r="F6299" t="str">
            <v>IN0700 -- COGS Match Cost</v>
          </cell>
          <cell r="G6299">
            <v>0</v>
          </cell>
          <cell r="H6299">
            <v>0</v>
          </cell>
          <cell r="I6299">
            <v>0</v>
          </cell>
          <cell r="J6299">
            <v>0</v>
          </cell>
        </row>
        <row r="6300">
          <cell r="B6300" t="str">
            <v>200211 -- November, 2002</v>
          </cell>
          <cell r="C6300" t="str">
            <v>200311</v>
          </cell>
          <cell r="D6300" t="str">
            <v>AWO -- AWAC Other</v>
          </cell>
          <cell r="E6300" t="str">
            <v>609 -- AofA - Headquarters</v>
          </cell>
          <cell r="F6300" t="str">
            <v>IN1400 -- Income Before Taxes</v>
          </cell>
          <cell r="G6300">
            <v>-483560</v>
          </cell>
          <cell r="H6300">
            <v>-2129615</v>
          </cell>
          <cell r="I6300">
            <v>0</v>
          </cell>
          <cell r="J6300">
            <v>0</v>
          </cell>
        </row>
        <row r="6301">
          <cell r="B6301" t="str">
            <v>200211 -- November, 2002</v>
          </cell>
          <cell r="C6301" t="str">
            <v>200311</v>
          </cell>
          <cell r="D6301" t="str">
            <v>AWO -- AWAC Other</v>
          </cell>
          <cell r="E6301" t="str">
            <v>609 -- AofA - Headquarters</v>
          </cell>
          <cell r="F6301" t="str">
            <v>IN1600 -- Income From Operations</v>
          </cell>
          <cell r="G6301">
            <v>-396461</v>
          </cell>
          <cell r="H6301">
            <v>-1391410</v>
          </cell>
          <cell r="I6301">
            <v>0</v>
          </cell>
          <cell r="J6301">
            <v>0</v>
          </cell>
        </row>
        <row r="6302">
          <cell r="B6302" t="str">
            <v>200211 -- November, 2002</v>
          </cell>
          <cell r="C6302" t="str">
            <v>200311</v>
          </cell>
          <cell r="D6302" t="str">
            <v>AWO -- AWAC Other</v>
          </cell>
          <cell r="E6302" t="str">
            <v>618 -- AofA - Gold</v>
          </cell>
          <cell r="F6302" t="str">
            <v>IN0170 -- Tot Ship-Aluminum (MT)</v>
          </cell>
          <cell r="G6302">
            <v>0</v>
          </cell>
          <cell r="H6302">
            <v>0</v>
          </cell>
          <cell r="I6302">
            <v>0</v>
          </cell>
          <cell r="J6302">
            <v>0</v>
          </cell>
        </row>
        <row r="6303">
          <cell r="B6303" t="str">
            <v>200211 -- November, 2002</v>
          </cell>
          <cell r="C6303" t="str">
            <v>200311</v>
          </cell>
          <cell r="D6303" t="str">
            <v>AWO -- AWAC Other</v>
          </cell>
          <cell r="E6303" t="str">
            <v>618 -- AofA - Gold</v>
          </cell>
          <cell r="F6303" t="str">
            <v>IN0180 -- Tot Ship - Alumina (MT)</v>
          </cell>
          <cell r="G6303">
            <v>0</v>
          </cell>
          <cell r="H6303">
            <v>0</v>
          </cell>
          <cell r="I6303">
            <v>0</v>
          </cell>
          <cell r="J6303">
            <v>0</v>
          </cell>
        </row>
        <row r="6304">
          <cell r="B6304" t="str">
            <v>200211 -- November, 2002</v>
          </cell>
          <cell r="C6304" t="str">
            <v>200311</v>
          </cell>
          <cell r="D6304" t="str">
            <v>AWO -- AWAC Other</v>
          </cell>
          <cell r="E6304" t="str">
            <v>618 -- AofA - Gold</v>
          </cell>
          <cell r="F6304" t="str">
            <v>IN0190 -- Total Ship - Other</v>
          </cell>
          <cell r="G6304">
            <v>0</v>
          </cell>
          <cell r="H6304">
            <v>0</v>
          </cell>
          <cell r="I6304">
            <v>0</v>
          </cell>
          <cell r="J6304">
            <v>0</v>
          </cell>
        </row>
        <row r="6305">
          <cell r="B6305" t="str">
            <v>200211 -- November, 2002</v>
          </cell>
          <cell r="C6305" t="str">
            <v>200311</v>
          </cell>
          <cell r="D6305" t="str">
            <v>AWO -- AWAC Other</v>
          </cell>
          <cell r="E6305" t="str">
            <v>618 -- AofA - Gold</v>
          </cell>
          <cell r="F6305" t="str">
            <v>IN0490 -- Total Revenue</v>
          </cell>
          <cell r="G6305">
            <v>0</v>
          </cell>
          <cell r="H6305">
            <v>0</v>
          </cell>
          <cell r="I6305">
            <v>0</v>
          </cell>
          <cell r="J6305">
            <v>0</v>
          </cell>
        </row>
        <row r="6306">
          <cell r="B6306" t="str">
            <v>200211 -- November, 2002</v>
          </cell>
          <cell r="C6306" t="str">
            <v>200311</v>
          </cell>
          <cell r="D6306" t="str">
            <v>AWO -- AWAC Other</v>
          </cell>
          <cell r="E6306" t="str">
            <v>618 -- AofA - Gold</v>
          </cell>
          <cell r="F6306" t="str">
            <v>IN0500 -- COGS</v>
          </cell>
          <cell r="G6306">
            <v>0</v>
          </cell>
          <cell r="H6306">
            <v>0</v>
          </cell>
          <cell r="I6306">
            <v>0</v>
          </cell>
          <cell r="J6306">
            <v>0</v>
          </cell>
        </row>
        <row r="6307">
          <cell r="B6307" t="str">
            <v>200211 -- November, 2002</v>
          </cell>
          <cell r="C6307" t="str">
            <v>200311</v>
          </cell>
          <cell r="D6307" t="str">
            <v>AWO -- AWAC Other</v>
          </cell>
          <cell r="E6307" t="str">
            <v>618 -- AofA - Gold</v>
          </cell>
          <cell r="F6307" t="str">
            <v>IN0600 -- COGS BU Specified</v>
          </cell>
          <cell r="G6307">
            <v>0</v>
          </cell>
          <cell r="H6307">
            <v>0</v>
          </cell>
          <cell r="I6307">
            <v>0</v>
          </cell>
          <cell r="J6307">
            <v>0</v>
          </cell>
        </row>
        <row r="6308">
          <cell r="B6308" t="str">
            <v>200211 -- November, 2002</v>
          </cell>
          <cell r="C6308" t="str">
            <v>200311</v>
          </cell>
          <cell r="D6308" t="str">
            <v>AWO -- AWAC Other</v>
          </cell>
          <cell r="E6308" t="str">
            <v>618 -- AofA - Gold</v>
          </cell>
          <cell r="F6308" t="str">
            <v>IN0700 -- COGS Match Cost</v>
          </cell>
          <cell r="G6308">
            <v>0</v>
          </cell>
          <cell r="H6308">
            <v>0</v>
          </cell>
          <cell r="I6308">
            <v>0</v>
          </cell>
          <cell r="J6308">
            <v>0</v>
          </cell>
        </row>
        <row r="6309">
          <cell r="B6309" t="str">
            <v>200211 -- November, 2002</v>
          </cell>
          <cell r="C6309" t="str">
            <v>200311</v>
          </cell>
          <cell r="D6309" t="str">
            <v>AWO -- AWAC Other</v>
          </cell>
          <cell r="E6309" t="str">
            <v>618 -- AofA - Gold</v>
          </cell>
          <cell r="F6309" t="str">
            <v>IN1400 -- Income Before Taxes</v>
          </cell>
          <cell r="G6309">
            <v>1034134</v>
          </cell>
          <cell r="H6309">
            <v>11165343</v>
          </cell>
          <cell r="I6309">
            <v>0</v>
          </cell>
          <cell r="J6309">
            <v>0</v>
          </cell>
        </row>
        <row r="6310">
          <cell r="B6310" t="str">
            <v>200211 -- November, 2002</v>
          </cell>
          <cell r="C6310" t="str">
            <v>200311</v>
          </cell>
          <cell r="D6310" t="str">
            <v>AWO -- AWAC Other</v>
          </cell>
          <cell r="E6310" t="str">
            <v>618 -- AofA - Gold</v>
          </cell>
          <cell r="F6310" t="str">
            <v>IN1600 -- Income From Operations</v>
          </cell>
          <cell r="G6310">
            <v>723894</v>
          </cell>
          <cell r="H6310">
            <v>7815740</v>
          </cell>
          <cell r="I6310">
            <v>0</v>
          </cell>
          <cell r="J6310">
            <v>0</v>
          </cell>
        </row>
        <row r="6311">
          <cell r="B6311" t="str">
            <v>200211 -- November, 2002</v>
          </cell>
          <cell r="C6311" t="str">
            <v>200311</v>
          </cell>
          <cell r="D6311" t="str">
            <v>CHM -- AWAC Chemicals</v>
          </cell>
          <cell r="E6311" t="str">
            <v>062 -- Alcoa Kasei Refr &amp; Ceramics</v>
          </cell>
          <cell r="F6311" t="str">
            <v>IN0170 -- Tot Ship-Aluminum (MT)</v>
          </cell>
          <cell r="G6311">
            <v>0</v>
          </cell>
          <cell r="H6311">
            <v>0</v>
          </cell>
          <cell r="I6311">
            <v>0</v>
          </cell>
          <cell r="J6311">
            <v>0</v>
          </cell>
        </row>
        <row r="6312">
          <cell r="B6312" t="str">
            <v>200211 -- November, 2002</v>
          </cell>
          <cell r="C6312" t="str">
            <v>200311</v>
          </cell>
          <cell r="D6312" t="str">
            <v>CHM -- AWAC Chemicals</v>
          </cell>
          <cell r="E6312" t="str">
            <v>062 -- Alcoa Kasei Refr &amp; Ceramics</v>
          </cell>
          <cell r="F6312" t="str">
            <v>IN0180 -- Tot Ship - Alumina (MT)</v>
          </cell>
          <cell r="G6312">
            <v>0</v>
          </cell>
          <cell r="H6312">
            <v>0</v>
          </cell>
          <cell r="I6312">
            <v>0</v>
          </cell>
          <cell r="J6312">
            <v>0</v>
          </cell>
        </row>
        <row r="6313">
          <cell r="B6313" t="str">
            <v>200211 -- November, 2002</v>
          </cell>
          <cell r="C6313" t="str">
            <v>200311</v>
          </cell>
          <cell r="D6313" t="str">
            <v>CHM -- AWAC Chemicals</v>
          </cell>
          <cell r="E6313" t="str">
            <v>062 -- Alcoa Kasei Refr &amp; Ceramics</v>
          </cell>
          <cell r="F6313" t="str">
            <v>IN0190 -- Total Ship - Other</v>
          </cell>
          <cell r="G6313">
            <v>0</v>
          </cell>
          <cell r="H6313">
            <v>0</v>
          </cell>
          <cell r="I6313">
            <v>487</v>
          </cell>
          <cell r="J6313">
            <v>5638</v>
          </cell>
        </row>
        <row r="6314">
          <cell r="B6314" t="str">
            <v>200211 -- November, 2002</v>
          </cell>
          <cell r="C6314" t="str">
            <v>200311</v>
          </cell>
          <cell r="D6314" t="str">
            <v>CHM -- AWAC Chemicals</v>
          </cell>
          <cell r="E6314" t="str">
            <v>062 -- Alcoa Kasei Refr &amp; Ceramics</v>
          </cell>
          <cell r="F6314" t="str">
            <v>IN0490 -- Total Revenue</v>
          </cell>
          <cell r="G6314">
            <v>477948</v>
          </cell>
          <cell r="H6314">
            <v>3848775</v>
          </cell>
          <cell r="I6314">
            <v>0</v>
          </cell>
          <cell r="J6314">
            <v>0</v>
          </cell>
        </row>
        <row r="6315">
          <cell r="B6315" t="str">
            <v>200211 -- November, 2002</v>
          </cell>
          <cell r="C6315" t="str">
            <v>200311</v>
          </cell>
          <cell r="D6315" t="str">
            <v>CHM -- AWAC Chemicals</v>
          </cell>
          <cell r="E6315" t="str">
            <v>062 -- Alcoa Kasei Refr &amp; Ceramics</v>
          </cell>
          <cell r="F6315" t="str">
            <v>IN0500 -- COGS</v>
          </cell>
          <cell r="G6315">
            <v>14002</v>
          </cell>
          <cell r="H6315">
            <v>96649</v>
          </cell>
          <cell r="I6315">
            <v>0</v>
          </cell>
          <cell r="J6315">
            <v>0</v>
          </cell>
        </row>
        <row r="6316">
          <cell r="B6316" t="str">
            <v>200211 -- November, 2002</v>
          </cell>
          <cell r="C6316" t="str">
            <v>200311</v>
          </cell>
          <cell r="D6316" t="str">
            <v>CHM -- AWAC Chemicals</v>
          </cell>
          <cell r="E6316" t="str">
            <v>062 -- Alcoa Kasei Refr &amp; Ceramics</v>
          </cell>
          <cell r="F6316" t="str">
            <v>IN0600 -- COGS BU Specified</v>
          </cell>
          <cell r="G6316">
            <v>425614</v>
          </cell>
          <cell r="H6316">
            <v>3369921</v>
          </cell>
          <cell r="I6316">
            <v>0</v>
          </cell>
          <cell r="J6316">
            <v>0</v>
          </cell>
        </row>
        <row r="6317">
          <cell r="B6317" t="str">
            <v>200211 -- November, 2002</v>
          </cell>
          <cell r="C6317" t="str">
            <v>200311</v>
          </cell>
          <cell r="D6317" t="str">
            <v>CHM -- AWAC Chemicals</v>
          </cell>
          <cell r="E6317" t="str">
            <v>062 -- Alcoa Kasei Refr &amp; Ceramics</v>
          </cell>
          <cell r="F6317" t="str">
            <v>IN0700 -- COGS Match Cost</v>
          </cell>
          <cell r="G6317">
            <v>0</v>
          </cell>
          <cell r="H6317">
            <v>0</v>
          </cell>
          <cell r="I6317">
            <v>0</v>
          </cell>
          <cell r="J6317">
            <v>0</v>
          </cell>
        </row>
        <row r="6318">
          <cell r="B6318" t="str">
            <v>200211 -- November, 2002</v>
          </cell>
          <cell r="C6318" t="str">
            <v>200311</v>
          </cell>
          <cell r="D6318" t="str">
            <v>CHM -- AWAC Chemicals</v>
          </cell>
          <cell r="E6318" t="str">
            <v>062 -- Alcoa Kasei Refr &amp; Ceramics</v>
          </cell>
          <cell r="F6318" t="str">
            <v>IN1400 -- Income Before Taxes</v>
          </cell>
          <cell r="G6318">
            <v>5198</v>
          </cell>
          <cell r="H6318">
            <v>15672</v>
          </cell>
          <cell r="I6318">
            <v>0</v>
          </cell>
          <cell r="J6318">
            <v>0</v>
          </cell>
        </row>
        <row r="6319">
          <cell r="B6319" t="str">
            <v>200211 -- November, 2002</v>
          </cell>
          <cell r="C6319" t="str">
            <v>200311</v>
          </cell>
          <cell r="D6319" t="str">
            <v>CHM -- AWAC Chemicals</v>
          </cell>
          <cell r="E6319" t="str">
            <v>062 -- Alcoa Kasei Refr &amp; Ceramics</v>
          </cell>
          <cell r="F6319" t="str">
            <v>IN1600 -- Income From Operations</v>
          </cell>
          <cell r="G6319">
            <v>2599</v>
          </cell>
          <cell r="H6319">
            <v>7839</v>
          </cell>
          <cell r="I6319">
            <v>0</v>
          </cell>
          <cell r="J6319">
            <v>0</v>
          </cell>
        </row>
        <row r="6320">
          <cell r="B6320" t="str">
            <v>200211 -- November, 2002</v>
          </cell>
          <cell r="C6320" t="str">
            <v>200311</v>
          </cell>
          <cell r="D6320" t="str">
            <v>CHM -- AWAC Chemicals</v>
          </cell>
          <cell r="E6320" t="str">
            <v>063 -- Alcoa Kasei Spec Hydrates</v>
          </cell>
          <cell r="F6320" t="str">
            <v>IN0170 -- Tot Ship-Aluminum (MT)</v>
          </cell>
          <cell r="G6320">
            <v>0</v>
          </cell>
          <cell r="H6320">
            <v>0</v>
          </cell>
          <cell r="I6320">
            <v>0</v>
          </cell>
          <cell r="J6320">
            <v>0</v>
          </cell>
        </row>
        <row r="6321">
          <cell r="B6321" t="str">
            <v>200211 -- November, 2002</v>
          </cell>
          <cell r="C6321" t="str">
            <v>200311</v>
          </cell>
          <cell r="D6321" t="str">
            <v>CHM -- AWAC Chemicals</v>
          </cell>
          <cell r="E6321" t="str">
            <v>063 -- Alcoa Kasei Spec Hydrates</v>
          </cell>
          <cell r="F6321" t="str">
            <v>IN0180 -- Tot Ship - Alumina (MT)</v>
          </cell>
          <cell r="G6321">
            <v>0</v>
          </cell>
          <cell r="H6321">
            <v>0</v>
          </cell>
          <cell r="I6321">
            <v>0</v>
          </cell>
          <cell r="J6321">
            <v>0</v>
          </cell>
        </row>
        <row r="6322">
          <cell r="B6322" t="str">
            <v>200211 -- November, 2002</v>
          </cell>
          <cell r="C6322" t="str">
            <v>200311</v>
          </cell>
          <cell r="D6322" t="str">
            <v>CHM -- AWAC Chemicals</v>
          </cell>
          <cell r="E6322" t="str">
            <v>063 -- Alcoa Kasei Spec Hydrates</v>
          </cell>
          <cell r="F6322" t="str">
            <v>IN0190 -- Total Ship - Other</v>
          </cell>
          <cell r="G6322">
            <v>0</v>
          </cell>
          <cell r="H6322">
            <v>0</v>
          </cell>
          <cell r="I6322">
            <v>2361</v>
          </cell>
          <cell r="J6322">
            <v>24939</v>
          </cell>
        </row>
        <row r="6323">
          <cell r="B6323" t="str">
            <v>200211 -- November, 2002</v>
          </cell>
          <cell r="C6323" t="str">
            <v>200311</v>
          </cell>
          <cell r="D6323" t="str">
            <v>CHM -- AWAC Chemicals</v>
          </cell>
          <cell r="E6323" t="str">
            <v>063 -- Alcoa Kasei Spec Hydrates</v>
          </cell>
          <cell r="F6323" t="str">
            <v>IN0490 -- Total Revenue</v>
          </cell>
          <cell r="G6323">
            <v>864227</v>
          </cell>
          <cell r="H6323">
            <v>9291069</v>
          </cell>
          <cell r="I6323">
            <v>0</v>
          </cell>
          <cell r="J6323">
            <v>0</v>
          </cell>
        </row>
        <row r="6324">
          <cell r="B6324" t="str">
            <v>200211 -- November, 2002</v>
          </cell>
          <cell r="C6324" t="str">
            <v>200311</v>
          </cell>
          <cell r="D6324" t="str">
            <v>CHM -- AWAC Chemicals</v>
          </cell>
          <cell r="E6324" t="str">
            <v>063 -- Alcoa Kasei Spec Hydrates</v>
          </cell>
          <cell r="F6324" t="str">
            <v>IN0500 -- COGS</v>
          </cell>
          <cell r="G6324">
            <v>432398</v>
          </cell>
          <cell r="H6324">
            <v>4875674</v>
          </cell>
          <cell r="I6324">
            <v>0</v>
          </cell>
          <cell r="J6324">
            <v>0</v>
          </cell>
        </row>
        <row r="6325">
          <cell r="B6325" t="str">
            <v>200211 -- November, 2002</v>
          </cell>
          <cell r="C6325" t="str">
            <v>200311</v>
          </cell>
          <cell r="D6325" t="str">
            <v>CHM -- AWAC Chemicals</v>
          </cell>
          <cell r="E6325" t="str">
            <v>063 -- Alcoa Kasei Spec Hydrates</v>
          </cell>
          <cell r="F6325" t="str">
            <v>IN0600 -- COGS BU Specified</v>
          </cell>
          <cell r="G6325">
            <v>304955</v>
          </cell>
          <cell r="H6325">
            <v>3128581</v>
          </cell>
          <cell r="I6325">
            <v>0</v>
          </cell>
          <cell r="J6325">
            <v>0</v>
          </cell>
        </row>
        <row r="6326">
          <cell r="B6326" t="str">
            <v>200211 -- November, 2002</v>
          </cell>
          <cell r="C6326" t="str">
            <v>200311</v>
          </cell>
          <cell r="D6326" t="str">
            <v>CHM -- AWAC Chemicals</v>
          </cell>
          <cell r="E6326" t="str">
            <v>063 -- Alcoa Kasei Spec Hydrates</v>
          </cell>
          <cell r="F6326" t="str">
            <v>IN0700 -- COGS Match Cost</v>
          </cell>
          <cell r="G6326">
            <v>0</v>
          </cell>
          <cell r="H6326">
            <v>0</v>
          </cell>
          <cell r="I6326">
            <v>0</v>
          </cell>
          <cell r="J6326">
            <v>0</v>
          </cell>
        </row>
        <row r="6327">
          <cell r="B6327" t="str">
            <v>200211 -- November, 2002</v>
          </cell>
          <cell r="C6327" t="str">
            <v>200311</v>
          </cell>
          <cell r="D6327" t="str">
            <v>CHM -- AWAC Chemicals</v>
          </cell>
          <cell r="E6327" t="str">
            <v>063 -- Alcoa Kasei Spec Hydrates</v>
          </cell>
          <cell r="F6327" t="str">
            <v>IN1400 -- Income Before Taxes</v>
          </cell>
          <cell r="G6327">
            <v>63413</v>
          </cell>
          <cell r="H6327">
            <v>586919</v>
          </cell>
          <cell r="I6327">
            <v>0</v>
          </cell>
          <cell r="J6327">
            <v>0</v>
          </cell>
        </row>
        <row r="6328">
          <cell r="B6328" t="str">
            <v>200211 -- November, 2002</v>
          </cell>
          <cell r="C6328" t="str">
            <v>200311</v>
          </cell>
          <cell r="D6328" t="str">
            <v>CHM -- AWAC Chemicals</v>
          </cell>
          <cell r="E6328" t="str">
            <v>063 -- Alcoa Kasei Spec Hydrates</v>
          </cell>
          <cell r="F6328" t="str">
            <v>IN1600 -- Income From Operations</v>
          </cell>
          <cell r="G6328">
            <v>28707</v>
          </cell>
          <cell r="H6328">
            <v>274462</v>
          </cell>
          <cell r="I6328">
            <v>0</v>
          </cell>
          <cell r="J6328">
            <v>0</v>
          </cell>
        </row>
        <row r="6329">
          <cell r="B6329" t="str">
            <v>200211 -- November, 2002</v>
          </cell>
          <cell r="C6329" t="str">
            <v>200311</v>
          </cell>
          <cell r="D6329" t="str">
            <v>CHM -- AWAC Chemicals</v>
          </cell>
          <cell r="E6329" t="str">
            <v>064 -- Alcoa Australia Refr &amp; Ceramics</v>
          </cell>
          <cell r="F6329" t="str">
            <v>IN0170 -- Tot Ship-Aluminum (MT)</v>
          </cell>
          <cell r="G6329">
            <v>0</v>
          </cell>
          <cell r="H6329">
            <v>0</v>
          </cell>
          <cell r="I6329">
            <v>0</v>
          </cell>
          <cell r="J6329">
            <v>0</v>
          </cell>
        </row>
        <row r="6330">
          <cell r="B6330" t="str">
            <v>200211 -- November, 2002</v>
          </cell>
          <cell r="C6330" t="str">
            <v>200311</v>
          </cell>
          <cell r="D6330" t="str">
            <v>CHM -- AWAC Chemicals</v>
          </cell>
          <cell r="E6330" t="str">
            <v>064 -- Alcoa Australia Refr &amp; Ceramics</v>
          </cell>
          <cell r="F6330" t="str">
            <v>IN0180 -- Tot Ship - Alumina (MT)</v>
          </cell>
          <cell r="G6330">
            <v>0</v>
          </cell>
          <cell r="H6330">
            <v>0</v>
          </cell>
          <cell r="I6330">
            <v>0</v>
          </cell>
          <cell r="J6330">
            <v>0</v>
          </cell>
        </row>
        <row r="6331">
          <cell r="B6331" t="str">
            <v>200211 -- November, 2002</v>
          </cell>
          <cell r="C6331" t="str">
            <v>200311</v>
          </cell>
          <cell r="D6331" t="str">
            <v>CHM -- AWAC Chemicals</v>
          </cell>
          <cell r="E6331" t="str">
            <v>064 -- Alcoa Australia Refr &amp; Ceramics</v>
          </cell>
          <cell r="F6331" t="str">
            <v>IN0190 -- Total Ship - Other</v>
          </cell>
          <cell r="G6331">
            <v>0</v>
          </cell>
          <cell r="H6331">
            <v>0</v>
          </cell>
          <cell r="I6331">
            <v>221</v>
          </cell>
          <cell r="J6331">
            <v>27310</v>
          </cell>
        </row>
        <row r="6332">
          <cell r="B6332" t="str">
            <v>200211 -- November, 2002</v>
          </cell>
          <cell r="C6332" t="str">
            <v>200311</v>
          </cell>
          <cell r="D6332" t="str">
            <v>CHM -- AWAC Chemicals</v>
          </cell>
          <cell r="E6332" t="str">
            <v>064 -- Alcoa Australia Refr &amp; Ceramics</v>
          </cell>
          <cell r="F6332" t="str">
            <v>IN0490 -- Total Revenue</v>
          </cell>
          <cell r="G6332">
            <v>208103</v>
          </cell>
          <cell r="H6332">
            <v>8331290</v>
          </cell>
          <cell r="I6332">
            <v>0</v>
          </cell>
          <cell r="J6332">
            <v>0</v>
          </cell>
        </row>
        <row r="6333">
          <cell r="B6333" t="str">
            <v>200211 -- November, 2002</v>
          </cell>
          <cell r="C6333" t="str">
            <v>200311</v>
          </cell>
          <cell r="D6333" t="str">
            <v>CHM -- AWAC Chemicals</v>
          </cell>
          <cell r="E6333" t="str">
            <v>064 -- Alcoa Australia Refr &amp; Ceramics</v>
          </cell>
          <cell r="F6333" t="str">
            <v>IN0500 -- COGS</v>
          </cell>
          <cell r="G6333">
            <v>0</v>
          </cell>
          <cell r="H6333">
            <v>0</v>
          </cell>
          <cell r="I6333">
            <v>0</v>
          </cell>
          <cell r="J6333">
            <v>0</v>
          </cell>
        </row>
        <row r="6334">
          <cell r="B6334" t="str">
            <v>200211 -- November, 2002</v>
          </cell>
          <cell r="C6334" t="str">
            <v>200311</v>
          </cell>
          <cell r="D6334" t="str">
            <v>CHM -- AWAC Chemicals</v>
          </cell>
          <cell r="E6334" t="str">
            <v>064 -- Alcoa Australia Refr &amp; Ceramics</v>
          </cell>
          <cell r="F6334" t="str">
            <v>IN0600 -- COGS BU Specified</v>
          </cell>
          <cell r="G6334">
            <v>183575</v>
          </cell>
          <cell r="H6334">
            <v>7213497</v>
          </cell>
          <cell r="I6334">
            <v>0</v>
          </cell>
          <cell r="J6334">
            <v>0</v>
          </cell>
        </row>
        <row r="6335">
          <cell r="B6335" t="str">
            <v>200211 -- November, 2002</v>
          </cell>
          <cell r="C6335" t="str">
            <v>200311</v>
          </cell>
          <cell r="D6335" t="str">
            <v>CHM -- AWAC Chemicals</v>
          </cell>
          <cell r="E6335" t="str">
            <v>064 -- Alcoa Australia Refr &amp; Ceramics</v>
          </cell>
          <cell r="F6335" t="str">
            <v>IN0700 -- COGS Match Cost</v>
          </cell>
          <cell r="G6335">
            <v>0</v>
          </cell>
          <cell r="H6335">
            <v>0</v>
          </cell>
          <cell r="I6335">
            <v>0</v>
          </cell>
          <cell r="J6335">
            <v>0</v>
          </cell>
        </row>
        <row r="6336">
          <cell r="B6336" t="str">
            <v>200211 -- November, 2002</v>
          </cell>
          <cell r="C6336" t="str">
            <v>200311</v>
          </cell>
          <cell r="D6336" t="str">
            <v>CHM -- AWAC Chemicals</v>
          </cell>
          <cell r="E6336" t="str">
            <v>064 -- Alcoa Australia Refr &amp; Ceramics</v>
          </cell>
          <cell r="F6336" t="str">
            <v>IN1400 -- Income Before Taxes</v>
          </cell>
          <cell r="G6336">
            <v>8569</v>
          </cell>
          <cell r="H6336">
            <v>942244</v>
          </cell>
          <cell r="I6336">
            <v>0</v>
          </cell>
          <cell r="J6336">
            <v>0</v>
          </cell>
        </row>
        <row r="6337">
          <cell r="B6337" t="str">
            <v>200211 -- November, 2002</v>
          </cell>
          <cell r="C6337" t="str">
            <v>200311</v>
          </cell>
          <cell r="D6337" t="str">
            <v>CHM -- AWAC Chemicals</v>
          </cell>
          <cell r="E6337" t="str">
            <v>064 -- Alcoa Australia Refr &amp; Ceramics</v>
          </cell>
          <cell r="F6337" t="str">
            <v>IN1600 -- Income From Operations</v>
          </cell>
          <cell r="G6337">
            <v>5998</v>
          </cell>
          <cell r="H6337">
            <v>659569</v>
          </cell>
          <cell r="I6337">
            <v>0</v>
          </cell>
          <cell r="J6337">
            <v>0</v>
          </cell>
        </row>
        <row r="6338">
          <cell r="B6338" t="str">
            <v>200211 -- November, 2002</v>
          </cell>
          <cell r="C6338" t="str">
            <v>200311</v>
          </cell>
          <cell r="D6338" t="str">
            <v>CHM -- AWAC Chemicals</v>
          </cell>
          <cell r="E6338" t="str">
            <v>065 -- Alcoa Australia Spec Hydrates</v>
          </cell>
          <cell r="F6338" t="str">
            <v>IN0170 -- Tot Ship-Aluminum (MT)</v>
          </cell>
          <cell r="G6338">
            <v>0</v>
          </cell>
          <cell r="H6338">
            <v>0</v>
          </cell>
          <cell r="I6338">
            <v>0</v>
          </cell>
          <cell r="J6338">
            <v>0</v>
          </cell>
        </row>
        <row r="6339">
          <cell r="B6339" t="str">
            <v>200211 -- November, 2002</v>
          </cell>
          <cell r="C6339" t="str">
            <v>200311</v>
          </cell>
          <cell r="D6339" t="str">
            <v>CHM -- AWAC Chemicals</v>
          </cell>
          <cell r="E6339" t="str">
            <v>065 -- Alcoa Australia Spec Hydrates</v>
          </cell>
          <cell r="F6339" t="str">
            <v>IN0180 -- Tot Ship - Alumina (MT)</v>
          </cell>
          <cell r="G6339">
            <v>0</v>
          </cell>
          <cell r="H6339">
            <v>0</v>
          </cell>
          <cell r="I6339">
            <v>0</v>
          </cell>
          <cell r="J6339">
            <v>0</v>
          </cell>
        </row>
        <row r="6340">
          <cell r="B6340" t="str">
            <v>200211 -- November, 2002</v>
          </cell>
          <cell r="C6340" t="str">
            <v>200311</v>
          </cell>
          <cell r="D6340" t="str">
            <v>CHM -- AWAC Chemicals</v>
          </cell>
          <cell r="E6340" t="str">
            <v>065 -- Alcoa Australia Spec Hydrates</v>
          </cell>
          <cell r="F6340" t="str">
            <v>IN0190 -- Total Ship - Other</v>
          </cell>
          <cell r="G6340">
            <v>0</v>
          </cell>
          <cell r="H6340">
            <v>0</v>
          </cell>
          <cell r="I6340">
            <v>42</v>
          </cell>
          <cell r="J6340">
            <v>375</v>
          </cell>
        </row>
        <row r="6341">
          <cell r="B6341" t="str">
            <v>200211 -- November, 2002</v>
          </cell>
          <cell r="C6341" t="str">
            <v>200311</v>
          </cell>
          <cell r="D6341" t="str">
            <v>CHM -- AWAC Chemicals</v>
          </cell>
          <cell r="E6341" t="str">
            <v>065 -- Alcoa Australia Spec Hydrates</v>
          </cell>
          <cell r="F6341" t="str">
            <v>IN0490 -- Total Revenue</v>
          </cell>
          <cell r="G6341">
            <v>42878</v>
          </cell>
          <cell r="H6341">
            <v>366460</v>
          </cell>
          <cell r="I6341">
            <v>0</v>
          </cell>
          <cell r="J6341">
            <v>0</v>
          </cell>
        </row>
        <row r="6342">
          <cell r="B6342" t="str">
            <v>200211 -- November, 2002</v>
          </cell>
          <cell r="C6342" t="str">
            <v>200311</v>
          </cell>
          <cell r="D6342" t="str">
            <v>CHM -- AWAC Chemicals</v>
          </cell>
          <cell r="E6342" t="str">
            <v>065 -- Alcoa Australia Spec Hydrates</v>
          </cell>
          <cell r="F6342" t="str">
            <v>IN0500 -- COGS</v>
          </cell>
          <cell r="G6342">
            <v>0</v>
          </cell>
          <cell r="H6342">
            <v>0</v>
          </cell>
          <cell r="I6342">
            <v>0</v>
          </cell>
          <cell r="J6342">
            <v>0</v>
          </cell>
        </row>
        <row r="6343">
          <cell r="B6343" t="str">
            <v>200211 -- November, 2002</v>
          </cell>
          <cell r="C6343" t="str">
            <v>200311</v>
          </cell>
          <cell r="D6343" t="str">
            <v>CHM -- AWAC Chemicals</v>
          </cell>
          <cell r="E6343" t="str">
            <v>065 -- Alcoa Australia Spec Hydrates</v>
          </cell>
          <cell r="F6343" t="str">
            <v>IN0600 -- COGS BU Specified</v>
          </cell>
          <cell r="G6343">
            <v>36281</v>
          </cell>
          <cell r="H6343">
            <v>317932</v>
          </cell>
          <cell r="I6343">
            <v>0</v>
          </cell>
          <cell r="J6343">
            <v>0</v>
          </cell>
        </row>
        <row r="6344">
          <cell r="B6344" t="str">
            <v>200211 -- November, 2002</v>
          </cell>
          <cell r="C6344" t="str">
            <v>200311</v>
          </cell>
          <cell r="D6344" t="str">
            <v>CHM -- AWAC Chemicals</v>
          </cell>
          <cell r="E6344" t="str">
            <v>065 -- Alcoa Australia Spec Hydrates</v>
          </cell>
          <cell r="F6344" t="str">
            <v>IN0700 -- COGS Match Cost</v>
          </cell>
          <cell r="G6344">
            <v>0</v>
          </cell>
          <cell r="H6344">
            <v>0</v>
          </cell>
          <cell r="I6344">
            <v>0</v>
          </cell>
          <cell r="J6344">
            <v>0</v>
          </cell>
        </row>
        <row r="6345">
          <cell r="B6345" t="str">
            <v>200211 -- November, 2002</v>
          </cell>
          <cell r="C6345" t="str">
            <v>200311</v>
          </cell>
          <cell r="D6345" t="str">
            <v>CHM -- AWAC Chemicals</v>
          </cell>
          <cell r="E6345" t="str">
            <v>065 -- Alcoa Australia Spec Hydrates</v>
          </cell>
          <cell r="F6345" t="str">
            <v>IN1400 -- Income Before Taxes</v>
          </cell>
          <cell r="G6345">
            <v>4360</v>
          </cell>
          <cell r="H6345">
            <v>23921</v>
          </cell>
          <cell r="I6345">
            <v>0</v>
          </cell>
          <cell r="J6345">
            <v>0</v>
          </cell>
        </row>
        <row r="6346">
          <cell r="B6346" t="str">
            <v>200211 -- November, 2002</v>
          </cell>
          <cell r="C6346" t="str">
            <v>200311</v>
          </cell>
          <cell r="D6346" t="str">
            <v>CHM -- AWAC Chemicals</v>
          </cell>
          <cell r="E6346" t="str">
            <v>065 -- Alcoa Australia Spec Hydrates</v>
          </cell>
          <cell r="F6346" t="str">
            <v>IN1600 -- Income From Operations</v>
          </cell>
          <cell r="G6346">
            <v>3052</v>
          </cell>
          <cell r="H6346">
            <v>16744</v>
          </cell>
          <cell r="I6346">
            <v>0</v>
          </cell>
          <cell r="J6346">
            <v>0</v>
          </cell>
        </row>
        <row r="6347">
          <cell r="B6347" t="str">
            <v>200211 -- November, 2002</v>
          </cell>
          <cell r="C6347" t="str">
            <v>200311</v>
          </cell>
          <cell r="D6347" t="str">
            <v>CHM -- AWAC Chemicals</v>
          </cell>
          <cell r="E6347" t="str">
            <v>066 -- Refr &amp; Ceramics Elims</v>
          </cell>
          <cell r="F6347" t="str">
            <v>IN0170 -- Tot Ship-Aluminum (MT)</v>
          </cell>
          <cell r="G6347">
            <v>0</v>
          </cell>
          <cell r="H6347">
            <v>0</v>
          </cell>
          <cell r="I6347">
            <v>0</v>
          </cell>
          <cell r="J6347">
            <v>0</v>
          </cell>
        </row>
        <row r="6348">
          <cell r="B6348" t="str">
            <v>200211 -- November, 2002</v>
          </cell>
          <cell r="C6348" t="str">
            <v>200311</v>
          </cell>
          <cell r="D6348" t="str">
            <v>CHM -- AWAC Chemicals</v>
          </cell>
          <cell r="E6348" t="str">
            <v>066 -- Refr &amp; Ceramics Elims</v>
          </cell>
          <cell r="F6348" t="str">
            <v>IN0180 -- Tot Ship - Alumina (MT)</v>
          </cell>
          <cell r="G6348">
            <v>0</v>
          </cell>
          <cell r="H6348">
            <v>0</v>
          </cell>
          <cell r="I6348">
            <v>0</v>
          </cell>
          <cell r="J6348">
            <v>0</v>
          </cell>
        </row>
        <row r="6349">
          <cell r="B6349" t="str">
            <v>200211 -- November, 2002</v>
          </cell>
          <cell r="C6349" t="str">
            <v>200311</v>
          </cell>
          <cell r="D6349" t="str">
            <v>CHM -- AWAC Chemicals</v>
          </cell>
          <cell r="E6349" t="str">
            <v>066 -- Refr &amp; Ceramics Elims</v>
          </cell>
          <cell r="F6349" t="str">
            <v>IN0190 -- Total Ship - Other</v>
          </cell>
          <cell r="G6349">
            <v>0</v>
          </cell>
          <cell r="H6349">
            <v>0</v>
          </cell>
          <cell r="I6349">
            <v>-3089</v>
          </cell>
          <cell r="J6349">
            <v>-32351</v>
          </cell>
        </row>
        <row r="6350">
          <cell r="B6350" t="str">
            <v>200211 -- November, 2002</v>
          </cell>
          <cell r="C6350" t="str">
            <v>200311</v>
          </cell>
          <cell r="D6350" t="str">
            <v>CHM -- AWAC Chemicals</v>
          </cell>
          <cell r="E6350" t="str">
            <v>066 -- Refr &amp; Ceramics Elims</v>
          </cell>
          <cell r="F6350" t="str">
            <v>IN0490 -- Total Revenue</v>
          </cell>
          <cell r="G6350">
            <v>-1666000</v>
          </cell>
          <cell r="H6350">
            <v>-16872000</v>
          </cell>
          <cell r="I6350">
            <v>0</v>
          </cell>
          <cell r="J6350">
            <v>0</v>
          </cell>
        </row>
        <row r="6351">
          <cell r="B6351" t="str">
            <v>200211 -- November, 2002</v>
          </cell>
          <cell r="C6351" t="str">
            <v>200311</v>
          </cell>
          <cell r="D6351" t="str">
            <v>CHM -- AWAC Chemicals</v>
          </cell>
          <cell r="E6351" t="str">
            <v>066 -- Refr &amp; Ceramics Elims</v>
          </cell>
          <cell r="F6351" t="str">
            <v>IN0500 -- COGS</v>
          </cell>
          <cell r="G6351">
            <v>0</v>
          </cell>
          <cell r="H6351">
            <v>0</v>
          </cell>
          <cell r="I6351">
            <v>0</v>
          </cell>
          <cell r="J6351">
            <v>0</v>
          </cell>
        </row>
        <row r="6352">
          <cell r="B6352" t="str">
            <v>200211 -- November, 2002</v>
          </cell>
          <cell r="C6352" t="str">
            <v>200311</v>
          </cell>
          <cell r="D6352" t="str">
            <v>CHM -- AWAC Chemicals</v>
          </cell>
          <cell r="E6352" t="str">
            <v>066 -- Refr &amp; Ceramics Elims</v>
          </cell>
          <cell r="F6352" t="str">
            <v>IN0600 -- COGS BU Specified</v>
          </cell>
          <cell r="G6352">
            <v>-1666000</v>
          </cell>
          <cell r="H6352">
            <v>-16872000</v>
          </cell>
          <cell r="I6352">
            <v>0</v>
          </cell>
          <cell r="J6352">
            <v>0</v>
          </cell>
        </row>
        <row r="6353">
          <cell r="B6353" t="str">
            <v>200211 -- November, 2002</v>
          </cell>
          <cell r="C6353" t="str">
            <v>200311</v>
          </cell>
          <cell r="D6353" t="str">
            <v>CHM -- AWAC Chemicals</v>
          </cell>
          <cell r="E6353" t="str">
            <v>066 -- Refr &amp; Ceramics Elims</v>
          </cell>
          <cell r="F6353" t="str">
            <v>IN0700 -- COGS Match Cost</v>
          </cell>
          <cell r="G6353">
            <v>0</v>
          </cell>
          <cell r="H6353">
            <v>0</v>
          </cell>
          <cell r="I6353">
            <v>0</v>
          </cell>
          <cell r="J6353">
            <v>0</v>
          </cell>
        </row>
        <row r="6354">
          <cell r="B6354" t="str">
            <v>200211 -- November, 2002</v>
          </cell>
          <cell r="C6354" t="str">
            <v>200311</v>
          </cell>
          <cell r="D6354" t="str">
            <v>CHM -- AWAC Chemicals</v>
          </cell>
          <cell r="E6354" t="str">
            <v>066 -- Refr &amp; Ceramics Elims</v>
          </cell>
          <cell r="F6354" t="str">
            <v>IN1400 -- Income Before Taxes</v>
          </cell>
          <cell r="G6354">
            <v>0</v>
          </cell>
          <cell r="H6354">
            <v>0</v>
          </cell>
          <cell r="I6354">
            <v>0</v>
          </cell>
          <cell r="J6354">
            <v>0</v>
          </cell>
        </row>
        <row r="6355">
          <cell r="B6355" t="str">
            <v>200211 -- November, 2002</v>
          </cell>
          <cell r="C6355" t="str">
            <v>200311</v>
          </cell>
          <cell r="D6355" t="str">
            <v>CHM -- AWAC Chemicals</v>
          </cell>
          <cell r="E6355" t="str">
            <v>066 -- Refr &amp; Ceramics Elims</v>
          </cell>
          <cell r="F6355" t="str">
            <v>IN1600 -- Income From Operations</v>
          </cell>
          <cell r="G6355">
            <v>0</v>
          </cell>
          <cell r="H6355">
            <v>0</v>
          </cell>
          <cell r="I6355">
            <v>0</v>
          </cell>
          <cell r="J6355">
            <v>0</v>
          </cell>
        </row>
        <row r="6356">
          <cell r="B6356" t="str">
            <v>200211 -- November, 2002</v>
          </cell>
          <cell r="C6356" t="str">
            <v>200311</v>
          </cell>
          <cell r="D6356" t="str">
            <v>CHM -- AWAC Chemicals</v>
          </cell>
          <cell r="E6356" t="str">
            <v>067 -- Spec Hydrates Elims</v>
          </cell>
          <cell r="F6356" t="str">
            <v>IN0170 -- Tot Ship-Aluminum (MT)</v>
          </cell>
          <cell r="G6356">
            <v>0</v>
          </cell>
          <cell r="H6356">
            <v>0</v>
          </cell>
          <cell r="I6356">
            <v>0</v>
          </cell>
          <cell r="J6356">
            <v>0</v>
          </cell>
        </row>
        <row r="6357">
          <cell r="B6357" t="str">
            <v>200211 -- November, 2002</v>
          </cell>
          <cell r="C6357" t="str">
            <v>200311</v>
          </cell>
          <cell r="D6357" t="str">
            <v>CHM -- AWAC Chemicals</v>
          </cell>
          <cell r="E6357" t="str">
            <v>067 -- Spec Hydrates Elims</v>
          </cell>
          <cell r="F6357" t="str">
            <v>IN0180 -- Tot Ship - Alumina (MT)</v>
          </cell>
          <cell r="G6357">
            <v>0</v>
          </cell>
          <cell r="H6357">
            <v>0</v>
          </cell>
          <cell r="I6357">
            <v>0</v>
          </cell>
          <cell r="J6357">
            <v>0</v>
          </cell>
        </row>
        <row r="6358">
          <cell r="B6358" t="str">
            <v>200211 -- November, 2002</v>
          </cell>
          <cell r="C6358" t="str">
            <v>200311</v>
          </cell>
          <cell r="D6358" t="str">
            <v>CHM -- AWAC Chemicals</v>
          </cell>
          <cell r="E6358" t="str">
            <v>067 -- Spec Hydrates Elims</v>
          </cell>
          <cell r="F6358" t="str">
            <v>IN0190 -- Total Ship - Other</v>
          </cell>
          <cell r="G6358">
            <v>0</v>
          </cell>
          <cell r="H6358">
            <v>0</v>
          </cell>
          <cell r="I6358">
            <v>0</v>
          </cell>
          <cell r="J6358">
            <v>-321</v>
          </cell>
        </row>
        <row r="6359">
          <cell r="B6359" t="str">
            <v>200211 -- November, 2002</v>
          </cell>
          <cell r="C6359" t="str">
            <v>200311</v>
          </cell>
          <cell r="D6359" t="str">
            <v>CHM -- AWAC Chemicals</v>
          </cell>
          <cell r="E6359" t="str">
            <v>067 -- Spec Hydrates Elims</v>
          </cell>
          <cell r="F6359" t="str">
            <v>IN0490 -- Total Revenue</v>
          </cell>
          <cell r="G6359">
            <v>0</v>
          </cell>
          <cell r="H6359">
            <v>-216000</v>
          </cell>
          <cell r="I6359">
            <v>0</v>
          </cell>
          <cell r="J6359">
            <v>0</v>
          </cell>
        </row>
        <row r="6360">
          <cell r="B6360" t="str">
            <v>200211 -- November, 2002</v>
          </cell>
          <cell r="C6360" t="str">
            <v>200311</v>
          </cell>
          <cell r="D6360" t="str">
            <v>CHM -- AWAC Chemicals</v>
          </cell>
          <cell r="E6360" t="str">
            <v>067 -- Spec Hydrates Elims</v>
          </cell>
          <cell r="F6360" t="str">
            <v>IN0500 -- COGS</v>
          </cell>
          <cell r="G6360">
            <v>0</v>
          </cell>
          <cell r="H6360">
            <v>0</v>
          </cell>
          <cell r="I6360">
            <v>0</v>
          </cell>
          <cell r="J6360">
            <v>0</v>
          </cell>
        </row>
        <row r="6361">
          <cell r="B6361" t="str">
            <v>200211 -- November, 2002</v>
          </cell>
          <cell r="C6361" t="str">
            <v>200311</v>
          </cell>
          <cell r="D6361" t="str">
            <v>CHM -- AWAC Chemicals</v>
          </cell>
          <cell r="E6361" t="str">
            <v>067 -- Spec Hydrates Elims</v>
          </cell>
          <cell r="F6361" t="str">
            <v>IN0600 -- COGS BU Specified</v>
          </cell>
          <cell r="G6361">
            <v>0</v>
          </cell>
          <cell r="H6361">
            <v>-216000</v>
          </cell>
          <cell r="I6361">
            <v>0</v>
          </cell>
          <cell r="J6361">
            <v>0</v>
          </cell>
        </row>
        <row r="6362">
          <cell r="B6362" t="str">
            <v>200211 -- November, 2002</v>
          </cell>
          <cell r="C6362" t="str">
            <v>200311</v>
          </cell>
          <cell r="D6362" t="str">
            <v>CHM -- AWAC Chemicals</v>
          </cell>
          <cell r="E6362" t="str">
            <v>067 -- Spec Hydrates Elims</v>
          </cell>
          <cell r="F6362" t="str">
            <v>IN0700 -- COGS Match Cost</v>
          </cell>
          <cell r="G6362">
            <v>0</v>
          </cell>
          <cell r="H6362">
            <v>0</v>
          </cell>
          <cell r="I6362">
            <v>0</v>
          </cell>
          <cell r="J6362">
            <v>0</v>
          </cell>
        </row>
        <row r="6363">
          <cell r="B6363" t="str">
            <v>200211 -- November, 2002</v>
          </cell>
          <cell r="C6363" t="str">
            <v>200311</v>
          </cell>
          <cell r="D6363" t="str">
            <v>CHM -- AWAC Chemicals</v>
          </cell>
          <cell r="E6363" t="str">
            <v>067 -- Spec Hydrates Elims</v>
          </cell>
          <cell r="F6363" t="str">
            <v>IN1400 -- Income Before Taxes</v>
          </cell>
          <cell r="G6363">
            <v>0</v>
          </cell>
          <cell r="H6363">
            <v>0</v>
          </cell>
          <cell r="I6363">
            <v>0</v>
          </cell>
          <cell r="J6363">
            <v>0</v>
          </cell>
        </row>
        <row r="6364">
          <cell r="B6364" t="str">
            <v>200211 -- November, 2002</v>
          </cell>
          <cell r="C6364" t="str">
            <v>200311</v>
          </cell>
          <cell r="D6364" t="str">
            <v>CHM -- AWAC Chemicals</v>
          </cell>
          <cell r="E6364" t="str">
            <v>067 -- Spec Hydrates Elims</v>
          </cell>
          <cell r="F6364" t="str">
            <v>IN1600 -- Income From Operations</v>
          </cell>
          <cell r="G6364">
            <v>0</v>
          </cell>
          <cell r="H6364">
            <v>0</v>
          </cell>
          <cell r="I6364">
            <v>0</v>
          </cell>
          <cell r="J6364">
            <v>0</v>
          </cell>
        </row>
        <row r="6365">
          <cell r="B6365" t="str">
            <v>200211 -- November, 2002</v>
          </cell>
          <cell r="C6365" t="str">
            <v>200311</v>
          </cell>
          <cell r="D6365" t="str">
            <v>CHM -- AWAC Chemicals</v>
          </cell>
          <cell r="E6365" t="str">
            <v>068 -- Asia Sp Hydrates Elims</v>
          </cell>
          <cell r="F6365" t="str">
            <v>IN0170 -- Tot Ship-Aluminum (MT)</v>
          </cell>
          <cell r="G6365">
            <v>0</v>
          </cell>
          <cell r="H6365">
            <v>0</v>
          </cell>
          <cell r="I6365">
            <v>0</v>
          </cell>
          <cell r="J6365">
            <v>0</v>
          </cell>
        </row>
        <row r="6366">
          <cell r="B6366" t="str">
            <v>200211 -- November, 2002</v>
          </cell>
          <cell r="C6366" t="str">
            <v>200311</v>
          </cell>
          <cell r="D6366" t="str">
            <v>CHM -- AWAC Chemicals</v>
          </cell>
          <cell r="E6366" t="str">
            <v>068 -- Asia Sp Hydrates Elims</v>
          </cell>
          <cell r="F6366" t="str">
            <v>IN0180 -- Tot Ship - Alumina (MT)</v>
          </cell>
          <cell r="G6366">
            <v>0</v>
          </cell>
          <cell r="H6366">
            <v>0</v>
          </cell>
          <cell r="I6366">
            <v>0</v>
          </cell>
          <cell r="J6366">
            <v>0</v>
          </cell>
        </row>
        <row r="6367">
          <cell r="B6367" t="str">
            <v>200211 -- November, 2002</v>
          </cell>
          <cell r="C6367" t="str">
            <v>200311</v>
          </cell>
          <cell r="D6367" t="str">
            <v>CHM -- AWAC Chemicals</v>
          </cell>
          <cell r="E6367" t="str">
            <v>068 -- Asia Sp Hydrates Elims</v>
          </cell>
          <cell r="F6367" t="str">
            <v>IN0190 -- Total Ship - Other</v>
          </cell>
          <cell r="G6367">
            <v>0</v>
          </cell>
          <cell r="H6367">
            <v>0</v>
          </cell>
          <cell r="I6367">
            <v>0</v>
          </cell>
          <cell r="J6367">
            <v>0</v>
          </cell>
        </row>
        <row r="6368">
          <cell r="B6368" t="str">
            <v>200211 -- November, 2002</v>
          </cell>
          <cell r="C6368" t="str">
            <v>200311</v>
          </cell>
          <cell r="D6368" t="str">
            <v>CHM -- AWAC Chemicals</v>
          </cell>
          <cell r="E6368" t="str">
            <v>068 -- Asia Sp Hydrates Elims</v>
          </cell>
          <cell r="F6368" t="str">
            <v>IN0490 -- Total Revenue</v>
          </cell>
          <cell r="G6368">
            <v>0</v>
          </cell>
          <cell r="H6368">
            <v>0</v>
          </cell>
          <cell r="I6368">
            <v>0</v>
          </cell>
          <cell r="J6368">
            <v>0</v>
          </cell>
        </row>
        <row r="6369">
          <cell r="B6369" t="str">
            <v>200211 -- November, 2002</v>
          </cell>
          <cell r="C6369" t="str">
            <v>200311</v>
          </cell>
          <cell r="D6369" t="str">
            <v>CHM -- AWAC Chemicals</v>
          </cell>
          <cell r="E6369" t="str">
            <v>068 -- Asia Sp Hydrates Elims</v>
          </cell>
          <cell r="F6369" t="str">
            <v>IN0500 -- COGS</v>
          </cell>
          <cell r="G6369">
            <v>0</v>
          </cell>
          <cell r="H6369">
            <v>0</v>
          </cell>
          <cell r="I6369">
            <v>0</v>
          </cell>
          <cell r="J6369">
            <v>0</v>
          </cell>
        </row>
        <row r="6370">
          <cell r="B6370" t="str">
            <v>200211 -- November, 2002</v>
          </cell>
          <cell r="C6370" t="str">
            <v>200311</v>
          </cell>
          <cell r="D6370" t="str">
            <v>CHM -- AWAC Chemicals</v>
          </cell>
          <cell r="E6370" t="str">
            <v>068 -- Asia Sp Hydrates Elims</v>
          </cell>
          <cell r="F6370" t="str">
            <v>IN0600 -- COGS BU Specified</v>
          </cell>
          <cell r="G6370">
            <v>0</v>
          </cell>
          <cell r="H6370">
            <v>0</v>
          </cell>
          <cell r="I6370">
            <v>0</v>
          </cell>
          <cell r="J6370">
            <v>0</v>
          </cell>
        </row>
        <row r="6371">
          <cell r="B6371" t="str">
            <v>200211 -- November, 2002</v>
          </cell>
          <cell r="C6371" t="str">
            <v>200311</v>
          </cell>
          <cell r="D6371" t="str">
            <v>CHM -- AWAC Chemicals</v>
          </cell>
          <cell r="E6371" t="str">
            <v>068 -- Asia Sp Hydrates Elims</v>
          </cell>
          <cell r="F6371" t="str">
            <v>IN0700 -- COGS Match Cost</v>
          </cell>
          <cell r="G6371">
            <v>0</v>
          </cell>
          <cell r="H6371">
            <v>0</v>
          </cell>
          <cell r="I6371">
            <v>0</v>
          </cell>
          <cell r="J6371">
            <v>0</v>
          </cell>
        </row>
        <row r="6372">
          <cell r="B6372" t="str">
            <v>200211 -- November, 2002</v>
          </cell>
          <cell r="C6372" t="str">
            <v>200311</v>
          </cell>
          <cell r="D6372" t="str">
            <v>CHM -- AWAC Chemicals</v>
          </cell>
          <cell r="E6372" t="str">
            <v>068 -- Asia Sp Hydrates Elims</v>
          </cell>
          <cell r="F6372" t="str">
            <v>IN1400 -- Income Before Taxes</v>
          </cell>
          <cell r="G6372">
            <v>0</v>
          </cell>
          <cell r="H6372">
            <v>0</v>
          </cell>
          <cell r="I6372">
            <v>0</v>
          </cell>
          <cell r="J6372">
            <v>0</v>
          </cell>
        </row>
        <row r="6373">
          <cell r="B6373" t="str">
            <v>200211 -- November, 2002</v>
          </cell>
          <cell r="C6373" t="str">
            <v>200311</v>
          </cell>
          <cell r="D6373" t="str">
            <v>CHM -- AWAC Chemicals</v>
          </cell>
          <cell r="E6373" t="str">
            <v>068 -- Asia Sp Hydrates Elims</v>
          </cell>
          <cell r="F6373" t="str">
            <v>IN1600 -- Income From Operations</v>
          </cell>
          <cell r="G6373">
            <v>0</v>
          </cell>
          <cell r="H6373">
            <v>0</v>
          </cell>
          <cell r="I6373">
            <v>0</v>
          </cell>
          <cell r="J6373">
            <v>0</v>
          </cell>
        </row>
        <row r="6374">
          <cell r="B6374" t="str">
            <v>200211 -- November, 2002</v>
          </cell>
          <cell r="C6374" t="str">
            <v>200311</v>
          </cell>
          <cell r="D6374" t="str">
            <v>CHM -- AWAC Chemicals</v>
          </cell>
          <cell r="E6374" t="str">
            <v>110 -- Alcoa Chemie Nederland</v>
          </cell>
          <cell r="F6374" t="str">
            <v>IN0170 -- Tot Ship-Aluminum (MT)</v>
          </cell>
          <cell r="G6374">
            <v>0</v>
          </cell>
          <cell r="H6374">
            <v>0</v>
          </cell>
          <cell r="I6374">
            <v>0</v>
          </cell>
          <cell r="J6374">
            <v>0</v>
          </cell>
        </row>
        <row r="6375">
          <cell r="B6375" t="str">
            <v>200211 -- November, 2002</v>
          </cell>
          <cell r="C6375" t="str">
            <v>200311</v>
          </cell>
          <cell r="D6375" t="str">
            <v>CHM -- AWAC Chemicals</v>
          </cell>
          <cell r="E6375" t="str">
            <v>110 -- Alcoa Chemie Nederland</v>
          </cell>
          <cell r="F6375" t="str">
            <v>IN0180 -- Tot Ship - Alumina (MT)</v>
          </cell>
          <cell r="G6375">
            <v>0</v>
          </cell>
          <cell r="H6375">
            <v>0</v>
          </cell>
          <cell r="I6375">
            <v>0</v>
          </cell>
          <cell r="J6375">
            <v>0</v>
          </cell>
        </row>
        <row r="6376">
          <cell r="B6376" t="str">
            <v>200211 -- November, 2002</v>
          </cell>
          <cell r="C6376" t="str">
            <v>200311</v>
          </cell>
          <cell r="D6376" t="str">
            <v>CHM -- AWAC Chemicals</v>
          </cell>
          <cell r="E6376" t="str">
            <v>110 -- Alcoa Chemie Nederland</v>
          </cell>
          <cell r="F6376" t="str">
            <v>IN0190 -- Total Ship - Other</v>
          </cell>
          <cell r="G6376">
            <v>0</v>
          </cell>
          <cell r="H6376">
            <v>0</v>
          </cell>
          <cell r="I6376">
            <v>8592</v>
          </cell>
          <cell r="J6376">
            <v>98842</v>
          </cell>
        </row>
        <row r="6377">
          <cell r="B6377" t="str">
            <v>200211 -- November, 2002</v>
          </cell>
          <cell r="C6377" t="str">
            <v>200311</v>
          </cell>
          <cell r="D6377" t="str">
            <v>CHM -- AWAC Chemicals</v>
          </cell>
          <cell r="E6377" t="str">
            <v>110 -- Alcoa Chemie Nederland</v>
          </cell>
          <cell r="F6377" t="str">
            <v>IN0490 -- Total Revenue</v>
          </cell>
          <cell r="G6377">
            <v>4839987</v>
          </cell>
          <cell r="H6377">
            <v>55408095</v>
          </cell>
          <cell r="I6377">
            <v>0</v>
          </cell>
          <cell r="J6377">
            <v>0</v>
          </cell>
        </row>
        <row r="6378">
          <cell r="B6378" t="str">
            <v>200211 -- November, 2002</v>
          </cell>
          <cell r="C6378" t="str">
            <v>200311</v>
          </cell>
          <cell r="D6378" t="str">
            <v>CHM -- AWAC Chemicals</v>
          </cell>
          <cell r="E6378" t="str">
            <v>110 -- Alcoa Chemie Nederland</v>
          </cell>
          <cell r="F6378" t="str">
            <v>IN0500 -- COGS</v>
          </cell>
          <cell r="G6378">
            <v>1518000</v>
          </cell>
          <cell r="H6378">
            <v>17413000</v>
          </cell>
          <cell r="I6378">
            <v>0</v>
          </cell>
          <cell r="J6378">
            <v>0</v>
          </cell>
        </row>
        <row r="6379">
          <cell r="B6379" t="str">
            <v>200211 -- November, 2002</v>
          </cell>
          <cell r="C6379" t="str">
            <v>200311</v>
          </cell>
          <cell r="D6379" t="str">
            <v>CHM -- AWAC Chemicals</v>
          </cell>
          <cell r="E6379" t="str">
            <v>110 -- Alcoa Chemie Nederland</v>
          </cell>
          <cell r="F6379" t="str">
            <v>IN0600 -- COGS BU Specified</v>
          </cell>
          <cell r="G6379">
            <v>1664000</v>
          </cell>
          <cell r="H6379">
            <v>19111000</v>
          </cell>
          <cell r="I6379">
            <v>0</v>
          </cell>
          <cell r="J6379">
            <v>0</v>
          </cell>
        </row>
        <row r="6380">
          <cell r="B6380" t="str">
            <v>200211 -- November, 2002</v>
          </cell>
          <cell r="C6380" t="str">
            <v>200311</v>
          </cell>
          <cell r="D6380" t="str">
            <v>CHM -- AWAC Chemicals</v>
          </cell>
          <cell r="E6380" t="str">
            <v>110 -- Alcoa Chemie Nederland</v>
          </cell>
          <cell r="F6380" t="str">
            <v>IN0700 -- COGS Match Cost</v>
          </cell>
          <cell r="G6380">
            <v>0</v>
          </cell>
          <cell r="H6380">
            <v>0</v>
          </cell>
          <cell r="I6380">
            <v>0</v>
          </cell>
          <cell r="J6380">
            <v>0</v>
          </cell>
        </row>
        <row r="6381">
          <cell r="B6381" t="str">
            <v>200211 -- November, 2002</v>
          </cell>
          <cell r="C6381" t="str">
            <v>200311</v>
          </cell>
          <cell r="D6381" t="str">
            <v>CHM -- AWAC Chemicals</v>
          </cell>
          <cell r="E6381" t="str">
            <v>110 -- Alcoa Chemie Nederland</v>
          </cell>
          <cell r="F6381" t="str">
            <v>IN1400 -- Income Before Taxes</v>
          </cell>
          <cell r="G6381">
            <v>1009987</v>
          </cell>
          <cell r="H6381">
            <v>11688095</v>
          </cell>
          <cell r="I6381">
            <v>0</v>
          </cell>
          <cell r="J6381">
            <v>0</v>
          </cell>
        </row>
        <row r="6382">
          <cell r="B6382" t="str">
            <v>200211 -- November, 2002</v>
          </cell>
          <cell r="C6382" t="str">
            <v>200311</v>
          </cell>
          <cell r="D6382" t="str">
            <v>CHM -- AWAC Chemicals</v>
          </cell>
          <cell r="E6382" t="str">
            <v>110 -- Alcoa Chemie Nederland</v>
          </cell>
          <cell r="F6382" t="str">
            <v>IN1600 -- Income From Operations</v>
          </cell>
          <cell r="G6382">
            <v>661541</v>
          </cell>
          <cell r="H6382">
            <v>7655702</v>
          </cell>
          <cell r="I6382">
            <v>0</v>
          </cell>
          <cell r="J6382">
            <v>0</v>
          </cell>
        </row>
        <row r="6383">
          <cell r="B6383" t="str">
            <v>200211 -- November, 2002</v>
          </cell>
          <cell r="C6383" t="str">
            <v>200311</v>
          </cell>
          <cell r="D6383" t="str">
            <v>CHM -- AWAC Chemicals</v>
          </cell>
          <cell r="E6383" t="str">
            <v>196 -- Moralco</v>
          </cell>
          <cell r="F6383" t="str">
            <v>IN0170 -- Tot Ship-Aluminum (MT)</v>
          </cell>
          <cell r="G6383">
            <v>0</v>
          </cell>
          <cell r="H6383">
            <v>0</v>
          </cell>
          <cell r="I6383">
            <v>0</v>
          </cell>
          <cell r="J6383">
            <v>0</v>
          </cell>
        </row>
        <row r="6384">
          <cell r="B6384" t="str">
            <v>200211 -- November, 2002</v>
          </cell>
          <cell r="C6384" t="str">
            <v>200311</v>
          </cell>
          <cell r="D6384" t="str">
            <v>CHM -- AWAC Chemicals</v>
          </cell>
          <cell r="E6384" t="str">
            <v>196 -- Moralco</v>
          </cell>
          <cell r="F6384" t="str">
            <v>IN0180 -- Tot Ship - Alumina (MT)</v>
          </cell>
          <cell r="G6384">
            <v>0</v>
          </cell>
          <cell r="H6384">
            <v>0</v>
          </cell>
          <cell r="I6384">
            <v>0</v>
          </cell>
          <cell r="J6384">
            <v>0</v>
          </cell>
        </row>
        <row r="6385">
          <cell r="B6385" t="str">
            <v>200211 -- November, 2002</v>
          </cell>
          <cell r="C6385" t="str">
            <v>200311</v>
          </cell>
          <cell r="D6385" t="str">
            <v>CHM -- AWAC Chemicals</v>
          </cell>
          <cell r="E6385" t="str">
            <v>196 -- Moralco</v>
          </cell>
          <cell r="F6385" t="str">
            <v>IN0190 -- Total Ship - Other</v>
          </cell>
          <cell r="G6385">
            <v>0</v>
          </cell>
          <cell r="H6385">
            <v>0</v>
          </cell>
          <cell r="I6385">
            <v>2242</v>
          </cell>
          <cell r="J6385">
            <v>24160</v>
          </cell>
        </row>
        <row r="6386">
          <cell r="B6386" t="str">
            <v>200211 -- November, 2002</v>
          </cell>
          <cell r="C6386" t="str">
            <v>200311</v>
          </cell>
          <cell r="D6386" t="str">
            <v>CHM -- AWAC Chemicals</v>
          </cell>
          <cell r="E6386" t="str">
            <v>196 -- Moralco</v>
          </cell>
          <cell r="F6386" t="str">
            <v>IN0490 -- Total Revenue</v>
          </cell>
          <cell r="G6386">
            <v>1587000</v>
          </cell>
          <cell r="H6386">
            <v>17112000</v>
          </cell>
          <cell r="I6386">
            <v>0</v>
          </cell>
          <cell r="J6386">
            <v>0</v>
          </cell>
        </row>
        <row r="6387">
          <cell r="B6387" t="str">
            <v>200211 -- November, 2002</v>
          </cell>
          <cell r="C6387" t="str">
            <v>200311</v>
          </cell>
          <cell r="D6387" t="str">
            <v>CHM -- AWAC Chemicals</v>
          </cell>
          <cell r="E6387" t="str">
            <v>196 -- Moralco</v>
          </cell>
          <cell r="F6387" t="str">
            <v>IN0500 -- COGS</v>
          </cell>
          <cell r="G6387">
            <v>485000</v>
          </cell>
          <cell r="H6387">
            <v>5512000</v>
          </cell>
          <cell r="I6387">
            <v>0</v>
          </cell>
          <cell r="J6387">
            <v>0</v>
          </cell>
        </row>
        <row r="6388">
          <cell r="B6388" t="str">
            <v>200211 -- November, 2002</v>
          </cell>
          <cell r="C6388" t="str">
            <v>200311</v>
          </cell>
          <cell r="D6388" t="str">
            <v>CHM -- AWAC Chemicals</v>
          </cell>
          <cell r="E6388" t="str">
            <v>196 -- Moralco</v>
          </cell>
          <cell r="F6388" t="str">
            <v>IN0600 -- COGS BU Specified</v>
          </cell>
          <cell r="G6388">
            <v>717000</v>
          </cell>
          <cell r="H6388">
            <v>7692000</v>
          </cell>
          <cell r="I6388">
            <v>0</v>
          </cell>
          <cell r="J6388">
            <v>0</v>
          </cell>
        </row>
        <row r="6389">
          <cell r="B6389" t="str">
            <v>200211 -- November, 2002</v>
          </cell>
          <cell r="C6389" t="str">
            <v>200311</v>
          </cell>
          <cell r="D6389" t="str">
            <v>CHM -- AWAC Chemicals</v>
          </cell>
          <cell r="E6389" t="str">
            <v>196 -- Moralco</v>
          </cell>
          <cell r="F6389" t="str">
            <v>IN0700 -- COGS Match Cost</v>
          </cell>
          <cell r="G6389">
            <v>0</v>
          </cell>
          <cell r="H6389">
            <v>0</v>
          </cell>
          <cell r="I6389">
            <v>0</v>
          </cell>
          <cell r="J6389">
            <v>0</v>
          </cell>
        </row>
        <row r="6390">
          <cell r="B6390" t="str">
            <v>200211 -- November, 2002</v>
          </cell>
          <cell r="C6390" t="str">
            <v>200311</v>
          </cell>
          <cell r="D6390" t="str">
            <v>CHM -- AWAC Chemicals</v>
          </cell>
          <cell r="E6390" t="str">
            <v>196 -- Moralco</v>
          </cell>
          <cell r="F6390" t="str">
            <v>IN1400 -- Income Before Taxes</v>
          </cell>
          <cell r="G6390">
            <v>185000</v>
          </cell>
          <cell r="H6390">
            <v>1708000</v>
          </cell>
          <cell r="I6390">
            <v>0</v>
          </cell>
          <cell r="J6390">
            <v>0</v>
          </cell>
        </row>
        <row r="6391">
          <cell r="B6391" t="str">
            <v>200211 -- November, 2002</v>
          </cell>
          <cell r="C6391" t="str">
            <v>200311</v>
          </cell>
          <cell r="D6391" t="str">
            <v>CHM -- AWAC Chemicals</v>
          </cell>
          <cell r="E6391" t="str">
            <v>196 -- Moralco</v>
          </cell>
          <cell r="F6391" t="str">
            <v>IN1600 -- Income From Operations</v>
          </cell>
          <cell r="G6391">
            <v>107300</v>
          </cell>
          <cell r="H6391">
            <v>990700</v>
          </cell>
          <cell r="I6391">
            <v>0</v>
          </cell>
          <cell r="J6391">
            <v>0</v>
          </cell>
        </row>
        <row r="6392">
          <cell r="B6392" t="str">
            <v>200211 -- November, 2002</v>
          </cell>
          <cell r="C6392" t="str">
            <v>200311</v>
          </cell>
          <cell r="D6392" t="str">
            <v>CHM -- AWAC Chemicals</v>
          </cell>
          <cell r="E6392" t="str">
            <v>205 -- AKL Comm Hydrates</v>
          </cell>
          <cell r="F6392" t="str">
            <v>IN0170 -- Tot Ship-Aluminum (MT)</v>
          </cell>
          <cell r="G6392">
            <v>0</v>
          </cell>
          <cell r="H6392">
            <v>0</v>
          </cell>
          <cell r="I6392">
            <v>0</v>
          </cell>
          <cell r="J6392">
            <v>0</v>
          </cell>
        </row>
        <row r="6393">
          <cell r="B6393" t="str">
            <v>200211 -- November, 2002</v>
          </cell>
          <cell r="C6393" t="str">
            <v>200311</v>
          </cell>
          <cell r="D6393" t="str">
            <v>CHM -- AWAC Chemicals</v>
          </cell>
          <cell r="E6393" t="str">
            <v>205 -- AKL Comm Hydrates</v>
          </cell>
          <cell r="F6393" t="str">
            <v>IN0180 -- Tot Ship - Alumina (MT)</v>
          </cell>
          <cell r="G6393">
            <v>0</v>
          </cell>
          <cell r="H6393">
            <v>0</v>
          </cell>
          <cell r="I6393">
            <v>0</v>
          </cell>
          <cell r="J6393">
            <v>0</v>
          </cell>
        </row>
        <row r="6394">
          <cell r="B6394" t="str">
            <v>200211 -- November, 2002</v>
          </cell>
          <cell r="C6394" t="str">
            <v>200311</v>
          </cell>
          <cell r="D6394" t="str">
            <v>CHM -- AWAC Chemicals</v>
          </cell>
          <cell r="E6394" t="str">
            <v>205 -- AKL Comm Hydrates</v>
          </cell>
          <cell r="F6394" t="str">
            <v>IN0190 -- Total Ship - Other</v>
          </cell>
          <cell r="G6394">
            <v>0</v>
          </cell>
          <cell r="H6394">
            <v>0</v>
          </cell>
          <cell r="I6394">
            <v>4904</v>
          </cell>
          <cell r="J6394">
            <v>32704</v>
          </cell>
        </row>
        <row r="6395">
          <cell r="B6395" t="str">
            <v>200211 -- November, 2002</v>
          </cell>
          <cell r="C6395" t="str">
            <v>200311</v>
          </cell>
          <cell r="D6395" t="str">
            <v>CHM -- AWAC Chemicals</v>
          </cell>
          <cell r="E6395" t="str">
            <v>205 -- AKL Comm Hydrates</v>
          </cell>
          <cell r="F6395" t="str">
            <v>IN0490 -- Total Revenue</v>
          </cell>
          <cell r="G6395">
            <v>846778</v>
          </cell>
          <cell r="H6395">
            <v>6444280</v>
          </cell>
          <cell r="I6395">
            <v>0</v>
          </cell>
          <cell r="J6395">
            <v>0</v>
          </cell>
        </row>
        <row r="6396">
          <cell r="B6396" t="str">
            <v>200211 -- November, 2002</v>
          </cell>
          <cell r="C6396" t="str">
            <v>200311</v>
          </cell>
          <cell r="D6396" t="str">
            <v>CHM -- AWAC Chemicals</v>
          </cell>
          <cell r="E6396" t="str">
            <v>205 -- AKL Comm Hydrates</v>
          </cell>
          <cell r="F6396" t="str">
            <v>IN0500 -- COGS</v>
          </cell>
          <cell r="G6396">
            <v>201769</v>
          </cell>
          <cell r="H6396">
            <v>2281222</v>
          </cell>
          <cell r="I6396">
            <v>0</v>
          </cell>
          <cell r="J6396">
            <v>0</v>
          </cell>
        </row>
        <row r="6397">
          <cell r="B6397" t="str">
            <v>200211 -- November, 2002</v>
          </cell>
          <cell r="C6397" t="str">
            <v>200311</v>
          </cell>
          <cell r="D6397" t="str">
            <v>CHM -- AWAC Chemicals</v>
          </cell>
          <cell r="E6397" t="str">
            <v>205 -- AKL Comm Hydrates</v>
          </cell>
          <cell r="F6397" t="str">
            <v>IN0600 -- COGS BU Specified</v>
          </cell>
          <cell r="G6397">
            <v>600713</v>
          </cell>
          <cell r="H6397">
            <v>3531646</v>
          </cell>
          <cell r="I6397">
            <v>0</v>
          </cell>
          <cell r="J6397">
            <v>0</v>
          </cell>
        </row>
        <row r="6398">
          <cell r="B6398" t="str">
            <v>200211 -- November, 2002</v>
          </cell>
          <cell r="C6398" t="str">
            <v>200311</v>
          </cell>
          <cell r="D6398" t="str">
            <v>CHM -- AWAC Chemicals</v>
          </cell>
          <cell r="E6398" t="str">
            <v>205 -- AKL Comm Hydrates</v>
          </cell>
          <cell r="F6398" t="str">
            <v>IN0700 -- COGS Match Cost</v>
          </cell>
          <cell r="G6398">
            <v>0</v>
          </cell>
          <cell r="H6398">
            <v>0</v>
          </cell>
          <cell r="I6398">
            <v>0</v>
          </cell>
          <cell r="J6398">
            <v>0</v>
          </cell>
        </row>
        <row r="6399">
          <cell r="B6399" t="str">
            <v>200211 -- November, 2002</v>
          </cell>
          <cell r="C6399" t="str">
            <v>200311</v>
          </cell>
          <cell r="D6399" t="str">
            <v>CHM -- AWAC Chemicals</v>
          </cell>
          <cell r="E6399" t="str">
            <v>205 -- AKL Comm Hydrates</v>
          </cell>
          <cell r="F6399" t="str">
            <v>IN1400 -- Income Before Taxes</v>
          </cell>
          <cell r="G6399">
            <v>5420</v>
          </cell>
          <cell r="H6399">
            <v>203763</v>
          </cell>
          <cell r="I6399">
            <v>0</v>
          </cell>
          <cell r="J6399">
            <v>0</v>
          </cell>
        </row>
        <row r="6400">
          <cell r="B6400" t="str">
            <v>200211 -- November, 2002</v>
          </cell>
          <cell r="C6400" t="str">
            <v>200311</v>
          </cell>
          <cell r="D6400" t="str">
            <v>CHM -- AWAC Chemicals</v>
          </cell>
          <cell r="E6400" t="str">
            <v>205 -- AKL Comm Hydrates</v>
          </cell>
          <cell r="F6400" t="str">
            <v>IN1600 -- Income From Operations</v>
          </cell>
          <cell r="G6400">
            <v>2710</v>
          </cell>
          <cell r="H6400">
            <v>101881</v>
          </cell>
          <cell r="I6400">
            <v>0</v>
          </cell>
          <cell r="J6400">
            <v>0</v>
          </cell>
        </row>
        <row r="6401">
          <cell r="B6401" t="str">
            <v>200211 -- November, 2002</v>
          </cell>
          <cell r="C6401" t="str">
            <v>200311</v>
          </cell>
          <cell r="D6401" t="str">
            <v>CHM -- AWAC Chemicals</v>
          </cell>
          <cell r="E6401" t="str">
            <v>221 -- Alcoa Chemie GMBH</v>
          </cell>
          <cell r="F6401" t="str">
            <v>IN0170 -- Tot Ship-Aluminum (MT)</v>
          </cell>
          <cell r="G6401">
            <v>0</v>
          </cell>
          <cell r="H6401">
            <v>0</v>
          </cell>
          <cell r="I6401">
            <v>0</v>
          </cell>
          <cell r="J6401">
            <v>0</v>
          </cell>
        </row>
        <row r="6402">
          <cell r="B6402" t="str">
            <v>200211 -- November, 2002</v>
          </cell>
          <cell r="C6402" t="str">
            <v>200311</v>
          </cell>
          <cell r="D6402" t="str">
            <v>CHM -- AWAC Chemicals</v>
          </cell>
          <cell r="E6402" t="str">
            <v>221 -- Alcoa Chemie GMBH</v>
          </cell>
          <cell r="F6402" t="str">
            <v>IN0180 -- Tot Ship - Alumina (MT)</v>
          </cell>
          <cell r="G6402">
            <v>0</v>
          </cell>
          <cell r="H6402">
            <v>0</v>
          </cell>
          <cell r="I6402">
            <v>0</v>
          </cell>
          <cell r="J6402">
            <v>0</v>
          </cell>
        </row>
        <row r="6403">
          <cell r="B6403" t="str">
            <v>200211 -- November, 2002</v>
          </cell>
          <cell r="C6403" t="str">
            <v>200311</v>
          </cell>
          <cell r="D6403" t="str">
            <v>CHM -- AWAC Chemicals</v>
          </cell>
          <cell r="E6403" t="str">
            <v>221 -- Alcoa Chemie GMBH</v>
          </cell>
          <cell r="F6403" t="str">
            <v>IN0190 -- Total Ship - Other</v>
          </cell>
          <cell r="G6403">
            <v>0</v>
          </cell>
          <cell r="H6403">
            <v>0</v>
          </cell>
          <cell r="I6403">
            <v>12354</v>
          </cell>
          <cell r="J6403">
            <v>143076</v>
          </cell>
        </row>
        <row r="6404">
          <cell r="B6404" t="str">
            <v>200211 -- November, 2002</v>
          </cell>
          <cell r="C6404" t="str">
            <v>200311</v>
          </cell>
          <cell r="D6404" t="str">
            <v>CHM -- AWAC Chemicals</v>
          </cell>
          <cell r="E6404" t="str">
            <v>221 -- Alcoa Chemie GMBH</v>
          </cell>
          <cell r="F6404" t="str">
            <v>IN0490 -- Total Revenue</v>
          </cell>
          <cell r="G6404">
            <v>7416288</v>
          </cell>
          <cell r="H6404">
            <v>83125428</v>
          </cell>
          <cell r="I6404">
            <v>0</v>
          </cell>
          <cell r="J6404">
            <v>0</v>
          </cell>
        </row>
        <row r="6405">
          <cell r="B6405" t="str">
            <v>200211 -- November, 2002</v>
          </cell>
          <cell r="C6405" t="str">
            <v>200311</v>
          </cell>
          <cell r="D6405" t="str">
            <v>CHM -- AWAC Chemicals</v>
          </cell>
          <cell r="E6405" t="str">
            <v>221 -- Alcoa Chemie GMBH</v>
          </cell>
          <cell r="F6405" t="str">
            <v>IN0500 -- COGS</v>
          </cell>
          <cell r="G6405">
            <v>3340417</v>
          </cell>
          <cell r="H6405">
            <v>37170587</v>
          </cell>
          <cell r="I6405">
            <v>0</v>
          </cell>
          <cell r="J6405">
            <v>0</v>
          </cell>
        </row>
        <row r="6406">
          <cell r="B6406" t="str">
            <v>200211 -- November, 2002</v>
          </cell>
          <cell r="C6406" t="str">
            <v>200311</v>
          </cell>
          <cell r="D6406" t="str">
            <v>CHM -- AWAC Chemicals</v>
          </cell>
          <cell r="E6406" t="str">
            <v>221 -- Alcoa Chemie GMBH</v>
          </cell>
          <cell r="F6406" t="str">
            <v>IN0600 -- COGS BU Specified</v>
          </cell>
          <cell r="G6406">
            <v>2420330</v>
          </cell>
          <cell r="H6406">
            <v>27043630</v>
          </cell>
          <cell r="I6406">
            <v>0</v>
          </cell>
          <cell r="J6406">
            <v>0</v>
          </cell>
        </row>
        <row r="6407">
          <cell r="B6407" t="str">
            <v>200211 -- November, 2002</v>
          </cell>
          <cell r="C6407" t="str">
            <v>200311</v>
          </cell>
          <cell r="D6407" t="str">
            <v>CHM -- AWAC Chemicals</v>
          </cell>
          <cell r="E6407" t="str">
            <v>221 -- Alcoa Chemie GMBH</v>
          </cell>
          <cell r="F6407" t="str">
            <v>IN0700 -- COGS Match Cost</v>
          </cell>
          <cell r="G6407">
            <v>0</v>
          </cell>
          <cell r="H6407">
            <v>0</v>
          </cell>
          <cell r="I6407">
            <v>0</v>
          </cell>
          <cell r="J6407">
            <v>0</v>
          </cell>
        </row>
        <row r="6408">
          <cell r="B6408" t="str">
            <v>200211 -- November, 2002</v>
          </cell>
          <cell r="C6408" t="str">
            <v>200311</v>
          </cell>
          <cell r="D6408" t="str">
            <v>CHM -- AWAC Chemicals</v>
          </cell>
          <cell r="E6408" t="str">
            <v>221 -- Alcoa Chemie GMBH</v>
          </cell>
          <cell r="F6408" t="str">
            <v>IN1400 -- Income Before Taxes</v>
          </cell>
          <cell r="G6408">
            <v>853371</v>
          </cell>
          <cell r="H6408">
            <v>10081341</v>
          </cell>
          <cell r="I6408">
            <v>0</v>
          </cell>
          <cell r="J6408">
            <v>0</v>
          </cell>
        </row>
        <row r="6409">
          <cell r="B6409" t="str">
            <v>200211 -- November, 2002</v>
          </cell>
          <cell r="C6409" t="str">
            <v>200311</v>
          </cell>
          <cell r="D6409" t="str">
            <v>CHM -- AWAC Chemicals</v>
          </cell>
          <cell r="E6409" t="str">
            <v>221 -- Alcoa Chemie GMBH</v>
          </cell>
          <cell r="F6409" t="str">
            <v>IN1600 -- Income From Operations</v>
          </cell>
          <cell r="G6409">
            <v>529371</v>
          </cell>
          <cell r="H6409">
            <v>6250341</v>
          </cell>
          <cell r="I6409">
            <v>0</v>
          </cell>
          <cell r="J6409">
            <v>0</v>
          </cell>
        </row>
        <row r="6410">
          <cell r="B6410" t="str">
            <v>200211 -- November, 2002</v>
          </cell>
          <cell r="C6410" t="str">
            <v>200311</v>
          </cell>
          <cell r="D6410" t="str">
            <v>CHM -- AWAC Chemicals</v>
          </cell>
          <cell r="E6410" t="str">
            <v>225 -- ACAP-Singapore</v>
          </cell>
          <cell r="F6410" t="str">
            <v>IN0170 -- Tot Ship-Aluminum (MT)</v>
          </cell>
          <cell r="G6410">
            <v>0</v>
          </cell>
          <cell r="H6410">
            <v>0</v>
          </cell>
          <cell r="I6410">
            <v>0</v>
          </cell>
          <cell r="J6410">
            <v>0</v>
          </cell>
        </row>
        <row r="6411">
          <cell r="B6411" t="str">
            <v>200211 -- November, 2002</v>
          </cell>
          <cell r="C6411" t="str">
            <v>200311</v>
          </cell>
          <cell r="D6411" t="str">
            <v>CHM -- AWAC Chemicals</v>
          </cell>
          <cell r="E6411" t="str">
            <v>225 -- ACAP-Singapore</v>
          </cell>
          <cell r="F6411" t="str">
            <v>IN0180 -- Tot Ship - Alumina (MT)</v>
          </cell>
          <cell r="G6411">
            <v>0</v>
          </cell>
          <cell r="H6411">
            <v>0</v>
          </cell>
          <cell r="I6411">
            <v>0</v>
          </cell>
          <cell r="J6411">
            <v>0</v>
          </cell>
        </row>
        <row r="6412">
          <cell r="B6412" t="str">
            <v>200211 -- November, 2002</v>
          </cell>
          <cell r="C6412" t="str">
            <v>200311</v>
          </cell>
          <cell r="D6412" t="str">
            <v>CHM -- AWAC Chemicals</v>
          </cell>
          <cell r="E6412" t="str">
            <v>225 -- ACAP-Singapore</v>
          </cell>
          <cell r="F6412" t="str">
            <v>IN0190 -- Total Ship - Other</v>
          </cell>
          <cell r="G6412">
            <v>0</v>
          </cell>
          <cell r="H6412">
            <v>0</v>
          </cell>
          <cell r="I6412">
            <v>0</v>
          </cell>
          <cell r="J6412">
            <v>0</v>
          </cell>
        </row>
        <row r="6413">
          <cell r="B6413" t="str">
            <v>200211 -- November, 2002</v>
          </cell>
          <cell r="C6413" t="str">
            <v>200311</v>
          </cell>
          <cell r="D6413" t="str">
            <v>CHM -- AWAC Chemicals</v>
          </cell>
          <cell r="E6413" t="str">
            <v>225 -- ACAP-Singapore</v>
          </cell>
          <cell r="F6413" t="str">
            <v>IN0490 -- Total Revenue</v>
          </cell>
          <cell r="G6413">
            <v>0</v>
          </cell>
          <cell r="H6413">
            <v>0</v>
          </cell>
          <cell r="I6413">
            <v>0</v>
          </cell>
          <cell r="J6413">
            <v>0</v>
          </cell>
        </row>
        <row r="6414">
          <cell r="B6414" t="str">
            <v>200211 -- November, 2002</v>
          </cell>
          <cell r="C6414" t="str">
            <v>200311</v>
          </cell>
          <cell r="D6414" t="str">
            <v>CHM -- AWAC Chemicals</v>
          </cell>
          <cell r="E6414" t="str">
            <v>225 -- ACAP-Singapore</v>
          </cell>
          <cell r="F6414" t="str">
            <v>IN0500 -- COGS</v>
          </cell>
          <cell r="G6414">
            <v>0</v>
          </cell>
          <cell r="H6414">
            <v>0</v>
          </cell>
          <cell r="I6414">
            <v>0</v>
          </cell>
          <cell r="J6414">
            <v>0</v>
          </cell>
        </row>
        <row r="6415">
          <cell r="B6415" t="str">
            <v>200211 -- November, 2002</v>
          </cell>
          <cell r="C6415" t="str">
            <v>200311</v>
          </cell>
          <cell r="D6415" t="str">
            <v>CHM -- AWAC Chemicals</v>
          </cell>
          <cell r="E6415" t="str">
            <v>225 -- ACAP-Singapore</v>
          </cell>
          <cell r="F6415" t="str">
            <v>IN0600 -- COGS BU Specified</v>
          </cell>
          <cell r="G6415">
            <v>0</v>
          </cell>
          <cell r="H6415">
            <v>0</v>
          </cell>
          <cell r="I6415">
            <v>0</v>
          </cell>
          <cell r="J6415">
            <v>0</v>
          </cell>
        </row>
        <row r="6416">
          <cell r="B6416" t="str">
            <v>200211 -- November, 2002</v>
          </cell>
          <cell r="C6416" t="str">
            <v>200311</v>
          </cell>
          <cell r="D6416" t="str">
            <v>CHM -- AWAC Chemicals</v>
          </cell>
          <cell r="E6416" t="str">
            <v>225 -- ACAP-Singapore</v>
          </cell>
          <cell r="F6416" t="str">
            <v>IN0700 -- COGS Match Cost</v>
          </cell>
          <cell r="G6416">
            <v>0</v>
          </cell>
          <cell r="H6416">
            <v>0</v>
          </cell>
          <cell r="I6416">
            <v>0</v>
          </cell>
          <cell r="J6416">
            <v>0</v>
          </cell>
        </row>
        <row r="6417">
          <cell r="B6417" t="str">
            <v>200211 -- November, 2002</v>
          </cell>
          <cell r="C6417" t="str">
            <v>200311</v>
          </cell>
          <cell r="D6417" t="str">
            <v>CHM -- AWAC Chemicals</v>
          </cell>
          <cell r="E6417" t="str">
            <v>225 -- ACAP-Singapore</v>
          </cell>
          <cell r="F6417" t="str">
            <v>IN1400 -- Income Before Taxes</v>
          </cell>
          <cell r="G6417">
            <v>0</v>
          </cell>
          <cell r="H6417">
            <v>0</v>
          </cell>
          <cell r="I6417">
            <v>0</v>
          </cell>
          <cell r="J6417">
            <v>0</v>
          </cell>
        </row>
        <row r="6418">
          <cell r="B6418" t="str">
            <v>200211 -- November, 2002</v>
          </cell>
          <cell r="C6418" t="str">
            <v>200311</v>
          </cell>
          <cell r="D6418" t="str">
            <v>CHM -- AWAC Chemicals</v>
          </cell>
          <cell r="E6418" t="str">
            <v>225 -- ACAP-Singapore</v>
          </cell>
          <cell r="F6418" t="str">
            <v>IN1600 -- Income From Operations</v>
          </cell>
          <cell r="G6418">
            <v>0</v>
          </cell>
          <cell r="H6418">
            <v>0</v>
          </cell>
          <cell r="I6418">
            <v>0</v>
          </cell>
          <cell r="J6418">
            <v>0</v>
          </cell>
        </row>
        <row r="6419">
          <cell r="B6419" t="str">
            <v>200211 -- November, 2002</v>
          </cell>
          <cell r="C6419" t="str">
            <v>200311</v>
          </cell>
          <cell r="D6419" t="str">
            <v>CHM -- AWAC Chemicals</v>
          </cell>
          <cell r="E6419" t="str">
            <v>249 -- AIC Australia</v>
          </cell>
          <cell r="F6419" t="str">
            <v>IN0170 -- Tot Ship-Aluminum (MT)</v>
          </cell>
          <cell r="G6419">
            <v>0</v>
          </cell>
          <cell r="H6419">
            <v>0</v>
          </cell>
          <cell r="I6419">
            <v>0</v>
          </cell>
          <cell r="J6419">
            <v>0</v>
          </cell>
        </row>
        <row r="6420">
          <cell r="B6420" t="str">
            <v>200211 -- November, 2002</v>
          </cell>
          <cell r="C6420" t="str">
            <v>200311</v>
          </cell>
          <cell r="D6420" t="str">
            <v>CHM -- AWAC Chemicals</v>
          </cell>
          <cell r="E6420" t="str">
            <v>249 -- AIC Australia</v>
          </cell>
          <cell r="F6420" t="str">
            <v>IN0180 -- Tot Ship - Alumina (MT)</v>
          </cell>
          <cell r="G6420">
            <v>0</v>
          </cell>
          <cell r="H6420">
            <v>0</v>
          </cell>
          <cell r="I6420">
            <v>0</v>
          </cell>
          <cell r="J6420">
            <v>0</v>
          </cell>
        </row>
        <row r="6421">
          <cell r="B6421" t="str">
            <v>200211 -- November, 2002</v>
          </cell>
          <cell r="C6421" t="str">
            <v>200311</v>
          </cell>
          <cell r="D6421" t="str">
            <v>CHM -- AWAC Chemicals</v>
          </cell>
          <cell r="E6421" t="str">
            <v>249 -- AIC Australia</v>
          </cell>
          <cell r="F6421" t="str">
            <v>IN0190 -- Total Ship - Other</v>
          </cell>
          <cell r="G6421">
            <v>0</v>
          </cell>
          <cell r="H6421">
            <v>0</v>
          </cell>
          <cell r="I6421">
            <v>0</v>
          </cell>
          <cell r="J6421">
            <v>0</v>
          </cell>
        </row>
        <row r="6422">
          <cell r="B6422" t="str">
            <v>200211 -- November, 2002</v>
          </cell>
          <cell r="C6422" t="str">
            <v>200311</v>
          </cell>
          <cell r="D6422" t="str">
            <v>CHM -- AWAC Chemicals</v>
          </cell>
          <cell r="E6422" t="str">
            <v>249 -- AIC Australia</v>
          </cell>
          <cell r="F6422" t="str">
            <v>IN0490 -- Total Revenue</v>
          </cell>
          <cell r="G6422">
            <v>10321</v>
          </cell>
          <cell r="H6422">
            <v>104501</v>
          </cell>
          <cell r="I6422">
            <v>0</v>
          </cell>
          <cell r="J6422">
            <v>0</v>
          </cell>
        </row>
        <row r="6423">
          <cell r="B6423" t="str">
            <v>200211 -- November, 2002</v>
          </cell>
          <cell r="C6423" t="str">
            <v>200311</v>
          </cell>
          <cell r="D6423" t="str">
            <v>CHM -- AWAC Chemicals</v>
          </cell>
          <cell r="E6423" t="str">
            <v>249 -- AIC Australia</v>
          </cell>
          <cell r="F6423" t="str">
            <v>IN0500 -- COGS</v>
          </cell>
          <cell r="G6423">
            <v>0</v>
          </cell>
          <cell r="H6423">
            <v>0</v>
          </cell>
          <cell r="I6423">
            <v>0</v>
          </cell>
          <cell r="J6423">
            <v>0</v>
          </cell>
        </row>
        <row r="6424">
          <cell r="B6424" t="str">
            <v>200211 -- November, 2002</v>
          </cell>
          <cell r="C6424" t="str">
            <v>200311</v>
          </cell>
          <cell r="D6424" t="str">
            <v>CHM -- AWAC Chemicals</v>
          </cell>
          <cell r="E6424" t="str">
            <v>249 -- AIC Australia</v>
          </cell>
          <cell r="F6424" t="str">
            <v>IN0600 -- COGS BU Specified</v>
          </cell>
          <cell r="G6424">
            <v>0</v>
          </cell>
          <cell r="H6424">
            <v>0</v>
          </cell>
          <cell r="I6424">
            <v>0</v>
          </cell>
          <cell r="J6424">
            <v>0</v>
          </cell>
        </row>
        <row r="6425">
          <cell r="B6425" t="str">
            <v>200211 -- November, 2002</v>
          </cell>
          <cell r="C6425" t="str">
            <v>200311</v>
          </cell>
          <cell r="D6425" t="str">
            <v>CHM -- AWAC Chemicals</v>
          </cell>
          <cell r="E6425" t="str">
            <v>249 -- AIC Australia</v>
          </cell>
          <cell r="F6425" t="str">
            <v>IN0700 -- COGS Match Cost</v>
          </cell>
          <cell r="G6425">
            <v>0</v>
          </cell>
          <cell r="H6425">
            <v>0</v>
          </cell>
          <cell r="I6425">
            <v>0</v>
          </cell>
          <cell r="J6425">
            <v>0</v>
          </cell>
        </row>
        <row r="6426">
          <cell r="B6426" t="str">
            <v>200211 -- November, 2002</v>
          </cell>
          <cell r="C6426" t="str">
            <v>200311</v>
          </cell>
          <cell r="D6426" t="str">
            <v>CHM -- AWAC Chemicals</v>
          </cell>
          <cell r="E6426" t="str">
            <v>249 -- AIC Australia</v>
          </cell>
          <cell r="F6426" t="str">
            <v>IN1400 -- Income Before Taxes</v>
          </cell>
          <cell r="G6426">
            <v>67896</v>
          </cell>
          <cell r="H6426">
            <v>680826</v>
          </cell>
          <cell r="I6426">
            <v>0</v>
          </cell>
          <cell r="J6426">
            <v>0</v>
          </cell>
        </row>
        <row r="6427">
          <cell r="B6427" t="str">
            <v>200211 -- November, 2002</v>
          </cell>
          <cell r="C6427" t="str">
            <v>200311</v>
          </cell>
          <cell r="D6427" t="str">
            <v>CHM -- AWAC Chemicals</v>
          </cell>
          <cell r="E6427" t="str">
            <v>249 -- AIC Australia</v>
          </cell>
          <cell r="F6427" t="str">
            <v>IN1600 -- Income From Operations</v>
          </cell>
          <cell r="G6427">
            <v>65577</v>
          </cell>
          <cell r="H6427">
            <v>658026</v>
          </cell>
          <cell r="I6427">
            <v>0</v>
          </cell>
          <cell r="J6427">
            <v>0</v>
          </cell>
        </row>
        <row r="6428">
          <cell r="B6428" t="str">
            <v>200211 -- November, 2002</v>
          </cell>
          <cell r="C6428" t="str">
            <v>200311</v>
          </cell>
          <cell r="D6428" t="str">
            <v>CHM -- AWAC Chemicals</v>
          </cell>
          <cell r="E6428" t="str">
            <v>306 -- Arkansas Alumina Chem</v>
          </cell>
          <cell r="F6428" t="str">
            <v>IN0170 -- Tot Ship-Aluminum (MT)</v>
          </cell>
          <cell r="G6428">
            <v>0</v>
          </cell>
          <cell r="H6428">
            <v>0</v>
          </cell>
          <cell r="I6428">
            <v>0</v>
          </cell>
          <cell r="J6428">
            <v>0</v>
          </cell>
        </row>
        <row r="6429">
          <cell r="B6429" t="str">
            <v>200211 -- November, 2002</v>
          </cell>
          <cell r="C6429" t="str">
            <v>200311</v>
          </cell>
          <cell r="D6429" t="str">
            <v>CHM -- AWAC Chemicals</v>
          </cell>
          <cell r="E6429" t="str">
            <v>306 -- Arkansas Alumina Chem</v>
          </cell>
          <cell r="F6429" t="str">
            <v>IN0180 -- Tot Ship - Alumina (MT)</v>
          </cell>
          <cell r="G6429">
            <v>0</v>
          </cell>
          <cell r="H6429">
            <v>0</v>
          </cell>
          <cell r="I6429">
            <v>0</v>
          </cell>
          <cell r="J6429">
            <v>0</v>
          </cell>
        </row>
        <row r="6430">
          <cell r="B6430" t="str">
            <v>200211 -- November, 2002</v>
          </cell>
          <cell r="C6430" t="str">
            <v>200311</v>
          </cell>
          <cell r="D6430" t="str">
            <v>CHM -- AWAC Chemicals</v>
          </cell>
          <cell r="E6430" t="str">
            <v>306 -- Arkansas Alumina Chem</v>
          </cell>
          <cell r="F6430" t="str">
            <v>IN0190 -- Total Ship - Other</v>
          </cell>
          <cell r="G6430">
            <v>0</v>
          </cell>
          <cell r="H6430">
            <v>0</v>
          </cell>
          <cell r="I6430">
            <v>10913</v>
          </cell>
          <cell r="J6430">
            <v>119191</v>
          </cell>
        </row>
        <row r="6431">
          <cell r="B6431" t="str">
            <v>200211 -- November, 2002</v>
          </cell>
          <cell r="C6431" t="str">
            <v>200311</v>
          </cell>
          <cell r="D6431" t="str">
            <v>CHM -- AWAC Chemicals</v>
          </cell>
          <cell r="E6431" t="str">
            <v>306 -- Arkansas Alumina Chem</v>
          </cell>
          <cell r="F6431" t="str">
            <v>IN0490 -- Total Revenue</v>
          </cell>
          <cell r="G6431">
            <v>7234885</v>
          </cell>
          <cell r="H6431">
            <v>78965537</v>
          </cell>
          <cell r="I6431">
            <v>0</v>
          </cell>
          <cell r="J6431">
            <v>0</v>
          </cell>
        </row>
        <row r="6432">
          <cell r="B6432" t="str">
            <v>200211 -- November, 2002</v>
          </cell>
          <cell r="C6432" t="str">
            <v>200311</v>
          </cell>
          <cell r="D6432" t="str">
            <v>CHM -- AWAC Chemicals</v>
          </cell>
          <cell r="E6432" t="str">
            <v>306 -- Arkansas Alumina Chem</v>
          </cell>
          <cell r="F6432" t="str">
            <v>IN0500 -- COGS</v>
          </cell>
          <cell r="G6432">
            <v>3657000</v>
          </cell>
          <cell r="H6432">
            <v>37176000</v>
          </cell>
          <cell r="I6432">
            <v>0</v>
          </cell>
          <cell r="J6432">
            <v>0</v>
          </cell>
        </row>
        <row r="6433">
          <cell r="B6433" t="str">
            <v>200211 -- November, 2002</v>
          </cell>
          <cell r="C6433" t="str">
            <v>200311</v>
          </cell>
          <cell r="D6433" t="str">
            <v>CHM -- AWAC Chemicals</v>
          </cell>
          <cell r="E6433" t="str">
            <v>306 -- Arkansas Alumina Chem</v>
          </cell>
          <cell r="F6433" t="str">
            <v>IN0600 -- COGS BU Specified</v>
          </cell>
          <cell r="G6433">
            <v>2859000</v>
          </cell>
          <cell r="H6433">
            <v>31273000</v>
          </cell>
          <cell r="I6433">
            <v>0</v>
          </cell>
          <cell r="J6433">
            <v>0</v>
          </cell>
        </row>
        <row r="6434">
          <cell r="B6434" t="str">
            <v>200211 -- November, 2002</v>
          </cell>
          <cell r="C6434" t="str">
            <v>200311</v>
          </cell>
          <cell r="D6434" t="str">
            <v>CHM -- AWAC Chemicals</v>
          </cell>
          <cell r="E6434" t="str">
            <v>306 -- Arkansas Alumina Chem</v>
          </cell>
          <cell r="F6434" t="str">
            <v>IN0700 -- COGS Match Cost</v>
          </cell>
          <cell r="G6434">
            <v>0</v>
          </cell>
          <cell r="H6434">
            <v>0</v>
          </cell>
          <cell r="I6434">
            <v>0</v>
          </cell>
          <cell r="J6434">
            <v>0</v>
          </cell>
        </row>
        <row r="6435">
          <cell r="B6435" t="str">
            <v>200211 -- November, 2002</v>
          </cell>
          <cell r="C6435" t="str">
            <v>200311</v>
          </cell>
          <cell r="D6435" t="str">
            <v>CHM -- AWAC Chemicals</v>
          </cell>
          <cell r="E6435" t="str">
            <v>306 -- Arkansas Alumina Chem</v>
          </cell>
          <cell r="F6435" t="str">
            <v>IN1400 -- Income Before Taxes</v>
          </cell>
          <cell r="G6435">
            <v>53885</v>
          </cell>
          <cell r="H6435">
            <v>3196537</v>
          </cell>
          <cell r="I6435">
            <v>0</v>
          </cell>
          <cell r="J6435">
            <v>0</v>
          </cell>
        </row>
        <row r="6436">
          <cell r="B6436" t="str">
            <v>200211 -- November, 2002</v>
          </cell>
          <cell r="C6436" t="str">
            <v>200311</v>
          </cell>
          <cell r="D6436" t="str">
            <v>CHM -- AWAC Chemicals</v>
          </cell>
          <cell r="E6436" t="str">
            <v>306 -- Arkansas Alumina Chem</v>
          </cell>
          <cell r="F6436" t="str">
            <v>IN1600 -- Income From Operations</v>
          </cell>
          <cell r="G6436">
            <v>32885</v>
          </cell>
          <cell r="H6436">
            <v>1949537</v>
          </cell>
          <cell r="I6436">
            <v>0</v>
          </cell>
          <cell r="J6436">
            <v>0</v>
          </cell>
        </row>
        <row r="6437">
          <cell r="B6437" t="str">
            <v>200211 -- November, 2002</v>
          </cell>
          <cell r="C6437" t="str">
            <v>200311</v>
          </cell>
          <cell r="D6437" t="str">
            <v>CHM -- AWAC Chemicals</v>
          </cell>
          <cell r="E6437" t="str">
            <v>308 -- ACOA-N. Amer Chem HQ</v>
          </cell>
          <cell r="F6437" t="str">
            <v>IN0170 -- Tot Ship-Aluminum (MT)</v>
          </cell>
          <cell r="G6437">
            <v>0</v>
          </cell>
          <cell r="H6437">
            <v>0</v>
          </cell>
          <cell r="I6437">
            <v>0</v>
          </cell>
          <cell r="J6437">
            <v>0</v>
          </cell>
        </row>
        <row r="6438">
          <cell r="B6438" t="str">
            <v>200211 -- November, 2002</v>
          </cell>
          <cell r="C6438" t="str">
            <v>200311</v>
          </cell>
          <cell r="D6438" t="str">
            <v>CHM -- AWAC Chemicals</v>
          </cell>
          <cell r="E6438" t="str">
            <v>308 -- ACOA-N. Amer Chem HQ</v>
          </cell>
          <cell r="F6438" t="str">
            <v>IN0180 -- Tot Ship - Alumina (MT)</v>
          </cell>
          <cell r="G6438">
            <v>0</v>
          </cell>
          <cell r="H6438">
            <v>0</v>
          </cell>
          <cell r="I6438">
            <v>0</v>
          </cell>
          <cell r="J6438">
            <v>0</v>
          </cell>
        </row>
        <row r="6439">
          <cell r="B6439" t="str">
            <v>200211 -- November, 2002</v>
          </cell>
          <cell r="C6439" t="str">
            <v>200311</v>
          </cell>
          <cell r="D6439" t="str">
            <v>CHM -- AWAC Chemicals</v>
          </cell>
          <cell r="E6439" t="str">
            <v>308 -- ACOA-N. Amer Chem HQ</v>
          </cell>
          <cell r="F6439" t="str">
            <v>IN0190 -- Total Ship - Other</v>
          </cell>
          <cell r="G6439">
            <v>0</v>
          </cell>
          <cell r="H6439">
            <v>0</v>
          </cell>
          <cell r="I6439">
            <v>0</v>
          </cell>
          <cell r="J6439">
            <v>0</v>
          </cell>
        </row>
        <row r="6440">
          <cell r="B6440" t="str">
            <v>200211 -- November, 2002</v>
          </cell>
          <cell r="C6440" t="str">
            <v>200311</v>
          </cell>
          <cell r="D6440" t="str">
            <v>CHM -- AWAC Chemicals</v>
          </cell>
          <cell r="E6440" t="str">
            <v>308 -- ACOA-N. Amer Chem HQ</v>
          </cell>
          <cell r="F6440" t="str">
            <v>IN0490 -- Total Revenue</v>
          </cell>
          <cell r="G6440">
            <v>0</v>
          </cell>
          <cell r="H6440">
            <v>0</v>
          </cell>
          <cell r="I6440">
            <v>0</v>
          </cell>
          <cell r="J6440">
            <v>0</v>
          </cell>
        </row>
        <row r="6441">
          <cell r="B6441" t="str">
            <v>200211 -- November, 2002</v>
          </cell>
          <cell r="C6441" t="str">
            <v>200311</v>
          </cell>
          <cell r="D6441" t="str">
            <v>CHM -- AWAC Chemicals</v>
          </cell>
          <cell r="E6441" t="str">
            <v>308 -- ACOA-N. Amer Chem HQ</v>
          </cell>
          <cell r="F6441" t="str">
            <v>IN0500 -- COGS</v>
          </cell>
          <cell r="G6441">
            <v>0</v>
          </cell>
          <cell r="H6441">
            <v>0</v>
          </cell>
          <cell r="I6441">
            <v>0</v>
          </cell>
          <cell r="J6441">
            <v>0</v>
          </cell>
        </row>
        <row r="6442">
          <cell r="B6442" t="str">
            <v>200211 -- November, 2002</v>
          </cell>
          <cell r="C6442" t="str">
            <v>200311</v>
          </cell>
          <cell r="D6442" t="str">
            <v>CHM -- AWAC Chemicals</v>
          </cell>
          <cell r="E6442" t="str">
            <v>308 -- ACOA-N. Amer Chem HQ</v>
          </cell>
          <cell r="F6442" t="str">
            <v>IN0600 -- COGS BU Specified</v>
          </cell>
          <cell r="G6442">
            <v>0</v>
          </cell>
          <cell r="H6442">
            <v>0</v>
          </cell>
          <cell r="I6442">
            <v>0</v>
          </cell>
          <cell r="J6442">
            <v>0</v>
          </cell>
        </row>
        <row r="6443">
          <cell r="B6443" t="str">
            <v>200211 -- November, 2002</v>
          </cell>
          <cell r="C6443" t="str">
            <v>200311</v>
          </cell>
          <cell r="D6443" t="str">
            <v>CHM -- AWAC Chemicals</v>
          </cell>
          <cell r="E6443" t="str">
            <v>308 -- ACOA-N. Amer Chem HQ</v>
          </cell>
          <cell r="F6443" t="str">
            <v>IN0700 -- COGS Match Cost</v>
          </cell>
          <cell r="G6443">
            <v>0</v>
          </cell>
          <cell r="H6443">
            <v>0</v>
          </cell>
          <cell r="I6443">
            <v>0</v>
          </cell>
          <cell r="J6443">
            <v>0</v>
          </cell>
        </row>
        <row r="6444">
          <cell r="B6444" t="str">
            <v>200211 -- November, 2002</v>
          </cell>
          <cell r="C6444" t="str">
            <v>200311</v>
          </cell>
          <cell r="D6444" t="str">
            <v>CHM -- AWAC Chemicals</v>
          </cell>
          <cell r="E6444" t="str">
            <v>308 -- ACOA-N. Amer Chem HQ</v>
          </cell>
          <cell r="F6444" t="str">
            <v>IN1400 -- Income Before Taxes</v>
          </cell>
          <cell r="G6444">
            <v>70000</v>
          </cell>
          <cell r="H6444">
            <v>770000</v>
          </cell>
          <cell r="I6444">
            <v>0</v>
          </cell>
          <cell r="J6444">
            <v>0</v>
          </cell>
        </row>
        <row r="6445">
          <cell r="B6445" t="str">
            <v>200211 -- November, 2002</v>
          </cell>
          <cell r="C6445" t="str">
            <v>200311</v>
          </cell>
          <cell r="D6445" t="str">
            <v>CHM -- AWAC Chemicals</v>
          </cell>
          <cell r="E6445" t="str">
            <v>308 -- ACOA-N. Amer Chem HQ</v>
          </cell>
          <cell r="F6445" t="str">
            <v>IN1600 -- Income From Operations</v>
          </cell>
          <cell r="G6445">
            <v>42700</v>
          </cell>
          <cell r="H6445">
            <v>469700</v>
          </cell>
          <cell r="I6445">
            <v>0</v>
          </cell>
          <cell r="J6445">
            <v>0</v>
          </cell>
        </row>
        <row r="6446">
          <cell r="B6446" t="str">
            <v>200211 -- November, 2002</v>
          </cell>
          <cell r="C6446" t="str">
            <v>200311</v>
          </cell>
          <cell r="D6446" t="str">
            <v>CHM -- AWAC Chemicals</v>
          </cell>
          <cell r="E6446" t="str">
            <v>363 -- ACOA-Asia Chemicals-HQ</v>
          </cell>
          <cell r="F6446" t="str">
            <v>IN0170 -- Tot Ship-Aluminum (MT)</v>
          </cell>
          <cell r="G6446">
            <v>0</v>
          </cell>
          <cell r="H6446">
            <v>0</v>
          </cell>
          <cell r="I6446">
            <v>0</v>
          </cell>
          <cell r="J6446">
            <v>0</v>
          </cell>
        </row>
        <row r="6447">
          <cell r="B6447" t="str">
            <v>200211 -- November, 2002</v>
          </cell>
          <cell r="C6447" t="str">
            <v>200311</v>
          </cell>
          <cell r="D6447" t="str">
            <v>CHM -- AWAC Chemicals</v>
          </cell>
          <cell r="E6447" t="str">
            <v>363 -- ACOA-Asia Chemicals-HQ</v>
          </cell>
          <cell r="F6447" t="str">
            <v>IN0180 -- Tot Ship - Alumina (MT)</v>
          </cell>
          <cell r="G6447">
            <v>0</v>
          </cell>
          <cell r="H6447">
            <v>0</v>
          </cell>
          <cell r="I6447">
            <v>0</v>
          </cell>
          <cell r="J6447">
            <v>0</v>
          </cell>
        </row>
        <row r="6448">
          <cell r="B6448" t="str">
            <v>200211 -- November, 2002</v>
          </cell>
          <cell r="C6448" t="str">
            <v>200311</v>
          </cell>
          <cell r="D6448" t="str">
            <v>CHM -- AWAC Chemicals</v>
          </cell>
          <cell r="E6448" t="str">
            <v>363 -- ACOA-Asia Chemicals-HQ</v>
          </cell>
          <cell r="F6448" t="str">
            <v>IN0190 -- Total Ship - Other</v>
          </cell>
          <cell r="G6448">
            <v>0</v>
          </cell>
          <cell r="H6448">
            <v>0</v>
          </cell>
          <cell r="I6448">
            <v>0</v>
          </cell>
          <cell r="J6448">
            <v>0</v>
          </cell>
        </row>
        <row r="6449">
          <cell r="B6449" t="str">
            <v>200211 -- November, 2002</v>
          </cell>
          <cell r="C6449" t="str">
            <v>200311</v>
          </cell>
          <cell r="D6449" t="str">
            <v>CHM -- AWAC Chemicals</v>
          </cell>
          <cell r="E6449" t="str">
            <v>363 -- ACOA-Asia Chemicals-HQ</v>
          </cell>
          <cell r="F6449" t="str">
            <v>IN0490 -- Total Revenue</v>
          </cell>
          <cell r="G6449">
            <v>0</v>
          </cell>
          <cell r="H6449">
            <v>0</v>
          </cell>
          <cell r="I6449">
            <v>0</v>
          </cell>
          <cell r="J6449">
            <v>0</v>
          </cell>
        </row>
        <row r="6450">
          <cell r="B6450" t="str">
            <v>200211 -- November, 2002</v>
          </cell>
          <cell r="C6450" t="str">
            <v>200311</v>
          </cell>
          <cell r="D6450" t="str">
            <v>CHM -- AWAC Chemicals</v>
          </cell>
          <cell r="E6450" t="str">
            <v>363 -- ACOA-Asia Chemicals-HQ</v>
          </cell>
          <cell r="F6450" t="str">
            <v>IN0500 -- COGS</v>
          </cell>
          <cell r="G6450">
            <v>-34000</v>
          </cell>
          <cell r="H6450">
            <v>-374000</v>
          </cell>
          <cell r="I6450">
            <v>0</v>
          </cell>
          <cell r="J6450">
            <v>0</v>
          </cell>
        </row>
        <row r="6451">
          <cell r="B6451" t="str">
            <v>200211 -- November, 2002</v>
          </cell>
          <cell r="C6451" t="str">
            <v>200311</v>
          </cell>
          <cell r="D6451" t="str">
            <v>CHM -- AWAC Chemicals</v>
          </cell>
          <cell r="E6451" t="str">
            <v>363 -- ACOA-Asia Chemicals-HQ</v>
          </cell>
          <cell r="F6451" t="str">
            <v>IN0600 -- COGS BU Specified</v>
          </cell>
          <cell r="G6451">
            <v>0</v>
          </cell>
          <cell r="H6451">
            <v>0</v>
          </cell>
          <cell r="I6451">
            <v>0</v>
          </cell>
          <cell r="J6451">
            <v>0</v>
          </cell>
        </row>
        <row r="6452">
          <cell r="B6452" t="str">
            <v>200211 -- November, 2002</v>
          </cell>
          <cell r="C6452" t="str">
            <v>200311</v>
          </cell>
          <cell r="D6452" t="str">
            <v>CHM -- AWAC Chemicals</v>
          </cell>
          <cell r="E6452" t="str">
            <v>363 -- ACOA-Asia Chemicals-HQ</v>
          </cell>
          <cell r="F6452" t="str">
            <v>IN0700 -- COGS Match Cost</v>
          </cell>
          <cell r="G6452">
            <v>0</v>
          </cell>
          <cell r="H6452">
            <v>0</v>
          </cell>
          <cell r="I6452">
            <v>0</v>
          </cell>
          <cell r="J6452">
            <v>0</v>
          </cell>
        </row>
        <row r="6453">
          <cell r="B6453" t="str">
            <v>200211 -- November, 2002</v>
          </cell>
          <cell r="C6453" t="str">
            <v>200311</v>
          </cell>
          <cell r="D6453" t="str">
            <v>CHM -- AWAC Chemicals</v>
          </cell>
          <cell r="E6453" t="str">
            <v>363 -- ACOA-Asia Chemicals-HQ</v>
          </cell>
          <cell r="F6453" t="str">
            <v>IN1400 -- Income Before Taxes</v>
          </cell>
          <cell r="G6453">
            <v>18000</v>
          </cell>
          <cell r="H6453">
            <v>198000</v>
          </cell>
          <cell r="I6453">
            <v>0</v>
          </cell>
          <cell r="J6453">
            <v>0</v>
          </cell>
        </row>
        <row r="6454">
          <cell r="B6454" t="str">
            <v>200211 -- November, 2002</v>
          </cell>
          <cell r="C6454" t="str">
            <v>200311</v>
          </cell>
          <cell r="D6454" t="str">
            <v>CHM -- AWAC Chemicals</v>
          </cell>
          <cell r="E6454" t="str">
            <v>363 -- ACOA-Asia Chemicals-HQ</v>
          </cell>
          <cell r="F6454" t="str">
            <v>IN1600 -- Income From Operations</v>
          </cell>
          <cell r="G6454">
            <v>10980</v>
          </cell>
          <cell r="H6454">
            <v>120780</v>
          </cell>
          <cell r="I6454">
            <v>0</v>
          </cell>
          <cell r="J6454">
            <v>0</v>
          </cell>
        </row>
        <row r="6455">
          <cell r="B6455" t="str">
            <v>200211 -- November, 2002</v>
          </cell>
          <cell r="C6455" t="str">
            <v>200311</v>
          </cell>
          <cell r="D6455" t="str">
            <v>CHM -- AWAC Chemicals</v>
          </cell>
          <cell r="E6455" t="str">
            <v>364 -- ACOA-Worldwide Chem HQ</v>
          </cell>
          <cell r="F6455" t="str">
            <v>IN0170 -- Tot Ship-Aluminum (MT)</v>
          </cell>
          <cell r="G6455">
            <v>0</v>
          </cell>
          <cell r="H6455">
            <v>0</v>
          </cell>
          <cell r="I6455">
            <v>0</v>
          </cell>
          <cell r="J6455">
            <v>0</v>
          </cell>
        </row>
        <row r="6456">
          <cell r="B6456" t="str">
            <v>200211 -- November, 2002</v>
          </cell>
          <cell r="C6456" t="str">
            <v>200311</v>
          </cell>
          <cell r="D6456" t="str">
            <v>CHM -- AWAC Chemicals</v>
          </cell>
          <cell r="E6456" t="str">
            <v>364 -- ACOA-Worldwide Chem HQ</v>
          </cell>
          <cell r="F6456" t="str">
            <v>IN0180 -- Tot Ship - Alumina (MT)</v>
          </cell>
          <cell r="G6456">
            <v>0</v>
          </cell>
          <cell r="H6456">
            <v>0</v>
          </cell>
          <cell r="I6456">
            <v>0</v>
          </cell>
          <cell r="J6456">
            <v>0</v>
          </cell>
        </row>
        <row r="6457">
          <cell r="B6457" t="str">
            <v>200211 -- November, 2002</v>
          </cell>
          <cell r="C6457" t="str">
            <v>200311</v>
          </cell>
          <cell r="D6457" t="str">
            <v>CHM -- AWAC Chemicals</v>
          </cell>
          <cell r="E6457" t="str">
            <v>364 -- ACOA-Worldwide Chem HQ</v>
          </cell>
          <cell r="F6457" t="str">
            <v>IN0190 -- Total Ship - Other</v>
          </cell>
          <cell r="G6457">
            <v>0</v>
          </cell>
          <cell r="H6457">
            <v>0</v>
          </cell>
          <cell r="I6457">
            <v>0</v>
          </cell>
          <cell r="J6457">
            <v>0</v>
          </cell>
        </row>
        <row r="6458">
          <cell r="B6458" t="str">
            <v>200211 -- November, 2002</v>
          </cell>
          <cell r="C6458" t="str">
            <v>200311</v>
          </cell>
          <cell r="D6458" t="str">
            <v>CHM -- AWAC Chemicals</v>
          </cell>
          <cell r="E6458" t="str">
            <v>364 -- ACOA-Worldwide Chem HQ</v>
          </cell>
          <cell r="F6458" t="str">
            <v>IN0490 -- Total Revenue</v>
          </cell>
          <cell r="G6458">
            <v>0</v>
          </cell>
          <cell r="H6458">
            <v>0</v>
          </cell>
          <cell r="I6458">
            <v>0</v>
          </cell>
          <cell r="J6458">
            <v>0</v>
          </cell>
        </row>
        <row r="6459">
          <cell r="B6459" t="str">
            <v>200211 -- November, 2002</v>
          </cell>
          <cell r="C6459" t="str">
            <v>200311</v>
          </cell>
          <cell r="D6459" t="str">
            <v>CHM -- AWAC Chemicals</v>
          </cell>
          <cell r="E6459" t="str">
            <v>364 -- ACOA-Worldwide Chem HQ</v>
          </cell>
          <cell r="F6459" t="str">
            <v>IN0500 -- COGS</v>
          </cell>
          <cell r="G6459">
            <v>146000</v>
          </cell>
          <cell r="H6459">
            <v>403000</v>
          </cell>
          <cell r="I6459">
            <v>0</v>
          </cell>
          <cell r="J6459">
            <v>0</v>
          </cell>
        </row>
        <row r="6460">
          <cell r="B6460" t="str">
            <v>200211 -- November, 2002</v>
          </cell>
          <cell r="C6460" t="str">
            <v>200311</v>
          </cell>
          <cell r="D6460" t="str">
            <v>CHM -- AWAC Chemicals</v>
          </cell>
          <cell r="E6460" t="str">
            <v>364 -- ACOA-Worldwide Chem HQ</v>
          </cell>
          <cell r="F6460" t="str">
            <v>IN0600 -- COGS BU Specified</v>
          </cell>
          <cell r="G6460">
            <v>0</v>
          </cell>
          <cell r="H6460">
            <v>0</v>
          </cell>
          <cell r="I6460">
            <v>0</v>
          </cell>
          <cell r="J6460">
            <v>0</v>
          </cell>
        </row>
        <row r="6461">
          <cell r="B6461" t="str">
            <v>200211 -- November, 2002</v>
          </cell>
          <cell r="C6461" t="str">
            <v>200311</v>
          </cell>
          <cell r="D6461" t="str">
            <v>CHM -- AWAC Chemicals</v>
          </cell>
          <cell r="E6461" t="str">
            <v>364 -- ACOA-Worldwide Chem HQ</v>
          </cell>
          <cell r="F6461" t="str">
            <v>IN0700 -- COGS Match Cost</v>
          </cell>
          <cell r="G6461">
            <v>0</v>
          </cell>
          <cell r="H6461">
            <v>0</v>
          </cell>
          <cell r="I6461">
            <v>0</v>
          </cell>
          <cell r="J6461">
            <v>0</v>
          </cell>
        </row>
        <row r="6462">
          <cell r="B6462" t="str">
            <v>200211 -- November, 2002</v>
          </cell>
          <cell r="C6462" t="str">
            <v>200311</v>
          </cell>
          <cell r="D6462" t="str">
            <v>CHM -- AWAC Chemicals</v>
          </cell>
          <cell r="E6462" t="str">
            <v>364 -- ACOA-Worldwide Chem HQ</v>
          </cell>
          <cell r="F6462" t="str">
            <v>IN1400 -- Income Before Taxes</v>
          </cell>
          <cell r="G6462">
            <v>346000</v>
          </cell>
          <cell r="H6462">
            <v>1550000</v>
          </cell>
          <cell r="I6462">
            <v>0</v>
          </cell>
          <cell r="J6462">
            <v>0</v>
          </cell>
        </row>
        <row r="6463">
          <cell r="B6463" t="str">
            <v>200211 -- November, 2002</v>
          </cell>
          <cell r="C6463" t="str">
            <v>200311</v>
          </cell>
          <cell r="D6463" t="str">
            <v>CHM -- AWAC Chemicals</v>
          </cell>
          <cell r="E6463" t="str">
            <v>364 -- ACOA-Worldwide Chem HQ</v>
          </cell>
          <cell r="F6463" t="str">
            <v>IN1600 -- Income From Operations</v>
          </cell>
          <cell r="G6463">
            <v>211060</v>
          </cell>
          <cell r="H6463">
            <v>945500</v>
          </cell>
          <cell r="I6463">
            <v>0</v>
          </cell>
          <cell r="J6463">
            <v>0</v>
          </cell>
        </row>
        <row r="6464">
          <cell r="B6464" t="str">
            <v>200211 -- November, 2002</v>
          </cell>
          <cell r="C6464" t="str">
            <v>200311</v>
          </cell>
          <cell r="D6464" t="str">
            <v>CHM -- AWAC Chemicals</v>
          </cell>
          <cell r="E6464" t="str">
            <v>365 -- ACOA-European Chemicals-HQ</v>
          </cell>
          <cell r="F6464" t="str">
            <v>IN0170 -- Tot Ship-Aluminum (MT)</v>
          </cell>
          <cell r="G6464">
            <v>0</v>
          </cell>
          <cell r="H6464">
            <v>0</v>
          </cell>
          <cell r="I6464">
            <v>0</v>
          </cell>
          <cell r="J6464">
            <v>0</v>
          </cell>
        </row>
        <row r="6465">
          <cell r="B6465" t="str">
            <v>200211 -- November, 2002</v>
          </cell>
          <cell r="C6465" t="str">
            <v>200311</v>
          </cell>
          <cell r="D6465" t="str">
            <v>CHM -- AWAC Chemicals</v>
          </cell>
          <cell r="E6465" t="str">
            <v>365 -- ACOA-European Chemicals-HQ</v>
          </cell>
          <cell r="F6465" t="str">
            <v>IN0180 -- Tot Ship - Alumina (MT)</v>
          </cell>
          <cell r="G6465">
            <v>0</v>
          </cell>
          <cell r="H6465">
            <v>0</v>
          </cell>
          <cell r="I6465">
            <v>0</v>
          </cell>
          <cell r="J6465">
            <v>0</v>
          </cell>
        </row>
        <row r="6466">
          <cell r="B6466" t="str">
            <v>200211 -- November, 2002</v>
          </cell>
          <cell r="C6466" t="str">
            <v>200311</v>
          </cell>
          <cell r="D6466" t="str">
            <v>CHM -- AWAC Chemicals</v>
          </cell>
          <cell r="E6466" t="str">
            <v>365 -- ACOA-European Chemicals-HQ</v>
          </cell>
          <cell r="F6466" t="str">
            <v>IN0190 -- Total Ship - Other</v>
          </cell>
          <cell r="G6466">
            <v>0</v>
          </cell>
          <cell r="H6466">
            <v>0</v>
          </cell>
          <cell r="I6466">
            <v>0</v>
          </cell>
          <cell r="J6466">
            <v>0</v>
          </cell>
        </row>
        <row r="6467">
          <cell r="B6467" t="str">
            <v>200211 -- November, 2002</v>
          </cell>
          <cell r="C6467" t="str">
            <v>200311</v>
          </cell>
          <cell r="D6467" t="str">
            <v>CHM -- AWAC Chemicals</v>
          </cell>
          <cell r="E6467" t="str">
            <v>365 -- ACOA-European Chemicals-HQ</v>
          </cell>
          <cell r="F6467" t="str">
            <v>IN0490 -- Total Revenue</v>
          </cell>
          <cell r="G6467">
            <v>0</v>
          </cell>
          <cell r="H6467">
            <v>0</v>
          </cell>
          <cell r="I6467">
            <v>0</v>
          </cell>
          <cell r="J6467">
            <v>0</v>
          </cell>
        </row>
        <row r="6468">
          <cell r="B6468" t="str">
            <v>200211 -- November, 2002</v>
          </cell>
          <cell r="C6468" t="str">
            <v>200311</v>
          </cell>
          <cell r="D6468" t="str">
            <v>CHM -- AWAC Chemicals</v>
          </cell>
          <cell r="E6468" t="str">
            <v>365 -- ACOA-European Chemicals-HQ</v>
          </cell>
          <cell r="F6468" t="str">
            <v>IN0500 -- COGS</v>
          </cell>
          <cell r="G6468">
            <v>-70000</v>
          </cell>
          <cell r="H6468">
            <v>-770000</v>
          </cell>
          <cell r="I6468">
            <v>0</v>
          </cell>
          <cell r="J6468">
            <v>0</v>
          </cell>
        </row>
        <row r="6469">
          <cell r="B6469" t="str">
            <v>200211 -- November, 2002</v>
          </cell>
          <cell r="C6469" t="str">
            <v>200311</v>
          </cell>
          <cell r="D6469" t="str">
            <v>CHM -- AWAC Chemicals</v>
          </cell>
          <cell r="E6469" t="str">
            <v>365 -- ACOA-European Chemicals-HQ</v>
          </cell>
          <cell r="F6469" t="str">
            <v>IN0600 -- COGS BU Specified</v>
          </cell>
          <cell r="G6469">
            <v>0</v>
          </cell>
          <cell r="H6469">
            <v>0</v>
          </cell>
          <cell r="I6469">
            <v>0</v>
          </cell>
          <cell r="J6469">
            <v>0</v>
          </cell>
        </row>
        <row r="6470">
          <cell r="B6470" t="str">
            <v>200211 -- November, 2002</v>
          </cell>
          <cell r="C6470" t="str">
            <v>200311</v>
          </cell>
          <cell r="D6470" t="str">
            <v>CHM -- AWAC Chemicals</v>
          </cell>
          <cell r="E6470" t="str">
            <v>365 -- ACOA-European Chemicals-HQ</v>
          </cell>
          <cell r="F6470" t="str">
            <v>IN0700 -- COGS Match Cost</v>
          </cell>
          <cell r="G6470">
            <v>0</v>
          </cell>
          <cell r="H6470">
            <v>0</v>
          </cell>
          <cell r="I6470">
            <v>0</v>
          </cell>
          <cell r="J6470">
            <v>0</v>
          </cell>
        </row>
        <row r="6471">
          <cell r="B6471" t="str">
            <v>200211 -- November, 2002</v>
          </cell>
          <cell r="C6471" t="str">
            <v>200311</v>
          </cell>
          <cell r="D6471" t="str">
            <v>CHM -- AWAC Chemicals</v>
          </cell>
          <cell r="E6471" t="str">
            <v>365 -- ACOA-European Chemicals-HQ</v>
          </cell>
          <cell r="F6471" t="str">
            <v>IN1400 -- Income Before Taxes</v>
          </cell>
          <cell r="G6471">
            <v>90000</v>
          </cell>
          <cell r="H6471">
            <v>990000</v>
          </cell>
          <cell r="I6471">
            <v>0</v>
          </cell>
          <cell r="J6471">
            <v>0</v>
          </cell>
        </row>
        <row r="6472">
          <cell r="B6472" t="str">
            <v>200211 -- November, 2002</v>
          </cell>
          <cell r="C6472" t="str">
            <v>200311</v>
          </cell>
          <cell r="D6472" t="str">
            <v>CHM -- AWAC Chemicals</v>
          </cell>
          <cell r="E6472" t="str">
            <v>365 -- ACOA-European Chemicals-HQ</v>
          </cell>
          <cell r="F6472" t="str">
            <v>IN1600 -- Income From Operations</v>
          </cell>
          <cell r="G6472">
            <v>55000</v>
          </cell>
          <cell r="H6472">
            <v>605000</v>
          </cell>
          <cell r="I6472">
            <v>0</v>
          </cell>
          <cell r="J6472">
            <v>0</v>
          </cell>
        </row>
        <row r="6473">
          <cell r="B6473" t="str">
            <v>200211 -- November, 2002</v>
          </cell>
          <cell r="C6473" t="str">
            <v>200311</v>
          </cell>
          <cell r="D6473" t="str">
            <v>CHM -- AWAC Chemicals</v>
          </cell>
          <cell r="E6473" t="str">
            <v>396 -- ACOA-Vidalia</v>
          </cell>
          <cell r="F6473" t="str">
            <v>IN0170 -- Tot Ship-Aluminum (MT)</v>
          </cell>
          <cell r="G6473">
            <v>0</v>
          </cell>
          <cell r="H6473">
            <v>0</v>
          </cell>
          <cell r="I6473">
            <v>0</v>
          </cell>
          <cell r="J6473">
            <v>0</v>
          </cell>
        </row>
        <row r="6474">
          <cell r="B6474" t="str">
            <v>200211 -- November, 2002</v>
          </cell>
          <cell r="C6474" t="str">
            <v>200311</v>
          </cell>
          <cell r="D6474" t="str">
            <v>CHM -- AWAC Chemicals</v>
          </cell>
          <cell r="E6474" t="str">
            <v>396 -- ACOA-Vidalia</v>
          </cell>
          <cell r="F6474" t="str">
            <v>IN0180 -- Tot Ship - Alumina (MT)</v>
          </cell>
          <cell r="G6474">
            <v>0</v>
          </cell>
          <cell r="H6474">
            <v>0</v>
          </cell>
          <cell r="I6474">
            <v>0</v>
          </cell>
          <cell r="J6474">
            <v>0</v>
          </cell>
        </row>
        <row r="6475">
          <cell r="B6475" t="str">
            <v>200211 -- November, 2002</v>
          </cell>
          <cell r="C6475" t="str">
            <v>200311</v>
          </cell>
          <cell r="D6475" t="str">
            <v>CHM -- AWAC Chemicals</v>
          </cell>
          <cell r="E6475" t="str">
            <v>396 -- ACOA-Vidalia</v>
          </cell>
          <cell r="F6475" t="str">
            <v>IN0190 -- Total Ship - Other</v>
          </cell>
          <cell r="G6475">
            <v>0</v>
          </cell>
          <cell r="H6475">
            <v>0</v>
          </cell>
          <cell r="I6475">
            <v>1443</v>
          </cell>
          <cell r="J6475">
            <v>16993</v>
          </cell>
        </row>
        <row r="6476">
          <cell r="B6476" t="str">
            <v>200211 -- November, 2002</v>
          </cell>
          <cell r="C6476" t="str">
            <v>200311</v>
          </cell>
          <cell r="D6476" t="str">
            <v>CHM -- AWAC Chemicals</v>
          </cell>
          <cell r="E6476" t="str">
            <v>396 -- ACOA-Vidalia</v>
          </cell>
          <cell r="F6476" t="str">
            <v>IN0490 -- Total Revenue</v>
          </cell>
          <cell r="G6476">
            <v>1933600</v>
          </cell>
          <cell r="H6476">
            <v>22458599</v>
          </cell>
          <cell r="I6476">
            <v>0</v>
          </cell>
          <cell r="J6476">
            <v>0</v>
          </cell>
        </row>
        <row r="6477">
          <cell r="B6477" t="str">
            <v>200211 -- November, 2002</v>
          </cell>
          <cell r="C6477" t="str">
            <v>200311</v>
          </cell>
          <cell r="D6477" t="str">
            <v>CHM -- AWAC Chemicals</v>
          </cell>
          <cell r="E6477" t="str">
            <v>396 -- ACOA-Vidalia</v>
          </cell>
          <cell r="F6477" t="str">
            <v>IN0500 -- COGS</v>
          </cell>
          <cell r="G6477">
            <v>611348</v>
          </cell>
          <cell r="H6477">
            <v>6927807</v>
          </cell>
          <cell r="I6477">
            <v>0</v>
          </cell>
          <cell r="J6477">
            <v>0</v>
          </cell>
        </row>
        <row r="6478">
          <cell r="B6478" t="str">
            <v>200211 -- November, 2002</v>
          </cell>
          <cell r="C6478" t="str">
            <v>200311</v>
          </cell>
          <cell r="D6478" t="str">
            <v>CHM -- AWAC Chemicals</v>
          </cell>
          <cell r="E6478" t="str">
            <v>396 -- ACOA-Vidalia</v>
          </cell>
          <cell r="F6478" t="str">
            <v>IN0600 -- COGS BU Specified</v>
          </cell>
          <cell r="G6478">
            <v>710340</v>
          </cell>
          <cell r="H6478">
            <v>8575781</v>
          </cell>
          <cell r="I6478">
            <v>0</v>
          </cell>
          <cell r="J6478">
            <v>0</v>
          </cell>
        </row>
        <row r="6479">
          <cell r="B6479" t="str">
            <v>200211 -- November, 2002</v>
          </cell>
          <cell r="C6479" t="str">
            <v>200311</v>
          </cell>
          <cell r="D6479" t="str">
            <v>CHM -- AWAC Chemicals</v>
          </cell>
          <cell r="E6479" t="str">
            <v>396 -- ACOA-Vidalia</v>
          </cell>
          <cell r="F6479" t="str">
            <v>IN0700 -- COGS Match Cost</v>
          </cell>
          <cell r="G6479">
            <v>0</v>
          </cell>
          <cell r="H6479">
            <v>0</v>
          </cell>
          <cell r="I6479">
            <v>0</v>
          </cell>
          <cell r="J6479">
            <v>0</v>
          </cell>
        </row>
        <row r="6480">
          <cell r="B6480" t="str">
            <v>200211 -- November, 2002</v>
          </cell>
          <cell r="C6480" t="str">
            <v>200311</v>
          </cell>
          <cell r="D6480" t="str">
            <v>CHM -- AWAC Chemicals</v>
          </cell>
          <cell r="E6480" t="str">
            <v>396 -- ACOA-Vidalia</v>
          </cell>
          <cell r="F6480" t="str">
            <v>IN1400 -- Income Before Taxes</v>
          </cell>
          <cell r="G6480">
            <v>298634</v>
          </cell>
          <cell r="H6480">
            <v>3513035</v>
          </cell>
          <cell r="I6480">
            <v>0</v>
          </cell>
          <cell r="J6480">
            <v>0</v>
          </cell>
        </row>
        <row r="6481">
          <cell r="B6481" t="str">
            <v>200211 -- November, 2002</v>
          </cell>
          <cell r="C6481" t="str">
            <v>200311</v>
          </cell>
          <cell r="D6481" t="str">
            <v>CHM -- AWAC Chemicals</v>
          </cell>
          <cell r="E6481" t="str">
            <v>396 -- ACOA-Vidalia</v>
          </cell>
          <cell r="F6481" t="str">
            <v>IN1600 -- Income From Operations</v>
          </cell>
          <cell r="G6481">
            <v>182167</v>
          </cell>
          <cell r="H6481">
            <v>2142952</v>
          </cell>
          <cell r="I6481">
            <v>0</v>
          </cell>
          <cell r="J6481">
            <v>0</v>
          </cell>
        </row>
        <row r="6482">
          <cell r="B6482" t="str">
            <v>200211 -- November, 2002</v>
          </cell>
          <cell r="C6482" t="str">
            <v>200311</v>
          </cell>
          <cell r="D6482" t="str">
            <v>CHM -- AWAC Chemicals</v>
          </cell>
          <cell r="E6482" t="str">
            <v>411 -- Chemicals-Falta</v>
          </cell>
          <cell r="F6482" t="str">
            <v>IN0170 -- Tot Ship-Aluminum (MT)</v>
          </cell>
          <cell r="G6482">
            <v>0</v>
          </cell>
          <cell r="H6482">
            <v>0</v>
          </cell>
          <cell r="I6482">
            <v>0</v>
          </cell>
          <cell r="J6482">
            <v>0</v>
          </cell>
        </row>
        <row r="6483">
          <cell r="B6483" t="str">
            <v>200211 -- November, 2002</v>
          </cell>
          <cell r="C6483" t="str">
            <v>200311</v>
          </cell>
          <cell r="D6483" t="str">
            <v>CHM -- AWAC Chemicals</v>
          </cell>
          <cell r="E6483" t="str">
            <v>411 -- Chemicals-Falta</v>
          </cell>
          <cell r="F6483" t="str">
            <v>IN0180 -- Tot Ship - Alumina (MT)</v>
          </cell>
          <cell r="G6483">
            <v>0</v>
          </cell>
          <cell r="H6483">
            <v>0</v>
          </cell>
          <cell r="I6483">
            <v>0</v>
          </cell>
          <cell r="J6483">
            <v>0</v>
          </cell>
        </row>
        <row r="6484">
          <cell r="B6484" t="str">
            <v>200211 -- November, 2002</v>
          </cell>
          <cell r="C6484" t="str">
            <v>200311</v>
          </cell>
          <cell r="D6484" t="str">
            <v>CHM -- AWAC Chemicals</v>
          </cell>
          <cell r="E6484" t="str">
            <v>411 -- Chemicals-Falta</v>
          </cell>
          <cell r="F6484" t="str">
            <v>IN0190 -- Total Ship - Other</v>
          </cell>
          <cell r="G6484">
            <v>0</v>
          </cell>
          <cell r="H6484">
            <v>0</v>
          </cell>
          <cell r="I6484">
            <v>250</v>
          </cell>
          <cell r="J6484">
            <v>2750</v>
          </cell>
        </row>
        <row r="6485">
          <cell r="B6485" t="str">
            <v>200211 -- November, 2002</v>
          </cell>
          <cell r="C6485" t="str">
            <v>200311</v>
          </cell>
          <cell r="D6485" t="str">
            <v>CHM -- AWAC Chemicals</v>
          </cell>
          <cell r="E6485" t="str">
            <v>411 -- Chemicals-Falta</v>
          </cell>
          <cell r="F6485" t="str">
            <v>IN0490 -- Total Revenue</v>
          </cell>
          <cell r="G6485">
            <v>243000</v>
          </cell>
          <cell r="H6485">
            <v>2677500</v>
          </cell>
          <cell r="I6485">
            <v>0</v>
          </cell>
          <cell r="J6485">
            <v>0</v>
          </cell>
        </row>
        <row r="6486">
          <cell r="B6486" t="str">
            <v>200211 -- November, 2002</v>
          </cell>
          <cell r="C6486" t="str">
            <v>200311</v>
          </cell>
          <cell r="D6486" t="str">
            <v>CHM -- AWAC Chemicals</v>
          </cell>
          <cell r="E6486" t="str">
            <v>411 -- Chemicals-Falta</v>
          </cell>
          <cell r="F6486" t="str">
            <v>IN0500 -- COGS</v>
          </cell>
          <cell r="G6486">
            <v>25277</v>
          </cell>
          <cell r="H6486">
            <v>278047</v>
          </cell>
          <cell r="I6486">
            <v>0</v>
          </cell>
          <cell r="J6486">
            <v>0</v>
          </cell>
        </row>
        <row r="6487">
          <cell r="B6487" t="str">
            <v>200211 -- November, 2002</v>
          </cell>
          <cell r="C6487" t="str">
            <v>200311</v>
          </cell>
          <cell r="D6487" t="str">
            <v>CHM -- AWAC Chemicals</v>
          </cell>
          <cell r="E6487" t="str">
            <v>411 -- Chemicals-Falta</v>
          </cell>
          <cell r="F6487" t="str">
            <v>IN0600 -- COGS BU Specified</v>
          </cell>
          <cell r="G6487">
            <v>189000</v>
          </cell>
          <cell r="H6487">
            <v>2079000</v>
          </cell>
          <cell r="I6487">
            <v>0</v>
          </cell>
          <cell r="J6487">
            <v>0</v>
          </cell>
        </row>
        <row r="6488">
          <cell r="B6488" t="str">
            <v>200211 -- November, 2002</v>
          </cell>
          <cell r="C6488" t="str">
            <v>200311</v>
          </cell>
          <cell r="D6488" t="str">
            <v>CHM -- AWAC Chemicals</v>
          </cell>
          <cell r="E6488" t="str">
            <v>411 -- Chemicals-Falta</v>
          </cell>
          <cell r="F6488" t="str">
            <v>IN0700 -- COGS Match Cost</v>
          </cell>
          <cell r="G6488">
            <v>0</v>
          </cell>
          <cell r="H6488">
            <v>0</v>
          </cell>
          <cell r="I6488">
            <v>0</v>
          </cell>
          <cell r="J6488">
            <v>0</v>
          </cell>
        </row>
        <row r="6489">
          <cell r="B6489" t="str">
            <v>200211 -- November, 2002</v>
          </cell>
          <cell r="C6489" t="str">
            <v>200311</v>
          </cell>
          <cell r="D6489" t="str">
            <v>CHM -- AWAC Chemicals</v>
          </cell>
          <cell r="E6489" t="str">
            <v>411 -- Chemicals-Falta</v>
          </cell>
          <cell r="F6489" t="str">
            <v>IN1400 -- Income Before Taxes</v>
          </cell>
          <cell r="G6489">
            <v>15781</v>
          </cell>
          <cell r="H6489">
            <v>178091</v>
          </cell>
          <cell r="I6489">
            <v>0</v>
          </cell>
          <cell r="J6489">
            <v>0</v>
          </cell>
        </row>
        <row r="6490">
          <cell r="B6490" t="str">
            <v>200211 -- November, 2002</v>
          </cell>
          <cell r="C6490" t="str">
            <v>200311</v>
          </cell>
          <cell r="D6490" t="str">
            <v>CHM -- AWAC Chemicals</v>
          </cell>
          <cell r="E6490" t="str">
            <v>411 -- Chemicals-Falta</v>
          </cell>
          <cell r="F6490" t="str">
            <v>IN1600 -- Income From Operations</v>
          </cell>
          <cell r="G6490">
            <v>14524</v>
          </cell>
          <cell r="H6490">
            <v>164239</v>
          </cell>
          <cell r="I6490">
            <v>0</v>
          </cell>
          <cell r="J6490">
            <v>0</v>
          </cell>
        </row>
        <row r="6491">
          <cell r="B6491" t="str">
            <v>200211 -- November, 2002</v>
          </cell>
          <cell r="C6491" t="str">
            <v>200311</v>
          </cell>
          <cell r="D6491" t="str">
            <v>CHM -- AWAC Chemicals</v>
          </cell>
          <cell r="E6491" t="str">
            <v>412 -- Alcoa Moerdijk B.V.</v>
          </cell>
          <cell r="F6491" t="str">
            <v>IN0170 -- Tot Ship-Aluminum (MT)</v>
          </cell>
          <cell r="G6491">
            <v>0</v>
          </cell>
          <cell r="H6491">
            <v>0</v>
          </cell>
          <cell r="I6491">
            <v>0</v>
          </cell>
          <cell r="J6491">
            <v>0</v>
          </cell>
        </row>
        <row r="6492">
          <cell r="B6492" t="str">
            <v>200211 -- November, 2002</v>
          </cell>
          <cell r="C6492" t="str">
            <v>200311</v>
          </cell>
          <cell r="D6492" t="str">
            <v>CHM -- AWAC Chemicals</v>
          </cell>
          <cell r="E6492" t="str">
            <v>412 -- Alcoa Moerdijk B.V.</v>
          </cell>
          <cell r="F6492" t="str">
            <v>IN0180 -- Tot Ship - Alumina (MT)</v>
          </cell>
          <cell r="G6492">
            <v>0</v>
          </cell>
          <cell r="H6492">
            <v>0</v>
          </cell>
          <cell r="I6492">
            <v>0</v>
          </cell>
          <cell r="J6492">
            <v>0</v>
          </cell>
        </row>
        <row r="6493">
          <cell r="B6493" t="str">
            <v>200211 -- November, 2002</v>
          </cell>
          <cell r="C6493" t="str">
            <v>200311</v>
          </cell>
          <cell r="D6493" t="str">
            <v>CHM -- AWAC Chemicals</v>
          </cell>
          <cell r="E6493" t="str">
            <v>412 -- Alcoa Moerdijk B.V.</v>
          </cell>
          <cell r="F6493" t="str">
            <v>IN0190 -- Total Ship - Other</v>
          </cell>
          <cell r="G6493">
            <v>0</v>
          </cell>
          <cell r="H6493">
            <v>0</v>
          </cell>
          <cell r="I6493">
            <v>0</v>
          </cell>
          <cell r="J6493">
            <v>0</v>
          </cell>
        </row>
        <row r="6494">
          <cell r="B6494" t="str">
            <v>200211 -- November, 2002</v>
          </cell>
          <cell r="C6494" t="str">
            <v>200311</v>
          </cell>
          <cell r="D6494" t="str">
            <v>CHM -- AWAC Chemicals</v>
          </cell>
          <cell r="E6494" t="str">
            <v>412 -- Alcoa Moerdijk B.V.</v>
          </cell>
          <cell r="F6494" t="str">
            <v>IN0490 -- Total Revenue</v>
          </cell>
          <cell r="G6494">
            <v>0</v>
          </cell>
          <cell r="H6494">
            <v>0</v>
          </cell>
          <cell r="I6494">
            <v>0</v>
          </cell>
          <cell r="J6494">
            <v>0</v>
          </cell>
        </row>
        <row r="6495">
          <cell r="B6495" t="str">
            <v>200211 -- November, 2002</v>
          </cell>
          <cell r="C6495" t="str">
            <v>200311</v>
          </cell>
          <cell r="D6495" t="str">
            <v>CHM -- AWAC Chemicals</v>
          </cell>
          <cell r="E6495" t="str">
            <v>412 -- Alcoa Moerdijk B.V.</v>
          </cell>
          <cell r="F6495" t="str">
            <v>IN0500 -- COGS</v>
          </cell>
          <cell r="G6495">
            <v>0</v>
          </cell>
          <cell r="H6495">
            <v>0</v>
          </cell>
          <cell r="I6495">
            <v>0</v>
          </cell>
          <cell r="J6495">
            <v>0</v>
          </cell>
        </row>
        <row r="6496">
          <cell r="B6496" t="str">
            <v>200211 -- November, 2002</v>
          </cell>
          <cell r="C6496" t="str">
            <v>200311</v>
          </cell>
          <cell r="D6496" t="str">
            <v>CHM -- AWAC Chemicals</v>
          </cell>
          <cell r="E6496" t="str">
            <v>412 -- Alcoa Moerdijk B.V.</v>
          </cell>
          <cell r="F6496" t="str">
            <v>IN0600 -- COGS BU Specified</v>
          </cell>
          <cell r="G6496">
            <v>0</v>
          </cell>
          <cell r="H6496">
            <v>0</v>
          </cell>
          <cell r="I6496">
            <v>0</v>
          </cell>
          <cell r="J6496">
            <v>0</v>
          </cell>
        </row>
        <row r="6497">
          <cell r="B6497" t="str">
            <v>200211 -- November, 2002</v>
          </cell>
          <cell r="C6497" t="str">
            <v>200311</v>
          </cell>
          <cell r="D6497" t="str">
            <v>CHM -- AWAC Chemicals</v>
          </cell>
          <cell r="E6497" t="str">
            <v>412 -- Alcoa Moerdijk B.V.</v>
          </cell>
          <cell r="F6497" t="str">
            <v>IN0700 -- COGS Match Cost</v>
          </cell>
          <cell r="G6497">
            <v>0</v>
          </cell>
          <cell r="H6497">
            <v>0</v>
          </cell>
          <cell r="I6497">
            <v>0</v>
          </cell>
          <cell r="J6497">
            <v>0</v>
          </cell>
        </row>
        <row r="6498">
          <cell r="B6498" t="str">
            <v>200211 -- November, 2002</v>
          </cell>
          <cell r="C6498" t="str">
            <v>200311</v>
          </cell>
          <cell r="D6498" t="str">
            <v>CHM -- AWAC Chemicals</v>
          </cell>
          <cell r="E6498" t="str">
            <v>412 -- Alcoa Moerdijk B.V.</v>
          </cell>
          <cell r="F6498" t="str">
            <v>IN1400 -- Income Before Taxes</v>
          </cell>
          <cell r="G6498">
            <v>0</v>
          </cell>
          <cell r="H6498">
            <v>0</v>
          </cell>
          <cell r="I6498">
            <v>0</v>
          </cell>
          <cell r="J6498">
            <v>0</v>
          </cell>
        </row>
        <row r="6499">
          <cell r="B6499" t="str">
            <v>200211 -- November, 2002</v>
          </cell>
          <cell r="C6499" t="str">
            <v>200311</v>
          </cell>
          <cell r="D6499" t="str">
            <v>CHM -- AWAC Chemicals</v>
          </cell>
          <cell r="E6499" t="str">
            <v>412 -- Alcoa Moerdijk B.V.</v>
          </cell>
          <cell r="F6499" t="str">
            <v>IN1600 -- Income From Operations</v>
          </cell>
          <cell r="G6499">
            <v>0</v>
          </cell>
          <cell r="H6499">
            <v>0</v>
          </cell>
          <cell r="I6499">
            <v>0</v>
          </cell>
          <cell r="J6499">
            <v>0</v>
          </cell>
        </row>
        <row r="6500">
          <cell r="B6500" t="str">
            <v>200211 -- November, 2002</v>
          </cell>
          <cell r="C6500" t="str">
            <v>200311</v>
          </cell>
          <cell r="D6500" t="str">
            <v>CHM -- AWAC Chemicals</v>
          </cell>
          <cell r="E6500" t="str">
            <v>467 -- Arkansas Hydrate Chem</v>
          </cell>
          <cell r="F6500" t="str">
            <v>IN0170 -- Tot Ship-Aluminum (MT)</v>
          </cell>
          <cell r="G6500">
            <v>0</v>
          </cell>
          <cell r="H6500">
            <v>0</v>
          </cell>
          <cell r="I6500">
            <v>0</v>
          </cell>
          <cell r="J6500">
            <v>0</v>
          </cell>
        </row>
        <row r="6501">
          <cell r="B6501" t="str">
            <v>200211 -- November, 2002</v>
          </cell>
          <cell r="C6501" t="str">
            <v>200311</v>
          </cell>
          <cell r="D6501" t="str">
            <v>CHM -- AWAC Chemicals</v>
          </cell>
          <cell r="E6501" t="str">
            <v>467 -- Arkansas Hydrate Chem</v>
          </cell>
          <cell r="F6501" t="str">
            <v>IN0180 -- Tot Ship - Alumina (MT)</v>
          </cell>
          <cell r="G6501">
            <v>0</v>
          </cell>
          <cell r="H6501">
            <v>0</v>
          </cell>
          <cell r="I6501">
            <v>0</v>
          </cell>
          <cell r="J6501">
            <v>0</v>
          </cell>
        </row>
        <row r="6502">
          <cell r="B6502" t="str">
            <v>200211 -- November, 2002</v>
          </cell>
          <cell r="C6502" t="str">
            <v>200311</v>
          </cell>
          <cell r="D6502" t="str">
            <v>CHM -- AWAC Chemicals</v>
          </cell>
          <cell r="E6502" t="str">
            <v>467 -- Arkansas Hydrate Chem</v>
          </cell>
          <cell r="F6502" t="str">
            <v>IN0190 -- Total Ship - Other</v>
          </cell>
          <cell r="G6502">
            <v>0</v>
          </cell>
          <cell r="H6502">
            <v>0</v>
          </cell>
          <cell r="I6502">
            <v>4948</v>
          </cell>
          <cell r="J6502">
            <v>56569</v>
          </cell>
        </row>
        <row r="6503">
          <cell r="B6503" t="str">
            <v>200211 -- November, 2002</v>
          </cell>
          <cell r="C6503" t="str">
            <v>200311</v>
          </cell>
          <cell r="D6503" t="str">
            <v>CHM -- AWAC Chemicals</v>
          </cell>
          <cell r="E6503" t="str">
            <v>467 -- Arkansas Hydrate Chem</v>
          </cell>
          <cell r="F6503" t="str">
            <v>IN0490 -- Total Revenue</v>
          </cell>
          <cell r="G6503">
            <v>3223000</v>
          </cell>
          <cell r="H6503">
            <v>36277000</v>
          </cell>
          <cell r="I6503">
            <v>0</v>
          </cell>
          <cell r="J6503">
            <v>0</v>
          </cell>
        </row>
        <row r="6504">
          <cell r="B6504" t="str">
            <v>200211 -- November, 2002</v>
          </cell>
          <cell r="C6504" t="str">
            <v>200311</v>
          </cell>
          <cell r="D6504" t="str">
            <v>CHM -- AWAC Chemicals</v>
          </cell>
          <cell r="E6504" t="str">
            <v>467 -- Arkansas Hydrate Chem</v>
          </cell>
          <cell r="F6504" t="str">
            <v>IN0500 -- COGS</v>
          </cell>
          <cell r="G6504">
            <v>2167000</v>
          </cell>
          <cell r="H6504">
            <v>22957000</v>
          </cell>
          <cell r="I6504">
            <v>0</v>
          </cell>
          <cell r="J6504">
            <v>0</v>
          </cell>
        </row>
        <row r="6505">
          <cell r="B6505" t="str">
            <v>200211 -- November, 2002</v>
          </cell>
          <cell r="C6505" t="str">
            <v>200311</v>
          </cell>
          <cell r="D6505" t="str">
            <v>CHM -- AWAC Chemicals</v>
          </cell>
          <cell r="E6505" t="str">
            <v>467 -- Arkansas Hydrate Chem</v>
          </cell>
          <cell r="F6505" t="str">
            <v>IN0600 -- COGS BU Specified</v>
          </cell>
          <cell r="G6505">
            <v>798000</v>
          </cell>
          <cell r="H6505">
            <v>8422000</v>
          </cell>
          <cell r="I6505">
            <v>0</v>
          </cell>
          <cell r="J6505">
            <v>0</v>
          </cell>
        </row>
        <row r="6506">
          <cell r="B6506" t="str">
            <v>200211 -- November, 2002</v>
          </cell>
          <cell r="C6506" t="str">
            <v>200311</v>
          </cell>
          <cell r="D6506" t="str">
            <v>CHM -- AWAC Chemicals</v>
          </cell>
          <cell r="E6506" t="str">
            <v>467 -- Arkansas Hydrate Chem</v>
          </cell>
          <cell r="F6506" t="str">
            <v>IN0700 -- COGS Match Cost</v>
          </cell>
          <cell r="G6506">
            <v>0</v>
          </cell>
          <cell r="H6506">
            <v>0</v>
          </cell>
          <cell r="I6506">
            <v>0</v>
          </cell>
          <cell r="J6506">
            <v>0</v>
          </cell>
        </row>
        <row r="6507">
          <cell r="B6507" t="str">
            <v>200211 -- November, 2002</v>
          </cell>
          <cell r="C6507" t="str">
            <v>200311</v>
          </cell>
          <cell r="D6507" t="str">
            <v>CHM -- AWAC Chemicals</v>
          </cell>
          <cell r="E6507" t="str">
            <v>467 -- Arkansas Hydrate Chem</v>
          </cell>
          <cell r="F6507" t="str">
            <v>IN1400 -- Income Before Taxes</v>
          </cell>
          <cell r="G6507">
            <v>-75000</v>
          </cell>
          <cell r="H6507">
            <v>1226000</v>
          </cell>
          <cell r="I6507">
            <v>0</v>
          </cell>
          <cell r="J6507">
            <v>0</v>
          </cell>
        </row>
        <row r="6508">
          <cell r="B6508" t="str">
            <v>200211 -- November, 2002</v>
          </cell>
          <cell r="C6508" t="str">
            <v>200311</v>
          </cell>
          <cell r="D6508" t="str">
            <v>CHM -- AWAC Chemicals</v>
          </cell>
          <cell r="E6508" t="str">
            <v>467 -- Arkansas Hydrate Chem</v>
          </cell>
          <cell r="F6508" t="str">
            <v>IN1600 -- Income From Operations</v>
          </cell>
          <cell r="G6508">
            <v>-46000</v>
          </cell>
          <cell r="H6508">
            <v>748000</v>
          </cell>
          <cell r="I6508">
            <v>0</v>
          </cell>
          <cell r="J6508">
            <v>0</v>
          </cell>
        </row>
        <row r="6509">
          <cell r="B6509" t="str">
            <v>200211 -- November, 2002</v>
          </cell>
          <cell r="C6509" t="str">
            <v>200311</v>
          </cell>
          <cell r="D6509" t="str">
            <v>CHM -- AWAC Chemicals</v>
          </cell>
          <cell r="E6509" t="str">
            <v>510 -- NA HQ Eliminations</v>
          </cell>
          <cell r="F6509" t="str">
            <v>IN0170 -- Tot Ship-Aluminum (MT)</v>
          </cell>
          <cell r="G6509">
            <v>0</v>
          </cell>
          <cell r="H6509">
            <v>0</v>
          </cell>
          <cell r="I6509">
            <v>0</v>
          </cell>
          <cell r="J6509">
            <v>0</v>
          </cell>
        </row>
        <row r="6510">
          <cell r="B6510" t="str">
            <v>200211 -- November, 2002</v>
          </cell>
          <cell r="C6510" t="str">
            <v>200311</v>
          </cell>
          <cell r="D6510" t="str">
            <v>CHM -- AWAC Chemicals</v>
          </cell>
          <cell r="E6510" t="str">
            <v>510 -- NA HQ Eliminations</v>
          </cell>
          <cell r="F6510" t="str">
            <v>IN0180 -- Tot Ship - Alumina (MT)</v>
          </cell>
          <cell r="G6510">
            <v>0</v>
          </cell>
          <cell r="H6510">
            <v>0</v>
          </cell>
          <cell r="I6510">
            <v>0</v>
          </cell>
          <cell r="J6510">
            <v>0</v>
          </cell>
        </row>
        <row r="6511">
          <cell r="B6511" t="str">
            <v>200211 -- November, 2002</v>
          </cell>
          <cell r="C6511" t="str">
            <v>200311</v>
          </cell>
          <cell r="D6511" t="str">
            <v>CHM -- AWAC Chemicals</v>
          </cell>
          <cell r="E6511" t="str">
            <v>510 -- NA HQ Eliminations</v>
          </cell>
          <cell r="F6511" t="str">
            <v>IN0190 -- Total Ship - Other</v>
          </cell>
          <cell r="G6511">
            <v>0</v>
          </cell>
          <cell r="H6511">
            <v>0</v>
          </cell>
          <cell r="I6511">
            <v>0</v>
          </cell>
          <cell r="J6511">
            <v>0</v>
          </cell>
        </row>
        <row r="6512">
          <cell r="B6512" t="str">
            <v>200211 -- November, 2002</v>
          </cell>
          <cell r="C6512" t="str">
            <v>200311</v>
          </cell>
          <cell r="D6512" t="str">
            <v>CHM -- AWAC Chemicals</v>
          </cell>
          <cell r="E6512" t="str">
            <v>510 -- NA HQ Eliminations</v>
          </cell>
          <cell r="F6512" t="str">
            <v>IN0490 -- Total Revenue</v>
          </cell>
          <cell r="G6512">
            <v>0</v>
          </cell>
          <cell r="H6512">
            <v>0</v>
          </cell>
          <cell r="I6512">
            <v>0</v>
          </cell>
          <cell r="J6512">
            <v>0</v>
          </cell>
        </row>
        <row r="6513">
          <cell r="B6513" t="str">
            <v>200211 -- November, 2002</v>
          </cell>
          <cell r="C6513" t="str">
            <v>200311</v>
          </cell>
          <cell r="D6513" t="str">
            <v>CHM -- AWAC Chemicals</v>
          </cell>
          <cell r="E6513" t="str">
            <v>510 -- NA HQ Eliminations</v>
          </cell>
          <cell r="F6513" t="str">
            <v>IN0500 -- COGS</v>
          </cell>
          <cell r="G6513">
            <v>0</v>
          </cell>
          <cell r="H6513">
            <v>0</v>
          </cell>
          <cell r="I6513">
            <v>0</v>
          </cell>
          <cell r="J6513">
            <v>0</v>
          </cell>
        </row>
        <row r="6514">
          <cell r="B6514" t="str">
            <v>200211 -- November, 2002</v>
          </cell>
          <cell r="C6514" t="str">
            <v>200311</v>
          </cell>
          <cell r="D6514" t="str">
            <v>CHM -- AWAC Chemicals</v>
          </cell>
          <cell r="E6514" t="str">
            <v>510 -- NA HQ Eliminations</v>
          </cell>
          <cell r="F6514" t="str">
            <v>IN0600 -- COGS BU Specified</v>
          </cell>
          <cell r="G6514">
            <v>0</v>
          </cell>
          <cell r="H6514">
            <v>0</v>
          </cell>
          <cell r="I6514">
            <v>0</v>
          </cell>
          <cell r="J6514">
            <v>0</v>
          </cell>
        </row>
        <row r="6515">
          <cell r="B6515" t="str">
            <v>200211 -- November, 2002</v>
          </cell>
          <cell r="C6515" t="str">
            <v>200311</v>
          </cell>
          <cell r="D6515" t="str">
            <v>CHM -- AWAC Chemicals</v>
          </cell>
          <cell r="E6515" t="str">
            <v>510 -- NA HQ Eliminations</v>
          </cell>
          <cell r="F6515" t="str">
            <v>IN0700 -- COGS Match Cost</v>
          </cell>
          <cell r="G6515">
            <v>0</v>
          </cell>
          <cell r="H6515">
            <v>0</v>
          </cell>
          <cell r="I6515">
            <v>0</v>
          </cell>
          <cell r="J6515">
            <v>0</v>
          </cell>
        </row>
        <row r="6516">
          <cell r="B6516" t="str">
            <v>200211 -- November, 2002</v>
          </cell>
          <cell r="C6516" t="str">
            <v>200311</v>
          </cell>
          <cell r="D6516" t="str">
            <v>CHM -- AWAC Chemicals</v>
          </cell>
          <cell r="E6516" t="str">
            <v>510 -- NA HQ Eliminations</v>
          </cell>
          <cell r="F6516" t="str">
            <v>IN1400 -- Income Before Taxes</v>
          </cell>
          <cell r="G6516">
            <v>0</v>
          </cell>
          <cell r="H6516">
            <v>0</v>
          </cell>
          <cell r="I6516">
            <v>0</v>
          </cell>
          <cell r="J6516">
            <v>0</v>
          </cell>
        </row>
        <row r="6517">
          <cell r="B6517" t="str">
            <v>200211 -- November, 2002</v>
          </cell>
          <cell r="C6517" t="str">
            <v>200311</v>
          </cell>
          <cell r="D6517" t="str">
            <v>CHM -- AWAC Chemicals</v>
          </cell>
          <cell r="E6517" t="str">
            <v>510 -- NA HQ Eliminations</v>
          </cell>
          <cell r="F6517" t="str">
            <v>IN1600 -- Income From Operations</v>
          </cell>
          <cell r="G6517">
            <v>0</v>
          </cell>
          <cell r="H6517">
            <v>0</v>
          </cell>
          <cell r="I6517">
            <v>0</v>
          </cell>
          <cell r="J6517">
            <v>0</v>
          </cell>
        </row>
        <row r="6518">
          <cell r="B6518" t="str">
            <v>200211 -- November, 2002</v>
          </cell>
          <cell r="C6518" t="str">
            <v>200311</v>
          </cell>
          <cell r="D6518" t="str">
            <v>CHM -- AWAC Chemicals</v>
          </cell>
          <cell r="E6518" t="str">
            <v>511 -- Europe HQ Eliminations</v>
          </cell>
          <cell r="F6518" t="str">
            <v>IN0170 -- Tot Ship-Aluminum (MT)</v>
          </cell>
          <cell r="G6518">
            <v>0</v>
          </cell>
          <cell r="H6518">
            <v>0</v>
          </cell>
          <cell r="I6518">
            <v>0</v>
          </cell>
          <cell r="J6518">
            <v>0</v>
          </cell>
        </row>
        <row r="6519">
          <cell r="B6519" t="str">
            <v>200211 -- November, 2002</v>
          </cell>
          <cell r="C6519" t="str">
            <v>200311</v>
          </cell>
          <cell r="D6519" t="str">
            <v>CHM -- AWAC Chemicals</v>
          </cell>
          <cell r="E6519" t="str">
            <v>511 -- Europe HQ Eliminations</v>
          </cell>
          <cell r="F6519" t="str">
            <v>IN0180 -- Tot Ship - Alumina (MT)</v>
          </cell>
          <cell r="G6519">
            <v>0</v>
          </cell>
          <cell r="H6519">
            <v>0</v>
          </cell>
          <cell r="I6519">
            <v>0</v>
          </cell>
          <cell r="J6519">
            <v>0</v>
          </cell>
        </row>
        <row r="6520">
          <cell r="B6520" t="str">
            <v>200211 -- November, 2002</v>
          </cell>
          <cell r="C6520" t="str">
            <v>200311</v>
          </cell>
          <cell r="D6520" t="str">
            <v>CHM -- AWAC Chemicals</v>
          </cell>
          <cell r="E6520" t="str">
            <v>511 -- Europe HQ Eliminations</v>
          </cell>
          <cell r="F6520" t="str">
            <v>IN0190 -- Total Ship - Other</v>
          </cell>
          <cell r="G6520">
            <v>0</v>
          </cell>
          <cell r="H6520">
            <v>0</v>
          </cell>
          <cell r="I6520">
            <v>-395</v>
          </cell>
          <cell r="J6520">
            <v>-4439</v>
          </cell>
        </row>
        <row r="6521">
          <cell r="B6521" t="str">
            <v>200211 -- November, 2002</v>
          </cell>
          <cell r="C6521" t="str">
            <v>200311</v>
          </cell>
          <cell r="D6521" t="str">
            <v>CHM -- AWAC Chemicals</v>
          </cell>
          <cell r="E6521" t="str">
            <v>511 -- Europe HQ Eliminations</v>
          </cell>
          <cell r="F6521" t="str">
            <v>IN0490 -- Total Revenue</v>
          </cell>
          <cell r="G6521">
            <v>-193000</v>
          </cell>
          <cell r="H6521">
            <v>-2107000</v>
          </cell>
          <cell r="I6521">
            <v>0</v>
          </cell>
          <cell r="J6521">
            <v>0</v>
          </cell>
        </row>
        <row r="6522">
          <cell r="B6522" t="str">
            <v>200211 -- November, 2002</v>
          </cell>
          <cell r="C6522" t="str">
            <v>200311</v>
          </cell>
          <cell r="D6522" t="str">
            <v>CHM -- AWAC Chemicals</v>
          </cell>
          <cell r="E6522" t="str">
            <v>511 -- Europe HQ Eliminations</v>
          </cell>
          <cell r="F6522" t="str">
            <v>IN0500 -- COGS</v>
          </cell>
          <cell r="G6522">
            <v>0</v>
          </cell>
          <cell r="H6522">
            <v>0</v>
          </cell>
          <cell r="I6522">
            <v>0</v>
          </cell>
          <cell r="J6522">
            <v>0</v>
          </cell>
        </row>
        <row r="6523">
          <cell r="B6523" t="str">
            <v>200211 -- November, 2002</v>
          </cell>
          <cell r="C6523" t="str">
            <v>200311</v>
          </cell>
          <cell r="D6523" t="str">
            <v>CHM -- AWAC Chemicals</v>
          </cell>
          <cell r="E6523" t="str">
            <v>511 -- Europe HQ Eliminations</v>
          </cell>
          <cell r="F6523" t="str">
            <v>IN0600 -- COGS BU Specified</v>
          </cell>
          <cell r="G6523">
            <v>-193000</v>
          </cell>
          <cell r="H6523">
            <v>-2107000</v>
          </cell>
          <cell r="I6523">
            <v>0</v>
          </cell>
          <cell r="J6523">
            <v>0</v>
          </cell>
        </row>
        <row r="6524">
          <cell r="B6524" t="str">
            <v>200211 -- November, 2002</v>
          </cell>
          <cell r="C6524" t="str">
            <v>200311</v>
          </cell>
          <cell r="D6524" t="str">
            <v>CHM -- AWAC Chemicals</v>
          </cell>
          <cell r="E6524" t="str">
            <v>511 -- Europe HQ Eliminations</v>
          </cell>
          <cell r="F6524" t="str">
            <v>IN0700 -- COGS Match Cost</v>
          </cell>
          <cell r="G6524">
            <v>0</v>
          </cell>
          <cell r="H6524">
            <v>0</v>
          </cell>
          <cell r="I6524">
            <v>0</v>
          </cell>
          <cell r="J6524">
            <v>0</v>
          </cell>
        </row>
        <row r="6525">
          <cell r="B6525" t="str">
            <v>200211 -- November, 2002</v>
          </cell>
          <cell r="C6525" t="str">
            <v>200311</v>
          </cell>
          <cell r="D6525" t="str">
            <v>CHM -- AWAC Chemicals</v>
          </cell>
          <cell r="E6525" t="str">
            <v>511 -- Europe HQ Eliminations</v>
          </cell>
          <cell r="F6525" t="str">
            <v>IN1400 -- Income Before Taxes</v>
          </cell>
          <cell r="G6525">
            <v>0</v>
          </cell>
          <cell r="H6525">
            <v>0</v>
          </cell>
          <cell r="I6525">
            <v>0</v>
          </cell>
          <cell r="J6525">
            <v>0</v>
          </cell>
        </row>
        <row r="6526">
          <cell r="B6526" t="str">
            <v>200211 -- November, 2002</v>
          </cell>
          <cell r="C6526" t="str">
            <v>200311</v>
          </cell>
          <cell r="D6526" t="str">
            <v>CHM -- AWAC Chemicals</v>
          </cell>
          <cell r="E6526" t="str">
            <v>511 -- Europe HQ Eliminations</v>
          </cell>
          <cell r="F6526" t="str">
            <v>IN1600 -- Income From Operations</v>
          </cell>
          <cell r="G6526">
            <v>0</v>
          </cell>
          <cell r="H6526">
            <v>0</v>
          </cell>
          <cell r="I6526">
            <v>0</v>
          </cell>
          <cell r="J6526">
            <v>0</v>
          </cell>
        </row>
        <row r="6527">
          <cell r="B6527" t="str">
            <v>200211 -- November, 2002</v>
          </cell>
          <cell r="C6527" t="str">
            <v>200311</v>
          </cell>
          <cell r="D6527" t="str">
            <v>CHM -- AWAC Chemicals</v>
          </cell>
          <cell r="E6527" t="str">
            <v>512 -- Asia HQ Eliminations</v>
          </cell>
          <cell r="F6527" t="str">
            <v>IN0170 -- Tot Ship-Aluminum (MT)</v>
          </cell>
          <cell r="G6527">
            <v>0</v>
          </cell>
          <cell r="H6527">
            <v>0</v>
          </cell>
          <cell r="I6527">
            <v>0</v>
          </cell>
          <cell r="J6527">
            <v>0</v>
          </cell>
        </row>
        <row r="6528">
          <cell r="B6528" t="str">
            <v>200211 -- November, 2002</v>
          </cell>
          <cell r="C6528" t="str">
            <v>200311</v>
          </cell>
          <cell r="D6528" t="str">
            <v>CHM -- AWAC Chemicals</v>
          </cell>
          <cell r="E6528" t="str">
            <v>512 -- Asia HQ Eliminations</v>
          </cell>
          <cell r="F6528" t="str">
            <v>IN0180 -- Tot Ship - Alumina (MT)</v>
          </cell>
          <cell r="G6528">
            <v>0</v>
          </cell>
          <cell r="H6528">
            <v>0</v>
          </cell>
          <cell r="I6528">
            <v>0</v>
          </cell>
          <cell r="J6528">
            <v>0</v>
          </cell>
        </row>
        <row r="6529">
          <cell r="B6529" t="str">
            <v>200211 -- November, 2002</v>
          </cell>
          <cell r="C6529" t="str">
            <v>200311</v>
          </cell>
          <cell r="D6529" t="str">
            <v>CHM -- AWAC Chemicals</v>
          </cell>
          <cell r="E6529" t="str">
            <v>512 -- Asia HQ Eliminations</v>
          </cell>
          <cell r="F6529" t="str">
            <v>IN0190 -- Total Ship - Other</v>
          </cell>
          <cell r="G6529">
            <v>0</v>
          </cell>
          <cell r="H6529">
            <v>0</v>
          </cell>
          <cell r="I6529">
            <v>0</v>
          </cell>
          <cell r="J6529">
            <v>-25320</v>
          </cell>
        </row>
        <row r="6530">
          <cell r="B6530" t="str">
            <v>200211 -- November, 2002</v>
          </cell>
          <cell r="C6530" t="str">
            <v>200311</v>
          </cell>
          <cell r="D6530" t="str">
            <v>CHM -- AWAC Chemicals</v>
          </cell>
          <cell r="E6530" t="str">
            <v>512 -- Asia HQ Eliminations</v>
          </cell>
          <cell r="F6530" t="str">
            <v>IN0490 -- Total Revenue</v>
          </cell>
          <cell r="G6530">
            <v>0</v>
          </cell>
          <cell r="H6530">
            <v>-6639393</v>
          </cell>
          <cell r="I6530">
            <v>0</v>
          </cell>
          <cell r="J6530">
            <v>0</v>
          </cell>
        </row>
        <row r="6531">
          <cell r="B6531" t="str">
            <v>200211 -- November, 2002</v>
          </cell>
          <cell r="C6531" t="str">
            <v>200311</v>
          </cell>
          <cell r="D6531" t="str">
            <v>CHM -- AWAC Chemicals</v>
          </cell>
          <cell r="E6531" t="str">
            <v>512 -- Asia HQ Eliminations</v>
          </cell>
          <cell r="F6531" t="str">
            <v>IN0500 -- COGS</v>
          </cell>
          <cell r="G6531">
            <v>0</v>
          </cell>
          <cell r="H6531">
            <v>0</v>
          </cell>
          <cell r="I6531">
            <v>0</v>
          </cell>
          <cell r="J6531">
            <v>0</v>
          </cell>
        </row>
        <row r="6532">
          <cell r="B6532" t="str">
            <v>200211 -- November, 2002</v>
          </cell>
          <cell r="C6532" t="str">
            <v>200311</v>
          </cell>
          <cell r="D6532" t="str">
            <v>CHM -- AWAC Chemicals</v>
          </cell>
          <cell r="E6532" t="str">
            <v>512 -- Asia HQ Eliminations</v>
          </cell>
          <cell r="F6532" t="str">
            <v>IN0600 -- COGS BU Specified</v>
          </cell>
          <cell r="G6532">
            <v>0</v>
          </cell>
          <cell r="H6532">
            <v>-6639393</v>
          </cell>
          <cell r="I6532">
            <v>0</v>
          </cell>
          <cell r="J6532">
            <v>0</v>
          </cell>
        </row>
        <row r="6533">
          <cell r="B6533" t="str">
            <v>200211 -- November, 2002</v>
          </cell>
          <cell r="C6533" t="str">
            <v>200311</v>
          </cell>
          <cell r="D6533" t="str">
            <v>CHM -- AWAC Chemicals</v>
          </cell>
          <cell r="E6533" t="str">
            <v>512 -- Asia HQ Eliminations</v>
          </cell>
          <cell r="F6533" t="str">
            <v>IN0700 -- COGS Match Cost</v>
          </cell>
          <cell r="G6533">
            <v>0</v>
          </cell>
          <cell r="H6533">
            <v>0</v>
          </cell>
          <cell r="I6533">
            <v>0</v>
          </cell>
          <cell r="J6533">
            <v>0</v>
          </cell>
        </row>
        <row r="6534">
          <cell r="B6534" t="str">
            <v>200211 -- November, 2002</v>
          </cell>
          <cell r="C6534" t="str">
            <v>200311</v>
          </cell>
          <cell r="D6534" t="str">
            <v>CHM -- AWAC Chemicals</v>
          </cell>
          <cell r="E6534" t="str">
            <v>512 -- Asia HQ Eliminations</v>
          </cell>
          <cell r="F6534" t="str">
            <v>IN1400 -- Income Before Taxes</v>
          </cell>
          <cell r="G6534">
            <v>0</v>
          </cell>
          <cell r="H6534">
            <v>0</v>
          </cell>
          <cell r="I6534">
            <v>0</v>
          </cell>
          <cell r="J6534">
            <v>0</v>
          </cell>
        </row>
        <row r="6535">
          <cell r="B6535" t="str">
            <v>200211 -- November, 2002</v>
          </cell>
          <cell r="C6535" t="str">
            <v>200311</v>
          </cell>
          <cell r="D6535" t="str">
            <v>CHM -- AWAC Chemicals</v>
          </cell>
          <cell r="E6535" t="str">
            <v>512 -- Asia HQ Eliminations</v>
          </cell>
          <cell r="F6535" t="str">
            <v>IN1600 -- Income From Operations</v>
          </cell>
          <cell r="G6535">
            <v>0</v>
          </cell>
          <cell r="H6535">
            <v>0</v>
          </cell>
          <cell r="I6535">
            <v>0</v>
          </cell>
          <cell r="J6535">
            <v>0</v>
          </cell>
        </row>
        <row r="6536">
          <cell r="B6536" t="str">
            <v>200211 -- November, 2002</v>
          </cell>
          <cell r="C6536" t="str">
            <v>200311</v>
          </cell>
          <cell r="D6536" t="str">
            <v>CHM -- AWAC Chemicals</v>
          </cell>
          <cell r="E6536" t="str">
            <v>513 -- ADS &amp; CATS Eliminations</v>
          </cell>
          <cell r="F6536" t="str">
            <v>IN0170 -- Tot Ship-Aluminum (MT)</v>
          </cell>
          <cell r="G6536">
            <v>0</v>
          </cell>
          <cell r="H6536">
            <v>0</v>
          </cell>
          <cell r="I6536">
            <v>0</v>
          </cell>
          <cell r="J6536">
            <v>0</v>
          </cell>
        </row>
        <row r="6537">
          <cell r="B6537" t="str">
            <v>200211 -- November, 2002</v>
          </cell>
          <cell r="C6537" t="str">
            <v>200311</v>
          </cell>
          <cell r="D6537" t="str">
            <v>CHM -- AWAC Chemicals</v>
          </cell>
          <cell r="E6537" t="str">
            <v>513 -- ADS &amp; CATS Eliminations</v>
          </cell>
          <cell r="F6537" t="str">
            <v>IN0180 -- Tot Ship - Alumina (MT)</v>
          </cell>
          <cell r="G6537">
            <v>0</v>
          </cell>
          <cell r="H6537">
            <v>0</v>
          </cell>
          <cell r="I6537">
            <v>0</v>
          </cell>
          <cell r="J6537">
            <v>0</v>
          </cell>
        </row>
        <row r="6538">
          <cell r="B6538" t="str">
            <v>200211 -- November, 2002</v>
          </cell>
          <cell r="C6538" t="str">
            <v>200311</v>
          </cell>
          <cell r="D6538" t="str">
            <v>CHM -- AWAC Chemicals</v>
          </cell>
          <cell r="E6538" t="str">
            <v>513 -- ADS &amp; CATS Eliminations</v>
          </cell>
          <cell r="F6538" t="str">
            <v>IN0190 -- Total Ship - Other</v>
          </cell>
          <cell r="G6538">
            <v>0</v>
          </cell>
          <cell r="H6538">
            <v>0</v>
          </cell>
          <cell r="I6538">
            <v>-25</v>
          </cell>
          <cell r="J6538">
            <v>-275</v>
          </cell>
        </row>
        <row r="6539">
          <cell r="B6539" t="str">
            <v>200211 -- November, 2002</v>
          </cell>
          <cell r="C6539" t="str">
            <v>200311</v>
          </cell>
          <cell r="D6539" t="str">
            <v>CHM -- AWAC Chemicals</v>
          </cell>
          <cell r="E6539" t="str">
            <v>513 -- ADS &amp; CATS Eliminations</v>
          </cell>
          <cell r="F6539" t="str">
            <v>IN0490 -- Total Revenue</v>
          </cell>
          <cell r="G6539">
            <v>-28000</v>
          </cell>
          <cell r="H6539">
            <v>-308000</v>
          </cell>
          <cell r="I6539">
            <v>0</v>
          </cell>
          <cell r="J6539">
            <v>0</v>
          </cell>
        </row>
        <row r="6540">
          <cell r="B6540" t="str">
            <v>200211 -- November, 2002</v>
          </cell>
          <cell r="C6540" t="str">
            <v>200311</v>
          </cell>
          <cell r="D6540" t="str">
            <v>CHM -- AWAC Chemicals</v>
          </cell>
          <cell r="E6540" t="str">
            <v>513 -- ADS &amp; CATS Eliminations</v>
          </cell>
          <cell r="F6540" t="str">
            <v>IN0500 -- COGS</v>
          </cell>
          <cell r="G6540">
            <v>0</v>
          </cell>
          <cell r="H6540">
            <v>0</v>
          </cell>
          <cell r="I6540">
            <v>0</v>
          </cell>
          <cell r="J6540">
            <v>0</v>
          </cell>
        </row>
        <row r="6541">
          <cell r="B6541" t="str">
            <v>200211 -- November, 2002</v>
          </cell>
          <cell r="C6541" t="str">
            <v>200311</v>
          </cell>
          <cell r="D6541" t="str">
            <v>CHM -- AWAC Chemicals</v>
          </cell>
          <cell r="E6541" t="str">
            <v>513 -- ADS &amp; CATS Eliminations</v>
          </cell>
          <cell r="F6541" t="str">
            <v>IN0600 -- COGS BU Specified</v>
          </cell>
          <cell r="G6541">
            <v>-28000</v>
          </cell>
          <cell r="H6541">
            <v>-308000</v>
          </cell>
          <cell r="I6541">
            <v>0</v>
          </cell>
          <cell r="J6541">
            <v>0</v>
          </cell>
        </row>
        <row r="6542">
          <cell r="B6542" t="str">
            <v>200211 -- November, 2002</v>
          </cell>
          <cell r="C6542" t="str">
            <v>200311</v>
          </cell>
          <cell r="D6542" t="str">
            <v>CHM -- AWAC Chemicals</v>
          </cell>
          <cell r="E6542" t="str">
            <v>513 -- ADS &amp; CATS Eliminations</v>
          </cell>
          <cell r="F6542" t="str">
            <v>IN0700 -- COGS Match Cost</v>
          </cell>
          <cell r="G6542">
            <v>0</v>
          </cell>
          <cell r="H6542">
            <v>0</v>
          </cell>
          <cell r="I6542">
            <v>0</v>
          </cell>
          <cell r="J6542">
            <v>0</v>
          </cell>
        </row>
        <row r="6543">
          <cell r="B6543" t="str">
            <v>200211 -- November, 2002</v>
          </cell>
          <cell r="C6543" t="str">
            <v>200311</v>
          </cell>
          <cell r="D6543" t="str">
            <v>CHM -- AWAC Chemicals</v>
          </cell>
          <cell r="E6543" t="str">
            <v>513 -- ADS &amp; CATS Eliminations</v>
          </cell>
          <cell r="F6543" t="str">
            <v>IN1400 -- Income Before Taxes</v>
          </cell>
          <cell r="G6543">
            <v>0</v>
          </cell>
          <cell r="H6543">
            <v>0</v>
          </cell>
          <cell r="I6543">
            <v>0</v>
          </cell>
          <cell r="J6543">
            <v>0</v>
          </cell>
        </row>
        <row r="6544">
          <cell r="B6544" t="str">
            <v>200211 -- November, 2002</v>
          </cell>
          <cell r="C6544" t="str">
            <v>200311</v>
          </cell>
          <cell r="D6544" t="str">
            <v>CHM -- AWAC Chemicals</v>
          </cell>
          <cell r="E6544" t="str">
            <v>513 -- ADS &amp; CATS Eliminations</v>
          </cell>
          <cell r="F6544" t="str">
            <v>IN1600 -- Income From Operations</v>
          </cell>
          <cell r="G6544">
            <v>0</v>
          </cell>
          <cell r="H6544">
            <v>0</v>
          </cell>
          <cell r="I6544">
            <v>0</v>
          </cell>
          <cell r="J6544">
            <v>0</v>
          </cell>
        </row>
        <row r="6545">
          <cell r="B6545" t="str">
            <v>200211 -- November, 2002</v>
          </cell>
          <cell r="C6545" t="str">
            <v>200311</v>
          </cell>
          <cell r="D6545" t="str">
            <v>CHM -- AWAC Chemicals</v>
          </cell>
          <cell r="E6545" t="str">
            <v>514 -- WW HQ Eliminations</v>
          </cell>
          <cell r="F6545" t="str">
            <v>IN0170 -- Tot Ship-Aluminum (MT)</v>
          </cell>
          <cell r="G6545">
            <v>0</v>
          </cell>
          <cell r="H6545">
            <v>0</v>
          </cell>
          <cell r="I6545">
            <v>0</v>
          </cell>
          <cell r="J6545">
            <v>0</v>
          </cell>
        </row>
        <row r="6546">
          <cell r="B6546" t="str">
            <v>200211 -- November, 2002</v>
          </cell>
          <cell r="C6546" t="str">
            <v>200311</v>
          </cell>
          <cell r="D6546" t="str">
            <v>CHM -- AWAC Chemicals</v>
          </cell>
          <cell r="E6546" t="str">
            <v>514 -- WW HQ Eliminations</v>
          </cell>
          <cell r="F6546" t="str">
            <v>IN0180 -- Tot Ship - Alumina (MT)</v>
          </cell>
          <cell r="G6546">
            <v>0</v>
          </cell>
          <cell r="H6546">
            <v>0</v>
          </cell>
          <cell r="I6546">
            <v>0</v>
          </cell>
          <cell r="J6546">
            <v>0</v>
          </cell>
        </row>
        <row r="6547">
          <cell r="B6547" t="str">
            <v>200211 -- November, 2002</v>
          </cell>
          <cell r="C6547" t="str">
            <v>200311</v>
          </cell>
          <cell r="D6547" t="str">
            <v>CHM -- AWAC Chemicals</v>
          </cell>
          <cell r="E6547" t="str">
            <v>514 -- WW HQ Eliminations</v>
          </cell>
          <cell r="F6547" t="str">
            <v>IN0190 -- Total Ship - Other</v>
          </cell>
          <cell r="G6547">
            <v>0</v>
          </cell>
          <cell r="H6547">
            <v>0</v>
          </cell>
          <cell r="I6547">
            <v>0</v>
          </cell>
          <cell r="J6547">
            <v>0</v>
          </cell>
        </row>
        <row r="6548">
          <cell r="B6548" t="str">
            <v>200211 -- November, 2002</v>
          </cell>
          <cell r="C6548" t="str">
            <v>200311</v>
          </cell>
          <cell r="D6548" t="str">
            <v>CHM -- AWAC Chemicals</v>
          </cell>
          <cell r="E6548" t="str">
            <v>514 -- WW HQ Eliminations</v>
          </cell>
          <cell r="F6548" t="str">
            <v>IN0490 -- Total Revenue</v>
          </cell>
          <cell r="G6548">
            <v>0</v>
          </cell>
          <cell r="H6548">
            <v>0</v>
          </cell>
          <cell r="I6548">
            <v>0</v>
          </cell>
          <cell r="J6548">
            <v>0</v>
          </cell>
        </row>
        <row r="6549">
          <cell r="B6549" t="str">
            <v>200211 -- November, 2002</v>
          </cell>
          <cell r="C6549" t="str">
            <v>200311</v>
          </cell>
          <cell r="D6549" t="str">
            <v>CHM -- AWAC Chemicals</v>
          </cell>
          <cell r="E6549" t="str">
            <v>514 -- WW HQ Eliminations</v>
          </cell>
          <cell r="F6549" t="str">
            <v>IN0500 -- COGS</v>
          </cell>
          <cell r="G6549">
            <v>0</v>
          </cell>
          <cell r="H6549">
            <v>0</v>
          </cell>
          <cell r="I6549">
            <v>0</v>
          </cell>
          <cell r="J6549">
            <v>0</v>
          </cell>
        </row>
        <row r="6550">
          <cell r="B6550" t="str">
            <v>200211 -- November, 2002</v>
          </cell>
          <cell r="C6550" t="str">
            <v>200311</v>
          </cell>
          <cell r="D6550" t="str">
            <v>CHM -- AWAC Chemicals</v>
          </cell>
          <cell r="E6550" t="str">
            <v>514 -- WW HQ Eliminations</v>
          </cell>
          <cell r="F6550" t="str">
            <v>IN0600 -- COGS BU Specified</v>
          </cell>
          <cell r="G6550">
            <v>0</v>
          </cell>
          <cell r="H6550">
            <v>0</v>
          </cell>
          <cell r="I6550">
            <v>0</v>
          </cell>
          <cell r="J6550">
            <v>0</v>
          </cell>
        </row>
        <row r="6551">
          <cell r="B6551" t="str">
            <v>200211 -- November, 2002</v>
          </cell>
          <cell r="C6551" t="str">
            <v>200311</v>
          </cell>
          <cell r="D6551" t="str">
            <v>CHM -- AWAC Chemicals</v>
          </cell>
          <cell r="E6551" t="str">
            <v>514 -- WW HQ Eliminations</v>
          </cell>
          <cell r="F6551" t="str">
            <v>IN0700 -- COGS Match Cost</v>
          </cell>
          <cell r="G6551">
            <v>0</v>
          </cell>
          <cell r="H6551">
            <v>0</v>
          </cell>
          <cell r="I6551">
            <v>0</v>
          </cell>
          <cell r="J6551">
            <v>0</v>
          </cell>
        </row>
        <row r="6552">
          <cell r="B6552" t="str">
            <v>200211 -- November, 2002</v>
          </cell>
          <cell r="C6552" t="str">
            <v>200311</v>
          </cell>
          <cell r="D6552" t="str">
            <v>CHM -- AWAC Chemicals</v>
          </cell>
          <cell r="E6552" t="str">
            <v>514 -- WW HQ Eliminations</v>
          </cell>
          <cell r="F6552" t="str">
            <v>IN1400 -- Income Before Taxes</v>
          </cell>
          <cell r="G6552">
            <v>0</v>
          </cell>
          <cell r="H6552">
            <v>0</v>
          </cell>
          <cell r="I6552">
            <v>0</v>
          </cell>
          <cell r="J6552">
            <v>0</v>
          </cell>
        </row>
        <row r="6553">
          <cell r="B6553" t="str">
            <v>200211 -- November, 2002</v>
          </cell>
          <cell r="C6553" t="str">
            <v>200311</v>
          </cell>
          <cell r="D6553" t="str">
            <v>CHM -- AWAC Chemicals</v>
          </cell>
          <cell r="E6553" t="str">
            <v>514 -- WW HQ Eliminations</v>
          </cell>
          <cell r="F6553" t="str">
            <v>IN1600 -- Income From Operations</v>
          </cell>
          <cell r="G6553">
            <v>0</v>
          </cell>
          <cell r="H6553">
            <v>0</v>
          </cell>
          <cell r="I6553">
            <v>0</v>
          </cell>
          <cell r="J6553">
            <v>0</v>
          </cell>
        </row>
        <row r="6554">
          <cell r="B6554" t="str">
            <v>200211 -- November, 2002</v>
          </cell>
          <cell r="C6554" t="str">
            <v>200311</v>
          </cell>
          <cell r="D6554" t="str">
            <v>CHM -- AWAC Chemicals</v>
          </cell>
          <cell r="E6554" t="str">
            <v>515 -- San Ciprian Chemicals</v>
          </cell>
          <cell r="F6554" t="str">
            <v>IN0170 -- Tot Ship-Aluminum (MT)</v>
          </cell>
          <cell r="G6554">
            <v>0</v>
          </cell>
          <cell r="H6554">
            <v>0</v>
          </cell>
          <cell r="I6554">
            <v>0</v>
          </cell>
          <cell r="J6554">
            <v>0</v>
          </cell>
        </row>
        <row r="6555">
          <cell r="B6555" t="str">
            <v>200211 -- November, 2002</v>
          </cell>
          <cell r="C6555" t="str">
            <v>200311</v>
          </cell>
          <cell r="D6555" t="str">
            <v>CHM -- AWAC Chemicals</v>
          </cell>
          <cell r="E6555" t="str">
            <v>515 -- San Ciprian Chemicals</v>
          </cell>
          <cell r="F6555" t="str">
            <v>IN0180 -- Tot Ship - Alumina (MT)</v>
          </cell>
          <cell r="G6555">
            <v>0</v>
          </cell>
          <cell r="H6555">
            <v>0</v>
          </cell>
          <cell r="I6555">
            <v>0</v>
          </cell>
          <cell r="J6555">
            <v>0</v>
          </cell>
        </row>
        <row r="6556">
          <cell r="B6556" t="str">
            <v>200211 -- November, 2002</v>
          </cell>
          <cell r="C6556" t="str">
            <v>200311</v>
          </cell>
          <cell r="D6556" t="str">
            <v>CHM -- AWAC Chemicals</v>
          </cell>
          <cell r="E6556" t="str">
            <v>515 -- San Ciprian Chemicals</v>
          </cell>
          <cell r="F6556" t="str">
            <v>IN0190 -- Total Ship - Other</v>
          </cell>
          <cell r="G6556">
            <v>0</v>
          </cell>
          <cell r="H6556">
            <v>0</v>
          </cell>
          <cell r="I6556">
            <v>0</v>
          </cell>
          <cell r="J6556">
            <v>0</v>
          </cell>
        </row>
        <row r="6557">
          <cell r="B6557" t="str">
            <v>200211 -- November, 2002</v>
          </cell>
          <cell r="C6557" t="str">
            <v>200311</v>
          </cell>
          <cell r="D6557" t="str">
            <v>CHM -- AWAC Chemicals</v>
          </cell>
          <cell r="E6557" t="str">
            <v>515 -- San Ciprian Chemicals</v>
          </cell>
          <cell r="F6557" t="str">
            <v>IN0490 -- Total Revenue</v>
          </cell>
          <cell r="G6557">
            <v>0</v>
          </cell>
          <cell r="H6557">
            <v>0</v>
          </cell>
          <cell r="I6557">
            <v>0</v>
          </cell>
          <cell r="J6557">
            <v>0</v>
          </cell>
        </row>
        <row r="6558">
          <cell r="B6558" t="str">
            <v>200211 -- November, 2002</v>
          </cell>
          <cell r="C6558" t="str">
            <v>200311</v>
          </cell>
          <cell r="D6558" t="str">
            <v>CHM -- AWAC Chemicals</v>
          </cell>
          <cell r="E6558" t="str">
            <v>515 -- San Ciprian Chemicals</v>
          </cell>
          <cell r="F6558" t="str">
            <v>IN0500 -- COGS</v>
          </cell>
          <cell r="G6558">
            <v>0</v>
          </cell>
          <cell r="H6558">
            <v>0</v>
          </cell>
          <cell r="I6558">
            <v>0</v>
          </cell>
          <cell r="J6558">
            <v>0</v>
          </cell>
        </row>
        <row r="6559">
          <cell r="B6559" t="str">
            <v>200211 -- November, 2002</v>
          </cell>
          <cell r="C6559" t="str">
            <v>200311</v>
          </cell>
          <cell r="D6559" t="str">
            <v>CHM -- AWAC Chemicals</v>
          </cell>
          <cell r="E6559" t="str">
            <v>515 -- San Ciprian Chemicals</v>
          </cell>
          <cell r="F6559" t="str">
            <v>IN0600 -- COGS BU Specified</v>
          </cell>
          <cell r="G6559">
            <v>0</v>
          </cell>
          <cell r="H6559">
            <v>0</v>
          </cell>
          <cell r="I6559">
            <v>0</v>
          </cell>
          <cell r="J6559">
            <v>0</v>
          </cell>
        </row>
        <row r="6560">
          <cell r="B6560" t="str">
            <v>200211 -- November, 2002</v>
          </cell>
          <cell r="C6560" t="str">
            <v>200311</v>
          </cell>
          <cell r="D6560" t="str">
            <v>CHM -- AWAC Chemicals</v>
          </cell>
          <cell r="E6560" t="str">
            <v>515 -- San Ciprian Chemicals</v>
          </cell>
          <cell r="F6560" t="str">
            <v>IN0700 -- COGS Match Cost</v>
          </cell>
          <cell r="G6560">
            <v>0</v>
          </cell>
          <cell r="H6560">
            <v>0</v>
          </cell>
          <cell r="I6560">
            <v>0</v>
          </cell>
          <cell r="J6560">
            <v>0</v>
          </cell>
        </row>
        <row r="6561">
          <cell r="B6561" t="str">
            <v>200211 -- November, 2002</v>
          </cell>
          <cell r="C6561" t="str">
            <v>200311</v>
          </cell>
          <cell r="D6561" t="str">
            <v>CHM -- AWAC Chemicals</v>
          </cell>
          <cell r="E6561" t="str">
            <v>515 -- San Ciprian Chemicals</v>
          </cell>
          <cell r="F6561" t="str">
            <v>IN1400 -- Income Before Taxes</v>
          </cell>
          <cell r="G6561">
            <v>0</v>
          </cell>
          <cell r="H6561">
            <v>0</v>
          </cell>
          <cell r="I6561">
            <v>0</v>
          </cell>
          <cell r="J6561">
            <v>0</v>
          </cell>
        </row>
        <row r="6562">
          <cell r="B6562" t="str">
            <v>200211 -- November, 2002</v>
          </cell>
          <cell r="C6562" t="str">
            <v>200311</v>
          </cell>
          <cell r="D6562" t="str">
            <v>CHM -- AWAC Chemicals</v>
          </cell>
          <cell r="E6562" t="str">
            <v>515 -- San Ciprian Chemicals</v>
          </cell>
          <cell r="F6562" t="str">
            <v>IN1600 -- Income From Operations</v>
          </cell>
          <cell r="G6562">
            <v>0</v>
          </cell>
          <cell r="H6562">
            <v>0</v>
          </cell>
          <cell r="I6562">
            <v>0</v>
          </cell>
          <cell r="J6562">
            <v>0</v>
          </cell>
        </row>
        <row r="6563">
          <cell r="B6563" t="str">
            <v>200211 -- November, 2002</v>
          </cell>
          <cell r="C6563" t="str">
            <v>200311</v>
          </cell>
          <cell r="D6563" t="str">
            <v>CHM -- AWAC Chemicals</v>
          </cell>
          <cell r="E6563" t="str">
            <v>518 -- ADS &amp; CATS Worldwide Hdqtrs</v>
          </cell>
          <cell r="F6563" t="str">
            <v>IN0170 -- Tot Ship-Aluminum (MT)</v>
          </cell>
          <cell r="G6563">
            <v>0</v>
          </cell>
          <cell r="H6563">
            <v>0</v>
          </cell>
          <cell r="I6563">
            <v>0</v>
          </cell>
          <cell r="J6563">
            <v>0</v>
          </cell>
        </row>
        <row r="6564">
          <cell r="B6564" t="str">
            <v>200211 -- November, 2002</v>
          </cell>
          <cell r="C6564" t="str">
            <v>200311</v>
          </cell>
          <cell r="D6564" t="str">
            <v>CHM -- AWAC Chemicals</v>
          </cell>
          <cell r="E6564" t="str">
            <v>518 -- ADS &amp; CATS Worldwide Hdqtrs</v>
          </cell>
          <cell r="F6564" t="str">
            <v>IN0180 -- Tot Ship - Alumina (MT)</v>
          </cell>
          <cell r="G6564">
            <v>0</v>
          </cell>
          <cell r="H6564">
            <v>0</v>
          </cell>
          <cell r="I6564">
            <v>0</v>
          </cell>
          <cell r="J6564">
            <v>0</v>
          </cell>
        </row>
        <row r="6565">
          <cell r="B6565" t="str">
            <v>200211 -- November, 2002</v>
          </cell>
          <cell r="C6565" t="str">
            <v>200311</v>
          </cell>
          <cell r="D6565" t="str">
            <v>CHM -- AWAC Chemicals</v>
          </cell>
          <cell r="E6565" t="str">
            <v>518 -- ADS &amp; CATS Worldwide Hdqtrs</v>
          </cell>
          <cell r="F6565" t="str">
            <v>IN0190 -- Total Ship - Other</v>
          </cell>
          <cell r="G6565">
            <v>0</v>
          </cell>
          <cell r="H6565">
            <v>0</v>
          </cell>
          <cell r="I6565">
            <v>0</v>
          </cell>
          <cell r="J6565">
            <v>0</v>
          </cell>
        </row>
        <row r="6566">
          <cell r="B6566" t="str">
            <v>200211 -- November, 2002</v>
          </cell>
          <cell r="C6566" t="str">
            <v>200311</v>
          </cell>
          <cell r="D6566" t="str">
            <v>CHM -- AWAC Chemicals</v>
          </cell>
          <cell r="E6566" t="str">
            <v>518 -- ADS &amp; CATS Worldwide Hdqtrs</v>
          </cell>
          <cell r="F6566" t="str">
            <v>IN0490 -- Total Revenue</v>
          </cell>
          <cell r="G6566">
            <v>0</v>
          </cell>
          <cell r="H6566">
            <v>0</v>
          </cell>
          <cell r="I6566">
            <v>0</v>
          </cell>
          <cell r="J6566">
            <v>0</v>
          </cell>
        </row>
        <row r="6567">
          <cell r="B6567" t="str">
            <v>200211 -- November, 2002</v>
          </cell>
          <cell r="C6567" t="str">
            <v>200311</v>
          </cell>
          <cell r="D6567" t="str">
            <v>CHM -- AWAC Chemicals</v>
          </cell>
          <cell r="E6567" t="str">
            <v>518 -- ADS &amp; CATS Worldwide Hdqtrs</v>
          </cell>
          <cell r="F6567" t="str">
            <v>IN0500 -- COGS</v>
          </cell>
          <cell r="G6567">
            <v>0</v>
          </cell>
          <cell r="H6567">
            <v>0</v>
          </cell>
          <cell r="I6567">
            <v>0</v>
          </cell>
          <cell r="J6567">
            <v>0</v>
          </cell>
        </row>
        <row r="6568">
          <cell r="B6568" t="str">
            <v>200211 -- November, 2002</v>
          </cell>
          <cell r="C6568" t="str">
            <v>200311</v>
          </cell>
          <cell r="D6568" t="str">
            <v>CHM -- AWAC Chemicals</v>
          </cell>
          <cell r="E6568" t="str">
            <v>518 -- ADS &amp; CATS Worldwide Hdqtrs</v>
          </cell>
          <cell r="F6568" t="str">
            <v>IN0600 -- COGS BU Specified</v>
          </cell>
          <cell r="G6568">
            <v>0</v>
          </cell>
          <cell r="H6568">
            <v>39000</v>
          </cell>
          <cell r="I6568">
            <v>0</v>
          </cell>
          <cell r="J6568">
            <v>0</v>
          </cell>
        </row>
        <row r="6569">
          <cell r="B6569" t="str">
            <v>200211 -- November, 2002</v>
          </cell>
          <cell r="C6569" t="str">
            <v>200311</v>
          </cell>
          <cell r="D6569" t="str">
            <v>CHM -- AWAC Chemicals</v>
          </cell>
          <cell r="E6569" t="str">
            <v>518 -- ADS &amp; CATS Worldwide Hdqtrs</v>
          </cell>
          <cell r="F6569" t="str">
            <v>IN0700 -- COGS Match Cost</v>
          </cell>
          <cell r="G6569">
            <v>0</v>
          </cell>
          <cell r="H6569">
            <v>0</v>
          </cell>
          <cell r="I6569">
            <v>0</v>
          </cell>
          <cell r="J6569">
            <v>0</v>
          </cell>
        </row>
        <row r="6570">
          <cell r="B6570" t="str">
            <v>200211 -- November, 2002</v>
          </cell>
          <cell r="C6570" t="str">
            <v>200311</v>
          </cell>
          <cell r="D6570" t="str">
            <v>CHM -- AWAC Chemicals</v>
          </cell>
          <cell r="E6570" t="str">
            <v>518 -- ADS &amp; CATS Worldwide Hdqtrs</v>
          </cell>
          <cell r="F6570" t="str">
            <v>IN1400 -- Income Before Taxes</v>
          </cell>
          <cell r="G6570">
            <v>-188</v>
          </cell>
          <cell r="H6570">
            <v>-2068</v>
          </cell>
          <cell r="I6570">
            <v>0</v>
          </cell>
          <cell r="J6570">
            <v>0</v>
          </cell>
        </row>
        <row r="6571">
          <cell r="B6571" t="str">
            <v>200211 -- November, 2002</v>
          </cell>
          <cell r="C6571" t="str">
            <v>200311</v>
          </cell>
          <cell r="D6571" t="str">
            <v>CHM -- AWAC Chemicals</v>
          </cell>
          <cell r="E6571" t="str">
            <v>518 -- ADS &amp; CATS Worldwide Hdqtrs</v>
          </cell>
          <cell r="F6571" t="str">
            <v>IN1600 -- Income From Operations</v>
          </cell>
          <cell r="G6571">
            <v>-115</v>
          </cell>
          <cell r="H6571">
            <v>-1265</v>
          </cell>
          <cell r="I6571">
            <v>0</v>
          </cell>
          <cell r="J6571">
            <v>0</v>
          </cell>
        </row>
        <row r="6572">
          <cell r="B6572" t="str">
            <v>200211 -- November, 2002</v>
          </cell>
          <cell r="C6572" t="str">
            <v>200311</v>
          </cell>
          <cell r="D6572" t="str">
            <v>CHM -- AWAC Chemicals</v>
          </cell>
          <cell r="E6572" t="str">
            <v>540 -- Port Allen - Activated Products</v>
          </cell>
          <cell r="F6572" t="str">
            <v>IN0170 -- Tot Ship-Aluminum (MT)</v>
          </cell>
          <cell r="G6572">
            <v>0</v>
          </cell>
          <cell r="H6572">
            <v>0</v>
          </cell>
          <cell r="I6572">
            <v>0</v>
          </cell>
          <cell r="J6572">
            <v>0</v>
          </cell>
        </row>
        <row r="6573">
          <cell r="B6573" t="str">
            <v>200211 -- November, 2002</v>
          </cell>
          <cell r="C6573" t="str">
            <v>200311</v>
          </cell>
          <cell r="D6573" t="str">
            <v>CHM -- AWAC Chemicals</v>
          </cell>
          <cell r="E6573" t="str">
            <v>540 -- Port Allen - Activated Products</v>
          </cell>
          <cell r="F6573" t="str">
            <v>IN0180 -- Tot Ship - Alumina (MT)</v>
          </cell>
          <cell r="G6573">
            <v>0</v>
          </cell>
          <cell r="H6573">
            <v>0</v>
          </cell>
          <cell r="I6573">
            <v>0</v>
          </cell>
          <cell r="J6573">
            <v>0</v>
          </cell>
        </row>
        <row r="6574">
          <cell r="B6574" t="str">
            <v>200211 -- November, 2002</v>
          </cell>
          <cell r="C6574" t="str">
            <v>200311</v>
          </cell>
          <cell r="D6574" t="str">
            <v>CHM -- AWAC Chemicals</v>
          </cell>
          <cell r="E6574" t="str">
            <v>540 -- Port Allen - Activated Products</v>
          </cell>
          <cell r="F6574" t="str">
            <v>IN0190 -- Total Ship - Other</v>
          </cell>
          <cell r="G6574">
            <v>0</v>
          </cell>
          <cell r="H6574">
            <v>0</v>
          </cell>
          <cell r="I6574">
            <v>1720</v>
          </cell>
          <cell r="J6574">
            <v>19308</v>
          </cell>
        </row>
        <row r="6575">
          <cell r="B6575" t="str">
            <v>200211 -- November, 2002</v>
          </cell>
          <cell r="C6575" t="str">
            <v>200311</v>
          </cell>
          <cell r="D6575" t="str">
            <v>CHM -- AWAC Chemicals</v>
          </cell>
          <cell r="E6575" t="str">
            <v>540 -- Port Allen - Activated Products</v>
          </cell>
          <cell r="F6575" t="str">
            <v>IN0490 -- Total Revenue</v>
          </cell>
          <cell r="G6575">
            <v>2719297</v>
          </cell>
          <cell r="H6575">
            <v>29320265</v>
          </cell>
          <cell r="I6575">
            <v>0</v>
          </cell>
          <cell r="J6575">
            <v>0</v>
          </cell>
        </row>
        <row r="6576">
          <cell r="B6576" t="str">
            <v>200211 -- November, 2002</v>
          </cell>
          <cell r="C6576" t="str">
            <v>200311</v>
          </cell>
          <cell r="D6576" t="str">
            <v>CHM -- AWAC Chemicals</v>
          </cell>
          <cell r="E6576" t="str">
            <v>540 -- Port Allen - Activated Products</v>
          </cell>
          <cell r="F6576" t="str">
            <v>IN0500 -- COGS</v>
          </cell>
          <cell r="G6576">
            <v>830400</v>
          </cell>
          <cell r="H6576">
            <v>9203997</v>
          </cell>
          <cell r="I6576">
            <v>0</v>
          </cell>
          <cell r="J6576">
            <v>0</v>
          </cell>
        </row>
        <row r="6577">
          <cell r="B6577" t="str">
            <v>200211 -- November, 2002</v>
          </cell>
          <cell r="C6577" t="str">
            <v>200311</v>
          </cell>
          <cell r="D6577" t="str">
            <v>CHM -- AWAC Chemicals</v>
          </cell>
          <cell r="E6577" t="str">
            <v>540 -- Port Allen - Activated Products</v>
          </cell>
          <cell r="F6577" t="str">
            <v>IN0600 -- COGS BU Specified</v>
          </cell>
          <cell r="G6577">
            <v>1393758</v>
          </cell>
          <cell r="H6577">
            <v>14835338</v>
          </cell>
          <cell r="I6577">
            <v>0</v>
          </cell>
          <cell r="J6577">
            <v>0</v>
          </cell>
        </row>
        <row r="6578">
          <cell r="B6578" t="str">
            <v>200211 -- November, 2002</v>
          </cell>
          <cell r="C6578" t="str">
            <v>200311</v>
          </cell>
          <cell r="D6578" t="str">
            <v>CHM -- AWAC Chemicals</v>
          </cell>
          <cell r="E6578" t="str">
            <v>540 -- Port Allen - Activated Products</v>
          </cell>
          <cell r="F6578" t="str">
            <v>IN0700 -- COGS Match Cost</v>
          </cell>
          <cell r="G6578">
            <v>0</v>
          </cell>
          <cell r="H6578">
            <v>0</v>
          </cell>
          <cell r="I6578">
            <v>0</v>
          </cell>
          <cell r="J6578">
            <v>0</v>
          </cell>
        </row>
        <row r="6579">
          <cell r="B6579" t="str">
            <v>200211 -- November, 2002</v>
          </cell>
          <cell r="C6579" t="str">
            <v>200311</v>
          </cell>
          <cell r="D6579" t="str">
            <v>CHM -- AWAC Chemicals</v>
          </cell>
          <cell r="E6579" t="str">
            <v>540 -- Port Allen - Activated Products</v>
          </cell>
          <cell r="F6579" t="str">
            <v>IN1400 -- Income Before Taxes</v>
          </cell>
          <cell r="G6579">
            <v>190085</v>
          </cell>
          <cell r="H6579">
            <v>1925336</v>
          </cell>
          <cell r="I6579">
            <v>0</v>
          </cell>
          <cell r="J6579">
            <v>0</v>
          </cell>
        </row>
        <row r="6580">
          <cell r="B6580" t="str">
            <v>200211 -- November, 2002</v>
          </cell>
          <cell r="C6580" t="str">
            <v>200311</v>
          </cell>
          <cell r="D6580" t="str">
            <v>CHM -- AWAC Chemicals</v>
          </cell>
          <cell r="E6580" t="str">
            <v>540 -- Port Allen - Activated Products</v>
          </cell>
          <cell r="F6580" t="str">
            <v>IN1600 -- Income From Operations</v>
          </cell>
          <cell r="G6580">
            <v>115952</v>
          </cell>
          <cell r="H6580">
            <v>1174454</v>
          </cell>
          <cell r="I6580">
            <v>0</v>
          </cell>
          <cell r="J6580">
            <v>0</v>
          </cell>
        </row>
        <row r="6581">
          <cell r="B6581" t="str">
            <v>200211 -- November, 2002</v>
          </cell>
          <cell r="C6581" t="str">
            <v>200311</v>
          </cell>
          <cell r="D6581" t="str">
            <v>CHM -- AWAC Chemicals</v>
          </cell>
          <cell r="E6581" t="str">
            <v>556 -- Import - Chemicals</v>
          </cell>
          <cell r="F6581" t="str">
            <v>IN0170 -- Tot Ship-Aluminum (MT)</v>
          </cell>
          <cell r="G6581">
            <v>0</v>
          </cell>
          <cell r="H6581">
            <v>0</v>
          </cell>
          <cell r="I6581">
            <v>0</v>
          </cell>
          <cell r="J6581">
            <v>0</v>
          </cell>
        </row>
        <row r="6582">
          <cell r="B6582" t="str">
            <v>200211 -- November, 2002</v>
          </cell>
          <cell r="C6582" t="str">
            <v>200311</v>
          </cell>
          <cell r="D6582" t="str">
            <v>CHM -- AWAC Chemicals</v>
          </cell>
          <cell r="E6582" t="str">
            <v>556 -- Import - Chemicals</v>
          </cell>
          <cell r="F6582" t="str">
            <v>IN0180 -- Tot Ship - Alumina (MT)</v>
          </cell>
          <cell r="G6582">
            <v>0</v>
          </cell>
          <cell r="H6582">
            <v>0</v>
          </cell>
          <cell r="I6582">
            <v>0</v>
          </cell>
          <cell r="J6582">
            <v>0</v>
          </cell>
        </row>
        <row r="6583">
          <cell r="B6583" t="str">
            <v>200211 -- November, 2002</v>
          </cell>
          <cell r="C6583" t="str">
            <v>200311</v>
          </cell>
          <cell r="D6583" t="str">
            <v>CHM -- AWAC Chemicals</v>
          </cell>
          <cell r="E6583" t="str">
            <v>556 -- Import - Chemicals</v>
          </cell>
          <cell r="F6583" t="str">
            <v>IN0190 -- Total Ship - Other</v>
          </cell>
          <cell r="G6583">
            <v>0</v>
          </cell>
          <cell r="H6583">
            <v>0</v>
          </cell>
          <cell r="I6583">
            <v>0</v>
          </cell>
          <cell r="J6583">
            <v>0</v>
          </cell>
        </row>
        <row r="6584">
          <cell r="B6584" t="str">
            <v>200211 -- November, 2002</v>
          </cell>
          <cell r="C6584" t="str">
            <v>200311</v>
          </cell>
          <cell r="D6584" t="str">
            <v>CHM -- AWAC Chemicals</v>
          </cell>
          <cell r="E6584" t="str">
            <v>556 -- Import - Chemicals</v>
          </cell>
          <cell r="F6584" t="str">
            <v>IN0490 -- Total Revenue</v>
          </cell>
          <cell r="G6584">
            <v>0</v>
          </cell>
          <cell r="H6584">
            <v>0</v>
          </cell>
          <cell r="I6584">
            <v>0</v>
          </cell>
          <cell r="J6584">
            <v>0</v>
          </cell>
        </row>
        <row r="6585">
          <cell r="B6585" t="str">
            <v>200211 -- November, 2002</v>
          </cell>
          <cell r="C6585" t="str">
            <v>200311</v>
          </cell>
          <cell r="D6585" t="str">
            <v>CHM -- AWAC Chemicals</v>
          </cell>
          <cell r="E6585" t="str">
            <v>556 -- Import - Chemicals</v>
          </cell>
          <cell r="F6585" t="str">
            <v>IN0500 -- COGS</v>
          </cell>
          <cell r="G6585">
            <v>0</v>
          </cell>
          <cell r="H6585">
            <v>0</v>
          </cell>
          <cell r="I6585">
            <v>0</v>
          </cell>
          <cell r="J6585">
            <v>0</v>
          </cell>
        </row>
        <row r="6586">
          <cell r="B6586" t="str">
            <v>200211 -- November, 2002</v>
          </cell>
          <cell r="C6586" t="str">
            <v>200311</v>
          </cell>
          <cell r="D6586" t="str">
            <v>CHM -- AWAC Chemicals</v>
          </cell>
          <cell r="E6586" t="str">
            <v>556 -- Import - Chemicals</v>
          </cell>
          <cell r="F6586" t="str">
            <v>IN0600 -- COGS BU Specified</v>
          </cell>
          <cell r="G6586">
            <v>0</v>
          </cell>
          <cell r="H6586">
            <v>0</v>
          </cell>
          <cell r="I6586">
            <v>0</v>
          </cell>
          <cell r="J6586">
            <v>0</v>
          </cell>
        </row>
        <row r="6587">
          <cell r="B6587" t="str">
            <v>200211 -- November, 2002</v>
          </cell>
          <cell r="C6587" t="str">
            <v>200311</v>
          </cell>
          <cell r="D6587" t="str">
            <v>CHM -- AWAC Chemicals</v>
          </cell>
          <cell r="E6587" t="str">
            <v>556 -- Import - Chemicals</v>
          </cell>
          <cell r="F6587" t="str">
            <v>IN0700 -- COGS Match Cost</v>
          </cell>
          <cell r="G6587">
            <v>0</v>
          </cell>
          <cell r="H6587">
            <v>0</v>
          </cell>
          <cell r="I6587">
            <v>0</v>
          </cell>
          <cell r="J6587">
            <v>0</v>
          </cell>
        </row>
        <row r="6588">
          <cell r="B6588" t="str">
            <v>200211 -- November, 2002</v>
          </cell>
          <cell r="C6588" t="str">
            <v>200311</v>
          </cell>
          <cell r="D6588" t="str">
            <v>CHM -- AWAC Chemicals</v>
          </cell>
          <cell r="E6588" t="str">
            <v>556 -- Import - Chemicals</v>
          </cell>
          <cell r="F6588" t="str">
            <v>IN1400 -- Income Before Taxes</v>
          </cell>
          <cell r="G6588">
            <v>0</v>
          </cell>
          <cell r="H6588">
            <v>0</v>
          </cell>
          <cell r="I6588">
            <v>0</v>
          </cell>
          <cell r="J6588">
            <v>0</v>
          </cell>
        </row>
        <row r="6589">
          <cell r="B6589" t="str">
            <v>200211 -- November, 2002</v>
          </cell>
          <cell r="C6589" t="str">
            <v>200311</v>
          </cell>
          <cell r="D6589" t="str">
            <v>CHM -- AWAC Chemicals</v>
          </cell>
          <cell r="E6589" t="str">
            <v>556 -- Import - Chemicals</v>
          </cell>
          <cell r="F6589" t="str">
            <v>IN1600 -- Income From Operations</v>
          </cell>
          <cell r="G6589">
            <v>0</v>
          </cell>
          <cell r="H6589">
            <v>0</v>
          </cell>
          <cell r="I6589">
            <v>0</v>
          </cell>
          <cell r="J6589">
            <v>0</v>
          </cell>
        </row>
        <row r="6590">
          <cell r="B6590" t="str">
            <v>200211 -- November, 2002</v>
          </cell>
          <cell r="C6590" t="str">
            <v>200311</v>
          </cell>
          <cell r="D6590" t="str">
            <v>CHM -- AWAC Chemicals</v>
          </cell>
          <cell r="E6590" t="str">
            <v>584 -- Ludwigshafen Indemnification</v>
          </cell>
          <cell r="F6590" t="str">
            <v>IN0170 -- Tot Ship-Aluminum (MT)</v>
          </cell>
          <cell r="G6590">
            <v>0</v>
          </cell>
          <cell r="H6590">
            <v>0</v>
          </cell>
          <cell r="I6590">
            <v>0</v>
          </cell>
          <cell r="J6590">
            <v>0</v>
          </cell>
        </row>
        <row r="6591">
          <cell r="B6591" t="str">
            <v>200211 -- November, 2002</v>
          </cell>
          <cell r="C6591" t="str">
            <v>200311</v>
          </cell>
          <cell r="D6591" t="str">
            <v>CHM -- AWAC Chemicals</v>
          </cell>
          <cell r="E6591" t="str">
            <v>584 -- Ludwigshafen Indemnification</v>
          </cell>
          <cell r="F6591" t="str">
            <v>IN0180 -- Tot Ship - Alumina (MT)</v>
          </cell>
          <cell r="G6591">
            <v>0</v>
          </cell>
          <cell r="H6591">
            <v>0</v>
          </cell>
          <cell r="I6591">
            <v>0</v>
          </cell>
          <cell r="J6591">
            <v>0</v>
          </cell>
        </row>
        <row r="6592">
          <cell r="B6592" t="str">
            <v>200211 -- November, 2002</v>
          </cell>
          <cell r="C6592" t="str">
            <v>200311</v>
          </cell>
          <cell r="D6592" t="str">
            <v>CHM -- AWAC Chemicals</v>
          </cell>
          <cell r="E6592" t="str">
            <v>584 -- Ludwigshafen Indemnification</v>
          </cell>
          <cell r="F6592" t="str">
            <v>IN0190 -- Total Ship - Other</v>
          </cell>
          <cell r="G6592">
            <v>0</v>
          </cell>
          <cell r="H6592">
            <v>0</v>
          </cell>
          <cell r="I6592">
            <v>0</v>
          </cell>
          <cell r="J6592">
            <v>0</v>
          </cell>
        </row>
        <row r="6593">
          <cell r="B6593" t="str">
            <v>200211 -- November, 2002</v>
          </cell>
          <cell r="C6593" t="str">
            <v>200311</v>
          </cell>
          <cell r="D6593" t="str">
            <v>CHM -- AWAC Chemicals</v>
          </cell>
          <cell r="E6593" t="str">
            <v>584 -- Ludwigshafen Indemnification</v>
          </cell>
          <cell r="F6593" t="str">
            <v>IN0490 -- Total Revenue</v>
          </cell>
          <cell r="G6593">
            <v>0</v>
          </cell>
          <cell r="H6593">
            <v>0</v>
          </cell>
          <cell r="I6593">
            <v>0</v>
          </cell>
          <cell r="J6593">
            <v>0</v>
          </cell>
        </row>
        <row r="6594">
          <cell r="B6594" t="str">
            <v>200211 -- November, 2002</v>
          </cell>
          <cell r="C6594" t="str">
            <v>200311</v>
          </cell>
          <cell r="D6594" t="str">
            <v>CHM -- AWAC Chemicals</v>
          </cell>
          <cell r="E6594" t="str">
            <v>584 -- Ludwigshafen Indemnification</v>
          </cell>
          <cell r="F6594" t="str">
            <v>IN0500 -- COGS</v>
          </cell>
          <cell r="G6594">
            <v>47000</v>
          </cell>
          <cell r="H6594">
            <v>517000</v>
          </cell>
          <cell r="I6594">
            <v>0</v>
          </cell>
          <cell r="J6594">
            <v>0</v>
          </cell>
        </row>
        <row r="6595">
          <cell r="B6595" t="str">
            <v>200211 -- November, 2002</v>
          </cell>
          <cell r="C6595" t="str">
            <v>200311</v>
          </cell>
          <cell r="D6595" t="str">
            <v>CHM -- AWAC Chemicals</v>
          </cell>
          <cell r="E6595" t="str">
            <v>584 -- Ludwigshafen Indemnification</v>
          </cell>
          <cell r="F6595" t="str">
            <v>IN0600 -- COGS BU Specified</v>
          </cell>
          <cell r="G6595">
            <v>0</v>
          </cell>
          <cell r="H6595">
            <v>0</v>
          </cell>
          <cell r="I6595">
            <v>0</v>
          </cell>
          <cell r="J6595">
            <v>0</v>
          </cell>
        </row>
        <row r="6596">
          <cell r="B6596" t="str">
            <v>200211 -- November, 2002</v>
          </cell>
          <cell r="C6596" t="str">
            <v>200311</v>
          </cell>
          <cell r="D6596" t="str">
            <v>CHM -- AWAC Chemicals</v>
          </cell>
          <cell r="E6596" t="str">
            <v>584 -- Ludwigshafen Indemnification</v>
          </cell>
          <cell r="F6596" t="str">
            <v>IN0700 -- COGS Match Cost</v>
          </cell>
          <cell r="G6596">
            <v>0</v>
          </cell>
          <cell r="H6596">
            <v>0</v>
          </cell>
          <cell r="I6596">
            <v>0</v>
          </cell>
          <cell r="J6596">
            <v>0</v>
          </cell>
        </row>
        <row r="6597">
          <cell r="B6597" t="str">
            <v>200211 -- November, 2002</v>
          </cell>
          <cell r="C6597" t="str">
            <v>200311</v>
          </cell>
          <cell r="D6597" t="str">
            <v>CHM -- AWAC Chemicals</v>
          </cell>
          <cell r="E6597" t="str">
            <v>584 -- Ludwigshafen Indemnification</v>
          </cell>
          <cell r="F6597" t="str">
            <v>IN1400 -- Income Before Taxes</v>
          </cell>
          <cell r="G6597">
            <v>-47000</v>
          </cell>
          <cell r="H6597">
            <v>-517000</v>
          </cell>
          <cell r="I6597">
            <v>0</v>
          </cell>
          <cell r="J6597">
            <v>0</v>
          </cell>
        </row>
        <row r="6598">
          <cell r="B6598" t="str">
            <v>200211 -- November, 2002</v>
          </cell>
          <cell r="C6598" t="str">
            <v>200311</v>
          </cell>
          <cell r="D6598" t="str">
            <v>CHM -- AWAC Chemicals</v>
          </cell>
          <cell r="E6598" t="str">
            <v>584 -- Ludwigshafen Indemnification</v>
          </cell>
          <cell r="F6598" t="str">
            <v>IN1600 -- Income From Operations</v>
          </cell>
          <cell r="G6598">
            <v>-30000</v>
          </cell>
          <cell r="H6598">
            <v>-330000</v>
          </cell>
          <cell r="I6598">
            <v>0</v>
          </cell>
          <cell r="J6598">
            <v>0</v>
          </cell>
        </row>
        <row r="6599">
          <cell r="B6599" t="str">
            <v>200211 -- November, 2002</v>
          </cell>
          <cell r="C6599" t="str">
            <v>200311</v>
          </cell>
          <cell r="D6599" t="str">
            <v>CHM -- AWAC Chemicals</v>
          </cell>
          <cell r="E6599" t="str">
            <v>590 -- Port Allen - HI-Q Products</v>
          </cell>
          <cell r="F6599" t="str">
            <v>IN0170 -- Tot Ship-Aluminum (MT)</v>
          </cell>
          <cell r="G6599">
            <v>0</v>
          </cell>
          <cell r="H6599">
            <v>0</v>
          </cell>
          <cell r="I6599">
            <v>0</v>
          </cell>
          <cell r="J6599">
            <v>0</v>
          </cell>
        </row>
        <row r="6600">
          <cell r="B6600" t="str">
            <v>200211 -- November, 2002</v>
          </cell>
          <cell r="C6600" t="str">
            <v>200311</v>
          </cell>
          <cell r="D6600" t="str">
            <v>CHM -- AWAC Chemicals</v>
          </cell>
          <cell r="E6600" t="str">
            <v>590 -- Port Allen - HI-Q Products</v>
          </cell>
          <cell r="F6600" t="str">
            <v>IN0180 -- Tot Ship - Alumina (MT)</v>
          </cell>
          <cell r="G6600">
            <v>0</v>
          </cell>
          <cell r="H6600">
            <v>0</v>
          </cell>
          <cell r="I6600">
            <v>0</v>
          </cell>
          <cell r="J6600">
            <v>0</v>
          </cell>
        </row>
        <row r="6601">
          <cell r="B6601" t="str">
            <v>200211 -- November, 2002</v>
          </cell>
          <cell r="C6601" t="str">
            <v>200311</v>
          </cell>
          <cell r="D6601" t="str">
            <v>CHM -- AWAC Chemicals</v>
          </cell>
          <cell r="E6601" t="str">
            <v>590 -- Port Allen - HI-Q Products</v>
          </cell>
          <cell r="F6601" t="str">
            <v>IN0190 -- Total Ship - Other</v>
          </cell>
          <cell r="G6601">
            <v>0</v>
          </cell>
          <cell r="H6601">
            <v>0</v>
          </cell>
          <cell r="I6601">
            <v>0</v>
          </cell>
          <cell r="J6601">
            <v>0</v>
          </cell>
        </row>
        <row r="6602">
          <cell r="B6602" t="str">
            <v>200211 -- November, 2002</v>
          </cell>
          <cell r="C6602" t="str">
            <v>200311</v>
          </cell>
          <cell r="D6602" t="str">
            <v>CHM -- AWAC Chemicals</v>
          </cell>
          <cell r="E6602" t="str">
            <v>590 -- Port Allen - HI-Q Products</v>
          </cell>
          <cell r="F6602" t="str">
            <v>IN0490 -- Total Revenue</v>
          </cell>
          <cell r="G6602">
            <v>0</v>
          </cell>
          <cell r="H6602">
            <v>0</v>
          </cell>
          <cell r="I6602">
            <v>0</v>
          </cell>
          <cell r="J6602">
            <v>0</v>
          </cell>
        </row>
        <row r="6603">
          <cell r="B6603" t="str">
            <v>200211 -- November, 2002</v>
          </cell>
          <cell r="C6603" t="str">
            <v>200311</v>
          </cell>
          <cell r="D6603" t="str">
            <v>CHM -- AWAC Chemicals</v>
          </cell>
          <cell r="E6603" t="str">
            <v>590 -- Port Allen - HI-Q Products</v>
          </cell>
          <cell r="F6603" t="str">
            <v>IN0500 -- COGS</v>
          </cell>
          <cell r="G6603">
            <v>0</v>
          </cell>
          <cell r="H6603">
            <v>0</v>
          </cell>
          <cell r="I6603">
            <v>0</v>
          </cell>
          <cell r="J6603">
            <v>0</v>
          </cell>
        </row>
        <row r="6604">
          <cell r="B6604" t="str">
            <v>200211 -- November, 2002</v>
          </cell>
          <cell r="C6604" t="str">
            <v>200311</v>
          </cell>
          <cell r="D6604" t="str">
            <v>CHM -- AWAC Chemicals</v>
          </cell>
          <cell r="E6604" t="str">
            <v>590 -- Port Allen - HI-Q Products</v>
          </cell>
          <cell r="F6604" t="str">
            <v>IN0600 -- COGS BU Specified</v>
          </cell>
          <cell r="G6604">
            <v>0</v>
          </cell>
          <cell r="H6604">
            <v>0</v>
          </cell>
          <cell r="I6604">
            <v>0</v>
          </cell>
          <cell r="J6604">
            <v>0</v>
          </cell>
        </row>
        <row r="6605">
          <cell r="B6605" t="str">
            <v>200211 -- November, 2002</v>
          </cell>
          <cell r="C6605" t="str">
            <v>200311</v>
          </cell>
          <cell r="D6605" t="str">
            <v>CHM -- AWAC Chemicals</v>
          </cell>
          <cell r="E6605" t="str">
            <v>590 -- Port Allen - HI-Q Products</v>
          </cell>
          <cell r="F6605" t="str">
            <v>IN0700 -- COGS Match Cost</v>
          </cell>
          <cell r="G6605">
            <v>0</v>
          </cell>
          <cell r="H6605">
            <v>0</v>
          </cell>
          <cell r="I6605">
            <v>0</v>
          </cell>
          <cell r="J6605">
            <v>0</v>
          </cell>
        </row>
        <row r="6606">
          <cell r="B6606" t="str">
            <v>200211 -- November, 2002</v>
          </cell>
          <cell r="C6606" t="str">
            <v>200311</v>
          </cell>
          <cell r="D6606" t="str">
            <v>CHM -- AWAC Chemicals</v>
          </cell>
          <cell r="E6606" t="str">
            <v>590 -- Port Allen - HI-Q Products</v>
          </cell>
          <cell r="F6606" t="str">
            <v>IN1400 -- Income Before Taxes</v>
          </cell>
          <cell r="G6606">
            <v>0</v>
          </cell>
          <cell r="H6606">
            <v>250000</v>
          </cell>
          <cell r="I6606">
            <v>0</v>
          </cell>
          <cell r="J6606">
            <v>0</v>
          </cell>
        </row>
        <row r="6607">
          <cell r="B6607" t="str">
            <v>200211 -- November, 2002</v>
          </cell>
          <cell r="C6607" t="str">
            <v>200311</v>
          </cell>
          <cell r="D6607" t="str">
            <v>CHM -- AWAC Chemicals</v>
          </cell>
          <cell r="E6607" t="str">
            <v>590 -- Port Allen - HI-Q Products</v>
          </cell>
          <cell r="F6607" t="str">
            <v>IN1600 -- Income From Operations</v>
          </cell>
          <cell r="G6607">
            <v>0</v>
          </cell>
          <cell r="H6607">
            <v>152500</v>
          </cell>
          <cell r="I6607">
            <v>0</v>
          </cell>
          <cell r="J6607">
            <v>0</v>
          </cell>
        </row>
        <row r="6608">
          <cell r="B6608" t="str">
            <v>200211 -- November, 2002</v>
          </cell>
          <cell r="C6608" t="str">
            <v>200311</v>
          </cell>
          <cell r="D6608" t="str">
            <v>CHM -- AWAC Chemicals</v>
          </cell>
          <cell r="E6608" t="str">
            <v>621 -- CHM  Default</v>
          </cell>
          <cell r="F6608" t="str">
            <v>IN0170 -- Tot Ship-Aluminum (MT)</v>
          </cell>
          <cell r="G6608">
            <v>0</v>
          </cell>
          <cell r="H6608">
            <v>0</v>
          </cell>
          <cell r="I6608">
            <v>0</v>
          </cell>
          <cell r="J6608">
            <v>0</v>
          </cell>
        </row>
        <row r="6609">
          <cell r="B6609" t="str">
            <v>200211 -- November, 2002</v>
          </cell>
          <cell r="C6609" t="str">
            <v>200311</v>
          </cell>
          <cell r="D6609" t="str">
            <v>CHM -- AWAC Chemicals</v>
          </cell>
          <cell r="E6609" t="str">
            <v>621 -- CHM  Default</v>
          </cell>
          <cell r="F6609" t="str">
            <v>IN0180 -- Tot Ship - Alumina (MT)</v>
          </cell>
          <cell r="G6609">
            <v>0</v>
          </cell>
          <cell r="H6609">
            <v>0</v>
          </cell>
          <cell r="I6609">
            <v>0</v>
          </cell>
          <cell r="J6609">
            <v>0</v>
          </cell>
        </row>
        <row r="6610">
          <cell r="B6610" t="str">
            <v>200211 -- November, 2002</v>
          </cell>
          <cell r="C6610" t="str">
            <v>200311</v>
          </cell>
          <cell r="D6610" t="str">
            <v>CHM -- AWAC Chemicals</v>
          </cell>
          <cell r="E6610" t="str">
            <v>621 -- CHM  Default</v>
          </cell>
          <cell r="F6610" t="str">
            <v>IN0190 -- Total Ship - Other</v>
          </cell>
          <cell r="G6610">
            <v>0</v>
          </cell>
          <cell r="H6610">
            <v>0</v>
          </cell>
          <cell r="I6610">
            <v>0</v>
          </cell>
          <cell r="J6610">
            <v>0</v>
          </cell>
        </row>
        <row r="6611">
          <cell r="B6611" t="str">
            <v>200211 -- November, 2002</v>
          </cell>
          <cell r="C6611" t="str">
            <v>200311</v>
          </cell>
          <cell r="D6611" t="str">
            <v>CHM -- AWAC Chemicals</v>
          </cell>
          <cell r="E6611" t="str">
            <v>621 -- CHM  Default</v>
          </cell>
          <cell r="F6611" t="str">
            <v>IN0490 -- Total Revenue</v>
          </cell>
          <cell r="G6611">
            <v>0</v>
          </cell>
          <cell r="H6611">
            <v>0</v>
          </cell>
          <cell r="I6611">
            <v>0</v>
          </cell>
          <cell r="J6611">
            <v>0</v>
          </cell>
        </row>
        <row r="6612">
          <cell r="B6612" t="str">
            <v>200211 -- November, 2002</v>
          </cell>
          <cell r="C6612" t="str">
            <v>200311</v>
          </cell>
          <cell r="D6612" t="str">
            <v>CHM -- AWAC Chemicals</v>
          </cell>
          <cell r="E6612" t="str">
            <v>621 -- CHM  Default</v>
          </cell>
          <cell r="F6612" t="str">
            <v>IN0500 -- COGS</v>
          </cell>
          <cell r="G6612">
            <v>0</v>
          </cell>
          <cell r="H6612">
            <v>0</v>
          </cell>
          <cell r="I6612">
            <v>0</v>
          </cell>
          <cell r="J6612">
            <v>0</v>
          </cell>
        </row>
        <row r="6613">
          <cell r="B6613" t="str">
            <v>200211 -- November, 2002</v>
          </cell>
          <cell r="C6613" t="str">
            <v>200311</v>
          </cell>
          <cell r="D6613" t="str">
            <v>CHM -- AWAC Chemicals</v>
          </cell>
          <cell r="E6613" t="str">
            <v>621 -- CHM  Default</v>
          </cell>
          <cell r="F6613" t="str">
            <v>IN0600 -- COGS BU Specified</v>
          </cell>
          <cell r="G6613">
            <v>0</v>
          </cell>
          <cell r="H6613">
            <v>0</v>
          </cell>
          <cell r="I6613">
            <v>0</v>
          </cell>
          <cell r="J6613">
            <v>0</v>
          </cell>
        </row>
        <row r="6614">
          <cell r="B6614" t="str">
            <v>200211 -- November, 2002</v>
          </cell>
          <cell r="C6614" t="str">
            <v>200311</v>
          </cell>
          <cell r="D6614" t="str">
            <v>CHM -- AWAC Chemicals</v>
          </cell>
          <cell r="E6614" t="str">
            <v>621 -- CHM  Default</v>
          </cell>
          <cell r="F6614" t="str">
            <v>IN0700 -- COGS Match Cost</v>
          </cell>
          <cell r="G6614">
            <v>0</v>
          </cell>
          <cell r="H6614">
            <v>0</v>
          </cell>
          <cell r="I6614">
            <v>0</v>
          </cell>
          <cell r="J6614">
            <v>0</v>
          </cell>
        </row>
        <row r="6615">
          <cell r="B6615" t="str">
            <v>200211 -- November, 2002</v>
          </cell>
          <cell r="C6615" t="str">
            <v>200311</v>
          </cell>
          <cell r="D6615" t="str">
            <v>CHM -- AWAC Chemicals</v>
          </cell>
          <cell r="E6615" t="str">
            <v>621 -- CHM  Default</v>
          </cell>
          <cell r="F6615" t="str">
            <v>IN1400 -- Income Before Taxes</v>
          </cell>
          <cell r="G6615">
            <v>0</v>
          </cell>
          <cell r="H6615">
            <v>0</v>
          </cell>
          <cell r="I6615">
            <v>0</v>
          </cell>
          <cell r="J6615">
            <v>0</v>
          </cell>
        </row>
        <row r="6616">
          <cell r="B6616" t="str">
            <v>200211 -- November, 2002</v>
          </cell>
          <cell r="C6616" t="str">
            <v>200311</v>
          </cell>
          <cell r="D6616" t="str">
            <v>CHM -- AWAC Chemicals</v>
          </cell>
          <cell r="E6616" t="str">
            <v>621 -- CHM  Default</v>
          </cell>
          <cell r="F6616" t="str">
            <v>IN1600 -- Income From Operations</v>
          </cell>
          <cell r="G6616">
            <v>0</v>
          </cell>
          <cell r="H6616">
            <v>0</v>
          </cell>
          <cell r="I6616">
            <v>0</v>
          </cell>
          <cell r="J6616">
            <v>0</v>
          </cell>
        </row>
        <row r="6617">
          <cell r="B6617" t="str">
            <v>200211 -- November, 2002</v>
          </cell>
          <cell r="C6617" t="str">
            <v>200311</v>
          </cell>
          <cell r="D6617" t="str">
            <v>CHM -- AWAC Chemicals</v>
          </cell>
          <cell r="E6617" t="str">
            <v>686 -- Qingdao Regional Processing Center</v>
          </cell>
          <cell r="F6617" t="str">
            <v>IN0170 -- Tot Ship-Aluminum (MT)</v>
          </cell>
          <cell r="G6617">
            <v>0</v>
          </cell>
          <cell r="H6617">
            <v>0</v>
          </cell>
          <cell r="I6617">
            <v>0</v>
          </cell>
          <cell r="J6617">
            <v>0</v>
          </cell>
        </row>
        <row r="6618">
          <cell r="B6618" t="str">
            <v>200211 -- November, 2002</v>
          </cell>
          <cell r="C6618" t="str">
            <v>200311</v>
          </cell>
          <cell r="D6618" t="str">
            <v>CHM -- AWAC Chemicals</v>
          </cell>
          <cell r="E6618" t="str">
            <v>686 -- Qingdao Regional Processing Center</v>
          </cell>
          <cell r="F6618" t="str">
            <v>IN0180 -- Tot Ship - Alumina (MT)</v>
          </cell>
          <cell r="G6618">
            <v>0</v>
          </cell>
          <cell r="H6618">
            <v>0</v>
          </cell>
          <cell r="I6618">
            <v>0</v>
          </cell>
          <cell r="J6618">
            <v>0</v>
          </cell>
        </row>
        <row r="6619">
          <cell r="B6619" t="str">
            <v>200211 -- November, 2002</v>
          </cell>
          <cell r="C6619" t="str">
            <v>200311</v>
          </cell>
          <cell r="D6619" t="str">
            <v>CHM -- AWAC Chemicals</v>
          </cell>
          <cell r="E6619" t="str">
            <v>686 -- Qingdao Regional Processing Center</v>
          </cell>
          <cell r="F6619" t="str">
            <v>IN0190 -- Total Ship - Other</v>
          </cell>
          <cell r="G6619">
            <v>0</v>
          </cell>
          <cell r="H6619">
            <v>0</v>
          </cell>
          <cell r="I6619">
            <v>1253</v>
          </cell>
          <cell r="J6619">
            <v>14829</v>
          </cell>
        </row>
        <row r="6620">
          <cell r="B6620" t="str">
            <v>200211 -- November, 2002</v>
          </cell>
          <cell r="C6620" t="str">
            <v>200311</v>
          </cell>
          <cell r="D6620" t="str">
            <v>CHM -- AWAC Chemicals</v>
          </cell>
          <cell r="E6620" t="str">
            <v>686 -- Qingdao Regional Processing Center</v>
          </cell>
          <cell r="F6620" t="str">
            <v>IN0490 -- Total Revenue</v>
          </cell>
          <cell r="G6620">
            <v>708270</v>
          </cell>
          <cell r="H6620">
            <v>8441220</v>
          </cell>
          <cell r="I6620">
            <v>0</v>
          </cell>
          <cell r="J6620">
            <v>0</v>
          </cell>
        </row>
        <row r="6621">
          <cell r="B6621" t="str">
            <v>200211 -- November, 2002</v>
          </cell>
          <cell r="C6621" t="str">
            <v>200311</v>
          </cell>
          <cell r="D6621" t="str">
            <v>CHM -- AWAC Chemicals</v>
          </cell>
          <cell r="E6621" t="str">
            <v>686 -- Qingdao Regional Processing Center</v>
          </cell>
          <cell r="F6621" t="str">
            <v>IN0500 -- COGS</v>
          </cell>
          <cell r="G6621">
            <v>61755</v>
          </cell>
          <cell r="H6621">
            <v>783085</v>
          </cell>
          <cell r="I6621">
            <v>0</v>
          </cell>
          <cell r="J6621">
            <v>0</v>
          </cell>
        </row>
        <row r="6622">
          <cell r="B6622" t="str">
            <v>200211 -- November, 2002</v>
          </cell>
          <cell r="C6622" t="str">
            <v>200311</v>
          </cell>
          <cell r="D6622" t="str">
            <v>CHM -- AWAC Chemicals</v>
          </cell>
          <cell r="E6622" t="str">
            <v>686 -- Qingdao Regional Processing Center</v>
          </cell>
          <cell r="F6622" t="str">
            <v>IN0600 -- COGS BU Specified</v>
          </cell>
          <cell r="G6622">
            <v>558106</v>
          </cell>
          <cell r="H6622">
            <v>6548966</v>
          </cell>
          <cell r="I6622">
            <v>0</v>
          </cell>
          <cell r="J6622">
            <v>0</v>
          </cell>
        </row>
        <row r="6623">
          <cell r="B6623" t="str">
            <v>200211 -- November, 2002</v>
          </cell>
          <cell r="C6623" t="str">
            <v>200311</v>
          </cell>
          <cell r="D6623" t="str">
            <v>CHM -- AWAC Chemicals</v>
          </cell>
          <cell r="E6623" t="str">
            <v>686 -- Qingdao Regional Processing Center</v>
          </cell>
          <cell r="F6623" t="str">
            <v>IN0700 -- COGS Match Cost</v>
          </cell>
          <cell r="G6623">
            <v>0</v>
          </cell>
          <cell r="H6623">
            <v>0</v>
          </cell>
          <cell r="I6623">
            <v>0</v>
          </cell>
          <cell r="J6623">
            <v>0</v>
          </cell>
        </row>
        <row r="6624">
          <cell r="B6624" t="str">
            <v>200211 -- November, 2002</v>
          </cell>
          <cell r="C6624" t="str">
            <v>200311</v>
          </cell>
          <cell r="D6624" t="str">
            <v>CHM -- AWAC Chemicals</v>
          </cell>
          <cell r="E6624" t="str">
            <v>686 -- Qingdao Regional Processing Center</v>
          </cell>
          <cell r="F6624" t="str">
            <v>IN1400 -- Income Before Taxes</v>
          </cell>
          <cell r="G6624">
            <v>-16295</v>
          </cell>
          <cell r="H6624">
            <v>-372275</v>
          </cell>
          <cell r="I6624">
            <v>0</v>
          </cell>
          <cell r="J6624">
            <v>0</v>
          </cell>
        </row>
        <row r="6625">
          <cell r="B6625" t="str">
            <v>200211 -- November, 2002</v>
          </cell>
          <cell r="C6625" t="str">
            <v>200311</v>
          </cell>
          <cell r="D6625" t="str">
            <v>CHM -- AWAC Chemicals</v>
          </cell>
          <cell r="E6625" t="str">
            <v>686 -- Qingdao Regional Processing Center</v>
          </cell>
          <cell r="F6625" t="str">
            <v>IN1600 -- Income From Operations</v>
          </cell>
          <cell r="G6625">
            <v>-16295</v>
          </cell>
          <cell r="H6625">
            <v>-372275</v>
          </cell>
          <cell r="I6625">
            <v>0</v>
          </cell>
          <cell r="J6625">
            <v>0</v>
          </cell>
        </row>
        <row r="6626">
          <cell r="B6626" t="str">
            <v>200211 -- November, 2002</v>
          </cell>
          <cell r="C6626" t="str">
            <v>200311</v>
          </cell>
          <cell r="D6626" t="str">
            <v>CHM -- AWAC Chemicals</v>
          </cell>
          <cell r="E6626" t="str">
            <v>809 -- Malakoff Industries</v>
          </cell>
          <cell r="F6626" t="str">
            <v>IN0170 -- Tot Ship-Aluminum (MT)</v>
          </cell>
          <cell r="G6626">
            <v>0</v>
          </cell>
          <cell r="H6626">
            <v>0</v>
          </cell>
          <cell r="I6626">
            <v>0</v>
          </cell>
          <cell r="J6626">
            <v>0</v>
          </cell>
        </row>
        <row r="6627">
          <cell r="B6627" t="str">
            <v>200211 -- November, 2002</v>
          </cell>
          <cell r="C6627" t="str">
            <v>200311</v>
          </cell>
          <cell r="D6627" t="str">
            <v>CHM -- AWAC Chemicals</v>
          </cell>
          <cell r="E6627" t="str">
            <v>809 -- Malakoff Industries</v>
          </cell>
          <cell r="F6627" t="str">
            <v>IN0180 -- Tot Ship - Alumina (MT)</v>
          </cell>
          <cell r="G6627">
            <v>0</v>
          </cell>
          <cell r="H6627">
            <v>0</v>
          </cell>
          <cell r="I6627">
            <v>0</v>
          </cell>
          <cell r="J6627">
            <v>0</v>
          </cell>
        </row>
        <row r="6628">
          <cell r="B6628" t="str">
            <v>200211 -- November, 2002</v>
          </cell>
          <cell r="C6628" t="str">
            <v>200311</v>
          </cell>
          <cell r="D6628" t="str">
            <v>CHM -- AWAC Chemicals</v>
          </cell>
          <cell r="E6628" t="str">
            <v>809 -- Malakoff Industries</v>
          </cell>
          <cell r="F6628" t="str">
            <v>IN0190 -- Total Ship - Other</v>
          </cell>
          <cell r="G6628">
            <v>0</v>
          </cell>
          <cell r="H6628">
            <v>0</v>
          </cell>
          <cell r="I6628">
            <v>0</v>
          </cell>
          <cell r="J6628">
            <v>0</v>
          </cell>
        </row>
        <row r="6629">
          <cell r="B6629" t="str">
            <v>200211 -- November, 2002</v>
          </cell>
          <cell r="C6629" t="str">
            <v>200311</v>
          </cell>
          <cell r="D6629" t="str">
            <v>CHM -- AWAC Chemicals</v>
          </cell>
          <cell r="E6629" t="str">
            <v>809 -- Malakoff Industries</v>
          </cell>
          <cell r="F6629" t="str">
            <v>IN0490 -- Total Revenue</v>
          </cell>
          <cell r="G6629">
            <v>0</v>
          </cell>
          <cell r="H6629">
            <v>0</v>
          </cell>
          <cell r="I6629">
            <v>0</v>
          </cell>
          <cell r="J6629">
            <v>0</v>
          </cell>
        </row>
        <row r="6630">
          <cell r="B6630" t="str">
            <v>200211 -- November, 2002</v>
          </cell>
          <cell r="C6630" t="str">
            <v>200311</v>
          </cell>
          <cell r="D6630" t="str">
            <v>CHM -- AWAC Chemicals</v>
          </cell>
          <cell r="E6630" t="str">
            <v>809 -- Malakoff Industries</v>
          </cell>
          <cell r="F6630" t="str">
            <v>IN0500 -- COGS</v>
          </cell>
          <cell r="G6630">
            <v>0</v>
          </cell>
          <cell r="H6630">
            <v>0</v>
          </cell>
          <cell r="I6630">
            <v>0</v>
          </cell>
          <cell r="J6630">
            <v>0</v>
          </cell>
        </row>
        <row r="6631">
          <cell r="B6631" t="str">
            <v>200211 -- November, 2002</v>
          </cell>
          <cell r="C6631" t="str">
            <v>200311</v>
          </cell>
          <cell r="D6631" t="str">
            <v>CHM -- AWAC Chemicals</v>
          </cell>
          <cell r="E6631" t="str">
            <v>809 -- Malakoff Industries</v>
          </cell>
          <cell r="F6631" t="str">
            <v>IN0600 -- COGS BU Specified</v>
          </cell>
          <cell r="G6631">
            <v>0</v>
          </cell>
          <cell r="H6631">
            <v>0</v>
          </cell>
          <cell r="I6631">
            <v>0</v>
          </cell>
          <cell r="J6631">
            <v>0</v>
          </cell>
        </row>
        <row r="6632">
          <cell r="B6632" t="str">
            <v>200211 -- November, 2002</v>
          </cell>
          <cell r="C6632" t="str">
            <v>200311</v>
          </cell>
          <cell r="D6632" t="str">
            <v>CHM -- AWAC Chemicals</v>
          </cell>
          <cell r="E6632" t="str">
            <v>809 -- Malakoff Industries</v>
          </cell>
          <cell r="F6632" t="str">
            <v>IN0700 -- COGS Match Cost</v>
          </cell>
          <cell r="G6632">
            <v>0</v>
          </cell>
          <cell r="H6632">
            <v>0</v>
          </cell>
          <cell r="I6632">
            <v>0</v>
          </cell>
          <cell r="J6632">
            <v>0</v>
          </cell>
        </row>
        <row r="6633">
          <cell r="B6633" t="str">
            <v>200211 -- November, 2002</v>
          </cell>
          <cell r="C6633" t="str">
            <v>200311</v>
          </cell>
          <cell r="D6633" t="str">
            <v>CHM -- AWAC Chemicals</v>
          </cell>
          <cell r="E6633" t="str">
            <v>809 -- Malakoff Industries</v>
          </cell>
          <cell r="F6633" t="str">
            <v>IN1400 -- Income Before Taxes</v>
          </cell>
          <cell r="G6633">
            <v>0</v>
          </cell>
          <cell r="H6633">
            <v>0</v>
          </cell>
          <cell r="I6633">
            <v>0</v>
          </cell>
          <cell r="J6633">
            <v>0</v>
          </cell>
        </row>
        <row r="6634">
          <cell r="B6634" t="str">
            <v>200211 -- November, 2002</v>
          </cell>
          <cell r="C6634" t="str">
            <v>200311</v>
          </cell>
          <cell r="D6634" t="str">
            <v>CHM -- AWAC Chemicals</v>
          </cell>
          <cell r="E6634" t="str">
            <v>809 -- Malakoff Industries</v>
          </cell>
          <cell r="F6634" t="str">
            <v>IN1600 -- Income From Operations</v>
          </cell>
          <cell r="G6634">
            <v>0</v>
          </cell>
          <cell r="H6634">
            <v>0</v>
          </cell>
          <cell r="I6634">
            <v>0</v>
          </cell>
          <cell r="J6634">
            <v>0</v>
          </cell>
        </row>
        <row r="6635">
          <cell r="B6635" t="str">
            <v>200211 -- November, 2002</v>
          </cell>
          <cell r="C6635" t="str">
            <v>200312</v>
          </cell>
          <cell r="D6635" t="str">
            <v>AWA -- AWAC Alumina</v>
          </cell>
          <cell r="E6635" t="str">
            <v>003 -- Alcoa Steamship</v>
          </cell>
          <cell r="F6635" t="str">
            <v>IN0170 -- Tot Ship-Aluminum (MT)</v>
          </cell>
          <cell r="G6635">
            <v>0</v>
          </cell>
          <cell r="H6635">
            <v>0</v>
          </cell>
          <cell r="I6635">
            <v>0</v>
          </cell>
          <cell r="J6635">
            <v>0</v>
          </cell>
        </row>
        <row r="6636">
          <cell r="B6636" t="str">
            <v>200211 -- November, 2002</v>
          </cell>
          <cell r="C6636" t="str">
            <v>200312</v>
          </cell>
          <cell r="D6636" t="str">
            <v>AWA -- AWAC Alumina</v>
          </cell>
          <cell r="E6636" t="str">
            <v>003 -- Alcoa Steamship</v>
          </cell>
          <cell r="F6636" t="str">
            <v>IN0180 -- Tot Ship - Alumina (MT)</v>
          </cell>
          <cell r="G6636">
            <v>0</v>
          </cell>
          <cell r="H6636">
            <v>0</v>
          </cell>
          <cell r="I6636">
            <v>0</v>
          </cell>
          <cell r="J6636">
            <v>0</v>
          </cell>
        </row>
        <row r="6637">
          <cell r="B6637" t="str">
            <v>200211 -- November, 2002</v>
          </cell>
          <cell r="C6637" t="str">
            <v>200312</v>
          </cell>
          <cell r="D6637" t="str">
            <v>AWA -- AWAC Alumina</v>
          </cell>
          <cell r="E6637" t="str">
            <v>003 -- Alcoa Steamship</v>
          </cell>
          <cell r="F6637" t="str">
            <v>IN0190 -- Total Ship - Other</v>
          </cell>
          <cell r="G6637">
            <v>0</v>
          </cell>
          <cell r="H6637">
            <v>0</v>
          </cell>
          <cell r="I6637">
            <v>0</v>
          </cell>
          <cell r="J6637">
            <v>0</v>
          </cell>
        </row>
        <row r="6638">
          <cell r="B6638" t="str">
            <v>200211 -- November, 2002</v>
          </cell>
          <cell r="C6638" t="str">
            <v>200312</v>
          </cell>
          <cell r="D6638" t="str">
            <v>AWA -- AWAC Alumina</v>
          </cell>
          <cell r="E6638" t="str">
            <v>003 -- Alcoa Steamship</v>
          </cell>
          <cell r="F6638" t="str">
            <v>IN0490 -- Total Revenue</v>
          </cell>
          <cell r="G6638">
            <v>9130000</v>
          </cell>
          <cell r="H6638">
            <v>109979000</v>
          </cell>
          <cell r="I6638">
            <v>0</v>
          </cell>
          <cell r="J6638">
            <v>0</v>
          </cell>
        </row>
        <row r="6639">
          <cell r="B6639" t="str">
            <v>200211 -- November, 2002</v>
          </cell>
          <cell r="C6639" t="str">
            <v>200312</v>
          </cell>
          <cell r="D6639" t="str">
            <v>AWA -- AWAC Alumina</v>
          </cell>
          <cell r="E6639" t="str">
            <v>003 -- Alcoa Steamship</v>
          </cell>
          <cell r="F6639" t="str">
            <v>IN0500 -- COGS</v>
          </cell>
          <cell r="G6639">
            <v>8145000</v>
          </cell>
          <cell r="H6639">
            <v>98159000</v>
          </cell>
          <cell r="I6639">
            <v>0</v>
          </cell>
          <cell r="J6639">
            <v>0</v>
          </cell>
        </row>
        <row r="6640">
          <cell r="B6640" t="str">
            <v>200211 -- November, 2002</v>
          </cell>
          <cell r="C6640" t="str">
            <v>200312</v>
          </cell>
          <cell r="D6640" t="str">
            <v>AWA -- AWAC Alumina</v>
          </cell>
          <cell r="E6640" t="str">
            <v>003 -- Alcoa Steamship</v>
          </cell>
          <cell r="F6640" t="str">
            <v>IN0600 -- COGS BU Specified</v>
          </cell>
          <cell r="G6640">
            <v>0</v>
          </cell>
          <cell r="H6640">
            <v>0</v>
          </cell>
          <cell r="I6640">
            <v>0</v>
          </cell>
          <cell r="J6640">
            <v>0</v>
          </cell>
        </row>
        <row r="6641">
          <cell r="B6641" t="str">
            <v>200211 -- November, 2002</v>
          </cell>
          <cell r="C6641" t="str">
            <v>200312</v>
          </cell>
          <cell r="D6641" t="str">
            <v>AWA -- AWAC Alumina</v>
          </cell>
          <cell r="E6641" t="str">
            <v>003 -- Alcoa Steamship</v>
          </cell>
          <cell r="F6641" t="str">
            <v>IN0700 -- COGS Match Cost</v>
          </cell>
          <cell r="G6641">
            <v>0</v>
          </cell>
          <cell r="H6641">
            <v>0</v>
          </cell>
          <cell r="I6641">
            <v>0</v>
          </cell>
          <cell r="J6641">
            <v>0</v>
          </cell>
        </row>
        <row r="6642">
          <cell r="B6642" t="str">
            <v>200211 -- November, 2002</v>
          </cell>
          <cell r="C6642" t="str">
            <v>200312</v>
          </cell>
          <cell r="D6642" t="str">
            <v>AWA -- AWAC Alumina</v>
          </cell>
          <cell r="E6642" t="str">
            <v>003 -- Alcoa Steamship</v>
          </cell>
          <cell r="F6642" t="str">
            <v>IN1400 -- Income Before Taxes</v>
          </cell>
          <cell r="G6642">
            <v>918000</v>
          </cell>
          <cell r="H6642">
            <v>11016000</v>
          </cell>
          <cell r="I6642">
            <v>0</v>
          </cell>
          <cell r="J6642">
            <v>0</v>
          </cell>
        </row>
        <row r="6643">
          <cell r="B6643" t="str">
            <v>200211 -- November, 2002</v>
          </cell>
          <cell r="C6643" t="str">
            <v>200312</v>
          </cell>
          <cell r="D6643" t="str">
            <v>AWA -- AWAC Alumina</v>
          </cell>
          <cell r="E6643" t="str">
            <v>003 -- Alcoa Steamship</v>
          </cell>
          <cell r="F6643" t="str">
            <v>IN1600 -- Income From Operations</v>
          </cell>
          <cell r="G6643">
            <v>597000</v>
          </cell>
          <cell r="H6643">
            <v>7164000</v>
          </cell>
          <cell r="I6643">
            <v>0</v>
          </cell>
          <cell r="J6643">
            <v>0</v>
          </cell>
        </row>
        <row r="6644">
          <cell r="B6644" t="str">
            <v>200211 -- November, 2002</v>
          </cell>
          <cell r="C6644" t="str">
            <v>200312</v>
          </cell>
          <cell r="D6644" t="str">
            <v>AWA -- AWAC Alumina</v>
          </cell>
          <cell r="E6644" t="str">
            <v>021 -- Alcoa Minerals of Jamaica</v>
          </cell>
          <cell r="F6644" t="str">
            <v>IN0170 -- Tot Ship-Aluminum (MT)</v>
          </cell>
          <cell r="G6644">
            <v>0</v>
          </cell>
          <cell r="H6644">
            <v>0</v>
          </cell>
          <cell r="I6644">
            <v>0</v>
          </cell>
          <cell r="J6644">
            <v>0</v>
          </cell>
        </row>
        <row r="6645">
          <cell r="B6645" t="str">
            <v>200211 -- November, 2002</v>
          </cell>
          <cell r="C6645" t="str">
            <v>200312</v>
          </cell>
          <cell r="D6645" t="str">
            <v>AWA -- AWAC Alumina</v>
          </cell>
          <cell r="E6645" t="str">
            <v>021 -- Alcoa Minerals of Jamaica</v>
          </cell>
          <cell r="F6645" t="str">
            <v>IN0180 -- Tot Ship - Alumina (MT)</v>
          </cell>
          <cell r="G6645">
            <v>0</v>
          </cell>
          <cell r="H6645">
            <v>0</v>
          </cell>
          <cell r="I6645">
            <v>45725</v>
          </cell>
          <cell r="J6645">
            <v>538375</v>
          </cell>
        </row>
        <row r="6646">
          <cell r="B6646" t="str">
            <v>200211 -- November, 2002</v>
          </cell>
          <cell r="C6646" t="str">
            <v>200312</v>
          </cell>
          <cell r="D6646" t="str">
            <v>AWA -- AWAC Alumina</v>
          </cell>
          <cell r="E6646" t="str">
            <v>021 -- Alcoa Minerals of Jamaica</v>
          </cell>
          <cell r="F6646" t="str">
            <v>IN0190 -- Total Ship - Other</v>
          </cell>
          <cell r="G6646">
            <v>0</v>
          </cell>
          <cell r="H6646">
            <v>0</v>
          </cell>
          <cell r="I6646">
            <v>0</v>
          </cell>
          <cell r="J6646">
            <v>0</v>
          </cell>
        </row>
        <row r="6647">
          <cell r="B6647" t="str">
            <v>200211 -- November, 2002</v>
          </cell>
          <cell r="C6647" t="str">
            <v>200312</v>
          </cell>
          <cell r="D6647" t="str">
            <v>AWA -- AWAC Alumina</v>
          </cell>
          <cell r="E6647" t="str">
            <v>021 -- Alcoa Minerals of Jamaica</v>
          </cell>
          <cell r="F6647" t="str">
            <v>IN0490 -- Total Revenue</v>
          </cell>
          <cell r="G6647">
            <v>6858750</v>
          </cell>
          <cell r="H6647">
            <v>80756250</v>
          </cell>
          <cell r="I6647">
            <v>0</v>
          </cell>
          <cell r="J6647">
            <v>0</v>
          </cell>
        </row>
        <row r="6648">
          <cell r="B6648" t="str">
            <v>200211 -- November, 2002</v>
          </cell>
          <cell r="C6648" t="str">
            <v>200312</v>
          </cell>
          <cell r="D6648" t="str">
            <v>AWA -- AWAC Alumina</v>
          </cell>
          <cell r="E6648" t="str">
            <v>021 -- Alcoa Minerals of Jamaica</v>
          </cell>
          <cell r="F6648" t="str">
            <v>IN0500 -- COGS</v>
          </cell>
          <cell r="G6648">
            <v>5789010</v>
          </cell>
          <cell r="H6648">
            <v>70555349</v>
          </cell>
          <cell r="I6648">
            <v>0</v>
          </cell>
          <cell r="J6648">
            <v>0</v>
          </cell>
        </row>
        <row r="6649">
          <cell r="B6649" t="str">
            <v>200211 -- November, 2002</v>
          </cell>
          <cell r="C6649" t="str">
            <v>200312</v>
          </cell>
          <cell r="D6649" t="str">
            <v>AWA -- AWAC Alumina</v>
          </cell>
          <cell r="E6649" t="str">
            <v>021 -- Alcoa Minerals of Jamaica</v>
          </cell>
          <cell r="F6649" t="str">
            <v>IN0600 -- COGS BU Specified</v>
          </cell>
          <cell r="G6649">
            <v>0</v>
          </cell>
          <cell r="H6649">
            <v>0</v>
          </cell>
          <cell r="I6649">
            <v>0</v>
          </cell>
          <cell r="J6649">
            <v>0</v>
          </cell>
        </row>
        <row r="6650">
          <cell r="B6650" t="str">
            <v>200211 -- November, 2002</v>
          </cell>
          <cell r="C6650" t="str">
            <v>200312</v>
          </cell>
          <cell r="D6650" t="str">
            <v>AWA -- AWAC Alumina</v>
          </cell>
          <cell r="E6650" t="str">
            <v>021 -- Alcoa Minerals of Jamaica</v>
          </cell>
          <cell r="F6650" t="str">
            <v>IN0700 -- COGS Match Cost</v>
          </cell>
          <cell r="G6650">
            <v>0</v>
          </cell>
          <cell r="H6650">
            <v>0</v>
          </cell>
          <cell r="I6650">
            <v>0</v>
          </cell>
          <cell r="J6650">
            <v>0</v>
          </cell>
        </row>
        <row r="6651">
          <cell r="B6651" t="str">
            <v>200211 -- November, 2002</v>
          </cell>
          <cell r="C6651" t="str">
            <v>200312</v>
          </cell>
          <cell r="D6651" t="str">
            <v>AWA -- AWAC Alumina</v>
          </cell>
          <cell r="E6651" t="str">
            <v>021 -- Alcoa Minerals of Jamaica</v>
          </cell>
          <cell r="F6651" t="str">
            <v>IN1400 -- Income Before Taxes</v>
          </cell>
          <cell r="G6651">
            <v>544357</v>
          </cell>
          <cell r="H6651">
            <v>3500571</v>
          </cell>
          <cell r="I6651">
            <v>0</v>
          </cell>
          <cell r="J6651">
            <v>0</v>
          </cell>
        </row>
        <row r="6652">
          <cell r="B6652" t="str">
            <v>200211 -- November, 2002</v>
          </cell>
          <cell r="C6652" t="str">
            <v>200312</v>
          </cell>
          <cell r="D6652" t="str">
            <v>AWA -- AWAC Alumina</v>
          </cell>
          <cell r="E6652" t="str">
            <v>021 -- Alcoa Minerals of Jamaica</v>
          </cell>
          <cell r="F6652" t="str">
            <v>IN1600 -- Income From Operations</v>
          </cell>
          <cell r="G6652">
            <v>364719</v>
          </cell>
          <cell r="H6652">
            <v>2345383</v>
          </cell>
          <cell r="I6652">
            <v>0</v>
          </cell>
          <cell r="J6652">
            <v>0</v>
          </cell>
        </row>
        <row r="6653">
          <cell r="B6653" t="str">
            <v>200211 -- November, 2002</v>
          </cell>
          <cell r="C6653" t="str">
            <v>200312</v>
          </cell>
          <cell r="D6653" t="str">
            <v>AWA -- AWAC Alumina</v>
          </cell>
          <cell r="E6653" t="str">
            <v>111 -- Lib-Ore Steamship</v>
          </cell>
          <cell r="F6653" t="str">
            <v>IN0170 -- Tot Ship-Aluminum (MT)</v>
          </cell>
          <cell r="G6653">
            <v>0</v>
          </cell>
          <cell r="H6653">
            <v>0</v>
          </cell>
          <cell r="I6653">
            <v>0</v>
          </cell>
          <cell r="J6653">
            <v>0</v>
          </cell>
        </row>
        <row r="6654">
          <cell r="B6654" t="str">
            <v>200211 -- November, 2002</v>
          </cell>
          <cell r="C6654" t="str">
            <v>200312</v>
          </cell>
          <cell r="D6654" t="str">
            <v>AWA -- AWAC Alumina</v>
          </cell>
          <cell r="E6654" t="str">
            <v>111 -- Lib-Ore Steamship</v>
          </cell>
          <cell r="F6654" t="str">
            <v>IN0180 -- Tot Ship - Alumina (MT)</v>
          </cell>
          <cell r="G6654">
            <v>0</v>
          </cell>
          <cell r="H6654">
            <v>0</v>
          </cell>
          <cell r="I6654">
            <v>0</v>
          </cell>
          <cell r="J6654">
            <v>0</v>
          </cell>
        </row>
        <row r="6655">
          <cell r="B6655" t="str">
            <v>200211 -- November, 2002</v>
          </cell>
          <cell r="C6655" t="str">
            <v>200312</v>
          </cell>
          <cell r="D6655" t="str">
            <v>AWA -- AWAC Alumina</v>
          </cell>
          <cell r="E6655" t="str">
            <v>111 -- Lib-Ore Steamship</v>
          </cell>
          <cell r="F6655" t="str">
            <v>IN0190 -- Total Ship - Other</v>
          </cell>
          <cell r="G6655">
            <v>0</v>
          </cell>
          <cell r="H6655">
            <v>0</v>
          </cell>
          <cell r="I6655">
            <v>0</v>
          </cell>
          <cell r="J6655">
            <v>0</v>
          </cell>
        </row>
        <row r="6656">
          <cell r="B6656" t="str">
            <v>200211 -- November, 2002</v>
          </cell>
          <cell r="C6656" t="str">
            <v>200312</v>
          </cell>
          <cell r="D6656" t="str">
            <v>AWA -- AWAC Alumina</v>
          </cell>
          <cell r="E6656" t="str">
            <v>111 -- Lib-Ore Steamship</v>
          </cell>
          <cell r="F6656" t="str">
            <v>IN0490 -- Total Revenue</v>
          </cell>
          <cell r="G6656">
            <v>1844000</v>
          </cell>
          <cell r="H6656">
            <v>21714000</v>
          </cell>
          <cell r="I6656">
            <v>0</v>
          </cell>
          <cell r="J6656">
            <v>0</v>
          </cell>
        </row>
        <row r="6657">
          <cell r="B6657" t="str">
            <v>200211 -- November, 2002</v>
          </cell>
          <cell r="C6657" t="str">
            <v>200312</v>
          </cell>
          <cell r="D6657" t="str">
            <v>AWA -- AWAC Alumina</v>
          </cell>
          <cell r="E6657" t="str">
            <v>111 -- Lib-Ore Steamship</v>
          </cell>
          <cell r="F6657" t="str">
            <v>IN0500 -- COGS</v>
          </cell>
          <cell r="G6657">
            <v>991000</v>
          </cell>
          <cell r="H6657">
            <v>11892000</v>
          </cell>
          <cell r="I6657">
            <v>0</v>
          </cell>
          <cell r="J6657">
            <v>0</v>
          </cell>
        </row>
        <row r="6658">
          <cell r="B6658" t="str">
            <v>200211 -- November, 2002</v>
          </cell>
          <cell r="C6658" t="str">
            <v>200312</v>
          </cell>
          <cell r="D6658" t="str">
            <v>AWA -- AWAC Alumina</v>
          </cell>
          <cell r="E6658" t="str">
            <v>111 -- Lib-Ore Steamship</v>
          </cell>
          <cell r="F6658" t="str">
            <v>IN0600 -- COGS BU Specified</v>
          </cell>
          <cell r="G6658">
            <v>0</v>
          </cell>
          <cell r="H6658">
            <v>0</v>
          </cell>
          <cell r="I6658">
            <v>0</v>
          </cell>
          <cell r="J6658">
            <v>0</v>
          </cell>
        </row>
        <row r="6659">
          <cell r="B6659" t="str">
            <v>200211 -- November, 2002</v>
          </cell>
          <cell r="C6659" t="str">
            <v>200312</v>
          </cell>
          <cell r="D6659" t="str">
            <v>AWA -- AWAC Alumina</v>
          </cell>
          <cell r="E6659" t="str">
            <v>111 -- Lib-Ore Steamship</v>
          </cell>
          <cell r="F6659" t="str">
            <v>IN0700 -- COGS Match Cost</v>
          </cell>
          <cell r="G6659">
            <v>0</v>
          </cell>
          <cell r="H6659">
            <v>0</v>
          </cell>
          <cell r="I6659">
            <v>0</v>
          </cell>
          <cell r="J6659">
            <v>0</v>
          </cell>
        </row>
        <row r="6660">
          <cell r="B6660" t="str">
            <v>200211 -- November, 2002</v>
          </cell>
          <cell r="C6660" t="str">
            <v>200312</v>
          </cell>
          <cell r="D6660" t="str">
            <v>AWA -- AWAC Alumina</v>
          </cell>
          <cell r="E6660" t="str">
            <v>111 -- Lib-Ore Steamship</v>
          </cell>
          <cell r="F6660" t="str">
            <v>IN1400 -- Income Before Taxes</v>
          </cell>
          <cell r="G6660">
            <v>853000</v>
          </cell>
          <cell r="H6660">
            <v>9822000</v>
          </cell>
          <cell r="I6660">
            <v>0</v>
          </cell>
          <cell r="J6660">
            <v>0</v>
          </cell>
        </row>
        <row r="6661">
          <cell r="B6661" t="str">
            <v>200211 -- November, 2002</v>
          </cell>
          <cell r="C6661" t="str">
            <v>200312</v>
          </cell>
          <cell r="D6661" t="str">
            <v>AWA -- AWAC Alumina</v>
          </cell>
          <cell r="E6661" t="str">
            <v>111 -- Lib-Ore Steamship</v>
          </cell>
          <cell r="F6661" t="str">
            <v>IN1600 -- Income From Operations</v>
          </cell>
          <cell r="G6661">
            <v>554000</v>
          </cell>
          <cell r="H6661">
            <v>6381000</v>
          </cell>
          <cell r="I6661">
            <v>0</v>
          </cell>
          <cell r="J6661">
            <v>0</v>
          </cell>
        </row>
        <row r="6662">
          <cell r="B6662" t="str">
            <v>200211 -- November, 2002</v>
          </cell>
          <cell r="C6662" t="str">
            <v>200312</v>
          </cell>
          <cell r="D6662" t="str">
            <v>AWA -- AWAC Alumina</v>
          </cell>
          <cell r="E6662" t="str">
            <v>113 -- AWA Inter-region Eliminations</v>
          </cell>
          <cell r="F6662" t="str">
            <v>IN0170 -- Tot Ship-Aluminum (MT)</v>
          </cell>
          <cell r="G6662">
            <v>0</v>
          </cell>
          <cell r="H6662">
            <v>0</v>
          </cell>
          <cell r="I6662">
            <v>0</v>
          </cell>
          <cell r="J6662">
            <v>0</v>
          </cell>
        </row>
        <row r="6663">
          <cell r="B6663" t="str">
            <v>200211 -- November, 2002</v>
          </cell>
          <cell r="C6663" t="str">
            <v>200312</v>
          </cell>
          <cell r="D6663" t="str">
            <v>AWA -- AWAC Alumina</v>
          </cell>
          <cell r="E6663" t="str">
            <v>113 -- AWA Inter-region Eliminations</v>
          </cell>
          <cell r="F6663" t="str">
            <v>IN0180 -- Tot Ship - Alumina (MT)</v>
          </cell>
          <cell r="G6663">
            <v>0</v>
          </cell>
          <cell r="H6663">
            <v>0</v>
          </cell>
          <cell r="I6663">
            <v>-55000</v>
          </cell>
          <cell r="J6663">
            <v>-660000</v>
          </cell>
        </row>
        <row r="6664">
          <cell r="B6664" t="str">
            <v>200211 -- November, 2002</v>
          </cell>
          <cell r="C6664" t="str">
            <v>200312</v>
          </cell>
          <cell r="D6664" t="str">
            <v>AWA -- AWAC Alumina</v>
          </cell>
          <cell r="E6664" t="str">
            <v>113 -- AWA Inter-region Eliminations</v>
          </cell>
          <cell r="F6664" t="str">
            <v>IN0190 -- Total Ship - Other</v>
          </cell>
          <cell r="G6664">
            <v>0</v>
          </cell>
          <cell r="H6664">
            <v>0</v>
          </cell>
          <cell r="I6664">
            <v>0</v>
          </cell>
          <cell r="J6664">
            <v>0</v>
          </cell>
        </row>
        <row r="6665">
          <cell r="B6665" t="str">
            <v>200211 -- November, 2002</v>
          </cell>
          <cell r="C6665" t="str">
            <v>200312</v>
          </cell>
          <cell r="D6665" t="str">
            <v>AWA -- AWAC Alumina</v>
          </cell>
          <cell r="E6665" t="str">
            <v>113 -- AWA Inter-region Eliminations</v>
          </cell>
          <cell r="F6665" t="str">
            <v>IN0490 -- Total Revenue</v>
          </cell>
          <cell r="G6665">
            <v>-10250000</v>
          </cell>
          <cell r="H6665">
            <v>-123000000</v>
          </cell>
          <cell r="I6665">
            <v>0</v>
          </cell>
          <cell r="J6665">
            <v>0</v>
          </cell>
        </row>
        <row r="6666">
          <cell r="B6666" t="str">
            <v>200211 -- November, 2002</v>
          </cell>
          <cell r="C6666" t="str">
            <v>200312</v>
          </cell>
          <cell r="D6666" t="str">
            <v>AWA -- AWAC Alumina</v>
          </cell>
          <cell r="E6666" t="str">
            <v>113 -- AWA Inter-region Eliminations</v>
          </cell>
          <cell r="F6666" t="str">
            <v>IN0500 -- COGS</v>
          </cell>
          <cell r="G6666">
            <v>-10250000</v>
          </cell>
          <cell r="H6666">
            <v>-123000000</v>
          </cell>
          <cell r="I6666">
            <v>0</v>
          </cell>
          <cell r="J6666">
            <v>0</v>
          </cell>
        </row>
        <row r="6667">
          <cell r="B6667" t="str">
            <v>200211 -- November, 2002</v>
          </cell>
          <cell r="C6667" t="str">
            <v>200312</v>
          </cell>
          <cell r="D6667" t="str">
            <v>AWA -- AWAC Alumina</v>
          </cell>
          <cell r="E6667" t="str">
            <v>113 -- AWA Inter-region Eliminations</v>
          </cell>
          <cell r="F6667" t="str">
            <v>IN0600 -- COGS BU Specified</v>
          </cell>
          <cell r="G6667">
            <v>0</v>
          </cell>
          <cell r="H6667">
            <v>0</v>
          </cell>
          <cell r="I6667">
            <v>0</v>
          </cell>
          <cell r="J6667">
            <v>0</v>
          </cell>
        </row>
        <row r="6668">
          <cell r="B6668" t="str">
            <v>200211 -- November, 2002</v>
          </cell>
          <cell r="C6668" t="str">
            <v>200312</v>
          </cell>
          <cell r="D6668" t="str">
            <v>AWA -- AWAC Alumina</v>
          </cell>
          <cell r="E6668" t="str">
            <v>113 -- AWA Inter-region Eliminations</v>
          </cell>
          <cell r="F6668" t="str">
            <v>IN0700 -- COGS Match Cost</v>
          </cell>
          <cell r="G6668">
            <v>0</v>
          </cell>
          <cell r="H6668">
            <v>0</v>
          </cell>
          <cell r="I6668">
            <v>0</v>
          </cell>
          <cell r="J6668">
            <v>0</v>
          </cell>
        </row>
        <row r="6669">
          <cell r="B6669" t="str">
            <v>200211 -- November, 2002</v>
          </cell>
          <cell r="C6669" t="str">
            <v>200312</v>
          </cell>
          <cell r="D6669" t="str">
            <v>AWA -- AWAC Alumina</v>
          </cell>
          <cell r="E6669" t="str">
            <v>113 -- AWA Inter-region Eliminations</v>
          </cell>
          <cell r="F6669" t="str">
            <v>IN1400 -- Income Before Taxes</v>
          </cell>
          <cell r="G6669">
            <v>0</v>
          </cell>
          <cell r="H6669">
            <v>0</v>
          </cell>
          <cell r="I6669">
            <v>0</v>
          </cell>
          <cell r="J6669">
            <v>0</v>
          </cell>
        </row>
        <row r="6670">
          <cell r="B6670" t="str">
            <v>200211 -- November, 2002</v>
          </cell>
          <cell r="C6670" t="str">
            <v>200312</v>
          </cell>
          <cell r="D6670" t="str">
            <v>AWA -- AWAC Alumina</v>
          </cell>
          <cell r="E6670" t="str">
            <v>113 -- AWA Inter-region Eliminations</v>
          </cell>
          <cell r="F6670" t="str">
            <v>IN1600 -- Income From Operations</v>
          </cell>
          <cell r="G6670">
            <v>0</v>
          </cell>
          <cell r="H6670">
            <v>0</v>
          </cell>
          <cell r="I6670">
            <v>0</v>
          </cell>
          <cell r="J6670">
            <v>0</v>
          </cell>
        </row>
        <row r="6671">
          <cell r="B6671" t="str">
            <v>200211 -- November, 2002</v>
          </cell>
          <cell r="C6671" t="str">
            <v>200312</v>
          </cell>
          <cell r="D6671" t="str">
            <v>AWA -- AWAC Alumina</v>
          </cell>
          <cell r="E6671" t="str">
            <v>116 -- Suriname Transport</v>
          </cell>
          <cell r="F6671" t="str">
            <v>IN0170 -- Tot Ship-Aluminum (MT)</v>
          </cell>
          <cell r="G6671">
            <v>0</v>
          </cell>
          <cell r="H6671">
            <v>0</v>
          </cell>
          <cell r="I6671">
            <v>0</v>
          </cell>
          <cell r="J6671">
            <v>0</v>
          </cell>
        </row>
        <row r="6672">
          <cell r="B6672" t="str">
            <v>200211 -- November, 2002</v>
          </cell>
          <cell r="C6672" t="str">
            <v>200312</v>
          </cell>
          <cell r="D6672" t="str">
            <v>AWA -- AWAC Alumina</v>
          </cell>
          <cell r="E6672" t="str">
            <v>116 -- Suriname Transport</v>
          </cell>
          <cell r="F6672" t="str">
            <v>IN0180 -- Tot Ship - Alumina (MT)</v>
          </cell>
          <cell r="G6672">
            <v>0</v>
          </cell>
          <cell r="H6672">
            <v>0</v>
          </cell>
          <cell r="I6672">
            <v>0</v>
          </cell>
          <cell r="J6672">
            <v>0</v>
          </cell>
        </row>
        <row r="6673">
          <cell r="B6673" t="str">
            <v>200211 -- November, 2002</v>
          </cell>
          <cell r="C6673" t="str">
            <v>200312</v>
          </cell>
          <cell r="D6673" t="str">
            <v>AWA -- AWAC Alumina</v>
          </cell>
          <cell r="E6673" t="str">
            <v>116 -- Suriname Transport</v>
          </cell>
          <cell r="F6673" t="str">
            <v>IN0190 -- Total Ship - Other</v>
          </cell>
          <cell r="G6673">
            <v>0</v>
          </cell>
          <cell r="H6673">
            <v>0</v>
          </cell>
          <cell r="I6673">
            <v>0</v>
          </cell>
          <cell r="J6673">
            <v>0</v>
          </cell>
        </row>
        <row r="6674">
          <cell r="B6674" t="str">
            <v>200211 -- November, 2002</v>
          </cell>
          <cell r="C6674" t="str">
            <v>200312</v>
          </cell>
          <cell r="D6674" t="str">
            <v>AWA -- AWAC Alumina</v>
          </cell>
          <cell r="E6674" t="str">
            <v>116 -- Suriname Transport</v>
          </cell>
          <cell r="F6674" t="str">
            <v>IN0490 -- Total Revenue</v>
          </cell>
          <cell r="G6674">
            <v>14795</v>
          </cell>
          <cell r="H6674">
            <v>177540</v>
          </cell>
          <cell r="I6674">
            <v>0</v>
          </cell>
          <cell r="J6674">
            <v>0</v>
          </cell>
        </row>
        <row r="6675">
          <cell r="B6675" t="str">
            <v>200211 -- November, 2002</v>
          </cell>
          <cell r="C6675" t="str">
            <v>200312</v>
          </cell>
          <cell r="D6675" t="str">
            <v>AWA -- AWAC Alumina</v>
          </cell>
          <cell r="E6675" t="str">
            <v>116 -- Suriname Transport</v>
          </cell>
          <cell r="F6675" t="str">
            <v>IN0500 -- COGS</v>
          </cell>
          <cell r="G6675">
            <v>14795</v>
          </cell>
          <cell r="H6675">
            <v>177540</v>
          </cell>
          <cell r="I6675">
            <v>0</v>
          </cell>
          <cell r="J6675">
            <v>0</v>
          </cell>
        </row>
        <row r="6676">
          <cell r="B6676" t="str">
            <v>200211 -- November, 2002</v>
          </cell>
          <cell r="C6676" t="str">
            <v>200312</v>
          </cell>
          <cell r="D6676" t="str">
            <v>AWA -- AWAC Alumina</v>
          </cell>
          <cell r="E6676" t="str">
            <v>116 -- Suriname Transport</v>
          </cell>
          <cell r="F6676" t="str">
            <v>IN0600 -- COGS BU Specified</v>
          </cell>
          <cell r="G6676">
            <v>0</v>
          </cell>
          <cell r="H6676">
            <v>0</v>
          </cell>
          <cell r="I6676">
            <v>0</v>
          </cell>
          <cell r="J6676">
            <v>0</v>
          </cell>
        </row>
        <row r="6677">
          <cell r="B6677" t="str">
            <v>200211 -- November, 2002</v>
          </cell>
          <cell r="C6677" t="str">
            <v>200312</v>
          </cell>
          <cell r="D6677" t="str">
            <v>AWA -- AWAC Alumina</v>
          </cell>
          <cell r="E6677" t="str">
            <v>116 -- Suriname Transport</v>
          </cell>
          <cell r="F6677" t="str">
            <v>IN0700 -- COGS Match Cost</v>
          </cell>
          <cell r="G6677">
            <v>0</v>
          </cell>
          <cell r="H6677">
            <v>0</v>
          </cell>
          <cell r="I6677">
            <v>0</v>
          </cell>
          <cell r="J6677">
            <v>0</v>
          </cell>
        </row>
        <row r="6678">
          <cell r="B6678" t="str">
            <v>200211 -- November, 2002</v>
          </cell>
          <cell r="C6678" t="str">
            <v>200312</v>
          </cell>
          <cell r="D6678" t="str">
            <v>AWA -- AWAC Alumina</v>
          </cell>
          <cell r="E6678" t="str">
            <v>116 -- Suriname Transport</v>
          </cell>
          <cell r="F6678" t="str">
            <v>IN1400 -- Income Before Taxes</v>
          </cell>
          <cell r="G6678">
            <v>0</v>
          </cell>
          <cell r="H6678">
            <v>0</v>
          </cell>
          <cell r="I6678">
            <v>0</v>
          </cell>
          <cell r="J6678">
            <v>0</v>
          </cell>
        </row>
        <row r="6679">
          <cell r="B6679" t="str">
            <v>200211 -- November, 2002</v>
          </cell>
          <cell r="C6679" t="str">
            <v>200312</v>
          </cell>
          <cell r="D6679" t="str">
            <v>AWA -- AWAC Alumina</v>
          </cell>
          <cell r="E6679" t="str">
            <v>116 -- Suriname Transport</v>
          </cell>
          <cell r="F6679" t="str">
            <v>IN1600 -- Income From Operations</v>
          </cell>
          <cell r="G6679">
            <v>0</v>
          </cell>
          <cell r="H6679">
            <v>0</v>
          </cell>
          <cell r="I6679">
            <v>0</v>
          </cell>
          <cell r="J6679">
            <v>0</v>
          </cell>
        </row>
        <row r="6680">
          <cell r="B6680" t="str">
            <v>200211 -- November, 2002</v>
          </cell>
          <cell r="C6680" t="str">
            <v>200312</v>
          </cell>
          <cell r="D6680" t="str">
            <v>AWA -- AWAC Alumina</v>
          </cell>
          <cell r="E6680" t="str">
            <v>301 -- ACOA-BAA-Pt Comfort Alumina</v>
          </cell>
          <cell r="F6680" t="str">
            <v>IN0170 -- Tot Ship-Aluminum (MT)</v>
          </cell>
          <cell r="G6680">
            <v>0</v>
          </cell>
          <cell r="H6680">
            <v>0</v>
          </cell>
          <cell r="I6680">
            <v>0</v>
          </cell>
          <cell r="J6680">
            <v>0</v>
          </cell>
        </row>
        <row r="6681">
          <cell r="B6681" t="str">
            <v>200211 -- November, 2002</v>
          </cell>
          <cell r="C6681" t="str">
            <v>200312</v>
          </cell>
          <cell r="D6681" t="str">
            <v>AWA -- AWAC Alumina</v>
          </cell>
          <cell r="E6681" t="str">
            <v>301 -- ACOA-BAA-Pt Comfort Alumina</v>
          </cell>
          <cell r="F6681" t="str">
            <v>IN0180 -- Tot Ship - Alumina (MT)</v>
          </cell>
          <cell r="G6681">
            <v>0</v>
          </cell>
          <cell r="H6681">
            <v>0</v>
          </cell>
          <cell r="I6681">
            <v>197224</v>
          </cell>
          <cell r="J6681">
            <v>2020927</v>
          </cell>
        </row>
        <row r="6682">
          <cell r="B6682" t="str">
            <v>200211 -- November, 2002</v>
          </cell>
          <cell r="C6682" t="str">
            <v>200312</v>
          </cell>
          <cell r="D6682" t="str">
            <v>AWA -- AWAC Alumina</v>
          </cell>
          <cell r="E6682" t="str">
            <v>301 -- ACOA-BAA-Pt Comfort Alumina</v>
          </cell>
          <cell r="F6682" t="str">
            <v>IN0190 -- Total Ship - Other</v>
          </cell>
          <cell r="G6682">
            <v>0</v>
          </cell>
          <cell r="H6682">
            <v>0</v>
          </cell>
          <cell r="I6682">
            <v>3401</v>
          </cell>
          <cell r="J6682">
            <v>40812</v>
          </cell>
        </row>
        <row r="6683">
          <cell r="B6683" t="str">
            <v>200211 -- November, 2002</v>
          </cell>
          <cell r="C6683" t="str">
            <v>200312</v>
          </cell>
          <cell r="D6683" t="str">
            <v>AWA -- AWAC Alumina</v>
          </cell>
          <cell r="E6683" t="str">
            <v>301 -- ACOA-BAA-Pt Comfort Alumina</v>
          </cell>
          <cell r="F6683" t="str">
            <v>IN0490 -- Total Revenue</v>
          </cell>
          <cell r="G6683">
            <v>36248796</v>
          </cell>
          <cell r="H6683">
            <v>382803679</v>
          </cell>
          <cell r="I6683">
            <v>0</v>
          </cell>
          <cell r="J6683">
            <v>0</v>
          </cell>
        </row>
        <row r="6684">
          <cell r="B6684" t="str">
            <v>200211 -- November, 2002</v>
          </cell>
          <cell r="C6684" t="str">
            <v>200312</v>
          </cell>
          <cell r="D6684" t="str">
            <v>AWA -- AWAC Alumina</v>
          </cell>
          <cell r="E6684" t="str">
            <v>301 -- ACOA-BAA-Pt Comfort Alumina</v>
          </cell>
          <cell r="F6684" t="str">
            <v>IN0500 -- COGS</v>
          </cell>
          <cell r="G6684">
            <v>36923845</v>
          </cell>
          <cell r="H6684">
            <v>400775321</v>
          </cell>
          <cell r="I6684">
            <v>0</v>
          </cell>
          <cell r="J6684">
            <v>0</v>
          </cell>
        </row>
        <row r="6685">
          <cell r="B6685" t="str">
            <v>200211 -- November, 2002</v>
          </cell>
          <cell r="C6685" t="str">
            <v>200312</v>
          </cell>
          <cell r="D6685" t="str">
            <v>AWA -- AWAC Alumina</v>
          </cell>
          <cell r="E6685" t="str">
            <v>301 -- ACOA-BAA-Pt Comfort Alumina</v>
          </cell>
          <cell r="F6685" t="str">
            <v>IN0600 -- COGS BU Specified</v>
          </cell>
          <cell r="G6685">
            <v>0</v>
          </cell>
          <cell r="H6685">
            <v>0</v>
          </cell>
          <cell r="I6685">
            <v>0</v>
          </cell>
          <cell r="J6685">
            <v>0</v>
          </cell>
        </row>
        <row r="6686">
          <cell r="B6686" t="str">
            <v>200211 -- November, 2002</v>
          </cell>
          <cell r="C6686" t="str">
            <v>200312</v>
          </cell>
          <cell r="D6686" t="str">
            <v>AWA -- AWAC Alumina</v>
          </cell>
          <cell r="E6686" t="str">
            <v>301 -- ACOA-BAA-Pt Comfort Alumina</v>
          </cell>
          <cell r="F6686" t="str">
            <v>IN0700 -- COGS Match Cost</v>
          </cell>
          <cell r="G6686">
            <v>0</v>
          </cell>
          <cell r="H6686">
            <v>0</v>
          </cell>
          <cell r="I6686">
            <v>0</v>
          </cell>
          <cell r="J6686">
            <v>0</v>
          </cell>
        </row>
        <row r="6687">
          <cell r="B6687" t="str">
            <v>200211 -- November, 2002</v>
          </cell>
          <cell r="C6687" t="str">
            <v>200312</v>
          </cell>
          <cell r="D6687" t="str">
            <v>AWA -- AWAC Alumina</v>
          </cell>
          <cell r="E6687" t="str">
            <v>301 -- ACOA-BAA-Pt Comfort Alumina</v>
          </cell>
          <cell r="F6687" t="str">
            <v>IN1400 -- Income Before Taxes</v>
          </cell>
          <cell r="G6687">
            <v>-1677913</v>
          </cell>
          <cell r="H6687">
            <v>-30129054</v>
          </cell>
          <cell r="I6687">
            <v>0</v>
          </cell>
          <cell r="J6687">
            <v>0</v>
          </cell>
        </row>
        <row r="6688">
          <cell r="B6688" t="str">
            <v>200211 -- November, 2002</v>
          </cell>
          <cell r="C6688" t="str">
            <v>200312</v>
          </cell>
          <cell r="D6688" t="str">
            <v>AWA -- AWAC Alumina</v>
          </cell>
          <cell r="E6688" t="str">
            <v>301 -- ACOA-BAA-Pt Comfort Alumina</v>
          </cell>
          <cell r="F6688" t="str">
            <v>IN1600 -- Income From Operations</v>
          </cell>
          <cell r="G6688">
            <v>-1023527</v>
          </cell>
          <cell r="H6688">
            <v>-18378723</v>
          </cell>
          <cell r="I6688">
            <v>0</v>
          </cell>
          <cell r="J6688">
            <v>0</v>
          </cell>
        </row>
        <row r="6689">
          <cell r="B6689" t="str">
            <v>200211 -- November, 2002</v>
          </cell>
          <cell r="C6689" t="str">
            <v>200312</v>
          </cell>
          <cell r="D6689" t="str">
            <v>AWA -- AWAC Alumina</v>
          </cell>
          <cell r="E6689" t="str">
            <v>303 -- ACOA-Baux&amp;Alum-Pittsburgh</v>
          </cell>
          <cell r="F6689" t="str">
            <v>IN0170 -- Tot Ship-Aluminum (MT)</v>
          </cell>
          <cell r="G6689">
            <v>0</v>
          </cell>
          <cell r="H6689">
            <v>0</v>
          </cell>
          <cell r="I6689">
            <v>0</v>
          </cell>
          <cell r="J6689">
            <v>0</v>
          </cell>
        </row>
        <row r="6690">
          <cell r="B6690" t="str">
            <v>200211 -- November, 2002</v>
          </cell>
          <cell r="C6690" t="str">
            <v>200312</v>
          </cell>
          <cell r="D6690" t="str">
            <v>AWA -- AWAC Alumina</v>
          </cell>
          <cell r="E6690" t="str">
            <v>303 -- ACOA-Baux&amp;Alum-Pittsburgh</v>
          </cell>
          <cell r="F6690" t="str">
            <v>IN0180 -- Tot Ship - Alumina (MT)</v>
          </cell>
          <cell r="G6690">
            <v>0</v>
          </cell>
          <cell r="H6690">
            <v>0</v>
          </cell>
          <cell r="I6690">
            <v>186599</v>
          </cell>
          <cell r="J6690">
            <v>1845982</v>
          </cell>
        </row>
        <row r="6691">
          <cell r="B6691" t="str">
            <v>200211 -- November, 2002</v>
          </cell>
          <cell r="C6691" t="str">
            <v>200312</v>
          </cell>
          <cell r="D6691" t="str">
            <v>AWA -- AWAC Alumina</v>
          </cell>
          <cell r="E6691" t="str">
            <v>303 -- ACOA-Baux&amp;Alum-Pittsburgh</v>
          </cell>
          <cell r="F6691" t="str">
            <v>IN0190 -- Total Ship - Other</v>
          </cell>
          <cell r="G6691">
            <v>0</v>
          </cell>
          <cell r="H6691">
            <v>0</v>
          </cell>
          <cell r="I6691">
            <v>0</v>
          </cell>
          <cell r="J6691">
            <v>0</v>
          </cell>
        </row>
        <row r="6692">
          <cell r="B6692" t="str">
            <v>200211 -- November, 2002</v>
          </cell>
          <cell r="C6692" t="str">
            <v>200312</v>
          </cell>
          <cell r="D6692" t="str">
            <v>AWA -- AWAC Alumina</v>
          </cell>
          <cell r="E6692" t="str">
            <v>303 -- ACOA-Baux&amp;Alum-Pittsburgh</v>
          </cell>
          <cell r="F6692" t="str">
            <v>IN0490 -- Total Revenue</v>
          </cell>
          <cell r="G6692">
            <v>35010000</v>
          </cell>
          <cell r="H6692">
            <v>359175000</v>
          </cell>
          <cell r="I6692">
            <v>0</v>
          </cell>
          <cell r="J6692">
            <v>0</v>
          </cell>
        </row>
        <row r="6693">
          <cell r="B6693" t="str">
            <v>200211 -- November, 2002</v>
          </cell>
          <cell r="C6693" t="str">
            <v>200312</v>
          </cell>
          <cell r="D6693" t="str">
            <v>AWA -- AWAC Alumina</v>
          </cell>
          <cell r="E6693" t="str">
            <v>303 -- ACOA-Baux&amp;Alum-Pittsburgh</v>
          </cell>
          <cell r="F6693" t="str">
            <v>IN0500 -- COGS</v>
          </cell>
          <cell r="G6693">
            <v>36010000</v>
          </cell>
          <cell r="H6693">
            <v>371175000</v>
          </cell>
          <cell r="I6693">
            <v>0</v>
          </cell>
          <cell r="J6693">
            <v>0</v>
          </cell>
        </row>
        <row r="6694">
          <cell r="B6694" t="str">
            <v>200211 -- November, 2002</v>
          </cell>
          <cell r="C6694" t="str">
            <v>200312</v>
          </cell>
          <cell r="D6694" t="str">
            <v>AWA -- AWAC Alumina</v>
          </cell>
          <cell r="E6694" t="str">
            <v>303 -- ACOA-Baux&amp;Alum-Pittsburgh</v>
          </cell>
          <cell r="F6694" t="str">
            <v>IN0600 -- COGS BU Specified</v>
          </cell>
          <cell r="G6694">
            <v>0</v>
          </cell>
          <cell r="H6694">
            <v>0</v>
          </cell>
          <cell r="I6694">
            <v>0</v>
          </cell>
          <cell r="J6694">
            <v>0</v>
          </cell>
        </row>
        <row r="6695">
          <cell r="B6695" t="str">
            <v>200211 -- November, 2002</v>
          </cell>
          <cell r="C6695" t="str">
            <v>200312</v>
          </cell>
          <cell r="D6695" t="str">
            <v>AWA -- AWAC Alumina</v>
          </cell>
          <cell r="E6695" t="str">
            <v>303 -- ACOA-Baux&amp;Alum-Pittsburgh</v>
          </cell>
          <cell r="F6695" t="str">
            <v>IN0700 -- COGS Match Cost</v>
          </cell>
          <cell r="G6695">
            <v>0</v>
          </cell>
          <cell r="H6695">
            <v>0</v>
          </cell>
          <cell r="I6695">
            <v>0</v>
          </cell>
          <cell r="J6695">
            <v>0</v>
          </cell>
        </row>
        <row r="6696">
          <cell r="B6696" t="str">
            <v>200211 -- November, 2002</v>
          </cell>
          <cell r="C6696" t="str">
            <v>200312</v>
          </cell>
          <cell r="D6696" t="str">
            <v>AWA -- AWAC Alumina</v>
          </cell>
          <cell r="E6696" t="str">
            <v>303 -- ACOA-Baux&amp;Alum-Pittsburgh</v>
          </cell>
          <cell r="F6696" t="str">
            <v>IN1400 -- Income Before Taxes</v>
          </cell>
          <cell r="G6696">
            <v>-1502000</v>
          </cell>
          <cell r="H6696">
            <v>-18024000</v>
          </cell>
          <cell r="I6696">
            <v>0</v>
          </cell>
          <cell r="J6696">
            <v>0</v>
          </cell>
        </row>
        <row r="6697">
          <cell r="B6697" t="str">
            <v>200211 -- November, 2002</v>
          </cell>
          <cell r="C6697" t="str">
            <v>200312</v>
          </cell>
          <cell r="D6697" t="str">
            <v>AWA -- AWAC Alumina</v>
          </cell>
          <cell r="E6697" t="str">
            <v>303 -- ACOA-Baux&amp;Alum-Pittsburgh</v>
          </cell>
          <cell r="F6697" t="str">
            <v>IN1600 -- Income From Operations</v>
          </cell>
          <cell r="G6697">
            <v>-916000</v>
          </cell>
          <cell r="H6697">
            <v>-10992000</v>
          </cell>
          <cell r="I6697">
            <v>0</v>
          </cell>
          <cell r="J6697">
            <v>0</v>
          </cell>
        </row>
        <row r="6698">
          <cell r="B6698" t="str">
            <v>200211 -- November, 2002</v>
          </cell>
          <cell r="C6698" t="str">
            <v>200312</v>
          </cell>
          <cell r="D6698" t="str">
            <v>AWA -- AWAC Alumina</v>
          </cell>
          <cell r="E6698" t="str">
            <v>307 -- ACOA-Chemicals-Ft Meade</v>
          </cell>
          <cell r="F6698" t="str">
            <v>IN0170 -- Tot Ship-Aluminum (MT)</v>
          </cell>
          <cell r="G6698">
            <v>0</v>
          </cell>
          <cell r="H6698">
            <v>0</v>
          </cell>
          <cell r="I6698">
            <v>0</v>
          </cell>
          <cell r="J6698">
            <v>0</v>
          </cell>
        </row>
        <row r="6699">
          <cell r="B6699" t="str">
            <v>200211 -- November, 2002</v>
          </cell>
          <cell r="C6699" t="str">
            <v>200312</v>
          </cell>
          <cell r="D6699" t="str">
            <v>AWA -- AWAC Alumina</v>
          </cell>
          <cell r="E6699" t="str">
            <v>307 -- ACOA-Chemicals-Ft Meade</v>
          </cell>
          <cell r="F6699" t="str">
            <v>IN0180 -- Tot Ship - Alumina (MT)</v>
          </cell>
          <cell r="G6699">
            <v>0</v>
          </cell>
          <cell r="H6699">
            <v>0</v>
          </cell>
          <cell r="I6699">
            <v>0</v>
          </cell>
          <cell r="J6699">
            <v>0</v>
          </cell>
        </row>
        <row r="6700">
          <cell r="B6700" t="str">
            <v>200211 -- November, 2002</v>
          </cell>
          <cell r="C6700" t="str">
            <v>200312</v>
          </cell>
          <cell r="D6700" t="str">
            <v>AWA -- AWAC Alumina</v>
          </cell>
          <cell r="E6700" t="str">
            <v>307 -- ACOA-Chemicals-Ft Meade</v>
          </cell>
          <cell r="F6700" t="str">
            <v>IN0190 -- Total Ship - Other</v>
          </cell>
          <cell r="G6700">
            <v>0</v>
          </cell>
          <cell r="H6700">
            <v>0</v>
          </cell>
          <cell r="I6700">
            <v>0</v>
          </cell>
          <cell r="J6700">
            <v>0</v>
          </cell>
        </row>
        <row r="6701">
          <cell r="B6701" t="str">
            <v>200211 -- November, 2002</v>
          </cell>
          <cell r="C6701" t="str">
            <v>200312</v>
          </cell>
          <cell r="D6701" t="str">
            <v>AWA -- AWAC Alumina</v>
          </cell>
          <cell r="E6701" t="str">
            <v>307 -- ACOA-Chemicals-Ft Meade</v>
          </cell>
          <cell r="F6701" t="str">
            <v>IN0490 -- Total Revenue</v>
          </cell>
          <cell r="G6701">
            <v>0</v>
          </cell>
          <cell r="H6701">
            <v>0</v>
          </cell>
          <cell r="I6701">
            <v>0</v>
          </cell>
          <cell r="J6701">
            <v>0</v>
          </cell>
        </row>
        <row r="6702">
          <cell r="B6702" t="str">
            <v>200211 -- November, 2002</v>
          </cell>
          <cell r="C6702" t="str">
            <v>200312</v>
          </cell>
          <cell r="D6702" t="str">
            <v>AWA -- AWAC Alumina</v>
          </cell>
          <cell r="E6702" t="str">
            <v>307 -- ACOA-Chemicals-Ft Meade</v>
          </cell>
          <cell r="F6702" t="str">
            <v>IN0500 -- COGS</v>
          </cell>
          <cell r="G6702">
            <v>175000</v>
          </cell>
          <cell r="H6702">
            <v>1650000</v>
          </cell>
          <cell r="I6702">
            <v>0</v>
          </cell>
          <cell r="J6702">
            <v>0</v>
          </cell>
        </row>
        <row r="6703">
          <cell r="B6703" t="str">
            <v>200211 -- November, 2002</v>
          </cell>
          <cell r="C6703" t="str">
            <v>200312</v>
          </cell>
          <cell r="D6703" t="str">
            <v>AWA -- AWAC Alumina</v>
          </cell>
          <cell r="E6703" t="str">
            <v>307 -- ACOA-Chemicals-Ft Meade</v>
          </cell>
          <cell r="F6703" t="str">
            <v>IN0600 -- COGS BU Specified</v>
          </cell>
          <cell r="G6703">
            <v>0</v>
          </cell>
          <cell r="H6703">
            <v>0</v>
          </cell>
          <cell r="I6703">
            <v>0</v>
          </cell>
          <cell r="J6703">
            <v>0</v>
          </cell>
        </row>
        <row r="6704">
          <cell r="B6704" t="str">
            <v>200211 -- November, 2002</v>
          </cell>
          <cell r="C6704" t="str">
            <v>200312</v>
          </cell>
          <cell r="D6704" t="str">
            <v>AWA -- AWAC Alumina</v>
          </cell>
          <cell r="E6704" t="str">
            <v>307 -- ACOA-Chemicals-Ft Meade</v>
          </cell>
          <cell r="F6704" t="str">
            <v>IN0700 -- COGS Match Cost</v>
          </cell>
          <cell r="G6704">
            <v>0</v>
          </cell>
          <cell r="H6704">
            <v>0</v>
          </cell>
          <cell r="I6704">
            <v>0</v>
          </cell>
          <cell r="J6704">
            <v>0</v>
          </cell>
        </row>
        <row r="6705">
          <cell r="B6705" t="str">
            <v>200211 -- November, 2002</v>
          </cell>
          <cell r="C6705" t="str">
            <v>200312</v>
          </cell>
          <cell r="D6705" t="str">
            <v>AWA -- AWAC Alumina</v>
          </cell>
          <cell r="E6705" t="str">
            <v>307 -- ACOA-Chemicals-Ft Meade</v>
          </cell>
          <cell r="F6705" t="str">
            <v>IN1400 -- Income Before Taxes</v>
          </cell>
          <cell r="G6705">
            <v>-188500</v>
          </cell>
          <cell r="H6705">
            <v>-4312000</v>
          </cell>
          <cell r="I6705">
            <v>0</v>
          </cell>
          <cell r="J6705">
            <v>0</v>
          </cell>
        </row>
        <row r="6706">
          <cell r="B6706" t="str">
            <v>200211 -- November, 2002</v>
          </cell>
          <cell r="C6706" t="str">
            <v>200312</v>
          </cell>
          <cell r="D6706" t="str">
            <v>AWA -- AWAC Alumina</v>
          </cell>
          <cell r="E6706" t="str">
            <v>307 -- ACOA-Chemicals-Ft Meade</v>
          </cell>
          <cell r="F6706" t="str">
            <v>IN1600 -- Income From Operations</v>
          </cell>
          <cell r="G6706">
            <v>-114985</v>
          </cell>
          <cell r="H6706">
            <v>-2630320</v>
          </cell>
          <cell r="I6706">
            <v>0</v>
          </cell>
          <cell r="J6706">
            <v>0</v>
          </cell>
        </row>
        <row r="6707">
          <cell r="B6707" t="str">
            <v>200211 -- November, 2002</v>
          </cell>
          <cell r="C6707" t="str">
            <v>200312</v>
          </cell>
          <cell r="D6707" t="str">
            <v>AWA -- AWAC Alumina</v>
          </cell>
          <cell r="E6707" t="str">
            <v>399 -- New Orleans Export</v>
          </cell>
          <cell r="F6707" t="str">
            <v>IN0170 -- Tot Ship-Aluminum (MT)</v>
          </cell>
          <cell r="G6707">
            <v>0</v>
          </cell>
          <cell r="H6707">
            <v>0</v>
          </cell>
          <cell r="I6707">
            <v>0</v>
          </cell>
          <cell r="J6707">
            <v>0</v>
          </cell>
        </row>
        <row r="6708">
          <cell r="B6708" t="str">
            <v>200211 -- November, 2002</v>
          </cell>
          <cell r="C6708" t="str">
            <v>200312</v>
          </cell>
          <cell r="D6708" t="str">
            <v>AWA -- AWAC Alumina</v>
          </cell>
          <cell r="E6708" t="str">
            <v>399 -- New Orleans Export</v>
          </cell>
          <cell r="F6708" t="str">
            <v>IN0180 -- Tot Ship - Alumina (MT)</v>
          </cell>
          <cell r="G6708">
            <v>0</v>
          </cell>
          <cell r="H6708">
            <v>0</v>
          </cell>
          <cell r="I6708">
            <v>0</v>
          </cell>
          <cell r="J6708">
            <v>0</v>
          </cell>
        </row>
        <row r="6709">
          <cell r="B6709" t="str">
            <v>200211 -- November, 2002</v>
          </cell>
          <cell r="C6709" t="str">
            <v>200312</v>
          </cell>
          <cell r="D6709" t="str">
            <v>AWA -- AWAC Alumina</v>
          </cell>
          <cell r="E6709" t="str">
            <v>399 -- New Orleans Export</v>
          </cell>
          <cell r="F6709" t="str">
            <v>IN0190 -- Total Ship - Other</v>
          </cell>
          <cell r="G6709">
            <v>0</v>
          </cell>
          <cell r="H6709">
            <v>0</v>
          </cell>
          <cell r="I6709">
            <v>0</v>
          </cell>
          <cell r="J6709">
            <v>0</v>
          </cell>
        </row>
        <row r="6710">
          <cell r="B6710" t="str">
            <v>200211 -- November, 2002</v>
          </cell>
          <cell r="C6710" t="str">
            <v>200312</v>
          </cell>
          <cell r="D6710" t="str">
            <v>AWA -- AWAC Alumina</v>
          </cell>
          <cell r="E6710" t="str">
            <v>399 -- New Orleans Export</v>
          </cell>
          <cell r="F6710" t="str">
            <v>IN0490 -- Total Revenue</v>
          </cell>
          <cell r="G6710">
            <v>12500000</v>
          </cell>
          <cell r="H6710">
            <v>150000000</v>
          </cell>
          <cell r="I6710">
            <v>0</v>
          </cell>
          <cell r="J6710">
            <v>0</v>
          </cell>
        </row>
        <row r="6711">
          <cell r="B6711" t="str">
            <v>200211 -- November, 2002</v>
          </cell>
          <cell r="C6711" t="str">
            <v>200312</v>
          </cell>
          <cell r="D6711" t="str">
            <v>AWA -- AWAC Alumina</v>
          </cell>
          <cell r="E6711" t="str">
            <v>399 -- New Orleans Export</v>
          </cell>
          <cell r="F6711" t="str">
            <v>IN0500 -- COGS</v>
          </cell>
          <cell r="G6711">
            <v>12600000</v>
          </cell>
          <cell r="H6711">
            <v>151200000</v>
          </cell>
          <cell r="I6711">
            <v>0</v>
          </cell>
          <cell r="J6711">
            <v>0</v>
          </cell>
        </row>
        <row r="6712">
          <cell r="B6712" t="str">
            <v>200211 -- November, 2002</v>
          </cell>
          <cell r="C6712" t="str">
            <v>200312</v>
          </cell>
          <cell r="D6712" t="str">
            <v>AWA -- AWAC Alumina</v>
          </cell>
          <cell r="E6712" t="str">
            <v>399 -- New Orleans Export</v>
          </cell>
          <cell r="F6712" t="str">
            <v>IN0600 -- COGS BU Specified</v>
          </cell>
          <cell r="G6712">
            <v>0</v>
          </cell>
          <cell r="H6712">
            <v>0</v>
          </cell>
          <cell r="I6712">
            <v>0</v>
          </cell>
          <cell r="J6712">
            <v>0</v>
          </cell>
        </row>
        <row r="6713">
          <cell r="B6713" t="str">
            <v>200211 -- November, 2002</v>
          </cell>
          <cell r="C6713" t="str">
            <v>200312</v>
          </cell>
          <cell r="D6713" t="str">
            <v>AWA -- AWAC Alumina</v>
          </cell>
          <cell r="E6713" t="str">
            <v>399 -- New Orleans Export</v>
          </cell>
          <cell r="F6713" t="str">
            <v>IN0700 -- COGS Match Cost</v>
          </cell>
          <cell r="G6713">
            <v>0</v>
          </cell>
          <cell r="H6713">
            <v>0</v>
          </cell>
          <cell r="I6713">
            <v>0</v>
          </cell>
          <cell r="J6713">
            <v>0</v>
          </cell>
        </row>
        <row r="6714">
          <cell r="B6714" t="str">
            <v>200211 -- November, 2002</v>
          </cell>
          <cell r="C6714" t="str">
            <v>200312</v>
          </cell>
          <cell r="D6714" t="str">
            <v>AWA -- AWAC Alumina</v>
          </cell>
          <cell r="E6714" t="str">
            <v>399 -- New Orleans Export</v>
          </cell>
          <cell r="F6714" t="str">
            <v>IN1400 -- Income Before Taxes</v>
          </cell>
          <cell r="G6714">
            <v>-103000</v>
          </cell>
          <cell r="H6714">
            <v>-1236000</v>
          </cell>
          <cell r="I6714">
            <v>0</v>
          </cell>
          <cell r="J6714">
            <v>0</v>
          </cell>
        </row>
        <row r="6715">
          <cell r="B6715" t="str">
            <v>200211 -- November, 2002</v>
          </cell>
          <cell r="C6715" t="str">
            <v>200312</v>
          </cell>
          <cell r="D6715" t="str">
            <v>AWA -- AWAC Alumina</v>
          </cell>
          <cell r="E6715" t="str">
            <v>399 -- New Orleans Export</v>
          </cell>
          <cell r="F6715" t="str">
            <v>IN1600 -- Income From Operations</v>
          </cell>
          <cell r="G6715">
            <v>-62830</v>
          </cell>
          <cell r="H6715">
            <v>-753960</v>
          </cell>
          <cell r="I6715">
            <v>0</v>
          </cell>
          <cell r="J6715">
            <v>0</v>
          </cell>
        </row>
        <row r="6716">
          <cell r="B6716" t="str">
            <v>200211 -- November, 2002</v>
          </cell>
          <cell r="C6716" t="str">
            <v>200312</v>
          </cell>
          <cell r="D6716" t="str">
            <v>AWA -- AWAC Alumina</v>
          </cell>
          <cell r="E6716" t="str">
            <v>402 -- ABALCO</v>
          </cell>
          <cell r="F6716" t="str">
            <v>IN0170 -- Tot Ship-Aluminum (MT)</v>
          </cell>
          <cell r="G6716">
            <v>0</v>
          </cell>
          <cell r="H6716">
            <v>0</v>
          </cell>
          <cell r="I6716">
            <v>0</v>
          </cell>
          <cell r="J6716">
            <v>0</v>
          </cell>
        </row>
        <row r="6717">
          <cell r="B6717" t="str">
            <v>200211 -- November, 2002</v>
          </cell>
          <cell r="C6717" t="str">
            <v>200312</v>
          </cell>
          <cell r="D6717" t="str">
            <v>AWA -- AWAC Alumina</v>
          </cell>
          <cell r="E6717" t="str">
            <v>402 -- ABALCO</v>
          </cell>
          <cell r="F6717" t="str">
            <v>IN0180 -- Tot Ship - Alumina (MT)</v>
          </cell>
          <cell r="G6717">
            <v>0</v>
          </cell>
          <cell r="H6717">
            <v>0</v>
          </cell>
          <cell r="I6717">
            <v>31000</v>
          </cell>
          <cell r="J6717">
            <v>327500</v>
          </cell>
        </row>
        <row r="6718">
          <cell r="B6718" t="str">
            <v>200211 -- November, 2002</v>
          </cell>
          <cell r="C6718" t="str">
            <v>200312</v>
          </cell>
          <cell r="D6718" t="str">
            <v>AWA -- AWAC Alumina</v>
          </cell>
          <cell r="E6718" t="str">
            <v>402 -- ABALCO</v>
          </cell>
          <cell r="F6718" t="str">
            <v>IN0190 -- Total Ship - Other</v>
          </cell>
          <cell r="G6718">
            <v>0</v>
          </cell>
          <cell r="H6718">
            <v>0</v>
          </cell>
          <cell r="I6718">
            <v>0</v>
          </cell>
          <cell r="J6718">
            <v>0</v>
          </cell>
        </row>
        <row r="6719">
          <cell r="B6719" t="str">
            <v>200211 -- November, 2002</v>
          </cell>
          <cell r="C6719" t="str">
            <v>200312</v>
          </cell>
          <cell r="D6719" t="str">
            <v>AWA -- AWAC Alumina</v>
          </cell>
          <cell r="E6719" t="str">
            <v>402 -- ABALCO</v>
          </cell>
          <cell r="F6719" t="str">
            <v>IN0490 -- Total Revenue</v>
          </cell>
          <cell r="G6719">
            <v>4650000</v>
          </cell>
          <cell r="H6719">
            <v>49125000</v>
          </cell>
          <cell r="I6719">
            <v>0</v>
          </cell>
          <cell r="J6719">
            <v>0</v>
          </cell>
        </row>
        <row r="6720">
          <cell r="B6720" t="str">
            <v>200211 -- November, 2002</v>
          </cell>
          <cell r="C6720" t="str">
            <v>200312</v>
          </cell>
          <cell r="D6720" t="str">
            <v>AWA -- AWAC Alumina</v>
          </cell>
          <cell r="E6720" t="str">
            <v>402 -- ABALCO</v>
          </cell>
          <cell r="F6720" t="str">
            <v>IN0500 -- COGS</v>
          </cell>
          <cell r="G6720">
            <v>478000</v>
          </cell>
          <cell r="H6720">
            <v>5963000</v>
          </cell>
          <cell r="I6720">
            <v>0</v>
          </cell>
          <cell r="J6720">
            <v>0</v>
          </cell>
        </row>
        <row r="6721">
          <cell r="B6721" t="str">
            <v>200211 -- November, 2002</v>
          </cell>
          <cell r="C6721" t="str">
            <v>200312</v>
          </cell>
          <cell r="D6721" t="str">
            <v>AWA -- AWAC Alumina</v>
          </cell>
          <cell r="E6721" t="str">
            <v>402 -- ABALCO</v>
          </cell>
          <cell r="F6721" t="str">
            <v>IN0600 -- COGS BU Specified</v>
          </cell>
          <cell r="G6721">
            <v>3834000</v>
          </cell>
          <cell r="H6721">
            <v>40125000</v>
          </cell>
          <cell r="I6721">
            <v>0</v>
          </cell>
          <cell r="J6721">
            <v>0</v>
          </cell>
        </row>
        <row r="6722">
          <cell r="B6722" t="str">
            <v>200211 -- November, 2002</v>
          </cell>
          <cell r="C6722" t="str">
            <v>200312</v>
          </cell>
          <cell r="D6722" t="str">
            <v>AWA -- AWAC Alumina</v>
          </cell>
          <cell r="E6722" t="str">
            <v>402 -- ABALCO</v>
          </cell>
          <cell r="F6722" t="str">
            <v>IN0700 -- COGS Match Cost</v>
          </cell>
          <cell r="G6722">
            <v>0</v>
          </cell>
          <cell r="H6722">
            <v>0</v>
          </cell>
          <cell r="I6722">
            <v>0</v>
          </cell>
          <cell r="J6722">
            <v>0</v>
          </cell>
        </row>
        <row r="6723">
          <cell r="B6723" t="str">
            <v>200211 -- November, 2002</v>
          </cell>
          <cell r="C6723" t="str">
            <v>200312</v>
          </cell>
          <cell r="D6723" t="str">
            <v>AWA -- AWAC Alumina</v>
          </cell>
          <cell r="E6723" t="str">
            <v>402 -- ABALCO</v>
          </cell>
          <cell r="F6723" t="str">
            <v>IN1400 -- Income Before Taxes</v>
          </cell>
          <cell r="G6723">
            <v>226776</v>
          </cell>
          <cell r="H6723">
            <v>2233336</v>
          </cell>
          <cell r="I6723">
            <v>0</v>
          </cell>
          <cell r="J6723">
            <v>0</v>
          </cell>
        </row>
        <row r="6724">
          <cell r="B6724" t="str">
            <v>200211 -- November, 2002</v>
          </cell>
          <cell r="C6724" t="str">
            <v>200312</v>
          </cell>
          <cell r="D6724" t="str">
            <v>AWA -- AWAC Alumina</v>
          </cell>
          <cell r="E6724" t="str">
            <v>402 -- ABALCO</v>
          </cell>
          <cell r="F6724" t="str">
            <v>IN1600 -- Income From Operations</v>
          </cell>
          <cell r="G6724">
            <v>136066</v>
          </cell>
          <cell r="H6724">
            <v>1340002</v>
          </cell>
          <cell r="I6724">
            <v>0</v>
          </cell>
          <cell r="J6724">
            <v>0</v>
          </cell>
        </row>
        <row r="6725">
          <cell r="B6725" t="str">
            <v>200211 -- November, 2002</v>
          </cell>
          <cell r="C6725" t="str">
            <v>200312</v>
          </cell>
          <cell r="D6725" t="str">
            <v>AWA -- AWAC Alumina</v>
          </cell>
          <cell r="E6725" t="str">
            <v>404 -- Halco Mining - Pt Comfort</v>
          </cell>
          <cell r="F6725" t="str">
            <v>IN0170 -- Tot Ship-Aluminum (MT)</v>
          </cell>
          <cell r="G6725">
            <v>0</v>
          </cell>
          <cell r="H6725">
            <v>0</v>
          </cell>
          <cell r="I6725">
            <v>0</v>
          </cell>
          <cell r="J6725">
            <v>0</v>
          </cell>
        </row>
        <row r="6726">
          <cell r="B6726" t="str">
            <v>200211 -- November, 2002</v>
          </cell>
          <cell r="C6726" t="str">
            <v>200312</v>
          </cell>
          <cell r="D6726" t="str">
            <v>AWA -- AWAC Alumina</v>
          </cell>
          <cell r="E6726" t="str">
            <v>404 -- Halco Mining - Pt Comfort</v>
          </cell>
          <cell r="F6726" t="str">
            <v>IN0180 -- Tot Ship - Alumina (MT)</v>
          </cell>
          <cell r="G6726">
            <v>0</v>
          </cell>
          <cell r="H6726">
            <v>0</v>
          </cell>
          <cell r="I6726">
            <v>0</v>
          </cell>
          <cell r="J6726">
            <v>0</v>
          </cell>
        </row>
        <row r="6727">
          <cell r="B6727" t="str">
            <v>200211 -- November, 2002</v>
          </cell>
          <cell r="C6727" t="str">
            <v>200312</v>
          </cell>
          <cell r="D6727" t="str">
            <v>AWA -- AWAC Alumina</v>
          </cell>
          <cell r="E6727" t="str">
            <v>404 -- Halco Mining - Pt Comfort</v>
          </cell>
          <cell r="F6727" t="str">
            <v>IN0190 -- Total Ship - Other</v>
          </cell>
          <cell r="G6727">
            <v>0</v>
          </cell>
          <cell r="H6727">
            <v>0</v>
          </cell>
          <cell r="I6727">
            <v>0</v>
          </cell>
          <cell r="J6727">
            <v>0</v>
          </cell>
        </row>
        <row r="6728">
          <cell r="B6728" t="str">
            <v>200211 -- November, 2002</v>
          </cell>
          <cell r="C6728" t="str">
            <v>200312</v>
          </cell>
          <cell r="D6728" t="str">
            <v>AWA -- AWAC Alumina</v>
          </cell>
          <cell r="E6728" t="str">
            <v>404 -- Halco Mining - Pt Comfort</v>
          </cell>
          <cell r="F6728" t="str">
            <v>IN0490 -- Total Revenue</v>
          </cell>
          <cell r="G6728">
            <v>0</v>
          </cell>
          <cell r="H6728">
            <v>0</v>
          </cell>
          <cell r="I6728">
            <v>0</v>
          </cell>
          <cell r="J6728">
            <v>0</v>
          </cell>
        </row>
        <row r="6729">
          <cell r="B6729" t="str">
            <v>200211 -- November, 2002</v>
          </cell>
          <cell r="C6729" t="str">
            <v>200312</v>
          </cell>
          <cell r="D6729" t="str">
            <v>AWA -- AWAC Alumina</v>
          </cell>
          <cell r="E6729" t="str">
            <v>404 -- Halco Mining - Pt Comfort</v>
          </cell>
          <cell r="F6729" t="str">
            <v>IN0500 -- COGS</v>
          </cell>
          <cell r="G6729">
            <v>-632880</v>
          </cell>
          <cell r="H6729">
            <v>-9318240</v>
          </cell>
          <cell r="I6729">
            <v>0</v>
          </cell>
          <cell r="J6729">
            <v>0</v>
          </cell>
        </row>
        <row r="6730">
          <cell r="B6730" t="str">
            <v>200211 -- November, 2002</v>
          </cell>
          <cell r="C6730" t="str">
            <v>200312</v>
          </cell>
          <cell r="D6730" t="str">
            <v>AWA -- AWAC Alumina</v>
          </cell>
          <cell r="E6730" t="str">
            <v>404 -- Halco Mining - Pt Comfort</v>
          </cell>
          <cell r="F6730" t="str">
            <v>IN0600 -- COGS BU Specified</v>
          </cell>
          <cell r="G6730">
            <v>0</v>
          </cell>
          <cell r="H6730">
            <v>0</v>
          </cell>
          <cell r="I6730">
            <v>0</v>
          </cell>
          <cell r="J6730">
            <v>0</v>
          </cell>
        </row>
        <row r="6731">
          <cell r="B6731" t="str">
            <v>200211 -- November, 2002</v>
          </cell>
          <cell r="C6731" t="str">
            <v>200312</v>
          </cell>
          <cell r="D6731" t="str">
            <v>AWA -- AWAC Alumina</v>
          </cell>
          <cell r="E6731" t="str">
            <v>404 -- Halco Mining - Pt Comfort</v>
          </cell>
          <cell r="F6731" t="str">
            <v>IN0700 -- COGS Match Cost</v>
          </cell>
          <cell r="G6731">
            <v>0</v>
          </cell>
          <cell r="H6731">
            <v>0</v>
          </cell>
          <cell r="I6731">
            <v>0</v>
          </cell>
          <cell r="J6731">
            <v>0</v>
          </cell>
        </row>
        <row r="6732">
          <cell r="B6732" t="str">
            <v>200211 -- November, 2002</v>
          </cell>
          <cell r="C6732" t="str">
            <v>200312</v>
          </cell>
          <cell r="D6732" t="str">
            <v>AWA -- AWAC Alumina</v>
          </cell>
          <cell r="E6732" t="str">
            <v>404 -- Halco Mining - Pt Comfort</v>
          </cell>
          <cell r="F6732" t="str">
            <v>IN1400 -- Income Before Taxes</v>
          </cell>
          <cell r="G6732">
            <v>632880</v>
          </cell>
          <cell r="H6732">
            <v>9318240</v>
          </cell>
          <cell r="I6732">
            <v>0</v>
          </cell>
          <cell r="J6732">
            <v>0</v>
          </cell>
        </row>
        <row r="6733">
          <cell r="B6733" t="str">
            <v>200211 -- November, 2002</v>
          </cell>
          <cell r="C6733" t="str">
            <v>200312</v>
          </cell>
          <cell r="D6733" t="str">
            <v>AWA -- AWAC Alumina</v>
          </cell>
          <cell r="E6733" t="str">
            <v>404 -- Halco Mining - Pt Comfort</v>
          </cell>
          <cell r="F6733" t="str">
            <v>IN1600 -- Income From Operations</v>
          </cell>
          <cell r="G6733">
            <v>588578</v>
          </cell>
          <cell r="H6733">
            <v>8665963</v>
          </cell>
          <cell r="I6733">
            <v>0</v>
          </cell>
          <cell r="J6733">
            <v>0</v>
          </cell>
        </row>
        <row r="6734">
          <cell r="B6734" t="str">
            <v>200211 -- November, 2002</v>
          </cell>
          <cell r="C6734" t="str">
            <v>200312</v>
          </cell>
          <cell r="D6734" t="str">
            <v>AWA -- AWAC Alumina</v>
          </cell>
          <cell r="E6734" t="str">
            <v>434 -- Suriname Alum Co-Baux&amp;Alum</v>
          </cell>
          <cell r="F6734" t="str">
            <v>IN0170 -- Tot Ship-Aluminum (MT)</v>
          </cell>
          <cell r="G6734">
            <v>0</v>
          </cell>
          <cell r="H6734">
            <v>0</v>
          </cell>
          <cell r="I6734">
            <v>0</v>
          </cell>
          <cell r="J6734">
            <v>0</v>
          </cell>
        </row>
        <row r="6735">
          <cell r="B6735" t="str">
            <v>200211 -- November, 2002</v>
          </cell>
          <cell r="C6735" t="str">
            <v>200312</v>
          </cell>
          <cell r="D6735" t="str">
            <v>AWA -- AWAC Alumina</v>
          </cell>
          <cell r="E6735" t="str">
            <v>434 -- Suriname Alum Co-Baux&amp;Alum</v>
          </cell>
          <cell r="F6735" t="str">
            <v>IN0180 -- Tot Ship - Alumina (MT)</v>
          </cell>
          <cell r="G6735">
            <v>0</v>
          </cell>
          <cell r="H6735">
            <v>0</v>
          </cell>
          <cell r="I6735">
            <v>92547</v>
          </cell>
          <cell r="J6735">
            <v>1077367</v>
          </cell>
        </row>
        <row r="6736">
          <cell r="B6736" t="str">
            <v>200211 -- November, 2002</v>
          </cell>
          <cell r="C6736" t="str">
            <v>200312</v>
          </cell>
          <cell r="D6736" t="str">
            <v>AWA -- AWAC Alumina</v>
          </cell>
          <cell r="E6736" t="str">
            <v>434 -- Suriname Alum Co-Baux&amp;Alum</v>
          </cell>
          <cell r="F6736" t="str">
            <v>IN0190 -- Total Ship - Other</v>
          </cell>
          <cell r="G6736">
            <v>0</v>
          </cell>
          <cell r="H6736">
            <v>0</v>
          </cell>
          <cell r="I6736">
            <v>0</v>
          </cell>
          <cell r="J6736">
            <v>0</v>
          </cell>
        </row>
        <row r="6737">
          <cell r="B6737" t="str">
            <v>200211 -- November, 2002</v>
          </cell>
          <cell r="C6737" t="str">
            <v>200312</v>
          </cell>
          <cell r="D6737" t="str">
            <v>AWA -- AWAC Alumina</v>
          </cell>
          <cell r="E6737" t="str">
            <v>434 -- Suriname Alum Co-Baux&amp;Alum</v>
          </cell>
          <cell r="F6737" t="str">
            <v>IN0490 -- Total Revenue</v>
          </cell>
          <cell r="G6737">
            <v>15041664</v>
          </cell>
          <cell r="H6737">
            <v>176134961</v>
          </cell>
          <cell r="I6737">
            <v>0</v>
          </cell>
          <cell r="J6737">
            <v>0</v>
          </cell>
        </row>
        <row r="6738">
          <cell r="B6738" t="str">
            <v>200211 -- November, 2002</v>
          </cell>
          <cell r="C6738" t="str">
            <v>200312</v>
          </cell>
          <cell r="D6738" t="str">
            <v>AWA -- AWAC Alumina</v>
          </cell>
          <cell r="E6738" t="str">
            <v>434 -- Suriname Alum Co-Baux&amp;Alum</v>
          </cell>
          <cell r="F6738" t="str">
            <v>IN0500 -- COGS</v>
          </cell>
          <cell r="G6738">
            <v>9520744</v>
          </cell>
          <cell r="H6738">
            <v>120306294</v>
          </cell>
          <cell r="I6738">
            <v>0</v>
          </cell>
          <cell r="J6738">
            <v>0</v>
          </cell>
        </row>
        <row r="6739">
          <cell r="B6739" t="str">
            <v>200211 -- November, 2002</v>
          </cell>
          <cell r="C6739" t="str">
            <v>200312</v>
          </cell>
          <cell r="D6739" t="str">
            <v>AWA -- AWAC Alumina</v>
          </cell>
          <cell r="E6739" t="str">
            <v>434 -- Suriname Alum Co-Baux&amp;Alum</v>
          </cell>
          <cell r="F6739" t="str">
            <v>IN0600 -- COGS BU Specified</v>
          </cell>
          <cell r="G6739">
            <v>0</v>
          </cell>
          <cell r="H6739">
            <v>0</v>
          </cell>
          <cell r="I6739">
            <v>0</v>
          </cell>
          <cell r="J6739">
            <v>0</v>
          </cell>
        </row>
        <row r="6740">
          <cell r="B6740" t="str">
            <v>200211 -- November, 2002</v>
          </cell>
          <cell r="C6740" t="str">
            <v>200312</v>
          </cell>
          <cell r="D6740" t="str">
            <v>AWA -- AWAC Alumina</v>
          </cell>
          <cell r="E6740" t="str">
            <v>434 -- Suriname Alum Co-Baux&amp;Alum</v>
          </cell>
          <cell r="F6740" t="str">
            <v>IN0700 -- COGS Match Cost</v>
          </cell>
          <cell r="G6740">
            <v>0</v>
          </cell>
          <cell r="H6740">
            <v>0</v>
          </cell>
          <cell r="I6740">
            <v>0</v>
          </cell>
          <cell r="J6740">
            <v>0</v>
          </cell>
        </row>
        <row r="6741">
          <cell r="B6741" t="str">
            <v>200211 -- November, 2002</v>
          </cell>
          <cell r="C6741" t="str">
            <v>200312</v>
          </cell>
          <cell r="D6741" t="str">
            <v>AWA -- AWAC Alumina</v>
          </cell>
          <cell r="E6741" t="str">
            <v>434 -- Suriname Alum Co-Baux&amp;Alum</v>
          </cell>
          <cell r="F6741" t="str">
            <v>IN1400 -- Income Before Taxes</v>
          </cell>
          <cell r="G6741">
            <v>4731884</v>
          </cell>
          <cell r="H6741">
            <v>46515822</v>
          </cell>
          <cell r="I6741">
            <v>0</v>
          </cell>
          <cell r="J6741">
            <v>0</v>
          </cell>
        </row>
        <row r="6742">
          <cell r="B6742" t="str">
            <v>200211 -- November, 2002</v>
          </cell>
          <cell r="C6742" t="str">
            <v>200312</v>
          </cell>
          <cell r="D6742" t="str">
            <v>AWA -- AWAC Alumina</v>
          </cell>
          <cell r="E6742" t="str">
            <v>434 -- Suriname Alum Co-Baux&amp;Alum</v>
          </cell>
          <cell r="F6742" t="str">
            <v>IN1600 -- Income From Operations</v>
          </cell>
          <cell r="G6742">
            <v>2839131</v>
          </cell>
          <cell r="H6742">
            <v>27909494</v>
          </cell>
          <cell r="I6742">
            <v>0</v>
          </cell>
          <cell r="J6742">
            <v>0</v>
          </cell>
        </row>
        <row r="6743">
          <cell r="B6743" t="str">
            <v>200211 -- November, 2002</v>
          </cell>
          <cell r="C6743" t="str">
            <v>200312</v>
          </cell>
          <cell r="D6743" t="str">
            <v>AWA -- AWAC Alumina</v>
          </cell>
          <cell r="E6743" t="str">
            <v>468 -- Arkansas Impairment</v>
          </cell>
          <cell r="F6743" t="str">
            <v>IN0170 -- Tot Ship-Aluminum (MT)</v>
          </cell>
          <cell r="G6743">
            <v>0</v>
          </cell>
          <cell r="H6743">
            <v>0</v>
          </cell>
          <cell r="I6743">
            <v>0</v>
          </cell>
          <cell r="J6743">
            <v>0</v>
          </cell>
        </row>
        <row r="6744">
          <cell r="B6744" t="str">
            <v>200211 -- November, 2002</v>
          </cell>
          <cell r="C6744" t="str">
            <v>200312</v>
          </cell>
          <cell r="D6744" t="str">
            <v>AWA -- AWAC Alumina</v>
          </cell>
          <cell r="E6744" t="str">
            <v>468 -- Arkansas Impairment</v>
          </cell>
          <cell r="F6744" t="str">
            <v>IN0180 -- Tot Ship - Alumina (MT)</v>
          </cell>
          <cell r="G6744">
            <v>0</v>
          </cell>
          <cell r="H6744">
            <v>0</v>
          </cell>
          <cell r="I6744">
            <v>0</v>
          </cell>
          <cell r="J6744">
            <v>0</v>
          </cell>
        </row>
        <row r="6745">
          <cell r="B6745" t="str">
            <v>200211 -- November, 2002</v>
          </cell>
          <cell r="C6745" t="str">
            <v>200312</v>
          </cell>
          <cell r="D6745" t="str">
            <v>AWA -- AWAC Alumina</v>
          </cell>
          <cell r="E6745" t="str">
            <v>468 -- Arkansas Impairment</v>
          </cell>
          <cell r="F6745" t="str">
            <v>IN0190 -- Total Ship - Other</v>
          </cell>
          <cell r="G6745">
            <v>0</v>
          </cell>
          <cell r="H6745">
            <v>0</v>
          </cell>
          <cell r="I6745">
            <v>0</v>
          </cell>
          <cell r="J6745">
            <v>0</v>
          </cell>
        </row>
        <row r="6746">
          <cell r="B6746" t="str">
            <v>200211 -- November, 2002</v>
          </cell>
          <cell r="C6746" t="str">
            <v>200312</v>
          </cell>
          <cell r="D6746" t="str">
            <v>AWA -- AWAC Alumina</v>
          </cell>
          <cell r="E6746" t="str">
            <v>468 -- Arkansas Impairment</v>
          </cell>
          <cell r="F6746" t="str">
            <v>IN0490 -- Total Revenue</v>
          </cell>
          <cell r="G6746">
            <v>0</v>
          </cell>
          <cell r="H6746">
            <v>0</v>
          </cell>
          <cell r="I6746">
            <v>0</v>
          </cell>
          <cell r="J6746">
            <v>0</v>
          </cell>
        </row>
        <row r="6747">
          <cell r="B6747" t="str">
            <v>200211 -- November, 2002</v>
          </cell>
          <cell r="C6747" t="str">
            <v>200312</v>
          </cell>
          <cell r="D6747" t="str">
            <v>AWA -- AWAC Alumina</v>
          </cell>
          <cell r="E6747" t="str">
            <v>468 -- Arkansas Impairment</v>
          </cell>
          <cell r="F6747" t="str">
            <v>IN0500 -- COGS</v>
          </cell>
          <cell r="G6747">
            <v>0</v>
          </cell>
          <cell r="H6747">
            <v>0</v>
          </cell>
          <cell r="I6747">
            <v>0</v>
          </cell>
          <cell r="J6747">
            <v>0</v>
          </cell>
        </row>
        <row r="6748">
          <cell r="B6748" t="str">
            <v>200211 -- November, 2002</v>
          </cell>
          <cell r="C6748" t="str">
            <v>200312</v>
          </cell>
          <cell r="D6748" t="str">
            <v>AWA -- AWAC Alumina</v>
          </cell>
          <cell r="E6748" t="str">
            <v>468 -- Arkansas Impairment</v>
          </cell>
          <cell r="F6748" t="str">
            <v>IN0600 -- COGS BU Specified</v>
          </cell>
          <cell r="G6748">
            <v>0</v>
          </cell>
          <cell r="H6748">
            <v>0</v>
          </cell>
          <cell r="I6748">
            <v>0</v>
          </cell>
          <cell r="J6748">
            <v>0</v>
          </cell>
        </row>
        <row r="6749">
          <cell r="B6749" t="str">
            <v>200211 -- November, 2002</v>
          </cell>
          <cell r="C6749" t="str">
            <v>200312</v>
          </cell>
          <cell r="D6749" t="str">
            <v>AWA -- AWAC Alumina</v>
          </cell>
          <cell r="E6749" t="str">
            <v>468 -- Arkansas Impairment</v>
          </cell>
          <cell r="F6749" t="str">
            <v>IN0700 -- COGS Match Cost</v>
          </cell>
          <cell r="G6749">
            <v>0</v>
          </cell>
          <cell r="H6749">
            <v>0</v>
          </cell>
          <cell r="I6749">
            <v>0</v>
          </cell>
          <cell r="J6749">
            <v>0</v>
          </cell>
        </row>
        <row r="6750">
          <cell r="B6750" t="str">
            <v>200211 -- November, 2002</v>
          </cell>
          <cell r="C6750" t="str">
            <v>200312</v>
          </cell>
          <cell r="D6750" t="str">
            <v>AWA -- AWAC Alumina</v>
          </cell>
          <cell r="E6750" t="str">
            <v>468 -- Arkansas Impairment</v>
          </cell>
          <cell r="F6750" t="str">
            <v>IN1400 -- Income Before Taxes</v>
          </cell>
          <cell r="G6750">
            <v>0</v>
          </cell>
          <cell r="H6750">
            <v>0</v>
          </cell>
          <cell r="I6750">
            <v>0</v>
          </cell>
          <cell r="J6750">
            <v>0</v>
          </cell>
        </row>
        <row r="6751">
          <cell r="B6751" t="str">
            <v>200211 -- November, 2002</v>
          </cell>
          <cell r="C6751" t="str">
            <v>200312</v>
          </cell>
          <cell r="D6751" t="str">
            <v>AWA -- AWAC Alumina</v>
          </cell>
          <cell r="E6751" t="str">
            <v>468 -- Arkansas Impairment</v>
          </cell>
          <cell r="F6751" t="str">
            <v>IN1600 -- Income From Operations</v>
          </cell>
          <cell r="G6751">
            <v>0</v>
          </cell>
          <cell r="H6751">
            <v>0</v>
          </cell>
          <cell r="I6751">
            <v>0</v>
          </cell>
          <cell r="J6751">
            <v>0</v>
          </cell>
        </row>
        <row r="6752">
          <cell r="B6752" t="str">
            <v>200211 -- November, 2002</v>
          </cell>
          <cell r="C6752" t="str">
            <v>200312</v>
          </cell>
          <cell r="D6752" t="str">
            <v>AWA -- AWAC Alumina</v>
          </cell>
          <cell r="E6752" t="str">
            <v>488 -- Pt. Comfort Chem Feedstock</v>
          </cell>
          <cell r="F6752" t="str">
            <v>IN0170 -- Tot Ship-Aluminum (MT)</v>
          </cell>
          <cell r="G6752">
            <v>0</v>
          </cell>
          <cell r="H6752">
            <v>0</v>
          </cell>
          <cell r="I6752">
            <v>0</v>
          </cell>
          <cell r="J6752">
            <v>0</v>
          </cell>
        </row>
        <row r="6753">
          <cell r="B6753" t="str">
            <v>200211 -- November, 2002</v>
          </cell>
          <cell r="C6753" t="str">
            <v>200312</v>
          </cell>
          <cell r="D6753" t="str">
            <v>AWA -- AWAC Alumina</v>
          </cell>
          <cell r="E6753" t="str">
            <v>488 -- Pt. Comfort Chem Feedstock</v>
          </cell>
          <cell r="F6753" t="str">
            <v>IN0180 -- Tot Ship - Alumina (MT)</v>
          </cell>
          <cell r="G6753">
            <v>0</v>
          </cell>
          <cell r="H6753">
            <v>0</v>
          </cell>
          <cell r="I6753">
            <v>0</v>
          </cell>
          <cell r="J6753">
            <v>0</v>
          </cell>
        </row>
        <row r="6754">
          <cell r="B6754" t="str">
            <v>200211 -- November, 2002</v>
          </cell>
          <cell r="C6754" t="str">
            <v>200312</v>
          </cell>
          <cell r="D6754" t="str">
            <v>AWA -- AWAC Alumina</v>
          </cell>
          <cell r="E6754" t="str">
            <v>488 -- Pt. Comfort Chem Feedstock</v>
          </cell>
          <cell r="F6754" t="str">
            <v>IN0190 -- Total Ship - Other</v>
          </cell>
          <cell r="G6754">
            <v>0</v>
          </cell>
          <cell r="H6754">
            <v>0</v>
          </cell>
          <cell r="I6754">
            <v>0</v>
          </cell>
          <cell r="J6754">
            <v>0</v>
          </cell>
        </row>
        <row r="6755">
          <cell r="B6755" t="str">
            <v>200211 -- November, 2002</v>
          </cell>
          <cell r="C6755" t="str">
            <v>200312</v>
          </cell>
          <cell r="D6755" t="str">
            <v>AWA -- AWAC Alumina</v>
          </cell>
          <cell r="E6755" t="str">
            <v>488 -- Pt. Comfort Chem Feedstock</v>
          </cell>
          <cell r="F6755" t="str">
            <v>IN0490 -- Total Revenue</v>
          </cell>
          <cell r="G6755">
            <v>0</v>
          </cell>
          <cell r="H6755">
            <v>0</v>
          </cell>
          <cell r="I6755">
            <v>0</v>
          </cell>
          <cell r="J6755">
            <v>0</v>
          </cell>
        </row>
        <row r="6756">
          <cell r="B6756" t="str">
            <v>200211 -- November, 2002</v>
          </cell>
          <cell r="C6756" t="str">
            <v>200312</v>
          </cell>
          <cell r="D6756" t="str">
            <v>AWA -- AWAC Alumina</v>
          </cell>
          <cell r="E6756" t="str">
            <v>488 -- Pt. Comfort Chem Feedstock</v>
          </cell>
          <cell r="F6756" t="str">
            <v>IN0500 -- COGS</v>
          </cell>
          <cell r="G6756">
            <v>-509000</v>
          </cell>
          <cell r="H6756">
            <v>-6100000</v>
          </cell>
          <cell r="I6756">
            <v>0</v>
          </cell>
          <cell r="J6756">
            <v>0</v>
          </cell>
        </row>
        <row r="6757">
          <cell r="B6757" t="str">
            <v>200211 -- November, 2002</v>
          </cell>
          <cell r="C6757" t="str">
            <v>200312</v>
          </cell>
          <cell r="D6757" t="str">
            <v>AWA -- AWAC Alumina</v>
          </cell>
          <cell r="E6757" t="str">
            <v>488 -- Pt. Comfort Chem Feedstock</v>
          </cell>
          <cell r="F6757" t="str">
            <v>IN0600 -- COGS BU Specified</v>
          </cell>
          <cell r="G6757">
            <v>0</v>
          </cell>
          <cell r="H6757">
            <v>0</v>
          </cell>
          <cell r="I6757">
            <v>0</v>
          </cell>
          <cell r="J6757">
            <v>0</v>
          </cell>
        </row>
        <row r="6758">
          <cell r="B6758" t="str">
            <v>200211 -- November, 2002</v>
          </cell>
          <cell r="C6758" t="str">
            <v>200312</v>
          </cell>
          <cell r="D6758" t="str">
            <v>AWA -- AWAC Alumina</v>
          </cell>
          <cell r="E6758" t="str">
            <v>488 -- Pt. Comfort Chem Feedstock</v>
          </cell>
          <cell r="F6758" t="str">
            <v>IN0700 -- COGS Match Cost</v>
          </cell>
          <cell r="G6758">
            <v>0</v>
          </cell>
          <cell r="H6758">
            <v>0</v>
          </cell>
          <cell r="I6758">
            <v>0</v>
          </cell>
          <cell r="J6758">
            <v>0</v>
          </cell>
        </row>
        <row r="6759">
          <cell r="B6759" t="str">
            <v>200211 -- November, 2002</v>
          </cell>
          <cell r="C6759" t="str">
            <v>200312</v>
          </cell>
          <cell r="D6759" t="str">
            <v>AWA -- AWAC Alumina</v>
          </cell>
          <cell r="E6759" t="str">
            <v>488 -- Pt. Comfort Chem Feedstock</v>
          </cell>
          <cell r="F6759" t="str">
            <v>IN1400 -- Income Before Taxes</v>
          </cell>
          <cell r="G6759">
            <v>509000</v>
          </cell>
          <cell r="H6759">
            <v>6100000</v>
          </cell>
          <cell r="I6759">
            <v>0</v>
          </cell>
          <cell r="J6759">
            <v>0</v>
          </cell>
        </row>
        <row r="6760">
          <cell r="B6760" t="str">
            <v>200211 -- November, 2002</v>
          </cell>
          <cell r="C6760" t="str">
            <v>200312</v>
          </cell>
          <cell r="D6760" t="str">
            <v>AWA -- AWAC Alumina</v>
          </cell>
          <cell r="E6760" t="str">
            <v>488 -- Pt. Comfort Chem Feedstock</v>
          </cell>
          <cell r="F6760" t="str">
            <v>IN1600 -- Income From Operations</v>
          </cell>
          <cell r="G6760">
            <v>331000</v>
          </cell>
          <cell r="H6760">
            <v>3964000</v>
          </cell>
          <cell r="I6760">
            <v>0</v>
          </cell>
          <cell r="J6760">
            <v>0</v>
          </cell>
        </row>
        <row r="6761">
          <cell r="B6761" t="str">
            <v>200211 -- November, 2002</v>
          </cell>
          <cell r="C6761" t="str">
            <v>200312</v>
          </cell>
          <cell r="D6761" t="str">
            <v>AWA -- AWAC Alumina</v>
          </cell>
          <cell r="E6761" t="str">
            <v>526 -- AWAC Alumina Eliminations</v>
          </cell>
          <cell r="F6761" t="str">
            <v>IN0170 -- Tot Ship-Aluminum (MT)</v>
          </cell>
          <cell r="G6761">
            <v>0</v>
          </cell>
          <cell r="H6761">
            <v>0</v>
          </cell>
          <cell r="I6761">
            <v>0</v>
          </cell>
          <cell r="J6761">
            <v>0</v>
          </cell>
        </row>
        <row r="6762">
          <cell r="B6762" t="str">
            <v>200211 -- November, 2002</v>
          </cell>
          <cell r="C6762" t="str">
            <v>200312</v>
          </cell>
          <cell r="D6762" t="str">
            <v>AWA -- AWAC Alumina</v>
          </cell>
          <cell r="E6762" t="str">
            <v>526 -- AWAC Alumina Eliminations</v>
          </cell>
          <cell r="F6762" t="str">
            <v>IN0180 -- Tot Ship - Alumina (MT)</v>
          </cell>
          <cell r="G6762">
            <v>0</v>
          </cell>
          <cell r="H6762">
            <v>0</v>
          </cell>
          <cell r="I6762">
            <v>-147795</v>
          </cell>
          <cell r="J6762">
            <v>-1742425</v>
          </cell>
        </row>
        <row r="6763">
          <cell r="B6763" t="str">
            <v>200211 -- November, 2002</v>
          </cell>
          <cell r="C6763" t="str">
            <v>200312</v>
          </cell>
          <cell r="D6763" t="str">
            <v>AWA -- AWAC Alumina</v>
          </cell>
          <cell r="E6763" t="str">
            <v>526 -- AWAC Alumina Eliminations</v>
          </cell>
          <cell r="F6763" t="str">
            <v>IN0190 -- Total Ship - Other</v>
          </cell>
          <cell r="G6763">
            <v>0</v>
          </cell>
          <cell r="H6763">
            <v>0</v>
          </cell>
          <cell r="I6763">
            <v>0</v>
          </cell>
          <cell r="J6763">
            <v>0</v>
          </cell>
        </row>
        <row r="6764">
          <cell r="B6764" t="str">
            <v>200211 -- November, 2002</v>
          </cell>
          <cell r="C6764" t="str">
            <v>200312</v>
          </cell>
          <cell r="D6764" t="str">
            <v>AWA -- AWAC Alumina</v>
          </cell>
          <cell r="E6764" t="str">
            <v>526 -- AWAC Alumina Eliminations</v>
          </cell>
          <cell r="F6764" t="str">
            <v>IN0490 -- Total Revenue</v>
          </cell>
          <cell r="G6764">
            <v>-42999200</v>
          </cell>
          <cell r="H6764">
            <v>-511012000</v>
          </cell>
          <cell r="I6764">
            <v>0</v>
          </cell>
          <cell r="J6764">
            <v>0</v>
          </cell>
        </row>
        <row r="6765">
          <cell r="B6765" t="str">
            <v>200211 -- November, 2002</v>
          </cell>
          <cell r="C6765" t="str">
            <v>200312</v>
          </cell>
          <cell r="D6765" t="str">
            <v>AWA -- AWAC Alumina</v>
          </cell>
          <cell r="E6765" t="str">
            <v>526 -- AWAC Alumina Eliminations</v>
          </cell>
          <cell r="F6765" t="str">
            <v>IN0500 -- COGS</v>
          </cell>
          <cell r="G6765">
            <v>-42999200</v>
          </cell>
          <cell r="H6765">
            <v>-511012000</v>
          </cell>
          <cell r="I6765">
            <v>0</v>
          </cell>
          <cell r="J6765">
            <v>0</v>
          </cell>
        </row>
        <row r="6766">
          <cell r="B6766" t="str">
            <v>200211 -- November, 2002</v>
          </cell>
          <cell r="C6766" t="str">
            <v>200312</v>
          </cell>
          <cell r="D6766" t="str">
            <v>AWA -- AWAC Alumina</v>
          </cell>
          <cell r="E6766" t="str">
            <v>526 -- AWAC Alumina Eliminations</v>
          </cell>
          <cell r="F6766" t="str">
            <v>IN0600 -- COGS BU Specified</v>
          </cell>
          <cell r="G6766">
            <v>0</v>
          </cell>
          <cell r="H6766">
            <v>0</v>
          </cell>
          <cell r="I6766">
            <v>0</v>
          </cell>
          <cell r="J6766">
            <v>0</v>
          </cell>
        </row>
        <row r="6767">
          <cell r="B6767" t="str">
            <v>200211 -- November, 2002</v>
          </cell>
          <cell r="C6767" t="str">
            <v>200312</v>
          </cell>
          <cell r="D6767" t="str">
            <v>AWA -- AWAC Alumina</v>
          </cell>
          <cell r="E6767" t="str">
            <v>526 -- AWAC Alumina Eliminations</v>
          </cell>
          <cell r="F6767" t="str">
            <v>IN0700 -- COGS Match Cost</v>
          </cell>
          <cell r="G6767">
            <v>0</v>
          </cell>
          <cell r="H6767">
            <v>0</v>
          </cell>
          <cell r="I6767">
            <v>0</v>
          </cell>
          <cell r="J6767">
            <v>0</v>
          </cell>
        </row>
        <row r="6768">
          <cell r="B6768" t="str">
            <v>200211 -- November, 2002</v>
          </cell>
          <cell r="C6768" t="str">
            <v>200312</v>
          </cell>
          <cell r="D6768" t="str">
            <v>AWA -- AWAC Alumina</v>
          </cell>
          <cell r="E6768" t="str">
            <v>526 -- AWAC Alumina Eliminations</v>
          </cell>
          <cell r="F6768" t="str">
            <v>IN1400 -- Income Before Taxes</v>
          </cell>
          <cell r="G6768">
            <v>0</v>
          </cell>
          <cell r="H6768">
            <v>0</v>
          </cell>
          <cell r="I6768">
            <v>0</v>
          </cell>
          <cell r="J6768">
            <v>0</v>
          </cell>
        </row>
        <row r="6769">
          <cell r="B6769" t="str">
            <v>200211 -- November, 2002</v>
          </cell>
          <cell r="C6769" t="str">
            <v>200312</v>
          </cell>
          <cell r="D6769" t="str">
            <v>AWA -- AWAC Alumina</v>
          </cell>
          <cell r="E6769" t="str">
            <v>526 -- AWAC Alumina Eliminations</v>
          </cell>
          <cell r="F6769" t="str">
            <v>IN1600 -- Income From Operations</v>
          </cell>
          <cell r="G6769">
            <v>0</v>
          </cell>
          <cell r="H6769">
            <v>0</v>
          </cell>
          <cell r="I6769">
            <v>0</v>
          </cell>
          <cell r="J6769">
            <v>0</v>
          </cell>
        </row>
        <row r="6770">
          <cell r="B6770" t="str">
            <v>200211 -- November, 2002</v>
          </cell>
          <cell r="C6770" t="str">
            <v>200312</v>
          </cell>
          <cell r="D6770" t="str">
            <v>AWA -- AWAC Alumina</v>
          </cell>
          <cell r="E6770" t="str">
            <v>528 -- North America Indemnification</v>
          </cell>
          <cell r="F6770" t="str">
            <v>IN0170 -- Tot Ship-Aluminum (MT)</v>
          </cell>
          <cell r="G6770">
            <v>0</v>
          </cell>
          <cell r="H6770">
            <v>0</v>
          </cell>
          <cell r="I6770">
            <v>0</v>
          </cell>
          <cell r="J6770">
            <v>0</v>
          </cell>
        </row>
        <row r="6771">
          <cell r="B6771" t="str">
            <v>200211 -- November, 2002</v>
          </cell>
          <cell r="C6771" t="str">
            <v>200312</v>
          </cell>
          <cell r="D6771" t="str">
            <v>AWA -- AWAC Alumina</v>
          </cell>
          <cell r="E6771" t="str">
            <v>528 -- North America Indemnification</v>
          </cell>
          <cell r="F6771" t="str">
            <v>IN0180 -- Tot Ship - Alumina (MT)</v>
          </cell>
          <cell r="G6771">
            <v>0</v>
          </cell>
          <cell r="H6771">
            <v>0</v>
          </cell>
          <cell r="I6771">
            <v>0</v>
          </cell>
          <cell r="J6771">
            <v>0</v>
          </cell>
        </row>
        <row r="6772">
          <cell r="B6772" t="str">
            <v>200211 -- November, 2002</v>
          </cell>
          <cell r="C6772" t="str">
            <v>200312</v>
          </cell>
          <cell r="D6772" t="str">
            <v>AWA -- AWAC Alumina</v>
          </cell>
          <cell r="E6772" t="str">
            <v>528 -- North America Indemnification</v>
          </cell>
          <cell r="F6772" t="str">
            <v>IN0190 -- Total Ship - Other</v>
          </cell>
          <cell r="G6772">
            <v>0</v>
          </cell>
          <cell r="H6772">
            <v>0</v>
          </cell>
          <cell r="I6772">
            <v>0</v>
          </cell>
          <cell r="J6772">
            <v>0</v>
          </cell>
        </row>
        <row r="6773">
          <cell r="B6773" t="str">
            <v>200211 -- November, 2002</v>
          </cell>
          <cell r="C6773" t="str">
            <v>200312</v>
          </cell>
          <cell r="D6773" t="str">
            <v>AWA -- AWAC Alumina</v>
          </cell>
          <cell r="E6773" t="str">
            <v>528 -- North America Indemnification</v>
          </cell>
          <cell r="F6773" t="str">
            <v>IN0490 -- Total Revenue</v>
          </cell>
          <cell r="G6773">
            <v>0</v>
          </cell>
          <cell r="H6773">
            <v>0</v>
          </cell>
          <cell r="I6773">
            <v>0</v>
          </cell>
          <cell r="J6773">
            <v>0</v>
          </cell>
        </row>
        <row r="6774">
          <cell r="B6774" t="str">
            <v>200211 -- November, 2002</v>
          </cell>
          <cell r="C6774" t="str">
            <v>200312</v>
          </cell>
          <cell r="D6774" t="str">
            <v>AWA -- AWAC Alumina</v>
          </cell>
          <cell r="E6774" t="str">
            <v>528 -- North America Indemnification</v>
          </cell>
          <cell r="F6774" t="str">
            <v>IN0500 -- COGS</v>
          </cell>
          <cell r="G6774">
            <v>100000</v>
          </cell>
          <cell r="H6774">
            <v>1200000</v>
          </cell>
          <cell r="I6774">
            <v>0</v>
          </cell>
          <cell r="J6774">
            <v>0</v>
          </cell>
        </row>
        <row r="6775">
          <cell r="B6775" t="str">
            <v>200211 -- November, 2002</v>
          </cell>
          <cell r="C6775" t="str">
            <v>200312</v>
          </cell>
          <cell r="D6775" t="str">
            <v>AWA -- AWAC Alumina</v>
          </cell>
          <cell r="E6775" t="str">
            <v>528 -- North America Indemnification</v>
          </cell>
          <cell r="F6775" t="str">
            <v>IN0600 -- COGS BU Specified</v>
          </cell>
          <cell r="G6775">
            <v>0</v>
          </cell>
          <cell r="H6775">
            <v>0</v>
          </cell>
          <cell r="I6775">
            <v>0</v>
          </cell>
          <cell r="J6775">
            <v>0</v>
          </cell>
        </row>
        <row r="6776">
          <cell r="B6776" t="str">
            <v>200211 -- November, 2002</v>
          </cell>
          <cell r="C6776" t="str">
            <v>200312</v>
          </cell>
          <cell r="D6776" t="str">
            <v>AWA -- AWAC Alumina</v>
          </cell>
          <cell r="E6776" t="str">
            <v>528 -- North America Indemnification</v>
          </cell>
          <cell r="F6776" t="str">
            <v>IN0700 -- COGS Match Cost</v>
          </cell>
          <cell r="G6776">
            <v>0</v>
          </cell>
          <cell r="H6776">
            <v>0</v>
          </cell>
          <cell r="I6776">
            <v>0</v>
          </cell>
          <cell r="J6776">
            <v>0</v>
          </cell>
        </row>
        <row r="6777">
          <cell r="B6777" t="str">
            <v>200211 -- November, 2002</v>
          </cell>
          <cell r="C6777" t="str">
            <v>200312</v>
          </cell>
          <cell r="D6777" t="str">
            <v>AWA -- AWAC Alumina</v>
          </cell>
          <cell r="E6777" t="str">
            <v>528 -- North America Indemnification</v>
          </cell>
          <cell r="F6777" t="str">
            <v>IN1400 -- Income Before Taxes</v>
          </cell>
          <cell r="G6777">
            <v>-100000</v>
          </cell>
          <cell r="H6777">
            <v>-1200000</v>
          </cell>
          <cell r="I6777">
            <v>0</v>
          </cell>
          <cell r="J6777">
            <v>0</v>
          </cell>
        </row>
        <row r="6778">
          <cell r="B6778" t="str">
            <v>200211 -- November, 2002</v>
          </cell>
          <cell r="C6778" t="str">
            <v>200312</v>
          </cell>
          <cell r="D6778" t="str">
            <v>AWA -- AWAC Alumina</v>
          </cell>
          <cell r="E6778" t="str">
            <v>528 -- North America Indemnification</v>
          </cell>
          <cell r="F6778" t="str">
            <v>IN1600 -- Income From Operations</v>
          </cell>
          <cell r="G6778">
            <v>-61000</v>
          </cell>
          <cell r="H6778">
            <v>-732000</v>
          </cell>
          <cell r="I6778">
            <v>0</v>
          </cell>
          <cell r="J6778">
            <v>0</v>
          </cell>
        </row>
        <row r="6779">
          <cell r="B6779" t="str">
            <v>200211 -- November, 2002</v>
          </cell>
          <cell r="C6779" t="str">
            <v>200312</v>
          </cell>
          <cell r="D6779" t="str">
            <v>AWA -- AWAC Alumina</v>
          </cell>
          <cell r="E6779" t="str">
            <v>529 -- Indemnification-BAA</v>
          </cell>
          <cell r="F6779" t="str">
            <v>IN0170 -- Tot Ship-Aluminum (MT)</v>
          </cell>
          <cell r="G6779">
            <v>0</v>
          </cell>
          <cell r="H6779">
            <v>0</v>
          </cell>
          <cell r="I6779">
            <v>0</v>
          </cell>
          <cell r="J6779">
            <v>0</v>
          </cell>
        </row>
        <row r="6780">
          <cell r="B6780" t="str">
            <v>200211 -- November, 2002</v>
          </cell>
          <cell r="C6780" t="str">
            <v>200312</v>
          </cell>
          <cell r="D6780" t="str">
            <v>AWA -- AWAC Alumina</v>
          </cell>
          <cell r="E6780" t="str">
            <v>529 -- Indemnification-BAA</v>
          </cell>
          <cell r="F6780" t="str">
            <v>IN0180 -- Tot Ship - Alumina (MT)</v>
          </cell>
          <cell r="G6780">
            <v>0</v>
          </cell>
          <cell r="H6780">
            <v>0</v>
          </cell>
          <cell r="I6780">
            <v>0</v>
          </cell>
          <cell r="J6780">
            <v>0</v>
          </cell>
        </row>
        <row r="6781">
          <cell r="B6781" t="str">
            <v>200211 -- November, 2002</v>
          </cell>
          <cell r="C6781" t="str">
            <v>200312</v>
          </cell>
          <cell r="D6781" t="str">
            <v>AWA -- AWAC Alumina</v>
          </cell>
          <cell r="E6781" t="str">
            <v>529 -- Indemnification-BAA</v>
          </cell>
          <cell r="F6781" t="str">
            <v>IN0190 -- Total Ship - Other</v>
          </cell>
          <cell r="G6781">
            <v>0</v>
          </cell>
          <cell r="H6781">
            <v>0</v>
          </cell>
          <cell r="I6781">
            <v>0</v>
          </cell>
          <cell r="J6781">
            <v>0</v>
          </cell>
        </row>
        <row r="6782">
          <cell r="B6782" t="str">
            <v>200211 -- November, 2002</v>
          </cell>
          <cell r="C6782" t="str">
            <v>200312</v>
          </cell>
          <cell r="D6782" t="str">
            <v>AWA -- AWAC Alumina</v>
          </cell>
          <cell r="E6782" t="str">
            <v>529 -- Indemnification-BAA</v>
          </cell>
          <cell r="F6782" t="str">
            <v>IN0490 -- Total Revenue</v>
          </cell>
          <cell r="G6782">
            <v>0</v>
          </cell>
          <cell r="H6782">
            <v>0</v>
          </cell>
          <cell r="I6782">
            <v>0</v>
          </cell>
          <cell r="J6782">
            <v>0</v>
          </cell>
        </row>
        <row r="6783">
          <cell r="B6783" t="str">
            <v>200211 -- November, 2002</v>
          </cell>
          <cell r="C6783" t="str">
            <v>200312</v>
          </cell>
          <cell r="D6783" t="str">
            <v>AWA -- AWAC Alumina</v>
          </cell>
          <cell r="E6783" t="str">
            <v>529 -- Indemnification-BAA</v>
          </cell>
          <cell r="F6783" t="str">
            <v>IN0500 -- COGS</v>
          </cell>
          <cell r="G6783">
            <v>126000</v>
          </cell>
          <cell r="H6783">
            <v>1512000</v>
          </cell>
          <cell r="I6783">
            <v>0</v>
          </cell>
          <cell r="J6783">
            <v>0</v>
          </cell>
        </row>
        <row r="6784">
          <cell r="B6784" t="str">
            <v>200211 -- November, 2002</v>
          </cell>
          <cell r="C6784" t="str">
            <v>200312</v>
          </cell>
          <cell r="D6784" t="str">
            <v>AWA -- AWAC Alumina</v>
          </cell>
          <cell r="E6784" t="str">
            <v>529 -- Indemnification-BAA</v>
          </cell>
          <cell r="F6784" t="str">
            <v>IN0600 -- COGS BU Specified</v>
          </cell>
          <cell r="G6784">
            <v>0</v>
          </cell>
          <cell r="H6784">
            <v>0</v>
          </cell>
          <cell r="I6784">
            <v>0</v>
          </cell>
          <cell r="J6784">
            <v>0</v>
          </cell>
        </row>
        <row r="6785">
          <cell r="B6785" t="str">
            <v>200211 -- November, 2002</v>
          </cell>
          <cell r="C6785" t="str">
            <v>200312</v>
          </cell>
          <cell r="D6785" t="str">
            <v>AWA -- AWAC Alumina</v>
          </cell>
          <cell r="E6785" t="str">
            <v>529 -- Indemnification-BAA</v>
          </cell>
          <cell r="F6785" t="str">
            <v>IN0700 -- COGS Match Cost</v>
          </cell>
          <cell r="G6785">
            <v>0</v>
          </cell>
          <cell r="H6785">
            <v>0</v>
          </cell>
          <cell r="I6785">
            <v>0</v>
          </cell>
          <cell r="J6785">
            <v>0</v>
          </cell>
        </row>
        <row r="6786">
          <cell r="B6786" t="str">
            <v>200211 -- November, 2002</v>
          </cell>
          <cell r="C6786" t="str">
            <v>200312</v>
          </cell>
          <cell r="D6786" t="str">
            <v>AWA -- AWAC Alumina</v>
          </cell>
          <cell r="E6786" t="str">
            <v>529 -- Indemnification-BAA</v>
          </cell>
          <cell r="F6786" t="str">
            <v>IN1400 -- Income Before Taxes</v>
          </cell>
          <cell r="G6786">
            <v>-126000</v>
          </cell>
          <cell r="H6786">
            <v>-1512000</v>
          </cell>
          <cell r="I6786">
            <v>0</v>
          </cell>
          <cell r="J6786">
            <v>0</v>
          </cell>
        </row>
        <row r="6787">
          <cell r="B6787" t="str">
            <v>200211 -- November, 2002</v>
          </cell>
          <cell r="C6787" t="str">
            <v>200312</v>
          </cell>
          <cell r="D6787" t="str">
            <v>AWA -- AWAC Alumina</v>
          </cell>
          <cell r="E6787" t="str">
            <v>529 -- Indemnification-BAA</v>
          </cell>
          <cell r="F6787" t="str">
            <v>IN1600 -- Income From Operations</v>
          </cell>
          <cell r="G6787">
            <v>-77000</v>
          </cell>
          <cell r="H6787">
            <v>-924000</v>
          </cell>
          <cell r="I6787">
            <v>0</v>
          </cell>
          <cell r="J6787">
            <v>0</v>
          </cell>
        </row>
        <row r="6788">
          <cell r="B6788" t="str">
            <v>200211 -- November, 2002</v>
          </cell>
          <cell r="C6788" t="str">
            <v>200312</v>
          </cell>
          <cell r="D6788" t="str">
            <v>AWA -- AWAC Alumina</v>
          </cell>
          <cell r="E6788" t="str">
            <v>542 -- St. Croix Alumina LLC</v>
          </cell>
          <cell r="F6788" t="str">
            <v>IN0170 -- Tot Ship-Aluminum (MT)</v>
          </cell>
          <cell r="G6788">
            <v>0</v>
          </cell>
          <cell r="H6788">
            <v>0</v>
          </cell>
          <cell r="I6788">
            <v>0</v>
          </cell>
          <cell r="J6788">
            <v>0</v>
          </cell>
        </row>
        <row r="6789">
          <cell r="B6789" t="str">
            <v>200211 -- November, 2002</v>
          </cell>
          <cell r="C6789" t="str">
            <v>200312</v>
          </cell>
          <cell r="D6789" t="str">
            <v>AWA -- AWAC Alumina</v>
          </cell>
          <cell r="E6789" t="str">
            <v>542 -- St. Croix Alumina LLC</v>
          </cell>
          <cell r="F6789" t="str">
            <v>IN0180 -- Tot Ship - Alumina (MT)</v>
          </cell>
          <cell r="G6789">
            <v>0</v>
          </cell>
          <cell r="H6789">
            <v>0</v>
          </cell>
          <cell r="I6789">
            <v>0</v>
          </cell>
          <cell r="J6789">
            <v>0</v>
          </cell>
        </row>
        <row r="6790">
          <cell r="B6790" t="str">
            <v>200211 -- November, 2002</v>
          </cell>
          <cell r="C6790" t="str">
            <v>200312</v>
          </cell>
          <cell r="D6790" t="str">
            <v>AWA -- AWAC Alumina</v>
          </cell>
          <cell r="E6790" t="str">
            <v>542 -- St. Croix Alumina LLC</v>
          </cell>
          <cell r="F6790" t="str">
            <v>IN0190 -- Total Ship - Other</v>
          </cell>
          <cell r="G6790">
            <v>0</v>
          </cell>
          <cell r="H6790">
            <v>0</v>
          </cell>
          <cell r="I6790">
            <v>0</v>
          </cell>
          <cell r="J6790">
            <v>0</v>
          </cell>
        </row>
        <row r="6791">
          <cell r="B6791" t="str">
            <v>200211 -- November, 2002</v>
          </cell>
          <cell r="C6791" t="str">
            <v>200312</v>
          </cell>
          <cell r="D6791" t="str">
            <v>AWA -- AWAC Alumina</v>
          </cell>
          <cell r="E6791" t="str">
            <v>542 -- St. Croix Alumina LLC</v>
          </cell>
          <cell r="F6791" t="str">
            <v>IN0490 -- Total Revenue</v>
          </cell>
          <cell r="G6791">
            <v>0</v>
          </cell>
          <cell r="H6791">
            <v>0</v>
          </cell>
          <cell r="I6791">
            <v>0</v>
          </cell>
          <cell r="J6791">
            <v>0</v>
          </cell>
        </row>
        <row r="6792">
          <cell r="B6792" t="str">
            <v>200211 -- November, 2002</v>
          </cell>
          <cell r="C6792" t="str">
            <v>200312</v>
          </cell>
          <cell r="D6792" t="str">
            <v>AWA -- AWAC Alumina</v>
          </cell>
          <cell r="E6792" t="str">
            <v>542 -- St. Croix Alumina LLC</v>
          </cell>
          <cell r="F6792" t="str">
            <v>IN0500 -- COGS</v>
          </cell>
          <cell r="G6792">
            <v>0</v>
          </cell>
          <cell r="H6792">
            <v>0</v>
          </cell>
          <cell r="I6792">
            <v>0</v>
          </cell>
          <cell r="J6792">
            <v>0</v>
          </cell>
        </row>
        <row r="6793">
          <cell r="B6793" t="str">
            <v>200211 -- November, 2002</v>
          </cell>
          <cell r="C6793" t="str">
            <v>200312</v>
          </cell>
          <cell r="D6793" t="str">
            <v>AWA -- AWAC Alumina</v>
          </cell>
          <cell r="E6793" t="str">
            <v>542 -- St. Croix Alumina LLC</v>
          </cell>
          <cell r="F6793" t="str">
            <v>IN0600 -- COGS BU Specified</v>
          </cell>
          <cell r="G6793">
            <v>0</v>
          </cell>
          <cell r="H6793">
            <v>0</v>
          </cell>
          <cell r="I6793">
            <v>0</v>
          </cell>
          <cell r="J6793">
            <v>0</v>
          </cell>
        </row>
        <row r="6794">
          <cell r="B6794" t="str">
            <v>200211 -- November, 2002</v>
          </cell>
          <cell r="C6794" t="str">
            <v>200312</v>
          </cell>
          <cell r="D6794" t="str">
            <v>AWA -- AWAC Alumina</v>
          </cell>
          <cell r="E6794" t="str">
            <v>542 -- St. Croix Alumina LLC</v>
          </cell>
          <cell r="F6794" t="str">
            <v>IN0700 -- COGS Match Cost</v>
          </cell>
          <cell r="G6794">
            <v>0</v>
          </cell>
          <cell r="H6794">
            <v>0</v>
          </cell>
          <cell r="I6794">
            <v>0</v>
          </cell>
          <cell r="J6794">
            <v>0</v>
          </cell>
        </row>
        <row r="6795">
          <cell r="B6795" t="str">
            <v>200211 -- November, 2002</v>
          </cell>
          <cell r="C6795" t="str">
            <v>200312</v>
          </cell>
          <cell r="D6795" t="str">
            <v>AWA -- AWAC Alumina</v>
          </cell>
          <cell r="E6795" t="str">
            <v>542 -- St. Croix Alumina LLC</v>
          </cell>
          <cell r="F6795" t="str">
            <v>IN1400 -- Income Before Taxes</v>
          </cell>
          <cell r="G6795">
            <v>0</v>
          </cell>
          <cell r="H6795">
            <v>0</v>
          </cell>
          <cell r="I6795">
            <v>0</v>
          </cell>
          <cell r="J6795">
            <v>0</v>
          </cell>
        </row>
        <row r="6796">
          <cell r="B6796" t="str">
            <v>200211 -- November, 2002</v>
          </cell>
          <cell r="C6796" t="str">
            <v>200312</v>
          </cell>
          <cell r="D6796" t="str">
            <v>AWA -- AWAC Alumina</v>
          </cell>
          <cell r="E6796" t="str">
            <v>542 -- St. Croix Alumina LLC</v>
          </cell>
          <cell r="F6796" t="str">
            <v>IN1600 -- Income From Operations</v>
          </cell>
          <cell r="G6796">
            <v>0</v>
          </cell>
          <cell r="H6796">
            <v>0</v>
          </cell>
          <cell r="I6796">
            <v>0</v>
          </cell>
          <cell r="J6796">
            <v>0</v>
          </cell>
        </row>
        <row r="6797">
          <cell r="B6797" t="str">
            <v>200211 -- November, 2002</v>
          </cell>
          <cell r="C6797" t="str">
            <v>200312</v>
          </cell>
          <cell r="D6797" t="str">
            <v>AWA -- AWAC Alumina</v>
          </cell>
          <cell r="E6797" t="str">
            <v>583 -- AAC LLC - NonCorporate</v>
          </cell>
          <cell r="F6797" t="str">
            <v>IN0170 -- Tot Ship-Aluminum (MT)</v>
          </cell>
          <cell r="G6797">
            <v>0</v>
          </cell>
          <cell r="H6797">
            <v>0</v>
          </cell>
          <cell r="I6797">
            <v>0</v>
          </cell>
          <cell r="J6797">
            <v>0</v>
          </cell>
        </row>
        <row r="6798">
          <cell r="B6798" t="str">
            <v>200211 -- November, 2002</v>
          </cell>
          <cell r="C6798" t="str">
            <v>200312</v>
          </cell>
          <cell r="D6798" t="str">
            <v>AWA -- AWAC Alumina</v>
          </cell>
          <cell r="E6798" t="str">
            <v>583 -- AAC LLC - NonCorporate</v>
          </cell>
          <cell r="F6798" t="str">
            <v>IN0180 -- Tot Ship - Alumina (MT)</v>
          </cell>
          <cell r="G6798">
            <v>0</v>
          </cell>
          <cell r="H6798">
            <v>0</v>
          </cell>
          <cell r="I6798">
            <v>0</v>
          </cell>
          <cell r="J6798">
            <v>0</v>
          </cell>
        </row>
        <row r="6799">
          <cell r="B6799" t="str">
            <v>200211 -- November, 2002</v>
          </cell>
          <cell r="C6799" t="str">
            <v>200312</v>
          </cell>
          <cell r="D6799" t="str">
            <v>AWA -- AWAC Alumina</v>
          </cell>
          <cell r="E6799" t="str">
            <v>583 -- AAC LLC - NonCorporate</v>
          </cell>
          <cell r="F6799" t="str">
            <v>IN0190 -- Total Ship - Other</v>
          </cell>
          <cell r="G6799">
            <v>0</v>
          </cell>
          <cell r="H6799">
            <v>0</v>
          </cell>
          <cell r="I6799">
            <v>0</v>
          </cell>
          <cell r="J6799">
            <v>0</v>
          </cell>
        </row>
        <row r="6800">
          <cell r="B6800" t="str">
            <v>200211 -- November, 2002</v>
          </cell>
          <cell r="C6800" t="str">
            <v>200312</v>
          </cell>
          <cell r="D6800" t="str">
            <v>AWA -- AWAC Alumina</v>
          </cell>
          <cell r="E6800" t="str">
            <v>583 -- AAC LLC - NonCorporate</v>
          </cell>
          <cell r="F6800" t="str">
            <v>IN0490 -- Total Revenue</v>
          </cell>
          <cell r="G6800">
            <v>0</v>
          </cell>
          <cell r="H6800">
            <v>0</v>
          </cell>
          <cell r="I6800">
            <v>0</v>
          </cell>
          <cell r="J6800">
            <v>0</v>
          </cell>
        </row>
        <row r="6801">
          <cell r="B6801" t="str">
            <v>200211 -- November, 2002</v>
          </cell>
          <cell r="C6801" t="str">
            <v>200312</v>
          </cell>
          <cell r="D6801" t="str">
            <v>AWA -- AWAC Alumina</v>
          </cell>
          <cell r="E6801" t="str">
            <v>583 -- AAC LLC - NonCorporate</v>
          </cell>
          <cell r="F6801" t="str">
            <v>IN0500 -- COGS</v>
          </cell>
          <cell r="G6801">
            <v>0</v>
          </cell>
          <cell r="H6801">
            <v>0</v>
          </cell>
          <cell r="I6801">
            <v>0</v>
          </cell>
          <cell r="J6801">
            <v>0</v>
          </cell>
        </row>
        <row r="6802">
          <cell r="B6802" t="str">
            <v>200211 -- November, 2002</v>
          </cell>
          <cell r="C6802" t="str">
            <v>200312</v>
          </cell>
          <cell r="D6802" t="str">
            <v>AWA -- AWAC Alumina</v>
          </cell>
          <cell r="E6802" t="str">
            <v>583 -- AAC LLC - NonCorporate</v>
          </cell>
          <cell r="F6802" t="str">
            <v>IN0600 -- COGS BU Specified</v>
          </cell>
          <cell r="G6802">
            <v>0</v>
          </cell>
          <cell r="H6802">
            <v>0</v>
          </cell>
          <cell r="I6802">
            <v>0</v>
          </cell>
          <cell r="J6802">
            <v>0</v>
          </cell>
        </row>
        <row r="6803">
          <cell r="B6803" t="str">
            <v>200211 -- November, 2002</v>
          </cell>
          <cell r="C6803" t="str">
            <v>200312</v>
          </cell>
          <cell r="D6803" t="str">
            <v>AWA -- AWAC Alumina</v>
          </cell>
          <cell r="E6803" t="str">
            <v>583 -- AAC LLC - NonCorporate</v>
          </cell>
          <cell r="F6803" t="str">
            <v>IN0700 -- COGS Match Cost</v>
          </cell>
          <cell r="G6803">
            <v>0</v>
          </cell>
          <cell r="H6803">
            <v>0</v>
          </cell>
          <cell r="I6803">
            <v>0</v>
          </cell>
          <cell r="J6803">
            <v>0</v>
          </cell>
        </row>
        <row r="6804">
          <cell r="B6804" t="str">
            <v>200211 -- November, 2002</v>
          </cell>
          <cell r="C6804" t="str">
            <v>200312</v>
          </cell>
          <cell r="D6804" t="str">
            <v>AWA -- AWAC Alumina</v>
          </cell>
          <cell r="E6804" t="str">
            <v>583 -- AAC LLC - NonCorporate</v>
          </cell>
          <cell r="F6804" t="str">
            <v>IN1400 -- Income Before Taxes</v>
          </cell>
          <cell r="G6804">
            <v>-702000</v>
          </cell>
          <cell r="H6804">
            <v>-2924000</v>
          </cell>
          <cell r="I6804">
            <v>0</v>
          </cell>
          <cell r="J6804">
            <v>0</v>
          </cell>
        </row>
        <row r="6805">
          <cell r="B6805" t="str">
            <v>200211 -- November, 2002</v>
          </cell>
          <cell r="C6805" t="str">
            <v>200312</v>
          </cell>
          <cell r="D6805" t="str">
            <v>AWA -- AWAC Alumina</v>
          </cell>
          <cell r="E6805" t="str">
            <v>583 -- AAC LLC - NonCorporate</v>
          </cell>
          <cell r="F6805" t="str">
            <v>IN1600 -- Income From Operations</v>
          </cell>
          <cell r="G6805">
            <v>-428000</v>
          </cell>
          <cell r="H6805">
            <v>-1783420</v>
          </cell>
          <cell r="I6805">
            <v>0</v>
          </cell>
          <cell r="J6805">
            <v>0</v>
          </cell>
        </row>
        <row r="6806">
          <cell r="B6806" t="str">
            <v>200211 -- November, 2002</v>
          </cell>
          <cell r="C6806" t="str">
            <v>200312</v>
          </cell>
          <cell r="D6806" t="str">
            <v>AWA -- AWAC Alumina</v>
          </cell>
          <cell r="E6806" t="str">
            <v>586 -- Halco Mining - BAA - Europe</v>
          </cell>
          <cell r="F6806" t="str">
            <v>IN0170 -- Tot Ship-Aluminum (MT)</v>
          </cell>
          <cell r="G6806">
            <v>0</v>
          </cell>
          <cell r="H6806">
            <v>0</v>
          </cell>
          <cell r="I6806">
            <v>0</v>
          </cell>
          <cell r="J6806">
            <v>0</v>
          </cell>
        </row>
        <row r="6807">
          <cell r="B6807" t="str">
            <v>200211 -- November, 2002</v>
          </cell>
          <cell r="C6807" t="str">
            <v>200312</v>
          </cell>
          <cell r="D6807" t="str">
            <v>AWA -- AWAC Alumina</v>
          </cell>
          <cell r="E6807" t="str">
            <v>586 -- Halco Mining - BAA - Europe</v>
          </cell>
          <cell r="F6807" t="str">
            <v>IN0180 -- Tot Ship - Alumina (MT)</v>
          </cell>
          <cell r="G6807">
            <v>0</v>
          </cell>
          <cell r="H6807">
            <v>0</v>
          </cell>
          <cell r="I6807">
            <v>0</v>
          </cell>
          <cell r="J6807">
            <v>0</v>
          </cell>
        </row>
        <row r="6808">
          <cell r="B6808" t="str">
            <v>200211 -- November, 2002</v>
          </cell>
          <cell r="C6808" t="str">
            <v>200312</v>
          </cell>
          <cell r="D6808" t="str">
            <v>AWA -- AWAC Alumina</v>
          </cell>
          <cell r="E6808" t="str">
            <v>586 -- Halco Mining - BAA - Europe</v>
          </cell>
          <cell r="F6808" t="str">
            <v>IN0190 -- Total Ship - Other</v>
          </cell>
          <cell r="G6808">
            <v>0</v>
          </cell>
          <cell r="H6808">
            <v>0</v>
          </cell>
          <cell r="I6808">
            <v>0</v>
          </cell>
          <cell r="J6808">
            <v>0</v>
          </cell>
        </row>
        <row r="6809">
          <cell r="B6809" t="str">
            <v>200211 -- November, 2002</v>
          </cell>
          <cell r="C6809" t="str">
            <v>200312</v>
          </cell>
          <cell r="D6809" t="str">
            <v>AWA -- AWAC Alumina</v>
          </cell>
          <cell r="E6809" t="str">
            <v>586 -- Halco Mining - BAA - Europe</v>
          </cell>
          <cell r="F6809" t="str">
            <v>IN0490 -- Total Revenue</v>
          </cell>
          <cell r="G6809">
            <v>0</v>
          </cell>
          <cell r="H6809">
            <v>0</v>
          </cell>
          <cell r="I6809">
            <v>0</v>
          </cell>
          <cell r="J6809">
            <v>0</v>
          </cell>
        </row>
        <row r="6810">
          <cell r="B6810" t="str">
            <v>200211 -- November, 2002</v>
          </cell>
          <cell r="C6810" t="str">
            <v>200312</v>
          </cell>
          <cell r="D6810" t="str">
            <v>AWA -- AWAC Alumina</v>
          </cell>
          <cell r="E6810" t="str">
            <v>586 -- Halco Mining - BAA - Europe</v>
          </cell>
          <cell r="F6810" t="str">
            <v>IN0500 -- COGS</v>
          </cell>
          <cell r="G6810">
            <v>-234400</v>
          </cell>
          <cell r="H6810">
            <v>-3451200</v>
          </cell>
          <cell r="I6810">
            <v>0</v>
          </cell>
          <cell r="J6810">
            <v>0</v>
          </cell>
        </row>
        <row r="6811">
          <cell r="B6811" t="str">
            <v>200211 -- November, 2002</v>
          </cell>
          <cell r="C6811" t="str">
            <v>200312</v>
          </cell>
          <cell r="D6811" t="str">
            <v>AWA -- AWAC Alumina</v>
          </cell>
          <cell r="E6811" t="str">
            <v>586 -- Halco Mining - BAA - Europe</v>
          </cell>
          <cell r="F6811" t="str">
            <v>IN0600 -- COGS BU Specified</v>
          </cell>
          <cell r="G6811">
            <v>0</v>
          </cell>
          <cell r="H6811">
            <v>0</v>
          </cell>
          <cell r="I6811">
            <v>0</v>
          </cell>
          <cell r="J6811">
            <v>0</v>
          </cell>
        </row>
        <row r="6812">
          <cell r="B6812" t="str">
            <v>200211 -- November, 2002</v>
          </cell>
          <cell r="C6812" t="str">
            <v>200312</v>
          </cell>
          <cell r="D6812" t="str">
            <v>AWA -- AWAC Alumina</v>
          </cell>
          <cell r="E6812" t="str">
            <v>586 -- Halco Mining - BAA - Europe</v>
          </cell>
          <cell r="F6812" t="str">
            <v>IN0700 -- COGS Match Cost</v>
          </cell>
          <cell r="G6812">
            <v>0</v>
          </cell>
          <cell r="H6812">
            <v>0</v>
          </cell>
          <cell r="I6812">
            <v>0</v>
          </cell>
          <cell r="J6812">
            <v>0</v>
          </cell>
        </row>
        <row r="6813">
          <cell r="B6813" t="str">
            <v>200211 -- November, 2002</v>
          </cell>
          <cell r="C6813" t="str">
            <v>200312</v>
          </cell>
          <cell r="D6813" t="str">
            <v>AWA -- AWAC Alumina</v>
          </cell>
          <cell r="E6813" t="str">
            <v>586 -- Halco Mining - BAA - Europe</v>
          </cell>
          <cell r="F6813" t="str">
            <v>IN1400 -- Income Before Taxes</v>
          </cell>
          <cell r="G6813">
            <v>234400</v>
          </cell>
          <cell r="H6813">
            <v>3451200</v>
          </cell>
          <cell r="I6813">
            <v>0</v>
          </cell>
          <cell r="J6813">
            <v>0</v>
          </cell>
        </row>
        <row r="6814">
          <cell r="B6814" t="str">
            <v>200211 -- November, 2002</v>
          </cell>
          <cell r="C6814" t="str">
            <v>200312</v>
          </cell>
          <cell r="D6814" t="str">
            <v>AWA -- AWAC Alumina</v>
          </cell>
          <cell r="E6814" t="str">
            <v>586 -- Halco Mining - BAA - Europe</v>
          </cell>
          <cell r="F6814" t="str">
            <v>IN1600 -- Income From Operations</v>
          </cell>
          <cell r="G6814">
            <v>217992</v>
          </cell>
          <cell r="H6814">
            <v>3209616</v>
          </cell>
          <cell r="I6814">
            <v>0</v>
          </cell>
          <cell r="J6814">
            <v>0</v>
          </cell>
        </row>
        <row r="6815">
          <cell r="B6815" t="str">
            <v>200211 -- November, 2002</v>
          </cell>
          <cell r="C6815" t="str">
            <v>200312</v>
          </cell>
          <cell r="D6815" t="str">
            <v>AWA -- AWAC Alumina</v>
          </cell>
          <cell r="E6815" t="str">
            <v>596 -- AWAC Alumina Projects</v>
          </cell>
          <cell r="F6815" t="str">
            <v>IN0170 -- Tot Ship-Aluminum (MT)</v>
          </cell>
          <cell r="G6815">
            <v>0</v>
          </cell>
          <cell r="H6815">
            <v>0</v>
          </cell>
          <cell r="I6815">
            <v>0</v>
          </cell>
          <cell r="J6815">
            <v>0</v>
          </cell>
        </row>
        <row r="6816">
          <cell r="B6816" t="str">
            <v>200211 -- November, 2002</v>
          </cell>
          <cell r="C6816" t="str">
            <v>200312</v>
          </cell>
          <cell r="D6816" t="str">
            <v>AWA -- AWAC Alumina</v>
          </cell>
          <cell r="E6816" t="str">
            <v>596 -- AWAC Alumina Projects</v>
          </cell>
          <cell r="F6816" t="str">
            <v>IN0180 -- Tot Ship - Alumina (MT)</v>
          </cell>
          <cell r="G6816">
            <v>0</v>
          </cell>
          <cell r="H6816">
            <v>0</v>
          </cell>
          <cell r="I6816">
            <v>33333</v>
          </cell>
          <cell r="J6816">
            <v>399996</v>
          </cell>
        </row>
        <row r="6817">
          <cell r="B6817" t="str">
            <v>200211 -- November, 2002</v>
          </cell>
          <cell r="C6817" t="str">
            <v>200312</v>
          </cell>
          <cell r="D6817" t="str">
            <v>AWA -- AWAC Alumina</v>
          </cell>
          <cell r="E6817" t="str">
            <v>596 -- AWAC Alumina Projects</v>
          </cell>
          <cell r="F6817" t="str">
            <v>IN0190 -- Total Ship - Other</v>
          </cell>
          <cell r="G6817">
            <v>0</v>
          </cell>
          <cell r="H6817">
            <v>0</v>
          </cell>
          <cell r="I6817">
            <v>0</v>
          </cell>
          <cell r="J6817">
            <v>0</v>
          </cell>
        </row>
        <row r="6818">
          <cell r="B6818" t="str">
            <v>200211 -- November, 2002</v>
          </cell>
          <cell r="C6818" t="str">
            <v>200312</v>
          </cell>
          <cell r="D6818" t="str">
            <v>AWA -- AWAC Alumina</v>
          </cell>
          <cell r="E6818" t="str">
            <v>596 -- AWAC Alumina Projects</v>
          </cell>
          <cell r="F6818" t="str">
            <v>IN0490 -- Total Revenue</v>
          </cell>
          <cell r="G6818">
            <v>4999950</v>
          </cell>
          <cell r="H6818">
            <v>59999400</v>
          </cell>
          <cell r="I6818">
            <v>0</v>
          </cell>
          <cell r="J6818">
            <v>0</v>
          </cell>
        </row>
        <row r="6819">
          <cell r="B6819" t="str">
            <v>200211 -- November, 2002</v>
          </cell>
          <cell r="C6819" t="str">
            <v>200312</v>
          </cell>
          <cell r="D6819" t="str">
            <v>AWA -- AWAC Alumina</v>
          </cell>
          <cell r="E6819" t="str">
            <v>596 -- AWAC Alumina Projects</v>
          </cell>
          <cell r="F6819" t="str">
            <v>IN0500 -- COGS</v>
          </cell>
          <cell r="G6819">
            <v>5000000</v>
          </cell>
          <cell r="H6819">
            <v>60000000</v>
          </cell>
          <cell r="I6819">
            <v>0</v>
          </cell>
          <cell r="J6819">
            <v>0</v>
          </cell>
        </row>
        <row r="6820">
          <cell r="B6820" t="str">
            <v>200211 -- November, 2002</v>
          </cell>
          <cell r="C6820" t="str">
            <v>200312</v>
          </cell>
          <cell r="D6820" t="str">
            <v>AWA -- AWAC Alumina</v>
          </cell>
          <cell r="E6820" t="str">
            <v>596 -- AWAC Alumina Projects</v>
          </cell>
          <cell r="F6820" t="str">
            <v>IN0600 -- COGS BU Specified</v>
          </cell>
          <cell r="G6820">
            <v>0</v>
          </cell>
          <cell r="H6820">
            <v>0</v>
          </cell>
          <cell r="I6820">
            <v>0</v>
          </cell>
          <cell r="J6820">
            <v>0</v>
          </cell>
        </row>
        <row r="6821">
          <cell r="B6821" t="str">
            <v>200211 -- November, 2002</v>
          </cell>
          <cell r="C6821" t="str">
            <v>200312</v>
          </cell>
          <cell r="D6821" t="str">
            <v>AWA -- AWAC Alumina</v>
          </cell>
          <cell r="E6821" t="str">
            <v>596 -- AWAC Alumina Projects</v>
          </cell>
          <cell r="F6821" t="str">
            <v>IN0700 -- COGS Match Cost</v>
          </cell>
          <cell r="G6821">
            <v>0</v>
          </cell>
          <cell r="H6821">
            <v>0</v>
          </cell>
          <cell r="I6821">
            <v>0</v>
          </cell>
          <cell r="J6821">
            <v>0</v>
          </cell>
        </row>
        <row r="6822">
          <cell r="B6822" t="str">
            <v>200211 -- November, 2002</v>
          </cell>
          <cell r="C6822" t="str">
            <v>200312</v>
          </cell>
          <cell r="D6822" t="str">
            <v>AWA -- AWAC Alumina</v>
          </cell>
          <cell r="E6822" t="str">
            <v>596 -- AWAC Alumina Projects</v>
          </cell>
          <cell r="F6822" t="str">
            <v>IN1400 -- Income Before Taxes</v>
          </cell>
          <cell r="G6822">
            <v>-50</v>
          </cell>
          <cell r="H6822">
            <v>-600</v>
          </cell>
          <cell r="I6822">
            <v>0</v>
          </cell>
          <cell r="J6822">
            <v>0</v>
          </cell>
        </row>
        <row r="6823">
          <cell r="B6823" t="str">
            <v>200211 -- November, 2002</v>
          </cell>
          <cell r="C6823" t="str">
            <v>200312</v>
          </cell>
          <cell r="D6823" t="str">
            <v>AWA -- AWAC Alumina</v>
          </cell>
          <cell r="E6823" t="str">
            <v>596 -- AWAC Alumina Projects</v>
          </cell>
          <cell r="F6823" t="str">
            <v>IN1600 -- Income From Operations</v>
          </cell>
          <cell r="G6823">
            <v>-50</v>
          </cell>
          <cell r="H6823">
            <v>-600</v>
          </cell>
          <cell r="I6823">
            <v>0</v>
          </cell>
          <cell r="J6823">
            <v>0</v>
          </cell>
        </row>
        <row r="6824">
          <cell r="B6824" t="str">
            <v>200211 -- November, 2002</v>
          </cell>
          <cell r="C6824" t="str">
            <v>200312</v>
          </cell>
          <cell r="D6824" t="str">
            <v>AWA -- AWAC Alumina</v>
          </cell>
          <cell r="E6824" t="str">
            <v>608 -- SMAL Contract Offset</v>
          </cell>
          <cell r="F6824" t="str">
            <v>IN0170 -- Tot Ship-Aluminum (MT)</v>
          </cell>
          <cell r="G6824">
            <v>0</v>
          </cell>
          <cell r="H6824">
            <v>0</v>
          </cell>
          <cell r="I6824">
            <v>0</v>
          </cell>
          <cell r="J6824">
            <v>0</v>
          </cell>
        </row>
        <row r="6825">
          <cell r="B6825" t="str">
            <v>200211 -- November, 2002</v>
          </cell>
          <cell r="C6825" t="str">
            <v>200312</v>
          </cell>
          <cell r="D6825" t="str">
            <v>AWA -- AWAC Alumina</v>
          </cell>
          <cell r="E6825" t="str">
            <v>608 -- SMAL Contract Offset</v>
          </cell>
          <cell r="F6825" t="str">
            <v>IN0180 -- Tot Ship - Alumina (MT)</v>
          </cell>
          <cell r="G6825">
            <v>0</v>
          </cell>
          <cell r="H6825">
            <v>0</v>
          </cell>
          <cell r="I6825">
            <v>0</v>
          </cell>
          <cell r="J6825">
            <v>0</v>
          </cell>
        </row>
        <row r="6826">
          <cell r="B6826" t="str">
            <v>200211 -- November, 2002</v>
          </cell>
          <cell r="C6826" t="str">
            <v>200312</v>
          </cell>
          <cell r="D6826" t="str">
            <v>AWA -- AWAC Alumina</v>
          </cell>
          <cell r="E6826" t="str">
            <v>608 -- SMAL Contract Offset</v>
          </cell>
          <cell r="F6826" t="str">
            <v>IN0190 -- Total Ship - Other</v>
          </cell>
          <cell r="G6826">
            <v>0</v>
          </cell>
          <cell r="H6826">
            <v>0</v>
          </cell>
          <cell r="I6826">
            <v>0</v>
          </cell>
          <cell r="J6826">
            <v>0</v>
          </cell>
        </row>
        <row r="6827">
          <cell r="B6827" t="str">
            <v>200211 -- November, 2002</v>
          </cell>
          <cell r="C6827" t="str">
            <v>200312</v>
          </cell>
          <cell r="D6827" t="str">
            <v>AWA -- AWAC Alumina</v>
          </cell>
          <cell r="E6827" t="str">
            <v>608 -- SMAL Contract Offset</v>
          </cell>
          <cell r="F6827" t="str">
            <v>IN0490 -- Total Revenue</v>
          </cell>
          <cell r="G6827">
            <v>-800000</v>
          </cell>
          <cell r="H6827">
            <v>-9600000</v>
          </cell>
          <cell r="I6827">
            <v>0</v>
          </cell>
          <cell r="J6827">
            <v>0</v>
          </cell>
        </row>
        <row r="6828">
          <cell r="B6828" t="str">
            <v>200211 -- November, 2002</v>
          </cell>
          <cell r="C6828" t="str">
            <v>200312</v>
          </cell>
          <cell r="D6828" t="str">
            <v>AWA -- AWAC Alumina</v>
          </cell>
          <cell r="E6828" t="str">
            <v>608 -- SMAL Contract Offset</v>
          </cell>
          <cell r="F6828" t="str">
            <v>IN0500 -- COGS</v>
          </cell>
          <cell r="G6828">
            <v>0</v>
          </cell>
          <cell r="H6828">
            <v>0</v>
          </cell>
          <cell r="I6828">
            <v>0</v>
          </cell>
          <cell r="J6828">
            <v>0</v>
          </cell>
        </row>
        <row r="6829">
          <cell r="B6829" t="str">
            <v>200211 -- November, 2002</v>
          </cell>
          <cell r="C6829" t="str">
            <v>200312</v>
          </cell>
          <cell r="D6829" t="str">
            <v>AWA -- AWAC Alumina</v>
          </cell>
          <cell r="E6829" t="str">
            <v>608 -- SMAL Contract Offset</v>
          </cell>
          <cell r="F6829" t="str">
            <v>IN0600 -- COGS BU Specified</v>
          </cell>
          <cell r="G6829">
            <v>0</v>
          </cell>
          <cell r="H6829">
            <v>0</v>
          </cell>
          <cell r="I6829">
            <v>0</v>
          </cell>
          <cell r="J6829">
            <v>0</v>
          </cell>
        </row>
        <row r="6830">
          <cell r="B6830" t="str">
            <v>200211 -- November, 2002</v>
          </cell>
          <cell r="C6830" t="str">
            <v>200312</v>
          </cell>
          <cell r="D6830" t="str">
            <v>AWA -- AWAC Alumina</v>
          </cell>
          <cell r="E6830" t="str">
            <v>608 -- SMAL Contract Offset</v>
          </cell>
          <cell r="F6830" t="str">
            <v>IN0700 -- COGS Match Cost</v>
          </cell>
          <cell r="G6830">
            <v>0</v>
          </cell>
          <cell r="H6830">
            <v>0</v>
          </cell>
          <cell r="I6830">
            <v>0</v>
          </cell>
          <cell r="J6830">
            <v>0</v>
          </cell>
        </row>
        <row r="6831">
          <cell r="B6831" t="str">
            <v>200211 -- November, 2002</v>
          </cell>
          <cell r="C6831" t="str">
            <v>200312</v>
          </cell>
          <cell r="D6831" t="str">
            <v>AWA -- AWAC Alumina</v>
          </cell>
          <cell r="E6831" t="str">
            <v>608 -- SMAL Contract Offset</v>
          </cell>
          <cell r="F6831" t="str">
            <v>IN1400 -- Income Before Taxes</v>
          </cell>
          <cell r="G6831">
            <v>-800000</v>
          </cell>
          <cell r="H6831">
            <v>-9600000</v>
          </cell>
          <cell r="I6831">
            <v>0</v>
          </cell>
          <cell r="J6831">
            <v>0</v>
          </cell>
        </row>
        <row r="6832">
          <cell r="B6832" t="str">
            <v>200211 -- November, 2002</v>
          </cell>
          <cell r="C6832" t="str">
            <v>200312</v>
          </cell>
          <cell r="D6832" t="str">
            <v>AWA -- AWAC Alumina</v>
          </cell>
          <cell r="E6832" t="str">
            <v>608 -- SMAL Contract Offset</v>
          </cell>
          <cell r="F6832" t="str">
            <v>IN1600 -- Income From Operations</v>
          </cell>
          <cell r="G6832">
            <v>-488000</v>
          </cell>
          <cell r="H6832">
            <v>-5856000</v>
          </cell>
          <cell r="I6832">
            <v>0</v>
          </cell>
          <cell r="J6832">
            <v>0</v>
          </cell>
        </row>
        <row r="6833">
          <cell r="B6833" t="str">
            <v>200211 -- November, 2002</v>
          </cell>
          <cell r="C6833" t="str">
            <v>200312</v>
          </cell>
          <cell r="D6833" t="str">
            <v>AWA -- AWAC Alumina</v>
          </cell>
          <cell r="E6833" t="str">
            <v>616 -- AofA - Alumina</v>
          </cell>
          <cell r="F6833" t="str">
            <v>IN0170 -- Tot Ship-Aluminum (MT)</v>
          </cell>
          <cell r="G6833">
            <v>0</v>
          </cell>
          <cell r="H6833">
            <v>0</v>
          </cell>
          <cell r="I6833">
            <v>0</v>
          </cell>
          <cell r="J6833">
            <v>0</v>
          </cell>
        </row>
        <row r="6834">
          <cell r="B6834" t="str">
            <v>200211 -- November, 2002</v>
          </cell>
          <cell r="C6834" t="str">
            <v>200312</v>
          </cell>
          <cell r="D6834" t="str">
            <v>AWA -- AWAC Alumina</v>
          </cell>
          <cell r="E6834" t="str">
            <v>616 -- AofA - Alumina</v>
          </cell>
          <cell r="F6834" t="str">
            <v>IN0180 -- Tot Ship - Alumina (MT)</v>
          </cell>
          <cell r="G6834">
            <v>0</v>
          </cell>
          <cell r="H6834">
            <v>0</v>
          </cell>
          <cell r="I6834">
            <v>639209</v>
          </cell>
          <cell r="J6834">
            <v>8333464</v>
          </cell>
        </row>
        <row r="6835">
          <cell r="B6835" t="str">
            <v>200211 -- November, 2002</v>
          </cell>
          <cell r="C6835" t="str">
            <v>200312</v>
          </cell>
          <cell r="D6835" t="str">
            <v>AWA -- AWAC Alumina</v>
          </cell>
          <cell r="E6835" t="str">
            <v>616 -- AofA - Alumina</v>
          </cell>
          <cell r="F6835" t="str">
            <v>IN0190 -- Total Ship - Other</v>
          </cell>
          <cell r="G6835">
            <v>0</v>
          </cell>
          <cell r="H6835">
            <v>0</v>
          </cell>
          <cell r="I6835">
            <v>0</v>
          </cell>
          <cell r="J6835">
            <v>0</v>
          </cell>
        </row>
        <row r="6836">
          <cell r="B6836" t="str">
            <v>200211 -- November, 2002</v>
          </cell>
          <cell r="C6836" t="str">
            <v>200312</v>
          </cell>
          <cell r="D6836" t="str">
            <v>AWA -- AWAC Alumina</v>
          </cell>
          <cell r="E6836" t="str">
            <v>616 -- AofA - Alumina</v>
          </cell>
          <cell r="F6836" t="str">
            <v>IN0490 -- Total Revenue</v>
          </cell>
          <cell r="G6836">
            <v>99619834</v>
          </cell>
          <cell r="H6836">
            <v>1283594193</v>
          </cell>
          <cell r="I6836">
            <v>0</v>
          </cell>
          <cell r="J6836">
            <v>0</v>
          </cell>
        </row>
        <row r="6837">
          <cell r="B6837" t="str">
            <v>200211 -- November, 2002</v>
          </cell>
          <cell r="C6837" t="str">
            <v>200312</v>
          </cell>
          <cell r="D6837" t="str">
            <v>AWA -- AWAC Alumina</v>
          </cell>
          <cell r="E6837" t="str">
            <v>616 -- AofA - Alumina</v>
          </cell>
          <cell r="F6837" t="str">
            <v>IN0500 -- COGS</v>
          </cell>
          <cell r="G6837">
            <v>57111361</v>
          </cell>
          <cell r="H6837">
            <v>770489504</v>
          </cell>
          <cell r="I6837">
            <v>0</v>
          </cell>
          <cell r="J6837">
            <v>0</v>
          </cell>
        </row>
        <row r="6838">
          <cell r="B6838" t="str">
            <v>200211 -- November, 2002</v>
          </cell>
          <cell r="C6838" t="str">
            <v>200312</v>
          </cell>
          <cell r="D6838" t="str">
            <v>AWA -- AWAC Alumina</v>
          </cell>
          <cell r="E6838" t="str">
            <v>616 -- AofA - Alumina</v>
          </cell>
          <cell r="F6838" t="str">
            <v>IN0600 -- COGS BU Specified</v>
          </cell>
          <cell r="G6838">
            <v>0</v>
          </cell>
          <cell r="H6838">
            <v>0</v>
          </cell>
          <cell r="I6838">
            <v>0</v>
          </cell>
          <cell r="J6838">
            <v>0</v>
          </cell>
        </row>
        <row r="6839">
          <cell r="B6839" t="str">
            <v>200211 -- November, 2002</v>
          </cell>
          <cell r="C6839" t="str">
            <v>200312</v>
          </cell>
          <cell r="D6839" t="str">
            <v>AWA -- AWAC Alumina</v>
          </cell>
          <cell r="E6839" t="str">
            <v>616 -- AofA - Alumina</v>
          </cell>
          <cell r="F6839" t="str">
            <v>IN0700 -- COGS Match Cost</v>
          </cell>
          <cell r="G6839">
            <v>0</v>
          </cell>
          <cell r="H6839">
            <v>0</v>
          </cell>
          <cell r="I6839">
            <v>0</v>
          </cell>
          <cell r="J6839">
            <v>0</v>
          </cell>
        </row>
        <row r="6840">
          <cell r="B6840" t="str">
            <v>200211 -- November, 2002</v>
          </cell>
          <cell r="C6840" t="str">
            <v>200312</v>
          </cell>
          <cell r="D6840" t="str">
            <v>AWA -- AWAC Alumina</v>
          </cell>
          <cell r="E6840" t="str">
            <v>616 -- AofA - Alumina</v>
          </cell>
          <cell r="F6840" t="str">
            <v>IN1400 -- Income Before Taxes</v>
          </cell>
          <cell r="G6840">
            <v>36843387</v>
          </cell>
          <cell r="H6840">
            <v>445028563</v>
          </cell>
          <cell r="I6840">
            <v>0</v>
          </cell>
          <cell r="J6840">
            <v>0</v>
          </cell>
        </row>
        <row r="6841">
          <cell r="B6841" t="str">
            <v>200211 -- November, 2002</v>
          </cell>
          <cell r="C6841" t="str">
            <v>200312</v>
          </cell>
          <cell r="D6841" t="str">
            <v>AWA -- AWAC Alumina</v>
          </cell>
          <cell r="E6841" t="str">
            <v>616 -- AofA - Alumina</v>
          </cell>
          <cell r="F6841" t="str">
            <v>IN1600 -- Income From Operations</v>
          </cell>
          <cell r="G6841">
            <v>25742589</v>
          </cell>
          <cell r="H6841">
            <v>310941331</v>
          </cell>
          <cell r="I6841">
            <v>0</v>
          </cell>
          <cell r="J6841">
            <v>0</v>
          </cell>
        </row>
        <row r="6842">
          <cell r="B6842" t="str">
            <v>200211 -- November, 2002</v>
          </cell>
          <cell r="C6842" t="str">
            <v>200312</v>
          </cell>
          <cell r="D6842" t="str">
            <v>AWA -- AWAC Alumina</v>
          </cell>
          <cell r="E6842" t="str">
            <v>673 -- Inespal-Alumina</v>
          </cell>
          <cell r="F6842" t="str">
            <v>IN0170 -- Tot Ship-Aluminum (MT)</v>
          </cell>
          <cell r="G6842">
            <v>0</v>
          </cell>
          <cell r="H6842">
            <v>0</v>
          </cell>
          <cell r="I6842">
            <v>0</v>
          </cell>
          <cell r="J6842">
            <v>0</v>
          </cell>
        </row>
        <row r="6843">
          <cell r="B6843" t="str">
            <v>200211 -- November, 2002</v>
          </cell>
          <cell r="C6843" t="str">
            <v>200312</v>
          </cell>
          <cell r="D6843" t="str">
            <v>AWA -- AWAC Alumina</v>
          </cell>
          <cell r="E6843" t="str">
            <v>673 -- Inespal-Alumina</v>
          </cell>
          <cell r="F6843" t="str">
            <v>IN0180 -- Tot Ship - Alumina (MT)</v>
          </cell>
          <cell r="G6843">
            <v>0</v>
          </cell>
          <cell r="H6843">
            <v>0</v>
          </cell>
          <cell r="I6843">
            <v>121055</v>
          </cell>
          <cell r="J6843">
            <v>1380085</v>
          </cell>
        </row>
        <row r="6844">
          <cell r="B6844" t="str">
            <v>200211 -- November, 2002</v>
          </cell>
          <cell r="C6844" t="str">
            <v>200312</v>
          </cell>
          <cell r="D6844" t="str">
            <v>AWA -- AWAC Alumina</v>
          </cell>
          <cell r="E6844" t="str">
            <v>673 -- Inespal-Alumina</v>
          </cell>
          <cell r="F6844" t="str">
            <v>IN0190 -- Total Ship - Other</v>
          </cell>
          <cell r="G6844">
            <v>0</v>
          </cell>
          <cell r="H6844">
            <v>0</v>
          </cell>
          <cell r="I6844">
            <v>0</v>
          </cell>
          <cell r="J6844">
            <v>0</v>
          </cell>
        </row>
        <row r="6845">
          <cell r="B6845" t="str">
            <v>200211 -- November, 2002</v>
          </cell>
          <cell r="C6845" t="str">
            <v>200312</v>
          </cell>
          <cell r="D6845" t="str">
            <v>AWA -- AWAC Alumina</v>
          </cell>
          <cell r="E6845" t="str">
            <v>673 -- Inespal-Alumina</v>
          </cell>
          <cell r="F6845" t="str">
            <v>IN0490 -- Total Revenue</v>
          </cell>
          <cell r="G6845">
            <v>20620714</v>
          </cell>
          <cell r="H6845">
            <v>234509415</v>
          </cell>
          <cell r="I6845">
            <v>0</v>
          </cell>
          <cell r="J6845">
            <v>0</v>
          </cell>
        </row>
        <row r="6846">
          <cell r="B6846" t="str">
            <v>200211 -- November, 2002</v>
          </cell>
          <cell r="C6846" t="str">
            <v>200312</v>
          </cell>
          <cell r="D6846" t="str">
            <v>AWA -- AWAC Alumina</v>
          </cell>
          <cell r="E6846" t="str">
            <v>673 -- Inespal-Alumina</v>
          </cell>
          <cell r="F6846" t="str">
            <v>IN0500 -- COGS</v>
          </cell>
          <cell r="G6846">
            <v>18346736</v>
          </cell>
          <cell r="H6846">
            <v>218978019</v>
          </cell>
          <cell r="I6846">
            <v>0</v>
          </cell>
          <cell r="J6846">
            <v>0</v>
          </cell>
        </row>
        <row r="6847">
          <cell r="B6847" t="str">
            <v>200211 -- November, 2002</v>
          </cell>
          <cell r="C6847" t="str">
            <v>200312</v>
          </cell>
          <cell r="D6847" t="str">
            <v>AWA -- AWAC Alumina</v>
          </cell>
          <cell r="E6847" t="str">
            <v>673 -- Inespal-Alumina</v>
          </cell>
          <cell r="F6847" t="str">
            <v>IN0600 -- COGS BU Specified</v>
          </cell>
          <cell r="G6847">
            <v>0</v>
          </cell>
          <cell r="H6847">
            <v>0</v>
          </cell>
          <cell r="I6847">
            <v>0</v>
          </cell>
          <cell r="J6847">
            <v>0</v>
          </cell>
        </row>
        <row r="6848">
          <cell r="B6848" t="str">
            <v>200211 -- November, 2002</v>
          </cell>
          <cell r="C6848" t="str">
            <v>200312</v>
          </cell>
          <cell r="D6848" t="str">
            <v>AWA -- AWAC Alumina</v>
          </cell>
          <cell r="E6848" t="str">
            <v>673 -- Inespal-Alumina</v>
          </cell>
          <cell r="F6848" t="str">
            <v>IN0700 -- COGS Match Cost</v>
          </cell>
          <cell r="G6848">
            <v>0</v>
          </cell>
          <cell r="H6848">
            <v>0</v>
          </cell>
          <cell r="I6848">
            <v>0</v>
          </cell>
          <cell r="J6848">
            <v>0</v>
          </cell>
        </row>
        <row r="6849">
          <cell r="B6849" t="str">
            <v>200211 -- November, 2002</v>
          </cell>
          <cell r="C6849" t="str">
            <v>200312</v>
          </cell>
          <cell r="D6849" t="str">
            <v>AWA -- AWAC Alumina</v>
          </cell>
          <cell r="E6849" t="str">
            <v>673 -- Inespal-Alumina</v>
          </cell>
          <cell r="F6849" t="str">
            <v>IN1400 -- Income Before Taxes</v>
          </cell>
          <cell r="G6849">
            <v>1538057</v>
          </cell>
          <cell r="H6849">
            <v>6657056</v>
          </cell>
          <cell r="I6849">
            <v>0</v>
          </cell>
          <cell r="J6849">
            <v>0</v>
          </cell>
        </row>
        <row r="6850">
          <cell r="B6850" t="str">
            <v>200211 -- November, 2002</v>
          </cell>
          <cell r="C6850" t="str">
            <v>200312</v>
          </cell>
          <cell r="D6850" t="str">
            <v>AWA -- AWAC Alumina</v>
          </cell>
          <cell r="E6850" t="str">
            <v>673 -- Inespal-Alumina</v>
          </cell>
          <cell r="F6850" t="str">
            <v>IN1600 -- Income From Operations</v>
          </cell>
          <cell r="G6850">
            <v>999737</v>
          </cell>
          <cell r="H6850">
            <v>4327089</v>
          </cell>
          <cell r="I6850">
            <v>0</v>
          </cell>
          <cell r="J6850">
            <v>0</v>
          </cell>
        </row>
        <row r="6851">
          <cell r="B6851" t="str">
            <v>200211 -- November, 2002</v>
          </cell>
          <cell r="C6851" t="str">
            <v>200312</v>
          </cell>
          <cell r="D6851" t="str">
            <v>AWA -- AWAC Alumina</v>
          </cell>
          <cell r="E6851" t="str">
            <v>805 -- Aroaima Mining</v>
          </cell>
          <cell r="F6851" t="str">
            <v>IN0170 -- Tot Ship-Aluminum (MT)</v>
          </cell>
          <cell r="G6851">
            <v>0</v>
          </cell>
          <cell r="H6851">
            <v>0</v>
          </cell>
          <cell r="I6851">
            <v>0</v>
          </cell>
          <cell r="J6851">
            <v>0</v>
          </cell>
        </row>
        <row r="6852">
          <cell r="B6852" t="str">
            <v>200211 -- November, 2002</v>
          </cell>
          <cell r="C6852" t="str">
            <v>200312</v>
          </cell>
          <cell r="D6852" t="str">
            <v>AWA -- AWAC Alumina</v>
          </cell>
          <cell r="E6852" t="str">
            <v>805 -- Aroaima Mining</v>
          </cell>
          <cell r="F6852" t="str">
            <v>IN0180 -- Tot Ship - Alumina (MT)</v>
          </cell>
          <cell r="G6852">
            <v>0</v>
          </cell>
          <cell r="H6852">
            <v>0</v>
          </cell>
          <cell r="I6852">
            <v>0</v>
          </cell>
          <cell r="J6852">
            <v>0</v>
          </cell>
        </row>
        <row r="6853">
          <cell r="B6853" t="str">
            <v>200211 -- November, 2002</v>
          </cell>
          <cell r="C6853" t="str">
            <v>200312</v>
          </cell>
          <cell r="D6853" t="str">
            <v>AWA -- AWAC Alumina</v>
          </cell>
          <cell r="E6853" t="str">
            <v>805 -- Aroaima Mining</v>
          </cell>
          <cell r="F6853" t="str">
            <v>IN0190 -- Total Ship - Other</v>
          </cell>
          <cell r="G6853">
            <v>0</v>
          </cell>
          <cell r="H6853">
            <v>0</v>
          </cell>
          <cell r="I6853">
            <v>0</v>
          </cell>
          <cell r="J6853">
            <v>0</v>
          </cell>
        </row>
        <row r="6854">
          <cell r="B6854" t="str">
            <v>200211 -- November, 2002</v>
          </cell>
          <cell r="C6854" t="str">
            <v>200312</v>
          </cell>
          <cell r="D6854" t="str">
            <v>AWA -- AWAC Alumina</v>
          </cell>
          <cell r="E6854" t="str">
            <v>805 -- Aroaima Mining</v>
          </cell>
          <cell r="F6854" t="str">
            <v>IN0490 -- Total Revenue</v>
          </cell>
          <cell r="G6854">
            <v>0</v>
          </cell>
          <cell r="H6854">
            <v>0</v>
          </cell>
          <cell r="I6854">
            <v>0</v>
          </cell>
          <cell r="J6854">
            <v>0</v>
          </cell>
        </row>
        <row r="6855">
          <cell r="B6855" t="str">
            <v>200211 -- November, 2002</v>
          </cell>
          <cell r="C6855" t="str">
            <v>200312</v>
          </cell>
          <cell r="D6855" t="str">
            <v>AWA -- AWAC Alumina</v>
          </cell>
          <cell r="E6855" t="str">
            <v>805 -- Aroaima Mining</v>
          </cell>
          <cell r="F6855" t="str">
            <v>IN0500 -- COGS</v>
          </cell>
          <cell r="G6855">
            <v>0</v>
          </cell>
          <cell r="H6855">
            <v>0</v>
          </cell>
          <cell r="I6855">
            <v>0</v>
          </cell>
          <cell r="J6855">
            <v>0</v>
          </cell>
        </row>
        <row r="6856">
          <cell r="B6856" t="str">
            <v>200211 -- November, 2002</v>
          </cell>
          <cell r="C6856" t="str">
            <v>200312</v>
          </cell>
          <cell r="D6856" t="str">
            <v>AWA -- AWAC Alumina</v>
          </cell>
          <cell r="E6856" t="str">
            <v>805 -- Aroaima Mining</v>
          </cell>
          <cell r="F6856" t="str">
            <v>IN0600 -- COGS BU Specified</v>
          </cell>
          <cell r="G6856">
            <v>0</v>
          </cell>
          <cell r="H6856">
            <v>0</v>
          </cell>
          <cell r="I6856">
            <v>0</v>
          </cell>
          <cell r="J6856">
            <v>0</v>
          </cell>
        </row>
        <row r="6857">
          <cell r="B6857" t="str">
            <v>200211 -- November, 2002</v>
          </cell>
          <cell r="C6857" t="str">
            <v>200312</v>
          </cell>
          <cell r="D6857" t="str">
            <v>AWA -- AWAC Alumina</v>
          </cell>
          <cell r="E6857" t="str">
            <v>805 -- Aroaima Mining</v>
          </cell>
          <cell r="F6857" t="str">
            <v>IN0700 -- COGS Match Cost</v>
          </cell>
          <cell r="G6857">
            <v>0</v>
          </cell>
          <cell r="H6857">
            <v>0</v>
          </cell>
          <cell r="I6857">
            <v>0</v>
          </cell>
          <cell r="J6857">
            <v>0</v>
          </cell>
        </row>
        <row r="6858">
          <cell r="B6858" t="str">
            <v>200211 -- November, 2002</v>
          </cell>
          <cell r="C6858" t="str">
            <v>200312</v>
          </cell>
          <cell r="D6858" t="str">
            <v>AWA -- AWAC Alumina</v>
          </cell>
          <cell r="E6858" t="str">
            <v>805 -- Aroaima Mining</v>
          </cell>
          <cell r="F6858" t="str">
            <v>IN1400 -- Income Before Taxes</v>
          </cell>
          <cell r="G6858">
            <v>0</v>
          </cell>
          <cell r="H6858">
            <v>0</v>
          </cell>
          <cell r="I6858">
            <v>0</v>
          </cell>
          <cell r="J6858">
            <v>0</v>
          </cell>
        </row>
        <row r="6859">
          <cell r="B6859" t="str">
            <v>200211 -- November, 2002</v>
          </cell>
          <cell r="C6859" t="str">
            <v>200312</v>
          </cell>
          <cell r="D6859" t="str">
            <v>AWA -- AWAC Alumina</v>
          </cell>
          <cell r="E6859" t="str">
            <v>805 -- Aroaima Mining</v>
          </cell>
          <cell r="F6859" t="str">
            <v>IN1600 -- Income From Operations</v>
          </cell>
          <cell r="G6859">
            <v>0</v>
          </cell>
          <cell r="H6859">
            <v>0</v>
          </cell>
          <cell r="I6859">
            <v>0</v>
          </cell>
          <cell r="J6859">
            <v>0</v>
          </cell>
        </row>
        <row r="6860">
          <cell r="B6860" t="str">
            <v>200211 -- November, 2002</v>
          </cell>
          <cell r="C6860" t="str">
            <v>200312</v>
          </cell>
          <cell r="D6860" t="str">
            <v>AWA -- AWAC Alumina</v>
          </cell>
          <cell r="E6860" t="str">
            <v>807 -- RMC Equity Holdings-Green Mining</v>
          </cell>
          <cell r="F6860" t="str">
            <v>IN0170 -- Tot Ship-Aluminum (MT)</v>
          </cell>
          <cell r="G6860">
            <v>0</v>
          </cell>
          <cell r="H6860">
            <v>0</v>
          </cell>
          <cell r="I6860">
            <v>0</v>
          </cell>
          <cell r="J6860">
            <v>0</v>
          </cell>
        </row>
        <row r="6861">
          <cell r="B6861" t="str">
            <v>200211 -- November, 2002</v>
          </cell>
          <cell r="C6861" t="str">
            <v>200312</v>
          </cell>
          <cell r="D6861" t="str">
            <v>AWA -- AWAC Alumina</v>
          </cell>
          <cell r="E6861" t="str">
            <v>807 -- RMC Equity Holdings-Green Mining</v>
          </cell>
          <cell r="F6861" t="str">
            <v>IN0180 -- Tot Ship - Alumina (MT)</v>
          </cell>
          <cell r="G6861">
            <v>0</v>
          </cell>
          <cell r="H6861">
            <v>0</v>
          </cell>
          <cell r="I6861">
            <v>0</v>
          </cell>
          <cell r="J6861">
            <v>0</v>
          </cell>
        </row>
        <row r="6862">
          <cell r="B6862" t="str">
            <v>200211 -- November, 2002</v>
          </cell>
          <cell r="C6862" t="str">
            <v>200312</v>
          </cell>
          <cell r="D6862" t="str">
            <v>AWA -- AWAC Alumina</v>
          </cell>
          <cell r="E6862" t="str">
            <v>807 -- RMC Equity Holdings-Green Mining</v>
          </cell>
          <cell r="F6862" t="str">
            <v>IN0190 -- Total Ship - Other</v>
          </cell>
          <cell r="G6862">
            <v>0</v>
          </cell>
          <cell r="H6862">
            <v>0</v>
          </cell>
          <cell r="I6862">
            <v>0</v>
          </cell>
          <cell r="J6862">
            <v>0</v>
          </cell>
        </row>
        <row r="6863">
          <cell r="B6863" t="str">
            <v>200211 -- November, 2002</v>
          </cell>
          <cell r="C6863" t="str">
            <v>200312</v>
          </cell>
          <cell r="D6863" t="str">
            <v>AWA -- AWAC Alumina</v>
          </cell>
          <cell r="E6863" t="str">
            <v>807 -- RMC Equity Holdings-Green Mining</v>
          </cell>
          <cell r="F6863" t="str">
            <v>IN0490 -- Total Revenue</v>
          </cell>
          <cell r="G6863">
            <v>0</v>
          </cell>
          <cell r="H6863">
            <v>0</v>
          </cell>
          <cell r="I6863">
            <v>0</v>
          </cell>
          <cell r="J6863">
            <v>0</v>
          </cell>
        </row>
        <row r="6864">
          <cell r="B6864" t="str">
            <v>200211 -- November, 2002</v>
          </cell>
          <cell r="C6864" t="str">
            <v>200312</v>
          </cell>
          <cell r="D6864" t="str">
            <v>AWA -- AWAC Alumina</v>
          </cell>
          <cell r="E6864" t="str">
            <v>807 -- RMC Equity Holdings-Green Mining</v>
          </cell>
          <cell r="F6864" t="str">
            <v>IN0500 -- COGS</v>
          </cell>
          <cell r="G6864">
            <v>-141000</v>
          </cell>
          <cell r="H6864">
            <v>-2070000</v>
          </cell>
          <cell r="I6864">
            <v>0</v>
          </cell>
          <cell r="J6864">
            <v>0</v>
          </cell>
        </row>
        <row r="6865">
          <cell r="B6865" t="str">
            <v>200211 -- November, 2002</v>
          </cell>
          <cell r="C6865" t="str">
            <v>200312</v>
          </cell>
          <cell r="D6865" t="str">
            <v>AWA -- AWAC Alumina</v>
          </cell>
          <cell r="E6865" t="str">
            <v>807 -- RMC Equity Holdings-Green Mining</v>
          </cell>
          <cell r="F6865" t="str">
            <v>IN0600 -- COGS BU Specified</v>
          </cell>
          <cell r="G6865">
            <v>0</v>
          </cell>
          <cell r="H6865">
            <v>0</v>
          </cell>
          <cell r="I6865">
            <v>0</v>
          </cell>
          <cell r="J6865">
            <v>0</v>
          </cell>
        </row>
        <row r="6866">
          <cell r="B6866" t="str">
            <v>200211 -- November, 2002</v>
          </cell>
          <cell r="C6866" t="str">
            <v>200312</v>
          </cell>
          <cell r="D6866" t="str">
            <v>AWA -- AWAC Alumina</v>
          </cell>
          <cell r="E6866" t="str">
            <v>807 -- RMC Equity Holdings-Green Mining</v>
          </cell>
          <cell r="F6866" t="str">
            <v>IN0700 -- COGS Match Cost</v>
          </cell>
          <cell r="G6866">
            <v>0</v>
          </cell>
          <cell r="H6866">
            <v>0</v>
          </cell>
          <cell r="I6866">
            <v>0</v>
          </cell>
          <cell r="J6866">
            <v>0</v>
          </cell>
        </row>
        <row r="6867">
          <cell r="B6867" t="str">
            <v>200211 -- November, 2002</v>
          </cell>
          <cell r="C6867" t="str">
            <v>200312</v>
          </cell>
          <cell r="D6867" t="str">
            <v>AWA -- AWAC Alumina</v>
          </cell>
          <cell r="E6867" t="str">
            <v>807 -- RMC Equity Holdings-Green Mining</v>
          </cell>
          <cell r="F6867" t="str">
            <v>IN1400 -- Income Before Taxes</v>
          </cell>
          <cell r="G6867">
            <v>141000</v>
          </cell>
          <cell r="H6867">
            <v>2070000</v>
          </cell>
          <cell r="I6867">
            <v>0</v>
          </cell>
          <cell r="J6867">
            <v>0</v>
          </cell>
        </row>
        <row r="6868">
          <cell r="B6868" t="str">
            <v>200211 -- November, 2002</v>
          </cell>
          <cell r="C6868" t="str">
            <v>200312</v>
          </cell>
          <cell r="D6868" t="str">
            <v>AWA -- AWAC Alumina</v>
          </cell>
          <cell r="E6868" t="str">
            <v>807 -- RMC Equity Holdings-Green Mining</v>
          </cell>
          <cell r="F6868" t="str">
            <v>IN1600 -- Income From Operations</v>
          </cell>
          <cell r="G6868">
            <v>131000</v>
          </cell>
          <cell r="H6868">
            <v>1926000</v>
          </cell>
          <cell r="I6868">
            <v>0</v>
          </cell>
          <cell r="J6868">
            <v>0</v>
          </cell>
        </row>
        <row r="6869">
          <cell r="B6869" t="str">
            <v>200211 -- November, 2002</v>
          </cell>
          <cell r="C6869" t="str">
            <v>200312</v>
          </cell>
          <cell r="D6869" t="str">
            <v>AWA -- AWAC Alumina</v>
          </cell>
          <cell r="E6869" t="str">
            <v>808 -- RMC B&amp;A HQ</v>
          </cell>
          <cell r="F6869" t="str">
            <v>IN0170 -- Tot Ship-Aluminum (MT)</v>
          </cell>
          <cell r="G6869">
            <v>0</v>
          </cell>
          <cell r="H6869">
            <v>0</v>
          </cell>
          <cell r="I6869">
            <v>0</v>
          </cell>
          <cell r="J6869">
            <v>0</v>
          </cell>
        </row>
        <row r="6870">
          <cell r="B6870" t="str">
            <v>200211 -- November, 2002</v>
          </cell>
          <cell r="C6870" t="str">
            <v>200312</v>
          </cell>
          <cell r="D6870" t="str">
            <v>AWA -- AWAC Alumina</v>
          </cell>
          <cell r="E6870" t="str">
            <v>808 -- RMC B&amp;A HQ</v>
          </cell>
          <cell r="F6870" t="str">
            <v>IN0180 -- Tot Ship - Alumina (MT)</v>
          </cell>
          <cell r="G6870">
            <v>0</v>
          </cell>
          <cell r="H6870">
            <v>0</v>
          </cell>
          <cell r="I6870">
            <v>0</v>
          </cell>
          <cell r="J6870">
            <v>66000</v>
          </cell>
        </row>
        <row r="6871">
          <cell r="B6871" t="str">
            <v>200211 -- November, 2002</v>
          </cell>
          <cell r="C6871" t="str">
            <v>200312</v>
          </cell>
          <cell r="D6871" t="str">
            <v>AWA -- AWAC Alumina</v>
          </cell>
          <cell r="E6871" t="str">
            <v>808 -- RMC B&amp;A HQ</v>
          </cell>
          <cell r="F6871" t="str">
            <v>IN0190 -- Total Ship - Other</v>
          </cell>
          <cell r="G6871">
            <v>0</v>
          </cell>
          <cell r="H6871">
            <v>0</v>
          </cell>
          <cell r="I6871">
            <v>0</v>
          </cell>
          <cell r="J6871">
            <v>0</v>
          </cell>
        </row>
        <row r="6872">
          <cell r="B6872" t="str">
            <v>200211 -- November, 2002</v>
          </cell>
          <cell r="C6872" t="str">
            <v>200312</v>
          </cell>
          <cell r="D6872" t="str">
            <v>AWA -- AWAC Alumina</v>
          </cell>
          <cell r="E6872" t="str">
            <v>808 -- RMC B&amp;A HQ</v>
          </cell>
          <cell r="F6872" t="str">
            <v>IN0490 -- Total Revenue</v>
          </cell>
          <cell r="G6872">
            <v>0</v>
          </cell>
          <cell r="H6872">
            <v>10000000</v>
          </cell>
          <cell r="I6872">
            <v>0</v>
          </cell>
          <cell r="J6872">
            <v>0</v>
          </cell>
        </row>
        <row r="6873">
          <cell r="B6873" t="str">
            <v>200211 -- November, 2002</v>
          </cell>
          <cell r="C6873" t="str">
            <v>200312</v>
          </cell>
          <cell r="D6873" t="str">
            <v>AWA -- AWAC Alumina</v>
          </cell>
          <cell r="E6873" t="str">
            <v>808 -- RMC B&amp;A HQ</v>
          </cell>
          <cell r="F6873" t="str">
            <v>IN0500 -- COGS</v>
          </cell>
          <cell r="G6873">
            <v>0</v>
          </cell>
          <cell r="H6873">
            <v>12000000</v>
          </cell>
          <cell r="I6873">
            <v>0</v>
          </cell>
          <cell r="J6873">
            <v>0</v>
          </cell>
        </row>
        <row r="6874">
          <cell r="B6874" t="str">
            <v>200211 -- November, 2002</v>
          </cell>
          <cell r="C6874" t="str">
            <v>200312</v>
          </cell>
          <cell r="D6874" t="str">
            <v>AWA -- AWAC Alumina</v>
          </cell>
          <cell r="E6874" t="str">
            <v>808 -- RMC B&amp;A HQ</v>
          </cell>
          <cell r="F6874" t="str">
            <v>IN0600 -- COGS BU Specified</v>
          </cell>
          <cell r="G6874">
            <v>0</v>
          </cell>
          <cell r="H6874">
            <v>0</v>
          </cell>
          <cell r="I6874">
            <v>0</v>
          </cell>
          <cell r="J6874">
            <v>0</v>
          </cell>
        </row>
        <row r="6875">
          <cell r="B6875" t="str">
            <v>200211 -- November, 2002</v>
          </cell>
          <cell r="C6875" t="str">
            <v>200312</v>
          </cell>
          <cell r="D6875" t="str">
            <v>AWA -- AWAC Alumina</v>
          </cell>
          <cell r="E6875" t="str">
            <v>808 -- RMC B&amp;A HQ</v>
          </cell>
          <cell r="F6875" t="str">
            <v>IN0700 -- COGS Match Cost</v>
          </cell>
          <cell r="G6875">
            <v>0</v>
          </cell>
          <cell r="H6875">
            <v>0</v>
          </cell>
          <cell r="I6875">
            <v>0</v>
          </cell>
          <cell r="J6875">
            <v>0</v>
          </cell>
        </row>
        <row r="6876">
          <cell r="B6876" t="str">
            <v>200211 -- November, 2002</v>
          </cell>
          <cell r="C6876" t="str">
            <v>200312</v>
          </cell>
          <cell r="D6876" t="str">
            <v>AWA -- AWAC Alumina</v>
          </cell>
          <cell r="E6876" t="str">
            <v>808 -- RMC B&amp;A HQ</v>
          </cell>
          <cell r="F6876" t="str">
            <v>IN1400 -- Income Before Taxes</v>
          </cell>
          <cell r="G6876">
            <v>0</v>
          </cell>
          <cell r="H6876">
            <v>-2000000</v>
          </cell>
          <cell r="I6876">
            <v>0</v>
          </cell>
          <cell r="J6876">
            <v>0</v>
          </cell>
        </row>
        <row r="6877">
          <cell r="B6877" t="str">
            <v>200211 -- November, 2002</v>
          </cell>
          <cell r="C6877" t="str">
            <v>200312</v>
          </cell>
          <cell r="D6877" t="str">
            <v>AWA -- AWAC Alumina</v>
          </cell>
          <cell r="E6877" t="str">
            <v>808 -- RMC B&amp;A HQ</v>
          </cell>
          <cell r="F6877" t="str">
            <v>IN1600 -- Income From Operations</v>
          </cell>
          <cell r="G6877">
            <v>0</v>
          </cell>
          <cell r="H6877">
            <v>-1220000</v>
          </cell>
          <cell r="I6877">
            <v>0</v>
          </cell>
          <cell r="J6877">
            <v>0</v>
          </cell>
        </row>
        <row r="6878">
          <cell r="B6878" t="str">
            <v>200211 -- November, 2002</v>
          </cell>
          <cell r="C6878" t="str">
            <v>200312</v>
          </cell>
          <cell r="D6878" t="str">
            <v>AWM -- AWAC Aluminum</v>
          </cell>
          <cell r="E6878" t="str">
            <v>323 -- ACOA-SSPS-Pt Comfort</v>
          </cell>
          <cell r="F6878" t="str">
            <v>IN0170 -- Tot Ship-Aluminum (MT)</v>
          </cell>
          <cell r="G6878">
            <v>0</v>
          </cell>
          <cell r="H6878">
            <v>0</v>
          </cell>
          <cell r="I6878">
            <v>0</v>
          </cell>
          <cell r="J6878">
            <v>0</v>
          </cell>
        </row>
        <row r="6879">
          <cell r="B6879" t="str">
            <v>200211 -- November, 2002</v>
          </cell>
          <cell r="C6879" t="str">
            <v>200312</v>
          </cell>
          <cell r="D6879" t="str">
            <v>AWM -- AWAC Aluminum</v>
          </cell>
          <cell r="E6879" t="str">
            <v>323 -- ACOA-SSPS-Pt Comfort</v>
          </cell>
          <cell r="F6879" t="str">
            <v>IN0180 -- Tot Ship - Alumina (MT)</v>
          </cell>
          <cell r="G6879">
            <v>0</v>
          </cell>
          <cell r="H6879">
            <v>0</v>
          </cell>
          <cell r="I6879">
            <v>0</v>
          </cell>
          <cell r="J6879">
            <v>0</v>
          </cell>
        </row>
        <row r="6880">
          <cell r="B6880" t="str">
            <v>200211 -- November, 2002</v>
          </cell>
          <cell r="C6880" t="str">
            <v>200312</v>
          </cell>
          <cell r="D6880" t="str">
            <v>AWM -- AWAC Aluminum</v>
          </cell>
          <cell r="E6880" t="str">
            <v>323 -- ACOA-SSPS-Pt Comfort</v>
          </cell>
          <cell r="F6880" t="str">
            <v>IN0190 -- Total Ship - Other</v>
          </cell>
          <cell r="G6880">
            <v>0</v>
          </cell>
          <cell r="H6880">
            <v>0</v>
          </cell>
          <cell r="I6880">
            <v>0</v>
          </cell>
          <cell r="J6880">
            <v>0</v>
          </cell>
        </row>
        <row r="6881">
          <cell r="B6881" t="str">
            <v>200211 -- November, 2002</v>
          </cell>
          <cell r="C6881" t="str">
            <v>200312</v>
          </cell>
          <cell r="D6881" t="str">
            <v>AWM -- AWAC Aluminum</v>
          </cell>
          <cell r="E6881" t="str">
            <v>323 -- ACOA-SSPS-Pt Comfort</v>
          </cell>
          <cell r="F6881" t="str">
            <v>IN0490 -- Total Revenue</v>
          </cell>
          <cell r="G6881">
            <v>0</v>
          </cell>
          <cell r="H6881">
            <v>0</v>
          </cell>
          <cell r="I6881">
            <v>0</v>
          </cell>
          <cell r="J6881">
            <v>0</v>
          </cell>
        </row>
        <row r="6882">
          <cell r="B6882" t="str">
            <v>200211 -- November, 2002</v>
          </cell>
          <cell r="C6882" t="str">
            <v>200312</v>
          </cell>
          <cell r="D6882" t="str">
            <v>AWM -- AWAC Aluminum</v>
          </cell>
          <cell r="E6882" t="str">
            <v>323 -- ACOA-SSPS-Pt Comfort</v>
          </cell>
          <cell r="F6882" t="str">
            <v>IN0500 -- COGS</v>
          </cell>
          <cell r="G6882">
            <v>22000</v>
          </cell>
          <cell r="H6882">
            <v>264000</v>
          </cell>
          <cell r="I6882">
            <v>0</v>
          </cell>
          <cell r="J6882">
            <v>0</v>
          </cell>
        </row>
        <row r="6883">
          <cell r="B6883" t="str">
            <v>200211 -- November, 2002</v>
          </cell>
          <cell r="C6883" t="str">
            <v>200312</v>
          </cell>
          <cell r="D6883" t="str">
            <v>AWM -- AWAC Aluminum</v>
          </cell>
          <cell r="E6883" t="str">
            <v>323 -- ACOA-SSPS-Pt Comfort</v>
          </cell>
          <cell r="F6883" t="str">
            <v>IN0600 -- COGS BU Specified</v>
          </cell>
          <cell r="G6883">
            <v>0</v>
          </cell>
          <cell r="H6883">
            <v>0</v>
          </cell>
          <cell r="I6883">
            <v>0</v>
          </cell>
          <cell r="J6883">
            <v>0</v>
          </cell>
        </row>
        <row r="6884">
          <cell r="B6884" t="str">
            <v>200211 -- November, 2002</v>
          </cell>
          <cell r="C6884" t="str">
            <v>200312</v>
          </cell>
          <cell r="D6884" t="str">
            <v>AWM -- AWAC Aluminum</v>
          </cell>
          <cell r="E6884" t="str">
            <v>323 -- ACOA-SSPS-Pt Comfort</v>
          </cell>
          <cell r="F6884" t="str">
            <v>IN0700 -- COGS Match Cost</v>
          </cell>
          <cell r="G6884">
            <v>0</v>
          </cell>
          <cell r="H6884">
            <v>0</v>
          </cell>
          <cell r="I6884">
            <v>0</v>
          </cell>
          <cell r="J6884">
            <v>0</v>
          </cell>
        </row>
        <row r="6885">
          <cell r="B6885" t="str">
            <v>200211 -- November, 2002</v>
          </cell>
          <cell r="C6885" t="str">
            <v>200312</v>
          </cell>
          <cell r="D6885" t="str">
            <v>AWM -- AWAC Aluminum</v>
          </cell>
          <cell r="E6885" t="str">
            <v>323 -- ACOA-SSPS-Pt Comfort</v>
          </cell>
          <cell r="F6885" t="str">
            <v>IN1400 -- Income Before Taxes</v>
          </cell>
          <cell r="G6885">
            <v>-22000</v>
          </cell>
          <cell r="H6885">
            <v>-264000</v>
          </cell>
          <cell r="I6885">
            <v>0</v>
          </cell>
          <cell r="J6885">
            <v>0</v>
          </cell>
        </row>
        <row r="6886">
          <cell r="B6886" t="str">
            <v>200211 -- November, 2002</v>
          </cell>
          <cell r="C6886" t="str">
            <v>200312</v>
          </cell>
          <cell r="D6886" t="str">
            <v>AWM -- AWAC Aluminum</v>
          </cell>
          <cell r="E6886" t="str">
            <v>323 -- ACOA-SSPS-Pt Comfort</v>
          </cell>
          <cell r="F6886" t="str">
            <v>IN1600 -- Income From Operations</v>
          </cell>
          <cell r="G6886">
            <v>-13420</v>
          </cell>
          <cell r="H6886">
            <v>-161040</v>
          </cell>
          <cell r="I6886">
            <v>0</v>
          </cell>
          <cell r="J6886">
            <v>0</v>
          </cell>
        </row>
        <row r="6887">
          <cell r="B6887" t="str">
            <v>200211 -- November, 2002</v>
          </cell>
          <cell r="C6887" t="str">
            <v>200312</v>
          </cell>
          <cell r="D6887" t="str">
            <v>AWM -- AWAC Aluminum</v>
          </cell>
          <cell r="E6887" t="str">
            <v>619 -- AofA - Primary Metals</v>
          </cell>
          <cell r="F6887" t="str">
            <v>IN0170 -- Tot Ship-Aluminum (MT)</v>
          </cell>
          <cell r="G6887">
            <v>0</v>
          </cell>
          <cell r="H6887">
            <v>0</v>
          </cell>
          <cell r="I6887">
            <v>30999.83</v>
          </cell>
          <cell r="J6887">
            <v>367268</v>
          </cell>
        </row>
        <row r="6888">
          <cell r="B6888" t="str">
            <v>200211 -- November, 2002</v>
          </cell>
          <cell r="C6888" t="str">
            <v>200312</v>
          </cell>
          <cell r="D6888" t="str">
            <v>AWM -- AWAC Aluminum</v>
          </cell>
          <cell r="E6888" t="str">
            <v>619 -- AofA - Primary Metals</v>
          </cell>
          <cell r="F6888" t="str">
            <v>IN0180 -- Tot Ship - Alumina (MT)</v>
          </cell>
          <cell r="G6888">
            <v>0</v>
          </cell>
          <cell r="H6888">
            <v>0</v>
          </cell>
          <cell r="I6888">
            <v>0</v>
          </cell>
          <cell r="J6888">
            <v>0</v>
          </cell>
        </row>
        <row r="6889">
          <cell r="B6889" t="str">
            <v>200211 -- November, 2002</v>
          </cell>
          <cell r="C6889" t="str">
            <v>200312</v>
          </cell>
          <cell r="D6889" t="str">
            <v>AWM -- AWAC Aluminum</v>
          </cell>
          <cell r="E6889" t="str">
            <v>619 -- AofA - Primary Metals</v>
          </cell>
          <cell r="F6889" t="str">
            <v>IN0190 -- Total Ship - Other</v>
          </cell>
          <cell r="G6889">
            <v>0</v>
          </cell>
          <cell r="H6889">
            <v>0</v>
          </cell>
          <cell r="I6889">
            <v>0</v>
          </cell>
          <cell r="J6889">
            <v>0</v>
          </cell>
        </row>
        <row r="6890">
          <cell r="B6890" t="str">
            <v>200211 -- November, 2002</v>
          </cell>
          <cell r="C6890" t="str">
            <v>200312</v>
          </cell>
          <cell r="D6890" t="str">
            <v>AWM -- AWAC Aluminum</v>
          </cell>
          <cell r="E6890" t="str">
            <v>619 -- AofA - Primary Metals</v>
          </cell>
          <cell r="F6890" t="str">
            <v>IN0490 -- Total Revenue</v>
          </cell>
          <cell r="G6890">
            <v>41888297</v>
          </cell>
          <cell r="H6890">
            <v>489013384</v>
          </cell>
          <cell r="I6890">
            <v>0</v>
          </cell>
          <cell r="J6890">
            <v>0</v>
          </cell>
        </row>
        <row r="6891">
          <cell r="B6891" t="str">
            <v>200211 -- November, 2002</v>
          </cell>
          <cell r="C6891" t="str">
            <v>200312</v>
          </cell>
          <cell r="D6891" t="str">
            <v>AWM -- AWAC Aluminum</v>
          </cell>
          <cell r="E6891" t="str">
            <v>619 -- AofA - Primary Metals</v>
          </cell>
          <cell r="F6891" t="str">
            <v>IN0500 -- COGS</v>
          </cell>
          <cell r="G6891">
            <v>30791862</v>
          </cell>
          <cell r="H6891">
            <v>369457663</v>
          </cell>
          <cell r="I6891">
            <v>0</v>
          </cell>
          <cell r="J6891">
            <v>0</v>
          </cell>
        </row>
        <row r="6892">
          <cell r="B6892" t="str">
            <v>200211 -- November, 2002</v>
          </cell>
          <cell r="C6892" t="str">
            <v>200312</v>
          </cell>
          <cell r="D6892" t="str">
            <v>AWM -- AWAC Aluminum</v>
          </cell>
          <cell r="E6892" t="str">
            <v>619 -- AofA - Primary Metals</v>
          </cell>
          <cell r="F6892" t="str">
            <v>IN0600 -- COGS BU Specified</v>
          </cell>
          <cell r="G6892">
            <v>0</v>
          </cell>
          <cell r="H6892">
            <v>0</v>
          </cell>
          <cell r="I6892">
            <v>0</v>
          </cell>
          <cell r="J6892">
            <v>0</v>
          </cell>
        </row>
        <row r="6893">
          <cell r="B6893" t="str">
            <v>200211 -- November, 2002</v>
          </cell>
          <cell r="C6893" t="str">
            <v>200312</v>
          </cell>
          <cell r="D6893" t="str">
            <v>AWM -- AWAC Aluminum</v>
          </cell>
          <cell r="E6893" t="str">
            <v>619 -- AofA - Primary Metals</v>
          </cell>
          <cell r="F6893" t="str">
            <v>IN0700 -- COGS Match Cost</v>
          </cell>
          <cell r="G6893">
            <v>0</v>
          </cell>
          <cell r="H6893">
            <v>0</v>
          </cell>
          <cell r="I6893">
            <v>0</v>
          </cell>
          <cell r="J6893">
            <v>0</v>
          </cell>
        </row>
        <row r="6894">
          <cell r="B6894" t="str">
            <v>200211 -- November, 2002</v>
          </cell>
          <cell r="C6894" t="str">
            <v>200312</v>
          </cell>
          <cell r="D6894" t="str">
            <v>AWM -- AWAC Aluminum</v>
          </cell>
          <cell r="E6894" t="str">
            <v>619 -- AofA - Primary Metals</v>
          </cell>
          <cell r="F6894" t="str">
            <v>IN1400 -- Income Before Taxes</v>
          </cell>
          <cell r="G6894">
            <v>8903450</v>
          </cell>
          <cell r="H6894">
            <v>94591990</v>
          </cell>
          <cell r="I6894">
            <v>0</v>
          </cell>
          <cell r="J6894">
            <v>0</v>
          </cell>
        </row>
        <row r="6895">
          <cell r="B6895" t="str">
            <v>200211 -- November, 2002</v>
          </cell>
          <cell r="C6895" t="str">
            <v>200312</v>
          </cell>
          <cell r="D6895" t="str">
            <v>AWM -- AWAC Aluminum</v>
          </cell>
          <cell r="E6895" t="str">
            <v>619 -- AofA - Primary Metals</v>
          </cell>
          <cell r="F6895" t="str">
            <v>IN1600 -- Income From Operations</v>
          </cell>
          <cell r="G6895">
            <v>6219111</v>
          </cell>
          <cell r="H6895">
            <v>66098725</v>
          </cell>
          <cell r="I6895">
            <v>0</v>
          </cell>
          <cell r="J6895">
            <v>0</v>
          </cell>
        </row>
        <row r="6896">
          <cell r="B6896" t="str">
            <v>200211 -- November, 2002</v>
          </cell>
          <cell r="C6896" t="str">
            <v>200312</v>
          </cell>
          <cell r="D6896" t="str">
            <v>AWO -- AWAC Other</v>
          </cell>
          <cell r="E6896" t="str">
            <v>609 -- AofA - Headquarters</v>
          </cell>
          <cell r="F6896" t="str">
            <v>IN0170 -- Tot Ship-Aluminum (MT)</v>
          </cell>
          <cell r="G6896">
            <v>0</v>
          </cell>
          <cell r="H6896">
            <v>0</v>
          </cell>
          <cell r="I6896">
            <v>0</v>
          </cell>
          <cell r="J6896">
            <v>0</v>
          </cell>
        </row>
        <row r="6897">
          <cell r="B6897" t="str">
            <v>200211 -- November, 2002</v>
          </cell>
          <cell r="C6897" t="str">
            <v>200312</v>
          </cell>
          <cell r="D6897" t="str">
            <v>AWO -- AWAC Other</v>
          </cell>
          <cell r="E6897" t="str">
            <v>609 -- AofA - Headquarters</v>
          </cell>
          <cell r="F6897" t="str">
            <v>IN0180 -- Tot Ship - Alumina (MT)</v>
          </cell>
          <cell r="G6897">
            <v>0</v>
          </cell>
          <cell r="H6897">
            <v>0</v>
          </cell>
          <cell r="I6897">
            <v>-92101</v>
          </cell>
          <cell r="J6897">
            <v>-730001</v>
          </cell>
        </row>
        <row r="6898">
          <cell r="B6898" t="str">
            <v>200211 -- November, 2002</v>
          </cell>
          <cell r="C6898" t="str">
            <v>200312</v>
          </cell>
          <cell r="D6898" t="str">
            <v>AWO -- AWAC Other</v>
          </cell>
          <cell r="E6898" t="str">
            <v>609 -- AofA - Headquarters</v>
          </cell>
          <cell r="F6898" t="str">
            <v>IN0190 -- Total Ship - Other</v>
          </cell>
          <cell r="G6898">
            <v>0</v>
          </cell>
          <cell r="H6898">
            <v>0</v>
          </cell>
          <cell r="I6898">
            <v>0</v>
          </cell>
          <cell r="J6898">
            <v>0</v>
          </cell>
        </row>
        <row r="6899">
          <cell r="B6899" t="str">
            <v>200211 -- November, 2002</v>
          </cell>
          <cell r="C6899" t="str">
            <v>200312</v>
          </cell>
          <cell r="D6899" t="str">
            <v>AWO -- AWAC Other</v>
          </cell>
          <cell r="E6899" t="str">
            <v>609 -- AofA - Headquarters</v>
          </cell>
          <cell r="F6899" t="str">
            <v>IN0490 -- Total Revenue</v>
          </cell>
          <cell r="G6899">
            <v>-12599112</v>
          </cell>
          <cell r="H6899">
            <v>-83146128</v>
          </cell>
          <cell r="I6899">
            <v>0</v>
          </cell>
          <cell r="J6899">
            <v>0</v>
          </cell>
        </row>
        <row r="6900">
          <cell r="B6900" t="str">
            <v>200211 -- November, 2002</v>
          </cell>
          <cell r="C6900" t="str">
            <v>200312</v>
          </cell>
          <cell r="D6900" t="str">
            <v>AWO -- AWAC Other</v>
          </cell>
          <cell r="E6900" t="str">
            <v>609 -- AofA - Headquarters</v>
          </cell>
          <cell r="F6900" t="str">
            <v>IN0500 -- COGS</v>
          </cell>
          <cell r="G6900">
            <v>-10049414</v>
          </cell>
          <cell r="H6900">
            <v>-77223094</v>
          </cell>
          <cell r="I6900">
            <v>0</v>
          </cell>
          <cell r="J6900">
            <v>0</v>
          </cell>
        </row>
        <row r="6901">
          <cell r="B6901" t="str">
            <v>200211 -- November, 2002</v>
          </cell>
          <cell r="C6901" t="str">
            <v>200312</v>
          </cell>
          <cell r="D6901" t="str">
            <v>AWO -- AWAC Other</v>
          </cell>
          <cell r="E6901" t="str">
            <v>609 -- AofA - Headquarters</v>
          </cell>
          <cell r="F6901" t="str">
            <v>IN0600 -- COGS BU Specified</v>
          </cell>
          <cell r="G6901">
            <v>0</v>
          </cell>
          <cell r="H6901">
            <v>0</v>
          </cell>
          <cell r="I6901">
            <v>0</v>
          </cell>
          <cell r="J6901">
            <v>0</v>
          </cell>
        </row>
        <row r="6902">
          <cell r="B6902" t="str">
            <v>200211 -- November, 2002</v>
          </cell>
          <cell r="C6902" t="str">
            <v>200312</v>
          </cell>
          <cell r="D6902" t="str">
            <v>AWO -- AWAC Other</v>
          </cell>
          <cell r="E6902" t="str">
            <v>609 -- AofA - Headquarters</v>
          </cell>
          <cell r="F6902" t="str">
            <v>IN0700 -- COGS Match Cost</v>
          </cell>
          <cell r="G6902">
            <v>0</v>
          </cell>
          <cell r="H6902">
            <v>0</v>
          </cell>
          <cell r="I6902">
            <v>0</v>
          </cell>
          <cell r="J6902">
            <v>0</v>
          </cell>
        </row>
        <row r="6903">
          <cell r="B6903" t="str">
            <v>200211 -- November, 2002</v>
          </cell>
          <cell r="C6903" t="str">
            <v>200312</v>
          </cell>
          <cell r="D6903" t="str">
            <v>AWO -- AWAC Other</v>
          </cell>
          <cell r="E6903" t="str">
            <v>609 -- AofA - Headquarters</v>
          </cell>
          <cell r="F6903" t="str">
            <v>IN1400 -- Income Before Taxes</v>
          </cell>
          <cell r="G6903">
            <v>-2221700</v>
          </cell>
          <cell r="H6903">
            <v>-4351315</v>
          </cell>
          <cell r="I6903">
            <v>0</v>
          </cell>
          <cell r="J6903">
            <v>0</v>
          </cell>
        </row>
        <row r="6904">
          <cell r="B6904" t="str">
            <v>200211 -- November, 2002</v>
          </cell>
          <cell r="C6904" t="str">
            <v>200312</v>
          </cell>
          <cell r="D6904" t="str">
            <v>AWO -- AWAC Other</v>
          </cell>
          <cell r="E6904" t="str">
            <v>609 -- AofA - Headquarters</v>
          </cell>
          <cell r="F6904" t="str">
            <v>IN1600 -- Income From Operations</v>
          </cell>
          <cell r="G6904">
            <v>-1648310</v>
          </cell>
          <cell r="H6904">
            <v>-3039720</v>
          </cell>
          <cell r="I6904">
            <v>0</v>
          </cell>
          <cell r="J6904">
            <v>0</v>
          </cell>
        </row>
        <row r="6905">
          <cell r="B6905" t="str">
            <v>200211 -- November, 2002</v>
          </cell>
          <cell r="C6905" t="str">
            <v>200312</v>
          </cell>
          <cell r="D6905" t="str">
            <v>AWO -- AWAC Other</v>
          </cell>
          <cell r="E6905" t="str">
            <v>618 -- AofA - Gold</v>
          </cell>
          <cell r="F6905" t="str">
            <v>IN0170 -- Tot Ship-Aluminum (MT)</v>
          </cell>
          <cell r="G6905">
            <v>0</v>
          </cell>
          <cell r="H6905">
            <v>0</v>
          </cell>
          <cell r="I6905">
            <v>0</v>
          </cell>
          <cell r="J6905">
            <v>0</v>
          </cell>
        </row>
        <row r="6906">
          <cell r="B6906" t="str">
            <v>200211 -- November, 2002</v>
          </cell>
          <cell r="C6906" t="str">
            <v>200312</v>
          </cell>
          <cell r="D6906" t="str">
            <v>AWO -- AWAC Other</v>
          </cell>
          <cell r="E6906" t="str">
            <v>618 -- AofA - Gold</v>
          </cell>
          <cell r="F6906" t="str">
            <v>IN0180 -- Tot Ship - Alumina (MT)</v>
          </cell>
          <cell r="G6906">
            <v>0</v>
          </cell>
          <cell r="H6906">
            <v>0</v>
          </cell>
          <cell r="I6906">
            <v>0</v>
          </cell>
          <cell r="J6906">
            <v>0</v>
          </cell>
        </row>
        <row r="6907">
          <cell r="B6907" t="str">
            <v>200211 -- November, 2002</v>
          </cell>
          <cell r="C6907" t="str">
            <v>200312</v>
          </cell>
          <cell r="D6907" t="str">
            <v>AWO -- AWAC Other</v>
          </cell>
          <cell r="E6907" t="str">
            <v>618 -- AofA - Gold</v>
          </cell>
          <cell r="F6907" t="str">
            <v>IN0190 -- Total Ship - Other</v>
          </cell>
          <cell r="G6907">
            <v>0</v>
          </cell>
          <cell r="H6907">
            <v>0</v>
          </cell>
          <cell r="I6907">
            <v>0</v>
          </cell>
          <cell r="J6907">
            <v>0</v>
          </cell>
        </row>
        <row r="6908">
          <cell r="B6908" t="str">
            <v>200211 -- November, 2002</v>
          </cell>
          <cell r="C6908" t="str">
            <v>200312</v>
          </cell>
          <cell r="D6908" t="str">
            <v>AWO -- AWAC Other</v>
          </cell>
          <cell r="E6908" t="str">
            <v>618 -- AofA - Gold</v>
          </cell>
          <cell r="F6908" t="str">
            <v>IN0490 -- Total Revenue</v>
          </cell>
          <cell r="G6908">
            <v>0</v>
          </cell>
          <cell r="H6908">
            <v>0</v>
          </cell>
          <cell r="I6908">
            <v>0</v>
          </cell>
          <cell r="J6908">
            <v>0</v>
          </cell>
        </row>
        <row r="6909">
          <cell r="B6909" t="str">
            <v>200211 -- November, 2002</v>
          </cell>
          <cell r="C6909" t="str">
            <v>200312</v>
          </cell>
          <cell r="D6909" t="str">
            <v>AWO -- AWAC Other</v>
          </cell>
          <cell r="E6909" t="str">
            <v>618 -- AofA - Gold</v>
          </cell>
          <cell r="F6909" t="str">
            <v>IN0500 -- COGS</v>
          </cell>
          <cell r="G6909">
            <v>0</v>
          </cell>
          <cell r="H6909">
            <v>0</v>
          </cell>
          <cell r="I6909">
            <v>0</v>
          </cell>
          <cell r="J6909">
            <v>0</v>
          </cell>
        </row>
        <row r="6910">
          <cell r="B6910" t="str">
            <v>200211 -- November, 2002</v>
          </cell>
          <cell r="C6910" t="str">
            <v>200312</v>
          </cell>
          <cell r="D6910" t="str">
            <v>AWO -- AWAC Other</v>
          </cell>
          <cell r="E6910" t="str">
            <v>618 -- AofA - Gold</v>
          </cell>
          <cell r="F6910" t="str">
            <v>IN0600 -- COGS BU Specified</v>
          </cell>
          <cell r="G6910">
            <v>0</v>
          </cell>
          <cell r="H6910">
            <v>0</v>
          </cell>
          <cell r="I6910">
            <v>0</v>
          </cell>
          <cell r="J6910">
            <v>0</v>
          </cell>
        </row>
        <row r="6911">
          <cell r="B6911" t="str">
            <v>200211 -- November, 2002</v>
          </cell>
          <cell r="C6911" t="str">
            <v>200312</v>
          </cell>
          <cell r="D6911" t="str">
            <v>AWO -- AWAC Other</v>
          </cell>
          <cell r="E6911" t="str">
            <v>618 -- AofA - Gold</v>
          </cell>
          <cell r="F6911" t="str">
            <v>IN0700 -- COGS Match Cost</v>
          </cell>
          <cell r="G6911">
            <v>0</v>
          </cell>
          <cell r="H6911">
            <v>0</v>
          </cell>
          <cell r="I6911">
            <v>0</v>
          </cell>
          <cell r="J6911">
            <v>0</v>
          </cell>
        </row>
        <row r="6912">
          <cell r="B6912" t="str">
            <v>200211 -- November, 2002</v>
          </cell>
          <cell r="C6912" t="str">
            <v>200312</v>
          </cell>
          <cell r="D6912" t="str">
            <v>AWO -- AWAC Other</v>
          </cell>
          <cell r="E6912" t="str">
            <v>618 -- AofA - Gold</v>
          </cell>
          <cell r="F6912" t="str">
            <v>IN1400 -- Income Before Taxes</v>
          </cell>
          <cell r="G6912">
            <v>1038012</v>
          </cell>
          <cell r="H6912">
            <v>12203355</v>
          </cell>
          <cell r="I6912">
            <v>0</v>
          </cell>
          <cell r="J6912">
            <v>0</v>
          </cell>
        </row>
        <row r="6913">
          <cell r="B6913" t="str">
            <v>200211 -- November, 2002</v>
          </cell>
          <cell r="C6913" t="str">
            <v>200312</v>
          </cell>
          <cell r="D6913" t="str">
            <v>AWO -- AWAC Other</v>
          </cell>
          <cell r="E6913" t="str">
            <v>618 -- AofA - Gold</v>
          </cell>
          <cell r="F6913" t="str">
            <v>IN1600 -- Income From Operations</v>
          </cell>
          <cell r="G6913">
            <v>726608</v>
          </cell>
          <cell r="H6913">
            <v>8542348</v>
          </cell>
          <cell r="I6913">
            <v>0</v>
          </cell>
          <cell r="J6913">
            <v>0</v>
          </cell>
        </row>
        <row r="6914">
          <cell r="B6914" t="str">
            <v>200211 -- November, 2002</v>
          </cell>
          <cell r="C6914" t="str">
            <v>200312</v>
          </cell>
          <cell r="D6914" t="str">
            <v>CHM -- AWAC Chemicals</v>
          </cell>
          <cell r="E6914" t="str">
            <v>062 -- Alcoa Kasei Refr &amp; Ceramics</v>
          </cell>
          <cell r="F6914" t="str">
            <v>IN0170 -- Tot Ship-Aluminum (MT)</v>
          </cell>
          <cell r="G6914">
            <v>0</v>
          </cell>
          <cell r="H6914">
            <v>0</v>
          </cell>
          <cell r="I6914">
            <v>0</v>
          </cell>
          <cell r="J6914">
            <v>0</v>
          </cell>
        </row>
        <row r="6915">
          <cell r="B6915" t="str">
            <v>200211 -- November, 2002</v>
          </cell>
          <cell r="C6915" t="str">
            <v>200312</v>
          </cell>
          <cell r="D6915" t="str">
            <v>CHM -- AWAC Chemicals</v>
          </cell>
          <cell r="E6915" t="str">
            <v>062 -- Alcoa Kasei Refr &amp; Ceramics</v>
          </cell>
          <cell r="F6915" t="str">
            <v>IN0180 -- Tot Ship - Alumina (MT)</v>
          </cell>
          <cell r="G6915">
            <v>0</v>
          </cell>
          <cell r="H6915">
            <v>0</v>
          </cell>
          <cell r="I6915">
            <v>0</v>
          </cell>
          <cell r="J6915">
            <v>0</v>
          </cell>
        </row>
        <row r="6916">
          <cell r="B6916" t="str">
            <v>200211 -- November, 2002</v>
          </cell>
          <cell r="C6916" t="str">
            <v>200312</v>
          </cell>
          <cell r="D6916" t="str">
            <v>CHM -- AWAC Chemicals</v>
          </cell>
          <cell r="E6916" t="str">
            <v>062 -- Alcoa Kasei Refr &amp; Ceramics</v>
          </cell>
          <cell r="F6916" t="str">
            <v>IN0190 -- Total Ship - Other</v>
          </cell>
          <cell r="G6916">
            <v>0</v>
          </cell>
          <cell r="H6916">
            <v>0</v>
          </cell>
          <cell r="I6916">
            <v>436</v>
          </cell>
          <cell r="J6916">
            <v>6074</v>
          </cell>
        </row>
        <row r="6917">
          <cell r="B6917" t="str">
            <v>200211 -- November, 2002</v>
          </cell>
          <cell r="C6917" t="str">
            <v>200312</v>
          </cell>
          <cell r="D6917" t="str">
            <v>CHM -- AWAC Chemicals</v>
          </cell>
          <cell r="E6917" t="str">
            <v>062 -- Alcoa Kasei Refr &amp; Ceramics</v>
          </cell>
          <cell r="F6917" t="str">
            <v>IN0490 -- Total Revenue</v>
          </cell>
          <cell r="G6917">
            <v>433199</v>
          </cell>
          <cell r="H6917">
            <v>4281974</v>
          </cell>
          <cell r="I6917">
            <v>0</v>
          </cell>
          <cell r="J6917">
            <v>0</v>
          </cell>
        </row>
        <row r="6918">
          <cell r="B6918" t="str">
            <v>200211 -- November, 2002</v>
          </cell>
          <cell r="C6918" t="str">
            <v>200312</v>
          </cell>
          <cell r="D6918" t="str">
            <v>CHM -- AWAC Chemicals</v>
          </cell>
          <cell r="E6918" t="str">
            <v>062 -- Alcoa Kasei Refr &amp; Ceramics</v>
          </cell>
          <cell r="F6918" t="str">
            <v>IN0500 -- COGS</v>
          </cell>
          <cell r="G6918">
            <v>12710</v>
          </cell>
          <cell r="H6918">
            <v>109359</v>
          </cell>
          <cell r="I6918">
            <v>0</v>
          </cell>
          <cell r="J6918">
            <v>0</v>
          </cell>
        </row>
        <row r="6919">
          <cell r="B6919" t="str">
            <v>200211 -- November, 2002</v>
          </cell>
          <cell r="C6919" t="str">
            <v>200312</v>
          </cell>
          <cell r="D6919" t="str">
            <v>CHM -- AWAC Chemicals</v>
          </cell>
          <cell r="E6919" t="str">
            <v>062 -- Alcoa Kasei Refr &amp; Ceramics</v>
          </cell>
          <cell r="F6919" t="str">
            <v>IN0600 -- COGS BU Specified</v>
          </cell>
          <cell r="G6919">
            <v>384473</v>
          </cell>
          <cell r="H6919">
            <v>3754394</v>
          </cell>
          <cell r="I6919">
            <v>0</v>
          </cell>
          <cell r="J6919">
            <v>0</v>
          </cell>
        </row>
        <row r="6920">
          <cell r="B6920" t="str">
            <v>200211 -- November, 2002</v>
          </cell>
          <cell r="C6920" t="str">
            <v>200312</v>
          </cell>
          <cell r="D6920" t="str">
            <v>CHM -- AWAC Chemicals</v>
          </cell>
          <cell r="E6920" t="str">
            <v>062 -- Alcoa Kasei Refr &amp; Ceramics</v>
          </cell>
          <cell r="F6920" t="str">
            <v>IN0700 -- COGS Match Cost</v>
          </cell>
          <cell r="G6920">
            <v>0</v>
          </cell>
          <cell r="H6920">
            <v>0</v>
          </cell>
          <cell r="I6920">
            <v>0</v>
          </cell>
          <cell r="J6920">
            <v>0</v>
          </cell>
        </row>
        <row r="6921">
          <cell r="B6921" t="str">
            <v>200211 -- November, 2002</v>
          </cell>
          <cell r="C6921" t="str">
            <v>200312</v>
          </cell>
          <cell r="D6921" t="str">
            <v>CHM -- AWAC Chemicals</v>
          </cell>
          <cell r="E6921" t="str">
            <v>062 -- Alcoa Kasei Refr &amp; Ceramics</v>
          </cell>
          <cell r="F6921" t="str">
            <v>IN1400 -- Income Before Taxes</v>
          </cell>
          <cell r="G6921">
            <v>2865</v>
          </cell>
          <cell r="H6921">
            <v>18537</v>
          </cell>
          <cell r="I6921">
            <v>0</v>
          </cell>
          <cell r="J6921">
            <v>0</v>
          </cell>
        </row>
        <row r="6922">
          <cell r="B6922" t="str">
            <v>200211 -- November, 2002</v>
          </cell>
          <cell r="C6922" t="str">
            <v>200312</v>
          </cell>
          <cell r="D6922" t="str">
            <v>CHM -- AWAC Chemicals</v>
          </cell>
          <cell r="E6922" t="str">
            <v>062 -- Alcoa Kasei Refr &amp; Ceramics</v>
          </cell>
          <cell r="F6922" t="str">
            <v>IN1600 -- Income From Operations</v>
          </cell>
          <cell r="G6922">
            <v>1432</v>
          </cell>
          <cell r="H6922">
            <v>9271</v>
          </cell>
          <cell r="I6922">
            <v>0</v>
          </cell>
          <cell r="J6922">
            <v>0</v>
          </cell>
        </row>
        <row r="6923">
          <cell r="B6923" t="str">
            <v>200211 -- November, 2002</v>
          </cell>
          <cell r="C6923" t="str">
            <v>200312</v>
          </cell>
          <cell r="D6923" t="str">
            <v>CHM -- AWAC Chemicals</v>
          </cell>
          <cell r="E6923" t="str">
            <v>063 -- Alcoa Kasei Spec Hydrates</v>
          </cell>
          <cell r="F6923" t="str">
            <v>IN0170 -- Tot Ship-Aluminum (MT)</v>
          </cell>
          <cell r="G6923">
            <v>0</v>
          </cell>
          <cell r="H6923">
            <v>0</v>
          </cell>
          <cell r="I6923">
            <v>0</v>
          </cell>
          <cell r="J6923">
            <v>0</v>
          </cell>
        </row>
        <row r="6924">
          <cell r="B6924" t="str">
            <v>200211 -- November, 2002</v>
          </cell>
          <cell r="C6924" t="str">
            <v>200312</v>
          </cell>
          <cell r="D6924" t="str">
            <v>CHM -- AWAC Chemicals</v>
          </cell>
          <cell r="E6924" t="str">
            <v>063 -- Alcoa Kasei Spec Hydrates</v>
          </cell>
          <cell r="F6924" t="str">
            <v>IN0180 -- Tot Ship - Alumina (MT)</v>
          </cell>
          <cell r="G6924">
            <v>0</v>
          </cell>
          <cell r="H6924">
            <v>0</v>
          </cell>
          <cell r="I6924">
            <v>0</v>
          </cell>
          <cell r="J6924">
            <v>0</v>
          </cell>
        </row>
        <row r="6925">
          <cell r="B6925" t="str">
            <v>200211 -- November, 2002</v>
          </cell>
          <cell r="C6925" t="str">
            <v>200312</v>
          </cell>
          <cell r="D6925" t="str">
            <v>CHM -- AWAC Chemicals</v>
          </cell>
          <cell r="E6925" t="str">
            <v>063 -- Alcoa Kasei Spec Hydrates</v>
          </cell>
          <cell r="F6925" t="str">
            <v>IN0190 -- Total Ship - Other</v>
          </cell>
          <cell r="G6925">
            <v>0</v>
          </cell>
          <cell r="H6925">
            <v>0</v>
          </cell>
          <cell r="I6925">
            <v>2523</v>
          </cell>
          <cell r="J6925">
            <v>27462</v>
          </cell>
        </row>
        <row r="6926">
          <cell r="B6926" t="str">
            <v>200211 -- November, 2002</v>
          </cell>
          <cell r="C6926" t="str">
            <v>200312</v>
          </cell>
          <cell r="D6926" t="str">
            <v>CHM -- AWAC Chemicals</v>
          </cell>
          <cell r="E6926" t="str">
            <v>063 -- Alcoa Kasei Spec Hydrates</v>
          </cell>
          <cell r="F6926" t="str">
            <v>IN0490 -- Total Revenue</v>
          </cell>
          <cell r="G6926">
            <v>925981</v>
          </cell>
          <cell r="H6926">
            <v>10217050</v>
          </cell>
          <cell r="I6926">
            <v>0</v>
          </cell>
          <cell r="J6926">
            <v>0</v>
          </cell>
        </row>
        <row r="6927">
          <cell r="B6927" t="str">
            <v>200211 -- November, 2002</v>
          </cell>
          <cell r="C6927" t="str">
            <v>200312</v>
          </cell>
          <cell r="D6927" t="str">
            <v>CHM -- AWAC Chemicals</v>
          </cell>
          <cell r="E6927" t="str">
            <v>063 -- Alcoa Kasei Spec Hydrates</v>
          </cell>
          <cell r="F6927" t="str">
            <v>IN0500 -- COGS</v>
          </cell>
          <cell r="G6927">
            <v>458316</v>
          </cell>
          <cell r="H6927">
            <v>5333990</v>
          </cell>
          <cell r="I6927">
            <v>0</v>
          </cell>
          <cell r="J6927">
            <v>0</v>
          </cell>
        </row>
        <row r="6928">
          <cell r="B6928" t="str">
            <v>200211 -- November, 2002</v>
          </cell>
          <cell r="C6928" t="str">
            <v>200312</v>
          </cell>
          <cell r="D6928" t="str">
            <v>CHM -- AWAC Chemicals</v>
          </cell>
          <cell r="E6928" t="str">
            <v>063 -- Alcoa Kasei Spec Hydrates</v>
          </cell>
          <cell r="F6928" t="str">
            <v>IN0600 -- COGS BU Specified</v>
          </cell>
          <cell r="G6928">
            <v>285431</v>
          </cell>
          <cell r="H6928">
            <v>3414012</v>
          </cell>
          <cell r="I6928">
            <v>0</v>
          </cell>
          <cell r="J6928">
            <v>0</v>
          </cell>
        </row>
        <row r="6929">
          <cell r="B6929" t="str">
            <v>200211 -- November, 2002</v>
          </cell>
          <cell r="C6929" t="str">
            <v>200312</v>
          </cell>
          <cell r="D6929" t="str">
            <v>CHM -- AWAC Chemicals</v>
          </cell>
          <cell r="E6929" t="str">
            <v>063 -- Alcoa Kasei Spec Hydrates</v>
          </cell>
          <cell r="F6929" t="str">
            <v>IN0700 -- COGS Match Cost</v>
          </cell>
          <cell r="G6929">
            <v>0</v>
          </cell>
          <cell r="H6929">
            <v>0</v>
          </cell>
          <cell r="I6929">
            <v>0</v>
          </cell>
          <cell r="J6929">
            <v>0</v>
          </cell>
        </row>
        <row r="6930">
          <cell r="B6930" t="str">
            <v>200211 -- November, 2002</v>
          </cell>
          <cell r="C6930" t="str">
            <v>200312</v>
          </cell>
          <cell r="D6930" t="str">
            <v>CHM -- AWAC Chemicals</v>
          </cell>
          <cell r="E6930" t="str">
            <v>063 -- Alcoa Kasei Spec Hydrates</v>
          </cell>
          <cell r="F6930" t="str">
            <v>IN1400 -- Income Before Taxes</v>
          </cell>
          <cell r="G6930">
            <v>118184</v>
          </cell>
          <cell r="H6930">
            <v>705103</v>
          </cell>
          <cell r="I6930">
            <v>0</v>
          </cell>
          <cell r="J6930">
            <v>0</v>
          </cell>
        </row>
        <row r="6931">
          <cell r="B6931" t="str">
            <v>200211 -- November, 2002</v>
          </cell>
          <cell r="C6931" t="str">
            <v>200312</v>
          </cell>
          <cell r="D6931" t="str">
            <v>CHM -- AWAC Chemicals</v>
          </cell>
          <cell r="E6931" t="str">
            <v>063 -- Alcoa Kasei Spec Hydrates</v>
          </cell>
          <cell r="F6931" t="str">
            <v>IN1600 -- Income From Operations</v>
          </cell>
          <cell r="G6931">
            <v>59092</v>
          </cell>
          <cell r="H6931">
            <v>333554</v>
          </cell>
          <cell r="I6931">
            <v>0</v>
          </cell>
          <cell r="J6931">
            <v>0</v>
          </cell>
        </row>
        <row r="6932">
          <cell r="B6932" t="str">
            <v>200211 -- November, 2002</v>
          </cell>
          <cell r="C6932" t="str">
            <v>200312</v>
          </cell>
          <cell r="D6932" t="str">
            <v>CHM -- AWAC Chemicals</v>
          </cell>
          <cell r="E6932" t="str">
            <v>064 -- Alcoa Australia Refr &amp; Ceramics</v>
          </cell>
          <cell r="F6932" t="str">
            <v>IN0170 -- Tot Ship-Aluminum (MT)</v>
          </cell>
          <cell r="G6932">
            <v>0</v>
          </cell>
          <cell r="H6932">
            <v>0</v>
          </cell>
          <cell r="I6932">
            <v>0</v>
          </cell>
          <cell r="J6932">
            <v>0</v>
          </cell>
        </row>
        <row r="6933">
          <cell r="B6933" t="str">
            <v>200211 -- November, 2002</v>
          </cell>
          <cell r="C6933" t="str">
            <v>200312</v>
          </cell>
          <cell r="D6933" t="str">
            <v>CHM -- AWAC Chemicals</v>
          </cell>
          <cell r="E6933" t="str">
            <v>064 -- Alcoa Australia Refr &amp; Ceramics</v>
          </cell>
          <cell r="F6933" t="str">
            <v>IN0180 -- Tot Ship - Alumina (MT)</v>
          </cell>
          <cell r="G6933">
            <v>0</v>
          </cell>
          <cell r="H6933">
            <v>0</v>
          </cell>
          <cell r="I6933">
            <v>0</v>
          </cell>
          <cell r="J6933">
            <v>0</v>
          </cell>
        </row>
        <row r="6934">
          <cell r="B6934" t="str">
            <v>200211 -- November, 2002</v>
          </cell>
          <cell r="C6934" t="str">
            <v>200312</v>
          </cell>
          <cell r="D6934" t="str">
            <v>CHM -- AWAC Chemicals</v>
          </cell>
          <cell r="E6934" t="str">
            <v>064 -- Alcoa Australia Refr &amp; Ceramics</v>
          </cell>
          <cell r="F6934" t="str">
            <v>IN0190 -- Total Ship - Other</v>
          </cell>
          <cell r="G6934">
            <v>0</v>
          </cell>
          <cell r="H6934">
            <v>0</v>
          </cell>
          <cell r="I6934">
            <v>183</v>
          </cell>
          <cell r="J6934">
            <v>27493</v>
          </cell>
        </row>
        <row r="6935">
          <cell r="B6935" t="str">
            <v>200211 -- November, 2002</v>
          </cell>
          <cell r="C6935" t="str">
            <v>200312</v>
          </cell>
          <cell r="D6935" t="str">
            <v>CHM -- AWAC Chemicals</v>
          </cell>
          <cell r="E6935" t="str">
            <v>064 -- Alcoa Australia Refr &amp; Ceramics</v>
          </cell>
          <cell r="F6935" t="str">
            <v>IN0490 -- Total Revenue</v>
          </cell>
          <cell r="G6935">
            <v>176110</v>
          </cell>
          <cell r="H6935">
            <v>8507400</v>
          </cell>
          <cell r="I6935">
            <v>0</v>
          </cell>
          <cell r="J6935">
            <v>0</v>
          </cell>
        </row>
        <row r="6936">
          <cell r="B6936" t="str">
            <v>200211 -- November, 2002</v>
          </cell>
          <cell r="C6936" t="str">
            <v>200312</v>
          </cell>
          <cell r="D6936" t="str">
            <v>CHM -- AWAC Chemicals</v>
          </cell>
          <cell r="E6936" t="str">
            <v>064 -- Alcoa Australia Refr &amp; Ceramics</v>
          </cell>
          <cell r="F6936" t="str">
            <v>IN0500 -- COGS</v>
          </cell>
          <cell r="G6936">
            <v>0</v>
          </cell>
          <cell r="H6936">
            <v>0</v>
          </cell>
          <cell r="I6936">
            <v>0</v>
          </cell>
          <cell r="J6936">
            <v>0</v>
          </cell>
        </row>
        <row r="6937">
          <cell r="B6937" t="str">
            <v>200211 -- November, 2002</v>
          </cell>
          <cell r="C6937" t="str">
            <v>200312</v>
          </cell>
          <cell r="D6937" t="str">
            <v>CHM -- AWAC Chemicals</v>
          </cell>
          <cell r="E6937" t="str">
            <v>064 -- Alcoa Australia Refr &amp; Ceramics</v>
          </cell>
          <cell r="F6937" t="str">
            <v>IN0600 -- COGS BU Specified</v>
          </cell>
          <cell r="G6937">
            <v>157413</v>
          </cell>
          <cell r="H6937">
            <v>7370910</v>
          </cell>
          <cell r="I6937">
            <v>0</v>
          </cell>
          <cell r="J6937">
            <v>0</v>
          </cell>
        </row>
        <row r="6938">
          <cell r="B6938" t="str">
            <v>200211 -- November, 2002</v>
          </cell>
          <cell r="C6938" t="str">
            <v>200312</v>
          </cell>
          <cell r="D6938" t="str">
            <v>CHM -- AWAC Chemicals</v>
          </cell>
          <cell r="E6938" t="str">
            <v>064 -- Alcoa Australia Refr &amp; Ceramics</v>
          </cell>
          <cell r="F6938" t="str">
            <v>IN0700 -- COGS Match Cost</v>
          </cell>
          <cell r="G6938">
            <v>0</v>
          </cell>
          <cell r="H6938">
            <v>0</v>
          </cell>
          <cell r="I6938">
            <v>0</v>
          </cell>
          <cell r="J6938">
            <v>0</v>
          </cell>
        </row>
        <row r="6939">
          <cell r="B6939" t="str">
            <v>200211 -- November, 2002</v>
          </cell>
          <cell r="C6939" t="str">
            <v>200312</v>
          </cell>
          <cell r="D6939" t="str">
            <v>CHM -- AWAC Chemicals</v>
          </cell>
          <cell r="E6939" t="str">
            <v>064 -- Alcoa Australia Refr &amp; Ceramics</v>
          </cell>
          <cell r="F6939" t="str">
            <v>IN1400 -- Income Before Taxes</v>
          </cell>
          <cell r="G6939">
            <v>2738</v>
          </cell>
          <cell r="H6939">
            <v>944982</v>
          </cell>
          <cell r="I6939">
            <v>0</v>
          </cell>
          <cell r="J6939">
            <v>0</v>
          </cell>
        </row>
        <row r="6940">
          <cell r="B6940" t="str">
            <v>200211 -- November, 2002</v>
          </cell>
          <cell r="C6940" t="str">
            <v>200312</v>
          </cell>
          <cell r="D6940" t="str">
            <v>CHM -- AWAC Chemicals</v>
          </cell>
          <cell r="E6940" t="str">
            <v>064 -- Alcoa Australia Refr &amp; Ceramics</v>
          </cell>
          <cell r="F6940" t="str">
            <v>IN1600 -- Income From Operations</v>
          </cell>
          <cell r="G6940">
            <v>1916</v>
          </cell>
          <cell r="H6940">
            <v>661485</v>
          </cell>
          <cell r="I6940">
            <v>0</v>
          </cell>
          <cell r="J6940">
            <v>0</v>
          </cell>
        </row>
        <row r="6941">
          <cell r="B6941" t="str">
            <v>200211 -- November, 2002</v>
          </cell>
          <cell r="C6941" t="str">
            <v>200312</v>
          </cell>
          <cell r="D6941" t="str">
            <v>CHM -- AWAC Chemicals</v>
          </cell>
          <cell r="E6941" t="str">
            <v>065 -- Alcoa Australia Spec Hydrates</v>
          </cell>
          <cell r="F6941" t="str">
            <v>IN0170 -- Tot Ship-Aluminum (MT)</v>
          </cell>
          <cell r="G6941">
            <v>0</v>
          </cell>
          <cell r="H6941">
            <v>0</v>
          </cell>
          <cell r="I6941">
            <v>0</v>
          </cell>
          <cell r="J6941">
            <v>0</v>
          </cell>
        </row>
        <row r="6942">
          <cell r="B6942" t="str">
            <v>200211 -- November, 2002</v>
          </cell>
          <cell r="C6942" t="str">
            <v>200312</v>
          </cell>
          <cell r="D6942" t="str">
            <v>CHM -- AWAC Chemicals</v>
          </cell>
          <cell r="E6942" t="str">
            <v>065 -- Alcoa Australia Spec Hydrates</v>
          </cell>
          <cell r="F6942" t="str">
            <v>IN0180 -- Tot Ship - Alumina (MT)</v>
          </cell>
          <cell r="G6942">
            <v>0</v>
          </cell>
          <cell r="H6942">
            <v>0</v>
          </cell>
          <cell r="I6942">
            <v>0</v>
          </cell>
          <cell r="J6942">
            <v>0</v>
          </cell>
        </row>
        <row r="6943">
          <cell r="B6943" t="str">
            <v>200211 -- November, 2002</v>
          </cell>
          <cell r="C6943" t="str">
            <v>200312</v>
          </cell>
          <cell r="D6943" t="str">
            <v>CHM -- AWAC Chemicals</v>
          </cell>
          <cell r="E6943" t="str">
            <v>065 -- Alcoa Australia Spec Hydrates</v>
          </cell>
          <cell r="F6943" t="str">
            <v>IN0190 -- Total Ship - Other</v>
          </cell>
          <cell r="G6943">
            <v>0</v>
          </cell>
          <cell r="H6943">
            <v>0</v>
          </cell>
          <cell r="I6943">
            <v>33</v>
          </cell>
          <cell r="J6943">
            <v>408</v>
          </cell>
        </row>
        <row r="6944">
          <cell r="B6944" t="str">
            <v>200211 -- November, 2002</v>
          </cell>
          <cell r="C6944" t="str">
            <v>200312</v>
          </cell>
          <cell r="D6944" t="str">
            <v>CHM -- AWAC Chemicals</v>
          </cell>
          <cell r="E6944" t="str">
            <v>065 -- Alcoa Australia Spec Hydrates</v>
          </cell>
          <cell r="F6944" t="str">
            <v>IN0490 -- Total Revenue</v>
          </cell>
          <cell r="G6944">
            <v>33690</v>
          </cell>
          <cell r="H6944">
            <v>400150</v>
          </cell>
          <cell r="I6944">
            <v>0</v>
          </cell>
          <cell r="J6944">
            <v>0</v>
          </cell>
        </row>
        <row r="6945">
          <cell r="B6945" t="str">
            <v>200211 -- November, 2002</v>
          </cell>
          <cell r="C6945" t="str">
            <v>200312</v>
          </cell>
          <cell r="D6945" t="str">
            <v>CHM -- AWAC Chemicals</v>
          </cell>
          <cell r="E6945" t="str">
            <v>065 -- Alcoa Australia Spec Hydrates</v>
          </cell>
          <cell r="F6945" t="str">
            <v>IN0500 -- COGS</v>
          </cell>
          <cell r="G6945">
            <v>0</v>
          </cell>
          <cell r="H6945">
            <v>0</v>
          </cell>
          <cell r="I6945">
            <v>0</v>
          </cell>
          <cell r="J6945">
            <v>0</v>
          </cell>
        </row>
        <row r="6946">
          <cell r="B6946" t="str">
            <v>200211 -- November, 2002</v>
          </cell>
          <cell r="C6946" t="str">
            <v>200312</v>
          </cell>
          <cell r="D6946" t="str">
            <v>CHM -- AWAC Chemicals</v>
          </cell>
          <cell r="E6946" t="str">
            <v>065 -- Alcoa Australia Spec Hydrates</v>
          </cell>
          <cell r="F6946" t="str">
            <v>IN0600 -- COGS BU Specified</v>
          </cell>
          <cell r="G6946">
            <v>27924</v>
          </cell>
          <cell r="H6946">
            <v>345856</v>
          </cell>
          <cell r="I6946">
            <v>0</v>
          </cell>
          <cell r="J6946">
            <v>0</v>
          </cell>
        </row>
        <row r="6947">
          <cell r="B6947" t="str">
            <v>200211 -- November, 2002</v>
          </cell>
          <cell r="C6947" t="str">
            <v>200312</v>
          </cell>
          <cell r="D6947" t="str">
            <v>CHM -- AWAC Chemicals</v>
          </cell>
          <cell r="E6947" t="str">
            <v>065 -- Alcoa Australia Spec Hydrates</v>
          </cell>
          <cell r="F6947" t="str">
            <v>IN0700 -- COGS Match Cost</v>
          </cell>
          <cell r="G6947">
            <v>0</v>
          </cell>
          <cell r="H6947">
            <v>0</v>
          </cell>
          <cell r="I6947">
            <v>0</v>
          </cell>
          <cell r="J6947">
            <v>0</v>
          </cell>
        </row>
        <row r="6948">
          <cell r="B6948" t="str">
            <v>200211 -- November, 2002</v>
          </cell>
          <cell r="C6948" t="str">
            <v>200312</v>
          </cell>
          <cell r="D6948" t="str">
            <v>CHM -- AWAC Chemicals</v>
          </cell>
          <cell r="E6948" t="str">
            <v>065 -- Alcoa Australia Spec Hydrates</v>
          </cell>
          <cell r="F6948" t="str">
            <v>IN1400 -- Income Before Taxes</v>
          </cell>
          <cell r="G6948">
            <v>3529</v>
          </cell>
          <cell r="H6948">
            <v>27450</v>
          </cell>
          <cell r="I6948">
            <v>0</v>
          </cell>
          <cell r="J6948">
            <v>0</v>
          </cell>
        </row>
        <row r="6949">
          <cell r="B6949" t="str">
            <v>200211 -- November, 2002</v>
          </cell>
          <cell r="C6949" t="str">
            <v>200312</v>
          </cell>
          <cell r="D6949" t="str">
            <v>CHM -- AWAC Chemicals</v>
          </cell>
          <cell r="E6949" t="str">
            <v>065 -- Alcoa Australia Spec Hydrates</v>
          </cell>
          <cell r="F6949" t="str">
            <v>IN1600 -- Income From Operations</v>
          </cell>
          <cell r="G6949">
            <v>2470</v>
          </cell>
          <cell r="H6949">
            <v>19214</v>
          </cell>
          <cell r="I6949">
            <v>0</v>
          </cell>
          <cell r="J6949">
            <v>0</v>
          </cell>
        </row>
        <row r="6950">
          <cell r="B6950" t="str">
            <v>200211 -- November, 2002</v>
          </cell>
          <cell r="C6950" t="str">
            <v>200312</v>
          </cell>
          <cell r="D6950" t="str">
            <v>CHM -- AWAC Chemicals</v>
          </cell>
          <cell r="E6950" t="str">
            <v>066 -- Refr &amp; Ceramics Elims</v>
          </cell>
          <cell r="F6950" t="str">
            <v>IN0170 -- Tot Ship-Aluminum (MT)</v>
          </cell>
          <cell r="G6950">
            <v>0</v>
          </cell>
          <cell r="H6950">
            <v>0</v>
          </cell>
          <cell r="I6950">
            <v>0</v>
          </cell>
          <cell r="J6950">
            <v>0</v>
          </cell>
        </row>
        <row r="6951">
          <cell r="B6951" t="str">
            <v>200211 -- November, 2002</v>
          </cell>
          <cell r="C6951" t="str">
            <v>200312</v>
          </cell>
          <cell r="D6951" t="str">
            <v>CHM -- AWAC Chemicals</v>
          </cell>
          <cell r="E6951" t="str">
            <v>066 -- Refr &amp; Ceramics Elims</v>
          </cell>
          <cell r="F6951" t="str">
            <v>IN0180 -- Tot Ship - Alumina (MT)</v>
          </cell>
          <cell r="G6951">
            <v>0</v>
          </cell>
          <cell r="H6951">
            <v>0</v>
          </cell>
          <cell r="I6951">
            <v>0</v>
          </cell>
          <cell r="J6951">
            <v>0</v>
          </cell>
        </row>
        <row r="6952">
          <cell r="B6952" t="str">
            <v>200211 -- November, 2002</v>
          </cell>
          <cell r="C6952" t="str">
            <v>200312</v>
          </cell>
          <cell r="D6952" t="str">
            <v>CHM -- AWAC Chemicals</v>
          </cell>
          <cell r="E6952" t="str">
            <v>066 -- Refr &amp; Ceramics Elims</v>
          </cell>
          <cell r="F6952" t="str">
            <v>IN0190 -- Total Ship - Other</v>
          </cell>
          <cell r="G6952">
            <v>0</v>
          </cell>
          <cell r="H6952">
            <v>0</v>
          </cell>
          <cell r="I6952">
            <v>-3088</v>
          </cell>
          <cell r="J6952">
            <v>-35439</v>
          </cell>
        </row>
        <row r="6953">
          <cell r="B6953" t="str">
            <v>200211 -- November, 2002</v>
          </cell>
          <cell r="C6953" t="str">
            <v>200312</v>
          </cell>
          <cell r="D6953" t="str">
            <v>CHM -- AWAC Chemicals</v>
          </cell>
          <cell r="E6953" t="str">
            <v>066 -- Refr &amp; Ceramics Elims</v>
          </cell>
          <cell r="F6953" t="str">
            <v>IN0490 -- Total Revenue</v>
          </cell>
          <cell r="G6953">
            <v>-1665000</v>
          </cell>
          <cell r="H6953">
            <v>-18537000</v>
          </cell>
          <cell r="I6953">
            <v>0</v>
          </cell>
          <cell r="J6953">
            <v>0</v>
          </cell>
        </row>
        <row r="6954">
          <cell r="B6954" t="str">
            <v>200211 -- November, 2002</v>
          </cell>
          <cell r="C6954" t="str">
            <v>200312</v>
          </cell>
          <cell r="D6954" t="str">
            <v>CHM -- AWAC Chemicals</v>
          </cell>
          <cell r="E6954" t="str">
            <v>066 -- Refr &amp; Ceramics Elims</v>
          </cell>
          <cell r="F6954" t="str">
            <v>IN0500 -- COGS</v>
          </cell>
          <cell r="G6954">
            <v>0</v>
          </cell>
          <cell r="H6954">
            <v>0</v>
          </cell>
          <cell r="I6954">
            <v>0</v>
          </cell>
          <cell r="J6954">
            <v>0</v>
          </cell>
        </row>
        <row r="6955">
          <cell r="B6955" t="str">
            <v>200211 -- November, 2002</v>
          </cell>
          <cell r="C6955" t="str">
            <v>200312</v>
          </cell>
          <cell r="D6955" t="str">
            <v>CHM -- AWAC Chemicals</v>
          </cell>
          <cell r="E6955" t="str">
            <v>066 -- Refr &amp; Ceramics Elims</v>
          </cell>
          <cell r="F6955" t="str">
            <v>IN0600 -- COGS BU Specified</v>
          </cell>
          <cell r="G6955">
            <v>-1665000</v>
          </cell>
          <cell r="H6955">
            <v>-18537000</v>
          </cell>
          <cell r="I6955">
            <v>0</v>
          </cell>
          <cell r="J6955">
            <v>0</v>
          </cell>
        </row>
        <row r="6956">
          <cell r="B6956" t="str">
            <v>200211 -- November, 2002</v>
          </cell>
          <cell r="C6956" t="str">
            <v>200312</v>
          </cell>
          <cell r="D6956" t="str">
            <v>CHM -- AWAC Chemicals</v>
          </cell>
          <cell r="E6956" t="str">
            <v>066 -- Refr &amp; Ceramics Elims</v>
          </cell>
          <cell r="F6956" t="str">
            <v>IN0700 -- COGS Match Cost</v>
          </cell>
          <cell r="G6956">
            <v>0</v>
          </cell>
          <cell r="H6956">
            <v>0</v>
          </cell>
          <cell r="I6956">
            <v>0</v>
          </cell>
          <cell r="J6956">
            <v>0</v>
          </cell>
        </row>
        <row r="6957">
          <cell r="B6957" t="str">
            <v>200211 -- November, 2002</v>
          </cell>
          <cell r="C6957" t="str">
            <v>200312</v>
          </cell>
          <cell r="D6957" t="str">
            <v>CHM -- AWAC Chemicals</v>
          </cell>
          <cell r="E6957" t="str">
            <v>066 -- Refr &amp; Ceramics Elims</v>
          </cell>
          <cell r="F6957" t="str">
            <v>IN1400 -- Income Before Taxes</v>
          </cell>
          <cell r="G6957">
            <v>0</v>
          </cell>
          <cell r="H6957">
            <v>0</v>
          </cell>
          <cell r="I6957">
            <v>0</v>
          </cell>
          <cell r="J6957">
            <v>0</v>
          </cell>
        </row>
        <row r="6958">
          <cell r="B6958" t="str">
            <v>200211 -- November, 2002</v>
          </cell>
          <cell r="C6958" t="str">
            <v>200312</v>
          </cell>
          <cell r="D6958" t="str">
            <v>CHM -- AWAC Chemicals</v>
          </cell>
          <cell r="E6958" t="str">
            <v>066 -- Refr &amp; Ceramics Elims</v>
          </cell>
          <cell r="F6958" t="str">
            <v>IN1600 -- Income From Operations</v>
          </cell>
          <cell r="G6958">
            <v>0</v>
          </cell>
          <cell r="H6958">
            <v>0</v>
          </cell>
          <cell r="I6958">
            <v>0</v>
          </cell>
          <cell r="J6958">
            <v>0</v>
          </cell>
        </row>
        <row r="6959">
          <cell r="B6959" t="str">
            <v>200211 -- November, 2002</v>
          </cell>
          <cell r="C6959" t="str">
            <v>200312</v>
          </cell>
          <cell r="D6959" t="str">
            <v>CHM -- AWAC Chemicals</v>
          </cell>
          <cell r="E6959" t="str">
            <v>067 -- Spec Hydrates Elims</v>
          </cell>
          <cell r="F6959" t="str">
            <v>IN0170 -- Tot Ship-Aluminum (MT)</v>
          </cell>
          <cell r="G6959">
            <v>0</v>
          </cell>
          <cell r="H6959">
            <v>0</v>
          </cell>
          <cell r="I6959">
            <v>0</v>
          </cell>
          <cell r="J6959">
            <v>0</v>
          </cell>
        </row>
        <row r="6960">
          <cell r="B6960" t="str">
            <v>200211 -- November, 2002</v>
          </cell>
          <cell r="C6960" t="str">
            <v>200312</v>
          </cell>
          <cell r="D6960" t="str">
            <v>CHM -- AWAC Chemicals</v>
          </cell>
          <cell r="E6960" t="str">
            <v>067 -- Spec Hydrates Elims</v>
          </cell>
          <cell r="F6960" t="str">
            <v>IN0180 -- Tot Ship - Alumina (MT)</v>
          </cell>
          <cell r="G6960">
            <v>0</v>
          </cell>
          <cell r="H6960">
            <v>0</v>
          </cell>
          <cell r="I6960">
            <v>0</v>
          </cell>
          <cell r="J6960">
            <v>0</v>
          </cell>
        </row>
        <row r="6961">
          <cell r="B6961" t="str">
            <v>200211 -- November, 2002</v>
          </cell>
          <cell r="C6961" t="str">
            <v>200312</v>
          </cell>
          <cell r="D6961" t="str">
            <v>CHM -- AWAC Chemicals</v>
          </cell>
          <cell r="E6961" t="str">
            <v>067 -- Spec Hydrates Elims</v>
          </cell>
          <cell r="F6961" t="str">
            <v>IN0190 -- Total Ship - Other</v>
          </cell>
          <cell r="G6961">
            <v>0</v>
          </cell>
          <cell r="H6961">
            <v>0</v>
          </cell>
          <cell r="I6961">
            <v>-33</v>
          </cell>
          <cell r="J6961">
            <v>-354</v>
          </cell>
        </row>
        <row r="6962">
          <cell r="B6962" t="str">
            <v>200211 -- November, 2002</v>
          </cell>
          <cell r="C6962" t="str">
            <v>200312</v>
          </cell>
          <cell r="D6962" t="str">
            <v>CHM -- AWAC Chemicals</v>
          </cell>
          <cell r="E6962" t="str">
            <v>067 -- Spec Hydrates Elims</v>
          </cell>
          <cell r="F6962" t="str">
            <v>IN0490 -- Total Revenue</v>
          </cell>
          <cell r="G6962">
            <v>-25000</v>
          </cell>
          <cell r="H6962">
            <v>-241000</v>
          </cell>
          <cell r="I6962">
            <v>0</v>
          </cell>
          <cell r="J6962">
            <v>0</v>
          </cell>
        </row>
        <row r="6963">
          <cell r="B6963" t="str">
            <v>200211 -- November, 2002</v>
          </cell>
          <cell r="C6963" t="str">
            <v>200312</v>
          </cell>
          <cell r="D6963" t="str">
            <v>CHM -- AWAC Chemicals</v>
          </cell>
          <cell r="E6963" t="str">
            <v>067 -- Spec Hydrates Elims</v>
          </cell>
          <cell r="F6963" t="str">
            <v>IN0500 -- COGS</v>
          </cell>
          <cell r="G6963">
            <v>0</v>
          </cell>
          <cell r="H6963">
            <v>0</v>
          </cell>
          <cell r="I6963">
            <v>0</v>
          </cell>
          <cell r="J6963">
            <v>0</v>
          </cell>
        </row>
        <row r="6964">
          <cell r="B6964" t="str">
            <v>200211 -- November, 2002</v>
          </cell>
          <cell r="C6964" t="str">
            <v>200312</v>
          </cell>
          <cell r="D6964" t="str">
            <v>CHM -- AWAC Chemicals</v>
          </cell>
          <cell r="E6964" t="str">
            <v>067 -- Spec Hydrates Elims</v>
          </cell>
          <cell r="F6964" t="str">
            <v>IN0600 -- COGS BU Specified</v>
          </cell>
          <cell r="G6964">
            <v>-25000</v>
          </cell>
          <cell r="H6964">
            <v>-241000</v>
          </cell>
          <cell r="I6964">
            <v>0</v>
          </cell>
          <cell r="J6964">
            <v>0</v>
          </cell>
        </row>
        <row r="6965">
          <cell r="B6965" t="str">
            <v>200211 -- November, 2002</v>
          </cell>
          <cell r="C6965" t="str">
            <v>200312</v>
          </cell>
          <cell r="D6965" t="str">
            <v>CHM -- AWAC Chemicals</v>
          </cell>
          <cell r="E6965" t="str">
            <v>067 -- Spec Hydrates Elims</v>
          </cell>
          <cell r="F6965" t="str">
            <v>IN0700 -- COGS Match Cost</v>
          </cell>
          <cell r="G6965">
            <v>0</v>
          </cell>
          <cell r="H6965">
            <v>0</v>
          </cell>
          <cell r="I6965">
            <v>0</v>
          </cell>
          <cell r="J6965">
            <v>0</v>
          </cell>
        </row>
        <row r="6966">
          <cell r="B6966" t="str">
            <v>200211 -- November, 2002</v>
          </cell>
          <cell r="C6966" t="str">
            <v>200312</v>
          </cell>
          <cell r="D6966" t="str">
            <v>CHM -- AWAC Chemicals</v>
          </cell>
          <cell r="E6966" t="str">
            <v>067 -- Spec Hydrates Elims</v>
          </cell>
          <cell r="F6966" t="str">
            <v>IN1400 -- Income Before Taxes</v>
          </cell>
          <cell r="G6966">
            <v>0</v>
          </cell>
          <cell r="H6966">
            <v>0</v>
          </cell>
          <cell r="I6966">
            <v>0</v>
          </cell>
          <cell r="J6966">
            <v>0</v>
          </cell>
        </row>
        <row r="6967">
          <cell r="B6967" t="str">
            <v>200211 -- November, 2002</v>
          </cell>
          <cell r="C6967" t="str">
            <v>200312</v>
          </cell>
          <cell r="D6967" t="str">
            <v>CHM -- AWAC Chemicals</v>
          </cell>
          <cell r="E6967" t="str">
            <v>067 -- Spec Hydrates Elims</v>
          </cell>
          <cell r="F6967" t="str">
            <v>IN1600 -- Income From Operations</v>
          </cell>
          <cell r="G6967">
            <v>0</v>
          </cell>
          <cell r="H6967">
            <v>0</v>
          </cell>
          <cell r="I6967">
            <v>0</v>
          </cell>
          <cell r="J6967">
            <v>0</v>
          </cell>
        </row>
        <row r="6968">
          <cell r="B6968" t="str">
            <v>200211 -- November, 2002</v>
          </cell>
          <cell r="C6968" t="str">
            <v>200312</v>
          </cell>
          <cell r="D6968" t="str">
            <v>CHM -- AWAC Chemicals</v>
          </cell>
          <cell r="E6968" t="str">
            <v>068 -- Asia Sp Hydrates Elims</v>
          </cell>
          <cell r="F6968" t="str">
            <v>IN0170 -- Tot Ship-Aluminum (MT)</v>
          </cell>
          <cell r="G6968">
            <v>0</v>
          </cell>
          <cell r="H6968">
            <v>0</v>
          </cell>
          <cell r="I6968">
            <v>0</v>
          </cell>
          <cell r="J6968">
            <v>0</v>
          </cell>
        </row>
        <row r="6969">
          <cell r="B6969" t="str">
            <v>200211 -- November, 2002</v>
          </cell>
          <cell r="C6969" t="str">
            <v>200312</v>
          </cell>
          <cell r="D6969" t="str">
            <v>CHM -- AWAC Chemicals</v>
          </cell>
          <cell r="E6969" t="str">
            <v>068 -- Asia Sp Hydrates Elims</v>
          </cell>
          <cell r="F6969" t="str">
            <v>IN0180 -- Tot Ship - Alumina (MT)</v>
          </cell>
          <cell r="G6969">
            <v>0</v>
          </cell>
          <cell r="H6969">
            <v>0</v>
          </cell>
          <cell r="I6969">
            <v>0</v>
          </cell>
          <cell r="J6969">
            <v>0</v>
          </cell>
        </row>
        <row r="6970">
          <cell r="B6970" t="str">
            <v>200211 -- November, 2002</v>
          </cell>
          <cell r="C6970" t="str">
            <v>200312</v>
          </cell>
          <cell r="D6970" t="str">
            <v>CHM -- AWAC Chemicals</v>
          </cell>
          <cell r="E6970" t="str">
            <v>068 -- Asia Sp Hydrates Elims</v>
          </cell>
          <cell r="F6970" t="str">
            <v>IN0190 -- Total Ship - Other</v>
          </cell>
          <cell r="G6970">
            <v>0</v>
          </cell>
          <cell r="H6970">
            <v>0</v>
          </cell>
          <cell r="I6970">
            <v>0</v>
          </cell>
          <cell r="J6970">
            <v>0</v>
          </cell>
        </row>
        <row r="6971">
          <cell r="B6971" t="str">
            <v>200211 -- November, 2002</v>
          </cell>
          <cell r="C6971" t="str">
            <v>200312</v>
          </cell>
          <cell r="D6971" t="str">
            <v>CHM -- AWAC Chemicals</v>
          </cell>
          <cell r="E6971" t="str">
            <v>068 -- Asia Sp Hydrates Elims</v>
          </cell>
          <cell r="F6971" t="str">
            <v>IN0490 -- Total Revenue</v>
          </cell>
          <cell r="G6971">
            <v>0</v>
          </cell>
          <cell r="H6971">
            <v>0</v>
          </cell>
          <cell r="I6971">
            <v>0</v>
          </cell>
          <cell r="J6971">
            <v>0</v>
          </cell>
        </row>
        <row r="6972">
          <cell r="B6972" t="str">
            <v>200211 -- November, 2002</v>
          </cell>
          <cell r="C6972" t="str">
            <v>200312</v>
          </cell>
          <cell r="D6972" t="str">
            <v>CHM -- AWAC Chemicals</v>
          </cell>
          <cell r="E6972" t="str">
            <v>068 -- Asia Sp Hydrates Elims</v>
          </cell>
          <cell r="F6972" t="str">
            <v>IN0500 -- COGS</v>
          </cell>
          <cell r="G6972">
            <v>0</v>
          </cell>
          <cell r="H6972">
            <v>0</v>
          </cell>
          <cell r="I6972">
            <v>0</v>
          </cell>
          <cell r="J6972">
            <v>0</v>
          </cell>
        </row>
        <row r="6973">
          <cell r="B6973" t="str">
            <v>200211 -- November, 2002</v>
          </cell>
          <cell r="C6973" t="str">
            <v>200312</v>
          </cell>
          <cell r="D6973" t="str">
            <v>CHM -- AWAC Chemicals</v>
          </cell>
          <cell r="E6973" t="str">
            <v>068 -- Asia Sp Hydrates Elims</v>
          </cell>
          <cell r="F6973" t="str">
            <v>IN0600 -- COGS BU Specified</v>
          </cell>
          <cell r="G6973">
            <v>0</v>
          </cell>
          <cell r="H6973">
            <v>0</v>
          </cell>
          <cell r="I6973">
            <v>0</v>
          </cell>
          <cell r="J6973">
            <v>0</v>
          </cell>
        </row>
        <row r="6974">
          <cell r="B6974" t="str">
            <v>200211 -- November, 2002</v>
          </cell>
          <cell r="C6974" t="str">
            <v>200312</v>
          </cell>
          <cell r="D6974" t="str">
            <v>CHM -- AWAC Chemicals</v>
          </cell>
          <cell r="E6974" t="str">
            <v>068 -- Asia Sp Hydrates Elims</v>
          </cell>
          <cell r="F6974" t="str">
            <v>IN0700 -- COGS Match Cost</v>
          </cell>
          <cell r="G6974">
            <v>0</v>
          </cell>
          <cell r="H6974">
            <v>0</v>
          </cell>
          <cell r="I6974">
            <v>0</v>
          </cell>
          <cell r="J6974">
            <v>0</v>
          </cell>
        </row>
        <row r="6975">
          <cell r="B6975" t="str">
            <v>200211 -- November, 2002</v>
          </cell>
          <cell r="C6975" t="str">
            <v>200312</v>
          </cell>
          <cell r="D6975" t="str">
            <v>CHM -- AWAC Chemicals</v>
          </cell>
          <cell r="E6975" t="str">
            <v>068 -- Asia Sp Hydrates Elims</v>
          </cell>
          <cell r="F6975" t="str">
            <v>IN1400 -- Income Before Taxes</v>
          </cell>
          <cell r="G6975">
            <v>0</v>
          </cell>
          <cell r="H6975">
            <v>0</v>
          </cell>
          <cell r="I6975">
            <v>0</v>
          </cell>
          <cell r="J6975">
            <v>0</v>
          </cell>
        </row>
        <row r="6976">
          <cell r="B6976" t="str">
            <v>200211 -- November, 2002</v>
          </cell>
          <cell r="C6976" t="str">
            <v>200312</v>
          </cell>
          <cell r="D6976" t="str">
            <v>CHM -- AWAC Chemicals</v>
          </cell>
          <cell r="E6976" t="str">
            <v>068 -- Asia Sp Hydrates Elims</v>
          </cell>
          <cell r="F6976" t="str">
            <v>IN1600 -- Income From Operations</v>
          </cell>
          <cell r="G6976">
            <v>0</v>
          </cell>
          <cell r="H6976">
            <v>0</v>
          </cell>
          <cell r="I6976">
            <v>0</v>
          </cell>
          <cell r="J6976">
            <v>0</v>
          </cell>
        </row>
        <row r="6977">
          <cell r="B6977" t="str">
            <v>200211 -- November, 2002</v>
          </cell>
          <cell r="C6977" t="str">
            <v>200312</v>
          </cell>
          <cell r="D6977" t="str">
            <v>CHM -- AWAC Chemicals</v>
          </cell>
          <cell r="E6977" t="str">
            <v>110 -- Alcoa Chemie Nederland</v>
          </cell>
          <cell r="F6977" t="str">
            <v>IN0170 -- Tot Ship-Aluminum (MT)</v>
          </cell>
          <cell r="G6977">
            <v>0</v>
          </cell>
          <cell r="H6977">
            <v>0</v>
          </cell>
          <cell r="I6977">
            <v>0</v>
          </cell>
          <cell r="J6977">
            <v>0</v>
          </cell>
        </row>
        <row r="6978">
          <cell r="B6978" t="str">
            <v>200211 -- November, 2002</v>
          </cell>
          <cell r="C6978" t="str">
            <v>200312</v>
          </cell>
          <cell r="D6978" t="str">
            <v>CHM -- AWAC Chemicals</v>
          </cell>
          <cell r="E6978" t="str">
            <v>110 -- Alcoa Chemie Nederland</v>
          </cell>
          <cell r="F6978" t="str">
            <v>IN0180 -- Tot Ship - Alumina (MT)</v>
          </cell>
          <cell r="G6978">
            <v>0</v>
          </cell>
          <cell r="H6978">
            <v>0</v>
          </cell>
          <cell r="I6978">
            <v>0</v>
          </cell>
          <cell r="J6978">
            <v>0</v>
          </cell>
        </row>
        <row r="6979">
          <cell r="B6979" t="str">
            <v>200211 -- November, 2002</v>
          </cell>
          <cell r="C6979" t="str">
            <v>200312</v>
          </cell>
          <cell r="D6979" t="str">
            <v>CHM -- AWAC Chemicals</v>
          </cell>
          <cell r="E6979" t="str">
            <v>110 -- Alcoa Chemie Nederland</v>
          </cell>
          <cell r="F6979" t="str">
            <v>IN0190 -- Total Ship - Other</v>
          </cell>
          <cell r="G6979">
            <v>0</v>
          </cell>
          <cell r="H6979">
            <v>0</v>
          </cell>
          <cell r="I6979">
            <v>8631</v>
          </cell>
          <cell r="J6979">
            <v>107473</v>
          </cell>
        </row>
        <row r="6980">
          <cell r="B6980" t="str">
            <v>200211 -- November, 2002</v>
          </cell>
          <cell r="C6980" t="str">
            <v>200312</v>
          </cell>
          <cell r="D6980" t="str">
            <v>CHM -- AWAC Chemicals</v>
          </cell>
          <cell r="E6980" t="str">
            <v>110 -- Alcoa Chemie Nederland</v>
          </cell>
          <cell r="F6980" t="str">
            <v>IN0490 -- Total Revenue</v>
          </cell>
          <cell r="G6980">
            <v>4861716</v>
          </cell>
          <cell r="H6980">
            <v>60269811</v>
          </cell>
          <cell r="I6980">
            <v>0</v>
          </cell>
          <cell r="J6980">
            <v>0</v>
          </cell>
        </row>
        <row r="6981">
          <cell r="B6981" t="str">
            <v>200211 -- November, 2002</v>
          </cell>
          <cell r="C6981" t="str">
            <v>200312</v>
          </cell>
          <cell r="D6981" t="str">
            <v>CHM -- AWAC Chemicals</v>
          </cell>
          <cell r="E6981" t="str">
            <v>110 -- Alcoa Chemie Nederland</v>
          </cell>
          <cell r="F6981" t="str">
            <v>IN0500 -- COGS</v>
          </cell>
          <cell r="G6981">
            <v>1522000</v>
          </cell>
          <cell r="H6981">
            <v>18935000</v>
          </cell>
          <cell r="I6981">
            <v>0</v>
          </cell>
          <cell r="J6981">
            <v>0</v>
          </cell>
        </row>
        <row r="6982">
          <cell r="B6982" t="str">
            <v>200211 -- November, 2002</v>
          </cell>
          <cell r="C6982" t="str">
            <v>200312</v>
          </cell>
          <cell r="D6982" t="str">
            <v>CHM -- AWAC Chemicals</v>
          </cell>
          <cell r="E6982" t="str">
            <v>110 -- Alcoa Chemie Nederland</v>
          </cell>
          <cell r="F6982" t="str">
            <v>IN0600 -- COGS BU Specified</v>
          </cell>
          <cell r="G6982">
            <v>1672000</v>
          </cell>
          <cell r="H6982">
            <v>20783000</v>
          </cell>
          <cell r="I6982">
            <v>0</v>
          </cell>
          <cell r="J6982">
            <v>0</v>
          </cell>
        </row>
        <row r="6983">
          <cell r="B6983" t="str">
            <v>200211 -- November, 2002</v>
          </cell>
          <cell r="C6983" t="str">
            <v>200312</v>
          </cell>
          <cell r="D6983" t="str">
            <v>CHM -- AWAC Chemicals</v>
          </cell>
          <cell r="E6983" t="str">
            <v>110 -- Alcoa Chemie Nederland</v>
          </cell>
          <cell r="F6983" t="str">
            <v>IN0700 -- COGS Match Cost</v>
          </cell>
          <cell r="G6983">
            <v>0</v>
          </cell>
          <cell r="H6983">
            <v>0</v>
          </cell>
          <cell r="I6983">
            <v>0</v>
          </cell>
          <cell r="J6983">
            <v>0</v>
          </cell>
        </row>
        <row r="6984">
          <cell r="B6984" t="str">
            <v>200211 -- November, 2002</v>
          </cell>
          <cell r="C6984" t="str">
            <v>200312</v>
          </cell>
          <cell r="D6984" t="str">
            <v>CHM -- AWAC Chemicals</v>
          </cell>
          <cell r="E6984" t="str">
            <v>110 -- Alcoa Chemie Nederland</v>
          </cell>
          <cell r="F6984" t="str">
            <v>IN1400 -- Income Before Taxes</v>
          </cell>
          <cell r="G6984">
            <v>1017716</v>
          </cell>
          <cell r="H6984">
            <v>12705811</v>
          </cell>
          <cell r="I6984">
            <v>0</v>
          </cell>
          <cell r="J6984">
            <v>0</v>
          </cell>
        </row>
        <row r="6985">
          <cell r="B6985" t="str">
            <v>200211 -- November, 2002</v>
          </cell>
          <cell r="C6985" t="str">
            <v>200312</v>
          </cell>
          <cell r="D6985" t="str">
            <v>CHM -- AWAC Chemicals</v>
          </cell>
          <cell r="E6985" t="str">
            <v>110 -- Alcoa Chemie Nederland</v>
          </cell>
          <cell r="F6985" t="str">
            <v>IN1600 -- Income From Operations</v>
          </cell>
          <cell r="G6985">
            <v>666604</v>
          </cell>
          <cell r="H6985">
            <v>8322306</v>
          </cell>
          <cell r="I6985">
            <v>0</v>
          </cell>
          <cell r="J6985">
            <v>0</v>
          </cell>
        </row>
        <row r="6986">
          <cell r="B6986" t="str">
            <v>200211 -- November, 2002</v>
          </cell>
          <cell r="C6986" t="str">
            <v>200312</v>
          </cell>
          <cell r="D6986" t="str">
            <v>CHM -- AWAC Chemicals</v>
          </cell>
          <cell r="E6986" t="str">
            <v>196 -- Moralco</v>
          </cell>
          <cell r="F6986" t="str">
            <v>IN0170 -- Tot Ship-Aluminum (MT)</v>
          </cell>
          <cell r="G6986">
            <v>0</v>
          </cell>
          <cell r="H6986">
            <v>0</v>
          </cell>
          <cell r="I6986">
            <v>0</v>
          </cell>
          <cell r="J6986">
            <v>0</v>
          </cell>
        </row>
        <row r="6987">
          <cell r="B6987" t="str">
            <v>200211 -- November, 2002</v>
          </cell>
          <cell r="C6987" t="str">
            <v>200312</v>
          </cell>
          <cell r="D6987" t="str">
            <v>CHM -- AWAC Chemicals</v>
          </cell>
          <cell r="E6987" t="str">
            <v>196 -- Moralco</v>
          </cell>
          <cell r="F6987" t="str">
            <v>IN0180 -- Tot Ship - Alumina (MT)</v>
          </cell>
          <cell r="G6987">
            <v>0</v>
          </cell>
          <cell r="H6987">
            <v>0</v>
          </cell>
          <cell r="I6987">
            <v>0</v>
          </cell>
          <cell r="J6987">
            <v>0</v>
          </cell>
        </row>
        <row r="6988">
          <cell r="B6988" t="str">
            <v>200211 -- November, 2002</v>
          </cell>
          <cell r="C6988" t="str">
            <v>200312</v>
          </cell>
          <cell r="D6988" t="str">
            <v>CHM -- AWAC Chemicals</v>
          </cell>
          <cell r="E6988" t="str">
            <v>196 -- Moralco</v>
          </cell>
          <cell r="F6988" t="str">
            <v>IN0190 -- Total Ship - Other</v>
          </cell>
          <cell r="G6988">
            <v>0</v>
          </cell>
          <cell r="H6988">
            <v>0</v>
          </cell>
          <cell r="I6988">
            <v>2177</v>
          </cell>
          <cell r="J6988">
            <v>26337</v>
          </cell>
        </row>
        <row r="6989">
          <cell r="B6989" t="str">
            <v>200211 -- November, 2002</v>
          </cell>
          <cell r="C6989" t="str">
            <v>200312</v>
          </cell>
          <cell r="D6989" t="str">
            <v>CHM -- AWAC Chemicals</v>
          </cell>
          <cell r="E6989" t="str">
            <v>196 -- Moralco</v>
          </cell>
          <cell r="F6989" t="str">
            <v>IN0490 -- Total Revenue</v>
          </cell>
          <cell r="G6989">
            <v>1596000</v>
          </cell>
          <cell r="H6989">
            <v>18708000</v>
          </cell>
          <cell r="I6989">
            <v>0</v>
          </cell>
          <cell r="J6989">
            <v>0</v>
          </cell>
        </row>
        <row r="6990">
          <cell r="B6990" t="str">
            <v>200211 -- November, 2002</v>
          </cell>
          <cell r="C6990" t="str">
            <v>200312</v>
          </cell>
          <cell r="D6990" t="str">
            <v>CHM -- AWAC Chemicals</v>
          </cell>
          <cell r="E6990" t="str">
            <v>196 -- Moralco</v>
          </cell>
          <cell r="F6990" t="str">
            <v>IN0500 -- COGS</v>
          </cell>
          <cell r="G6990">
            <v>485000</v>
          </cell>
          <cell r="H6990">
            <v>5997000</v>
          </cell>
          <cell r="I6990">
            <v>0</v>
          </cell>
          <cell r="J6990">
            <v>0</v>
          </cell>
        </row>
        <row r="6991">
          <cell r="B6991" t="str">
            <v>200211 -- November, 2002</v>
          </cell>
          <cell r="C6991" t="str">
            <v>200312</v>
          </cell>
          <cell r="D6991" t="str">
            <v>CHM -- AWAC Chemicals</v>
          </cell>
          <cell r="E6991" t="str">
            <v>196 -- Moralco</v>
          </cell>
          <cell r="F6991" t="str">
            <v>IN0600 -- COGS BU Specified</v>
          </cell>
          <cell r="G6991">
            <v>697000</v>
          </cell>
          <cell r="H6991">
            <v>8389000</v>
          </cell>
          <cell r="I6991">
            <v>0</v>
          </cell>
          <cell r="J6991">
            <v>0</v>
          </cell>
        </row>
        <row r="6992">
          <cell r="B6992" t="str">
            <v>200211 -- November, 2002</v>
          </cell>
          <cell r="C6992" t="str">
            <v>200312</v>
          </cell>
          <cell r="D6992" t="str">
            <v>CHM -- AWAC Chemicals</v>
          </cell>
          <cell r="E6992" t="str">
            <v>196 -- Moralco</v>
          </cell>
          <cell r="F6992" t="str">
            <v>IN0700 -- COGS Match Cost</v>
          </cell>
          <cell r="G6992">
            <v>0</v>
          </cell>
          <cell r="H6992">
            <v>0</v>
          </cell>
          <cell r="I6992">
            <v>0</v>
          </cell>
          <cell r="J6992">
            <v>0</v>
          </cell>
        </row>
        <row r="6993">
          <cell r="B6993" t="str">
            <v>200211 -- November, 2002</v>
          </cell>
          <cell r="C6993" t="str">
            <v>200312</v>
          </cell>
          <cell r="D6993" t="str">
            <v>CHM -- AWAC Chemicals</v>
          </cell>
          <cell r="E6993" t="str">
            <v>196 -- Moralco</v>
          </cell>
          <cell r="F6993" t="str">
            <v>IN1400 -- Income Before Taxes</v>
          </cell>
          <cell r="G6993">
            <v>214000</v>
          </cell>
          <cell r="H6993">
            <v>1922000</v>
          </cell>
          <cell r="I6993">
            <v>0</v>
          </cell>
          <cell r="J6993">
            <v>0</v>
          </cell>
        </row>
        <row r="6994">
          <cell r="B6994" t="str">
            <v>200211 -- November, 2002</v>
          </cell>
          <cell r="C6994" t="str">
            <v>200312</v>
          </cell>
          <cell r="D6994" t="str">
            <v>CHM -- AWAC Chemicals</v>
          </cell>
          <cell r="E6994" t="str">
            <v>196 -- Moralco</v>
          </cell>
          <cell r="F6994" t="str">
            <v>IN1600 -- Income From Operations</v>
          </cell>
          <cell r="G6994">
            <v>124100</v>
          </cell>
          <cell r="H6994">
            <v>1114800</v>
          </cell>
          <cell r="I6994">
            <v>0</v>
          </cell>
          <cell r="J6994">
            <v>0</v>
          </cell>
        </row>
        <row r="6995">
          <cell r="B6995" t="str">
            <v>200211 -- November, 2002</v>
          </cell>
          <cell r="C6995" t="str">
            <v>200312</v>
          </cell>
          <cell r="D6995" t="str">
            <v>CHM -- AWAC Chemicals</v>
          </cell>
          <cell r="E6995" t="str">
            <v>205 -- AKL Comm Hydrates</v>
          </cell>
          <cell r="F6995" t="str">
            <v>IN0170 -- Tot Ship-Aluminum (MT)</v>
          </cell>
          <cell r="G6995">
            <v>0</v>
          </cell>
          <cell r="H6995">
            <v>0</v>
          </cell>
          <cell r="I6995">
            <v>0</v>
          </cell>
          <cell r="J6995">
            <v>0</v>
          </cell>
        </row>
        <row r="6996">
          <cell r="B6996" t="str">
            <v>200211 -- November, 2002</v>
          </cell>
          <cell r="C6996" t="str">
            <v>200312</v>
          </cell>
          <cell r="D6996" t="str">
            <v>CHM -- AWAC Chemicals</v>
          </cell>
          <cell r="E6996" t="str">
            <v>205 -- AKL Comm Hydrates</v>
          </cell>
          <cell r="F6996" t="str">
            <v>IN0180 -- Tot Ship - Alumina (MT)</v>
          </cell>
          <cell r="G6996">
            <v>0</v>
          </cell>
          <cell r="H6996">
            <v>0</v>
          </cell>
          <cell r="I6996">
            <v>0</v>
          </cell>
          <cell r="J6996">
            <v>0</v>
          </cell>
        </row>
        <row r="6997">
          <cell r="B6997" t="str">
            <v>200211 -- November, 2002</v>
          </cell>
          <cell r="C6997" t="str">
            <v>200312</v>
          </cell>
          <cell r="D6997" t="str">
            <v>CHM -- AWAC Chemicals</v>
          </cell>
          <cell r="E6997" t="str">
            <v>205 -- AKL Comm Hydrates</v>
          </cell>
          <cell r="F6997" t="str">
            <v>IN0190 -- Total Ship - Other</v>
          </cell>
          <cell r="G6997">
            <v>0</v>
          </cell>
          <cell r="H6997">
            <v>0</v>
          </cell>
          <cell r="I6997">
            <v>2395</v>
          </cell>
          <cell r="J6997">
            <v>35099</v>
          </cell>
        </row>
        <row r="6998">
          <cell r="B6998" t="str">
            <v>200211 -- November, 2002</v>
          </cell>
          <cell r="C6998" t="str">
            <v>200312</v>
          </cell>
          <cell r="D6998" t="str">
            <v>CHM -- AWAC Chemicals</v>
          </cell>
          <cell r="E6998" t="str">
            <v>205 -- AKL Comm Hydrates</v>
          </cell>
          <cell r="F6998" t="str">
            <v>IN0490 -- Total Revenue</v>
          </cell>
          <cell r="G6998">
            <v>541890</v>
          </cell>
          <cell r="H6998">
            <v>6986170</v>
          </cell>
          <cell r="I6998">
            <v>0</v>
          </cell>
          <cell r="J6998">
            <v>0</v>
          </cell>
        </row>
        <row r="6999">
          <cell r="B6999" t="str">
            <v>200211 -- November, 2002</v>
          </cell>
          <cell r="C6999" t="str">
            <v>200312</v>
          </cell>
          <cell r="D6999" t="str">
            <v>CHM -- AWAC Chemicals</v>
          </cell>
          <cell r="E6999" t="str">
            <v>205 -- AKL Comm Hydrates</v>
          </cell>
          <cell r="F6999" t="str">
            <v>IN0500 -- COGS</v>
          </cell>
          <cell r="G6999">
            <v>238806</v>
          </cell>
          <cell r="H6999">
            <v>2520028</v>
          </cell>
          <cell r="I6999">
            <v>0</v>
          </cell>
          <cell r="J6999">
            <v>0</v>
          </cell>
        </row>
        <row r="7000">
          <cell r="B7000" t="str">
            <v>200211 -- November, 2002</v>
          </cell>
          <cell r="C7000" t="str">
            <v>200312</v>
          </cell>
          <cell r="D7000" t="str">
            <v>CHM -- AWAC Chemicals</v>
          </cell>
          <cell r="E7000" t="str">
            <v>205 -- AKL Comm Hydrates</v>
          </cell>
          <cell r="F7000" t="str">
            <v>IN0600 -- COGS BU Specified</v>
          </cell>
          <cell r="G7000">
            <v>237972</v>
          </cell>
          <cell r="H7000">
            <v>3769618</v>
          </cell>
          <cell r="I7000">
            <v>0</v>
          </cell>
          <cell r="J7000">
            <v>0</v>
          </cell>
        </row>
        <row r="7001">
          <cell r="B7001" t="str">
            <v>200211 -- November, 2002</v>
          </cell>
          <cell r="C7001" t="str">
            <v>200312</v>
          </cell>
          <cell r="D7001" t="str">
            <v>CHM -- AWAC Chemicals</v>
          </cell>
          <cell r="E7001" t="str">
            <v>205 -- AKL Comm Hydrates</v>
          </cell>
          <cell r="F7001" t="str">
            <v>IN0700 -- COGS Match Cost</v>
          </cell>
          <cell r="G7001">
            <v>0</v>
          </cell>
          <cell r="H7001">
            <v>0</v>
          </cell>
          <cell r="I7001">
            <v>0</v>
          </cell>
          <cell r="J7001">
            <v>0</v>
          </cell>
        </row>
        <row r="7002">
          <cell r="B7002" t="str">
            <v>200211 -- November, 2002</v>
          </cell>
          <cell r="C7002" t="str">
            <v>200312</v>
          </cell>
          <cell r="D7002" t="str">
            <v>CHM -- AWAC Chemicals</v>
          </cell>
          <cell r="E7002" t="str">
            <v>205 -- AKL Comm Hydrates</v>
          </cell>
          <cell r="F7002" t="str">
            <v>IN1400 -- Income Before Taxes</v>
          </cell>
          <cell r="G7002">
            <v>26267</v>
          </cell>
          <cell r="H7002">
            <v>230030</v>
          </cell>
          <cell r="I7002">
            <v>0</v>
          </cell>
          <cell r="J7002">
            <v>0</v>
          </cell>
        </row>
        <row r="7003">
          <cell r="B7003" t="str">
            <v>200211 -- November, 2002</v>
          </cell>
          <cell r="C7003" t="str">
            <v>200312</v>
          </cell>
          <cell r="D7003" t="str">
            <v>CHM -- AWAC Chemicals</v>
          </cell>
          <cell r="E7003" t="str">
            <v>205 -- AKL Comm Hydrates</v>
          </cell>
          <cell r="F7003" t="str">
            <v>IN1600 -- Income From Operations</v>
          </cell>
          <cell r="G7003">
            <v>13133</v>
          </cell>
          <cell r="H7003">
            <v>115014</v>
          </cell>
          <cell r="I7003">
            <v>0</v>
          </cell>
          <cell r="J7003">
            <v>0</v>
          </cell>
        </row>
        <row r="7004">
          <cell r="B7004" t="str">
            <v>200211 -- November, 2002</v>
          </cell>
          <cell r="C7004" t="str">
            <v>200312</v>
          </cell>
          <cell r="D7004" t="str">
            <v>CHM -- AWAC Chemicals</v>
          </cell>
          <cell r="E7004" t="str">
            <v>221 -- Alcoa Chemie GMBH</v>
          </cell>
          <cell r="F7004" t="str">
            <v>IN0170 -- Tot Ship-Aluminum (MT)</v>
          </cell>
          <cell r="G7004">
            <v>0</v>
          </cell>
          <cell r="H7004">
            <v>0</v>
          </cell>
          <cell r="I7004">
            <v>0</v>
          </cell>
          <cell r="J7004">
            <v>0</v>
          </cell>
        </row>
        <row r="7005">
          <cell r="B7005" t="str">
            <v>200211 -- November, 2002</v>
          </cell>
          <cell r="C7005" t="str">
            <v>200312</v>
          </cell>
          <cell r="D7005" t="str">
            <v>CHM -- AWAC Chemicals</v>
          </cell>
          <cell r="E7005" t="str">
            <v>221 -- Alcoa Chemie GMBH</v>
          </cell>
          <cell r="F7005" t="str">
            <v>IN0180 -- Tot Ship - Alumina (MT)</v>
          </cell>
          <cell r="G7005">
            <v>0</v>
          </cell>
          <cell r="H7005">
            <v>0</v>
          </cell>
          <cell r="I7005">
            <v>0</v>
          </cell>
          <cell r="J7005">
            <v>0</v>
          </cell>
        </row>
        <row r="7006">
          <cell r="B7006" t="str">
            <v>200211 -- November, 2002</v>
          </cell>
          <cell r="C7006" t="str">
            <v>200312</v>
          </cell>
          <cell r="D7006" t="str">
            <v>CHM -- AWAC Chemicals</v>
          </cell>
          <cell r="E7006" t="str">
            <v>221 -- Alcoa Chemie GMBH</v>
          </cell>
          <cell r="F7006" t="str">
            <v>IN0190 -- Total Ship - Other</v>
          </cell>
          <cell r="G7006">
            <v>0</v>
          </cell>
          <cell r="H7006">
            <v>0</v>
          </cell>
          <cell r="I7006">
            <v>12354</v>
          </cell>
          <cell r="J7006">
            <v>155430</v>
          </cell>
        </row>
        <row r="7007">
          <cell r="B7007" t="str">
            <v>200211 -- November, 2002</v>
          </cell>
          <cell r="C7007" t="str">
            <v>200312</v>
          </cell>
          <cell r="D7007" t="str">
            <v>CHM -- AWAC Chemicals</v>
          </cell>
          <cell r="E7007" t="str">
            <v>221 -- Alcoa Chemie GMBH</v>
          </cell>
          <cell r="F7007" t="str">
            <v>IN0490 -- Total Revenue</v>
          </cell>
          <cell r="G7007">
            <v>7416288</v>
          </cell>
          <cell r="H7007">
            <v>90541716</v>
          </cell>
          <cell r="I7007">
            <v>0</v>
          </cell>
          <cell r="J7007">
            <v>0</v>
          </cell>
        </row>
        <row r="7008">
          <cell r="B7008" t="str">
            <v>200211 -- November, 2002</v>
          </cell>
          <cell r="C7008" t="str">
            <v>200312</v>
          </cell>
          <cell r="D7008" t="str">
            <v>CHM -- AWAC Chemicals</v>
          </cell>
          <cell r="E7008" t="str">
            <v>221 -- Alcoa Chemie GMBH</v>
          </cell>
          <cell r="F7008" t="str">
            <v>IN0500 -- COGS</v>
          </cell>
          <cell r="G7008">
            <v>3336417</v>
          </cell>
          <cell r="H7008">
            <v>40507004</v>
          </cell>
          <cell r="I7008">
            <v>0</v>
          </cell>
          <cell r="J7008">
            <v>0</v>
          </cell>
        </row>
        <row r="7009">
          <cell r="B7009" t="str">
            <v>200211 -- November, 2002</v>
          </cell>
          <cell r="C7009" t="str">
            <v>200312</v>
          </cell>
          <cell r="D7009" t="str">
            <v>CHM -- AWAC Chemicals</v>
          </cell>
          <cell r="E7009" t="str">
            <v>221 -- Alcoa Chemie GMBH</v>
          </cell>
          <cell r="F7009" t="str">
            <v>IN0600 -- COGS BU Specified</v>
          </cell>
          <cell r="G7009">
            <v>2420330</v>
          </cell>
          <cell r="H7009">
            <v>29463960</v>
          </cell>
          <cell r="I7009">
            <v>0</v>
          </cell>
          <cell r="J7009">
            <v>0</v>
          </cell>
        </row>
        <row r="7010">
          <cell r="B7010" t="str">
            <v>200211 -- November, 2002</v>
          </cell>
          <cell r="C7010" t="str">
            <v>200312</v>
          </cell>
          <cell r="D7010" t="str">
            <v>CHM -- AWAC Chemicals</v>
          </cell>
          <cell r="E7010" t="str">
            <v>221 -- Alcoa Chemie GMBH</v>
          </cell>
          <cell r="F7010" t="str">
            <v>IN0700 -- COGS Match Cost</v>
          </cell>
          <cell r="G7010">
            <v>0</v>
          </cell>
          <cell r="H7010">
            <v>0</v>
          </cell>
          <cell r="I7010">
            <v>0</v>
          </cell>
          <cell r="J7010">
            <v>0</v>
          </cell>
        </row>
        <row r="7011">
          <cell r="B7011" t="str">
            <v>200211 -- November, 2002</v>
          </cell>
          <cell r="C7011" t="str">
            <v>200312</v>
          </cell>
          <cell r="D7011" t="str">
            <v>CHM -- AWAC Chemicals</v>
          </cell>
          <cell r="E7011" t="str">
            <v>221 -- Alcoa Chemie GMBH</v>
          </cell>
          <cell r="F7011" t="str">
            <v>IN1400 -- Income Before Taxes</v>
          </cell>
          <cell r="G7011">
            <v>855371</v>
          </cell>
          <cell r="H7011">
            <v>10936712</v>
          </cell>
          <cell r="I7011">
            <v>0</v>
          </cell>
          <cell r="J7011">
            <v>0</v>
          </cell>
        </row>
        <row r="7012">
          <cell r="B7012" t="str">
            <v>200211 -- November, 2002</v>
          </cell>
          <cell r="C7012" t="str">
            <v>200312</v>
          </cell>
          <cell r="D7012" t="str">
            <v>CHM -- AWAC Chemicals</v>
          </cell>
          <cell r="E7012" t="str">
            <v>221 -- Alcoa Chemie GMBH</v>
          </cell>
          <cell r="F7012" t="str">
            <v>IN1600 -- Income From Operations</v>
          </cell>
          <cell r="G7012">
            <v>531371</v>
          </cell>
          <cell r="H7012">
            <v>6781712</v>
          </cell>
          <cell r="I7012">
            <v>0</v>
          </cell>
          <cell r="J7012">
            <v>0</v>
          </cell>
        </row>
        <row r="7013">
          <cell r="B7013" t="str">
            <v>200211 -- November, 2002</v>
          </cell>
          <cell r="C7013" t="str">
            <v>200312</v>
          </cell>
          <cell r="D7013" t="str">
            <v>CHM -- AWAC Chemicals</v>
          </cell>
          <cell r="E7013" t="str">
            <v>225 -- ACAP-Singapore</v>
          </cell>
          <cell r="F7013" t="str">
            <v>IN0170 -- Tot Ship-Aluminum (MT)</v>
          </cell>
          <cell r="G7013">
            <v>0</v>
          </cell>
          <cell r="H7013">
            <v>0</v>
          </cell>
          <cell r="I7013">
            <v>0</v>
          </cell>
          <cell r="J7013">
            <v>0</v>
          </cell>
        </row>
        <row r="7014">
          <cell r="B7014" t="str">
            <v>200211 -- November, 2002</v>
          </cell>
          <cell r="C7014" t="str">
            <v>200312</v>
          </cell>
          <cell r="D7014" t="str">
            <v>CHM -- AWAC Chemicals</v>
          </cell>
          <cell r="E7014" t="str">
            <v>225 -- ACAP-Singapore</v>
          </cell>
          <cell r="F7014" t="str">
            <v>IN0180 -- Tot Ship - Alumina (MT)</v>
          </cell>
          <cell r="G7014">
            <v>0</v>
          </cell>
          <cell r="H7014">
            <v>0</v>
          </cell>
          <cell r="I7014">
            <v>0</v>
          </cell>
          <cell r="J7014">
            <v>0</v>
          </cell>
        </row>
        <row r="7015">
          <cell r="B7015" t="str">
            <v>200211 -- November, 2002</v>
          </cell>
          <cell r="C7015" t="str">
            <v>200312</v>
          </cell>
          <cell r="D7015" t="str">
            <v>CHM -- AWAC Chemicals</v>
          </cell>
          <cell r="E7015" t="str">
            <v>225 -- ACAP-Singapore</v>
          </cell>
          <cell r="F7015" t="str">
            <v>IN0190 -- Total Ship - Other</v>
          </cell>
          <cell r="G7015">
            <v>0</v>
          </cell>
          <cell r="H7015">
            <v>0</v>
          </cell>
          <cell r="I7015">
            <v>0</v>
          </cell>
          <cell r="J7015">
            <v>0</v>
          </cell>
        </row>
        <row r="7016">
          <cell r="B7016" t="str">
            <v>200211 -- November, 2002</v>
          </cell>
          <cell r="C7016" t="str">
            <v>200312</v>
          </cell>
          <cell r="D7016" t="str">
            <v>CHM -- AWAC Chemicals</v>
          </cell>
          <cell r="E7016" t="str">
            <v>225 -- ACAP-Singapore</v>
          </cell>
          <cell r="F7016" t="str">
            <v>IN0490 -- Total Revenue</v>
          </cell>
          <cell r="G7016">
            <v>0</v>
          </cell>
          <cell r="H7016">
            <v>0</v>
          </cell>
          <cell r="I7016">
            <v>0</v>
          </cell>
          <cell r="J7016">
            <v>0</v>
          </cell>
        </row>
        <row r="7017">
          <cell r="B7017" t="str">
            <v>200211 -- November, 2002</v>
          </cell>
          <cell r="C7017" t="str">
            <v>200312</v>
          </cell>
          <cell r="D7017" t="str">
            <v>CHM -- AWAC Chemicals</v>
          </cell>
          <cell r="E7017" t="str">
            <v>225 -- ACAP-Singapore</v>
          </cell>
          <cell r="F7017" t="str">
            <v>IN0500 -- COGS</v>
          </cell>
          <cell r="G7017">
            <v>0</v>
          </cell>
          <cell r="H7017">
            <v>0</v>
          </cell>
          <cell r="I7017">
            <v>0</v>
          </cell>
          <cell r="J7017">
            <v>0</v>
          </cell>
        </row>
        <row r="7018">
          <cell r="B7018" t="str">
            <v>200211 -- November, 2002</v>
          </cell>
          <cell r="C7018" t="str">
            <v>200312</v>
          </cell>
          <cell r="D7018" t="str">
            <v>CHM -- AWAC Chemicals</v>
          </cell>
          <cell r="E7018" t="str">
            <v>225 -- ACAP-Singapore</v>
          </cell>
          <cell r="F7018" t="str">
            <v>IN0600 -- COGS BU Specified</v>
          </cell>
          <cell r="G7018">
            <v>0</v>
          </cell>
          <cell r="H7018">
            <v>0</v>
          </cell>
          <cell r="I7018">
            <v>0</v>
          </cell>
          <cell r="J7018">
            <v>0</v>
          </cell>
        </row>
        <row r="7019">
          <cell r="B7019" t="str">
            <v>200211 -- November, 2002</v>
          </cell>
          <cell r="C7019" t="str">
            <v>200312</v>
          </cell>
          <cell r="D7019" t="str">
            <v>CHM -- AWAC Chemicals</v>
          </cell>
          <cell r="E7019" t="str">
            <v>225 -- ACAP-Singapore</v>
          </cell>
          <cell r="F7019" t="str">
            <v>IN0700 -- COGS Match Cost</v>
          </cell>
          <cell r="G7019">
            <v>0</v>
          </cell>
          <cell r="H7019">
            <v>0</v>
          </cell>
          <cell r="I7019">
            <v>0</v>
          </cell>
          <cell r="J7019">
            <v>0</v>
          </cell>
        </row>
        <row r="7020">
          <cell r="B7020" t="str">
            <v>200211 -- November, 2002</v>
          </cell>
          <cell r="C7020" t="str">
            <v>200312</v>
          </cell>
          <cell r="D7020" t="str">
            <v>CHM -- AWAC Chemicals</v>
          </cell>
          <cell r="E7020" t="str">
            <v>225 -- ACAP-Singapore</v>
          </cell>
          <cell r="F7020" t="str">
            <v>IN1400 -- Income Before Taxes</v>
          </cell>
          <cell r="G7020">
            <v>0</v>
          </cell>
          <cell r="H7020">
            <v>0</v>
          </cell>
          <cell r="I7020">
            <v>0</v>
          </cell>
          <cell r="J7020">
            <v>0</v>
          </cell>
        </row>
        <row r="7021">
          <cell r="B7021" t="str">
            <v>200211 -- November, 2002</v>
          </cell>
          <cell r="C7021" t="str">
            <v>200312</v>
          </cell>
          <cell r="D7021" t="str">
            <v>CHM -- AWAC Chemicals</v>
          </cell>
          <cell r="E7021" t="str">
            <v>225 -- ACAP-Singapore</v>
          </cell>
          <cell r="F7021" t="str">
            <v>IN1600 -- Income From Operations</v>
          </cell>
          <cell r="G7021">
            <v>0</v>
          </cell>
          <cell r="H7021">
            <v>0</v>
          </cell>
          <cell r="I7021">
            <v>0</v>
          </cell>
          <cell r="J7021">
            <v>0</v>
          </cell>
        </row>
        <row r="7022">
          <cell r="B7022" t="str">
            <v>200211 -- November, 2002</v>
          </cell>
          <cell r="C7022" t="str">
            <v>200312</v>
          </cell>
          <cell r="D7022" t="str">
            <v>CHM -- AWAC Chemicals</v>
          </cell>
          <cell r="E7022" t="str">
            <v>249 -- AIC Australia</v>
          </cell>
          <cell r="F7022" t="str">
            <v>IN0170 -- Tot Ship-Aluminum (MT)</v>
          </cell>
          <cell r="G7022">
            <v>0</v>
          </cell>
          <cell r="H7022">
            <v>0</v>
          </cell>
          <cell r="I7022">
            <v>0</v>
          </cell>
          <cell r="J7022">
            <v>0</v>
          </cell>
        </row>
        <row r="7023">
          <cell r="B7023" t="str">
            <v>200211 -- November, 2002</v>
          </cell>
          <cell r="C7023" t="str">
            <v>200312</v>
          </cell>
          <cell r="D7023" t="str">
            <v>CHM -- AWAC Chemicals</v>
          </cell>
          <cell r="E7023" t="str">
            <v>249 -- AIC Australia</v>
          </cell>
          <cell r="F7023" t="str">
            <v>IN0180 -- Tot Ship - Alumina (MT)</v>
          </cell>
          <cell r="G7023">
            <v>0</v>
          </cell>
          <cell r="H7023">
            <v>0</v>
          </cell>
          <cell r="I7023">
            <v>0</v>
          </cell>
          <cell r="J7023">
            <v>0</v>
          </cell>
        </row>
        <row r="7024">
          <cell r="B7024" t="str">
            <v>200211 -- November, 2002</v>
          </cell>
          <cell r="C7024" t="str">
            <v>200312</v>
          </cell>
          <cell r="D7024" t="str">
            <v>CHM -- AWAC Chemicals</v>
          </cell>
          <cell r="E7024" t="str">
            <v>249 -- AIC Australia</v>
          </cell>
          <cell r="F7024" t="str">
            <v>IN0190 -- Total Ship - Other</v>
          </cell>
          <cell r="G7024">
            <v>0</v>
          </cell>
          <cell r="H7024">
            <v>0</v>
          </cell>
          <cell r="I7024">
            <v>0</v>
          </cell>
          <cell r="J7024">
            <v>0</v>
          </cell>
        </row>
        <row r="7025">
          <cell r="B7025" t="str">
            <v>200211 -- November, 2002</v>
          </cell>
          <cell r="C7025" t="str">
            <v>200312</v>
          </cell>
          <cell r="D7025" t="str">
            <v>CHM -- AWAC Chemicals</v>
          </cell>
          <cell r="E7025" t="str">
            <v>249 -- AIC Australia</v>
          </cell>
          <cell r="F7025" t="str">
            <v>IN0490 -- Total Revenue</v>
          </cell>
          <cell r="G7025">
            <v>8681</v>
          </cell>
          <cell r="H7025">
            <v>113182</v>
          </cell>
          <cell r="I7025">
            <v>0</v>
          </cell>
          <cell r="J7025">
            <v>0</v>
          </cell>
        </row>
        <row r="7026">
          <cell r="B7026" t="str">
            <v>200211 -- November, 2002</v>
          </cell>
          <cell r="C7026" t="str">
            <v>200312</v>
          </cell>
          <cell r="D7026" t="str">
            <v>CHM -- AWAC Chemicals</v>
          </cell>
          <cell r="E7026" t="str">
            <v>249 -- AIC Australia</v>
          </cell>
          <cell r="F7026" t="str">
            <v>IN0500 -- COGS</v>
          </cell>
          <cell r="G7026">
            <v>0</v>
          </cell>
          <cell r="H7026">
            <v>0</v>
          </cell>
          <cell r="I7026">
            <v>0</v>
          </cell>
          <cell r="J7026">
            <v>0</v>
          </cell>
        </row>
        <row r="7027">
          <cell r="B7027" t="str">
            <v>200211 -- November, 2002</v>
          </cell>
          <cell r="C7027" t="str">
            <v>200312</v>
          </cell>
          <cell r="D7027" t="str">
            <v>CHM -- AWAC Chemicals</v>
          </cell>
          <cell r="E7027" t="str">
            <v>249 -- AIC Australia</v>
          </cell>
          <cell r="F7027" t="str">
            <v>IN0600 -- COGS BU Specified</v>
          </cell>
          <cell r="G7027">
            <v>0</v>
          </cell>
          <cell r="H7027">
            <v>0</v>
          </cell>
          <cell r="I7027">
            <v>0</v>
          </cell>
          <cell r="J7027">
            <v>0</v>
          </cell>
        </row>
        <row r="7028">
          <cell r="B7028" t="str">
            <v>200211 -- November, 2002</v>
          </cell>
          <cell r="C7028" t="str">
            <v>200312</v>
          </cell>
          <cell r="D7028" t="str">
            <v>CHM -- AWAC Chemicals</v>
          </cell>
          <cell r="E7028" t="str">
            <v>249 -- AIC Australia</v>
          </cell>
          <cell r="F7028" t="str">
            <v>IN0700 -- COGS Match Cost</v>
          </cell>
          <cell r="G7028">
            <v>0</v>
          </cell>
          <cell r="H7028">
            <v>0</v>
          </cell>
          <cell r="I7028">
            <v>0</v>
          </cell>
          <cell r="J7028">
            <v>0</v>
          </cell>
        </row>
        <row r="7029">
          <cell r="B7029" t="str">
            <v>200211 -- November, 2002</v>
          </cell>
          <cell r="C7029" t="str">
            <v>200312</v>
          </cell>
          <cell r="D7029" t="str">
            <v>CHM -- AWAC Chemicals</v>
          </cell>
          <cell r="E7029" t="str">
            <v>249 -- AIC Australia</v>
          </cell>
          <cell r="F7029" t="str">
            <v>IN1400 -- Income Before Taxes</v>
          </cell>
          <cell r="G7029">
            <v>66256</v>
          </cell>
          <cell r="H7029">
            <v>747082</v>
          </cell>
          <cell r="I7029">
            <v>0</v>
          </cell>
          <cell r="J7029">
            <v>0</v>
          </cell>
        </row>
        <row r="7030">
          <cell r="B7030" t="str">
            <v>200211 -- November, 2002</v>
          </cell>
          <cell r="C7030" t="str">
            <v>200312</v>
          </cell>
          <cell r="D7030" t="str">
            <v>CHM -- AWAC Chemicals</v>
          </cell>
          <cell r="E7030" t="str">
            <v>249 -- AIC Australia</v>
          </cell>
          <cell r="F7030" t="str">
            <v>IN1600 -- Income From Operations</v>
          </cell>
          <cell r="G7030">
            <v>64429</v>
          </cell>
          <cell r="H7030">
            <v>722455</v>
          </cell>
          <cell r="I7030">
            <v>0</v>
          </cell>
          <cell r="J7030">
            <v>0</v>
          </cell>
        </row>
        <row r="7031">
          <cell r="B7031" t="str">
            <v>200211 -- November, 2002</v>
          </cell>
          <cell r="C7031" t="str">
            <v>200312</v>
          </cell>
          <cell r="D7031" t="str">
            <v>CHM -- AWAC Chemicals</v>
          </cell>
          <cell r="E7031" t="str">
            <v>306 -- Arkansas Alumina Chem</v>
          </cell>
          <cell r="F7031" t="str">
            <v>IN0170 -- Tot Ship-Aluminum (MT)</v>
          </cell>
          <cell r="G7031">
            <v>0</v>
          </cell>
          <cell r="H7031">
            <v>0</v>
          </cell>
          <cell r="I7031">
            <v>0</v>
          </cell>
          <cell r="J7031">
            <v>0</v>
          </cell>
        </row>
        <row r="7032">
          <cell r="B7032" t="str">
            <v>200211 -- November, 2002</v>
          </cell>
          <cell r="C7032" t="str">
            <v>200312</v>
          </cell>
          <cell r="D7032" t="str">
            <v>CHM -- AWAC Chemicals</v>
          </cell>
          <cell r="E7032" t="str">
            <v>306 -- Arkansas Alumina Chem</v>
          </cell>
          <cell r="F7032" t="str">
            <v>IN0180 -- Tot Ship - Alumina (MT)</v>
          </cell>
          <cell r="G7032">
            <v>0</v>
          </cell>
          <cell r="H7032">
            <v>0</v>
          </cell>
          <cell r="I7032">
            <v>0</v>
          </cell>
          <cell r="J7032">
            <v>0</v>
          </cell>
        </row>
        <row r="7033">
          <cell r="B7033" t="str">
            <v>200211 -- November, 2002</v>
          </cell>
          <cell r="C7033" t="str">
            <v>200312</v>
          </cell>
          <cell r="D7033" t="str">
            <v>CHM -- AWAC Chemicals</v>
          </cell>
          <cell r="E7033" t="str">
            <v>306 -- Arkansas Alumina Chem</v>
          </cell>
          <cell r="F7033" t="str">
            <v>IN0190 -- Total Ship - Other</v>
          </cell>
          <cell r="G7033">
            <v>0</v>
          </cell>
          <cell r="H7033">
            <v>0</v>
          </cell>
          <cell r="I7033">
            <v>10807</v>
          </cell>
          <cell r="J7033">
            <v>129998</v>
          </cell>
        </row>
        <row r="7034">
          <cell r="B7034" t="str">
            <v>200211 -- November, 2002</v>
          </cell>
          <cell r="C7034" t="str">
            <v>200312</v>
          </cell>
          <cell r="D7034" t="str">
            <v>CHM -- AWAC Chemicals</v>
          </cell>
          <cell r="E7034" t="str">
            <v>306 -- Arkansas Alumina Chem</v>
          </cell>
          <cell r="F7034" t="str">
            <v>IN0490 -- Total Revenue</v>
          </cell>
          <cell r="G7034">
            <v>7165431</v>
          </cell>
          <cell r="H7034">
            <v>86130968</v>
          </cell>
          <cell r="I7034">
            <v>0</v>
          </cell>
          <cell r="J7034">
            <v>0</v>
          </cell>
        </row>
        <row r="7035">
          <cell r="B7035" t="str">
            <v>200211 -- November, 2002</v>
          </cell>
          <cell r="C7035" t="str">
            <v>200312</v>
          </cell>
          <cell r="D7035" t="str">
            <v>CHM -- AWAC Chemicals</v>
          </cell>
          <cell r="E7035" t="str">
            <v>306 -- Arkansas Alumina Chem</v>
          </cell>
          <cell r="F7035" t="str">
            <v>IN0500 -- COGS</v>
          </cell>
          <cell r="G7035">
            <v>3339000</v>
          </cell>
          <cell r="H7035">
            <v>40515000</v>
          </cell>
          <cell r="I7035">
            <v>0</v>
          </cell>
          <cell r="J7035">
            <v>0</v>
          </cell>
        </row>
        <row r="7036">
          <cell r="B7036" t="str">
            <v>200211 -- November, 2002</v>
          </cell>
          <cell r="C7036" t="str">
            <v>200312</v>
          </cell>
          <cell r="D7036" t="str">
            <v>CHM -- AWAC Chemicals</v>
          </cell>
          <cell r="E7036" t="str">
            <v>306 -- Arkansas Alumina Chem</v>
          </cell>
          <cell r="F7036" t="str">
            <v>IN0600 -- COGS BU Specified</v>
          </cell>
          <cell r="G7036">
            <v>2788000</v>
          </cell>
          <cell r="H7036">
            <v>34061000</v>
          </cell>
          <cell r="I7036">
            <v>0</v>
          </cell>
          <cell r="J7036">
            <v>0</v>
          </cell>
        </row>
        <row r="7037">
          <cell r="B7037" t="str">
            <v>200211 -- November, 2002</v>
          </cell>
          <cell r="C7037" t="str">
            <v>200312</v>
          </cell>
          <cell r="D7037" t="str">
            <v>CHM -- AWAC Chemicals</v>
          </cell>
          <cell r="E7037" t="str">
            <v>306 -- Arkansas Alumina Chem</v>
          </cell>
          <cell r="F7037" t="str">
            <v>IN0700 -- COGS Match Cost</v>
          </cell>
          <cell r="G7037">
            <v>0</v>
          </cell>
          <cell r="H7037">
            <v>0</v>
          </cell>
          <cell r="I7037">
            <v>0</v>
          </cell>
          <cell r="J7037">
            <v>0</v>
          </cell>
        </row>
        <row r="7038">
          <cell r="B7038" t="str">
            <v>200211 -- November, 2002</v>
          </cell>
          <cell r="C7038" t="str">
            <v>200312</v>
          </cell>
          <cell r="D7038" t="str">
            <v>CHM -- AWAC Chemicals</v>
          </cell>
          <cell r="E7038" t="str">
            <v>306 -- Arkansas Alumina Chem</v>
          </cell>
          <cell r="F7038" t="str">
            <v>IN1400 -- Income Before Taxes</v>
          </cell>
          <cell r="G7038">
            <v>375431</v>
          </cell>
          <cell r="H7038">
            <v>3571968</v>
          </cell>
          <cell r="I7038">
            <v>0</v>
          </cell>
          <cell r="J7038">
            <v>0</v>
          </cell>
        </row>
        <row r="7039">
          <cell r="B7039" t="str">
            <v>200211 -- November, 2002</v>
          </cell>
          <cell r="C7039" t="str">
            <v>200312</v>
          </cell>
          <cell r="D7039" t="str">
            <v>CHM -- AWAC Chemicals</v>
          </cell>
          <cell r="E7039" t="str">
            <v>306 -- Arkansas Alumina Chem</v>
          </cell>
          <cell r="F7039" t="str">
            <v>IN1600 -- Income From Operations</v>
          </cell>
          <cell r="G7039">
            <v>229431</v>
          </cell>
          <cell r="H7039">
            <v>2178968</v>
          </cell>
          <cell r="I7039">
            <v>0</v>
          </cell>
          <cell r="J7039">
            <v>0</v>
          </cell>
        </row>
        <row r="7040">
          <cell r="B7040" t="str">
            <v>200211 -- November, 2002</v>
          </cell>
          <cell r="C7040" t="str">
            <v>200312</v>
          </cell>
          <cell r="D7040" t="str">
            <v>CHM -- AWAC Chemicals</v>
          </cell>
          <cell r="E7040" t="str">
            <v>308 -- ACOA-N. Amer Chem HQ</v>
          </cell>
          <cell r="F7040" t="str">
            <v>IN0170 -- Tot Ship-Aluminum (MT)</v>
          </cell>
          <cell r="G7040">
            <v>0</v>
          </cell>
          <cell r="H7040">
            <v>0</v>
          </cell>
          <cell r="I7040">
            <v>0</v>
          </cell>
          <cell r="J7040">
            <v>0</v>
          </cell>
        </row>
        <row r="7041">
          <cell r="B7041" t="str">
            <v>200211 -- November, 2002</v>
          </cell>
          <cell r="C7041" t="str">
            <v>200312</v>
          </cell>
          <cell r="D7041" t="str">
            <v>CHM -- AWAC Chemicals</v>
          </cell>
          <cell r="E7041" t="str">
            <v>308 -- ACOA-N. Amer Chem HQ</v>
          </cell>
          <cell r="F7041" t="str">
            <v>IN0180 -- Tot Ship - Alumina (MT)</v>
          </cell>
          <cell r="G7041">
            <v>0</v>
          </cell>
          <cell r="H7041">
            <v>0</v>
          </cell>
          <cell r="I7041">
            <v>0</v>
          </cell>
          <cell r="J7041">
            <v>0</v>
          </cell>
        </row>
        <row r="7042">
          <cell r="B7042" t="str">
            <v>200211 -- November, 2002</v>
          </cell>
          <cell r="C7042" t="str">
            <v>200312</v>
          </cell>
          <cell r="D7042" t="str">
            <v>CHM -- AWAC Chemicals</v>
          </cell>
          <cell r="E7042" t="str">
            <v>308 -- ACOA-N. Amer Chem HQ</v>
          </cell>
          <cell r="F7042" t="str">
            <v>IN0190 -- Total Ship - Other</v>
          </cell>
          <cell r="G7042">
            <v>0</v>
          </cell>
          <cell r="H7042">
            <v>0</v>
          </cell>
          <cell r="I7042">
            <v>0</v>
          </cell>
          <cell r="J7042">
            <v>0</v>
          </cell>
        </row>
        <row r="7043">
          <cell r="B7043" t="str">
            <v>200211 -- November, 2002</v>
          </cell>
          <cell r="C7043" t="str">
            <v>200312</v>
          </cell>
          <cell r="D7043" t="str">
            <v>CHM -- AWAC Chemicals</v>
          </cell>
          <cell r="E7043" t="str">
            <v>308 -- ACOA-N. Amer Chem HQ</v>
          </cell>
          <cell r="F7043" t="str">
            <v>IN0490 -- Total Revenue</v>
          </cell>
          <cell r="G7043">
            <v>0</v>
          </cell>
          <cell r="H7043">
            <v>0</v>
          </cell>
          <cell r="I7043">
            <v>0</v>
          </cell>
          <cell r="J7043">
            <v>0</v>
          </cell>
        </row>
        <row r="7044">
          <cell r="B7044" t="str">
            <v>200211 -- November, 2002</v>
          </cell>
          <cell r="C7044" t="str">
            <v>200312</v>
          </cell>
          <cell r="D7044" t="str">
            <v>CHM -- AWAC Chemicals</v>
          </cell>
          <cell r="E7044" t="str">
            <v>308 -- ACOA-N. Amer Chem HQ</v>
          </cell>
          <cell r="F7044" t="str">
            <v>IN0500 -- COGS</v>
          </cell>
          <cell r="G7044">
            <v>0</v>
          </cell>
          <cell r="H7044">
            <v>0</v>
          </cell>
          <cell r="I7044">
            <v>0</v>
          </cell>
          <cell r="J7044">
            <v>0</v>
          </cell>
        </row>
        <row r="7045">
          <cell r="B7045" t="str">
            <v>200211 -- November, 2002</v>
          </cell>
          <cell r="C7045" t="str">
            <v>200312</v>
          </cell>
          <cell r="D7045" t="str">
            <v>CHM -- AWAC Chemicals</v>
          </cell>
          <cell r="E7045" t="str">
            <v>308 -- ACOA-N. Amer Chem HQ</v>
          </cell>
          <cell r="F7045" t="str">
            <v>IN0600 -- COGS BU Specified</v>
          </cell>
          <cell r="G7045">
            <v>0</v>
          </cell>
          <cell r="H7045">
            <v>0</v>
          </cell>
          <cell r="I7045">
            <v>0</v>
          </cell>
          <cell r="J7045">
            <v>0</v>
          </cell>
        </row>
        <row r="7046">
          <cell r="B7046" t="str">
            <v>200211 -- November, 2002</v>
          </cell>
          <cell r="C7046" t="str">
            <v>200312</v>
          </cell>
          <cell r="D7046" t="str">
            <v>CHM -- AWAC Chemicals</v>
          </cell>
          <cell r="E7046" t="str">
            <v>308 -- ACOA-N. Amer Chem HQ</v>
          </cell>
          <cell r="F7046" t="str">
            <v>IN0700 -- COGS Match Cost</v>
          </cell>
          <cell r="G7046">
            <v>0</v>
          </cell>
          <cell r="H7046">
            <v>0</v>
          </cell>
          <cell r="I7046">
            <v>0</v>
          </cell>
          <cell r="J7046">
            <v>0</v>
          </cell>
        </row>
        <row r="7047">
          <cell r="B7047" t="str">
            <v>200211 -- November, 2002</v>
          </cell>
          <cell r="C7047" t="str">
            <v>200312</v>
          </cell>
          <cell r="D7047" t="str">
            <v>CHM -- AWAC Chemicals</v>
          </cell>
          <cell r="E7047" t="str">
            <v>308 -- ACOA-N. Amer Chem HQ</v>
          </cell>
          <cell r="F7047" t="str">
            <v>IN1400 -- Income Before Taxes</v>
          </cell>
          <cell r="G7047">
            <v>70000</v>
          </cell>
          <cell r="H7047">
            <v>840000</v>
          </cell>
          <cell r="I7047">
            <v>0</v>
          </cell>
          <cell r="J7047">
            <v>0</v>
          </cell>
        </row>
        <row r="7048">
          <cell r="B7048" t="str">
            <v>200211 -- November, 2002</v>
          </cell>
          <cell r="C7048" t="str">
            <v>200312</v>
          </cell>
          <cell r="D7048" t="str">
            <v>CHM -- AWAC Chemicals</v>
          </cell>
          <cell r="E7048" t="str">
            <v>308 -- ACOA-N. Amer Chem HQ</v>
          </cell>
          <cell r="F7048" t="str">
            <v>IN1600 -- Income From Operations</v>
          </cell>
          <cell r="G7048">
            <v>42700</v>
          </cell>
          <cell r="H7048">
            <v>512400</v>
          </cell>
          <cell r="I7048">
            <v>0</v>
          </cell>
          <cell r="J7048">
            <v>0</v>
          </cell>
        </row>
        <row r="7049">
          <cell r="B7049" t="str">
            <v>200211 -- November, 2002</v>
          </cell>
          <cell r="C7049" t="str">
            <v>200312</v>
          </cell>
          <cell r="D7049" t="str">
            <v>CHM -- AWAC Chemicals</v>
          </cell>
          <cell r="E7049" t="str">
            <v>363 -- ACOA-Asia Chemicals-HQ</v>
          </cell>
          <cell r="F7049" t="str">
            <v>IN0170 -- Tot Ship-Aluminum (MT)</v>
          </cell>
          <cell r="G7049">
            <v>0</v>
          </cell>
          <cell r="H7049">
            <v>0</v>
          </cell>
          <cell r="I7049">
            <v>0</v>
          </cell>
          <cell r="J7049">
            <v>0</v>
          </cell>
        </row>
        <row r="7050">
          <cell r="B7050" t="str">
            <v>200211 -- November, 2002</v>
          </cell>
          <cell r="C7050" t="str">
            <v>200312</v>
          </cell>
          <cell r="D7050" t="str">
            <v>CHM -- AWAC Chemicals</v>
          </cell>
          <cell r="E7050" t="str">
            <v>363 -- ACOA-Asia Chemicals-HQ</v>
          </cell>
          <cell r="F7050" t="str">
            <v>IN0180 -- Tot Ship - Alumina (MT)</v>
          </cell>
          <cell r="G7050">
            <v>0</v>
          </cell>
          <cell r="H7050">
            <v>0</v>
          </cell>
          <cell r="I7050">
            <v>0</v>
          </cell>
          <cell r="J7050">
            <v>0</v>
          </cell>
        </row>
        <row r="7051">
          <cell r="B7051" t="str">
            <v>200211 -- November, 2002</v>
          </cell>
          <cell r="C7051" t="str">
            <v>200312</v>
          </cell>
          <cell r="D7051" t="str">
            <v>CHM -- AWAC Chemicals</v>
          </cell>
          <cell r="E7051" t="str">
            <v>363 -- ACOA-Asia Chemicals-HQ</v>
          </cell>
          <cell r="F7051" t="str">
            <v>IN0190 -- Total Ship - Other</v>
          </cell>
          <cell r="G7051">
            <v>0</v>
          </cell>
          <cell r="H7051">
            <v>0</v>
          </cell>
          <cell r="I7051">
            <v>0</v>
          </cell>
          <cell r="J7051">
            <v>0</v>
          </cell>
        </row>
        <row r="7052">
          <cell r="B7052" t="str">
            <v>200211 -- November, 2002</v>
          </cell>
          <cell r="C7052" t="str">
            <v>200312</v>
          </cell>
          <cell r="D7052" t="str">
            <v>CHM -- AWAC Chemicals</v>
          </cell>
          <cell r="E7052" t="str">
            <v>363 -- ACOA-Asia Chemicals-HQ</v>
          </cell>
          <cell r="F7052" t="str">
            <v>IN0490 -- Total Revenue</v>
          </cell>
          <cell r="G7052">
            <v>0</v>
          </cell>
          <cell r="H7052">
            <v>0</v>
          </cell>
          <cell r="I7052">
            <v>0</v>
          </cell>
          <cell r="J7052">
            <v>0</v>
          </cell>
        </row>
        <row r="7053">
          <cell r="B7053" t="str">
            <v>200211 -- November, 2002</v>
          </cell>
          <cell r="C7053" t="str">
            <v>200312</v>
          </cell>
          <cell r="D7053" t="str">
            <v>CHM -- AWAC Chemicals</v>
          </cell>
          <cell r="E7053" t="str">
            <v>363 -- ACOA-Asia Chemicals-HQ</v>
          </cell>
          <cell r="F7053" t="str">
            <v>IN0500 -- COGS</v>
          </cell>
          <cell r="G7053">
            <v>-34000</v>
          </cell>
          <cell r="H7053">
            <v>-408000</v>
          </cell>
          <cell r="I7053">
            <v>0</v>
          </cell>
          <cell r="J7053">
            <v>0</v>
          </cell>
        </row>
        <row r="7054">
          <cell r="B7054" t="str">
            <v>200211 -- November, 2002</v>
          </cell>
          <cell r="C7054" t="str">
            <v>200312</v>
          </cell>
          <cell r="D7054" t="str">
            <v>CHM -- AWAC Chemicals</v>
          </cell>
          <cell r="E7054" t="str">
            <v>363 -- ACOA-Asia Chemicals-HQ</v>
          </cell>
          <cell r="F7054" t="str">
            <v>IN0600 -- COGS BU Specified</v>
          </cell>
          <cell r="G7054">
            <v>0</v>
          </cell>
          <cell r="H7054">
            <v>0</v>
          </cell>
          <cell r="I7054">
            <v>0</v>
          </cell>
          <cell r="J7054">
            <v>0</v>
          </cell>
        </row>
        <row r="7055">
          <cell r="B7055" t="str">
            <v>200211 -- November, 2002</v>
          </cell>
          <cell r="C7055" t="str">
            <v>200312</v>
          </cell>
          <cell r="D7055" t="str">
            <v>CHM -- AWAC Chemicals</v>
          </cell>
          <cell r="E7055" t="str">
            <v>363 -- ACOA-Asia Chemicals-HQ</v>
          </cell>
          <cell r="F7055" t="str">
            <v>IN0700 -- COGS Match Cost</v>
          </cell>
          <cell r="G7055">
            <v>0</v>
          </cell>
          <cell r="H7055">
            <v>0</v>
          </cell>
          <cell r="I7055">
            <v>0</v>
          </cell>
          <cell r="J7055">
            <v>0</v>
          </cell>
        </row>
        <row r="7056">
          <cell r="B7056" t="str">
            <v>200211 -- November, 2002</v>
          </cell>
          <cell r="C7056" t="str">
            <v>200312</v>
          </cell>
          <cell r="D7056" t="str">
            <v>CHM -- AWAC Chemicals</v>
          </cell>
          <cell r="E7056" t="str">
            <v>363 -- ACOA-Asia Chemicals-HQ</v>
          </cell>
          <cell r="F7056" t="str">
            <v>IN1400 -- Income Before Taxes</v>
          </cell>
          <cell r="G7056">
            <v>18000</v>
          </cell>
          <cell r="H7056">
            <v>216000</v>
          </cell>
          <cell r="I7056">
            <v>0</v>
          </cell>
          <cell r="J7056">
            <v>0</v>
          </cell>
        </row>
        <row r="7057">
          <cell r="B7057" t="str">
            <v>200211 -- November, 2002</v>
          </cell>
          <cell r="C7057" t="str">
            <v>200312</v>
          </cell>
          <cell r="D7057" t="str">
            <v>CHM -- AWAC Chemicals</v>
          </cell>
          <cell r="E7057" t="str">
            <v>363 -- ACOA-Asia Chemicals-HQ</v>
          </cell>
          <cell r="F7057" t="str">
            <v>IN1600 -- Income From Operations</v>
          </cell>
          <cell r="G7057">
            <v>10980</v>
          </cell>
          <cell r="H7057">
            <v>131760</v>
          </cell>
          <cell r="I7057">
            <v>0</v>
          </cell>
          <cell r="J7057">
            <v>0</v>
          </cell>
        </row>
        <row r="7058">
          <cell r="B7058" t="str">
            <v>200211 -- November, 2002</v>
          </cell>
          <cell r="C7058" t="str">
            <v>200312</v>
          </cell>
          <cell r="D7058" t="str">
            <v>CHM -- AWAC Chemicals</v>
          </cell>
          <cell r="E7058" t="str">
            <v>364 -- ACOA-Worldwide Chem HQ</v>
          </cell>
          <cell r="F7058" t="str">
            <v>IN0170 -- Tot Ship-Aluminum (MT)</v>
          </cell>
          <cell r="G7058">
            <v>0</v>
          </cell>
          <cell r="H7058">
            <v>0</v>
          </cell>
          <cell r="I7058">
            <v>0</v>
          </cell>
          <cell r="J7058">
            <v>0</v>
          </cell>
        </row>
        <row r="7059">
          <cell r="B7059" t="str">
            <v>200211 -- November, 2002</v>
          </cell>
          <cell r="C7059" t="str">
            <v>200312</v>
          </cell>
          <cell r="D7059" t="str">
            <v>CHM -- AWAC Chemicals</v>
          </cell>
          <cell r="E7059" t="str">
            <v>364 -- ACOA-Worldwide Chem HQ</v>
          </cell>
          <cell r="F7059" t="str">
            <v>IN0180 -- Tot Ship - Alumina (MT)</v>
          </cell>
          <cell r="G7059">
            <v>0</v>
          </cell>
          <cell r="H7059">
            <v>0</v>
          </cell>
          <cell r="I7059">
            <v>0</v>
          </cell>
          <cell r="J7059">
            <v>0</v>
          </cell>
        </row>
        <row r="7060">
          <cell r="B7060" t="str">
            <v>200211 -- November, 2002</v>
          </cell>
          <cell r="C7060" t="str">
            <v>200312</v>
          </cell>
          <cell r="D7060" t="str">
            <v>CHM -- AWAC Chemicals</v>
          </cell>
          <cell r="E7060" t="str">
            <v>364 -- ACOA-Worldwide Chem HQ</v>
          </cell>
          <cell r="F7060" t="str">
            <v>IN0190 -- Total Ship - Other</v>
          </cell>
          <cell r="G7060">
            <v>0</v>
          </cell>
          <cell r="H7060">
            <v>0</v>
          </cell>
          <cell r="I7060">
            <v>0</v>
          </cell>
          <cell r="J7060">
            <v>0</v>
          </cell>
        </row>
        <row r="7061">
          <cell r="B7061" t="str">
            <v>200211 -- November, 2002</v>
          </cell>
          <cell r="C7061" t="str">
            <v>200312</v>
          </cell>
          <cell r="D7061" t="str">
            <v>CHM -- AWAC Chemicals</v>
          </cell>
          <cell r="E7061" t="str">
            <v>364 -- ACOA-Worldwide Chem HQ</v>
          </cell>
          <cell r="F7061" t="str">
            <v>IN0490 -- Total Revenue</v>
          </cell>
          <cell r="G7061">
            <v>0</v>
          </cell>
          <cell r="H7061">
            <v>0</v>
          </cell>
          <cell r="I7061">
            <v>0</v>
          </cell>
          <cell r="J7061">
            <v>0</v>
          </cell>
        </row>
        <row r="7062">
          <cell r="B7062" t="str">
            <v>200211 -- November, 2002</v>
          </cell>
          <cell r="C7062" t="str">
            <v>200312</v>
          </cell>
          <cell r="D7062" t="str">
            <v>CHM -- AWAC Chemicals</v>
          </cell>
          <cell r="E7062" t="str">
            <v>364 -- ACOA-Worldwide Chem HQ</v>
          </cell>
          <cell r="F7062" t="str">
            <v>IN0500 -- COGS</v>
          </cell>
          <cell r="G7062">
            <v>146000</v>
          </cell>
          <cell r="H7062">
            <v>549000</v>
          </cell>
          <cell r="I7062">
            <v>0</v>
          </cell>
          <cell r="J7062">
            <v>0</v>
          </cell>
        </row>
        <row r="7063">
          <cell r="B7063" t="str">
            <v>200211 -- November, 2002</v>
          </cell>
          <cell r="C7063" t="str">
            <v>200312</v>
          </cell>
          <cell r="D7063" t="str">
            <v>CHM -- AWAC Chemicals</v>
          </cell>
          <cell r="E7063" t="str">
            <v>364 -- ACOA-Worldwide Chem HQ</v>
          </cell>
          <cell r="F7063" t="str">
            <v>IN0600 -- COGS BU Specified</v>
          </cell>
          <cell r="G7063">
            <v>0</v>
          </cell>
          <cell r="H7063">
            <v>0</v>
          </cell>
          <cell r="I7063">
            <v>0</v>
          </cell>
          <cell r="J7063">
            <v>0</v>
          </cell>
        </row>
        <row r="7064">
          <cell r="B7064" t="str">
            <v>200211 -- November, 2002</v>
          </cell>
          <cell r="C7064" t="str">
            <v>200312</v>
          </cell>
          <cell r="D7064" t="str">
            <v>CHM -- AWAC Chemicals</v>
          </cell>
          <cell r="E7064" t="str">
            <v>364 -- ACOA-Worldwide Chem HQ</v>
          </cell>
          <cell r="F7064" t="str">
            <v>IN0700 -- COGS Match Cost</v>
          </cell>
          <cell r="G7064">
            <v>0</v>
          </cell>
          <cell r="H7064">
            <v>0</v>
          </cell>
          <cell r="I7064">
            <v>0</v>
          </cell>
          <cell r="J7064">
            <v>0</v>
          </cell>
        </row>
        <row r="7065">
          <cell r="B7065" t="str">
            <v>200211 -- November, 2002</v>
          </cell>
          <cell r="C7065" t="str">
            <v>200312</v>
          </cell>
          <cell r="D7065" t="str">
            <v>CHM -- AWAC Chemicals</v>
          </cell>
          <cell r="E7065" t="str">
            <v>364 -- ACOA-Worldwide Chem HQ</v>
          </cell>
          <cell r="F7065" t="str">
            <v>IN1400 -- Income Before Taxes</v>
          </cell>
          <cell r="G7065">
            <v>345000</v>
          </cell>
          <cell r="H7065">
            <v>1895000</v>
          </cell>
          <cell r="I7065">
            <v>0</v>
          </cell>
          <cell r="J7065">
            <v>0</v>
          </cell>
        </row>
        <row r="7066">
          <cell r="B7066" t="str">
            <v>200211 -- November, 2002</v>
          </cell>
          <cell r="C7066" t="str">
            <v>200312</v>
          </cell>
          <cell r="D7066" t="str">
            <v>CHM -- AWAC Chemicals</v>
          </cell>
          <cell r="E7066" t="str">
            <v>364 -- ACOA-Worldwide Chem HQ</v>
          </cell>
          <cell r="F7066" t="str">
            <v>IN1600 -- Income From Operations</v>
          </cell>
          <cell r="G7066">
            <v>210450</v>
          </cell>
          <cell r="H7066">
            <v>1155950</v>
          </cell>
          <cell r="I7066">
            <v>0</v>
          </cell>
          <cell r="J7066">
            <v>0</v>
          </cell>
        </row>
        <row r="7067">
          <cell r="B7067" t="str">
            <v>200211 -- November, 2002</v>
          </cell>
          <cell r="C7067" t="str">
            <v>200312</v>
          </cell>
          <cell r="D7067" t="str">
            <v>CHM -- AWAC Chemicals</v>
          </cell>
          <cell r="E7067" t="str">
            <v>365 -- ACOA-European Chemicals-HQ</v>
          </cell>
          <cell r="F7067" t="str">
            <v>IN0170 -- Tot Ship-Aluminum (MT)</v>
          </cell>
          <cell r="G7067">
            <v>0</v>
          </cell>
          <cell r="H7067">
            <v>0</v>
          </cell>
          <cell r="I7067">
            <v>0</v>
          </cell>
          <cell r="J7067">
            <v>0</v>
          </cell>
        </row>
        <row r="7068">
          <cell r="B7068" t="str">
            <v>200211 -- November, 2002</v>
          </cell>
          <cell r="C7068" t="str">
            <v>200312</v>
          </cell>
          <cell r="D7068" t="str">
            <v>CHM -- AWAC Chemicals</v>
          </cell>
          <cell r="E7068" t="str">
            <v>365 -- ACOA-European Chemicals-HQ</v>
          </cell>
          <cell r="F7068" t="str">
            <v>IN0180 -- Tot Ship - Alumina (MT)</v>
          </cell>
          <cell r="G7068">
            <v>0</v>
          </cell>
          <cell r="H7068">
            <v>0</v>
          </cell>
          <cell r="I7068">
            <v>0</v>
          </cell>
          <cell r="J7068">
            <v>0</v>
          </cell>
        </row>
        <row r="7069">
          <cell r="B7069" t="str">
            <v>200211 -- November, 2002</v>
          </cell>
          <cell r="C7069" t="str">
            <v>200312</v>
          </cell>
          <cell r="D7069" t="str">
            <v>CHM -- AWAC Chemicals</v>
          </cell>
          <cell r="E7069" t="str">
            <v>365 -- ACOA-European Chemicals-HQ</v>
          </cell>
          <cell r="F7069" t="str">
            <v>IN0190 -- Total Ship - Other</v>
          </cell>
          <cell r="G7069">
            <v>0</v>
          </cell>
          <cell r="H7069">
            <v>0</v>
          </cell>
          <cell r="I7069">
            <v>0</v>
          </cell>
          <cell r="J7069">
            <v>0</v>
          </cell>
        </row>
        <row r="7070">
          <cell r="B7070" t="str">
            <v>200211 -- November, 2002</v>
          </cell>
          <cell r="C7070" t="str">
            <v>200312</v>
          </cell>
          <cell r="D7070" t="str">
            <v>CHM -- AWAC Chemicals</v>
          </cell>
          <cell r="E7070" t="str">
            <v>365 -- ACOA-European Chemicals-HQ</v>
          </cell>
          <cell r="F7070" t="str">
            <v>IN0490 -- Total Revenue</v>
          </cell>
          <cell r="G7070">
            <v>0</v>
          </cell>
          <cell r="H7070">
            <v>0</v>
          </cell>
          <cell r="I7070">
            <v>0</v>
          </cell>
          <cell r="J7070">
            <v>0</v>
          </cell>
        </row>
        <row r="7071">
          <cell r="B7071" t="str">
            <v>200211 -- November, 2002</v>
          </cell>
          <cell r="C7071" t="str">
            <v>200312</v>
          </cell>
          <cell r="D7071" t="str">
            <v>CHM -- AWAC Chemicals</v>
          </cell>
          <cell r="E7071" t="str">
            <v>365 -- ACOA-European Chemicals-HQ</v>
          </cell>
          <cell r="F7071" t="str">
            <v>IN0500 -- COGS</v>
          </cell>
          <cell r="G7071">
            <v>-70000</v>
          </cell>
          <cell r="H7071">
            <v>-840000</v>
          </cell>
          <cell r="I7071">
            <v>0</v>
          </cell>
          <cell r="J7071">
            <v>0</v>
          </cell>
        </row>
        <row r="7072">
          <cell r="B7072" t="str">
            <v>200211 -- November, 2002</v>
          </cell>
          <cell r="C7072" t="str">
            <v>200312</v>
          </cell>
          <cell r="D7072" t="str">
            <v>CHM -- AWAC Chemicals</v>
          </cell>
          <cell r="E7072" t="str">
            <v>365 -- ACOA-European Chemicals-HQ</v>
          </cell>
          <cell r="F7072" t="str">
            <v>IN0600 -- COGS BU Specified</v>
          </cell>
          <cell r="G7072">
            <v>0</v>
          </cell>
          <cell r="H7072">
            <v>0</v>
          </cell>
          <cell r="I7072">
            <v>0</v>
          </cell>
          <cell r="J7072">
            <v>0</v>
          </cell>
        </row>
        <row r="7073">
          <cell r="B7073" t="str">
            <v>200211 -- November, 2002</v>
          </cell>
          <cell r="C7073" t="str">
            <v>200312</v>
          </cell>
          <cell r="D7073" t="str">
            <v>CHM -- AWAC Chemicals</v>
          </cell>
          <cell r="E7073" t="str">
            <v>365 -- ACOA-European Chemicals-HQ</v>
          </cell>
          <cell r="F7073" t="str">
            <v>IN0700 -- COGS Match Cost</v>
          </cell>
          <cell r="G7073">
            <v>0</v>
          </cell>
          <cell r="H7073">
            <v>0</v>
          </cell>
          <cell r="I7073">
            <v>0</v>
          </cell>
          <cell r="J7073">
            <v>0</v>
          </cell>
        </row>
        <row r="7074">
          <cell r="B7074" t="str">
            <v>200211 -- November, 2002</v>
          </cell>
          <cell r="C7074" t="str">
            <v>200312</v>
          </cell>
          <cell r="D7074" t="str">
            <v>CHM -- AWAC Chemicals</v>
          </cell>
          <cell r="E7074" t="str">
            <v>365 -- ACOA-European Chemicals-HQ</v>
          </cell>
          <cell r="F7074" t="str">
            <v>IN1400 -- Income Before Taxes</v>
          </cell>
          <cell r="G7074">
            <v>90000</v>
          </cell>
          <cell r="H7074">
            <v>1080000</v>
          </cell>
          <cell r="I7074">
            <v>0</v>
          </cell>
          <cell r="J7074">
            <v>0</v>
          </cell>
        </row>
        <row r="7075">
          <cell r="B7075" t="str">
            <v>200211 -- November, 2002</v>
          </cell>
          <cell r="C7075" t="str">
            <v>200312</v>
          </cell>
          <cell r="D7075" t="str">
            <v>CHM -- AWAC Chemicals</v>
          </cell>
          <cell r="E7075" t="str">
            <v>365 -- ACOA-European Chemicals-HQ</v>
          </cell>
          <cell r="F7075" t="str">
            <v>IN1600 -- Income From Operations</v>
          </cell>
          <cell r="G7075">
            <v>55000</v>
          </cell>
          <cell r="H7075">
            <v>660000</v>
          </cell>
          <cell r="I7075">
            <v>0</v>
          </cell>
          <cell r="J7075">
            <v>0</v>
          </cell>
        </row>
        <row r="7076">
          <cell r="B7076" t="str">
            <v>200211 -- November, 2002</v>
          </cell>
          <cell r="C7076" t="str">
            <v>200312</v>
          </cell>
          <cell r="D7076" t="str">
            <v>CHM -- AWAC Chemicals</v>
          </cell>
          <cell r="E7076" t="str">
            <v>396 -- ACOA-Vidalia</v>
          </cell>
          <cell r="F7076" t="str">
            <v>IN0170 -- Tot Ship-Aluminum (MT)</v>
          </cell>
          <cell r="G7076">
            <v>0</v>
          </cell>
          <cell r="H7076">
            <v>0</v>
          </cell>
          <cell r="I7076">
            <v>0</v>
          </cell>
          <cell r="J7076">
            <v>0</v>
          </cell>
        </row>
        <row r="7077">
          <cell r="B7077" t="str">
            <v>200211 -- November, 2002</v>
          </cell>
          <cell r="C7077" t="str">
            <v>200312</v>
          </cell>
          <cell r="D7077" t="str">
            <v>CHM -- AWAC Chemicals</v>
          </cell>
          <cell r="E7077" t="str">
            <v>396 -- ACOA-Vidalia</v>
          </cell>
          <cell r="F7077" t="str">
            <v>IN0180 -- Tot Ship - Alumina (MT)</v>
          </cell>
          <cell r="G7077">
            <v>0</v>
          </cell>
          <cell r="H7077">
            <v>0</v>
          </cell>
          <cell r="I7077">
            <v>0</v>
          </cell>
          <cell r="J7077">
            <v>0</v>
          </cell>
        </row>
        <row r="7078">
          <cell r="B7078" t="str">
            <v>200211 -- November, 2002</v>
          </cell>
          <cell r="C7078" t="str">
            <v>200312</v>
          </cell>
          <cell r="D7078" t="str">
            <v>CHM -- AWAC Chemicals</v>
          </cell>
          <cell r="E7078" t="str">
            <v>396 -- ACOA-Vidalia</v>
          </cell>
          <cell r="F7078" t="str">
            <v>IN0190 -- Total Ship - Other</v>
          </cell>
          <cell r="G7078">
            <v>0</v>
          </cell>
          <cell r="H7078">
            <v>0</v>
          </cell>
          <cell r="I7078">
            <v>1443</v>
          </cell>
          <cell r="J7078">
            <v>18436</v>
          </cell>
        </row>
        <row r="7079">
          <cell r="B7079" t="str">
            <v>200211 -- November, 2002</v>
          </cell>
          <cell r="C7079" t="str">
            <v>200312</v>
          </cell>
          <cell r="D7079" t="str">
            <v>CHM -- AWAC Chemicals</v>
          </cell>
          <cell r="E7079" t="str">
            <v>396 -- ACOA-Vidalia</v>
          </cell>
          <cell r="F7079" t="str">
            <v>IN0490 -- Total Revenue</v>
          </cell>
          <cell r="G7079">
            <v>1933600</v>
          </cell>
          <cell r="H7079">
            <v>24392199</v>
          </cell>
          <cell r="I7079">
            <v>0</v>
          </cell>
          <cell r="J7079">
            <v>0</v>
          </cell>
        </row>
        <row r="7080">
          <cell r="B7080" t="str">
            <v>200211 -- November, 2002</v>
          </cell>
          <cell r="C7080" t="str">
            <v>200312</v>
          </cell>
          <cell r="D7080" t="str">
            <v>CHM -- AWAC Chemicals</v>
          </cell>
          <cell r="E7080" t="str">
            <v>396 -- ACOA-Vidalia</v>
          </cell>
          <cell r="F7080" t="str">
            <v>IN0500 -- COGS</v>
          </cell>
          <cell r="G7080">
            <v>611348</v>
          </cell>
          <cell r="H7080">
            <v>7539155</v>
          </cell>
          <cell r="I7080">
            <v>0</v>
          </cell>
          <cell r="J7080">
            <v>0</v>
          </cell>
        </row>
        <row r="7081">
          <cell r="B7081" t="str">
            <v>200211 -- November, 2002</v>
          </cell>
          <cell r="C7081" t="str">
            <v>200312</v>
          </cell>
          <cell r="D7081" t="str">
            <v>CHM -- AWAC Chemicals</v>
          </cell>
          <cell r="E7081" t="str">
            <v>396 -- ACOA-Vidalia</v>
          </cell>
          <cell r="F7081" t="str">
            <v>IN0600 -- COGS BU Specified</v>
          </cell>
          <cell r="G7081">
            <v>710340</v>
          </cell>
          <cell r="H7081">
            <v>9286121</v>
          </cell>
          <cell r="I7081">
            <v>0</v>
          </cell>
          <cell r="J7081">
            <v>0</v>
          </cell>
        </row>
        <row r="7082">
          <cell r="B7082" t="str">
            <v>200211 -- November, 2002</v>
          </cell>
          <cell r="C7082" t="str">
            <v>200312</v>
          </cell>
          <cell r="D7082" t="str">
            <v>CHM -- AWAC Chemicals</v>
          </cell>
          <cell r="E7082" t="str">
            <v>396 -- ACOA-Vidalia</v>
          </cell>
          <cell r="F7082" t="str">
            <v>IN0700 -- COGS Match Cost</v>
          </cell>
          <cell r="G7082">
            <v>0</v>
          </cell>
          <cell r="H7082">
            <v>0</v>
          </cell>
          <cell r="I7082">
            <v>0</v>
          </cell>
          <cell r="J7082">
            <v>0</v>
          </cell>
        </row>
        <row r="7083">
          <cell r="B7083" t="str">
            <v>200211 -- November, 2002</v>
          </cell>
          <cell r="C7083" t="str">
            <v>200312</v>
          </cell>
          <cell r="D7083" t="str">
            <v>CHM -- AWAC Chemicals</v>
          </cell>
          <cell r="E7083" t="str">
            <v>396 -- ACOA-Vidalia</v>
          </cell>
          <cell r="F7083" t="str">
            <v>IN1400 -- Income Before Taxes</v>
          </cell>
          <cell r="G7083">
            <v>298634</v>
          </cell>
          <cell r="H7083">
            <v>3811669</v>
          </cell>
          <cell r="I7083">
            <v>0</v>
          </cell>
          <cell r="J7083">
            <v>0</v>
          </cell>
        </row>
        <row r="7084">
          <cell r="B7084" t="str">
            <v>200211 -- November, 2002</v>
          </cell>
          <cell r="C7084" t="str">
            <v>200312</v>
          </cell>
          <cell r="D7084" t="str">
            <v>CHM -- AWAC Chemicals</v>
          </cell>
          <cell r="E7084" t="str">
            <v>396 -- ACOA-Vidalia</v>
          </cell>
          <cell r="F7084" t="str">
            <v>IN1600 -- Income From Operations</v>
          </cell>
          <cell r="G7084">
            <v>182167</v>
          </cell>
          <cell r="H7084">
            <v>2325119</v>
          </cell>
          <cell r="I7084">
            <v>0</v>
          </cell>
          <cell r="J7084">
            <v>0</v>
          </cell>
        </row>
        <row r="7085">
          <cell r="B7085" t="str">
            <v>200211 -- November, 2002</v>
          </cell>
          <cell r="C7085" t="str">
            <v>200312</v>
          </cell>
          <cell r="D7085" t="str">
            <v>CHM -- AWAC Chemicals</v>
          </cell>
          <cell r="E7085" t="str">
            <v>411 -- Chemicals-Falta</v>
          </cell>
          <cell r="F7085" t="str">
            <v>IN0170 -- Tot Ship-Aluminum (MT)</v>
          </cell>
          <cell r="G7085">
            <v>0</v>
          </cell>
          <cell r="H7085">
            <v>0</v>
          </cell>
          <cell r="I7085">
            <v>0</v>
          </cell>
          <cell r="J7085">
            <v>0</v>
          </cell>
        </row>
        <row r="7086">
          <cell r="B7086" t="str">
            <v>200211 -- November, 2002</v>
          </cell>
          <cell r="C7086" t="str">
            <v>200312</v>
          </cell>
          <cell r="D7086" t="str">
            <v>CHM -- AWAC Chemicals</v>
          </cell>
          <cell r="E7086" t="str">
            <v>411 -- Chemicals-Falta</v>
          </cell>
          <cell r="F7086" t="str">
            <v>IN0180 -- Tot Ship - Alumina (MT)</v>
          </cell>
          <cell r="G7086">
            <v>0</v>
          </cell>
          <cell r="H7086">
            <v>0</v>
          </cell>
          <cell r="I7086">
            <v>0</v>
          </cell>
          <cell r="J7086">
            <v>0</v>
          </cell>
        </row>
        <row r="7087">
          <cell r="B7087" t="str">
            <v>200211 -- November, 2002</v>
          </cell>
          <cell r="C7087" t="str">
            <v>200312</v>
          </cell>
          <cell r="D7087" t="str">
            <v>CHM -- AWAC Chemicals</v>
          </cell>
          <cell r="E7087" t="str">
            <v>411 -- Chemicals-Falta</v>
          </cell>
          <cell r="F7087" t="str">
            <v>IN0190 -- Total Ship - Other</v>
          </cell>
          <cell r="G7087">
            <v>0</v>
          </cell>
          <cell r="H7087">
            <v>0</v>
          </cell>
          <cell r="I7087">
            <v>250</v>
          </cell>
          <cell r="J7087">
            <v>3000</v>
          </cell>
        </row>
        <row r="7088">
          <cell r="B7088" t="str">
            <v>200211 -- November, 2002</v>
          </cell>
          <cell r="C7088" t="str">
            <v>200312</v>
          </cell>
          <cell r="D7088" t="str">
            <v>CHM -- AWAC Chemicals</v>
          </cell>
          <cell r="E7088" t="str">
            <v>411 -- Chemicals-Falta</v>
          </cell>
          <cell r="F7088" t="str">
            <v>IN0490 -- Total Revenue</v>
          </cell>
          <cell r="G7088">
            <v>243000</v>
          </cell>
          <cell r="H7088">
            <v>2920500</v>
          </cell>
          <cell r="I7088">
            <v>0</v>
          </cell>
          <cell r="J7088">
            <v>0</v>
          </cell>
        </row>
        <row r="7089">
          <cell r="B7089" t="str">
            <v>200211 -- November, 2002</v>
          </cell>
          <cell r="C7089" t="str">
            <v>200312</v>
          </cell>
          <cell r="D7089" t="str">
            <v>CHM -- AWAC Chemicals</v>
          </cell>
          <cell r="E7089" t="str">
            <v>411 -- Chemicals-Falta</v>
          </cell>
          <cell r="F7089" t="str">
            <v>IN0500 -- COGS</v>
          </cell>
          <cell r="G7089">
            <v>25277</v>
          </cell>
          <cell r="H7089">
            <v>303324</v>
          </cell>
          <cell r="I7089">
            <v>0</v>
          </cell>
          <cell r="J7089">
            <v>0</v>
          </cell>
        </row>
        <row r="7090">
          <cell r="B7090" t="str">
            <v>200211 -- November, 2002</v>
          </cell>
          <cell r="C7090" t="str">
            <v>200312</v>
          </cell>
          <cell r="D7090" t="str">
            <v>CHM -- AWAC Chemicals</v>
          </cell>
          <cell r="E7090" t="str">
            <v>411 -- Chemicals-Falta</v>
          </cell>
          <cell r="F7090" t="str">
            <v>IN0600 -- COGS BU Specified</v>
          </cell>
          <cell r="G7090">
            <v>189000</v>
          </cell>
          <cell r="H7090">
            <v>2268000</v>
          </cell>
          <cell r="I7090">
            <v>0</v>
          </cell>
          <cell r="J7090">
            <v>0</v>
          </cell>
        </row>
        <row r="7091">
          <cell r="B7091" t="str">
            <v>200211 -- November, 2002</v>
          </cell>
          <cell r="C7091" t="str">
            <v>200312</v>
          </cell>
          <cell r="D7091" t="str">
            <v>CHM -- AWAC Chemicals</v>
          </cell>
          <cell r="E7091" t="str">
            <v>411 -- Chemicals-Falta</v>
          </cell>
          <cell r="F7091" t="str">
            <v>IN0700 -- COGS Match Cost</v>
          </cell>
          <cell r="G7091">
            <v>0</v>
          </cell>
          <cell r="H7091">
            <v>0</v>
          </cell>
          <cell r="I7091">
            <v>0</v>
          </cell>
          <cell r="J7091">
            <v>0</v>
          </cell>
        </row>
        <row r="7092">
          <cell r="B7092" t="str">
            <v>200211 -- November, 2002</v>
          </cell>
          <cell r="C7092" t="str">
            <v>200312</v>
          </cell>
          <cell r="D7092" t="str">
            <v>CHM -- AWAC Chemicals</v>
          </cell>
          <cell r="E7092" t="str">
            <v>411 -- Chemicals-Falta</v>
          </cell>
          <cell r="F7092" t="str">
            <v>IN1400 -- Income Before Taxes</v>
          </cell>
          <cell r="G7092">
            <v>15781</v>
          </cell>
          <cell r="H7092">
            <v>193872</v>
          </cell>
          <cell r="I7092">
            <v>0</v>
          </cell>
          <cell r="J7092">
            <v>0</v>
          </cell>
        </row>
        <row r="7093">
          <cell r="B7093" t="str">
            <v>200211 -- November, 2002</v>
          </cell>
          <cell r="C7093" t="str">
            <v>200312</v>
          </cell>
          <cell r="D7093" t="str">
            <v>CHM -- AWAC Chemicals</v>
          </cell>
          <cell r="E7093" t="str">
            <v>411 -- Chemicals-Falta</v>
          </cell>
          <cell r="F7093" t="str">
            <v>IN1600 -- Income From Operations</v>
          </cell>
          <cell r="G7093">
            <v>14524</v>
          </cell>
          <cell r="H7093">
            <v>178763</v>
          </cell>
          <cell r="I7093">
            <v>0</v>
          </cell>
          <cell r="J7093">
            <v>0</v>
          </cell>
        </row>
        <row r="7094">
          <cell r="B7094" t="str">
            <v>200211 -- November, 2002</v>
          </cell>
          <cell r="C7094" t="str">
            <v>200312</v>
          </cell>
          <cell r="D7094" t="str">
            <v>CHM -- AWAC Chemicals</v>
          </cell>
          <cell r="E7094" t="str">
            <v>412 -- Alcoa Moerdijk B.V.</v>
          </cell>
          <cell r="F7094" t="str">
            <v>IN0170 -- Tot Ship-Aluminum (MT)</v>
          </cell>
          <cell r="G7094">
            <v>0</v>
          </cell>
          <cell r="H7094">
            <v>0</v>
          </cell>
          <cell r="I7094">
            <v>0</v>
          </cell>
          <cell r="J7094">
            <v>0</v>
          </cell>
        </row>
        <row r="7095">
          <cell r="B7095" t="str">
            <v>200211 -- November, 2002</v>
          </cell>
          <cell r="C7095" t="str">
            <v>200312</v>
          </cell>
          <cell r="D7095" t="str">
            <v>CHM -- AWAC Chemicals</v>
          </cell>
          <cell r="E7095" t="str">
            <v>412 -- Alcoa Moerdijk B.V.</v>
          </cell>
          <cell r="F7095" t="str">
            <v>IN0180 -- Tot Ship - Alumina (MT)</v>
          </cell>
          <cell r="G7095">
            <v>0</v>
          </cell>
          <cell r="H7095">
            <v>0</v>
          </cell>
          <cell r="I7095">
            <v>0</v>
          </cell>
          <cell r="J7095">
            <v>0</v>
          </cell>
        </row>
        <row r="7096">
          <cell r="B7096" t="str">
            <v>200211 -- November, 2002</v>
          </cell>
          <cell r="C7096" t="str">
            <v>200312</v>
          </cell>
          <cell r="D7096" t="str">
            <v>CHM -- AWAC Chemicals</v>
          </cell>
          <cell r="E7096" t="str">
            <v>412 -- Alcoa Moerdijk B.V.</v>
          </cell>
          <cell r="F7096" t="str">
            <v>IN0190 -- Total Ship - Other</v>
          </cell>
          <cell r="G7096">
            <v>0</v>
          </cell>
          <cell r="H7096">
            <v>0</v>
          </cell>
          <cell r="I7096">
            <v>0</v>
          </cell>
          <cell r="J7096">
            <v>0</v>
          </cell>
        </row>
        <row r="7097">
          <cell r="B7097" t="str">
            <v>200211 -- November, 2002</v>
          </cell>
          <cell r="C7097" t="str">
            <v>200312</v>
          </cell>
          <cell r="D7097" t="str">
            <v>CHM -- AWAC Chemicals</v>
          </cell>
          <cell r="E7097" t="str">
            <v>412 -- Alcoa Moerdijk B.V.</v>
          </cell>
          <cell r="F7097" t="str">
            <v>IN0490 -- Total Revenue</v>
          </cell>
          <cell r="G7097">
            <v>0</v>
          </cell>
          <cell r="H7097">
            <v>0</v>
          </cell>
          <cell r="I7097">
            <v>0</v>
          </cell>
          <cell r="J7097">
            <v>0</v>
          </cell>
        </row>
        <row r="7098">
          <cell r="B7098" t="str">
            <v>200211 -- November, 2002</v>
          </cell>
          <cell r="C7098" t="str">
            <v>200312</v>
          </cell>
          <cell r="D7098" t="str">
            <v>CHM -- AWAC Chemicals</v>
          </cell>
          <cell r="E7098" t="str">
            <v>412 -- Alcoa Moerdijk B.V.</v>
          </cell>
          <cell r="F7098" t="str">
            <v>IN0500 -- COGS</v>
          </cell>
          <cell r="G7098">
            <v>0</v>
          </cell>
          <cell r="H7098">
            <v>0</v>
          </cell>
          <cell r="I7098">
            <v>0</v>
          </cell>
          <cell r="J7098">
            <v>0</v>
          </cell>
        </row>
        <row r="7099">
          <cell r="B7099" t="str">
            <v>200211 -- November, 2002</v>
          </cell>
          <cell r="C7099" t="str">
            <v>200312</v>
          </cell>
          <cell r="D7099" t="str">
            <v>CHM -- AWAC Chemicals</v>
          </cell>
          <cell r="E7099" t="str">
            <v>412 -- Alcoa Moerdijk B.V.</v>
          </cell>
          <cell r="F7099" t="str">
            <v>IN0600 -- COGS BU Specified</v>
          </cell>
          <cell r="G7099">
            <v>0</v>
          </cell>
          <cell r="H7099">
            <v>0</v>
          </cell>
          <cell r="I7099">
            <v>0</v>
          </cell>
          <cell r="J7099">
            <v>0</v>
          </cell>
        </row>
        <row r="7100">
          <cell r="B7100" t="str">
            <v>200211 -- November, 2002</v>
          </cell>
          <cell r="C7100" t="str">
            <v>200312</v>
          </cell>
          <cell r="D7100" t="str">
            <v>CHM -- AWAC Chemicals</v>
          </cell>
          <cell r="E7100" t="str">
            <v>412 -- Alcoa Moerdijk B.V.</v>
          </cell>
          <cell r="F7100" t="str">
            <v>IN0700 -- COGS Match Cost</v>
          </cell>
          <cell r="G7100">
            <v>0</v>
          </cell>
          <cell r="H7100">
            <v>0</v>
          </cell>
          <cell r="I7100">
            <v>0</v>
          </cell>
          <cell r="J7100">
            <v>0</v>
          </cell>
        </row>
        <row r="7101">
          <cell r="B7101" t="str">
            <v>200211 -- November, 2002</v>
          </cell>
          <cell r="C7101" t="str">
            <v>200312</v>
          </cell>
          <cell r="D7101" t="str">
            <v>CHM -- AWAC Chemicals</v>
          </cell>
          <cell r="E7101" t="str">
            <v>412 -- Alcoa Moerdijk B.V.</v>
          </cell>
          <cell r="F7101" t="str">
            <v>IN1400 -- Income Before Taxes</v>
          </cell>
          <cell r="G7101">
            <v>0</v>
          </cell>
          <cell r="H7101">
            <v>0</v>
          </cell>
          <cell r="I7101">
            <v>0</v>
          </cell>
          <cell r="J7101">
            <v>0</v>
          </cell>
        </row>
        <row r="7102">
          <cell r="B7102" t="str">
            <v>200211 -- November, 2002</v>
          </cell>
          <cell r="C7102" t="str">
            <v>200312</v>
          </cell>
          <cell r="D7102" t="str">
            <v>CHM -- AWAC Chemicals</v>
          </cell>
          <cell r="E7102" t="str">
            <v>412 -- Alcoa Moerdijk B.V.</v>
          </cell>
          <cell r="F7102" t="str">
            <v>IN1600 -- Income From Operations</v>
          </cell>
          <cell r="G7102">
            <v>0</v>
          </cell>
          <cell r="H7102">
            <v>0</v>
          </cell>
          <cell r="I7102">
            <v>0</v>
          </cell>
          <cell r="J7102">
            <v>0</v>
          </cell>
        </row>
        <row r="7103">
          <cell r="B7103" t="str">
            <v>200211 -- November, 2002</v>
          </cell>
          <cell r="C7103" t="str">
            <v>200312</v>
          </cell>
          <cell r="D7103" t="str">
            <v>CHM -- AWAC Chemicals</v>
          </cell>
          <cell r="E7103" t="str">
            <v>467 -- Arkansas Hydrate Chem</v>
          </cell>
          <cell r="F7103" t="str">
            <v>IN0170 -- Tot Ship-Aluminum (MT)</v>
          </cell>
          <cell r="G7103">
            <v>0</v>
          </cell>
          <cell r="H7103">
            <v>0</v>
          </cell>
          <cell r="I7103">
            <v>0</v>
          </cell>
          <cell r="J7103">
            <v>0</v>
          </cell>
        </row>
        <row r="7104">
          <cell r="B7104" t="str">
            <v>200211 -- November, 2002</v>
          </cell>
          <cell r="C7104" t="str">
            <v>200312</v>
          </cell>
          <cell r="D7104" t="str">
            <v>CHM -- AWAC Chemicals</v>
          </cell>
          <cell r="E7104" t="str">
            <v>467 -- Arkansas Hydrate Chem</v>
          </cell>
          <cell r="F7104" t="str">
            <v>IN0180 -- Tot Ship - Alumina (MT)</v>
          </cell>
          <cell r="G7104">
            <v>0</v>
          </cell>
          <cell r="H7104">
            <v>0</v>
          </cell>
          <cell r="I7104">
            <v>0</v>
          </cell>
          <cell r="J7104">
            <v>0</v>
          </cell>
        </row>
        <row r="7105">
          <cell r="B7105" t="str">
            <v>200211 -- November, 2002</v>
          </cell>
          <cell r="C7105" t="str">
            <v>200312</v>
          </cell>
          <cell r="D7105" t="str">
            <v>CHM -- AWAC Chemicals</v>
          </cell>
          <cell r="E7105" t="str">
            <v>467 -- Arkansas Hydrate Chem</v>
          </cell>
          <cell r="F7105" t="str">
            <v>IN0190 -- Total Ship - Other</v>
          </cell>
          <cell r="G7105">
            <v>0</v>
          </cell>
          <cell r="H7105">
            <v>0</v>
          </cell>
          <cell r="I7105">
            <v>4694</v>
          </cell>
          <cell r="J7105">
            <v>61263</v>
          </cell>
        </row>
        <row r="7106">
          <cell r="B7106" t="str">
            <v>200211 -- November, 2002</v>
          </cell>
          <cell r="C7106" t="str">
            <v>200312</v>
          </cell>
          <cell r="D7106" t="str">
            <v>CHM -- AWAC Chemicals</v>
          </cell>
          <cell r="E7106" t="str">
            <v>467 -- Arkansas Hydrate Chem</v>
          </cell>
          <cell r="F7106" t="str">
            <v>IN0490 -- Total Revenue</v>
          </cell>
          <cell r="G7106">
            <v>3106000</v>
          </cell>
          <cell r="H7106">
            <v>39383000</v>
          </cell>
          <cell r="I7106">
            <v>0</v>
          </cell>
          <cell r="J7106">
            <v>0</v>
          </cell>
        </row>
        <row r="7107">
          <cell r="B7107" t="str">
            <v>200211 -- November, 2002</v>
          </cell>
          <cell r="C7107" t="str">
            <v>200312</v>
          </cell>
          <cell r="D7107" t="str">
            <v>CHM -- AWAC Chemicals</v>
          </cell>
          <cell r="E7107" t="str">
            <v>467 -- Arkansas Hydrate Chem</v>
          </cell>
          <cell r="F7107" t="str">
            <v>IN0500 -- COGS</v>
          </cell>
          <cell r="G7107">
            <v>1975000</v>
          </cell>
          <cell r="H7107">
            <v>24932000</v>
          </cell>
          <cell r="I7107">
            <v>0</v>
          </cell>
          <cell r="J7107">
            <v>0</v>
          </cell>
        </row>
        <row r="7108">
          <cell r="B7108" t="str">
            <v>200211 -- November, 2002</v>
          </cell>
          <cell r="C7108" t="str">
            <v>200312</v>
          </cell>
          <cell r="D7108" t="str">
            <v>CHM -- AWAC Chemicals</v>
          </cell>
          <cell r="E7108" t="str">
            <v>467 -- Arkansas Hydrate Chem</v>
          </cell>
          <cell r="F7108" t="str">
            <v>IN0600 -- COGS BU Specified</v>
          </cell>
          <cell r="G7108">
            <v>764000</v>
          </cell>
          <cell r="H7108">
            <v>9186000</v>
          </cell>
          <cell r="I7108">
            <v>0</v>
          </cell>
          <cell r="J7108">
            <v>0</v>
          </cell>
        </row>
        <row r="7109">
          <cell r="B7109" t="str">
            <v>200211 -- November, 2002</v>
          </cell>
          <cell r="C7109" t="str">
            <v>200312</v>
          </cell>
          <cell r="D7109" t="str">
            <v>CHM -- AWAC Chemicals</v>
          </cell>
          <cell r="E7109" t="str">
            <v>467 -- Arkansas Hydrate Chem</v>
          </cell>
          <cell r="F7109" t="str">
            <v>IN0700 -- COGS Match Cost</v>
          </cell>
          <cell r="G7109">
            <v>0</v>
          </cell>
          <cell r="H7109">
            <v>0</v>
          </cell>
          <cell r="I7109">
            <v>0</v>
          </cell>
          <cell r="J7109">
            <v>0</v>
          </cell>
        </row>
        <row r="7110">
          <cell r="B7110" t="str">
            <v>200211 -- November, 2002</v>
          </cell>
          <cell r="C7110" t="str">
            <v>200312</v>
          </cell>
          <cell r="D7110" t="str">
            <v>CHM -- AWAC Chemicals</v>
          </cell>
          <cell r="E7110" t="str">
            <v>467 -- Arkansas Hydrate Chem</v>
          </cell>
          <cell r="F7110" t="str">
            <v>IN1400 -- Income Before Taxes</v>
          </cell>
          <cell r="G7110">
            <v>30000</v>
          </cell>
          <cell r="H7110">
            <v>1256000</v>
          </cell>
          <cell r="I7110">
            <v>0</v>
          </cell>
          <cell r="J7110">
            <v>0</v>
          </cell>
        </row>
        <row r="7111">
          <cell r="B7111" t="str">
            <v>200211 -- November, 2002</v>
          </cell>
          <cell r="C7111" t="str">
            <v>200312</v>
          </cell>
          <cell r="D7111" t="str">
            <v>CHM -- AWAC Chemicals</v>
          </cell>
          <cell r="E7111" t="str">
            <v>467 -- Arkansas Hydrate Chem</v>
          </cell>
          <cell r="F7111" t="str">
            <v>IN1600 -- Income From Operations</v>
          </cell>
          <cell r="G7111">
            <v>18000</v>
          </cell>
          <cell r="H7111">
            <v>766000</v>
          </cell>
          <cell r="I7111">
            <v>0</v>
          </cell>
          <cell r="J7111">
            <v>0</v>
          </cell>
        </row>
        <row r="7112">
          <cell r="B7112" t="str">
            <v>200211 -- November, 2002</v>
          </cell>
          <cell r="C7112" t="str">
            <v>200312</v>
          </cell>
          <cell r="D7112" t="str">
            <v>CHM -- AWAC Chemicals</v>
          </cell>
          <cell r="E7112" t="str">
            <v>510 -- NA HQ Eliminations</v>
          </cell>
          <cell r="F7112" t="str">
            <v>IN0170 -- Tot Ship-Aluminum (MT)</v>
          </cell>
          <cell r="G7112">
            <v>0</v>
          </cell>
          <cell r="H7112">
            <v>0</v>
          </cell>
          <cell r="I7112">
            <v>0</v>
          </cell>
          <cell r="J7112">
            <v>0</v>
          </cell>
        </row>
        <row r="7113">
          <cell r="B7113" t="str">
            <v>200211 -- November, 2002</v>
          </cell>
          <cell r="C7113" t="str">
            <v>200312</v>
          </cell>
          <cell r="D7113" t="str">
            <v>CHM -- AWAC Chemicals</v>
          </cell>
          <cell r="E7113" t="str">
            <v>510 -- NA HQ Eliminations</v>
          </cell>
          <cell r="F7113" t="str">
            <v>IN0180 -- Tot Ship - Alumina (MT)</v>
          </cell>
          <cell r="G7113">
            <v>0</v>
          </cell>
          <cell r="H7113">
            <v>0</v>
          </cell>
          <cell r="I7113">
            <v>0</v>
          </cell>
          <cell r="J7113">
            <v>0</v>
          </cell>
        </row>
        <row r="7114">
          <cell r="B7114" t="str">
            <v>200211 -- November, 2002</v>
          </cell>
          <cell r="C7114" t="str">
            <v>200312</v>
          </cell>
          <cell r="D7114" t="str">
            <v>CHM -- AWAC Chemicals</v>
          </cell>
          <cell r="E7114" t="str">
            <v>510 -- NA HQ Eliminations</v>
          </cell>
          <cell r="F7114" t="str">
            <v>IN0190 -- Total Ship - Other</v>
          </cell>
          <cell r="G7114">
            <v>0</v>
          </cell>
          <cell r="H7114">
            <v>0</v>
          </cell>
          <cell r="I7114">
            <v>0</v>
          </cell>
          <cell r="J7114">
            <v>0</v>
          </cell>
        </row>
        <row r="7115">
          <cell r="B7115" t="str">
            <v>200211 -- November, 2002</v>
          </cell>
          <cell r="C7115" t="str">
            <v>200312</v>
          </cell>
          <cell r="D7115" t="str">
            <v>CHM -- AWAC Chemicals</v>
          </cell>
          <cell r="E7115" t="str">
            <v>510 -- NA HQ Eliminations</v>
          </cell>
          <cell r="F7115" t="str">
            <v>IN0490 -- Total Revenue</v>
          </cell>
          <cell r="G7115">
            <v>0</v>
          </cell>
          <cell r="H7115">
            <v>0</v>
          </cell>
          <cell r="I7115">
            <v>0</v>
          </cell>
          <cell r="J7115">
            <v>0</v>
          </cell>
        </row>
        <row r="7116">
          <cell r="B7116" t="str">
            <v>200211 -- November, 2002</v>
          </cell>
          <cell r="C7116" t="str">
            <v>200312</v>
          </cell>
          <cell r="D7116" t="str">
            <v>CHM -- AWAC Chemicals</v>
          </cell>
          <cell r="E7116" t="str">
            <v>510 -- NA HQ Eliminations</v>
          </cell>
          <cell r="F7116" t="str">
            <v>IN0500 -- COGS</v>
          </cell>
          <cell r="G7116">
            <v>0</v>
          </cell>
          <cell r="H7116">
            <v>0</v>
          </cell>
          <cell r="I7116">
            <v>0</v>
          </cell>
          <cell r="J7116">
            <v>0</v>
          </cell>
        </row>
        <row r="7117">
          <cell r="B7117" t="str">
            <v>200211 -- November, 2002</v>
          </cell>
          <cell r="C7117" t="str">
            <v>200312</v>
          </cell>
          <cell r="D7117" t="str">
            <v>CHM -- AWAC Chemicals</v>
          </cell>
          <cell r="E7117" t="str">
            <v>510 -- NA HQ Eliminations</v>
          </cell>
          <cell r="F7117" t="str">
            <v>IN0600 -- COGS BU Specified</v>
          </cell>
          <cell r="G7117">
            <v>0</v>
          </cell>
          <cell r="H7117">
            <v>0</v>
          </cell>
          <cell r="I7117">
            <v>0</v>
          </cell>
          <cell r="J7117">
            <v>0</v>
          </cell>
        </row>
        <row r="7118">
          <cell r="B7118" t="str">
            <v>200211 -- November, 2002</v>
          </cell>
          <cell r="C7118" t="str">
            <v>200312</v>
          </cell>
          <cell r="D7118" t="str">
            <v>CHM -- AWAC Chemicals</v>
          </cell>
          <cell r="E7118" t="str">
            <v>510 -- NA HQ Eliminations</v>
          </cell>
          <cell r="F7118" t="str">
            <v>IN0700 -- COGS Match Cost</v>
          </cell>
          <cell r="G7118">
            <v>0</v>
          </cell>
          <cell r="H7118">
            <v>0</v>
          </cell>
          <cell r="I7118">
            <v>0</v>
          </cell>
          <cell r="J7118">
            <v>0</v>
          </cell>
        </row>
        <row r="7119">
          <cell r="B7119" t="str">
            <v>200211 -- November, 2002</v>
          </cell>
          <cell r="C7119" t="str">
            <v>200312</v>
          </cell>
          <cell r="D7119" t="str">
            <v>CHM -- AWAC Chemicals</v>
          </cell>
          <cell r="E7119" t="str">
            <v>510 -- NA HQ Eliminations</v>
          </cell>
          <cell r="F7119" t="str">
            <v>IN1400 -- Income Before Taxes</v>
          </cell>
          <cell r="G7119">
            <v>0</v>
          </cell>
          <cell r="H7119">
            <v>0</v>
          </cell>
          <cell r="I7119">
            <v>0</v>
          </cell>
          <cell r="J7119">
            <v>0</v>
          </cell>
        </row>
        <row r="7120">
          <cell r="B7120" t="str">
            <v>200211 -- November, 2002</v>
          </cell>
          <cell r="C7120" t="str">
            <v>200312</v>
          </cell>
          <cell r="D7120" t="str">
            <v>CHM -- AWAC Chemicals</v>
          </cell>
          <cell r="E7120" t="str">
            <v>510 -- NA HQ Eliminations</v>
          </cell>
          <cell r="F7120" t="str">
            <v>IN1600 -- Income From Operations</v>
          </cell>
          <cell r="G7120">
            <v>0</v>
          </cell>
          <cell r="H7120">
            <v>0</v>
          </cell>
          <cell r="I7120">
            <v>0</v>
          </cell>
          <cell r="J7120">
            <v>0</v>
          </cell>
        </row>
        <row r="7121">
          <cell r="B7121" t="str">
            <v>200211 -- November, 2002</v>
          </cell>
          <cell r="C7121" t="str">
            <v>200312</v>
          </cell>
          <cell r="D7121" t="str">
            <v>CHM -- AWAC Chemicals</v>
          </cell>
          <cell r="E7121" t="str">
            <v>511 -- Europe HQ Eliminations</v>
          </cell>
          <cell r="F7121" t="str">
            <v>IN0170 -- Tot Ship-Aluminum (MT)</v>
          </cell>
          <cell r="G7121">
            <v>0</v>
          </cell>
          <cell r="H7121">
            <v>0</v>
          </cell>
          <cell r="I7121">
            <v>0</v>
          </cell>
          <cell r="J7121">
            <v>0</v>
          </cell>
        </row>
        <row r="7122">
          <cell r="B7122" t="str">
            <v>200211 -- November, 2002</v>
          </cell>
          <cell r="C7122" t="str">
            <v>200312</v>
          </cell>
          <cell r="D7122" t="str">
            <v>CHM -- AWAC Chemicals</v>
          </cell>
          <cell r="E7122" t="str">
            <v>511 -- Europe HQ Eliminations</v>
          </cell>
          <cell r="F7122" t="str">
            <v>IN0180 -- Tot Ship - Alumina (MT)</v>
          </cell>
          <cell r="G7122">
            <v>0</v>
          </cell>
          <cell r="H7122">
            <v>0</v>
          </cell>
          <cell r="I7122">
            <v>0</v>
          </cell>
          <cell r="J7122">
            <v>0</v>
          </cell>
        </row>
        <row r="7123">
          <cell r="B7123" t="str">
            <v>200211 -- November, 2002</v>
          </cell>
          <cell r="C7123" t="str">
            <v>200312</v>
          </cell>
          <cell r="D7123" t="str">
            <v>CHM -- AWAC Chemicals</v>
          </cell>
          <cell r="E7123" t="str">
            <v>511 -- Europe HQ Eliminations</v>
          </cell>
          <cell r="F7123" t="str">
            <v>IN0190 -- Total Ship - Other</v>
          </cell>
          <cell r="G7123">
            <v>0</v>
          </cell>
          <cell r="H7123">
            <v>0</v>
          </cell>
          <cell r="I7123">
            <v>-395</v>
          </cell>
          <cell r="J7123">
            <v>-4834</v>
          </cell>
        </row>
        <row r="7124">
          <cell r="B7124" t="str">
            <v>200211 -- November, 2002</v>
          </cell>
          <cell r="C7124" t="str">
            <v>200312</v>
          </cell>
          <cell r="D7124" t="str">
            <v>CHM -- AWAC Chemicals</v>
          </cell>
          <cell r="E7124" t="str">
            <v>511 -- Europe HQ Eliminations</v>
          </cell>
          <cell r="F7124" t="str">
            <v>IN0490 -- Total Revenue</v>
          </cell>
          <cell r="G7124">
            <v>-193000</v>
          </cell>
          <cell r="H7124">
            <v>-2300000</v>
          </cell>
          <cell r="I7124">
            <v>0</v>
          </cell>
          <cell r="J7124">
            <v>0</v>
          </cell>
        </row>
        <row r="7125">
          <cell r="B7125" t="str">
            <v>200211 -- November, 2002</v>
          </cell>
          <cell r="C7125" t="str">
            <v>200312</v>
          </cell>
          <cell r="D7125" t="str">
            <v>CHM -- AWAC Chemicals</v>
          </cell>
          <cell r="E7125" t="str">
            <v>511 -- Europe HQ Eliminations</v>
          </cell>
          <cell r="F7125" t="str">
            <v>IN0500 -- COGS</v>
          </cell>
          <cell r="G7125">
            <v>0</v>
          </cell>
          <cell r="H7125">
            <v>0</v>
          </cell>
          <cell r="I7125">
            <v>0</v>
          </cell>
          <cell r="J7125">
            <v>0</v>
          </cell>
        </row>
        <row r="7126">
          <cell r="B7126" t="str">
            <v>200211 -- November, 2002</v>
          </cell>
          <cell r="C7126" t="str">
            <v>200312</v>
          </cell>
          <cell r="D7126" t="str">
            <v>CHM -- AWAC Chemicals</v>
          </cell>
          <cell r="E7126" t="str">
            <v>511 -- Europe HQ Eliminations</v>
          </cell>
          <cell r="F7126" t="str">
            <v>IN0600 -- COGS BU Specified</v>
          </cell>
          <cell r="G7126">
            <v>-193000</v>
          </cell>
          <cell r="H7126">
            <v>-2300000</v>
          </cell>
          <cell r="I7126">
            <v>0</v>
          </cell>
          <cell r="J7126">
            <v>0</v>
          </cell>
        </row>
        <row r="7127">
          <cell r="B7127" t="str">
            <v>200211 -- November, 2002</v>
          </cell>
          <cell r="C7127" t="str">
            <v>200312</v>
          </cell>
          <cell r="D7127" t="str">
            <v>CHM -- AWAC Chemicals</v>
          </cell>
          <cell r="E7127" t="str">
            <v>511 -- Europe HQ Eliminations</v>
          </cell>
          <cell r="F7127" t="str">
            <v>IN0700 -- COGS Match Cost</v>
          </cell>
          <cell r="G7127">
            <v>0</v>
          </cell>
          <cell r="H7127">
            <v>0</v>
          </cell>
          <cell r="I7127">
            <v>0</v>
          </cell>
          <cell r="J7127">
            <v>0</v>
          </cell>
        </row>
        <row r="7128">
          <cell r="B7128" t="str">
            <v>200211 -- November, 2002</v>
          </cell>
          <cell r="C7128" t="str">
            <v>200312</v>
          </cell>
          <cell r="D7128" t="str">
            <v>CHM -- AWAC Chemicals</v>
          </cell>
          <cell r="E7128" t="str">
            <v>511 -- Europe HQ Eliminations</v>
          </cell>
          <cell r="F7128" t="str">
            <v>IN1400 -- Income Before Taxes</v>
          </cell>
          <cell r="G7128">
            <v>0</v>
          </cell>
          <cell r="H7128">
            <v>0</v>
          </cell>
          <cell r="I7128">
            <v>0</v>
          </cell>
          <cell r="J7128">
            <v>0</v>
          </cell>
        </row>
        <row r="7129">
          <cell r="B7129" t="str">
            <v>200211 -- November, 2002</v>
          </cell>
          <cell r="C7129" t="str">
            <v>200312</v>
          </cell>
          <cell r="D7129" t="str">
            <v>CHM -- AWAC Chemicals</v>
          </cell>
          <cell r="E7129" t="str">
            <v>511 -- Europe HQ Eliminations</v>
          </cell>
          <cell r="F7129" t="str">
            <v>IN1600 -- Income From Operations</v>
          </cell>
          <cell r="G7129">
            <v>0</v>
          </cell>
          <cell r="H7129">
            <v>0</v>
          </cell>
          <cell r="I7129">
            <v>0</v>
          </cell>
          <cell r="J7129">
            <v>0</v>
          </cell>
        </row>
        <row r="7130">
          <cell r="B7130" t="str">
            <v>200211 -- November, 2002</v>
          </cell>
          <cell r="C7130" t="str">
            <v>200312</v>
          </cell>
          <cell r="D7130" t="str">
            <v>CHM -- AWAC Chemicals</v>
          </cell>
          <cell r="E7130" t="str">
            <v>512 -- Asia HQ Eliminations</v>
          </cell>
          <cell r="F7130" t="str">
            <v>IN0170 -- Tot Ship-Aluminum (MT)</v>
          </cell>
          <cell r="G7130">
            <v>0</v>
          </cell>
          <cell r="H7130">
            <v>0</v>
          </cell>
          <cell r="I7130">
            <v>0</v>
          </cell>
          <cell r="J7130">
            <v>0</v>
          </cell>
        </row>
        <row r="7131">
          <cell r="B7131" t="str">
            <v>200211 -- November, 2002</v>
          </cell>
          <cell r="C7131" t="str">
            <v>200312</v>
          </cell>
          <cell r="D7131" t="str">
            <v>CHM -- AWAC Chemicals</v>
          </cell>
          <cell r="E7131" t="str">
            <v>512 -- Asia HQ Eliminations</v>
          </cell>
          <cell r="F7131" t="str">
            <v>IN0180 -- Tot Ship - Alumina (MT)</v>
          </cell>
          <cell r="G7131">
            <v>0</v>
          </cell>
          <cell r="H7131">
            <v>0</v>
          </cell>
          <cell r="I7131">
            <v>0</v>
          </cell>
          <cell r="J7131">
            <v>0</v>
          </cell>
        </row>
        <row r="7132">
          <cell r="B7132" t="str">
            <v>200211 -- November, 2002</v>
          </cell>
          <cell r="C7132" t="str">
            <v>200312</v>
          </cell>
          <cell r="D7132" t="str">
            <v>CHM -- AWAC Chemicals</v>
          </cell>
          <cell r="E7132" t="str">
            <v>512 -- Asia HQ Eliminations</v>
          </cell>
          <cell r="F7132" t="str">
            <v>IN0190 -- Total Ship - Other</v>
          </cell>
          <cell r="G7132">
            <v>0</v>
          </cell>
          <cell r="H7132">
            <v>0</v>
          </cell>
          <cell r="I7132">
            <v>0</v>
          </cell>
          <cell r="J7132">
            <v>-25320</v>
          </cell>
        </row>
        <row r="7133">
          <cell r="B7133" t="str">
            <v>200211 -- November, 2002</v>
          </cell>
          <cell r="C7133" t="str">
            <v>200312</v>
          </cell>
          <cell r="D7133" t="str">
            <v>CHM -- AWAC Chemicals</v>
          </cell>
          <cell r="E7133" t="str">
            <v>512 -- Asia HQ Eliminations</v>
          </cell>
          <cell r="F7133" t="str">
            <v>IN0490 -- Total Revenue</v>
          </cell>
          <cell r="G7133">
            <v>0</v>
          </cell>
          <cell r="H7133">
            <v>-6639393</v>
          </cell>
          <cell r="I7133">
            <v>0</v>
          </cell>
          <cell r="J7133">
            <v>0</v>
          </cell>
        </row>
        <row r="7134">
          <cell r="B7134" t="str">
            <v>200211 -- November, 2002</v>
          </cell>
          <cell r="C7134" t="str">
            <v>200312</v>
          </cell>
          <cell r="D7134" t="str">
            <v>CHM -- AWAC Chemicals</v>
          </cell>
          <cell r="E7134" t="str">
            <v>512 -- Asia HQ Eliminations</v>
          </cell>
          <cell r="F7134" t="str">
            <v>IN0500 -- COGS</v>
          </cell>
          <cell r="G7134">
            <v>0</v>
          </cell>
          <cell r="H7134">
            <v>0</v>
          </cell>
          <cell r="I7134">
            <v>0</v>
          </cell>
          <cell r="J7134">
            <v>0</v>
          </cell>
        </row>
        <row r="7135">
          <cell r="B7135" t="str">
            <v>200211 -- November, 2002</v>
          </cell>
          <cell r="C7135" t="str">
            <v>200312</v>
          </cell>
          <cell r="D7135" t="str">
            <v>CHM -- AWAC Chemicals</v>
          </cell>
          <cell r="E7135" t="str">
            <v>512 -- Asia HQ Eliminations</v>
          </cell>
          <cell r="F7135" t="str">
            <v>IN0600 -- COGS BU Specified</v>
          </cell>
          <cell r="G7135">
            <v>0</v>
          </cell>
          <cell r="H7135">
            <v>-6639393</v>
          </cell>
          <cell r="I7135">
            <v>0</v>
          </cell>
          <cell r="J7135">
            <v>0</v>
          </cell>
        </row>
        <row r="7136">
          <cell r="B7136" t="str">
            <v>200211 -- November, 2002</v>
          </cell>
          <cell r="C7136" t="str">
            <v>200312</v>
          </cell>
          <cell r="D7136" t="str">
            <v>CHM -- AWAC Chemicals</v>
          </cell>
          <cell r="E7136" t="str">
            <v>512 -- Asia HQ Eliminations</v>
          </cell>
          <cell r="F7136" t="str">
            <v>IN0700 -- COGS Match Cost</v>
          </cell>
          <cell r="G7136">
            <v>0</v>
          </cell>
          <cell r="H7136">
            <v>0</v>
          </cell>
          <cell r="I7136">
            <v>0</v>
          </cell>
          <cell r="J7136">
            <v>0</v>
          </cell>
        </row>
        <row r="7137">
          <cell r="B7137" t="str">
            <v>200211 -- November, 2002</v>
          </cell>
          <cell r="C7137" t="str">
            <v>200312</v>
          </cell>
          <cell r="D7137" t="str">
            <v>CHM -- AWAC Chemicals</v>
          </cell>
          <cell r="E7137" t="str">
            <v>512 -- Asia HQ Eliminations</v>
          </cell>
          <cell r="F7137" t="str">
            <v>IN1400 -- Income Before Taxes</v>
          </cell>
          <cell r="G7137">
            <v>0</v>
          </cell>
          <cell r="H7137">
            <v>0</v>
          </cell>
          <cell r="I7137">
            <v>0</v>
          </cell>
          <cell r="J7137">
            <v>0</v>
          </cell>
        </row>
        <row r="7138">
          <cell r="B7138" t="str">
            <v>200211 -- November, 2002</v>
          </cell>
          <cell r="C7138" t="str">
            <v>200312</v>
          </cell>
          <cell r="D7138" t="str">
            <v>CHM -- AWAC Chemicals</v>
          </cell>
          <cell r="E7138" t="str">
            <v>512 -- Asia HQ Eliminations</v>
          </cell>
          <cell r="F7138" t="str">
            <v>IN1600 -- Income From Operations</v>
          </cell>
          <cell r="G7138">
            <v>0</v>
          </cell>
          <cell r="H7138">
            <v>0</v>
          </cell>
          <cell r="I7138">
            <v>0</v>
          </cell>
          <cell r="J7138">
            <v>0</v>
          </cell>
        </row>
        <row r="7139">
          <cell r="B7139" t="str">
            <v>200211 -- November, 2002</v>
          </cell>
          <cell r="C7139" t="str">
            <v>200312</v>
          </cell>
          <cell r="D7139" t="str">
            <v>CHM -- AWAC Chemicals</v>
          </cell>
          <cell r="E7139" t="str">
            <v>513 -- ADS &amp; CATS Eliminations</v>
          </cell>
          <cell r="F7139" t="str">
            <v>IN0170 -- Tot Ship-Aluminum (MT)</v>
          </cell>
          <cell r="G7139">
            <v>0</v>
          </cell>
          <cell r="H7139">
            <v>0</v>
          </cell>
          <cell r="I7139">
            <v>0</v>
          </cell>
          <cell r="J7139">
            <v>0</v>
          </cell>
        </row>
        <row r="7140">
          <cell r="B7140" t="str">
            <v>200211 -- November, 2002</v>
          </cell>
          <cell r="C7140" t="str">
            <v>200312</v>
          </cell>
          <cell r="D7140" t="str">
            <v>CHM -- AWAC Chemicals</v>
          </cell>
          <cell r="E7140" t="str">
            <v>513 -- ADS &amp; CATS Eliminations</v>
          </cell>
          <cell r="F7140" t="str">
            <v>IN0180 -- Tot Ship - Alumina (MT)</v>
          </cell>
          <cell r="G7140">
            <v>0</v>
          </cell>
          <cell r="H7140">
            <v>0</v>
          </cell>
          <cell r="I7140">
            <v>0</v>
          </cell>
          <cell r="J7140">
            <v>0</v>
          </cell>
        </row>
        <row r="7141">
          <cell r="B7141" t="str">
            <v>200211 -- November, 2002</v>
          </cell>
          <cell r="C7141" t="str">
            <v>200312</v>
          </cell>
          <cell r="D7141" t="str">
            <v>CHM -- AWAC Chemicals</v>
          </cell>
          <cell r="E7141" t="str">
            <v>513 -- ADS &amp; CATS Eliminations</v>
          </cell>
          <cell r="F7141" t="str">
            <v>IN0190 -- Total Ship - Other</v>
          </cell>
          <cell r="G7141">
            <v>0</v>
          </cell>
          <cell r="H7141">
            <v>0</v>
          </cell>
          <cell r="I7141">
            <v>-25</v>
          </cell>
          <cell r="J7141">
            <v>-300</v>
          </cell>
        </row>
        <row r="7142">
          <cell r="B7142" t="str">
            <v>200211 -- November, 2002</v>
          </cell>
          <cell r="C7142" t="str">
            <v>200312</v>
          </cell>
          <cell r="D7142" t="str">
            <v>CHM -- AWAC Chemicals</v>
          </cell>
          <cell r="E7142" t="str">
            <v>513 -- ADS &amp; CATS Eliminations</v>
          </cell>
          <cell r="F7142" t="str">
            <v>IN0490 -- Total Revenue</v>
          </cell>
          <cell r="G7142">
            <v>-28000</v>
          </cell>
          <cell r="H7142">
            <v>-336000</v>
          </cell>
          <cell r="I7142">
            <v>0</v>
          </cell>
          <cell r="J7142">
            <v>0</v>
          </cell>
        </row>
        <row r="7143">
          <cell r="B7143" t="str">
            <v>200211 -- November, 2002</v>
          </cell>
          <cell r="C7143" t="str">
            <v>200312</v>
          </cell>
          <cell r="D7143" t="str">
            <v>CHM -- AWAC Chemicals</v>
          </cell>
          <cell r="E7143" t="str">
            <v>513 -- ADS &amp; CATS Eliminations</v>
          </cell>
          <cell r="F7143" t="str">
            <v>IN0500 -- COGS</v>
          </cell>
          <cell r="G7143">
            <v>0</v>
          </cell>
          <cell r="H7143">
            <v>0</v>
          </cell>
          <cell r="I7143">
            <v>0</v>
          </cell>
          <cell r="J7143">
            <v>0</v>
          </cell>
        </row>
        <row r="7144">
          <cell r="B7144" t="str">
            <v>200211 -- November, 2002</v>
          </cell>
          <cell r="C7144" t="str">
            <v>200312</v>
          </cell>
          <cell r="D7144" t="str">
            <v>CHM -- AWAC Chemicals</v>
          </cell>
          <cell r="E7144" t="str">
            <v>513 -- ADS &amp; CATS Eliminations</v>
          </cell>
          <cell r="F7144" t="str">
            <v>IN0600 -- COGS BU Specified</v>
          </cell>
          <cell r="G7144">
            <v>-28000</v>
          </cell>
          <cell r="H7144">
            <v>-336000</v>
          </cell>
          <cell r="I7144">
            <v>0</v>
          </cell>
          <cell r="J7144">
            <v>0</v>
          </cell>
        </row>
        <row r="7145">
          <cell r="B7145" t="str">
            <v>200211 -- November, 2002</v>
          </cell>
          <cell r="C7145" t="str">
            <v>200312</v>
          </cell>
          <cell r="D7145" t="str">
            <v>CHM -- AWAC Chemicals</v>
          </cell>
          <cell r="E7145" t="str">
            <v>513 -- ADS &amp; CATS Eliminations</v>
          </cell>
          <cell r="F7145" t="str">
            <v>IN0700 -- COGS Match Cost</v>
          </cell>
          <cell r="G7145">
            <v>0</v>
          </cell>
          <cell r="H7145">
            <v>0</v>
          </cell>
          <cell r="I7145">
            <v>0</v>
          </cell>
          <cell r="J7145">
            <v>0</v>
          </cell>
        </row>
        <row r="7146">
          <cell r="B7146" t="str">
            <v>200211 -- November, 2002</v>
          </cell>
          <cell r="C7146" t="str">
            <v>200312</v>
          </cell>
          <cell r="D7146" t="str">
            <v>CHM -- AWAC Chemicals</v>
          </cell>
          <cell r="E7146" t="str">
            <v>513 -- ADS &amp; CATS Eliminations</v>
          </cell>
          <cell r="F7146" t="str">
            <v>IN1400 -- Income Before Taxes</v>
          </cell>
          <cell r="G7146">
            <v>0</v>
          </cell>
          <cell r="H7146">
            <v>0</v>
          </cell>
          <cell r="I7146">
            <v>0</v>
          </cell>
          <cell r="J7146">
            <v>0</v>
          </cell>
        </row>
        <row r="7147">
          <cell r="B7147" t="str">
            <v>200211 -- November, 2002</v>
          </cell>
          <cell r="C7147" t="str">
            <v>200312</v>
          </cell>
          <cell r="D7147" t="str">
            <v>CHM -- AWAC Chemicals</v>
          </cell>
          <cell r="E7147" t="str">
            <v>513 -- ADS &amp; CATS Eliminations</v>
          </cell>
          <cell r="F7147" t="str">
            <v>IN1600 -- Income From Operations</v>
          </cell>
          <cell r="G7147">
            <v>0</v>
          </cell>
          <cell r="H7147">
            <v>0</v>
          </cell>
          <cell r="I7147">
            <v>0</v>
          </cell>
          <cell r="J7147">
            <v>0</v>
          </cell>
        </row>
        <row r="7148">
          <cell r="B7148" t="str">
            <v>200211 -- November, 2002</v>
          </cell>
          <cell r="C7148" t="str">
            <v>200312</v>
          </cell>
          <cell r="D7148" t="str">
            <v>CHM -- AWAC Chemicals</v>
          </cell>
          <cell r="E7148" t="str">
            <v>514 -- WW HQ Eliminations</v>
          </cell>
          <cell r="F7148" t="str">
            <v>IN0170 -- Tot Ship-Aluminum (MT)</v>
          </cell>
          <cell r="G7148">
            <v>0</v>
          </cell>
          <cell r="H7148">
            <v>0</v>
          </cell>
          <cell r="I7148">
            <v>0</v>
          </cell>
          <cell r="J7148">
            <v>0</v>
          </cell>
        </row>
        <row r="7149">
          <cell r="B7149" t="str">
            <v>200211 -- November, 2002</v>
          </cell>
          <cell r="C7149" t="str">
            <v>200312</v>
          </cell>
          <cell r="D7149" t="str">
            <v>CHM -- AWAC Chemicals</v>
          </cell>
          <cell r="E7149" t="str">
            <v>514 -- WW HQ Eliminations</v>
          </cell>
          <cell r="F7149" t="str">
            <v>IN0180 -- Tot Ship - Alumina (MT)</v>
          </cell>
          <cell r="G7149">
            <v>0</v>
          </cell>
          <cell r="H7149">
            <v>0</v>
          </cell>
          <cell r="I7149">
            <v>0</v>
          </cell>
          <cell r="J7149">
            <v>0</v>
          </cell>
        </row>
        <row r="7150">
          <cell r="B7150" t="str">
            <v>200211 -- November, 2002</v>
          </cell>
          <cell r="C7150" t="str">
            <v>200312</v>
          </cell>
          <cell r="D7150" t="str">
            <v>CHM -- AWAC Chemicals</v>
          </cell>
          <cell r="E7150" t="str">
            <v>514 -- WW HQ Eliminations</v>
          </cell>
          <cell r="F7150" t="str">
            <v>IN0190 -- Total Ship - Other</v>
          </cell>
          <cell r="G7150">
            <v>0</v>
          </cell>
          <cell r="H7150">
            <v>0</v>
          </cell>
          <cell r="I7150">
            <v>0</v>
          </cell>
          <cell r="J7150">
            <v>0</v>
          </cell>
        </row>
        <row r="7151">
          <cell r="B7151" t="str">
            <v>200211 -- November, 2002</v>
          </cell>
          <cell r="C7151" t="str">
            <v>200312</v>
          </cell>
          <cell r="D7151" t="str">
            <v>CHM -- AWAC Chemicals</v>
          </cell>
          <cell r="E7151" t="str">
            <v>514 -- WW HQ Eliminations</v>
          </cell>
          <cell r="F7151" t="str">
            <v>IN0490 -- Total Revenue</v>
          </cell>
          <cell r="G7151">
            <v>0</v>
          </cell>
          <cell r="H7151">
            <v>0</v>
          </cell>
          <cell r="I7151">
            <v>0</v>
          </cell>
          <cell r="J7151">
            <v>0</v>
          </cell>
        </row>
        <row r="7152">
          <cell r="B7152" t="str">
            <v>200211 -- November, 2002</v>
          </cell>
          <cell r="C7152" t="str">
            <v>200312</v>
          </cell>
          <cell r="D7152" t="str">
            <v>CHM -- AWAC Chemicals</v>
          </cell>
          <cell r="E7152" t="str">
            <v>514 -- WW HQ Eliminations</v>
          </cell>
          <cell r="F7152" t="str">
            <v>IN0500 -- COGS</v>
          </cell>
          <cell r="G7152">
            <v>0</v>
          </cell>
          <cell r="H7152">
            <v>0</v>
          </cell>
          <cell r="I7152">
            <v>0</v>
          </cell>
          <cell r="J7152">
            <v>0</v>
          </cell>
        </row>
        <row r="7153">
          <cell r="B7153" t="str">
            <v>200211 -- November, 2002</v>
          </cell>
          <cell r="C7153" t="str">
            <v>200312</v>
          </cell>
          <cell r="D7153" t="str">
            <v>CHM -- AWAC Chemicals</v>
          </cell>
          <cell r="E7153" t="str">
            <v>514 -- WW HQ Eliminations</v>
          </cell>
          <cell r="F7153" t="str">
            <v>IN0600 -- COGS BU Specified</v>
          </cell>
          <cell r="G7153">
            <v>0</v>
          </cell>
          <cell r="H7153">
            <v>0</v>
          </cell>
          <cell r="I7153">
            <v>0</v>
          </cell>
          <cell r="J7153">
            <v>0</v>
          </cell>
        </row>
        <row r="7154">
          <cell r="B7154" t="str">
            <v>200211 -- November, 2002</v>
          </cell>
          <cell r="C7154" t="str">
            <v>200312</v>
          </cell>
          <cell r="D7154" t="str">
            <v>CHM -- AWAC Chemicals</v>
          </cell>
          <cell r="E7154" t="str">
            <v>514 -- WW HQ Eliminations</v>
          </cell>
          <cell r="F7154" t="str">
            <v>IN0700 -- COGS Match Cost</v>
          </cell>
          <cell r="G7154">
            <v>0</v>
          </cell>
          <cell r="H7154">
            <v>0</v>
          </cell>
          <cell r="I7154">
            <v>0</v>
          </cell>
          <cell r="J7154">
            <v>0</v>
          </cell>
        </row>
        <row r="7155">
          <cell r="B7155" t="str">
            <v>200211 -- November, 2002</v>
          </cell>
          <cell r="C7155" t="str">
            <v>200312</v>
          </cell>
          <cell r="D7155" t="str">
            <v>CHM -- AWAC Chemicals</v>
          </cell>
          <cell r="E7155" t="str">
            <v>514 -- WW HQ Eliminations</v>
          </cell>
          <cell r="F7155" t="str">
            <v>IN1400 -- Income Before Taxes</v>
          </cell>
          <cell r="G7155">
            <v>0</v>
          </cell>
          <cell r="H7155">
            <v>0</v>
          </cell>
          <cell r="I7155">
            <v>0</v>
          </cell>
          <cell r="J7155">
            <v>0</v>
          </cell>
        </row>
        <row r="7156">
          <cell r="B7156" t="str">
            <v>200211 -- November, 2002</v>
          </cell>
          <cell r="C7156" t="str">
            <v>200312</v>
          </cell>
          <cell r="D7156" t="str">
            <v>CHM -- AWAC Chemicals</v>
          </cell>
          <cell r="E7156" t="str">
            <v>514 -- WW HQ Eliminations</v>
          </cell>
          <cell r="F7156" t="str">
            <v>IN1600 -- Income From Operations</v>
          </cell>
          <cell r="G7156">
            <v>0</v>
          </cell>
          <cell r="H7156">
            <v>0</v>
          </cell>
          <cell r="I7156">
            <v>0</v>
          </cell>
          <cell r="J7156">
            <v>0</v>
          </cell>
        </row>
        <row r="7157">
          <cell r="B7157" t="str">
            <v>200211 -- November, 2002</v>
          </cell>
          <cell r="C7157" t="str">
            <v>200312</v>
          </cell>
          <cell r="D7157" t="str">
            <v>CHM -- AWAC Chemicals</v>
          </cell>
          <cell r="E7157" t="str">
            <v>515 -- San Ciprian Chemicals</v>
          </cell>
          <cell r="F7157" t="str">
            <v>IN0170 -- Tot Ship-Aluminum (MT)</v>
          </cell>
          <cell r="G7157">
            <v>0</v>
          </cell>
          <cell r="H7157">
            <v>0</v>
          </cell>
          <cell r="I7157">
            <v>0</v>
          </cell>
          <cell r="J7157">
            <v>0</v>
          </cell>
        </row>
        <row r="7158">
          <cell r="B7158" t="str">
            <v>200211 -- November, 2002</v>
          </cell>
          <cell r="C7158" t="str">
            <v>200312</v>
          </cell>
          <cell r="D7158" t="str">
            <v>CHM -- AWAC Chemicals</v>
          </cell>
          <cell r="E7158" t="str">
            <v>515 -- San Ciprian Chemicals</v>
          </cell>
          <cell r="F7158" t="str">
            <v>IN0180 -- Tot Ship - Alumina (MT)</v>
          </cell>
          <cell r="G7158">
            <v>0</v>
          </cell>
          <cell r="H7158">
            <v>0</v>
          </cell>
          <cell r="I7158">
            <v>0</v>
          </cell>
          <cell r="J7158">
            <v>0</v>
          </cell>
        </row>
        <row r="7159">
          <cell r="B7159" t="str">
            <v>200211 -- November, 2002</v>
          </cell>
          <cell r="C7159" t="str">
            <v>200312</v>
          </cell>
          <cell r="D7159" t="str">
            <v>CHM -- AWAC Chemicals</v>
          </cell>
          <cell r="E7159" t="str">
            <v>515 -- San Ciprian Chemicals</v>
          </cell>
          <cell r="F7159" t="str">
            <v>IN0190 -- Total Ship - Other</v>
          </cell>
          <cell r="G7159">
            <v>0</v>
          </cell>
          <cell r="H7159">
            <v>0</v>
          </cell>
          <cell r="I7159">
            <v>0</v>
          </cell>
          <cell r="J7159">
            <v>0</v>
          </cell>
        </row>
        <row r="7160">
          <cell r="B7160" t="str">
            <v>200211 -- November, 2002</v>
          </cell>
          <cell r="C7160" t="str">
            <v>200312</v>
          </cell>
          <cell r="D7160" t="str">
            <v>CHM -- AWAC Chemicals</v>
          </cell>
          <cell r="E7160" t="str">
            <v>515 -- San Ciprian Chemicals</v>
          </cell>
          <cell r="F7160" t="str">
            <v>IN0490 -- Total Revenue</v>
          </cell>
          <cell r="G7160">
            <v>0</v>
          </cell>
          <cell r="H7160">
            <v>0</v>
          </cell>
          <cell r="I7160">
            <v>0</v>
          </cell>
          <cell r="J7160">
            <v>0</v>
          </cell>
        </row>
        <row r="7161">
          <cell r="B7161" t="str">
            <v>200211 -- November, 2002</v>
          </cell>
          <cell r="C7161" t="str">
            <v>200312</v>
          </cell>
          <cell r="D7161" t="str">
            <v>CHM -- AWAC Chemicals</v>
          </cell>
          <cell r="E7161" t="str">
            <v>515 -- San Ciprian Chemicals</v>
          </cell>
          <cell r="F7161" t="str">
            <v>IN0500 -- COGS</v>
          </cell>
          <cell r="G7161">
            <v>0</v>
          </cell>
          <cell r="H7161">
            <v>0</v>
          </cell>
          <cell r="I7161">
            <v>0</v>
          </cell>
          <cell r="J7161">
            <v>0</v>
          </cell>
        </row>
        <row r="7162">
          <cell r="B7162" t="str">
            <v>200211 -- November, 2002</v>
          </cell>
          <cell r="C7162" t="str">
            <v>200312</v>
          </cell>
          <cell r="D7162" t="str">
            <v>CHM -- AWAC Chemicals</v>
          </cell>
          <cell r="E7162" t="str">
            <v>515 -- San Ciprian Chemicals</v>
          </cell>
          <cell r="F7162" t="str">
            <v>IN0600 -- COGS BU Specified</v>
          </cell>
          <cell r="G7162">
            <v>0</v>
          </cell>
          <cell r="H7162">
            <v>0</v>
          </cell>
          <cell r="I7162">
            <v>0</v>
          </cell>
          <cell r="J7162">
            <v>0</v>
          </cell>
        </row>
        <row r="7163">
          <cell r="B7163" t="str">
            <v>200211 -- November, 2002</v>
          </cell>
          <cell r="C7163" t="str">
            <v>200312</v>
          </cell>
          <cell r="D7163" t="str">
            <v>CHM -- AWAC Chemicals</v>
          </cell>
          <cell r="E7163" t="str">
            <v>515 -- San Ciprian Chemicals</v>
          </cell>
          <cell r="F7163" t="str">
            <v>IN0700 -- COGS Match Cost</v>
          </cell>
          <cell r="G7163">
            <v>0</v>
          </cell>
          <cell r="H7163">
            <v>0</v>
          </cell>
          <cell r="I7163">
            <v>0</v>
          </cell>
          <cell r="J7163">
            <v>0</v>
          </cell>
        </row>
        <row r="7164">
          <cell r="B7164" t="str">
            <v>200211 -- November, 2002</v>
          </cell>
          <cell r="C7164" t="str">
            <v>200312</v>
          </cell>
          <cell r="D7164" t="str">
            <v>CHM -- AWAC Chemicals</v>
          </cell>
          <cell r="E7164" t="str">
            <v>515 -- San Ciprian Chemicals</v>
          </cell>
          <cell r="F7164" t="str">
            <v>IN1400 -- Income Before Taxes</v>
          </cell>
          <cell r="G7164">
            <v>0</v>
          </cell>
          <cell r="H7164">
            <v>0</v>
          </cell>
          <cell r="I7164">
            <v>0</v>
          </cell>
          <cell r="J7164">
            <v>0</v>
          </cell>
        </row>
        <row r="7165">
          <cell r="B7165" t="str">
            <v>200211 -- November, 2002</v>
          </cell>
          <cell r="C7165" t="str">
            <v>200312</v>
          </cell>
          <cell r="D7165" t="str">
            <v>CHM -- AWAC Chemicals</v>
          </cell>
          <cell r="E7165" t="str">
            <v>515 -- San Ciprian Chemicals</v>
          </cell>
          <cell r="F7165" t="str">
            <v>IN1600 -- Income From Operations</v>
          </cell>
          <cell r="G7165">
            <v>0</v>
          </cell>
          <cell r="H7165">
            <v>0</v>
          </cell>
          <cell r="I7165">
            <v>0</v>
          </cell>
          <cell r="J7165">
            <v>0</v>
          </cell>
        </row>
        <row r="7166">
          <cell r="B7166" t="str">
            <v>200211 -- November, 2002</v>
          </cell>
          <cell r="C7166" t="str">
            <v>200312</v>
          </cell>
          <cell r="D7166" t="str">
            <v>CHM -- AWAC Chemicals</v>
          </cell>
          <cell r="E7166" t="str">
            <v>518 -- ADS &amp; CATS Worldwide Hdqtrs</v>
          </cell>
          <cell r="F7166" t="str">
            <v>IN0170 -- Tot Ship-Aluminum (MT)</v>
          </cell>
          <cell r="G7166">
            <v>0</v>
          </cell>
          <cell r="H7166">
            <v>0</v>
          </cell>
          <cell r="I7166">
            <v>0</v>
          </cell>
          <cell r="J7166">
            <v>0</v>
          </cell>
        </row>
        <row r="7167">
          <cell r="B7167" t="str">
            <v>200211 -- November, 2002</v>
          </cell>
          <cell r="C7167" t="str">
            <v>200312</v>
          </cell>
          <cell r="D7167" t="str">
            <v>CHM -- AWAC Chemicals</v>
          </cell>
          <cell r="E7167" t="str">
            <v>518 -- ADS &amp; CATS Worldwide Hdqtrs</v>
          </cell>
          <cell r="F7167" t="str">
            <v>IN0180 -- Tot Ship - Alumina (MT)</v>
          </cell>
          <cell r="G7167">
            <v>0</v>
          </cell>
          <cell r="H7167">
            <v>0</v>
          </cell>
          <cell r="I7167">
            <v>0</v>
          </cell>
          <cell r="J7167">
            <v>0</v>
          </cell>
        </row>
        <row r="7168">
          <cell r="B7168" t="str">
            <v>200211 -- November, 2002</v>
          </cell>
          <cell r="C7168" t="str">
            <v>200312</v>
          </cell>
          <cell r="D7168" t="str">
            <v>CHM -- AWAC Chemicals</v>
          </cell>
          <cell r="E7168" t="str">
            <v>518 -- ADS &amp; CATS Worldwide Hdqtrs</v>
          </cell>
          <cell r="F7168" t="str">
            <v>IN0190 -- Total Ship - Other</v>
          </cell>
          <cell r="G7168">
            <v>0</v>
          </cell>
          <cell r="H7168">
            <v>0</v>
          </cell>
          <cell r="I7168">
            <v>2000</v>
          </cell>
          <cell r="J7168">
            <v>2000</v>
          </cell>
        </row>
        <row r="7169">
          <cell r="B7169" t="str">
            <v>200211 -- November, 2002</v>
          </cell>
          <cell r="C7169" t="str">
            <v>200312</v>
          </cell>
          <cell r="D7169" t="str">
            <v>CHM -- AWAC Chemicals</v>
          </cell>
          <cell r="E7169" t="str">
            <v>518 -- ADS &amp; CATS Worldwide Hdqtrs</v>
          </cell>
          <cell r="F7169" t="str">
            <v>IN0490 -- Total Revenue</v>
          </cell>
          <cell r="G7169">
            <v>0</v>
          </cell>
          <cell r="H7169">
            <v>0</v>
          </cell>
          <cell r="I7169">
            <v>0</v>
          </cell>
          <cell r="J7169">
            <v>0</v>
          </cell>
        </row>
        <row r="7170">
          <cell r="B7170" t="str">
            <v>200211 -- November, 2002</v>
          </cell>
          <cell r="C7170" t="str">
            <v>200312</v>
          </cell>
          <cell r="D7170" t="str">
            <v>CHM -- AWAC Chemicals</v>
          </cell>
          <cell r="E7170" t="str">
            <v>518 -- ADS &amp; CATS Worldwide Hdqtrs</v>
          </cell>
          <cell r="F7170" t="str">
            <v>IN0500 -- COGS</v>
          </cell>
          <cell r="G7170">
            <v>0</v>
          </cell>
          <cell r="H7170">
            <v>0</v>
          </cell>
          <cell r="I7170">
            <v>0</v>
          </cell>
          <cell r="J7170">
            <v>0</v>
          </cell>
        </row>
        <row r="7171">
          <cell r="B7171" t="str">
            <v>200211 -- November, 2002</v>
          </cell>
          <cell r="C7171" t="str">
            <v>200312</v>
          </cell>
          <cell r="D7171" t="str">
            <v>CHM -- AWAC Chemicals</v>
          </cell>
          <cell r="E7171" t="str">
            <v>518 -- ADS &amp; CATS Worldwide Hdqtrs</v>
          </cell>
          <cell r="F7171" t="str">
            <v>IN0600 -- COGS BU Specified</v>
          </cell>
          <cell r="G7171">
            <v>13000</v>
          </cell>
          <cell r="H7171">
            <v>52000</v>
          </cell>
          <cell r="I7171">
            <v>0</v>
          </cell>
          <cell r="J7171">
            <v>0</v>
          </cell>
        </row>
        <row r="7172">
          <cell r="B7172" t="str">
            <v>200211 -- November, 2002</v>
          </cell>
          <cell r="C7172" t="str">
            <v>200312</v>
          </cell>
          <cell r="D7172" t="str">
            <v>CHM -- AWAC Chemicals</v>
          </cell>
          <cell r="E7172" t="str">
            <v>518 -- ADS &amp; CATS Worldwide Hdqtrs</v>
          </cell>
          <cell r="F7172" t="str">
            <v>IN0700 -- COGS Match Cost</v>
          </cell>
          <cell r="G7172">
            <v>0</v>
          </cell>
          <cell r="H7172">
            <v>0</v>
          </cell>
          <cell r="I7172">
            <v>0</v>
          </cell>
          <cell r="J7172">
            <v>0</v>
          </cell>
        </row>
        <row r="7173">
          <cell r="B7173" t="str">
            <v>200211 -- November, 2002</v>
          </cell>
          <cell r="C7173" t="str">
            <v>200312</v>
          </cell>
          <cell r="D7173" t="str">
            <v>CHM -- AWAC Chemicals</v>
          </cell>
          <cell r="E7173" t="str">
            <v>518 -- ADS &amp; CATS Worldwide Hdqtrs</v>
          </cell>
          <cell r="F7173" t="str">
            <v>IN1400 -- Income Before Taxes</v>
          </cell>
          <cell r="G7173">
            <v>-188</v>
          </cell>
          <cell r="H7173">
            <v>-2256</v>
          </cell>
          <cell r="I7173">
            <v>0</v>
          </cell>
          <cell r="J7173">
            <v>0</v>
          </cell>
        </row>
        <row r="7174">
          <cell r="B7174" t="str">
            <v>200211 -- November, 2002</v>
          </cell>
          <cell r="C7174" t="str">
            <v>200312</v>
          </cell>
          <cell r="D7174" t="str">
            <v>CHM -- AWAC Chemicals</v>
          </cell>
          <cell r="E7174" t="str">
            <v>518 -- ADS &amp; CATS Worldwide Hdqtrs</v>
          </cell>
          <cell r="F7174" t="str">
            <v>IN1600 -- Income From Operations</v>
          </cell>
          <cell r="G7174">
            <v>-115</v>
          </cell>
          <cell r="H7174">
            <v>-1380</v>
          </cell>
          <cell r="I7174">
            <v>0</v>
          </cell>
          <cell r="J7174">
            <v>0</v>
          </cell>
        </row>
        <row r="7175">
          <cell r="B7175" t="str">
            <v>200211 -- November, 2002</v>
          </cell>
          <cell r="C7175" t="str">
            <v>200312</v>
          </cell>
          <cell r="D7175" t="str">
            <v>CHM -- AWAC Chemicals</v>
          </cell>
          <cell r="E7175" t="str">
            <v>540 -- Port Allen - Activated Products</v>
          </cell>
          <cell r="F7175" t="str">
            <v>IN0170 -- Tot Ship-Aluminum (MT)</v>
          </cell>
          <cell r="G7175">
            <v>0</v>
          </cell>
          <cell r="H7175">
            <v>0</v>
          </cell>
          <cell r="I7175">
            <v>0</v>
          </cell>
          <cell r="J7175">
            <v>0</v>
          </cell>
        </row>
        <row r="7176">
          <cell r="B7176" t="str">
            <v>200211 -- November, 2002</v>
          </cell>
          <cell r="C7176" t="str">
            <v>200312</v>
          </cell>
          <cell r="D7176" t="str">
            <v>CHM -- AWAC Chemicals</v>
          </cell>
          <cell r="E7176" t="str">
            <v>540 -- Port Allen - Activated Products</v>
          </cell>
          <cell r="F7176" t="str">
            <v>IN0180 -- Tot Ship - Alumina (MT)</v>
          </cell>
          <cell r="G7176">
            <v>0</v>
          </cell>
          <cell r="H7176">
            <v>0</v>
          </cell>
          <cell r="I7176">
            <v>0</v>
          </cell>
          <cell r="J7176">
            <v>0</v>
          </cell>
        </row>
        <row r="7177">
          <cell r="B7177" t="str">
            <v>200211 -- November, 2002</v>
          </cell>
          <cell r="C7177" t="str">
            <v>200312</v>
          </cell>
          <cell r="D7177" t="str">
            <v>CHM -- AWAC Chemicals</v>
          </cell>
          <cell r="E7177" t="str">
            <v>540 -- Port Allen - Activated Products</v>
          </cell>
          <cell r="F7177" t="str">
            <v>IN0190 -- Total Ship - Other</v>
          </cell>
          <cell r="G7177">
            <v>0</v>
          </cell>
          <cell r="H7177">
            <v>0</v>
          </cell>
          <cell r="I7177">
            <v>1720</v>
          </cell>
          <cell r="J7177">
            <v>21028</v>
          </cell>
        </row>
        <row r="7178">
          <cell r="B7178" t="str">
            <v>200211 -- November, 2002</v>
          </cell>
          <cell r="C7178" t="str">
            <v>200312</v>
          </cell>
          <cell r="D7178" t="str">
            <v>CHM -- AWAC Chemicals</v>
          </cell>
          <cell r="E7178" t="str">
            <v>540 -- Port Allen - Activated Products</v>
          </cell>
          <cell r="F7178" t="str">
            <v>IN0490 -- Total Revenue</v>
          </cell>
          <cell r="G7178">
            <v>2719297</v>
          </cell>
          <cell r="H7178">
            <v>32039562</v>
          </cell>
          <cell r="I7178">
            <v>0</v>
          </cell>
          <cell r="J7178">
            <v>0</v>
          </cell>
        </row>
        <row r="7179">
          <cell r="B7179" t="str">
            <v>200211 -- November, 2002</v>
          </cell>
          <cell r="C7179" t="str">
            <v>200312</v>
          </cell>
          <cell r="D7179" t="str">
            <v>CHM -- AWAC Chemicals</v>
          </cell>
          <cell r="E7179" t="str">
            <v>540 -- Port Allen - Activated Products</v>
          </cell>
          <cell r="F7179" t="str">
            <v>IN0500 -- COGS</v>
          </cell>
          <cell r="G7179">
            <v>830400</v>
          </cell>
          <cell r="H7179">
            <v>10034397</v>
          </cell>
          <cell r="I7179">
            <v>0</v>
          </cell>
          <cell r="J7179">
            <v>0</v>
          </cell>
        </row>
        <row r="7180">
          <cell r="B7180" t="str">
            <v>200211 -- November, 2002</v>
          </cell>
          <cell r="C7180" t="str">
            <v>200312</v>
          </cell>
          <cell r="D7180" t="str">
            <v>CHM -- AWAC Chemicals</v>
          </cell>
          <cell r="E7180" t="str">
            <v>540 -- Port Allen - Activated Products</v>
          </cell>
          <cell r="F7180" t="str">
            <v>IN0600 -- COGS BU Specified</v>
          </cell>
          <cell r="G7180">
            <v>1393758</v>
          </cell>
          <cell r="H7180">
            <v>16229096</v>
          </cell>
          <cell r="I7180">
            <v>0</v>
          </cell>
          <cell r="J7180">
            <v>0</v>
          </cell>
        </row>
        <row r="7181">
          <cell r="B7181" t="str">
            <v>200211 -- November, 2002</v>
          </cell>
          <cell r="C7181" t="str">
            <v>200312</v>
          </cell>
          <cell r="D7181" t="str">
            <v>CHM -- AWAC Chemicals</v>
          </cell>
          <cell r="E7181" t="str">
            <v>540 -- Port Allen - Activated Products</v>
          </cell>
          <cell r="F7181" t="str">
            <v>IN0700 -- COGS Match Cost</v>
          </cell>
          <cell r="G7181">
            <v>0</v>
          </cell>
          <cell r="H7181">
            <v>0</v>
          </cell>
          <cell r="I7181">
            <v>0</v>
          </cell>
          <cell r="J7181">
            <v>0</v>
          </cell>
        </row>
        <row r="7182">
          <cell r="B7182" t="str">
            <v>200211 -- November, 2002</v>
          </cell>
          <cell r="C7182" t="str">
            <v>200312</v>
          </cell>
          <cell r="D7182" t="str">
            <v>CHM -- AWAC Chemicals</v>
          </cell>
          <cell r="E7182" t="str">
            <v>540 -- Port Allen - Activated Products</v>
          </cell>
          <cell r="F7182" t="str">
            <v>IN1400 -- Income Before Taxes</v>
          </cell>
          <cell r="G7182">
            <v>190085</v>
          </cell>
          <cell r="H7182">
            <v>2115421</v>
          </cell>
          <cell r="I7182">
            <v>0</v>
          </cell>
          <cell r="J7182">
            <v>0</v>
          </cell>
        </row>
        <row r="7183">
          <cell r="B7183" t="str">
            <v>200211 -- November, 2002</v>
          </cell>
          <cell r="C7183" t="str">
            <v>200312</v>
          </cell>
          <cell r="D7183" t="str">
            <v>CHM -- AWAC Chemicals</v>
          </cell>
          <cell r="E7183" t="str">
            <v>540 -- Port Allen - Activated Products</v>
          </cell>
          <cell r="F7183" t="str">
            <v>IN1600 -- Income From Operations</v>
          </cell>
          <cell r="G7183">
            <v>115952</v>
          </cell>
          <cell r="H7183">
            <v>1290406</v>
          </cell>
          <cell r="I7183">
            <v>0</v>
          </cell>
          <cell r="J7183">
            <v>0</v>
          </cell>
        </row>
        <row r="7184">
          <cell r="B7184" t="str">
            <v>200211 -- November, 2002</v>
          </cell>
          <cell r="C7184" t="str">
            <v>200312</v>
          </cell>
          <cell r="D7184" t="str">
            <v>CHM -- AWAC Chemicals</v>
          </cell>
          <cell r="E7184" t="str">
            <v>556 -- Import - Chemicals</v>
          </cell>
          <cell r="F7184" t="str">
            <v>IN0170 -- Tot Ship-Aluminum (MT)</v>
          </cell>
          <cell r="G7184">
            <v>0</v>
          </cell>
          <cell r="H7184">
            <v>0</v>
          </cell>
          <cell r="I7184">
            <v>0</v>
          </cell>
          <cell r="J7184">
            <v>0</v>
          </cell>
        </row>
        <row r="7185">
          <cell r="B7185" t="str">
            <v>200211 -- November, 2002</v>
          </cell>
          <cell r="C7185" t="str">
            <v>200312</v>
          </cell>
          <cell r="D7185" t="str">
            <v>CHM -- AWAC Chemicals</v>
          </cell>
          <cell r="E7185" t="str">
            <v>556 -- Import - Chemicals</v>
          </cell>
          <cell r="F7185" t="str">
            <v>IN0180 -- Tot Ship - Alumina (MT)</v>
          </cell>
          <cell r="G7185">
            <v>0</v>
          </cell>
          <cell r="H7185">
            <v>0</v>
          </cell>
          <cell r="I7185">
            <v>0</v>
          </cell>
          <cell r="J7185">
            <v>0</v>
          </cell>
        </row>
        <row r="7186">
          <cell r="B7186" t="str">
            <v>200211 -- November, 2002</v>
          </cell>
          <cell r="C7186" t="str">
            <v>200312</v>
          </cell>
          <cell r="D7186" t="str">
            <v>CHM -- AWAC Chemicals</v>
          </cell>
          <cell r="E7186" t="str">
            <v>556 -- Import - Chemicals</v>
          </cell>
          <cell r="F7186" t="str">
            <v>IN0190 -- Total Ship - Other</v>
          </cell>
          <cell r="G7186">
            <v>0</v>
          </cell>
          <cell r="H7186">
            <v>0</v>
          </cell>
          <cell r="I7186">
            <v>0</v>
          </cell>
          <cell r="J7186">
            <v>0</v>
          </cell>
        </row>
        <row r="7187">
          <cell r="B7187" t="str">
            <v>200211 -- November, 2002</v>
          </cell>
          <cell r="C7187" t="str">
            <v>200312</v>
          </cell>
          <cell r="D7187" t="str">
            <v>CHM -- AWAC Chemicals</v>
          </cell>
          <cell r="E7187" t="str">
            <v>556 -- Import - Chemicals</v>
          </cell>
          <cell r="F7187" t="str">
            <v>IN0490 -- Total Revenue</v>
          </cell>
          <cell r="G7187">
            <v>0</v>
          </cell>
          <cell r="H7187">
            <v>0</v>
          </cell>
          <cell r="I7187">
            <v>0</v>
          </cell>
          <cell r="J7187">
            <v>0</v>
          </cell>
        </row>
        <row r="7188">
          <cell r="B7188" t="str">
            <v>200211 -- November, 2002</v>
          </cell>
          <cell r="C7188" t="str">
            <v>200312</v>
          </cell>
          <cell r="D7188" t="str">
            <v>CHM -- AWAC Chemicals</v>
          </cell>
          <cell r="E7188" t="str">
            <v>556 -- Import - Chemicals</v>
          </cell>
          <cell r="F7188" t="str">
            <v>IN0500 -- COGS</v>
          </cell>
          <cell r="G7188">
            <v>0</v>
          </cell>
          <cell r="H7188">
            <v>0</v>
          </cell>
          <cell r="I7188">
            <v>0</v>
          </cell>
          <cell r="J7188">
            <v>0</v>
          </cell>
        </row>
        <row r="7189">
          <cell r="B7189" t="str">
            <v>200211 -- November, 2002</v>
          </cell>
          <cell r="C7189" t="str">
            <v>200312</v>
          </cell>
          <cell r="D7189" t="str">
            <v>CHM -- AWAC Chemicals</v>
          </cell>
          <cell r="E7189" t="str">
            <v>556 -- Import - Chemicals</v>
          </cell>
          <cell r="F7189" t="str">
            <v>IN0600 -- COGS BU Specified</v>
          </cell>
          <cell r="G7189">
            <v>0</v>
          </cell>
          <cell r="H7189">
            <v>0</v>
          </cell>
          <cell r="I7189">
            <v>0</v>
          </cell>
          <cell r="J7189">
            <v>0</v>
          </cell>
        </row>
        <row r="7190">
          <cell r="B7190" t="str">
            <v>200211 -- November, 2002</v>
          </cell>
          <cell r="C7190" t="str">
            <v>200312</v>
          </cell>
          <cell r="D7190" t="str">
            <v>CHM -- AWAC Chemicals</v>
          </cell>
          <cell r="E7190" t="str">
            <v>556 -- Import - Chemicals</v>
          </cell>
          <cell r="F7190" t="str">
            <v>IN0700 -- COGS Match Cost</v>
          </cell>
          <cell r="G7190">
            <v>0</v>
          </cell>
          <cell r="H7190">
            <v>0</v>
          </cell>
          <cell r="I7190">
            <v>0</v>
          </cell>
          <cell r="J7190">
            <v>0</v>
          </cell>
        </row>
        <row r="7191">
          <cell r="B7191" t="str">
            <v>200211 -- November, 2002</v>
          </cell>
          <cell r="C7191" t="str">
            <v>200312</v>
          </cell>
          <cell r="D7191" t="str">
            <v>CHM -- AWAC Chemicals</v>
          </cell>
          <cell r="E7191" t="str">
            <v>556 -- Import - Chemicals</v>
          </cell>
          <cell r="F7191" t="str">
            <v>IN1400 -- Income Before Taxes</v>
          </cell>
          <cell r="G7191">
            <v>0</v>
          </cell>
          <cell r="H7191">
            <v>0</v>
          </cell>
          <cell r="I7191">
            <v>0</v>
          </cell>
          <cell r="J7191">
            <v>0</v>
          </cell>
        </row>
        <row r="7192">
          <cell r="B7192" t="str">
            <v>200211 -- November, 2002</v>
          </cell>
          <cell r="C7192" t="str">
            <v>200312</v>
          </cell>
          <cell r="D7192" t="str">
            <v>CHM -- AWAC Chemicals</v>
          </cell>
          <cell r="E7192" t="str">
            <v>556 -- Import - Chemicals</v>
          </cell>
          <cell r="F7192" t="str">
            <v>IN1600 -- Income From Operations</v>
          </cell>
          <cell r="G7192">
            <v>0</v>
          </cell>
          <cell r="H7192">
            <v>0</v>
          </cell>
          <cell r="I7192">
            <v>0</v>
          </cell>
          <cell r="J7192">
            <v>0</v>
          </cell>
        </row>
        <row r="7193">
          <cell r="B7193" t="str">
            <v>200211 -- November, 2002</v>
          </cell>
          <cell r="C7193" t="str">
            <v>200312</v>
          </cell>
          <cell r="D7193" t="str">
            <v>CHM -- AWAC Chemicals</v>
          </cell>
          <cell r="E7193" t="str">
            <v>584 -- Ludwigshafen Indemnification</v>
          </cell>
          <cell r="F7193" t="str">
            <v>IN0170 -- Tot Ship-Aluminum (MT)</v>
          </cell>
          <cell r="G7193">
            <v>0</v>
          </cell>
          <cell r="H7193">
            <v>0</v>
          </cell>
          <cell r="I7193">
            <v>0</v>
          </cell>
          <cell r="J7193">
            <v>0</v>
          </cell>
        </row>
        <row r="7194">
          <cell r="B7194" t="str">
            <v>200211 -- November, 2002</v>
          </cell>
          <cell r="C7194" t="str">
            <v>200312</v>
          </cell>
          <cell r="D7194" t="str">
            <v>CHM -- AWAC Chemicals</v>
          </cell>
          <cell r="E7194" t="str">
            <v>584 -- Ludwigshafen Indemnification</v>
          </cell>
          <cell r="F7194" t="str">
            <v>IN0180 -- Tot Ship - Alumina (MT)</v>
          </cell>
          <cell r="G7194">
            <v>0</v>
          </cell>
          <cell r="H7194">
            <v>0</v>
          </cell>
          <cell r="I7194">
            <v>0</v>
          </cell>
          <cell r="J7194">
            <v>0</v>
          </cell>
        </row>
        <row r="7195">
          <cell r="B7195" t="str">
            <v>200211 -- November, 2002</v>
          </cell>
          <cell r="C7195" t="str">
            <v>200312</v>
          </cell>
          <cell r="D7195" t="str">
            <v>CHM -- AWAC Chemicals</v>
          </cell>
          <cell r="E7195" t="str">
            <v>584 -- Ludwigshafen Indemnification</v>
          </cell>
          <cell r="F7195" t="str">
            <v>IN0190 -- Total Ship - Other</v>
          </cell>
          <cell r="G7195">
            <v>0</v>
          </cell>
          <cell r="H7195">
            <v>0</v>
          </cell>
          <cell r="I7195">
            <v>0</v>
          </cell>
          <cell r="J7195">
            <v>0</v>
          </cell>
        </row>
        <row r="7196">
          <cell r="B7196" t="str">
            <v>200211 -- November, 2002</v>
          </cell>
          <cell r="C7196" t="str">
            <v>200312</v>
          </cell>
          <cell r="D7196" t="str">
            <v>CHM -- AWAC Chemicals</v>
          </cell>
          <cell r="E7196" t="str">
            <v>584 -- Ludwigshafen Indemnification</v>
          </cell>
          <cell r="F7196" t="str">
            <v>IN0490 -- Total Revenue</v>
          </cell>
          <cell r="G7196">
            <v>0</v>
          </cell>
          <cell r="H7196">
            <v>0</v>
          </cell>
          <cell r="I7196">
            <v>0</v>
          </cell>
          <cell r="J7196">
            <v>0</v>
          </cell>
        </row>
        <row r="7197">
          <cell r="B7197" t="str">
            <v>200211 -- November, 2002</v>
          </cell>
          <cell r="C7197" t="str">
            <v>200312</v>
          </cell>
          <cell r="D7197" t="str">
            <v>CHM -- AWAC Chemicals</v>
          </cell>
          <cell r="E7197" t="str">
            <v>584 -- Ludwigshafen Indemnification</v>
          </cell>
          <cell r="F7197" t="str">
            <v>IN0500 -- COGS</v>
          </cell>
          <cell r="G7197">
            <v>47000</v>
          </cell>
          <cell r="H7197">
            <v>564000</v>
          </cell>
          <cell r="I7197">
            <v>0</v>
          </cell>
          <cell r="J7197">
            <v>0</v>
          </cell>
        </row>
        <row r="7198">
          <cell r="B7198" t="str">
            <v>200211 -- November, 2002</v>
          </cell>
          <cell r="C7198" t="str">
            <v>200312</v>
          </cell>
          <cell r="D7198" t="str">
            <v>CHM -- AWAC Chemicals</v>
          </cell>
          <cell r="E7198" t="str">
            <v>584 -- Ludwigshafen Indemnification</v>
          </cell>
          <cell r="F7198" t="str">
            <v>IN0600 -- COGS BU Specified</v>
          </cell>
          <cell r="G7198">
            <v>0</v>
          </cell>
          <cell r="H7198">
            <v>0</v>
          </cell>
          <cell r="I7198">
            <v>0</v>
          </cell>
          <cell r="J7198">
            <v>0</v>
          </cell>
        </row>
        <row r="7199">
          <cell r="B7199" t="str">
            <v>200211 -- November, 2002</v>
          </cell>
          <cell r="C7199" t="str">
            <v>200312</v>
          </cell>
          <cell r="D7199" t="str">
            <v>CHM -- AWAC Chemicals</v>
          </cell>
          <cell r="E7199" t="str">
            <v>584 -- Ludwigshafen Indemnification</v>
          </cell>
          <cell r="F7199" t="str">
            <v>IN0700 -- COGS Match Cost</v>
          </cell>
          <cell r="G7199">
            <v>0</v>
          </cell>
          <cell r="H7199">
            <v>0</v>
          </cell>
          <cell r="I7199">
            <v>0</v>
          </cell>
          <cell r="J7199">
            <v>0</v>
          </cell>
        </row>
        <row r="7200">
          <cell r="B7200" t="str">
            <v>200211 -- November, 2002</v>
          </cell>
          <cell r="C7200" t="str">
            <v>200312</v>
          </cell>
          <cell r="D7200" t="str">
            <v>CHM -- AWAC Chemicals</v>
          </cell>
          <cell r="E7200" t="str">
            <v>584 -- Ludwigshafen Indemnification</v>
          </cell>
          <cell r="F7200" t="str">
            <v>IN1400 -- Income Before Taxes</v>
          </cell>
          <cell r="G7200">
            <v>-47000</v>
          </cell>
          <cell r="H7200">
            <v>-564000</v>
          </cell>
          <cell r="I7200">
            <v>0</v>
          </cell>
          <cell r="J7200">
            <v>0</v>
          </cell>
        </row>
        <row r="7201">
          <cell r="B7201" t="str">
            <v>200211 -- November, 2002</v>
          </cell>
          <cell r="C7201" t="str">
            <v>200312</v>
          </cell>
          <cell r="D7201" t="str">
            <v>CHM -- AWAC Chemicals</v>
          </cell>
          <cell r="E7201" t="str">
            <v>584 -- Ludwigshafen Indemnification</v>
          </cell>
          <cell r="F7201" t="str">
            <v>IN1600 -- Income From Operations</v>
          </cell>
          <cell r="G7201">
            <v>-30000</v>
          </cell>
          <cell r="H7201">
            <v>-360000</v>
          </cell>
          <cell r="I7201">
            <v>0</v>
          </cell>
          <cell r="J7201">
            <v>0</v>
          </cell>
        </row>
        <row r="7202">
          <cell r="B7202" t="str">
            <v>200211 -- November, 2002</v>
          </cell>
          <cell r="C7202" t="str">
            <v>200312</v>
          </cell>
          <cell r="D7202" t="str">
            <v>CHM -- AWAC Chemicals</v>
          </cell>
          <cell r="E7202" t="str">
            <v>590 -- Port Allen - HI-Q Products</v>
          </cell>
          <cell r="F7202" t="str">
            <v>IN0170 -- Tot Ship-Aluminum (MT)</v>
          </cell>
          <cell r="G7202">
            <v>0</v>
          </cell>
          <cell r="H7202">
            <v>0</v>
          </cell>
          <cell r="I7202">
            <v>0</v>
          </cell>
          <cell r="J7202">
            <v>0</v>
          </cell>
        </row>
        <row r="7203">
          <cell r="B7203" t="str">
            <v>200211 -- November, 2002</v>
          </cell>
          <cell r="C7203" t="str">
            <v>200312</v>
          </cell>
          <cell r="D7203" t="str">
            <v>CHM -- AWAC Chemicals</v>
          </cell>
          <cell r="E7203" t="str">
            <v>590 -- Port Allen - HI-Q Products</v>
          </cell>
          <cell r="F7203" t="str">
            <v>IN0180 -- Tot Ship - Alumina (MT)</v>
          </cell>
          <cell r="G7203">
            <v>0</v>
          </cell>
          <cell r="H7203">
            <v>0</v>
          </cell>
          <cell r="I7203">
            <v>0</v>
          </cell>
          <cell r="J7203">
            <v>0</v>
          </cell>
        </row>
        <row r="7204">
          <cell r="B7204" t="str">
            <v>200211 -- November, 2002</v>
          </cell>
          <cell r="C7204" t="str">
            <v>200312</v>
          </cell>
          <cell r="D7204" t="str">
            <v>CHM -- AWAC Chemicals</v>
          </cell>
          <cell r="E7204" t="str">
            <v>590 -- Port Allen - HI-Q Products</v>
          </cell>
          <cell r="F7204" t="str">
            <v>IN0190 -- Total Ship - Other</v>
          </cell>
          <cell r="G7204">
            <v>0</v>
          </cell>
          <cell r="H7204">
            <v>0</v>
          </cell>
          <cell r="I7204">
            <v>0</v>
          </cell>
          <cell r="J7204">
            <v>0</v>
          </cell>
        </row>
        <row r="7205">
          <cell r="B7205" t="str">
            <v>200211 -- November, 2002</v>
          </cell>
          <cell r="C7205" t="str">
            <v>200312</v>
          </cell>
          <cell r="D7205" t="str">
            <v>CHM -- AWAC Chemicals</v>
          </cell>
          <cell r="E7205" t="str">
            <v>590 -- Port Allen - HI-Q Products</v>
          </cell>
          <cell r="F7205" t="str">
            <v>IN0490 -- Total Revenue</v>
          </cell>
          <cell r="G7205">
            <v>0</v>
          </cell>
          <cell r="H7205">
            <v>0</v>
          </cell>
          <cell r="I7205">
            <v>0</v>
          </cell>
          <cell r="J7205">
            <v>0</v>
          </cell>
        </row>
        <row r="7206">
          <cell r="B7206" t="str">
            <v>200211 -- November, 2002</v>
          </cell>
          <cell r="C7206" t="str">
            <v>200312</v>
          </cell>
          <cell r="D7206" t="str">
            <v>CHM -- AWAC Chemicals</v>
          </cell>
          <cell r="E7206" t="str">
            <v>590 -- Port Allen - HI-Q Products</v>
          </cell>
          <cell r="F7206" t="str">
            <v>IN0500 -- COGS</v>
          </cell>
          <cell r="G7206">
            <v>0</v>
          </cell>
          <cell r="H7206">
            <v>0</v>
          </cell>
          <cell r="I7206">
            <v>0</v>
          </cell>
          <cell r="J7206">
            <v>0</v>
          </cell>
        </row>
        <row r="7207">
          <cell r="B7207" t="str">
            <v>200211 -- November, 2002</v>
          </cell>
          <cell r="C7207" t="str">
            <v>200312</v>
          </cell>
          <cell r="D7207" t="str">
            <v>CHM -- AWAC Chemicals</v>
          </cell>
          <cell r="E7207" t="str">
            <v>590 -- Port Allen - HI-Q Products</v>
          </cell>
          <cell r="F7207" t="str">
            <v>IN0600 -- COGS BU Specified</v>
          </cell>
          <cell r="G7207">
            <v>0</v>
          </cell>
          <cell r="H7207">
            <v>0</v>
          </cell>
          <cell r="I7207">
            <v>0</v>
          </cell>
          <cell r="J7207">
            <v>0</v>
          </cell>
        </row>
        <row r="7208">
          <cell r="B7208" t="str">
            <v>200211 -- November, 2002</v>
          </cell>
          <cell r="C7208" t="str">
            <v>200312</v>
          </cell>
          <cell r="D7208" t="str">
            <v>CHM -- AWAC Chemicals</v>
          </cell>
          <cell r="E7208" t="str">
            <v>590 -- Port Allen - HI-Q Products</v>
          </cell>
          <cell r="F7208" t="str">
            <v>IN0700 -- COGS Match Cost</v>
          </cell>
          <cell r="G7208">
            <v>0</v>
          </cell>
          <cell r="H7208">
            <v>0</v>
          </cell>
          <cell r="I7208">
            <v>0</v>
          </cell>
          <cell r="J7208">
            <v>0</v>
          </cell>
        </row>
        <row r="7209">
          <cell r="B7209" t="str">
            <v>200211 -- November, 2002</v>
          </cell>
          <cell r="C7209" t="str">
            <v>200312</v>
          </cell>
          <cell r="D7209" t="str">
            <v>CHM -- AWAC Chemicals</v>
          </cell>
          <cell r="E7209" t="str">
            <v>590 -- Port Allen - HI-Q Products</v>
          </cell>
          <cell r="F7209" t="str">
            <v>IN1400 -- Income Before Taxes</v>
          </cell>
          <cell r="G7209">
            <v>0</v>
          </cell>
          <cell r="H7209">
            <v>250000</v>
          </cell>
          <cell r="I7209">
            <v>0</v>
          </cell>
          <cell r="J7209">
            <v>0</v>
          </cell>
        </row>
        <row r="7210">
          <cell r="B7210" t="str">
            <v>200211 -- November, 2002</v>
          </cell>
          <cell r="C7210" t="str">
            <v>200312</v>
          </cell>
          <cell r="D7210" t="str">
            <v>CHM -- AWAC Chemicals</v>
          </cell>
          <cell r="E7210" t="str">
            <v>590 -- Port Allen - HI-Q Products</v>
          </cell>
          <cell r="F7210" t="str">
            <v>IN1600 -- Income From Operations</v>
          </cell>
          <cell r="G7210">
            <v>0</v>
          </cell>
          <cell r="H7210">
            <v>152500</v>
          </cell>
          <cell r="I7210">
            <v>0</v>
          </cell>
          <cell r="J7210">
            <v>0</v>
          </cell>
        </row>
        <row r="7211">
          <cell r="B7211" t="str">
            <v>200211 -- November, 2002</v>
          </cell>
          <cell r="C7211" t="str">
            <v>200312</v>
          </cell>
          <cell r="D7211" t="str">
            <v>CHM -- AWAC Chemicals</v>
          </cell>
          <cell r="E7211" t="str">
            <v>621 -- CHM  Default</v>
          </cell>
          <cell r="F7211" t="str">
            <v>IN0170 -- Tot Ship-Aluminum (MT)</v>
          </cell>
          <cell r="G7211">
            <v>0</v>
          </cell>
          <cell r="H7211">
            <v>0</v>
          </cell>
          <cell r="I7211">
            <v>0</v>
          </cell>
          <cell r="J7211">
            <v>0</v>
          </cell>
        </row>
        <row r="7212">
          <cell r="B7212" t="str">
            <v>200211 -- November, 2002</v>
          </cell>
          <cell r="C7212" t="str">
            <v>200312</v>
          </cell>
          <cell r="D7212" t="str">
            <v>CHM -- AWAC Chemicals</v>
          </cell>
          <cell r="E7212" t="str">
            <v>621 -- CHM  Default</v>
          </cell>
          <cell r="F7212" t="str">
            <v>IN0180 -- Tot Ship - Alumina (MT)</v>
          </cell>
          <cell r="G7212">
            <v>0</v>
          </cell>
          <cell r="H7212">
            <v>0</v>
          </cell>
          <cell r="I7212">
            <v>0</v>
          </cell>
          <cell r="J7212">
            <v>0</v>
          </cell>
        </row>
        <row r="7213">
          <cell r="B7213" t="str">
            <v>200211 -- November, 2002</v>
          </cell>
          <cell r="C7213" t="str">
            <v>200312</v>
          </cell>
          <cell r="D7213" t="str">
            <v>CHM -- AWAC Chemicals</v>
          </cell>
          <cell r="E7213" t="str">
            <v>621 -- CHM  Default</v>
          </cell>
          <cell r="F7213" t="str">
            <v>IN0190 -- Total Ship - Other</v>
          </cell>
          <cell r="G7213">
            <v>0</v>
          </cell>
          <cell r="H7213">
            <v>0</v>
          </cell>
          <cell r="I7213">
            <v>0</v>
          </cell>
          <cell r="J7213">
            <v>0</v>
          </cell>
        </row>
        <row r="7214">
          <cell r="B7214" t="str">
            <v>200211 -- November, 2002</v>
          </cell>
          <cell r="C7214" t="str">
            <v>200312</v>
          </cell>
          <cell r="D7214" t="str">
            <v>CHM -- AWAC Chemicals</v>
          </cell>
          <cell r="E7214" t="str">
            <v>621 -- CHM  Default</v>
          </cell>
          <cell r="F7214" t="str">
            <v>IN0490 -- Total Revenue</v>
          </cell>
          <cell r="G7214">
            <v>0</v>
          </cell>
          <cell r="H7214">
            <v>0</v>
          </cell>
          <cell r="I7214">
            <v>0</v>
          </cell>
          <cell r="J7214">
            <v>0</v>
          </cell>
        </row>
        <row r="7215">
          <cell r="B7215" t="str">
            <v>200211 -- November, 2002</v>
          </cell>
          <cell r="C7215" t="str">
            <v>200312</v>
          </cell>
          <cell r="D7215" t="str">
            <v>CHM -- AWAC Chemicals</v>
          </cell>
          <cell r="E7215" t="str">
            <v>621 -- CHM  Default</v>
          </cell>
          <cell r="F7215" t="str">
            <v>IN0500 -- COGS</v>
          </cell>
          <cell r="G7215">
            <v>0</v>
          </cell>
          <cell r="H7215">
            <v>0</v>
          </cell>
          <cell r="I7215">
            <v>0</v>
          </cell>
          <cell r="J7215">
            <v>0</v>
          </cell>
        </row>
        <row r="7216">
          <cell r="B7216" t="str">
            <v>200211 -- November, 2002</v>
          </cell>
          <cell r="C7216" t="str">
            <v>200312</v>
          </cell>
          <cell r="D7216" t="str">
            <v>CHM -- AWAC Chemicals</v>
          </cell>
          <cell r="E7216" t="str">
            <v>621 -- CHM  Default</v>
          </cell>
          <cell r="F7216" t="str">
            <v>IN0600 -- COGS BU Specified</v>
          </cell>
          <cell r="G7216">
            <v>0</v>
          </cell>
          <cell r="H7216">
            <v>0</v>
          </cell>
          <cell r="I7216">
            <v>0</v>
          </cell>
          <cell r="J7216">
            <v>0</v>
          </cell>
        </row>
        <row r="7217">
          <cell r="B7217" t="str">
            <v>200211 -- November, 2002</v>
          </cell>
          <cell r="C7217" t="str">
            <v>200312</v>
          </cell>
          <cell r="D7217" t="str">
            <v>CHM -- AWAC Chemicals</v>
          </cell>
          <cell r="E7217" t="str">
            <v>621 -- CHM  Default</v>
          </cell>
          <cell r="F7217" t="str">
            <v>IN0700 -- COGS Match Cost</v>
          </cell>
          <cell r="G7217">
            <v>0</v>
          </cell>
          <cell r="H7217">
            <v>0</v>
          </cell>
          <cell r="I7217">
            <v>0</v>
          </cell>
          <cell r="J7217">
            <v>0</v>
          </cell>
        </row>
        <row r="7218">
          <cell r="B7218" t="str">
            <v>200211 -- November, 2002</v>
          </cell>
          <cell r="C7218" t="str">
            <v>200312</v>
          </cell>
          <cell r="D7218" t="str">
            <v>CHM -- AWAC Chemicals</v>
          </cell>
          <cell r="E7218" t="str">
            <v>621 -- CHM  Default</v>
          </cell>
          <cell r="F7218" t="str">
            <v>IN1400 -- Income Before Taxes</v>
          </cell>
          <cell r="G7218">
            <v>0</v>
          </cell>
          <cell r="H7218">
            <v>0</v>
          </cell>
          <cell r="I7218">
            <v>0</v>
          </cell>
          <cell r="J7218">
            <v>0</v>
          </cell>
        </row>
        <row r="7219">
          <cell r="B7219" t="str">
            <v>200211 -- November, 2002</v>
          </cell>
          <cell r="C7219" t="str">
            <v>200312</v>
          </cell>
          <cell r="D7219" t="str">
            <v>CHM -- AWAC Chemicals</v>
          </cell>
          <cell r="E7219" t="str">
            <v>621 -- CHM  Default</v>
          </cell>
          <cell r="F7219" t="str">
            <v>IN1600 -- Income From Operations</v>
          </cell>
          <cell r="G7219">
            <v>0</v>
          </cell>
          <cell r="H7219">
            <v>0</v>
          </cell>
          <cell r="I7219">
            <v>0</v>
          </cell>
          <cell r="J7219">
            <v>0</v>
          </cell>
        </row>
        <row r="7220">
          <cell r="B7220" t="str">
            <v>200211 -- November, 2002</v>
          </cell>
          <cell r="C7220" t="str">
            <v>200312</v>
          </cell>
          <cell r="D7220" t="str">
            <v>CHM -- AWAC Chemicals</v>
          </cell>
          <cell r="E7220" t="str">
            <v>686 -- Qingdao Regional Processing Center</v>
          </cell>
          <cell r="F7220" t="str">
            <v>IN0170 -- Tot Ship-Aluminum (MT)</v>
          </cell>
          <cell r="G7220">
            <v>0</v>
          </cell>
          <cell r="H7220">
            <v>0</v>
          </cell>
          <cell r="I7220">
            <v>0</v>
          </cell>
          <cell r="J7220">
            <v>0</v>
          </cell>
        </row>
        <row r="7221">
          <cell r="B7221" t="str">
            <v>200211 -- November, 2002</v>
          </cell>
          <cell r="C7221" t="str">
            <v>200312</v>
          </cell>
          <cell r="D7221" t="str">
            <v>CHM -- AWAC Chemicals</v>
          </cell>
          <cell r="E7221" t="str">
            <v>686 -- Qingdao Regional Processing Center</v>
          </cell>
          <cell r="F7221" t="str">
            <v>IN0180 -- Tot Ship - Alumina (MT)</v>
          </cell>
          <cell r="G7221">
            <v>0</v>
          </cell>
          <cell r="H7221">
            <v>0</v>
          </cell>
          <cell r="I7221">
            <v>0</v>
          </cell>
          <cell r="J7221">
            <v>0</v>
          </cell>
        </row>
        <row r="7222">
          <cell r="B7222" t="str">
            <v>200211 -- November, 2002</v>
          </cell>
          <cell r="C7222" t="str">
            <v>200312</v>
          </cell>
          <cell r="D7222" t="str">
            <v>CHM -- AWAC Chemicals</v>
          </cell>
          <cell r="E7222" t="str">
            <v>686 -- Qingdao Regional Processing Center</v>
          </cell>
          <cell r="F7222" t="str">
            <v>IN0190 -- Total Ship - Other</v>
          </cell>
          <cell r="G7222">
            <v>0</v>
          </cell>
          <cell r="H7222">
            <v>0</v>
          </cell>
          <cell r="I7222">
            <v>1283</v>
          </cell>
          <cell r="J7222">
            <v>16112</v>
          </cell>
        </row>
        <row r="7223">
          <cell r="B7223" t="str">
            <v>200211 -- November, 2002</v>
          </cell>
          <cell r="C7223" t="str">
            <v>200312</v>
          </cell>
          <cell r="D7223" t="str">
            <v>CHM -- AWAC Chemicals</v>
          </cell>
          <cell r="E7223" t="str">
            <v>686 -- Qingdao Regional Processing Center</v>
          </cell>
          <cell r="F7223" t="str">
            <v>IN0490 -- Total Revenue</v>
          </cell>
          <cell r="G7223">
            <v>727020</v>
          </cell>
          <cell r="H7223">
            <v>9168240</v>
          </cell>
          <cell r="I7223">
            <v>0</v>
          </cell>
          <cell r="J7223">
            <v>0</v>
          </cell>
        </row>
        <row r="7224">
          <cell r="B7224" t="str">
            <v>200211 -- November, 2002</v>
          </cell>
          <cell r="C7224" t="str">
            <v>200312</v>
          </cell>
          <cell r="D7224" t="str">
            <v>CHM -- AWAC Chemicals</v>
          </cell>
          <cell r="E7224" t="str">
            <v>686 -- Qingdao Regional Processing Center</v>
          </cell>
          <cell r="F7224" t="str">
            <v>IN0500 -- COGS</v>
          </cell>
          <cell r="G7224">
            <v>64231</v>
          </cell>
          <cell r="H7224">
            <v>847316</v>
          </cell>
          <cell r="I7224">
            <v>0</v>
          </cell>
          <cell r="J7224">
            <v>0</v>
          </cell>
        </row>
        <row r="7225">
          <cell r="B7225" t="str">
            <v>200211 -- November, 2002</v>
          </cell>
          <cell r="C7225" t="str">
            <v>200312</v>
          </cell>
          <cell r="D7225" t="str">
            <v>CHM -- AWAC Chemicals</v>
          </cell>
          <cell r="E7225" t="str">
            <v>686 -- Qingdao Regional Processing Center</v>
          </cell>
          <cell r="F7225" t="str">
            <v>IN0600 -- COGS BU Specified</v>
          </cell>
          <cell r="G7225">
            <v>571216</v>
          </cell>
          <cell r="H7225">
            <v>7120182</v>
          </cell>
          <cell r="I7225">
            <v>0</v>
          </cell>
          <cell r="J7225">
            <v>0</v>
          </cell>
        </row>
        <row r="7226">
          <cell r="B7226" t="str">
            <v>200211 -- November, 2002</v>
          </cell>
          <cell r="C7226" t="str">
            <v>200312</v>
          </cell>
          <cell r="D7226" t="str">
            <v>CHM -- AWAC Chemicals</v>
          </cell>
          <cell r="E7226" t="str">
            <v>686 -- Qingdao Regional Processing Center</v>
          </cell>
          <cell r="F7226" t="str">
            <v>IN0700 -- COGS Match Cost</v>
          </cell>
          <cell r="G7226">
            <v>0</v>
          </cell>
          <cell r="H7226">
            <v>0</v>
          </cell>
          <cell r="I7226">
            <v>0</v>
          </cell>
          <cell r="J7226">
            <v>0</v>
          </cell>
        </row>
        <row r="7227">
          <cell r="B7227" t="str">
            <v>200211 -- November, 2002</v>
          </cell>
          <cell r="C7227" t="str">
            <v>200312</v>
          </cell>
          <cell r="D7227" t="str">
            <v>CHM -- AWAC Chemicals</v>
          </cell>
          <cell r="E7227" t="str">
            <v>686 -- Qingdao Regional Processing Center</v>
          </cell>
          <cell r="F7227" t="str">
            <v>IN1400 -- Income Before Taxes</v>
          </cell>
          <cell r="G7227">
            <v>-20585</v>
          </cell>
          <cell r="H7227">
            <v>-392860</v>
          </cell>
          <cell r="I7227">
            <v>0</v>
          </cell>
          <cell r="J7227">
            <v>0</v>
          </cell>
        </row>
        <row r="7228">
          <cell r="B7228" t="str">
            <v>200211 -- November, 2002</v>
          </cell>
          <cell r="C7228" t="str">
            <v>200312</v>
          </cell>
          <cell r="D7228" t="str">
            <v>CHM -- AWAC Chemicals</v>
          </cell>
          <cell r="E7228" t="str">
            <v>686 -- Qingdao Regional Processing Center</v>
          </cell>
          <cell r="F7228" t="str">
            <v>IN1600 -- Income From Operations</v>
          </cell>
          <cell r="G7228">
            <v>-20585</v>
          </cell>
          <cell r="H7228">
            <v>-392860</v>
          </cell>
          <cell r="I7228">
            <v>0</v>
          </cell>
          <cell r="J7228">
            <v>0</v>
          </cell>
        </row>
        <row r="7229">
          <cell r="B7229" t="str">
            <v>200211 -- November, 2002</v>
          </cell>
          <cell r="C7229" t="str">
            <v>200312</v>
          </cell>
          <cell r="D7229" t="str">
            <v>CHM -- AWAC Chemicals</v>
          </cell>
          <cell r="E7229" t="str">
            <v>809 -- Malakoff Industries</v>
          </cell>
          <cell r="F7229" t="str">
            <v>IN0170 -- Tot Ship-Aluminum (MT)</v>
          </cell>
          <cell r="G7229">
            <v>0</v>
          </cell>
          <cell r="H7229">
            <v>0</v>
          </cell>
          <cell r="I7229">
            <v>0</v>
          </cell>
          <cell r="J7229">
            <v>0</v>
          </cell>
        </row>
        <row r="7230">
          <cell r="B7230" t="str">
            <v>200211 -- November, 2002</v>
          </cell>
          <cell r="C7230" t="str">
            <v>200312</v>
          </cell>
          <cell r="D7230" t="str">
            <v>CHM -- AWAC Chemicals</v>
          </cell>
          <cell r="E7230" t="str">
            <v>809 -- Malakoff Industries</v>
          </cell>
          <cell r="F7230" t="str">
            <v>IN0180 -- Tot Ship - Alumina (MT)</v>
          </cell>
          <cell r="G7230">
            <v>0</v>
          </cell>
          <cell r="H7230">
            <v>0</v>
          </cell>
          <cell r="I7230">
            <v>0</v>
          </cell>
          <cell r="J7230">
            <v>0</v>
          </cell>
        </row>
        <row r="7231">
          <cell r="B7231" t="str">
            <v>200211 -- November, 2002</v>
          </cell>
          <cell r="C7231" t="str">
            <v>200312</v>
          </cell>
          <cell r="D7231" t="str">
            <v>CHM -- AWAC Chemicals</v>
          </cell>
          <cell r="E7231" t="str">
            <v>809 -- Malakoff Industries</v>
          </cell>
          <cell r="F7231" t="str">
            <v>IN0190 -- Total Ship - Other</v>
          </cell>
          <cell r="G7231">
            <v>0</v>
          </cell>
          <cell r="H7231">
            <v>0</v>
          </cell>
          <cell r="I7231">
            <v>0</v>
          </cell>
          <cell r="J7231">
            <v>0</v>
          </cell>
        </row>
        <row r="7232">
          <cell r="B7232" t="str">
            <v>200211 -- November, 2002</v>
          </cell>
          <cell r="C7232" t="str">
            <v>200312</v>
          </cell>
          <cell r="D7232" t="str">
            <v>CHM -- AWAC Chemicals</v>
          </cell>
          <cell r="E7232" t="str">
            <v>809 -- Malakoff Industries</v>
          </cell>
          <cell r="F7232" t="str">
            <v>IN0490 -- Total Revenue</v>
          </cell>
          <cell r="G7232">
            <v>0</v>
          </cell>
          <cell r="H7232">
            <v>0</v>
          </cell>
          <cell r="I7232">
            <v>0</v>
          </cell>
          <cell r="J7232">
            <v>0</v>
          </cell>
        </row>
        <row r="7233">
          <cell r="B7233" t="str">
            <v>200211 -- November, 2002</v>
          </cell>
          <cell r="C7233" t="str">
            <v>200312</v>
          </cell>
          <cell r="D7233" t="str">
            <v>CHM -- AWAC Chemicals</v>
          </cell>
          <cell r="E7233" t="str">
            <v>809 -- Malakoff Industries</v>
          </cell>
          <cell r="F7233" t="str">
            <v>IN0500 -- COGS</v>
          </cell>
          <cell r="G7233">
            <v>0</v>
          </cell>
          <cell r="H7233">
            <v>0</v>
          </cell>
          <cell r="I7233">
            <v>0</v>
          </cell>
          <cell r="J7233">
            <v>0</v>
          </cell>
        </row>
        <row r="7234">
          <cell r="B7234" t="str">
            <v>200211 -- November, 2002</v>
          </cell>
          <cell r="C7234" t="str">
            <v>200312</v>
          </cell>
          <cell r="D7234" t="str">
            <v>CHM -- AWAC Chemicals</v>
          </cell>
          <cell r="E7234" t="str">
            <v>809 -- Malakoff Industries</v>
          </cell>
          <cell r="F7234" t="str">
            <v>IN0600 -- COGS BU Specified</v>
          </cell>
          <cell r="G7234">
            <v>0</v>
          </cell>
          <cell r="H7234">
            <v>0</v>
          </cell>
          <cell r="I7234">
            <v>0</v>
          </cell>
          <cell r="J7234">
            <v>0</v>
          </cell>
        </row>
        <row r="7235">
          <cell r="B7235" t="str">
            <v>200211 -- November, 2002</v>
          </cell>
          <cell r="C7235" t="str">
            <v>200312</v>
          </cell>
          <cell r="D7235" t="str">
            <v>CHM -- AWAC Chemicals</v>
          </cell>
          <cell r="E7235" t="str">
            <v>809 -- Malakoff Industries</v>
          </cell>
          <cell r="F7235" t="str">
            <v>IN0700 -- COGS Match Cost</v>
          </cell>
          <cell r="G7235">
            <v>0</v>
          </cell>
          <cell r="H7235">
            <v>0</v>
          </cell>
          <cell r="I7235">
            <v>0</v>
          </cell>
          <cell r="J7235">
            <v>0</v>
          </cell>
        </row>
        <row r="7236">
          <cell r="B7236" t="str">
            <v>200211 -- November, 2002</v>
          </cell>
          <cell r="C7236" t="str">
            <v>200312</v>
          </cell>
          <cell r="D7236" t="str">
            <v>CHM -- AWAC Chemicals</v>
          </cell>
          <cell r="E7236" t="str">
            <v>809 -- Malakoff Industries</v>
          </cell>
          <cell r="F7236" t="str">
            <v>IN1400 -- Income Before Taxes</v>
          </cell>
          <cell r="G7236">
            <v>0</v>
          </cell>
          <cell r="H7236">
            <v>0</v>
          </cell>
          <cell r="I7236">
            <v>0</v>
          </cell>
          <cell r="J7236">
            <v>0</v>
          </cell>
        </row>
        <row r="7237">
          <cell r="B7237" t="str">
            <v>200211 -- November, 2002</v>
          </cell>
          <cell r="C7237" t="str">
            <v>200312</v>
          </cell>
          <cell r="D7237" t="str">
            <v>CHM -- AWAC Chemicals</v>
          </cell>
          <cell r="E7237" t="str">
            <v>809 -- Malakoff Industries</v>
          </cell>
          <cell r="F7237" t="str">
            <v>IN1600 -- Income From Operations</v>
          </cell>
          <cell r="G7237">
            <v>0</v>
          </cell>
          <cell r="H7237">
            <v>0</v>
          </cell>
          <cell r="I7237">
            <v>0</v>
          </cell>
          <cell r="J7237">
            <v>0</v>
          </cell>
        </row>
      </sheetData>
      <sheetData sheetId="15" refreshError="1"/>
    </sheetDataSet>
  </externalBook>
</externalLink>
</file>

<file path=xl/externalLinks/externalLink3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et"/>
      <sheetName val="D"/>
      <sheetName val="T"/>
      <sheetName val="R"/>
      <sheetName val="Fe"/>
      <sheetName val="L"/>
      <sheetName val="Ven"/>
      <sheetName val="EPM"/>
      <sheetName val="S"/>
      <sheetName val="Mel"/>
      <sheetName val="M"/>
      <sheetName val="Du"/>
      <sheetName val="He"/>
      <sheetName val="Se"/>
      <sheetName val="Rs"/>
      <sheetName val="We"/>
      <sheetName val="SC"/>
      <sheetName val="C"/>
      <sheetName val="E"/>
      <sheetName val="CS"/>
      <sheetName val="ES"/>
      <sheetName val="Ein"/>
      <sheetName val="EC"/>
      <sheetName val="E PS5"/>
      <sheetName val="EA"/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Progress Tables"/>
      <sheetName val="Progress Curve"/>
      <sheetName val="Net Cash Table"/>
      <sheetName val="Cash Out Table"/>
      <sheetName val="E_PS5"/>
      <sheetName val="E_PS51"/>
      <sheetName val="AT COMPLETION"/>
      <sheetName val="Definition1"/>
      <sheetName val="Calc"/>
      <sheetName val="Sensitivities"/>
      <sheetName val="Definition2"/>
      <sheetName val="U6"/>
      <sheetName val="U5"/>
      <sheetName val="U4"/>
      <sheetName val="U3"/>
      <sheetName val="U2"/>
      <sheetName val="U1"/>
      <sheetName val="CP1 Civil"/>
      <sheetName val="CP2 Elec"/>
      <sheetName val="CP3 C&amp;I"/>
      <sheetName val="CP4 Coal &amp; Ash"/>
      <sheetName val="CP5 LPS"/>
      <sheetName val="CP6 Housing"/>
      <sheetName val="ODC"/>
      <sheetName val="Tx"/>
      <sheetName val="Package Totals"/>
      <sheetName val="Index Analysis"/>
      <sheetName val="Econ(yearly)"/>
      <sheetName val="Econ(monthly)"/>
      <sheetName val="Package Phasing"/>
      <sheetName val="SUMREP"/>
      <sheetName val=" Unit 1 Summary"/>
      <sheetName val="FRI"/>
      <sheetName val="Delivery"/>
      <sheetName val="Qm"/>
      <sheetName val="Total Cost"/>
      <sheetName val="IM Project n"/>
      <sheetName val="Turbine Tender 3 Unit base (2)"/>
      <sheetName val="CPA Formulae"/>
      <sheetName val="Input Sheet"/>
      <sheetName val="EXTERNAL SERVICES-DISCIPLINE "/>
      <sheetName val="GVL"/>
      <sheetName val="_Unit 1 Summary"/>
      <sheetName val="Budget Utilisation"/>
      <sheetName val="Statistics"/>
      <sheetName val="IS"/>
      <sheetName val="Sheet1"/>
      <sheetName val="Consol IS"/>
      <sheetName val="PROCUREMENT DATA"/>
      <sheetName val="300-720 HCS 00"/>
      <sheetName val="CoC"/>
      <sheetName val="RO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>
        <row r="13">
          <cell r="F13" t="str">
            <v>.</v>
          </cell>
        </row>
        <row r="1143">
          <cell r="C1143" t="str">
            <v>.</v>
          </cell>
        </row>
        <row r="1144">
          <cell r="C1144" t="str">
            <v>1100-001</v>
          </cell>
        </row>
        <row r="1145">
          <cell r="C1145" t="str">
            <v>1100-002</v>
          </cell>
        </row>
        <row r="1146">
          <cell r="C1146" t="str">
            <v>1100-003</v>
          </cell>
        </row>
        <row r="1147">
          <cell r="C1147" t="str">
            <v>1100-004</v>
          </cell>
        </row>
        <row r="1148">
          <cell r="C1148" t="str">
            <v>1100-005</v>
          </cell>
        </row>
        <row r="1149">
          <cell r="C1149" t="str">
            <v>1100-006</v>
          </cell>
        </row>
        <row r="1150">
          <cell r="C1150" t="str">
            <v>1100-007</v>
          </cell>
        </row>
        <row r="1151">
          <cell r="C1151" t="str">
            <v>1100-008</v>
          </cell>
        </row>
        <row r="1152">
          <cell r="C1152" t="str">
            <v>1100-009</v>
          </cell>
        </row>
        <row r="1153">
          <cell r="C1153" t="str">
            <v>1100-010</v>
          </cell>
        </row>
        <row r="1154">
          <cell r="C1154" t="str">
            <v>1100-011</v>
          </cell>
        </row>
        <row r="1155">
          <cell r="C1155" t="str">
            <v>1100-012</v>
          </cell>
        </row>
        <row r="1156">
          <cell r="C1156" t="str">
            <v>1100-013</v>
          </cell>
        </row>
        <row r="1157">
          <cell r="C1157" t="str">
            <v>1100-014</v>
          </cell>
        </row>
        <row r="1158">
          <cell r="C1158" t="str">
            <v>1100-015</v>
          </cell>
        </row>
        <row r="1159">
          <cell r="C1159" t="str">
            <v>1100-016</v>
          </cell>
        </row>
        <row r="1160">
          <cell r="C1160" t="str">
            <v>1100-017</v>
          </cell>
        </row>
        <row r="1161">
          <cell r="C1161" t="str">
            <v>1100-018</v>
          </cell>
        </row>
      </sheetData>
      <sheetData sheetId="22" refreshError="1"/>
      <sheetData sheetId="23" refreshError="1"/>
      <sheetData sheetId="24" refreshError="1"/>
      <sheetData sheetId="25" refreshError="1">
        <row r="13">
          <cell r="F13" t="str">
            <v>.</v>
          </cell>
        </row>
        <row r="14">
          <cell r="F14" t="str">
            <v>101-001</v>
          </cell>
        </row>
        <row r="15">
          <cell r="F15" t="str">
            <v>104-001</v>
          </cell>
        </row>
        <row r="16">
          <cell r="F16" t="str">
            <v>104-002</v>
          </cell>
        </row>
        <row r="17">
          <cell r="F17" t="str">
            <v>104-003</v>
          </cell>
        </row>
        <row r="18">
          <cell r="F18" t="str">
            <v>.</v>
          </cell>
        </row>
        <row r="19">
          <cell r="F19" t="str">
            <v>102-001</v>
          </cell>
        </row>
        <row r="20">
          <cell r="F20" t="str">
            <v>102-002</v>
          </cell>
        </row>
        <row r="21">
          <cell r="F21" t="str">
            <v>102-003</v>
          </cell>
        </row>
        <row r="22">
          <cell r="F22" t="str">
            <v>102-004</v>
          </cell>
        </row>
        <row r="23">
          <cell r="F23" t="str">
            <v>102-005</v>
          </cell>
        </row>
        <row r="24">
          <cell r="F24" t="str">
            <v>102-006</v>
          </cell>
        </row>
        <row r="25">
          <cell r="F25" t="str">
            <v>.</v>
          </cell>
        </row>
        <row r="26">
          <cell r="F26" t="str">
            <v>.</v>
          </cell>
        </row>
        <row r="27">
          <cell r="F27" t="str">
            <v>106-001</v>
          </cell>
        </row>
        <row r="28">
          <cell r="F28" t="str">
            <v>106-002</v>
          </cell>
        </row>
        <row r="29">
          <cell r="F29" t="str">
            <v>107-001</v>
          </cell>
        </row>
        <row r="30">
          <cell r="F30" t="str">
            <v>107-002</v>
          </cell>
        </row>
        <row r="31">
          <cell r="F31" t="str">
            <v>107-003</v>
          </cell>
        </row>
        <row r="32">
          <cell r="F32" t="str">
            <v>108-001</v>
          </cell>
        </row>
        <row r="33">
          <cell r="F33" t="str">
            <v>108-002</v>
          </cell>
        </row>
        <row r="34">
          <cell r="F34" t="str">
            <v>108-003</v>
          </cell>
        </row>
        <row r="35">
          <cell r="F35" t="str">
            <v>108-004</v>
          </cell>
        </row>
        <row r="36">
          <cell r="F36" t="str">
            <v>108-005</v>
          </cell>
        </row>
        <row r="37">
          <cell r="F37" t="str">
            <v>109-001</v>
          </cell>
        </row>
        <row r="38">
          <cell r="F38" t="str">
            <v>109-002</v>
          </cell>
        </row>
        <row r="39">
          <cell r="F39" t="str">
            <v>109-003</v>
          </cell>
        </row>
        <row r="40">
          <cell r="F40" t="str">
            <v>110-001</v>
          </cell>
        </row>
        <row r="41">
          <cell r="F41" t="str">
            <v>110-002</v>
          </cell>
        </row>
        <row r="42">
          <cell r="F42" t="str">
            <v>110-003</v>
          </cell>
        </row>
        <row r="43">
          <cell r="F43" t="str">
            <v>110-004</v>
          </cell>
        </row>
        <row r="44">
          <cell r="F44" t="str">
            <v>110-005</v>
          </cell>
        </row>
        <row r="45">
          <cell r="F45" t="str">
            <v>110-006</v>
          </cell>
        </row>
        <row r="46">
          <cell r="F46" t="str">
            <v>110-007</v>
          </cell>
        </row>
        <row r="47">
          <cell r="F47" t="str">
            <v>110-008</v>
          </cell>
        </row>
        <row r="48">
          <cell r="F48" t="str">
            <v>.</v>
          </cell>
        </row>
        <row r="49">
          <cell r="F49" t="str">
            <v>.</v>
          </cell>
        </row>
        <row r="50">
          <cell r="F50" t="str">
            <v>.</v>
          </cell>
        </row>
        <row r="51">
          <cell r="F51" t="str">
            <v>.</v>
          </cell>
        </row>
        <row r="52">
          <cell r="F52" t="str">
            <v>.</v>
          </cell>
        </row>
        <row r="53">
          <cell r="F53" t="str">
            <v>.</v>
          </cell>
        </row>
        <row r="54">
          <cell r="F54" t="str">
            <v>.</v>
          </cell>
        </row>
        <row r="55">
          <cell r="F55" t="str">
            <v>.</v>
          </cell>
        </row>
        <row r="56">
          <cell r="F56" t="str">
            <v>.</v>
          </cell>
        </row>
        <row r="57">
          <cell r="F57" t="str">
            <v>.</v>
          </cell>
        </row>
        <row r="58">
          <cell r="F58" t="str">
            <v>.</v>
          </cell>
        </row>
        <row r="59">
          <cell r="F59" t="str">
            <v>.</v>
          </cell>
        </row>
        <row r="60">
          <cell r="F60" t="str">
            <v>.</v>
          </cell>
        </row>
        <row r="61">
          <cell r="F61" t="str">
            <v>.</v>
          </cell>
        </row>
        <row r="63">
          <cell r="F63" t="str">
            <v>111-001</v>
          </cell>
        </row>
        <row r="71">
          <cell r="F71" t="str">
            <v>.</v>
          </cell>
        </row>
        <row r="72">
          <cell r="F72" t="str">
            <v>112-001</v>
          </cell>
        </row>
        <row r="73">
          <cell r="F73" t="str">
            <v>112-002</v>
          </cell>
        </row>
        <row r="74">
          <cell r="F74" t="str">
            <v>112-003</v>
          </cell>
        </row>
        <row r="75">
          <cell r="F75" t="str">
            <v>112-004</v>
          </cell>
        </row>
        <row r="76">
          <cell r="F76" t="str">
            <v>112-005</v>
          </cell>
        </row>
        <row r="77">
          <cell r="F77" t="str">
            <v>112-006</v>
          </cell>
        </row>
        <row r="78">
          <cell r="F78" t="str">
            <v>112-007</v>
          </cell>
        </row>
        <row r="79">
          <cell r="F79" t="str">
            <v>112-008</v>
          </cell>
        </row>
        <row r="80">
          <cell r="F80" t="str">
            <v>112-009</v>
          </cell>
        </row>
        <row r="81">
          <cell r="F81" t="str">
            <v>112-010</v>
          </cell>
        </row>
        <row r="82">
          <cell r="F82" t="str">
            <v>112-011</v>
          </cell>
        </row>
        <row r="83">
          <cell r="F83" t="str">
            <v>.</v>
          </cell>
        </row>
        <row r="84">
          <cell r="F84" t="str">
            <v>.</v>
          </cell>
        </row>
        <row r="85">
          <cell r="F85" t="str">
            <v>113-001</v>
          </cell>
        </row>
        <row r="86">
          <cell r="F86" t="str">
            <v>113-002</v>
          </cell>
        </row>
        <row r="87">
          <cell r="F87" t="str">
            <v>113-003</v>
          </cell>
        </row>
        <row r="88">
          <cell r="F88" t="str">
            <v>113-004</v>
          </cell>
        </row>
        <row r="89">
          <cell r="F89" t="str">
            <v>113-005</v>
          </cell>
        </row>
        <row r="90">
          <cell r="F90" t="str">
            <v>113-006</v>
          </cell>
        </row>
        <row r="91">
          <cell r="F91" t="str">
            <v>113-007</v>
          </cell>
        </row>
        <row r="92">
          <cell r="F92" t="str">
            <v>113-008</v>
          </cell>
        </row>
        <row r="93">
          <cell r="F93" t="str">
            <v>113-009</v>
          </cell>
        </row>
        <row r="94">
          <cell r="F94" t="str">
            <v>113-010</v>
          </cell>
        </row>
        <row r="95">
          <cell r="F95" t="str">
            <v>113-011</v>
          </cell>
        </row>
        <row r="96">
          <cell r="F96" t="str">
            <v>113-012</v>
          </cell>
        </row>
        <row r="97">
          <cell r="F97" t="str">
            <v>113-013</v>
          </cell>
        </row>
        <row r="98">
          <cell r="F98" t="str">
            <v>113-014</v>
          </cell>
        </row>
        <row r="99">
          <cell r="F99" t="str">
            <v>.</v>
          </cell>
        </row>
        <row r="100">
          <cell r="F100" t="str">
            <v>.</v>
          </cell>
        </row>
        <row r="101">
          <cell r="F101" t="str">
            <v>.</v>
          </cell>
        </row>
        <row r="102">
          <cell r="F102" t="str">
            <v>.</v>
          </cell>
        </row>
        <row r="103">
          <cell r="F103" t="str">
            <v>.</v>
          </cell>
        </row>
        <row r="104">
          <cell r="F104" t="str">
            <v>.</v>
          </cell>
        </row>
        <row r="105">
          <cell r="F105" t="str">
            <v>.</v>
          </cell>
        </row>
        <row r="106">
          <cell r="F106" t="str">
            <v>.</v>
          </cell>
        </row>
        <row r="107">
          <cell r="F107" t="str">
            <v>.</v>
          </cell>
        </row>
        <row r="108">
          <cell r="F108" t="str">
            <v>.</v>
          </cell>
        </row>
        <row r="109">
          <cell r="F109" t="str">
            <v>.</v>
          </cell>
        </row>
        <row r="110">
          <cell r="F110" t="str">
            <v>.</v>
          </cell>
        </row>
        <row r="111">
          <cell r="F111" t="str">
            <v>.</v>
          </cell>
        </row>
        <row r="112">
          <cell r="F112" t="str">
            <v>.</v>
          </cell>
        </row>
        <row r="113">
          <cell r="F113" t="str">
            <v>.</v>
          </cell>
        </row>
        <row r="114">
          <cell r="F114" t="str">
            <v>.</v>
          </cell>
        </row>
        <row r="115">
          <cell r="F115" t="str">
            <v>.</v>
          </cell>
        </row>
        <row r="116">
          <cell r="F116" t="str">
            <v>.</v>
          </cell>
        </row>
        <row r="117">
          <cell r="F117" t="str">
            <v>.</v>
          </cell>
        </row>
        <row r="118">
          <cell r="F118" t="str">
            <v>.</v>
          </cell>
        </row>
        <row r="119">
          <cell r="F119" t="str">
            <v>.</v>
          </cell>
        </row>
        <row r="121">
          <cell r="F121" t="str">
            <v>113-016</v>
          </cell>
        </row>
        <row r="129">
          <cell r="F129" t="str">
            <v>.</v>
          </cell>
        </row>
        <row r="130">
          <cell r="F130" t="str">
            <v>114-001</v>
          </cell>
        </row>
        <row r="131">
          <cell r="F131" t="str">
            <v>114-002</v>
          </cell>
        </row>
        <row r="132">
          <cell r="F132" t="str">
            <v>114-003</v>
          </cell>
        </row>
        <row r="133">
          <cell r="F133" t="str">
            <v>114-004</v>
          </cell>
        </row>
        <row r="134">
          <cell r="F134" t="str">
            <v>114-005</v>
          </cell>
        </row>
        <row r="135">
          <cell r="F135" t="str">
            <v>115-001</v>
          </cell>
        </row>
        <row r="136">
          <cell r="F136" t="str">
            <v>115-002</v>
          </cell>
        </row>
        <row r="137">
          <cell r="F137" t="str">
            <v>116-001</v>
          </cell>
        </row>
        <row r="138">
          <cell r="F138" t="str">
            <v>116-002</v>
          </cell>
        </row>
        <row r="139">
          <cell r="F139" t="str">
            <v>116-003</v>
          </cell>
        </row>
        <row r="140">
          <cell r="F140" t="str">
            <v>117-001</v>
          </cell>
        </row>
        <row r="141">
          <cell r="F141" t="str">
            <v>118-001</v>
          </cell>
        </row>
        <row r="142">
          <cell r="F142" t="str">
            <v>119-001</v>
          </cell>
        </row>
        <row r="143">
          <cell r="F143" t="str">
            <v>119-002</v>
          </cell>
        </row>
        <row r="144">
          <cell r="F144" t="str">
            <v>119-003</v>
          </cell>
        </row>
        <row r="145">
          <cell r="F145" t="str">
            <v>119-004</v>
          </cell>
        </row>
        <row r="146">
          <cell r="F146" t="str">
            <v>119-005</v>
          </cell>
        </row>
        <row r="147">
          <cell r="F147" t="str">
            <v>119-006</v>
          </cell>
        </row>
        <row r="148">
          <cell r="F148" t="str">
            <v>114-006</v>
          </cell>
        </row>
        <row r="149">
          <cell r="F149" t="str">
            <v>115-003</v>
          </cell>
        </row>
        <row r="150">
          <cell r="F150" t="str">
            <v>115-004</v>
          </cell>
        </row>
        <row r="151">
          <cell r="F151" t="str">
            <v>119-007</v>
          </cell>
        </row>
        <row r="152">
          <cell r="F152" t="str">
            <v>119-008</v>
          </cell>
        </row>
        <row r="153">
          <cell r="F153" t="str">
            <v>119-009</v>
          </cell>
        </row>
        <row r="154">
          <cell r="F154" t="str">
            <v>119-010</v>
          </cell>
        </row>
        <row r="155">
          <cell r="F155" t="str">
            <v>119-011</v>
          </cell>
        </row>
        <row r="156">
          <cell r="F156" t="str">
            <v>119-012</v>
          </cell>
        </row>
        <row r="157">
          <cell r="F157" t="str">
            <v>119-013</v>
          </cell>
        </row>
        <row r="158">
          <cell r="F158" t="str">
            <v>119-014</v>
          </cell>
        </row>
        <row r="159">
          <cell r="F159" t="str">
            <v>119-015</v>
          </cell>
        </row>
        <row r="160">
          <cell r="F160" t="str">
            <v>119-016</v>
          </cell>
        </row>
        <row r="161">
          <cell r="F161" t="str">
            <v>119-017</v>
          </cell>
        </row>
        <row r="162">
          <cell r="F162" t="str">
            <v>119-018</v>
          </cell>
        </row>
        <row r="163">
          <cell r="F163" t="str">
            <v>119-019</v>
          </cell>
        </row>
        <row r="164">
          <cell r="F164" t="str">
            <v>119-020</v>
          </cell>
        </row>
        <row r="165">
          <cell r="F165" t="str">
            <v>.</v>
          </cell>
        </row>
        <row r="166">
          <cell r="F166" t="str">
            <v>.</v>
          </cell>
        </row>
        <row r="167">
          <cell r="F167" t="str">
            <v>.</v>
          </cell>
        </row>
        <row r="168">
          <cell r="F168" t="str">
            <v>.</v>
          </cell>
        </row>
        <row r="175">
          <cell r="F175" t="str">
            <v>.</v>
          </cell>
        </row>
        <row r="176">
          <cell r="F176" t="str">
            <v>120-001</v>
          </cell>
        </row>
        <row r="177">
          <cell r="F177" t="str">
            <v>.</v>
          </cell>
        </row>
        <row r="178">
          <cell r="F178" t="str">
            <v>.</v>
          </cell>
        </row>
        <row r="179">
          <cell r="F179" t="str">
            <v>.</v>
          </cell>
        </row>
        <row r="180">
          <cell r="F180" t="str">
            <v>.</v>
          </cell>
        </row>
        <row r="181">
          <cell r="F181" t="str">
            <v>.</v>
          </cell>
        </row>
        <row r="182">
          <cell r="F182" t="str">
            <v>.</v>
          </cell>
        </row>
      </sheetData>
      <sheetData sheetId="26" refreshError="1">
        <row r="13">
          <cell r="F13" t="str">
            <v>.</v>
          </cell>
        </row>
        <row r="14">
          <cell r="F14" t="str">
            <v>201-001</v>
          </cell>
        </row>
        <row r="15">
          <cell r="F15" t="str">
            <v>204-001</v>
          </cell>
        </row>
        <row r="16">
          <cell r="F16" t="str">
            <v>204-002</v>
          </cell>
        </row>
        <row r="17">
          <cell r="F17" t="str">
            <v>204-003</v>
          </cell>
        </row>
        <row r="18">
          <cell r="F18" t="str">
            <v>.</v>
          </cell>
        </row>
        <row r="19">
          <cell r="F19" t="str">
            <v>202-001</v>
          </cell>
        </row>
        <row r="20">
          <cell r="F20" t="str">
            <v>202-002</v>
          </cell>
        </row>
        <row r="21">
          <cell r="F21" t="str">
            <v>202-003</v>
          </cell>
        </row>
        <row r="22">
          <cell r="F22" t="str">
            <v>202-004</v>
          </cell>
        </row>
        <row r="23">
          <cell r="F23" t="str">
            <v>202-005</v>
          </cell>
        </row>
        <row r="24">
          <cell r="F24" t="str">
            <v>202-006</v>
          </cell>
        </row>
        <row r="25">
          <cell r="F25" t="str">
            <v>.</v>
          </cell>
        </row>
        <row r="26">
          <cell r="F26" t="str">
            <v>.</v>
          </cell>
        </row>
        <row r="27">
          <cell r="F27" t="str">
            <v>206-001</v>
          </cell>
        </row>
        <row r="28">
          <cell r="F28" t="str">
            <v>206-002</v>
          </cell>
        </row>
        <row r="29">
          <cell r="F29" t="str">
            <v>207-001</v>
          </cell>
        </row>
        <row r="30">
          <cell r="F30" t="str">
            <v>207-002</v>
          </cell>
        </row>
        <row r="31">
          <cell r="F31" t="str">
            <v>207-003</v>
          </cell>
        </row>
        <row r="32">
          <cell r="F32" t="str">
            <v>208-001</v>
          </cell>
        </row>
        <row r="33">
          <cell r="F33" t="str">
            <v>208-002</v>
          </cell>
        </row>
        <row r="34">
          <cell r="F34" t="str">
            <v>208-003</v>
          </cell>
        </row>
        <row r="35">
          <cell r="F35" t="str">
            <v>208-004</v>
          </cell>
        </row>
        <row r="36">
          <cell r="F36" t="str">
            <v>208-005</v>
          </cell>
        </row>
        <row r="37">
          <cell r="F37" t="str">
            <v>209-001</v>
          </cell>
        </row>
        <row r="38">
          <cell r="F38" t="str">
            <v>209-002</v>
          </cell>
        </row>
        <row r="39">
          <cell r="F39" t="str">
            <v>209-003</v>
          </cell>
        </row>
        <row r="40">
          <cell r="F40" t="str">
            <v>210-001</v>
          </cell>
        </row>
        <row r="41">
          <cell r="F41" t="str">
            <v>210-002</v>
          </cell>
        </row>
        <row r="42">
          <cell r="F42" t="str">
            <v>210-003</v>
          </cell>
        </row>
        <row r="43">
          <cell r="F43" t="str">
            <v>210-004</v>
          </cell>
        </row>
        <row r="44">
          <cell r="F44" t="str">
            <v>210-005</v>
          </cell>
        </row>
        <row r="45">
          <cell r="F45" t="str">
            <v>210-006</v>
          </cell>
        </row>
        <row r="46">
          <cell r="F46" t="str">
            <v>210-007</v>
          </cell>
        </row>
        <row r="47">
          <cell r="F47" t="str">
            <v>210-008</v>
          </cell>
        </row>
        <row r="48">
          <cell r="F48" t="str">
            <v>.</v>
          </cell>
        </row>
        <row r="49">
          <cell r="F49" t="str">
            <v>.</v>
          </cell>
        </row>
        <row r="50">
          <cell r="F50" t="str">
            <v>.</v>
          </cell>
        </row>
        <row r="51">
          <cell r="F51" t="str">
            <v>.</v>
          </cell>
        </row>
        <row r="52">
          <cell r="F52" t="str">
            <v>.</v>
          </cell>
        </row>
        <row r="53">
          <cell r="F53" t="str">
            <v>.</v>
          </cell>
        </row>
        <row r="54">
          <cell r="F54" t="str">
            <v>.</v>
          </cell>
        </row>
        <row r="55">
          <cell r="F55" t="str">
            <v>.</v>
          </cell>
        </row>
        <row r="56">
          <cell r="F56" t="str">
            <v>.</v>
          </cell>
        </row>
        <row r="57">
          <cell r="F57" t="str">
            <v>.</v>
          </cell>
        </row>
        <row r="58">
          <cell r="F58" t="str">
            <v>.</v>
          </cell>
        </row>
        <row r="59">
          <cell r="F59" t="str">
            <v>.</v>
          </cell>
        </row>
        <row r="60">
          <cell r="F60" t="str">
            <v>.</v>
          </cell>
        </row>
        <row r="61">
          <cell r="F61" t="str">
            <v>.</v>
          </cell>
        </row>
        <row r="63">
          <cell r="F63" t="str">
            <v>211-001</v>
          </cell>
        </row>
        <row r="71">
          <cell r="F71" t="str">
            <v>.</v>
          </cell>
        </row>
        <row r="72">
          <cell r="F72" t="str">
            <v>212-001</v>
          </cell>
        </row>
        <row r="73">
          <cell r="F73" t="str">
            <v>212-002</v>
          </cell>
        </row>
        <row r="74">
          <cell r="F74" t="str">
            <v>212-003</v>
          </cell>
        </row>
        <row r="75">
          <cell r="F75" t="str">
            <v>212-004</v>
          </cell>
        </row>
        <row r="76">
          <cell r="F76" t="str">
            <v>212-005</v>
          </cell>
        </row>
        <row r="77">
          <cell r="F77" t="str">
            <v>212-006</v>
          </cell>
        </row>
        <row r="78">
          <cell r="F78" t="str">
            <v>212-007</v>
          </cell>
        </row>
        <row r="79">
          <cell r="F79" t="str">
            <v>212-008</v>
          </cell>
        </row>
        <row r="80">
          <cell r="F80" t="str">
            <v>212-009</v>
          </cell>
        </row>
        <row r="81">
          <cell r="F81" t="str">
            <v>212-010</v>
          </cell>
        </row>
        <row r="82">
          <cell r="F82" t="str">
            <v>212-011</v>
          </cell>
        </row>
        <row r="83">
          <cell r="F83" t="str">
            <v>.</v>
          </cell>
        </row>
        <row r="84">
          <cell r="F84" t="str">
            <v>.</v>
          </cell>
        </row>
        <row r="85">
          <cell r="F85" t="str">
            <v>213-001</v>
          </cell>
        </row>
        <row r="86">
          <cell r="F86" t="str">
            <v>213-002</v>
          </cell>
        </row>
        <row r="87">
          <cell r="F87" t="str">
            <v>213-003</v>
          </cell>
        </row>
        <row r="88">
          <cell r="F88" t="str">
            <v>213-004</v>
          </cell>
        </row>
        <row r="89">
          <cell r="F89" t="str">
            <v>213-005</v>
          </cell>
        </row>
        <row r="90">
          <cell r="F90" t="str">
            <v>213-006</v>
          </cell>
        </row>
        <row r="91">
          <cell r="F91" t="str">
            <v>213-007</v>
          </cell>
        </row>
        <row r="92">
          <cell r="F92" t="str">
            <v>213-008</v>
          </cell>
        </row>
        <row r="93">
          <cell r="F93" t="str">
            <v>213-009</v>
          </cell>
        </row>
        <row r="94">
          <cell r="F94" t="str">
            <v>213-010</v>
          </cell>
        </row>
        <row r="95">
          <cell r="F95" t="str">
            <v>213-011</v>
          </cell>
        </row>
        <row r="96">
          <cell r="F96" t="str">
            <v>213-012</v>
          </cell>
        </row>
        <row r="97">
          <cell r="F97" t="str">
            <v>213-013</v>
          </cell>
        </row>
        <row r="98">
          <cell r="F98" t="str">
            <v>213-014</v>
          </cell>
        </row>
        <row r="99">
          <cell r="F99" t="str">
            <v>.</v>
          </cell>
        </row>
        <row r="100">
          <cell r="F100" t="str">
            <v>.</v>
          </cell>
        </row>
        <row r="101">
          <cell r="F101" t="str">
            <v>.</v>
          </cell>
        </row>
        <row r="102">
          <cell r="F102" t="str">
            <v>.</v>
          </cell>
        </row>
        <row r="103">
          <cell r="F103" t="str">
            <v>.</v>
          </cell>
        </row>
        <row r="104">
          <cell r="F104" t="str">
            <v>.</v>
          </cell>
        </row>
        <row r="105">
          <cell r="F105" t="str">
            <v>.</v>
          </cell>
        </row>
        <row r="106">
          <cell r="F106" t="str">
            <v>.</v>
          </cell>
        </row>
        <row r="107">
          <cell r="F107" t="str">
            <v>.</v>
          </cell>
        </row>
        <row r="108">
          <cell r="F108" t="str">
            <v>.</v>
          </cell>
        </row>
        <row r="109">
          <cell r="F109" t="str">
            <v>.</v>
          </cell>
        </row>
        <row r="110">
          <cell r="F110" t="str">
            <v>.</v>
          </cell>
        </row>
        <row r="111">
          <cell r="F111" t="str">
            <v>.</v>
          </cell>
        </row>
        <row r="112">
          <cell r="F112" t="str">
            <v>.</v>
          </cell>
        </row>
        <row r="113">
          <cell r="F113" t="str">
            <v>.</v>
          </cell>
        </row>
        <row r="114">
          <cell r="F114" t="str">
            <v>.</v>
          </cell>
        </row>
        <row r="115">
          <cell r="F115" t="str">
            <v>.</v>
          </cell>
        </row>
        <row r="116">
          <cell r="F116" t="str">
            <v>.</v>
          </cell>
        </row>
        <row r="117">
          <cell r="F117" t="str">
            <v>.</v>
          </cell>
        </row>
        <row r="118">
          <cell r="F118" t="str">
            <v>.</v>
          </cell>
        </row>
        <row r="119">
          <cell r="F119" t="str">
            <v>.</v>
          </cell>
        </row>
        <row r="121">
          <cell r="F121" t="str">
            <v>213-016</v>
          </cell>
        </row>
        <row r="129">
          <cell r="F129" t="str">
            <v>.</v>
          </cell>
        </row>
        <row r="130">
          <cell r="F130" t="str">
            <v>214-001</v>
          </cell>
        </row>
        <row r="131">
          <cell r="F131" t="str">
            <v>214-002</v>
          </cell>
        </row>
        <row r="132">
          <cell r="F132" t="str">
            <v>214-003</v>
          </cell>
        </row>
        <row r="133">
          <cell r="F133" t="str">
            <v>214-004</v>
          </cell>
        </row>
        <row r="134">
          <cell r="F134" t="str">
            <v>214-005</v>
          </cell>
        </row>
        <row r="135">
          <cell r="F135" t="str">
            <v>215-001</v>
          </cell>
        </row>
        <row r="136">
          <cell r="F136" t="str">
            <v>215-002</v>
          </cell>
        </row>
        <row r="137">
          <cell r="F137" t="str">
            <v>216-001</v>
          </cell>
        </row>
        <row r="138">
          <cell r="F138" t="str">
            <v>216-002</v>
          </cell>
        </row>
        <row r="139">
          <cell r="F139" t="str">
            <v>216-003</v>
          </cell>
        </row>
        <row r="140">
          <cell r="F140" t="str">
            <v>217-001</v>
          </cell>
        </row>
        <row r="141">
          <cell r="F141" t="str">
            <v>218-001</v>
          </cell>
        </row>
        <row r="142">
          <cell r="F142" t="str">
            <v>219-001</v>
          </cell>
        </row>
        <row r="143">
          <cell r="F143" t="str">
            <v>219-002</v>
          </cell>
        </row>
        <row r="144">
          <cell r="F144" t="str">
            <v>219-003</v>
          </cell>
        </row>
        <row r="145">
          <cell r="F145" t="str">
            <v>219-004</v>
          </cell>
        </row>
        <row r="146">
          <cell r="F146" t="str">
            <v>219-005</v>
          </cell>
        </row>
        <row r="147">
          <cell r="F147" t="str">
            <v>219-006</v>
          </cell>
        </row>
        <row r="148">
          <cell r="F148" t="str">
            <v>214-006</v>
          </cell>
        </row>
        <row r="149">
          <cell r="F149" t="str">
            <v>215-003</v>
          </cell>
        </row>
        <row r="150">
          <cell r="F150" t="str">
            <v>215-004</v>
          </cell>
        </row>
        <row r="151">
          <cell r="F151" t="str">
            <v>219-007</v>
          </cell>
        </row>
        <row r="152">
          <cell r="F152" t="str">
            <v>219-008</v>
          </cell>
        </row>
        <row r="153">
          <cell r="F153" t="str">
            <v>219-009</v>
          </cell>
        </row>
        <row r="154">
          <cell r="F154" t="str">
            <v>219-010</v>
          </cell>
        </row>
        <row r="155">
          <cell r="F155" t="str">
            <v>219-011</v>
          </cell>
        </row>
        <row r="156">
          <cell r="F156" t="str">
            <v>219-012</v>
          </cell>
        </row>
        <row r="157">
          <cell r="F157" t="str">
            <v>219-013</v>
          </cell>
        </row>
        <row r="158">
          <cell r="F158" t="str">
            <v>219-014</v>
          </cell>
        </row>
        <row r="159">
          <cell r="F159" t="str">
            <v>219-015</v>
          </cell>
        </row>
        <row r="160">
          <cell r="F160" t="str">
            <v>219-016</v>
          </cell>
        </row>
        <row r="161">
          <cell r="F161" t="str">
            <v>219-017</v>
          </cell>
        </row>
        <row r="162">
          <cell r="F162" t="str">
            <v>219-018</v>
          </cell>
        </row>
        <row r="163">
          <cell r="F163" t="str">
            <v>219-019</v>
          </cell>
        </row>
        <row r="164">
          <cell r="F164" t="str">
            <v>219-020</v>
          </cell>
        </row>
        <row r="165">
          <cell r="F165" t="str">
            <v>.</v>
          </cell>
        </row>
        <row r="166">
          <cell r="F166" t="str">
            <v>.</v>
          </cell>
        </row>
        <row r="167">
          <cell r="F167" t="str">
            <v>.</v>
          </cell>
        </row>
        <row r="175">
          <cell r="F175" t="str">
            <v>.</v>
          </cell>
        </row>
        <row r="176">
          <cell r="F176" t="str">
            <v>220-001</v>
          </cell>
        </row>
        <row r="177">
          <cell r="F177" t="str">
            <v>.</v>
          </cell>
        </row>
        <row r="178">
          <cell r="F178" t="str">
            <v>.</v>
          </cell>
        </row>
        <row r="179">
          <cell r="F179" t="str">
            <v>.</v>
          </cell>
        </row>
        <row r="180">
          <cell r="F180" t="str">
            <v>.</v>
          </cell>
        </row>
        <row r="181">
          <cell r="F181" t="str">
            <v>.</v>
          </cell>
        </row>
      </sheetData>
      <sheetData sheetId="27" refreshError="1">
        <row r="13">
          <cell r="F13" t="str">
            <v>.</v>
          </cell>
        </row>
        <row r="14">
          <cell r="F14" t="str">
            <v>301-001</v>
          </cell>
        </row>
        <row r="15">
          <cell r="F15" t="str">
            <v>301-002</v>
          </cell>
        </row>
        <row r="16">
          <cell r="F16" t="str">
            <v>302-001</v>
          </cell>
        </row>
        <row r="17">
          <cell r="F17" t="str">
            <v>302-002</v>
          </cell>
        </row>
        <row r="18">
          <cell r="F18" t="str">
            <v>302-003</v>
          </cell>
        </row>
        <row r="19">
          <cell r="F19" t="str">
            <v>.</v>
          </cell>
        </row>
        <row r="20">
          <cell r="F20" t="str">
            <v>303-001</v>
          </cell>
        </row>
        <row r="21">
          <cell r="F21" t="str">
            <v>303-002</v>
          </cell>
        </row>
        <row r="22">
          <cell r="F22" t="str">
            <v>303-003</v>
          </cell>
        </row>
        <row r="23">
          <cell r="F23" t="str">
            <v>303-004</v>
          </cell>
        </row>
        <row r="24">
          <cell r="F24" t="str">
            <v>303-005</v>
          </cell>
        </row>
        <row r="25">
          <cell r="F25" t="str">
            <v>304-001</v>
          </cell>
        </row>
        <row r="26">
          <cell r="F26" t="str">
            <v>304-002</v>
          </cell>
        </row>
        <row r="27">
          <cell r="F27" t="str">
            <v>304-003</v>
          </cell>
        </row>
        <row r="28">
          <cell r="F28" t="str">
            <v>.</v>
          </cell>
        </row>
        <row r="29">
          <cell r="F29" t="str">
            <v>.</v>
          </cell>
        </row>
        <row r="30">
          <cell r="F30" t="str">
            <v>.</v>
          </cell>
        </row>
        <row r="31">
          <cell r="F31" t="str">
            <v>305-001</v>
          </cell>
        </row>
        <row r="32">
          <cell r="F32" t="str">
            <v>305-002</v>
          </cell>
        </row>
        <row r="33">
          <cell r="F33" t="str">
            <v>305-003</v>
          </cell>
        </row>
        <row r="34">
          <cell r="F34" t="str">
            <v>305-004</v>
          </cell>
        </row>
        <row r="35">
          <cell r="F35" t="str">
            <v>305-005</v>
          </cell>
        </row>
        <row r="36">
          <cell r="F36" t="str">
            <v>305-006</v>
          </cell>
        </row>
        <row r="37">
          <cell r="F37" t="str">
            <v>305-007</v>
          </cell>
        </row>
        <row r="38">
          <cell r="F38" t="str">
            <v>305-008</v>
          </cell>
        </row>
        <row r="39">
          <cell r="F39" t="str">
            <v>306-001</v>
          </cell>
        </row>
        <row r="40">
          <cell r="F40" t="str">
            <v>306-002</v>
          </cell>
        </row>
        <row r="41">
          <cell r="F41" t="str">
            <v>306-003</v>
          </cell>
        </row>
        <row r="42">
          <cell r="F42" t="str">
            <v>306-004</v>
          </cell>
        </row>
        <row r="43">
          <cell r="F43" t="str">
            <v>306-005</v>
          </cell>
        </row>
        <row r="44">
          <cell r="F44" t="str">
            <v>306-006</v>
          </cell>
        </row>
        <row r="45">
          <cell r="F45" t="str">
            <v>306-007</v>
          </cell>
        </row>
        <row r="46">
          <cell r="F46" t="str">
            <v>.</v>
          </cell>
        </row>
        <row r="47">
          <cell r="F47" t="str">
            <v>.</v>
          </cell>
        </row>
        <row r="48">
          <cell r="F48" t="str">
            <v>.</v>
          </cell>
        </row>
        <row r="49">
          <cell r="F49" t="str">
            <v>.</v>
          </cell>
        </row>
        <row r="50">
          <cell r="F50" t="str">
            <v>.</v>
          </cell>
        </row>
        <row r="51">
          <cell r="F51" t="str">
            <v>.</v>
          </cell>
        </row>
        <row r="52">
          <cell r="F52" t="str">
            <v>.</v>
          </cell>
        </row>
        <row r="53">
          <cell r="F53" t="str">
            <v>.</v>
          </cell>
        </row>
        <row r="54">
          <cell r="F54" t="str">
            <v>.</v>
          </cell>
        </row>
        <row r="55">
          <cell r="F55" t="str">
            <v>.</v>
          </cell>
        </row>
        <row r="56">
          <cell r="F56" t="str">
            <v>.</v>
          </cell>
        </row>
        <row r="57">
          <cell r="F57" t="str">
            <v>.</v>
          </cell>
        </row>
        <row r="58">
          <cell r="F58" t="str">
            <v>.</v>
          </cell>
        </row>
        <row r="59">
          <cell r="F59" t="str">
            <v>.</v>
          </cell>
        </row>
        <row r="60">
          <cell r="F60" t="str">
            <v>.</v>
          </cell>
        </row>
        <row r="61">
          <cell r="F61" t="str">
            <v>.</v>
          </cell>
        </row>
        <row r="63">
          <cell r="F63" t="str">
            <v>306-008</v>
          </cell>
        </row>
        <row r="71">
          <cell r="F71" t="str">
            <v>.</v>
          </cell>
        </row>
        <row r="72">
          <cell r="F72" t="str">
            <v>307-001</v>
          </cell>
        </row>
        <row r="73">
          <cell r="F73" t="str">
            <v>307-002</v>
          </cell>
        </row>
        <row r="74">
          <cell r="F74" t="str">
            <v>307-003</v>
          </cell>
        </row>
        <row r="75">
          <cell r="F75" t="str">
            <v>307-004</v>
          </cell>
        </row>
        <row r="76">
          <cell r="F76" t="str">
            <v>307-005</v>
          </cell>
        </row>
        <row r="77">
          <cell r="F77" t="str">
            <v>307-006</v>
          </cell>
        </row>
        <row r="78">
          <cell r="F78" t="str">
            <v>307-007</v>
          </cell>
        </row>
        <row r="79">
          <cell r="F79" t="str">
            <v>307-008</v>
          </cell>
        </row>
        <row r="80">
          <cell r="F80" t="str">
            <v>307-009</v>
          </cell>
        </row>
        <row r="81">
          <cell r="F81" t="str">
            <v>307-010</v>
          </cell>
        </row>
        <row r="82">
          <cell r="F82" t="str">
            <v>307-011</v>
          </cell>
        </row>
        <row r="83">
          <cell r="F83" t="str">
            <v>307-012</v>
          </cell>
        </row>
        <row r="84">
          <cell r="F84" t="str">
            <v>307-013</v>
          </cell>
        </row>
        <row r="85">
          <cell r="F85" t="str">
            <v>307-014</v>
          </cell>
        </row>
        <row r="86">
          <cell r="F86" t="str">
            <v>.</v>
          </cell>
        </row>
        <row r="87">
          <cell r="F87" t="str">
            <v>310-001</v>
          </cell>
        </row>
        <row r="88">
          <cell r="F88" t="str">
            <v>310-002</v>
          </cell>
        </row>
        <row r="89">
          <cell r="F89" t="str">
            <v>307-015</v>
          </cell>
        </row>
        <row r="90">
          <cell r="F90" t="str">
            <v>309-001</v>
          </cell>
        </row>
        <row r="91">
          <cell r="F91" t="str">
            <v>309-002</v>
          </cell>
        </row>
        <row r="92">
          <cell r="F92" t="str">
            <v>310-003</v>
          </cell>
        </row>
        <row r="93">
          <cell r="F93" t="str">
            <v>310-004</v>
          </cell>
        </row>
        <row r="94">
          <cell r="F94" t="str">
            <v>310-005</v>
          </cell>
        </row>
        <row r="95">
          <cell r="F95" t="str">
            <v>308-001</v>
          </cell>
        </row>
        <row r="96">
          <cell r="F96" t="str">
            <v>310-006</v>
          </cell>
        </row>
        <row r="97">
          <cell r="F97" t="str">
            <v>310-007</v>
          </cell>
        </row>
        <row r="98">
          <cell r="F98" t="str">
            <v>.</v>
          </cell>
        </row>
        <row r="99">
          <cell r="F99" t="str">
            <v>.</v>
          </cell>
        </row>
        <row r="100">
          <cell r="F100" t="str">
            <v>.</v>
          </cell>
        </row>
        <row r="101">
          <cell r="F101" t="str">
            <v>.</v>
          </cell>
        </row>
        <row r="102">
          <cell r="F102" t="str">
            <v>.</v>
          </cell>
        </row>
        <row r="103">
          <cell r="F103" t="str">
            <v>.</v>
          </cell>
        </row>
        <row r="104">
          <cell r="F104" t="str">
            <v>.</v>
          </cell>
        </row>
        <row r="105">
          <cell r="F105" t="str">
            <v>.</v>
          </cell>
        </row>
        <row r="106">
          <cell r="F106" t="str">
            <v>.</v>
          </cell>
        </row>
        <row r="107">
          <cell r="F107" t="str">
            <v>.</v>
          </cell>
        </row>
        <row r="108">
          <cell r="F108" t="str">
            <v>.</v>
          </cell>
        </row>
        <row r="109">
          <cell r="F109" t="str">
            <v>.</v>
          </cell>
        </row>
        <row r="110">
          <cell r="F110" t="str">
            <v>.</v>
          </cell>
        </row>
        <row r="111">
          <cell r="F111" t="str">
            <v>.</v>
          </cell>
        </row>
        <row r="112">
          <cell r="F112" t="str">
            <v>.</v>
          </cell>
        </row>
        <row r="113">
          <cell r="F113" t="str">
            <v>.</v>
          </cell>
        </row>
        <row r="114">
          <cell r="F114" t="str">
            <v>.</v>
          </cell>
        </row>
        <row r="115">
          <cell r="F115" t="str">
            <v>.</v>
          </cell>
        </row>
        <row r="116">
          <cell r="F116" t="str">
            <v>.</v>
          </cell>
        </row>
        <row r="117">
          <cell r="F117" t="str">
            <v>.</v>
          </cell>
        </row>
        <row r="118">
          <cell r="F118" t="str">
            <v>.</v>
          </cell>
        </row>
        <row r="119">
          <cell r="F119" t="str">
            <v>.</v>
          </cell>
        </row>
        <row r="121">
          <cell r="F121" t="str">
            <v>310-008</v>
          </cell>
        </row>
        <row r="129">
          <cell r="F129" t="str">
            <v>.</v>
          </cell>
        </row>
        <row r="130">
          <cell r="F130" t="str">
            <v>311-001</v>
          </cell>
        </row>
        <row r="131">
          <cell r="F131" t="str">
            <v>311-002</v>
          </cell>
        </row>
        <row r="132">
          <cell r="F132" t="str">
            <v>312-001</v>
          </cell>
        </row>
        <row r="133">
          <cell r="F133" t="str">
            <v>313-001</v>
          </cell>
        </row>
        <row r="134">
          <cell r="F134" t="str">
            <v>313-002</v>
          </cell>
        </row>
        <row r="135">
          <cell r="F135" t="str">
            <v>313-003</v>
          </cell>
        </row>
        <row r="136">
          <cell r="F136" t="str">
            <v>313-004</v>
          </cell>
        </row>
        <row r="137">
          <cell r="F137" t="str">
            <v>311-003</v>
          </cell>
        </row>
        <row r="138">
          <cell r="F138" t="str">
            <v>.</v>
          </cell>
        </row>
        <row r="139">
          <cell r="F139" t="str">
            <v>.</v>
          </cell>
        </row>
        <row r="140">
          <cell r="F140" t="str">
            <v>.</v>
          </cell>
        </row>
        <row r="141">
          <cell r="F141" t="str">
            <v>.</v>
          </cell>
        </row>
        <row r="142">
          <cell r="F142" t="str">
            <v>.</v>
          </cell>
        </row>
        <row r="143">
          <cell r="F143" t="str">
            <v>.</v>
          </cell>
        </row>
        <row r="144">
          <cell r="F144" t="str">
            <v>.</v>
          </cell>
        </row>
        <row r="145">
          <cell r="F145" t="str">
            <v>.</v>
          </cell>
        </row>
        <row r="146">
          <cell r="F146" t="str">
            <v>.</v>
          </cell>
        </row>
        <row r="147">
          <cell r="F147" t="str">
            <v>.</v>
          </cell>
        </row>
        <row r="148">
          <cell r="F148" t="str">
            <v>.</v>
          </cell>
        </row>
        <row r="149">
          <cell r="F149" t="str">
            <v>.</v>
          </cell>
        </row>
        <row r="150">
          <cell r="F150" t="str">
            <v>.</v>
          </cell>
        </row>
        <row r="151">
          <cell r="F151" t="str">
            <v>.</v>
          </cell>
        </row>
        <row r="152">
          <cell r="F152" t="str">
            <v>.</v>
          </cell>
        </row>
        <row r="153">
          <cell r="F153" t="str">
            <v>.</v>
          </cell>
        </row>
        <row r="154">
          <cell r="F154" t="str">
            <v>.</v>
          </cell>
        </row>
        <row r="155">
          <cell r="F155" t="str">
            <v>.</v>
          </cell>
        </row>
        <row r="156">
          <cell r="F156" t="str">
            <v>.</v>
          </cell>
        </row>
        <row r="157">
          <cell r="F157" t="str">
            <v>.</v>
          </cell>
        </row>
        <row r="158">
          <cell r="F158" t="str">
            <v>.</v>
          </cell>
        </row>
        <row r="159">
          <cell r="F159" t="str">
            <v>.</v>
          </cell>
        </row>
        <row r="160">
          <cell r="F160" t="str">
            <v>.</v>
          </cell>
        </row>
        <row r="161">
          <cell r="F161" t="str">
            <v>.</v>
          </cell>
        </row>
        <row r="162">
          <cell r="F162" t="str">
            <v>.</v>
          </cell>
        </row>
        <row r="163">
          <cell r="F163" t="str">
            <v>.</v>
          </cell>
        </row>
        <row r="164">
          <cell r="F164" t="str">
            <v>.</v>
          </cell>
        </row>
        <row r="165">
          <cell r="F165" t="str">
            <v>.</v>
          </cell>
        </row>
        <row r="166">
          <cell r="F166" t="str">
            <v>.</v>
          </cell>
        </row>
        <row r="167">
          <cell r="F167" t="str">
            <v>.</v>
          </cell>
        </row>
        <row r="175">
          <cell r="F175" t="str">
            <v>.</v>
          </cell>
        </row>
        <row r="176">
          <cell r="F176" t="str">
            <v>.</v>
          </cell>
        </row>
        <row r="177">
          <cell r="F177" t="str">
            <v>.</v>
          </cell>
        </row>
        <row r="178">
          <cell r="F178" t="str">
            <v>.</v>
          </cell>
        </row>
        <row r="179">
          <cell r="F179" t="str">
            <v>.</v>
          </cell>
        </row>
        <row r="180">
          <cell r="F180" t="str">
            <v>.</v>
          </cell>
        </row>
        <row r="181">
          <cell r="F181" t="str">
            <v>.</v>
          </cell>
        </row>
      </sheetData>
      <sheetData sheetId="28" refreshError="1">
        <row r="13">
          <cell r="F13" t="str">
            <v>.</v>
          </cell>
        </row>
        <row r="14">
          <cell r="F14" t="str">
            <v>401-001</v>
          </cell>
        </row>
        <row r="15">
          <cell r="F15" t="str">
            <v>401-002</v>
          </cell>
        </row>
        <row r="16">
          <cell r="F16" t="str">
            <v>402-001</v>
          </cell>
        </row>
        <row r="17">
          <cell r="F17" t="str">
            <v>402-002</v>
          </cell>
        </row>
        <row r="18">
          <cell r="F18" t="str">
            <v>402-003</v>
          </cell>
        </row>
        <row r="19">
          <cell r="F19" t="str">
            <v>.</v>
          </cell>
        </row>
        <row r="20">
          <cell r="F20" t="str">
            <v>403-001</v>
          </cell>
        </row>
        <row r="21">
          <cell r="F21" t="str">
            <v>403-002</v>
          </cell>
        </row>
        <row r="22">
          <cell r="F22" t="str">
            <v>403-003</v>
          </cell>
        </row>
        <row r="23">
          <cell r="F23" t="str">
            <v>403-004</v>
          </cell>
        </row>
        <row r="24">
          <cell r="F24" t="str">
            <v>403-005</v>
          </cell>
        </row>
        <row r="25">
          <cell r="F25" t="str">
            <v>404-001</v>
          </cell>
        </row>
        <row r="26">
          <cell r="F26" t="str">
            <v>404-002</v>
          </cell>
        </row>
        <row r="27">
          <cell r="F27" t="str">
            <v>404-003</v>
          </cell>
        </row>
        <row r="28">
          <cell r="F28" t="str">
            <v>.</v>
          </cell>
        </row>
        <row r="29">
          <cell r="F29" t="str">
            <v>.</v>
          </cell>
        </row>
        <row r="30">
          <cell r="F30" t="str">
            <v>.</v>
          </cell>
        </row>
        <row r="31">
          <cell r="F31" t="str">
            <v>405-001</v>
          </cell>
        </row>
        <row r="32">
          <cell r="F32" t="str">
            <v>405-002</v>
          </cell>
        </row>
        <row r="33">
          <cell r="F33" t="str">
            <v>405-003</v>
          </cell>
        </row>
        <row r="34">
          <cell r="F34" t="str">
            <v>405-004</v>
          </cell>
        </row>
        <row r="35">
          <cell r="F35" t="str">
            <v>405-005</v>
          </cell>
        </row>
        <row r="36">
          <cell r="F36" t="str">
            <v>405-006</v>
          </cell>
        </row>
        <row r="37">
          <cell r="F37" t="str">
            <v>405-007</v>
          </cell>
        </row>
        <row r="38">
          <cell r="F38" t="str">
            <v>405-008</v>
          </cell>
        </row>
        <row r="39">
          <cell r="F39" t="str">
            <v>406-001</v>
          </cell>
        </row>
        <row r="40">
          <cell r="F40" t="str">
            <v>406-002</v>
          </cell>
        </row>
        <row r="41">
          <cell r="F41" t="str">
            <v>406-003</v>
          </cell>
        </row>
        <row r="42">
          <cell r="F42" t="str">
            <v>406-004</v>
          </cell>
        </row>
        <row r="43">
          <cell r="F43" t="str">
            <v>406-005</v>
          </cell>
        </row>
        <row r="44">
          <cell r="F44" t="str">
            <v>406-006</v>
          </cell>
        </row>
        <row r="45">
          <cell r="F45" t="str">
            <v>406-007</v>
          </cell>
        </row>
        <row r="46">
          <cell r="F46" t="str">
            <v>.</v>
          </cell>
        </row>
        <row r="47">
          <cell r="F47" t="str">
            <v>.</v>
          </cell>
        </row>
        <row r="48">
          <cell r="F48" t="str">
            <v>.</v>
          </cell>
        </row>
        <row r="49">
          <cell r="F49" t="str">
            <v>.</v>
          </cell>
        </row>
        <row r="50">
          <cell r="F50" t="str">
            <v>.</v>
          </cell>
        </row>
        <row r="51">
          <cell r="F51" t="str">
            <v>.</v>
          </cell>
        </row>
        <row r="52">
          <cell r="F52" t="str">
            <v>.</v>
          </cell>
        </row>
        <row r="53">
          <cell r="F53" t="str">
            <v>.</v>
          </cell>
        </row>
        <row r="54">
          <cell r="F54" t="str">
            <v>.</v>
          </cell>
        </row>
        <row r="55">
          <cell r="F55" t="str">
            <v>.</v>
          </cell>
        </row>
        <row r="56">
          <cell r="F56" t="str">
            <v>.</v>
          </cell>
        </row>
        <row r="57">
          <cell r="F57" t="str">
            <v>.</v>
          </cell>
        </row>
        <row r="58">
          <cell r="F58" t="str">
            <v>.</v>
          </cell>
        </row>
        <row r="59">
          <cell r="F59" t="str">
            <v>.</v>
          </cell>
        </row>
        <row r="60">
          <cell r="F60" t="str">
            <v>.</v>
          </cell>
        </row>
        <row r="61">
          <cell r="F61" t="str">
            <v>.</v>
          </cell>
        </row>
        <row r="63">
          <cell r="F63" t="str">
            <v>406-008</v>
          </cell>
        </row>
        <row r="71">
          <cell r="F71" t="str">
            <v>.</v>
          </cell>
        </row>
        <row r="72">
          <cell r="F72" t="str">
            <v>407-001</v>
          </cell>
        </row>
        <row r="73">
          <cell r="F73" t="str">
            <v>407-002</v>
          </cell>
        </row>
        <row r="74">
          <cell r="F74" t="str">
            <v>407-003</v>
          </cell>
        </row>
        <row r="75">
          <cell r="F75" t="str">
            <v>407-004</v>
          </cell>
        </row>
        <row r="76">
          <cell r="F76" t="str">
            <v>407-005</v>
          </cell>
        </row>
        <row r="77">
          <cell r="F77" t="str">
            <v>407-006</v>
          </cell>
        </row>
        <row r="78">
          <cell r="F78" t="str">
            <v>407-007</v>
          </cell>
        </row>
        <row r="79">
          <cell r="F79" t="str">
            <v>407-008</v>
          </cell>
        </row>
        <row r="80">
          <cell r="F80" t="str">
            <v>407-009</v>
          </cell>
        </row>
        <row r="81">
          <cell r="F81" t="str">
            <v>407-010</v>
          </cell>
        </row>
        <row r="82">
          <cell r="F82" t="str">
            <v>407-011</v>
          </cell>
        </row>
        <row r="83">
          <cell r="F83" t="str">
            <v>407-012</v>
          </cell>
        </row>
        <row r="84">
          <cell r="F84" t="str">
            <v>407-013</v>
          </cell>
        </row>
        <row r="85">
          <cell r="F85" t="str">
            <v>407-014</v>
          </cell>
        </row>
        <row r="86">
          <cell r="F86" t="str">
            <v>.</v>
          </cell>
        </row>
        <row r="87">
          <cell r="F87" t="str">
            <v>410-001</v>
          </cell>
        </row>
        <row r="88">
          <cell r="F88" t="str">
            <v>410-002</v>
          </cell>
        </row>
        <row r="89">
          <cell r="F89" t="str">
            <v>407-015</v>
          </cell>
        </row>
        <row r="90">
          <cell r="F90" t="str">
            <v>409-001</v>
          </cell>
        </row>
        <row r="91">
          <cell r="F91" t="str">
            <v>409-002</v>
          </cell>
        </row>
        <row r="92">
          <cell r="F92" t="str">
            <v>410-003</v>
          </cell>
        </row>
        <row r="93">
          <cell r="F93" t="str">
            <v>410-004</v>
          </cell>
        </row>
        <row r="94">
          <cell r="F94" t="str">
            <v>410-005</v>
          </cell>
        </row>
        <row r="95">
          <cell r="F95" t="str">
            <v>408-001</v>
          </cell>
        </row>
        <row r="96">
          <cell r="F96" t="str">
            <v>410-006</v>
          </cell>
        </row>
        <row r="97">
          <cell r="F97" t="str">
            <v>410-007</v>
          </cell>
        </row>
        <row r="98">
          <cell r="F98" t="str">
            <v>.</v>
          </cell>
        </row>
        <row r="99">
          <cell r="F99" t="str">
            <v>.</v>
          </cell>
        </row>
        <row r="100">
          <cell r="F100" t="str">
            <v>.</v>
          </cell>
        </row>
        <row r="101">
          <cell r="F101" t="str">
            <v>.</v>
          </cell>
        </row>
        <row r="102">
          <cell r="F102" t="str">
            <v>.</v>
          </cell>
        </row>
        <row r="103">
          <cell r="F103" t="str">
            <v>.</v>
          </cell>
        </row>
        <row r="104">
          <cell r="F104" t="str">
            <v>.</v>
          </cell>
        </row>
        <row r="105">
          <cell r="F105" t="str">
            <v>.</v>
          </cell>
        </row>
        <row r="106">
          <cell r="F106" t="str">
            <v>.</v>
          </cell>
        </row>
        <row r="107">
          <cell r="F107" t="str">
            <v>.</v>
          </cell>
        </row>
        <row r="108">
          <cell r="F108" t="str">
            <v>.</v>
          </cell>
        </row>
        <row r="109">
          <cell r="F109" t="str">
            <v>.</v>
          </cell>
        </row>
        <row r="110">
          <cell r="F110" t="str">
            <v>.</v>
          </cell>
        </row>
        <row r="111">
          <cell r="F111" t="str">
            <v>.</v>
          </cell>
        </row>
        <row r="112">
          <cell r="F112" t="str">
            <v>.</v>
          </cell>
        </row>
        <row r="113">
          <cell r="F113" t="str">
            <v>.</v>
          </cell>
        </row>
        <row r="114">
          <cell r="F114" t="str">
            <v>.</v>
          </cell>
        </row>
        <row r="115">
          <cell r="F115" t="str">
            <v>.</v>
          </cell>
        </row>
        <row r="116">
          <cell r="F116" t="str">
            <v>.</v>
          </cell>
        </row>
        <row r="117">
          <cell r="F117" t="str">
            <v>.</v>
          </cell>
        </row>
        <row r="118">
          <cell r="F118" t="str">
            <v>.</v>
          </cell>
        </row>
        <row r="119">
          <cell r="F119" t="str">
            <v>.</v>
          </cell>
        </row>
        <row r="121">
          <cell r="F121" t="str">
            <v>410-008</v>
          </cell>
        </row>
        <row r="129">
          <cell r="F129" t="str">
            <v>.</v>
          </cell>
        </row>
        <row r="130">
          <cell r="F130" t="str">
            <v>411-001</v>
          </cell>
        </row>
        <row r="131">
          <cell r="F131" t="str">
            <v>411-002</v>
          </cell>
        </row>
        <row r="132">
          <cell r="F132" t="str">
            <v>412-001</v>
          </cell>
        </row>
        <row r="133">
          <cell r="F133" t="str">
            <v>413-001</v>
          </cell>
        </row>
        <row r="134">
          <cell r="F134" t="str">
            <v>413-002</v>
          </cell>
        </row>
        <row r="135">
          <cell r="F135" t="str">
            <v>413-003</v>
          </cell>
        </row>
        <row r="136">
          <cell r="F136" t="str">
            <v>413-004</v>
          </cell>
        </row>
        <row r="137">
          <cell r="F137" t="str">
            <v>411-003</v>
          </cell>
        </row>
        <row r="138">
          <cell r="F138" t="str">
            <v>.</v>
          </cell>
        </row>
        <row r="139">
          <cell r="F139" t="str">
            <v>.</v>
          </cell>
        </row>
        <row r="140">
          <cell r="F140" t="str">
            <v>.</v>
          </cell>
        </row>
        <row r="141">
          <cell r="F141" t="str">
            <v>.</v>
          </cell>
        </row>
        <row r="142">
          <cell r="F142" t="str">
            <v>.</v>
          </cell>
        </row>
        <row r="143">
          <cell r="F143" t="str">
            <v>.</v>
          </cell>
        </row>
        <row r="144">
          <cell r="F144" t="str">
            <v>.</v>
          </cell>
        </row>
        <row r="145">
          <cell r="F145" t="str">
            <v>.</v>
          </cell>
        </row>
        <row r="146">
          <cell r="F146" t="str">
            <v>.</v>
          </cell>
        </row>
        <row r="147">
          <cell r="F147" t="str">
            <v>.</v>
          </cell>
        </row>
        <row r="148">
          <cell r="F148" t="str">
            <v>.</v>
          </cell>
        </row>
        <row r="149">
          <cell r="F149" t="str">
            <v>.</v>
          </cell>
        </row>
        <row r="150">
          <cell r="F150" t="str">
            <v>.</v>
          </cell>
        </row>
        <row r="151">
          <cell r="F151" t="str">
            <v>.</v>
          </cell>
        </row>
        <row r="152">
          <cell r="F152" t="str">
            <v>.</v>
          </cell>
        </row>
        <row r="153">
          <cell r="F153" t="str">
            <v>.</v>
          </cell>
        </row>
        <row r="154">
          <cell r="F154" t="str">
            <v>.</v>
          </cell>
        </row>
        <row r="155">
          <cell r="F155" t="str">
            <v>.</v>
          </cell>
        </row>
        <row r="156">
          <cell r="F156" t="str">
            <v>.</v>
          </cell>
        </row>
        <row r="157">
          <cell r="F157" t="str">
            <v>.</v>
          </cell>
        </row>
        <row r="158">
          <cell r="F158" t="str">
            <v>.</v>
          </cell>
        </row>
        <row r="159">
          <cell r="F159" t="str">
            <v>.</v>
          </cell>
        </row>
        <row r="160">
          <cell r="F160" t="str">
            <v>.</v>
          </cell>
        </row>
        <row r="161">
          <cell r="F161" t="str">
            <v>.</v>
          </cell>
        </row>
        <row r="162">
          <cell r="F162" t="str">
            <v>.</v>
          </cell>
        </row>
        <row r="163">
          <cell r="F163" t="str">
            <v>.</v>
          </cell>
        </row>
        <row r="164">
          <cell r="F164" t="str">
            <v>.</v>
          </cell>
        </row>
        <row r="165">
          <cell r="F165" t="str">
            <v>.</v>
          </cell>
        </row>
        <row r="166">
          <cell r="F166" t="str">
            <v>.</v>
          </cell>
        </row>
        <row r="167">
          <cell r="F167" t="str">
            <v>.</v>
          </cell>
        </row>
        <row r="175">
          <cell r="F175" t="str">
            <v>.</v>
          </cell>
        </row>
        <row r="176">
          <cell r="F176" t="str">
            <v>.</v>
          </cell>
        </row>
        <row r="177">
          <cell r="F177" t="str">
            <v>.</v>
          </cell>
        </row>
        <row r="178">
          <cell r="F178" t="str">
            <v>.</v>
          </cell>
        </row>
        <row r="179">
          <cell r="F179" t="str">
            <v>.</v>
          </cell>
        </row>
        <row r="180">
          <cell r="F180" t="str">
            <v>.</v>
          </cell>
        </row>
        <row r="181">
          <cell r="F181" t="str">
            <v>.</v>
          </cell>
        </row>
      </sheetData>
      <sheetData sheetId="29" refreshError="1">
        <row r="13">
          <cell r="F13" t="str">
            <v>.</v>
          </cell>
        </row>
        <row r="14">
          <cell r="F14" t="str">
            <v>.</v>
          </cell>
        </row>
        <row r="15">
          <cell r="F15" t="str">
            <v>.</v>
          </cell>
        </row>
        <row r="16">
          <cell r="F16" t="str">
            <v>501-001</v>
          </cell>
        </row>
        <row r="17">
          <cell r="F17" t="str">
            <v>501-002</v>
          </cell>
        </row>
        <row r="18">
          <cell r="F18" t="str">
            <v>.</v>
          </cell>
        </row>
        <row r="19">
          <cell r="F19" t="str">
            <v>.</v>
          </cell>
        </row>
        <row r="20">
          <cell r="F20" t="str">
            <v>501-003</v>
          </cell>
        </row>
        <row r="21">
          <cell r="F21" t="str">
            <v>.</v>
          </cell>
        </row>
        <row r="22">
          <cell r="F22" t="str">
            <v>501-004</v>
          </cell>
        </row>
        <row r="23">
          <cell r="F23" t="str">
            <v>501-005</v>
          </cell>
        </row>
        <row r="24">
          <cell r="F24" t="str">
            <v>501-006</v>
          </cell>
        </row>
        <row r="25">
          <cell r="F25" t="str">
            <v>501-007</v>
          </cell>
        </row>
        <row r="26">
          <cell r="F26" t="str">
            <v>501-008</v>
          </cell>
        </row>
        <row r="27">
          <cell r="F27" t="str">
            <v>501-009</v>
          </cell>
        </row>
        <row r="28">
          <cell r="F28" t="str">
            <v>501-010</v>
          </cell>
        </row>
        <row r="29">
          <cell r="F29" t="str">
            <v>501-011</v>
          </cell>
        </row>
        <row r="30">
          <cell r="F30" t="str">
            <v>.</v>
          </cell>
        </row>
        <row r="31">
          <cell r="F31" t="str">
            <v>.</v>
          </cell>
        </row>
        <row r="32">
          <cell r="F32" t="str">
            <v>.</v>
          </cell>
        </row>
        <row r="33">
          <cell r="F33" t="str">
            <v>.</v>
          </cell>
        </row>
        <row r="34">
          <cell r="F34" t="str">
            <v>.</v>
          </cell>
        </row>
        <row r="35">
          <cell r="F35" t="str">
            <v>.</v>
          </cell>
        </row>
        <row r="36">
          <cell r="F36" t="str">
            <v>.</v>
          </cell>
        </row>
        <row r="37">
          <cell r="F37" t="str">
            <v>.</v>
          </cell>
        </row>
        <row r="38">
          <cell r="F38" t="str">
            <v>.</v>
          </cell>
        </row>
        <row r="39">
          <cell r="F39" t="str">
            <v>.</v>
          </cell>
        </row>
        <row r="40">
          <cell r="F40" t="str">
            <v>.</v>
          </cell>
        </row>
        <row r="41">
          <cell r="F41" t="str">
            <v>.</v>
          </cell>
        </row>
        <row r="42">
          <cell r="F42" t="str">
            <v>.</v>
          </cell>
        </row>
        <row r="43">
          <cell r="F43" t="str">
            <v>.</v>
          </cell>
        </row>
        <row r="44">
          <cell r="F44" t="str">
            <v>.</v>
          </cell>
        </row>
        <row r="45">
          <cell r="F45" t="str">
            <v>.</v>
          </cell>
        </row>
        <row r="46">
          <cell r="F46" t="str">
            <v>.</v>
          </cell>
        </row>
        <row r="47">
          <cell r="F47" t="str">
            <v>.</v>
          </cell>
        </row>
        <row r="48">
          <cell r="F48" t="str">
            <v>.</v>
          </cell>
        </row>
        <row r="49">
          <cell r="F49" t="str">
            <v>.</v>
          </cell>
        </row>
        <row r="50">
          <cell r="F50" t="str">
            <v>.</v>
          </cell>
        </row>
        <row r="51">
          <cell r="F51" t="str">
            <v>.</v>
          </cell>
        </row>
        <row r="52">
          <cell r="F52" t="str">
            <v>.</v>
          </cell>
        </row>
        <row r="53">
          <cell r="F53" t="str">
            <v>.</v>
          </cell>
        </row>
        <row r="54">
          <cell r="F54" t="str">
            <v>.</v>
          </cell>
        </row>
        <row r="55">
          <cell r="F55" t="str">
            <v>.</v>
          </cell>
        </row>
        <row r="56">
          <cell r="F56" t="str">
            <v>.</v>
          </cell>
        </row>
        <row r="57">
          <cell r="F57" t="str">
            <v>.</v>
          </cell>
        </row>
        <row r="58">
          <cell r="F58" t="str">
            <v>.</v>
          </cell>
        </row>
        <row r="59">
          <cell r="F59" t="str">
            <v>.</v>
          </cell>
        </row>
        <row r="60">
          <cell r="F60" t="str">
            <v>.</v>
          </cell>
        </row>
        <row r="61">
          <cell r="F61" t="str">
            <v>.</v>
          </cell>
        </row>
        <row r="63">
          <cell r="F63" t="str">
            <v>501-012</v>
          </cell>
        </row>
        <row r="71">
          <cell r="F71" t="str">
            <v>.</v>
          </cell>
        </row>
        <row r="72">
          <cell r="F72" t="str">
            <v>502-001</v>
          </cell>
        </row>
        <row r="73">
          <cell r="F73" t="str">
            <v>502-002</v>
          </cell>
        </row>
        <row r="74">
          <cell r="F74" t="str">
            <v>502-003</v>
          </cell>
        </row>
        <row r="75">
          <cell r="F75" t="str">
            <v>.</v>
          </cell>
        </row>
        <row r="76">
          <cell r="F76" t="str">
            <v>502-004</v>
          </cell>
        </row>
        <row r="77">
          <cell r="F77" t="str">
            <v>502-005</v>
          </cell>
        </row>
        <row r="78">
          <cell r="F78" t="str">
            <v>502-006</v>
          </cell>
        </row>
        <row r="79">
          <cell r="F79" t="str">
            <v>502-007</v>
          </cell>
        </row>
        <row r="80">
          <cell r="F80" t="str">
            <v>502-008</v>
          </cell>
        </row>
        <row r="81">
          <cell r="F81" t="str">
            <v>502-009</v>
          </cell>
        </row>
        <row r="82">
          <cell r="F82" t="str">
            <v>502-010</v>
          </cell>
        </row>
        <row r="83">
          <cell r="F83" t="str">
            <v>502-011</v>
          </cell>
        </row>
        <row r="84">
          <cell r="F84" t="str">
            <v>.</v>
          </cell>
        </row>
        <row r="85">
          <cell r="F85" t="str">
            <v>502-012</v>
          </cell>
        </row>
        <row r="86">
          <cell r="F86" t="str">
            <v>502-013</v>
          </cell>
        </row>
        <row r="87">
          <cell r="F87" t="str">
            <v>502-014</v>
          </cell>
        </row>
        <row r="88">
          <cell r="F88" t="str">
            <v>502-015</v>
          </cell>
        </row>
        <row r="89">
          <cell r="F89" t="str">
            <v>502-016</v>
          </cell>
        </row>
        <row r="90">
          <cell r="F90" t="str">
            <v>.</v>
          </cell>
        </row>
        <row r="91">
          <cell r="F91" t="str">
            <v>502-017</v>
          </cell>
        </row>
        <row r="92">
          <cell r="F92" t="str">
            <v>.</v>
          </cell>
        </row>
        <row r="93">
          <cell r="F93" t="str">
            <v>502-018</v>
          </cell>
        </row>
        <row r="94">
          <cell r="F94" t="str">
            <v>502-019</v>
          </cell>
        </row>
        <row r="95">
          <cell r="F95" t="str">
            <v>502-020</v>
          </cell>
        </row>
        <row r="96">
          <cell r="F96" t="str">
            <v>502-021</v>
          </cell>
        </row>
        <row r="97">
          <cell r="F97" t="str">
            <v>502-022</v>
          </cell>
        </row>
        <row r="98">
          <cell r="F98" t="str">
            <v>502-023</v>
          </cell>
        </row>
        <row r="99">
          <cell r="F99" t="str">
            <v>502-024</v>
          </cell>
        </row>
        <row r="100">
          <cell r="F100" t="str">
            <v>502-025</v>
          </cell>
        </row>
        <row r="101">
          <cell r="F101" t="str">
            <v>.</v>
          </cell>
        </row>
        <row r="102">
          <cell r="F102" t="str">
            <v>.</v>
          </cell>
        </row>
        <row r="103">
          <cell r="F103" t="str">
            <v>502-026</v>
          </cell>
        </row>
        <row r="104">
          <cell r="F104" t="str">
            <v>502-027</v>
          </cell>
        </row>
        <row r="105">
          <cell r="F105" t="str">
            <v>502-028</v>
          </cell>
        </row>
        <row r="106">
          <cell r="F106" t="str">
            <v>502-029</v>
          </cell>
        </row>
        <row r="107">
          <cell r="F107" t="str">
            <v>502-030</v>
          </cell>
        </row>
        <row r="108">
          <cell r="F108" t="str">
            <v>502-031</v>
          </cell>
        </row>
        <row r="109">
          <cell r="F109" t="str">
            <v>502-032</v>
          </cell>
        </row>
        <row r="110">
          <cell r="F110" t="str">
            <v>.</v>
          </cell>
        </row>
        <row r="111">
          <cell r="F111" t="str">
            <v>.</v>
          </cell>
        </row>
        <row r="112">
          <cell r="F112" t="str">
            <v>.</v>
          </cell>
        </row>
        <row r="113">
          <cell r="F113" t="str">
            <v>.</v>
          </cell>
        </row>
        <row r="114">
          <cell r="F114" t="str">
            <v>.</v>
          </cell>
        </row>
        <row r="115">
          <cell r="F115" t="str">
            <v>.</v>
          </cell>
        </row>
        <row r="116">
          <cell r="F116" t="str">
            <v>.</v>
          </cell>
        </row>
        <row r="117">
          <cell r="F117" t="str">
            <v>.</v>
          </cell>
        </row>
        <row r="118">
          <cell r="F118" t="str">
            <v>.</v>
          </cell>
        </row>
        <row r="119">
          <cell r="F119" t="str">
            <v>.</v>
          </cell>
        </row>
        <row r="121">
          <cell r="F121" t="str">
            <v>502-033</v>
          </cell>
        </row>
        <row r="129">
          <cell r="F129" t="str">
            <v>.</v>
          </cell>
        </row>
        <row r="130">
          <cell r="F130" t="str">
            <v>503-001</v>
          </cell>
        </row>
        <row r="131">
          <cell r="F131" t="str">
            <v>503-002</v>
          </cell>
        </row>
        <row r="132">
          <cell r="F132" t="str">
            <v>503-003</v>
          </cell>
        </row>
        <row r="133">
          <cell r="F133" t="str">
            <v>503-004</v>
          </cell>
        </row>
        <row r="134">
          <cell r="F134" t="str">
            <v>503-005</v>
          </cell>
        </row>
        <row r="135">
          <cell r="F135" t="str">
            <v>503-006</v>
          </cell>
        </row>
        <row r="136">
          <cell r="F136" t="str">
            <v>503-007</v>
          </cell>
        </row>
        <row r="137">
          <cell r="F137" t="str">
            <v>503-008</v>
          </cell>
        </row>
        <row r="138">
          <cell r="F138" t="str">
            <v>503-009</v>
          </cell>
        </row>
        <row r="139">
          <cell r="F139" t="str">
            <v>503-010</v>
          </cell>
        </row>
        <row r="140">
          <cell r="F140" t="str">
            <v>503-011</v>
          </cell>
        </row>
        <row r="141">
          <cell r="F141" t="str">
            <v>503-012</v>
          </cell>
        </row>
        <row r="142">
          <cell r="F142" t="str">
            <v>.</v>
          </cell>
        </row>
        <row r="143">
          <cell r="F143" t="str">
            <v>.</v>
          </cell>
        </row>
        <row r="144">
          <cell r="F144" t="str">
            <v>.</v>
          </cell>
        </row>
        <row r="145">
          <cell r="F145" t="str">
            <v>.</v>
          </cell>
        </row>
        <row r="146">
          <cell r="F146" t="str">
            <v>.</v>
          </cell>
        </row>
        <row r="147">
          <cell r="F147" t="str">
            <v>.</v>
          </cell>
        </row>
        <row r="148">
          <cell r="F148" t="str">
            <v>.</v>
          </cell>
        </row>
        <row r="149">
          <cell r="F149" t="str">
            <v>.</v>
          </cell>
        </row>
        <row r="150">
          <cell r="F150" t="str">
            <v>.</v>
          </cell>
        </row>
        <row r="151">
          <cell r="F151" t="str">
            <v>.</v>
          </cell>
        </row>
        <row r="152">
          <cell r="F152" t="str">
            <v>.</v>
          </cell>
        </row>
        <row r="153">
          <cell r="F153" t="str">
            <v>.</v>
          </cell>
        </row>
        <row r="154">
          <cell r="F154" t="str">
            <v>.</v>
          </cell>
        </row>
        <row r="155">
          <cell r="F155" t="str">
            <v>.</v>
          </cell>
        </row>
        <row r="156">
          <cell r="F156" t="str">
            <v>.</v>
          </cell>
        </row>
        <row r="157">
          <cell r="F157" t="str">
            <v>.</v>
          </cell>
        </row>
        <row r="158">
          <cell r="F158" t="str">
            <v>.</v>
          </cell>
        </row>
        <row r="159">
          <cell r="F159" t="str">
            <v>.</v>
          </cell>
        </row>
        <row r="160">
          <cell r="F160" t="str">
            <v>.</v>
          </cell>
        </row>
        <row r="161">
          <cell r="F161" t="str">
            <v>.</v>
          </cell>
        </row>
        <row r="162">
          <cell r="F162" t="str">
            <v>.</v>
          </cell>
        </row>
        <row r="163">
          <cell r="F163" t="str">
            <v>.</v>
          </cell>
        </row>
        <row r="164">
          <cell r="F164" t="str">
            <v>.</v>
          </cell>
        </row>
        <row r="165">
          <cell r="F165" t="str">
            <v>.</v>
          </cell>
        </row>
        <row r="166">
          <cell r="F166" t="str">
            <v>.</v>
          </cell>
        </row>
        <row r="167">
          <cell r="F167" t="str">
            <v>.</v>
          </cell>
        </row>
        <row r="175">
          <cell r="F175" t="str">
            <v>.</v>
          </cell>
        </row>
        <row r="176">
          <cell r="F176" t="str">
            <v>.</v>
          </cell>
        </row>
        <row r="177">
          <cell r="F177" t="str">
            <v>.</v>
          </cell>
        </row>
        <row r="178">
          <cell r="F178" t="str">
            <v>.</v>
          </cell>
        </row>
        <row r="179">
          <cell r="F179" t="str">
            <v>.</v>
          </cell>
        </row>
        <row r="180">
          <cell r="F180" t="str">
            <v>.</v>
          </cell>
        </row>
        <row r="181">
          <cell r="F181" t="str">
            <v>.</v>
          </cell>
        </row>
      </sheetData>
      <sheetData sheetId="30" refreshError="1">
        <row r="13">
          <cell r="F13" t="str">
            <v>.</v>
          </cell>
        </row>
        <row r="14">
          <cell r="F14" t="str">
            <v>.</v>
          </cell>
        </row>
        <row r="15">
          <cell r="F15" t="str">
            <v>.</v>
          </cell>
        </row>
        <row r="16">
          <cell r="F16" t="str">
            <v>601-001</v>
          </cell>
        </row>
        <row r="17">
          <cell r="F17" t="str">
            <v>601-002</v>
          </cell>
        </row>
        <row r="18">
          <cell r="F18" t="str">
            <v>.</v>
          </cell>
        </row>
        <row r="19">
          <cell r="F19" t="str">
            <v>.</v>
          </cell>
        </row>
        <row r="20">
          <cell r="F20" t="str">
            <v>601-003</v>
          </cell>
        </row>
        <row r="21">
          <cell r="F21" t="str">
            <v>.</v>
          </cell>
        </row>
        <row r="22">
          <cell r="F22" t="str">
            <v>601-004</v>
          </cell>
        </row>
        <row r="23">
          <cell r="F23" t="str">
            <v>601-005</v>
          </cell>
        </row>
        <row r="24">
          <cell r="F24" t="str">
            <v>601-006</v>
          </cell>
        </row>
        <row r="25">
          <cell r="F25" t="str">
            <v>601-007</v>
          </cell>
        </row>
        <row r="26">
          <cell r="F26" t="str">
            <v>601-008</v>
          </cell>
        </row>
        <row r="27">
          <cell r="F27" t="str">
            <v>601-009</v>
          </cell>
        </row>
        <row r="28">
          <cell r="F28" t="str">
            <v>601-010</v>
          </cell>
        </row>
        <row r="29">
          <cell r="F29" t="str">
            <v>601-011</v>
          </cell>
        </row>
        <row r="30">
          <cell r="F30" t="str">
            <v>.</v>
          </cell>
        </row>
        <row r="31">
          <cell r="F31" t="str">
            <v>.</v>
          </cell>
        </row>
        <row r="32">
          <cell r="F32" t="str">
            <v>.</v>
          </cell>
        </row>
        <row r="33">
          <cell r="F33" t="str">
            <v>.</v>
          </cell>
        </row>
        <row r="34">
          <cell r="F34" t="str">
            <v>.</v>
          </cell>
        </row>
        <row r="35">
          <cell r="F35" t="str">
            <v>.</v>
          </cell>
        </row>
        <row r="36">
          <cell r="F36" t="str">
            <v>.</v>
          </cell>
        </row>
        <row r="37">
          <cell r="F37" t="str">
            <v>.</v>
          </cell>
        </row>
        <row r="38">
          <cell r="F38" t="str">
            <v>.</v>
          </cell>
        </row>
        <row r="39">
          <cell r="F39" t="str">
            <v>.</v>
          </cell>
        </row>
        <row r="40">
          <cell r="F40" t="str">
            <v>.</v>
          </cell>
        </row>
        <row r="41">
          <cell r="F41" t="str">
            <v>.</v>
          </cell>
        </row>
        <row r="42">
          <cell r="F42" t="str">
            <v>.</v>
          </cell>
        </row>
        <row r="43">
          <cell r="F43" t="str">
            <v>.</v>
          </cell>
        </row>
        <row r="44">
          <cell r="F44" t="str">
            <v>.</v>
          </cell>
        </row>
        <row r="45">
          <cell r="F45" t="str">
            <v>.</v>
          </cell>
        </row>
        <row r="46">
          <cell r="F46" t="str">
            <v>.</v>
          </cell>
        </row>
        <row r="47">
          <cell r="F47" t="str">
            <v>.</v>
          </cell>
        </row>
        <row r="48">
          <cell r="F48" t="str">
            <v>.</v>
          </cell>
        </row>
        <row r="49">
          <cell r="F49" t="str">
            <v>.</v>
          </cell>
        </row>
        <row r="50">
          <cell r="F50" t="str">
            <v>.</v>
          </cell>
        </row>
        <row r="51">
          <cell r="F51" t="str">
            <v>.</v>
          </cell>
        </row>
        <row r="52">
          <cell r="F52" t="str">
            <v>.</v>
          </cell>
        </row>
        <row r="53">
          <cell r="F53" t="str">
            <v>.</v>
          </cell>
        </row>
        <row r="54">
          <cell r="F54" t="str">
            <v>.</v>
          </cell>
        </row>
        <row r="55">
          <cell r="F55" t="str">
            <v>.</v>
          </cell>
        </row>
        <row r="56">
          <cell r="F56" t="str">
            <v>.</v>
          </cell>
        </row>
        <row r="57">
          <cell r="F57" t="str">
            <v>.</v>
          </cell>
        </row>
        <row r="58">
          <cell r="F58" t="str">
            <v>.</v>
          </cell>
        </row>
        <row r="59">
          <cell r="F59" t="str">
            <v>.</v>
          </cell>
        </row>
        <row r="60">
          <cell r="F60" t="str">
            <v>.</v>
          </cell>
        </row>
        <row r="61">
          <cell r="F61" t="str">
            <v>.</v>
          </cell>
        </row>
        <row r="63">
          <cell r="F63" t="str">
            <v>601-012</v>
          </cell>
        </row>
        <row r="71">
          <cell r="F71" t="str">
            <v>.</v>
          </cell>
        </row>
        <row r="72">
          <cell r="F72" t="str">
            <v>602-001</v>
          </cell>
        </row>
        <row r="73">
          <cell r="F73" t="str">
            <v>602-002</v>
          </cell>
        </row>
        <row r="74">
          <cell r="F74" t="str">
            <v>602-003</v>
          </cell>
        </row>
        <row r="75">
          <cell r="F75" t="str">
            <v>.</v>
          </cell>
        </row>
        <row r="76">
          <cell r="F76" t="str">
            <v>602-004</v>
          </cell>
        </row>
        <row r="77">
          <cell r="F77" t="str">
            <v>602-005</v>
          </cell>
        </row>
        <row r="78">
          <cell r="F78" t="str">
            <v>602-006</v>
          </cell>
        </row>
        <row r="79">
          <cell r="F79" t="str">
            <v>602-007</v>
          </cell>
        </row>
        <row r="80">
          <cell r="F80" t="str">
            <v>602-008</v>
          </cell>
        </row>
        <row r="81">
          <cell r="F81" t="str">
            <v>602-009</v>
          </cell>
        </row>
        <row r="82">
          <cell r="F82" t="str">
            <v>602-010</v>
          </cell>
        </row>
        <row r="83">
          <cell r="F83" t="str">
            <v>602-011</v>
          </cell>
        </row>
        <row r="84">
          <cell r="F84" t="str">
            <v>.</v>
          </cell>
        </row>
        <row r="85">
          <cell r="F85" t="str">
            <v>602-012</v>
          </cell>
        </row>
        <row r="86">
          <cell r="F86" t="str">
            <v>602-013</v>
          </cell>
        </row>
        <row r="87">
          <cell r="F87" t="str">
            <v>602-014</v>
          </cell>
        </row>
        <row r="88">
          <cell r="F88" t="str">
            <v>602-015</v>
          </cell>
        </row>
        <row r="89">
          <cell r="F89" t="str">
            <v>602-016</v>
          </cell>
        </row>
        <row r="90">
          <cell r="F90" t="str">
            <v>.</v>
          </cell>
        </row>
        <row r="91">
          <cell r="F91" t="str">
            <v>602-017</v>
          </cell>
        </row>
        <row r="92">
          <cell r="F92" t="str">
            <v>.</v>
          </cell>
        </row>
        <row r="93">
          <cell r="F93" t="str">
            <v>602-018</v>
          </cell>
        </row>
        <row r="94">
          <cell r="F94" t="str">
            <v>602-019</v>
          </cell>
        </row>
        <row r="95">
          <cell r="F95" t="str">
            <v>602-020</v>
          </cell>
        </row>
        <row r="96">
          <cell r="F96" t="str">
            <v>602-021</v>
          </cell>
        </row>
        <row r="97">
          <cell r="F97" t="str">
            <v>602-022</v>
          </cell>
        </row>
        <row r="98">
          <cell r="F98" t="str">
            <v>602-023</v>
          </cell>
        </row>
        <row r="99">
          <cell r="F99" t="str">
            <v>602-024</v>
          </cell>
        </row>
        <row r="100">
          <cell r="F100" t="str">
            <v>602-025</v>
          </cell>
        </row>
        <row r="101">
          <cell r="F101" t="str">
            <v>.</v>
          </cell>
        </row>
        <row r="102">
          <cell r="F102" t="str">
            <v>.</v>
          </cell>
        </row>
        <row r="103">
          <cell r="F103" t="str">
            <v>602-026</v>
          </cell>
        </row>
        <row r="104">
          <cell r="F104" t="str">
            <v>602-027</v>
          </cell>
        </row>
        <row r="105">
          <cell r="F105" t="str">
            <v>602-028</v>
          </cell>
        </row>
        <row r="106">
          <cell r="F106" t="str">
            <v>602-029</v>
          </cell>
        </row>
        <row r="107">
          <cell r="F107" t="str">
            <v>602-030</v>
          </cell>
        </row>
        <row r="108">
          <cell r="F108" t="str">
            <v>602-031</v>
          </cell>
        </row>
        <row r="109">
          <cell r="F109" t="str">
            <v>602-032</v>
          </cell>
        </row>
        <row r="110">
          <cell r="F110" t="str">
            <v>.</v>
          </cell>
        </row>
        <row r="111">
          <cell r="F111" t="str">
            <v>.</v>
          </cell>
        </row>
        <row r="112">
          <cell r="F112" t="str">
            <v>.</v>
          </cell>
        </row>
        <row r="113">
          <cell r="F113" t="str">
            <v>.</v>
          </cell>
        </row>
        <row r="114">
          <cell r="F114" t="str">
            <v>.</v>
          </cell>
        </row>
        <row r="115">
          <cell r="F115" t="str">
            <v>.</v>
          </cell>
        </row>
        <row r="116">
          <cell r="F116" t="str">
            <v>.</v>
          </cell>
        </row>
        <row r="117">
          <cell r="F117" t="str">
            <v>.</v>
          </cell>
        </row>
        <row r="118">
          <cell r="F118" t="str">
            <v>.</v>
          </cell>
        </row>
        <row r="119">
          <cell r="F119" t="str">
            <v>.</v>
          </cell>
        </row>
        <row r="121">
          <cell r="F121" t="str">
            <v>602-033</v>
          </cell>
        </row>
        <row r="129">
          <cell r="F129" t="str">
            <v>.</v>
          </cell>
        </row>
        <row r="130">
          <cell r="F130" t="str">
            <v>603-001</v>
          </cell>
        </row>
        <row r="131">
          <cell r="F131" t="str">
            <v>603-002</v>
          </cell>
        </row>
        <row r="132">
          <cell r="F132" t="str">
            <v>603-003</v>
          </cell>
        </row>
        <row r="133">
          <cell r="F133" t="str">
            <v>603-004</v>
          </cell>
        </row>
        <row r="134">
          <cell r="F134" t="str">
            <v>603-005</v>
          </cell>
        </row>
        <row r="135">
          <cell r="F135" t="str">
            <v>603-006</v>
          </cell>
        </row>
        <row r="136">
          <cell r="F136" t="str">
            <v>603-007</v>
          </cell>
        </row>
        <row r="137">
          <cell r="F137" t="str">
            <v>603-008</v>
          </cell>
        </row>
        <row r="138">
          <cell r="F138" t="str">
            <v>603-009</v>
          </cell>
        </row>
        <row r="139">
          <cell r="F139" t="str">
            <v>603-010</v>
          </cell>
        </row>
        <row r="140">
          <cell r="F140" t="str">
            <v>603-011</v>
          </cell>
        </row>
        <row r="141">
          <cell r="F141" t="str">
            <v>603-012</v>
          </cell>
        </row>
        <row r="142">
          <cell r="F142" t="str">
            <v>.</v>
          </cell>
        </row>
        <row r="143">
          <cell r="F143" t="str">
            <v>.</v>
          </cell>
        </row>
        <row r="144">
          <cell r="F144" t="str">
            <v>.</v>
          </cell>
        </row>
        <row r="145">
          <cell r="F145" t="str">
            <v>.</v>
          </cell>
        </row>
        <row r="146">
          <cell r="F146" t="str">
            <v>.</v>
          </cell>
        </row>
        <row r="147">
          <cell r="F147" t="str">
            <v>.</v>
          </cell>
        </row>
        <row r="148">
          <cell r="F148" t="str">
            <v>.</v>
          </cell>
        </row>
        <row r="149">
          <cell r="F149" t="str">
            <v>.</v>
          </cell>
        </row>
        <row r="150">
          <cell r="F150" t="str">
            <v>.</v>
          </cell>
        </row>
        <row r="151">
          <cell r="F151" t="str">
            <v>.</v>
          </cell>
        </row>
        <row r="152">
          <cell r="F152" t="str">
            <v>.</v>
          </cell>
        </row>
        <row r="153">
          <cell r="F153" t="str">
            <v>.</v>
          </cell>
        </row>
        <row r="154">
          <cell r="F154" t="str">
            <v>.</v>
          </cell>
        </row>
        <row r="155">
          <cell r="F155" t="str">
            <v>.</v>
          </cell>
        </row>
        <row r="156">
          <cell r="F156" t="str">
            <v>.</v>
          </cell>
        </row>
        <row r="157">
          <cell r="F157" t="str">
            <v>.</v>
          </cell>
        </row>
        <row r="158">
          <cell r="F158" t="str">
            <v>.</v>
          </cell>
        </row>
        <row r="159">
          <cell r="F159" t="str">
            <v>.</v>
          </cell>
        </row>
        <row r="160">
          <cell r="F160" t="str">
            <v>.</v>
          </cell>
        </row>
        <row r="161">
          <cell r="F161" t="str">
            <v>.</v>
          </cell>
        </row>
        <row r="162">
          <cell r="F162" t="str">
            <v>.</v>
          </cell>
        </row>
        <row r="163">
          <cell r="F163" t="str">
            <v>.</v>
          </cell>
        </row>
        <row r="164">
          <cell r="F164" t="str">
            <v>.</v>
          </cell>
        </row>
        <row r="165">
          <cell r="F165" t="str">
            <v>.</v>
          </cell>
        </row>
        <row r="166">
          <cell r="F166" t="str">
            <v>.</v>
          </cell>
        </row>
        <row r="167">
          <cell r="F167" t="str">
            <v>.</v>
          </cell>
        </row>
        <row r="175">
          <cell r="F175" t="str">
            <v>.</v>
          </cell>
        </row>
        <row r="176">
          <cell r="F176" t="str">
            <v>.</v>
          </cell>
        </row>
        <row r="177">
          <cell r="F177" t="str">
            <v>.</v>
          </cell>
        </row>
        <row r="178">
          <cell r="F178" t="str">
            <v>.</v>
          </cell>
        </row>
        <row r="179">
          <cell r="F179" t="str">
            <v>.</v>
          </cell>
        </row>
        <row r="180">
          <cell r="F180" t="str">
            <v>.</v>
          </cell>
        </row>
        <row r="181">
          <cell r="F181" t="str">
            <v>.</v>
          </cell>
        </row>
      </sheetData>
      <sheetData sheetId="31" refreshError="1">
        <row r="13">
          <cell r="F13" t="str">
            <v>.</v>
          </cell>
        </row>
        <row r="14">
          <cell r="F14" t="str">
            <v>701-001</v>
          </cell>
        </row>
        <row r="15">
          <cell r="F15" t="str">
            <v>701-002</v>
          </cell>
        </row>
        <row r="16">
          <cell r="F16" t="str">
            <v>702-001</v>
          </cell>
        </row>
        <row r="17">
          <cell r="F17" t="str">
            <v>702-002</v>
          </cell>
        </row>
        <row r="18">
          <cell r="F18" t="str">
            <v>702-003</v>
          </cell>
        </row>
        <row r="19">
          <cell r="F19" t="str">
            <v>.</v>
          </cell>
        </row>
        <row r="20">
          <cell r="F20" t="str">
            <v>703-001</v>
          </cell>
        </row>
        <row r="21">
          <cell r="F21" t="str">
            <v>703-002</v>
          </cell>
        </row>
        <row r="22">
          <cell r="F22" t="str">
            <v>703-003</v>
          </cell>
        </row>
        <row r="23">
          <cell r="F23" t="str">
            <v>703-004</v>
          </cell>
        </row>
        <row r="24">
          <cell r="F24" t="str">
            <v>704-001</v>
          </cell>
        </row>
        <row r="25">
          <cell r="F25" t="str">
            <v>704-002</v>
          </cell>
        </row>
        <row r="26">
          <cell r="F26" t="str">
            <v>704-003</v>
          </cell>
        </row>
        <row r="27">
          <cell r="F27" t="str">
            <v>704-004</v>
          </cell>
        </row>
        <row r="28">
          <cell r="F28" t="str">
            <v>705-001</v>
          </cell>
        </row>
        <row r="29">
          <cell r="F29" t="str">
            <v>705-002</v>
          </cell>
        </row>
        <row r="30">
          <cell r="F30" t="str">
            <v>705-003</v>
          </cell>
        </row>
        <row r="31">
          <cell r="F31" t="str">
            <v>705-004</v>
          </cell>
        </row>
        <row r="32">
          <cell r="F32" t="str">
            <v>705-005</v>
          </cell>
        </row>
        <row r="33">
          <cell r="F33" t="str">
            <v>705-006</v>
          </cell>
        </row>
        <row r="34">
          <cell r="F34" t="str">
            <v>705-007</v>
          </cell>
        </row>
        <row r="35">
          <cell r="F35" t="str">
            <v>705-008</v>
          </cell>
        </row>
        <row r="36">
          <cell r="F36" t="str">
            <v>.</v>
          </cell>
        </row>
        <row r="37">
          <cell r="F37" t="str">
            <v>705-009</v>
          </cell>
        </row>
        <row r="38">
          <cell r="F38" t="str">
            <v>.</v>
          </cell>
        </row>
        <row r="39">
          <cell r="F39" t="str">
            <v>705-010</v>
          </cell>
        </row>
        <row r="40">
          <cell r="F40" t="str">
            <v>705-011</v>
          </cell>
        </row>
        <row r="41">
          <cell r="F41" t="str">
            <v>705-012</v>
          </cell>
        </row>
        <row r="42">
          <cell r="F42" t="str">
            <v>.</v>
          </cell>
        </row>
        <row r="43">
          <cell r="F43" t="str">
            <v>.</v>
          </cell>
        </row>
        <row r="44">
          <cell r="F44" t="str">
            <v>.</v>
          </cell>
        </row>
        <row r="45">
          <cell r="F45" t="str">
            <v>.</v>
          </cell>
        </row>
        <row r="46">
          <cell r="F46" t="str">
            <v>.</v>
          </cell>
        </row>
        <row r="47">
          <cell r="F47" t="str">
            <v>.</v>
          </cell>
        </row>
        <row r="48">
          <cell r="F48" t="str">
            <v>.</v>
          </cell>
        </row>
        <row r="49">
          <cell r="F49" t="str">
            <v>.</v>
          </cell>
        </row>
        <row r="50">
          <cell r="F50" t="str">
            <v>.</v>
          </cell>
        </row>
        <row r="51">
          <cell r="F51" t="str">
            <v>.</v>
          </cell>
        </row>
        <row r="52">
          <cell r="F52" t="str">
            <v>.</v>
          </cell>
        </row>
        <row r="53">
          <cell r="F53" t="str">
            <v>.</v>
          </cell>
        </row>
        <row r="54">
          <cell r="F54" t="str">
            <v>.</v>
          </cell>
        </row>
        <row r="55">
          <cell r="F55" t="str">
            <v>.</v>
          </cell>
        </row>
        <row r="56">
          <cell r="F56" t="str">
            <v>.</v>
          </cell>
        </row>
        <row r="57">
          <cell r="F57" t="str">
            <v>.</v>
          </cell>
        </row>
        <row r="58">
          <cell r="F58" t="str">
            <v>.</v>
          </cell>
        </row>
        <row r="59">
          <cell r="F59" t="str">
            <v>.</v>
          </cell>
        </row>
        <row r="60">
          <cell r="F60" t="str">
            <v>.</v>
          </cell>
        </row>
        <row r="61">
          <cell r="F61" t="str">
            <v>.</v>
          </cell>
        </row>
        <row r="63">
          <cell r="F63" t="str">
            <v>706-001</v>
          </cell>
        </row>
        <row r="71">
          <cell r="F71" t="str">
            <v>.</v>
          </cell>
        </row>
        <row r="72">
          <cell r="F72" t="str">
            <v>707-001</v>
          </cell>
        </row>
        <row r="73">
          <cell r="F73" t="str">
            <v>707-002</v>
          </cell>
        </row>
        <row r="74">
          <cell r="F74" t="str">
            <v>709-001</v>
          </cell>
        </row>
        <row r="75">
          <cell r="F75" t="str">
            <v>709-002</v>
          </cell>
        </row>
        <row r="76">
          <cell r="F76" t="str">
            <v>709-003</v>
          </cell>
        </row>
        <row r="77">
          <cell r="F77" t="str">
            <v>710-001</v>
          </cell>
        </row>
        <row r="78">
          <cell r="F78" t="str">
            <v>707-003</v>
          </cell>
        </row>
        <row r="79">
          <cell r="F79" t="str">
            <v>707-004</v>
          </cell>
        </row>
        <row r="80">
          <cell r="F80" t="str">
            <v>710-002</v>
          </cell>
        </row>
        <row r="81">
          <cell r="F81" t="str">
            <v>710-003</v>
          </cell>
        </row>
        <row r="82">
          <cell r="F82" t="str">
            <v>707-005</v>
          </cell>
        </row>
        <row r="83">
          <cell r="F83" t="str">
            <v>710-004</v>
          </cell>
        </row>
        <row r="84">
          <cell r="F84" t="str">
            <v>707-006</v>
          </cell>
        </row>
        <row r="85">
          <cell r="F85" t="str">
            <v>707-007</v>
          </cell>
        </row>
        <row r="86">
          <cell r="F86" t="str">
            <v>710-005</v>
          </cell>
        </row>
        <row r="87">
          <cell r="F87" t="str">
            <v>707-008</v>
          </cell>
        </row>
        <row r="88">
          <cell r="F88" t="str">
            <v>707-009</v>
          </cell>
        </row>
        <row r="89">
          <cell r="F89" t="str">
            <v>707-010</v>
          </cell>
        </row>
        <row r="90">
          <cell r="F90" t="str">
            <v>707-011</v>
          </cell>
        </row>
        <row r="91">
          <cell r="F91" t="str">
            <v>707-012</v>
          </cell>
        </row>
        <row r="92">
          <cell r="F92" t="str">
            <v>707-013</v>
          </cell>
        </row>
        <row r="93">
          <cell r="F93" t="str">
            <v>707-014</v>
          </cell>
        </row>
        <row r="94">
          <cell r="F94" t="str">
            <v>707-015</v>
          </cell>
        </row>
        <row r="95">
          <cell r="F95" t="str">
            <v>.</v>
          </cell>
        </row>
        <row r="96">
          <cell r="F96" t="str">
            <v>.</v>
          </cell>
        </row>
        <row r="97">
          <cell r="F97" t="str">
            <v>707-016</v>
          </cell>
        </row>
        <row r="98">
          <cell r="F98" t="str">
            <v>707-017</v>
          </cell>
        </row>
        <row r="99">
          <cell r="F99" t="str">
            <v>707-018</v>
          </cell>
        </row>
        <row r="100">
          <cell r="F100" t="str">
            <v>707-019</v>
          </cell>
        </row>
        <row r="101">
          <cell r="F101" t="str">
            <v>707-020</v>
          </cell>
        </row>
        <row r="102">
          <cell r="F102" t="str">
            <v>707-021</v>
          </cell>
        </row>
        <row r="103">
          <cell r="F103" t="str">
            <v>707-022</v>
          </cell>
        </row>
        <row r="104">
          <cell r="F104" t="str">
            <v>707-023</v>
          </cell>
        </row>
        <row r="105">
          <cell r="F105" t="str">
            <v>707-024</v>
          </cell>
        </row>
        <row r="106">
          <cell r="F106" t="str">
            <v>707-025</v>
          </cell>
        </row>
        <row r="107">
          <cell r="F107" t="str">
            <v>.</v>
          </cell>
        </row>
        <row r="108">
          <cell r="F108" t="str">
            <v>.</v>
          </cell>
        </row>
        <row r="109">
          <cell r="F109" t="str">
            <v>.</v>
          </cell>
        </row>
        <row r="110">
          <cell r="F110" t="str">
            <v>.</v>
          </cell>
        </row>
        <row r="111">
          <cell r="F111" t="str">
            <v>.</v>
          </cell>
        </row>
        <row r="112">
          <cell r="F112" t="str">
            <v>.</v>
          </cell>
        </row>
        <row r="113">
          <cell r="F113" t="str">
            <v>.</v>
          </cell>
        </row>
        <row r="114">
          <cell r="F114" t="str">
            <v>.</v>
          </cell>
        </row>
        <row r="115">
          <cell r="F115" t="str">
            <v>.</v>
          </cell>
        </row>
        <row r="116">
          <cell r="F116" t="str">
            <v>.</v>
          </cell>
        </row>
        <row r="117">
          <cell r="F117" t="str">
            <v>.</v>
          </cell>
        </row>
        <row r="118">
          <cell r="F118" t="str">
            <v>.</v>
          </cell>
        </row>
        <row r="119">
          <cell r="F119" t="str">
            <v>.</v>
          </cell>
        </row>
        <row r="121">
          <cell r="F121" t="str">
            <v>710-006</v>
          </cell>
        </row>
        <row r="129">
          <cell r="F129" t="str">
            <v>.</v>
          </cell>
        </row>
        <row r="130">
          <cell r="F130" t="str">
            <v>711-001</v>
          </cell>
        </row>
        <row r="131">
          <cell r="F131" t="str">
            <v>711-002</v>
          </cell>
        </row>
        <row r="132">
          <cell r="F132" t="str">
            <v>711-003</v>
          </cell>
        </row>
        <row r="133">
          <cell r="F133" t="str">
            <v>712-001</v>
          </cell>
        </row>
        <row r="134">
          <cell r="F134" t="str">
            <v>713-001</v>
          </cell>
        </row>
        <row r="135">
          <cell r="F135" t="str">
            <v>713-002</v>
          </cell>
        </row>
        <row r="136">
          <cell r="F136" t="str">
            <v>713-003</v>
          </cell>
        </row>
        <row r="137">
          <cell r="F137" t="str">
            <v>713-004</v>
          </cell>
        </row>
        <row r="138">
          <cell r="F138" t="str">
            <v>713-005</v>
          </cell>
        </row>
        <row r="139">
          <cell r="F139" t="str">
            <v>711-004</v>
          </cell>
        </row>
        <row r="140">
          <cell r="F140" t="str">
            <v>.</v>
          </cell>
        </row>
        <row r="141">
          <cell r="F141" t="str">
            <v>.</v>
          </cell>
        </row>
        <row r="142">
          <cell r="F142" t="str">
            <v>.</v>
          </cell>
        </row>
        <row r="143">
          <cell r="F143" t="str">
            <v>.</v>
          </cell>
        </row>
        <row r="144">
          <cell r="F144" t="str">
            <v>.</v>
          </cell>
        </row>
        <row r="145">
          <cell r="F145" t="str">
            <v>.</v>
          </cell>
        </row>
        <row r="146">
          <cell r="F146" t="str">
            <v>.</v>
          </cell>
        </row>
        <row r="147">
          <cell r="F147" t="str">
            <v>.</v>
          </cell>
        </row>
        <row r="148">
          <cell r="F148" t="str">
            <v>.</v>
          </cell>
        </row>
        <row r="149">
          <cell r="F149" t="str">
            <v>.</v>
          </cell>
        </row>
        <row r="150">
          <cell r="F150" t="str">
            <v>.</v>
          </cell>
        </row>
        <row r="151">
          <cell r="F151" t="str">
            <v>.</v>
          </cell>
        </row>
        <row r="152">
          <cell r="F152" t="str">
            <v>.</v>
          </cell>
        </row>
        <row r="153">
          <cell r="F153" t="str">
            <v>.</v>
          </cell>
        </row>
        <row r="154">
          <cell r="F154" t="str">
            <v>.</v>
          </cell>
        </row>
        <row r="155">
          <cell r="F155" t="str">
            <v>.</v>
          </cell>
        </row>
        <row r="156">
          <cell r="F156" t="str">
            <v>.</v>
          </cell>
        </row>
        <row r="157">
          <cell r="F157" t="str">
            <v>.</v>
          </cell>
        </row>
        <row r="158">
          <cell r="F158" t="str">
            <v>.</v>
          </cell>
        </row>
        <row r="159">
          <cell r="F159" t="str">
            <v>.</v>
          </cell>
        </row>
        <row r="160">
          <cell r="F160" t="str">
            <v>.</v>
          </cell>
        </row>
        <row r="161">
          <cell r="F161" t="str">
            <v>.</v>
          </cell>
        </row>
        <row r="162">
          <cell r="F162" t="str">
            <v>.</v>
          </cell>
        </row>
        <row r="163">
          <cell r="F163" t="str">
            <v>.</v>
          </cell>
        </row>
        <row r="164">
          <cell r="F164" t="str">
            <v>.</v>
          </cell>
        </row>
        <row r="165">
          <cell r="F165" t="str">
            <v>.</v>
          </cell>
        </row>
        <row r="166">
          <cell r="F166" t="str">
            <v>.</v>
          </cell>
        </row>
        <row r="167">
          <cell r="F167" t="str">
            <v>.</v>
          </cell>
        </row>
        <row r="175">
          <cell r="F175" t="str">
            <v>.</v>
          </cell>
        </row>
        <row r="176">
          <cell r="F176" t="str">
            <v>.</v>
          </cell>
        </row>
        <row r="177">
          <cell r="F177" t="str">
            <v>.</v>
          </cell>
        </row>
        <row r="178">
          <cell r="F178" t="str">
            <v>.</v>
          </cell>
        </row>
        <row r="179">
          <cell r="F179" t="str">
            <v>.</v>
          </cell>
        </row>
        <row r="180">
          <cell r="F180" t="str">
            <v>.</v>
          </cell>
        </row>
        <row r="181">
          <cell r="F181" t="str">
            <v>.</v>
          </cell>
        </row>
      </sheetData>
      <sheetData sheetId="32" refreshError="1">
        <row r="13">
          <cell r="F13" t="str">
            <v>.</v>
          </cell>
        </row>
        <row r="14">
          <cell r="F14" t="str">
            <v>801-001</v>
          </cell>
        </row>
        <row r="15">
          <cell r="F15" t="str">
            <v>801-002</v>
          </cell>
        </row>
        <row r="16">
          <cell r="F16" t="str">
            <v>802-001</v>
          </cell>
        </row>
        <row r="17">
          <cell r="F17" t="str">
            <v>802-002</v>
          </cell>
        </row>
        <row r="18">
          <cell r="F18" t="str">
            <v>802-003</v>
          </cell>
        </row>
        <row r="19">
          <cell r="F19" t="str">
            <v>.</v>
          </cell>
        </row>
        <row r="20">
          <cell r="F20" t="str">
            <v>803-001</v>
          </cell>
        </row>
        <row r="21">
          <cell r="F21" t="str">
            <v>803-002</v>
          </cell>
        </row>
        <row r="22">
          <cell r="F22" t="str">
            <v>803-003</v>
          </cell>
        </row>
        <row r="23">
          <cell r="F23" t="str">
            <v>803-004</v>
          </cell>
        </row>
        <row r="24">
          <cell r="F24" t="str">
            <v>804-001</v>
          </cell>
        </row>
        <row r="25">
          <cell r="F25" t="str">
            <v>804-002</v>
          </cell>
        </row>
        <row r="26">
          <cell r="F26" t="str">
            <v>804-003</v>
          </cell>
        </row>
        <row r="27">
          <cell r="F27" t="str">
            <v>804-004</v>
          </cell>
        </row>
        <row r="28">
          <cell r="F28" t="str">
            <v>805-001</v>
          </cell>
        </row>
        <row r="29">
          <cell r="F29" t="str">
            <v>805-002</v>
          </cell>
        </row>
        <row r="30">
          <cell r="F30" t="str">
            <v>805-003</v>
          </cell>
        </row>
        <row r="31">
          <cell r="F31" t="str">
            <v>805-004</v>
          </cell>
        </row>
        <row r="32">
          <cell r="F32" t="str">
            <v>805-005</v>
          </cell>
        </row>
        <row r="33">
          <cell r="F33" t="str">
            <v>805-006</v>
          </cell>
        </row>
        <row r="34">
          <cell r="F34" t="str">
            <v>805-007</v>
          </cell>
        </row>
        <row r="35">
          <cell r="F35" t="str">
            <v>805-008</v>
          </cell>
        </row>
        <row r="36">
          <cell r="F36" t="str">
            <v>.</v>
          </cell>
        </row>
        <row r="37">
          <cell r="F37" t="str">
            <v>805-009</v>
          </cell>
        </row>
        <row r="38">
          <cell r="F38" t="str">
            <v>.</v>
          </cell>
        </row>
        <row r="39">
          <cell r="F39" t="str">
            <v>805-010</v>
          </cell>
        </row>
        <row r="40">
          <cell r="F40" t="str">
            <v>805-011</v>
          </cell>
        </row>
        <row r="41">
          <cell r="F41" t="str">
            <v>805-012</v>
          </cell>
        </row>
        <row r="42">
          <cell r="F42" t="str">
            <v>.</v>
          </cell>
        </row>
        <row r="43">
          <cell r="F43" t="str">
            <v>.</v>
          </cell>
        </row>
        <row r="44">
          <cell r="F44" t="str">
            <v>.</v>
          </cell>
        </row>
        <row r="45">
          <cell r="F45" t="str">
            <v>.</v>
          </cell>
        </row>
        <row r="46">
          <cell r="F46" t="str">
            <v>.</v>
          </cell>
        </row>
        <row r="47">
          <cell r="F47" t="str">
            <v>.</v>
          </cell>
        </row>
        <row r="48">
          <cell r="F48" t="str">
            <v>.</v>
          </cell>
        </row>
        <row r="49">
          <cell r="F49" t="str">
            <v>.</v>
          </cell>
        </row>
        <row r="50">
          <cell r="F50" t="str">
            <v>.</v>
          </cell>
        </row>
        <row r="51">
          <cell r="F51" t="str">
            <v>.</v>
          </cell>
        </row>
        <row r="52">
          <cell r="F52" t="str">
            <v>.</v>
          </cell>
        </row>
        <row r="53">
          <cell r="F53" t="str">
            <v>.</v>
          </cell>
        </row>
        <row r="54">
          <cell r="F54" t="str">
            <v>.</v>
          </cell>
        </row>
        <row r="55">
          <cell r="F55" t="str">
            <v>.</v>
          </cell>
        </row>
        <row r="56">
          <cell r="F56" t="str">
            <v>.</v>
          </cell>
        </row>
        <row r="57">
          <cell r="F57" t="str">
            <v>.</v>
          </cell>
        </row>
        <row r="58">
          <cell r="F58" t="str">
            <v>.</v>
          </cell>
        </row>
        <row r="59">
          <cell r="F59" t="str">
            <v>.</v>
          </cell>
        </row>
        <row r="60">
          <cell r="F60" t="str">
            <v>.</v>
          </cell>
        </row>
        <row r="61">
          <cell r="F61" t="str">
            <v>.</v>
          </cell>
        </row>
        <row r="63">
          <cell r="F63" t="str">
            <v>806-001</v>
          </cell>
        </row>
        <row r="71">
          <cell r="F71" t="str">
            <v>.</v>
          </cell>
        </row>
        <row r="72">
          <cell r="F72" t="str">
            <v>807-001</v>
          </cell>
        </row>
        <row r="73">
          <cell r="F73" t="str">
            <v>807-002</v>
          </cell>
        </row>
        <row r="74">
          <cell r="F74" t="str">
            <v>809-001</v>
          </cell>
        </row>
        <row r="75">
          <cell r="F75" t="str">
            <v>809-002</v>
          </cell>
        </row>
        <row r="76">
          <cell r="F76" t="str">
            <v>809-003</v>
          </cell>
        </row>
        <row r="77">
          <cell r="F77" t="str">
            <v>810-001</v>
          </cell>
        </row>
        <row r="78">
          <cell r="F78" t="str">
            <v>807-003</v>
          </cell>
        </row>
        <row r="79">
          <cell r="F79" t="str">
            <v>807-004</v>
          </cell>
        </row>
        <row r="80">
          <cell r="F80" t="str">
            <v>810-002</v>
          </cell>
        </row>
        <row r="81">
          <cell r="F81" t="str">
            <v>810-003</v>
          </cell>
        </row>
        <row r="82">
          <cell r="F82" t="str">
            <v>807-005</v>
          </cell>
        </row>
        <row r="83">
          <cell r="F83" t="str">
            <v>810-004</v>
          </cell>
        </row>
        <row r="84">
          <cell r="F84" t="str">
            <v>807-006</v>
          </cell>
        </row>
        <row r="85">
          <cell r="F85" t="str">
            <v>807-007</v>
          </cell>
        </row>
        <row r="86">
          <cell r="F86" t="str">
            <v>810-005</v>
          </cell>
        </row>
        <row r="87">
          <cell r="F87" t="str">
            <v>807-008</v>
          </cell>
        </row>
        <row r="88">
          <cell r="F88" t="str">
            <v>807-009</v>
          </cell>
        </row>
        <row r="89">
          <cell r="F89" t="str">
            <v>807-010</v>
          </cell>
        </row>
        <row r="90">
          <cell r="F90" t="str">
            <v>807-011</v>
          </cell>
        </row>
        <row r="91">
          <cell r="F91" t="str">
            <v>807-012</v>
          </cell>
        </row>
        <row r="92">
          <cell r="F92" t="str">
            <v>807-013</v>
          </cell>
        </row>
        <row r="93">
          <cell r="F93" t="str">
            <v>807-014</v>
          </cell>
        </row>
        <row r="94">
          <cell r="F94" t="str">
            <v>807-015</v>
          </cell>
        </row>
        <row r="95">
          <cell r="F95" t="str">
            <v>.</v>
          </cell>
        </row>
        <row r="96">
          <cell r="F96" t="str">
            <v>.</v>
          </cell>
        </row>
        <row r="97">
          <cell r="F97" t="str">
            <v>807-016</v>
          </cell>
        </row>
        <row r="98">
          <cell r="F98" t="str">
            <v>807-017</v>
          </cell>
        </row>
        <row r="99">
          <cell r="F99" t="str">
            <v>807-018</v>
          </cell>
        </row>
        <row r="100">
          <cell r="F100" t="str">
            <v>807-019</v>
          </cell>
        </row>
        <row r="101">
          <cell r="F101" t="str">
            <v>807-020</v>
          </cell>
        </row>
        <row r="102">
          <cell r="F102" t="str">
            <v>807-021</v>
          </cell>
        </row>
        <row r="103">
          <cell r="F103" t="str">
            <v>807-022</v>
          </cell>
        </row>
        <row r="104">
          <cell r="F104" t="str">
            <v>807-023</v>
          </cell>
        </row>
        <row r="105">
          <cell r="F105" t="str">
            <v>807-024</v>
          </cell>
        </row>
        <row r="106">
          <cell r="F106" t="str">
            <v>807-025</v>
          </cell>
        </row>
        <row r="107">
          <cell r="F107" t="str">
            <v>.</v>
          </cell>
        </row>
        <row r="108">
          <cell r="F108" t="str">
            <v>.</v>
          </cell>
        </row>
        <row r="109">
          <cell r="F109" t="str">
            <v>.</v>
          </cell>
        </row>
        <row r="110">
          <cell r="F110" t="str">
            <v>.</v>
          </cell>
        </row>
        <row r="111">
          <cell r="F111" t="str">
            <v>.</v>
          </cell>
        </row>
        <row r="112">
          <cell r="F112" t="str">
            <v>.</v>
          </cell>
        </row>
        <row r="113">
          <cell r="F113" t="str">
            <v>.</v>
          </cell>
        </row>
        <row r="114">
          <cell r="F114" t="str">
            <v>.</v>
          </cell>
        </row>
        <row r="115">
          <cell r="F115" t="str">
            <v>.</v>
          </cell>
        </row>
        <row r="116">
          <cell r="F116" t="str">
            <v>.</v>
          </cell>
        </row>
        <row r="117">
          <cell r="F117" t="str">
            <v>.</v>
          </cell>
        </row>
        <row r="118">
          <cell r="F118" t="str">
            <v>.</v>
          </cell>
        </row>
        <row r="119">
          <cell r="F119" t="str">
            <v>.</v>
          </cell>
        </row>
        <row r="121">
          <cell r="F121" t="str">
            <v>810-006</v>
          </cell>
        </row>
        <row r="129">
          <cell r="F129" t="str">
            <v>.</v>
          </cell>
        </row>
        <row r="130">
          <cell r="F130" t="str">
            <v>811-001</v>
          </cell>
        </row>
        <row r="131">
          <cell r="F131" t="str">
            <v>811-002</v>
          </cell>
        </row>
        <row r="132">
          <cell r="F132" t="str">
            <v>811-003</v>
          </cell>
        </row>
        <row r="133">
          <cell r="F133" t="str">
            <v>812-001</v>
          </cell>
        </row>
        <row r="134">
          <cell r="F134" t="str">
            <v>813-001</v>
          </cell>
        </row>
        <row r="135">
          <cell r="F135" t="str">
            <v>813-002</v>
          </cell>
        </row>
        <row r="136">
          <cell r="F136" t="str">
            <v>813-003</v>
          </cell>
        </row>
        <row r="137">
          <cell r="F137" t="str">
            <v>813-004</v>
          </cell>
        </row>
        <row r="138">
          <cell r="F138" t="str">
            <v>813-005</v>
          </cell>
        </row>
        <row r="139">
          <cell r="F139" t="str">
            <v>811-004</v>
          </cell>
        </row>
        <row r="140">
          <cell r="F140" t="str">
            <v>.</v>
          </cell>
        </row>
        <row r="141">
          <cell r="F141" t="str">
            <v>.</v>
          </cell>
        </row>
        <row r="142">
          <cell r="F142" t="str">
            <v>.</v>
          </cell>
        </row>
        <row r="143">
          <cell r="F143" t="str">
            <v>.</v>
          </cell>
        </row>
        <row r="144">
          <cell r="F144" t="str">
            <v>.</v>
          </cell>
        </row>
        <row r="145">
          <cell r="F145" t="str">
            <v>.</v>
          </cell>
        </row>
        <row r="146">
          <cell r="F146" t="str">
            <v>.</v>
          </cell>
        </row>
        <row r="147">
          <cell r="F147" t="str">
            <v>.</v>
          </cell>
        </row>
        <row r="148">
          <cell r="F148" t="str">
            <v>.</v>
          </cell>
        </row>
        <row r="149">
          <cell r="F149" t="str">
            <v>.</v>
          </cell>
        </row>
        <row r="150">
          <cell r="F150" t="str">
            <v>.</v>
          </cell>
        </row>
        <row r="151">
          <cell r="F151" t="str">
            <v>.</v>
          </cell>
        </row>
        <row r="152">
          <cell r="F152" t="str">
            <v>.</v>
          </cell>
        </row>
        <row r="153">
          <cell r="F153" t="str">
            <v>.</v>
          </cell>
        </row>
        <row r="154">
          <cell r="F154" t="str">
            <v>.</v>
          </cell>
        </row>
        <row r="155">
          <cell r="F155" t="str">
            <v>.</v>
          </cell>
        </row>
        <row r="156">
          <cell r="F156" t="str">
            <v>.</v>
          </cell>
        </row>
        <row r="157">
          <cell r="F157" t="str">
            <v>.</v>
          </cell>
        </row>
        <row r="158">
          <cell r="F158" t="str">
            <v>.</v>
          </cell>
        </row>
        <row r="159">
          <cell r="F159" t="str">
            <v>.</v>
          </cell>
        </row>
        <row r="160">
          <cell r="F160" t="str">
            <v>.</v>
          </cell>
        </row>
        <row r="161">
          <cell r="F161" t="str">
            <v>.</v>
          </cell>
        </row>
        <row r="162">
          <cell r="F162" t="str">
            <v>.</v>
          </cell>
        </row>
        <row r="163">
          <cell r="F163" t="str">
            <v>.</v>
          </cell>
        </row>
        <row r="164">
          <cell r="F164" t="str">
            <v>.</v>
          </cell>
        </row>
        <row r="165">
          <cell r="F165" t="str">
            <v>.</v>
          </cell>
        </row>
        <row r="166">
          <cell r="F166" t="str">
            <v>.</v>
          </cell>
        </row>
        <row r="167">
          <cell r="F167" t="str">
            <v>.</v>
          </cell>
        </row>
        <row r="175">
          <cell r="F175" t="str">
            <v>.</v>
          </cell>
        </row>
        <row r="176">
          <cell r="F176" t="str">
            <v>.</v>
          </cell>
        </row>
        <row r="177">
          <cell r="F177" t="str">
            <v>.</v>
          </cell>
        </row>
        <row r="178">
          <cell r="F178" t="str">
            <v>.</v>
          </cell>
        </row>
        <row r="179">
          <cell r="F179" t="str">
            <v>.</v>
          </cell>
        </row>
        <row r="180">
          <cell r="F180" t="str">
            <v>.</v>
          </cell>
        </row>
        <row r="181">
          <cell r="F181" t="str">
            <v>.</v>
          </cell>
        </row>
      </sheetData>
      <sheetData sheetId="33" refreshError="1">
        <row r="13">
          <cell r="F13" t="str">
            <v>.</v>
          </cell>
        </row>
        <row r="14">
          <cell r="F14" t="str">
            <v>901-001</v>
          </cell>
        </row>
        <row r="15">
          <cell r="F15" t="str">
            <v>901-002</v>
          </cell>
        </row>
        <row r="16">
          <cell r="F16" t="str">
            <v>902-001</v>
          </cell>
        </row>
        <row r="17">
          <cell r="F17" t="str">
            <v>902-002</v>
          </cell>
        </row>
        <row r="18">
          <cell r="F18" t="str">
            <v>902-003</v>
          </cell>
        </row>
        <row r="19">
          <cell r="F19" t="str">
            <v>.</v>
          </cell>
        </row>
        <row r="20">
          <cell r="F20" t="str">
            <v>903-001</v>
          </cell>
        </row>
        <row r="21">
          <cell r="F21" t="str">
            <v>903-002</v>
          </cell>
        </row>
        <row r="22">
          <cell r="F22" t="str">
            <v>903-003</v>
          </cell>
        </row>
        <row r="23">
          <cell r="F23" t="str">
            <v>903-004</v>
          </cell>
        </row>
        <row r="24">
          <cell r="F24" t="str">
            <v>904-001</v>
          </cell>
        </row>
        <row r="25">
          <cell r="F25" t="str">
            <v>904-002</v>
          </cell>
        </row>
        <row r="26">
          <cell r="F26" t="str">
            <v>905-001</v>
          </cell>
        </row>
        <row r="27">
          <cell r="F27" t="str">
            <v>905-002</v>
          </cell>
        </row>
        <row r="28">
          <cell r="F28" t="str">
            <v>905-003</v>
          </cell>
        </row>
        <row r="29">
          <cell r="F29" t="str">
            <v>905-004</v>
          </cell>
        </row>
        <row r="30">
          <cell r="F30" t="str">
            <v>905-005</v>
          </cell>
        </row>
        <row r="31">
          <cell r="F31" t="str">
            <v>905-006</v>
          </cell>
        </row>
        <row r="32">
          <cell r="F32" t="str">
            <v>905-007</v>
          </cell>
        </row>
        <row r="33">
          <cell r="F33" t="str">
            <v>905-008</v>
          </cell>
        </row>
        <row r="34">
          <cell r="F34" t="str">
            <v>906-001</v>
          </cell>
        </row>
        <row r="35">
          <cell r="F35" t="str">
            <v>.</v>
          </cell>
        </row>
        <row r="36">
          <cell r="F36" t="str">
            <v>.</v>
          </cell>
        </row>
        <row r="37">
          <cell r="F37" t="str">
            <v>.</v>
          </cell>
        </row>
        <row r="38">
          <cell r="F38" t="str">
            <v>.</v>
          </cell>
        </row>
        <row r="39">
          <cell r="F39" t="str">
            <v>.</v>
          </cell>
        </row>
        <row r="40">
          <cell r="F40" t="str">
            <v>.</v>
          </cell>
        </row>
        <row r="41">
          <cell r="F41" t="str">
            <v>.</v>
          </cell>
        </row>
        <row r="42">
          <cell r="F42" t="str">
            <v>.</v>
          </cell>
        </row>
        <row r="43">
          <cell r="F43" t="str">
            <v>.</v>
          </cell>
        </row>
        <row r="44">
          <cell r="F44" t="str">
            <v>.</v>
          </cell>
        </row>
        <row r="45">
          <cell r="F45" t="str">
            <v>.</v>
          </cell>
        </row>
        <row r="46">
          <cell r="F46" t="str">
            <v>.</v>
          </cell>
        </row>
        <row r="47">
          <cell r="F47" t="str">
            <v>.</v>
          </cell>
        </row>
        <row r="48">
          <cell r="F48" t="str">
            <v>.</v>
          </cell>
        </row>
        <row r="49">
          <cell r="F49" t="str">
            <v>.</v>
          </cell>
        </row>
        <row r="50">
          <cell r="F50" t="str">
            <v>.</v>
          </cell>
        </row>
        <row r="51">
          <cell r="F51" t="str">
            <v>.</v>
          </cell>
        </row>
        <row r="52">
          <cell r="F52" t="str">
            <v>.</v>
          </cell>
        </row>
        <row r="53">
          <cell r="F53" t="str">
            <v>.</v>
          </cell>
        </row>
        <row r="54">
          <cell r="F54" t="str">
            <v>.</v>
          </cell>
        </row>
        <row r="55">
          <cell r="F55" t="str">
            <v>.</v>
          </cell>
        </row>
        <row r="56">
          <cell r="F56" t="str">
            <v>.</v>
          </cell>
        </row>
        <row r="57">
          <cell r="F57" t="str">
            <v>.</v>
          </cell>
        </row>
        <row r="58">
          <cell r="F58" t="str">
            <v>.</v>
          </cell>
        </row>
        <row r="59">
          <cell r="F59" t="str">
            <v>.</v>
          </cell>
        </row>
        <row r="60">
          <cell r="F60" t="str">
            <v>.</v>
          </cell>
        </row>
        <row r="61">
          <cell r="F61" t="str">
            <v>.</v>
          </cell>
        </row>
        <row r="62">
          <cell r="F62" t="str">
            <v>.</v>
          </cell>
        </row>
        <row r="63">
          <cell r="F63" t="str">
            <v>906-002</v>
          </cell>
        </row>
        <row r="71">
          <cell r="F71" t="str">
            <v>.</v>
          </cell>
        </row>
        <row r="72">
          <cell r="F72" t="str">
            <v>907-001</v>
          </cell>
        </row>
        <row r="73">
          <cell r="F73" t="str">
            <v>907-002</v>
          </cell>
        </row>
        <row r="74">
          <cell r="F74" t="str">
            <v>907-003</v>
          </cell>
        </row>
        <row r="75">
          <cell r="F75" t="str">
            <v>907-004</v>
          </cell>
        </row>
        <row r="76">
          <cell r="F76" t="str">
            <v>907-005</v>
          </cell>
        </row>
        <row r="77">
          <cell r="F77" t="str">
            <v>907-006</v>
          </cell>
        </row>
        <row r="78">
          <cell r="F78" t="str">
            <v>907-007</v>
          </cell>
        </row>
        <row r="79">
          <cell r="F79" t="str">
            <v>907-008</v>
          </cell>
        </row>
        <row r="80">
          <cell r="F80" t="str">
            <v>909-001</v>
          </cell>
        </row>
        <row r="81">
          <cell r="F81" t="str">
            <v>909-002</v>
          </cell>
        </row>
        <row r="82">
          <cell r="F82" t="str">
            <v>909-003</v>
          </cell>
        </row>
        <row r="83">
          <cell r="F83" t="str">
            <v>909-004</v>
          </cell>
        </row>
        <row r="84">
          <cell r="F84" t="str">
            <v>910-001</v>
          </cell>
        </row>
        <row r="85">
          <cell r="F85" t="str">
            <v>910-002</v>
          </cell>
        </row>
        <row r="86">
          <cell r="F86" t="str">
            <v>910-003</v>
          </cell>
        </row>
        <row r="87">
          <cell r="F87" t="str">
            <v>910-004</v>
          </cell>
        </row>
        <row r="88">
          <cell r="F88" t="str">
            <v>907-009</v>
          </cell>
        </row>
        <row r="89">
          <cell r="F89" t="str">
            <v>910-005</v>
          </cell>
        </row>
        <row r="90">
          <cell r="F90" t="str">
            <v>907-010</v>
          </cell>
        </row>
        <row r="91">
          <cell r="F91" t="str">
            <v>908-001</v>
          </cell>
        </row>
        <row r="92">
          <cell r="F92" t="str">
            <v>907-011</v>
          </cell>
        </row>
        <row r="93">
          <cell r="F93" t="str">
            <v>.</v>
          </cell>
        </row>
        <row r="94">
          <cell r="F94" t="str">
            <v>.</v>
          </cell>
        </row>
        <row r="95">
          <cell r="F95" t="str">
            <v>.</v>
          </cell>
        </row>
        <row r="96">
          <cell r="F96" t="str">
            <v>.</v>
          </cell>
        </row>
        <row r="97">
          <cell r="F97" t="str">
            <v>.</v>
          </cell>
        </row>
        <row r="98">
          <cell r="F98" t="str">
            <v>.</v>
          </cell>
        </row>
        <row r="99">
          <cell r="F99" t="str">
            <v>.</v>
          </cell>
        </row>
        <row r="100">
          <cell r="F100" t="str">
            <v>.</v>
          </cell>
        </row>
        <row r="101">
          <cell r="F101" t="str">
            <v>.</v>
          </cell>
        </row>
        <row r="102">
          <cell r="F102" t="str">
            <v>.</v>
          </cell>
        </row>
        <row r="103">
          <cell r="F103" t="str">
            <v>.</v>
          </cell>
        </row>
        <row r="104">
          <cell r="F104" t="str">
            <v>.</v>
          </cell>
        </row>
        <row r="105">
          <cell r="F105" t="str">
            <v>.</v>
          </cell>
        </row>
        <row r="106">
          <cell r="F106" t="str">
            <v>.</v>
          </cell>
        </row>
        <row r="107">
          <cell r="F107" t="str">
            <v>.</v>
          </cell>
        </row>
        <row r="108">
          <cell r="F108" t="str">
            <v>.</v>
          </cell>
        </row>
        <row r="109">
          <cell r="F109" t="str">
            <v>.</v>
          </cell>
        </row>
        <row r="110">
          <cell r="F110" t="str">
            <v>.</v>
          </cell>
        </row>
        <row r="111">
          <cell r="F111" t="str">
            <v>.</v>
          </cell>
        </row>
        <row r="112">
          <cell r="F112" t="str">
            <v>.</v>
          </cell>
        </row>
        <row r="113">
          <cell r="F113" t="str">
            <v>.</v>
          </cell>
        </row>
        <row r="114">
          <cell r="F114" t="str">
            <v>.</v>
          </cell>
        </row>
        <row r="115">
          <cell r="F115" t="str">
            <v>.</v>
          </cell>
        </row>
        <row r="116">
          <cell r="F116" t="str">
            <v>.</v>
          </cell>
        </row>
        <row r="117">
          <cell r="F117" t="str">
            <v>.</v>
          </cell>
        </row>
        <row r="118">
          <cell r="F118" t="str">
            <v>.</v>
          </cell>
        </row>
        <row r="119">
          <cell r="F119" t="str">
            <v>.</v>
          </cell>
        </row>
        <row r="121">
          <cell r="F121" t="str">
            <v>910-006</v>
          </cell>
        </row>
        <row r="129">
          <cell r="F129" t="str">
            <v>.</v>
          </cell>
        </row>
        <row r="130">
          <cell r="F130" t="str">
            <v>911-001</v>
          </cell>
        </row>
        <row r="131">
          <cell r="F131" t="str">
            <v>911-002</v>
          </cell>
        </row>
        <row r="132">
          <cell r="F132" t="str">
            <v>911-003</v>
          </cell>
        </row>
        <row r="133">
          <cell r="F133" t="str">
            <v>912-001</v>
          </cell>
        </row>
        <row r="134">
          <cell r="F134" t="str">
            <v>913-001</v>
          </cell>
        </row>
        <row r="135">
          <cell r="F135" t="str">
            <v>913-002</v>
          </cell>
        </row>
        <row r="136">
          <cell r="F136" t="str">
            <v>913-003</v>
          </cell>
        </row>
        <row r="137">
          <cell r="F137" t="str">
            <v>913-004</v>
          </cell>
        </row>
        <row r="138">
          <cell r="F138" t="str">
            <v>913-005</v>
          </cell>
        </row>
        <row r="139">
          <cell r="F139" t="str">
            <v>911-004</v>
          </cell>
        </row>
        <row r="140">
          <cell r="F140" t="str">
            <v>.</v>
          </cell>
        </row>
        <row r="141">
          <cell r="F141" t="str">
            <v>.</v>
          </cell>
        </row>
        <row r="142">
          <cell r="F142" t="str">
            <v>.</v>
          </cell>
        </row>
        <row r="143">
          <cell r="F143" t="str">
            <v>.</v>
          </cell>
        </row>
        <row r="144">
          <cell r="F144" t="str">
            <v>.</v>
          </cell>
        </row>
        <row r="145">
          <cell r="F145" t="str">
            <v>.</v>
          </cell>
        </row>
        <row r="146">
          <cell r="F146" t="str">
            <v>.</v>
          </cell>
        </row>
        <row r="147">
          <cell r="F147" t="str">
            <v>.</v>
          </cell>
        </row>
        <row r="148">
          <cell r="F148" t="str">
            <v>.</v>
          </cell>
        </row>
        <row r="149">
          <cell r="F149" t="str">
            <v>.</v>
          </cell>
        </row>
        <row r="150">
          <cell r="F150" t="str">
            <v>.</v>
          </cell>
        </row>
        <row r="151">
          <cell r="F151" t="str">
            <v>.</v>
          </cell>
        </row>
        <row r="152">
          <cell r="F152" t="str">
            <v>.</v>
          </cell>
        </row>
        <row r="153">
          <cell r="F153" t="str">
            <v>.</v>
          </cell>
        </row>
        <row r="154">
          <cell r="F154" t="str">
            <v>.</v>
          </cell>
        </row>
        <row r="155">
          <cell r="F155" t="str">
            <v>.</v>
          </cell>
        </row>
        <row r="156">
          <cell r="F156" t="str">
            <v>.</v>
          </cell>
        </row>
        <row r="157">
          <cell r="F157" t="str">
            <v>.</v>
          </cell>
        </row>
        <row r="158">
          <cell r="F158" t="str">
            <v>.</v>
          </cell>
        </row>
        <row r="159">
          <cell r="F159" t="str">
            <v>.</v>
          </cell>
        </row>
        <row r="160">
          <cell r="F160" t="str">
            <v>.</v>
          </cell>
        </row>
        <row r="161">
          <cell r="F161" t="str">
            <v>.</v>
          </cell>
        </row>
        <row r="162">
          <cell r="F162" t="str">
            <v>.</v>
          </cell>
        </row>
        <row r="163">
          <cell r="F163" t="str">
            <v>.</v>
          </cell>
        </row>
        <row r="164">
          <cell r="F164" t="str">
            <v>.</v>
          </cell>
        </row>
        <row r="165">
          <cell r="F165" t="str">
            <v>.</v>
          </cell>
        </row>
        <row r="166">
          <cell r="F166" t="str">
            <v>.</v>
          </cell>
        </row>
        <row r="167">
          <cell r="F167" t="str">
            <v>.</v>
          </cell>
        </row>
        <row r="175">
          <cell r="F175" t="str">
            <v>.</v>
          </cell>
        </row>
        <row r="176">
          <cell r="F176" t="str">
            <v>914-001</v>
          </cell>
        </row>
        <row r="177">
          <cell r="F177" t="str">
            <v>914-002</v>
          </cell>
        </row>
        <row r="178">
          <cell r="F178" t="str">
            <v>914-003</v>
          </cell>
        </row>
        <row r="179">
          <cell r="F179" t="str">
            <v>914-004</v>
          </cell>
        </row>
        <row r="180">
          <cell r="F180" t="str">
            <v>914-005</v>
          </cell>
        </row>
        <row r="181">
          <cell r="F181" t="str">
            <v>914-006</v>
          </cell>
        </row>
      </sheetData>
      <sheetData sheetId="34" refreshError="1">
        <row r="13">
          <cell r="F13" t="str">
            <v>.</v>
          </cell>
        </row>
        <row r="14">
          <cell r="F14" t="str">
            <v>1001-001</v>
          </cell>
        </row>
        <row r="15">
          <cell r="F15" t="str">
            <v>1001-002</v>
          </cell>
        </row>
        <row r="16">
          <cell r="F16" t="str">
            <v>1002-001</v>
          </cell>
        </row>
        <row r="17">
          <cell r="F17" t="str">
            <v>1002-002</v>
          </cell>
        </row>
        <row r="18">
          <cell r="F18" t="str">
            <v>1002-003</v>
          </cell>
        </row>
        <row r="19">
          <cell r="F19" t="str">
            <v>.</v>
          </cell>
        </row>
        <row r="20">
          <cell r="F20" t="str">
            <v>1003-001</v>
          </cell>
        </row>
        <row r="21">
          <cell r="F21" t="str">
            <v>1003-002</v>
          </cell>
        </row>
        <row r="22">
          <cell r="F22" t="str">
            <v>1003-003</v>
          </cell>
        </row>
        <row r="23">
          <cell r="F23" t="str">
            <v>1003-004</v>
          </cell>
        </row>
        <row r="24">
          <cell r="F24" t="str">
            <v>1004-001</v>
          </cell>
        </row>
        <row r="25">
          <cell r="F25" t="str">
            <v>1004-002</v>
          </cell>
        </row>
        <row r="26">
          <cell r="F26" t="str">
            <v>1004-003</v>
          </cell>
        </row>
        <row r="27">
          <cell r="F27" t="str">
            <v>1004-004</v>
          </cell>
        </row>
        <row r="28">
          <cell r="F28" t="str">
            <v>.</v>
          </cell>
        </row>
        <row r="29">
          <cell r="F29" t="str">
            <v>1005-001</v>
          </cell>
        </row>
        <row r="30">
          <cell r="F30" t="str">
            <v>1005-002</v>
          </cell>
        </row>
        <row r="31">
          <cell r="F31" t="str">
            <v>1005-003</v>
          </cell>
        </row>
        <row r="32">
          <cell r="F32" t="str">
            <v>1005-004</v>
          </cell>
        </row>
        <row r="33">
          <cell r="F33" t="str">
            <v>1005-005</v>
          </cell>
        </row>
        <row r="34">
          <cell r="F34" t="str">
            <v>1005-006</v>
          </cell>
        </row>
        <row r="35">
          <cell r="F35" t="str">
            <v>1005-007</v>
          </cell>
        </row>
        <row r="36">
          <cell r="F36" t="str">
            <v>1005-008</v>
          </cell>
        </row>
        <row r="37">
          <cell r="F37" t="str">
            <v>.</v>
          </cell>
        </row>
        <row r="38">
          <cell r="F38" t="str">
            <v>1006-001</v>
          </cell>
        </row>
        <row r="39">
          <cell r="F39" t="str">
            <v>1006-002</v>
          </cell>
        </row>
        <row r="40">
          <cell r="F40" t="str">
            <v>1006-003</v>
          </cell>
        </row>
        <row r="41">
          <cell r="F41" t="str">
            <v>1006-004</v>
          </cell>
        </row>
        <row r="42">
          <cell r="F42" t="str">
            <v>1006-005</v>
          </cell>
        </row>
        <row r="43">
          <cell r="F43" t="str">
            <v>1006-006</v>
          </cell>
        </row>
        <row r="44">
          <cell r="F44" t="str">
            <v>.</v>
          </cell>
        </row>
        <row r="45">
          <cell r="F45" t="str">
            <v>.</v>
          </cell>
        </row>
        <row r="46">
          <cell r="F46" t="str">
            <v>.</v>
          </cell>
        </row>
        <row r="47">
          <cell r="F47" t="str">
            <v>.</v>
          </cell>
        </row>
        <row r="48">
          <cell r="F48" t="str">
            <v>.</v>
          </cell>
        </row>
        <row r="49">
          <cell r="F49" t="str">
            <v>.</v>
          </cell>
        </row>
        <row r="50">
          <cell r="F50" t="str">
            <v>.</v>
          </cell>
        </row>
        <row r="51">
          <cell r="F51" t="str">
            <v>.</v>
          </cell>
        </row>
        <row r="52">
          <cell r="F52" t="str">
            <v>.</v>
          </cell>
        </row>
        <row r="53">
          <cell r="F53" t="str">
            <v>.</v>
          </cell>
        </row>
        <row r="54">
          <cell r="F54" t="str">
            <v>.</v>
          </cell>
        </row>
        <row r="55">
          <cell r="F55" t="str">
            <v>.</v>
          </cell>
        </row>
        <row r="56">
          <cell r="F56" t="str">
            <v>.</v>
          </cell>
        </row>
        <row r="57">
          <cell r="F57" t="str">
            <v>.</v>
          </cell>
        </row>
        <row r="58">
          <cell r="F58" t="str">
            <v>.</v>
          </cell>
        </row>
        <row r="59">
          <cell r="F59" t="str">
            <v>.</v>
          </cell>
        </row>
        <row r="60">
          <cell r="F60" t="str">
            <v>.</v>
          </cell>
        </row>
        <row r="61">
          <cell r="F61" t="str">
            <v>.</v>
          </cell>
        </row>
        <row r="62">
          <cell r="F62" t="str">
            <v>.</v>
          </cell>
        </row>
        <row r="63">
          <cell r="F63" t="str">
            <v>1006-007</v>
          </cell>
        </row>
        <row r="71">
          <cell r="F71" t="str">
            <v>.</v>
          </cell>
        </row>
        <row r="72">
          <cell r="F72" t="str">
            <v>1009-001</v>
          </cell>
        </row>
        <row r="73">
          <cell r="F73" t="str">
            <v>1009-002</v>
          </cell>
        </row>
        <row r="74">
          <cell r="F74" t="str">
            <v>1009-003</v>
          </cell>
        </row>
        <row r="75">
          <cell r="F75" t="str">
            <v>1009-004</v>
          </cell>
        </row>
        <row r="76">
          <cell r="F76" t="str">
            <v>.</v>
          </cell>
        </row>
        <row r="77">
          <cell r="F77" t="str">
            <v>1007-001</v>
          </cell>
        </row>
        <row r="78">
          <cell r="F78" t="str">
            <v>1007-002</v>
          </cell>
        </row>
        <row r="79">
          <cell r="F79" t="str">
            <v>1007-003</v>
          </cell>
        </row>
        <row r="80">
          <cell r="F80" t="str">
            <v>1007-004</v>
          </cell>
        </row>
        <row r="81">
          <cell r="F81" t="str">
            <v>1007-005</v>
          </cell>
        </row>
        <row r="82">
          <cell r="F82" t="str">
            <v>1007-006</v>
          </cell>
        </row>
        <row r="83">
          <cell r="F83" t="str">
            <v>1007-007</v>
          </cell>
        </row>
        <row r="84">
          <cell r="F84" t="str">
            <v>1007-008</v>
          </cell>
        </row>
        <row r="85">
          <cell r="F85" t="str">
            <v>.</v>
          </cell>
        </row>
        <row r="86">
          <cell r="F86" t="str">
            <v>1007-009</v>
          </cell>
        </row>
        <row r="87">
          <cell r="F87" t="str">
            <v>1008-001</v>
          </cell>
        </row>
        <row r="88">
          <cell r="F88" t="str">
            <v>1010-001</v>
          </cell>
        </row>
        <row r="89">
          <cell r="F89" t="str">
            <v>1010-002</v>
          </cell>
        </row>
        <row r="90">
          <cell r="F90" t="str">
            <v>1010-003</v>
          </cell>
        </row>
        <row r="91">
          <cell r="F91" t="str">
            <v>1010-004</v>
          </cell>
        </row>
        <row r="92">
          <cell r="F92" t="str">
            <v>1010-005</v>
          </cell>
        </row>
        <row r="93">
          <cell r="F93" t="str">
            <v>.</v>
          </cell>
        </row>
        <row r="94">
          <cell r="F94" t="str">
            <v>1007-010</v>
          </cell>
        </row>
        <row r="95">
          <cell r="F95" t="str">
            <v>.</v>
          </cell>
        </row>
        <row r="96">
          <cell r="F96" t="str">
            <v>.</v>
          </cell>
        </row>
        <row r="97">
          <cell r="F97" t="str">
            <v>.</v>
          </cell>
        </row>
        <row r="98">
          <cell r="F98" t="str">
            <v>.</v>
          </cell>
        </row>
        <row r="99">
          <cell r="F99" t="str">
            <v>.</v>
          </cell>
        </row>
        <row r="100">
          <cell r="F100" t="str">
            <v>.</v>
          </cell>
        </row>
        <row r="101">
          <cell r="F101" t="str">
            <v>.</v>
          </cell>
        </row>
        <row r="102">
          <cell r="F102" t="str">
            <v>.</v>
          </cell>
        </row>
        <row r="103">
          <cell r="F103" t="str">
            <v>.</v>
          </cell>
        </row>
        <row r="104">
          <cell r="F104" t="str">
            <v>.</v>
          </cell>
        </row>
        <row r="105">
          <cell r="F105" t="str">
            <v>.</v>
          </cell>
        </row>
        <row r="106">
          <cell r="F106" t="str">
            <v>.</v>
          </cell>
        </row>
        <row r="107">
          <cell r="F107" t="str">
            <v>.</v>
          </cell>
        </row>
        <row r="108">
          <cell r="F108" t="str">
            <v>.</v>
          </cell>
        </row>
        <row r="109">
          <cell r="F109" t="str">
            <v>.</v>
          </cell>
        </row>
        <row r="110">
          <cell r="F110" t="str">
            <v>.</v>
          </cell>
        </row>
        <row r="111">
          <cell r="F111" t="str">
            <v>.</v>
          </cell>
        </row>
        <row r="112">
          <cell r="F112" t="str">
            <v>.</v>
          </cell>
        </row>
        <row r="113">
          <cell r="F113" t="str">
            <v>.</v>
          </cell>
        </row>
        <row r="114">
          <cell r="F114" t="str">
            <v>.</v>
          </cell>
        </row>
        <row r="115">
          <cell r="F115" t="str">
            <v>.</v>
          </cell>
        </row>
        <row r="116">
          <cell r="F116" t="str">
            <v>.</v>
          </cell>
        </row>
        <row r="117">
          <cell r="F117" t="str">
            <v>.</v>
          </cell>
        </row>
        <row r="118">
          <cell r="F118" t="str">
            <v>.</v>
          </cell>
        </row>
        <row r="119">
          <cell r="F119" t="str">
            <v>.</v>
          </cell>
        </row>
        <row r="121">
          <cell r="F121" t="str">
            <v>1010-006</v>
          </cell>
        </row>
        <row r="129">
          <cell r="F129" t="str">
            <v>.</v>
          </cell>
        </row>
        <row r="130">
          <cell r="F130" t="str">
            <v>1011-001</v>
          </cell>
        </row>
        <row r="131">
          <cell r="F131" t="str">
            <v>1011-002</v>
          </cell>
        </row>
        <row r="132">
          <cell r="F132" t="str">
            <v>1011-003</v>
          </cell>
        </row>
        <row r="133">
          <cell r="F133" t="str">
            <v>1012-001</v>
          </cell>
        </row>
        <row r="134">
          <cell r="F134" t="str">
            <v>1013-001</v>
          </cell>
        </row>
        <row r="135">
          <cell r="F135" t="str">
            <v>1013-002</v>
          </cell>
        </row>
        <row r="136">
          <cell r="F136" t="str">
            <v>1013-003</v>
          </cell>
        </row>
        <row r="137">
          <cell r="F137" t="str">
            <v>1013-004</v>
          </cell>
        </row>
        <row r="138">
          <cell r="F138" t="str">
            <v>1013-005</v>
          </cell>
        </row>
        <row r="139">
          <cell r="F139" t="str">
            <v>1011-004</v>
          </cell>
        </row>
        <row r="140">
          <cell r="F140" t="str">
            <v>.</v>
          </cell>
        </row>
        <row r="141">
          <cell r="F141" t="str">
            <v>.</v>
          </cell>
        </row>
        <row r="142">
          <cell r="F142" t="str">
            <v>.</v>
          </cell>
        </row>
        <row r="143">
          <cell r="F143" t="str">
            <v>.</v>
          </cell>
        </row>
        <row r="144">
          <cell r="F144" t="str">
            <v>.</v>
          </cell>
        </row>
        <row r="145">
          <cell r="F145" t="str">
            <v>.</v>
          </cell>
        </row>
        <row r="146">
          <cell r="F146" t="str">
            <v>.</v>
          </cell>
        </row>
        <row r="147">
          <cell r="F147" t="str">
            <v>.</v>
          </cell>
        </row>
        <row r="148">
          <cell r="F148" t="str">
            <v>.</v>
          </cell>
        </row>
        <row r="149">
          <cell r="F149" t="str">
            <v>.</v>
          </cell>
        </row>
        <row r="150">
          <cell r="F150" t="str">
            <v>.</v>
          </cell>
        </row>
        <row r="151">
          <cell r="F151" t="str">
            <v>.</v>
          </cell>
        </row>
        <row r="152">
          <cell r="F152" t="str">
            <v>.</v>
          </cell>
        </row>
        <row r="153">
          <cell r="F153" t="str">
            <v>.</v>
          </cell>
        </row>
        <row r="154">
          <cell r="F154" t="str">
            <v>.</v>
          </cell>
        </row>
        <row r="155">
          <cell r="F155" t="str">
            <v>.</v>
          </cell>
        </row>
        <row r="156">
          <cell r="F156" t="str">
            <v>.</v>
          </cell>
        </row>
        <row r="157">
          <cell r="F157" t="str">
            <v>.</v>
          </cell>
        </row>
        <row r="158">
          <cell r="F158" t="str">
            <v>.</v>
          </cell>
        </row>
        <row r="159">
          <cell r="F159" t="str">
            <v>.</v>
          </cell>
        </row>
        <row r="160">
          <cell r="F160" t="str">
            <v>.</v>
          </cell>
        </row>
        <row r="161">
          <cell r="F161" t="str">
            <v>.</v>
          </cell>
        </row>
        <row r="162">
          <cell r="F162" t="str">
            <v>.</v>
          </cell>
        </row>
        <row r="163">
          <cell r="F163" t="str">
            <v>.</v>
          </cell>
        </row>
        <row r="164">
          <cell r="F164" t="str">
            <v>.</v>
          </cell>
        </row>
        <row r="165">
          <cell r="F165" t="str">
            <v>.</v>
          </cell>
        </row>
        <row r="166">
          <cell r="F166" t="str">
            <v>.</v>
          </cell>
        </row>
        <row r="167">
          <cell r="F167" t="str">
            <v>.</v>
          </cell>
        </row>
        <row r="175">
          <cell r="F175" t="str">
            <v>.</v>
          </cell>
        </row>
        <row r="176">
          <cell r="F176" t="str">
            <v>1014-001</v>
          </cell>
        </row>
        <row r="177">
          <cell r="F177" t="str">
            <v>1014-002</v>
          </cell>
        </row>
        <row r="178">
          <cell r="F178" t="str">
            <v>1014-003</v>
          </cell>
        </row>
        <row r="179">
          <cell r="F179" t="str">
            <v>1014-004</v>
          </cell>
        </row>
        <row r="180">
          <cell r="F180" t="str">
            <v>1014-005</v>
          </cell>
        </row>
        <row r="181">
          <cell r="F181" t="str">
            <v>1014-006</v>
          </cell>
        </row>
      </sheetData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</sheetDataSet>
  </externalBook>
</externalLink>
</file>

<file path=xl/externalLinks/externalLink3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isclaimer"/>
      <sheetName val="Update Instructions"/>
      <sheetName val="Presentation"/>
      <sheetName val="&gt;&gt;&gt; Graphs"/>
      <sheetName val="Australian Companies"/>
      <sheetName val="Gold Price"/>
      <sheetName val="Summary"/>
      <sheetName val="Statistics"/>
      <sheetName val="Producers"/>
      <sheetName val="Developers"/>
      <sheetName val="&gt;&gt;&gt; Profiles"/>
      <sheetName val="Input data"/>
      <sheetName val="ALD"/>
      <sheetName val="BCD"/>
      <sheetName val="BMO"/>
      <sheetName val="CRE"/>
      <sheetName val="CTO"/>
      <sheetName val="DOM"/>
      <sheetName val="DRA"/>
      <sheetName val="DIO"/>
      <sheetName val="EMP"/>
      <sheetName val="EQI"/>
      <sheetName val="IAU"/>
      <sheetName val="HIG"/>
      <sheetName val="KCN"/>
      <sheetName val="LGL"/>
      <sheetName val="MON"/>
      <sheetName val="NCM"/>
      <sheetName val="NGF"/>
      <sheetName val="NQM"/>
      <sheetName val="OGC"/>
      <sheetName val="PNA"/>
      <sheetName val="PSV"/>
      <sheetName val="RNG"/>
      <sheetName val="RSG"/>
      <sheetName val="RSN"/>
      <sheetName val="SBM"/>
      <sheetName val="TAM"/>
      <sheetName val="SGX"/>
      <sheetName val="TBR"/>
      <sheetName val="TRY"/>
      <sheetName val="VRE"/>
      <sheetName val="ADU"/>
      <sheetName val="AAM"/>
      <sheetName val="AND"/>
      <sheetName val="AXM"/>
      <sheetName val="ARX"/>
      <sheetName val="ATV"/>
      <sheetName val="AVO"/>
      <sheetName val="AZM"/>
      <sheetName val="BTV"/>
      <sheetName val="BDG"/>
      <sheetName val="CRK"/>
      <sheetName val="CGX"/>
      <sheetName val="CNT"/>
      <sheetName val="EXM"/>
      <sheetName val="FML"/>
      <sheetName val="IRN"/>
      <sheetName val="IGR"/>
      <sheetName val="KAL"/>
      <sheetName val="MDL"/>
      <sheetName val="MEE"/>
      <sheetName val="MUN"/>
      <sheetName val="MYG"/>
      <sheetName val="NAV"/>
      <sheetName val="ORP"/>
      <sheetName val="PRU"/>
      <sheetName val="RRL"/>
      <sheetName val="SAR"/>
      <sheetName val="TTR"/>
      <sheetName val="WEZ"/>
      <sheetName val="Gold Data"/>
      <sheetName val="Master"/>
      <sheetName val="Resolute"/>
      <sheetName val="Resolute - FWD"/>
      <sheetName val="Crescent"/>
      <sheetName val="Crescent - FWD "/>
      <sheetName val="Equigold"/>
      <sheetName val="Equigold - FWD  "/>
      <sheetName val="Oceanagold"/>
      <sheetName val="Oceanagold - FWD "/>
      <sheetName val="Norton"/>
      <sheetName val="Norton - FWD  "/>
      <sheetName val="St Barbara"/>
      <sheetName val="St Barbara - FWD"/>
      <sheetName val="GOLDOPT"/>
      <sheetName val="Gold 1 yr volatility"/>
      <sheetName val="Gold 2 Yr volatility"/>
      <sheetName val="Gold Data (2)"/>
    </sheetNames>
    <sheetDataSet>
      <sheetData sheetId="0"/>
      <sheetData sheetId="1"/>
      <sheetData sheetId="2"/>
      <sheetData sheetId="3"/>
      <sheetData sheetId="4"/>
      <sheetData sheetId="5">
        <row r="65">
          <cell r="Q65">
            <v>5000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>
        <row r="1">
          <cell r="B1" t="str">
            <v xml:space="preserve"> DATE</v>
          </cell>
        </row>
      </sheetData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</sheetDataSet>
  </externalBook>
</externalLink>
</file>

<file path=xl/externalLinks/externalLink3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2001"/>
      <sheetName val="2002"/>
      <sheetName val="Sheet1"/>
      <sheetName val="Sheet2"/>
      <sheetName val="Sheet3"/>
      <sheetName val="1.1 Summary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3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TP.TTPBUD"/>
      <sheetName val="REAGWRKS"/>
      <sheetName val="STPBUD"/>
      <sheetName val="OTPBUD"/>
      <sheetName val="PRCMGT"/>
      <sheetName val="SALARIES &amp; WAGES"/>
      <sheetName val="DEPT SUM (2)"/>
      <sheetName val="SUMMARY"/>
      <sheetName val="Gold In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3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GROUP"/>
      <sheetName val="AIRCON"/>
      <sheetName val="BOILER"/>
      <sheetName val="CIVIL"/>
      <sheetName val="CPLNT"/>
      <sheetName val="RAIL"/>
      <sheetName val="TURBINE"/>
      <sheetName val="Definition"/>
      <sheetName val="Calc"/>
      <sheetName val="Cash Out Table"/>
      <sheetName val="Net Cash Table"/>
      <sheetName val="14B (2)"/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Ein"/>
      <sheetName val="E"/>
      <sheetName val="M"/>
      <sheetName val="S"/>
      <sheetName val="IM Project n"/>
      <sheetName val="SUMREP"/>
      <sheetName val="Progress Tables"/>
      <sheetName val="Progress Curve"/>
      <sheetName val="C"/>
      <sheetName val="Claims List"/>
      <sheetName val="Input Sheet"/>
      <sheetName val="Detail"/>
      <sheetName val="Forex Data"/>
      <sheetName val="CPA"/>
      <sheetName val="PROCUREMENT DATA"/>
      <sheetName val="SAP EXPORT"/>
      <sheetName val="_Unit 1 Summary"/>
      <sheetName val="VALIDATION LIST DATA"/>
      <sheetName val="MySheet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4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hart1"/>
      <sheetName val="Comments"/>
      <sheetName val="Daily Summary"/>
      <sheetName val="Domain Sum"/>
      <sheetName val="Domain Report"/>
      <sheetName val="Links"/>
      <sheetName val="Inputs"/>
      <sheetName val="Grading Inputs"/>
      <sheetName val="Savuka Carbon"/>
      <sheetName val="Backfill"/>
      <sheetName val="DO Levels"/>
      <sheetName val="WAD Cyanide"/>
      <sheetName val="Water"/>
      <sheetName val="SF_Data"/>
      <sheetName val="Thickener Inv"/>
      <sheetName val="Macros"/>
      <sheetName val="Grading Output"/>
      <sheetName val="INPUT"/>
    </sheetNames>
    <sheetDataSet>
      <sheetData sheetId="0" refreshError="1"/>
      <sheetData sheetId="1"/>
      <sheetData sheetId="2"/>
      <sheetData sheetId="3"/>
      <sheetData sheetId="4">
        <row r="7">
          <cell r="X7">
            <v>600</v>
          </cell>
        </row>
      </sheetData>
      <sheetData sheetId="5">
        <row r="6">
          <cell r="D6" t="str">
            <v>2000</v>
          </cell>
        </row>
      </sheetData>
      <sheetData sheetId="6">
        <row r="7">
          <cell r="CV7" t="str">
            <v>Carbon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</sheetDataSet>
  </externalBook>
</externalLink>
</file>

<file path=xl/externalLinks/externalLink4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over page"/>
      <sheetName val="Scenarios"/>
      <sheetName val="Cal"/>
      <sheetName val="Production"/>
      <sheetName val="Gold Produced"/>
      <sheetName val="Surface Sources Gold"/>
      <sheetName val="Tons"/>
      <sheetName val="Surface Sources Tons"/>
      <sheetName val="Reef Material"/>
      <sheetName val="Gold grades_ Recovery%"/>
      <sheetName val="West GP"/>
      <sheetName val="Harmony"/>
      <sheetName val="East Plant"/>
      <sheetName val="Noligwa GP"/>
      <sheetName val="Mispah GP"/>
      <sheetName val="Kopanang GP"/>
      <sheetName val="KOP&amp;TAU"/>
      <sheetName val="VR Secondary"/>
      <sheetName val="Mponeng GP"/>
      <sheetName val="Savuka GP"/>
      <sheetName val="ERGO"/>
      <sheetName val="Capacities"/>
      <sheetName val="Graphs"/>
      <sheetName val="Tailings"/>
      <sheetName val="Gold Compared"/>
      <sheetName val="Tons Compared"/>
      <sheetName val="Suggestions to improve"/>
      <sheetName val="WGP"/>
      <sheetName val="West Float"/>
      <sheetName val="West Acid"/>
      <sheetName val="West Uranium Plant"/>
      <sheetName val="Pre-leach &amp; Pumpcell"/>
      <sheetName val="East Float "/>
      <sheetName val="East Acid"/>
      <sheetName val="Archive"/>
      <sheetName val="Daily Summary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</sheetDataSet>
  </externalBook>
</externalLink>
</file>

<file path=xl/externalLinks/externalLink4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XPQUERYDOC_0"/>
      <sheetName val="XPQUERYDOC_0-2"/>
      <sheetName val="XPQUERYDOC_0-3"/>
      <sheetName val="ACTLY"/>
      <sheetName val="XPQUERYDOC_1"/>
      <sheetName val="XPQUERYDOC_1-2"/>
      <sheetName val="XPQUERYDOC_1-3"/>
      <sheetName val="BUDCY"/>
      <sheetName val="Projects completed"/>
      <sheetName val="XPQUERYDOC_2"/>
      <sheetName val="XPQUERYDOC_2-2"/>
      <sheetName val="XPQUERYDOC_2-3"/>
      <sheetName val="XPQUERYDOC_3-2"/>
      <sheetName val="XPQUERYDOC_3"/>
      <sheetName val="XPQUERYDOC_3-3"/>
      <sheetName val="LECY"/>
      <sheetName val="Sum Cat AP"/>
      <sheetName val="Merensky"/>
      <sheetName val="Sheet1"/>
      <sheetName val="#REF"/>
      <sheetName val="EAO-mec"/>
      <sheetName val="arsenico-rango_LOM 1 20051"/>
      <sheetName val="A"/>
      <sheetName val="A_Inputs"/>
      <sheetName val="Inventory"/>
      <sheetName val="InterCo"/>
      <sheetName val="Unit_costs data_C&amp;S"/>
      <sheetName val="DDs"/>
      <sheetName val="65 with % Complete"/>
      <sheetName val="106 Project Tracker"/>
      <sheetName val="15 Both PT &amp; SQL No Info"/>
      <sheetName val="41 Both PT &amp; SQL With Info"/>
      <sheetName val="48 On Tracker But Not On SQL"/>
      <sheetName val="49 SQL With Dates For 2015"/>
      <sheetName val="127 Proj For P6 Upload"/>
      <sheetName val="13 SQL 2015 VS Revised PT"/>
      <sheetName val="Jaques Fin"/>
      <sheetName val="STOPE INPUT"/>
      <sheetName val="Produccion 2006"/>
      <sheetName val="Assumptions"/>
      <sheetName val="Comparisons"/>
      <sheetName val="Lists"/>
      <sheetName val="Parameters"/>
      <sheetName val="MAIN"/>
      <sheetName val="List"/>
      <sheetName val="Other Codes"/>
      <sheetName val="Annual - sched"/>
      <sheetName val="UOM Defimitions Explaind"/>
      <sheetName val="1 Input_Manual"/>
      <sheetName val="2017B"/>
      <sheetName val="B_Jan"/>
      <sheetName val="B_Feb"/>
      <sheetName val="B_Mar"/>
      <sheetName val="B_Apr"/>
      <sheetName val="B_May"/>
      <sheetName val="B_Jun"/>
      <sheetName val="B_Jul"/>
      <sheetName val="B_Aug"/>
      <sheetName val="B_Sep"/>
      <sheetName val="B_Oct"/>
      <sheetName val="B_Nov"/>
      <sheetName val="B_Dec"/>
      <sheetName val="Lookups"/>
      <sheetName val="2013 BS"/>
      <sheetName val="Communication Eco dev"/>
      <sheetName val="Communication Eco frf"/>
      <sheetName val="QS Data Sheet"/>
      <sheetName val="Payment Certificate"/>
      <sheetName val="Statement - Summary"/>
      <sheetName val="S1 - Statement"/>
      <sheetName val="S2 - Statement (3)"/>
      <sheetName val="Certificate Details"/>
      <sheetName val="VO Register"/>
      <sheetName val="Material on Site"/>
      <sheetName val="Retention"/>
      <sheetName val="Final Cost Statement"/>
      <sheetName val="Document Lists"/>
      <sheetName val="Target Production Group (RMSA)"/>
      <sheetName val="Target Production Ends (RMSA)"/>
      <sheetName val="Projects_completed"/>
      <sheetName val="Sum_Cat_AP"/>
      <sheetName val="DropDownLists"/>
      <sheetName val=" Preparer Guide"/>
      <sheetName val="Reconciling Items guide"/>
      <sheetName val="Review Queries"/>
      <sheetName val="GL Extract"/>
      <sheetName val="TB"/>
      <sheetName val="One Pager"/>
      <sheetName val="61000100"/>
      <sheetName val="1. GL Balance"/>
      <sheetName val="1. Supporting Info"/>
      <sheetName val="71000350"/>
      <sheetName val="2. GL Balance"/>
      <sheetName val="2. Supporting Info"/>
      <sheetName val="71000440"/>
      <sheetName val="3. GL Balance"/>
      <sheetName val="3. Supporting Info"/>
      <sheetName val="4.Reconciled Items"/>
      <sheetName val="71000480"/>
      <sheetName val="4. GL Balance"/>
      <sheetName val="4. Supporting Info"/>
      <sheetName val="71000500"/>
      <sheetName val="5. GL Balance"/>
      <sheetName val="5. Supporting Info"/>
      <sheetName val="4.Reconciled Items (2)"/>
      <sheetName val="71000600"/>
      <sheetName val="7. GL Balance"/>
      <sheetName val="7. Supporting Info"/>
      <sheetName val="71400100"/>
      <sheetName val="8. GL Balance"/>
      <sheetName val="8. Supporting Info"/>
      <sheetName val="80000000"/>
      <sheetName val="9. GL Balance"/>
      <sheetName val="9. Supporting Info"/>
      <sheetName val="82150120"/>
      <sheetName val="10. GL Balance"/>
      <sheetName val="10. Supporting Info"/>
      <sheetName val="82150300"/>
      <sheetName val="11. GL Balance"/>
      <sheetName val="11. Supporting Info"/>
      <sheetName val="84000000"/>
      <sheetName val="12. GL Balance"/>
      <sheetName val="12. Supporting Info"/>
      <sheetName val="87000000"/>
      <sheetName val="13. GL Balance"/>
      <sheetName val="13. Supporting Info"/>
      <sheetName val="Customer 2716"/>
      <sheetName val="14. GL Balance"/>
      <sheetName val="14. Supporting Info"/>
      <sheetName val="3. Reconciled Items"/>
      <sheetName val="4. Unreconciled Items"/>
      <sheetName val="96_GM_Form"/>
      <sheetName val="P3"/>
      <sheetName val="TAB_PROJETOS(QRY)"/>
      <sheetName val="arsenico-rango_LOM_1_20051"/>
      <sheetName val="Unit_costs_data_C&amp;S"/>
      <sheetName val="STOPE_INPUT"/>
      <sheetName val="Produccion_2006"/>
      <sheetName val="65_with_%_Complete"/>
      <sheetName val="106_Project_Tracker"/>
      <sheetName val="15_Both_PT_&amp;_SQL_No_Info"/>
      <sheetName val="41_Both_PT_&amp;_SQL_With_Info"/>
      <sheetName val="48_On_Tracker_But_Not_On_SQL"/>
      <sheetName val="49_SQL_With_Dates_For_2015"/>
      <sheetName val="127_Proj_For_P6_Upload"/>
      <sheetName val="13_SQL_2015_VS_Revised_PT"/>
      <sheetName val="Jaques_Fin"/>
      <sheetName val="Other_Codes"/>
      <sheetName val="0 Checklist"/>
      <sheetName val="2 Cover"/>
      <sheetName val="2a Review Signatures"/>
      <sheetName val="2.1 Ext_Cover"/>
      <sheetName val="2.1a Ext_Review Signatures"/>
      <sheetName val="2.2 IP EXT Cover"/>
      <sheetName val="3.1 Area Search"/>
      <sheetName val="3.2 Areas"/>
      <sheetName val="SH_Summary"/>
      <sheetName val="4.5B Detail Concept"/>
      <sheetName val="4.1 Concept"/>
      <sheetName val="4.1a Concept Extension"/>
      <sheetName val="4.5B Detail Concept Ext"/>
      <sheetName val="4.2 Pre-Feasibility A"/>
      <sheetName val="4.5B Detail Pre-Feas A"/>
      <sheetName val="4.2 Pre-Feasibility A Extension"/>
      <sheetName val="4.5B Detail Pre-Feas A Ext"/>
      <sheetName val="4.2 Pre-Feasibility B"/>
      <sheetName val="4.5B Detail Pre-Feas B"/>
      <sheetName val="4.2 Pre-Feasibility B Extension"/>
      <sheetName val="4.5B Detail Pre-Feas B Ext"/>
      <sheetName val="4.3 Feasibility"/>
      <sheetName val="4.5B Detail Feas"/>
      <sheetName val="4.3a Feas Extension"/>
      <sheetName val="4.5B Detail Feas Ext"/>
      <sheetName val="4.4 Execution"/>
      <sheetName val="POP "/>
      <sheetName val="WBS"/>
      <sheetName val="POP Possible"/>
      <sheetName val="4.5 Exec_SubItems"/>
      <sheetName val="4.5B Detail Estimate Execution"/>
      <sheetName val="4.4a Execution Extension"/>
      <sheetName val="4.5a Exec_SubItems Extension"/>
      <sheetName val="4.5B Detail Estimate Exc Ext"/>
      <sheetName val="5 Cashflow Schedule"/>
      <sheetName val="Escalation Totals"/>
      <sheetName val="Forex-Values"/>
      <sheetName val="Asset SOFA"/>
      <sheetName val="SH Explanations"/>
      <sheetName val="Capital Definition Explained"/>
      <sheetName val="OPP REG"/>
      <sheetName val="SAP"/>
      <sheetName val="SAP ACTUALS"/>
      <sheetName val="2020"/>
      <sheetName val="2021"/>
      <sheetName val="Drawing 1"/>
      <sheetName val="ACTOM"/>
      <sheetName val="BIE INSPECTION"/>
      <sheetName val="QUOTATION 3"/>
      <sheetName val="QUOTATION 4"/>
      <sheetName val="QUOTATION 5"/>
      <sheetName val="QUOTATION 6"/>
      <sheetName val="SCHEDULE"/>
      <sheetName val="ADDITIONAL INFO"/>
      <sheetName val="BOE"/>
      <sheetName val="net"/>
      <sheetName val="Conveyors"/>
    </sheetNames>
    <sheetDataSet>
      <sheetData sheetId="0" refreshError="1"/>
      <sheetData sheetId="1" refreshError="1"/>
      <sheetData sheetId="2" refreshError="1"/>
      <sheetData sheetId="3" refreshError="1">
        <row r="3">
          <cell r="B3" t="str">
            <v>Financial YTD</v>
          </cell>
        </row>
        <row r="4">
          <cell r="B4" t="str">
            <v>December 2000</v>
          </cell>
        </row>
        <row r="5">
          <cell r="A5" t="str">
            <v>(Increase) / decrease in inventories</v>
          </cell>
          <cell r="B5">
            <v>-100024.85225949997</v>
          </cell>
        </row>
        <row r="6">
          <cell r="A6" t="str">
            <v>ARC / MMRD cost</v>
          </cell>
          <cell r="B6">
            <v>9167.8760000000002</v>
          </cell>
        </row>
        <row r="7">
          <cell r="A7" t="str">
            <v>ASSU</v>
          </cell>
          <cell r="B7" t="str">
            <v>0</v>
          </cell>
        </row>
        <row r="8">
          <cell r="A8" t="str">
            <v>Acc for emp's leave pay &amp; benefits</v>
          </cell>
          <cell r="B8">
            <v>269932.55</v>
          </cell>
        </row>
        <row r="9">
          <cell r="A9" t="str">
            <v>Accrual non-mining</v>
          </cell>
          <cell r="B9" t="str">
            <v>0</v>
          </cell>
        </row>
        <row r="10">
          <cell r="A10" t="str">
            <v>Accrual of mining and refining ...</v>
          </cell>
          <cell r="B10" t="str">
            <v>0</v>
          </cell>
        </row>
        <row r="11">
          <cell r="A11" t="str">
            <v>Accrual of mining costs</v>
          </cell>
          <cell r="B11">
            <v>0</v>
          </cell>
        </row>
        <row r="12">
          <cell r="A12" t="str">
            <v>Accrual of refining costs</v>
          </cell>
          <cell r="B12">
            <v>0</v>
          </cell>
        </row>
        <row r="13">
          <cell r="A13" t="str">
            <v>Accumulated depreciation - mining</v>
          </cell>
          <cell r="B13">
            <v>1933395</v>
          </cell>
        </row>
        <row r="14">
          <cell r="A14" t="str">
            <v>Aids project</v>
          </cell>
          <cell r="B14" t="str">
            <v>0</v>
          </cell>
        </row>
        <row r="15">
          <cell r="A15" t="str">
            <v>Amortisation PMR</v>
          </cell>
          <cell r="B15">
            <v>19617</v>
          </cell>
        </row>
        <row r="16">
          <cell r="A16" t="str">
            <v>Amortisation RBMR</v>
          </cell>
          <cell r="B16">
            <v>18411</v>
          </cell>
        </row>
        <row r="17">
          <cell r="A17" t="str">
            <v>Amortisation charge BM's</v>
          </cell>
          <cell r="B17" t="str">
            <v>0</v>
          </cell>
        </row>
        <row r="18">
          <cell r="A18" t="str">
            <v>Amortisation charge PGM's</v>
          </cell>
          <cell r="B18">
            <v>0</v>
          </cell>
        </row>
        <row r="19">
          <cell r="A19" t="str">
            <v>Amortisation of mining assets</v>
          </cell>
          <cell r="B19">
            <v>325748.08</v>
          </cell>
        </row>
        <row r="20">
          <cell r="A20" t="str">
            <v>Amortisation refining assets</v>
          </cell>
          <cell r="B20">
            <v>38028</v>
          </cell>
        </row>
        <row r="21">
          <cell r="A21" t="str">
            <v>Amortisation smelting assets</v>
          </cell>
          <cell r="B21">
            <v>31993</v>
          </cell>
        </row>
        <row r="22">
          <cell r="A22" t="str">
            <v>Annual reports</v>
          </cell>
          <cell r="B22" t="str">
            <v>0</v>
          </cell>
        </row>
        <row r="23">
          <cell r="A23" t="str">
            <v>Assets under 5 years</v>
          </cell>
          <cell r="B23">
            <v>0</v>
          </cell>
        </row>
        <row r="24">
          <cell r="A24" t="str">
            <v>Associated companies</v>
          </cell>
          <cell r="B24" t="str">
            <v>0</v>
          </cell>
        </row>
        <row r="25">
          <cell r="A25" t="str">
            <v>Audit fees</v>
          </cell>
          <cell r="B25">
            <v>1990</v>
          </cell>
        </row>
        <row r="26">
          <cell r="A26" t="str">
            <v>Bank charges</v>
          </cell>
          <cell r="B26">
            <v>317</v>
          </cell>
        </row>
        <row r="27">
          <cell r="A27" t="str">
            <v>Base Metals comm and disc section</v>
          </cell>
          <cell r="B27" t="str">
            <v>0</v>
          </cell>
        </row>
        <row r="28">
          <cell r="A28" t="str">
            <v>Base metals commission and ...</v>
          </cell>
          <cell r="B28">
            <v>2013.970624605</v>
          </cell>
        </row>
        <row r="29">
          <cell r="A29" t="str">
            <v>Base metals gross sales revenue</v>
          </cell>
          <cell r="B29">
            <v>1290921.7732569061</v>
          </cell>
        </row>
        <row r="30">
          <cell r="A30" t="str">
            <v>C/flow accumulated leave</v>
          </cell>
          <cell r="B30" t="str">
            <v>0</v>
          </cell>
        </row>
        <row r="31">
          <cell r="A31" t="str">
            <v>C/flow amortisation</v>
          </cell>
          <cell r="B31" t="str">
            <v>0</v>
          </cell>
        </row>
        <row r="32">
          <cell r="A32" t="str">
            <v>C/flow environmental rehab ...</v>
          </cell>
          <cell r="B32" t="str">
            <v>0</v>
          </cell>
        </row>
        <row r="33">
          <cell r="A33" t="str">
            <v>C/flow intercompany RBMR</v>
          </cell>
          <cell r="B33" t="str">
            <v>0</v>
          </cell>
        </row>
        <row r="34">
          <cell r="A34" t="str">
            <v>C/flow intercompany account</v>
          </cell>
          <cell r="B34" t="str">
            <v>0</v>
          </cell>
        </row>
        <row r="35">
          <cell r="A35" t="str">
            <v>C/flow intercompany liability</v>
          </cell>
          <cell r="B35" t="str">
            <v>0</v>
          </cell>
        </row>
        <row r="36">
          <cell r="A36" t="str">
            <v>C/flow interest paid out</v>
          </cell>
          <cell r="B36" t="str">
            <v>0</v>
          </cell>
        </row>
        <row r="37">
          <cell r="A37" t="str">
            <v>C/flow mining assets</v>
          </cell>
          <cell r="B37" t="str">
            <v>0</v>
          </cell>
        </row>
        <row r="38">
          <cell r="A38" t="str">
            <v>C/flow mining projects</v>
          </cell>
          <cell r="B38" t="str">
            <v>0</v>
          </cell>
        </row>
        <row r="39">
          <cell r="A39" t="str">
            <v>C/flow other receivables</v>
          </cell>
          <cell r="B39" t="str">
            <v>0</v>
          </cell>
        </row>
        <row r="40">
          <cell r="A40" t="str">
            <v>C/flow provision for leave</v>
          </cell>
          <cell r="B40" t="str">
            <v>0</v>
          </cell>
        </row>
        <row r="41">
          <cell r="A41" t="str">
            <v>C/flow provisions post retirement</v>
          </cell>
          <cell r="B41" t="str">
            <v>0</v>
          </cell>
        </row>
        <row r="42">
          <cell r="A42" t="str">
            <v>C/flow royalty provision</v>
          </cell>
          <cell r="B42" t="str">
            <v>0</v>
          </cell>
        </row>
        <row r="43">
          <cell r="A43" t="str">
            <v>C/flow stores &amp; materials</v>
          </cell>
          <cell r="B43" t="str">
            <v>0</v>
          </cell>
        </row>
        <row r="44">
          <cell r="A44" t="str">
            <v>C/flow trade &amp; lease payables</v>
          </cell>
          <cell r="B44" t="str">
            <v>0</v>
          </cell>
        </row>
        <row r="45">
          <cell r="A45" t="str">
            <v>C/flow trade receivables</v>
          </cell>
          <cell r="B45" t="str">
            <v>0</v>
          </cell>
        </row>
        <row r="46">
          <cell r="A46" t="str">
            <v>Capital employed</v>
          </cell>
          <cell r="B46">
            <v>13830443.247714099</v>
          </cell>
        </row>
        <row r="47">
          <cell r="A47" t="str">
            <v>Capital reserve</v>
          </cell>
          <cell r="B47">
            <v>8887</v>
          </cell>
        </row>
        <row r="48">
          <cell r="A48" t="str">
            <v>Cash &amp; cash equivalents at begin of period</v>
          </cell>
          <cell r="B48" t="str">
            <v>0</v>
          </cell>
        </row>
        <row r="49">
          <cell r="A49" t="str">
            <v>Cash flow adjustments</v>
          </cell>
          <cell r="B49" t="str">
            <v>0</v>
          </cell>
        </row>
        <row r="50">
          <cell r="A50" t="str">
            <v>Cash flow decommissioning asset</v>
          </cell>
          <cell r="B50" t="str">
            <v>0</v>
          </cell>
        </row>
        <row r="51">
          <cell r="A51" t="str">
            <v>Cash flow fixed assets</v>
          </cell>
          <cell r="B51" t="str">
            <v>0</v>
          </cell>
        </row>
        <row r="52">
          <cell r="A52" t="str">
            <v>Cash flow interest/dividends ...</v>
          </cell>
          <cell r="B52" t="str">
            <v>0</v>
          </cell>
        </row>
        <row r="53">
          <cell r="A53" t="str">
            <v>Cash flow non-mining revenue</v>
          </cell>
          <cell r="B53" t="str">
            <v>0</v>
          </cell>
        </row>
        <row r="54">
          <cell r="A54" t="str">
            <v>Cash from operations</v>
          </cell>
          <cell r="B54" t="str">
            <v>0</v>
          </cell>
        </row>
        <row r="55">
          <cell r="A55" t="str">
            <v>Cash paid to suppliers and ...</v>
          </cell>
          <cell r="B55" t="str">
            <v>0</v>
          </cell>
        </row>
        <row r="56">
          <cell r="A56" t="str">
            <v>Cash receipts from customers</v>
          </cell>
          <cell r="B56" t="str">
            <v>0</v>
          </cell>
        </row>
        <row r="57">
          <cell r="A57" t="str">
            <v>Charter fees</v>
          </cell>
          <cell r="B57">
            <v>0</v>
          </cell>
        </row>
        <row r="58">
          <cell r="A58" t="str">
            <v>Chromite comm and disc section</v>
          </cell>
          <cell r="B58" t="str">
            <v>0</v>
          </cell>
        </row>
        <row r="59">
          <cell r="A59" t="str">
            <v>Chromite commission and discount</v>
          </cell>
          <cell r="B59">
            <v>193</v>
          </cell>
        </row>
        <row r="60">
          <cell r="A60" t="str">
            <v>Chromite gross sales revenue</v>
          </cell>
          <cell r="B60">
            <v>557</v>
          </cell>
        </row>
        <row r="61">
          <cell r="A61" t="str">
            <v>Cobalt Sulphate comm and disc section</v>
          </cell>
          <cell r="B61" t="str">
            <v>0</v>
          </cell>
        </row>
        <row r="62">
          <cell r="A62" t="str">
            <v>Cobalt sulphate commission and ...</v>
          </cell>
          <cell r="B62">
            <v>907</v>
          </cell>
        </row>
        <row r="63">
          <cell r="A63" t="str">
            <v>Cobalt sulphate gross sales revenue</v>
          </cell>
          <cell r="B63">
            <v>52958</v>
          </cell>
        </row>
        <row r="64">
          <cell r="A64" t="str">
            <v>Commissions &amp; Discounts</v>
          </cell>
          <cell r="B64">
            <v>648567.36624994501</v>
          </cell>
        </row>
        <row r="65">
          <cell r="A65" t="str">
            <v>Commissions and discounts indirect</v>
          </cell>
          <cell r="B65" t="str">
            <v>0</v>
          </cell>
        </row>
        <row r="66">
          <cell r="A66" t="str">
            <v>Commissions and discounts sections</v>
          </cell>
          <cell r="B66" t="str">
            <v>0</v>
          </cell>
        </row>
        <row r="67">
          <cell r="A67" t="str">
            <v>Computer costs - centralised</v>
          </cell>
          <cell r="B67">
            <v>79198.999530000001</v>
          </cell>
        </row>
        <row r="68">
          <cell r="A68" t="str">
            <v>Computer costs - direct</v>
          </cell>
          <cell r="B68" t="str">
            <v>0</v>
          </cell>
        </row>
        <row r="69">
          <cell r="A69" t="str">
            <v>Consultant and professional fees</v>
          </cell>
          <cell r="B69" t="str">
            <v>0</v>
          </cell>
        </row>
        <row r="70">
          <cell r="A70" t="str">
            <v>Consultants fees</v>
          </cell>
          <cell r="B70">
            <v>615</v>
          </cell>
        </row>
        <row r="71">
          <cell r="A71" t="str">
            <v>Contract costs</v>
          </cell>
          <cell r="B71">
            <v>0</v>
          </cell>
        </row>
        <row r="72">
          <cell r="A72" t="str">
            <v>Contract labour</v>
          </cell>
          <cell r="B72">
            <v>60664.571929999991</v>
          </cell>
        </row>
        <row r="73">
          <cell r="A73" t="str">
            <v>Contribution Sundry Costs</v>
          </cell>
          <cell r="B73" t="str">
            <v>0</v>
          </cell>
        </row>
        <row r="74">
          <cell r="A74" t="str">
            <v>Copper comm and disc section</v>
          </cell>
          <cell r="B74" t="str">
            <v>0</v>
          </cell>
        </row>
        <row r="75">
          <cell r="A75" t="str">
            <v>Copper commision and discounts</v>
          </cell>
          <cell r="B75">
            <v>36.970624604999998</v>
          </cell>
        </row>
        <row r="76">
          <cell r="A76" t="str">
            <v>Copper gross sales revenue</v>
          </cell>
          <cell r="B76">
            <v>132599.77325690602</v>
          </cell>
        </row>
        <row r="77">
          <cell r="A77" t="str">
            <v>Corporate 6% profit</v>
          </cell>
          <cell r="B77">
            <v>0</v>
          </cell>
        </row>
        <row r="78">
          <cell r="A78" t="str">
            <v>Corporate expense recoverables</v>
          </cell>
          <cell r="B78">
            <v>112787</v>
          </cell>
        </row>
        <row r="79">
          <cell r="A79" t="str">
            <v>Corporate office costs</v>
          </cell>
          <cell r="B79">
            <v>0</v>
          </cell>
        </row>
        <row r="80">
          <cell r="A80" t="str">
            <v>Cost of Sales</v>
          </cell>
          <cell r="B80">
            <v>6856044.6408138452</v>
          </cell>
        </row>
        <row r="81">
          <cell r="A81" t="str">
            <v>Current Taxation</v>
          </cell>
          <cell r="B81">
            <v>1749002.8106109397</v>
          </cell>
        </row>
        <row r="82">
          <cell r="A82" t="str">
            <v>Current assets</v>
          </cell>
          <cell r="B82">
            <v>9138156.7641892508</v>
          </cell>
        </row>
        <row r="83">
          <cell r="A83" t="str">
            <v>Current liabilities</v>
          </cell>
          <cell r="B83">
            <v>3672471.4432374998</v>
          </cell>
        </row>
        <row r="84">
          <cell r="A84" t="str">
            <v>Decommissioning asset</v>
          </cell>
          <cell r="B84">
            <v>75817</v>
          </cell>
        </row>
        <row r="85">
          <cell r="A85" t="str">
            <v>Deferred taxation B/S</v>
          </cell>
          <cell r="B85">
            <v>2097056.1</v>
          </cell>
        </row>
        <row r="86">
          <cell r="A86" t="str">
            <v>Deferred taxation I/S</v>
          </cell>
          <cell r="B86">
            <v>613142.93099999998</v>
          </cell>
        </row>
        <row r="87">
          <cell r="A87" t="str">
            <v>Depreciation of fixed assets</v>
          </cell>
          <cell r="B87" t="str">
            <v>0</v>
          </cell>
        </row>
        <row r="88">
          <cell r="A88" t="str">
            <v>Directors fees paid</v>
          </cell>
          <cell r="B88">
            <v>593.5</v>
          </cell>
        </row>
        <row r="89">
          <cell r="A89" t="str">
            <v>Disposal of fixed assets</v>
          </cell>
          <cell r="B89" t="str">
            <v>0</v>
          </cell>
        </row>
        <row r="90">
          <cell r="A90" t="str">
            <v>Dividends declared</v>
          </cell>
          <cell r="B90">
            <v>2457368.35268</v>
          </cell>
        </row>
        <row r="91">
          <cell r="A91" t="str">
            <v>Dividends paid cash flow</v>
          </cell>
          <cell r="B91" t="str">
            <v>0</v>
          </cell>
        </row>
        <row r="92">
          <cell r="A92" t="str">
            <v>Dividends received</v>
          </cell>
          <cell r="B92">
            <v>161455</v>
          </cell>
        </row>
        <row r="93">
          <cell r="A93" t="str">
            <v>Divisional director office</v>
          </cell>
          <cell r="B93" t="str">
            <v>0</v>
          </cell>
        </row>
        <row r="94">
          <cell r="A94" t="str">
            <v>Donations</v>
          </cell>
          <cell r="B94">
            <v>33014.963499999998</v>
          </cell>
        </row>
        <row r="95">
          <cell r="A95" t="str">
            <v>EMPR / Rehabilitation</v>
          </cell>
          <cell r="B95">
            <v>5472.0625599999976</v>
          </cell>
        </row>
        <row r="96">
          <cell r="A96" t="str">
            <v>Education &amp; training ADC</v>
          </cell>
          <cell r="B96">
            <v>46341.187030000001</v>
          </cell>
        </row>
        <row r="97">
          <cell r="A97" t="str">
            <v>Effect of exchange rate changes</v>
          </cell>
          <cell r="B97" t="str">
            <v>0</v>
          </cell>
        </row>
        <row r="98">
          <cell r="A98" t="str">
            <v>Employment of capital</v>
          </cell>
          <cell r="B98">
            <v>13830443.730951751</v>
          </cell>
        </row>
        <row r="99">
          <cell r="A99" t="str">
            <v>Environmental rehabilitation liability</v>
          </cell>
          <cell r="B99">
            <v>148814</v>
          </cell>
        </row>
        <row r="100">
          <cell r="A100" t="str">
            <v>Environmental rehabilitation trust ...</v>
          </cell>
          <cell r="B100">
            <v>52916</v>
          </cell>
        </row>
        <row r="101">
          <cell r="A101" t="str">
            <v>Equipment hire</v>
          </cell>
          <cell r="B101">
            <v>30052.193059999998</v>
          </cell>
        </row>
        <row r="102">
          <cell r="A102" t="str">
            <v>Expansion capex</v>
          </cell>
          <cell r="B102">
            <v>1350431.6776299998</v>
          </cell>
        </row>
        <row r="103">
          <cell r="A103" t="str">
            <v>Expansion capex - 10 year</v>
          </cell>
          <cell r="B103" t="str">
            <v>0</v>
          </cell>
        </row>
        <row r="104">
          <cell r="A104" t="str">
            <v>Expansion capex - 15 year</v>
          </cell>
          <cell r="B104">
            <v>1350431.6776299998</v>
          </cell>
        </row>
        <row r="105">
          <cell r="A105" t="str">
            <v>Expansion capex - 20 year</v>
          </cell>
          <cell r="B105" t="str">
            <v>0</v>
          </cell>
        </row>
        <row r="106">
          <cell r="A106" t="str">
            <v>Expansion capex - 25 year</v>
          </cell>
          <cell r="B106" t="str">
            <v>0</v>
          </cell>
        </row>
        <row r="107">
          <cell r="A107" t="str">
            <v>Expansion capex - 30 year</v>
          </cell>
          <cell r="B107" t="str">
            <v>0</v>
          </cell>
        </row>
        <row r="108">
          <cell r="A108" t="str">
            <v>Expansion capex bs</v>
          </cell>
          <cell r="B108">
            <v>88049</v>
          </cell>
        </row>
        <row r="109">
          <cell r="A109" t="str">
            <v>Explorations</v>
          </cell>
          <cell r="B109">
            <v>62690</v>
          </cell>
        </row>
        <row r="110">
          <cell r="A110" t="str">
            <v>FC comm and disc section</v>
          </cell>
          <cell r="B110" t="str">
            <v>0</v>
          </cell>
        </row>
        <row r="111">
          <cell r="A111" t="str">
            <v>FC commissions and discounts</v>
          </cell>
          <cell r="B111" t="str">
            <v>0</v>
          </cell>
        </row>
        <row r="112">
          <cell r="A112" t="str">
            <v>FC gross sales revenue</v>
          </cell>
          <cell r="B112">
            <v>2509.3837700000004</v>
          </cell>
        </row>
        <row r="113">
          <cell r="A113" t="str">
            <v>FNB loan</v>
          </cell>
          <cell r="B113" t="str">
            <v>0</v>
          </cell>
        </row>
        <row r="114">
          <cell r="A114" t="str">
            <v>Final dividend declared</v>
          </cell>
          <cell r="B114">
            <v>496216.73399999994</v>
          </cell>
        </row>
        <row r="115">
          <cell r="A115" t="str">
            <v>Finance charges</v>
          </cell>
          <cell r="B115" t="str">
            <v>0</v>
          </cell>
        </row>
        <row r="116">
          <cell r="A116" t="str">
            <v>Fixed assets</v>
          </cell>
          <cell r="B116">
            <v>104392</v>
          </cell>
        </row>
        <row r="117">
          <cell r="A117" t="str">
            <v>Fixed assets (Stores and materials)</v>
          </cell>
          <cell r="B117">
            <v>95660</v>
          </cell>
        </row>
        <row r="118">
          <cell r="A118" t="str">
            <v>Foreign translation reserve</v>
          </cell>
          <cell r="B118" t="str">
            <v>0</v>
          </cell>
        </row>
        <row r="119">
          <cell r="A119" t="str">
            <v>Furniture and other B/S</v>
          </cell>
          <cell r="B119">
            <v>8732</v>
          </cell>
        </row>
        <row r="120">
          <cell r="A120" t="str">
            <v>Gain and loss on disposal of assets</v>
          </cell>
          <cell r="B120" t="str">
            <v>0</v>
          </cell>
        </row>
        <row r="121">
          <cell r="A121" t="str">
            <v>General expenses</v>
          </cell>
          <cell r="B121">
            <v>8626.4475700000003</v>
          </cell>
        </row>
        <row r="122">
          <cell r="A122" t="str">
            <v>Gold comm and disc section</v>
          </cell>
          <cell r="B122" t="str">
            <v>0</v>
          </cell>
        </row>
        <row r="123">
          <cell r="A123" t="str">
            <v>Gold commission and discounts</v>
          </cell>
          <cell r="B123">
            <v>4.3765849720004439</v>
          </cell>
        </row>
        <row r="124">
          <cell r="A124" t="str">
            <v>Gold gross sales revenue</v>
          </cell>
          <cell r="B124">
            <v>190100.75105081502</v>
          </cell>
        </row>
        <row r="125">
          <cell r="A125" t="str">
            <v>Goodwill</v>
          </cell>
          <cell r="B125">
            <v>-219629</v>
          </cell>
        </row>
        <row r="126">
          <cell r="A126" t="str">
            <v>Goodwill reserve</v>
          </cell>
          <cell r="B126">
            <v>0</v>
          </cell>
        </row>
        <row r="127">
          <cell r="A127" t="str">
            <v>Gross sales revenue</v>
          </cell>
          <cell r="B127">
            <v>16185564.044070942</v>
          </cell>
        </row>
        <row r="128">
          <cell r="A128" t="str">
            <v>Group companies</v>
          </cell>
          <cell r="B128">
            <v>0</v>
          </cell>
        </row>
        <row r="129">
          <cell r="A129" t="str">
            <v>HR expenses - other</v>
          </cell>
          <cell r="B129" t="str">
            <v>0</v>
          </cell>
        </row>
        <row r="130">
          <cell r="A130" t="str">
            <v>HR expenses - training</v>
          </cell>
          <cell r="B130">
            <v>388.09</v>
          </cell>
        </row>
        <row r="131">
          <cell r="A131" t="str">
            <v>Head office buying and selling fees</v>
          </cell>
          <cell r="B131">
            <v>0</v>
          </cell>
        </row>
        <row r="132">
          <cell r="A132" t="str">
            <v>Head office engineering fees</v>
          </cell>
          <cell r="B132">
            <v>0</v>
          </cell>
        </row>
        <row r="133">
          <cell r="A133" t="str">
            <v>Head office fees other</v>
          </cell>
          <cell r="B133">
            <v>0</v>
          </cell>
        </row>
        <row r="134">
          <cell r="A134" t="str">
            <v>Head office fees reimbursables</v>
          </cell>
          <cell r="B134">
            <v>0</v>
          </cell>
        </row>
        <row r="135">
          <cell r="A135" t="str">
            <v>Hedging loss</v>
          </cell>
          <cell r="B135">
            <v>382443.58649999998</v>
          </cell>
        </row>
        <row r="136">
          <cell r="A136" t="str">
            <v>Hoboken refining charge</v>
          </cell>
          <cell r="B136">
            <v>74204.012173093986</v>
          </cell>
        </row>
        <row r="137">
          <cell r="A137" t="str">
            <v>Income Taxation paid</v>
          </cell>
          <cell r="B137" t="str">
            <v>0</v>
          </cell>
        </row>
        <row r="138">
          <cell r="A138" t="str">
            <v>Increase/(decrease) in borrowings</v>
          </cell>
          <cell r="B138" t="str">
            <v>0</v>
          </cell>
        </row>
        <row r="139">
          <cell r="A139" t="str">
            <v>Increase/(decrease) in longterm tax liability</v>
          </cell>
          <cell r="B139" t="str">
            <v>0</v>
          </cell>
        </row>
        <row r="140">
          <cell r="A140" t="str">
            <v>Increase/(decrease) in share premium</v>
          </cell>
          <cell r="B140" t="str">
            <v>0</v>
          </cell>
        </row>
        <row r="141">
          <cell r="A141" t="str">
            <v>Insurance - centralised</v>
          </cell>
          <cell r="B141">
            <v>15900.867760000003</v>
          </cell>
        </row>
        <row r="142">
          <cell r="A142" t="str">
            <v>Insurance - direct</v>
          </cell>
          <cell r="B142" t="str">
            <v>0</v>
          </cell>
        </row>
        <row r="143">
          <cell r="A143" t="str">
            <v>Insurance debtor</v>
          </cell>
          <cell r="B143">
            <v>27226</v>
          </cell>
        </row>
        <row r="144">
          <cell r="A144" t="str">
            <v>Inter Co account liability</v>
          </cell>
          <cell r="B144">
            <v>0</v>
          </cell>
        </row>
        <row r="145">
          <cell r="A145" t="str">
            <v>Inter Co accounts</v>
          </cell>
          <cell r="B145">
            <v>0</v>
          </cell>
        </row>
        <row r="146">
          <cell r="A146" t="str">
            <v>Inter co account RBMR</v>
          </cell>
          <cell r="B146" t="str">
            <v>0</v>
          </cell>
        </row>
        <row r="147">
          <cell r="A147" t="str">
            <v>Inter group admin fees</v>
          </cell>
          <cell r="B147" t="str">
            <v>0</v>
          </cell>
        </row>
        <row r="148">
          <cell r="A148" t="str">
            <v>Intercompany current account</v>
          </cell>
          <cell r="B148">
            <v>0</v>
          </cell>
        </row>
        <row r="149">
          <cell r="A149" t="str">
            <v>Interest paid</v>
          </cell>
          <cell r="B149" t="str">
            <v>0</v>
          </cell>
        </row>
        <row r="150">
          <cell r="A150" t="str">
            <v>Interest paid FNB</v>
          </cell>
          <cell r="B150">
            <v>6758.2439999999997</v>
          </cell>
        </row>
        <row r="151">
          <cell r="A151" t="str">
            <v>Interest provision accounts</v>
          </cell>
          <cell r="B151">
            <v>17872</v>
          </cell>
        </row>
        <row r="152">
          <cell r="A152" t="str">
            <v>Interest received</v>
          </cell>
          <cell r="B152">
            <v>298492.22310444003</v>
          </cell>
        </row>
        <row r="153">
          <cell r="A153" t="str">
            <v>Interest/dividends received</v>
          </cell>
          <cell r="B153">
            <v>459947.22310443991</v>
          </cell>
        </row>
        <row r="154">
          <cell r="A154" t="str">
            <v>Interim dividends declared</v>
          </cell>
          <cell r="B154">
            <v>1625674.6186800001</v>
          </cell>
        </row>
        <row r="155">
          <cell r="A155" t="str">
            <v>Investment in subsidiaries &amp; other investments</v>
          </cell>
          <cell r="B155" t="str">
            <v>0</v>
          </cell>
        </row>
        <row r="156">
          <cell r="A156" t="str">
            <v>Investments</v>
          </cell>
          <cell r="B156">
            <v>694287</v>
          </cell>
        </row>
        <row r="157">
          <cell r="A157" t="str">
            <v>Iridium comm and disc section</v>
          </cell>
          <cell r="B157" t="str">
            <v>0</v>
          </cell>
        </row>
        <row r="158">
          <cell r="A158" t="str">
            <v>Iridium commission and discounts</v>
          </cell>
          <cell r="B158">
            <v>4851.8436083020006</v>
          </cell>
        </row>
        <row r="159">
          <cell r="A159" t="str">
            <v>Iridium gross sales revenue</v>
          </cell>
          <cell r="B159">
            <v>204312.56020372504</v>
          </cell>
        </row>
        <row r="160">
          <cell r="A160" t="str">
            <v>JIC Mining</v>
          </cell>
          <cell r="B160">
            <v>91830.058000000005</v>
          </cell>
        </row>
        <row r="161">
          <cell r="A161" t="str">
            <v>JM compensation agreement</v>
          </cell>
          <cell r="B161" t="str">
            <v>0</v>
          </cell>
        </row>
        <row r="162">
          <cell r="A162" t="str">
            <v>Jewelry</v>
          </cell>
          <cell r="B162">
            <v>147665</v>
          </cell>
        </row>
        <row r="163">
          <cell r="A163" t="str">
            <v>Land and buildings</v>
          </cell>
          <cell r="B163">
            <v>45485</v>
          </cell>
        </row>
        <row r="164">
          <cell r="A164" t="str">
            <v>Lease State</v>
          </cell>
          <cell r="B164">
            <v>196096.538</v>
          </cell>
        </row>
        <row r="165">
          <cell r="A165" t="str">
            <v>Leased metals payable</v>
          </cell>
          <cell r="B165" t="str">
            <v>0</v>
          </cell>
        </row>
        <row r="166">
          <cell r="A166" t="str">
            <v>Legal fees allowable</v>
          </cell>
          <cell r="B166">
            <v>1413</v>
          </cell>
        </row>
        <row r="167">
          <cell r="A167" t="str">
            <v>Levies</v>
          </cell>
          <cell r="B167" t="str">
            <v>0</v>
          </cell>
        </row>
        <row r="168">
          <cell r="A168" t="str">
            <v>Listed investments</v>
          </cell>
          <cell r="B168">
            <v>496700</v>
          </cell>
        </row>
        <row r="169">
          <cell r="A169" t="str">
            <v>Listing fees</v>
          </cell>
          <cell r="B169" t="str">
            <v>0</v>
          </cell>
        </row>
        <row r="170">
          <cell r="A170" t="str">
            <v>London office expenses</v>
          </cell>
          <cell r="B170" t="str">
            <v>0</v>
          </cell>
        </row>
        <row r="171">
          <cell r="A171" t="str">
            <v>Long term liability</v>
          </cell>
          <cell r="B171">
            <v>19290</v>
          </cell>
        </row>
        <row r="172">
          <cell r="A172" t="str">
            <v>Long term liability inter co</v>
          </cell>
          <cell r="B172">
            <v>0</v>
          </cell>
        </row>
        <row r="173">
          <cell r="A173" t="str">
            <v xml:space="preserve">Long term taxation liability </v>
          </cell>
          <cell r="B173" t="str">
            <v>0</v>
          </cell>
        </row>
        <row r="174">
          <cell r="A174" t="str">
            <v>MDP labour</v>
          </cell>
          <cell r="B174">
            <v>1632154.9909999999</v>
          </cell>
        </row>
        <row r="175">
          <cell r="A175" t="str">
            <v>MRR dividend charge</v>
          </cell>
          <cell r="B175">
            <v>0</v>
          </cell>
        </row>
        <row r="176">
          <cell r="A176" t="str">
            <v>Major projects not capitalised - Expansion</v>
          </cell>
          <cell r="B176" t="str">
            <v>0</v>
          </cell>
        </row>
        <row r="177">
          <cell r="A177" t="str">
            <v>Major projects not capitalised - On-going</v>
          </cell>
          <cell r="B177" t="str">
            <v>0</v>
          </cell>
        </row>
        <row r="178">
          <cell r="A178" t="str">
            <v>Management fee</v>
          </cell>
          <cell r="B178">
            <v>-0.40705106701352634</v>
          </cell>
        </row>
        <row r="179">
          <cell r="A179" t="str">
            <v>Market research &amp; development</v>
          </cell>
          <cell r="B179">
            <v>14143</v>
          </cell>
        </row>
        <row r="180">
          <cell r="A180" t="str">
            <v>Metal inventories</v>
          </cell>
          <cell r="B180">
            <v>1142207.559963</v>
          </cell>
        </row>
        <row r="181">
          <cell r="A181" t="str">
            <v>Metal leased costs</v>
          </cell>
          <cell r="B181">
            <v>-2362</v>
          </cell>
        </row>
        <row r="182">
          <cell r="A182" t="str">
            <v>Mine accounts</v>
          </cell>
          <cell r="B182">
            <v>27503</v>
          </cell>
        </row>
        <row r="183">
          <cell r="A183" t="str">
            <v>Mine accounts creditor</v>
          </cell>
          <cell r="B183">
            <v>112509</v>
          </cell>
        </row>
        <row r="184">
          <cell r="A184" t="str">
            <v>Minerals education trust fund</v>
          </cell>
          <cell r="B184" t="str">
            <v>0</v>
          </cell>
        </row>
        <row r="185">
          <cell r="A185" t="str">
            <v>Mining assets</v>
          </cell>
          <cell r="B185">
            <v>7688855.4100000001</v>
          </cell>
        </row>
        <row r="186">
          <cell r="A186" t="str">
            <v>Mining assets at cost</v>
          </cell>
          <cell r="B186">
            <v>7777218.4100000001</v>
          </cell>
        </row>
        <row r="187">
          <cell r="A187" t="str">
            <v>Mining optimisation phase 2</v>
          </cell>
          <cell r="B187" t="str">
            <v>0</v>
          </cell>
        </row>
        <row r="188">
          <cell r="A188" t="str">
            <v>Mining projects</v>
          </cell>
          <cell r="B188">
            <v>21036</v>
          </cell>
        </row>
        <row r="189">
          <cell r="A189" t="str">
            <v>Mining stores</v>
          </cell>
          <cell r="B189" t="str">
            <v>0</v>
          </cell>
        </row>
        <row r="190">
          <cell r="A190" t="str">
            <v>Minority shareholders' interest B/S</v>
          </cell>
          <cell r="B190" t="str">
            <v>0</v>
          </cell>
        </row>
        <row r="191">
          <cell r="A191" t="str">
            <v>Moolmans capex B/S</v>
          </cell>
          <cell r="B191" t="str">
            <v>0</v>
          </cell>
        </row>
        <row r="192">
          <cell r="A192" t="str">
            <v>Motor vehicles</v>
          </cell>
          <cell r="B192">
            <v>50175</v>
          </cell>
        </row>
        <row r="193">
          <cell r="A193" t="str">
            <v>NCM gross sales revenue</v>
          </cell>
          <cell r="B193" t="str">
            <v>0</v>
          </cell>
        </row>
        <row r="194">
          <cell r="A194" t="str">
            <v>Net cash from/(used in) financing activities</v>
          </cell>
          <cell r="B194" t="str">
            <v>0</v>
          </cell>
        </row>
        <row r="195">
          <cell r="A195" t="str">
            <v>Net cash from/(used in) investing activities</v>
          </cell>
          <cell r="B195" t="str">
            <v>0</v>
          </cell>
        </row>
        <row r="196">
          <cell r="A196" t="str">
            <v>Net cash, deposits and short term ...</v>
          </cell>
          <cell r="B196">
            <v>6122797.9522525007</v>
          </cell>
        </row>
        <row r="197">
          <cell r="A197" t="str">
            <v>Net current assets / (liabilities)</v>
          </cell>
          <cell r="B197">
            <v>5465685.3209517505</v>
          </cell>
        </row>
        <row r="198">
          <cell r="A198" t="str">
            <v>Net expenditure on capital account</v>
          </cell>
          <cell r="B198">
            <v>8364758.4100000001</v>
          </cell>
        </row>
        <row r="199">
          <cell r="A199" t="str">
            <v>Net increase/(decrease) in cash and cash equivalents...</v>
          </cell>
          <cell r="B199" t="str">
            <v>0</v>
          </cell>
        </row>
        <row r="200">
          <cell r="A200" t="str">
            <v>Net investment income</v>
          </cell>
          <cell r="B200">
            <v>1169417.7890479711</v>
          </cell>
        </row>
        <row r="201">
          <cell r="A201" t="str">
            <v>Net refining fee PGM's</v>
          </cell>
          <cell r="B201">
            <v>0</v>
          </cell>
        </row>
        <row r="202">
          <cell r="A202" t="str">
            <v>Net refining fee basemetals</v>
          </cell>
          <cell r="B202">
            <v>0</v>
          </cell>
        </row>
        <row r="203">
          <cell r="A203" t="str">
            <v>New way of working costs</v>
          </cell>
          <cell r="B203" t="str">
            <v>0</v>
          </cell>
        </row>
        <row r="204">
          <cell r="A204" t="str">
            <v>Nickel comm and disc section</v>
          </cell>
          <cell r="B204" t="str">
            <v>0</v>
          </cell>
        </row>
        <row r="205">
          <cell r="A205" t="str">
            <v>Nickel commission and discounts</v>
          </cell>
          <cell r="B205">
            <v>1070</v>
          </cell>
        </row>
        <row r="206">
          <cell r="A206" t="str">
            <v>Nickel gross sales revenue</v>
          </cell>
          <cell r="B206">
            <v>1105364</v>
          </cell>
        </row>
        <row r="207">
          <cell r="A207" t="str">
            <v>Non-distributable reserve</v>
          </cell>
          <cell r="B207">
            <v>8887</v>
          </cell>
        </row>
        <row r="208">
          <cell r="A208" t="str">
            <v>Non-mining revenue</v>
          </cell>
          <cell r="B208">
            <v>125645.196418209</v>
          </cell>
        </row>
        <row r="209">
          <cell r="A209" t="str">
            <v>On surplus funds</v>
          </cell>
          <cell r="B209">
            <v>298492.22310444003</v>
          </cell>
        </row>
        <row r="210">
          <cell r="A210" t="str">
            <v>On-Mine costs sections</v>
          </cell>
          <cell r="B210" t="str">
            <v>0</v>
          </cell>
        </row>
        <row r="211">
          <cell r="A211" t="str">
            <v>On-going capex bs</v>
          </cell>
          <cell r="B211">
            <v>1756983</v>
          </cell>
        </row>
        <row r="212">
          <cell r="A212" t="str">
            <v>On-mine costs</v>
          </cell>
          <cell r="B212">
            <v>5260323.757127651</v>
          </cell>
        </row>
        <row r="213">
          <cell r="A213" t="str">
            <v>Ongoing capex</v>
          </cell>
          <cell r="B213">
            <v>569383.70760999992</v>
          </cell>
        </row>
        <row r="214">
          <cell r="A214" t="str">
            <v>Ongoing capex - 10 year</v>
          </cell>
          <cell r="B214" t="str">
            <v>0</v>
          </cell>
        </row>
        <row r="215">
          <cell r="A215" t="str">
            <v>Ongoing capex - 15 year</v>
          </cell>
          <cell r="B215">
            <v>569383.70760999992</v>
          </cell>
        </row>
        <row r="216">
          <cell r="A216" t="str">
            <v>Ongoing capex - 20 year</v>
          </cell>
          <cell r="B216" t="str">
            <v>0</v>
          </cell>
        </row>
        <row r="217">
          <cell r="A217" t="str">
            <v>Ongoing capex - 25 year</v>
          </cell>
          <cell r="B217" t="str">
            <v>0</v>
          </cell>
        </row>
        <row r="218">
          <cell r="A218" t="str">
            <v>Ongoing capex - 30 year</v>
          </cell>
          <cell r="B218" t="str">
            <v>0</v>
          </cell>
        </row>
        <row r="219">
          <cell r="A219" t="str">
            <v>Opencast mining</v>
          </cell>
          <cell r="B219">
            <v>157900.12</v>
          </cell>
        </row>
        <row r="220">
          <cell r="A220" t="str">
            <v>Operations head office costs</v>
          </cell>
          <cell r="B220">
            <v>91637.924069999979</v>
          </cell>
        </row>
        <row r="221">
          <cell r="A221" t="str">
            <v>Ordinary shareholders' interest</v>
          </cell>
          <cell r="B221">
            <v>11714097.147714101</v>
          </cell>
        </row>
        <row r="222">
          <cell r="A222" t="str">
            <v>Osmium comm and disc section</v>
          </cell>
          <cell r="B222" t="str">
            <v>0</v>
          </cell>
        </row>
        <row r="223">
          <cell r="A223" t="str">
            <v>Osmium commission and discounts</v>
          </cell>
          <cell r="B223">
            <v>0</v>
          </cell>
        </row>
        <row r="224">
          <cell r="A224" t="str">
            <v>Osmium gross sales revenue</v>
          </cell>
          <cell r="B224">
            <v>0</v>
          </cell>
        </row>
        <row r="225">
          <cell r="A225" t="str">
            <v>Other Metals comm and disc section</v>
          </cell>
          <cell r="B225" t="str">
            <v>0</v>
          </cell>
        </row>
        <row r="226">
          <cell r="A226" t="str">
            <v>Other PGM's commission and ...</v>
          </cell>
          <cell r="B226">
            <v>271830.44103243202</v>
          </cell>
        </row>
        <row r="227">
          <cell r="A227" t="str">
            <v>Other PGM's gross sales revenue</v>
          </cell>
          <cell r="B227">
            <v>7719703.0031847982</v>
          </cell>
        </row>
        <row r="228">
          <cell r="A228" t="str">
            <v>Other PGMS com and disc sections</v>
          </cell>
          <cell r="B228" t="str">
            <v>0</v>
          </cell>
        </row>
        <row r="229">
          <cell r="A229" t="str">
            <v>Other costs</v>
          </cell>
          <cell r="B229">
            <v>688938.91796563973</v>
          </cell>
        </row>
        <row r="230">
          <cell r="A230" t="str">
            <v>Other costs other</v>
          </cell>
          <cell r="B230">
            <v>12603.28399999965</v>
          </cell>
        </row>
        <row r="231">
          <cell r="A231" t="str">
            <v>Other debtor</v>
          </cell>
          <cell r="B231">
            <v>272959.22495175002</v>
          </cell>
        </row>
        <row r="232">
          <cell r="A232" t="str">
            <v>Other indirect costs</v>
          </cell>
          <cell r="B232" t="str">
            <v>0</v>
          </cell>
        </row>
        <row r="233">
          <cell r="A233" t="str">
            <v>Other long term liability</v>
          </cell>
          <cell r="B233">
            <v>19290</v>
          </cell>
        </row>
        <row r="234">
          <cell r="A234" t="str">
            <v>Other metals commission and ...</v>
          </cell>
          <cell r="B234">
            <v>193</v>
          </cell>
        </row>
        <row r="235">
          <cell r="A235" t="str">
            <v>Other metals gross sales revenue</v>
          </cell>
          <cell r="B235">
            <v>43338.042550000013</v>
          </cell>
        </row>
        <row r="236">
          <cell r="A236" t="str">
            <v>Other net income</v>
          </cell>
          <cell r="B236" t="str">
            <v>0</v>
          </cell>
        </row>
        <row r="237">
          <cell r="A237" t="str">
            <v>Other product gross sales revenue</v>
          </cell>
          <cell r="B237">
            <v>9053962.8189917058</v>
          </cell>
        </row>
        <row r="238">
          <cell r="A238" t="str">
            <v>Other products com and disc section</v>
          </cell>
          <cell r="B238" t="str">
            <v>0</v>
          </cell>
        </row>
        <row r="239">
          <cell r="A239" t="str">
            <v>Other products commission and ...</v>
          </cell>
          <cell r="B239">
            <v>274037.41165703698</v>
          </cell>
        </row>
        <row r="240">
          <cell r="A240" t="str">
            <v>Other receivables B/S</v>
          </cell>
          <cell r="B240">
            <v>345560.22495175013</v>
          </cell>
        </row>
        <row r="241">
          <cell r="A241" t="str">
            <v xml:space="preserve">Other rehabilitation </v>
          </cell>
          <cell r="B241">
            <v>0</v>
          </cell>
        </row>
        <row r="242">
          <cell r="A242" t="str">
            <v>Other shared services</v>
          </cell>
          <cell r="B242" t="str">
            <v>0</v>
          </cell>
        </row>
        <row r="243">
          <cell r="A243" t="str">
            <v>Other sundry costs</v>
          </cell>
          <cell r="B243">
            <v>75984.609360000002</v>
          </cell>
        </row>
        <row r="244">
          <cell r="A244" t="str">
            <v>PGM Insurance</v>
          </cell>
          <cell r="B244">
            <v>8802</v>
          </cell>
        </row>
        <row r="245">
          <cell r="A245" t="str">
            <v>PMT operating sundry costs</v>
          </cell>
          <cell r="B245">
            <v>18428.726116707003</v>
          </cell>
        </row>
        <row r="246">
          <cell r="A246" t="str">
            <v>Palladium comm and disc section</v>
          </cell>
          <cell r="B246" t="str">
            <v>0</v>
          </cell>
        </row>
        <row r="247">
          <cell r="A247" t="str">
            <v>Palladium commission and discounts</v>
          </cell>
          <cell r="B247">
            <v>167689.27273636</v>
          </cell>
        </row>
        <row r="248">
          <cell r="A248" t="str">
            <v>Palladium gross sales revenue</v>
          </cell>
          <cell r="B248">
            <v>4560599.5826822184</v>
          </cell>
        </row>
        <row r="249">
          <cell r="A249" t="str">
            <v>Plant and equipment</v>
          </cell>
          <cell r="B249">
            <v>0</v>
          </cell>
        </row>
        <row r="250">
          <cell r="A250" t="str">
            <v>Platinum comm and disc section</v>
          </cell>
          <cell r="B250" t="str">
            <v>0</v>
          </cell>
        </row>
        <row r="251">
          <cell r="A251" t="str">
            <v>Platinum commission and discounts</v>
          </cell>
          <cell r="B251">
            <v>374529.95459290803</v>
          </cell>
        </row>
        <row r="252">
          <cell r="A252" t="str">
            <v>Platinum gross sales revenue</v>
          </cell>
          <cell r="B252">
            <v>7131601.2250792393</v>
          </cell>
        </row>
        <row r="253">
          <cell r="A253" t="str">
            <v>Pool accounts</v>
          </cell>
          <cell r="B253">
            <v>13484.348029999999</v>
          </cell>
        </row>
        <row r="254">
          <cell r="A254" t="str">
            <v>Post retirement medical aid benefit</v>
          </cell>
          <cell r="B254">
            <v>290159</v>
          </cell>
        </row>
        <row r="255">
          <cell r="A255" t="str">
            <v>Printing &amp; stationary</v>
          </cell>
          <cell r="B255">
            <v>180</v>
          </cell>
        </row>
        <row r="256">
          <cell r="A256" t="str">
            <v>Printing, stationery and subscriptions</v>
          </cell>
          <cell r="B256" t="str">
            <v>0</v>
          </cell>
        </row>
        <row r="257">
          <cell r="A257" t="str">
            <v>Prior year adjustment</v>
          </cell>
          <cell r="B257" t="str">
            <v>0</v>
          </cell>
        </row>
        <row r="258">
          <cell r="A258" t="str">
            <v>Proceeds from issuance of capital</v>
          </cell>
          <cell r="B258" t="str">
            <v>0</v>
          </cell>
        </row>
        <row r="259">
          <cell r="A259" t="str">
            <v>Proceeds on sale of investments</v>
          </cell>
          <cell r="B259" t="str">
            <v>0</v>
          </cell>
        </row>
        <row r="260">
          <cell r="A260" t="str">
            <v>Proceeds on sale of plant &amp; equipment</v>
          </cell>
          <cell r="B260" t="str">
            <v>0</v>
          </cell>
        </row>
        <row r="261">
          <cell r="A261" t="str">
            <v>Profit before taxation</v>
          </cell>
          <cell r="B261">
            <v>9850370.8037387747</v>
          </cell>
        </row>
        <row r="262">
          <cell r="A262" t="str">
            <v>Profit element charge MRR</v>
          </cell>
          <cell r="B262">
            <v>0</v>
          </cell>
        </row>
        <row r="263">
          <cell r="A263" t="str">
            <v>Profit element charge RBMR</v>
          </cell>
          <cell r="B263">
            <v>0</v>
          </cell>
        </row>
        <row r="264">
          <cell r="A264" t="str">
            <v>Profit on Metal sales Contrib</v>
          </cell>
          <cell r="B264" t="str">
            <v>0</v>
          </cell>
        </row>
        <row r="265">
          <cell r="A265" t="str">
            <v>Profit on metal sales</v>
          </cell>
          <cell r="B265">
            <v>8680952.037007153</v>
          </cell>
        </row>
        <row r="266">
          <cell r="A266" t="str">
            <v>Profit on metal sales contributions</v>
          </cell>
          <cell r="B266" t="str">
            <v>0</v>
          </cell>
        </row>
        <row r="267">
          <cell r="A267" t="str">
            <v>Project breakthrough</v>
          </cell>
          <cell r="B267">
            <v>5772.3939976499996</v>
          </cell>
        </row>
        <row r="268">
          <cell r="A268" t="str">
            <v>Prospecting</v>
          </cell>
          <cell r="B268">
            <v>2012.5798</v>
          </cell>
        </row>
        <row r="269">
          <cell r="A269" t="str">
            <v>Provisions including post retirement</v>
          </cell>
          <cell r="B269">
            <v>438973</v>
          </cell>
        </row>
        <row r="270">
          <cell r="A270" t="str">
            <v>Provisions liability</v>
          </cell>
          <cell r="B270">
            <v>337704</v>
          </cell>
        </row>
        <row r="271">
          <cell r="A271" t="str">
            <v>Pt $/R exchange rate</v>
          </cell>
          <cell r="B271" t="str">
            <v>0</v>
          </cell>
        </row>
        <row r="272">
          <cell r="A272" t="str">
            <v>Pt Ounces Met &amp; Conc</v>
          </cell>
          <cell r="B272" t="str">
            <v>0</v>
          </cell>
        </row>
        <row r="273">
          <cell r="A273" t="str">
            <v>Public relations department</v>
          </cell>
          <cell r="B273" t="str">
            <v>0</v>
          </cell>
        </row>
        <row r="274">
          <cell r="A274" t="str">
            <v>Purchase of Platinum</v>
          </cell>
          <cell r="B274" t="str">
            <v>0</v>
          </cell>
        </row>
        <row r="275">
          <cell r="A275" t="str">
            <v>Purchase of concentrate gold</v>
          </cell>
          <cell r="B275" t="str">
            <v>0</v>
          </cell>
        </row>
        <row r="276">
          <cell r="A276" t="str">
            <v>Purchase of concentrate osmium</v>
          </cell>
          <cell r="B276" t="str">
            <v>0</v>
          </cell>
        </row>
        <row r="277">
          <cell r="A277" t="str">
            <v>Purchase of concentrate rhodium</v>
          </cell>
          <cell r="B277" t="str">
            <v>0</v>
          </cell>
        </row>
        <row r="278">
          <cell r="A278" t="str">
            <v>Purchase of property , plant &amp; equipment</v>
          </cell>
          <cell r="B278" t="str">
            <v>0</v>
          </cell>
        </row>
        <row r="279">
          <cell r="A279" t="str">
            <v>Purchases of concentrate PGMs</v>
          </cell>
          <cell r="B279" t="str">
            <v>0</v>
          </cell>
        </row>
        <row r="280">
          <cell r="A280" t="str">
            <v>Purchases of concentrate base metals</v>
          </cell>
          <cell r="B280" t="str">
            <v>0</v>
          </cell>
        </row>
        <row r="281">
          <cell r="A281" t="str">
            <v>Purchases of concentrate chromite</v>
          </cell>
          <cell r="B281" t="str">
            <v>0</v>
          </cell>
        </row>
        <row r="282">
          <cell r="A282" t="str">
            <v>Purchases of concentrate cobalt</v>
          </cell>
          <cell r="B282" t="str">
            <v>0</v>
          </cell>
        </row>
        <row r="283">
          <cell r="A283" t="str">
            <v>Purchases of concentrate copper</v>
          </cell>
          <cell r="B283" t="str">
            <v>0</v>
          </cell>
        </row>
        <row r="284">
          <cell r="A284" t="str">
            <v>Purchases of concentrate iridium</v>
          </cell>
          <cell r="B284" t="str">
            <v>0</v>
          </cell>
        </row>
        <row r="285">
          <cell r="A285" t="str">
            <v>Purchases of concentrate nickel</v>
          </cell>
          <cell r="B285" t="str">
            <v>0</v>
          </cell>
        </row>
        <row r="286">
          <cell r="A286" t="str">
            <v>Purchases of concentrate palladium</v>
          </cell>
          <cell r="B286" t="str">
            <v>0</v>
          </cell>
        </row>
        <row r="287">
          <cell r="A287" t="str">
            <v>Purchases of concentrate platinum</v>
          </cell>
          <cell r="B287" t="str">
            <v>0</v>
          </cell>
        </row>
        <row r="288">
          <cell r="A288" t="str">
            <v>Purchases of concentrate ruthenium</v>
          </cell>
          <cell r="B288" t="str">
            <v>0</v>
          </cell>
        </row>
        <row r="289">
          <cell r="A289" t="str">
            <v>Purchases of concentrate silver</v>
          </cell>
          <cell r="B289" t="str">
            <v>0</v>
          </cell>
        </row>
        <row r="290">
          <cell r="A290" t="str">
            <v>Purchases of concentrate total</v>
          </cell>
          <cell r="B290" t="str">
            <v>0</v>
          </cell>
        </row>
        <row r="291">
          <cell r="A291" t="str">
            <v>RBMR dividend charge</v>
          </cell>
          <cell r="B291" t="str">
            <v>0</v>
          </cell>
        </row>
        <row r="292">
          <cell r="A292" t="str">
            <v>RDP</v>
          </cell>
          <cell r="B292">
            <v>1489.9989800000001</v>
          </cell>
        </row>
        <row r="293">
          <cell r="A293" t="str">
            <v>RPM indirect sectional costs</v>
          </cell>
          <cell r="B293">
            <v>0</v>
          </cell>
        </row>
        <row r="294">
          <cell r="A294" t="str">
            <v>RSC Levies</v>
          </cell>
          <cell r="B294">
            <v>17325</v>
          </cell>
        </row>
        <row r="295">
          <cell r="A295" t="str">
            <v>Refined Pt Ounces</v>
          </cell>
          <cell r="B295" t="str">
            <v>0</v>
          </cell>
        </row>
        <row r="296">
          <cell r="A296" t="str">
            <v>Refining Dividends</v>
          </cell>
          <cell r="B296">
            <v>0</v>
          </cell>
        </row>
        <row r="297">
          <cell r="A297" t="str">
            <v>Refining costs / revenue NCM</v>
          </cell>
          <cell r="B297" t="str">
            <v>0</v>
          </cell>
        </row>
        <row r="298">
          <cell r="A298" t="str">
            <v>Refining creditors</v>
          </cell>
          <cell r="B298" t="str">
            <v>0</v>
          </cell>
        </row>
        <row r="299">
          <cell r="A299" t="str">
            <v>Refining direct production costs</v>
          </cell>
          <cell r="B299">
            <v>527862.74483999994</v>
          </cell>
        </row>
        <row r="300">
          <cell r="A300" t="str">
            <v>Refining overheads</v>
          </cell>
          <cell r="B300">
            <v>0.22000000000002728</v>
          </cell>
        </row>
        <row r="301">
          <cell r="A301" t="str">
            <v>Refining stores</v>
          </cell>
          <cell r="B301" t="str">
            <v>0</v>
          </cell>
        </row>
        <row r="302">
          <cell r="A302" t="str">
            <v>Rental Office Equip</v>
          </cell>
          <cell r="B302">
            <v>187</v>
          </cell>
        </row>
        <row r="303">
          <cell r="A303" t="str">
            <v>Research</v>
          </cell>
          <cell r="B303">
            <v>102681.2451</v>
          </cell>
        </row>
        <row r="304">
          <cell r="A304" t="str">
            <v>Results and Reviews</v>
          </cell>
          <cell r="B304" t="str">
            <v>0</v>
          </cell>
        </row>
        <row r="305">
          <cell r="A305" t="str">
            <v>Retained earnings</v>
          </cell>
          <cell r="B305">
            <v>9847071.4115088396</v>
          </cell>
        </row>
        <row r="306">
          <cell r="A306" t="str">
            <v>Retained earnings YTD</v>
          </cell>
          <cell r="B306">
            <v>4460582.8032988375</v>
          </cell>
        </row>
        <row r="307">
          <cell r="A307" t="str">
            <v>Retained earnings b/f</v>
          </cell>
          <cell r="B307">
            <v>5386488.6082100002</v>
          </cell>
        </row>
        <row r="308">
          <cell r="A308" t="str">
            <v>Retrenchment costs</v>
          </cell>
          <cell r="B308" t="str">
            <v>0</v>
          </cell>
        </row>
        <row r="309">
          <cell r="A309" t="str">
            <v>Rhodium comm and disc sections</v>
          </cell>
          <cell r="B309" t="str">
            <v>0</v>
          </cell>
        </row>
        <row r="310">
          <cell r="A310" t="str">
            <v>Rhodium commission and discounts</v>
          </cell>
          <cell r="B310">
            <v>96498.011405245983</v>
          </cell>
        </row>
        <row r="311">
          <cell r="A311" t="str">
            <v>Rhodium gross sales revenue</v>
          </cell>
          <cell r="B311">
            <v>2645349.9305289341</v>
          </cell>
        </row>
        <row r="312">
          <cell r="A312" t="str">
            <v>Royalty Provision</v>
          </cell>
          <cell r="B312">
            <v>157449</v>
          </cell>
        </row>
        <row r="313">
          <cell r="A313" t="str">
            <v>Royalty costs</v>
          </cell>
          <cell r="B313">
            <v>131141</v>
          </cell>
        </row>
        <row r="314">
          <cell r="A314" t="str">
            <v>Ruthenium comm and disc section</v>
          </cell>
          <cell r="B314" t="str">
            <v>0</v>
          </cell>
        </row>
        <row r="315">
          <cell r="A315" t="str">
            <v>Ruthenium commission and ...</v>
          </cell>
          <cell r="B315">
            <v>2783.8025079330009</v>
          </cell>
        </row>
        <row r="316">
          <cell r="A316" t="str">
            <v>Ruthenium gross sales revenue</v>
          </cell>
          <cell r="B316">
            <v>116064.4786838</v>
          </cell>
        </row>
        <row r="317">
          <cell r="A317" t="str">
            <v>S&amp;W Medical Div Contr</v>
          </cell>
          <cell r="B317">
            <v>0</v>
          </cell>
        </row>
        <row r="318">
          <cell r="A318" t="str">
            <v>S&amp;W Medical aid Cont</v>
          </cell>
          <cell r="B318">
            <v>0</v>
          </cell>
        </row>
        <row r="319">
          <cell r="A319" t="str">
            <v>SLC comm and disc section</v>
          </cell>
          <cell r="B319" t="str">
            <v>0</v>
          </cell>
        </row>
        <row r="320">
          <cell r="A320" t="str">
            <v>SLC commission and discount</v>
          </cell>
          <cell r="B320" t="str">
            <v>0</v>
          </cell>
        </row>
        <row r="321">
          <cell r="A321" t="str">
            <v>SLC gross sales revenue</v>
          </cell>
          <cell r="B321">
            <v>-1918.3412199999893</v>
          </cell>
        </row>
        <row r="322">
          <cell r="A322" t="str">
            <v>STC</v>
          </cell>
          <cell r="B322">
            <v>228245.39344000001</v>
          </cell>
        </row>
        <row r="323">
          <cell r="A323" t="str">
            <v>Sales of concentrate PGMs</v>
          </cell>
          <cell r="B323" t="str">
            <v>0</v>
          </cell>
        </row>
        <row r="324">
          <cell r="A324" t="str">
            <v>Sales of concentrate Total</v>
          </cell>
          <cell r="B324" t="str">
            <v>0</v>
          </cell>
        </row>
        <row r="325">
          <cell r="A325" t="str">
            <v>Sales of concentrate base metals</v>
          </cell>
          <cell r="B325" t="str">
            <v>0</v>
          </cell>
        </row>
        <row r="326">
          <cell r="A326" t="str">
            <v>Sales of concentrate chromite</v>
          </cell>
          <cell r="B326" t="str">
            <v>0</v>
          </cell>
        </row>
        <row r="327">
          <cell r="A327" t="str">
            <v>Sales of concentrate cobalt</v>
          </cell>
          <cell r="B327" t="str">
            <v>0</v>
          </cell>
        </row>
        <row r="328">
          <cell r="A328" t="str">
            <v>Sales of concentrate copper</v>
          </cell>
          <cell r="B328" t="str">
            <v>0</v>
          </cell>
        </row>
        <row r="329">
          <cell r="A329" t="str">
            <v>Sales of concentrate gold</v>
          </cell>
          <cell r="B329" t="str">
            <v>0</v>
          </cell>
        </row>
        <row r="330">
          <cell r="A330" t="str">
            <v>Sales of concentrate iridium</v>
          </cell>
          <cell r="B330" t="str">
            <v>0</v>
          </cell>
        </row>
        <row r="331">
          <cell r="A331" t="str">
            <v>Sales of concentrate nickel</v>
          </cell>
          <cell r="B331" t="str">
            <v>0</v>
          </cell>
        </row>
        <row r="332">
          <cell r="A332" t="str">
            <v>Sales of concentrate osmium</v>
          </cell>
          <cell r="B332" t="str">
            <v>0</v>
          </cell>
        </row>
        <row r="333">
          <cell r="A333" t="str">
            <v>Sales of concentrate palladium</v>
          </cell>
          <cell r="B333" t="str">
            <v>0</v>
          </cell>
        </row>
        <row r="334">
          <cell r="A334" t="str">
            <v>Sales of concentrate platinum</v>
          </cell>
          <cell r="B334" t="str">
            <v>0</v>
          </cell>
        </row>
        <row r="335">
          <cell r="A335" t="str">
            <v>Sales of concentrate rhodium</v>
          </cell>
          <cell r="B335" t="str">
            <v>0</v>
          </cell>
        </row>
        <row r="336">
          <cell r="A336" t="str">
            <v>Sales of concentrate ruthenium</v>
          </cell>
          <cell r="B336" t="str">
            <v>0</v>
          </cell>
        </row>
        <row r="337">
          <cell r="A337" t="str">
            <v>Sales of concentrate silver</v>
          </cell>
          <cell r="B337" t="str">
            <v>0</v>
          </cell>
        </row>
        <row r="338">
          <cell r="A338" t="str">
            <v>Sales translation adjustment</v>
          </cell>
          <cell r="B338" t="str">
            <v>0</v>
          </cell>
        </row>
        <row r="339">
          <cell r="A339" t="str">
            <v>Section 36 Capex</v>
          </cell>
          <cell r="B339" t="str">
            <v>0</v>
          </cell>
        </row>
        <row r="340">
          <cell r="A340" t="str">
            <v>Security costs</v>
          </cell>
          <cell r="B340">
            <v>8704.9403299999976</v>
          </cell>
        </row>
        <row r="341">
          <cell r="A341" t="str">
            <v>Service and maintenance</v>
          </cell>
          <cell r="B341">
            <v>20798.647550000002</v>
          </cell>
        </row>
        <row r="342">
          <cell r="A342" t="str">
            <v>Share capital</v>
          </cell>
          <cell r="B342">
            <v>21701</v>
          </cell>
        </row>
        <row r="343">
          <cell r="A343" t="str">
            <v>Share election reserve</v>
          </cell>
          <cell r="B343" t="str">
            <v>0</v>
          </cell>
        </row>
        <row r="344">
          <cell r="A344" t="str">
            <v>Share premium</v>
          </cell>
          <cell r="B344">
            <v>1836432</v>
          </cell>
        </row>
        <row r="345">
          <cell r="A345" t="str">
            <v>Shareholders for dividend</v>
          </cell>
          <cell r="B345" t="str">
            <v>0</v>
          </cell>
        </row>
        <row r="346">
          <cell r="A346" t="str">
            <v>Shareholders' equity</v>
          </cell>
          <cell r="B346">
            <v>11714097.147714101</v>
          </cell>
        </row>
        <row r="347">
          <cell r="A347" t="str">
            <v>Short term investments</v>
          </cell>
          <cell r="B347" t="str">
            <v>0</v>
          </cell>
        </row>
        <row r="348">
          <cell r="A348" t="str">
            <v>Short term portion of loan</v>
          </cell>
          <cell r="B348">
            <v>14648</v>
          </cell>
        </row>
        <row r="349">
          <cell r="A349" t="str">
            <v>Silver comm and disc section</v>
          </cell>
          <cell r="B349" t="str">
            <v>0</v>
          </cell>
        </row>
        <row r="350">
          <cell r="A350" t="str">
            <v>Silver commission and discounts</v>
          </cell>
          <cell r="B350">
            <v>3.1341896190000003</v>
          </cell>
        </row>
        <row r="351">
          <cell r="A351" t="str">
            <v>Silver gross sales revenue</v>
          </cell>
          <cell r="B351">
            <v>3275.7000353069998</v>
          </cell>
        </row>
        <row r="352">
          <cell r="A352" t="str">
            <v>Smelter stores</v>
          </cell>
          <cell r="B352" t="str">
            <v>0</v>
          </cell>
        </row>
        <row r="353">
          <cell r="A353" t="str">
            <v>Smelting</v>
          </cell>
          <cell r="B353">
            <v>368917.20500000002</v>
          </cell>
        </row>
        <row r="354">
          <cell r="A354" t="str">
            <v>Smelting adjustment</v>
          </cell>
          <cell r="B354" t="str">
            <v>0</v>
          </cell>
        </row>
        <row r="355">
          <cell r="A355" t="str">
            <v>Smelting costs</v>
          </cell>
          <cell r="B355">
            <v>336924.20500000002</v>
          </cell>
        </row>
        <row r="356">
          <cell r="A356" t="str">
            <v>Smelting costs controllable</v>
          </cell>
          <cell r="B356" t="str">
            <v>0</v>
          </cell>
        </row>
        <row r="357">
          <cell r="A357" t="str">
            <v>Sodium Sulphate comm and disc section</v>
          </cell>
          <cell r="B357" t="str">
            <v>0</v>
          </cell>
        </row>
        <row r="358">
          <cell r="A358" t="str">
            <v>Sodium sulphate commission and ...</v>
          </cell>
          <cell r="B358" t="str">
            <v>0</v>
          </cell>
        </row>
        <row r="359">
          <cell r="A359" t="str">
            <v>Sodium sulphate gross sales revenue</v>
          </cell>
          <cell r="B359">
            <v>38692</v>
          </cell>
        </row>
        <row r="360">
          <cell r="A360" t="str">
            <v>Sports and welfare</v>
          </cell>
          <cell r="B360">
            <v>1188.2542600000002</v>
          </cell>
        </row>
        <row r="361">
          <cell r="A361" t="str">
            <v>Standard bank loan</v>
          </cell>
          <cell r="B361" t="str">
            <v>0</v>
          </cell>
        </row>
        <row r="362">
          <cell r="A362" t="str">
            <v>Storage</v>
          </cell>
          <cell r="B362" t="str">
            <v>0</v>
          </cell>
        </row>
        <row r="363">
          <cell r="A363" t="str">
            <v>Store obsolete</v>
          </cell>
          <cell r="B363">
            <v>0</v>
          </cell>
        </row>
        <row r="364">
          <cell r="A364" t="str">
            <v>Stores &amp; materials</v>
          </cell>
          <cell r="B364">
            <v>208704</v>
          </cell>
        </row>
        <row r="365">
          <cell r="A365" t="str">
            <v>Stores Costs</v>
          </cell>
          <cell r="B365">
            <v>1348235.0350000001</v>
          </cell>
        </row>
        <row r="366">
          <cell r="A366" t="str">
            <v>Stores deficit</v>
          </cell>
          <cell r="B366">
            <v>0</v>
          </cell>
        </row>
        <row r="367">
          <cell r="A367" t="str">
            <v>Subsidiary companies</v>
          </cell>
          <cell r="B367">
            <v>0</v>
          </cell>
        </row>
        <row r="368">
          <cell r="A368" t="str">
            <v>Sulphuric Acid comm and disc section</v>
          </cell>
          <cell r="B368" t="str">
            <v>0</v>
          </cell>
        </row>
        <row r="369">
          <cell r="A369" t="str">
            <v>Sulphuric acid commission and ...</v>
          </cell>
          <cell r="B369" t="str">
            <v>0</v>
          </cell>
        </row>
        <row r="370">
          <cell r="A370" t="str">
            <v>Sulphuric acid gross sales revenue</v>
          </cell>
          <cell r="B370">
            <v>3498</v>
          </cell>
        </row>
        <row r="371">
          <cell r="A371" t="str">
            <v>Sundry costs</v>
          </cell>
          <cell r="B371">
            <v>776330.29212765011</v>
          </cell>
        </row>
        <row r="372">
          <cell r="A372" t="str">
            <v>Sundry creditor</v>
          </cell>
          <cell r="B372">
            <v>524657.86405025003</v>
          </cell>
        </row>
        <row r="373">
          <cell r="A373" t="str">
            <v>TPT of concentrate</v>
          </cell>
          <cell r="B373">
            <v>28887.714819999997</v>
          </cell>
        </row>
        <row r="374">
          <cell r="A374" t="str">
            <v>Tax and Lease</v>
          </cell>
          <cell r="B374">
            <v>2932418.6730209393</v>
          </cell>
        </row>
        <row r="375">
          <cell r="A375" t="str">
            <v>Taxation and lease creditors</v>
          </cell>
          <cell r="B375">
            <v>1816598.02918725</v>
          </cell>
        </row>
        <row r="376">
          <cell r="A376" t="str">
            <v>Telephone, Telex expenses</v>
          </cell>
          <cell r="B376">
            <v>12466.932449999998</v>
          </cell>
        </row>
        <row r="377">
          <cell r="A377" t="str">
            <v>Total capital expenditure</v>
          </cell>
          <cell r="B377">
            <v>1919815.3852400002</v>
          </cell>
        </row>
        <row r="378">
          <cell r="A378" t="str">
            <v>Total capital expenditure ytd</v>
          </cell>
          <cell r="B378">
            <v>1845032</v>
          </cell>
        </row>
        <row r="379">
          <cell r="A379" t="str">
            <v>Total dividends declared</v>
          </cell>
          <cell r="B379">
            <v>2457368.35268</v>
          </cell>
        </row>
        <row r="380">
          <cell r="A380" t="str">
            <v>Total head office fees</v>
          </cell>
          <cell r="B380">
            <v>0</v>
          </cell>
        </row>
        <row r="381">
          <cell r="A381" t="str">
            <v>Total package implementation</v>
          </cell>
          <cell r="B381" t="str">
            <v>0</v>
          </cell>
        </row>
        <row r="382">
          <cell r="A382" t="str">
            <v>Trade accounts payable</v>
          </cell>
          <cell r="B382">
            <v>637166.86405025003</v>
          </cell>
        </row>
        <row r="383">
          <cell r="A383" t="str">
            <v>Trade accounts receivables</v>
          </cell>
          <cell r="B383">
            <v>1265971.0270219999</v>
          </cell>
        </row>
        <row r="384">
          <cell r="A384" t="str">
            <v>Trade accounts receivables external</v>
          </cell>
          <cell r="B384">
            <v>1265971.0270219999</v>
          </cell>
        </row>
        <row r="385">
          <cell r="A385" t="str">
            <v>Trade accounts receivables internal</v>
          </cell>
          <cell r="B385">
            <v>0</v>
          </cell>
        </row>
        <row r="386">
          <cell r="A386" t="str">
            <v>Trade and other payables</v>
          </cell>
          <cell r="B386">
            <v>989518.86405025003</v>
          </cell>
        </row>
        <row r="387">
          <cell r="A387" t="str">
            <v>Translation Gain or (loss) foreign entities</v>
          </cell>
          <cell r="B387">
            <v>208140.02702532231</v>
          </cell>
        </row>
        <row r="388">
          <cell r="A388" t="str">
            <v>Transport PGMs</v>
          </cell>
          <cell r="B388">
            <v>4494.0200000000004</v>
          </cell>
        </row>
        <row r="389">
          <cell r="A389" t="str">
            <v>Transport base metals</v>
          </cell>
          <cell r="B389">
            <v>18217.97</v>
          </cell>
        </row>
        <row r="390">
          <cell r="A390" t="str">
            <v>Transport expenses</v>
          </cell>
          <cell r="B390" t="str">
            <v>0</v>
          </cell>
        </row>
        <row r="391">
          <cell r="A391" t="str">
            <v>Travelling expenditure</v>
          </cell>
          <cell r="B391">
            <v>10293.136579999999</v>
          </cell>
        </row>
        <row r="392">
          <cell r="A392" t="str">
            <v>Treatment &amp; refining controllable</v>
          </cell>
          <cell r="B392" t="str">
            <v>0</v>
          </cell>
        </row>
        <row r="393">
          <cell r="A393" t="str">
            <v>Treatment and refining</v>
          </cell>
          <cell r="B393">
            <v>637889.61298005609</v>
          </cell>
        </row>
        <row r="394">
          <cell r="A394" t="str">
            <v>Treatment and refining charge RPM</v>
          </cell>
          <cell r="B394">
            <v>-2205.3640330379999</v>
          </cell>
        </row>
        <row r="395">
          <cell r="A395" t="str">
            <v>UMO labour</v>
          </cell>
          <cell r="B395">
            <v>791424.90299999993</v>
          </cell>
        </row>
        <row r="396">
          <cell r="A396" t="str">
            <v>Unappropriated Profit b/f</v>
          </cell>
          <cell r="B396">
            <v>5386488.608</v>
          </cell>
        </row>
        <row r="397">
          <cell r="A397" t="str">
            <v>Unlisted investments</v>
          </cell>
          <cell r="B397">
            <v>197587</v>
          </cell>
        </row>
        <row r="398">
          <cell r="A398" t="str">
            <v>Utilities</v>
          </cell>
          <cell r="B398">
            <v>386430.73599999998</v>
          </cell>
        </row>
        <row r="399">
          <cell r="A399" t="str">
            <v>Vehicle rent</v>
          </cell>
          <cell r="B399">
            <v>78.492000000000004</v>
          </cell>
        </row>
        <row r="400">
          <cell r="A400" t="str">
            <v>Wesbank long term liability</v>
          </cell>
          <cell r="B400" t="str">
            <v>0</v>
          </cell>
        </row>
        <row r="401">
          <cell r="A401" t="str">
            <v>Withholding Tax 7,5%</v>
          </cell>
          <cell r="B401">
            <v>145931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 refreshError="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 refreshError="1"/>
      <sheetData sheetId="132" refreshError="1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</sheetDataSet>
  </externalBook>
</externalLink>
</file>

<file path=xl/externalLinks/externalLink4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VRGO_Output"/>
      <sheetName val="Cover page"/>
      <sheetName val="Scenarios"/>
      <sheetName val="2007 Version 6"/>
      <sheetName val="Cal"/>
      <sheetName val="Production"/>
      <sheetName val="ANGLOGOLD VR ver 8.2 VAR"/>
      <sheetName val="Gold Produced"/>
      <sheetName val="Surface Sources Gold"/>
      <sheetName val="Tons"/>
      <sheetName val="Surface Sources Tons"/>
      <sheetName val="Reef Material"/>
      <sheetName val="Gold grades_ Recovery%"/>
      <sheetName val="West GP"/>
      <sheetName val="Harmony 2007 LOM"/>
      <sheetName val="East Plant"/>
      <sheetName val="Noligwa GP"/>
      <sheetName val="VR 8 old"/>
      <sheetName val="Mispah GP"/>
      <sheetName val="Kopanang GP"/>
      <sheetName val="VR 9 old"/>
      <sheetName val="VR 9 old 1010"/>
      <sheetName val="VR Secondary hidden"/>
      <sheetName val="KOP&amp;TAU"/>
      <sheetName val="VR Secondary"/>
      <sheetName val="VR Secondary Extended SUP"/>
      <sheetName val="VR Secondary (WAFU)"/>
      <sheetName val="Mponeng GP"/>
      <sheetName val="ERGO"/>
      <sheetName val="Savuka GP"/>
      <sheetName val="Capacities"/>
      <sheetName val="L1 tons"/>
      <sheetName val="L2 tons"/>
      <sheetName val="L1 gold"/>
      <sheetName val="L2 gold"/>
      <sheetName val="Comp"/>
      <sheetName val="WW"/>
      <sheetName val="VR 2005 LOM L2 "/>
      <sheetName val="2007 LOM L1 v1"/>
      <sheetName val="Tailings 2007"/>
      <sheetName val="VR 2005 LOM L2  Upd"/>
      <sheetName val="VR 2005 LOM L2  v 5"/>
      <sheetName val="Diff V12 vs V5"/>
      <sheetName val="Graphs"/>
      <sheetName val="U3O8"/>
      <sheetName val="Surface Sources Gold (v4)"/>
      <sheetName val="Surface Sources Gold (v4 vs v5)"/>
      <sheetName val="Surface Sources Tons (v4"/>
      <sheetName val="Surface Sources Tons (v4 vs v5)"/>
      <sheetName val="Res WW3"/>
      <sheetName val="Res Mpon"/>
      <sheetName val="Res Kop"/>
      <sheetName val="Res TL"/>
      <sheetName val="Res VR8"/>
      <sheetName val="Res VR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</sheetDataSet>
  </externalBook>
</externalLink>
</file>

<file path=xl/externalLinks/externalLink4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tatement"/>
      <sheetName val="Summary"/>
      <sheetName val="Sheet2"/>
      <sheetName val="Sheet3"/>
    </sheetNames>
    <sheetDataSet>
      <sheetData sheetId="0" refreshError="1"/>
      <sheetData sheetId="1" refreshError="1">
        <row r="6">
          <cell r="C6" t="str">
            <v>Capex history</v>
          </cell>
          <cell r="U6">
            <v>37803</v>
          </cell>
          <cell r="V6">
            <v>37834</v>
          </cell>
          <cell r="W6">
            <v>37865</v>
          </cell>
          <cell r="X6">
            <v>37895</v>
          </cell>
          <cell r="Y6">
            <v>37926</v>
          </cell>
          <cell r="Z6">
            <v>37956</v>
          </cell>
          <cell r="AA6">
            <v>37987</v>
          </cell>
          <cell r="AB6">
            <v>38018</v>
          </cell>
          <cell r="AC6">
            <v>38047</v>
          </cell>
          <cell r="AD6">
            <v>38078</v>
          </cell>
          <cell r="AE6">
            <v>38108</v>
          </cell>
          <cell r="AF6">
            <v>38139</v>
          </cell>
          <cell r="AG6" t="str">
            <v>YTD</v>
          </cell>
          <cell r="AH6" t="str">
            <v>Avg</v>
          </cell>
          <cell r="AI6" t="str">
            <v>Month</v>
          </cell>
        </row>
        <row r="9">
          <cell r="U9">
            <v>7.7397308243113017</v>
          </cell>
          <cell r="W9">
            <v>414079</v>
          </cell>
          <cell r="X9">
            <v>7.7967391120179892</v>
          </cell>
          <cell r="Z9">
            <v>413139</v>
          </cell>
          <cell r="AA9">
            <v>7.5372244531524872</v>
          </cell>
          <cell r="AC9">
            <v>412135</v>
          </cell>
        </row>
        <row r="10">
          <cell r="U10">
            <v>137169</v>
          </cell>
          <cell r="V10">
            <v>137093</v>
          </cell>
          <cell r="W10">
            <v>139817</v>
          </cell>
          <cell r="X10">
            <v>141399</v>
          </cell>
          <cell r="Y10">
            <v>135870</v>
          </cell>
          <cell r="Z10">
            <v>135870</v>
          </cell>
          <cell r="AA10">
            <v>136155</v>
          </cell>
          <cell r="AB10">
            <v>137445</v>
          </cell>
          <cell r="AC10">
            <v>138535</v>
          </cell>
          <cell r="AD10">
            <v>139047</v>
          </cell>
          <cell r="AE10">
            <v>142908</v>
          </cell>
          <cell r="AF10">
            <v>146598</v>
          </cell>
          <cell r="AG10">
            <v>1667906</v>
          </cell>
          <cell r="AH10">
            <v>138992.16666666666</v>
          </cell>
          <cell r="AI10">
            <v>146598</v>
          </cell>
        </row>
        <row r="11">
          <cell r="U11">
            <v>1076.2</v>
          </cell>
          <cell r="V11">
            <v>1054.57</v>
          </cell>
          <cell r="W11">
            <v>1074.0899999999999</v>
          </cell>
          <cell r="X11">
            <v>1076.2170000000001</v>
          </cell>
          <cell r="Y11">
            <v>1072.46</v>
          </cell>
          <cell r="Z11">
            <v>1072.46</v>
          </cell>
          <cell r="AA11">
            <v>1027.4169999999999</v>
          </cell>
          <cell r="AB11">
            <v>1036.182</v>
          </cell>
          <cell r="AC11">
            <v>1042.7550000000001</v>
          </cell>
          <cell r="AD11">
            <v>1042.7550000000001</v>
          </cell>
          <cell r="AE11">
            <v>1071.241</v>
          </cell>
          <cell r="AF11">
            <v>1099.7260000000001</v>
          </cell>
          <cell r="AG11">
            <v>12746.073</v>
          </cell>
          <cell r="AH11">
            <v>1062.17275</v>
          </cell>
          <cell r="AI11">
            <v>1099.7260000000001</v>
          </cell>
        </row>
        <row r="12">
          <cell r="U12">
            <v>7.8457960617923872</v>
          </cell>
          <cell r="V12">
            <v>7.6923694134638527</v>
          </cell>
          <cell r="W12">
            <v>7.6821130477695849</v>
          </cell>
          <cell r="X12">
            <v>7.6112065856194171</v>
          </cell>
          <cell r="Y12">
            <v>7.8932803415029076</v>
          </cell>
          <cell r="Z12">
            <v>7.8932803415029076</v>
          </cell>
          <cell r="AA12">
            <v>7.5459366163563573</v>
          </cell>
          <cell r="AB12">
            <v>7.5388846447669975</v>
          </cell>
          <cell r="AC12">
            <v>7.5270148337965139</v>
          </cell>
          <cell r="AD12">
            <v>7.4992987982480752</v>
          </cell>
          <cell r="AE12">
            <v>7.4960184174433904</v>
          </cell>
          <cell r="AF12">
            <v>7.5016439514863773</v>
          </cell>
          <cell r="AG12">
            <v>7.5565712029737515</v>
          </cell>
          <cell r="AH12">
            <v>7.6419612376237032</v>
          </cell>
          <cell r="AI12">
            <v>7.5016439514863773</v>
          </cell>
        </row>
        <row r="13">
          <cell r="U13">
            <v>93000.0478</v>
          </cell>
          <cell r="V13">
            <v>93000.0478</v>
          </cell>
          <cell r="W13">
            <v>93000.0478</v>
          </cell>
          <cell r="X13">
            <v>93000.0478</v>
          </cell>
          <cell r="Y13">
            <v>85000</v>
          </cell>
          <cell r="Z13">
            <v>85000</v>
          </cell>
          <cell r="AA13">
            <v>85000</v>
          </cell>
          <cell r="AB13">
            <v>85000</v>
          </cell>
          <cell r="AC13">
            <v>85000</v>
          </cell>
          <cell r="AD13">
            <v>85000</v>
          </cell>
          <cell r="AE13">
            <v>85000</v>
          </cell>
          <cell r="AF13">
            <v>85000</v>
          </cell>
          <cell r="AG13">
            <v>87687.009481273199</v>
          </cell>
          <cell r="AH13">
            <v>87687.009481273199</v>
          </cell>
          <cell r="AI13">
            <v>85000</v>
          </cell>
        </row>
        <row r="14">
          <cell r="U14">
            <v>100086.651</v>
          </cell>
          <cell r="V14">
            <v>98075.06</v>
          </cell>
          <cell r="W14">
            <v>99890.421000000002</v>
          </cell>
          <cell r="X14">
            <v>100088.232</v>
          </cell>
          <cell r="Y14">
            <v>91159.1</v>
          </cell>
          <cell r="Z14">
            <v>91159.1</v>
          </cell>
          <cell r="AA14">
            <v>87330.445000000007</v>
          </cell>
          <cell r="AB14">
            <v>88075.47</v>
          </cell>
          <cell r="AC14">
            <v>88634.175000000003</v>
          </cell>
          <cell r="AD14">
            <v>88634.175000000003</v>
          </cell>
          <cell r="AE14">
            <v>91055.485000000001</v>
          </cell>
          <cell r="AF14">
            <v>93476.71</v>
          </cell>
          <cell r="AG14">
            <v>1117665.0240000002</v>
          </cell>
          <cell r="AH14">
            <v>93138.752000000022</v>
          </cell>
          <cell r="AI14">
            <v>93476.71</v>
          </cell>
        </row>
        <row r="15">
          <cell r="AI15">
            <v>0</v>
          </cell>
        </row>
        <row r="16">
          <cell r="U16">
            <v>47077.101197830889</v>
          </cell>
          <cell r="V16">
            <v>46908.187514281351</v>
          </cell>
          <cell r="W16">
            <v>46520.192532763198</v>
          </cell>
          <cell r="X16">
            <v>47622.170951399472</v>
          </cell>
          <cell r="Y16">
            <v>46865.4139615475</v>
          </cell>
          <cell r="Z16">
            <v>46770.92257254108</v>
          </cell>
          <cell r="AA16">
            <v>50092.723649815693</v>
          </cell>
          <cell r="AB16">
            <v>50579.607466707021</v>
          </cell>
          <cell r="AC16">
            <v>51275.967235700278</v>
          </cell>
          <cell r="AD16">
            <v>51781.043806833586</v>
          </cell>
          <cell r="AE16">
            <v>52192.750303724271</v>
          </cell>
          <cell r="AF16">
            <v>53759.860964200278</v>
          </cell>
          <cell r="AG16">
            <v>591445.94215734466</v>
          </cell>
          <cell r="AH16">
            <v>49287.161846445386</v>
          </cell>
          <cell r="AI16">
            <v>53759.860964200278</v>
          </cell>
        </row>
        <row r="17">
          <cell r="AI17">
            <v>0</v>
          </cell>
        </row>
        <row r="18">
          <cell r="U18">
            <v>10144.029476788701</v>
          </cell>
          <cell r="V18">
            <v>10152.285476788702</v>
          </cell>
          <cell r="W18">
            <v>10206.874510122698</v>
          </cell>
          <cell r="X18">
            <v>10380.303726931148</v>
          </cell>
          <cell r="Y18">
            <v>10366.1030695189</v>
          </cell>
          <cell r="Z18">
            <v>10414.631567576083</v>
          </cell>
          <cell r="AA18">
            <v>10884.208176456988</v>
          </cell>
          <cell r="AB18">
            <v>11102.903248808716</v>
          </cell>
          <cell r="AC18">
            <v>11170.253689087152</v>
          </cell>
          <cell r="AD18">
            <v>11202.477027283796</v>
          </cell>
          <cell r="AE18">
            <v>11190.099103702061</v>
          </cell>
          <cell r="AF18">
            <v>11207.758553278729</v>
          </cell>
          <cell r="AG18">
            <v>128421.92762634368</v>
          </cell>
          <cell r="AH18">
            <v>10701.827302195306</v>
          </cell>
          <cell r="AI18">
            <v>11207.758553278729</v>
          </cell>
        </row>
        <row r="19">
          <cell r="U19">
            <v>15859.307983621429</v>
          </cell>
          <cell r="V19">
            <v>15859.307983621429</v>
          </cell>
          <cell r="W19">
            <v>16082.816151115201</v>
          </cell>
          <cell r="X19">
            <v>16725.815091635839</v>
          </cell>
          <cell r="Y19">
            <v>16159.872359321029</v>
          </cell>
          <cell r="Z19">
            <v>16294.395945330798</v>
          </cell>
          <cell r="AA19">
            <v>17992.572138619118</v>
          </cell>
          <cell r="AB19">
            <v>18240.463113750477</v>
          </cell>
          <cell r="AC19">
            <v>18436.801748825521</v>
          </cell>
          <cell r="AD19">
            <v>18557.496579207327</v>
          </cell>
          <cell r="AE19">
            <v>18893.322640690625</v>
          </cell>
          <cell r="AF19">
            <v>19139.651227638624</v>
          </cell>
          <cell r="AG19">
            <v>208241.82296337743</v>
          </cell>
          <cell r="AH19">
            <v>17353.485246948119</v>
          </cell>
          <cell r="AI19">
            <v>19139.651227638624</v>
          </cell>
        </row>
        <row r="20">
          <cell r="U20">
            <v>11311.768404087423</v>
          </cell>
          <cell r="V20">
            <v>11325.240720537888</v>
          </cell>
          <cell r="W20">
            <v>11293.957538191968</v>
          </cell>
          <cell r="X20">
            <v>11438.463799499159</v>
          </cell>
          <cell r="Y20">
            <v>11661.758199374253</v>
          </cell>
          <cell r="Z20">
            <v>11697.924726300875</v>
          </cell>
          <cell r="AA20">
            <v>11740.45800140625</v>
          </cell>
          <cell r="AB20">
            <v>11913.630770814492</v>
          </cell>
          <cell r="AC20">
            <v>12135.771464454278</v>
          </cell>
          <cell r="AD20">
            <v>12321.460867009138</v>
          </cell>
          <cell r="AE20">
            <v>12620.946225998259</v>
          </cell>
          <cell r="AF20">
            <v>12872.976849949597</v>
          </cell>
          <cell r="AG20">
            <v>142334.35756762355</v>
          </cell>
          <cell r="AH20">
            <v>11861.196463968628</v>
          </cell>
          <cell r="AI20">
            <v>12872.976849949597</v>
          </cell>
        </row>
        <row r="21">
          <cell r="U21">
            <v>2732.5553333333337</v>
          </cell>
          <cell r="V21">
            <v>2732.5553333333337</v>
          </cell>
          <cell r="W21">
            <v>2732.5553333333337</v>
          </cell>
          <cell r="X21">
            <v>2732.5553333333337</v>
          </cell>
          <cell r="Y21">
            <v>2732.5553333333332</v>
          </cell>
          <cell r="Z21">
            <v>2732.5553333333332</v>
          </cell>
          <cell r="AA21">
            <v>2732.5553333333337</v>
          </cell>
          <cell r="AB21">
            <v>2732.5553333333332</v>
          </cell>
          <cell r="AC21">
            <v>2732.5553333333332</v>
          </cell>
          <cell r="AD21">
            <v>2732.5553333333332</v>
          </cell>
          <cell r="AE21">
            <v>2732.5553333333332</v>
          </cell>
          <cell r="AF21">
            <v>2732.5553333333332</v>
          </cell>
          <cell r="AG21">
            <v>32790.664000000004</v>
          </cell>
          <cell r="AH21">
            <v>2732.5553333333337</v>
          </cell>
          <cell r="AI21">
            <v>2732.5553333333332</v>
          </cell>
        </row>
        <row r="22">
          <cell r="U22">
            <v>3315.837</v>
          </cell>
          <cell r="V22">
            <v>3225.1950000000002</v>
          </cell>
          <cell r="W22">
            <v>2582.386</v>
          </cell>
          <cell r="X22">
            <v>2709.47</v>
          </cell>
          <cell r="Y22">
            <v>2547.1619999999998</v>
          </cell>
          <cell r="Z22">
            <v>2225.4520000000002</v>
          </cell>
          <cell r="AA22">
            <v>2997.567</v>
          </cell>
          <cell r="AB22">
            <v>2844.692</v>
          </cell>
          <cell r="AC22">
            <v>3047.2220000000002</v>
          </cell>
          <cell r="AD22">
            <v>3221.6909999999998</v>
          </cell>
          <cell r="AE22">
            <v>3010.4639999999999</v>
          </cell>
          <cell r="AF22">
            <v>4053.556</v>
          </cell>
          <cell r="AG22">
            <v>35780.693999999996</v>
          </cell>
          <cell r="AH22">
            <v>2981.7244999999998</v>
          </cell>
          <cell r="AI22">
            <v>4053.556</v>
          </cell>
        </row>
        <row r="23">
          <cell r="U23">
            <v>205.63200000000001</v>
          </cell>
          <cell r="V23">
            <v>205.63200000000001</v>
          </cell>
          <cell r="W23">
            <v>205.63200000000001</v>
          </cell>
          <cell r="X23">
            <v>205.63200000000001</v>
          </cell>
          <cell r="Y23">
            <v>205.63200000000001</v>
          </cell>
          <cell r="Z23">
            <v>205.63200000000001</v>
          </cell>
          <cell r="AA23">
            <v>205.63200000000001</v>
          </cell>
          <cell r="AB23">
            <v>205.63200000000001</v>
          </cell>
          <cell r="AC23">
            <v>205.63200000000001</v>
          </cell>
          <cell r="AD23">
            <v>205.63200000000001</v>
          </cell>
          <cell r="AE23">
            <v>205.63200000000001</v>
          </cell>
          <cell r="AF23">
            <v>205.63200000000001</v>
          </cell>
          <cell r="AG23">
            <v>2467.5840000000003</v>
          </cell>
          <cell r="AH23">
            <v>205.63200000000003</v>
          </cell>
          <cell r="AI23">
            <v>205.63200000000001</v>
          </cell>
        </row>
        <row r="24">
          <cell r="U24">
            <v>3507.971</v>
          </cell>
          <cell r="V24">
            <v>3407.971</v>
          </cell>
          <cell r="W24">
            <v>3415.971</v>
          </cell>
          <cell r="X24">
            <v>3429.931</v>
          </cell>
          <cell r="Y24">
            <v>3192.3310000000001</v>
          </cell>
          <cell r="Z24">
            <v>3200.3310000000001</v>
          </cell>
          <cell r="AA24">
            <v>3539.7310000000002</v>
          </cell>
          <cell r="AB24">
            <v>3539.7310000000002</v>
          </cell>
          <cell r="AC24">
            <v>3547.7310000000002</v>
          </cell>
          <cell r="AD24">
            <v>3539.7310000000002</v>
          </cell>
          <cell r="AE24">
            <v>3539.7310000000002</v>
          </cell>
          <cell r="AF24">
            <v>3547.7310000000002</v>
          </cell>
          <cell r="AG24">
            <v>41408.892</v>
          </cell>
          <cell r="AH24">
            <v>3450.741</v>
          </cell>
          <cell r="AI24">
            <v>3547.7310000000002</v>
          </cell>
        </row>
        <row r="25">
          <cell r="AI25">
            <v>0</v>
          </cell>
        </row>
        <row r="26">
          <cell r="U26">
            <v>6101.2482500000006</v>
          </cell>
          <cell r="V26">
            <v>6021.9463099999994</v>
          </cell>
          <cell r="W26">
            <v>5540.3182099999995</v>
          </cell>
          <cell r="X26">
            <v>5773.1042450000004</v>
          </cell>
          <cell r="Y26">
            <v>5759.07708</v>
          </cell>
          <cell r="Z26">
            <v>5841.2524800000001</v>
          </cell>
          <cell r="AA26">
            <v>5813.2735549999998</v>
          </cell>
          <cell r="AB26">
            <v>5962.3709199999994</v>
          </cell>
          <cell r="AC26">
            <v>6022.3831750000008</v>
          </cell>
          <cell r="AD26">
            <v>6228.6522850000001</v>
          </cell>
          <cell r="AE26">
            <v>6320.7950049999999</v>
          </cell>
          <cell r="AF26">
            <v>6904.8471300000001</v>
          </cell>
          <cell r="AG26">
            <v>72289.268645000004</v>
          </cell>
          <cell r="AH26">
            <v>6024.1057204166664</v>
          </cell>
          <cell r="AI26">
            <v>6904.8471300000001</v>
          </cell>
        </row>
        <row r="27">
          <cell r="AI27">
            <v>0</v>
          </cell>
        </row>
        <row r="28">
          <cell r="U28">
            <v>0</v>
          </cell>
          <cell r="V28">
            <v>0</v>
          </cell>
          <cell r="W28">
            <v>0</v>
          </cell>
          <cell r="X28">
            <v>0</v>
          </cell>
          <cell r="Y28">
            <v>0</v>
          </cell>
          <cell r="Z28">
            <v>0</v>
          </cell>
          <cell r="AA28">
            <v>0</v>
          </cell>
          <cell r="AB28">
            <v>0</v>
          </cell>
          <cell r="AC28">
            <v>0</v>
          </cell>
          <cell r="AD28">
            <v>0</v>
          </cell>
          <cell r="AE28">
            <v>0</v>
          </cell>
          <cell r="AF28">
            <v>0</v>
          </cell>
          <cell r="AG28">
            <v>0</v>
          </cell>
          <cell r="AH28">
            <v>0</v>
          </cell>
          <cell r="AI28">
            <v>0</v>
          </cell>
        </row>
        <row r="29">
          <cell r="U29">
            <v>280</v>
          </cell>
          <cell r="V29">
            <v>280</v>
          </cell>
          <cell r="W29">
            <v>280</v>
          </cell>
          <cell r="X29">
            <v>280</v>
          </cell>
          <cell r="Y29">
            <v>280</v>
          </cell>
          <cell r="Z29">
            <v>280</v>
          </cell>
          <cell r="AA29">
            <v>280</v>
          </cell>
          <cell r="AB29">
            <v>280</v>
          </cell>
          <cell r="AC29">
            <v>280</v>
          </cell>
          <cell r="AD29">
            <v>280</v>
          </cell>
          <cell r="AE29">
            <v>280</v>
          </cell>
          <cell r="AF29">
            <v>280</v>
          </cell>
          <cell r="AG29">
            <v>3360</v>
          </cell>
          <cell r="AH29">
            <v>280</v>
          </cell>
          <cell r="AI29">
            <v>280</v>
          </cell>
        </row>
        <row r="30">
          <cell r="U30">
            <v>1414.5813000000001</v>
          </cell>
          <cell r="V30">
            <v>1452.32925</v>
          </cell>
          <cell r="W30">
            <v>1253.4993099999999</v>
          </cell>
          <cell r="X30">
            <v>1364.97342</v>
          </cell>
          <cell r="Y30">
            <v>1153.0938799999999</v>
          </cell>
          <cell r="Z30">
            <v>1232.55188</v>
          </cell>
          <cell r="AA30">
            <v>1107.0138099999999</v>
          </cell>
          <cell r="AB30">
            <v>1303.3335999999999</v>
          </cell>
          <cell r="AC30">
            <v>1251.9646499999999</v>
          </cell>
          <cell r="AD30">
            <v>1421.1681799999999</v>
          </cell>
          <cell r="AE30">
            <v>1472.3271400000001</v>
          </cell>
          <cell r="AF30">
            <v>1603.35</v>
          </cell>
          <cell r="AG30">
            <v>16030.18642</v>
          </cell>
          <cell r="AH30">
            <v>1335.8488683333333</v>
          </cell>
          <cell r="AI30">
            <v>1603.35</v>
          </cell>
        </row>
        <row r="31">
          <cell r="U31">
            <v>0</v>
          </cell>
          <cell r="V31">
            <v>0</v>
          </cell>
          <cell r="W31">
            <v>0</v>
          </cell>
          <cell r="X31">
            <v>0</v>
          </cell>
          <cell r="Y31">
            <v>0</v>
          </cell>
          <cell r="Z31">
            <v>0</v>
          </cell>
          <cell r="AA31">
            <v>0</v>
          </cell>
          <cell r="AB31">
            <v>0</v>
          </cell>
          <cell r="AC31">
            <v>0</v>
          </cell>
          <cell r="AD31">
            <v>0</v>
          </cell>
          <cell r="AE31">
            <v>0</v>
          </cell>
          <cell r="AF31">
            <v>0</v>
          </cell>
          <cell r="AG31">
            <v>0</v>
          </cell>
          <cell r="AH31">
            <v>0</v>
          </cell>
          <cell r="AI31">
            <v>0</v>
          </cell>
        </row>
        <row r="32">
          <cell r="U32">
            <v>0</v>
          </cell>
          <cell r="V32">
            <v>0</v>
          </cell>
          <cell r="W32">
            <v>0</v>
          </cell>
          <cell r="X32">
            <v>0</v>
          </cell>
          <cell r="Y32">
            <v>0</v>
          </cell>
          <cell r="Z32">
            <v>0</v>
          </cell>
          <cell r="AA32">
            <v>0</v>
          </cell>
          <cell r="AB32">
            <v>0</v>
          </cell>
          <cell r="AC32">
            <v>0</v>
          </cell>
          <cell r="AD32">
            <v>0</v>
          </cell>
          <cell r="AE32">
            <v>0</v>
          </cell>
          <cell r="AF32">
            <v>0</v>
          </cell>
          <cell r="AG32">
            <v>0</v>
          </cell>
          <cell r="AH32">
            <v>0</v>
          </cell>
          <cell r="AI32">
            <v>0</v>
          </cell>
        </row>
        <row r="33">
          <cell r="U33">
            <v>0</v>
          </cell>
          <cell r="V33">
            <v>0</v>
          </cell>
          <cell r="W33">
            <v>0</v>
          </cell>
          <cell r="X33">
            <v>0</v>
          </cell>
          <cell r="Y33">
            <v>0</v>
          </cell>
          <cell r="Z33">
            <v>0</v>
          </cell>
          <cell r="AA33">
            <v>0</v>
          </cell>
          <cell r="AB33">
            <v>0</v>
          </cell>
          <cell r="AC33">
            <v>0</v>
          </cell>
          <cell r="AD33">
            <v>0</v>
          </cell>
          <cell r="AE33">
            <v>0</v>
          </cell>
          <cell r="AF33">
            <v>0</v>
          </cell>
          <cell r="AG33">
            <v>0</v>
          </cell>
          <cell r="AH33">
            <v>0</v>
          </cell>
          <cell r="AI33">
            <v>0</v>
          </cell>
        </row>
        <row r="34">
          <cell r="U34">
            <v>0</v>
          </cell>
          <cell r="V34">
            <v>0</v>
          </cell>
          <cell r="W34">
            <v>0</v>
          </cell>
          <cell r="X34">
            <v>0</v>
          </cell>
          <cell r="Y34">
            <v>0</v>
          </cell>
          <cell r="Z34">
            <v>0</v>
          </cell>
          <cell r="AA34">
            <v>0</v>
          </cell>
          <cell r="AB34">
            <v>0</v>
          </cell>
          <cell r="AC34">
            <v>0</v>
          </cell>
          <cell r="AD34">
            <v>0</v>
          </cell>
          <cell r="AE34">
            <v>0</v>
          </cell>
          <cell r="AF34">
            <v>0</v>
          </cell>
          <cell r="AG34">
            <v>0</v>
          </cell>
          <cell r="AH34">
            <v>0</v>
          </cell>
          <cell r="AI34">
            <v>0</v>
          </cell>
        </row>
        <row r="35">
          <cell r="U35">
            <v>390</v>
          </cell>
          <cell r="V35">
            <v>390</v>
          </cell>
          <cell r="W35">
            <v>390</v>
          </cell>
          <cell r="X35">
            <v>412</v>
          </cell>
          <cell r="Y35">
            <v>412</v>
          </cell>
          <cell r="Z35">
            <v>412</v>
          </cell>
          <cell r="AA35">
            <v>440</v>
          </cell>
          <cell r="AB35">
            <v>440</v>
          </cell>
          <cell r="AC35">
            <v>460</v>
          </cell>
          <cell r="AD35">
            <v>460</v>
          </cell>
          <cell r="AE35">
            <v>460</v>
          </cell>
          <cell r="AF35">
            <v>460</v>
          </cell>
          <cell r="AG35">
            <v>5126</v>
          </cell>
          <cell r="AH35">
            <v>427.16666666666669</v>
          </cell>
          <cell r="AI35">
            <v>460</v>
          </cell>
        </row>
        <row r="36">
          <cell r="U36">
            <v>252.90700000000001</v>
          </cell>
          <cell r="V36">
            <v>247.82395</v>
          </cell>
          <cell r="W36">
            <v>252.41114999999999</v>
          </cell>
          <cell r="X36">
            <v>252.91099500000001</v>
          </cell>
          <cell r="Y36">
            <v>252.02809999999999</v>
          </cell>
          <cell r="Z36">
            <v>252.02809999999999</v>
          </cell>
          <cell r="AA36">
            <v>241.44299499999997</v>
          </cell>
          <cell r="AB36">
            <v>243.50277</v>
          </cell>
          <cell r="AC36">
            <v>245.047425</v>
          </cell>
          <cell r="AD36">
            <v>245.047425</v>
          </cell>
          <cell r="AE36">
            <v>251.741635</v>
          </cell>
          <cell r="AF36">
            <v>258.43561</v>
          </cell>
          <cell r="AG36">
            <v>2995.3271549999999</v>
          </cell>
          <cell r="AH36">
            <v>249.61059624999999</v>
          </cell>
          <cell r="AI36">
            <v>258.43561</v>
          </cell>
        </row>
        <row r="37">
          <cell r="U37">
            <v>161.43</v>
          </cell>
          <cell r="V37">
            <v>158.18549999999999</v>
          </cell>
          <cell r="W37">
            <v>161.11349999999999</v>
          </cell>
          <cell r="X37">
            <v>161.43255000000002</v>
          </cell>
          <cell r="Y37">
            <v>160.869</v>
          </cell>
          <cell r="Z37">
            <v>160.869</v>
          </cell>
          <cell r="AA37">
            <v>154.11255</v>
          </cell>
          <cell r="AB37">
            <v>155.4273</v>
          </cell>
          <cell r="AC37">
            <v>156.41325000000003</v>
          </cell>
          <cell r="AD37">
            <v>156.41325000000003</v>
          </cell>
          <cell r="AE37">
            <v>160.68615</v>
          </cell>
          <cell r="AF37">
            <v>164.95890000000003</v>
          </cell>
          <cell r="AG37">
            <v>1911.9109500000004</v>
          </cell>
          <cell r="AH37">
            <v>159.32591250000004</v>
          </cell>
          <cell r="AI37">
            <v>164.95890000000003</v>
          </cell>
        </row>
        <row r="38">
          <cell r="AG38">
            <v>0</v>
          </cell>
          <cell r="AH38">
            <v>0</v>
          </cell>
          <cell r="AI38">
            <v>0</v>
          </cell>
        </row>
        <row r="39">
          <cell r="U39">
            <v>3230.3299500000003</v>
          </cell>
          <cell r="V39">
            <v>3121.60761</v>
          </cell>
          <cell r="W39">
            <v>2831.2942499999999</v>
          </cell>
          <cell r="X39">
            <v>2929.78728</v>
          </cell>
          <cell r="Y39">
            <v>3129.0861</v>
          </cell>
          <cell r="Z39">
            <v>3131.8035</v>
          </cell>
          <cell r="AA39">
            <v>3218.7042000000001</v>
          </cell>
          <cell r="AB39">
            <v>3168.10725</v>
          </cell>
          <cell r="AC39">
            <v>3256.9578500000002</v>
          </cell>
          <cell r="AD39">
            <v>3294.0234300000002</v>
          </cell>
          <cell r="AE39">
            <v>3324.0400800000002</v>
          </cell>
          <cell r="AF39">
            <v>3766.1026200000001</v>
          </cell>
          <cell r="AG39">
            <v>38401.844120000002</v>
          </cell>
          <cell r="AH39">
            <v>3200.1536766666668</v>
          </cell>
          <cell r="AI39">
            <v>3766.1026200000001</v>
          </cell>
        </row>
        <row r="40">
          <cell r="U40">
            <v>312</v>
          </cell>
          <cell r="V40">
            <v>312</v>
          </cell>
          <cell r="W40">
            <v>312</v>
          </cell>
          <cell r="X40">
            <v>312</v>
          </cell>
          <cell r="Y40">
            <v>312</v>
          </cell>
          <cell r="Z40">
            <v>312</v>
          </cell>
          <cell r="AA40">
            <v>312</v>
          </cell>
          <cell r="AB40">
            <v>312</v>
          </cell>
          <cell r="AC40">
            <v>312</v>
          </cell>
          <cell r="AD40">
            <v>312</v>
          </cell>
          <cell r="AE40">
            <v>312</v>
          </cell>
          <cell r="AF40">
            <v>312</v>
          </cell>
          <cell r="AG40">
            <v>3744</v>
          </cell>
          <cell r="AH40">
            <v>312</v>
          </cell>
          <cell r="AI40">
            <v>312</v>
          </cell>
        </row>
        <row r="41">
          <cell r="U41">
            <v>60</v>
          </cell>
          <cell r="V41">
            <v>60</v>
          </cell>
          <cell r="W41">
            <v>60</v>
          </cell>
          <cell r="X41">
            <v>60</v>
          </cell>
          <cell r="Y41">
            <v>60</v>
          </cell>
          <cell r="Z41">
            <v>60</v>
          </cell>
          <cell r="AA41">
            <v>60</v>
          </cell>
          <cell r="AB41">
            <v>60</v>
          </cell>
          <cell r="AC41">
            <v>60</v>
          </cell>
          <cell r="AD41">
            <v>60</v>
          </cell>
          <cell r="AE41">
            <v>60</v>
          </cell>
          <cell r="AF41">
            <v>60</v>
          </cell>
          <cell r="AG41">
            <v>720</v>
          </cell>
          <cell r="AH41">
            <v>60</v>
          </cell>
          <cell r="AI41">
            <v>60</v>
          </cell>
        </row>
        <row r="42">
          <cell r="AG42">
            <v>0</v>
          </cell>
          <cell r="AH42">
            <v>0</v>
          </cell>
          <cell r="AI42">
            <v>0</v>
          </cell>
        </row>
        <row r="43">
          <cell r="U43">
            <v>0</v>
          </cell>
          <cell r="AG43">
            <v>0</v>
          </cell>
          <cell r="AH43">
            <v>0</v>
          </cell>
          <cell r="AI43">
            <v>0</v>
          </cell>
        </row>
        <row r="44">
          <cell r="U44">
            <v>0</v>
          </cell>
          <cell r="AG44">
            <v>0</v>
          </cell>
          <cell r="AH44">
            <v>0</v>
          </cell>
          <cell r="AI44">
            <v>0</v>
          </cell>
        </row>
        <row r="45">
          <cell r="U45">
            <v>0</v>
          </cell>
          <cell r="AG45">
            <v>0</v>
          </cell>
          <cell r="AH45">
            <v>0</v>
          </cell>
          <cell r="AI45">
            <v>0</v>
          </cell>
        </row>
        <row r="46">
          <cell r="W46">
            <v>3426.6981808964374</v>
          </cell>
          <cell r="Z46">
            <v>3409.3044915808964</v>
          </cell>
          <cell r="AC46">
            <v>3901.7861664717293</v>
          </cell>
          <cell r="AI46">
            <v>0</v>
          </cell>
        </row>
        <row r="47">
          <cell r="U47">
            <v>53178.349539472438</v>
          </cell>
          <cell r="V47">
            <v>52930.133746214407</v>
          </cell>
          <cell r="W47">
            <v>52060.510539581286</v>
          </cell>
          <cell r="X47">
            <v>53395.275538894835</v>
          </cell>
          <cell r="Y47">
            <v>52624.490287527711</v>
          </cell>
          <cell r="Z47">
            <v>52612.174679422191</v>
          </cell>
          <cell r="AA47">
            <v>55905.674936148484</v>
          </cell>
          <cell r="AB47">
            <v>56541.75584780093</v>
          </cell>
          <cell r="AC47">
            <v>57297.92824698265</v>
          </cell>
          <cell r="AD47">
            <v>55845.554582252342</v>
          </cell>
          <cell r="AE47">
            <v>58514.064594451826</v>
          </cell>
          <cell r="AF47">
            <v>60659.829720064365</v>
          </cell>
          <cell r="AG47">
            <v>661565.74225881358</v>
          </cell>
          <cell r="AH47">
            <v>55130.478521567798</v>
          </cell>
          <cell r="AI47">
            <v>60659.829720064365</v>
          </cell>
        </row>
        <row r="48">
          <cell r="AI48">
            <v>0</v>
          </cell>
        </row>
        <row r="49">
          <cell r="U49">
            <v>2075.2274970960002</v>
          </cell>
          <cell r="V49">
            <v>2075.2274970960002</v>
          </cell>
          <cell r="W49">
            <v>2075.2274970960002</v>
          </cell>
          <cell r="X49">
            <v>2097.2274970960002</v>
          </cell>
          <cell r="Y49">
            <v>2097.2274970960002</v>
          </cell>
          <cell r="Z49">
            <v>2097.2274970960002</v>
          </cell>
          <cell r="AA49">
            <v>2217.6434218927197</v>
          </cell>
          <cell r="AB49">
            <v>2217.6434218927197</v>
          </cell>
          <cell r="AC49">
            <v>2237.6434218927197</v>
          </cell>
          <cell r="AD49">
            <v>2237.6434218927197</v>
          </cell>
          <cell r="AE49">
            <v>2237.6434218927197</v>
          </cell>
          <cell r="AF49">
            <v>2237.6434218927197</v>
          </cell>
          <cell r="AG49">
            <v>25903.225513932324</v>
          </cell>
          <cell r="AH49">
            <v>2158.6021261610272</v>
          </cell>
          <cell r="AI49">
            <v>2237.6434218927197</v>
          </cell>
        </row>
        <row r="50">
          <cell r="U50">
            <v>7065.8176554777019</v>
          </cell>
          <cell r="V50">
            <v>7061.8276542157073</v>
          </cell>
          <cell r="W50">
            <v>7015.0824664376069</v>
          </cell>
          <cell r="X50">
            <v>7511.132405222319</v>
          </cell>
          <cell r="Y50">
            <v>7187.4603212898091</v>
          </cell>
          <cell r="Z50">
            <v>7243.6909813025231</v>
          </cell>
          <cell r="AA50">
            <v>8225.1070096173444</v>
          </cell>
          <cell r="AB50">
            <v>8341.7132098037873</v>
          </cell>
          <cell r="AC50">
            <v>8638.7184159862354</v>
          </cell>
          <cell r="AD50">
            <v>8611.1010945423313</v>
          </cell>
          <cell r="AE50">
            <v>8679.0378787405989</v>
          </cell>
          <cell r="AF50">
            <v>8679.2612460698783</v>
          </cell>
          <cell r="AG50">
            <v>94259.950338705836</v>
          </cell>
          <cell r="AH50">
            <v>7854.9958615588193</v>
          </cell>
          <cell r="AI50">
            <v>8679.2612460698783</v>
          </cell>
        </row>
        <row r="51">
          <cell r="Y51">
            <v>0</v>
          </cell>
          <cell r="Z51">
            <v>0</v>
          </cell>
          <cell r="AG51">
            <v>0</v>
          </cell>
          <cell r="AH51">
            <v>0</v>
          </cell>
          <cell r="AI51">
            <v>0</v>
          </cell>
        </row>
        <row r="52">
          <cell r="U52">
            <v>18007.56104543728</v>
          </cell>
          <cell r="V52">
            <v>18138.163829638637</v>
          </cell>
          <cell r="W52">
            <v>18208.015586201636</v>
          </cell>
          <cell r="X52">
            <v>18100.945238723707</v>
          </cell>
          <cell r="Y52">
            <v>18003.319768915862</v>
          </cell>
          <cell r="Z52">
            <v>18098.46097290211</v>
          </cell>
          <cell r="AA52">
            <v>18465.48672040489</v>
          </cell>
          <cell r="AB52">
            <v>18882.687066274095</v>
          </cell>
          <cell r="AC52">
            <v>19123.019684929091</v>
          </cell>
          <cell r="AD52">
            <v>19939.182893856123</v>
          </cell>
          <cell r="AE52">
            <v>20446.914182661127</v>
          </cell>
          <cell r="AF52">
            <v>21152.057875487502</v>
          </cell>
          <cell r="AG52">
            <v>226565.8148654321</v>
          </cell>
          <cell r="AH52">
            <v>18880.484572119341</v>
          </cell>
          <cell r="AI52">
            <v>21152.057875487502</v>
          </cell>
        </row>
        <row r="53">
          <cell r="U53">
            <v>6392.8438299374093</v>
          </cell>
          <cell r="V53">
            <v>6419.4818549397141</v>
          </cell>
          <cell r="W53">
            <v>6560.2728961993871</v>
          </cell>
          <cell r="X53">
            <v>8508.432867600246</v>
          </cell>
          <cell r="Y53">
            <v>8222.8837272977871</v>
          </cell>
          <cell r="Z53">
            <v>8259.4409597130216</v>
          </cell>
          <cell r="AA53">
            <v>8854.103534142896</v>
          </cell>
          <cell r="AB53">
            <v>8969.5156905443564</v>
          </cell>
          <cell r="AC53">
            <v>8930.7722256151719</v>
          </cell>
          <cell r="AD53">
            <v>7445.4073188212533</v>
          </cell>
          <cell r="AE53">
            <v>7453.7829582890881</v>
          </cell>
          <cell r="AF53">
            <v>7463.8106562555222</v>
          </cell>
          <cell r="AG53">
            <v>93480.748519355839</v>
          </cell>
          <cell r="AH53">
            <v>7790.0623766129866</v>
          </cell>
          <cell r="AI53">
            <v>7463.8106562555222</v>
          </cell>
        </row>
        <row r="54">
          <cell r="U54">
            <v>2041.683283580096</v>
          </cell>
          <cell r="V54">
            <v>2041.1852905031205</v>
          </cell>
          <cell r="W54">
            <v>2002.4198258706122</v>
          </cell>
          <cell r="X54">
            <v>2010.6963276331269</v>
          </cell>
          <cell r="Y54">
            <v>2001.4122287522516</v>
          </cell>
          <cell r="Z54">
            <v>1988.2254210206868</v>
          </cell>
          <cell r="AA54">
            <v>2068.6554049928736</v>
          </cell>
          <cell r="AB54">
            <v>2066.1601701122609</v>
          </cell>
          <cell r="AC54">
            <v>2079.6941533512581</v>
          </cell>
          <cell r="AD54">
            <v>2091.7240815109049</v>
          </cell>
          <cell r="AE54">
            <v>2080.4707770584087</v>
          </cell>
          <cell r="AF54">
            <v>2146.0181480302026</v>
          </cell>
          <cell r="AG54">
            <v>24618.345112415802</v>
          </cell>
          <cell r="AH54">
            <v>2051.5287593679836</v>
          </cell>
          <cell r="AI54">
            <v>2146.0181480302026</v>
          </cell>
        </row>
        <row r="55">
          <cell r="U55">
            <v>1795.24</v>
          </cell>
          <cell r="V55">
            <v>1795.24</v>
          </cell>
          <cell r="W55">
            <v>1795.24</v>
          </cell>
          <cell r="X55">
            <v>1817.2</v>
          </cell>
          <cell r="Y55">
            <v>1817.2</v>
          </cell>
          <cell r="Z55">
            <v>1817.2</v>
          </cell>
          <cell r="AA55">
            <v>1927</v>
          </cell>
          <cell r="AB55">
            <v>1927</v>
          </cell>
          <cell r="AC55">
            <v>1927</v>
          </cell>
          <cell r="AD55">
            <v>1927</v>
          </cell>
          <cell r="AE55">
            <v>1927</v>
          </cell>
          <cell r="AF55">
            <v>1927</v>
          </cell>
          <cell r="AG55">
            <v>22399.32</v>
          </cell>
          <cell r="AH55">
            <v>1866.61</v>
          </cell>
          <cell r="AI55">
            <v>1927</v>
          </cell>
        </row>
        <row r="56">
          <cell r="U56">
            <v>1050.4609800567262</v>
          </cell>
          <cell r="V56">
            <v>1040.1843180869998</v>
          </cell>
          <cell r="W56">
            <v>968.24395465569194</v>
          </cell>
          <cell r="X56">
            <v>976.1710001249146</v>
          </cell>
          <cell r="Y56">
            <v>956.08724117123631</v>
          </cell>
          <cell r="Z56">
            <v>924.64698227287113</v>
          </cell>
          <cell r="AA56">
            <v>1015.0801968889664</v>
          </cell>
          <cell r="AB56">
            <v>996.72496467210237</v>
          </cell>
          <cell r="AC56">
            <v>1030.1763570530181</v>
          </cell>
          <cell r="AD56">
            <v>1044.1757720420662</v>
          </cell>
          <cell r="AE56">
            <v>1018.204978406653</v>
          </cell>
          <cell r="AF56">
            <v>1156.4544596288358</v>
          </cell>
          <cell r="AG56">
            <v>12176.611205060082</v>
          </cell>
          <cell r="AH56">
            <v>1014.7176004216735</v>
          </cell>
          <cell r="AI56">
            <v>1156.4544596288358</v>
          </cell>
        </row>
        <row r="57">
          <cell r="U57">
            <v>1698.0630119866623</v>
          </cell>
          <cell r="V57">
            <v>1655.6335074292908</v>
          </cell>
          <cell r="W57">
            <v>1347.4981705825639</v>
          </cell>
          <cell r="X57">
            <v>1408.542648723673</v>
          </cell>
          <cell r="Y57">
            <v>1330.8426223761187</v>
          </cell>
          <cell r="Z57">
            <v>1176.7738134435906</v>
          </cell>
          <cell r="AA57">
            <v>3298.1457370694893</v>
          </cell>
          <cell r="AB57">
            <v>3002.028219261043</v>
          </cell>
          <cell r="AC57">
            <v>3112.4186391735284</v>
          </cell>
          <cell r="AD57">
            <v>1656.2954613736299</v>
          </cell>
          <cell r="AE57">
            <v>1555.3472117735244</v>
          </cell>
          <cell r="AF57">
            <v>2055.9039130647666</v>
          </cell>
          <cell r="AG57">
            <v>23297.49295625788</v>
          </cell>
          <cell r="AH57">
            <v>1941.4577463548233</v>
          </cell>
          <cell r="AI57">
            <v>2055.9039130647666</v>
          </cell>
        </row>
        <row r="58">
          <cell r="U58">
            <v>2076.6073506655198</v>
          </cell>
          <cell r="V58">
            <v>1966.2463735551166</v>
          </cell>
          <cell r="W58">
            <v>1837.2302557637634</v>
          </cell>
          <cell r="X58">
            <v>2224.6048732160748</v>
          </cell>
          <cell r="Y58">
            <v>1795.6336910568282</v>
          </cell>
          <cell r="Z58">
            <v>1746.6177188722609</v>
          </cell>
          <cell r="AA58">
            <v>1353.9350856454791</v>
          </cell>
          <cell r="AB58">
            <v>1359.3179730991601</v>
          </cell>
          <cell r="AC58">
            <v>1387.2519618402187</v>
          </cell>
          <cell r="AD58">
            <v>1389.438900935025</v>
          </cell>
          <cell r="AE58">
            <v>3557.0108283514123</v>
          </cell>
          <cell r="AF58">
            <v>3560.0355173566413</v>
          </cell>
          <cell r="AG58">
            <v>24253.930530357498</v>
          </cell>
          <cell r="AH58">
            <v>2021.1608775297916</v>
          </cell>
          <cell r="AI58">
            <v>3560.0355173566413</v>
          </cell>
        </row>
        <row r="59">
          <cell r="U59">
            <v>2120.7727817980535</v>
          </cell>
          <cell r="V59">
            <v>2121.81725731284</v>
          </cell>
          <cell r="W59">
            <v>2121.9098233370378</v>
          </cell>
          <cell r="X59">
            <v>344.21768466565209</v>
          </cell>
          <cell r="Y59">
            <v>818.39160310744501</v>
          </cell>
          <cell r="Z59">
            <v>764.77017320372602</v>
          </cell>
          <cell r="AD59">
            <v>429.13</v>
          </cell>
          <cell r="AE59">
            <v>400.99400000000003</v>
          </cell>
          <cell r="AF59">
            <v>539.93399999999997</v>
          </cell>
          <cell r="AG59">
            <v>9661.9373234247541</v>
          </cell>
          <cell r="AH59">
            <v>805.16144361872955</v>
          </cell>
          <cell r="AI59">
            <v>539.93399999999997</v>
          </cell>
        </row>
        <row r="60">
          <cell r="U60">
            <v>1528.934252449314</v>
          </cell>
          <cell r="V60">
            <v>1361.0342524493142</v>
          </cell>
          <cell r="W60">
            <v>1361.0342524493142</v>
          </cell>
          <cell r="X60">
            <v>1361.0342524493142</v>
          </cell>
          <cell r="Y60">
            <v>1363.7801138420423</v>
          </cell>
          <cell r="Z60">
            <v>1366.5534338486982</v>
          </cell>
          <cell r="AA60">
            <v>1461.302677341653</v>
          </cell>
          <cell r="AB60">
            <v>1464.2515248170625</v>
          </cell>
          <cell r="AC60">
            <v>1464.2515248170625</v>
          </cell>
          <cell r="AD60">
            <v>1464.2515248170625</v>
          </cell>
          <cell r="AE60">
            <v>1464.2515248170625</v>
          </cell>
          <cell r="AF60">
            <v>1464.2515248170625</v>
          </cell>
          <cell r="AG60">
            <v>17124.930858914962</v>
          </cell>
          <cell r="AH60">
            <v>1427.0775715762468</v>
          </cell>
          <cell r="AI60">
            <v>1464.2515248170625</v>
          </cell>
        </row>
        <row r="61">
          <cell r="U61">
            <v>448.10858622412798</v>
          </cell>
          <cell r="V61">
            <v>456.36458622412795</v>
          </cell>
          <cell r="W61">
            <v>452.23658622412796</v>
          </cell>
          <cell r="X61">
            <v>448.10858622412798</v>
          </cell>
          <cell r="Y61">
            <v>453.58777791896921</v>
          </cell>
          <cell r="Z61">
            <v>465.96164153075887</v>
          </cell>
          <cell r="AA61">
            <v>466.38990295046648</v>
          </cell>
          <cell r="AB61">
            <v>462.94931122085313</v>
          </cell>
          <cell r="AC61">
            <v>471.20531122085316</v>
          </cell>
          <cell r="AD61">
            <v>476.01731122085317</v>
          </cell>
          <cell r="AE61">
            <v>467.07731122085318</v>
          </cell>
          <cell r="AF61">
            <v>467.07731122085318</v>
          </cell>
          <cell r="AG61">
            <v>5535.0842234009724</v>
          </cell>
          <cell r="AH61">
            <v>461.2570186167477</v>
          </cell>
          <cell r="AI61">
            <v>467.07731122085318</v>
          </cell>
        </row>
        <row r="62">
          <cell r="U62">
            <v>882.56355361363615</v>
          </cell>
          <cell r="V62">
            <v>882.56355361363615</v>
          </cell>
          <cell r="W62">
            <v>882.56355361363615</v>
          </cell>
          <cell r="X62">
            <v>942.64045106575963</v>
          </cell>
          <cell r="Y62">
            <v>942.70717023524378</v>
          </cell>
          <cell r="Z62">
            <v>942.77455659642271</v>
          </cell>
          <cell r="AA62">
            <v>1022.0403143463137</v>
          </cell>
          <cell r="AB62">
            <v>1022.1090551733523</v>
          </cell>
          <cell r="AC62">
            <v>1022.1090551733523</v>
          </cell>
          <cell r="AD62">
            <v>1054.2501953102385</v>
          </cell>
          <cell r="AE62">
            <v>1054.2501953102385</v>
          </cell>
          <cell r="AF62">
            <v>1054.2501953102385</v>
          </cell>
          <cell r="AG62">
            <v>11704.821849362068</v>
          </cell>
          <cell r="AH62">
            <v>975.40182078017233</v>
          </cell>
          <cell r="AI62">
            <v>1054.2501953102385</v>
          </cell>
        </row>
        <row r="63">
          <cell r="Y63">
            <v>0</v>
          </cell>
          <cell r="Z63">
            <v>0</v>
          </cell>
          <cell r="AG63">
            <v>0</v>
          </cell>
          <cell r="AH63">
            <v>0</v>
          </cell>
          <cell r="AI63">
            <v>0</v>
          </cell>
        </row>
        <row r="64">
          <cell r="U64">
            <v>238.88</v>
          </cell>
          <cell r="V64">
            <v>238.88</v>
          </cell>
          <cell r="W64">
            <v>238.88</v>
          </cell>
          <cell r="X64">
            <v>238.88</v>
          </cell>
          <cell r="Y64">
            <v>238.88</v>
          </cell>
          <cell r="Z64">
            <v>238.88</v>
          </cell>
          <cell r="AA64">
            <v>238.88</v>
          </cell>
          <cell r="AB64">
            <v>238.88</v>
          </cell>
          <cell r="AC64">
            <v>238.88</v>
          </cell>
          <cell r="AD64">
            <v>238.88</v>
          </cell>
          <cell r="AE64">
            <v>238.88</v>
          </cell>
          <cell r="AF64">
            <v>238.88</v>
          </cell>
          <cell r="AG64">
            <v>2866.5600000000009</v>
          </cell>
          <cell r="AH64">
            <v>238.88000000000008</v>
          </cell>
          <cell r="AI64">
            <v>238.88</v>
          </cell>
        </row>
        <row r="65">
          <cell r="Y65">
            <v>0</v>
          </cell>
          <cell r="Z65">
            <v>0</v>
          </cell>
          <cell r="AG65">
            <v>0</v>
          </cell>
          <cell r="AH65">
            <v>0</v>
          </cell>
          <cell r="AI65">
            <v>0</v>
          </cell>
        </row>
        <row r="66">
          <cell r="U66">
            <v>576.33746114990595</v>
          </cell>
          <cell r="V66">
            <v>576.33746114990595</v>
          </cell>
          <cell r="W66">
            <v>576.33746114990595</v>
          </cell>
          <cell r="X66">
            <v>576.33746114990595</v>
          </cell>
          <cell r="Y66">
            <v>579.99944446812503</v>
          </cell>
          <cell r="Z66">
            <v>583.69804761952616</v>
          </cell>
          <cell r="AA66">
            <v>600.63137585540142</v>
          </cell>
          <cell r="AB66">
            <v>604.4043209301459</v>
          </cell>
          <cell r="AC66">
            <v>604.4043209301459</v>
          </cell>
          <cell r="AD66">
            <v>604.4043209301459</v>
          </cell>
          <cell r="AE66">
            <v>604.4043209301459</v>
          </cell>
          <cell r="AF66">
            <v>604.4043209301459</v>
          </cell>
          <cell r="AG66">
            <v>7091.7003171934075</v>
          </cell>
          <cell r="AH66">
            <v>590.97502643278392</v>
          </cell>
          <cell r="AI66">
            <v>604.4043209301459</v>
          </cell>
        </row>
        <row r="67">
          <cell r="U67">
            <v>1414.5813000000001</v>
          </cell>
          <cell r="V67">
            <v>1452.32925</v>
          </cell>
          <cell r="W67">
            <v>1253.4993099999999</v>
          </cell>
          <cell r="X67">
            <v>1364.97342</v>
          </cell>
          <cell r="Y67">
            <v>1153.0938799999999</v>
          </cell>
          <cell r="Z67">
            <v>1232.55188</v>
          </cell>
          <cell r="AA67">
            <v>1107.0138099999999</v>
          </cell>
          <cell r="AB67">
            <v>1303.3335999999999</v>
          </cell>
          <cell r="AC67">
            <v>1251.9646499999999</v>
          </cell>
          <cell r="AD67">
            <v>1421.1681799999999</v>
          </cell>
          <cell r="AE67">
            <v>1472.3271400000001</v>
          </cell>
          <cell r="AF67">
            <v>1603.35</v>
          </cell>
          <cell r="AG67">
            <v>16030.18642</v>
          </cell>
          <cell r="AH67">
            <v>1335.8488683333333</v>
          </cell>
          <cell r="AI67">
            <v>1603.35</v>
          </cell>
        </row>
        <row r="68">
          <cell r="U68">
            <v>120</v>
          </cell>
          <cell r="V68">
            <v>120</v>
          </cell>
          <cell r="W68">
            <v>120</v>
          </cell>
          <cell r="X68">
            <v>120</v>
          </cell>
          <cell r="Y68">
            <v>120</v>
          </cell>
          <cell r="Z68">
            <v>120</v>
          </cell>
          <cell r="AA68">
            <v>120</v>
          </cell>
          <cell r="AB68">
            <v>120</v>
          </cell>
          <cell r="AC68">
            <v>120</v>
          </cell>
          <cell r="AD68">
            <v>120</v>
          </cell>
          <cell r="AE68">
            <v>120</v>
          </cell>
          <cell r="AF68">
            <v>120</v>
          </cell>
          <cell r="AG68">
            <v>1440</v>
          </cell>
          <cell r="AH68">
            <v>120</v>
          </cell>
          <cell r="AI68">
            <v>120</v>
          </cell>
        </row>
        <row r="69">
          <cell r="U69">
            <v>3230.3299500000003</v>
          </cell>
          <cell r="V69">
            <v>3121.60761</v>
          </cell>
          <cell r="W69">
            <v>2831.2942499999999</v>
          </cell>
          <cell r="X69">
            <v>2929.78728</v>
          </cell>
          <cell r="Y69">
            <v>3129.0861</v>
          </cell>
          <cell r="Z69">
            <v>3131.8035</v>
          </cell>
          <cell r="AA69">
            <v>3068.7042000000001</v>
          </cell>
          <cell r="AB69">
            <v>3164.10725</v>
          </cell>
          <cell r="AC69">
            <v>3256.9578499999998</v>
          </cell>
          <cell r="AD69">
            <v>3294.0234300000002</v>
          </cell>
          <cell r="AE69">
            <v>3324.0400799999998</v>
          </cell>
          <cell r="AF69">
            <v>3766.1026199999997</v>
          </cell>
          <cell r="AG69">
            <v>38247.844120000002</v>
          </cell>
          <cell r="AH69">
            <v>3187.3203433333333</v>
          </cell>
          <cell r="AI69">
            <v>3766.1026199999997</v>
          </cell>
        </row>
        <row r="70">
          <cell r="U70">
            <v>414.33699999999999</v>
          </cell>
          <cell r="V70">
            <v>406.00945000000002</v>
          </cell>
          <cell r="W70">
            <v>413.52464999999995</v>
          </cell>
          <cell r="X70">
            <v>414.34354500000006</v>
          </cell>
          <cell r="Y70">
            <v>412.89710000000002</v>
          </cell>
          <cell r="Z70">
            <v>412.89710000000002</v>
          </cell>
          <cell r="AA70">
            <v>395.55554499999994</v>
          </cell>
          <cell r="AB70">
            <v>398.93007</v>
          </cell>
          <cell r="AC70">
            <v>401.46067500000004</v>
          </cell>
          <cell r="AD70">
            <v>401.46067500000004</v>
          </cell>
          <cell r="AE70">
            <v>412.42778499999997</v>
          </cell>
          <cell r="AF70">
            <v>423.39451000000003</v>
          </cell>
          <cell r="AG70">
            <v>4907.2381050000004</v>
          </cell>
          <cell r="AH70">
            <v>408.93650875000003</v>
          </cell>
          <cell r="AI70">
            <v>423.39451000000003</v>
          </cell>
        </row>
        <row r="71">
          <cell r="U71">
            <v>0</v>
          </cell>
        </row>
        <row r="72">
          <cell r="U72">
            <v>0</v>
          </cell>
          <cell r="AG72">
            <v>0</v>
          </cell>
          <cell r="AH72">
            <v>0</v>
          </cell>
          <cell r="AI72">
            <v>0</v>
          </cell>
        </row>
        <row r="73">
          <cell r="U73">
            <v>0</v>
          </cell>
          <cell r="AG73">
            <v>0</v>
          </cell>
          <cell r="AH73">
            <v>0</v>
          </cell>
          <cell r="AI73">
            <v>0</v>
          </cell>
        </row>
        <row r="74">
          <cell r="U74">
            <v>0</v>
          </cell>
          <cell r="AG74">
            <v>0</v>
          </cell>
          <cell r="AH74">
            <v>0</v>
          </cell>
          <cell r="AI74">
            <v>0</v>
          </cell>
        </row>
        <row r="75">
          <cell r="U75">
            <v>0</v>
          </cell>
          <cell r="AG75">
            <v>0</v>
          </cell>
          <cell r="AH75">
            <v>0</v>
          </cell>
          <cell r="AI75">
            <v>0</v>
          </cell>
        </row>
        <row r="76">
          <cell r="AI76">
            <v>0</v>
          </cell>
        </row>
        <row r="77">
          <cell r="U77">
            <v>4194.8239599999997</v>
          </cell>
          <cell r="V77">
            <v>4290.9554799999996</v>
          </cell>
          <cell r="W77">
            <v>3586.46848</v>
          </cell>
          <cell r="X77">
            <v>4278.9295000000002</v>
          </cell>
          <cell r="Y77">
            <v>4422.3310899999997</v>
          </cell>
          <cell r="Z77">
            <v>3925.1714499999998</v>
          </cell>
          <cell r="AA77">
            <v>4457.7788</v>
          </cell>
          <cell r="AB77">
            <v>4068.4017800000001</v>
          </cell>
          <cell r="AC77">
            <v>3237.3296099999998</v>
          </cell>
          <cell r="AD77">
            <v>4459.8370599999998</v>
          </cell>
          <cell r="AE77">
            <v>5368.5488599999999</v>
          </cell>
          <cell r="AF77">
            <v>4623.65985</v>
          </cell>
          <cell r="AG77">
            <v>50914.235920000006</v>
          </cell>
          <cell r="AH77">
            <v>4242.8529933333339</v>
          </cell>
          <cell r="AI77">
            <v>4623.65985</v>
          </cell>
        </row>
        <row r="78">
          <cell r="AI78">
            <v>0</v>
          </cell>
        </row>
        <row r="79">
          <cell r="U79">
            <v>57373.173407830887</v>
          </cell>
          <cell r="V79">
            <v>57221.089304281348</v>
          </cell>
          <cell r="W79">
            <v>55646.979222763199</v>
          </cell>
          <cell r="X79">
            <v>57674.204696399473</v>
          </cell>
          <cell r="Y79">
            <v>57046.822131547502</v>
          </cell>
          <cell r="Z79">
            <v>56537.346502541084</v>
          </cell>
          <cell r="AA79">
            <v>60363.453736148484</v>
          </cell>
          <cell r="AB79">
            <v>60610.157627800931</v>
          </cell>
          <cell r="AC79">
            <v>60535.257856982651</v>
          </cell>
          <cell r="AD79">
            <v>60305.39164225234</v>
          </cell>
          <cell r="AE79">
            <v>63882.613454451828</v>
          </cell>
          <cell r="AF79">
            <v>65283.489570064368</v>
          </cell>
          <cell r="AG79">
            <v>714649.44672234461</v>
          </cell>
          <cell r="AH79">
            <v>59554.120560195384</v>
          </cell>
          <cell r="AI79">
            <v>65283.489570064368</v>
          </cell>
        </row>
        <row r="80">
          <cell r="W80">
            <v>411.13227653388714</v>
          </cell>
          <cell r="Z80">
            <v>414.52966999118473</v>
          </cell>
          <cell r="AC80">
            <v>440.4111983232001</v>
          </cell>
          <cell r="AI80">
            <v>0</v>
          </cell>
        </row>
        <row r="81">
          <cell r="B81" t="str">
            <v>Capital expenditure</v>
          </cell>
          <cell r="U81">
            <v>8366.3333333333339</v>
          </cell>
          <cell r="V81">
            <v>9037.3333333333339</v>
          </cell>
          <cell r="W81">
            <v>13551.333333333334</v>
          </cell>
          <cell r="X81">
            <v>9964.3333333333339</v>
          </cell>
          <cell r="Y81">
            <v>9419</v>
          </cell>
          <cell r="Z81">
            <v>8050</v>
          </cell>
          <cell r="AA81">
            <v>3555</v>
          </cell>
          <cell r="AB81">
            <v>3552</v>
          </cell>
          <cell r="AC81">
            <v>3695</v>
          </cell>
          <cell r="AD81">
            <v>4065</v>
          </cell>
          <cell r="AE81">
            <v>4817</v>
          </cell>
          <cell r="AF81">
            <v>4158</v>
          </cell>
          <cell r="AG81">
            <v>82230.333333333343</v>
          </cell>
          <cell r="AH81">
            <v>6852.5277777777783</v>
          </cell>
          <cell r="AI81">
            <v>4158</v>
          </cell>
        </row>
        <row r="82">
          <cell r="W82">
            <v>127810.89006512455</v>
          </cell>
          <cell r="Z82">
            <v>111148.05866951196</v>
          </cell>
          <cell r="AC82">
            <v>82531.220779067953</v>
          </cell>
          <cell r="AI82">
            <v>0</v>
          </cell>
        </row>
        <row r="83">
          <cell r="U83">
            <v>42713.477592169111</v>
          </cell>
          <cell r="V83">
            <v>40853.97069571865</v>
          </cell>
          <cell r="W83">
            <v>44243.441777236803</v>
          </cell>
          <cell r="X83">
            <v>42414.027303600531</v>
          </cell>
          <cell r="Y83">
            <v>34112.277868452504</v>
          </cell>
          <cell r="Z83">
            <v>34621.753497458922</v>
          </cell>
          <cell r="AA83">
            <v>26966.991263851523</v>
          </cell>
          <cell r="AB83">
            <v>27465.312372199071</v>
          </cell>
          <cell r="AC83">
            <v>28098.917143017352</v>
          </cell>
          <cell r="AD83">
            <v>28328.783357747663</v>
          </cell>
          <cell r="AE83">
            <v>27172.871545548172</v>
          </cell>
          <cell r="AF83">
            <v>28193.220429935638</v>
          </cell>
          <cell r="AG83">
            <v>405185.0448469359</v>
          </cell>
          <cell r="AH83">
            <v>33765.420403911325</v>
          </cell>
          <cell r="AI83">
            <v>28193.220429935638</v>
          </cell>
        </row>
        <row r="84">
          <cell r="U84">
            <v>34347.144258835775</v>
          </cell>
          <cell r="V84">
            <v>31816.637362385314</v>
          </cell>
          <cell r="W84">
            <v>30692.108443903468</v>
          </cell>
          <cell r="X84">
            <v>32449.693970267195</v>
          </cell>
          <cell r="Y84">
            <v>24693.277868452504</v>
          </cell>
          <cell r="Z84">
            <v>26571.753497458922</v>
          </cell>
          <cell r="AA84">
            <v>23411.991263851523</v>
          </cell>
          <cell r="AB84">
            <v>23913.312372199071</v>
          </cell>
          <cell r="AC84">
            <v>24403.917143017352</v>
          </cell>
          <cell r="AD84">
            <v>24263.783357747663</v>
          </cell>
          <cell r="AE84">
            <v>22355.871545548172</v>
          </cell>
          <cell r="AF84">
            <v>24035.220429935638</v>
          </cell>
          <cell r="AG84">
            <v>322954.71151360252</v>
          </cell>
          <cell r="AH84">
            <v>26912.892626133544</v>
          </cell>
          <cell r="AI84">
            <v>24035.220429935638</v>
          </cell>
        </row>
        <row r="85">
          <cell r="U85">
            <v>0</v>
          </cell>
          <cell r="V85">
            <v>0</v>
          </cell>
          <cell r="W85">
            <v>1587.1977357133242</v>
          </cell>
          <cell r="Z85">
            <v>1552.1531805619929</v>
          </cell>
          <cell r="AC85">
            <v>1623.4414312502311</v>
          </cell>
          <cell r="AD85">
            <v>0</v>
          </cell>
          <cell r="AE85">
            <v>0</v>
          </cell>
          <cell r="AF85">
            <v>0</v>
          </cell>
          <cell r="AI85">
            <v>0</v>
          </cell>
        </row>
        <row r="86">
          <cell r="U86">
            <v>418.26632408073897</v>
          </cell>
          <cell r="V86">
            <v>417.38884774774311</v>
          </cell>
          <cell r="W86">
            <v>397.99866413070799</v>
          </cell>
          <cell r="X86">
            <v>407.88269150700836</v>
          </cell>
          <cell r="Y86">
            <v>419.86326732573417</v>
          </cell>
          <cell r="Z86">
            <v>416.11353869537857</v>
          </cell>
          <cell r="AA86">
            <v>443.34364317247611</v>
          </cell>
          <cell r="AB86">
            <v>440.97753739896638</v>
          </cell>
          <cell r="AC86">
            <v>436.96724912103548</v>
          </cell>
          <cell r="AD86">
            <v>433.70508994981799</v>
          </cell>
          <cell r="AE86">
            <v>447.01915536185396</v>
          </cell>
          <cell r="AF86">
            <v>445.32319383664418</v>
          </cell>
          <cell r="AG86">
            <v>428.47105695545469</v>
          </cell>
          <cell r="AH86">
            <v>428.47105695545474</v>
          </cell>
          <cell r="AI86">
            <v>445.32319383664418</v>
          </cell>
        </row>
        <row r="87">
          <cell r="U87">
            <v>53310.884043700877</v>
          </cell>
          <cell r="V87">
            <v>54260.11483759385</v>
          </cell>
          <cell r="W87">
            <v>51808.488322918194</v>
          </cell>
          <cell r="X87">
            <v>53589.754386336092</v>
          </cell>
          <cell r="Y87">
            <v>53192.494015205695</v>
          </cell>
          <cell r="Z87">
            <v>52717.440746080123</v>
          </cell>
          <cell r="AA87">
            <v>58752.632802599612</v>
          </cell>
          <cell r="AB87">
            <v>58493.737227437778</v>
          </cell>
          <cell r="AC87">
            <v>58053.193566065514</v>
          </cell>
          <cell r="AD87">
            <v>57832.7523169415</v>
          </cell>
          <cell r="AE87">
            <v>59634.212520293593</v>
          </cell>
          <cell r="AF87">
            <v>59363.413768579048</v>
          </cell>
          <cell r="AG87">
            <v>56068.206005280575</v>
          </cell>
          <cell r="AH87">
            <v>56068.206005280583</v>
          </cell>
          <cell r="AI87">
            <v>59363.413768579048</v>
          </cell>
        </row>
        <row r="88">
          <cell r="U88">
            <v>1609.4359685769437</v>
          </cell>
          <cell r="V88">
            <v>1607.3791203202716</v>
          </cell>
          <cell r="W88">
            <v>1545.2343447396202</v>
          </cell>
          <cell r="X88">
            <v>1585.0658136755751</v>
          </cell>
          <cell r="Y88">
            <v>1542.8484687369169</v>
          </cell>
          <cell r="Z88">
            <v>1529.0695470599346</v>
          </cell>
          <cell r="AA88">
            <v>1632.5477683880592</v>
          </cell>
          <cell r="AB88">
            <v>1625.155051020269</v>
          </cell>
          <cell r="AC88">
            <v>1612.7682924465871</v>
          </cell>
          <cell r="AD88">
            <v>1606.6442425003952</v>
          </cell>
          <cell r="AE88">
            <v>1656.0625652482652</v>
          </cell>
          <cell r="AF88">
            <v>1647.948745931197</v>
          </cell>
          <cell r="AG88">
            <v>1605.5028289184938</v>
          </cell>
          <cell r="AH88">
            <v>1600.0133273870031</v>
          </cell>
          <cell r="AI88">
            <v>1647.948745931197</v>
          </cell>
        </row>
        <row r="89">
          <cell r="U89">
            <v>186426</v>
          </cell>
          <cell r="V89">
            <v>182496</v>
          </cell>
          <cell r="W89">
            <v>188396</v>
          </cell>
          <cell r="X89">
            <v>194379</v>
          </cell>
          <cell r="Y89">
            <v>196428</v>
          </cell>
          <cell r="Z89">
            <v>195098</v>
          </cell>
          <cell r="AA89">
            <v>197705</v>
          </cell>
          <cell r="AB89">
            <v>201111</v>
          </cell>
          <cell r="AC89">
            <v>211489</v>
          </cell>
          <cell r="AD89">
            <v>216485</v>
          </cell>
          <cell r="AE89">
            <v>217079</v>
          </cell>
          <cell r="AF89">
            <v>214727</v>
          </cell>
          <cell r="AG89">
            <v>2401819</v>
          </cell>
          <cell r="AH89">
            <v>200151.58333333334</v>
          </cell>
          <cell r="AI89">
            <v>214727</v>
          </cell>
        </row>
        <row r="90">
          <cell r="U90">
            <v>307.75306774715375</v>
          </cell>
          <cell r="V90">
            <v>313.54708763085961</v>
          </cell>
          <cell r="W90">
            <v>295.37240293192633</v>
          </cell>
          <cell r="X90">
            <v>296.7100597101512</v>
          </cell>
          <cell r="Y90">
            <v>290.42103025814805</v>
          </cell>
          <cell r="Z90">
            <v>289.78947248327034</v>
          </cell>
          <cell r="AA90">
            <v>305.32082514933103</v>
          </cell>
          <cell r="AB90">
            <v>301.37664089881179</v>
          </cell>
          <cell r="AC90">
            <v>286.23360012569282</v>
          </cell>
          <cell r="AD90">
            <v>278.56614380789591</v>
          </cell>
          <cell r="AE90">
            <v>294.28278854450144</v>
          </cell>
          <cell r="AF90">
            <v>304.0301851656493</v>
          </cell>
          <cell r="AG90">
            <v>297.54508841937906</v>
          </cell>
          <cell r="AH90">
            <v>297.54508841937906</v>
          </cell>
          <cell r="AI90">
            <v>304.0301851656493</v>
          </cell>
        </row>
        <row r="91">
          <cell r="U91">
            <v>-9.1641551989596337E-5</v>
          </cell>
          <cell r="V91">
            <v>7.8066943387966603E-5</v>
          </cell>
          <cell r="W91">
            <v>2.0318190945545211E-4</v>
          </cell>
          <cell r="X91">
            <v>-3.4249536111019552E-4</v>
          </cell>
          <cell r="Y91">
            <v>7.5401979120215401E-4</v>
          </cell>
          <cell r="Z91">
            <v>3.7311889172997326E-4</v>
          </cell>
          <cell r="AA91">
            <v>0.32226866720884573</v>
          </cell>
          <cell r="AB91">
            <v>0.22253890609135851</v>
          </cell>
          <cell r="AC91">
            <v>0.42216371763061034</v>
          </cell>
          <cell r="AD91">
            <v>2164.1415095812408</v>
          </cell>
          <cell r="AE91">
            <v>-0.51928572755423374</v>
          </cell>
          <cell r="AF91">
            <v>4.8783741359147825</v>
          </cell>
          <cell r="AG91">
            <v>2169.4685435310239</v>
          </cell>
          <cell r="AH91">
            <v>180.78904529425199</v>
          </cell>
          <cell r="AI91">
            <v>4.8783741359147825</v>
          </cell>
        </row>
        <row r="92">
          <cell r="AI92">
            <v>0</v>
          </cell>
        </row>
        <row r="93">
          <cell r="AI93">
            <v>0</v>
          </cell>
        </row>
        <row r="94">
          <cell r="U94">
            <v>1</v>
          </cell>
          <cell r="V94">
            <v>1</v>
          </cell>
          <cell r="W94">
            <v>1</v>
          </cell>
          <cell r="X94">
            <v>1</v>
          </cell>
          <cell r="Y94">
            <v>1</v>
          </cell>
          <cell r="Z94">
            <v>1</v>
          </cell>
          <cell r="AA94">
            <v>1</v>
          </cell>
          <cell r="AB94">
            <v>1</v>
          </cell>
          <cell r="AC94">
            <v>1</v>
          </cell>
          <cell r="AD94">
            <v>1</v>
          </cell>
          <cell r="AE94">
            <v>1</v>
          </cell>
          <cell r="AF94">
            <v>1</v>
          </cell>
          <cell r="AG94">
            <v>12</v>
          </cell>
          <cell r="AH94">
            <v>12</v>
          </cell>
          <cell r="AI94">
            <v>1</v>
          </cell>
        </row>
        <row r="95">
          <cell r="U95">
            <v>58.373205741626798</v>
          </cell>
          <cell r="V95">
            <v>58.373205741626798</v>
          </cell>
          <cell r="W95">
            <v>58.282379099499728</v>
          </cell>
          <cell r="X95">
            <v>58.82822902796272</v>
          </cell>
          <cell r="Y95">
            <v>58.79524886877828</v>
          </cell>
          <cell r="Z95">
            <v>58.818541548897684</v>
          </cell>
          <cell r="AA95">
            <v>62.304890738813732</v>
          </cell>
          <cell r="AB95">
            <v>62.37419354838709</v>
          </cell>
          <cell r="AC95">
            <v>62.273307790549168</v>
          </cell>
          <cell r="AD95">
            <v>62.51900658895083</v>
          </cell>
          <cell r="AE95">
            <v>63.153961136023916</v>
          </cell>
          <cell r="AF95">
            <v>65.322391559202813</v>
          </cell>
          <cell r="AG95">
            <v>60.918223475502295</v>
          </cell>
          <cell r="AH95">
            <v>60.918223475502295</v>
          </cell>
          <cell r="AI95">
            <v>65.322391559202813</v>
          </cell>
        </row>
        <row r="96">
          <cell r="U96">
            <v>3793</v>
          </cell>
          <cell r="V96">
            <v>3793</v>
          </cell>
          <cell r="W96">
            <v>3838</v>
          </cell>
          <cell r="X96">
            <v>3995</v>
          </cell>
          <cell r="Y96">
            <v>3776</v>
          </cell>
          <cell r="Z96">
            <v>3778</v>
          </cell>
          <cell r="AA96">
            <v>4084</v>
          </cell>
          <cell r="AB96">
            <v>4115</v>
          </cell>
          <cell r="AC96">
            <v>4155</v>
          </cell>
          <cell r="AD96">
            <v>4186</v>
          </cell>
          <cell r="AE96">
            <v>4254</v>
          </cell>
          <cell r="AF96">
            <v>4505</v>
          </cell>
          <cell r="AG96">
            <v>4022.6666666666665</v>
          </cell>
          <cell r="AH96">
            <v>4022.6666666666665</v>
          </cell>
          <cell r="AI96">
            <v>4505</v>
          </cell>
        </row>
        <row r="97">
          <cell r="AI97">
            <v>0</v>
          </cell>
        </row>
        <row r="98">
          <cell r="B98" t="str">
            <v>Cat 9+ W/cost</v>
          </cell>
          <cell r="U98">
            <v>444</v>
          </cell>
          <cell r="V98">
            <v>444</v>
          </cell>
          <cell r="W98">
            <v>447</v>
          </cell>
          <cell r="X98">
            <v>457</v>
          </cell>
          <cell r="Y98">
            <v>448</v>
          </cell>
          <cell r="Z98">
            <v>450</v>
          </cell>
          <cell r="AA98">
            <v>454</v>
          </cell>
          <cell r="AB98">
            <v>462</v>
          </cell>
          <cell r="AC98">
            <v>464</v>
          </cell>
          <cell r="AD98">
            <v>466</v>
          </cell>
          <cell r="AE98">
            <v>466</v>
          </cell>
          <cell r="AF98">
            <v>467</v>
          </cell>
          <cell r="AG98">
            <v>455.75</v>
          </cell>
          <cell r="AH98">
            <v>455.75</v>
          </cell>
          <cell r="AI98">
            <v>467</v>
          </cell>
        </row>
        <row r="99">
          <cell r="U99">
            <v>444</v>
          </cell>
          <cell r="V99">
            <v>444</v>
          </cell>
          <cell r="W99">
            <v>447</v>
          </cell>
          <cell r="X99">
            <v>457</v>
          </cell>
          <cell r="Y99">
            <v>448</v>
          </cell>
          <cell r="Z99">
            <v>450</v>
          </cell>
          <cell r="AA99">
            <v>454</v>
          </cell>
          <cell r="AB99">
            <v>462</v>
          </cell>
          <cell r="AC99">
            <v>464</v>
          </cell>
          <cell r="AD99">
            <v>466</v>
          </cell>
          <cell r="AE99">
            <v>466</v>
          </cell>
          <cell r="AF99">
            <v>467</v>
          </cell>
          <cell r="AG99">
            <v>455.75</v>
          </cell>
          <cell r="AH99">
            <v>455.75</v>
          </cell>
          <cell r="AI99">
            <v>467</v>
          </cell>
        </row>
        <row r="100">
          <cell r="U100">
            <v>103</v>
          </cell>
          <cell r="V100">
            <v>103</v>
          </cell>
          <cell r="W100">
            <v>103</v>
          </cell>
          <cell r="X100">
            <v>107</v>
          </cell>
          <cell r="Y100">
            <v>105</v>
          </cell>
          <cell r="Z100">
            <v>105</v>
          </cell>
          <cell r="AA100">
            <v>105</v>
          </cell>
          <cell r="AB100">
            <v>112</v>
          </cell>
          <cell r="AC100">
            <v>114</v>
          </cell>
          <cell r="AD100">
            <v>114</v>
          </cell>
          <cell r="AE100">
            <v>114</v>
          </cell>
          <cell r="AF100">
            <v>115</v>
          </cell>
          <cell r="AG100">
            <v>108.33333333333333</v>
          </cell>
          <cell r="AH100">
            <v>108.33333333333333</v>
          </cell>
          <cell r="AI100">
            <v>115</v>
          </cell>
        </row>
        <row r="101">
          <cell r="U101">
            <v>61</v>
          </cell>
          <cell r="V101">
            <v>61</v>
          </cell>
          <cell r="W101">
            <v>63</v>
          </cell>
          <cell r="X101">
            <v>65</v>
          </cell>
          <cell r="Y101">
            <v>65</v>
          </cell>
          <cell r="Z101">
            <v>67</v>
          </cell>
          <cell r="AA101">
            <v>67</v>
          </cell>
          <cell r="AB101">
            <v>67</v>
          </cell>
          <cell r="AC101">
            <v>67</v>
          </cell>
          <cell r="AD101">
            <v>67</v>
          </cell>
          <cell r="AE101">
            <v>67</v>
          </cell>
          <cell r="AF101">
            <v>67</v>
          </cell>
          <cell r="AG101">
            <v>65.333333333333329</v>
          </cell>
          <cell r="AH101">
            <v>65.333333333333329</v>
          </cell>
          <cell r="AI101">
            <v>67</v>
          </cell>
        </row>
        <row r="102">
          <cell r="U102">
            <v>10</v>
          </cell>
          <cell r="V102">
            <v>10</v>
          </cell>
          <cell r="W102">
            <v>11</v>
          </cell>
          <cell r="X102">
            <v>11</v>
          </cell>
          <cell r="Y102">
            <v>0</v>
          </cell>
          <cell r="Z102">
            <v>0</v>
          </cell>
          <cell r="AA102">
            <v>0</v>
          </cell>
          <cell r="AB102">
            <v>0</v>
          </cell>
          <cell r="AC102">
            <v>0</v>
          </cell>
          <cell r="AD102">
            <v>0</v>
          </cell>
          <cell r="AE102">
            <v>0</v>
          </cell>
          <cell r="AF102">
            <v>0</v>
          </cell>
          <cell r="AG102">
            <v>3.5</v>
          </cell>
          <cell r="AH102">
            <v>3.5</v>
          </cell>
          <cell r="AI102">
            <v>0</v>
          </cell>
        </row>
        <row r="103">
          <cell r="U103">
            <v>139</v>
          </cell>
          <cell r="V103">
            <v>139</v>
          </cell>
          <cell r="W103">
            <v>139</v>
          </cell>
          <cell r="X103">
            <v>139</v>
          </cell>
          <cell r="Y103">
            <v>143</v>
          </cell>
          <cell r="Z103">
            <v>143</v>
          </cell>
          <cell r="AA103">
            <v>143</v>
          </cell>
          <cell r="AB103">
            <v>144</v>
          </cell>
          <cell r="AC103">
            <v>144</v>
          </cell>
          <cell r="AD103">
            <v>144</v>
          </cell>
          <cell r="AE103">
            <v>144</v>
          </cell>
          <cell r="AF103">
            <v>144</v>
          </cell>
          <cell r="AG103">
            <v>142.08333333333334</v>
          </cell>
          <cell r="AH103">
            <v>142.08333333333334</v>
          </cell>
          <cell r="AI103">
            <v>144</v>
          </cell>
        </row>
        <row r="104">
          <cell r="U104">
            <v>131</v>
          </cell>
          <cell r="V104">
            <v>131</v>
          </cell>
          <cell r="W104">
            <v>131</v>
          </cell>
          <cell r="X104">
            <v>135</v>
          </cell>
          <cell r="Y104">
            <v>135</v>
          </cell>
          <cell r="Z104">
            <v>135</v>
          </cell>
          <cell r="AA104">
            <v>139</v>
          </cell>
          <cell r="AB104">
            <v>139</v>
          </cell>
          <cell r="AC104">
            <v>139</v>
          </cell>
          <cell r="AD104">
            <v>141</v>
          </cell>
          <cell r="AE104">
            <v>141</v>
          </cell>
          <cell r="AF104">
            <v>141</v>
          </cell>
          <cell r="AG104">
            <v>136.5</v>
          </cell>
          <cell r="AH104">
            <v>136.5</v>
          </cell>
          <cell r="AI104">
            <v>141</v>
          </cell>
        </row>
        <row r="105">
          <cell r="U105">
            <v>0</v>
          </cell>
          <cell r="AG105">
            <v>0</v>
          </cell>
          <cell r="AH105">
            <v>0</v>
          </cell>
          <cell r="AI105">
            <v>0</v>
          </cell>
        </row>
        <row r="106">
          <cell r="U106">
            <v>0</v>
          </cell>
          <cell r="AH106">
            <v>0</v>
          </cell>
          <cell r="AI106">
            <v>0</v>
          </cell>
        </row>
        <row r="107">
          <cell r="U107">
            <v>0</v>
          </cell>
          <cell r="AH107">
            <v>0</v>
          </cell>
          <cell r="AI107">
            <v>0</v>
          </cell>
        </row>
        <row r="108">
          <cell r="U108">
            <v>0</v>
          </cell>
          <cell r="AH108">
            <v>0</v>
          </cell>
          <cell r="AI108">
            <v>0</v>
          </cell>
        </row>
        <row r="109">
          <cell r="U109">
            <v>0</v>
          </cell>
          <cell r="AH109">
            <v>0</v>
          </cell>
          <cell r="AI109">
            <v>0</v>
          </cell>
        </row>
        <row r="110">
          <cell r="AI110">
            <v>0</v>
          </cell>
        </row>
        <row r="111">
          <cell r="U111">
            <v>3074</v>
          </cell>
          <cell r="V111">
            <v>3074</v>
          </cell>
          <cell r="W111">
            <v>3116</v>
          </cell>
          <cell r="X111">
            <v>3263</v>
          </cell>
          <cell r="Y111">
            <v>3053</v>
          </cell>
          <cell r="Z111">
            <v>3053</v>
          </cell>
          <cell r="AA111">
            <v>3355</v>
          </cell>
          <cell r="AB111">
            <v>3378</v>
          </cell>
          <cell r="AC111">
            <v>3416</v>
          </cell>
          <cell r="AD111">
            <v>3445</v>
          </cell>
          <cell r="AE111">
            <v>3513</v>
          </cell>
          <cell r="AF111">
            <v>3763</v>
          </cell>
          <cell r="AG111">
            <v>3291.9166666666665</v>
          </cell>
          <cell r="AH111">
            <v>3291.9166666666665</v>
          </cell>
          <cell r="AI111">
            <v>3763</v>
          </cell>
        </row>
        <row r="112">
          <cell r="B112" t="str">
            <v>Underground</v>
          </cell>
          <cell r="U112">
            <v>3074</v>
          </cell>
          <cell r="V112">
            <v>3074</v>
          </cell>
          <cell r="W112">
            <v>3116</v>
          </cell>
          <cell r="X112">
            <v>3263</v>
          </cell>
          <cell r="Y112">
            <v>3053</v>
          </cell>
          <cell r="Z112">
            <v>3053</v>
          </cell>
          <cell r="AA112">
            <v>3355</v>
          </cell>
          <cell r="AB112">
            <v>3378</v>
          </cell>
          <cell r="AC112">
            <v>3416</v>
          </cell>
          <cell r="AD112">
            <v>3445</v>
          </cell>
          <cell r="AE112">
            <v>3513</v>
          </cell>
          <cell r="AF112">
            <v>3763</v>
          </cell>
          <cell r="AG112">
            <v>3291.9166666666665</v>
          </cell>
          <cell r="AH112">
            <v>3291.9166666666665</v>
          </cell>
          <cell r="AI112">
            <v>3763</v>
          </cell>
        </row>
        <row r="113">
          <cell r="U113">
            <v>1557</v>
          </cell>
          <cell r="V113">
            <v>1557</v>
          </cell>
          <cell r="W113">
            <v>1571</v>
          </cell>
          <cell r="X113">
            <v>1586</v>
          </cell>
          <cell r="Y113">
            <v>1557</v>
          </cell>
          <cell r="Z113">
            <v>1557</v>
          </cell>
          <cell r="AA113">
            <v>1562</v>
          </cell>
          <cell r="AB113">
            <v>1577</v>
          </cell>
          <cell r="AC113">
            <v>1596</v>
          </cell>
          <cell r="AD113">
            <v>1625</v>
          </cell>
          <cell r="AE113">
            <v>1693</v>
          </cell>
          <cell r="AF113">
            <v>1943</v>
          </cell>
          <cell r="AG113">
            <v>1615.0833333333333</v>
          </cell>
          <cell r="AH113">
            <v>1615.0833333333333</v>
          </cell>
          <cell r="AI113">
            <v>1943</v>
          </cell>
        </row>
        <row r="114">
          <cell r="U114">
            <v>353</v>
          </cell>
          <cell r="V114">
            <v>353</v>
          </cell>
          <cell r="W114">
            <v>360</v>
          </cell>
          <cell r="X114">
            <v>451</v>
          </cell>
          <cell r="Y114">
            <v>352</v>
          </cell>
          <cell r="Z114">
            <v>352</v>
          </cell>
          <cell r="AA114">
            <v>661</v>
          </cell>
          <cell r="AB114">
            <v>661</v>
          </cell>
          <cell r="AC114">
            <v>661</v>
          </cell>
          <cell r="AD114">
            <v>661</v>
          </cell>
          <cell r="AE114">
            <v>661</v>
          </cell>
          <cell r="AF114">
            <v>661</v>
          </cell>
          <cell r="AG114">
            <v>515.58333333333337</v>
          </cell>
          <cell r="AH114">
            <v>515.58333333333337</v>
          </cell>
          <cell r="AI114">
            <v>661</v>
          </cell>
        </row>
        <row r="115">
          <cell r="U115">
            <v>700</v>
          </cell>
          <cell r="V115">
            <v>700</v>
          </cell>
          <cell r="W115">
            <v>721</v>
          </cell>
          <cell r="X115">
            <v>762</v>
          </cell>
          <cell r="Y115">
            <v>536</v>
          </cell>
          <cell r="Z115">
            <v>536</v>
          </cell>
          <cell r="AA115">
            <v>686</v>
          </cell>
          <cell r="AB115">
            <v>694</v>
          </cell>
          <cell r="AC115">
            <v>694</v>
          </cell>
          <cell r="AD115">
            <v>694</v>
          </cell>
          <cell r="AE115">
            <v>694</v>
          </cell>
          <cell r="AF115">
            <v>694</v>
          </cell>
          <cell r="AG115">
            <v>675.91666666666663</v>
          </cell>
          <cell r="AH115">
            <v>675.91666666666663</v>
          </cell>
          <cell r="AI115">
            <v>694</v>
          </cell>
        </row>
        <row r="116">
          <cell r="U116">
            <v>314</v>
          </cell>
          <cell r="V116">
            <v>314</v>
          </cell>
          <cell r="W116">
            <v>314</v>
          </cell>
          <cell r="X116">
            <v>314</v>
          </cell>
          <cell r="Y116">
            <v>294</v>
          </cell>
          <cell r="Z116">
            <v>294</v>
          </cell>
          <cell r="AA116">
            <v>294</v>
          </cell>
          <cell r="AB116">
            <v>294</v>
          </cell>
          <cell r="AC116">
            <v>313</v>
          </cell>
          <cell r="AD116">
            <v>313</v>
          </cell>
          <cell r="AE116">
            <v>313</v>
          </cell>
          <cell r="AF116">
            <v>313</v>
          </cell>
          <cell r="AG116">
            <v>307</v>
          </cell>
          <cell r="AH116">
            <v>307</v>
          </cell>
          <cell r="AI116">
            <v>313</v>
          </cell>
        </row>
        <row r="117">
          <cell r="U117">
            <v>150</v>
          </cell>
          <cell r="V117">
            <v>150</v>
          </cell>
          <cell r="W117">
            <v>150</v>
          </cell>
          <cell r="X117">
            <v>150</v>
          </cell>
          <cell r="Y117">
            <v>314</v>
          </cell>
          <cell r="Z117">
            <v>314</v>
          </cell>
          <cell r="AA117">
            <v>152</v>
          </cell>
          <cell r="AB117">
            <v>152</v>
          </cell>
          <cell r="AC117">
            <v>152</v>
          </cell>
          <cell r="AD117">
            <v>152</v>
          </cell>
          <cell r="AE117">
            <v>152</v>
          </cell>
          <cell r="AF117">
            <v>152</v>
          </cell>
          <cell r="AG117">
            <v>178.33333333333334</v>
          </cell>
          <cell r="AH117">
            <v>178.33333333333334</v>
          </cell>
          <cell r="AI117">
            <v>152</v>
          </cell>
        </row>
        <row r="118">
          <cell r="U118">
            <v>0</v>
          </cell>
          <cell r="AG118">
            <v>0</v>
          </cell>
          <cell r="AH118">
            <v>0</v>
          </cell>
          <cell r="AI118">
            <v>0</v>
          </cell>
        </row>
        <row r="119">
          <cell r="U119">
            <v>0</v>
          </cell>
          <cell r="AG119">
            <v>0</v>
          </cell>
          <cell r="AH119">
            <v>0</v>
          </cell>
          <cell r="AI119">
            <v>0</v>
          </cell>
        </row>
        <row r="120">
          <cell r="U120">
            <v>0</v>
          </cell>
          <cell r="AG120">
            <v>0</v>
          </cell>
          <cell r="AH120">
            <v>0</v>
          </cell>
          <cell r="AI120">
            <v>0</v>
          </cell>
        </row>
        <row r="121">
          <cell r="U121">
            <v>0</v>
          </cell>
          <cell r="AG121">
            <v>0</v>
          </cell>
          <cell r="AH121">
            <v>0</v>
          </cell>
          <cell r="AI121">
            <v>0</v>
          </cell>
        </row>
        <row r="122">
          <cell r="U122">
            <v>0</v>
          </cell>
          <cell r="AG122">
            <v>0</v>
          </cell>
          <cell r="AH122">
            <v>0</v>
          </cell>
          <cell r="AI122">
            <v>0</v>
          </cell>
        </row>
        <row r="123">
          <cell r="AI123">
            <v>0</v>
          </cell>
        </row>
        <row r="124">
          <cell r="U124">
            <v>4</v>
          </cell>
          <cell r="V124">
            <v>4</v>
          </cell>
          <cell r="W124">
            <v>4</v>
          </cell>
          <cell r="X124">
            <v>4</v>
          </cell>
          <cell r="Y124">
            <v>4</v>
          </cell>
          <cell r="Z124">
            <v>4</v>
          </cell>
          <cell r="AA124">
            <v>4</v>
          </cell>
          <cell r="AB124">
            <v>4</v>
          </cell>
          <cell r="AC124">
            <v>4</v>
          </cell>
          <cell r="AD124">
            <v>4</v>
          </cell>
          <cell r="AE124">
            <v>4</v>
          </cell>
          <cell r="AF124">
            <v>4</v>
          </cell>
          <cell r="AG124">
            <v>4</v>
          </cell>
          <cell r="AH124">
            <v>4</v>
          </cell>
          <cell r="AI124">
            <v>4</v>
          </cell>
        </row>
        <row r="125">
          <cell r="U125">
            <v>4</v>
          </cell>
          <cell r="V125">
            <v>4</v>
          </cell>
          <cell r="W125">
            <v>4</v>
          </cell>
          <cell r="X125">
            <v>4</v>
          </cell>
          <cell r="Y125">
            <v>4</v>
          </cell>
          <cell r="Z125">
            <v>4</v>
          </cell>
          <cell r="AA125">
            <v>4</v>
          </cell>
          <cell r="AB125">
            <v>4</v>
          </cell>
          <cell r="AC125">
            <v>4</v>
          </cell>
          <cell r="AD125">
            <v>4</v>
          </cell>
          <cell r="AE125">
            <v>4</v>
          </cell>
          <cell r="AF125">
            <v>4</v>
          </cell>
          <cell r="AG125">
            <v>4</v>
          </cell>
          <cell r="AH125">
            <v>4</v>
          </cell>
          <cell r="AI125">
            <v>4</v>
          </cell>
        </row>
        <row r="126">
          <cell r="AH126">
            <v>0</v>
          </cell>
          <cell r="AI126">
            <v>0</v>
          </cell>
        </row>
        <row r="127">
          <cell r="AI127">
            <v>0</v>
          </cell>
        </row>
        <row r="128">
          <cell r="U128">
            <v>31</v>
          </cell>
          <cell r="V128">
            <v>31</v>
          </cell>
          <cell r="W128">
            <v>31</v>
          </cell>
          <cell r="X128">
            <v>31</v>
          </cell>
          <cell r="Y128">
            <v>31</v>
          </cell>
          <cell r="Z128">
            <v>31</v>
          </cell>
          <cell r="AA128">
            <v>31</v>
          </cell>
          <cell r="AB128">
            <v>31</v>
          </cell>
          <cell r="AC128">
            <v>31</v>
          </cell>
          <cell r="AD128">
            <v>31</v>
          </cell>
          <cell r="AE128">
            <v>31</v>
          </cell>
          <cell r="AF128">
            <v>31</v>
          </cell>
          <cell r="AG128">
            <v>31</v>
          </cell>
          <cell r="AH128">
            <v>31</v>
          </cell>
          <cell r="AI128">
            <v>31</v>
          </cell>
        </row>
        <row r="129">
          <cell r="U129">
            <v>31</v>
          </cell>
          <cell r="V129">
            <v>31</v>
          </cell>
          <cell r="W129">
            <v>31</v>
          </cell>
          <cell r="X129">
            <v>31</v>
          </cell>
          <cell r="Y129">
            <v>31</v>
          </cell>
          <cell r="Z129">
            <v>31</v>
          </cell>
          <cell r="AA129">
            <v>31</v>
          </cell>
          <cell r="AB129">
            <v>31</v>
          </cell>
          <cell r="AC129">
            <v>31</v>
          </cell>
          <cell r="AD129">
            <v>31</v>
          </cell>
          <cell r="AE129">
            <v>31</v>
          </cell>
          <cell r="AF129">
            <v>31</v>
          </cell>
          <cell r="AG129">
            <v>31</v>
          </cell>
          <cell r="AH129">
            <v>31</v>
          </cell>
          <cell r="AI129">
            <v>31</v>
          </cell>
        </row>
        <row r="130">
          <cell r="AI130">
            <v>0</v>
          </cell>
        </row>
        <row r="131">
          <cell r="AI131">
            <v>0</v>
          </cell>
        </row>
        <row r="132">
          <cell r="U132">
            <v>6</v>
          </cell>
          <cell r="V132">
            <v>6</v>
          </cell>
          <cell r="W132">
            <v>6</v>
          </cell>
          <cell r="X132">
            <v>6</v>
          </cell>
          <cell r="Y132">
            <v>6</v>
          </cell>
          <cell r="Z132">
            <v>6</v>
          </cell>
          <cell r="AA132">
            <v>6</v>
          </cell>
          <cell r="AB132">
            <v>6</v>
          </cell>
          <cell r="AC132">
            <v>6</v>
          </cell>
          <cell r="AD132">
            <v>6</v>
          </cell>
          <cell r="AE132">
            <v>6</v>
          </cell>
          <cell r="AF132">
            <v>6</v>
          </cell>
          <cell r="AG132">
            <v>6</v>
          </cell>
          <cell r="AH132">
            <v>6</v>
          </cell>
          <cell r="AI132">
            <v>6</v>
          </cell>
        </row>
        <row r="133">
          <cell r="U133">
            <v>2</v>
          </cell>
          <cell r="V133">
            <v>2</v>
          </cell>
          <cell r="W133">
            <v>2</v>
          </cell>
          <cell r="X133">
            <v>2</v>
          </cell>
          <cell r="Y133">
            <v>2</v>
          </cell>
          <cell r="Z133">
            <v>2</v>
          </cell>
          <cell r="AA133">
            <v>2</v>
          </cell>
          <cell r="AB133">
            <v>2</v>
          </cell>
          <cell r="AC133">
            <v>2</v>
          </cell>
          <cell r="AD133">
            <v>2</v>
          </cell>
          <cell r="AE133">
            <v>2</v>
          </cell>
          <cell r="AF133">
            <v>2</v>
          </cell>
          <cell r="AG133">
            <v>2</v>
          </cell>
          <cell r="AH133">
            <v>2</v>
          </cell>
          <cell r="AI133">
            <v>2</v>
          </cell>
        </row>
        <row r="134">
          <cell r="AI134">
            <v>0</v>
          </cell>
        </row>
        <row r="135">
          <cell r="U135">
            <v>2</v>
          </cell>
          <cell r="V135">
            <v>2</v>
          </cell>
          <cell r="W135">
            <v>2</v>
          </cell>
          <cell r="X135">
            <v>2</v>
          </cell>
          <cell r="Y135">
            <v>2</v>
          </cell>
          <cell r="Z135">
            <v>2</v>
          </cell>
          <cell r="AA135">
            <v>2</v>
          </cell>
          <cell r="AB135">
            <v>2</v>
          </cell>
          <cell r="AC135">
            <v>2</v>
          </cell>
          <cell r="AD135">
            <v>2</v>
          </cell>
          <cell r="AE135">
            <v>2</v>
          </cell>
          <cell r="AF135">
            <v>2</v>
          </cell>
          <cell r="AG135">
            <v>2</v>
          </cell>
          <cell r="AH135">
            <v>2</v>
          </cell>
          <cell r="AI135">
            <v>2</v>
          </cell>
        </row>
        <row r="136">
          <cell r="AI136">
            <v>0</v>
          </cell>
        </row>
        <row r="137">
          <cell r="AI137">
            <v>0</v>
          </cell>
        </row>
        <row r="138">
          <cell r="U138">
            <v>2</v>
          </cell>
          <cell r="V138">
            <v>2</v>
          </cell>
          <cell r="W138">
            <v>2</v>
          </cell>
          <cell r="X138">
            <v>2</v>
          </cell>
          <cell r="Y138">
            <v>2</v>
          </cell>
          <cell r="Z138">
            <v>2</v>
          </cell>
          <cell r="AA138">
            <v>2</v>
          </cell>
          <cell r="AB138">
            <v>2</v>
          </cell>
          <cell r="AC138">
            <v>2</v>
          </cell>
          <cell r="AD138">
            <v>2</v>
          </cell>
          <cell r="AE138">
            <v>2</v>
          </cell>
          <cell r="AF138">
            <v>2</v>
          </cell>
          <cell r="AG138">
            <v>2</v>
          </cell>
          <cell r="AH138">
            <v>2</v>
          </cell>
          <cell r="AI138">
            <v>2</v>
          </cell>
        </row>
        <row r="139">
          <cell r="AI139">
            <v>0</v>
          </cell>
        </row>
        <row r="140">
          <cell r="AI140">
            <v>0</v>
          </cell>
        </row>
        <row r="141">
          <cell r="AH141">
            <v>0</v>
          </cell>
          <cell r="AI141">
            <v>0</v>
          </cell>
        </row>
        <row r="142">
          <cell r="AH142">
            <v>0</v>
          </cell>
          <cell r="AI142">
            <v>0</v>
          </cell>
        </row>
        <row r="143">
          <cell r="AH143">
            <v>0</v>
          </cell>
          <cell r="AI143">
            <v>0</v>
          </cell>
        </row>
        <row r="144">
          <cell r="AH144">
            <v>0</v>
          </cell>
          <cell r="AI144">
            <v>0</v>
          </cell>
        </row>
        <row r="145">
          <cell r="AI145">
            <v>0</v>
          </cell>
        </row>
        <row r="146">
          <cell r="U146">
            <v>234</v>
          </cell>
          <cell r="V146">
            <v>234</v>
          </cell>
          <cell r="W146">
            <v>234</v>
          </cell>
          <cell r="X146">
            <v>234</v>
          </cell>
          <cell r="Y146">
            <v>234</v>
          </cell>
          <cell r="Z146">
            <v>234</v>
          </cell>
          <cell r="AA146">
            <v>234</v>
          </cell>
          <cell r="AB146">
            <v>234</v>
          </cell>
          <cell r="AC146">
            <v>234</v>
          </cell>
          <cell r="AD146">
            <v>234</v>
          </cell>
          <cell r="AE146">
            <v>234</v>
          </cell>
          <cell r="AF146">
            <v>234</v>
          </cell>
          <cell r="AG146">
            <v>234</v>
          </cell>
          <cell r="AH146">
            <v>234</v>
          </cell>
          <cell r="AI146">
            <v>234</v>
          </cell>
        </row>
        <row r="147">
          <cell r="U147">
            <v>104</v>
          </cell>
          <cell r="V147">
            <v>104</v>
          </cell>
          <cell r="W147">
            <v>104</v>
          </cell>
          <cell r="X147">
            <v>104</v>
          </cell>
          <cell r="Y147">
            <v>104</v>
          </cell>
          <cell r="Z147">
            <v>104</v>
          </cell>
          <cell r="AA147">
            <v>104</v>
          </cell>
          <cell r="AB147">
            <v>104</v>
          </cell>
          <cell r="AC147">
            <v>104</v>
          </cell>
          <cell r="AD147">
            <v>104</v>
          </cell>
          <cell r="AE147">
            <v>104</v>
          </cell>
          <cell r="AF147">
            <v>104</v>
          </cell>
          <cell r="AG147">
            <v>104</v>
          </cell>
          <cell r="AH147">
            <v>104</v>
          </cell>
          <cell r="AI147">
            <v>104</v>
          </cell>
        </row>
        <row r="148">
          <cell r="U148">
            <v>11</v>
          </cell>
          <cell r="V148">
            <v>11</v>
          </cell>
          <cell r="W148">
            <v>11</v>
          </cell>
          <cell r="X148">
            <v>11</v>
          </cell>
          <cell r="Y148">
            <v>11</v>
          </cell>
          <cell r="Z148">
            <v>11</v>
          </cell>
          <cell r="AA148">
            <v>11</v>
          </cell>
          <cell r="AB148">
            <v>11</v>
          </cell>
          <cell r="AC148">
            <v>11</v>
          </cell>
          <cell r="AD148">
            <v>11</v>
          </cell>
          <cell r="AE148">
            <v>11</v>
          </cell>
          <cell r="AF148">
            <v>11</v>
          </cell>
          <cell r="AG148">
            <v>11</v>
          </cell>
          <cell r="AH148">
            <v>11</v>
          </cell>
          <cell r="AI148">
            <v>11</v>
          </cell>
        </row>
        <row r="149">
          <cell r="U149">
            <v>12</v>
          </cell>
          <cell r="V149">
            <v>12</v>
          </cell>
          <cell r="W149">
            <v>12</v>
          </cell>
          <cell r="X149">
            <v>12</v>
          </cell>
          <cell r="Y149">
            <v>12</v>
          </cell>
          <cell r="Z149">
            <v>12</v>
          </cell>
          <cell r="AA149">
            <v>12</v>
          </cell>
          <cell r="AB149">
            <v>12</v>
          </cell>
          <cell r="AC149">
            <v>12</v>
          </cell>
          <cell r="AD149">
            <v>12</v>
          </cell>
          <cell r="AE149">
            <v>12</v>
          </cell>
          <cell r="AF149">
            <v>12</v>
          </cell>
          <cell r="AG149">
            <v>12</v>
          </cell>
          <cell r="AH149">
            <v>12</v>
          </cell>
          <cell r="AI149">
            <v>12</v>
          </cell>
        </row>
        <row r="150">
          <cell r="U150">
            <v>10</v>
          </cell>
          <cell r="V150">
            <v>10</v>
          </cell>
          <cell r="W150">
            <v>10</v>
          </cell>
          <cell r="X150">
            <v>10</v>
          </cell>
          <cell r="Y150">
            <v>10</v>
          </cell>
          <cell r="Z150">
            <v>10</v>
          </cell>
          <cell r="AA150">
            <v>10</v>
          </cell>
          <cell r="AB150">
            <v>10</v>
          </cell>
          <cell r="AC150">
            <v>10</v>
          </cell>
          <cell r="AD150">
            <v>10</v>
          </cell>
          <cell r="AE150">
            <v>10</v>
          </cell>
          <cell r="AF150">
            <v>10</v>
          </cell>
          <cell r="AG150">
            <v>10</v>
          </cell>
          <cell r="AH150">
            <v>10</v>
          </cell>
          <cell r="AI150">
            <v>10</v>
          </cell>
        </row>
        <row r="151">
          <cell r="U151">
            <v>44</v>
          </cell>
          <cell r="V151">
            <v>44</v>
          </cell>
          <cell r="W151">
            <v>44</v>
          </cell>
          <cell r="X151">
            <v>44</v>
          </cell>
          <cell r="Y151">
            <v>44</v>
          </cell>
          <cell r="Z151">
            <v>44</v>
          </cell>
          <cell r="AA151">
            <v>44</v>
          </cell>
          <cell r="AB151">
            <v>44</v>
          </cell>
          <cell r="AC151">
            <v>44</v>
          </cell>
          <cell r="AD151">
            <v>44</v>
          </cell>
          <cell r="AE151">
            <v>44</v>
          </cell>
          <cell r="AF151">
            <v>44</v>
          </cell>
          <cell r="AG151">
            <v>44</v>
          </cell>
          <cell r="AH151">
            <v>44</v>
          </cell>
          <cell r="AI151">
            <v>44</v>
          </cell>
        </row>
        <row r="152">
          <cell r="U152">
            <v>37</v>
          </cell>
          <cell r="V152">
            <v>37</v>
          </cell>
          <cell r="W152">
            <v>37</v>
          </cell>
          <cell r="X152">
            <v>37</v>
          </cell>
          <cell r="Y152">
            <v>37</v>
          </cell>
          <cell r="Z152">
            <v>37</v>
          </cell>
          <cell r="AA152">
            <v>37</v>
          </cell>
          <cell r="AB152">
            <v>37</v>
          </cell>
          <cell r="AC152">
            <v>37</v>
          </cell>
          <cell r="AD152">
            <v>37</v>
          </cell>
          <cell r="AE152">
            <v>37</v>
          </cell>
          <cell r="AF152">
            <v>37</v>
          </cell>
          <cell r="AG152">
            <v>37</v>
          </cell>
          <cell r="AH152">
            <v>37</v>
          </cell>
          <cell r="AI152">
            <v>37</v>
          </cell>
        </row>
        <row r="153">
          <cell r="U153">
            <v>2</v>
          </cell>
          <cell r="V153">
            <v>2</v>
          </cell>
          <cell r="W153">
            <v>2</v>
          </cell>
          <cell r="X153">
            <v>2</v>
          </cell>
          <cell r="Y153">
            <v>2</v>
          </cell>
          <cell r="Z153">
            <v>2</v>
          </cell>
          <cell r="AA153">
            <v>2</v>
          </cell>
          <cell r="AB153">
            <v>2</v>
          </cell>
          <cell r="AC153">
            <v>2</v>
          </cell>
          <cell r="AD153">
            <v>2</v>
          </cell>
          <cell r="AE153">
            <v>2</v>
          </cell>
          <cell r="AF153">
            <v>2</v>
          </cell>
          <cell r="AG153">
            <v>2</v>
          </cell>
          <cell r="AH153">
            <v>2</v>
          </cell>
          <cell r="AI153">
            <v>2</v>
          </cell>
        </row>
        <row r="154">
          <cell r="U154">
            <v>7</v>
          </cell>
          <cell r="V154">
            <v>7</v>
          </cell>
          <cell r="W154">
            <v>7</v>
          </cell>
          <cell r="X154">
            <v>7</v>
          </cell>
          <cell r="Y154">
            <v>7</v>
          </cell>
          <cell r="Z154">
            <v>7</v>
          </cell>
          <cell r="AA154">
            <v>7</v>
          </cell>
          <cell r="AB154">
            <v>7</v>
          </cell>
          <cell r="AC154">
            <v>7</v>
          </cell>
          <cell r="AD154">
            <v>7</v>
          </cell>
          <cell r="AE154">
            <v>7</v>
          </cell>
          <cell r="AF154">
            <v>7</v>
          </cell>
          <cell r="AG154">
            <v>7</v>
          </cell>
          <cell r="AH154">
            <v>7</v>
          </cell>
          <cell r="AI154">
            <v>7</v>
          </cell>
        </row>
        <row r="155">
          <cell r="U155">
            <v>7</v>
          </cell>
          <cell r="V155">
            <v>7</v>
          </cell>
          <cell r="W155">
            <v>7</v>
          </cell>
          <cell r="X155">
            <v>7</v>
          </cell>
          <cell r="Y155">
            <v>7</v>
          </cell>
          <cell r="Z155">
            <v>7</v>
          </cell>
          <cell r="AA155">
            <v>7</v>
          </cell>
          <cell r="AB155">
            <v>7</v>
          </cell>
          <cell r="AC155">
            <v>7</v>
          </cell>
          <cell r="AD155">
            <v>7</v>
          </cell>
          <cell r="AE155">
            <v>7</v>
          </cell>
          <cell r="AF155">
            <v>7</v>
          </cell>
          <cell r="AG155">
            <v>7</v>
          </cell>
          <cell r="AH155">
            <v>7</v>
          </cell>
          <cell r="AI155">
            <v>7</v>
          </cell>
        </row>
        <row r="156">
          <cell r="AI156">
            <v>0</v>
          </cell>
        </row>
        <row r="157">
          <cell r="U157">
            <v>212</v>
          </cell>
          <cell r="V157">
            <v>212</v>
          </cell>
          <cell r="W157">
            <v>192</v>
          </cell>
          <cell r="X157">
            <v>117</v>
          </cell>
          <cell r="Y157">
            <v>117</v>
          </cell>
          <cell r="Z157">
            <v>117</v>
          </cell>
          <cell r="AA157">
            <v>117</v>
          </cell>
          <cell r="AB157">
            <v>182</v>
          </cell>
          <cell r="AC157">
            <v>177</v>
          </cell>
          <cell r="AD157">
            <v>177</v>
          </cell>
          <cell r="AE157">
            <v>177</v>
          </cell>
          <cell r="AF157">
            <v>224</v>
          </cell>
          <cell r="AG157">
            <v>168.41666666666666</v>
          </cell>
          <cell r="AH157">
            <v>168.41666666666666</v>
          </cell>
          <cell r="AI157">
            <v>224</v>
          </cell>
        </row>
        <row r="158">
          <cell r="AH158">
            <v>0</v>
          </cell>
          <cell r="AI158">
            <v>0</v>
          </cell>
        </row>
        <row r="159">
          <cell r="AI159">
            <v>0</v>
          </cell>
        </row>
        <row r="160">
          <cell r="B160" t="str">
            <v>Contractors Cost - Input</v>
          </cell>
          <cell r="AI160">
            <v>0</v>
          </cell>
        </row>
        <row r="161">
          <cell r="U161">
            <v>3507.9709999999995</v>
          </cell>
          <cell r="V161">
            <v>3407.9709999999995</v>
          </cell>
          <cell r="W161">
            <v>3415.9709999999995</v>
          </cell>
          <cell r="X161">
            <v>3429.9309999999996</v>
          </cell>
          <cell r="Y161">
            <v>3192.3310000000001</v>
          </cell>
          <cell r="Z161">
            <v>3200.3310000000001</v>
          </cell>
          <cell r="AA161">
            <v>3539.7310000000002</v>
          </cell>
          <cell r="AB161">
            <v>3539.7310000000002</v>
          </cell>
          <cell r="AC161">
            <v>3547.7310000000002</v>
          </cell>
          <cell r="AD161">
            <v>3539.7310000000002</v>
          </cell>
          <cell r="AE161">
            <v>3539.7310000000002</v>
          </cell>
          <cell r="AF161">
            <v>3547.7310000000002</v>
          </cell>
          <cell r="AG161">
            <v>41408.892</v>
          </cell>
          <cell r="AH161">
            <v>3450.741</v>
          </cell>
          <cell r="AI161">
            <v>3547.7310000000002</v>
          </cell>
        </row>
        <row r="162">
          <cell r="AI162">
            <v>0</v>
          </cell>
        </row>
        <row r="163">
          <cell r="AG163">
            <v>0</v>
          </cell>
          <cell r="AH163">
            <v>0</v>
          </cell>
          <cell r="AI163">
            <v>0</v>
          </cell>
        </row>
        <row r="164">
          <cell r="AG164">
            <v>0</v>
          </cell>
          <cell r="AH164">
            <v>0</v>
          </cell>
          <cell r="AI164">
            <v>0</v>
          </cell>
        </row>
        <row r="165">
          <cell r="AG165">
            <v>0</v>
          </cell>
          <cell r="AH165">
            <v>0</v>
          </cell>
          <cell r="AI165">
            <v>0</v>
          </cell>
        </row>
        <row r="166">
          <cell r="AI166">
            <v>0</v>
          </cell>
        </row>
        <row r="167">
          <cell r="AI167">
            <v>0</v>
          </cell>
        </row>
        <row r="168">
          <cell r="AG168">
            <v>0</v>
          </cell>
          <cell r="AH168">
            <v>0</v>
          </cell>
          <cell r="AI168">
            <v>0</v>
          </cell>
        </row>
        <row r="169">
          <cell r="AG169">
            <v>0</v>
          </cell>
          <cell r="AH169">
            <v>0</v>
          </cell>
          <cell r="AI169">
            <v>0</v>
          </cell>
        </row>
        <row r="170">
          <cell r="AG170">
            <v>0</v>
          </cell>
          <cell r="AH170">
            <v>0</v>
          </cell>
          <cell r="AI170">
            <v>0</v>
          </cell>
        </row>
        <row r="171">
          <cell r="AI171">
            <v>0</v>
          </cell>
        </row>
        <row r="172">
          <cell r="AI172">
            <v>0</v>
          </cell>
        </row>
        <row r="173">
          <cell r="U173">
            <v>500</v>
          </cell>
          <cell r="V173">
            <v>500</v>
          </cell>
          <cell r="W173">
            <v>500</v>
          </cell>
          <cell r="X173">
            <v>500</v>
          </cell>
          <cell r="Y173">
            <v>500</v>
          </cell>
          <cell r="Z173">
            <v>500</v>
          </cell>
          <cell r="AA173">
            <v>500</v>
          </cell>
          <cell r="AB173">
            <v>500</v>
          </cell>
          <cell r="AC173">
            <v>500</v>
          </cell>
          <cell r="AD173">
            <v>500</v>
          </cell>
          <cell r="AE173">
            <v>500</v>
          </cell>
          <cell r="AF173">
            <v>500</v>
          </cell>
          <cell r="AG173">
            <v>6000</v>
          </cell>
          <cell r="AH173">
            <v>500</v>
          </cell>
          <cell r="AI173">
            <v>500</v>
          </cell>
        </row>
        <row r="174">
          <cell r="AG174">
            <v>0</v>
          </cell>
          <cell r="AH174">
            <v>0</v>
          </cell>
          <cell r="AI174">
            <v>0</v>
          </cell>
        </row>
        <row r="175">
          <cell r="AG175">
            <v>0</v>
          </cell>
          <cell r="AH175">
            <v>0</v>
          </cell>
          <cell r="AI175">
            <v>0</v>
          </cell>
        </row>
        <row r="176">
          <cell r="AI176">
            <v>0</v>
          </cell>
        </row>
        <row r="177">
          <cell r="AI177">
            <v>0</v>
          </cell>
        </row>
        <row r="178">
          <cell r="U178">
            <v>274</v>
          </cell>
          <cell r="V178">
            <v>274</v>
          </cell>
          <cell r="W178">
            <v>274</v>
          </cell>
          <cell r="X178">
            <v>274</v>
          </cell>
          <cell r="Y178">
            <v>274</v>
          </cell>
          <cell r="Z178">
            <v>274</v>
          </cell>
          <cell r="AA178">
            <v>274</v>
          </cell>
          <cell r="AB178">
            <v>274</v>
          </cell>
          <cell r="AC178">
            <v>274</v>
          </cell>
          <cell r="AD178">
            <v>274</v>
          </cell>
          <cell r="AE178">
            <v>274</v>
          </cell>
          <cell r="AF178">
            <v>274</v>
          </cell>
          <cell r="AG178">
            <v>3288</v>
          </cell>
          <cell r="AH178">
            <v>274</v>
          </cell>
          <cell r="AI178">
            <v>274</v>
          </cell>
        </row>
        <row r="179">
          <cell r="AG179">
            <v>0</v>
          </cell>
          <cell r="AH179">
            <v>0</v>
          </cell>
          <cell r="AI179">
            <v>0</v>
          </cell>
        </row>
        <row r="180">
          <cell r="AG180">
            <v>0</v>
          </cell>
          <cell r="AH180">
            <v>0</v>
          </cell>
          <cell r="AI180">
            <v>0</v>
          </cell>
        </row>
        <row r="181">
          <cell r="AI181">
            <v>0</v>
          </cell>
        </row>
        <row r="182">
          <cell r="AI182">
            <v>0</v>
          </cell>
        </row>
        <row r="183">
          <cell r="AG183">
            <v>0</v>
          </cell>
          <cell r="AH183">
            <v>0</v>
          </cell>
          <cell r="AI183">
            <v>0</v>
          </cell>
        </row>
        <row r="184">
          <cell r="AG184">
            <v>0</v>
          </cell>
          <cell r="AH184">
            <v>0</v>
          </cell>
          <cell r="AI184">
            <v>0</v>
          </cell>
        </row>
        <row r="185">
          <cell r="AG185">
            <v>0</v>
          </cell>
          <cell r="AH185">
            <v>0</v>
          </cell>
          <cell r="AI185">
            <v>0</v>
          </cell>
        </row>
        <row r="186">
          <cell r="AI186">
            <v>0</v>
          </cell>
        </row>
        <row r="187">
          <cell r="AI187">
            <v>0</v>
          </cell>
        </row>
        <row r="188">
          <cell r="U188">
            <v>157</v>
          </cell>
          <cell r="V188">
            <v>157</v>
          </cell>
          <cell r="W188">
            <v>157</v>
          </cell>
          <cell r="X188">
            <v>157</v>
          </cell>
          <cell r="Y188">
            <v>157</v>
          </cell>
          <cell r="Z188">
            <v>175</v>
          </cell>
          <cell r="AA188">
            <v>175</v>
          </cell>
          <cell r="AB188">
            <v>175</v>
          </cell>
          <cell r="AC188">
            <v>175</v>
          </cell>
          <cell r="AD188">
            <v>175</v>
          </cell>
          <cell r="AE188">
            <v>175</v>
          </cell>
          <cell r="AF188">
            <v>175</v>
          </cell>
          <cell r="AG188">
            <v>2010</v>
          </cell>
          <cell r="AH188">
            <v>167.5</v>
          </cell>
          <cell r="AI188">
            <v>175</v>
          </cell>
        </row>
        <row r="189">
          <cell r="U189">
            <v>158</v>
          </cell>
          <cell r="V189">
            <v>158</v>
          </cell>
          <cell r="W189">
            <v>158</v>
          </cell>
          <cell r="X189">
            <v>158</v>
          </cell>
          <cell r="Y189">
            <v>158</v>
          </cell>
          <cell r="Z189">
            <v>140</v>
          </cell>
          <cell r="AA189">
            <v>140</v>
          </cell>
          <cell r="AB189">
            <v>140</v>
          </cell>
          <cell r="AC189">
            <v>140</v>
          </cell>
          <cell r="AD189">
            <v>140</v>
          </cell>
          <cell r="AE189">
            <v>140</v>
          </cell>
          <cell r="AF189">
            <v>140</v>
          </cell>
          <cell r="AG189">
            <v>1770</v>
          </cell>
          <cell r="AH189">
            <v>147.5</v>
          </cell>
          <cell r="AI189">
            <v>140</v>
          </cell>
        </row>
        <row r="190">
          <cell r="U190">
            <v>237.6</v>
          </cell>
          <cell r="V190">
            <v>237.6</v>
          </cell>
          <cell r="W190">
            <v>237.6</v>
          </cell>
          <cell r="X190">
            <v>237.6</v>
          </cell>
          <cell r="AA190">
            <v>237.6</v>
          </cell>
          <cell r="AB190">
            <v>237.6</v>
          </cell>
          <cell r="AC190">
            <v>237.6</v>
          </cell>
          <cell r="AD190">
            <v>237.6</v>
          </cell>
          <cell r="AE190">
            <v>237.6</v>
          </cell>
          <cell r="AF190">
            <v>237.6</v>
          </cell>
          <cell r="AG190">
            <v>2375.9999999999995</v>
          </cell>
          <cell r="AH190">
            <v>197.99999999999997</v>
          </cell>
          <cell r="AI190">
            <v>237.6</v>
          </cell>
        </row>
        <row r="191">
          <cell r="AG191">
            <v>0</v>
          </cell>
          <cell r="AH191">
            <v>0</v>
          </cell>
          <cell r="AI191">
            <v>0</v>
          </cell>
        </row>
        <row r="192">
          <cell r="U192">
            <v>141.9</v>
          </cell>
          <cell r="V192">
            <v>141.9</v>
          </cell>
          <cell r="W192">
            <v>141.9</v>
          </cell>
          <cell r="X192">
            <v>141.9</v>
          </cell>
          <cell r="Y192">
            <v>141.9</v>
          </cell>
          <cell r="Z192">
            <v>141.9</v>
          </cell>
          <cell r="AA192">
            <v>141.9</v>
          </cell>
          <cell r="AB192">
            <v>141.9</v>
          </cell>
          <cell r="AC192">
            <v>141.9</v>
          </cell>
          <cell r="AD192">
            <v>141.9</v>
          </cell>
          <cell r="AE192">
            <v>141.9</v>
          </cell>
          <cell r="AF192">
            <v>141.9</v>
          </cell>
          <cell r="AG192">
            <v>1702.8000000000004</v>
          </cell>
          <cell r="AH192">
            <v>141.90000000000003</v>
          </cell>
          <cell r="AI192">
            <v>141.9</v>
          </cell>
        </row>
        <row r="193">
          <cell r="U193">
            <v>20</v>
          </cell>
          <cell r="V193">
            <v>20</v>
          </cell>
          <cell r="W193">
            <v>20</v>
          </cell>
          <cell r="X193">
            <v>20</v>
          </cell>
          <cell r="Y193">
            <v>20</v>
          </cell>
          <cell r="Z193">
            <v>20</v>
          </cell>
          <cell r="AA193">
            <v>20</v>
          </cell>
          <cell r="AB193">
            <v>20</v>
          </cell>
          <cell r="AC193">
            <v>20</v>
          </cell>
          <cell r="AD193">
            <v>20</v>
          </cell>
          <cell r="AE193">
            <v>20</v>
          </cell>
          <cell r="AF193">
            <v>20</v>
          </cell>
          <cell r="AG193">
            <v>240</v>
          </cell>
          <cell r="AH193">
            <v>20</v>
          </cell>
          <cell r="AI193">
            <v>20</v>
          </cell>
        </row>
        <row r="194">
          <cell r="AG194">
            <v>0</v>
          </cell>
          <cell r="AH194">
            <v>0</v>
          </cell>
          <cell r="AI194">
            <v>0</v>
          </cell>
        </row>
        <row r="195">
          <cell r="U195">
            <v>38.88000000000001</v>
          </cell>
          <cell r="V195">
            <v>38.88000000000001</v>
          </cell>
          <cell r="W195">
            <v>38.88000000000001</v>
          </cell>
          <cell r="X195">
            <v>38.88000000000001</v>
          </cell>
          <cell r="Y195">
            <v>38.88000000000001</v>
          </cell>
          <cell r="Z195">
            <v>38.88000000000001</v>
          </cell>
          <cell r="AA195">
            <v>38.88000000000001</v>
          </cell>
          <cell r="AB195">
            <v>38.88000000000001</v>
          </cell>
          <cell r="AC195">
            <v>38.88000000000001</v>
          </cell>
          <cell r="AD195">
            <v>38.88000000000001</v>
          </cell>
          <cell r="AE195">
            <v>38.88000000000001</v>
          </cell>
          <cell r="AF195">
            <v>38.88000000000001</v>
          </cell>
          <cell r="AG195">
            <v>466.56</v>
          </cell>
          <cell r="AH195">
            <v>38.880000000000003</v>
          </cell>
          <cell r="AI195">
            <v>38.88000000000001</v>
          </cell>
        </row>
        <row r="196">
          <cell r="U196">
            <v>35</v>
          </cell>
          <cell r="V196">
            <v>35</v>
          </cell>
          <cell r="W196">
            <v>35</v>
          </cell>
          <cell r="X196">
            <v>35</v>
          </cell>
          <cell r="Y196">
            <v>35</v>
          </cell>
          <cell r="Z196">
            <v>35</v>
          </cell>
          <cell r="AA196">
            <v>35</v>
          </cell>
          <cell r="AB196">
            <v>35</v>
          </cell>
          <cell r="AC196">
            <v>35</v>
          </cell>
          <cell r="AD196">
            <v>35</v>
          </cell>
          <cell r="AE196">
            <v>35</v>
          </cell>
          <cell r="AF196">
            <v>35</v>
          </cell>
          <cell r="AG196">
            <v>420</v>
          </cell>
          <cell r="AH196">
            <v>35</v>
          </cell>
          <cell r="AI196">
            <v>35</v>
          </cell>
        </row>
        <row r="197">
          <cell r="U197">
            <v>75</v>
          </cell>
          <cell r="V197">
            <v>75</v>
          </cell>
          <cell r="W197">
            <v>83</v>
          </cell>
          <cell r="X197">
            <v>75</v>
          </cell>
          <cell r="Y197">
            <v>75</v>
          </cell>
          <cell r="Z197">
            <v>75</v>
          </cell>
          <cell r="AA197">
            <v>75</v>
          </cell>
          <cell r="AB197">
            <v>75</v>
          </cell>
          <cell r="AC197">
            <v>75</v>
          </cell>
          <cell r="AD197">
            <v>75</v>
          </cell>
          <cell r="AE197">
            <v>75</v>
          </cell>
          <cell r="AF197">
            <v>75</v>
          </cell>
          <cell r="AG197">
            <v>908</v>
          </cell>
          <cell r="AH197">
            <v>75.666666666666671</v>
          </cell>
          <cell r="AI197">
            <v>75</v>
          </cell>
        </row>
        <row r="198">
          <cell r="U198">
            <v>1515.24</v>
          </cell>
          <cell r="V198">
            <v>1515.24</v>
          </cell>
          <cell r="W198">
            <v>1515.24</v>
          </cell>
          <cell r="X198">
            <v>1537.2</v>
          </cell>
          <cell r="Y198">
            <v>1537.2</v>
          </cell>
          <cell r="Z198">
            <v>1537.2</v>
          </cell>
          <cell r="AA198">
            <v>1647</v>
          </cell>
          <cell r="AB198">
            <v>1647</v>
          </cell>
          <cell r="AC198">
            <v>1647</v>
          </cell>
          <cell r="AD198">
            <v>1647</v>
          </cell>
          <cell r="AE198">
            <v>1647</v>
          </cell>
          <cell r="AF198">
            <v>1647</v>
          </cell>
          <cell r="AG198">
            <v>19039.32</v>
          </cell>
          <cell r="AH198">
            <v>1586.61</v>
          </cell>
          <cell r="AI198">
            <v>1647</v>
          </cell>
        </row>
        <row r="199">
          <cell r="U199">
            <v>120</v>
          </cell>
          <cell r="V199">
            <v>120</v>
          </cell>
          <cell r="W199">
            <v>120</v>
          </cell>
          <cell r="X199">
            <v>120</v>
          </cell>
          <cell r="Y199">
            <v>120</v>
          </cell>
          <cell r="Z199">
            <v>120</v>
          </cell>
          <cell r="AA199">
            <v>120</v>
          </cell>
          <cell r="AB199">
            <v>120</v>
          </cell>
          <cell r="AC199">
            <v>120</v>
          </cell>
          <cell r="AD199">
            <v>120</v>
          </cell>
          <cell r="AE199">
            <v>120</v>
          </cell>
          <cell r="AF199">
            <v>120</v>
          </cell>
          <cell r="AG199">
            <v>1440</v>
          </cell>
          <cell r="AH199">
            <v>120</v>
          </cell>
          <cell r="AI199">
            <v>120</v>
          </cell>
        </row>
        <row r="200">
          <cell r="U200">
            <v>12</v>
          </cell>
          <cell r="V200">
            <v>12</v>
          </cell>
          <cell r="W200">
            <v>12</v>
          </cell>
          <cell r="X200">
            <v>12</v>
          </cell>
          <cell r="Y200">
            <v>12</v>
          </cell>
          <cell r="Z200">
            <v>12</v>
          </cell>
          <cell r="AA200">
            <v>15.771000000000001</v>
          </cell>
          <cell r="AB200">
            <v>15.771000000000001</v>
          </cell>
          <cell r="AC200">
            <v>15.771000000000001</v>
          </cell>
          <cell r="AD200">
            <v>15.771000000000001</v>
          </cell>
          <cell r="AE200">
            <v>15.771000000000001</v>
          </cell>
          <cell r="AF200">
            <v>15.771000000000001</v>
          </cell>
          <cell r="AG200">
            <v>166.62600000000003</v>
          </cell>
          <cell r="AH200">
            <v>13.885500000000002</v>
          </cell>
          <cell r="AI200">
            <v>15.771000000000001</v>
          </cell>
        </row>
        <row r="201">
          <cell r="U201">
            <v>27.2</v>
          </cell>
          <cell r="V201">
            <v>27.2</v>
          </cell>
          <cell r="W201">
            <v>27.2</v>
          </cell>
          <cell r="X201">
            <v>27.2</v>
          </cell>
          <cell r="Y201">
            <v>27.2</v>
          </cell>
          <cell r="Z201">
            <v>27.2</v>
          </cell>
          <cell r="AA201">
            <v>27.2</v>
          </cell>
          <cell r="AB201">
            <v>27.2</v>
          </cell>
          <cell r="AC201">
            <v>27.2</v>
          </cell>
          <cell r="AD201">
            <v>27.2</v>
          </cell>
          <cell r="AE201">
            <v>27.2</v>
          </cell>
          <cell r="AF201">
            <v>27.2</v>
          </cell>
          <cell r="AG201">
            <v>326.39999999999992</v>
          </cell>
          <cell r="AH201">
            <v>27.199999999999992</v>
          </cell>
          <cell r="AI201">
            <v>27.2</v>
          </cell>
        </row>
        <row r="202">
          <cell r="U202">
            <v>11.151</v>
          </cell>
          <cell r="V202">
            <v>11.151</v>
          </cell>
          <cell r="W202">
            <v>11.151</v>
          </cell>
          <cell r="X202">
            <v>11.151</v>
          </cell>
          <cell r="Y202">
            <v>11.151</v>
          </cell>
          <cell r="Z202">
            <v>19.151</v>
          </cell>
          <cell r="AA202">
            <v>5</v>
          </cell>
          <cell r="AB202">
            <v>5</v>
          </cell>
          <cell r="AC202">
            <v>13</v>
          </cell>
          <cell r="AD202">
            <v>5</v>
          </cell>
          <cell r="AE202">
            <v>5</v>
          </cell>
          <cell r="AF202">
            <v>13</v>
          </cell>
          <cell r="AG202">
            <v>120.90599999999999</v>
          </cell>
          <cell r="AH202">
            <v>10.0755</v>
          </cell>
          <cell r="AI202">
            <v>13</v>
          </cell>
        </row>
        <row r="203">
          <cell r="U203">
            <v>185</v>
          </cell>
          <cell r="V203">
            <v>85</v>
          </cell>
          <cell r="W203">
            <v>85</v>
          </cell>
          <cell r="X203">
            <v>85</v>
          </cell>
          <cell r="Y203">
            <v>85</v>
          </cell>
          <cell r="Z203">
            <v>85</v>
          </cell>
          <cell r="AA203">
            <v>85</v>
          </cell>
          <cell r="AB203">
            <v>85</v>
          </cell>
          <cell r="AC203">
            <v>85</v>
          </cell>
          <cell r="AD203">
            <v>85</v>
          </cell>
          <cell r="AE203">
            <v>85</v>
          </cell>
          <cell r="AF203">
            <v>85</v>
          </cell>
          <cell r="AG203">
            <v>1120</v>
          </cell>
          <cell r="AH203">
            <v>93.333333333333329</v>
          </cell>
          <cell r="AI203">
            <v>85</v>
          </cell>
        </row>
        <row r="204">
          <cell r="AA204">
            <v>2.38</v>
          </cell>
          <cell r="AB204">
            <v>2.38</v>
          </cell>
          <cell r="AC204">
            <v>2.38</v>
          </cell>
          <cell r="AD204">
            <v>2.38</v>
          </cell>
          <cell r="AE204">
            <v>2.38</v>
          </cell>
          <cell r="AF204">
            <v>2.38</v>
          </cell>
          <cell r="AG204">
            <v>14.279999999999998</v>
          </cell>
          <cell r="AH204">
            <v>1.1899999999999997</v>
          </cell>
          <cell r="AI204">
            <v>2.38</v>
          </cell>
        </row>
        <row r="205">
          <cell r="AG205">
            <v>0</v>
          </cell>
          <cell r="AH205">
            <v>0</v>
          </cell>
          <cell r="AI205">
            <v>0</v>
          </cell>
        </row>
        <row r="206">
          <cell r="U206">
            <v>0</v>
          </cell>
          <cell r="V206">
            <v>0</v>
          </cell>
          <cell r="W206">
            <v>0</v>
          </cell>
          <cell r="X206">
            <v>0</v>
          </cell>
          <cell r="Y206">
            <v>0</v>
          </cell>
          <cell r="Z206">
            <v>0</v>
          </cell>
          <cell r="AA206">
            <v>0</v>
          </cell>
          <cell r="AB206">
            <v>0</v>
          </cell>
          <cell r="AC206">
            <v>0</v>
          </cell>
          <cell r="AD206">
            <v>0</v>
          </cell>
          <cell r="AE206">
            <v>0</v>
          </cell>
          <cell r="AF206">
            <v>0</v>
          </cell>
          <cell r="AG206">
            <v>0</v>
          </cell>
          <cell r="AH206">
            <v>0</v>
          </cell>
          <cell r="AI206">
            <v>0</v>
          </cell>
        </row>
        <row r="207">
          <cell r="AI207">
            <v>0</v>
          </cell>
        </row>
        <row r="208">
          <cell r="AA208">
            <v>2.957875457875458</v>
          </cell>
          <cell r="AI208">
            <v>0</v>
          </cell>
        </row>
        <row r="209">
          <cell r="B209" t="str">
            <v>Development Meters</v>
          </cell>
          <cell r="AA209">
            <v>22.069680221081722</v>
          </cell>
          <cell r="AI209">
            <v>0</v>
          </cell>
        </row>
        <row r="210">
          <cell r="U210">
            <v>187</v>
          </cell>
          <cell r="V210">
            <v>72</v>
          </cell>
          <cell r="W210">
            <v>98</v>
          </cell>
          <cell r="X210">
            <v>60</v>
          </cell>
          <cell r="Y210">
            <v>30</v>
          </cell>
          <cell r="Z210">
            <v>55</v>
          </cell>
          <cell r="AA210">
            <v>85</v>
          </cell>
          <cell r="AB210">
            <v>0</v>
          </cell>
          <cell r="AC210">
            <v>0</v>
          </cell>
          <cell r="AD210">
            <v>0</v>
          </cell>
          <cell r="AE210">
            <v>0</v>
          </cell>
          <cell r="AF210">
            <v>0</v>
          </cell>
          <cell r="AG210">
            <v>587</v>
          </cell>
          <cell r="AH210">
            <v>41.833333333333336</v>
          </cell>
          <cell r="AI210">
            <v>0</v>
          </cell>
        </row>
        <row r="211">
          <cell r="U211">
            <v>322</v>
          </cell>
          <cell r="V211">
            <v>340</v>
          </cell>
          <cell r="W211">
            <v>292</v>
          </cell>
          <cell r="X211">
            <v>238</v>
          </cell>
          <cell r="Y211">
            <v>266</v>
          </cell>
          <cell r="Z211">
            <v>210</v>
          </cell>
          <cell r="AA211">
            <v>226</v>
          </cell>
          <cell r="AB211">
            <v>230</v>
          </cell>
          <cell r="AC211">
            <v>220</v>
          </cell>
          <cell r="AD211">
            <v>275</v>
          </cell>
          <cell r="AE211">
            <v>290</v>
          </cell>
          <cell r="AF211">
            <v>340</v>
          </cell>
          <cell r="AG211">
            <v>3249</v>
          </cell>
          <cell r="AH211">
            <v>270.75</v>
          </cell>
          <cell r="AI211">
            <v>340</v>
          </cell>
        </row>
        <row r="212">
          <cell r="U212">
            <v>286</v>
          </cell>
          <cell r="V212">
            <v>294</v>
          </cell>
          <cell r="W212">
            <v>314</v>
          </cell>
          <cell r="X212">
            <v>333</v>
          </cell>
          <cell r="Y212">
            <v>300</v>
          </cell>
          <cell r="Z212">
            <v>300</v>
          </cell>
          <cell r="AA212">
            <v>300</v>
          </cell>
          <cell r="AB212">
            <v>314</v>
          </cell>
          <cell r="AC212">
            <v>333</v>
          </cell>
          <cell r="AD212">
            <v>369</v>
          </cell>
          <cell r="AE212">
            <v>391</v>
          </cell>
          <cell r="AF212">
            <v>401</v>
          </cell>
          <cell r="AG212">
            <v>3935</v>
          </cell>
          <cell r="AH212">
            <v>327.91666666666669</v>
          </cell>
          <cell r="AI212">
            <v>401</v>
          </cell>
        </row>
        <row r="214">
          <cell r="U214">
            <v>30</v>
          </cell>
          <cell r="V214">
            <v>30</v>
          </cell>
          <cell r="W214">
            <v>30</v>
          </cell>
          <cell r="X214">
            <v>30</v>
          </cell>
          <cell r="Y214">
            <v>30</v>
          </cell>
          <cell r="Z214">
            <v>30</v>
          </cell>
          <cell r="AA214">
            <v>30</v>
          </cell>
          <cell r="AB214">
            <v>30</v>
          </cell>
          <cell r="AC214">
            <v>30</v>
          </cell>
          <cell r="AD214">
            <v>30</v>
          </cell>
          <cell r="AE214">
            <v>30</v>
          </cell>
          <cell r="AF214">
            <v>30</v>
          </cell>
          <cell r="AG214">
            <v>360</v>
          </cell>
          <cell r="AH214">
            <v>30</v>
          </cell>
          <cell r="AI214">
            <v>30</v>
          </cell>
        </row>
        <row r="215">
          <cell r="U215">
            <v>1724</v>
          </cell>
          <cell r="V215">
            <v>1732</v>
          </cell>
          <cell r="W215">
            <v>1820</v>
          </cell>
          <cell r="X215">
            <v>1943</v>
          </cell>
          <cell r="Y215">
            <v>1780</v>
          </cell>
          <cell r="Z215">
            <v>1780</v>
          </cell>
          <cell r="AA215">
            <v>1750</v>
          </cell>
          <cell r="AB215">
            <v>1820</v>
          </cell>
          <cell r="AC215">
            <v>1943</v>
          </cell>
          <cell r="AD215">
            <v>2037</v>
          </cell>
          <cell r="AE215">
            <v>2079</v>
          </cell>
          <cell r="AF215">
            <v>2060</v>
          </cell>
          <cell r="AG215">
            <v>22468</v>
          </cell>
          <cell r="AH215">
            <v>1872.3333333333333</v>
          </cell>
          <cell r="AI215">
            <v>2060</v>
          </cell>
        </row>
        <row r="216">
          <cell r="U216">
            <v>2549</v>
          </cell>
          <cell r="V216">
            <v>2468</v>
          </cell>
          <cell r="W216">
            <v>2554</v>
          </cell>
          <cell r="X216">
            <v>2604</v>
          </cell>
          <cell r="Y216">
            <v>2406</v>
          </cell>
          <cell r="Z216">
            <v>2375</v>
          </cell>
          <cell r="AA216">
            <v>2391</v>
          </cell>
          <cell r="AB216">
            <v>2394</v>
          </cell>
          <cell r="AC216">
            <v>2526</v>
          </cell>
          <cell r="AD216">
            <v>2711</v>
          </cell>
          <cell r="AE216">
            <v>2790</v>
          </cell>
          <cell r="AF216">
            <v>2831</v>
          </cell>
          <cell r="AG216">
            <v>30599</v>
          </cell>
          <cell r="AH216">
            <v>2549.9166666666665</v>
          </cell>
          <cell r="AI216">
            <v>2831</v>
          </cell>
        </row>
        <row r="217">
          <cell r="U217">
            <v>2362</v>
          </cell>
          <cell r="V217">
            <v>2396</v>
          </cell>
          <cell r="W217">
            <v>2456</v>
          </cell>
          <cell r="X217">
            <v>2544</v>
          </cell>
          <cell r="Y217">
            <v>2376</v>
          </cell>
          <cell r="Z217">
            <v>2320</v>
          </cell>
          <cell r="AA217">
            <v>2306</v>
          </cell>
          <cell r="AB217">
            <v>2394</v>
          </cell>
          <cell r="AC217">
            <v>2526</v>
          </cell>
          <cell r="AD217">
            <v>2711</v>
          </cell>
          <cell r="AE217">
            <v>2790</v>
          </cell>
          <cell r="AF217">
            <v>2831</v>
          </cell>
          <cell r="AG217">
            <v>30012</v>
          </cell>
          <cell r="AH217">
            <v>2501</v>
          </cell>
          <cell r="AI217">
            <v>2831</v>
          </cell>
        </row>
        <row r="218">
          <cell r="U218">
            <v>2010</v>
          </cell>
          <cell r="V218">
            <v>2026</v>
          </cell>
          <cell r="W218">
            <v>2134</v>
          </cell>
          <cell r="X218">
            <v>2276</v>
          </cell>
          <cell r="Y218">
            <v>2080</v>
          </cell>
          <cell r="Z218">
            <v>2080</v>
          </cell>
          <cell r="AA218">
            <v>2050</v>
          </cell>
          <cell r="AB218">
            <v>2134</v>
          </cell>
          <cell r="AC218">
            <v>2276</v>
          </cell>
          <cell r="AD218">
            <v>2406</v>
          </cell>
          <cell r="AE218">
            <v>2470</v>
          </cell>
          <cell r="AF218">
            <v>2461</v>
          </cell>
          <cell r="AG218">
            <v>26403</v>
          </cell>
          <cell r="AH218">
            <v>2200.25</v>
          </cell>
          <cell r="AI218">
            <v>2461</v>
          </cell>
        </row>
        <row r="219">
          <cell r="AI219">
            <v>0</v>
          </cell>
        </row>
        <row r="220">
          <cell r="W220">
            <v>6170</v>
          </cell>
          <cell r="Z220">
            <v>6436</v>
          </cell>
          <cell r="AC220">
            <v>6460</v>
          </cell>
          <cell r="AI220">
            <v>0</v>
          </cell>
        </row>
        <row r="221">
          <cell r="B221" t="str">
            <v>Square meters</v>
          </cell>
          <cell r="U221">
            <v>35648</v>
          </cell>
          <cell r="V221">
            <v>35599</v>
          </cell>
          <cell r="W221">
            <v>36012</v>
          </cell>
          <cell r="X221">
            <v>36386</v>
          </cell>
          <cell r="Y221">
            <v>36975</v>
          </cell>
          <cell r="Z221">
            <v>36975</v>
          </cell>
          <cell r="AA221">
            <v>36975</v>
          </cell>
          <cell r="AB221">
            <v>37295</v>
          </cell>
          <cell r="AC221">
            <v>37535</v>
          </cell>
          <cell r="AD221">
            <v>37535</v>
          </cell>
          <cell r="AE221">
            <v>38575</v>
          </cell>
          <cell r="AF221">
            <v>39615</v>
          </cell>
          <cell r="AG221">
            <v>445125</v>
          </cell>
          <cell r="AH221">
            <v>37093.75</v>
          </cell>
          <cell r="AI221">
            <v>39615</v>
          </cell>
        </row>
        <row r="222">
          <cell r="W222">
            <v>107259</v>
          </cell>
          <cell r="Z222">
            <v>110336</v>
          </cell>
          <cell r="AC222">
            <v>111805</v>
          </cell>
          <cell r="AI222">
            <v>0</v>
          </cell>
        </row>
        <row r="223">
          <cell r="B223" t="str">
            <v>Effieciencies</v>
          </cell>
          <cell r="AI223">
            <v>0</v>
          </cell>
        </row>
        <row r="224">
          <cell r="U224">
            <v>302.81373100731571</v>
          </cell>
          <cell r="V224">
            <v>296.72763083849185</v>
          </cell>
          <cell r="W224">
            <v>296.79193147278255</v>
          </cell>
          <cell r="X224">
            <v>279.46429498831475</v>
          </cell>
          <cell r="Y224">
            <v>295.28083700440527</v>
          </cell>
          <cell r="Z224">
            <v>295.1183269124931</v>
          </cell>
          <cell r="AA224">
            <v>260.76573604060911</v>
          </cell>
          <cell r="AB224">
            <v>265.27956989247309</v>
          </cell>
          <cell r="AC224">
            <v>263.92179195140471</v>
          </cell>
          <cell r="AD224">
            <v>261.86715218483175</v>
          </cell>
          <cell r="AE224">
            <v>264.50395061728398</v>
          </cell>
          <cell r="AF224">
            <v>258.51574988246358</v>
          </cell>
          <cell r="AG224">
            <v>283.42241839366721</v>
          </cell>
          <cell r="AH224">
            <v>283.42241839366716</v>
          </cell>
          <cell r="AI224">
            <v>259.98250591016546</v>
          </cell>
        </row>
        <row r="225">
          <cell r="U225">
            <v>38.682741116751266</v>
          </cell>
          <cell r="V225">
            <v>38.661308516638464</v>
          </cell>
          <cell r="W225">
            <v>38.719745222929937</v>
          </cell>
          <cell r="X225">
            <v>36.793911007025763</v>
          </cell>
          <cell r="Y225">
            <v>37.491721854304636</v>
          </cell>
          <cell r="Z225">
            <v>37.471042471042473</v>
          </cell>
          <cell r="AA225">
            <v>34.627416073245165</v>
          </cell>
          <cell r="AB225">
            <v>35.260389943560803</v>
          </cell>
          <cell r="AC225">
            <v>35.13441541973117</v>
          </cell>
          <cell r="AD225">
            <v>34.989179667840965</v>
          </cell>
          <cell r="AE225">
            <v>35.355764473033155</v>
          </cell>
          <cell r="AF225">
            <v>34.52614225153085</v>
          </cell>
          <cell r="AG225">
            <v>37.087654540603047</v>
          </cell>
          <cell r="AH225">
            <v>37.08765454060304</v>
          </cell>
          <cell r="AI225">
            <v>34.52614225153085</v>
          </cell>
        </row>
        <row r="226">
          <cell r="U226">
            <v>10.053017484489565</v>
          </cell>
          <cell r="V226">
            <v>10.039199097574732</v>
          </cell>
          <cell r="W226">
            <v>9.9728607034062584</v>
          </cell>
          <cell r="X226">
            <v>9.4681238615664842</v>
          </cell>
          <cell r="Y226">
            <v>10.202814569536423</v>
          </cell>
          <cell r="Z226">
            <v>10.197186982901268</v>
          </cell>
          <cell r="AA226">
            <v>9.4036113936927777</v>
          </cell>
          <cell r="AB226">
            <v>9.5677270395074405</v>
          </cell>
          <cell r="AC226">
            <v>9.5194014709611974</v>
          </cell>
          <cell r="AD226">
            <v>9.4451434323100152</v>
          </cell>
          <cell r="AE226">
            <v>9.5435428005937659</v>
          </cell>
          <cell r="AF226">
            <v>9.3299576071596793</v>
          </cell>
          <cell r="AG226">
            <v>116.54775152189566</v>
          </cell>
          <cell r="AH226">
            <v>9.7123126268246391</v>
          </cell>
          <cell r="AI226">
            <v>9.3299576071596793</v>
          </cell>
        </row>
        <row r="227">
          <cell r="U227">
            <v>50942</v>
          </cell>
          <cell r="V227">
            <v>50407</v>
          </cell>
          <cell r="W227">
            <v>51336</v>
          </cell>
          <cell r="X227">
            <v>52010</v>
          </cell>
          <cell r="Y227">
            <v>51411</v>
          </cell>
          <cell r="Z227">
            <v>51225</v>
          </cell>
          <cell r="AA227">
            <v>51321</v>
          </cell>
          <cell r="AB227">
            <v>51659</v>
          </cell>
          <cell r="AC227">
            <v>52691</v>
          </cell>
          <cell r="AD227">
            <v>53801</v>
          </cell>
          <cell r="AE227">
            <v>55315</v>
          </cell>
          <cell r="AF227">
            <v>56601</v>
          </cell>
          <cell r="AG227">
            <v>628719</v>
          </cell>
          <cell r="AH227">
            <v>52393.25</v>
          </cell>
          <cell r="AI227">
            <v>56601</v>
          </cell>
        </row>
        <row r="228">
          <cell r="U228">
            <v>21.474698795180721</v>
          </cell>
          <cell r="V228">
            <v>21.445180722891568</v>
          </cell>
          <cell r="W228">
            <v>21.512544802867385</v>
          </cell>
          <cell r="X228">
            <v>21.492025989367985</v>
          </cell>
          <cell r="Y228">
            <v>22.247292418772563</v>
          </cell>
          <cell r="Z228">
            <v>22.247292418772563</v>
          </cell>
          <cell r="AA228">
            <v>22.180563887222554</v>
          </cell>
          <cell r="AB228">
            <v>22.081113084665482</v>
          </cell>
          <cell r="AC228">
            <v>21.950292397660817</v>
          </cell>
          <cell r="AD228">
            <v>21.584243818286371</v>
          </cell>
          <cell r="AE228">
            <v>21.3475373547316</v>
          </cell>
          <cell r="AF228">
            <v>19.249271137026238</v>
          </cell>
          <cell r="AG228">
            <v>64.570136840578314</v>
          </cell>
          <cell r="AH228">
            <v>24.118172951885565</v>
          </cell>
          <cell r="AI228">
            <v>25.757477243172954</v>
          </cell>
        </row>
        <row r="229">
          <cell r="U229">
            <v>5.0966183574879231</v>
          </cell>
          <cell r="V229">
            <v>5.2077294685990339</v>
          </cell>
          <cell r="W229">
            <v>5.3404255319148932</v>
          </cell>
          <cell r="X229">
            <v>4.5658914728682172</v>
          </cell>
          <cell r="Y229">
            <v>5.6978417266187051</v>
          </cell>
          <cell r="Z229">
            <v>5.5369928400954658</v>
          </cell>
          <cell r="AA229">
            <v>3.1675824175824174</v>
          </cell>
          <cell r="AB229">
            <v>3.2884615384615383</v>
          </cell>
          <cell r="AC229">
            <v>3.4697802197802199</v>
          </cell>
          <cell r="AD229">
            <v>3.723901098901099</v>
          </cell>
          <cell r="AE229">
            <v>3.8324175824175826</v>
          </cell>
          <cell r="AF229">
            <v>3.8887362637362637</v>
          </cell>
          <cell r="AG229">
            <v>51.663176014918946</v>
          </cell>
          <cell r="AH229">
            <v>4.9321405544809798</v>
          </cell>
          <cell r="AI229">
            <v>5.4758220502901356</v>
          </cell>
        </row>
        <row r="230">
          <cell r="U230">
            <v>35474.107317073176</v>
          </cell>
          <cell r="V230">
            <v>35425.346341463417</v>
          </cell>
          <cell r="W230">
            <v>35836.331707317077</v>
          </cell>
          <cell r="X230">
            <v>36208.507317073178</v>
          </cell>
          <cell r="Y230">
            <v>36794.634146341472</v>
          </cell>
          <cell r="Z230">
            <v>36243.729458571179</v>
          </cell>
          <cell r="AA230">
            <v>36243.729458571179</v>
          </cell>
          <cell r="AB230">
            <v>36557.400680389779</v>
          </cell>
          <cell r="AC230">
            <v>36792.654096753729</v>
          </cell>
          <cell r="AD230">
            <v>35976</v>
          </cell>
          <cell r="AE230">
            <v>37812.08556766418</v>
          </cell>
          <cell r="AF230">
            <v>38831.517038574646</v>
          </cell>
          <cell r="AG230">
            <v>438196.04312979302</v>
          </cell>
          <cell r="AH230">
            <v>36516.336927482749</v>
          </cell>
          <cell r="AI230">
            <v>38831.517038574646</v>
          </cell>
        </row>
        <row r="231">
          <cell r="U231">
            <v>13.238842402490613</v>
          </cell>
          <cell r="V231">
            <v>12.96458902974563</v>
          </cell>
          <cell r="W231">
            <v>13.027427974691321</v>
          </cell>
          <cell r="X231">
            <v>12.913107361807771</v>
          </cell>
          <cell r="Y231">
            <v>12.844643653916359</v>
          </cell>
          <cell r="Z231">
            <v>12.478762597813841</v>
          </cell>
          <cell r="AA231">
            <v>12.270814209430181</v>
          </cell>
          <cell r="AB231">
            <v>12.279605990938562</v>
          </cell>
          <cell r="AC231">
            <v>12.909078970818598</v>
          </cell>
          <cell r="AD231">
            <v>13.050485045203645</v>
          </cell>
          <cell r="AE231">
            <v>12.939063100762716</v>
          </cell>
          <cell r="AF231">
            <v>12.927785443557543</v>
          </cell>
          <cell r="AG231">
            <v>12.820350481764734</v>
          </cell>
          <cell r="AH231">
            <v>12.820350481764734</v>
          </cell>
          <cell r="AI231">
            <v>12.927785443557543</v>
          </cell>
        </row>
        <row r="232">
          <cell r="U232">
            <v>10.417299824663939</v>
          </cell>
          <cell r="V232">
            <v>10.415155061439439</v>
          </cell>
          <cell r="W232">
            <v>10.271819737592699</v>
          </cell>
          <cell r="X232">
            <v>10.543610547667344</v>
          </cell>
          <cell r="Y232">
            <v>10.63</v>
          </cell>
          <cell r="Z232">
            <v>10.63</v>
          </cell>
          <cell r="AA232">
            <v>10.63</v>
          </cell>
          <cell r="AB232">
            <v>10.72</v>
          </cell>
          <cell r="AC232">
            <v>10.79</v>
          </cell>
          <cell r="AD232">
            <v>10.79</v>
          </cell>
          <cell r="AE232">
            <v>11.08</v>
          </cell>
          <cell r="AF232">
            <v>11.38</v>
          </cell>
          <cell r="AG232">
            <v>10.691490430946951</v>
          </cell>
          <cell r="AH232">
            <v>10.691490430946951</v>
          </cell>
          <cell r="AI232">
            <v>11.38</v>
          </cell>
        </row>
        <row r="233">
          <cell r="U233">
            <v>3422</v>
          </cell>
          <cell r="V233">
            <v>3418</v>
          </cell>
          <cell r="W233">
            <v>3506</v>
          </cell>
          <cell r="X233">
            <v>3451</v>
          </cell>
          <cell r="Y233">
            <v>3480</v>
          </cell>
          <cell r="Z233">
            <v>3480</v>
          </cell>
          <cell r="AA233">
            <v>3480</v>
          </cell>
          <cell r="AB233">
            <v>3480</v>
          </cell>
          <cell r="AC233">
            <v>3480</v>
          </cell>
          <cell r="AD233">
            <v>3480</v>
          </cell>
          <cell r="AE233">
            <v>3480</v>
          </cell>
          <cell r="AF233">
            <v>3480</v>
          </cell>
          <cell r="AG233">
            <v>3469.75</v>
          </cell>
          <cell r="AH233">
            <v>1729.75</v>
          </cell>
          <cell r="AI233">
            <v>3480</v>
          </cell>
        </row>
        <row r="234">
          <cell r="U234">
            <v>1.02</v>
          </cell>
          <cell r="V234">
            <v>1.02</v>
          </cell>
          <cell r="W234">
            <v>1.02</v>
          </cell>
          <cell r="X234">
            <v>1.02</v>
          </cell>
          <cell r="Y234">
            <v>1.02</v>
          </cell>
          <cell r="Z234">
            <v>1.02</v>
          </cell>
          <cell r="AA234">
            <v>1.02</v>
          </cell>
          <cell r="AB234">
            <v>1.02</v>
          </cell>
          <cell r="AC234">
            <v>1.02</v>
          </cell>
          <cell r="AD234">
            <v>1.02</v>
          </cell>
          <cell r="AE234">
            <v>1.02</v>
          </cell>
          <cell r="AF234">
            <v>1.02</v>
          </cell>
          <cell r="AG234">
            <v>1.02</v>
          </cell>
          <cell r="AH234">
            <v>1.02</v>
          </cell>
          <cell r="AI234">
            <v>1.02</v>
          </cell>
        </row>
        <row r="235">
          <cell r="U235">
            <v>30.189631956912027</v>
          </cell>
          <cell r="V235">
            <v>29.623584932161016</v>
          </cell>
          <cell r="W235">
            <v>29.825891369543484</v>
          </cell>
          <cell r="X235">
            <v>29.577777167042267</v>
          </cell>
          <cell r="Y235">
            <v>29.005003380662611</v>
          </cell>
          <cell r="Z235">
            <v>29.005003380662611</v>
          </cell>
          <cell r="AA235">
            <v>27.786801893171059</v>
          </cell>
          <cell r="AB235">
            <v>27.783402600884838</v>
          </cell>
          <cell r="AC235">
            <v>27.780871186892238</v>
          </cell>
          <cell r="AD235">
            <v>27.780871186892238</v>
          </cell>
          <cell r="AE235">
            <v>27.770343486714193</v>
          </cell>
          <cell r="AF235">
            <v>27.760343304303927</v>
          </cell>
          <cell r="AI235">
            <v>27.760343304303927</v>
          </cell>
        </row>
        <row r="236">
          <cell r="AI236">
            <v>0</v>
          </cell>
        </row>
        <row r="237">
          <cell r="U237">
            <v>0</v>
          </cell>
          <cell r="V237">
            <v>0</v>
          </cell>
          <cell r="W237">
            <v>0</v>
          </cell>
          <cell r="X237">
            <v>0</v>
          </cell>
          <cell r="Y237">
            <v>0</v>
          </cell>
          <cell r="Z237">
            <v>0</v>
          </cell>
          <cell r="AG237">
            <v>0</v>
          </cell>
          <cell r="AH237">
            <v>0</v>
          </cell>
          <cell r="AI237">
            <v>0</v>
          </cell>
        </row>
        <row r="238">
          <cell r="U238">
            <v>80499</v>
          </cell>
          <cell r="V238">
            <v>80499</v>
          </cell>
          <cell r="W238">
            <v>80499</v>
          </cell>
          <cell r="X238">
            <v>80499</v>
          </cell>
          <cell r="Y238">
            <v>80499</v>
          </cell>
          <cell r="Z238">
            <v>80499</v>
          </cell>
          <cell r="AG238">
            <v>482994</v>
          </cell>
          <cell r="AH238">
            <v>40249.5</v>
          </cell>
          <cell r="AI238">
            <v>0</v>
          </cell>
        </row>
        <row r="239">
          <cell r="U239">
            <v>7</v>
          </cell>
          <cell r="V239">
            <v>7</v>
          </cell>
          <cell r="W239">
            <v>7</v>
          </cell>
          <cell r="X239">
            <v>7</v>
          </cell>
          <cell r="Y239">
            <v>7</v>
          </cell>
          <cell r="Z239">
            <v>7</v>
          </cell>
          <cell r="AG239">
            <v>42</v>
          </cell>
          <cell r="AH239">
            <v>3.5</v>
          </cell>
          <cell r="AI239">
            <v>0</v>
          </cell>
        </row>
        <row r="240">
          <cell r="U240">
            <v>35</v>
          </cell>
          <cell r="V240">
            <v>35</v>
          </cell>
          <cell r="W240">
            <v>35</v>
          </cell>
          <cell r="X240">
            <v>35</v>
          </cell>
          <cell r="Y240">
            <v>35</v>
          </cell>
          <cell r="Z240">
            <v>35</v>
          </cell>
          <cell r="AG240">
            <v>210</v>
          </cell>
          <cell r="AH240">
            <v>17.5</v>
          </cell>
          <cell r="AI240">
            <v>0</v>
          </cell>
        </row>
        <row r="241">
          <cell r="U241">
            <v>9.6</v>
          </cell>
          <cell r="V241">
            <v>9.6</v>
          </cell>
          <cell r="W241">
            <v>9.6</v>
          </cell>
          <cell r="X241">
            <v>9.6</v>
          </cell>
          <cell r="Y241">
            <v>9.6</v>
          </cell>
          <cell r="Z241">
            <v>9.6</v>
          </cell>
          <cell r="AG241">
            <v>4.8</v>
          </cell>
          <cell r="AH241">
            <v>4.8</v>
          </cell>
          <cell r="AI241">
            <v>0</v>
          </cell>
        </row>
        <row r="242">
          <cell r="U242">
            <v>250</v>
          </cell>
          <cell r="V242">
            <v>250</v>
          </cell>
          <cell r="W242">
            <v>250</v>
          </cell>
          <cell r="X242">
            <v>250</v>
          </cell>
          <cell r="Y242">
            <v>250</v>
          </cell>
          <cell r="Z242">
            <v>250</v>
          </cell>
          <cell r="AH242">
            <v>0</v>
          </cell>
          <cell r="AI242">
            <v>0</v>
          </cell>
        </row>
        <row r="243">
          <cell r="U243">
            <v>80499</v>
          </cell>
          <cell r="V243">
            <v>160998</v>
          </cell>
          <cell r="W243">
            <v>241497</v>
          </cell>
          <cell r="X243">
            <v>321996</v>
          </cell>
          <cell r="Y243">
            <v>402495</v>
          </cell>
          <cell r="Z243">
            <v>482994</v>
          </cell>
          <cell r="AH243">
            <v>482994</v>
          </cell>
          <cell r="AI243">
            <v>0</v>
          </cell>
        </row>
        <row r="244">
          <cell r="U244">
            <v>9.6</v>
          </cell>
          <cell r="V244">
            <v>9.6</v>
          </cell>
          <cell r="W244">
            <v>9.6</v>
          </cell>
          <cell r="X244">
            <v>9.6</v>
          </cell>
          <cell r="Y244">
            <v>9.6</v>
          </cell>
          <cell r="Z244">
            <v>9.6</v>
          </cell>
          <cell r="AH244">
            <v>9.6</v>
          </cell>
          <cell r="AI244">
            <v>0</v>
          </cell>
        </row>
        <row r="245">
          <cell r="U245">
            <v>250</v>
          </cell>
          <cell r="V245">
            <v>250</v>
          </cell>
          <cell r="W245">
            <v>250</v>
          </cell>
          <cell r="X245">
            <v>250</v>
          </cell>
          <cell r="Y245">
            <v>250</v>
          </cell>
          <cell r="Z245">
            <v>250</v>
          </cell>
          <cell r="AH245">
            <v>250</v>
          </cell>
          <cell r="AI245">
            <v>0</v>
          </cell>
        </row>
        <row r="246">
          <cell r="AI246">
            <v>0</v>
          </cell>
        </row>
        <row r="247">
          <cell r="AI247">
            <v>0</v>
          </cell>
        </row>
        <row r="248">
          <cell r="U248">
            <v>131.2801073525161</v>
          </cell>
          <cell r="V248">
            <v>132.30554316878789</v>
          </cell>
          <cell r="W248">
            <v>130.2274801075809</v>
          </cell>
          <cell r="X248">
            <v>128.01324789230267</v>
          </cell>
          <cell r="Y248">
            <v>132.50400948639037</v>
          </cell>
          <cell r="Z248">
            <v>133.20424650697072</v>
          </cell>
          <cell r="AA248">
            <v>135.62106951933376</v>
          </cell>
          <cell r="AB248">
            <v>137.38358664392371</v>
          </cell>
          <cell r="AC248">
            <v>138.03746118258269</v>
          </cell>
          <cell r="AD248">
            <v>143.39887156037975</v>
          </cell>
          <cell r="AE248">
            <v>143.07746370155013</v>
          </cell>
          <cell r="AF248">
            <v>144.28612856578877</v>
          </cell>
          <cell r="AG248">
            <v>135.8384794259581</v>
          </cell>
          <cell r="AH248">
            <v>135.83847942595813</v>
          </cell>
          <cell r="AI248">
            <v>144.28612856578877</v>
          </cell>
        </row>
        <row r="249">
          <cell r="U249">
            <v>2771.9959417331115</v>
          </cell>
          <cell r="V249">
            <v>2861.3564239123612</v>
          </cell>
          <cell r="W249">
            <v>2746.704176365547</v>
          </cell>
          <cell r="X249">
            <v>2884.4594490101072</v>
          </cell>
          <cell r="Y249">
            <v>2987.3068667039938</v>
          </cell>
          <cell r="Z249">
            <v>3049.975150022115</v>
          </cell>
          <cell r="AA249">
            <v>3440.0280257705331</v>
          </cell>
          <cell r="AB249">
            <v>3484.4248996674132</v>
          </cell>
          <cell r="AC249">
            <v>3419.9201963524292</v>
          </cell>
          <cell r="AD249">
            <v>3176.3559920849621</v>
          </cell>
          <cell r="AE249">
            <v>3110.7662647815769</v>
          </cell>
          <cell r="AF249">
            <v>3065.793446156792</v>
          </cell>
          <cell r="AG249">
            <v>3080.4912035918114</v>
          </cell>
          <cell r="AH249">
            <v>3080.4912035918114</v>
          </cell>
          <cell r="AI249">
            <v>3065.793446156792</v>
          </cell>
        </row>
        <row r="250">
          <cell r="U250">
            <v>275.6924293789163</v>
          </cell>
          <cell r="V250">
            <v>278.88579074079439</v>
          </cell>
          <cell r="W250">
            <v>273.22956349394769</v>
          </cell>
          <cell r="X250">
            <v>272.4672011696307</v>
          </cell>
          <cell r="Y250">
            <v>279.98509137553418</v>
          </cell>
          <cell r="Z250">
            <v>281.70776104703191</v>
          </cell>
          <cell r="AA250">
            <v>282.00957375615417</v>
          </cell>
          <cell r="AB250">
            <v>283.51663996879194</v>
          </cell>
          <cell r="AC250">
            <v>282.17962835754889</v>
          </cell>
          <cell r="AD250">
            <v>279.80922660066682</v>
          </cell>
          <cell r="AE250">
            <v>277.56488401575689</v>
          </cell>
          <cell r="AF250">
            <v>275.71124508900778</v>
          </cell>
          <cell r="AG250">
            <v>278.54259465297469</v>
          </cell>
          <cell r="AH250">
            <v>278.54259465297469</v>
          </cell>
          <cell r="AI250">
            <v>275.71124508900778</v>
          </cell>
        </row>
        <row r="251">
          <cell r="U251">
            <v>181.61119320182604</v>
          </cell>
          <cell r="V251">
            <v>186.2900673861819</v>
          </cell>
          <cell r="W251">
            <v>182.23580327392446</v>
          </cell>
          <cell r="X251">
            <v>182.56709178481651</v>
          </cell>
          <cell r="Y251">
            <v>188.93576521637496</v>
          </cell>
          <cell r="Z251">
            <v>190.20770826311377</v>
          </cell>
          <cell r="AA251">
            <v>190.53967399457233</v>
          </cell>
          <cell r="AB251">
            <v>192.48047660275279</v>
          </cell>
          <cell r="AC251">
            <v>192.73653984651216</v>
          </cell>
          <cell r="AD251">
            <v>191.99271195502976</v>
          </cell>
          <cell r="AE251">
            <v>191.9017019943615</v>
          </cell>
          <cell r="AF251">
            <v>191.70675095087171</v>
          </cell>
          <cell r="AG251">
            <v>188.67260552960676</v>
          </cell>
          <cell r="AH251">
            <v>188.67260552960678</v>
          </cell>
          <cell r="AI251">
            <v>191.70675095087171</v>
          </cell>
        </row>
        <row r="252">
          <cell r="U252">
            <v>29.356405323701466</v>
          </cell>
          <cell r="V252">
            <v>30.494315459360553</v>
          </cell>
          <cell r="W252">
            <v>30.014384218207091</v>
          </cell>
          <cell r="X252">
            <v>29.708897183884673</v>
          </cell>
          <cell r="Y252">
            <v>30.154350254726502</v>
          </cell>
          <cell r="Z252">
            <v>30.381056922226335</v>
          </cell>
          <cell r="AA252">
            <v>30.461818427790163</v>
          </cell>
          <cell r="AB252">
            <v>30.423264166586133</v>
          </cell>
          <cell r="AC252">
            <v>30.012748516407136</v>
          </cell>
          <cell r="AD252">
            <v>29.607020744833452</v>
          </cell>
          <cell r="AE252">
            <v>29.040853932142468</v>
          </cell>
          <cell r="AF252">
            <v>28.661688082619911</v>
          </cell>
          <cell r="AG252">
            <v>29.843291767248029</v>
          </cell>
          <cell r="AH252">
            <v>29.843291767248029</v>
          </cell>
          <cell r="AI252">
            <v>28.661688082619911</v>
          </cell>
        </row>
        <row r="253">
          <cell r="U253">
            <v>11.084311570020809</v>
          </cell>
          <cell r="V253">
            <v>7.8915693146314707</v>
          </cell>
          <cell r="W253">
            <v>7.7505437333625808</v>
          </cell>
          <cell r="X253">
            <v>7.6521748363201469</v>
          </cell>
          <cell r="Y253">
            <v>7.7437955474403637</v>
          </cell>
          <cell r="Z253">
            <v>7.7748214676784473</v>
          </cell>
          <cell r="AA253">
            <v>7.7636914479099621</v>
          </cell>
          <cell r="AB253">
            <v>7.7168823711494898</v>
          </cell>
          <cell r="AC253">
            <v>7.5703386028676007</v>
          </cell>
          <cell r="AD253">
            <v>7.4194466278284548</v>
          </cell>
          <cell r="AE253">
            <v>7.2224305328336413</v>
          </cell>
          <cell r="AF253">
            <v>7.0652962353127204</v>
          </cell>
          <cell r="AG253">
            <v>7.8719764076516663</v>
          </cell>
          <cell r="AH253">
            <v>7.8719764076516654</v>
          </cell>
          <cell r="AI253">
            <v>7.0652962353127204</v>
          </cell>
        </row>
        <row r="254">
          <cell r="U254">
            <v>53.640519283368015</v>
          </cell>
          <cell r="V254">
            <v>54.209838580620421</v>
          </cell>
          <cell r="W254">
            <v>53.228832268453587</v>
          </cell>
          <cell r="X254">
            <v>52.539037364609371</v>
          </cell>
          <cell r="Y254">
            <v>53.151180356992349</v>
          </cell>
          <cell r="Z254">
            <v>53.344174394013343</v>
          </cell>
          <cell r="AA254">
            <v>53.244389885881674</v>
          </cell>
          <cell r="AB254">
            <v>52.896016828303559</v>
          </cell>
          <cell r="AC254">
            <v>51.86000139176204</v>
          </cell>
          <cell r="AD254">
            <v>50.790047272975102</v>
          </cell>
          <cell r="AE254">
            <v>49.399897556419297</v>
          </cell>
          <cell r="AF254">
            <v>48.277509820203413</v>
          </cell>
          <cell r="AG254">
            <v>52.154720948468238</v>
          </cell>
          <cell r="AH254">
            <v>52.154720948468238</v>
          </cell>
          <cell r="AI254">
            <v>48.277509820203413</v>
          </cell>
        </row>
        <row r="255">
          <cell r="U255">
            <v>0</v>
          </cell>
          <cell r="V255">
            <v>0</v>
          </cell>
          <cell r="W255">
            <v>0</v>
          </cell>
          <cell r="X255">
            <v>0</v>
          </cell>
          <cell r="Y255">
            <v>0</v>
          </cell>
          <cell r="Z255">
            <v>0</v>
          </cell>
          <cell r="AA255">
            <v>0</v>
          </cell>
          <cell r="AB255">
            <v>0</v>
          </cell>
          <cell r="AC255">
            <v>0</v>
          </cell>
          <cell r="AD255">
            <v>0</v>
          </cell>
          <cell r="AE255">
            <v>0</v>
          </cell>
          <cell r="AF255">
            <v>0</v>
          </cell>
          <cell r="AG255">
            <v>0</v>
          </cell>
          <cell r="AH255">
            <v>0</v>
          </cell>
          <cell r="AI255">
            <v>0</v>
          </cell>
        </row>
        <row r="256">
          <cell r="AI256">
            <v>0</v>
          </cell>
        </row>
        <row r="257">
          <cell r="AI257">
            <v>0</v>
          </cell>
        </row>
        <row r="258">
          <cell r="AI258">
            <v>0</v>
          </cell>
        </row>
        <row r="259">
          <cell r="AI259">
            <v>0</v>
          </cell>
        </row>
        <row r="260">
          <cell r="AI260">
            <v>0</v>
          </cell>
        </row>
        <row r="261">
          <cell r="B261" t="str">
            <v>Basic pay</v>
          </cell>
          <cell r="U261">
            <v>4172.4526545408753</v>
          </cell>
          <cell r="V261">
            <v>4172.4526545408753</v>
          </cell>
          <cell r="W261">
            <v>4192.0401172811562</v>
          </cell>
          <cell r="X261">
            <v>4269.1896622633803</v>
          </cell>
          <cell r="Y261">
            <v>4268.6347848910582</v>
          </cell>
          <cell r="Z261">
            <v>4282.2731717785582</v>
          </cell>
          <cell r="AA261">
            <v>4537.0964116114301</v>
          </cell>
          <cell r="AB261">
            <v>4620.5651181614012</v>
          </cell>
          <cell r="AC261">
            <v>4642.0013643757065</v>
          </cell>
          <cell r="AD261">
            <v>4659.2555731672492</v>
          </cell>
          <cell r="AE261">
            <v>4659.2555731672492</v>
          </cell>
          <cell r="AF261">
            <v>4666.1921398141076</v>
          </cell>
          <cell r="AG261">
            <v>53141.409225593045</v>
          </cell>
          <cell r="AH261">
            <v>4428.4507687994201</v>
          </cell>
          <cell r="AI261">
            <v>4666.1921398141076</v>
          </cell>
        </row>
        <row r="262">
          <cell r="U262">
            <v>697.04699255452556</v>
          </cell>
          <cell r="V262">
            <v>697.04699255452556</v>
          </cell>
          <cell r="W262">
            <v>701.06633990883131</v>
          </cell>
          <cell r="X262">
            <v>715.15910531700774</v>
          </cell>
          <cell r="Y262">
            <v>712.96902186139437</v>
          </cell>
          <cell r="Z262">
            <v>715.7115817922205</v>
          </cell>
          <cell r="AA262">
            <v>756.9934967962231</v>
          </cell>
          <cell r="AB262">
            <v>774.06415067765124</v>
          </cell>
          <cell r="AC262">
            <v>778.45687788331463</v>
          </cell>
          <cell r="AD262">
            <v>781.07343967347515</v>
          </cell>
          <cell r="AE262">
            <v>781.07343967347515</v>
          </cell>
          <cell r="AF262">
            <v>782.49682927454091</v>
          </cell>
          <cell r="AG262">
            <v>8893.1582679671847</v>
          </cell>
          <cell r="AH262">
            <v>741.09652233059876</v>
          </cell>
          <cell r="AI262">
            <v>782.49682927454091</v>
          </cell>
        </row>
        <row r="263">
          <cell r="U263">
            <v>369.82847328548797</v>
          </cell>
          <cell r="V263">
            <v>378.08447328548795</v>
          </cell>
          <cell r="W263">
            <v>373.95647328548796</v>
          </cell>
          <cell r="X263">
            <v>359.80235496411603</v>
          </cell>
          <cell r="Y263">
            <v>367.0849942486808</v>
          </cell>
          <cell r="Z263">
            <v>376.35453294844052</v>
          </cell>
          <cell r="AA263">
            <v>298.53984099808019</v>
          </cell>
          <cell r="AB263">
            <v>286.88220776097012</v>
          </cell>
          <cell r="AC263">
            <v>294.22678477338002</v>
          </cell>
          <cell r="AD263">
            <v>294.30298283313749</v>
          </cell>
          <cell r="AE263">
            <v>281.92505925140438</v>
          </cell>
          <cell r="AF263">
            <v>279.40358050182886</v>
          </cell>
          <cell r="AG263">
            <v>3960.3917581365026</v>
          </cell>
          <cell r="AH263">
            <v>330.03264651137522</v>
          </cell>
          <cell r="AI263">
            <v>279.40358050182886</v>
          </cell>
        </row>
        <row r="264">
          <cell r="U264">
            <v>2387.0302491093521</v>
          </cell>
          <cell r="V264">
            <v>2387.0302491093521</v>
          </cell>
          <cell r="W264">
            <v>2409.0638822233518</v>
          </cell>
          <cell r="X264">
            <v>2459.1309598279449</v>
          </cell>
          <cell r="Y264">
            <v>2441.2689314939753</v>
          </cell>
          <cell r="Z264">
            <v>2455.1338078173976</v>
          </cell>
          <cell r="AA264">
            <v>2560.9919805974851</v>
          </cell>
          <cell r="AB264">
            <v>2635.1672560833022</v>
          </cell>
          <cell r="AC264">
            <v>2655.033314272262</v>
          </cell>
          <cell r="AD264">
            <v>2658.5894067041991</v>
          </cell>
          <cell r="AE264">
            <v>2658.5894067041991</v>
          </cell>
          <cell r="AF264">
            <v>2665.7795319349902</v>
          </cell>
          <cell r="AG264">
            <v>30372.808975877811</v>
          </cell>
          <cell r="AH264">
            <v>2531.0674146564843</v>
          </cell>
          <cell r="AI264">
            <v>2665.7795319349902</v>
          </cell>
        </row>
        <row r="265">
          <cell r="U265">
            <v>2517.6711072984604</v>
          </cell>
          <cell r="V265">
            <v>2517.6711072984604</v>
          </cell>
          <cell r="W265">
            <v>2530.7476974238716</v>
          </cell>
          <cell r="X265">
            <v>2577.0216445586998</v>
          </cell>
          <cell r="Y265">
            <v>2576.1453370237914</v>
          </cell>
          <cell r="Z265">
            <v>2585.1584732394685</v>
          </cell>
          <cell r="AA265">
            <v>2730.5864464537676</v>
          </cell>
          <cell r="AB265">
            <v>2786.2245161253909</v>
          </cell>
          <cell r="AC265">
            <v>2800.5353477824879</v>
          </cell>
          <cell r="AD265">
            <v>2809.2556249057334</v>
          </cell>
          <cell r="AE265">
            <v>2809.2556249057334</v>
          </cell>
          <cell r="AF265">
            <v>2813.8864717532629</v>
          </cell>
          <cell r="AG265">
            <v>32054.15939876913</v>
          </cell>
          <cell r="AH265">
            <v>2671.1799498974274</v>
          </cell>
          <cell r="AI265">
            <v>2813.8864717532629</v>
          </cell>
        </row>
        <row r="266">
          <cell r="AG266">
            <v>0</v>
          </cell>
          <cell r="AH266">
            <v>0</v>
          </cell>
          <cell r="AI266">
            <v>0</v>
          </cell>
        </row>
        <row r="267">
          <cell r="AG267">
            <v>0</v>
          </cell>
          <cell r="AH267">
            <v>0</v>
          </cell>
          <cell r="AI267">
            <v>0</v>
          </cell>
        </row>
        <row r="268">
          <cell r="U268">
            <v>10144.029476788701</v>
          </cell>
          <cell r="V268">
            <v>10152.2854767887</v>
          </cell>
          <cell r="W268">
            <v>10206.8745101227</v>
          </cell>
          <cell r="X268">
            <v>10380.303726931148</v>
          </cell>
          <cell r="Y268">
            <v>10366.1030695189</v>
          </cell>
          <cell r="Z268">
            <v>10414.631567576085</v>
          </cell>
          <cell r="AA268">
            <v>10884.208176456987</v>
          </cell>
          <cell r="AB268">
            <v>11102.903248808716</v>
          </cell>
          <cell r="AC268">
            <v>11170.253689087151</v>
          </cell>
          <cell r="AD268">
            <v>11202.477027283796</v>
          </cell>
          <cell r="AE268">
            <v>11190.099103702061</v>
          </cell>
          <cell r="AF268">
            <v>11207.758553278731</v>
          </cell>
          <cell r="AG268">
            <v>128421.92762634368</v>
          </cell>
          <cell r="AH268">
            <v>10701.827302195305</v>
          </cell>
          <cell r="AI268">
            <v>11207.758553278731</v>
          </cell>
        </row>
        <row r="269">
          <cell r="U269">
            <v>22846.91323601059</v>
          </cell>
          <cell r="V269">
            <v>22865.50783060518</v>
          </cell>
          <cell r="W269">
            <v>22834.171163585459</v>
          </cell>
          <cell r="X269">
            <v>22714.012531578002</v>
          </cell>
          <cell r="Y269">
            <v>23138.622923033257</v>
          </cell>
          <cell r="Z269">
            <v>23143.625705724633</v>
          </cell>
          <cell r="AA269">
            <v>23974.026820389838</v>
          </cell>
          <cell r="AB269">
            <v>24032.258114304579</v>
          </cell>
          <cell r="AC269">
            <v>24073.822605791273</v>
          </cell>
          <cell r="AD269">
            <v>24039.650273141193</v>
          </cell>
          <cell r="AE269">
            <v>24013.088205369229</v>
          </cell>
          <cell r="AF269">
            <v>23999.482983466234</v>
          </cell>
          <cell r="AG269">
            <v>281675.18239299941</v>
          </cell>
          <cell r="AH269">
            <v>23481.79331255141</v>
          </cell>
          <cell r="AI269">
            <v>23999.482983466234</v>
          </cell>
        </row>
        <row r="270">
          <cell r="U270">
            <v>0</v>
          </cell>
          <cell r="V270">
            <v>0</v>
          </cell>
          <cell r="W270">
            <v>0</v>
          </cell>
          <cell r="X270">
            <v>0</v>
          </cell>
          <cell r="Y270">
            <v>0</v>
          </cell>
          <cell r="Z270">
            <v>0</v>
          </cell>
          <cell r="AA270">
            <v>0</v>
          </cell>
          <cell r="AB270">
            <v>0</v>
          </cell>
          <cell r="AC270">
            <v>0</v>
          </cell>
          <cell r="AD270">
            <v>0</v>
          </cell>
          <cell r="AE270">
            <v>0</v>
          </cell>
          <cell r="AF270">
            <v>0</v>
          </cell>
          <cell r="AG270">
            <v>0</v>
          </cell>
          <cell r="AH270">
            <v>0</v>
          </cell>
          <cell r="AI270">
            <v>0</v>
          </cell>
        </row>
        <row r="271">
          <cell r="AI271">
            <v>0</v>
          </cell>
        </row>
        <row r="272">
          <cell r="AI272">
            <v>0</v>
          </cell>
        </row>
        <row r="273">
          <cell r="B273" t="str">
            <v>Basic pay</v>
          </cell>
          <cell r="U273">
            <v>7913.465985781314</v>
          </cell>
          <cell r="V273">
            <v>7913.465985781314</v>
          </cell>
          <cell r="W273">
            <v>8020.9496811469808</v>
          </cell>
          <cell r="X273">
            <v>8381.5741419281458</v>
          </cell>
          <cell r="Y273">
            <v>7935.8139221000411</v>
          </cell>
          <cell r="Z273">
            <v>8007.2184799512588</v>
          </cell>
          <cell r="AA273">
            <v>8891.2461079011791</v>
          </cell>
          <cell r="AB273">
            <v>9038.7867297068133</v>
          </cell>
          <cell r="AC273">
            <v>9138.2618835070298</v>
          </cell>
          <cell r="AD273">
            <v>9209.4075776258269</v>
          </cell>
          <cell r="AE273">
            <v>9379.6187674290541</v>
          </cell>
          <cell r="AF273">
            <v>9504.550881234838</v>
          </cell>
          <cell r="AG273">
            <v>103334.36014409379</v>
          </cell>
          <cell r="AH273">
            <v>8611.1966786744833</v>
          </cell>
          <cell r="AI273">
            <v>9504.550881234838</v>
          </cell>
        </row>
        <row r="274">
          <cell r="U274">
            <v>1084.9696844614161</v>
          </cell>
          <cell r="V274">
            <v>1084.9696844614161</v>
          </cell>
          <cell r="W274">
            <v>1100.1678789861217</v>
          </cell>
          <cell r="X274">
            <v>1151.1601777405785</v>
          </cell>
          <cell r="Y274">
            <v>1365.0700913671628</v>
          </cell>
          <cell r="Z274">
            <v>1377.541008465457</v>
          </cell>
          <cell r="AA274">
            <v>1591.1547169059929</v>
          </cell>
          <cell r="AB274">
            <v>1615.3510009538886</v>
          </cell>
          <cell r="AC274">
            <v>1629.0087357048697</v>
          </cell>
          <cell r="AD274">
            <v>1639.0687296774952</v>
          </cell>
          <cell r="AE274">
            <v>1663.1365747481279</v>
          </cell>
          <cell r="AF274">
            <v>1680.8019630395811</v>
          </cell>
          <cell r="AG274">
            <v>16982.400246512108</v>
          </cell>
          <cell r="AH274">
            <v>1415.2000205426757</v>
          </cell>
          <cell r="AI274">
            <v>1680.8019630395811</v>
          </cell>
        </row>
        <row r="275">
          <cell r="U275">
            <v>314.48565225630415</v>
          </cell>
          <cell r="V275">
            <v>314.48565225630415</v>
          </cell>
          <cell r="W275">
            <v>314.48565225630415</v>
          </cell>
          <cell r="X275">
            <v>265.2039179652084</v>
          </cell>
          <cell r="Y275">
            <v>291.37042104741863</v>
          </cell>
          <cell r="Z275">
            <v>283.94052530170546</v>
          </cell>
          <cell r="AA275">
            <v>272.79568168313563</v>
          </cell>
          <cell r="AB275">
            <v>231.15022913068955</v>
          </cell>
          <cell r="AC275">
            <v>228.36401822604708</v>
          </cell>
          <cell r="AD275">
            <v>199.91613971635496</v>
          </cell>
          <cell r="AE275">
            <v>178.92850719716614</v>
          </cell>
          <cell r="AF275">
            <v>163.36192098931474</v>
          </cell>
          <cell r="AG275">
            <v>3058.488318025953</v>
          </cell>
          <cell r="AH275">
            <v>254.87402650216276</v>
          </cell>
          <cell r="AI275">
            <v>163.36192098931474</v>
          </cell>
        </row>
        <row r="276">
          <cell r="U276">
            <v>3304.3560588784449</v>
          </cell>
          <cell r="V276">
            <v>3304.3560588784449</v>
          </cell>
          <cell r="W276">
            <v>3351.3759985817896</v>
          </cell>
          <cell r="X276">
            <v>3492.927455899799</v>
          </cell>
          <cell r="Y276">
            <v>3320.6661065225062</v>
          </cell>
          <cell r="Z276">
            <v>3350.255664302003</v>
          </cell>
          <cell r="AA276">
            <v>3722.5428310903612</v>
          </cell>
          <cell r="AB276">
            <v>3786.3800342572126</v>
          </cell>
          <cell r="AC276">
            <v>3823.4085823085261</v>
          </cell>
          <cell r="AD276">
            <v>3855.7300686327349</v>
          </cell>
          <cell r="AE276">
            <v>3933.057006145862</v>
          </cell>
          <cell r="AF276">
            <v>3989.8136610333045</v>
          </cell>
          <cell r="AG276">
            <v>43234.869526530994</v>
          </cell>
          <cell r="AH276">
            <v>3602.9057938775827</v>
          </cell>
          <cell r="AI276">
            <v>3989.8136610333045</v>
          </cell>
        </row>
        <row r="277">
          <cell r="U277">
            <v>3242.0306022439509</v>
          </cell>
          <cell r="V277">
            <v>3242.0306022439509</v>
          </cell>
          <cell r="W277">
            <v>3295.8369401440036</v>
          </cell>
          <cell r="X277">
            <v>3434.9493981021069</v>
          </cell>
          <cell r="Y277">
            <v>3246.9518182838988</v>
          </cell>
          <cell r="Z277">
            <v>3275.4402673103732</v>
          </cell>
          <cell r="AA277">
            <v>3514.8328010384498</v>
          </cell>
          <cell r="AB277">
            <v>3568.7951197018742</v>
          </cell>
          <cell r="AC277">
            <v>3617.7585290790471</v>
          </cell>
          <cell r="AD277">
            <v>3653.3740635549175</v>
          </cell>
          <cell r="AE277">
            <v>3738.5817851704137</v>
          </cell>
          <cell r="AF277">
            <v>3801.1228013415885</v>
          </cell>
          <cell r="AG277">
            <v>41631.704728214572</v>
          </cell>
          <cell r="AH277">
            <v>3469.3087273512142</v>
          </cell>
          <cell r="AI277">
            <v>3801.1228013415885</v>
          </cell>
        </row>
        <row r="278">
          <cell r="AG278">
            <v>0</v>
          </cell>
          <cell r="AH278">
            <v>0</v>
          </cell>
          <cell r="AI278">
            <v>0</v>
          </cell>
        </row>
        <row r="279">
          <cell r="AG279">
            <v>0</v>
          </cell>
          <cell r="AH279">
            <v>0</v>
          </cell>
          <cell r="AI279">
            <v>0</v>
          </cell>
        </row>
        <row r="280">
          <cell r="U280">
            <v>15859.307983621431</v>
          </cell>
          <cell r="V280">
            <v>15859.307983621431</v>
          </cell>
          <cell r="W280">
            <v>16082.816151115199</v>
          </cell>
          <cell r="X280">
            <v>16725.815091635839</v>
          </cell>
          <cell r="Y280">
            <v>16159.872359321027</v>
          </cell>
          <cell r="Z280">
            <v>16294.395945330798</v>
          </cell>
          <cell r="AA280">
            <v>17992.572138619118</v>
          </cell>
          <cell r="AB280">
            <v>18240.46311375048</v>
          </cell>
          <cell r="AC280">
            <v>18436.801748825521</v>
          </cell>
          <cell r="AD280">
            <v>18557.496579207331</v>
          </cell>
          <cell r="AE280">
            <v>18893.322640690625</v>
          </cell>
          <cell r="AF280">
            <v>19139.651227638627</v>
          </cell>
          <cell r="AG280">
            <v>208241.8229633774</v>
          </cell>
          <cell r="AH280">
            <v>17353.485246948119</v>
          </cell>
          <cell r="AI280">
            <v>19139.651227638627</v>
          </cell>
        </row>
        <row r="281">
          <cell r="U281">
            <v>5159.1763121735303</v>
          </cell>
          <cell r="V281">
            <v>5159.1763121735303</v>
          </cell>
          <cell r="W281">
            <v>5161.3659021550702</v>
          </cell>
          <cell r="X281">
            <v>5125.9010394225679</v>
          </cell>
          <cell r="Y281">
            <v>5293.1124662040711</v>
          </cell>
          <cell r="Z281">
            <v>5337.1752195646241</v>
          </cell>
          <cell r="AA281">
            <v>5362.912708977382</v>
          </cell>
          <cell r="AB281">
            <v>5399.781857238152</v>
          </cell>
          <cell r="AC281">
            <v>5397.190207501616</v>
          </cell>
          <cell r="AD281">
            <v>5386.7914598569905</v>
          </cell>
          <cell r="AE281">
            <v>5378.1163224283018</v>
          </cell>
          <cell r="AF281">
            <v>5086.274575508538</v>
          </cell>
          <cell r="AG281">
            <v>5271.5445146793254</v>
          </cell>
          <cell r="AH281">
            <v>5271.5445146793263</v>
          </cell>
          <cell r="AI281">
            <v>5086.274575508538</v>
          </cell>
        </row>
        <row r="282">
          <cell r="U282">
            <v>1.8189894035458565E-12</v>
          </cell>
          <cell r="V282">
            <v>1.8189894035458565E-12</v>
          </cell>
          <cell r="W282">
            <v>-1.8189894035458565E-12</v>
          </cell>
          <cell r="X282">
            <v>0</v>
          </cell>
          <cell r="Y282">
            <v>-1.8189894035458565E-12</v>
          </cell>
          <cell r="Z282">
            <v>0</v>
          </cell>
          <cell r="AA282">
            <v>0</v>
          </cell>
          <cell r="AB282">
            <v>3.637978807091713E-12</v>
          </cell>
          <cell r="AC282">
            <v>0</v>
          </cell>
          <cell r="AD282">
            <v>3.637978807091713E-12</v>
          </cell>
          <cell r="AE282">
            <v>0</v>
          </cell>
          <cell r="AF282">
            <v>3.637978807091713E-12</v>
          </cell>
          <cell r="AG282">
            <v>-2.9103830456733704E-11</v>
          </cell>
          <cell r="AH282">
            <v>0</v>
          </cell>
          <cell r="AI282">
            <v>3.637978807091713E-12</v>
          </cell>
        </row>
        <row r="283">
          <cell r="U283">
            <v>15859.307983621429</v>
          </cell>
          <cell r="V283">
            <v>15859.307983621429</v>
          </cell>
          <cell r="W283">
            <v>16082.816151115201</v>
          </cell>
          <cell r="X283">
            <v>16725.815091635839</v>
          </cell>
          <cell r="Y283">
            <v>16159.872359321029</v>
          </cell>
          <cell r="Z283">
            <v>16294.395945330798</v>
          </cell>
          <cell r="AA283">
            <v>17992.572138619118</v>
          </cell>
          <cell r="AB283">
            <v>18240.463113750477</v>
          </cell>
          <cell r="AC283">
            <v>18436.801748825521</v>
          </cell>
          <cell r="AD283">
            <v>18557.496579207327</v>
          </cell>
          <cell r="AE283">
            <v>18893.322640690625</v>
          </cell>
          <cell r="AF283">
            <v>19139.651227638624</v>
          </cell>
          <cell r="AI283">
            <v>19139.651227638624</v>
          </cell>
        </row>
        <row r="284">
          <cell r="AI284">
            <v>0</v>
          </cell>
        </row>
        <row r="285">
          <cell r="B285" t="str">
            <v>Stope bonus (9+)</v>
          </cell>
          <cell r="U285">
            <v>890.32355676238205</v>
          </cell>
          <cell r="V285">
            <v>890.32355676238205</v>
          </cell>
          <cell r="W285">
            <v>898.47282211744061</v>
          </cell>
          <cell r="X285">
            <v>928.30403714891497</v>
          </cell>
          <cell r="Y285">
            <v>928.30403714891497</v>
          </cell>
          <cell r="Z285">
            <v>928.30403714891497</v>
          </cell>
          <cell r="AA285">
            <v>985.99861170826546</v>
          </cell>
          <cell r="AB285">
            <v>1009.3620698268887</v>
          </cell>
          <cell r="AC285">
            <v>1026.2749438859357</v>
          </cell>
          <cell r="AD285">
            <v>1026.2749438859357</v>
          </cell>
          <cell r="AE285">
            <v>1026.2749438859357</v>
          </cell>
          <cell r="AF285">
            <v>1026.2749438859357</v>
          </cell>
          <cell r="AG285">
            <v>11564.492504167847</v>
          </cell>
          <cell r="AH285">
            <v>963.70770868065392</v>
          </cell>
          <cell r="AI285">
            <v>1026.2749438859357</v>
          </cell>
        </row>
        <row r="286">
          <cell r="U286">
            <v>486.03263627200715</v>
          </cell>
          <cell r="V286">
            <v>486.03263627200715</v>
          </cell>
          <cell r="W286">
            <v>499.91700403094865</v>
          </cell>
          <cell r="X286">
            <v>513.50596486212919</v>
          </cell>
          <cell r="Y286">
            <v>513.50596486212919</v>
          </cell>
          <cell r="Z286">
            <v>527.09492569330985</v>
          </cell>
          <cell r="AA286">
            <v>548.17872272104228</v>
          </cell>
          <cell r="AB286">
            <v>553.66050994825275</v>
          </cell>
          <cell r="AC286">
            <v>559.19711504773511</v>
          </cell>
          <cell r="AD286">
            <v>559.19711504773511</v>
          </cell>
          <cell r="AE286">
            <v>559.19711504773511</v>
          </cell>
          <cell r="AF286">
            <v>559.19711504773511</v>
          </cell>
          <cell r="AG286">
            <v>6364.716824852766</v>
          </cell>
          <cell r="AH286">
            <v>530.39306873773046</v>
          </cell>
          <cell r="AI286">
            <v>559.19711504773511</v>
          </cell>
        </row>
        <row r="287">
          <cell r="U287">
            <v>2060.6380543725704</v>
          </cell>
          <cell r="V287">
            <v>2060.6380543725704</v>
          </cell>
          <cell r="W287">
            <v>2101.245507388086</v>
          </cell>
          <cell r="X287">
            <v>2126.2724828068472</v>
          </cell>
          <cell r="Y287">
            <v>2147.8033581728146</v>
          </cell>
          <cell r="Z287">
            <v>2165.8178461176299</v>
          </cell>
          <cell r="AA287">
            <v>2284.1201355428152</v>
          </cell>
          <cell r="AB287">
            <v>2400.0192583618468</v>
          </cell>
          <cell r="AC287">
            <v>2502.6821020144289</v>
          </cell>
          <cell r="AD287">
            <v>2592.2515905381997</v>
          </cell>
          <cell r="AE287">
            <v>2652.4291246666921</v>
          </cell>
          <cell r="AF287">
            <v>2767.9188063543547</v>
          </cell>
          <cell r="AG287">
            <v>27861.836320708851</v>
          </cell>
          <cell r="AH287">
            <v>2321.8196933924041</v>
          </cell>
          <cell r="AI287">
            <v>2767.9188063543547</v>
          </cell>
        </row>
        <row r="288">
          <cell r="U288">
            <v>323.70876070588616</v>
          </cell>
          <cell r="V288">
            <v>323.70876070588616</v>
          </cell>
          <cell r="W288">
            <v>330.12124739371484</v>
          </cell>
          <cell r="X288">
            <v>409.06012076001252</v>
          </cell>
          <cell r="Y288">
            <v>423.49115326446503</v>
          </cell>
          <cell r="Z288">
            <v>430.30374162466086</v>
          </cell>
          <cell r="AA288">
            <v>434.74035258567301</v>
          </cell>
          <cell r="AB288">
            <v>439.08775611152964</v>
          </cell>
          <cell r="AC288">
            <v>439.13452466200351</v>
          </cell>
          <cell r="AD288">
            <v>439.13452466200351</v>
          </cell>
          <cell r="AE288">
            <v>439.13452466200351</v>
          </cell>
          <cell r="AF288">
            <v>439.13452466200351</v>
          </cell>
          <cell r="AG288">
            <v>4870.7599917998432</v>
          </cell>
          <cell r="AH288">
            <v>405.89666598332025</v>
          </cell>
          <cell r="AI288">
            <v>439.13452466200351</v>
          </cell>
        </row>
        <row r="289">
          <cell r="AI289">
            <v>0</v>
          </cell>
        </row>
        <row r="290">
          <cell r="AI290">
            <v>0</v>
          </cell>
        </row>
        <row r="291">
          <cell r="B291" t="str">
            <v>Mining(1100,1200,1300)</v>
          </cell>
          <cell r="U291">
            <v>9251.6374040874216</v>
          </cell>
          <cell r="V291">
            <v>9390.3234267352709</v>
          </cell>
          <cell r="W291">
            <v>9355.257196870185</v>
          </cell>
          <cell r="X291">
            <v>9495.3144437283081</v>
          </cell>
          <cell r="Y291">
            <v>9713.3766255390528</v>
          </cell>
          <cell r="Z291">
            <v>9743.389855778003</v>
          </cell>
          <cell r="AA291">
            <v>9778.6866090754465</v>
          </cell>
          <cell r="AB291">
            <v>9943.3489408216064</v>
          </cell>
          <cell r="AC291">
            <v>10155.481021052572</v>
          </cell>
          <cell r="AD291">
            <v>10329.399895892557</v>
          </cell>
          <cell r="AE291">
            <v>10615.042645818106</v>
          </cell>
          <cell r="AF291">
            <v>10850.793810570291</v>
          </cell>
          <cell r="AG291">
            <v>118622.05187596883</v>
          </cell>
          <cell r="AH291">
            <v>9885.1709896640696</v>
          </cell>
          <cell r="AI291">
            <v>10850.793810570291</v>
          </cell>
        </row>
        <row r="292">
          <cell r="U292">
            <v>1495.4739999999999</v>
          </cell>
          <cell r="V292">
            <v>1537.1269593599875</v>
          </cell>
          <cell r="W292">
            <v>1540.8184282258794</v>
          </cell>
          <cell r="X292">
            <v>1545.1597425338418</v>
          </cell>
          <cell r="Y292">
            <v>1550.2653009457442</v>
          </cell>
          <cell r="Z292">
            <v>1556.2696408410441</v>
          </cell>
          <cell r="AA292">
            <v>1563.330983532619</v>
          </cell>
          <cell r="AB292">
            <v>1571.635403581673</v>
          </cell>
          <cell r="AC292">
            <v>1581.4017320780083</v>
          </cell>
          <cell r="AD292">
            <v>1592.8873230927845</v>
          </cell>
          <cell r="AE292">
            <v>1606.3948352564605</v>
          </cell>
          <cell r="AF292">
            <v>1622.2802071643696</v>
          </cell>
          <cell r="AG292">
            <v>18763.044556612414</v>
          </cell>
          <cell r="AH292">
            <v>1563.5870463843678</v>
          </cell>
          <cell r="AI292">
            <v>1622.2802071643696</v>
          </cell>
        </row>
        <row r="293">
          <cell r="U293">
            <v>564.65700000000004</v>
          </cell>
          <cell r="V293">
            <v>397.79033444262853</v>
          </cell>
          <cell r="W293">
            <v>397.88191309590144</v>
          </cell>
          <cell r="X293">
            <v>397.98961323701081</v>
          </cell>
          <cell r="Y293">
            <v>398.11627288945652</v>
          </cell>
          <cell r="Z293">
            <v>398.26522968182849</v>
          </cell>
          <cell r="AA293">
            <v>398.44040879818715</v>
          </cell>
          <cell r="AB293">
            <v>398.64642641121151</v>
          </cell>
          <cell r="AC293">
            <v>398.88871132369678</v>
          </cell>
          <cell r="AD293">
            <v>399.17364802379871</v>
          </cell>
          <cell r="AE293">
            <v>399.50874492369292</v>
          </cell>
          <cell r="AF293">
            <v>399.9028322149353</v>
          </cell>
          <cell r="AG293">
            <v>4949.2611350423476</v>
          </cell>
          <cell r="AH293">
            <v>412.43842792019564</v>
          </cell>
          <cell r="AI293">
            <v>399.9028322149353</v>
          </cell>
        </row>
        <row r="294">
          <cell r="U294">
            <v>2732.5553333333337</v>
          </cell>
          <cell r="V294">
            <v>2732.5553333333337</v>
          </cell>
          <cell r="W294">
            <v>2732.5553333333337</v>
          </cell>
          <cell r="X294">
            <v>2732.5553333333337</v>
          </cell>
          <cell r="Y294">
            <v>2732.5553333333337</v>
          </cell>
          <cell r="Z294">
            <v>2732.5553333333337</v>
          </cell>
          <cell r="AA294">
            <v>2732.5553333333337</v>
          </cell>
          <cell r="AB294">
            <v>2732.5553333333337</v>
          </cell>
          <cell r="AC294">
            <v>2732.5553333333337</v>
          </cell>
          <cell r="AD294">
            <v>2732.5553333333337</v>
          </cell>
          <cell r="AE294">
            <v>2732.5553333333337</v>
          </cell>
          <cell r="AF294">
            <v>2732.5553333333337</v>
          </cell>
          <cell r="AG294">
            <v>32790.664000000004</v>
          </cell>
          <cell r="AH294">
            <v>2732.5553333333337</v>
          </cell>
          <cell r="AI294">
            <v>2732.5553333333337</v>
          </cell>
        </row>
        <row r="295">
          <cell r="AG295">
            <v>0</v>
          </cell>
          <cell r="AH295">
            <v>0</v>
          </cell>
          <cell r="AI295">
            <v>0</v>
          </cell>
        </row>
        <row r="296">
          <cell r="U296">
            <v>14044.323737420755</v>
          </cell>
          <cell r="V296">
            <v>14057.796053871221</v>
          </cell>
          <cell r="W296">
            <v>14026.512871525299</v>
          </cell>
          <cell r="X296">
            <v>14171.019132832495</v>
          </cell>
          <cell r="Y296">
            <v>14394.313532707587</v>
          </cell>
          <cell r="Z296">
            <v>14430.48005963421</v>
          </cell>
          <cell r="AA296">
            <v>14473.013334739588</v>
          </cell>
          <cell r="AB296">
            <v>14646.186104147824</v>
          </cell>
          <cell r="AC296">
            <v>14868.326797787609</v>
          </cell>
          <cell r="AD296">
            <v>15054.016200342474</v>
          </cell>
          <cell r="AE296">
            <v>15353.501559331593</v>
          </cell>
          <cell r="AF296">
            <v>15605.532183282929</v>
          </cell>
          <cell r="AG296">
            <v>175125.0215676236</v>
          </cell>
          <cell r="AH296">
            <v>14593.751797301966</v>
          </cell>
          <cell r="AI296">
            <v>15605.532183282929</v>
          </cell>
        </row>
        <row r="297">
          <cell r="U297">
            <v>0</v>
          </cell>
          <cell r="V297">
            <v>0</v>
          </cell>
          <cell r="W297">
            <v>0</v>
          </cell>
          <cell r="X297">
            <v>0</v>
          </cell>
          <cell r="Y297">
            <v>0</v>
          </cell>
          <cell r="Z297">
            <v>0</v>
          </cell>
          <cell r="AA297">
            <v>3.637978807091713E-12</v>
          </cell>
          <cell r="AB297">
            <v>0</v>
          </cell>
          <cell r="AC297">
            <v>0</v>
          </cell>
          <cell r="AD297">
            <v>0</v>
          </cell>
          <cell r="AE297">
            <v>0</v>
          </cell>
          <cell r="AF297">
            <v>0</v>
          </cell>
          <cell r="AG297">
            <v>0</v>
          </cell>
          <cell r="AH297">
            <v>3.637978807091713E-12</v>
          </cell>
          <cell r="AI297">
            <v>0</v>
          </cell>
        </row>
        <row r="298">
          <cell r="AI298">
            <v>0</v>
          </cell>
        </row>
        <row r="299">
          <cell r="AI299">
            <v>0</v>
          </cell>
        </row>
        <row r="300">
          <cell r="B300" t="str">
            <v>Opening of RAW</v>
          </cell>
          <cell r="U300">
            <v>76.333333333333329</v>
          </cell>
          <cell r="V300">
            <v>76.333333333333329</v>
          </cell>
          <cell r="W300">
            <v>76.333333333333329</v>
          </cell>
          <cell r="X300">
            <v>76.333333333333329</v>
          </cell>
          <cell r="Y300">
            <v>137</v>
          </cell>
          <cell r="Z300">
            <v>106</v>
          </cell>
          <cell r="AA300">
            <v>0</v>
          </cell>
          <cell r="AB300">
            <v>64</v>
          </cell>
          <cell r="AC300">
            <v>196</v>
          </cell>
          <cell r="AD300">
            <v>299</v>
          </cell>
          <cell r="AE300">
            <v>274</v>
          </cell>
          <cell r="AF300">
            <v>199</v>
          </cell>
          <cell r="AG300">
            <v>1580.3333333333333</v>
          </cell>
          <cell r="AH300">
            <v>131.69444444444443</v>
          </cell>
          <cell r="AI300">
            <v>199</v>
          </cell>
        </row>
        <row r="301">
          <cell r="U301">
            <v>0</v>
          </cell>
          <cell r="V301">
            <v>0</v>
          </cell>
          <cell r="W301">
            <v>0</v>
          </cell>
          <cell r="X301">
            <v>0</v>
          </cell>
          <cell r="Y301">
            <v>0</v>
          </cell>
          <cell r="Z301">
            <v>0</v>
          </cell>
          <cell r="AA301">
            <v>0</v>
          </cell>
          <cell r="AB301">
            <v>0</v>
          </cell>
          <cell r="AC301">
            <v>0</v>
          </cell>
          <cell r="AD301">
            <v>0</v>
          </cell>
          <cell r="AE301">
            <v>0</v>
          </cell>
          <cell r="AF301">
            <v>0</v>
          </cell>
          <cell r="AG301">
            <v>0</v>
          </cell>
          <cell r="AH301">
            <v>0</v>
          </cell>
          <cell r="AI301">
            <v>0</v>
          </cell>
        </row>
        <row r="302">
          <cell r="U302">
            <v>0</v>
          </cell>
          <cell r="V302">
            <v>0</v>
          </cell>
          <cell r="W302">
            <v>0</v>
          </cell>
          <cell r="X302">
            <v>0</v>
          </cell>
          <cell r="Y302">
            <v>0</v>
          </cell>
          <cell r="Z302">
            <v>0</v>
          </cell>
          <cell r="AA302">
            <v>0</v>
          </cell>
          <cell r="AB302">
            <v>0</v>
          </cell>
          <cell r="AC302">
            <v>0</v>
          </cell>
          <cell r="AD302">
            <v>0</v>
          </cell>
          <cell r="AE302">
            <v>0</v>
          </cell>
          <cell r="AF302">
            <v>0</v>
          </cell>
          <cell r="AG302">
            <v>0</v>
          </cell>
          <cell r="AH302">
            <v>0</v>
          </cell>
          <cell r="AI302">
            <v>0</v>
          </cell>
        </row>
        <row r="303">
          <cell r="AG303">
            <v>0</v>
          </cell>
          <cell r="AH303">
            <v>0</v>
          </cell>
          <cell r="AI303">
            <v>0</v>
          </cell>
        </row>
        <row r="304">
          <cell r="U304">
            <v>174</v>
          </cell>
          <cell r="V304">
            <v>98</v>
          </cell>
          <cell r="W304">
            <v>0</v>
          </cell>
          <cell r="X304">
            <v>247</v>
          </cell>
          <cell r="Y304">
            <v>0</v>
          </cell>
          <cell r="Z304">
            <v>0</v>
          </cell>
          <cell r="AA304">
            <v>0</v>
          </cell>
          <cell r="AB304">
            <v>0</v>
          </cell>
          <cell r="AC304">
            <v>0</v>
          </cell>
          <cell r="AD304">
            <v>0</v>
          </cell>
          <cell r="AE304">
            <v>0</v>
          </cell>
          <cell r="AF304">
            <v>0</v>
          </cell>
          <cell r="AG304">
            <v>519</v>
          </cell>
          <cell r="AH304">
            <v>43.25</v>
          </cell>
          <cell r="AI304">
            <v>0</v>
          </cell>
        </row>
        <row r="305">
          <cell r="AG305">
            <v>0</v>
          </cell>
          <cell r="AH305">
            <v>0</v>
          </cell>
          <cell r="AI305">
            <v>0</v>
          </cell>
        </row>
        <row r="306">
          <cell r="U306">
            <v>80</v>
          </cell>
          <cell r="V306">
            <v>0</v>
          </cell>
          <cell r="W306">
            <v>0</v>
          </cell>
          <cell r="X306">
            <v>0</v>
          </cell>
          <cell r="Y306">
            <v>0</v>
          </cell>
          <cell r="Z306">
            <v>0</v>
          </cell>
          <cell r="AA306">
            <v>0</v>
          </cell>
          <cell r="AB306">
            <v>338</v>
          </cell>
          <cell r="AC306">
            <v>0</v>
          </cell>
          <cell r="AD306">
            <v>0</v>
          </cell>
          <cell r="AE306">
            <v>0</v>
          </cell>
          <cell r="AF306">
            <v>0</v>
          </cell>
          <cell r="AG306">
            <v>418</v>
          </cell>
          <cell r="AH306">
            <v>34.833333333333336</v>
          </cell>
          <cell r="AI306">
            <v>0</v>
          </cell>
        </row>
        <row r="307">
          <cell r="U307">
            <v>0</v>
          </cell>
          <cell r="V307">
            <v>0</v>
          </cell>
          <cell r="W307">
            <v>0</v>
          </cell>
          <cell r="X307">
            <v>0</v>
          </cell>
          <cell r="Y307">
            <v>0</v>
          </cell>
          <cell r="Z307">
            <v>0</v>
          </cell>
          <cell r="AA307">
            <v>217</v>
          </cell>
          <cell r="AB307">
            <v>4</v>
          </cell>
          <cell r="AC307">
            <v>0</v>
          </cell>
          <cell r="AD307">
            <v>0</v>
          </cell>
          <cell r="AE307">
            <v>0</v>
          </cell>
          <cell r="AF307">
            <v>0</v>
          </cell>
          <cell r="AG307">
            <v>221</v>
          </cell>
          <cell r="AH307">
            <v>18.416666666666668</v>
          </cell>
          <cell r="AI307">
            <v>0</v>
          </cell>
        </row>
        <row r="308">
          <cell r="U308">
            <v>7994</v>
          </cell>
          <cell r="V308">
            <v>8821</v>
          </cell>
          <cell r="W308">
            <v>13434</v>
          </cell>
          <cell r="X308">
            <v>9599</v>
          </cell>
          <cell r="Y308">
            <v>9240</v>
          </cell>
          <cell r="Z308">
            <v>7903</v>
          </cell>
          <cell r="AA308">
            <v>3214</v>
          </cell>
          <cell r="AB308">
            <v>3096</v>
          </cell>
          <cell r="AC308">
            <v>3449</v>
          </cell>
          <cell r="AD308">
            <v>3651</v>
          </cell>
          <cell r="AE308">
            <v>4433</v>
          </cell>
          <cell r="AF308">
            <v>3882</v>
          </cell>
          <cell r="AG308">
            <v>78716</v>
          </cell>
          <cell r="AH308">
            <v>6559.666666666667</v>
          </cell>
          <cell r="AI308">
            <v>3882</v>
          </cell>
        </row>
        <row r="309">
          <cell r="U309">
            <v>42</v>
          </cell>
          <cell r="V309">
            <v>42</v>
          </cell>
          <cell r="W309">
            <v>41</v>
          </cell>
          <cell r="X309">
            <v>42</v>
          </cell>
          <cell r="Y309">
            <v>42</v>
          </cell>
          <cell r="Z309">
            <v>41</v>
          </cell>
          <cell r="AA309">
            <v>124</v>
          </cell>
          <cell r="AB309">
            <v>50</v>
          </cell>
          <cell r="AC309">
            <v>50</v>
          </cell>
          <cell r="AD309">
            <v>115</v>
          </cell>
          <cell r="AE309">
            <v>110</v>
          </cell>
          <cell r="AF309">
            <v>77</v>
          </cell>
          <cell r="AG309">
            <v>776</v>
          </cell>
          <cell r="AH309">
            <v>64.666666666666671</v>
          </cell>
          <cell r="AI309">
            <v>77</v>
          </cell>
        </row>
        <row r="310">
          <cell r="U310">
            <v>8366.3333333333339</v>
          </cell>
          <cell r="V310">
            <v>9037.3333333333339</v>
          </cell>
          <cell r="W310">
            <v>13551.333333333334</v>
          </cell>
          <cell r="X310">
            <v>9964.3333333333339</v>
          </cell>
          <cell r="Y310">
            <v>9419</v>
          </cell>
          <cell r="Z310">
            <v>8050</v>
          </cell>
          <cell r="AA310">
            <v>3555</v>
          </cell>
          <cell r="AB310">
            <v>3552</v>
          </cell>
          <cell r="AC310">
            <v>3695</v>
          </cell>
          <cell r="AD310">
            <v>4065</v>
          </cell>
          <cell r="AE310">
            <v>4817</v>
          </cell>
          <cell r="AF310">
            <v>4158</v>
          </cell>
          <cell r="AG310">
            <v>82230.333333333343</v>
          </cell>
          <cell r="AH310">
            <v>6852.5277777777783</v>
          </cell>
          <cell r="AI310">
            <v>4158</v>
          </cell>
        </row>
        <row r="311">
          <cell r="U311">
            <v>0</v>
          </cell>
          <cell r="V311">
            <v>0</v>
          </cell>
          <cell r="W311">
            <v>0</v>
          </cell>
          <cell r="X311">
            <v>0</v>
          </cell>
          <cell r="Y311">
            <v>0</v>
          </cell>
          <cell r="Z311">
            <v>0</v>
          </cell>
          <cell r="AA311">
            <v>0</v>
          </cell>
          <cell r="AB311">
            <v>0</v>
          </cell>
          <cell r="AC311">
            <v>0</v>
          </cell>
          <cell r="AD311">
            <v>0</v>
          </cell>
          <cell r="AE311">
            <v>0</v>
          </cell>
          <cell r="AF311">
            <v>0</v>
          </cell>
          <cell r="AG311">
            <v>0</v>
          </cell>
          <cell r="AH311">
            <v>0</v>
          </cell>
          <cell r="AI311">
            <v>0</v>
          </cell>
        </row>
        <row r="312">
          <cell r="AI312">
            <v>0</v>
          </cell>
        </row>
        <row r="313">
          <cell r="AI313">
            <v>0</v>
          </cell>
        </row>
        <row r="314">
          <cell r="AI314">
            <v>0</v>
          </cell>
        </row>
      </sheetData>
      <sheetData sheetId="2" refreshError="1"/>
      <sheetData sheetId="3" refreshError="1"/>
    </sheetDataSet>
  </externalBook>
</externalLink>
</file>

<file path=xl/externalLinks/externalLink4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heet62"/>
      <sheetName val="Charter (3)"/>
      <sheetName val="Instructions"/>
      <sheetName val="Project summary"/>
      <sheetName val="GNM 13.1 Overtime  Charter"/>
      <sheetName val="GNM 13.1 Monthly measuring"/>
      <sheetName val="GNM 13.2 Standby Red Charter "/>
      <sheetName val="GNM 13.2 Monthly measuring "/>
      <sheetName val="GNM 13.3 Consumables Charter "/>
      <sheetName val="GNM 13.3 Monthly Measuring"/>
      <sheetName val="GNM 13.4 General Serv Charter"/>
      <sheetName val="GNM 13.4 Monthly measuring "/>
      <sheetName val="GNM 13.5 Sched OH Red Charter"/>
      <sheetName val="GNM 13.5 Monthly measuring "/>
      <sheetName val="GNM 13.6 Monthly Measuring "/>
      <sheetName val="GNM 14.1 Transfers  Charter  "/>
      <sheetName val="GNM 14.1 Monthly measuring"/>
      <sheetName val="GNM 14.2 Volume  Charter"/>
      <sheetName val="GNM 14.2 Monthly measuring "/>
      <sheetName val="GNM 14.3 Scope change  Charter "/>
      <sheetName val="GNM 14.3 Monthly measuring "/>
      <sheetName val="GNM 14.4 Labour  Charter "/>
      <sheetName val="GNM 14.4 Monthly measuring "/>
      <sheetName val="GNM 14.5 Overtime Charter "/>
      <sheetName val="GNM 14.5 Monthly measuring"/>
      <sheetName val="GNM 14.6 Consumable Reduction"/>
      <sheetName val="GNM 14.6 Monthly measuring 2"/>
      <sheetName val="GNM 14.7 Power"/>
      <sheetName val="GNM 14.7 Monthly measuring "/>
      <sheetName val="GNM 14.8 Contractor Reduction"/>
      <sheetName val="GNM 14.8 Monthly measuring2"/>
      <sheetName val="GNM 14.9 Overtime VT  Charter "/>
      <sheetName val="GNM 14.9 Monthly measuring2 "/>
      <sheetName val="GNM 14.10 Overtime HT  Charter"/>
      <sheetName val="GNM 14.10 Monthly measuring2"/>
      <sheetName val="GNM 14.11 Overtime Ser  Charter"/>
      <sheetName val="GNM 14.11 Monthly measuring "/>
      <sheetName val="GNM 14.12 Bonus Charter"/>
      <sheetName val="GNM 14.12 Monthly Measuring"/>
      <sheetName val="GNM 14.13 Cons Vamp  Charter   "/>
      <sheetName val="GNM 14.13 Monthly Measuring "/>
      <sheetName val="GNM14.14 DSM  Charter  "/>
      <sheetName val="GNM 14.14 Monthly measuring2"/>
      <sheetName val="GNM14.15 DSM  Charter "/>
      <sheetName val="GNM 14.15 Monthly measuring2"/>
      <sheetName val="GNM14.16 DSM  Charter"/>
      <sheetName val="GNM 14.16 Monthly measuring "/>
      <sheetName val="GNM14.17 Power  Charter "/>
      <sheetName val="GNM 14.17 Monthly measuring"/>
      <sheetName val="GNM14.18 Power  Charter "/>
      <sheetName val="GNM 14.18 Monthly measuring "/>
      <sheetName val="GNM 14.19 Contractor Charter"/>
      <sheetName val="GNM 14.19 Monthly measuring2"/>
      <sheetName val="GNM 14.19 BLANK Charter   "/>
      <sheetName val="GNM 14.19 Monthly measuring"/>
      <sheetName val="GNM 14.20 BLANK Charter"/>
      <sheetName val="GNM 14.20 Monthly measuring"/>
      <sheetName val="GNM 14.21 BLANK Charter     "/>
      <sheetName val="GNM 14.21 Monthly measuring"/>
      <sheetName val="Instructions (2)"/>
      <sheetName val="Monthly Progress Report"/>
      <sheetName val="Charter Example"/>
      <sheetName val="Monthly Progress Report Example"/>
      <sheetName val="RS Value Def."/>
      <sheetName val="Drill Downs"/>
      <sheetName val="AnalysisData"/>
      <sheetName val="RevisionHistory"/>
      <sheetName val="Charter (2)"/>
      <sheetName val="Summary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>
        <row r="2">
          <cell r="A2" t="str">
            <v>SAR</v>
          </cell>
          <cell r="K2" t="str">
            <v>Direct Spend</v>
          </cell>
          <cell r="L2" t="str">
            <v>On Track</v>
          </cell>
          <cell r="M2" t="str">
            <v>Risk</v>
          </cell>
          <cell r="N2" t="str">
            <v>Stopped</v>
          </cell>
          <cell r="O2" t="str">
            <v>High</v>
          </cell>
          <cell r="P2" t="str">
            <v>0-1 month</v>
          </cell>
          <cell r="Q2" t="str">
            <v>RS0</v>
          </cell>
        </row>
        <row r="3">
          <cell r="A3" t="str">
            <v>CAR</v>
          </cell>
          <cell r="K3" t="str">
            <v>Indirect Spend</v>
          </cell>
          <cell r="L3" t="str">
            <v>Caution</v>
          </cell>
          <cell r="M3" t="str">
            <v>Issue</v>
          </cell>
          <cell r="N3" t="str">
            <v>Deferred</v>
          </cell>
          <cell r="O3" t="str">
            <v>Medium</v>
          </cell>
          <cell r="P3" t="str">
            <v>2-3 months</v>
          </cell>
          <cell r="Q3" t="str">
            <v>RS1</v>
          </cell>
        </row>
        <row r="4">
          <cell r="A4" t="str">
            <v>Americas</v>
          </cell>
          <cell r="K4" t="str">
            <v>Investment Spend</v>
          </cell>
          <cell r="L4" t="str">
            <v>Critical</v>
          </cell>
          <cell r="M4" t="str">
            <v>Dependency</v>
          </cell>
          <cell r="N4" t="str">
            <v>Systemic</v>
          </cell>
          <cell r="O4" t="str">
            <v>Low</v>
          </cell>
          <cell r="P4" t="str">
            <v>4-8 months</v>
          </cell>
          <cell r="Q4" t="str">
            <v>RS2</v>
          </cell>
        </row>
        <row r="5">
          <cell r="A5" t="str">
            <v>Australia</v>
          </cell>
          <cell r="N5" t="str">
            <v>Revenue</v>
          </cell>
          <cell r="P5" t="str">
            <v>9-18 months</v>
          </cell>
          <cell r="Q5" t="str">
            <v>RS3</v>
          </cell>
        </row>
        <row r="6">
          <cell r="N6" t="str">
            <v>Cash (one-off)</v>
          </cell>
          <cell r="Q6" t="str">
            <v>RS4</v>
          </cell>
        </row>
      </sheetData>
      <sheetData sheetId="65"/>
      <sheetData sheetId="66"/>
      <sheetData sheetId="67"/>
      <sheetData sheetId="68" refreshError="1"/>
    </sheetDataSet>
  </externalBook>
</externalLink>
</file>

<file path=xl/externalLinks/externalLink4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OVER"/>
      <sheetName val="SCHED RUN REGISTER"/>
      <sheetName val="KEY ASSUMPTIONS"/>
      <sheetName val="DATA FIELDS"/>
      <sheetName val="RESERVES SUMMARY"/>
      <sheetName val="ORE RESERVE TABLE"/>
      <sheetName val="PR_PIT_LAYOUT_PLAN"/>
      <sheetName val="AMB_PIT_LAYOUT_PLAN"/>
      <sheetName val="SH_PIT_LAYOUT_PLAN"/>
      <sheetName val="EM_PIT_LAYOUT_PLAN"/>
      <sheetName val="MSSO SET-UP"/>
      <sheetName val="MSSO EXPORT"/>
      <sheetName val="SUMMARY_DASH_ANNUAL"/>
      <sheetName val="PIT TIMELINE"/>
      <sheetName val="MINING SCHEDULE_SUMMARY"/>
      <sheetName val="MINING SCHEDULE_DASH"/>
      <sheetName val="MINING SCHEDULE_SUMMARY_ANNUAL"/>
      <sheetName val="MINING SCHEDULE_DASH_ANNUAL"/>
      <sheetName val="MILL SCHEDULE_SUMMARY"/>
      <sheetName val="MILL SCHEDULE_DASH"/>
      <sheetName val="MILL SCHEDULE_SUMMARY_ANNUAL"/>
      <sheetName val="MILL SCHEDULE_DASH_ANNUAL"/>
      <sheetName val="EQUIPMENT_SUMMARY"/>
      <sheetName val="EQUIPMENT_SUMMARY_DASH"/>
      <sheetName val="TRUCK_SUMMARY"/>
      <sheetName val="EQUIPMENT PIVOT"/>
      <sheetName val="BENCH SCHEDULE"/>
      <sheetName val="PIVOT_TMM"/>
      <sheetName val="UNDEF"/>
      <sheetName val="ACTIVITY_CLEAR_&amp;_GRUB"/>
      <sheetName val="ACTIVITY_DOZER ASSIST"/>
      <sheetName val="ACTIVITY_MSSO EXPORT_MINE_OB"/>
      <sheetName val="ACTIVITY_SILCRETE_T&amp;S"/>
      <sheetName val="ACTIVITY_MSSO_EXPORT_TS_LEVEL"/>
      <sheetName val="ACTIVITY_SILCRETE_IPCC"/>
      <sheetName val="ACTIVITY_MSSO_EXPORT_IPCC_EC"/>
      <sheetName val="ACTIVITY_FACE_CONVEYOR"/>
      <sheetName val="ACTIVITY_MSSO EXPORT_IPCC_FC"/>
      <sheetName val="ACTIVITY_PIVOT_FACE_CONVEYOR"/>
      <sheetName val="ACTIVITY_OVERLAND_CONVEYOR"/>
      <sheetName val="ACTIVITY_REHAB"/>
      <sheetName val="ACTIVITY_REHAB_EXPIT_DUMPS"/>
      <sheetName val="ACTIVITY_SCHEDULE"/>
      <sheetName val="ACTIVITY_SCHEDULE_SUMMARY_FULL"/>
      <sheetName val="ACTIVITY_SCHEDULE_SUMMARY_COST"/>
      <sheetName val="ACTIVITY_SCHEDULE_SUMMARY_YEAR"/>
      <sheetName val="MINING SCHEDULE_TEMPLATE"/>
      <sheetName val="MINING SCHEDULE_PR01"/>
      <sheetName val="MINING SCHEDULE_PR02"/>
      <sheetName val="MINING SCHEDULE_AMB N1"/>
      <sheetName val="MINING SCHEDULE_AMB BOX CUT"/>
      <sheetName val="MINING SCHEDULE_AMB EAST"/>
      <sheetName val="MINING SCHEDULE_AMB WEST"/>
      <sheetName val="MINING SCHEDULE_AMB W1"/>
      <sheetName val="MINING SCHEDULE_AMB W2"/>
      <sheetName val="MINING SCHEDULE_AMB S1"/>
      <sheetName val="MINING SCHEDULE_AMB S2"/>
      <sheetName val="MINING SCHEDULE_AMB S3"/>
      <sheetName val="MINING SCHEDULE_SH"/>
      <sheetName val="MINING SCHEDULE_SH E1"/>
      <sheetName val="MINING SCHEDULE_SH W1"/>
      <sheetName val="MINING SCHEDULE_EMP 01"/>
      <sheetName val="MINING SCHEDULE_EMP 02"/>
      <sheetName val="MINING SCHEDULE_EMP 03"/>
      <sheetName val="MINING SCHEDULE_EMP 04"/>
      <sheetName val="MINING SCHEDULE_EMP W1"/>
      <sheetName val="MINING SCHEDULE_EMP W2"/>
      <sheetName val="MINING SCHEDULE_EMP E1"/>
      <sheetName val="MINING SCHEDULE_EMP E2"/>
      <sheetName val="MINING SCHEDULE_EMP E3"/>
      <sheetName val="MINING SCHEDULE_EMP E4"/>
      <sheetName val="MINING SCHEDULE_EMP N1"/>
      <sheetName val="MINING SCHEDULE_EMP S1"/>
      <sheetName val="MINING SCHEDULE_EMP S2"/>
      <sheetName val="VMY_MRP_LOM_MSSO_DFS_Schedule_R"/>
    </sheetNames>
    <sheetDataSet>
      <sheetData sheetId="0" refreshError="1"/>
      <sheetData sheetId="1" refreshError="1"/>
      <sheetData sheetId="2">
        <row r="13">
          <cell r="C13">
            <v>0.1</v>
          </cell>
        </row>
      </sheetData>
      <sheetData sheetId="3">
        <row r="5">
          <cell r="B5">
            <v>1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>
        <row r="374">
          <cell r="F374">
            <v>18066061.596284173</v>
          </cell>
        </row>
      </sheetData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>
        <row r="7">
          <cell r="E7">
            <v>416313.63</v>
          </cell>
        </row>
      </sheetData>
      <sheetData sheetId="30">
        <row r="7">
          <cell r="E7">
            <v>2807.04</v>
          </cell>
        </row>
      </sheetData>
      <sheetData sheetId="31"/>
      <sheetData sheetId="32"/>
      <sheetData sheetId="33"/>
      <sheetData sheetId="34">
        <row r="7">
          <cell r="E7">
            <v>9204.93</v>
          </cell>
        </row>
      </sheetData>
      <sheetData sheetId="35"/>
      <sheetData sheetId="36" refreshError="1"/>
      <sheetData sheetId="37" refreshError="1"/>
      <sheetData sheetId="38" refreshError="1"/>
      <sheetData sheetId="39" refreshError="1"/>
      <sheetData sheetId="40"/>
      <sheetData sheetId="4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</sheetDataSet>
  </externalBook>
</externalLink>
</file>

<file path=xl/externalLinks/externalLink4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xchange"/>
      <sheetName val="Budget 2002-7"/>
      <sheetName val="Budget 2002-7 (US$mill)"/>
      <sheetName val="Budget 2002 by month"/>
      <sheetName val="Cashflow by Month"/>
      <sheetName val="Expenditure by Month"/>
      <sheetName val="Expenditure by Region"/>
      <sheetName val="Expenditure by Category"/>
      <sheetName val="Expenditure by Type"/>
      <sheetName val="Expenditure"/>
      <sheetName val="REAGWRKS"/>
      <sheetName val="Drill Downs"/>
    </sheetNames>
    <sheetDataSet>
      <sheetData sheetId="0" refreshError="1">
        <row r="3">
          <cell r="B3">
            <v>0.55000000000000004</v>
          </cell>
        </row>
        <row r="4">
          <cell r="B4">
            <v>0.57999999999999996</v>
          </cell>
        </row>
        <row r="5">
          <cell r="B5">
            <v>0.61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4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orporate Monthly Report"/>
      <sheetName val="AAL Budget"/>
      <sheetName val="AAL Actual"/>
      <sheetName val="AAL Forecast"/>
      <sheetName val="AAL Variance"/>
      <sheetName val="Opex Commitments"/>
      <sheetName val="AAL Capex"/>
      <sheetName val="Graph Data"/>
      <sheetName val="Graphs"/>
      <sheetName val="Projects"/>
      <sheetName val="Exchange"/>
    </sheetNames>
    <sheetDataSet>
      <sheetData sheetId="0" refreshError="1"/>
      <sheetData sheetId="1" refreshError="1">
        <row r="2">
          <cell r="C2">
            <v>0.61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4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File Properties"/>
      <sheetName val="Targets &amp; Parameters"/>
      <sheetName val="Inventory"/>
      <sheetName val="Inputs"/>
      <sheetName val="Calcs"/>
      <sheetName val="U3O8 Balance"/>
      <sheetName val="U3O8 Return - Nufcor"/>
      <sheetName val="U3O8 Return - Converter(CCG)"/>
      <sheetName val="U3O8 Return - Converter"/>
      <sheetName val="U3O8 Converter Balance"/>
      <sheetName val="Daily Output"/>
      <sheetName val="M-End Reconciliation"/>
      <sheetName val="Safety Stats"/>
    </sheetNames>
    <sheetDataSet>
      <sheetData sheetId="0">
        <row r="3">
          <cell r="C3" t="str">
            <v>NUFCOR</v>
          </cell>
        </row>
      </sheetData>
      <sheetData sheetId="1">
        <row r="16">
          <cell r="B16">
            <v>40817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</sheetDataSet>
  </externalBook>
</externalLink>
</file>

<file path=xl/externalLinks/externalLink5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ata"/>
      <sheetName val="Infra"/>
      <sheetName val="Process"/>
      <sheetName val="Power"/>
      <sheetName val="2004 maintenance"/>
      <sheetName val="AAL Budget"/>
      <sheetName val="Targets &amp; Parameters"/>
      <sheetName val="File Properties"/>
    </sheetNames>
    <sheetDataSet>
      <sheetData sheetId="0" refreshError="1">
        <row r="1">
          <cell r="L1" t="str">
            <v>Code</v>
          </cell>
          <cell r="M1" t="str">
            <v>Desc</v>
          </cell>
          <cell r="P1" t="str">
            <v>Code</v>
          </cell>
          <cell r="Q1" t="str">
            <v>Desc</v>
          </cell>
        </row>
        <row r="2">
          <cell r="L2">
            <v>4</v>
          </cell>
          <cell r="M2" t="str">
            <v>EXPENSES</v>
          </cell>
          <cell r="P2">
            <v>3</v>
          </cell>
          <cell r="Q2" t="str">
            <v xml:space="preserve">MAINTENANCE                   </v>
          </cell>
        </row>
        <row r="3">
          <cell r="L3">
            <v>401</v>
          </cell>
          <cell r="M3" t="str">
            <v>SALARIES</v>
          </cell>
          <cell r="P3">
            <v>301</v>
          </cell>
          <cell r="Q3" t="str">
            <v xml:space="preserve">Light Vehicles                </v>
          </cell>
        </row>
        <row r="4">
          <cell r="L4">
            <v>401001</v>
          </cell>
          <cell r="M4" t="str">
            <v>Basic Pay - Expatriate</v>
          </cell>
          <cell r="P4">
            <v>303</v>
          </cell>
          <cell r="Q4" t="str">
            <v xml:space="preserve">Earth Moving Plant            </v>
          </cell>
        </row>
        <row r="5">
          <cell r="L5">
            <v>401002</v>
          </cell>
          <cell r="M5" t="str">
            <v>Basic Pay</v>
          </cell>
          <cell r="P5">
            <v>305</v>
          </cell>
          <cell r="Q5" t="str">
            <v xml:space="preserve">Bus Fleet                     </v>
          </cell>
        </row>
        <row r="6">
          <cell r="L6">
            <v>401003</v>
          </cell>
          <cell r="M6" t="str">
            <v>Casual Wages</v>
          </cell>
          <cell r="P6">
            <v>306</v>
          </cell>
          <cell r="Q6" t="str">
            <v xml:space="preserve">Road maintenance              </v>
          </cell>
        </row>
        <row r="7">
          <cell r="L7">
            <v>401004</v>
          </cell>
          <cell r="M7" t="str">
            <v>Contract Workers</v>
          </cell>
          <cell r="P7">
            <v>307</v>
          </cell>
          <cell r="Q7" t="str">
            <v xml:space="preserve">Tinkisso Ferry                </v>
          </cell>
        </row>
        <row r="8">
          <cell r="L8">
            <v>401005</v>
          </cell>
          <cell r="M8" t="str">
            <v>Prime panier/ Food Allowance</v>
          </cell>
          <cell r="P8">
            <v>308</v>
          </cell>
          <cell r="Q8" t="str">
            <v xml:space="preserve">Maintenance shop-mine site    </v>
          </cell>
        </row>
        <row r="9">
          <cell r="L9">
            <v>401007</v>
          </cell>
          <cell r="M9" t="str">
            <v>Gratuity - Expatriate</v>
          </cell>
          <cell r="P9">
            <v>309</v>
          </cell>
          <cell r="Q9" t="str">
            <v xml:space="preserve">Maintenance Zone Technique    </v>
          </cell>
        </row>
        <row r="10">
          <cell r="L10">
            <v>401008</v>
          </cell>
          <cell r="M10" t="str">
            <v>Annual Bonus - Expatriate</v>
          </cell>
          <cell r="P10">
            <v>310</v>
          </cell>
          <cell r="Q10" t="str">
            <v>Facility Maintenance</v>
          </cell>
        </row>
        <row r="11">
          <cell r="L11">
            <v>401009</v>
          </cell>
          <cell r="M11" t="str">
            <v>Annual Bonus National</v>
          </cell>
          <cell r="P11">
            <v>311</v>
          </cell>
          <cell r="Q11" t="str">
            <v xml:space="preserve">Eng -Primary Crushing         </v>
          </cell>
        </row>
        <row r="12">
          <cell r="L12">
            <v>401012</v>
          </cell>
          <cell r="M12" t="str">
            <v>Overtime - National</v>
          </cell>
          <cell r="P12">
            <v>312</v>
          </cell>
          <cell r="Q12" t="str">
            <v xml:space="preserve">Eng -Sec Crusher East Plant   </v>
          </cell>
        </row>
        <row r="13">
          <cell r="L13">
            <v>401022</v>
          </cell>
          <cell r="M13" t="str">
            <v>Indemnity Lodging - National</v>
          </cell>
          <cell r="P13">
            <v>313</v>
          </cell>
          <cell r="Q13" t="str">
            <v xml:space="preserve">Eng- Sec Crusher West Plant   </v>
          </cell>
        </row>
        <row r="14">
          <cell r="L14">
            <v>401032</v>
          </cell>
          <cell r="M14" t="str">
            <v>Indemnity Cost of Living - Nat</v>
          </cell>
          <cell r="P14">
            <v>315</v>
          </cell>
          <cell r="Q14" t="str">
            <v xml:space="preserve">Recharge                      </v>
          </cell>
        </row>
        <row r="15">
          <cell r="L15">
            <v>401042</v>
          </cell>
          <cell r="M15" t="str">
            <v>Performance Bonus</v>
          </cell>
          <cell r="P15">
            <v>317</v>
          </cell>
          <cell r="Q15" t="str">
            <v xml:space="preserve">Eng-Agglomeration East Plant  </v>
          </cell>
        </row>
        <row r="16">
          <cell r="L16">
            <v>401052</v>
          </cell>
          <cell r="M16" t="str">
            <v>Premium Production - National</v>
          </cell>
          <cell r="P16">
            <v>318</v>
          </cell>
          <cell r="Q16" t="str">
            <v xml:space="preserve">Eng- Agglomeration West       </v>
          </cell>
        </row>
        <row r="17">
          <cell r="L17">
            <v>401062</v>
          </cell>
          <cell r="M17" t="str">
            <v>Premium Other - National</v>
          </cell>
          <cell r="P17">
            <v>320</v>
          </cell>
          <cell r="Q17" t="str">
            <v xml:space="preserve">Building &amp; Civil Services     </v>
          </cell>
        </row>
        <row r="18">
          <cell r="L18">
            <v>401072</v>
          </cell>
          <cell r="M18" t="str">
            <v>Allowances - National</v>
          </cell>
          <cell r="P18">
            <v>322</v>
          </cell>
          <cell r="Q18" t="str">
            <v xml:space="preserve">Eng- Overland Conveyor East   </v>
          </cell>
        </row>
        <row r="19">
          <cell r="L19">
            <v>401076</v>
          </cell>
          <cell r="M19" t="str">
            <v>TRANSPORT ALLOWANCE</v>
          </cell>
          <cell r="P19">
            <v>323</v>
          </cell>
          <cell r="Q19" t="str">
            <v xml:space="preserve">Eng-Overland West             </v>
          </cell>
        </row>
        <row r="20">
          <cell r="L20">
            <v>401082</v>
          </cell>
          <cell r="M20" t="str">
            <v>Christmas Gifts - National</v>
          </cell>
          <cell r="P20">
            <v>327</v>
          </cell>
          <cell r="Q20" t="str">
            <v xml:space="preserve">Eng-Field Stacker East        </v>
          </cell>
        </row>
        <row r="21">
          <cell r="L21">
            <v>401091</v>
          </cell>
          <cell r="M21" t="str">
            <v>Bonus - Expatriate**</v>
          </cell>
          <cell r="P21">
            <v>328</v>
          </cell>
          <cell r="Q21" t="str">
            <v xml:space="preserve">Eng- Field Stacker West       </v>
          </cell>
        </row>
        <row r="22">
          <cell r="L22">
            <v>401101</v>
          </cell>
          <cell r="M22" t="str">
            <v>Holiday Airfare - Expatriate**</v>
          </cell>
          <cell r="P22">
            <v>330</v>
          </cell>
          <cell r="Q22" t="str">
            <v xml:space="preserve">Road Mtce                     </v>
          </cell>
        </row>
        <row r="23">
          <cell r="L23">
            <v>401182</v>
          </cell>
          <cell r="M23" t="str">
            <v>Lengh ot Service Allowance</v>
          </cell>
          <cell r="P23">
            <v>339</v>
          </cell>
          <cell r="Q23" t="str">
            <v xml:space="preserve">Eng-Wet plant                 </v>
          </cell>
        </row>
        <row r="24">
          <cell r="L24">
            <v>401192</v>
          </cell>
          <cell r="M24" t="str">
            <v>End of Service Benefit - Nat</v>
          </cell>
          <cell r="P24">
            <v>341</v>
          </cell>
          <cell r="Q24" t="str">
            <v xml:space="preserve">Eng- Water Tinkinsso          </v>
          </cell>
        </row>
        <row r="25">
          <cell r="L25">
            <v>401201</v>
          </cell>
          <cell r="M25" t="str">
            <v>Oncosts - 10% Expatriate Tax</v>
          </cell>
          <cell r="P25">
            <v>348</v>
          </cell>
          <cell r="Q25" t="str">
            <v xml:space="preserve">Eng-Processing Power          </v>
          </cell>
        </row>
        <row r="26">
          <cell r="L26">
            <v>401202</v>
          </cell>
          <cell r="M26" t="str">
            <v>Oncosts - CNSS 18%  National</v>
          </cell>
          <cell r="P26">
            <v>380</v>
          </cell>
          <cell r="Q26" t="str">
            <v xml:space="preserve">Mtce Shop Mine                </v>
          </cell>
        </row>
        <row r="27">
          <cell r="L27">
            <v>401205</v>
          </cell>
          <cell r="M27" t="str">
            <v>Provident Fund</v>
          </cell>
          <cell r="P27">
            <v>385</v>
          </cell>
          <cell r="Q27" t="str">
            <v xml:space="preserve">Mtce Shop Zone Technique      </v>
          </cell>
        </row>
        <row r="28">
          <cell r="L28">
            <v>401211</v>
          </cell>
          <cell r="M28" t="str">
            <v>Leave Transport Nationals</v>
          </cell>
          <cell r="P28">
            <v>389</v>
          </cell>
          <cell r="Q28" t="str">
            <v xml:space="preserve">Training-Engineering          </v>
          </cell>
        </row>
        <row r="29">
          <cell r="L29">
            <v>401221</v>
          </cell>
          <cell r="M29" t="str">
            <v>Oncosts-Health Insurance Expat</v>
          </cell>
          <cell r="P29">
            <v>390</v>
          </cell>
          <cell r="Q29" t="str">
            <v xml:space="preserve">Personnel - Expatriate        </v>
          </cell>
        </row>
        <row r="30">
          <cell r="L30">
            <v>401231</v>
          </cell>
          <cell r="M30" t="str">
            <v>Oncosts-Visas&amp;Other Expatriate</v>
          </cell>
          <cell r="P30">
            <v>395</v>
          </cell>
          <cell r="Q30" t="str">
            <v xml:space="preserve">Personnel - National          </v>
          </cell>
        </row>
        <row r="31">
          <cell r="L31">
            <v>401301</v>
          </cell>
          <cell r="M31" t="str">
            <v>Health Funds</v>
          </cell>
          <cell r="P31">
            <v>3060</v>
          </cell>
          <cell r="Q31" t="str">
            <v>Feed Preparation</v>
          </cell>
        </row>
        <row r="32">
          <cell r="L32">
            <v>401402</v>
          </cell>
          <cell r="M32" t="str">
            <v>Medical Expenses - National</v>
          </cell>
          <cell r="P32">
            <v>3062</v>
          </cell>
          <cell r="Q32" t="str">
            <v>Milling, Classification and Gravity Concentration</v>
          </cell>
        </row>
        <row r="33">
          <cell r="L33">
            <v>401601</v>
          </cell>
          <cell r="M33" t="str">
            <v>Recruitment - Expatriate</v>
          </cell>
          <cell r="P33">
            <v>3064</v>
          </cell>
          <cell r="Q33" t="str">
            <v>Leaching and Adsorption (CIP)</v>
          </cell>
        </row>
        <row r="34">
          <cell r="L34">
            <v>401602</v>
          </cell>
          <cell r="M34" t="str">
            <v>Recruitment - National</v>
          </cell>
          <cell r="P34">
            <v>3066</v>
          </cell>
          <cell r="Q34" t="str">
            <v>Tailings</v>
          </cell>
        </row>
        <row r="35">
          <cell r="L35">
            <v>401604</v>
          </cell>
          <cell r="M35" t="str">
            <v>Personal Protective Equip.</v>
          </cell>
          <cell r="P35">
            <v>3068</v>
          </cell>
          <cell r="Q35" t="str">
            <v>Desorption, Regeneration and Electrowinning</v>
          </cell>
        </row>
        <row r="36">
          <cell r="L36">
            <v>401611</v>
          </cell>
          <cell r="M36" t="str">
            <v>Training - Expatriate</v>
          </cell>
          <cell r="P36">
            <v>3070</v>
          </cell>
          <cell r="Q36" t="str">
            <v>Reagents</v>
          </cell>
        </row>
        <row r="37">
          <cell r="L37">
            <v>401612</v>
          </cell>
          <cell r="M37" t="str">
            <v>Staff Training</v>
          </cell>
          <cell r="P37">
            <v>3072</v>
          </cell>
          <cell r="Q37" t="str">
            <v>Services</v>
          </cell>
        </row>
        <row r="38">
          <cell r="L38">
            <v>401613</v>
          </cell>
          <cell r="M38" t="str">
            <v>Per  Diem Allowance National</v>
          </cell>
          <cell r="P38">
            <v>3074</v>
          </cell>
          <cell r="Q38" t="str">
            <v>Heap leach</v>
          </cell>
        </row>
        <row r="39">
          <cell r="L39">
            <v>401990</v>
          </cell>
          <cell r="M39" t="str">
            <v>Military Allowance</v>
          </cell>
          <cell r="P39">
            <v>3039</v>
          </cell>
          <cell r="Q39" t="str">
            <v>Wet Plant</v>
          </cell>
        </row>
        <row r="40">
          <cell r="L40">
            <v>401999</v>
          </cell>
          <cell r="M40" t="str">
            <v>National Salary Recovery</v>
          </cell>
        </row>
        <row r="41">
          <cell r="L41">
            <v>402001</v>
          </cell>
          <cell r="M41" t="str">
            <v>Basic Pay Expatriates</v>
          </cell>
        </row>
        <row r="42">
          <cell r="L42">
            <v>402007</v>
          </cell>
          <cell r="M42" t="str">
            <v>Gratuity Expatriates</v>
          </cell>
        </row>
        <row r="43">
          <cell r="L43">
            <v>402008</v>
          </cell>
          <cell r="M43" t="str">
            <v>Annual Bonus Expatriates</v>
          </cell>
        </row>
        <row r="44">
          <cell r="L44">
            <v>402201</v>
          </cell>
          <cell r="M44" t="str">
            <v>10% Expatriate Tax</v>
          </cell>
        </row>
        <row r="45">
          <cell r="L45">
            <v>402211</v>
          </cell>
          <cell r="M45" t="str">
            <v>Leave Airfare Travel</v>
          </cell>
        </row>
        <row r="46">
          <cell r="L46">
            <v>402221</v>
          </cell>
          <cell r="M46" t="str">
            <v>Health Insurance Expatriates</v>
          </cell>
        </row>
        <row r="47">
          <cell r="L47">
            <v>402222</v>
          </cell>
          <cell r="M47" t="str">
            <v>Medical Expenses Expatriates</v>
          </cell>
        </row>
        <row r="48">
          <cell r="L48">
            <v>402231</v>
          </cell>
          <cell r="M48" t="str">
            <v>Visas &amp; Others Expatriates</v>
          </cell>
        </row>
        <row r="49">
          <cell r="L49">
            <v>402601</v>
          </cell>
          <cell r="M49" t="str">
            <v>Recruitment Expatriates</v>
          </cell>
        </row>
        <row r="50">
          <cell r="L50">
            <v>402611</v>
          </cell>
          <cell r="M50" t="str">
            <v>Training Expatriates</v>
          </cell>
        </row>
        <row r="51">
          <cell r="L51">
            <v>402614</v>
          </cell>
          <cell r="M51" t="str">
            <v>Per Diem Expatriates</v>
          </cell>
        </row>
        <row r="52">
          <cell r="L52">
            <v>402999</v>
          </cell>
          <cell r="M52" t="str">
            <v>Expat Salary Recovery</v>
          </cell>
        </row>
        <row r="53">
          <cell r="L53">
            <v>410</v>
          </cell>
          <cell r="M53" t="str">
            <v>DIRECT COSTS</v>
          </cell>
        </row>
        <row r="54">
          <cell r="L54">
            <v>410101</v>
          </cell>
          <cell r="M54" t="str">
            <v>Contract Shell</v>
          </cell>
        </row>
        <row r="55">
          <cell r="L55">
            <v>410102</v>
          </cell>
          <cell r="M55" t="str">
            <v>Electricity</v>
          </cell>
        </row>
        <row r="56">
          <cell r="L56">
            <v>410103</v>
          </cell>
          <cell r="M56" t="str">
            <v>Electricity - Supplies Other</v>
          </cell>
        </row>
        <row r="57">
          <cell r="L57">
            <v>410107</v>
          </cell>
          <cell r="M57" t="str">
            <v>Fuel</v>
          </cell>
        </row>
        <row r="58">
          <cell r="L58">
            <v>410109</v>
          </cell>
          <cell r="M58" t="str">
            <v>Lubricants</v>
          </cell>
        </row>
        <row r="59">
          <cell r="L59">
            <v>410201</v>
          </cell>
          <cell r="M59" t="str">
            <v>Cement</v>
          </cell>
        </row>
        <row r="60">
          <cell r="L60">
            <v>410202</v>
          </cell>
          <cell r="M60" t="str">
            <v>Cement Freight</v>
          </cell>
        </row>
        <row r="61">
          <cell r="L61">
            <v>410203</v>
          </cell>
          <cell r="M61" t="str">
            <v>Cement Handling</v>
          </cell>
        </row>
        <row r="62">
          <cell r="L62">
            <v>410211</v>
          </cell>
          <cell r="M62" t="str">
            <v>Cyanide Agglomeration</v>
          </cell>
        </row>
        <row r="63">
          <cell r="L63">
            <v>410212</v>
          </cell>
          <cell r="M63" t="str">
            <v>Cyanide Dosing**</v>
          </cell>
        </row>
        <row r="64">
          <cell r="L64">
            <v>410221</v>
          </cell>
          <cell r="M64" t="str">
            <v>Hydrochloric Acid</v>
          </cell>
        </row>
        <row r="65">
          <cell r="L65">
            <v>410223</v>
          </cell>
          <cell r="M65" t="str">
            <v>Hypocloride</v>
          </cell>
        </row>
        <row r="66">
          <cell r="L66">
            <v>410231</v>
          </cell>
          <cell r="M66" t="str">
            <v>Carbon</v>
          </cell>
        </row>
        <row r="67">
          <cell r="L67">
            <v>410241</v>
          </cell>
          <cell r="M67" t="str">
            <v>Caustic</v>
          </cell>
        </row>
        <row r="68">
          <cell r="L68">
            <v>410250</v>
          </cell>
          <cell r="M68" t="str">
            <v>Detox Chemicals</v>
          </cell>
        </row>
        <row r="69">
          <cell r="L69">
            <v>410251</v>
          </cell>
          <cell r="M69" t="str">
            <v>Anti - Scalent</v>
          </cell>
        </row>
        <row r="70">
          <cell r="L70">
            <v>410252</v>
          </cell>
          <cell r="M70" t="str">
            <v>Hydrogen Peroxide</v>
          </cell>
        </row>
        <row r="71">
          <cell r="L71">
            <v>410253</v>
          </cell>
          <cell r="M71" t="str">
            <v>Other Reagents</v>
          </cell>
        </row>
        <row r="72">
          <cell r="L72">
            <v>410254</v>
          </cell>
          <cell r="M72" t="str">
            <v>Sulpheric Acid</v>
          </cell>
        </row>
        <row r="73">
          <cell r="L73">
            <v>410255</v>
          </cell>
          <cell r="M73" t="str">
            <v>Dust Treat</v>
          </cell>
        </row>
        <row r="74">
          <cell r="L74">
            <v>410256</v>
          </cell>
          <cell r="M74" t="str">
            <v>Copper Sulphate</v>
          </cell>
        </row>
        <row r="75">
          <cell r="L75">
            <v>410261</v>
          </cell>
          <cell r="M75" t="str">
            <v>Chemicals &amp; Reagents</v>
          </cell>
        </row>
        <row r="76">
          <cell r="L76">
            <v>410263</v>
          </cell>
          <cell r="M76" t="str">
            <v>Explosives</v>
          </cell>
        </row>
        <row r="77">
          <cell r="L77">
            <v>410301</v>
          </cell>
          <cell r="M77" t="str">
            <v>Wear Parts</v>
          </cell>
        </row>
        <row r="78">
          <cell r="L78">
            <v>410302</v>
          </cell>
          <cell r="M78" t="str">
            <v>Gear Box</v>
          </cell>
        </row>
        <row r="79">
          <cell r="L79">
            <v>410303</v>
          </cell>
          <cell r="M79" t="str">
            <v>Bearings &amp; Housing</v>
          </cell>
        </row>
        <row r="80">
          <cell r="L80">
            <v>410304</v>
          </cell>
          <cell r="M80" t="str">
            <v>Steel Work</v>
          </cell>
        </row>
        <row r="81">
          <cell r="L81">
            <v>410311</v>
          </cell>
          <cell r="M81" t="str">
            <v>Belts</v>
          </cell>
        </row>
        <row r="82">
          <cell r="L82">
            <v>410313</v>
          </cell>
          <cell r="M82" t="str">
            <v>Supplies - Belt Splicing &amp; Cli</v>
          </cell>
        </row>
        <row r="83">
          <cell r="L83">
            <v>410321</v>
          </cell>
          <cell r="M83" t="str">
            <v>Wear Parts</v>
          </cell>
        </row>
        <row r="84">
          <cell r="L84">
            <v>410331</v>
          </cell>
          <cell r="M84" t="str">
            <v>Pumps</v>
          </cell>
        </row>
        <row r="85">
          <cell r="L85">
            <v>410341</v>
          </cell>
          <cell r="M85" t="str">
            <v>Conveyor</v>
          </cell>
        </row>
        <row r="86">
          <cell r="L86">
            <v>410411</v>
          </cell>
          <cell r="M86" t="str">
            <v>Pipe Work, Spray, Drainage</v>
          </cell>
        </row>
        <row r="87">
          <cell r="L87">
            <v>410421</v>
          </cell>
          <cell r="M87" t="str">
            <v>Acid Wash</v>
          </cell>
        </row>
        <row r="88">
          <cell r="L88">
            <v>410425</v>
          </cell>
          <cell r="M88" t="str">
            <v>Adsorption</v>
          </cell>
        </row>
        <row r="89">
          <cell r="L89">
            <v>410430</v>
          </cell>
          <cell r="M89" t="str">
            <v>Strip Circuit</v>
          </cell>
        </row>
        <row r="90">
          <cell r="L90">
            <v>410435</v>
          </cell>
          <cell r="M90" t="str">
            <v>Regeneration</v>
          </cell>
        </row>
        <row r="91">
          <cell r="L91">
            <v>410501</v>
          </cell>
          <cell r="M91" t="str">
            <v>Rehandle ROM</v>
          </cell>
        </row>
        <row r="92">
          <cell r="L92">
            <v>410503</v>
          </cell>
          <cell r="M92" t="str">
            <v>Excavate &amp; Haul</v>
          </cell>
        </row>
        <row r="93">
          <cell r="L93">
            <v>410505</v>
          </cell>
          <cell r="M93" t="str">
            <v>Additional Dayworks</v>
          </cell>
        </row>
        <row r="94">
          <cell r="L94">
            <v>410507</v>
          </cell>
          <cell r="M94" t="str">
            <v>Contract Fixed Cost</v>
          </cell>
        </row>
        <row r="95">
          <cell r="L95">
            <v>410509</v>
          </cell>
          <cell r="M95" t="str">
            <v>Contract Diesel Make Up</v>
          </cell>
        </row>
        <row r="96">
          <cell r="L96">
            <v>410510</v>
          </cell>
          <cell r="M96" t="str">
            <v>Contract Escalation (RiseFall)</v>
          </cell>
        </row>
        <row r="97">
          <cell r="L97">
            <v>410511</v>
          </cell>
          <cell r="M97" t="str">
            <v>Escalation Contingency</v>
          </cell>
        </row>
        <row r="98">
          <cell r="L98">
            <v>410520</v>
          </cell>
          <cell r="M98" t="str">
            <v>Drill &amp; Blast</v>
          </cell>
        </row>
        <row r="99">
          <cell r="L99">
            <v>410521</v>
          </cell>
          <cell r="M99" t="str">
            <v>Grade Control Drilling</v>
          </cell>
        </row>
        <row r="100">
          <cell r="L100">
            <v>410522</v>
          </cell>
          <cell r="M100" t="str">
            <v>Grade Control Assay</v>
          </cell>
        </row>
        <row r="101">
          <cell r="L101">
            <v>410523</v>
          </cell>
          <cell r="M101" t="str">
            <v>Drilling - Core</v>
          </cell>
        </row>
        <row r="102">
          <cell r="L102">
            <v>410525</v>
          </cell>
          <cell r="M102" t="str">
            <v>Drilling - RC</v>
          </cell>
        </row>
        <row r="103">
          <cell r="L103">
            <v>410527</v>
          </cell>
          <cell r="M103" t="str">
            <v>Drilling RAB</v>
          </cell>
        </row>
        <row r="104">
          <cell r="L104">
            <v>410529</v>
          </cell>
          <cell r="M104" t="str">
            <v>Definition Drilling**</v>
          </cell>
        </row>
        <row r="105">
          <cell r="L105">
            <v>410531</v>
          </cell>
          <cell r="M105" t="str">
            <v>Assaying</v>
          </cell>
        </row>
        <row r="106">
          <cell r="L106">
            <v>410532</v>
          </cell>
          <cell r="M106" t="str">
            <v>Metallurgical Testwork</v>
          </cell>
        </row>
        <row r="107">
          <cell r="L107">
            <v>410533</v>
          </cell>
          <cell r="M107" t="str">
            <v>Assay-Grade Control**</v>
          </cell>
        </row>
        <row r="108">
          <cell r="L108">
            <v>410541</v>
          </cell>
          <cell r="M108" t="str">
            <v>Drafting</v>
          </cell>
        </row>
        <row r="109">
          <cell r="L109">
            <v>410543</v>
          </cell>
          <cell r="M109" t="str">
            <v>Contractors**</v>
          </cell>
        </row>
        <row r="110">
          <cell r="L110">
            <v>410545</v>
          </cell>
          <cell r="M110" t="str">
            <v>Geophysics**</v>
          </cell>
        </row>
        <row r="111">
          <cell r="L111">
            <v>410550</v>
          </cell>
          <cell r="M111" t="str">
            <v>Mobilisation</v>
          </cell>
        </row>
        <row r="112">
          <cell r="L112">
            <v>410601</v>
          </cell>
          <cell r="M112" t="str">
            <v>Supplies - Tools &amp; Equipment</v>
          </cell>
        </row>
        <row r="113">
          <cell r="L113">
            <v>410603</v>
          </cell>
          <cell r="M113" t="str">
            <v>Supplies - Safety/First Aid</v>
          </cell>
        </row>
        <row r="114">
          <cell r="L114">
            <v>410604</v>
          </cell>
          <cell r="M114" t="str">
            <v>Personnal Protective Equipment</v>
          </cell>
        </row>
        <row r="115">
          <cell r="L115">
            <v>410605</v>
          </cell>
          <cell r="M115" t="str">
            <v>Supplies - Medical &amp;  Drugs</v>
          </cell>
        </row>
        <row r="116">
          <cell r="L116">
            <v>410607</v>
          </cell>
          <cell r="M116" t="str">
            <v>Supplies - Welding &amp; Cutting</v>
          </cell>
        </row>
        <row r="117">
          <cell r="L117">
            <v>410609</v>
          </cell>
          <cell r="M117" t="str">
            <v>Supplies - General</v>
          </cell>
        </row>
        <row r="118">
          <cell r="L118">
            <v>410611</v>
          </cell>
          <cell r="M118" t="str">
            <v>Stationary</v>
          </cell>
        </row>
        <row r="119">
          <cell r="L119">
            <v>410612</v>
          </cell>
          <cell r="M119" t="str">
            <v>Computer licences&amp; repair</v>
          </cell>
        </row>
        <row r="120">
          <cell r="L120">
            <v>410613</v>
          </cell>
          <cell r="M120" t="str">
            <v>Computing - Hardware</v>
          </cell>
        </row>
        <row r="121">
          <cell r="L121">
            <v>410615</v>
          </cell>
          <cell r="M121" t="str">
            <v>Mechanical Spares</v>
          </cell>
        </row>
        <row r="122">
          <cell r="L122">
            <v>410617</v>
          </cell>
          <cell r="M122" t="str">
            <v>Electrical Spares</v>
          </cell>
        </row>
        <row r="123">
          <cell r="L123">
            <v>410619</v>
          </cell>
          <cell r="M123" t="str">
            <v>Vehicle Spares</v>
          </cell>
        </row>
        <row r="124">
          <cell r="L124">
            <v>410621</v>
          </cell>
          <cell r="M124" t="str">
            <v>Tyres</v>
          </cell>
        </row>
        <row r="125">
          <cell r="L125">
            <v>410623</v>
          </cell>
          <cell r="M125" t="str">
            <v>Wire &amp; Cables</v>
          </cell>
        </row>
        <row r="126">
          <cell r="L126">
            <v>410625</v>
          </cell>
          <cell r="M126" t="str">
            <v>Sand and Gravels</v>
          </cell>
        </row>
        <row r="127">
          <cell r="L127">
            <v>410626</v>
          </cell>
          <cell r="M127" t="str">
            <v>Lumber &amp; Timber</v>
          </cell>
        </row>
        <row r="128">
          <cell r="L128">
            <v>410700</v>
          </cell>
          <cell r="M128" t="str">
            <v>R &amp; M - Vehicles</v>
          </cell>
        </row>
        <row r="129">
          <cell r="L129">
            <v>410701</v>
          </cell>
          <cell r="M129" t="str">
            <v>R &amp; M - Property</v>
          </cell>
        </row>
        <row r="130">
          <cell r="L130">
            <v>410703</v>
          </cell>
          <cell r="M130" t="str">
            <v>R &amp; M - Road</v>
          </cell>
        </row>
        <row r="131">
          <cell r="L131">
            <v>410705</v>
          </cell>
          <cell r="M131" t="str">
            <v>R &amp; M - Equipment</v>
          </cell>
        </row>
        <row r="132">
          <cell r="L132">
            <v>410709</v>
          </cell>
          <cell r="M132" t="str">
            <v>R &amp; M - General</v>
          </cell>
        </row>
        <row r="133">
          <cell r="L133">
            <v>410800</v>
          </cell>
          <cell r="M133" t="str">
            <v>Environmental Rehabilitation</v>
          </cell>
        </row>
        <row r="134">
          <cell r="L134">
            <v>410803</v>
          </cell>
          <cell r="M134" t="str">
            <v>Environmental Monitoring**</v>
          </cell>
        </row>
        <row r="135">
          <cell r="L135">
            <v>410805</v>
          </cell>
          <cell r="M135" t="str">
            <v>Laboratory Tests of Water</v>
          </cell>
        </row>
        <row r="136">
          <cell r="L136">
            <v>410888</v>
          </cell>
          <cell r="M136" t="str">
            <v>Material Recharge</v>
          </cell>
        </row>
        <row r="137">
          <cell r="L137">
            <v>410899</v>
          </cell>
          <cell r="M137" t="str">
            <v>Other</v>
          </cell>
        </row>
        <row r="138">
          <cell r="L138">
            <v>410900</v>
          </cell>
          <cell r="M138" t="str">
            <v>Catering</v>
          </cell>
        </row>
        <row r="139">
          <cell r="L139">
            <v>410901</v>
          </cell>
          <cell r="M139" t="str">
            <v>Beer &amp; Soft Drinks</v>
          </cell>
        </row>
        <row r="140">
          <cell r="L140">
            <v>410902</v>
          </cell>
          <cell r="M140" t="str">
            <v>Soft Drinks</v>
          </cell>
        </row>
        <row r="141">
          <cell r="L141">
            <v>410905</v>
          </cell>
          <cell r="M141" t="str">
            <v>Symbolic Road signs</v>
          </cell>
        </row>
        <row r="142">
          <cell r="L142">
            <v>410950</v>
          </cell>
          <cell r="M142" t="str">
            <v>Obsolete Stock</v>
          </cell>
        </row>
        <row r="143">
          <cell r="L143">
            <v>410951</v>
          </cell>
          <cell r="M143" t="str">
            <v>Stock Adjustments - Food</v>
          </cell>
        </row>
        <row r="144">
          <cell r="L144">
            <v>410952</v>
          </cell>
          <cell r="M144" t="str">
            <v>Stock Adjustments - Medical</v>
          </cell>
        </row>
        <row r="145">
          <cell r="L145">
            <v>410953</v>
          </cell>
          <cell r="M145" t="str">
            <v>Stock Adjustments - Cyanide</v>
          </cell>
        </row>
        <row r="146">
          <cell r="L146">
            <v>410954</v>
          </cell>
          <cell r="M146" t="str">
            <v>Stock Adjustments-Caustic &amp;Oth</v>
          </cell>
        </row>
        <row r="147">
          <cell r="L147">
            <v>410955</v>
          </cell>
          <cell r="M147" t="str">
            <v>Stock Adjustments - Cement</v>
          </cell>
        </row>
        <row r="148">
          <cell r="L148">
            <v>410956</v>
          </cell>
          <cell r="M148" t="str">
            <v>Stock Adjustments-Spares&amp;Supp.</v>
          </cell>
        </row>
        <row r="149">
          <cell r="L149">
            <v>410957</v>
          </cell>
          <cell r="M149" t="str">
            <v>Stock Adjustments-Fuel(Diesel)</v>
          </cell>
        </row>
        <row r="150">
          <cell r="L150">
            <v>410958</v>
          </cell>
          <cell r="M150" t="str">
            <v>Stock Adjustments - Petrol</v>
          </cell>
        </row>
        <row r="151">
          <cell r="L151">
            <v>410959</v>
          </cell>
          <cell r="M151" t="str">
            <v>Stock Adjustments-Jet A-1 Fuel</v>
          </cell>
        </row>
        <row r="152">
          <cell r="L152">
            <v>410960</v>
          </cell>
          <cell r="M152" t="str">
            <v>Stock Adjustments-Insurance Sk</v>
          </cell>
        </row>
        <row r="153">
          <cell r="L153">
            <v>410993</v>
          </cell>
          <cell r="M153" t="str">
            <v>Maintenance Recharge**</v>
          </cell>
        </row>
        <row r="154">
          <cell r="L154">
            <v>410995</v>
          </cell>
          <cell r="M154" t="str">
            <v>Light Vehicule Recharge**</v>
          </cell>
        </row>
        <row r="155">
          <cell r="L155">
            <v>410997</v>
          </cell>
          <cell r="M155" t="str">
            <v>Earth Moving Plant Recharge**</v>
          </cell>
        </row>
        <row r="156">
          <cell r="L156">
            <v>410999</v>
          </cell>
          <cell r="M156" t="str">
            <v>Material  Recovery</v>
          </cell>
        </row>
        <row r="157">
          <cell r="L157">
            <v>420407</v>
          </cell>
          <cell r="M157" t="str">
            <v>Equipment Rental</v>
          </cell>
        </row>
        <row r="158">
          <cell r="L158">
            <v>420409</v>
          </cell>
          <cell r="M158" t="str">
            <v>Vehicle Rental</v>
          </cell>
        </row>
        <row r="159">
          <cell r="L159">
            <v>420410</v>
          </cell>
          <cell r="M159" t="str">
            <v>Bus Rental</v>
          </cell>
        </row>
        <row r="160">
          <cell r="L160">
            <v>420501</v>
          </cell>
          <cell r="M160" t="str">
            <v>Rehandle Rom 1</v>
          </cell>
        </row>
        <row r="161">
          <cell r="L161">
            <v>420502</v>
          </cell>
          <cell r="M161" t="str">
            <v>Rehandle ROM 2</v>
          </cell>
        </row>
        <row r="162">
          <cell r="L162">
            <v>420503</v>
          </cell>
          <cell r="M162" t="str">
            <v>Evacuate &amp; Haul-Ore</v>
          </cell>
        </row>
        <row r="163">
          <cell r="L163">
            <v>420504</v>
          </cell>
          <cell r="M163" t="str">
            <v>Excavate and haul-Waste</v>
          </cell>
        </row>
        <row r="164">
          <cell r="L164">
            <v>420505</v>
          </cell>
          <cell r="M164" t="str">
            <v>Dayworks</v>
          </cell>
        </row>
        <row r="165">
          <cell r="L165">
            <v>420507</v>
          </cell>
          <cell r="M165" t="str">
            <v>Contract Fixed costs (Monthly)</v>
          </cell>
        </row>
        <row r="166">
          <cell r="L166">
            <v>420509</v>
          </cell>
          <cell r="M166" t="str">
            <v>Contract Diesel make-up</v>
          </cell>
        </row>
        <row r="167">
          <cell r="L167">
            <v>420510</v>
          </cell>
          <cell r="M167" t="str">
            <v>Cont - Escallation(rise/fall)</v>
          </cell>
        </row>
        <row r="168">
          <cell r="L168">
            <v>420511</v>
          </cell>
          <cell r="M168" t="str">
            <v>Contract Contingency</v>
          </cell>
        </row>
        <row r="169">
          <cell r="L169">
            <v>420519</v>
          </cell>
          <cell r="M169" t="str">
            <v>Drill&amp; Blast</v>
          </cell>
        </row>
        <row r="170">
          <cell r="L170">
            <v>420520</v>
          </cell>
          <cell r="M170" t="str">
            <v>Grade Control Assaying</v>
          </cell>
        </row>
        <row r="171">
          <cell r="L171">
            <v>420521</v>
          </cell>
          <cell r="M171" t="str">
            <v>Drilling Grade Control</v>
          </cell>
        </row>
        <row r="172">
          <cell r="L172">
            <v>420523</v>
          </cell>
          <cell r="M172" t="str">
            <v>Drilling Core</v>
          </cell>
        </row>
        <row r="173">
          <cell r="L173">
            <v>420525</v>
          </cell>
          <cell r="M173" t="str">
            <v>Drilling RCP</v>
          </cell>
        </row>
        <row r="174">
          <cell r="L174">
            <v>420527</v>
          </cell>
          <cell r="M174" t="str">
            <v>Drilling RAB</v>
          </cell>
        </row>
        <row r="175">
          <cell r="L175">
            <v>420529</v>
          </cell>
          <cell r="M175" t="str">
            <v>Definition Drilling</v>
          </cell>
        </row>
        <row r="176">
          <cell r="L176">
            <v>420531</v>
          </cell>
          <cell r="M176" t="str">
            <v>Assaying</v>
          </cell>
        </row>
        <row r="177">
          <cell r="L177">
            <v>420532</v>
          </cell>
          <cell r="M177" t="str">
            <v>Metallurgical test</v>
          </cell>
        </row>
        <row r="178">
          <cell r="L178">
            <v>420533</v>
          </cell>
          <cell r="M178" t="str">
            <v>Dewatering</v>
          </cell>
        </row>
        <row r="179">
          <cell r="L179">
            <v>420541</v>
          </cell>
          <cell r="M179" t="str">
            <v>Drafting</v>
          </cell>
        </row>
        <row r="180">
          <cell r="L180">
            <v>420545</v>
          </cell>
          <cell r="M180" t="str">
            <v>Dewatering Mining</v>
          </cell>
        </row>
        <row r="181">
          <cell r="L181">
            <v>420550</v>
          </cell>
          <cell r="M181" t="str">
            <v>Mobilisation</v>
          </cell>
        </row>
        <row r="182">
          <cell r="L182">
            <v>420609</v>
          </cell>
          <cell r="M182" t="str">
            <v>Consultancy Fees</v>
          </cell>
        </row>
        <row r="183">
          <cell r="L183">
            <v>420611</v>
          </cell>
          <cell r="M183" t="str">
            <v>Hire Services</v>
          </cell>
        </row>
        <row r="184">
          <cell r="L184">
            <v>420613</v>
          </cell>
          <cell r="M184" t="str">
            <v>Software Consultancy</v>
          </cell>
        </row>
        <row r="185">
          <cell r="L185">
            <v>420700</v>
          </cell>
          <cell r="M185" t="str">
            <v>R&amp;M - Vehicles</v>
          </cell>
        </row>
        <row r="186">
          <cell r="L186">
            <v>420701</v>
          </cell>
          <cell r="M186" t="str">
            <v>R&amp;M - Property</v>
          </cell>
        </row>
        <row r="187">
          <cell r="L187">
            <v>420705</v>
          </cell>
          <cell r="M187" t="str">
            <v>R &amp; M - Office Equipment</v>
          </cell>
        </row>
        <row r="188">
          <cell r="L188">
            <v>420800</v>
          </cell>
          <cell r="M188" t="str">
            <v>Environmental Rehabilitation</v>
          </cell>
        </row>
        <row r="189">
          <cell r="L189">
            <v>420805</v>
          </cell>
          <cell r="M189" t="str">
            <v>Laboratory Test</v>
          </cell>
        </row>
        <row r="190">
          <cell r="L190">
            <v>420899</v>
          </cell>
          <cell r="M190" t="str">
            <v>Contracts Others</v>
          </cell>
        </row>
        <row r="191">
          <cell r="L191">
            <v>420999</v>
          </cell>
          <cell r="M191" t="str">
            <v>Contract Costs Recovery</v>
          </cell>
        </row>
        <row r="192">
          <cell r="L192">
            <v>450</v>
          </cell>
          <cell r="M192" t="str">
            <v>ADMINISTRATIVE OVERHEADS</v>
          </cell>
        </row>
        <row r="193">
          <cell r="L193">
            <v>450100</v>
          </cell>
          <cell r="M193" t="str">
            <v>Medical Evacuation</v>
          </cell>
        </row>
        <row r="194">
          <cell r="L194">
            <v>450101</v>
          </cell>
          <cell r="M194" t="str">
            <v>Water</v>
          </cell>
        </row>
        <row r="195">
          <cell r="L195">
            <v>450102</v>
          </cell>
          <cell r="M195" t="str">
            <v>Electricity - Conakry</v>
          </cell>
        </row>
        <row r="196">
          <cell r="L196">
            <v>450111</v>
          </cell>
          <cell r="M196" t="str">
            <v>Stationary</v>
          </cell>
        </row>
        <row r="197">
          <cell r="L197">
            <v>450121</v>
          </cell>
          <cell r="M197" t="str">
            <v>Computing &amp; Software</v>
          </cell>
        </row>
        <row r="198">
          <cell r="L198">
            <v>450200</v>
          </cell>
          <cell r="M198" t="str">
            <v>Telecom</v>
          </cell>
        </row>
        <row r="199">
          <cell r="L199">
            <v>450201</v>
          </cell>
          <cell r="M199" t="str">
            <v>Radio</v>
          </cell>
        </row>
        <row r="200">
          <cell r="L200">
            <v>450202</v>
          </cell>
          <cell r="M200" t="str">
            <v>Telecom - Telephone</v>
          </cell>
        </row>
        <row r="201">
          <cell r="L201">
            <v>450203</v>
          </cell>
          <cell r="M201" t="str">
            <v>Telecom - Fax</v>
          </cell>
        </row>
        <row r="202">
          <cell r="L202">
            <v>450209</v>
          </cell>
          <cell r="M202" t="str">
            <v>Courier &amp; Postage</v>
          </cell>
        </row>
        <row r="203">
          <cell r="L203">
            <v>450211</v>
          </cell>
          <cell r="M203" t="str">
            <v>Subcriptions/Memberships</v>
          </cell>
        </row>
        <row r="204">
          <cell r="L204">
            <v>450221</v>
          </cell>
          <cell r="M204" t="str">
            <v>Advertising</v>
          </cell>
        </row>
        <row r="205">
          <cell r="L205">
            <v>450300</v>
          </cell>
          <cell r="M205" t="str">
            <v>Donations</v>
          </cell>
        </row>
        <row r="206">
          <cell r="L206">
            <v>450307</v>
          </cell>
          <cell r="M206" t="str">
            <v>Public Relations</v>
          </cell>
        </row>
        <row r="207">
          <cell r="L207">
            <v>450309</v>
          </cell>
          <cell r="M207" t="str">
            <v>Education</v>
          </cell>
        </row>
        <row r="208">
          <cell r="L208">
            <v>450310</v>
          </cell>
          <cell r="M208" t="str">
            <v>Local Assistance Fund</v>
          </cell>
        </row>
        <row r="209">
          <cell r="L209">
            <v>450313</v>
          </cell>
          <cell r="M209" t="str">
            <v>Local Development Tax 0.4%</v>
          </cell>
        </row>
        <row r="210">
          <cell r="L210">
            <v>450315</v>
          </cell>
          <cell r="M210" t="str">
            <v>Compensation</v>
          </cell>
        </row>
        <row r="211">
          <cell r="L211">
            <v>450320</v>
          </cell>
          <cell r="M211" t="str">
            <v>Business Travel Airfare</v>
          </cell>
        </row>
        <row r="212">
          <cell r="L212">
            <v>450330</v>
          </cell>
          <cell r="M212" t="str">
            <v>Business Travel Hotel</v>
          </cell>
        </row>
        <row r="213">
          <cell r="L213">
            <v>450331</v>
          </cell>
          <cell r="M213" t="str">
            <v>Business Travel Others</v>
          </cell>
        </row>
        <row r="214">
          <cell r="L214">
            <v>450332</v>
          </cell>
          <cell r="M214" t="str">
            <v>Union Support</v>
          </cell>
        </row>
        <row r="215">
          <cell r="L215">
            <v>450333</v>
          </cell>
          <cell r="M215" t="str">
            <v>Entertainment</v>
          </cell>
        </row>
        <row r="216">
          <cell r="L216">
            <v>450334</v>
          </cell>
          <cell r="M216" t="str">
            <v>Football Team</v>
          </cell>
        </row>
        <row r="217">
          <cell r="L217">
            <v>450335</v>
          </cell>
          <cell r="M217" t="str">
            <v>Koron TV Transmission System</v>
          </cell>
        </row>
        <row r="218">
          <cell r="L218">
            <v>450336</v>
          </cell>
          <cell r="M218" t="str">
            <v>Koron Social Club</v>
          </cell>
        </row>
        <row r="219">
          <cell r="L219">
            <v>450401</v>
          </cell>
          <cell r="M219" t="str">
            <v>Rent - Office Conakry</v>
          </cell>
        </row>
        <row r="220">
          <cell r="L220">
            <v>450402</v>
          </cell>
          <cell r="M220" t="str">
            <v>Rent-Accommodatn</v>
          </cell>
        </row>
        <row r="221">
          <cell r="L221">
            <v>450407</v>
          </cell>
          <cell r="M221" t="str">
            <v>Equipment Rental</v>
          </cell>
        </row>
        <row r="222">
          <cell r="L222">
            <v>450409</v>
          </cell>
          <cell r="M222" t="str">
            <v>Vehicule Rental</v>
          </cell>
        </row>
        <row r="223">
          <cell r="L223">
            <v>450410</v>
          </cell>
          <cell r="M223" t="str">
            <v>Bus Rental</v>
          </cell>
        </row>
        <row r="224">
          <cell r="L224">
            <v>450530</v>
          </cell>
          <cell r="M224" t="str">
            <v>Freight &amp; Clearing</v>
          </cell>
        </row>
        <row r="225">
          <cell r="L225">
            <v>450535</v>
          </cell>
          <cell r="M225" t="str">
            <v>Customs Duties</v>
          </cell>
        </row>
        <row r="226">
          <cell r="L226">
            <v>450536</v>
          </cell>
          <cell r="M226" t="str">
            <v>Demurrages ( Surestaries )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5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ITLE"/>
      <sheetName val="SIGN MONTH"/>
      <sheetName val="DIST (2)"/>
      <sheetName val="SCH A"/>
      <sheetName val="SCH B"/>
      <sheetName val="SCH C"/>
      <sheetName val="SCH D"/>
      <sheetName val="SCH E"/>
      <sheetName val="BME GRAPHS"/>
      <sheetName val="Total BCM Mined"/>
      <sheetName val="% Ore Mined"/>
      <sheetName val="Tonnes Ore Mined"/>
      <sheetName val="Insitu Grade"/>
      <sheetName val="Ounces Mined"/>
      <sheetName val="Tonnes Crushed"/>
      <sheetName val="Feed Grade"/>
      <sheetName val="Gold to Plant"/>
      <sheetName val="MCF"/>
      <sheetName val="Recovery"/>
      <sheetName val="Gold Produced"/>
      <sheetName val="Yield"/>
      <sheetName val="Recon Tonnes"/>
      <sheetName val="Recon Ounces"/>
      <sheetName val="Tonnes Waste"/>
      <sheetName val="Tonnes Marginal"/>
      <sheetName val="Total Tonnes"/>
      <sheetName val="Oxide Crushed"/>
      <sheetName val="Transitional Crushed"/>
      <sheetName val="DSR"/>
      <sheetName val="Deferred Stripping"/>
      <sheetName val="MARG Grade Mined"/>
      <sheetName val="Head Grade"/>
      <sheetName val="Residue Grade"/>
      <sheetName val="Pay Limit"/>
      <sheetName val="TEC"/>
      <sheetName val="Tonnes_TEC"/>
      <sheetName val="BFE GRAPHS"/>
      <sheetName val="Revenue"/>
      <sheetName val="COS"/>
      <sheetName val="Realised NH Deriv"/>
      <sheetName val="ADJ Gross Profit"/>
      <sheetName val="Recieved Gold Price"/>
      <sheetName val="Direct Op Cost"/>
      <sheetName val="COST 1 DC_t"/>
      <sheetName val="COST 1 DC_oz"/>
      <sheetName val="COST 2 TCC"/>
      <sheetName val="Contr Cost 2"/>
      <sheetName val="Rev Margin Cost 2"/>
      <sheetName val="Cost 2 TCC_t"/>
      <sheetName val="Cost 2 TCC_oz"/>
      <sheetName val="Total Op Cost"/>
      <sheetName val="Cash Gross Profit"/>
      <sheetName val="Rev Margin Cost 3"/>
      <sheetName val="Cost 3_t"/>
      <sheetName val="Cost 3_oz"/>
      <sheetName val="Total Production Costs"/>
      <sheetName val="Other Costs"/>
      <sheetName val="Mining Cost_BCM"/>
      <sheetName val="Mining Cost _t Mined"/>
      <sheetName val="Mining Cost_t Milled"/>
      <sheetName val="Cost 4"/>
      <sheetName val="Cost 4_t"/>
      <sheetName val="Cost 4_oz"/>
      <sheetName val="Cont Cost 4"/>
      <sheetName val="Rev Margin Cost 4"/>
      <sheetName val="Cost 5"/>
      <sheetName val="Cont Cost 5"/>
      <sheetName val="Rev Margin Cost 5"/>
      <sheetName val="Cost 5_oz"/>
      <sheetName val="Total Production_t"/>
      <sheetName val="Total Production_oz"/>
      <sheetName val="EC"/>
      <sheetName val="SIBC"/>
      <sheetName val="TC"/>
      <sheetName val="BLANK (2)"/>
      <sheetName val="BLANK (3)"/>
      <sheetName val="ACT 2006"/>
      <sheetName val="FC 2006"/>
      <sheetName val="ACT + FC 2006"/>
      <sheetName val="BUD 2006"/>
      <sheetName val="BUD 2007"/>
      <sheetName val="BUD 2008"/>
      <sheetName val="ACT 2005"/>
      <sheetName val="BUD 2005"/>
      <sheetName val="Executive Summary Comments"/>
      <sheetName val="CHART DATA"/>
      <sheetName val="Data"/>
      <sheetName val="Power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>
        <row r="5">
          <cell r="I5" t="str">
            <v>JANUARY</v>
          </cell>
          <cell r="J5" t="str">
            <v>FEBRUARY</v>
          </cell>
          <cell r="K5" t="str">
            <v>MARCH</v>
          </cell>
          <cell r="L5" t="str">
            <v>APRIL</v>
          </cell>
          <cell r="M5" t="str">
            <v>MAY</v>
          </cell>
          <cell r="N5" t="str">
            <v>JUNE</v>
          </cell>
          <cell r="O5" t="str">
            <v>JULY</v>
          </cell>
          <cell r="P5" t="str">
            <v>AUGUST</v>
          </cell>
          <cell r="Q5" t="str">
            <v>SEPTEMBER</v>
          </cell>
          <cell r="R5" t="str">
            <v>OCTOBER</v>
          </cell>
          <cell r="S5" t="str">
            <v>NOVEMBER</v>
          </cell>
          <cell r="T5" t="str">
            <v>DECEMBER</v>
          </cell>
          <cell r="AB5" t="str">
            <v>1. QUARTER</v>
          </cell>
          <cell r="AC5" t="str">
            <v>2. QUARTER TO DATE</v>
          </cell>
          <cell r="AD5" t="str">
            <v>3. QUARTER</v>
          </cell>
          <cell r="AE5" t="str">
            <v>4. QUARTER</v>
          </cell>
        </row>
        <row r="6">
          <cell r="AB6">
            <v>1</v>
          </cell>
          <cell r="AC6">
            <v>2</v>
          </cell>
          <cell r="AD6">
            <v>3</v>
          </cell>
          <cell r="AE6">
            <v>4</v>
          </cell>
        </row>
        <row r="7">
          <cell r="I7">
            <v>1639593</v>
          </cell>
          <cell r="J7">
            <v>1812825</v>
          </cell>
          <cell r="K7">
            <v>1531132</v>
          </cell>
          <cell r="L7">
            <v>1646106</v>
          </cell>
          <cell r="M7">
            <v>1744711</v>
          </cell>
          <cell r="AB7">
            <v>4983550</v>
          </cell>
          <cell r="AC7">
            <v>3390817</v>
          </cell>
          <cell r="AD7">
            <v>0</v>
          </cell>
          <cell r="AE7">
            <v>0</v>
          </cell>
        </row>
        <row r="8">
          <cell r="I8">
            <v>8.5621858595395325E-2</v>
          </cell>
          <cell r="J8">
            <v>0.10240747904142752</v>
          </cell>
          <cell r="K8">
            <v>6.4870186360038315E-2</v>
          </cell>
          <cell r="L8">
            <v>0.12055967234187835</v>
          </cell>
          <cell r="M8">
            <v>0.15593733480556216</v>
          </cell>
          <cell r="N8">
            <v>0.1559373140335083</v>
          </cell>
          <cell r="O8">
            <v>0.1559373140335083</v>
          </cell>
          <cell r="P8">
            <v>0.1559373140335083</v>
          </cell>
          <cell r="Q8">
            <v>0.1559373140335083</v>
          </cell>
          <cell r="R8">
            <v>0.1559373140335083</v>
          </cell>
          <cell r="S8">
            <v>0.1559373140335083</v>
          </cell>
          <cell r="T8">
            <v>0.1559373140335083</v>
          </cell>
          <cell r="AB8">
            <v>8.5352139815010192E-2</v>
          </cell>
          <cell r="AC8">
            <v>0.13876289500316505</v>
          </cell>
          <cell r="AD8" t="e">
            <v>#DIV/0!</v>
          </cell>
          <cell r="AE8" t="e">
            <v>#DIV/0!</v>
          </cell>
        </row>
        <row r="9">
          <cell r="I9">
            <v>140385</v>
          </cell>
          <cell r="J9">
            <v>185646.83819327585</v>
          </cell>
          <cell r="K9">
            <v>99324.818181818177</v>
          </cell>
          <cell r="L9">
            <v>198454</v>
          </cell>
          <cell r="M9">
            <v>272065.58334594715</v>
          </cell>
          <cell r="AB9">
            <v>425356.65637509403</v>
          </cell>
          <cell r="AC9">
            <v>470519.58334594715</v>
          </cell>
          <cell r="AD9">
            <v>0</v>
          </cell>
          <cell r="AE9">
            <v>0</v>
          </cell>
        </row>
        <row r="10">
          <cell r="I10">
            <v>2.8547921786515653</v>
          </cell>
          <cell r="J10">
            <v>2.751258231228721</v>
          </cell>
          <cell r="K10">
            <v>2.680911023794291</v>
          </cell>
          <cell r="L10">
            <v>2.6307969109517351</v>
          </cell>
          <cell r="M10">
            <v>2.6461196470118149</v>
          </cell>
          <cell r="N10">
            <v>2.6461181640625</v>
          </cell>
          <cell r="O10">
            <v>2.6461181640625</v>
          </cell>
          <cell r="P10">
            <v>2.6461181640625</v>
          </cell>
          <cell r="Q10">
            <v>2.6461181640625</v>
          </cell>
          <cell r="R10">
            <v>2.6461181640625</v>
          </cell>
          <cell r="S10">
            <v>2.6461181640625</v>
          </cell>
          <cell r="T10">
            <v>2.6461181640625</v>
          </cell>
          <cell r="AB10">
            <v>2.7690019047032393</v>
          </cell>
          <cell r="AC10">
            <v>2.6396568803816929</v>
          </cell>
          <cell r="AD10" t="e">
            <v>#DIV/0!</v>
          </cell>
          <cell r="AE10" t="e">
            <v>#DIV/0!</v>
          </cell>
        </row>
        <row r="11">
          <cell r="I11">
            <v>400770</v>
          </cell>
          <cell r="J11">
            <v>510762.39168083668</v>
          </cell>
          <cell r="K11">
            <v>266281</v>
          </cell>
          <cell r="L11">
            <v>522092.17016601563</v>
          </cell>
          <cell r="M11">
            <v>719918.08536744118</v>
          </cell>
          <cell r="AB11">
            <v>1177813.3916808367</v>
          </cell>
          <cell r="AC11">
            <v>1242010.2555334568</v>
          </cell>
          <cell r="AD11">
            <v>0</v>
          </cell>
          <cell r="AE11">
            <v>0</v>
          </cell>
        </row>
        <row r="12">
          <cell r="I12">
            <v>2.9356336801656813</v>
          </cell>
          <cell r="J12">
            <v>3.1199946295499856</v>
          </cell>
          <cell r="K12">
            <v>2.927120710828035</v>
          </cell>
          <cell r="L12">
            <v>2.6100495956172982</v>
          </cell>
          <cell r="M12">
            <v>1.8163734567738075</v>
          </cell>
          <cell r="AB12">
            <v>3.0136574021683802</v>
          </cell>
          <cell r="AC12">
            <v>2.1500033807892387</v>
          </cell>
          <cell r="AD12" t="e">
            <v>#DIV/0!</v>
          </cell>
          <cell r="AE12" t="e">
            <v>#DIV/0!</v>
          </cell>
        </row>
        <row r="13">
          <cell r="I13">
            <v>37.825796663267262</v>
          </cell>
          <cell r="J13">
            <v>51.234650239147413</v>
          </cell>
          <cell r="K13">
            <v>25.059466979257625</v>
          </cell>
          <cell r="L13">
            <v>43.81138244391839</v>
          </cell>
          <cell r="M13">
            <v>42.041601174943764</v>
          </cell>
          <cell r="N13">
            <v>42.041595458984375</v>
          </cell>
          <cell r="O13">
            <v>42.041595458984375</v>
          </cell>
          <cell r="P13">
            <v>42.041595458984375</v>
          </cell>
          <cell r="Q13">
            <v>42.041595458984375</v>
          </cell>
          <cell r="R13">
            <v>42.041595458984375</v>
          </cell>
          <cell r="S13">
            <v>42.041595458984375</v>
          </cell>
          <cell r="T13">
            <v>42.041595458984375</v>
          </cell>
          <cell r="AB13">
            <v>114.11991388167229</v>
          </cell>
          <cell r="AC13">
            <v>85.852983618862154</v>
          </cell>
          <cell r="AD13">
            <v>0</v>
          </cell>
          <cell r="AE13">
            <v>0</v>
          </cell>
        </row>
        <row r="14">
          <cell r="I14">
            <v>-1.7434444194683199</v>
          </cell>
          <cell r="J14">
            <v>32.129573646305893</v>
          </cell>
          <cell r="K14">
            <v>-1.3904362482636659</v>
          </cell>
          <cell r="L14">
            <v>-1.0425853767009376</v>
          </cell>
          <cell r="M14">
            <v>-0.20400968194244071</v>
          </cell>
        </row>
        <row r="15">
          <cell r="I15">
            <v>-14249.928154954338</v>
          </cell>
          <cell r="J15">
            <v>998.24688744773448</v>
          </cell>
          <cell r="K15">
            <v>-3434.5195384162507</v>
          </cell>
          <cell r="L15">
            <v>3322.2601500067249</v>
          </cell>
          <cell r="M15">
            <v>-17078</v>
          </cell>
        </row>
        <row r="16">
          <cell r="I16">
            <v>465320.59587453399</v>
          </cell>
          <cell r="J16">
            <v>406864.99999999988</v>
          </cell>
          <cell r="K16">
            <v>443786</v>
          </cell>
          <cell r="L16">
            <v>440995</v>
          </cell>
          <cell r="M16">
            <v>472667.92754821299</v>
          </cell>
          <cell r="AB16">
            <v>1315971.595874534</v>
          </cell>
          <cell r="AC16">
            <v>913662.92754821293</v>
          </cell>
          <cell r="AD16">
            <v>0</v>
          </cell>
          <cell r="AE16">
            <v>0</v>
          </cell>
        </row>
        <row r="17">
          <cell r="I17">
            <v>-39093.885874533968</v>
          </cell>
          <cell r="J17">
            <v>-31074.999999999884</v>
          </cell>
          <cell r="K17">
            <v>-8210</v>
          </cell>
          <cell r="L17">
            <v>6786</v>
          </cell>
          <cell r="M17">
            <v>-20562.077348213003</v>
          </cell>
          <cell r="AB17">
            <v>-78378.885874533851</v>
          </cell>
          <cell r="AC17">
            <v>-13776.077348213003</v>
          </cell>
          <cell r="AD17">
            <v>0</v>
          </cell>
          <cell r="AE17">
            <v>0</v>
          </cell>
        </row>
        <row r="18">
          <cell r="I18">
            <v>426226.71</v>
          </cell>
          <cell r="J18">
            <v>375790</v>
          </cell>
          <cell r="K18">
            <v>435576</v>
          </cell>
          <cell r="L18">
            <v>447781</v>
          </cell>
          <cell r="M18">
            <v>452105.85019999999</v>
          </cell>
          <cell r="N18">
            <v>452105.75</v>
          </cell>
          <cell r="O18">
            <v>452105.75</v>
          </cell>
          <cell r="P18">
            <v>452105.75</v>
          </cell>
          <cell r="Q18">
            <v>452105.75</v>
          </cell>
          <cell r="R18">
            <v>452105.75</v>
          </cell>
          <cell r="S18">
            <v>452105.75</v>
          </cell>
          <cell r="T18">
            <v>452105.75</v>
          </cell>
          <cell r="AB18">
            <v>1237592.71</v>
          </cell>
          <cell r="AC18">
            <v>899886.85019999999</v>
          </cell>
          <cell r="AD18">
            <v>0</v>
          </cell>
          <cell r="AE18">
            <v>0</v>
          </cell>
        </row>
        <row r="19">
          <cell r="I19">
            <v>2.85</v>
          </cell>
          <cell r="J19">
            <v>2.7</v>
          </cell>
          <cell r="K19">
            <v>2.69</v>
          </cell>
          <cell r="L19">
            <v>2.88</v>
          </cell>
          <cell r="M19">
            <v>2.8121283265409218</v>
          </cell>
          <cell r="AB19">
            <v>2.7481404310308193</v>
          </cell>
          <cell r="AC19">
            <v>2.8459010678654839</v>
          </cell>
          <cell r="AD19" t="e">
            <v>#DIV/0!</v>
          </cell>
          <cell r="AE19" t="e">
            <v>#DIV/0!</v>
          </cell>
        </row>
        <row r="20">
          <cell r="I20">
            <v>39.054990743801014</v>
          </cell>
          <cell r="J20">
            <v>32.621205087019206</v>
          </cell>
          <cell r="K20">
            <v>37.671007874360036</v>
          </cell>
          <cell r="L20">
            <v>41.461896868131802</v>
          </cell>
          <cell r="M20">
            <v>40.875801291118762</v>
          </cell>
          <cell r="N20">
            <v>40.87579345703125</v>
          </cell>
          <cell r="O20">
            <v>40.87579345703125</v>
          </cell>
          <cell r="P20">
            <v>40.87579345703125</v>
          </cell>
          <cell r="Q20">
            <v>40.87579345703125</v>
          </cell>
          <cell r="R20">
            <v>40.87579345703125</v>
          </cell>
          <cell r="S20">
            <v>40.87579345703125</v>
          </cell>
          <cell r="T20">
            <v>40.87579345703125</v>
          </cell>
          <cell r="AB20">
            <v>109.34720370518025</v>
          </cell>
          <cell r="AC20">
            <v>82.337698159250564</v>
          </cell>
          <cell r="AD20">
            <v>0</v>
          </cell>
          <cell r="AE20">
            <v>0</v>
          </cell>
        </row>
        <row r="21">
          <cell r="I21">
            <v>5.9021273503800806</v>
          </cell>
          <cell r="J21">
            <v>-4.1584028539571802</v>
          </cell>
          <cell r="K21">
            <v>4.4027549328885396</v>
          </cell>
          <cell r="L21">
            <v>-1.3761514788698901</v>
          </cell>
          <cell r="M21">
            <v>0.15179651923193252</v>
          </cell>
          <cell r="AB21">
            <v>6.14647942931144</v>
          </cell>
          <cell r="AC21">
            <v>-1.2243549596379575</v>
          </cell>
          <cell r="AD21">
            <v>0</v>
          </cell>
          <cell r="AE21">
            <v>0</v>
          </cell>
        </row>
        <row r="22">
          <cell r="I22">
            <v>44.957118094181098</v>
          </cell>
          <cell r="J22">
            <v>28.462802233062025</v>
          </cell>
          <cell r="K22">
            <v>42.073762807248578</v>
          </cell>
          <cell r="L22">
            <v>40.085745389261909</v>
          </cell>
          <cell r="M22">
            <v>41.027597810350692</v>
          </cell>
          <cell r="N22">
            <v>41.027587890625</v>
          </cell>
          <cell r="O22">
            <v>41.027587890625</v>
          </cell>
          <cell r="P22">
            <v>41.027587890625</v>
          </cell>
          <cell r="Q22">
            <v>41.027587890625</v>
          </cell>
          <cell r="R22">
            <v>41.027587890625</v>
          </cell>
          <cell r="S22">
            <v>41.027587890625</v>
          </cell>
          <cell r="T22">
            <v>41.027587890625</v>
          </cell>
          <cell r="AB22">
            <v>115.4936831344917</v>
          </cell>
          <cell r="AC22">
            <v>81.113343199612601</v>
          </cell>
          <cell r="AD22">
            <v>0</v>
          </cell>
          <cell r="AE22">
            <v>0</v>
          </cell>
        </row>
        <row r="23">
          <cell r="I23">
            <v>0.80966539205379673</v>
          </cell>
          <cell r="J23">
            <v>0.92590563633925116</v>
          </cell>
          <cell r="K23">
            <v>0.78849125326495306</v>
          </cell>
          <cell r="L23">
            <v>0.84357116404161203</v>
          </cell>
          <cell r="M23">
            <v>0.68816023106091539</v>
          </cell>
          <cell r="N23">
            <v>0.68815994262695313</v>
          </cell>
          <cell r="O23">
            <v>0.68815994262695313</v>
          </cell>
          <cell r="P23">
            <v>0.68815994262695313</v>
          </cell>
          <cell r="Q23">
            <v>0.68815994262695313</v>
          </cell>
          <cell r="R23">
            <v>0.68815994262695313</v>
          </cell>
          <cell r="S23">
            <v>0.68815994262695313</v>
          </cell>
          <cell r="T23">
            <v>0.68815994262695313</v>
          </cell>
          <cell r="AB23">
            <v>0.82942987248384936</v>
          </cell>
          <cell r="AC23">
            <v>0.76454482212716923</v>
          </cell>
          <cell r="AD23">
            <v>0.76454448699951172</v>
          </cell>
          <cell r="AE23">
            <v>0.76454448699951172</v>
          </cell>
        </row>
        <row r="24">
          <cell r="I24">
            <v>0.91908613648137405</v>
          </cell>
          <cell r="J24">
            <v>0.87490000000000001</v>
          </cell>
          <cell r="K24">
            <v>0.84179104477611943</v>
          </cell>
          <cell r="L24">
            <v>0.76746608556136897</v>
          </cell>
          <cell r="M24">
            <v>0.80431584109857779</v>
          </cell>
          <cell r="AB24">
            <v>0.88145669908663948</v>
          </cell>
          <cell r="AC24">
            <v>0.78466292001706128</v>
          </cell>
          <cell r="AD24">
            <v>0</v>
          </cell>
          <cell r="AE24">
            <v>0</v>
          </cell>
        </row>
        <row r="25">
          <cell r="I25">
            <v>33.454940000000001</v>
          </cell>
          <cell r="J25">
            <v>23.056999999999999</v>
          </cell>
          <cell r="K25">
            <v>27.926244472416904</v>
          </cell>
          <cell r="L25">
            <v>25.952002982553097</v>
          </cell>
          <cell r="M25">
            <v>22.708700514975085</v>
          </cell>
          <cell r="AB25">
            <v>84.438184472416907</v>
          </cell>
          <cell r="AC25">
            <v>48.660703497528182</v>
          </cell>
          <cell r="AD25">
            <v>0</v>
          </cell>
          <cell r="AE25">
            <v>0</v>
          </cell>
        </row>
        <row r="28">
          <cell r="I28">
            <v>426226.71</v>
          </cell>
          <cell r="J28">
            <v>375790</v>
          </cell>
          <cell r="K28">
            <v>435576</v>
          </cell>
          <cell r="L28">
            <v>447781</v>
          </cell>
          <cell r="M28">
            <v>452105.85019999999</v>
          </cell>
          <cell r="AB28">
            <v>1237592.71</v>
          </cell>
          <cell r="AC28">
            <v>899886.85019999999</v>
          </cell>
          <cell r="AD28">
            <v>0</v>
          </cell>
          <cell r="AE28">
            <v>0</v>
          </cell>
        </row>
        <row r="29">
          <cell r="I29">
            <v>2.4413417385109444</v>
          </cell>
          <cell r="J29">
            <v>1.9083874992948191</v>
          </cell>
          <cell r="K29">
            <v>1.9941488659222038</v>
          </cell>
          <cell r="L29">
            <v>1.8026615817280784</v>
          </cell>
          <cell r="M29">
            <v>1.5622881499566077</v>
          </cell>
          <cell r="N29">
            <v>1.5622873306274414</v>
          </cell>
          <cell r="O29">
            <v>1.5622873306274414</v>
          </cell>
          <cell r="P29">
            <v>1.5622873306274414</v>
          </cell>
          <cell r="Q29">
            <v>1.5622873306274414</v>
          </cell>
          <cell r="R29">
            <v>1.5622873306274414</v>
          </cell>
          <cell r="S29">
            <v>1.5622873306274414</v>
          </cell>
          <cell r="T29">
            <v>1.5622873306274414</v>
          </cell>
          <cell r="AB29">
            <v>2.1221209213280918</v>
          </cell>
          <cell r="AC29">
            <v>1.6818972492874169</v>
          </cell>
          <cell r="AD29" t="e">
            <v>#DIV/0!</v>
          </cell>
          <cell r="AE29" t="e">
            <v>#DIV/0!</v>
          </cell>
        </row>
        <row r="30">
          <cell r="I30">
            <v>33.454940000000001</v>
          </cell>
          <cell r="J30">
            <v>23.056999999999999</v>
          </cell>
          <cell r="K30">
            <v>27.926244472416904</v>
          </cell>
          <cell r="L30">
            <v>25.952002982553097</v>
          </cell>
          <cell r="M30">
            <v>22.708700514975085</v>
          </cell>
          <cell r="N30">
            <v>22.708694458007813</v>
          </cell>
          <cell r="O30">
            <v>22.708694458007813</v>
          </cell>
          <cell r="P30">
            <v>22.708694458007813</v>
          </cell>
          <cell r="Q30">
            <v>22.708694458007813</v>
          </cell>
          <cell r="R30">
            <v>22.708694458007813</v>
          </cell>
          <cell r="S30">
            <v>22.708694458007813</v>
          </cell>
          <cell r="T30">
            <v>22.708694458007813</v>
          </cell>
          <cell r="AB30">
            <v>84.438184472416907</v>
          </cell>
          <cell r="AC30">
            <v>48.660703497528182</v>
          </cell>
          <cell r="AD30">
            <v>0</v>
          </cell>
          <cell r="AE30">
            <v>0</v>
          </cell>
        </row>
        <row r="33">
          <cell r="I33">
            <v>-64550.595874533989</v>
          </cell>
          <cell r="J33">
            <v>103897.39168083679</v>
          </cell>
          <cell r="K33">
            <v>-177505</v>
          </cell>
          <cell r="L33">
            <v>81097.170166015625</v>
          </cell>
          <cell r="M33">
            <v>247250.15781922819</v>
          </cell>
          <cell r="N33">
            <v>247250.125</v>
          </cell>
          <cell r="O33">
            <v>247250.125</v>
          </cell>
          <cell r="P33">
            <v>247250.125</v>
          </cell>
          <cell r="Q33">
            <v>247250.125</v>
          </cell>
          <cell r="R33">
            <v>247250.125</v>
          </cell>
          <cell r="S33">
            <v>247250.125</v>
          </cell>
          <cell r="T33">
            <v>247250.125</v>
          </cell>
          <cell r="AB33">
            <v>-138158.20419369731</v>
          </cell>
          <cell r="AC33">
            <v>328347.32798524387</v>
          </cell>
          <cell r="AD33">
            <v>0</v>
          </cell>
          <cell r="AE33">
            <v>0</v>
          </cell>
        </row>
        <row r="34">
          <cell r="I34">
            <v>0.59228282149280553</v>
          </cell>
          <cell r="J34">
            <v>5.5722558798008786</v>
          </cell>
          <cell r="K34">
            <v>2.2098688171038172</v>
          </cell>
          <cell r="L34">
            <v>0.90110627742406146</v>
          </cell>
          <cell r="M34">
            <v>0.14665482713257713</v>
          </cell>
          <cell r="N34">
            <v>0.14665472507476807</v>
          </cell>
          <cell r="O34">
            <v>0.14665472507476807</v>
          </cell>
          <cell r="P34">
            <v>0.14665472507476807</v>
          </cell>
          <cell r="Q34">
            <v>0.14665472507476807</v>
          </cell>
          <cell r="R34">
            <v>0.14665472507476807</v>
          </cell>
          <cell r="S34">
            <v>0.14665472507476807</v>
          </cell>
          <cell r="T34">
            <v>0.14665472507476807</v>
          </cell>
          <cell r="AB34">
            <v>-1.0744774740106664</v>
          </cell>
          <cell r="AC34">
            <v>0.33299372022396667</v>
          </cell>
          <cell r="AD34" t="e">
            <v>#DIV/0!</v>
          </cell>
          <cell r="AE34" t="e">
            <v>#DIV/0!</v>
          </cell>
        </row>
        <row r="35">
          <cell r="I35">
            <v>-1.2291940805337518</v>
          </cell>
          <cell r="J35">
            <v>18.613445152128207</v>
          </cell>
          <cell r="K35">
            <v>-12.611540895102411</v>
          </cell>
          <cell r="L35">
            <v>2.3494855757865878</v>
          </cell>
          <cell r="M35">
            <v>1.1657998838250023</v>
          </cell>
          <cell r="N35">
            <v>1.1657991409301758</v>
          </cell>
          <cell r="O35">
            <v>1.1657991409301758</v>
          </cell>
          <cell r="P35">
            <v>1.1657991409301758</v>
          </cell>
          <cell r="Q35">
            <v>1.1657991409301758</v>
          </cell>
          <cell r="R35">
            <v>1.1657991409301758</v>
          </cell>
          <cell r="S35">
            <v>1.1657991409301758</v>
          </cell>
          <cell r="T35">
            <v>1.1657991409301758</v>
          </cell>
          <cell r="AB35">
            <v>4.7727101764920405</v>
          </cell>
          <cell r="AC35">
            <v>3.5152854596115901</v>
          </cell>
          <cell r="AD35">
            <v>0</v>
          </cell>
          <cell r="AE35">
            <v>0</v>
          </cell>
        </row>
        <row r="38">
          <cell r="I38">
            <v>1452552</v>
          </cell>
          <cell r="J38">
            <v>1610142</v>
          </cell>
          <cell r="K38">
            <v>1422893</v>
          </cell>
          <cell r="L38">
            <v>1422488</v>
          </cell>
          <cell r="M38">
            <v>1451096</v>
          </cell>
          <cell r="AB38">
            <v>4485587</v>
          </cell>
          <cell r="AC38">
            <v>2873584</v>
          </cell>
          <cell r="AD38">
            <v>0</v>
          </cell>
          <cell r="AE38">
            <v>0</v>
          </cell>
        </row>
        <row r="39">
          <cell r="I39">
            <v>2.754797074390452</v>
          </cell>
          <cell r="J39">
            <v>2.7219640179733382</v>
          </cell>
          <cell r="K39">
            <v>2.7724965967223114</v>
          </cell>
          <cell r="L39">
            <v>2.7815468390594509</v>
          </cell>
          <cell r="M39">
            <v>2.7286444177366627</v>
          </cell>
          <cell r="N39">
            <v>0</v>
          </cell>
          <cell r="O39">
            <v>0</v>
          </cell>
          <cell r="P39">
            <v>0</v>
          </cell>
          <cell r="Q39">
            <v>0</v>
          </cell>
          <cell r="R39">
            <v>0</v>
          </cell>
          <cell r="S39">
            <v>0</v>
          </cell>
          <cell r="T39">
            <v>0</v>
          </cell>
          <cell r="AB39">
            <v>2.7486258961932131</v>
          </cell>
          <cell r="AC39">
            <v>2.7548322930528566</v>
          </cell>
          <cell r="AD39" t="e">
            <v>#DIV/0!</v>
          </cell>
          <cell r="AE39" t="e">
            <v>#DIV/0!</v>
          </cell>
        </row>
        <row r="40">
          <cell r="I40">
            <v>4001486</v>
          </cell>
          <cell r="J40">
            <v>4382748.5878276266</v>
          </cell>
          <cell r="K40">
            <v>3944966</v>
          </cell>
          <cell r="L40">
            <v>3956717</v>
          </cell>
          <cell r="M40">
            <v>3959525</v>
          </cell>
          <cell r="AB40">
            <v>12329200.587827627</v>
          </cell>
          <cell r="AC40">
            <v>7916242</v>
          </cell>
          <cell r="AD40">
            <v>0</v>
          </cell>
          <cell r="AE40">
            <v>0</v>
          </cell>
        </row>
        <row r="41">
          <cell r="I41">
            <v>46656</v>
          </cell>
          <cell r="J41">
            <v>17036.161806724143</v>
          </cell>
          <cell r="K41">
            <v>8914.181818181818</v>
          </cell>
          <cell r="L41">
            <v>25164</v>
          </cell>
          <cell r="M41">
            <v>21549.416654052879</v>
          </cell>
          <cell r="AB41">
            <v>72606.34362490596</v>
          </cell>
          <cell r="AC41">
            <v>46713.416654052882</v>
          </cell>
          <cell r="AD41">
            <v>0</v>
          </cell>
          <cell r="AE41">
            <v>0</v>
          </cell>
        </row>
        <row r="42">
          <cell r="I42">
            <v>2.284357853223594</v>
          </cell>
          <cell r="J42">
            <v>2.284357853223594</v>
          </cell>
          <cell r="K42">
            <v>2.75</v>
          </cell>
          <cell r="L42">
            <v>2.7617230964870449</v>
          </cell>
          <cell r="M42">
            <v>2.7156147923638927</v>
          </cell>
          <cell r="N42">
            <v>0</v>
          </cell>
          <cell r="O42">
            <v>0</v>
          </cell>
          <cell r="P42">
            <v>0</v>
          </cell>
          <cell r="Q42">
            <v>0</v>
          </cell>
          <cell r="R42">
            <v>0</v>
          </cell>
          <cell r="S42">
            <v>0</v>
          </cell>
          <cell r="T42">
            <v>0</v>
          </cell>
          <cell r="AB42">
            <v>2.3415266700423705</v>
          </cell>
          <cell r="AC42">
            <v>2.740452824947714</v>
          </cell>
          <cell r="AD42">
            <v>0</v>
          </cell>
          <cell r="AE42">
            <v>0</v>
          </cell>
        </row>
        <row r="43">
          <cell r="I43">
            <v>106579</v>
          </cell>
          <cell r="J43">
            <v>38916.690011978149</v>
          </cell>
          <cell r="K43">
            <v>24514</v>
          </cell>
          <cell r="L43">
            <v>69496</v>
          </cell>
          <cell r="M43">
            <v>58519.914632558823</v>
          </cell>
          <cell r="AB43">
            <v>170009.69001197815</v>
          </cell>
          <cell r="AC43">
            <v>128015.91463255882</v>
          </cell>
          <cell r="AD43">
            <v>0</v>
          </cell>
          <cell r="AE43">
            <v>0</v>
          </cell>
        </row>
        <row r="44">
          <cell r="I44">
            <v>0</v>
          </cell>
          <cell r="J44">
            <v>0</v>
          </cell>
          <cell r="K44">
            <v>0</v>
          </cell>
          <cell r="L44">
            <v>0</v>
          </cell>
          <cell r="AB44">
            <v>0</v>
          </cell>
          <cell r="AC44">
            <v>0</v>
          </cell>
          <cell r="AD44">
            <v>0</v>
          </cell>
          <cell r="AE44">
            <v>0</v>
          </cell>
        </row>
        <row r="45">
          <cell r="I45">
            <v>0</v>
          </cell>
          <cell r="J45">
            <v>0</v>
          </cell>
          <cell r="K45">
            <v>0</v>
          </cell>
          <cell r="L45">
            <v>0</v>
          </cell>
          <cell r="M45">
            <v>0</v>
          </cell>
          <cell r="N45">
            <v>0</v>
          </cell>
          <cell r="O45">
            <v>0</v>
          </cell>
          <cell r="P45">
            <v>0</v>
          </cell>
          <cell r="Q45">
            <v>0</v>
          </cell>
          <cell r="R45">
            <v>0</v>
          </cell>
          <cell r="S45">
            <v>0</v>
          </cell>
          <cell r="T45">
            <v>0</v>
          </cell>
          <cell r="AB45">
            <v>0</v>
          </cell>
          <cell r="AC45">
            <v>0</v>
          </cell>
          <cell r="AD45">
            <v>0</v>
          </cell>
          <cell r="AE45">
            <v>0</v>
          </cell>
        </row>
        <row r="46">
          <cell r="I46">
            <v>0</v>
          </cell>
          <cell r="J46">
            <v>0</v>
          </cell>
          <cell r="K46">
            <v>0</v>
          </cell>
          <cell r="L46">
            <v>0</v>
          </cell>
          <cell r="AB46">
            <v>0</v>
          </cell>
          <cell r="AC46">
            <v>0</v>
          </cell>
          <cell r="AD46">
            <v>0</v>
          </cell>
          <cell r="AE46">
            <v>0</v>
          </cell>
        </row>
        <row r="47">
          <cell r="I47">
            <v>0</v>
          </cell>
          <cell r="J47">
            <v>0</v>
          </cell>
          <cell r="K47">
            <v>0</v>
          </cell>
          <cell r="L47">
            <v>0</v>
          </cell>
          <cell r="M47">
            <v>0</v>
          </cell>
          <cell r="N47">
            <v>0</v>
          </cell>
          <cell r="O47">
            <v>0</v>
          </cell>
          <cell r="P47">
            <v>0</v>
          </cell>
          <cell r="Q47">
            <v>0</v>
          </cell>
          <cell r="R47">
            <v>0</v>
          </cell>
          <cell r="S47">
            <v>0</v>
          </cell>
          <cell r="T47">
            <v>0</v>
          </cell>
          <cell r="AB47">
            <v>2.7444339215058426</v>
          </cell>
          <cell r="AC47">
            <v>2.7386521213518793</v>
          </cell>
          <cell r="AD47" t="e">
            <v>#DIV/0!</v>
          </cell>
          <cell r="AE47" t="e">
            <v>#DIV/0!</v>
          </cell>
        </row>
        <row r="48">
          <cell r="I48">
            <v>4508835</v>
          </cell>
          <cell r="J48">
            <v>4932427.6695204414</v>
          </cell>
          <cell r="K48">
            <v>4235761</v>
          </cell>
          <cell r="L48">
            <v>4548305.1701660156</v>
          </cell>
          <cell r="M48">
            <v>4737963</v>
          </cell>
          <cell r="N48">
            <v>4737960</v>
          </cell>
          <cell r="O48">
            <v>4737960</v>
          </cell>
          <cell r="P48">
            <v>4737960</v>
          </cell>
          <cell r="Q48">
            <v>4737960</v>
          </cell>
          <cell r="R48">
            <v>4737960</v>
          </cell>
          <cell r="S48">
            <v>4737960</v>
          </cell>
          <cell r="T48">
            <v>4737960</v>
          </cell>
          <cell r="AB48">
            <v>13677023.669520441</v>
          </cell>
          <cell r="AC48">
            <v>9286268.1701660156</v>
          </cell>
          <cell r="AD48">
            <v>0</v>
          </cell>
          <cell r="AE48">
            <v>0</v>
          </cell>
        </row>
        <row r="49">
          <cell r="I49">
            <v>0</v>
          </cell>
          <cell r="J49">
            <v>202653</v>
          </cell>
          <cell r="K49">
            <v>34523</v>
          </cell>
          <cell r="L49">
            <v>0</v>
          </cell>
          <cell r="M49">
            <v>0</v>
          </cell>
          <cell r="AB49">
            <v>237176</v>
          </cell>
          <cell r="AC49">
            <v>0</v>
          </cell>
          <cell r="AD49">
            <v>0</v>
          </cell>
          <cell r="AE49">
            <v>0</v>
          </cell>
        </row>
        <row r="50">
          <cell r="I50">
            <v>0</v>
          </cell>
          <cell r="J50">
            <v>0</v>
          </cell>
          <cell r="K50">
            <v>0</v>
          </cell>
          <cell r="L50">
            <v>0</v>
          </cell>
          <cell r="AB50">
            <v>0</v>
          </cell>
          <cell r="AC50">
            <v>0</v>
          </cell>
          <cell r="AD50">
            <v>0</v>
          </cell>
          <cell r="AE50">
            <v>0</v>
          </cell>
        </row>
        <row r="51">
          <cell r="I51">
            <v>398827.70662359399</v>
          </cell>
          <cell r="J51">
            <v>288753.37771228701</v>
          </cell>
          <cell r="K51">
            <v>229382.57561410696</v>
          </cell>
          <cell r="L51">
            <v>297452.39699625515</v>
          </cell>
          <cell r="M51">
            <v>360126.76873970602</v>
          </cell>
          <cell r="AB51">
            <v>916963.65994998801</v>
          </cell>
          <cell r="AC51">
            <v>657579.16573596117</v>
          </cell>
          <cell r="AD51">
            <v>0</v>
          </cell>
          <cell r="AE51">
            <v>0</v>
          </cell>
        </row>
        <row r="52">
          <cell r="I52">
            <v>7382</v>
          </cell>
          <cell r="J52">
            <v>60468.778515447892</v>
          </cell>
          <cell r="K52">
            <v>24796.734824509058</v>
          </cell>
          <cell r="L52">
            <v>39946.101803632911</v>
          </cell>
          <cell r="M52">
            <v>92893.014942287875</v>
          </cell>
          <cell r="AB52">
            <v>92647.513339956946</v>
          </cell>
          <cell r="AC52">
            <v>132839.11674592079</v>
          </cell>
          <cell r="AD52">
            <v>0</v>
          </cell>
          <cell r="AE52">
            <v>0</v>
          </cell>
        </row>
        <row r="53">
          <cell r="I53">
            <v>59110.889250940003</v>
          </cell>
          <cell r="J53">
            <v>57642.843772264998</v>
          </cell>
          <cell r="K53">
            <v>189606.68956138397</v>
          </cell>
          <cell r="L53">
            <v>103596.5012001119</v>
          </cell>
          <cell r="M53">
            <v>19648.14386621907</v>
          </cell>
          <cell r="AB53">
            <v>306360.42258458899</v>
          </cell>
          <cell r="AC53">
            <v>123244.64506633097</v>
          </cell>
          <cell r="AD53">
            <v>0</v>
          </cell>
          <cell r="AE53">
            <v>0</v>
          </cell>
        </row>
        <row r="54">
          <cell r="I54">
            <v>53342</v>
          </cell>
          <cell r="J54">
            <v>84880</v>
          </cell>
          <cell r="K54">
            <v>30404</v>
          </cell>
          <cell r="L54">
            <v>6365</v>
          </cell>
          <cell r="M54">
            <v>24731</v>
          </cell>
          <cell r="AB54">
            <v>168626</v>
          </cell>
          <cell r="AC54">
            <v>31096</v>
          </cell>
          <cell r="AD54">
            <v>0</v>
          </cell>
          <cell r="AE54">
            <v>0</v>
          </cell>
        </row>
        <row r="55">
          <cell r="I55">
            <v>411978.59587453399</v>
          </cell>
          <cell r="J55">
            <v>321984.99999999988</v>
          </cell>
          <cell r="K55">
            <v>413382</v>
          </cell>
          <cell r="L55">
            <v>434630</v>
          </cell>
          <cell r="M55">
            <v>447936.92754821299</v>
          </cell>
          <cell r="N55">
            <v>447936.75</v>
          </cell>
          <cell r="O55">
            <v>447936.75</v>
          </cell>
          <cell r="P55">
            <v>447936.75</v>
          </cell>
          <cell r="Q55">
            <v>447936.75</v>
          </cell>
          <cell r="R55">
            <v>447936.75</v>
          </cell>
          <cell r="S55">
            <v>447936.75</v>
          </cell>
          <cell r="T55">
            <v>447936.75</v>
          </cell>
          <cell r="AB55">
            <v>1147345.595874534</v>
          </cell>
          <cell r="AC55">
            <v>882566.92754821293</v>
          </cell>
          <cell r="AD55">
            <v>0</v>
          </cell>
          <cell r="AE55">
            <v>0</v>
          </cell>
        </row>
        <row r="56">
          <cell r="I56">
            <v>0.88536505696734136</v>
          </cell>
          <cell r="J56">
            <v>0.79138043331326113</v>
          </cell>
          <cell r="K56">
            <v>0.93148950169676381</v>
          </cell>
          <cell r="L56">
            <v>0.98556672978151683</v>
          </cell>
          <cell r="M56">
            <v>0.94767785466578458</v>
          </cell>
          <cell r="N56">
            <v>0.9476776123046875</v>
          </cell>
          <cell r="O56">
            <v>0.9476776123046875</v>
          </cell>
          <cell r="P56">
            <v>0.9476776123046875</v>
          </cell>
          <cell r="Q56">
            <v>0.9476776123046875</v>
          </cell>
          <cell r="R56">
            <v>0.9476776123046875</v>
          </cell>
          <cell r="S56">
            <v>0.9476776123046875</v>
          </cell>
          <cell r="T56">
            <v>0.9476776123046875</v>
          </cell>
          <cell r="AB56">
            <v>0.8718619759509787</v>
          </cell>
          <cell r="AC56">
            <v>0.96596556666314004</v>
          </cell>
          <cell r="AD56" t="e">
            <v>#DIV/0!</v>
          </cell>
          <cell r="AE56" t="e">
            <v>#DIV/0!</v>
          </cell>
        </row>
        <row r="57">
          <cell r="I57">
            <v>596858.05341675959</v>
          </cell>
          <cell r="J57">
            <v>883250.51251697913</v>
          </cell>
          <cell r="K57">
            <v>762856.67451944761</v>
          </cell>
          <cell r="L57">
            <v>895939</v>
          </cell>
          <cell r="M57">
            <v>1098744.3379639639</v>
          </cell>
          <cell r="AB57">
            <v>762856.67451944761</v>
          </cell>
          <cell r="AC57">
            <v>1098744.3379639639</v>
          </cell>
          <cell r="AD57" t="e">
            <v>#VALUE!</v>
          </cell>
          <cell r="AE57" t="e">
            <v>#VALUE!</v>
          </cell>
        </row>
        <row r="58">
          <cell r="I58">
            <v>2925569.8815573119</v>
          </cell>
          <cell r="J58">
            <v>2761833.57156929</v>
          </cell>
          <cell r="K58">
            <v>2751824.8815573119</v>
          </cell>
          <cell r="L58">
            <v>2821320.57156929</v>
          </cell>
          <cell r="M58">
            <v>2879840.57156929</v>
          </cell>
          <cell r="AB58">
            <v>2751824.8815573119</v>
          </cell>
          <cell r="AC58">
            <v>2879840.57156929</v>
          </cell>
          <cell r="AD58" t="e">
            <v>#VALUE!</v>
          </cell>
          <cell r="AE58" t="e">
            <v>#VALUE!</v>
          </cell>
        </row>
        <row r="59">
          <cell r="I59">
            <v>0</v>
          </cell>
          <cell r="J59">
            <v>0</v>
          </cell>
          <cell r="K59">
            <v>0</v>
          </cell>
          <cell r="L59">
            <v>0</v>
          </cell>
          <cell r="AB59">
            <v>0</v>
          </cell>
          <cell r="AC59">
            <v>0</v>
          </cell>
          <cell r="AD59" t="e">
            <v>#VALUE!</v>
          </cell>
          <cell r="AE59" t="e">
            <v>#VALUE!</v>
          </cell>
        </row>
        <row r="60">
          <cell r="I60">
            <v>7.8870481660553189</v>
          </cell>
          <cell r="J60">
            <v>7.9732861114713147</v>
          </cell>
          <cell r="K60">
            <v>13.566141095961072</v>
          </cell>
          <cell r="L60">
            <v>6.6882963513108082</v>
          </cell>
          <cell r="M60">
            <v>5.0865001451624918</v>
          </cell>
          <cell r="N60">
            <v>5.0864982604980469</v>
          </cell>
          <cell r="O60">
            <v>5.0864982604980469</v>
          </cell>
          <cell r="P60">
            <v>5.0864982604980469</v>
          </cell>
          <cell r="Q60">
            <v>5.0864982604980469</v>
          </cell>
          <cell r="R60">
            <v>5.0864982604980469</v>
          </cell>
          <cell r="S60">
            <v>5.0864982604980469</v>
          </cell>
          <cell r="T60">
            <v>5.0864982604980469</v>
          </cell>
          <cell r="AB60">
            <v>9.1474918001423582</v>
          </cell>
          <cell r="AC60">
            <v>5.7781684557461652</v>
          </cell>
          <cell r="AD60" t="e">
            <v>#DIV/0!</v>
          </cell>
          <cell r="AE60" t="e">
            <v>#DIV/0!</v>
          </cell>
        </row>
        <row r="61">
          <cell r="I61">
            <v>10.250430421438731</v>
          </cell>
          <cell r="J61">
            <v>8.6569907061649882</v>
          </cell>
          <cell r="K61">
            <v>14.907109406979844</v>
          </cell>
          <cell r="L61">
            <v>7.7116900617753741</v>
          </cell>
          <cell r="M61">
            <v>5.5812529179368742</v>
          </cell>
          <cell r="N61">
            <v>5.5812492370605469</v>
          </cell>
          <cell r="O61">
            <v>5.5812492370605469</v>
          </cell>
          <cell r="P61">
            <v>5.5812492370605469</v>
          </cell>
          <cell r="Q61">
            <v>5.5812492370605469</v>
          </cell>
          <cell r="R61">
            <v>5.5812492370605469</v>
          </cell>
          <cell r="S61">
            <v>5.5812492370605469</v>
          </cell>
          <cell r="T61">
            <v>5.5812492370605469</v>
          </cell>
          <cell r="AB61">
            <v>10.612216133832714</v>
          </cell>
          <cell r="AC61">
            <v>6.4768047435948617</v>
          </cell>
          <cell r="AD61" t="e">
            <v>#DIV/0!</v>
          </cell>
          <cell r="AE61" t="e">
            <v>#DIV/0!</v>
          </cell>
        </row>
        <row r="62">
          <cell r="I62">
            <v>9.9241011242483914</v>
          </cell>
          <cell r="J62">
            <v>9.9241011242483914</v>
          </cell>
          <cell r="K62">
            <v>9.9241011242483914</v>
          </cell>
          <cell r="L62">
            <v>9.9241011242483914</v>
          </cell>
          <cell r="M62">
            <v>9.9241011242483914</v>
          </cell>
          <cell r="N62">
            <v>9.9241011242483914</v>
          </cell>
          <cell r="O62">
            <v>9.9241011242483914</v>
          </cell>
          <cell r="P62">
            <v>9.9241011242483914</v>
          </cell>
          <cell r="Q62">
            <v>9.9241011242483914</v>
          </cell>
          <cell r="R62">
            <v>9.9241011242483914</v>
          </cell>
          <cell r="S62">
            <v>9.9241011242483914</v>
          </cell>
          <cell r="T62">
            <v>9.9241011242483914</v>
          </cell>
          <cell r="AB62">
            <v>9.9241011242483914</v>
          </cell>
          <cell r="AC62">
            <v>9.9241011242483914</v>
          </cell>
          <cell r="AD62">
            <v>9.9241011242483914</v>
          </cell>
          <cell r="AE62">
            <v>9.9241011242483914</v>
          </cell>
        </row>
        <row r="63">
          <cell r="I63">
            <v>130782.99243497229</v>
          </cell>
          <cell r="J63">
            <v>-647192.34766398394</v>
          </cell>
          <cell r="K63">
            <v>1326880.4285340139</v>
          </cell>
          <cell r="L63">
            <v>-1155082.4929058379</v>
          </cell>
          <cell r="M63">
            <v>-3126494.9657292138</v>
          </cell>
          <cell r="N63">
            <v>-3126494</v>
          </cell>
          <cell r="O63">
            <v>-3126494</v>
          </cell>
          <cell r="P63">
            <v>-3126494</v>
          </cell>
          <cell r="Q63">
            <v>-3126494</v>
          </cell>
          <cell r="R63">
            <v>-3126494</v>
          </cell>
          <cell r="S63">
            <v>-3126494</v>
          </cell>
          <cell r="T63">
            <v>-3126494</v>
          </cell>
          <cell r="AB63">
            <v>810471.0733050023</v>
          </cell>
          <cell r="AC63">
            <v>-4281577.4586350508</v>
          </cell>
          <cell r="AD63" t="e">
            <v>#DIV/0!</v>
          </cell>
          <cell r="AE63" t="e">
            <v>#DIV/0!</v>
          </cell>
        </row>
        <row r="64">
          <cell r="I64">
            <v>581879.85754222563</v>
          </cell>
          <cell r="J64">
            <v>903408.4450975965</v>
          </cell>
          <cell r="K64">
            <v>740268.51251697913</v>
          </cell>
          <cell r="L64">
            <v>843953.84468546323</v>
          </cell>
          <cell r="M64">
            <v>1143189.1578192282</v>
          </cell>
        </row>
        <row r="65">
          <cell r="I65">
            <v>-2.5741045475950391E-2</v>
          </cell>
          <cell r="J65">
            <v>2.2313199184716147E-2</v>
          </cell>
          <cell r="K65">
            <v>-3.05134712885014E-2</v>
          </cell>
          <cell r="L65">
            <v>-6.1597154443808873E-2</v>
          </cell>
          <cell r="M65">
            <v>3.8877922827791914E-2</v>
          </cell>
        </row>
        <row r="66">
          <cell r="I66">
            <v>0.89144334249711477</v>
          </cell>
          <cell r="J66">
            <v>1.0032649719184266</v>
          </cell>
          <cell r="K66">
            <v>0.99859508852084533</v>
          </cell>
          <cell r="L66">
            <v>0.84582983193277317</v>
          </cell>
          <cell r="M66">
            <v>0.85478693173099951</v>
          </cell>
          <cell r="AB66">
            <v>0.93249068274200053</v>
          </cell>
          <cell r="AC66">
            <v>0.84992439093391015</v>
          </cell>
          <cell r="AD66">
            <v>0</v>
          </cell>
          <cell r="AE66">
            <v>0</v>
          </cell>
        </row>
        <row r="67">
          <cell r="I67">
            <v>2.7461301986275553</v>
          </cell>
          <cell r="J67">
            <v>3.2168188507750308</v>
          </cell>
          <cell r="K67">
            <v>3.409178377782542</v>
          </cell>
          <cell r="L67">
            <v>3.424256933014278</v>
          </cell>
          <cell r="M67">
            <v>2.8381136855919369</v>
          </cell>
          <cell r="AB67">
            <v>3.0602153143506254</v>
          </cell>
          <cell r="AC67">
            <v>3.1032524293564427</v>
          </cell>
          <cell r="AD67">
            <v>0</v>
          </cell>
          <cell r="AE67">
            <v>0</v>
          </cell>
        </row>
        <row r="68">
          <cell r="I68">
            <v>13.5</v>
          </cell>
          <cell r="J68">
            <v>2.1835258075098061</v>
          </cell>
          <cell r="K68">
            <v>5.4850172826176085</v>
          </cell>
          <cell r="L68">
            <v>3.3614221924935492</v>
          </cell>
          <cell r="M68">
            <v>3.0350635894415308</v>
          </cell>
          <cell r="AB68">
            <v>3.9688346103015215</v>
          </cell>
          <cell r="AC68">
            <v>3.1332030102790127</v>
          </cell>
          <cell r="AD68">
            <v>0</v>
          </cell>
          <cell r="AE68">
            <v>0</v>
          </cell>
        </row>
        <row r="69">
          <cell r="I69">
            <v>1.0013388583473111</v>
          </cell>
          <cell r="J69">
            <v>1.697850036676025</v>
          </cell>
          <cell r="K69">
            <v>1.1836279596275627</v>
          </cell>
          <cell r="L69">
            <v>1.2702148780393574</v>
          </cell>
          <cell r="M69">
            <v>1.281848809956847</v>
          </cell>
          <cell r="AB69">
            <v>1.2452088642854244</v>
          </cell>
          <cell r="AC69">
            <v>1.2720696050169198</v>
          </cell>
          <cell r="AD69">
            <v>0</v>
          </cell>
          <cell r="AE69">
            <v>0</v>
          </cell>
        </row>
        <row r="70">
          <cell r="I70">
            <v>2.2450000000000001</v>
          </cell>
          <cell r="J70">
            <v>2.2400000000000002</v>
          </cell>
          <cell r="K70">
            <v>2.0099999999999998</v>
          </cell>
          <cell r="L70">
            <v>2.6772258064516126</v>
          </cell>
          <cell r="M70">
            <v>2.0390000000000001</v>
          </cell>
          <cell r="AB70">
            <v>2.1659131213236891</v>
          </cell>
          <cell r="AC70">
            <v>2.379382214848496</v>
          </cell>
          <cell r="AD70">
            <v>0</v>
          </cell>
          <cell r="AE70">
            <v>0</v>
          </cell>
        </row>
        <row r="71">
          <cell r="I71">
            <v>2.6562708777845003</v>
          </cell>
          <cell r="J71">
            <v>2.1812635721737559</v>
          </cell>
          <cell r="K71">
            <v>2.3689357095175114</v>
          </cell>
          <cell r="L71">
            <v>2.3488485232666765</v>
          </cell>
          <cell r="M71">
            <v>1.9423814254643432</v>
          </cell>
          <cell r="N71">
            <v>1.9423809051513672</v>
          </cell>
          <cell r="O71">
            <v>1.9423809051513672</v>
          </cell>
          <cell r="P71">
            <v>1.9423809051513672</v>
          </cell>
          <cell r="Q71">
            <v>1.9423809051513672</v>
          </cell>
          <cell r="R71">
            <v>1.9423809051513672</v>
          </cell>
          <cell r="S71">
            <v>1.9423809051513672</v>
          </cell>
          <cell r="T71">
            <v>1.9423809051513672</v>
          </cell>
          <cell r="AB71">
            <v>2.4075157900859132</v>
          </cell>
          <cell r="AC71">
            <v>2.1434646730227125</v>
          </cell>
          <cell r="AD71" t="e">
            <v>#DIV/0!</v>
          </cell>
          <cell r="AE71" t="e">
            <v>#DIV/0!</v>
          </cell>
        </row>
        <row r="72">
          <cell r="I72">
            <v>0.21598652184487291</v>
          </cell>
          <cell r="J72">
            <v>0.27</v>
          </cell>
          <cell r="K72">
            <v>0.31774914024295725</v>
          </cell>
          <cell r="L72">
            <v>0.83</v>
          </cell>
          <cell r="M72">
            <v>0.39929458263123913</v>
          </cell>
          <cell r="AB72">
            <v>0.28539486875782138</v>
          </cell>
          <cell r="AC72">
            <v>0.46156742373529558</v>
          </cell>
          <cell r="AD72" t="e">
            <v>#DIV/0!</v>
          </cell>
          <cell r="AE72" t="e">
            <v>#DIV/0!</v>
          </cell>
        </row>
        <row r="73">
          <cell r="I73">
            <v>3.1396321428514402</v>
          </cell>
          <cell r="J73">
            <v>2.4575942404518178</v>
          </cell>
          <cell r="K73">
            <v>2.5326395577506999</v>
          </cell>
          <cell r="L73">
            <v>2.4812267938802468</v>
          </cell>
          <cell r="M73">
            <v>2.1777286029572775</v>
          </cell>
          <cell r="AB73">
            <v>2.5326395577506999</v>
          </cell>
          <cell r="AC73">
            <v>2.1777286029572775</v>
          </cell>
          <cell r="AD73" t="e">
            <v>#VALUE!</v>
          </cell>
          <cell r="AE73" t="e">
            <v>#VALUE!</v>
          </cell>
        </row>
        <row r="74">
          <cell r="I74">
            <v>0.86063672356592635</v>
          </cell>
          <cell r="J74">
            <v>0.99183540874339804</v>
          </cell>
          <cell r="K74">
            <v>0.86054441665143433</v>
          </cell>
          <cell r="L74">
            <v>0.86009998430944656</v>
          </cell>
          <cell r="M74">
            <v>0.86259944868579874</v>
          </cell>
          <cell r="AB74">
            <v>0.86054441665143433</v>
          </cell>
          <cell r="AC74">
            <v>0.86259944868579874</v>
          </cell>
          <cell r="AD74" t="e">
            <v>#VALUE!</v>
          </cell>
          <cell r="AE74" t="e">
            <v>#VALUE!</v>
          </cell>
        </row>
        <row r="75">
          <cell r="I75">
            <v>0</v>
          </cell>
          <cell r="J75">
            <v>0</v>
          </cell>
          <cell r="K75">
            <v>0</v>
          </cell>
          <cell r="L75">
            <v>0</v>
          </cell>
          <cell r="M75">
            <v>0</v>
          </cell>
          <cell r="AB75">
            <v>0</v>
          </cell>
          <cell r="AC75">
            <v>0</v>
          </cell>
          <cell r="AD75" t="e">
            <v>#VALUE!</v>
          </cell>
          <cell r="AE75" t="e">
            <v>#VALUE!</v>
          </cell>
        </row>
        <row r="78">
          <cell r="I78">
            <v>2.0250671489166163</v>
          </cell>
          <cell r="J78">
            <v>3.9217834347173706</v>
          </cell>
          <cell r="K78">
            <v>1.6801304172304017</v>
          </cell>
          <cell r="L78">
            <v>3.4053920256062167</v>
          </cell>
          <cell r="M78">
            <v>3.9628363579455987</v>
          </cell>
          <cell r="AB78">
            <v>2.3183084217121559</v>
          </cell>
          <cell r="AC78">
            <v>3.6777876842072321</v>
          </cell>
          <cell r="AD78" t="e">
            <v>#DIV/0!</v>
          </cell>
          <cell r="AE78" t="e">
            <v>#DIV/0!</v>
          </cell>
        </row>
        <row r="79">
          <cell r="I79">
            <v>1.8186984784636675</v>
          </cell>
          <cell r="J79">
            <v>2.8270324873754493</v>
          </cell>
          <cell r="K79">
            <v>0.76671354397243818</v>
          </cell>
          <cell r="L79">
            <v>2.2800468958295776</v>
          </cell>
          <cell r="M79">
            <v>2.9793101092187548</v>
          </cell>
          <cell r="AB79">
            <v>1.5816994086154099</v>
          </cell>
          <cell r="AC79">
            <v>2.6227818041550295</v>
          </cell>
          <cell r="AD79" t="e">
            <v>#DIV/0!</v>
          </cell>
          <cell r="AE79" t="e">
            <v>#DIV/0!</v>
          </cell>
        </row>
        <row r="80">
          <cell r="I80">
            <v>2.1738086073366318</v>
          </cell>
          <cell r="J80">
            <v>4.0312491542961562</v>
          </cell>
          <cell r="K80">
            <v>1.7647774282495097</v>
          </cell>
          <cell r="L80">
            <v>3.5489412500479336</v>
          </cell>
          <cell r="M80">
            <v>4.0966760850624047</v>
          </cell>
          <cell r="AB80">
            <v>2.4280850207114999</v>
          </cell>
          <cell r="AC80">
            <v>3.8165264783840613</v>
          </cell>
          <cell r="AD80" t="e">
            <v>#DIV/0!</v>
          </cell>
          <cell r="AE80" t="e">
            <v>#DIV/0!</v>
          </cell>
        </row>
        <row r="81">
          <cell r="I81">
            <v>2.455095681660227</v>
          </cell>
          <cell r="J81">
            <v>4.7195276969740112</v>
          </cell>
          <cell r="K81">
            <v>2.1562756533427723</v>
          </cell>
          <cell r="L81">
            <v>4.780484817245787</v>
          </cell>
          <cell r="M81">
            <v>4.662418941979209</v>
          </cell>
          <cell r="AB81">
            <v>2.8576587361223411</v>
          </cell>
          <cell r="AC81">
            <v>4.7175248526332956</v>
          </cell>
          <cell r="AD81" t="e">
            <v>#DIV/0!</v>
          </cell>
          <cell r="AE81" t="e">
            <v>#DIV/0!</v>
          </cell>
        </row>
        <row r="82">
          <cell r="I82">
            <v>1.0189841570756499</v>
          </cell>
          <cell r="J82">
            <v>0.98899838688076314</v>
          </cell>
          <cell r="K82">
            <v>0.99542693949980599</v>
          </cell>
          <cell r="L82">
            <v>0.87540951878980167</v>
          </cell>
          <cell r="M82">
            <v>0.77123879585838717</v>
          </cell>
          <cell r="AB82">
            <v>1.0017691018111774</v>
          </cell>
          <cell r="AC82">
            <v>0.82151857253972238</v>
          </cell>
          <cell r="AD82" t="e">
            <v>#DIV/0!</v>
          </cell>
          <cell r="AE82" t="e">
            <v>#DIV/0!</v>
          </cell>
        </row>
        <row r="85">
          <cell r="I85">
            <v>2903</v>
          </cell>
          <cell r="J85">
            <v>2811</v>
          </cell>
          <cell r="K85">
            <v>3058</v>
          </cell>
          <cell r="L85">
            <v>3079</v>
          </cell>
          <cell r="M85">
            <v>3239</v>
          </cell>
          <cell r="AB85">
            <v>2924</v>
          </cell>
          <cell r="AC85">
            <v>3159</v>
          </cell>
          <cell r="AD85" t="e">
            <v>#DIV/0!</v>
          </cell>
          <cell r="AE85" t="e">
            <v>#DIV/0!</v>
          </cell>
        </row>
        <row r="86">
          <cell r="I86">
            <v>11.524264553909749</v>
          </cell>
          <cell r="J86">
            <v>8.2024190679473499</v>
          </cell>
          <cell r="K86">
            <v>9.1321924370231855</v>
          </cell>
          <cell r="L86">
            <v>8.4287115890071771</v>
          </cell>
          <cell r="M86">
            <v>7.0110220793377849</v>
          </cell>
          <cell r="N86">
            <v>7.0110206604003906</v>
          </cell>
          <cell r="O86">
            <v>7.0110206604003906</v>
          </cell>
          <cell r="P86">
            <v>7.0110206604003906</v>
          </cell>
          <cell r="Q86">
            <v>7.0110206604003906</v>
          </cell>
          <cell r="R86">
            <v>7.0110206604003906</v>
          </cell>
          <cell r="S86">
            <v>7.0110206604003906</v>
          </cell>
          <cell r="T86">
            <v>7.0110206604003906</v>
          </cell>
          <cell r="AB86">
            <v>9.6196253529600941</v>
          </cell>
          <cell r="AC86">
            <v>7.719866834172481</v>
          </cell>
          <cell r="AD86" t="e">
            <v>#DIV/0!</v>
          </cell>
          <cell r="AE86" t="e">
            <v>#DIV/0!</v>
          </cell>
        </row>
        <row r="87">
          <cell r="I87">
            <v>146.8228418877024</v>
          </cell>
          <cell r="J87">
            <v>133.68552116684455</v>
          </cell>
          <cell r="K87">
            <v>142.43819489862656</v>
          </cell>
          <cell r="L87">
            <v>145.43065930496914</v>
          </cell>
          <cell r="M87">
            <v>139.58192349490582</v>
          </cell>
          <cell r="N87">
            <v>139.5819091796875</v>
          </cell>
          <cell r="O87">
            <v>139.5819091796875</v>
          </cell>
          <cell r="P87">
            <v>139.5819091796875</v>
          </cell>
          <cell r="Q87">
            <v>139.5819091796875</v>
          </cell>
          <cell r="R87">
            <v>139.5819091796875</v>
          </cell>
          <cell r="S87">
            <v>139.5819091796875</v>
          </cell>
          <cell r="T87">
            <v>139.5819091796875</v>
          </cell>
          <cell r="AB87">
            <v>140.98218598439118</v>
          </cell>
          <cell r="AC87">
            <v>142.50629139993748</v>
          </cell>
          <cell r="AD87" t="e">
            <v>#DIV/0!</v>
          </cell>
          <cell r="AE87" t="e">
            <v>#DIV/0!</v>
          </cell>
        </row>
        <row r="90">
          <cell r="I90">
            <v>40.268400999999997</v>
          </cell>
          <cell r="J90">
            <v>19.808032000000001</v>
          </cell>
          <cell r="K90">
            <v>34.101430000000001</v>
          </cell>
          <cell r="L90">
            <v>23.162099999999999</v>
          </cell>
          <cell r="M90">
            <v>23.436330000000002</v>
          </cell>
          <cell r="AB90">
            <v>94.177863000000002</v>
          </cell>
          <cell r="AC90">
            <v>46.59843</v>
          </cell>
          <cell r="AD90">
            <v>0</v>
          </cell>
          <cell r="AE90">
            <v>0</v>
          </cell>
        </row>
        <row r="91">
          <cell r="I91">
            <v>356.22914155444113</v>
          </cell>
          <cell r="J91">
            <v>331.97242865924289</v>
          </cell>
          <cell r="K91">
            <v>558.90968941771655</v>
          </cell>
          <cell r="L91">
            <v>308.2221491142858</v>
          </cell>
          <cell r="M91">
            <v>291.54439282942349</v>
          </cell>
          <cell r="AB91">
            <v>424.51715070238953</v>
          </cell>
          <cell r="AC91">
            <v>299.83419698904021</v>
          </cell>
          <cell r="AD91">
            <v>0</v>
          </cell>
          <cell r="AE91">
            <v>0</v>
          </cell>
        </row>
        <row r="92">
          <cell r="I92">
            <v>14344.778</v>
          </cell>
          <cell r="J92">
            <v>6575.72</v>
          </cell>
          <cell r="K92">
            <v>19059.62</v>
          </cell>
          <cell r="L92">
            <v>7139.0720000000001</v>
          </cell>
          <cell r="M92">
            <v>6832.7309999999998</v>
          </cell>
          <cell r="N92">
            <v>6832.73046875</v>
          </cell>
          <cell r="O92">
            <v>6832.73046875</v>
          </cell>
          <cell r="P92">
            <v>6832.73046875</v>
          </cell>
          <cell r="Q92">
            <v>6832.73046875</v>
          </cell>
          <cell r="R92">
            <v>6832.73046875</v>
          </cell>
          <cell r="S92">
            <v>6832.73046875</v>
          </cell>
          <cell r="T92">
            <v>6832.73046875</v>
          </cell>
          <cell r="AB92">
            <v>39980.118059999993</v>
          </cell>
          <cell r="AC92">
            <v>13971.80284</v>
          </cell>
          <cell r="AD92">
            <v>0</v>
          </cell>
          <cell r="AE92">
            <v>0</v>
          </cell>
        </row>
        <row r="93">
          <cell r="I93">
            <v>21965.242729999998</v>
          </cell>
          <cell r="J93">
            <v>9769.6194300000279</v>
          </cell>
          <cell r="K93">
            <v>17138.878209999981</v>
          </cell>
          <cell r="L93">
            <v>10964.795279999982</v>
          </cell>
          <cell r="M93">
            <v>14372.524440000001</v>
          </cell>
          <cell r="N93">
            <v>14372.5234375</v>
          </cell>
          <cell r="O93">
            <v>14372.5234375</v>
          </cell>
          <cell r="P93">
            <v>14372.5234375</v>
          </cell>
          <cell r="Q93">
            <v>14372.5234375</v>
          </cell>
          <cell r="R93">
            <v>14372.5234375</v>
          </cell>
          <cell r="S93">
            <v>14372.5234375</v>
          </cell>
          <cell r="T93">
            <v>14372.5234375</v>
          </cell>
          <cell r="AB93">
            <v>48873.740370000007</v>
          </cell>
          <cell r="AC93">
            <v>25337.319719999985</v>
          </cell>
          <cell r="AD93">
            <v>0</v>
          </cell>
          <cell r="AE93">
            <v>0</v>
          </cell>
        </row>
        <row r="94">
          <cell r="I94">
            <v>-7620.4647299999979</v>
          </cell>
          <cell r="J94">
            <v>-3193.8994300000277</v>
          </cell>
          <cell r="K94">
            <v>1920.7417900000182</v>
          </cell>
          <cell r="L94">
            <v>-3825.723279999982</v>
          </cell>
          <cell r="M94">
            <v>-7539.7934400000013</v>
          </cell>
          <cell r="N94">
            <v>-7539.79296875</v>
          </cell>
          <cell r="O94">
            <v>-7539.79296875</v>
          </cell>
          <cell r="P94">
            <v>-7539.79296875</v>
          </cell>
          <cell r="Q94">
            <v>-7539.79296875</v>
          </cell>
          <cell r="R94">
            <v>-7539.79296875</v>
          </cell>
          <cell r="S94">
            <v>-7539.79296875</v>
          </cell>
          <cell r="T94">
            <v>-7539.79296875</v>
          </cell>
          <cell r="AB94">
            <v>-8893.6223100000134</v>
          </cell>
          <cell r="AC94">
            <v>-11365.516879999985</v>
          </cell>
          <cell r="AD94">
            <v>0</v>
          </cell>
          <cell r="AE94">
            <v>0</v>
          </cell>
        </row>
        <row r="95">
          <cell r="I95">
            <v>3705.3069999999998</v>
          </cell>
          <cell r="J95">
            <v>4121.3919999999998</v>
          </cell>
          <cell r="K95">
            <v>4598.97</v>
          </cell>
          <cell r="L95">
            <v>5660.0169999999998</v>
          </cell>
          <cell r="M95">
            <v>5964.98</v>
          </cell>
          <cell r="AB95">
            <v>12425.669</v>
          </cell>
          <cell r="AC95">
            <v>11624.996999999999</v>
          </cell>
          <cell r="AD95">
            <v>0</v>
          </cell>
          <cell r="AE95">
            <v>0</v>
          </cell>
        </row>
        <row r="96">
          <cell r="I96">
            <v>-3915.1577299999981</v>
          </cell>
          <cell r="J96">
            <v>927.49256999997215</v>
          </cell>
          <cell r="K96">
            <v>6519.7117900000185</v>
          </cell>
          <cell r="L96">
            <v>1834.2937200000179</v>
          </cell>
          <cell r="M96">
            <v>-1574.8134400000017</v>
          </cell>
          <cell r="N96">
            <v>-1574.8125</v>
          </cell>
          <cell r="O96">
            <v>-1574.8125</v>
          </cell>
          <cell r="P96">
            <v>-1574.8125</v>
          </cell>
          <cell r="Q96">
            <v>-1574.8125</v>
          </cell>
          <cell r="R96">
            <v>-1574.8125</v>
          </cell>
          <cell r="S96">
            <v>-1574.8125</v>
          </cell>
          <cell r="T96">
            <v>-1574.8125</v>
          </cell>
          <cell r="AB96">
            <v>3532.0466899999865</v>
          </cell>
          <cell r="AC96">
            <v>259.48012000001472</v>
          </cell>
          <cell r="AD96">
            <v>0</v>
          </cell>
          <cell r="AE96">
            <v>0</v>
          </cell>
        </row>
        <row r="97">
          <cell r="I97">
            <v>-51422.80799999999</v>
          </cell>
          <cell r="J97">
            <v>-2190.8459999999777</v>
          </cell>
          <cell r="K97">
            <v>-19232.79799999997</v>
          </cell>
          <cell r="L97">
            <v>-73766.794000000024</v>
          </cell>
          <cell r="M97">
            <v>7970.17</v>
          </cell>
          <cell r="AB97">
            <v>-72846.451999999932</v>
          </cell>
          <cell r="AC97">
            <v>-65796.624000000025</v>
          </cell>
          <cell r="AD97">
            <v>0</v>
          </cell>
          <cell r="AE97">
            <v>0</v>
          </cell>
        </row>
        <row r="98">
          <cell r="I98">
            <v>-55337.965729999989</v>
          </cell>
          <cell r="J98">
            <v>-1263.3534300000056</v>
          </cell>
          <cell r="K98">
            <v>-12713.08620999995</v>
          </cell>
          <cell r="L98">
            <v>-71932.500280000007</v>
          </cell>
          <cell r="M98">
            <v>6395.3565599999984</v>
          </cell>
          <cell r="N98">
            <v>6395.35546875</v>
          </cell>
          <cell r="O98">
            <v>6395.35546875</v>
          </cell>
          <cell r="P98">
            <v>6395.35546875</v>
          </cell>
          <cell r="Q98">
            <v>6395.35546875</v>
          </cell>
          <cell r="R98">
            <v>6395.35546875</v>
          </cell>
          <cell r="S98">
            <v>6395.35546875</v>
          </cell>
          <cell r="T98">
            <v>6395.35546875</v>
          </cell>
          <cell r="AB98">
            <v>-69314.405309999944</v>
          </cell>
          <cell r="AC98">
            <v>-65537.143880000018</v>
          </cell>
          <cell r="AD98">
            <v>0</v>
          </cell>
          <cell r="AE98">
            <v>0</v>
          </cell>
        </row>
        <row r="101">
          <cell r="I101">
            <v>549.94000000000005</v>
          </cell>
          <cell r="J101">
            <v>554.98</v>
          </cell>
          <cell r="K101">
            <v>557.92999999999995</v>
          </cell>
          <cell r="L101">
            <v>616.16999999999996</v>
          </cell>
          <cell r="M101">
            <v>674.05</v>
          </cell>
          <cell r="AB101">
            <v>553.89318915847559</v>
          </cell>
          <cell r="AC101">
            <v>645.28031080660867</v>
          </cell>
          <cell r="AD101">
            <v>0</v>
          </cell>
          <cell r="AE101">
            <v>0</v>
          </cell>
        </row>
        <row r="102">
          <cell r="I102">
            <v>448.24439391074901</v>
          </cell>
          <cell r="J102">
            <v>540.03911140692833</v>
          </cell>
          <cell r="K102">
            <v>693.77119962417999</v>
          </cell>
          <cell r="L102">
            <v>552.58758920823243</v>
          </cell>
          <cell r="M102">
            <v>546.0629287947387</v>
          </cell>
          <cell r="N102">
            <v>546.0625</v>
          </cell>
          <cell r="O102">
            <v>546.0625</v>
          </cell>
          <cell r="P102">
            <v>546.0625</v>
          </cell>
          <cell r="Q102">
            <v>546.0625</v>
          </cell>
          <cell r="R102">
            <v>546.0625</v>
          </cell>
          <cell r="S102">
            <v>546.0625</v>
          </cell>
          <cell r="T102">
            <v>546.0625</v>
          </cell>
          <cell r="AB102">
            <v>556.4554704325792</v>
          </cell>
          <cell r="AC102">
            <v>549.30605687788193</v>
          </cell>
          <cell r="AD102" t="e">
            <v>#DIV/0!</v>
          </cell>
          <cell r="AE102" t="e">
            <v>#DIV/0!</v>
          </cell>
        </row>
        <row r="105">
          <cell r="I105">
            <v>13110.438259999997</v>
          </cell>
          <cell r="J105">
            <v>15988.553809999999</v>
          </cell>
          <cell r="K105">
            <v>15257.888949999995</v>
          </cell>
          <cell r="L105">
            <v>15161.232510000003</v>
          </cell>
          <cell r="M105">
            <v>18013.623359999998</v>
          </cell>
          <cell r="AB105">
            <v>44356.881019999993</v>
          </cell>
          <cell r="AC105">
            <v>33174.855869999999</v>
          </cell>
          <cell r="AD105">
            <v>0</v>
          </cell>
          <cell r="AE105">
            <v>0</v>
          </cell>
        </row>
        <row r="106">
          <cell r="I106">
            <v>818.36029999999982</v>
          </cell>
          <cell r="J106">
            <v>497.05369999999994</v>
          </cell>
          <cell r="K106">
            <v>666.56750999999986</v>
          </cell>
          <cell r="L106">
            <v>659.85221000000001</v>
          </cell>
          <cell r="M106">
            <v>606.83754999999996</v>
          </cell>
          <cell r="N106">
            <v>606.83740234375</v>
          </cell>
          <cell r="O106">
            <v>606.83740234375</v>
          </cell>
          <cell r="P106">
            <v>606.83740234375</v>
          </cell>
          <cell r="Q106">
            <v>606.83740234375</v>
          </cell>
          <cell r="R106">
            <v>606.83740234375</v>
          </cell>
          <cell r="S106">
            <v>606.83740234375</v>
          </cell>
          <cell r="T106">
            <v>606.83740234375</v>
          </cell>
          <cell r="AB106">
            <v>1981.9815099999996</v>
          </cell>
          <cell r="AC106">
            <v>1266.68976</v>
          </cell>
          <cell r="AD106">
            <v>0</v>
          </cell>
          <cell r="AE106">
            <v>0</v>
          </cell>
        </row>
        <row r="107">
          <cell r="I107">
            <v>13928.798559999997</v>
          </cell>
          <cell r="J107">
            <v>16485.607509999998</v>
          </cell>
          <cell r="K107">
            <v>15924.456459999994</v>
          </cell>
          <cell r="L107">
            <v>15821.084720000003</v>
          </cell>
          <cell r="M107">
            <v>18620.460909999998</v>
          </cell>
          <cell r="N107">
            <v>18620.453125</v>
          </cell>
          <cell r="O107">
            <v>18620.453125</v>
          </cell>
          <cell r="P107">
            <v>18620.453125</v>
          </cell>
          <cell r="Q107">
            <v>18620.453125</v>
          </cell>
          <cell r="R107">
            <v>18620.453125</v>
          </cell>
          <cell r="S107">
            <v>18620.453125</v>
          </cell>
          <cell r="T107">
            <v>18620.453125</v>
          </cell>
          <cell r="AB107">
            <v>46338.862529999991</v>
          </cell>
          <cell r="AC107">
            <v>34441.545630000001</v>
          </cell>
          <cell r="AD107">
            <v>0</v>
          </cell>
          <cell r="AE107">
            <v>0</v>
          </cell>
        </row>
        <row r="108">
          <cell r="I108">
            <v>-2564.2196300000001</v>
          </cell>
          <cell r="J108">
            <v>-4059.0944</v>
          </cell>
          <cell r="K108">
            <v>-4986.9024600000002</v>
          </cell>
          <cell r="L108">
            <v>-3583.2371699999999</v>
          </cell>
          <cell r="M108">
            <v>-1620.47002</v>
          </cell>
          <cell r="AB108">
            <v>-11610.216489999999</v>
          </cell>
          <cell r="AC108">
            <v>-5203.7071900000001</v>
          </cell>
          <cell r="AD108">
            <v>0</v>
          </cell>
          <cell r="AE108">
            <v>0</v>
          </cell>
        </row>
        <row r="109">
          <cell r="I109">
            <v>610.44000000000005</v>
          </cell>
          <cell r="J109">
            <v>-1408.922</v>
          </cell>
          <cell r="K109">
            <v>-2872.5239999999999</v>
          </cell>
          <cell r="L109">
            <v>-2249.4850000000001</v>
          </cell>
          <cell r="M109">
            <v>-3445.7359999999999</v>
          </cell>
          <cell r="AB109">
            <v>-3671.0059999999999</v>
          </cell>
          <cell r="AC109">
            <v>-5695.2209999999995</v>
          </cell>
          <cell r="AD109">
            <v>0</v>
          </cell>
          <cell r="AE109">
            <v>0</v>
          </cell>
        </row>
        <row r="110">
          <cell r="I110">
            <v>11975.018929999998</v>
          </cell>
          <cell r="J110">
            <v>11017.591109999998</v>
          </cell>
          <cell r="K110">
            <v>8065.0299999999934</v>
          </cell>
          <cell r="L110">
            <v>9988.3625500000016</v>
          </cell>
          <cell r="M110">
            <v>13554.254889999997</v>
          </cell>
          <cell r="N110">
            <v>13554.25</v>
          </cell>
          <cell r="O110">
            <v>13554.25</v>
          </cell>
          <cell r="P110">
            <v>13554.25</v>
          </cell>
          <cell r="Q110">
            <v>13554.25</v>
          </cell>
          <cell r="R110">
            <v>13554.25</v>
          </cell>
          <cell r="S110">
            <v>13554.25</v>
          </cell>
          <cell r="T110">
            <v>13554.25</v>
          </cell>
          <cell r="AB110">
            <v>31057.640039999991</v>
          </cell>
          <cell r="AC110">
            <v>23542.617440000002</v>
          </cell>
          <cell r="AD110">
            <v>0</v>
          </cell>
          <cell r="AE110">
            <v>0</v>
          </cell>
        </row>
        <row r="111">
          <cell r="I111">
            <v>0</v>
          </cell>
          <cell r="J111">
            <v>0</v>
          </cell>
          <cell r="K111">
            <v>0</v>
          </cell>
          <cell r="L111">
            <v>0</v>
          </cell>
          <cell r="M111">
            <v>0</v>
          </cell>
          <cell r="AB111">
            <v>0</v>
          </cell>
          <cell r="AC111">
            <v>0</v>
          </cell>
          <cell r="AD111">
            <v>0</v>
          </cell>
          <cell r="AE111">
            <v>0</v>
          </cell>
        </row>
        <row r="112">
          <cell r="I112">
            <v>194.48795999999999</v>
          </cell>
          <cell r="J112">
            <v>194.48795999999999</v>
          </cell>
          <cell r="K112">
            <v>194.48795999999999</v>
          </cell>
          <cell r="L112">
            <v>194.48795999999999</v>
          </cell>
          <cell r="M112">
            <v>194.48795999999999</v>
          </cell>
          <cell r="AB112">
            <v>583.46388000000002</v>
          </cell>
          <cell r="AC112">
            <v>388.97591999999997</v>
          </cell>
          <cell r="AD112">
            <v>0</v>
          </cell>
          <cell r="AE112">
            <v>0</v>
          </cell>
        </row>
        <row r="113">
          <cell r="I113">
            <v>12169.506889999999</v>
          </cell>
          <cell r="J113">
            <v>11212.079069999998</v>
          </cell>
          <cell r="K113">
            <v>8259.5179599999938</v>
          </cell>
          <cell r="L113">
            <v>10182.850510000002</v>
          </cell>
          <cell r="M113">
            <v>13748.742849999997</v>
          </cell>
          <cell r="N113">
            <v>13748.7421875</v>
          </cell>
          <cell r="O113">
            <v>13748.7421875</v>
          </cell>
          <cell r="P113">
            <v>13748.7421875</v>
          </cell>
          <cell r="Q113">
            <v>13748.7421875</v>
          </cell>
          <cell r="R113">
            <v>13748.7421875</v>
          </cell>
          <cell r="S113">
            <v>13748.7421875</v>
          </cell>
          <cell r="T113">
            <v>13748.7421875</v>
          </cell>
          <cell r="AB113">
            <v>31641.10391999999</v>
          </cell>
          <cell r="AC113">
            <v>23931.593360000003</v>
          </cell>
          <cell r="AD113">
            <v>0</v>
          </cell>
          <cell r="AE113">
            <v>0</v>
          </cell>
        </row>
        <row r="114">
          <cell r="I114">
            <v>2470.3918399999998</v>
          </cell>
          <cell r="J114">
            <v>1941.9133600000291</v>
          </cell>
          <cell r="K114">
            <v>2201.5682499999853</v>
          </cell>
          <cell r="L114">
            <v>2175.7607699999808</v>
          </cell>
          <cell r="M114">
            <v>2086.7015900000038</v>
          </cell>
          <cell r="AB114">
            <v>6613.8734500000137</v>
          </cell>
          <cell r="AC114">
            <v>4262.462359999985</v>
          </cell>
          <cell r="AD114">
            <v>0</v>
          </cell>
          <cell r="AE114">
            <v>0</v>
          </cell>
        </row>
        <row r="115">
          <cell r="I115">
            <v>14639.898729999999</v>
          </cell>
          <cell r="J115">
            <v>13153.992430000028</v>
          </cell>
          <cell r="K115">
            <v>10461.086209999979</v>
          </cell>
          <cell r="L115">
            <v>12358.611279999983</v>
          </cell>
          <cell r="M115">
            <v>15835.444440000001</v>
          </cell>
          <cell r="N115">
            <v>15835.4375</v>
          </cell>
          <cell r="O115">
            <v>15835.4375</v>
          </cell>
          <cell r="P115">
            <v>15835.4375</v>
          </cell>
          <cell r="Q115">
            <v>15835.4375</v>
          </cell>
          <cell r="R115">
            <v>15835.4375</v>
          </cell>
          <cell r="S115">
            <v>15835.4375</v>
          </cell>
          <cell r="T115">
            <v>15835.4375</v>
          </cell>
          <cell r="AB115">
            <v>38254.977370000008</v>
          </cell>
          <cell r="AC115">
            <v>28194.055719999989</v>
          </cell>
          <cell r="AD115">
            <v>0</v>
          </cell>
          <cell r="AE115">
            <v>0</v>
          </cell>
        </row>
        <row r="116">
          <cell r="I116">
            <v>3918.9059999999999</v>
          </cell>
          <cell r="J116">
            <v>-1574.925</v>
          </cell>
          <cell r="K116">
            <v>3616.5059999999999</v>
          </cell>
          <cell r="L116">
            <v>-176.91300000000001</v>
          </cell>
          <cell r="M116">
            <v>-1092.5440000000001</v>
          </cell>
          <cell r="AB116">
            <v>5960.4869999999992</v>
          </cell>
          <cell r="AC116">
            <v>-1269.4570000000001</v>
          </cell>
          <cell r="AD116">
            <v>0</v>
          </cell>
          <cell r="AE116">
            <v>0</v>
          </cell>
        </row>
        <row r="117">
          <cell r="I117">
            <v>3406.4380000000001</v>
          </cell>
          <cell r="J117">
            <v>-1809.4480000000001</v>
          </cell>
          <cell r="K117">
            <v>3061.2860000000001</v>
          </cell>
          <cell r="L117">
            <v>-1216.903</v>
          </cell>
          <cell r="M117">
            <v>-370.37599999999998</v>
          </cell>
          <cell r="AB117">
            <v>4658.2759999999998</v>
          </cell>
          <cell r="AC117">
            <v>-1587.279</v>
          </cell>
          <cell r="AD117">
            <v>0</v>
          </cell>
          <cell r="AE117">
            <v>0</v>
          </cell>
        </row>
        <row r="118">
          <cell r="I118">
            <v>21965.242729999998</v>
          </cell>
          <cell r="J118">
            <v>9769.6194300000279</v>
          </cell>
          <cell r="K118">
            <v>17138.878209999981</v>
          </cell>
          <cell r="L118">
            <v>10964.795279999982</v>
          </cell>
          <cell r="M118">
            <v>14372.524440000001</v>
          </cell>
          <cell r="N118">
            <v>14372.5234375</v>
          </cell>
          <cell r="O118">
            <v>14372.5234375</v>
          </cell>
          <cell r="P118">
            <v>14372.5234375</v>
          </cell>
          <cell r="Q118">
            <v>14372.5234375</v>
          </cell>
          <cell r="R118">
            <v>14372.5234375</v>
          </cell>
          <cell r="S118">
            <v>14372.5234375</v>
          </cell>
          <cell r="T118">
            <v>14372.5234375</v>
          </cell>
          <cell r="AB118">
            <v>48873.740370000007</v>
          </cell>
          <cell r="AC118">
            <v>25337.319719999989</v>
          </cell>
          <cell r="AD118">
            <v>0</v>
          </cell>
          <cell r="AE118">
            <v>0</v>
          </cell>
        </row>
        <row r="121">
          <cell r="I121">
            <v>647.7325699999999</v>
          </cell>
          <cell r="J121">
            <v>321.85129999999998</v>
          </cell>
          <cell r="K121">
            <v>580.94512999999995</v>
          </cell>
          <cell r="L121">
            <v>423.90033</v>
          </cell>
          <cell r="M121">
            <v>454.92854</v>
          </cell>
          <cell r="AB121">
            <v>1550.529</v>
          </cell>
          <cell r="AC121">
            <v>878.82887000000005</v>
          </cell>
          <cell r="AD121">
            <v>0</v>
          </cell>
          <cell r="AE121">
            <v>0</v>
          </cell>
        </row>
        <row r="122">
          <cell r="I122">
            <v>223.13320000000002</v>
          </cell>
          <cell r="J122">
            <v>210.48004</v>
          </cell>
          <cell r="K122">
            <v>147.89992999999998</v>
          </cell>
          <cell r="L122">
            <v>235.95188000000002</v>
          </cell>
          <cell r="M122">
            <v>199.62917999999999</v>
          </cell>
          <cell r="AB122">
            <v>581.51316999999995</v>
          </cell>
          <cell r="AC122">
            <v>435.58105999999998</v>
          </cell>
          <cell r="AD122">
            <v>0</v>
          </cell>
          <cell r="AE122">
            <v>0</v>
          </cell>
        </row>
        <row r="123">
          <cell r="I123">
            <v>870.86576999999988</v>
          </cell>
          <cell r="J123">
            <v>532.33133999999995</v>
          </cell>
          <cell r="K123">
            <v>728.84505999999988</v>
          </cell>
          <cell r="L123">
            <v>659.85221000000001</v>
          </cell>
          <cell r="M123">
            <v>654.55772000000002</v>
          </cell>
          <cell r="N123">
            <v>654.5576171875</v>
          </cell>
          <cell r="O123">
            <v>654.5576171875</v>
          </cell>
          <cell r="P123">
            <v>654.5576171875</v>
          </cell>
          <cell r="Q123">
            <v>654.5576171875</v>
          </cell>
          <cell r="R123">
            <v>654.5576171875</v>
          </cell>
          <cell r="S123">
            <v>654.5576171875</v>
          </cell>
          <cell r="T123">
            <v>654.5576171875</v>
          </cell>
          <cell r="AB123">
            <v>2132.0421699999997</v>
          </cell>
          <cell r="AC123">
            <v>1314.40993</v>
          </cell>
          <cell r="AD123">
            <v>0</v>
          </cell>
          <cell r="AE123">
            <v>0</v>
          </cell>
        </row>
        <row r="124">
          <cell r="I124">
            <v>-52.505470000000003</v>
          </cell>
          <cell r="J124">
            <v>-35.277639999999998</v>
          </cell>
          <cell r="K124">
            <v>-62.277550000000005</v>
          </cell>
          <cell r="L124">
            <v>0</v>
          </cell>
          <cell r="M124">
            <v>-47.720169999999996</v>
          </cell>
          <cell r="AB124">
            <v>-150.06065999999998</v>
          </cell>
          <cell r="AC124">
            <v>-47.720169999999996</v>
          </cell>
          <cell r="AD124">
            <v>0</v>
          </cell>
          <cell r="AE124">
            <v>0</v>
          </cell>
        </row>
        <row r="125">
          <cell r="I125">
            <v>818.36029999999982</v>
          </cell>
          <cell r="J125">
            <v>497.05369999999994</v>
          </cell>
          <cell r="K125">
            <v>666.56750999999986</v>
          </cell>
          <cell r="L125">
            <v>659.85221000000001</v>
          </cell>
          <cell r="M125">
            <v>606.83754999999996</v>
          </cell>
          <cell r="N125">
            <v>606.83740234375</v>
          </cell>
          <cell r="O125">
            <v>606.83740234375</v>
          </cell>
          <cell r="P125">
            <v>606.83740234375</v>
          </cell>
          <cell r="Q125">
            <v>606.83740234375</v>
          </cell>
          <cell r="R125">
            <v>606.83740234375</v>
          </cell>
          <cell r="S125">
            <v>606.83740234375</v>
          </cell>
          <cell r="T125">
            <v>606.83740234375</v>
          </cell>
          <cell r="AB125">
            <v>1981.9815099999996</v>
          </cell>
          <cell r="AC125">
            <v>1266.68976</v>
          </cell>
          <cell r="AD125">
            <v>0</v>
          </cell>
          <cell r="AE125">
            <v>0</v>
          </cell>
        </row>
        <row r="128">
          <cell r="I128">
            <v>7820.4706900000001</v>
          </cell>
          <cell r="J128">
            <v>10432.432029999998</v>
          </cell>
          <cell r="K128">
            <v>9082.3884145698994</v>
          </cell>
          <cell r="L128">
            <v>4031.92346</v>
          </cell>
          <cell r="M128">
            <v>11754.23702</v>
          </cell>
          <cell r="AB128">
            <v>27335.291134569896</v>
          </cell>
          <cell r="AC128">
            <v>15786.16048</v>
          </cell>
          <cell r="AD128">
            <v>0</v>
          </cell>
          <cell r="AE128">
            <v>0</v>
          </cell>
        </row>
        <row r="129">
          <cell r="I129">
            <v>15476.411289999978</v>
          </cell>
          <cell r="J129">
            <v>19610.890909999995</v>
          </cell>
          <cell r="K129">
            <v>19007.376859999993</v>
          </cell>
          <cell r="L129">
            <v>21482.116660000022</v>
          </cell>
          <cell r="M129">
            <v>21185.573799999944</v>
          </cell>
          <cell r="N129">
            <v>21185.5625</v>
          </cell>
          <cell r="O129">
            <v>21185.5625</v>
          </cell>
          <cell r="P129">
            <v>21185.5625</v>
          </cell>
          <cell r="Q129">
            <v>21185.5625</v>
          </cell>
          <cell r="R129">
            <v>21185.5625</v>
          </cell>
          <cell r="S129">
            <v>21185.5625</v>
          </cell>
          <cell r="T129">
            <v>21185.5625</v>
          </cell>
          <cell r="AB129">
            <v>54094.679059999973</v>
          </cell>
          <cell r="AC129">
            <v>42667.690459999969</v>
          </cell>
          <cell r="AD129">
            <v>0</v>
          </cell>
          <cell r="AE129">
            <v>0</v>
          </cell>
        </row>
        <row r="130">
          <cell r="I130">
            <v>15722.649239999981</v>
          </cell>
          <cell r="J130">
            <v>20199.296559999999</v>
          </cell>
          <cell r="K130">
            <v>19432.227519999989</v>
          </cell>
          <cell r="L130">
            <v>21878.729550000022</v>
          </cell>
          <cell r="M130">
            <v>21440.660619999937</v>
          </cell>
          <cell r="N130">
            <v>21440.65625</v>
          </cell>
          <cell r="O130">
            <v>21440.65625</v>
          </cell>
          <cell r="P130">
            <v>21440.65625</v>
          </cell>
          <cell r="Q130">
            <v>21440.65625</v>
          </cell>
          <cell r="R130">
            <v>21440.65625</v>
          </cell>
          <cell r="S130">
            <v>21440.65625</v>
          </cell>
          <cell r="T130">
            <v>21440.65625</v>
          </cell>
          <cell r="AB130">
            <v>55354.17331999998</v>
          </cell>
          <cell r="AC130">
            <v>43319.390169999962</v>
          </cell>
          <cell r="AD130">
            <v>0</v>
          </cell>
          <cell r="AE130">
            <v>0</v>
          </cell>
        </row>
        <row r="133">
          <cell r="I133">
            <v>6075.0660700000008</v>
          </cell>
          <cell r="J133">
            <v>-320.47910999999658</v>
          </cell>
          <cell r="K133">
            <v>15593.560000000007</v>
          </cell>
          <cell r="L133">
            <v>2810.7264499999983</v>
          </cell>
          <cell r="M133">
            <v>-756.54388999999719</v>
          </cell>
          <cell r="N133">
            <v>-756.54345703125</v>
          </cell>
          <cell r="O133">
            <v>-756.54345703125</v>
          </cell>
          <cell r="P133">
            <v>-756.54345703125</v>
          </cell>
          <cell r="Q133">
            <v>-756.54345703125</v>
          </cell>
          <cell r="R133">
            <v>-756.54345703125</v>
          </cell>
          <cell r="S133">
            <v>-756.54345703125</v>
          </cell>
          <cell r="T133">
            <v>-756.54345703125</v>
          </cell>
          <cell r="AB133">
            <v>21348.147020000004</v>
          </cell>
          <cell r="AC133">
            <v>2054.1823999999979</v>
          </cell>
          <cell r="AD133">
            <v>0</v>
          </cell>
          <cell r="AE133">
            <v>0</v>
          </cell>
        </row>
        <row r="134">
          <cell r="I134">
            <v>0.50731160472578907</v>
          </cell>
          <cell r="J134">
            <v>-2.9087947338063507E-2</v>
          </cell>
          <cell r="K134">
            <v>1.9334782387666283</v>
          </cell>
          <cell r="L134">
            <v>0.28140012298612427</v>
          </cell>
          <cell r="M134">
            <v>-5.5815970419602859E-2</v>
          </cell>
          <cell r="AB134">
            <v>0.68737183483693987</v>
          </cell>
          <cell r="AC134">
            <v>8.725378158291977E-2</v>
          </cell>
          <cell r="AD134">
            <v>0</v>
          </cell>
          <cell r="AE134">
            <v>0</v>
          </cell>
        </row>
        <row r="135">
          <cell r="I135">
            <v>-1444.7658899999983</v>
          </cell>
          <cell r="J135">
            <v>2869.4059300000013</v>
          </cell>
          <cell r="K135">
            <v>8721.2800400000033</v>
          </cell>
          <cell r="L135">
            <v>4010.0544899999986</v>
          </cell>
          <cell r="M135">
            <v>511.88815000000204</v>
          </cell>
          <cell r="AB135">
            <v>6066.9245300000039</v>
          </cell>
          <cell r="AC135">
            <v>-8844.7457900000009</v>
          </cell>
          <cell r="AD135">
            <v>0</v>
          </cell>
          <cell r="AE135">
            <v>0</v>
          </cell>
        </row>
        <row r="136">
          <cell r="I136">
            <v>-8.0042054649604052E-2</v>
          </cell>
          <cell r="J136">
            <v>0.26824117855361346</v>
          </cell>
          <cell r="K136">
            <v>0.36863059210206539</v>
          </cell>
          <cell r="L136">
            <v>0.3133078057352362</v>
          </cell>
          <cell r="M136">
            <v>3.9998414560228943E-2</v>
          </cell>
          <cell r="AB136">
            <v>0.13092519321276497</v>
          </cell>
          <cell r="AC136">
            <v>-0.25680455473798086</v>
          </cell>
          <cell r="AD136">
            <v>0</v>
          </cell>
          <cell r="AE136">
            <v>0</v>
          </cell>
        </row>
        <row r="137">
          <cell r="I137">
            <v>4121.2864400000017</v>
          </cell>
          <cell r="J137">
            <v>-5788.495509999997</v>
          </cell>
          <cell r="K137">
            <v>7734.1335400000062</v>
          </cell>
          <cell r="L137">
            <v>-3021.9957200000026</v>
          </cell>
          <cell r="M137">
            <v>-5822.7499099999986</v>
          </cell>
          <cell r="AB137">
            <v>10145.92014</v>
          </cell>
          <cell r="AC137">
            <v>4521.9424799999997</v>
          </cell>
          <cell r="AD137">
            <v>0</v>
          </cell>
          <cell r="AE137">
            <v>0</v>
          </cell>
        </row>
        <row r="138">
          <cell r="I138">
            <v>0.29588240667327176</v>
          </cell>
          <cell r="J138">
            <v>-0.35112418553509511</v>
          </cell>
          <cell r="K138">
            <v>0.48567645366277129</v>
          </cell>
          <cell r="L138">
            <v>-0.19101065277653112</v>
          </cell>
          <cell r="M138">
            <v>-0.31270707734591729</v>
          </cell>
          <cell r="AB138">
            <v>0.19360304861720362</v>
          </cell>
          <cell r="AC138">
            <v>0.17666046178685124</v>
          </cell>
          <cell r="AD138">
            <v>0</v>
          </cell>
          <cell r="AE138">
            <v>0</v>
          </cell>
        </row>
        <row r="139">
          <cell r="I139">
            <v>2573.6737100000209</v>
          </cell>
          <cell r="J139">
            <v>-8913.7789099999936</v>
          </cell>
          <cell r="K139">
            <v>4651.2131400000071</v>
          </cell>
          <cell r="L139">
            <v>-8683.0276600000216</v>
          </cell>
          <cell r="M139">
            <v>-8387.8627999999444</v>
          </cell>
          <cell r="AB139">
            <v>-1688.891999999978</v>
          </cell>
          <cell r="AC139">
            <v>-17070.890619999969</v>
          </cell>
          <cell r="AD139">
            <v>0</v>
          </cell>
          <cell r="AE139">
            <v>0</v>
          </cell>
        </row>
        <row r="140">
          <cell r="I140">
            <v>0.16629654393218343</v>
          </cell>
          <cell r="J140">
            <v>-0.45453207357625325</v>
          </cell>
          <cell r="K140">
            <v>0.24470568318073579</v>
          </cell>
          <cell r="L140">
            <v>-0.40419795672034176</v>
          </cell>
          <cell r="M140">
            <v>-0.39592332401211461</v>
          </cell>
          <cell r="AB140">
            <v>-3.1221037435617587E-2</v>
          </cell>
          <cell r="AC140">
            <v>-0.40008939869861382</v>
          </cell>
          <cell r="AD140" t="e">
            <v>#DIV/0!</v>
          </cell>
          <cell r="AE140" t="e">
            <v>#DIV/0!</v>
          </cell>
        </row>
        <row r="141">
          <cell r="I141">
            <v>-0.17824331732299498</v>
          </cell>
          <cell r="J141">
            <v>9.4936407364229286E-2</v>
          </cell>
          <cell r="K141">
            <v>0.38040481472095283</v>
          </cell>
          <cell r="L141">
            <v>0.1672893723192268</v>
          </cell>
          <cell r="M141">
            <v>-0.10957110885942606</v>
          </cell>
          <cell r="AB141">
            <v>7.2268802495174894E-2</v>
          </cell>
          <cell r="AC141">
            <v>1.0241024815075226E-2</v>
          </cell>
          <cell r="AD141" t="e">
            <v>#DIV/0!</v>
          </cell>
          <cell r="AE141" t="e">
            <v>#DIV/0!</v>
          </cell>
        </row>
        <row r="142">
          <cell r="I142">
            <v>-0.21690522399201989</v>
          </cell>
          <cell r="J142">
            <v>8.670495083158633E-2</v>
          </cell>
          <cell r="K142">
            <v>0.27557482461972665</v>
          </cell>
          <cell r="L142">
            <v>0.14331439682933825</v>
          </cell>
          <cell r="M142">
            <v>-0.12305430557073853</v>
          </cell>
          <cell r="AB142">
            <v>6.7398027739877381E-2</v>
          </cell>
          <cell r="AC142">
            <v>1.0137209402033389E-2</v>
          </cell>
          <cell r="AD142" t="e">
            <v>#DIV/0!</v>
          </cell>
          <cell r="AE142" t="e">
            <v>#DIV/0!</v>
          </cell>
        </row>
        <row r="143">
          <cell r="I143">
            <v>2327.4357600000185</v>
          </cell>
          <cell r="J143">
            <v>-9502.1845599999979</v>
          </cell>
          <cell r="K143">
            <v>4226.3624800000107</v>
          </cell>
          <cell r="L143">
            <v>-9079.6405500000219</v>
          </cell>
          <cell r="M143">
            <v>-8642.9496199999376</v>
          </cell>
          <cell r="AB143">
            <v>-2948.3862599999848</v>
          </cell>
          <cell r="AC143">
            <v>-17722.590329999963</v>
          </cell>
          <cell r="AD143">
            <v>0</v>
          </cell>
          <cell r="AE143">
            <v>0</v>
          </cell>
        </row>
        <row r="144">
          <cell r="I144">
            <v>0.12894320220652802</v>
          </cell>
          <cell r="J144">
            <v>-0.88829438824235896</v>
          </cell>
          <cell r="K144">
            <v>0.17863966026715922</v>
          </cell>
          <cell r="L144">
            <v>-0.70939740711233601</v>
          </cell>
          <cell r="M144">
            <v>-0.67535121085324856</v>
          </cell>
          <cell r="AB144">
            <v>-5.6260699922784159E-2</v>
          </cell>
          <cell r="AC144">
            <v>-0.69237523599746842</v>
          </cell>
          <cell r="AD144" t="e">
            <v>#DIV/0!</v>
          </cell>
          <cell r="AE144" t="e">
            <v>#DIV/0!</v>
          </cell>
        </row>
        <row r="147">
          <cell r="I147">
            <v>4.7697634046986055</v>
          </cell>
          <cell r="J147">
            <v>5.7547926744169997</v>
          </cell>
          <cell r="K147">
            <v>5.9318128120696967</v>
          </cell>
          <cell r="L147">
            <v>2.4493704901142452</v>
          </cell>
          <cell r="M147">
            <v>6.7370682135895281</v>
          </cell>
          <cell r="N147">
            <v>6.7370681762695313</v>
          </cell>
          <cell r="O147">
            <v>6.7370681762695313</v>
          </cell>
          <cell r="P147">
            <v>6.7370681762695313</v>
          </cell>
          <cell r="Q147">
            <v>6.7370681762695313</v>
          </cell>
          <cell r="R147">
            <v>6.7370681762695313</v>
          </cell>
          <cell r="S147">
            <v>6.7370681762695313</v>
          </cell>
          <cell r="T147">
            <v>6.7370681762695313</v>
          </cell>
          <cell r="AB147">
            <v>5.4851042197971118</v>
          </cell>
          <cell r="AC147">
            <v>4.6555625030781664</v>
          </cell>
          <cell r="AD147">
            <v>0</v>
          </cell>
          <cell r="AE147">
            <v>0</v>
          </cell>
        </row>
        <row r="148">
          <cell r="I148">
            <v>1.7344770190082361</v>
          </cell>
          <cell r="J148">
            <v>2.1150704539402394</v>
          </cell>
          <cell r="K148">
            <v>2.1442164500239507</v>
          </cell>
          <cell r="L148">
            <v>0.88646722441731685</v>
          </cell>
          <cell r="M148">
            <v>2.480862982678421</v>
          </cell>
          <cell r="N148">
            <v>2.4808616638183594</v>
          </cell>
          <cell r="O148">
            <v>2.4808616638183594</v>
          </cell>
          <cell r="P148">
            <v>2.4808616638183594</v>
          </cell>
          <cell r="Q148">
            <v>2.4808616638183594</v>
          </cell>
          <cell r="R148">
            <v>2.4808616638183594</v>
          </cell>
          <cell r="S148">
            <v>2.4808616638183594</v>
          </cell>
          <cell r="T148">
            <v>2.4808616638183594</v>
          </cell>
          <cell r="AB148">
            <v>1.9986286340563417</v>
          </cell>
          <cell r="AC148">
            <v>1.6999466514133399</v>
          </cell>
          <cell r="AD148">
            <v>0</v>
          </cell>
          <cell r="AE148">
            <v>0</v>
          </cell>
        </row>
        <row r="149">
          <cell r="I149">
            <v>18.348147843667515</v>
          </cell>
          <cell r="J149">
            <v>27.761334867878329</v>
          </cell>
          <cell r="K149">
            <v>20.851443639158035</v>
          </cell>
          <cell r="L149">
            <v>9.0042307735254514</v>
          </cell>
          <cell r="M149">
            <v>25.998860697777364</v>
          </cell>
          <cell r="N149">
            <v>25.998855590820313</v>
          </cell>
          <cell r="O149">
            <v>25.998855590820313</v>
          </cell>
          <cell r="P149">
            <v>25.998855590820313</v>
          </cell>
          <cell r="Q149">
            <v>25.998855590820313</v>
          </cell>
          <cell r="R149">
            <v>25.998855590820313</v>
          </cell>
          <cell r="S149">
            <v>25.998855590820313</v>
          </cell>
          <cell r="T149">
            <v>25.998855590820313</v>
          </cell>
          <cell r="AB149">
            <v>22.087469418408173</v>
          </cell>
          <cell r="AC149">
            <v>17.542383774684033</v>
          </cell>
          <cell r="AD149" t="e">
            <v>#DIV/0!</v>
          </cell>
          <cell r="AE149" t="e">
            <v>#DIV/0!</v>
          </cell>
        </row>
        <row r="150">
          <cell r="I150">
            <v>30.759307083312535</v>
          </cell>
          <cell r="J150">
            <v>42.546512174352692</v>
          </cell>
          <cell r="K150">
            <v>35.029223258398062</v>
          </cell>
          <cell r="L150">
            <v>33.858588260779271</v>
          </cell>
          <cell r="M150">
            <v>39.84381832712679</v>
          </cell>
          <cell r="N150">
            <v>39.84381103515625</v>
          </cell>
          <cell r="O150">
            <v>39.84381103515625</v>
          </cell>
          <cell r="P150">
            <v>39.84381103515625</v>
          </cell>
          <cell r="Q150">
            <v>39.84381103515625</v>
          </cell>
          <cell r="R150">
            <v>39.84381103515625</v>
          </cell>
          <cell r="S150">
            <v>39.84381103515625</v>
          </cell>
          <cell r="T150">
            <v>39.84381103515625</v>
          </cell>
          <cell r="AB150">
            <v>35.841259132820845</v>
          </cell>
          <cell r="AC150">
            <v>36.865585781842334</v>
          </cell>
          <cell r="AD150" t="e">
            <v>#DIV/0!</v>
          </cell>
          <cell r="AE150" t="e">
            <v>#DIV/0!</v>
          </cell>
        </row>
        <row r="151">
          <cell r="I151">
            <v>391.88347849375896</v>
          </cell>
          <cell r="J151">
            <v>693.43599817842744</v>
          </cell>
          <cell r="K151">
            <v>546.36379643064424</v>
          </cell>
          <cell r="L151">
            <v>584.20278851665262</v>
          </cell>
          <cell r="M151">
            <v>793.24765184696707</v>
          </cell>
          <cell r="N151">
            <v>793.24755859375</v>
          </cell>
          <cell r="O151">
            <v>793.24755859375</v>
          </cell>
          <cell r="P151">
            <v>793.24755859375</v>
          </cell>
          <cell r="Q151">
            <v>793.24755859375</v>
          </cell>
          <cell r="R151">
            <v>793.24755859375</v>
          </cell>
          <cell r="S151">
            <v>793.24755859375</v>
          </cell>
          <cell r="T151">
            <v>793.24755859375</v>
          </cell>
          <cell r="AB151">
            <v>525.31779664791213</v>
          </cell>
          <cell r="AC151">
            <v>681.75865709966945</v>
          </cell>
          <cell r="AD151">
            <v>0</v>
          </cell>
          <cell r="AE151">
            <v>0</v>
          </cell>
        </row>
        <row r="152">
          <cell r="I152">
            <v>28.095421166824568</v>
          </cell>
          <cell r="J152">
            <v>29.318478698209098</v>
          </cell>
          <cell r="K152">
            <v>18.515781402097439</v>
          </cell>
          <cell r="L152">
            <v>22.306356343837727</v>
          </cell>
          <cell r="M152">
            <v>29.980268744595858</v>
          </cell>
          <cell r="N152">
            <v>29.980255126953125</v>
          </cell>
          <cell r="O152">
            <v>29.980255126953125</v>
          </cell>
          <cell r="P152">
            <v>29.980255126953125</v>
          </cell>
          <cell r="Q152">
            <v>29.980255126953125</v>
          </cell>
          <cell r="R152">
            <v>29.980255126953125</v>
          </cell>
          <cell r="S152">
            <v>29.980255126953125</v>
          </cell>
          <cell r="T152">
            <v>29.980255126953125</v>
          </cell>
          <cell r="AB152">
            <v>25.095202798988687</v>
          </cell>
          <cell r="AC152">
            <v>26.161752930124106</v>
          </cell>
          <cell r="AD152" t="e">
            <v>#DIV/0!</v>
          </cell>
          <cell r="AE152" t="e">
            <v>#DIV/0!</v>
          </cell>
        </row>
        <row r="153">
          <cell r="I153">
            <v>357.94471399440556</v>
          </cell>
          <cell r="J153">
            <v>477.8414845816888</v>
          </cell>
          <cell r="K153">
            <v>288.79751475232996</v>
          </cell>
          <cell r="L153">
            <v>384.87829077065595</v>
          </cell>
          <cell r="M153">
            <v>596.87496785920189</v>
          </cell>
          <cell r="N153">
            <v>596.87451171875</v>
          </cell>
          <cell r="O153">
            <v>596.87451171875</v>
          </cell>
          <cell r="P153">
            <v>596.87451171875</v>
          </cell>
          <cell r="Q153">
            <v>596.87451171875</v>
          </cell>
          <cell r="R153">
            <v>596.87451171875</v>
          </cell>
          <cell r="S153">
            <v>596.87451171875</v>
          </cell>
          <cell r="T153">
            <v>596.87451171875</v>
          </cell>
          <cell r="AB153">
            <v>367.81510917191105</v>
          </cell>
          <cell r="AC153">
            <v>483.8116950199024</v>
          </cell>
          <cell r="AD153">
            <v>0</v>
          </cell>
          <cell r="AE153">
            <v>0</v>
          </cell>
        </row>
        <row r="154">
          <cell r="I154">
            <v>32.679318853574415</v>
          </cell>
          <cell r="J154">
            <v>43.869202240613106</v>
          </cell>
          <cell r="K154">
            <v>36.559536016676752</v>
          </cell>
          <cell r="L154">
            <v>35.332193013995685</v>
          </cell>
          <cell r="M154">
            <v>41.186064948645949</v>
          </cell>
          <cell r="N154">
            <v>41.18603515625</v>
          </cell>
          <cell r="O154">
            <v>41.18603515625</v>
          </cell>
          <cell r="P154">
            <v>41.18603515625</v>
          </cell>
          <cell r="Q154">
            <v>41.18603515625</v>
          </cell>
          <cell r="R154">
            <v>41.18603515625</v>
          </cell>
          <cell r="S154">
            <v>41.18603515625</v>
          </cell>
          <cell r="T154">
            <v>41.18603515625</v>
          </cell>
          <cell r="AB154">
            <v>7.9185986801748376E-2</v>
          </cell>
          <cell r="AC154">
            <v>0.10890258033909428</v>
          </cell>
          <cell r="AD154" t="e">
            <v>#DIV/0!</v>
          </cell>
          <cell r="AE154" t="e">
            <v>#DIV/0!</v>
          </cell>
        </row>
        <row r="155">
          <cell r="I155">
            <v>416.34504680026322</v>
          </cell>
          <cell r="J155">
            <v>714.99360324413408</v>
          </cell>
          <cell r="K155">
            <v>570.23265250466375</v>
          </cell>
          <cell r="L155">
            <v>609.62865681836331</v>
          </cell>
          <cell r="M155">
            <v>819.9703412232185</v>
          </cell>
          <cell r="N155">
            <v>819.97021484375</v>
          </cell>
          <cell r="O155">
            <v>819.97021484375</v>
          </cell>
          <cell r="P155">
            <v>819.97021484375</v>
          </cell>
          <cell r="Q155">
            <v>819.97021484375</v>
          </cell>
          <cell r="R155">
            <v>819.97021484375</v>
          </cell>
          <cell r="S155">
            <v>819.97021484375</v>
          </cell>
          <cell r="T155">
            <v>819.97021484375</v>
          </cell>
          <cell r="AB155">
            <v>548.79037037014132</v>
          </cell>
          <cell r="AC155">
            <v>707.78971848916092</v>
          </cell>
          <cell r="AD155">
            <v>0</v>
          </cell>
          <cell r="AE155">
            <v>0</v>
          </cell>
        </row>
        <row r="156">
          <cell r="I156">
            <v>36.310280249682094</v>
          </cell>
          <cell r="J156">
            <v>52.185771068948071</v>
          </cell>
          <cell r="K156">
            <v>43.637337364776734</v>
          </cell>
          <cell r="L156">
            <v>47.974605130633108</v>
          </cell>
          <cell r="M156">
            <v>46.859764788772345</v>
          </cell>
          <cell r="N156">
            <v>46.8597412109375</v>
          </cell>
          <cell r="O156">
            <v>46.8597412109375</v>
          </cell>
          <cell r="P156">
            <v>46.8597412109375</v>
          </cell>
          <cell r="Q156">
            <v>46.8597412109375</v>
          </cell>
          <cell r="R156">
            <v>46.8597412109375</v>
          </cell>
          <cell r="S156">
            <v>46.8597412109375</v>
          </cell>
          <cell r="T156">
            <v>46.8597412109375</v>
          </cell>
          <cell r="AB156">
            <v>43.709597368265023</v>
          </cell>
          <cell r="AC156">
            <v>47.414506002079115</v>
          </cell>
          <cell r="AD156" t="e">
            <v>#DIV/0!</v>
          </cell>
          <cell r="AE156" t="e">
            <v>#DIV/0!</v>
          </cell>
        </row>
        <row r="157">
          <cell r="I157">
            <v>462.60466436346854</v>
          </cell>
          <cell r="J157">
            <v>850.53957193043311</v>
          </cell>
          <cell r="K157">
            <v>680.6277470919448</v>
          </cell>
          <cell r="L157">
            <v>827.76333967138987</v>
          </cell>
          <cell r="M157">
            <v>932.92761450745604</v>
          </cell>
          <cell r="N157">
            <v>932.92724609375</v>
          </cell>
          <cell r="O157">
            <v>932.92724609375</v>
          </cell>
          <cell r="P157">
            <v>932.92724609375</v>
          </cell>
          <cell r="Q157">
            <v>932.92724609375</v>
          </cell>
          <cell r="R157">
            <v>932.92724609375</v>
          </cell>
          <cell r="S157">
            <v>932.92724609375</v>
          </cell>
          <cell r="T157">
            <v>932.92724609375</v>
          </cell>
          <cell r="AB157">
            <v>640.64237522386418</v>
          </cell>
          <cell r="AC157">
            <v>876.84080568558488</v>
          </cell>
          <cell r="AD157">
            <v>0</v>
          </cell>
          <cell r="AE157">
            <v>0</v>
          </cell>
        </row>
        <row r="158">
          <cell r="I158">
            <v>28.551722837829658</v>
          </cell>
          <cell r="J158">
            <v>29.836022964953827</v>
          </cell>
          <cell r="K158">
            <v>18.962288923172977</v>
          </cell>
          <cell r="L158">
            <v>22.740693575654173</v>
          </cell>
          <cell r="M158">
            <v>30.410451101037307</v>
          </cell>
          <cell r="N158">
            <v>30.410446166992188</v>
          </cell>
          <cell r="O158">
            <v>30.410446166992188</v>
          </cell>
          <cell r="P158">
            <v>30.410446166992188</v>
          </cell>
          <cell r="Q158">
            <v>30.410446166992188</v>
          </cell>
          <cell r="R158">
            <v>30.410446166992188</v>
          </cell>
          <cell r="S158">
            <v>30.410446166992188</v>
          </cell>
          <cell r="T158">
            <v>30.410446166992188</v>
          </cell>
          <cell r="AB158">
            <v>25.566653442876206</v>
          </cell>
          <cell r="AC158">
            <v>26.594002740101384</v>
          </cell>
          <cell r="AD158" t="e">
            <v>#DIV/0!</v>
          </cell>
          <cell r="AE158" t="e">
            <v>#DIV/0!</v>
          </cell>
        </row>
        <row r="159">
          <cell r="I159">
            <v>363.7581442381902</v>
          </cell>
          <cell r="J159">
            <v>486.27657847942049</v>
          </cell>
          <cell r="K159">
            <v>295.76185828201932</v>
          </cell>
          <cell r="L159">
            <v>392.37243140137144</v>
          </cell>
          <cell r="M159">
            <v>605.43943678915002</v>
          </cell>
          <cell r="N159">
            <v>605.43896484375</v>
          </cell>
          <cell r="O159">
            <v>605.43896484375</v>
          </cell>
          <cell r="P159">
            <v>605.43896484375</v>
          </cell>
          <cell r="Q159">
            <v>605.43896484375</v>
          </cell>
          <cell r="R159">
            <v>605.43896484375</v>
          </cell>
          <cell r="S159">
            <v>605.43896484375</v>
          </cell>
          <cell r="T159">
            <v>605.43896484375</v>
          </cell>
          <cell r="AB159">
            <v>374.72506209955361</v>
          </cell>
          <cell r="AC159">
            <v>491.80533037742981</v>
          </cell>
          <cell r="AD159">
            <v>0</v>
          </cell>
          <cell r="AE159">
            <v>0</v>
          </cell>
        </row>
        <row r="160">
          <cell r="I160">
            <v>469.9649510655222</v>
          </cell>
          <cell r="J160">
            <v>876.05918202715009</v>
          </cell>
          <cell r="K160">
            <v>695.84105872858913</v>
          </cell>
          <cell r="L160">
            <v>843.04589378741059</v>
          </cell>
          <cell r="M160">
            <v>944.16061394006454</v>
          </cell>
          <cell r="N160">
            <v>944.16015625</v>
          </cell>
          <cell r="O160">
            <v>944.16015625</v>
          </cell>
          <cell r="P160">
            <v>944.16015625</v>
          </cell>
          <cell r="Q160">
            <v>944.16015625</v>
          </cell>
          <cell r="R160">
            <v>944.16015625</v>
          </cell>
          <cell r="S160">
            <v>944.16015625</v>
          </cell>
          <cell r="T160">
            <v>944.16015625</v>
          </cell>
          <cell r="AB160">
            <v>655.55854458337285</v>
          </cell>
          <cell r="AC160">
            <v>890.23353664010335</v>
          </cell>
          <cell r="AD160">
            <v>0</v>
          </cell>
          <cell r="AE160">
            <v>0</v>
          </cell>
        </row>
        <row r="163">
          <cell r="I163">
            <v>0</v>
          </cell>
          <cell r="J163">
            <v>0</v>
          </cell>
          <cell r="K163">
            <v>0</v>
          </cell>
          <cell r="L163">
            <v>0</v>
          </cell>
          <cell r="M163">
            <v>0</v>
          </cell>
          <cell r="AB163">
            <v>0</v>
          </cell>
          <cell r="AC163">
            <v>0</v>
          </cell>
          <cell r="AD163">
            <v>0</v>
          </cell>
          <cell r="AE163">
            <v>0</v>
          </cell>
        </row>
        <row r="164">
          <cell r="I164">
            <v>246.23795000000297</v>
          </cell>
          <cell r="J164">
            <v>588.40565000000595</v>
          </cell>
          <cell r="K164">
            <v>424.85065999999642</v>
          </cell>
          <cell r="L164">
            <v>396.61289000000062</v>
          </cell>
          <cell r="M164">
            <v>255.08681999999285</v>
          </cell>
          <cell r="AB164">
            <v>1259.4942600000054</v>
          </cell>
          <cell r="AC164">
            <v>651.6997099999935</v>
          </cell>
          <cell r="AD164">
            <v>0</v>
          </cell>
          <cell r="AE164">
            <v>0</v>
          </cell>
        </row>
        <row r="165">
          <cell r="I165">
            <v>1353.124769999981</v>
          </cell>
          <cell r="J165">
            <v>2930.7954399999976</v>
          </cell>
          <cell r="K165">
            <v>2888.4324399999978</v>
          </cell>
          <cell r="L165">
            <v>5466.5439800000195</v>
          </cell>
          <cell r="M165">
            <v>2370.6249299999477</v>
          </cell>
          <cell r="AB165">
            <v>7172.3526499999762</v>
          </cell>
          <cell r="AC165">
            <v>7837.1689099999676</v>
          </cell>
          <cell r="AD165">
            <v>0</v>
          </cell>
          <cell r="AE165">
            <v>0</v>
          </cell>
        </row>
        <row r="166">
          <cell r="I166">
            <v>1599.3627199999839</v>
          </cell>
          <cell r="J166">
            <v>3519.2010900000037</v>
          </cell>
          <cell r="K166">
            <v>3313.2830999999942</v>
          </cell>
          <cell r="L166">
            <v>5863.1568700000198</v>
          </cell>
          <cell r="M166">
            <v>2625.7117499999404</v>
          </cell>
          <cell r="N166">
            <v>2625.7109375</v>
          </cell>
          <cell r="O166">
            <v>2625.7109375</v>
          </cell>
          <cell r="P166">
            <v>2625.7109375</v>
          </cell>
          <cell r="Q166">
            <v>2625.7109375</v>
          </cell>
          <cell r="R166">
            <v>2625.7109375</v>
          </cell>
          <cell r="S166">
            <v>2625.7109375</v>
          </cell>
          <cell r="T166">
            <v>2625.7109375</v>
          </cell>
          <cell r="AB166">
            <v>8431.846909999982</v>
          </cell>
          <cell r="AC166">
            <v>8488.8686199999611</v>
          </cell>
          <cell r="AD166">
            <v>0</v>
          </cell>
          <cell r="AE166">
            <v>0</v>
          </cell>
        </row>
      </sheetData>
      <sheetData sheetId="77" refreshError="1">
        <row r="5">
          <cell r="I5" t="str">
            <v>JANUARY</v>
          </cell>
          <cell r="J5" t="str">
            <v>FEBRUARY</v>
          </cell>
          <cell r="K5" t="str">
            <v>MARCH</v>
          </cell>
          <cell r="L5" t="str">
            <v>APRIL</v>
          </cell>
          <cell r="M5" t="str">
            <v>MAY</v>
          </cell>
          <cell r="N5" t="str">
            <v>JUNE</v>
          </cell>
          <cell r="O5" t="str">
            <v>JULY</v>
          </cell>
          <cell r="P5" t="str">
            <v>AUGUST</v>
          </cell>
          <cell r="Q5" t="str">
            <v>SEPTEMBER</v>
          </cell>
          <cell r="R5" t="str">
            <v>OCTOBER</v>
          </cell>
          <cell r="S5" t="str">
            <v>NOVEMBER</v>
          </cell>
          <cell r="T5" t="str">
            <v>DECEMBER</v>
          </cell>
        </row>
        <row r="7">
          <cell r="I7">
            <v>2645354.0189999999</v>
          </cell>
          <cell r="J7">
            <v>1784744.1120000002</v>
          </cell>
          <cell r="K7">
            <v>1401150</v>
          </cell>
          <cell r="L7">
            <v>1701314.5719999999</v>
          </cell>
          <cell r="M7">
            <v>1549850.0249999999</v>
          </cell>
          <cell r="N7">
            <v>1921503.048</v>
          </cell>
          <cell r="O7">
            <v>2147856.5690000001</v>
          </cell>
          <cell r="P7">
            <v>2072663.5070000002</v>
          </cell>
          <cell r="Q7">
            <v>2218517.446</v>
          </cell>
          <cell r="R7">
            <v>2269276.4940000004</v>
          </cell>
          <cell r="S7">
            <v>2250533.0060000001</v>
          </cell>
          <cell r="T7">
            <v>2310295.8640000001</v>
          </cell>
        </row>
        <row r="8">
          <cell r="I8">
            <v>7.4746306762656395E-2</v>
          </cell>
          <cell r="J8">
            <v>7.3973525455171787E-2</v>
          </cell>
          <cell r="K8">
            <v>4.8757563461017644E-2</v>
          </cell>
          <cell r="L8">
            <v>8.5408758257552869E-2</v>
          </cell>
          <cell r="M8">
            <v>0.11419041464995944</v>
          </cell>
          <cell r="N8">
            <v>0.12263512214839849</v>
          </cell>
          <cell r="O8">
            <v>0.11795683597157365</v>
          </cell>
          <cell r="P8">
            <v>0.11672174918067874</v>
          </cell>
          <cell r="Q8">
            <v>0.10915132194998299</v>
          </cell>
          <cell r="R8">
            <v>0.11026023301328039</v>
          </cell>
          <cell r="S8">
            <v>0.10181249170268777</v>
          </cell>
          <cell r="T8">
            <v>0.11386110458794466</v>
          </cell>
        </row>
        <row r="9">
          <cell r="I9">
            <v>197730.44299999997</v>
          </cell>
          <cell r="J9">
            <v>132023.81399999998</v>
          </cell>
          <cell r="K9">
            <v>68316.660043404874</v>
          </cell>
          <cell r="L9">
            <v>145307.16500000001</v>
          </cell>
          <cell r="M9">
            <v>176978.01699999999</v>
          </cell>
          <cell r="N9">
            <v>235643.761</v>
          </cell>
          <cell r="O9">
            <v>253354.36499999999</v>
          </cell>
          <cell r="P9">
            <v>241924.91</v>
          </cell>
          <cell r="Q9">
            <v>242154.11199999999</v>
          </cell>
          <cell r="R9">
            <v>250210.95500000002</v>
          </cell>
          <cell r="S9">
            <v>229132.37299999999</v>
          </cell>
          <cell r="T9">
            <v>263052.83899999998</v>
          </cell>
        </row>
        <row r="10">
          <cell r="I10">
            <v>2.6991203271617619</v>
          </cell>
          <cell r="J10">
            <v>2.6556407543263374</v>
          </cell>
          <cell r="K10">
            <v>2.6090561202312035</v>
          </cell>
          <cell r="L10">
            <v>2.7590720870509031</v>
          </cell>
          <cell r="M10">
            <v>2.758619173589226</v>
          </cell>
          <cell r="N10">
            <v>0</v>
          </cell>
          <cell r="O10">
            <v>2.7408319765874176</v>
          </cell>
          <cell r="P10">
            <v>2.7475282144364543</v>
          </cell>
          <cell r="Q10">
            <v>2.7826069746856081</v>
          </cell>
          <cell r="R10">
            <v>2.7987699539374686</v>
          </cell>
          <cell r="S10">
            <v>2.8249848876657859</v>
          </cell>
          <cell r="T10">
            <v>2.8385501971335922</v>
          </cell>
        </row>
        <row r="11">
          <cell r="I11">
            <v>533698.25800000003</v>
          </cell>
          <cell r="J11">
            <v>350607.821</v>
          </cell>
          <cell r="K11">
            <v>178242</v>
          </cell>
          <cell r="L11">
            <v>400912.94299999997</v>
          </cell>
          <cell r="M11">
            <v>488214.951</v>
          </cell>
          <cell r="N11">
            <v>647873.32900000003</v>
          </cell>
          <cell r="O11">
            <v>694401.745</v>
          </cell>
          <cell r="P11">
            <v>664695.51599999995</v>
          </cell>
          <cell r="Q11">
            <v>673819.7209999999</v>
          </cell>
          <cell r="R11">
            <v>700282.90300000005</v>
          </cell>
          <cell r="S11">
            <v>647295.49099999992</v>
          </cell>
          <cell r="T11">
            <v>746688.68800000101</v>
          </cell>
        </row>
        <row r="12">
          <cell r="I12">
            <v>2.6562614846308903</v>
          </cell>
          <cell r="J12">
            <v>2.8405029842160885</v>
          </cell>
          <cell r="K12">
            <v>3.23</v>
          </cell>
          <cell r="L12">
            <v>2.619116603327023</v>
          </cell>
          <cell r="M12">
            <v>2.5051620579518059</v>
          </cell>
          <cell r="N12">
            <v>2.5571743571959882</v>
          </cell>
          <cell r="O12">
            <v>2.6752585084301597</v>
          </cell>
          <cell r="P12">
            <v>2.5760976913676066</v>
          </cell>
          <cell r="Q12">
            <v>2.4711602042143257</v>
          </cell>
          <cell r="R12">
            <v>2.5195365067480453</v>
          </cell>
          <cell r="S12">
            <v>2.6916572749152667</v>
          </cell>
          <cell r="T12">
            <v>3.1959710607133225</v>
          </cell>
        </row>
        <row r="13">
          <cell r="I13">
            <v>45.578248065489774</v>
          </cell>
          <cell r="J13">
            <v>32.019007578573209</v>
          </cell>
          <cell r="K13">
            <v>18.509879280389203</v>
          </cell>
          <cell r="L13">
            <v>33.759493969806599</v>
          </cell>
          <cell r="M13">
            <v>39.322209970395598</v>
          </cell>
          <cell r="N13">
            <v>53.264942174637689</v>
          </cell>
          <cell r="O13">
            <v>59.726570035893083</v>
          </cell>
          <cell r="P13">
            <v>55.052379483903401</v>
          </cell>
          <cell r="Q13">
            <v>53.534732427046734</v>
          </cell>
          <cell r="R13">
            <v>56.726396504828408</v>
          </cell>
          <cell r="S13">
            <v>56.016163380110498</v>
          </cell>
          <cell r="T13">
            <v>76.72438705283146</v>
          </cell>
        </row>
        <row r="16">
          <cell r="I16">
            <v>557012.54487295297</v>
          </cell>
          <cell r="J16">
            <v>461503.29960911104</v>
          </cell>
          <cell r="K16">
            <v>479999.59588000004</v>
          </cell>
          <cell r="L16">
            <v>511061.01181481499</v>
          </cell>
          <cell r="M16">
            <v>440000</v>
          </cell>
          <cell r="N16">
            <v>560637.51023000001</v>
          </cell>
          <cell r="O16">
            <v>550279.10129500006</v>
          </cell>
          <cell r="P16">
            <v>553817.50756000006</v>
          </cell>
          <cell r="Q16">
            <v>449908.61009999999</v>
          </cell>
          <cell r="R16">
            <v>550311.4801380001</v>
          </cell>
          <cell r="S16">
            <v>549940.99745000002</v>
          </cell>
          <cell r="T16">
            <v>550114.69867800002</v>
          </cell>
        </row>
        <row r="17">
          <cell r="I17">
            <v>0</v>
          </cell>
          <cell r="J17">
            <v>0</v>
          </cell>
          <cell r="K17">
            <v>0.40411999996285886</v>
          </cell>
          <cell r="L17">
            <v>0</v>
          </cell>
          <cell r="M17">
            <v>0</v>
          </cell>
          <cell r="N17">
            <v>0</v>
          </cell>
          <cell r="O17">
            <v>0</v>
          </cell>
          <cell r="P17">
            <v>0</v>
          </cell>
          <cell r="Q17">
            <v>0</v>
          </cell>
          <cell r="R17">
            <v>0</v>
          </cell>
          <cell r="S17">
            <v>0</v>
          </cell>
          <cell r="T17">
            <v>0</v>
          </cell>
        </row>
        <row r="18">
          <cell r="I18">
            <v>557012.54487295297</v>
          </cell>
          <cell r="J18">
            <v>461503.29960911104</v>
          </cell>
          <cell r="K18">
            <v>480000</v>
          </cell>
          <cell r="L18">
            <v>511061.01181481499</v>
          </cell>
          <cell r="M18">
            <v>440000</v>
          </cell>
          <cell r="N18">
            <v>560637.51023000001</v>
          </cell>
          <cell r="O18">
            <v>550279.10129500006</v>
          </cell>
          <cell r="P18">
            <v>553817.50755999994</v>
          </cell>
          <cell r="Q18">
            <v>449908.61009999999</v>
          </cell>
          <cell r="R18">
            <v>550311.48013799998</v>
          </cell>
          <cell r="S18">
            <v>549940.99745000002</v>
          </cell>
          <cell r="T18">
            <v>550114.69867800002</v>
          </cell>
        </row>
        <row r="19">
          <cell r="I19">
            <v>2.3823896113006957</v>
          </cell>
          <cell r="J19">
            <v>1.9388793490548786</v>
          </cell>
          <cell r="K19">
            <v>2.27</v>
          </cell>
          <cell r="L19">
            <v>2.4103766004375546</v>
          </cell>
          <cell r="M19">
            <v>2.0299999999999998</v>
          </cell>
          <cell r="N19">
            <v>2.7949999999999999</v>
          </cell>
          <cell r="O19">
            <v>2.8430261031496227</v>
          </cell>
          <cell r="P19">
            <v>2.7400603042954477</v>
          </cell>
          <cell r="Q19">
            <v>2.9739032755599175</v>
          </cell>
          <cell r="R19">
            <v>2.964</v>
          </cell>
          <cell r="S19">
            <v>2.9660510453056412</v>
          </cell>
          <cell r="T19">
            <v>3.660404184014995</v>
          </cell>
        </row>
        <row r="20">
          <cell r="I20">
            <v>42.664708266389667</v>
          </cell>
          <cell r="J20">
            <v>28.768459900075225</v>
          </cell>
          <cell r="K20">
            <v>35.031449857057794</v>
          </cell>
          <cell r="L20">
            <v>39.604877147970917</v>
          </cell>
          <cell r="M20">
            <v>28.717043880620427</v>
          </cell>
          <cell r="N20">
            <v>50.37963086744152</v>
          </cell>
          <cell r="O20">
            <v>50.298482645652527</v>
          </cell>
          <cell r="P20">
            <v>48.788539683951754</v>
          </cell>
          <cell r="Q20">
            <v>43.017202232001047</v>
          </cell>
          <cell r="R20">
            <v>52.441824102287974</v>
          </cell>
          <cell r="S20">
            <v>52.442783583798331</v>
          </cell>
          <cell r="T20">
            <v>64.740091614478487</v>
          </cell>
        </row>
        <row r="21">
          <cell r="I21">
            <v>0</v>
          </cell>
          <cell r="J21">
            <v>0</v>
          </cell>
          <cell r="K21">
            <v>0</v>
          </cell>
          <cell r="L21">
            <v>0</v>
          </cell>
          <cell r="M21">
            <v>0</v>
          </cell>
          <cell r="N21">
            <v>0</v>
          </cell>
          <cell r="O21">
            <v>0</v>
          </cell>
          <cell r="P21">
            <v>0</v>
          </cell>
          <cell r="Q21">
            <v>0</v>
          </cell>
          <cell r="R21">
            <v>0</v>
          </cell>
          <cell r="S21">
            <v>0</v>
          </cell>
          <cell r="T21">
            <v>0</v>
          </cell>
        </row>
        <row r="22">
          <cell r="I22">
            <v>42.664708266389667</v>
          </cell>
          <cell r="J22">
            <v>28.768459900075225</v>
          </cell>
          <cell r="K22">
            <v>35.031449857057794</v>
          </cell>
          <cell r="L22">
            <v>39.604877147970917</v>
          </cell>
          <cell r="M22">
            <v>28.717043880620427</v>
          </cell>
          <cell r="N22">
            <v>50.37963086744152</v>
          </cell>
          <cell r="O22">
            <v>50.298482645652527</v>
          </cell>
          <cell r="P22">
            <v>48.788539683951754</v>
          </cell>
          <cell r="Q22">
            <v>43.017202232001047</v>
          </cell>
          <cell r="R22">
            <v>52.441824102287974</v>
          </cell>
          <cell r="S22">
            <v>52.442783583798331</v>
          </cell>
          <cell r="T22">
            <v>64.740091614478487</v>
          </cell>
        </row>
        <row r="23">
          <cell r="I23">
            <v>1</v>
          </cell>
          <cell r="J23">
            <v>1.0000000000000004</v>
          </cell>
          <cell r="K23">
            <v>1.0002079301898299</v>
          </cell>
          <cell r="L23">
            <v>1.0000000000000004</v>
          </cell>
          <cell r="M23">
            <v>0.94778198882443254</v>
          </cell>
          <cell r="N23">
            <v>0.96008538666097787</v>
          </cell>
          <cell r="O23">
            <v>0.96000000000000019</v>
          </cell>
          <cell r="P23">
            <v>0.96000000000000074</v>
          </cell>
          <cell r="Q23">
            <v>0.95999999999999874</v>
          </cell>
          <cell r="R23">
            <v>0.959652034856877</v>
          </cell>
          <cell r="S23">
            <v>0.96000000000000008</v>
          </cell>
          <cell r="T23">
            <v>0.9600000000000013</v>
          </cell>
        </row>
        <row r="24">
          <cell r="I24">
            <v>0.83125548724515341</v>
          </cell>
          <cell r="J24">
            <v>0.84629491709890892</v>
          </cell>
          <cell r="K24">
            <v>0.90359999999999996</v>
          </cell>
          <cell r="L24">
            <v>0.87261334899581522</v>
          </cell>
          <cell r="M24">
            <v>0.82299999999999995</v>
          </cell>
          <cell r="N24">
            <v>0.87248691683963187</v>
          </cell>
          <cell r="O24">
            <v>0.85682646748725177</v>
          </cell>
          <cell r="P24">
            <v>0.85951494786480709</v>
          </cell>
          <cell r="Q24">
            <v>0.86325589287545401</v>
          </cell>
          <cell r="R24">
            <v>0.86533258925841594</v>
          </cell>
          <cell r="S24">
            <v>0.8608984513028517</v>
          </cell>
          <cell r="T24">
            <v>0.85777761585277712</v>
          </cell>
        </row>
        <row r="25">
          <cell r="I25">
            <v>35.465272858150065</v>
          </cell>
          <cell r="J25">
            <v>24.34660138619746</v>
          </cell>
          <cell r="K25">
            <v>31.661000000000001</v>
          </cell>
          <cell r="L25">
            <v>34.559744484658744</v>
          </cell>
          <cell r="M25">
            <v>22.4</v>
          </cell>
          <cell r="N25">
            <v>42.201099274022503</v>
          </cell>
          <cell r="O25">
            <v>41.37318835703357</v>
          </cell>
          <cell r="P25">
            <v>40.25709997713782</v>
          </cell>
          <cell r="Q25">
            <v>35.649459188918392</v>
          </cell>
          <cell r="R25">
            <v>43.548644132660698</v>
          </cell>
          <cell r="S25">
            <v>43.341994722530494</v>
          </cell>
          <cell r="T25">
            <v>53.311297377751487</v>
          </cell>
        </row>
        <row r="28">
          <cell r="I28">
            <v>557012.54487295297</v>
          </cell>
          <cell r="J28">
            <v>461503.29960911104</v>
          </cell>
          <cell r="K28">
            <v>480000</v>
          </cell>
          <cell r="L28">
            <v>511061.01181481499</v>
          </cell>
          <cell r="M28">
            <v>440000</v>
          </cell>
          <cell r="N28">
            <v>560637.51023000001</v>
          </cell>
          <cell r="O28">
            <v>550279.10129500006</v>
          </cell>
          <cell r="P28">
            <v>553817.50755999994</v>
          </cell>
          <cell r="Q28">
            <v>449908.61009999999</v>
          </cell>
          <cell r="R28">
            <v>550311.48013799998</v>
          </cell>
          <cell r="S28">
            <v>549940.99745000002</v>
          </cell>
          <cell r="T28">
            <v>550114.69867800002</v>
          </cell>
        </row>
        <row r="29">
          <cell r="I29">
            <v>1.9803744371495515</v>
          </cell>
          <cell r="J29">
            <v>1.6408637379731856</v>
          </cell>
          <cell r="K29">
            <v>2.0515985005833333</v>
          </cell>
          <cell r="L29">
            <v>2.1033267976489629</v>
          </cell>
          <cell r="M29">
            <v>1.5834498909090908</v>
          </cell>
          <cell r="N29">
            <v>2.3412651192551897</v>
          </cell>
          <cell r="O29">
            <v>2.3385408124183096</v>
          </cell>
          <cell r="P29">
            <v>2.2609178780092138</v>
          </cell>
          <cell r="Q29">
            <v>2.4645499463699627</v>
          </cell>
          <cell r="R29">
            <v>2.4613594858454739</v>
          </cell>
          <cell r="S29">
            <v>2.4513300013332784</v>
          </cell>
          <cell r="T29">
            <v>3.01422026306104</v>
          </cell>
        </row>
        <row r="30">
          <cell r="I30">
            <v>35.465272858150065</v>
          </cell>
          <cell r="J30">
            <v>24.34660138619746</v>
          </cell>
          <cell r="K30">
            <v>31.661000000000001</v>
          </cell>
          <cell r="L30">
            <v>34.559744484658744</v>
          </cell>
          <cell r="M30">
            <v>22.4</v>
          </cell>
          <cell r="N30">
            <v>42.201099274022503</v>
          </cell>
          <cell r="O30">
            <v>41.37318835703357</v>
          </cell>
          <cell r="P30">
            <v>40.25709997713782</v>
          </cell>
          <cell r="Q30">
            <v>35.649459188918392</v>
          </cell>
          <cell r="R30">
            <v>43.548644132660698</v>
          </cell>
          <cell r="S30">
            <v>43.341994722530494</v>
          </cell>
          <cell r="T30">
            <v>53.311297377751487</v>
          </cell>
        </row>
        <row r="33">
          <cell r="I33">
            <v>-23314.286872952944</v>
          </cell>
          <cell r="J33">
            <v>-110895.47860911104</v>
          </cell>
          <cell r="K33">
            <v>-301757.59588000004</v>
          </cell>
          <cell r="L33">
            <v>-110148.06881481502</v>
          </cell>
          <cell r="M33">
            <v>48214.951000000001</v>
          </cell>
          <cell r="N33">
            <v>87235.818770000013</v>
          </cell>
          <cell r="O33">
            <v>144122.64370499994</v>
          </cell>
          <cell r="P33">
            <v>110878.00843999989</v>
          </cell>
          <cell r="Q33">
            <v>223911.11089999991</v>
          </cell>
          <cell r="R33">
            <v>149971.42286199995</v>
          </cell>
          <cell r="S33">
            <v>97354.493549999897</v>
          </cell>
          <cell r="T33">
            <v>196573.989322001</v>
          </cell>
        </row>
        <row r="34">
          <cell r="I34">
            <v>-3.8869392328030785</v>
          </cell>
          <cell r="J34">
            <v>-0.91169932459833225</v>
          </cell>
          <cell r="K34">
            <v>1.7029506042344533</v>
          </cell>
          <cell r="L34">
            <v>1.6506121222643841</v>
          </cell>
          <cell r="M34">
            <v>6.8413951723753543</v>
          </cell>
          <cell r="N34">
            <v>1.0287427041484487</v>
          </cell>
          <cell r="O34">
            <v>2.0346996553603396</v>
          </cell>
          <cell r="P34">
            <v>1.757131067051148</v>
          </cell>
          <cell r="Q34">
            <v>1.4609893663196547</v>
          </cell>
          <cell r="R34">
            <v>0.88860326847017745</v>
          </cell>
          <cell r="S34">
            <v>1.1416477046727882</v>
          </cell>
          <cell r="T34">
            <v>1.8962490989551513</v>
          </cell>
        </row>
        <row r="35">
          <cell r="I35">
            <v>2.9135397991001071</v>
          </cell>
          <cell r="J35">
            <v>3.2505476784979841</v>
          </cell>
          <cell r="K35">
            <v>-16.521570576668591</v>
          </cell>
          <cell r="L35">
            <v>-5.8453831781643188</v>
          </cell>
          <cell r="M35">
            <v>10.605166089775171</v>
          </cell>
          <cell r="N35">
            <v>2.8853113071961687</v>
          </cell>
          <cell r="O35">
            <v>9.428087390240556</v>
          </cell>
          <cell r="P35">
            <v>6.2638397999516471</v>
          </cell>
          <cell r="Q35">
            <v>10.517530195045687</v>
          </cell>
          <cell r="R35">
            <v>4.2845724025404337</v>
          </cell>
          <cell r="S35">
            <v>3.5733797963121674</v>
          </cell>
          <cell r="T35">
            <v>11.984295438352973</v>
          </cell>
        </row>
        <row r="38">
          <cell r="I38">
            <v>2447623.5759999999</v>
          </cell>
          <cell r="J38">
            <v>1652720.298</v>
          </cell>
          <cell r="K38">
            <v>1332833.3399565949</v>
          </cell>
          <cell r="L38">
            <v>1556007.4070000001</v>
          </cell>
          <cell r="M38">
            <v>1372872.0080000001</v>
          </cell>
          <cell r="N38">
            <v>1685859.287</v>
          </cell>
          <cell r="O38">
            <v>1894502.2039999999</v>
          </cell>
          <cell r="P38">
            <v>1830738.5970000001</v>
          </cell>
          <cell r="Q38">
            <v>1976363.3339999998</v>
          </cell>
          <cell r="R38">
            <v>2019065.5389999999</v>
          </cell>
          <cell r="S38">
            <v>2021400.6329999999</v>
          </cell>
          <cell r="T38">
            <v>2047243.0249999999</v>
          </cell>
        </row>
        <row r="39">
          <cell r="I39">
            <v>2.4867464628754106</v>
          </cell>
          <cell r="J39">
            <v>2.4556436440136227</v>
          </cell>
          <cell r="K39">
            <v>2.4596031723791962</v>
          </cell>
          <cell r="L39">
            <v>2.5229998851412918</v>
          </cell>
          <cell r="M39">
            <v>2.5960692336878064</v>
          </cell>
          <cell r="N39">
            <v>2.6062199325120776</v>
          </cell>
          <cell r="O39">
            <v>2.5716237311909724</v>
          </cell>
          <cell r="P39">
            <v>2.5740814263370226</v>
          </cell>
          <cell r="Q39">
            <v>2.551131472498771</v>
          </cell>
          <cell r="R39">
            <v>2.5570286302528986</v>
          </cell>
          <cell r="S39">
            <v>2.5449563562227304</v>
          </cell>
          <cell r="T39">
            <v>2.5616553980180248</v>
          </cell>
        </row>
        <row r="40">
          <cell r="I40">
            <v>6086619.2700684639</v>
          </cell>
          <cell r="J40">
            <v>4058492.0951160002</v>
          </cell>
          <cell r="K40">
            <v>3278241.1112100007</v>
          </cell>
          <cell r="L40">
            <v>3925806.5091399997</v>
          </cell>
          <cell r="M40">
            <v>3564070.7817600002</v>
          </cell>
          <cell r="N40">
            <v>4393720.0771899996</v>
          </cell>
          <cell r="O40">
            <v>4871946.8266000003</v>
          </cell>
          <cell r="P40">
            <v>4712470.2190159997</v>
          </cell>
          <cell r="Q40">
            <v>5041962.7024600003</v>
          </cell>
          <cell r="R40">
            <v>5162808.3895800002</v>
          </cell>
          <cell r="S40">
            <v>5144376.3894260004</v>
          </cell>
          <cell r="T40">
            <v>5244331.1460459996</v>
          </cell>
        </row>
        <row r="41">
          <cell r="I41">
            <v>0</v>
          </cell>
          <cell r="J41">
            <v>0</v>
          </cell>
          <cell r="K41">
            <v>0</v>
          </cell>
          <cell r="L41">
            <v>0</v>
          </cell>
          <cell r="M41">
            <v>0</v>
          </cell>
          <cell r="N41">
            <v>0</v>
          </cell>
          <cell r="O41">
            <v>0</v>
          </cell>
          <cell r="P41">
            <v>0</v>
          </cell>
          <cell r="Q41">
            <v>0</v>
          </cell>
          <cell r="R41">
            <v>0</v>
          </cell>
          <cell r="S41">
            <v>0</v>
          </cell>
          <cell r="T41">
            <v>0</v>
          </cell>
        </row>
        <row r="42">
          <cell r="I42">
            <v>0</v>
          </cell>
          <cell r="J42">
            <v>0</v>
          </cell>
          <cell r="K42">
            <v>0</v>
          </cell>
          <cell r="L42">
            <v>0</v>
          </cell>
          <cell r="M42">
            <v>0</v>
          </cell>
          <cell r="N42">
            <v>0</v>
          </cell>
          <cell r="O42">
            <v>0</v>
          </cell>
          <cell r="P42">
            <v>0</v>
          </cell>
          <cell r="Q42">
            <v>0</v>
          </cell>
          <cell r="R42">
            <v>0</v>
          </cell>
          <cell r="S42">
            <v>0</v>
          </cell>
          <cell r="T42">
            <v>0</v>
          </cell>
        </row>
        <row r="43">
          <cell r="I43">
            <v>0</v>
          </cell>
          <cell r="J43">
            <v>0</v>
          </cell>
          <cell r="K43">
            <v>0</v>
          </cell>
          <cell r="L43">
            <v>0</v>
          </cell>
          <cell r="M43">
            <v>0</v>
          </cell>
          <cell r="N43">
            <v>0</v>
          </cell>
          <cell r="O43">
            <v>0</v>
          </cell>
          <cell r="P43">
            <v>0</v>
          </cell>
          <cell r="Q43">
            <v>0</v>
          </cell>
          <cell r="R43">
            <v>0</v>
          </cell>
          <cell r="S43">
            <v>0</v>
          </cell>
          <cell r="T43">
            <v>0</v>
          </cell>
        </row>
        <row r="44">
          <cell r="I44">
            <v>0</v>
          </cell>
          <cell r="J44">
            <v>0</v>
          </cell>
          <cell r="K44">
            <v>0</v>
          </cell>
          <cell r="L44">
            <v>0</v>
          </cell>
          <cell r="M44">
            <v>0</v>
          </cell>
          <cell r="N44">
            <v>0</v>
          </cell>
          <cell r="O44">
            <v>0</v>
          </cell>
          <cell r="P44">
            <v>0</v>
          </cell>
          <cell r="Q44">
            <v>0</v>
          </cell>
          <cell r="R44">
            <v>0</v>
          </cell>
          <cell r="S44">
            <v>0</v>
          </cell>
          <cell r="T44">
            <v>0</v>
          </cell>
        </row>
        <row r="45">
          <cell r="I45">
            <v>0</v>
          </cell>
          <cell r="J45">
            <v>0</v>
          </cell>
          <cell r="K45">
            <v>0</v>
          </cell>
          <cell r="L45">
            <v>0</v>
          </cell>
          <cell r="M45">
            <v>0</v>
          </cell>
          <cell r="N45">
            <v>0</v>
          </cell>
          <cell r="O45">
            <v>0</v>
          </cell>
          <cell r="P45">
            <v>0</v>
          </cell>
          <cell r="Q45">
            <v>0</v>
          </cell>
          <cell r="R45">
            <v>0</v>
          </cell>
          <cell r="S45">
            <v>0</v>
          </cell>
          <cell r="T45">
            <v>0</v>
          </cell>
        </row>
        <row r="46">
          <cell r="I46">
            <v>0</v>
          </cell>
          <cell r="J46">
            <v>0</v>
          </cell>
          <cell r="K46">
            <v>0</v>
          </cell>
          <cell r="L46">
            <v>0</v>
          </cell>
          <cell r="M46">
            <v>0</v>
          </cell>
          <cell r="N46">
            <v>0</v>
          </cell>
          <cell r="O46">
            <v>0</v>
          </cell>
          <cell r="P46">
            <v>0</v>
          </cell>
          <cell r="Q46">
            <v>0</v>
          </cell>
          <cell r="R46">
            <v>0</v>
          </cell>
          <cell r="S46">
            <v>0</v>
          </cell>
          <cell r="T46">
            <v>0</v>
          </cell>
        </row>
        <row r="47">
          <cell r="I47">
            <v>2.5026206248837291</v>
          </cell>
          <cell r="J47">
            <v>2.4704381353443008</v>
          </cell>
          <cell r="K47">
            <v>2.4668901339685263</v>
          </cell>
          <cell r="L47">
            <v>2.5431625187655182</v>
          </cell>
          <cell r="M47">
            <v>2.6146308787264756</v>
          </cell>
          <cell r="N47">
            <v>2.6237759088842205</v>
          </cell>
          <cell r="O47">
            <v>2.5915830004382383</v>
          </cell>
          <cell r="P47">
            <v>2.5943264388337584</v>
          </cell>
          <cell r="Q47">
            <v>2.5763973295615004</v>
          </cell>
          <cell r="R47">
            <v>2.5836830849312977</v>
          </cell>
          <cell r="S47">
            <v>2.5734667587567923</v>
          </cell>
          <cell r="T47">
            <v>2.5931829456999802</v>
          </cell>
        </row>
        <row r="48">
          <cell r="I48">
            <v>6620317.5280684642</v>
          </cell>
          <cell r="J48">
            <v>4409099.9161160002</v>
          </cell>
          <cell r="K48">
            <v>3456483.1112100007</v>
          </cell>
          <cell r="L48">
            <v>4326719.4521399997</v>
          </cell>
          <cell r="M48">
            <v>4052285.73276</v>
          </cell>
          <cell r="N48">
            <v>5041593.4061899995</v>
          </cell>
          <cell r="O48">
            <v>5566348.5716000004</v>
          </cell>
          <cell r="P48">
            <v>5377165.7350159995</v>
          </cell>
          <cell r="Q48">
            <v>5715782.4234600002</v>
          </cell>
          <cell r="R48">
            <v>5863091.2925800001</v>
          </cell>
          <cell r="S48">
            <v>5791671.8804260008</v>
          </cell>
          <cell r="T48">
            <v>5991019.8340460006</v>
          </cell>
        </row>
        <row r="49">
          <cell r="I49">
            <v>0</v>
          </cell>
          <cell r="J49">
            <v>0</v>
          </cell>
          <cell r="K49">
            <v>0</v>
          </cell>
          <cell r="L49">
            <v>0</v>
          </cell>
          <cell r="M49">
            <v>0</v>
          </cell>
          <cell r="N49">
            <v>0</v>
          </cell>
          <cell r="O49">
            <v>0</v>
          </cell>
          <cell r="P49">
            <v>0</v>
          </cell>
          <cell r="Q49">
            <v>0</v>
          </cell>
          <cell r="R49">
            <v>0</v>
          </cell>
          <cell r="S49">
            <v>0</v>
          </cell>
          <cell r="T49">
            <v>0</v>
          </cell>
        </row>
        <row r="50">
          <cell r="I50">
            <v>0</v>
          </cell>
          <cell r="J50">
            <v>0</v>
          </cell>
          <cell r="K50">
            <v>0</v>
          </cell>
          <cell r="L50">
            <v>0</v>
          </cell>
          <cell r="M50">
            <v>0</v>
          </cell>
          <cell r="N50">
            <v>0</v>
          </cell>
          <cell r="O50">
            <v>0</v>
          </cell>
          <cell r="P50">
            <v>0</v>
          </cell>
          <cell r="Q50">
            <v>0</v>
          </cell>
          <cell r="R50">
            <v>0</v>
          </cell>
          <cell r="S50">
            <v>0</v>
          </cell>
          <cell r="T50">
            <v>0</v>
          </cell>
        </row>
        <row r="51">
          <cell r="I51">
            <v>190373.90673695295</v>
          </cell>
          <cell r="J51">
            <v>261049.92860911103</v>
          </cell>
          <cell r="K51">
            <v>114845.07988</v>
          </cell>
          <cell r="L51">
            <v>310869.33381481498</v>
          </cell>
          <cell r="M51">
            <v>243529.21832633342</v>
          </cell>
          <cell r="N51">
            <v>276454.315</v>
          </cell>
          <cell r="O51">
            <v>234942.86275</v>
          </cell>
          <cell r="P51">
            <v>223145.34100000001</v>
          </cell>
          <cell r="Q51">
            <v>34891.723700000002</v>
          </cell>
          <cell r="R51">
            <v>7381.1450000000004</v>
          </cell>
          <cell r="S51">
            <v>4779.9089999999997</v>
          </cell>
          <cell r="T51">
            <v>432.12299999999999</v>
          </cell>
        </row>
        <row r="52">
          <cell r="I52">
            <v>333775.14</v>
          </cell>
          <cell r="J52">
            <v>118540.288</v>
          </cell>
          <cell r="K52">
            <v>158210.641</v>
          </cell>
          <cell r="L52">
            <v>113493.08600000001</v>
          </cell>
          <cell r="M52">
            <v>122820.51278180243</v>
          </cell>
          <cell r="N52">
            <v>211777.24622999999</v>
          </cell>
          <cell r="O52">
            <v>229230.77054500001</v>
          </cell>
          <cell r="P52">
            <v>232809.99956</v>
          </cell>
          <cell r="Q52">
            <v>272225.21139999997</v>
          </cell>
          <cell r="R52">
            <v>278806.88381800003</v>
          </cell>
          <cell r="S52">
            <v>233635.83660000001</v>
          </cell>
          <cell r="T52">
            <v>112446.483278</v>
          </cell>
        </row>
        <row r="53">
          <cell r="I53">
            <v>32863.498136000002</v>
          </cell>
          <cell r="J53">
            <v>81913.082999999999</v>
          </cell>
          <cell r="K53">
            <v>206943.87500000003</v>
          </cell>
          <cell r="L53">
            <v>86698.592000000004</v>
          </cell>
          <cell r="M53">
            <v>73650.26889186418</v>
          </cell>
          <cell r="N53">
            <v>72405.949000000008</v>
          </cell>
          <cell r="O53">
            <v>86105.468000000008</v>
          </cell>
          <cell r="P53">
            <v>97862.167000000001</v>
          </cell>
          <cell r="Q53">
            <v>142791.67499999999</v>
          </cell>
          <cell r="R53">
            <v>264123.45131999999</v>
          </cell>
          <cell r="S53">
            <v>311525.25185</v>
          </cell>
          <cell r="T53">
            <v>437236.09240000002</v>
          </cell>
        </row>
        <row r="54">
          <cell r="I54">
            <v>0</v>
          </cell>
          <cell r="J54">
            <v>0</v>
          </cell>
          <cell r="K54">
            <v>0</v>
          </cell>
          <cell r="L54">
            <v>0</v>
          </cell>
          <cell r="M54">
            <v>0</v>
          </cell>
          <cell r="N54">
            <v>0</v>
          </cell>
          <cell r="O54">
            <v>0</v>
          </cell>
          <cell r="P54">
            <v>0</v>
          </cell>
          <cell r="Q54">
            <v>0</v>
          </cell>
          <cell r="R54">
            <v>0</v>
          </cell>
          <cell r="S54">
            <v>0</v>
          </cell>
          <cell r="T54">
            <v>0</v>
          </cell>
        </row>
        <row r="55">
          <cell r="I55">
            <v>557012.54487295297</v>
          </cell>
          <cell r="J55">
            <v>461503.29960911104</v>
          </cell>
          <cell r="K55">
            <v>479999.59588000004</v>
          </cell>
          <cell r="L55">
            <v>511061.01181481499</v>
          </cell>
          <cell r="M55">
            <v>440000</v>
          </cell>
          <cell r="N55">
            <v>560637.51023000001</v>
          </cell>
          <cell r="O55">
            <v>550279.10129500006</v>
          </cell>
          <cell r="P55">
            <v>553817.50756000006</v>
          </cell>
          <cell r="Q55">
            <v>449908.61009999999</v>
          </cell>
          <cell r="R55">
            <v>550311.4801380001</v>
          </cell>
          <cell r="S55">
            <v>549940.99745000002</v>
          </cell>
          <cell r="T55">
            <v>550114.69867800002</v>
          </cell>
        </row>
        <row r="56">
          <cell r="I56">
            <v>1</v>
          </cell>
          <cell r="J56">
            <v>1</v>
          </cell>
          <cell r="K56">
            <v>1</v>
          </cell>
          <cell r="L56">
            <v>1</v>
          </cell>
          <cell r="M56">
            <v>1</v>
          </cell>
          <cell r="N56">
            <v>1</v>
          </cell>
          <cell r="O56">
            <v>1</v>
          </cell>
          <cell r="P56">
            <v>1</v>
          </cell>
          <cell r="Q56">
            <v>1</v>
          </cell>
          <cell r="R56">
            <v>1</v>
          </cell>
          <cell r="S56">
            <v>1</v>
          </cell>
          <cell r="T56">
            <v>1</v>
          </cell>
        </row>
        <row r="57">
          <cell r="I57">
            <v>726325.71312704706</v>
          </cell>
          <cell r="J57">
            <v>3145165.6626019999</v>
          </cell>
          <cell r="K57">
            <v>733333.76506000001</v>
          </cell>
          <cell r="L57">
            <v>691535.16806119203</v>
          </cell>
          <cell r="M57">
            <v>780028.55276489502</v>
          </cell>
          <cell r="N57">
            <v>867264.37153489492</v>
          </cell>
          <cell r="O57">
            <v>1011387.0152399001</v>
          </cell>
          <cell r="P57">
            <v>1122.2650236798952</v>
          </cell>
          <cell r="Q57">
            <v>1346.1761345798955</v>
          </cell>
          <cell r="R57">
            <v>1496.1475574418953</v>
          </cell>
          <cell r="S57">
            <v>1593.5020509918954</v>
          </cell>
          <cell r="T57">
            <v>1790.0760403138959</v>
          </cell>
        </row>
        <row r="58">
          <cell r="I58">
            <v>2547980.535014424</v>
          </cell>
          <cell r="J58">
            <v>733333.76506000001</v>
          </cell>
          <cell r="K58">
            <v>733333.76506000001</v>
          </cell>
          <cell r="L58">
            <v>733333.76506000001</v>
          </cell>
          <cell r="M58">
            <v>733333.76506000001</v>
          </cell>
          <cell r="N58">
            <v>733333.76506000001</v>
          </cell>
          <cell r="O58">
            <v>733333.76506000001</v>
          </cell>
          <cell r="P58">
            <v>733333.76506000001</v>
          </cell>
          <cell r="Q58">
            <v>733333.76506000001</v>
          </cell>
          <cell r="R58">
            <v>733333.76506000001</v>
          </cell>
          <cell r="S58">
            <v>733333.76506000001</v>
          </cell>
          <cell r="T58">
            <v>733333.76506000001</v>
          </cell>
        </row>
        <row r="59">
          <cell r="I59">
            <v>0</v>
          </cell>
          <cell r="J59">
            <v>0</v>
          </cell>
          <cell r="K59">
            <v>0</v>
          </cell>
          <cell r="L59">
            <v>0</v>
          </cell>
          <cell r="M59">
            <v>0</v>
          </cell>
          <cell r="N59">
            <v>0</v>
          </cell>
          <cell r="O59">
            <v>0</v>
          </cell>
          <cell r="P59">
            <v>0</v>
          </cell>
          <cell r="Q59">
            <v>0</v>
          </cell>
          <cell r="R59">
            <v>0</v>
          </cell>
          <cell r="S59">
            <v>0</v>
          </cell>
          <cell r="T59">
            <v>0</v>
          </cell>
        </row>
        <row r="60">
          <cell r="I60">
            <v>11.404607713875025</v>
          </cell>
          <cell r="J60">
            <v>11.575589168377395</v>
          </cell>
          <cell r="K60">
            <v>18.392079931834253</v>
          </cell>
          <cell r="L60">
            <v>9.7921670469491424</v>
          </cell>
          <cell r="M60">
            <v>7.3002081858816323</v>
          </cell>
          <cell r="N60">
            <v>6.7817579155044978</v>
          </cell>
          <cell r="O60">
            <v>7.0160348266405927</v>
          </cell>
          <cell r="P60">
            <v>7.0896675328497327</v>
          </cell>
          <cell r="Q60">
            <v>7.4826582620308928</v>
          </cell>
          <cell r="R60">
            <v>7.372460997494894</v>
          </cell>
          <cell r="S60">
            <v>7.9474930089170064</v>
          </cell>
          <cell r="T60">
            <v>7.0234506432565542</v>
          </cell>
        </row>
        <row r="61">
          <cell r="I61">
            <v>11.404607713875025</v>
          </cell>
          <cell r="J61">
            <v>11.575589168377395</v>
          </cell>
          <cell r="K61">
            <v>18.392079931834253</v>
          </cell>
          <cell r="L61">
            <v>9.7921670469491424</v>
          </cell>
          <cell r="M61">
            <v>7.3002081858816323</v>
          </cell>
          <cell r="N61">
            <v>6.7817579155044978</v>
          </cell>
          <cell r="O61">
            <v>7.0160348266405927</v>
          </cell>
          <cell r="P61">
            <v>7.0896675328497327</v>
          </cell>
          <cell r="Q61">
            <v>7.4826582620308928</v>
          </cell>
          <cell r="R61">
            <v>7.372460997494894</v>
          </cell>
          <cell r="S61">
            <v>7.9474930089170064</v>
          </cell>
          <cell r="T61">
            <v>7.0234506432565542</v>
          </cell>
        </row>
        <row r="62">
          <cell r="I62">
            <v>9.9241011242483914</v>
          </cell>
          <cell r="J62">
            <v>9.9241011242483914</v>
          </cell>
          <cell r="K62">
            <v>9.9241011242483914</v>
          </cell>
          <cell r="L62">
            <v>9.9241011242483914</v>
          </cell>
          <cell r="M62">
            <v>9.9241011242483914</v>
          </cell>
          <cell r="N62">
            <v>9.9241011242483914</v>
          </cell>
          <cell r="O62">
            <v>9.9241011242483914</v>
          </cell>
          <cell r="P62">
            <v>9.9241011242483914</v>
          </cell>
          <cell r="Q62">
            <v>9.9241011242483914</v>
          </cell>
          <cell r="R62">
            <v>9.9241011242483914</v>
          </cell>
          <cell r="S62">
            <v>9.9241011242483914</v>
          </cell>
          <cell r="T62">
            <v>9.9241011242483914</v>
          </cell>
        </row>
        <row r="63">
          <cell r="I63">
            <v>790143.78784125543</v>
          </cell>
          <cell r="J63">
            <v>579024.62455962168</v>
          </cell>
          <cell r="K63">
            <v>1509349.4786217192</v>
          </cell>
          <cell r="L63">
            <v>-52894.0792120314</v>
          </cell>
          <cell r="M63">
            <v>-1281023.7623339733</v>
          </cell>
          <cell r="N63">
            <v>-2035840.3555094483</v>
          </cell>
          <cell r="O63">
            <v>-2019366.3116345447</v>
          </cell>
          <cell r="P63">
            <v>-1884035.2986024644</v>
          </cell>
          <cell r="Q63">
            <v>-1645092.3482568362</v>
          </cell>
          <cell r="R63">
            <v>-1786869.9553742271</v>
          </cell>
          <cell r="S63">
            <v>-1279449.5205280134</v>
          </cell>
          <cell r="T63">
            <v>-2165882.9019983667</v>
          </cell>
        </row>
        <row r="66">
          <cell r="I66">
            <v>0</v>
          </cell>
          <cell r="J66">
            <v>0</v>
          </cell>
          <cell r="K66">
            <v>0</v>
          </cell>
          <cell r="L66">
            <v>0</v>
          </cell>
          <cell r="M66">
            <v>0</v>
          </cell>
          <cell r="N66">
            <v>0</v>
          </cell>
          <cell r="O66">
            <v>0</v>
          </cell>
          <cell r="P66">
            <v>0</v>
          </cell>
          <cell r="Q66">
            <v>0</v>
          </cell>
          <cell r="R66">
            <v>0</v>
          </cell>
          <cell r="S66">
            <v>0</v>
          </cell>
          <cell r="T66">
            <v>0</v>
          </cell>
        </row>
        <row r="67">
          <cell r="I67">
            <v>1.7349857281907271</v>
          </cell>
          <cell r="J67">
            <v>2.1130624495927925</v>
          </cell>
          <cell r="K67">
            <v>2.5349511894706813</v>
          </cell>
          <cell r="L67">
            <v>2.6572552760268549</v>
          </cell>
          <cell r="M67">
            <v>2.7416366578346874</v>
          </cell>
          <cell r="N67">
            <v>3.1111931527637764</v>
          </cell>
          <cell r="O67">
            <v>2.979080690864699</v>
          </cell>
          <cell r="P67">
            <v>2.6954144921313858</v>
          </cell>
          <cell r="Q67">
            <v>3.5305256311255264</v>
          </cell>
          <cell r="R67">
            <v>4.5483196861733513</v>
          </cell>
          <cell r="S67">
            <v>4.8029194823583454</v>
          </cell>
          <cell r="T67">
            <v>3.06</v>
          </cell>
        </row>
        <row r="68">
          <cell r="I68">
            <v>2.7867323122986325</v>
          </cell>
          <cell r="J68">
            <v>2.1730331949252562</v>
          </cell>
          <cell r="K68">
            <v>2.6005272470263239</v>
          </cell>
          <cell r="L68">
            <v>1.9381275414433616</v>
          </cell>
          <cell r="M68">
            <v>2.0616761807003479</v>
          </cell>
          <cell r="N68">
            <v>2.23065082440703</v>
          </cell>
          <cell r="O68">
            <v>2.6649293751533158</v>
          </cell>
          <cell r="P68">
            <v>2.7585944692658457</v>
          </cell>
          <cell r="Q68">
            <v>2.9347933233784231</v>
          </cell>
          <cell r="R68">
            <v>2.9053460190686433</v>
          </cell>
          <cell r="S68">
            <v>2.933928910202126</v>
          </cell>
          <cell r="T68">
            <v>3.0693470272842736</v>
          </cell>
        </row>
        <row r="69">
          <cell r="I69">
            <v>2.0260448569844236</v>
          </cell>
          <cell r="J69">
            <v>1.0449177545911683</v>
          </cell>
          <cell r="K69">
            <v>1.0646445684850541</v>
          </cell>
          <cell r="L69">
            <v>2.1433595034622939</v>
          </cell>
          <cell r="M69">
            <v>2.1432201898702128</v>
          </cell>
          <cell r="N69">
            <v>2.8860171093123856</v>
          </cell>
          <cell r="O69">
            <v>2.9459254435502289</v>
          </cell>
          <cell r="P69">
            <v>2.7977696951059747</v>
          </cell>
          <cell r="Q69">
            <v>2.9124515247124867</v>
          </cell>
          <cell r="R69">
            <v>2.8376431487197031</v>
          </cell>
          <cell r="S69">
            <v>2.9619576947402431</v>
          </cell>
          <cell r="T69">
            <v>3.8130030849466063</v>
          </cell>
        </row>
        <row r="70">
          <cell r="I70">
            <v>2.3823896113006957</v>
          </cell>
          <cell r="J70">
            <v>1.9388793490548786</v>
          </cell>
          <cell r="K70">
            <v>2.27</v>
          </cell>
          <cell r="L70">
            <v>2.4103766004375546</v>
          </cell>
          <cell r="M70">
            <v>2.0299999999999998</v>
          </cell>
          <cell r="N70">
            <v>2.7949999999999999</v>
          </cell>
          <cell r="O70">
            <v>2.8430261031496227</v>
          </cell>
          <cell r="P70">
            <v>2.7400603042954477</v>
          </cell>
          <cell r="Q70">
            <v>2.9739032755599175</v>
          </cell>
          <cell r="R70">
            <v>2.964</v>
          </cell>
          <cell r="S70">
            <v>2.9660510453056412</v>
          </cell>
          <cell r="T70">
            <v>3.660404184014995</v>
          </cell>
        </row>
        <row r="71">
          <cell r="I71">
            <v>2.3823896113006957</v>
          </cell>
          <cell r="J71">
            <v>1.9388793490548795</v>
          </cell>
          <cell r="K71">
            <v>2.2704720015309134</v>
          </cell>
          <cell r="L71">
            <v>2.4103766004375551</v>
          </cell>
          <cell r="M71">
            <v>1.9239974373135977</v>
          </cell>
          <cell r="N71">
            <v>2.683438655717433</v>
          </cell>
          <cell r="O71">
            <v>2.7293050590236385</v>
          </cell>
          <cell r="P71">
            <v>2.6304578921236321</v>
          </cell>
          <cell r="Q71">
            <v>2.8549471445375176</v>
          </cell>
          <cell r="R71">
            <v>2.8444086313157837</v>
          </cell>
          <cell r="S71">
            <v>2.8474090034934165</v>
          </cell>
          <cell r="T71">
            <v>3.5139880166544</v>
          </cell>
        </row>
        <row r="72">
          <cell r="I72">
            <v>0.40201517415114424</v>
          </cell>
          <cell r="J72">
            <v>0.29801561108169361</v>
          </cell>
          <cell r="K72">
            <v>0.21882800000000011</v>
          </cell>
          <cell r="L72">
            <v>0.30704980278859212</v>
          </cell>
          <cell r="M72">
            <v>0.35931000000000007</v>
          </cell>
          <cell r="N72">
            <v>0.35639906743322891</v>
          </cell>
          <cell r="O72">
            <v>0.40704609021388438</v>
          </cell>
          <cell r="P72">
            <v>0.38493751470251852</v>
          </cell>
          <cell r="Q72">
            <v>0.40666374809120359</v>
          </cell>
          <cell r="R72">
            <v>0.39915420543805513</v>
          </cell>
          <cell r="S72">
            <v>0.41258229391681028</v>
          </cell>
          <cell r="T72">
            <v>0.52059140999308251</v>
          </cell>
        </row>
        <row r="73">
          <cell r="I73">
            <v>3.0972116038483439</v>
          </cell>
          <cell r="J73">
            <v>1.4345901502964002</v>
          </cell>
          <cell r="K73">
            <v>3.6535785910258549</v>
          </cell>
          <cell r="L73">
            <v>3.1548909299675971</v>
          </cell>
          <cell r="M73">
            <v>2.4096868087591345</v>
          </cell>
          <cell r="N73">
            <v>2.3001993103312683</v>
          </cell>
          <cell r="O73">
            <v>2.2623656447846683</v>
          </cell>
          <cell r="P73">
            <v>2.2124492881899376</v>
          </cell>
          <cell r="Q73">
            <v>2.0874580752755643</v>
          </cell>
          <cell r="R73">
            <v>1.9927073289319412</v>
          </cell>
          <cell r="S73">
            <v>1.9407121239537186</v>
          </cell>
          <cell r="T73">
            <v>1.9358295208388689</v>
          </cell>
        </row>
        <row r="74">
          <cell r="I74">
            <v>0.85810058015698076</v>
          </cell>
          <cell r="J74">
            <v>0.84300076052485162</v>
          </cell>
          <cell r="K74">
            <v>0.84300076052485162</v>
          </cell>
          <cell r="L74">
            <v>0.85810058015698076</v>
          </cell>
          <cell r="M74">
            <v>0.85810058015698076</v>
          </cell>
          <cell r="N74">
            <v>0.85810058015698076</v>
          </cell>
          <cell r="O74">
            <v>0.85810058015698076</v>
          </cell>
          <cell r="P74">
            <v>0.85810058015698076</v>
          </cell>
          <cell r="Q74">
            <v>0.85810058015698076</v>
          </cell>
          <cell r="R74">
            <v>0.85810058015698076</v>
          </cell>
          <cell r="S74">
            <v>0.85810058015698076</v>
          </cell>
          <cell r="T74">
            <v>0.85810058015698076</v>
          </cell>
        </row>
        <row r="75">
          <cell r="I75">
            <v>0</v>
          </cell>
          <cell r="J75">
            <v>0</v>
          </cell>
          <cell r="K75">
            <v>0</v>
          </cell>
          <cell r="L75">
            <v>0</v>
          </cell>
          <cell r="M75">
            <v>0</v>
          </cell>
          <cell r="N75">
            <v>0</v>
          </cell>
          <cell r="O75">
            <v>0</v>
          </cell>
          <cell r="P75">
            <v>0</v>
          </cell>
          <cell r="Q75">
            <v>0</v>
          </cell>
          <cell r="R75">
            <v>0</v>
          </cell>
          <cell r="S75">
            <v>0</v>
          </cell>
          <cell r="T75">
            <v>0</v>
          </cell>
        </row>
        <row r="78">
          <cell r="I78">
            <v>1.9184962740081362</v>
          </cell>
          <cell r="J78">
            <v>2.8979665911874228</v>
          </cell>
          <cell r="K78">
            <v>1.2961033811002383</v>
          </cell>
          <cell r="L78">
            <v>1.7759543262693673</v>
          </cell>
          <cell r="M78">
            <v>1.3520855368578071</v>
          </cell>
          <cell r="N78">
            <v>1.178729072550778</v>
          </cell>
          <cell r="O78">
            <v>1.5635676999818635</v>
          </cell>
          <cell r="P78">
            <v>1.6009830331909356</v>
          </cell>
          <cell r="Q78">
            <v>1.9607043501029207</v>
          </cell>
          <cell r="R78">
            <v>1.5730411978349452</v>
          </cell>
          <cell r="S78">
            <v>1.5546925110841163</v>
          </cell>
          <cell r="T78">
            <v>1.565856938389889</v>
          </cell>
        </row>
        <row r="79">
          <cell r="I79">
            <v>1.8759954739414935</v>
          </cell>
          <cell r="J79">
            <v>1.9969667883391604</v>
          </cell>
          <cell r="K79">
            <v>1.1368586730072541</v>
          </cell>
          <cell r="L79">
            <v>1.8156840425437095</v>
          </cell>
          <cell r="M79">
            <v>1.297319483688119</v>
          </cell>
          <cell r="N79">
            <v>1.2520877267543558</v>
          </cell>
          <cell r="O79">
            <v>1.5873245345156921</v>
          </cell>
          <cell r="P79">
            <v>1.5930876377423395</v>
          </cell>
          <cell r="Q79">
            <v>1.875454661395374</v>
          </cell>
          <cell r="R79">
            <v>1.6636574576242373</v>
          </cell>
          <cell r="S79">
            <v>1.6808408584004495</v>
          </cell>
          <cell r="T79">
            <v>1.7319359708298336</v>
          </cell>
        </row>
        <row r="80">
          <cell r="I80">
            <v>2.0258430154894813</v>
          </cell>
          <cell r="J80">
            <v>2.9880588555500172</v>
          </cell>
          <cell r="K80">
            <v>1.3734625279003978</v>
          </cell>
          <cell r="L80">
            <v>1.8824203635362595</v>
          </cell>
          <cell r="M80">
            <v>1.4389898063036475</v>
          </cell>
          <cell r="N80">
            <v>1.2567437576558806</v>
          </cell>
          <cell r="O80">
            <v>1.6662720317825288</v>
          </cell>
          <cell r="P80">
            <v>1.7093767402710525</v>
          </cell>
          <cell r="Q80">
            <v>2.127595611011516</v>
          </cell>
          <cell r="R80">
            <v>1.7072454482813348</v>
          </cell>
          <cell r="S80">
            <v>1.694737780972509</v>
          </cell>
          <cell r="T80">
            <v>1.7198086059895106</v>
          </cell>
        </row>
        <row r="81">
          <cell r="I81">
            <v>3.0149995753410805</v>
          </cell>
          <cell r="J81">
            <v>3.5545245277315733</v>
          </cell>
          <cell r="K81">
            <v>2.1895962239483744</v>
          </cell>
          <cell r="L81">
            <v>3.687600392425018</v>
          </cell>
          <cell r="M81">
            <v>2.7847439089329979</v>
          </cell>
          <cell r="N81">
            <v>2.7154675887951671</v>
          </cell>
          <cell r="O81">
            <v>2.9343632961021178</v>
          </cell>
          <cell r="P81">
            <v>2.6441791106137535</v>
          </cell>
          <cell r="Q81">
            <v>2.7183873273291441</v>
          </cell>
          <cell r="R81">
            <v>2.9963606584301181</v>
          </cell>
          <cell r="S81">
            <v>2.3972540867472469</v>
          </cell>
          <cell r="T81">
            <v>2.3440304682218569</v>
          </cell>
        </row>
        <row r="82">
          <cell r="I82">
            <v>1.20562075491216</v>
          </cell>
          <cell r="J82">
            <v>1.0063939791629073</v>
          </cell>
          <cell r="K82">
            <v>0.99542693949980599</v>
          </cell>
          <cell r="L82">
            <v>1.3807271830242218</v>
          </cell>
          <cell r="M82">
            <v>0.82807630998860526</v>
          </cell>
          <cell r="N82">
            <v>0.98850324055938432</v>
          </cell>
          <cell r="O82">
            <v>1.0725697908993312</v>
          </cell>
          <cell r="P82">
            <v>0.98238390580503121</v>
          </cell>
          <cell r="Q82">
            <v>0.90564836723048059</v>
          </cell>
          <cell r="R82">
            <v>0.9377111957949994</v>
          </cell>
          <cell r="S82">
            <v>0.96204891523677061</v>
          </cell>
          <cell r="T82">
            <v>1.0440558168582694</v>
          </cell>
        </row>
        <row r="84">
          <cell r="L84" t="str">
            <v>APRIL</v>
          </cell>
          <cell r="M84" t="str">
            <v>APRIL</v>
          </cell>
          <cell r="N84" t="str">
            <v>APRIL</v>
          </cell>
          <cell r="O84" t="str">
            <v>APRIL</v>
          </cell>
          <cell r="P84" t="str">
            <v>APRIL</v>
          </cell>
          <cell r="Q84" t="str">
            <v>APRIL</v>
          </cell>
          <cell r="R84" t="str">
            <v>APRIL</v>
          </cell>
          <cell r="S84" t="str">
            <v>APRIL</v>
          </cell>
          <cell r="T84" t="str">
            <v>APRIL</v>
          </cell>
        </row>
        <row r="85">
          <cell r="I85">
            <v>2455</v>
          </cell>
          <cell r="J85">
            <v>2687</v>
          </cell>
          <cell r="K85">
            <v>2903</v>
          </cell>
          <cell r="L85">
            <v>2455</v>
          </cell>
          <cell r="M85">
            <v>2455</v>
          </cell>
          <cell r="N85">
            <v>2455</v>
          </cell>
          <cell r="O85">
            <v>2454</v>
          </cell>
          <cell r="P85">
            <v>2454</v>
          </cell>
          <cell r="Q85">
            <v>2454</v>
          </cell>
          <cell r="R85">
            <v>2454</v>
          </cell>
          <cell r="S85">
            <v>2454</v>
          </cell>
          <cell r="T85">
            <v>2454</v>
          </cell>
        </row>
        <row r="86">
          <cell r="I86">
            <v>14.446139657087603</v>
          </cell>
          <cell r="J86">
            <v>9.0608862620757211</v>
          </cell>
          <cell r="K86">
            <v>10.906303823630727</v>
          </cell>
          <cell r="L86">
            <v>14.077288995787676</v>
          </cell>
          <cell r="M86">
            <v>9.124236252545824</v>
          </cell>
          <cell r="N86">
            <v>17.189857138094705</v>
          </cell>
          <cell r="O86">
            <v>16.85948995804139</v>
          </cell>
          <cell r="P86">
            <v>16.404686217252575</v>
          </cell>
          <cell r="Q86">
            <v>14.527081984074325</v>
          </cell>
          <cell r="R86">
            <v>17.745983754140461</v>
          </cell>
          <cell r="S86">
            <v>17.661774540558472</v>
          </cell>
          <cell r="T86">
            <v>21.724245060208428</v>
          </cell>
        </row>
        <row r="87">
          <cell r="I87">
            <v>226.88902031484847</v>
          </cell>
          <cell r="J87">
            <v>171.75411224752924</v>
          </cell>
          <cell r="K87">
            <v>165.34619359283499</v>
          </cell>
          <cell r="L87">
            <v>208.17149157426272</v>
          </cell>
          <cell r="M87">
            <v>179.22606924643586</v>
          </cell>
          <cell r="N87">
            <v>228.3655846150713</v>
          </cell>
          <cell r="O87">
            <v>224.23761258964959</v>
          </cell>
          <cell r="P87">
            <v>225.6795059331703</v>
          </cell>
          <cell r="Q87">
            <v>183.33684193154033</v>
          </cell>
          <cell r="R87">
            <v>224.25080690220048</v>
          </cell>
          <cell r="S87">
            <v>224.09983596169519</v>
          </cell>
          <cell r="T87">
            <v>224.17061885819072</v>
          </cell>
        </row>
      </sheetData>
      <sheetData sheetId="78" refreshError="1">
        <row r="5">
          <cell r="I5" t="str">
            <v>JANUARY</v>
          </cell>
          <cell r="J5" t="str">
            <v>FEBRUARY</v>
          </cell>
          <cell r="K5" t="str">
            <v>MARCH</v>
          </cell>
          <cell r="L5" t="str">
            <v>APRIL</v>
          </cell>
          <cell r="M5" t="str">
            <v>MAY</v>
          </cell>
          <cell r="N5" t="str">
            <v>JUNE</v>
          </cell>
          <cell r="O5" t="str">
            <v>JULY</v>
          </cell>
          <cell r="P5" t="str">
            <v>AUGUST</v>
          </cell>
          <cell r="Q5" t="str">
            <v>SEPTEMBER</v>
          </cell>
          <cell r="R5" t="str">
            <v>OCTOBER</v>
          </cell>
          <cell r="S5" t="str">
            <v>NOVEMBER</v>
          </cell>
          <cell r="T5" t="str">
            <v>DECEMBER</v>
          </cell>
          <cell r="V5">
            <v>2006</v>
          </cell>
        </row>
        <row r="7">
          <cell r="I7">
            <v>1639593</v>
          </cell>
          <cell r="J7">
            <v>1812825</v>
          </cell>
          <cell r="K7">
            <v>1531132</v>
          </cell>
          <cell r="L7">
            <v>1646106</v>
          </cell>
          <cell r="M7">
            <v>1744711</v>
          </cell>
          <cell r="N7">
            <v>1921503.048</v>
          </cell>
          <cell r="O7">
            <v>2147856.5690000001</v>
          </cell>
          <cell r="P7">
            <v>2072663.5070000002</v>
          </cell>
          <cell r="Q7">
            <v>2218517.446</v>
          </cell>
          <cell r="R7">
            <v>2269276.4940000004</v>
          </cell>
          <cell r="S7">
            <v>2250533.0060000001</v>
          </cell>
          <cell r="T7">
            <v>2310295.8640000001</v>
          </cell>
          <cell r="V7">
            <v>23565012.934000004</v>
          </cell>
        </row>
        <row r="8">
          <cell r="I8">
            <v>8.5621858595395325E-2</v>
          </cell>
          <cell r="J8">
            <v>0.10240747904142752</v>
          </cell>
          <cell r="K8">
            <v>6.4870186360038315E-2</v>
          </cell>
          <cell r="L8">
            <v>0.12055967234187835</v>
          </cell>
          <cell r="M8">
            <v>0.15593733480556216</v>
          </cell>
          <cell r="N8">
            <v>0.12263512214839849</v>
          </cell>
          <cell r="O8">
            <v>0.11795683597157365</v>
          </cell>
          <cell r="P8">
            <v>0.11672174918067874</v>
          </cell>
          <cell r="Q8">
            <v>0.10915132194998299</v>
          </cell>
          <cell r="R8">
            <v>0.11026023301328039</v>
          </cell>
          <cell r="S8">
            <v>0.10181249170268777</v>
          </cell>
          <cell r="T8">
            <v>0.11386110458794466</v>
          </cell>
          <cell r="V8">
            <v>0.11081468794584624</v>
          </cell>
        </row>
        <row r="9">
          <cell r="I9">
            <v>140385</v>
          </cell>
          <cell r="J9">
            <v>185646.83819327585</v>
          </cell>
          <cell r="K9">
            <v>99324.818181818177</v>
          </cell>
          <cell r="L9">
            <v>198454</v>
          </cell>
          <cell r="M9">
            <v>272065.58334594715</v>
          </cell>
          <cell r="N9">
            <v>235643.761</v>
          </cell>
          <cell r="O9">
            <v>253354.36499999999</v>
          </cell>
          <cell r="P9">
            <v>241924.91</v>
          </cell>
          <cell r="Q9">
            <v>242154.11199999999</v>
          </cell>
          <cell r="R9">
            <v>250210.95500000002</v>
          </cell>
          <cell r="S9">
            <v>229132.37299999999</v>
          </cell>
          <cell r="T9">
            <v>263052.83899999998</v>
          </cell>
          <cell r="V9">
            <v>2611349.5547210411</v>
          </cell>
        </row>
        <row r="10">
          <cell r="I10">
            <v>2.8547921786515653</v>
          </cell>
          <cell r="J10">
            <v>2.751258231228721</v>
          </cell>
          <cell r="K10">
            <v>2.680911023794291</v>
          </cell>
          <cell r="L10">
            <v>2.6307969109517351</v>
          </cell>
          <cell r="M10">
            <v>2.6461196470118149</v>
          </cell>
          <cell r="N10">
            <v>0</v>
          </cell>
          <cell r="O10">
            <v>2.7408319765874176</v>
          </cell>
          <cell r="P10">
            <v>2.7475282144364543</v>
          </cell>
          <cell r="Q10">
            <v>2.7826069746856081</v>
          </cell>
          <cell r="R10">
            <v>2.7987699539374686</v>
          </cell>
          <cell r="S10">
            <v>2.8249848876657859</v>
          </cell>
          <cell r="T10">
            <v>2.8385501971335922</v>
          </cell>
          <cell r="V10">
            <v>2.7552347510147457</v>
          </cell>
        </row>
        <row r="11">
          <cell r="I11">
            <v>400770</v>
          </cell>
          <cell r="J11">
            <v>510762.39168083668</v>
          </cell>
          <cell r="K11">
            <v>266281</v>
          </cell>
          <cell r="L11">
            <v>522092.17016601563</v>
          </cell>
          <cell r="M11">
            <v>719918.08536744118</v>
          </cell>
          <cell r="N11">
            <v>647873.32900000003</v>
          </cell>
          <cell r="O11">
            <v>694401.745</v>
          </cell>
          <cell r="P11">
            <v>664695.51599999995</v>
          </cell>
          <cell r="Q11">
            <v>673819.7209999999</v>
          </cell>
          <cell r="R11">
            <v>700282.90300000005</v>
          </cell>
          <cell r="S11">
            <v>647295.49099999992</v>
          </cell>
          <cell r="T11">
            <v>746688.68800000101</v>
          </cell>
          <cell r="V11">
            <v>7194881.0402142946</v>
          </cell>
        </row>
        <row r="12">
          <cell r="I12">
            <v>2.9356336801656813</v>
          </cell>
          <cell r="J12">
            <v>3.1199946295499856</v>
          </cell>
          <cell r="K12">
            <v>2.927120710828035</v>
          </cell>
          <cell r="L12">
            <v>2.6100495956172982</v>
          </cell>
          <cell r="M12">
            <v>1.8163734567738075</v>
          </cell>
          <cell r="N12">
            <v>2.5571743571959882</v>
          </cell>
          <cell r="O12">
            <v>2.6752585084301597</v>
          </cell>
          <cell r="P12">
            <v>2.5760976913676066</v>
          </cell>
          <cell r="Q12">
            <v>2.4711602042143257</v>
          </cell>
          <cell r="R12">
            <v>2.5195365067480453</v>
          </cell>
          <cell r="S12">
            <v>2.6916572749152667</v>
          </cell>
          <cell r="T12">
            <v>3.1959710607133225</v>
          </cell>
          <cell r="V12">
            <v>2.6414333190509813</v>
          </cell>
        </row>
        <row r="13">
          <cell r="I13">
            <v>37.825796663267262</v>
          </cell>
          <cell r="J13">
            <v>51.234650239147413</v>
          </cell>
          <cell r="K13">
            <v>25.059466979257625</v>
          </cell>
          <cell r="L13">
            <v>43.81138244391839</v>
          </cell>
          <cell r="M13">
            <v>42.041601174943764</v>
          </cell>
          <cell r="N13">
            <v>53.264942174637689</v>
          </cell>
          <cell r="O13">
            <v>59.726570035893083</v>
          </cell>
          <cell r="P13">
            <v>55.052379483903401</v>
          </cell>
          <cell r="Q13">
            <v>53.534732427046734</v>
          </cell>
          <cell r="R13">
            <v>56.726396504828408</v>
          </cell>
          <cell r="S13">
            <v>56.016163380110498</v>
          </cell>
          <cell r="T13">
            <v>76.72438705283146</v>
          </cell>
          <cell r="V13">
            <v>611.01846855978579</v>
          </cell>
        </row>
        <row r="16">
          <cell r="I16">
            <v>465320.59587453399</v>
          </cell>
          <cell r="J16">
            <v>406864.99999999988</v>
          </cell>
          <cell r="K16">
            <v>443786</v>
          </cell>
          <cell r="L16">
            <v>440995</v>
          </cell>
          <cell r="M16">
            <v>472667.92754821299</v>
          </cell>
          <cell r="N16">
            <v>560637.51023000001</v>
          </cell>
          <cell r="O16">
            <v>550279.10129500006</v>
          </cell>
          <cell r="P16">
            <v>553817.50756000006</v>
          </cell>
          <cell r="Q16">
            <v>449908.61009999999</v>
          </cell>
          <cell r="R16">
            <v>550311.4801380001</v>
          </cell>
          <cell r="S16">
            <v>549940.99745000002</v>
          </cell>
          <cell r="T16">
            <v>550114.69867800002</v>
          </cell>
          <cell r="V16">
            <v>5994644.4288737467</v>
          </cell>
        </row>
        <row r="17">
          <cell r="I17">
            <v>-39093.885874533968</v>
          </cell>
          <cell r="J17">
            <v>-31074.999999999884</v>
          </cell>
          <cell r="K17">
            <v>-8210</v>
          </cell>
          <cell r="L17">
            <v>6786</v>
          </cell>
          <cell r="M17">
            <v>-20562.077348213003</v>
          </cell>
          <cell r="N17">
            <v>0</v>
          </cell>
          <cell r="O17">
            <v>0</v>
          </cell>
          <cell r="P17">
            <v>0</v>
          </cell>
          <cell r="Q17">
            <v>0</v>
          </cell>
          <cell r="R17">
            <v>0</v>
          </cell>
          <cell r="S17">
            <v>0</v>
          </cell>
          <cell r="T17">
            <v>0</v>
          </cell>
          <cell r="V17">
            <v>-92154.963222746854</v>
          </cell>
        </row>
        <row r="18">
          <cell r="I18">
            <v>426226.71</v>
          </cell>
          <cell r="J18">
            <v>375790</v>
          </cell>
          <cell r="K18">
            <v>435576</v>
          </cell>
          <cell r="L18">
            <v>447781</v>
          </cell>
          <cell r="M18">
            <v>452105.85019999999</v>
          </cell>
          <cell r="N18">
            <v>560637.51023000001</v>
          </cell>
          <cell r="O18">
            <v>550279.10129500006</v>
          </cell>
          <cell r="P18">
            <v>553817.50755999994</v>
          </cell>
          <cell r="Q18">
            <v>449908.61009999999</v>
          </cell>
          <cell r="R18">
            <v>550311.48013799998</v>
          </cell>
          <cell r="S18">
            <v>549940.99745000002</v>
          </cell>
          <cell r="T18">
            <v>550114.69867800002</v>
          </cell>
          <cell r="V18">
            <v>5902489.4656509999</v>
          </cell>
        </row>
        <row r="19">
          <cell r="I19">
            <v>2.85</v>
          </cell>
          <cell r="J19">
            <v>2.7</v>
          </cell>
          <cell r="K19">
            <v>2.69</v>
          </cell>
          <cell r="L19">
            <v>2.88</v>
          </cell>
          <cell r="M19">
            <v>2.8121283265409218</v>
          </cell>
          <cell r="N19">
            <v>2.7949999999999999</v>
          </cell>
          <cell r="O19">
            <v>2.8430261031496227</v>
          </cell>
          <cell r="P19">
            <v>2.7400603042954477</v>
          </cell>
          <cell r="Q19">
            <v>2.9739032755599175</v>
          </cell>
          <cell r="R19">
            <v>2.964</v>
          </cell>
          <cell r="S19">
            <v>2.9660510453056412</v>
          </cell>
          <cell r="T19">
            <v>3.660404184014995</v>
          </cell>
          <cell r="V19">
            <v>2.9182438700725224</v>
          </cell>
        </row>
        <row r="20">
          <cell r="I20">
            <v>39.054990743801014</v>
          </cell>
          <cell r="J20">
            <v>32.621205087019206</v>
          </cell>
          <cell r="K20">
            <v>37.671007874360036</v>
          </cell>
          <cell r="L20">
            <v>41.461896868131802</v>
          </cell>
          <cell r="M20">
            <v>40.875801291118762</v>
          </cell>
          <cell r="N20">
            <v>50.37963086744152</v>
          </cell>
          <cell r="O20">
            <v>50.298482645652527</v>
          </cell>
          <cell r="P20">
            <v>48.788539683951754</v>
          </cell>
          <cell r="Q20">
            <v>43.017202232001047</v>
          </cell>
          <cell r="R20">
            <v>52.441824102287974</v>
          </cell>
          <cell r="S20">
            <v>52.442783583798331</v>
          </cell>
          <cell r="T20">
            <v>64.740091614478487</v>
          </cell>
          <cell r="V20">
            <v>553.79345659404248</v>
          </cell>
        </row>
        <row r="21">
          <cell r="I21">
            <v>5.9021273503800806</v>
          </cell>
          <cell r="J21">
            <v>-4.1584028539571802</v>
          </cell>
          <cell r="K21">
            <v>4.4027549328885396</v>
          </cell>
          <cell r="L21">
            <v>-1.3761514788698901</v>
          </cell>
          <cell r="M21">
            <v>0.15179651923193252</v>
          </cell>
          <cell r="N21">
            <v>0</v>
          </cell>
          <cell r="O21">
            <v>0</v>
          </cell>
          <cell r="P21">
            <v>0</v>
          </cell>
          <cell r="Q21">
            <v>0</v>
          </cell>
          <cell r="R21">
            <v>0</v>
          </cell>
          <cell r="S21">
            <v>0</v>
          </cell>
          <cell r="T21">
            <v>0</v>
          </cell>
          <cell r="V21">
            <v>4.9221244696734816</v>
          </cell>
        </row>
        <row r="22">
          <cell r="I22">
            <v>44.957118094181098</v>
          </cell>
          <cell r="J22">
            <v>28.462802233062025</v>
          </cell>
          <cell r="K22">
            <v>42.073762807248578</v>
          </cell>
          <cell r="L22">
            <v>40.085745389261909</v>
          </cell>
          <cell r="M22">
            <v>41.027597810350692</v>
          </cell>
          <cell r="N22">
            <v>50.37963086744152</v>
          </cell>
          <cell r="O22">
            <v>50.298482645652527</v>
          </cell>
          <cell r="P22">
            <v>48.788539683951754</v>
          </cell>
          <cell r="Q22">
            <v>43.017202232001047</v>
          </cell>
          <cell r="R22">
            <v>52.441824102287974</v>
          </cell>
          <cell r="S22">
            <v>52.442783583798331</v>
          </cell>
          <cell r="T22">
            <v>64.740091614478487</v>
          </cell>
          <cell r="V22">
            <v>558.71558106371594</v>
          </cell>
        </row>
        <row r="23">
          <cell r="I23">
            <v>0.80966539205379673</v>
          </cell>
          <cell r="J23">
            <v>0.92590563633925116</v>
          </cell>
          <cell r="K23">
            <v>0.78849125326495306</v>
          </cell>
          <cell r="L23">
            <v>0.84357116404161203</v>
          </cell>
          <cell r="M23">
            <v>0.68816023106091539</v>
          </cell>
          <cell r="N23">
            <v>0.96008538666097787</v>
          </cell>
          <cell r="O23">
            <v>0.96000000000000019</v>
          </cell>
          <cell r="P23">
            <v>0.96000000000000074</v>
          </cell>
          <cell r="Q23">
            <v>0.95999999999999874</v>
          </cell>
          <cell r="R23">
            <v>0.959652034856877</v>
          </cell>
          <cell r="S23">
            <v>0.96000000000000008</v>
          </cell>
          <cell r="T23">
            <v>0.9600000000000013</v>
          </cell>
          <cell r="V23">
            <v>0.90363489725201218</v>
          </cell>
        </row>
        <row r="24">
          <cell r="I24">
            <v>0.91908613648137405</v>
          </cell>
          <cell r="J24">
            <v>0.87490000000000001</v>
          </cell>
          <cell r="K24">
            <v>0.84179104477611943</v>
          </cell>
          <cell r="L24">
            <v>0.76746608556136897</v>
          </cell>
          <cell r="M24">
            <v>0.80431584109857779</v>
          </cell>
          <cell r="N24">
            <v>0.87248691683963187</v>
          </cell>
          <cell r="O24">
            <v>0.85682646748725177</v>
          </cell>
          <cell r="P24">
            <v>0.85951494786480709</v>
          </cell>
          <cell r="Q24">
            <v>0.86325589287545401</v>
          </cell>
          <cell r="R24">
            <v>0.86533258925841594</v>
          </cell>
          <cell r="S24">
            <v>0.8608984513028517</v>
          </cell>
          <cell r="T24">
            <v>0.85777761585277712</v>
          </cell>
          <cell r="V24">
            <v>0.85720576293137274</v>
          </cell>
        </row>
        <row r="25">
          <cell r="I25">
            <v>33.454940000000001</v>
          </cell>
          <cell r="J25">
            <v>23.056999999999999</v>
          </cell>
          <cell r="K25">
            <v>27.926244472416904</v>
          </cell>
          <cell r="L25">
            <v>25.952002982553097</v>
          </cell>
          <cell r="M25">
            <v>22.708700514975085</v>
          </cell>
          <cell r="N25">
            <v>42.201099274022503</v>
          </cell>
          <cell r="O25">
            <v>41.37318835703357</v>
          </cell>
          <cell r="P25">
            <v>40.25709997713782</v>
          </cell>
          <cell r="Q25">
            <v>35.649459188918392</v>
          </cell>
          <cell r="R25">
            <v>43.548644132660698</v>
          </cell>
          <cell r="S25">
            <v>43.341994722530494</v>
          </cell>
          <cell r="T25">
            <v>53.311297377751487</v>
          </cell>
          <cell r="V25">
            <v>432.78167100000007</v>
          </cell>
        </row>
        <row r="28">
          <cell r="I28">
            <v>426226.71</v>
          </cell>
          <cell r="J28">
            <v>375790</v>
          </cell>
          <cell r="K28">
            <v>435576</v>
          </cell>
          <cell r="L28">
            <v>447781</v>
          </cell>
          <cell r="M28">
            <v>452105.85019999999</v>
          </cell>
          <cell r="N28">
            <v>560637.51023000001</v>
          </cell>
          <cell r="O28">
            <v>550279.10129500006</v>
          </cell>
          <cell r="P28">
            <v>553817.50755999994</v>
          </cell>
          <cell r="Q28">
            <v>449908.61009999999</v>
          </cell>
          <cell r="R28">
            <v>550311.48013799998</v>
          </cell>
          <cell r="S28">
            <v>549940.99745000002</v>
          </cell>
          <cell r="T28">
            <v>550114.69867800002</v>
          </cell>
          <cell r="V28">
            <v>5994644.4288737467</v>
          </cell>
        </row>
        <row r="29">
          <cell r="I29">
            <v>2.4413417385109444</v>
          </cell>
          <cell r="J29">
            <v>1.9083874992948191</v>
          </cell>
          <cell r="K29">
            <v>1.9941488659222038</v>
          </cell>
          <cell r="L29">
            <v>1.8026615817280784</v>
          </cell>
          <cell r="M29">
            <v>1.5622881499566077</v>
          </cell>
          <cell r="N29">
            <v>2.3412651192551897</v>
          </cell>
          <cell r="O29">
            <v>2.3385408124183096</v>
          </cell>
          <cell r="P29">
            <v>2.2609178780092138</v>
          </cell>
          <cell r="Q29">
            <v>2.4645499463699627</v>
          </cell>
          <cell r="R29">
            <v>2.4613594858454739</v>
          </cell>
          <cell r="S29">
            <v>2.4513300013332784</v>
          </cell>
          <cell r="T29">
            <v>3.01422026306104</v>
          </cell>
          <cell r="V29">
            <v>2.2455070034644398</v>
          </cell>
        </row>
        <row r="30">
          <cell r="I30">
            <v>33.454940000000001</v>
          </cell>
          <cell r="J30">
            <v>23.056999999999999</v>
          </cell>
          <cell r="K30">
            <v>27.926244472416904</v>
          </cell>
          <cell r="L30">
            <v>25.952002982553097</v>
          </cell>
          <cell r="M30">
            <v>22.708700514975085</v>
          </cell>
          <cell r="N30">
            <v>42.201099274022503</v>
          </cell>
          <cell r="O30">
            <v>41.37318835703357</v>
          </cell>
          <cell r="P30">
            <v>40.25709997713782</v>
          </cell>
          <cell r="Q30">
            <v>35.649459188918392</v>
          </cell>
          <cell r="R30">
            <v>43.548644132660698</v>
          </cell>
          <cell r="S30">
            <v>43.341994722530494</v>
          </cell>
          <cell r="T30">
            <v>53.311297377751487</v>
          </cell>
          <cell r="V30">
            <v>432.78167100000007</v>
          </cell>
        </row>
        <row r="33">
          <cell r="I33">
            <v>-64550.595874533989</v>
          </cell>
          <cell r="J33">
            <v>103897.39168083679</v>
          </cell>
          <cell r="K33">
            <v>-177505</v>
          </cell>
          <cell r="L33">
            <v>81097.170166015625</v>
          </cell>
          <cell r="M33">
            <v>247250.15781922819</v>
          </cell>
          <cell r="N33">
            <v>87235.818770000013</v>
          </cell>
          <cell r="O33">
            <v>144122.64370499994</v>
          </cell>
          <cell r="P33">
            <v>110878.00843999989</v>
          </cell>
          <cell r="Q33">
            <v>223911.11089999991</v>
          </cell>
          <cell r="R33">
            <v>149971.42286199995</v>
          </cell>
          <cell r="S33">
            <v>97354.493549999897</v>
          </cell>
          <cell r="T33">
            <v>196573.989322001</v>
          </cell>
          <cell r="V33">
            <v>1200236.6113405479</v>
          </cell>
        </row>
        <row r="34">
          <cell r="I34">
            <v>0.59228282149280553</v>
          </cell>
          <cell r="J34">
            <v>5.5722558798008786</v>
          </cell>
          <cell r="K34">
            <v>2.2098688171038172</v>
          </cell>
          <cell r="L34">
            <v>0.90110627742406146</v>
          </cell>
          <cell r="M34">
            <v>0.14665482713257713</v>
          </cell>
          <cell r="N34">
            <v>1.0287427041484487</v>
          </cell>
          <cell r="O34">
            <v>2.0346996553603396</v>
          </cell>
          <cell r="P34">
            <v>1.757131067051148</v>
          </cell>
          <cell r="Q34">
            <v>1.4609893663196547</v>
          </cell>
          <cell r="R34">
            <v>0.88860326847017745</v>
          </cell>
          <cell r="S34">
            <v>1.1416477046727882</v>
          </cell>
          <cell r="T34">
            <v>1.8962490989551513</v>
          </cell>
          <cell r="V34">
            <v>1.4829549368495514</v>
          </cell>
        </row>
        <row r="35">
          <cell r="I35">
            <v>-1.2291940805337518</v>
          </cell>
          <cell r="J35">
            <v>18.613445152128207</v>
          </cell>
          <cell r="K35">
            <v>-12.611540895102411</v>
          </cell>
          <cell r="L35">
            <v>2.3494855757865878</v>
          </cell>
          <cell r="M35">
            <v>1.1657998838250023</v>
          </cell>
          <cell r="N35">
            <v>2.8853113071961687</v>
          </cell>
          <cell r="O35">
            <v>9.428087390240556</v>
          </cell>
          <cell r="P35">
            <v>6.2638397999516471</v>
          </cell>
          <cell r="Q35">
            <v>10.517530195045687</v>
          </cell>
          <cell r="R35">
            <v>4.2845724025404337</v>
          </cell>
          <cell r="S35">
            <v>3.5733797963121674</v>
          </cell>
          <cell r="T35">
            <v>11.984295438352973</v>
          </cell>
          <cell r="V35">
            <v>57.225011965743306</v>
          </cell>
        </row>
        <row r="38">
          <cell r="I38">
            <v>1452552</v>
          </cell>
          <cell r="J38">
            <v>1610142</v>
          </cell>
          <cell r="K38">
            <v>1422893</v>
          </cell>
          <cell r="L38">
            <v>1422488</v>
          </cell>
          <cell r="M38">
            <v>1451096</v>
          </cell>
          <cell r="N38">
            <v>1685859.287</v>
          </cell>
          <cell r="O38">
            <v>1894502.2039999999</v>
          </cell>
          <cell r="P38">
            <v>1830738.5970000001</v>
          </cell>
          <cell r="Q38">
            <v>1976363.3339999998</v>
          </cell>
          <cell r="R38">
            <v>2019065.5389999999</v>
          </cell>
          <cell r="S38">
            <v>2021400.6329999999</v>
          </cell>
          <cell r="T38">
            <v>2047243.0249999999</v>
          </cell>
          <cell r="V38">
            <v>20834343.618999999</v>
          </cell>
        </row>
        <row r="39">
          <cell r="I39">
            <v>2.754797074390452</v>
          </cell>
          <cell r="J39">
            <v>2.7219640179733382</v>
          </cell>
          <cell r="K39">
            <v>2.7724965967223114</v>
          </cell>
          <cell r="L39">
            <v>2.7815468390594509</v>
          </cell>
          <cell r="M39">
            <v>2.7286444177366627</v>
          </cell>
          <cell r="N39">
            <v>0</v>
          </cell>
          <cell r="O39">
            <v>0</v>
          </cell>
          <cell r="P39">
            <v>0</v>
          </cell>
          <cell r="Q39">
            <v>0</v>
          </cell>
          <cell r="R39">
            <v>0</v>
          </cell>
          <cell r="S39">
            <v>0</v>
          </cell>
          <cell r="T39">
            <v>0</v>
          </cell>
          <cell r="V39">
            <v>2.6310912088516623</v>
          </cell>
        </row>
        <row r="40">
          <cell r="I40">
            <v>4001486</v>
          </cell>
          <cell r="J40">
            <v>4382748.5878276266</v>
          </cell>
          <cell r="K40">
            <v>3944966</v>
          </cell>
          <cell r="L40">
            <v>3956717</v>
          </cell>
          <cell r="M40">
            <v>3959525</v>
          </cell>
          <cell r="N40">
            <v>4393720.0771899996</v>
          </cell>
          <cell r="O40">
            <v>4871946.8266000003</v>
          </cell>
          <cell r="P40">
            <v>4712470.2190159997</v>
          </cell>
          <cell r="Q40">
            <v>5041962.7024600003</v>
          </cell>
          <cell r="R40">
            <v>5162808.3895800002</v>
          </cell>
          <cell r="S40">
            <v>5144376.3894260004</v>
          </cell>
          <cell r="T40">
            <v>5244331.1460459996</v>
          </cell>
          <cell r="V40">
            <v>54817058.338145621</v>
          </cell>
        </row>
        <row r="41">
          <cell r="I41">
            <v>46656</v>
          </cell>
          <cell r="J41">
            <v>17036.161806724143</v>
          </cell>
          <cell r="K41">
            <v>8914.181818181818</v>
          </cell>
          <cell r="L41">
            <v>25164</v>
          </cell>
          <cell r="M41">
            <v>21549.416654052879</v>
          </cell>
          <cell r="N41">
            <v>0</v>
          </cell>
          <cell r="O41">
            <v>0</v>
          </cell>
          <cell r="P41">
            <v>0</v>
          </cell>
          <cell r="Q41">
            <v>0</v>
          </cell>
          <cell r="R41">
            <v>0</v>
          </cell>
          <cell r="S41">
            <v>0</v>
          </cell>
          <cell r="T41">
            <v>0</v>
          </cell>
          <cell r="V41">
            <v>119319.76027895884</v>
          </cell>
        </row>
        <row r="42">
          <cell r="I42">
            <v>2.284357853223594</v>
          </cell>
          <cell r="J42">
            <v>2.284357853223594</v>
          </cell>
          <cell r="K42">
            <v>2.75</v>
          </cell>
          <cell r="L42">
            <v>2.7617230964870449</v>
          </cell>
          <cell r="M42">
            <v>2.7156147923638927</v>
          </cell>
          <cell r="N42">
            <v>0</v>
          </cell>
          <cell r="O42">
            <v>0</v>
          </cell>
          <cell r="P42">
            <v>0</v>
          </cell>
          <cell r="Q42">
            <v>0</v>
          </cell>
          <cell r="R42">
            <v>0</v>
          </cell>
          <cell r="S42">
            <v>0</v>
          </cell>
          <cell r="T42">
            <v>0</v>
          </cell>
          <cell r="V42">
            <v>2.4977053586747071</v>
          </cell>
        </row>
        <row r="43">
          <cell r="I43">
            <v>106579</v>
          </cell>
          <cell r="J43">
            <v>38916.690011978149</v>
          </cell>
          <cell r="K43">
            <v>24514</v>
          </cell>
          <cell r="L43">
            <v>69496</v>
          </cell>
          <cell r="M43">
            <v>58519.914632558823</v>
          </cell>
          <cell r="N43">
            <v>0</v>
          </cell>
          <cell r="O43">
            <v>0</v>
          </cell>
          <cell r="P43">
            <v>0</v>
          </cell>
          <cell r="Q43">
            <v>0</v>
          </cell>
          <cell r="R43">
            <v>0</v>
          </cell>
          <cell r="S43">
            <v>0</v>
          </cell>
          <cell r="T43">
            <v>0</v>
          </cell>
          <cell r="V43">
            <v>298025.60464453697</v>
          </cell>
        </row>
        <row r="44">
          <cell r="I44">
            <v>0</v>
          </cell>
          <cell r="J44">
            <v>0</v>
          </cell>
          <cell r="K44">
            <v>0</v>
          </cell>
          <cell r="L44">
            <v>0</v>
          </cell>
          <cell r="M44">
            <v>0</v>
          </cell>
          <cell r="N44">
            <v>0</v>
          </cell>
          <cell r="O44">
            <v>0</v>
          </cell>
          <cell r="P44">
            <v>0</v>
          </cell>
          <cell r="Q44">
            <v>0</v>
          </cell>
          <cell r="R44">
            <v>0</v>
          </cell>
          <cell r="S44">
            <v>0</v>
          </cell>
          <cell r="T44">
            <v>0</v>
          </cell>
          <cell r="V44">
            <v>0</v>
          </cell>
        </row>
        <row r="45">
          <cell r="I45">
            <v>0</v>
          </cell>
          <cell r="J45">
            <v>0</v>
          </cell>
          <cell r="K45">
            <v>0</v>
          </cell>
          <cell r="L45">
            <v>0</v>
          </cell>
          <cell r="M45">
            <v>0</v>
          </cell>
          <cell r="N45">
            <v>0</v>
          </cell>
          <cell r="O45">
            <v>0</v>
          </cell>
          <cell r="P45">
            <v>0</v>
          </cell>
          <cell r="Q45">
            <v>0</v>
          </cell>
          <cell r="R45">
            <v>0</v>
          </cell>
          <cell r="S45">
            <v>0</v>
          </cell>
          <cell r="T45">
            <v>0</v>
          </cell>
          <cell r="V45">
            <v>0</v>
          </cell>
        </row>
        <row r="46">
          <cell r="I46">
            <v>0</v>
          </cell>
          <cell r="J46">
            <v>0</v>
          </cell>
          <cell r="K46">
            <v>0</v>
          </cell>
          <cell r="L46">
            <v>0</v>
          </cell>
          <cell r="M46">
            <v>0</v>
          </cell>
          <cell r="N46">
            <v>0</v>
          </cell>
          <cell r="O46">
            <v>0</v>
          </cell>
          <cell r="P46">
            <v>0</v>
          </cell>
          <cell r="Q46">
            <v>0</v>
          </cell>
          <cell r="R46">
            <v>0</v>
          </cell>
          <cell r="S46">
            <v>0</v>
          </cell>
          <cell r="T46">
            <v>0</v>
          </cell>
          <cell r="V46">
            <v>0</v>
          </cell>
        </row>
        <row r="47">
          <cell r="I47">
            <v>0</v>
          </cell>
          <cell r="J47">
            <v>0</v>
          </cell>
          <cell r="K47">
            <v>0</v>
          </cell>
          <cell r="L47">
            <v>0</v>
          </cell>
          <cell r="M47">
            <v>0</v>
          </cell>
          <cell r="N47">
            <v>0</v>
          </cell>
          <cell r="O47">
            <v>0</v>
          </cell>
          <cell r="P47">
            <v>0</v>
          </cell>
          <cell r="Q47">
            <v>0</v>
          </cell>
          <cell r="R47">
            <v>0</v>
          </cell>
          <cell r="S47">
            <v>0</v>
          </cell>
          <cell r="T47">
            <v>0</v>
          </cell>
          <cell r="V47">
            <v>2.6441727470092995</v>
          </cell>
        </row>
        <row r="48">
          <cell r="I48">
            <v>4508835</v>
          </cell>
          <cell r="J48">
            <v>4932427.6695204414</v>
          </cell>
          <cell r="K48">
            <v>4235761</v>
          </cell>
          <cell r="L48">
            <v>4548305.1701660156</v>
          </cell>
          <cell r="M48">
            <v>4737963</v>
          </cell>
          <cell r="N48">
            <v>5041593.4061899995</v>
          </cell>
          <cell r="O48">
            <v>5566348.5716000004</v>
          </cell>
          <cell r="P48">
            <v>5377165.7350159995</v>
          </cell>
          <cell r="Q48">
            <v>5715782.4234600002</v>
          </cell>
          <cell r="R48">
            <v>5863091.2925800001</v>
          </cell>
          <cell r="S48">
            <v>5791671.8804260008</v>
          </cell>
          <cell r="T48">
            <v>5991019.8340460006</v>
          </cell>
          <cell r="V48">
            <v>62309964.983004458</v>
          </cell>
        </row>
        <row r="49">
          <cell r="I49">
            <v>0</v>
          </cell>
          <cell r="J49">
            <v>202653</v>
          </cell>
          <cell r="K49">
            <v>34523</v>
          </cell>
          <cell r="L49">
            <v>0</v>
          </cell>
          <cell r="M49">
            <v>0</v>
          </cell>
          <cell r="N49">
            <v>0</v>
          </cell>
          <cell r="O49">
            <v>0</v>
          </cell>
          <cell r="P49">
            <v>0</v>
          </cell>
          <cell r="Q49">
            <v>0</v>
          </cell>
          <cell r="R49">
            <v>0</v>
          </cell>
          <cell r="S49">
            <v>0</v>
          </cell>
          <cell r="T49">
            <v>0</v>
          </cell>
          <cell r="V49">
            <v>237176</v>
          </cell>
        </row>
        <row r="50">
          <cell r="I50">
            <v>0</v>
          </cell>
          <cell r="J50">
            <v>0</v>
          </cell>
          <cell r="K50">
            <v>0</v>
          </cell>
          <cell r="L50">
            <v>0</v>
          </cell>
          <cell r="M50">
            <v>0</v>
          </cell>
          <cell r="N50">
            <v>0</v>
          </cell>
          <cell r="O50">
            <v>0</v>
          </cell>
          <cell r="P50">
            <v>0</v>
          </cell>
          <cell r="Q50">
            <v>0</v>
          </cell>
          <cell r="R50">
            <v>0</v>
          </cell>
          <cell r="S50">
            <v>0</v>
          </cell>
          <cell r="T50">
            <v>0</v>
          </cell>
          <cell r="V50">
            <v>0</v>
          </cell>
        </row>
        <row r="51">
          <cell r="I51">
            <v>398827.70662359399</v>
          </cell>
          <cell r="J51">
            <v>288753.37771228701</v>
          </cell>
          <cell r="K51">
            <v>229382.57561410696</v>
          </cell>
          <cell r="L51">
            <v>297452.39699625515</v>
          </cell>
          <cell r="M51">
            <v>360126.76873970602</v>
          </cell>
          <cell r="N51">
            <v>276454.315</v>
          </cell>
          <cell r="O51">
            <v>234942.86275</v>
          </cell>
          <cell r="P51">
            <v>223145.34100000001</v>
          </cell>
          <cell r="Q51">
            <v>34891.723700000002</v>
          </cell>
          <cell r="R51">
            <v>7381.1450000000004</v>
          </cell>
          <cell r="S51">
            <v>4779.9089999999997</v>
          </cell>
          <cell r="T51">
            <v>432.12299999999999</v>
          </cell>
          <cell r="V51">
            <v>2356570.245135949</v>
          </cell>
        </row>
        <row r="52">
          <cell r="I52">
            <v>7382</v>
          </cell>
          <cell r="J52">
            <v>60468.778515447892</v>
          </cell>
          <cell r="K52">
            <v>24796.734824509058</v>
          </cell>
          <cell r="L52">
            <v>39946.101803632911</v>
          </cell>
          <cell r="M52">
            <v>92893.014942287875</v>
          </cell>
          <cell r="N52">
            <v>211777.24622999999</v>
          </cell>
          <cell r="O52">
            <v>229230.77054500001</v>
          </cell>
          <cell r="P52">
            <v>232809.99956</v>
          </cell>
          <cell r="Q52">
            <v>272225.21139999997</v>
          </cell>
          <cell r="R52">
            <v>278806.88381800003</v>
          </cell>
          <cell r="S52">
            <v>233635.83660000001</v>
          </cell>
          <cell r="T52">
            <v>112446.483278</v>
          </cell>
          <cell r="V52">
            <v>1796419.061516878</v>
          </cell>
        </row>
        <row r="53">
          <cell r="I53">
            <v>59110.889250940003</v>
          </cell>
          <cell r="J53">
            <v>57642.843772264998</v>
          </cell>
          <cell r="K53">
            <v>189606.68956138397</v>
          </cell>
          <cell r="L53">
            <v>103596.5012001119</v>
          </cell>
          <cell r="M53">
            <v>19648.14386621907</v>
          </cell>
          <cell r="N53">
            <v>72405.949000000008</v>
          </cell>
          <cell r="O53">
            <v>86105.468000000008</v>
          </cell>
          <cell r="P53">
            <v>97862.167000000001</v>
          </cell>
          <cell r="Q53">
            <v>142791.67499999999</v>
          </cell>
          <cell r="R53">
            <v>264123.45131999999</v>
          </cell>
          <cell r="S53">
            <v>311525.25185</v>
          </cell>
          <cell r="T53">
            <v>437236.09240000002</v>
          </cell>
          <cell r="V53">
            <v>1841655.1222209199</v>
          </cell>
        </row>
        <row r="54">
          <cell r="I54">
            <v>53342</v>
          </cell>
          <cell r="J54">
            <v>84880</v>
          </cell>
          <cell r="K54">
            <v>30404</v>
          </cell>
          <cell r="L54">
            <v>6365</v>
          </cell>
          <cell r="M54">
            <v>24731</v>
          </cell>
          <cell r="N54">
            <v>0</v>
          </cell>
          <cell r="O54">
            <v>0</v>
          </cell>
          <cell r="P54">
            <v>0</v>
          </cell>
          <cell r="Q54">
            <v>0</v>
          </cell>
          <cell r="R54">
            <v>0</v>
          </cell>
          <cell r="S54">
            <v>0</v>
          </cell>
          <cell r="T54">
            <v>0</v>
          </cell>
          <cell r="V54">
            <v>199722</v>
          </cell>
        </row>
        <row r="55">
          <cell r="I55">
            <v>411978.59587453399</v>
          </cell>
          <cell r="J55">
            <v>321984.99999999988</v>
          </cell>
          <cell r="K55">
            <v>413382</v>
          </cell>
          <cell r="L55">
            <v>434630</v>
          </cell>
          <cell r="M55">
            <v>447936.92754821299</v>
          </cell>
          <cell r="N55">
            <v>560637.51023000001</v>
          </cell>
          <cell r="O55">
            <v>550279.10129500006</v>
          </cell>
          <cell r="P55">
            <v>553817.50756000006</v>
          </cell>
          <cell r="Q55">
            <v>449908.61009999999</v>
          </cell>
          <cell r="R55">
            <v>550311.4801380001</v>
          </cell>
          <cell r="S55">
            <v>549940.99745000002</v>
          </cell>
          <cell r="T55">
            <v>550114.69867800002</v>
          </cell>
          <cell r="V55">
            <v>5794922.4288737467</v>
          </cell>
        </row>
        <row r="56">
          <cell r="I56">
            <v>0.88536505696734136</v>
          </cell>
          <cell r="J56">
            <v>0.79138043331326113</v>
          </cell>
          <cell r="K56">
            <v>0.93148950169676381</v>
          </cell>
          <cell r="L56">
            <v>0.98556672978151683</v>
          </cell>
          <cell r="M56">
            <v>0.94767785466578458</v>
          </cell>
          <cell r="N56">
            <v>1</v>
          </cell>
          <cell r="O56">
            <v>1</v>
          </cell>
          <cell r="P56">
            <v>1</v>
          </cell>
          <cell r="Q56">
            <v>1</v>
          </cell>
          <cell r="R56">
            <v>1</v>
          </cell>
          <cell r="S56">
            <v>1</v>
          </cell>
          <cell r="T56">
            <v>1</v>
          </cell>
          <cell r="V56">
            <v>0.96668326163966944</v>
          </cell>
        </row>
        <row r="57">
          <cell r="I57">
            <v>596858.05341675959</v>
          </cell>
          <cell r="J57">
            <v>883250.51251697913</v>
          </cell>
          <cell r="K57">
            <v>762856.67451944761</v>
          </cell>
          <cell r="L57">
            <v>895939</v>
          </cell>
          <cell r="M57">
            <v>1098744.3379639639</v>
          </cell>
          <cell r="N57">
            <v>867264.37153489492</v>
          </cell>
          <cell r="O57">
            <v>1011387.0152399001</v>
          </cell>
          <cell r="P57">
            <v>1122.2650236798952</v>
          </cell>
          <cell r="Q57">
            <v>1346.1761345798955</v>
          </cell>
          <cell r="R57">
            <v>1496.1475574418953</v>
          </cell>
          <cell r="S57">
            <v>1593.5020509918954</v>
          </cell>
          <cell r="T57">
            <v>1790.0760403138959</v>
          </cell>
          <cell r="V57">
            <v>1790.0760403138959</v>
          </cell>
        </row>
        <row r="58">
          <cell r="I58">
            <v>2925569.8815573119</v>
          </cell>
          <cell r="J58">
            <v>2761833.57156929</v>
          </cell>
          <cell r="K58">
            <v>2751824.8815573119</v>
          </cell>
          <cell r="L58">
            <v>2821320.57156929</v>
          </cell>
          <cell r="M58">
            <v>2879840.57156929</v>
          </cell>
          <cell r="N58">
            <v>733333.76506000001</v>
          </cell>
          <cell r="O58">
            <v>733333.76506000001</v>
          </cell>
          <cell r="P58">
            <v>733333.76506000001</v>
          </cell>
          <cell r="Q58">
            <v>733333.76506000001</v>
          </cell>
          <cell r="R58">
            <v>733333.76506000001</v>
          </cell>
          <cell r="S58">
            <v>733333.76506000001</v>
          </cell>
          <cell r="T58">
            <v>733333.76506000001</v>
          </cell>
          <cell r="V58">
            <v>733333.76506000001</v>
          </cell>
        </row>
        <row r="59">
          <cell r="I59">
            <v>0</v>
          </cell>
          <cell r="J59">
            <v>0</v>
          </cell>
          <cell r="K59">
            <v>0</v>
          </cell>
          <cell r="L59">
            <v>0</v>
          </cell>
          <cell r="M59">
            <v>0</v>
          </cell>
          <cell r="N59">
            <v>0</v>
          </cell>
          <cell r="O59">
            <v>0</v>
          </cell>
          <cell r="P59">
            <v>0</v>
          </cell>
          <cell r="Q59">
            <v>0</v>
          </cell>
          <cell r="R59">
            <v>0</v>
          </cell>
          <cell r="S59">
            <v>0</v>
          </cell>
          <cell r="T59">
            <v>0</v>
          </cell>
          <cell r="V59">
            <v>0</v>
          </cell>
        </row>
        <row r="60">
          <cell r="I60">
            <v>7.8870481660553189</v>
          </cell>
          <cell r="J60">
            <v>7.9732861114713147</v>
          </cell>
          <cell r="K60">
            <v>13.566141095961072</v>
          </cell>
          <cell r="L60">
            <v>6.6882963513108082</v>
          </cell>
          <cell r="M60">
            <v>5.0865001451624918</v>
          </cell>
          <cell r="N60">
            <v>6.7817579155044978</v>
          </cell>
          <cell r="O60">
            <v>7.0160348266405927</v>
          </cell>
          <cell r="P60">
            <v>7.0896675328497327</v>
          </cell>
          <cell r="Q60">
            <v>7.4826582620308928</v>
          </cell>
          <cell r="R60">
            <v>7.372460997494894</v>
          </cell>
          <cell r="S60">
            <v>7.9474930089170064</v>
          </cell>
          <cell r="T60">
            <v>7.0234506432565542</v>
          </cell>
          <cell r="V60">
            <v>7.3158603111327549</v>
          </cell>
        </row>
        <row r="61">
          <cell r="I61">
            <v>10.250430421438731</v>
          </cell>
          <cell r="J61">
            <v>8.6569907061649882</v>
          </cell>
          <cell r="K61">
            <v>14.907109406979844</v>
          </cell>
          <cell r="L61">
            <v>7.7116900617753741</v>
          </cell>
          <cell r="M61">
            <v>5.5812529179368742</v>
          </cell>
          <cell r="N61">
            <v>6.7817579155044978</v>
          </cell>
          <cell r="O61">
            <v>7.0160348266405927</v>
          </cell>
          <cell r="P61">
            <v>7.0896675328497327</v>
          </cell>
          <cell r="Q61">
            <v>7.4826582620308928</v>
          </cell>
          <cell r="R61">
            <v>7.372460997494894</v>
          </cell>
          <cell r="S61">
            <v>7.9474930089170064</v>
          </cell>
          <cell r="T61">
            <v>7.0234506432565542</v>
          </cell>
          <cell r="V61">
            <v>7.660319001069765</v>
          </cell>
        </row>
        <row r="62">
          <cell r="I62">
            <v>9.9241011242483914</v>
          </cell>
          <cell r="J62">
            <v>9.9241011242483914</v>
          </cell>
          <cell r="K62">
            <v>9.9241011242483914</v>
          </cell>
          <cell r="L62">
            <v>9.9241011242483914</v>
          </cell>
          <cell r="M62">
            <v>9.9241011242483914</v>
          </cell>
          <cell r="N62">
            <v>9.9241011242483914</v>
          </cell>
          <cell r="O62">
            <v>9.9241011242483914</v>
          </cell>
          <cell r="P62">
            <v>9.9241011242483914</v>
          </cell>
          <cell r="Q62">
            <v>9.9241011242483914</v>
          </cell>
          <cell r="R62">
            <v>9.9241011242483914</v>
          </cell>
          <cell r="S62">
            <v>9.9241011242483914</v>
          </cell>
          <cell r="T62">
            <v>9.9241011242483914</v>
          </cell>
          <cell r="V62">
            <v>9.9241011242483914</v>
          </cell>
        </row>
        <row r="63">
          <cell r="I63">
            <v>130782.99243497229</v>
          </cell>
          <cell r="J63">
            <v>-647192.34766398394</v>
          </cell>
          <cell r="K63">
            <v>1326880.4285340139</v>
          </cell>
          <cell r="L63">
            <v>-1155082.4929058379</v>
          </cell>
          <cell r="M63">
            <v>-3126494.9657292138</v>
          </cell>
          <cell r="N63">
            <v>-2035840.3555094483</v>
          </cell>
          <cell r="O63">
            <v>-2019366.3116345447</v>
          </cell>
          <cell r="P63">
            <v>-1884035.2986024644</v>
          </cell>
          <cell r="Q63">
            <v>-1645092.3482568362</v>
          </cell>
          <cell r="R63">
            <v>-1786869.9553742271</v>
          </cell>
          <cell r="S63">
            <v>-1279449.5205280134</v>
          </cell>
          <cell r="T63">
            <v>-2165882.9019983667</v>
          </cell>
          <cell r="V63">
            <v>-16287643.077233959</v>
          </cell>
        </row>
        <row r="66">
          <cell r="I66">
            <v>0.89144334249711477</v>
          </cell>
          <cell r="J66">
            <v>1.0032649719184266</v>
          </cell>
          <cell r="K66">
            <v>0.99859508852084533</v>
          </cell>
          <cell r="L66">
            <v>0.84582983193277317</v>
          </cell>
          <cell r="M66">
            <v>0.85478693173099951</v>
          </cell>
          <cell r="N66">
            <v>0</v>
          </cell>
          <cell r="O66">
            <v>0</v>
          </cell>
          <cell r="P66">
            <v>0</v>
          </cell>
          <cell r="Q66">
            <v>0</v>
          </cell>
          <cell r="R66">
            <v>0</v>
          </cell>
          <cell r="S66">
            <v>0</v>
          </cell>
          <cell r="T66">
            <v>0</v>
          </cell>
          <cell r="V66">
            <v>0.89702460466378198</v>
          </cell>
        </row>
        <row r="67">
          <cell r="I67">
            <v>2.7461301986275553</v>
          </cell>
          <cell r="J67">
            <v>3.2168188507750308</v>
          </cell>
          <cell r="K67">
            <v>3.409178377782542</v>
          </cell>
          <cell r="L67">
            <v>3.424256933014278</v>
          </cell>
          <cell r="M67">
            <v>2.8381136855919369</v>
          </cell>
          <cell r="N67">
            <v>3.1111931527637764</v>
          </cell>
          <cell r="O67">
            <v>2.979080690864699</v>
          </cell>
          <cell r="P67">
            <v>2.6954144921313858</v>
          </cell>
          <cell r="Q67">
            <v>3.5305256311255264</v>
          </cell>
          <cell r="R67">
            <v>4.5483196861733513</v>
          </cell>
          <cell r="S67">
            <v>4.8029194823583454</v>
          </cell>
          <cell r="T67">
            <v>3.06</v>
          </cell>
          <cell r="V67">
            <v>3.0507318181625065</v>
          </cell>
        </row>
        <row r="68">
          <cell r="I68">
            <v>13.5</v>
          </cell>
          <cell r="J68">
            <v>2.1835258075098061</v>
          </cell>
          <cell r="K68">
            <v>5.4850172826176085</v>
          </cell>
          <cell r="L68">
            <v>3.3614221924935492</v>
          </cell>
          <cell r="M68">
            <v>3.0350635894415308</v>
          </cell>
          <cell r="N68">
            <v>2.23065082440703</v>
          </cell>
          <cell r="O68">
            <v>2.6649293751533158</v>
          </cell>
          <cell r="P68">
            <v>2.7585944692658457</v>
          </cell>
          <cell r="Q68">
            <v>2.9347933233784231</v>
          </cell>
          <cell r="R68">
            <v>2.9053460190686433</v>
          </cell>
          <cell r="S68">
            <v>2.933928910202126</v>
          </cell>
          <cell r="T68">
            <v>3.0693470272842736</v>
          </cell>
          <cell r="V68">
            <v>2.8662528615727454</v>
          </cell>
        </row>
        <row r="69">
          <cell r="I69">
            <v>1.0013388583473111</v>
          </cell>
          <cell r="J69">
            <v>1.697850036676025</v>
          </cell>
          <cell r="K69">
            <v>1.1836279596275627</v>
          </cell>
          <cell r="L69">
            <v>1.2702148780393574</v>
          </cell>
          <cell r="M69">
            <v>1.281848809956847</v>
          </cell>
          <cell r="N69">
            <v>2.8860171093123856</v>
          </cell>
          <cell r="O69">
            <v>2.9459254435502289</v>
          </cell>
          <cell r="P69">
            <v>2.7977696951059747</v>
          </cell>
          <cell r="Q69">
            <v>2.9124515247124867</v>
          </cell>
          <cell r="R69">
            <v>2.8376431487197031</v>
          </cell>
          <cell r="S69">
            <v>2.9619576947402431</v>
          </cell>
          <cell r="T69">
            <v>3.8130030849466063</v>
          </cell>
          <cell r="V69">
            <v>2.7312108773988775</v>
          </cell>
        </row>
        <row r="70">
          <cell r="I70">
            <v>2.2450000000000001</v>
          </cell>
          <cell r="J70">
            <v>2.2400000000000002</v>
          </cell>
          <cell r="K70">
            <v>2.0099999999999998</v>
          </cell>
          <cell r="L70">
            <v>2.6772258064516126</v>
          </cell>
          <cell r="M70">
            <v>2.0390000000000001</v>
          </cell>
          <cell r="N70">
            <v>2.7949999999999999</v>
          </cell>
          <cell r="O70">
            <v>2.8430261031496227</v>
          </cell>
          <cell r="P70">
            <v>2.7400603042954477</v>
          </cell>
          <cell r="Q70">
            <v>2.9739032755599175</v>
          </cell>
          <cell r="R70">
            <v>2.964</v>
          </cell>
          <cell r="S70">
            <v>2.9660510453056412</v>
          </cell>
          <cell r="T70">
            <v>3.660404184014995</v>
          </cell>
          <cell r="V70">
            <v>2.8972867052463438</v>
          </cell>
        </row>
        <row r="71">
          <cell r="I71">
            <v>2.6562708777845003</v>
          </cell>
          <cell r="J71">
            <v>2.1812635721737559</v>
          </cell>
          <cell r="K71">
            <v>2.3689357095175114</v>
          </cell>
          <cell r="L71">
            <v>2.3488485232666765</v>
          </cell>
          <cell r="M71">
            <v>1.9423814254643432</v>
          </cell>
          <cell r="N71">
            <v>2.683438655717433</v>
          </cell>
          <cell r="O71">
            <v>2.7293050590236385</v>
          </cell>
          <cell r="P71">
            <v>2.6304578921236321</v>
          </cell>
          <cell r="Q71">
            <v>2.8549471445375176</v>
          </cell>
          <cell r="R71">
            <v>2.8444086313157837</v>
          </cell>
          <cell r="S71">
            <v>2.8474090034934165</v>
          </cell>
          <cell r="T71">
            <v>3.5139880166544</v>
          </cell>
          <cell r="V71">
            <v>2.6195659205387463</v>
          </cell>
        </row>
        <row r="72">
          <cell r="I72">
            <v>0.21598652184487291</v>
          </cell>
          <cell r="J72">
            <v>0.27</v>
          </cell>
          <cell r="K72">
            <v>0.31774914024295725</v>
          </cell>
          <cell r="L72">
            <v>0.83</v>
          </cell>
          <cell r="M72">
            <v>0.39929458263123913</v>
          </cell>
          <cell r="N72">
            <v>0.35639906743322891</v>
          </cell>
          <cell r="O72">
            <v>0.40704609021388438</v>
          </cell>
          <cell r="P72">
            <v>0.38493751470251852</v>
          </cell>
          <cell r="Q72">
            <v>0.40666374809120359</v>
          </cell>
          <cell r="R72">
            <v>0.39915420543805513</v>
          </cell>
          <cell r="S72">
            <v>0.41258229391681028</v>
          </cell>
          <cell r="T72">
            <v>0.52059140999308251</v>
          </cell>
          <cell r="V72">
            <v>0.41371584464472844</v>
          </cell>
        </row>
        <row r="73">
          <cell r="I73">
            <v>3.1396321428514402</v>
          </cell>
          <cell r="J73">
            <v>2.4575942404518178</v>
          </cell>
          <cell r="K73">
            <v>2.5326395577506999</v>
          </cell>
          <cell r="L73">
            <v>2.4812267938802468</v>
          </cell>
          <cell r="M73">
            <v>2.1777286029572775</v>
          </cell>
          <cell r="N73">
            <v>2.3001993103312683</v>
          </cell>
          <cell r="O73">
            <v>2.2623656447846683</v>
          </cell>
          <cell r="P73">
            <v>2.2124492881899376</v>
          </cell>
          <cell r="Q73">
            <v>2.0874580752755643</v>
          </cell>
          <cell r="R73">
            <v>1.9927073289319412</v>
          </cell>
          <cell r="S73">
            <v>1.9407121239537186</v>
          </cell>
          <cell r="T73">
            <v>1.9358295208388689</v>
          </cell>
          <cell r="V73">
            <v>1.9358295208388689</v>
          </cell>
        </row>
        <row r="74">
          <cell r="I74">
            <v>0.86063672356592635</v>
          </cell>
          <cell r="J74">
            <v>0.99183540874339804</v>
          </cell>
          <cell r="K74">
            <v>0.86054441665143433</v>
          </cell>
          <cell r="L74">
            <v>0.86009998430944656</v>
          </cell>
          <cell r="M74">
            <v>0.86259944868579874</v>
          </cell>
          <cell r="N74">
            <v>0.85810058015698076</v>
          </cell>
          <cell r="O74">
            <v>0.85810058015698076</v>
          </cell>
          <cell r="P74">
            <v>0.85810058015698076</v>
          </cell>
          <cell r="Q74">
            <v>0.85810058015698076</v>
          </cell>
          <cell r="R74">
            <v>0.85810058015698076</v>
          </cell>
          <cell r="S74">
            <v>0.85810058015698076</v>
          </cell>
          <cell r="T74">
            <v>0.85810058015698076</v>
          </cell>
          <cell r="V74">
            <v>0.85810058015698076</v>
          </cell>
        </row>
        <row r="75">
          <cell r="I75">
            <v>0</v>
          </cell>
          <cell r="J75">
            <v>0</v>
          </cell>
          <cell r="K75">
            <v>0</v>
          </cell>
          <cell r="L75">
            <v>0</v>
          </cell>
          <cell r="M75">
            <v>0</v>
          </cell>
          <cell r="N75">
            <v>0</v>
          </cell>
          <cell r="O75">
            <v>0</v>
          </cell>
          <cell r="P75">
            <v>0</v>
          </cell>
          <cell r="Q75">
            <v>0</v>
          </cell>
          <cell r="R75">
            <v>0</v>
          </cell>
          <cell r="S75">
            <v>0</v>
          </cell>
          <cell r="T75">
            <v>0</v>
          </cell>
          <cell r="V75">
            <v>0</v>
          </cell>
        </row>
        <row r="78">
          <cell r="I78">
            <v>2.0250671489166163</v>
          </cell>
          <cell r="J78">
            <v>3.9217834347173706</v>
          </cell>
          <cell r="K78">
            <v>1.6801304172304017</v>
          </cell>
          <cell r="L78">
            <v>3.4053920256062167</v>
          </cell>
          <cell r="M78">
            <v>3.9628363579455987</v>
          </cell>
          <cell r="N78">
            <v>1.178729072550778</v>
          </cell>
          <cell r="O78">
            <v>1.5635676999818635</v>
          </cell>
          <cell r="P78">
            <v>1.6009830331909356</v>
          </cell>
          <cell r="Q78">
            <v>1.9607043501029207</v>
          </cell>
          <cell r="R78">
            <v>1.5730411978349452</v>
          </cell>
          <cell r="S78">
            <v>1.5546925110841163</v>
          </cell>
          <cell r="T78">
            <v>1.565856938389889</v>
          </cell>
          <cell r="V78">
            <v>1.8933774198898616</v>
          </cell>
        </row>
        <row r="79">
          <cell r="I79">
            <v>1.8186984784636675</v>
          </cell>
          <cell r="J79">
            <v>2.8270324873754493</v>
          </cell>
          <cell r="K79">
            <v>0.76671354397243818</v>
          </cell>
          <cell r="L79">
            <v>2.2800468958295776</v>
          </cell>
          <cell r="M79">
            <v>2.9793101092187548</v>
          </cell>
          <cell r="N79">
            <v>1.2520877267543558</v>
          </cell>
          <cell r="O79">
            <v>1.5873245345156921</v>
          </cell>
          <cell r="P79">
            <v>1.5930876377423395</v>
          </cell>
          <cell r="Q79">
            <v>1.875454661395374</v>
          </cell>
          <cell r="R79">
            <v>1.6636574576242373</v>
          </cell>
          <cell r="S79">
            <v>1.6808408584004495</v>
          </cell>
          <cell r="T79">
            <v>1.7319359708298336</v>
          </cell>
          <cell r="V79">
            <v>1.6919589690508463</v>
          </cell>
        </row>
        <row r="80">
          <cell r="I80">
            <v>2.1738086073366318</v>
          </cell>
          <cell r="J80">
            <v>4.0312491542961562</v>
          </cell>
          <cell r="K80">
            <v>1.7647774282495097</v>
          </cell>
          <cell r="L80">
            <v>3.5489412500479336</v>
          </cell>
          <cell r="M80">
            <v>4.0966760850624047</v>
          </cell>
          <cell r="N80">
            <v>1.2567437576558806</v>
          </cell>
          <cell r="O80">
            <v>1.6662720317825288</v>
          </cell>
          <cell r="P80">
            <v>1.7093767402710525</v>
          </cell>
          <cell r="Q80">
            <v>2.127595611011516</v>
          </cell>
          <cell r="R80">
            <v>1.7072454482813348</v>
          </cell>
          <cell r="S80">
            <v>1.694737780972509</v>
          </cell>
          <cell r="T80">
            <v>1.7198086059895106</v>
          </cell>
          <cell r="V80">
            <v>2.0152351792616083</v>
          </cell>
        </row>
        <row r="81">
          <cell r="I81">
            <v>2.455095681660227</v>
          </cell>
          <cell r="J81">
            <v>4.7195276969740112</v>
          </cell>
          <cell r="K81">
            <v>2.1562756533427723</v>
          </cell>
          <cell r="L81">
            <v>4.780484817245787</v>
          </cell>
          <cell r="M81">
            <v>4.662418941979209</v>
          </cell>
          <cell r="N81">
            <v>2.7154675887951671</v>
          </cell>
          <cell r="O81">
            <v>2.9343632961021178</v>
          </cell>
          <cell r="P81">
            <v>2.6441791106137535</v>
          </cell>
          <cell r="Q81">
            <v>2.7183873273291441</v>
          </cell>
          <cell r="R81">
            <v>2.9963606584301181</v>
          </cell>
          <cell r="S81">
            <v>2.3972540867472469</v>
          </cell>
          <cell r="T81">
            <v>2.3440304682218569</v>
          </cell>
          <cell r="V81">
            <v>2.9027801096861365</v>
          </cell>
        </row>
        <row r="82">
          <cell r="I82">
            <v>1.0189841570756499</v>
          </cell>
          <cell r="J82">
            <v>0.98899838688076314</v>
          </cell>
          <cell r="K82">
            <v>0.99542693949980599</v>
          </cell>
          <cell r="L82">
            <v>0.87540951878980167</v>
          </cell>
          <cell r="M82">
            <v>0.77123879585838717</v>
          </cell>
          <cell r="N82">
            <v>0.98850324055938432</v>
          </cell>
          <cell r="O82">
            <v>1.0725697908993312</v>
          </cell>
          <cell r="P82">
            <v>0.98238390580503121</v>
          </cell>
          <cell r="Q82">
            <v>0.90564836723048059</v>
          </cell>
          <cell r="R82">
            <v>0.9377111957949994</v>
          </cell>
          <cell r="S82">
            <v>0.96204891523677061</v>
          </cell>
          <cell r="T82">
            <v>1.0440558168582694</v>
          </cell>
          <cell r="V82">
            <v>0.95011645975784842</v>
          </cell>
        </row>
        <row r="85">
          <cell r="I85">
            <v>2903</v>
          </cell>
          <cell r="J85">
            <v>2811</v>
          </cell>
          <cell r="K85">
            <v>3058</v>
          </cell>
          <cell r="L85">
            <v>3079</v>
          </cell>
          <cell r="M85">
            <v>3239</v>
          </cell>
          <cell r="N85">
            <v>2455</v>
          </cell>
          <cell r="O85">
            <v>2454</v>
          </cell>
          <cell r="P85">
            <v>2454</v>
          </cell>
          <cell r="Q85">
            <v>2454</v>
          </cell>
          <cell r="R85">
            <v>2454</v>
          </cell>
          <cell r="S85">
            <v>2454</v>
          </cell>
          <cell r="T85">
            <v>2454</v>
          </cell>
          <cell r="V85">
            <v>2689.0833333333335</v>
          </cell>
        </row>
        <row r="86">
          <cell r="I86">
            <v>11.524264553909749</v>
          </cell>
          <cell r="J86">
            <v>8.2024190679473499</v>
          </cell>
          <cell r="K86">
            <v>9.1321924370231855</v>
          </cell>
          <cell r="L86">
            <v>8.4287115890071771</v>
          </cell>
          <cell r="M86">
            <v>7.0110220793377849</v>
          </cell>
          <cell r="N86">
            <v>17.189857138094705</v>
          </cell>
          <cell r="O86">
            <v>16.85948995804139</v>
          </cell>
          <cell r="P86">
            <v>16.404686217252575</v>
          </cell>
          <cell r="Q86">
            <v>14.527081984074325</v>
          </cell>
          <cell r="R86">
            <v>17.745983754140461</v>
          </cell>
          <cell r="S86">
            <v>17.661774540558472</v>
          </cell>
          <cell r="T86">
            <v>21.724245060208428</v>
          </cell>
          <cell r="V86">
            <v>13.867644031632969</v>
          </cell>
        </row>
        <row r="87">
          <cell r="I87">
            <v>146.8228418877024</v>
          </cell>
          <cell r="J87">
            <v>133.68552116684455</v>
          </cell>
          <cell r="K87">
            <v>142.43819489862656</v>
          </cell>
          <cell r="L87">
            <v>145.43065930496914</v>
          </cell>
          <cell r="M87">
            <v>139.58192349490582</v>
          </cell>
          <cell r="N87">
            <v>228.3655846150713</v>
          </cell>
          <cell r="O87">
            <v>224.23761258964959</v>
          </cell>
          <cell r="P87">
            <v>225.6795059331703</v>
          </cell>
          <cell r="Q87">
            <v>183.33684193154033</v>
          </cell>
          <cell r="R87">
            <v>224.25080690220048</v>
          </cell>
          <cell r="S87">
            <v>224.09983596169519</v>
          </cell>
          <cell r="T87">
            <v>224.17061885819072</v>
          </cell>
          <cell r="V87">
            <v>186.84166229538053</v>
          </cell>
        </row>
        <row r="90">
          <cell r="I90">
            <v>40.268400999999997</v>
          </cell>
          <cell r="J90">
            <v>19.808032000000001</v>
          </cell>
          <cell r="K90">
            <v>34.101430000000001</v>
          </cell>
          <cell r="L90">
            <v>23.162099999999999</v>
          </cell>
          <cell r="M90">
            <v>23.436330000000002</v>
          </cell>
          <cell r="N90">
            <v>45.009</v>
          </cell>
          <cell r="O90">
            <v>41.37318835703357</v>
          </cell>
          <cell r="P90">
            <v>40.25709997713782</v>
          </cell>
          <cell r="Q90">
            <v>35.649459188918392</v>
          </cell>
          <cell r="R90">
            <v>43.548644132660698</v>
          </cell>
          <cell r="S90">
            <v>43.341994722530494</v>
          </cell>
          <cell r="T90">
            <v>53.311297377751487</v>
          </cell>
          <cell r="V90">
            <v>443.26697675603248</v>
          </cell>
        </row>
        <row r="91">
          <cell r="I91">
            <v>356.22914155444113</v>
          </cell>
          <cell r="J91">
            <v>331.97242865924289</v>
          </cell>
          <cell r="K91">
            <v>558.90968941771655</v>
          </cell>
          <cell r="L91">
            <v>308.2221491142858</v>
          </cell>
          <cell r="M91">
            <v>291.54439282942349</v>
          </cell>
          <cell r="N91">
            <v>640.031254343775</v>
          </cell>
          <cell r="O91">
            <v>517.67516235810956</v>
          </cell>
          <cell r="P91">
            <v>514.28523196548383</v>
          </cell>
          <cell r="Q91">
            <v>498.03033212686097</v>
          </cell>
          <cell r="R91">
            <v>502.91366745234268</v>
          </cell>
          <cell r="S91">
            <v>502.25487942338015</v>
          </cell>
          <cell r="T91">
            <v>528.00981626608791</v>
          </cell>
          <cell r="V91">
            <v>483.80307860838508</v>
          </cell>
        </row>
        <row r="92">
          <cell r="I92">
            <v>14344.778</v>
          </cell>
          <cell r="J92">
            <v>6575.72</v>
          </cell>
          <cell r="K92">
            <v>19059.62</v>
          </cell>
          <cell r="L92">
            <v>7139.0720000000001</v>
          </cell>
          <cell r="M92">
            <v>6832.7309999999998</v>
          </cell>
          <cell r="N92">
            <v>28807.167000000001</v>
          </cell>
          <cell r="O92">
            <v>21417.871999999999</v>
          </cell>
          <cell r="P92">
            <v>20703.632000000001</v>
          </cell>
          <cell r="Q92">
            <v>17754.511999999999</v>
          </cell>
          <cell r="R92">
            <v>21901.207999999999</v>
          </cell>
          <cell r="S92">
            <v>21768.727999999999</v>
          </cell>
          <cell r="T92">
            <v>28148.887999999999</v>
          </cell>
          <cell r="V92">
            <v>214453.92799999999</v>
          </cell>
        </row>
        <row r="93">
          <cell r="I93">
            <v>21965.242729999998</v>
          </cell>
          <cell r="J93">
            <v>9769.6194300000279</v>
          </cell>
          <cell r="K93">
            <v>17138.878209999981</v>
          </cell>
          <cell r="L93">
            <v>10964.795279999982</v>
          </cell>
          <cell r="M93">
            <v>14372.524440000001</v>
          </cell>
          <cell r="N93">
            <v>20090.170523945158</v>
          </cell>
          <cell r="O93">
            <v>17770.489904306738</v>
          </cell>
          <cell r="P93">
            <v>18023.256690868915</v>
          </cell>
          <cell r="Q93">
            <v>17342.993126742182</v>
          </cell>
          <cell r="R93">
            <v>18958.336509823996</v>
          </cell>
          <cell r="S93">
            <v>19106.135751254973</v>
          </cell>
          <cell r="T93">
            <v>19916.807922449687</v>
          </cell>
          <cell r="V93">
            <v>205419.25051939164</v>
          </cell>
        </row>
        <row r="94">
          <cell r="I94">
            <v>-7620.4647299999979</v>
          </cell>
          <cell r="J94">
            <v>-3193.8994300000277</v>
          </cell>
          <cell r="K94">
            <v>1920.7417900000182</v>
          </cell>
          <cell r="L94">
            <v>-3825.723279999982</v>
          </cell>
          <cell r="M94">
            <v>-7539.7934400000013</v>
          </cell>
          <cell r="N94">
            <v>8716.9964760548428</v>
          </cell>
          <cell r="O94">
            <v>3647.3820956932614</v>
          </cell>
          <cell r="P94">
            <v>2680.3753091310864</v>
          </cell>
          <cell r="Q94">
            <v>411.51887325781718</v>
          </cell>
          <cell r="R94">
            <v>2942.8714901760031</v>
          </cell>
          <cell r="S94">
            <v>2662.5922487450262</v>
          </cell>
          <cell r="T94">
            <v>8232.0800775503121</v>
          </cell>
          <cell r="V94">
            <v>9034.6774806083413</v>
          </cell>
        </row>
        <row r="95">
          <cell r="I95">
            <v>3705.3069999999998</v>
          </cell>
          <cell r="J95">
            <v>4121.3919999999998</v>
          </cell>
          <cell r="K95">
            <v>4598.97</v>
          </cell>
          <cell r="L95">
            <v>5660.0169999999998</v>
          </cell>
          <cell r="M95">
            <v>5964.98</v>
          </cell>
          <cell r="N95">
            <v>5513.16</v>
          </cell>
          <cell r="O95">
            <v>5060.848</v>
          </cell>
          <cell r="P95">
            <v>5060.848</v>
          </cell>
          <cell r="Q95">
            <v>5060.848</v>
          </cell>
          <cell r="R95">
            <v>5970.1516666666666</v>
          </cell>
          <cell r="S95">
            <v>5970.1516666666666</v>
          </cell>
          <cell r="T95">
            <v>5970.1516666666666</v>
          </cell>
          <cell r="V95">
            <v>62656.82499999999</v>
          </cell>
        </row>
        <row r="96">
          <cell r="I96">
            <v>-3915.1577299999981</v>
          </cell>
          <cell r="J96">
            <v>927.49256999997215</v>
          </cell>
          <cell r="K96">
            <v>6519.7117900000185</v>
          </cell>
          <cell r="L96">
            <v>1834.2937200000179</v>
          </cell>
          <cell r="M96">
            <v>-1574.8134400000017</v>
          </cell>
          <cell r="N96">
            <v>14230.156476054843</v>
          </cell>
          <cell r="O96">
            <v>8708.2300956932613</v>
          </cell>
          <cell r="P96">
            <v>7741.2233091310864</v>
          </cell>
          <cell r="Q96">
            <v>5472.3668732578171</v>
          </cell>
          <cell r="R96">
            <v>8913.0231568426698</v>
          </cell>
          <cell r="S96">
            <v>8632.7439154116928</v>
          </cell>
          <cell r="T96">
            <v>14202.231744216979</v>
          </cell>
          <cell r="V96">
            <v>71691.502480608324</v>
          </cell>
        </row>
        <row r="97">
          <cell r="I97">
            <v>-51422.80799999999</v>
          </cell>
          <cell r="J97">
            <v>-2190.8459999999777</v>
          </cell>
          <cell r="K97">
            <v>-19232.79799999997</v>
          </cell>
          <cell r="L97">
            <v>-73766.794000000024</v>
          </cell>
          <cell r="M97">
            <v>7970.17</v>
          </cell>
          <cell r="N97">
            <v>-61628.687866666703</v>
          </cell>
          <cell r="O97">
            <v>-4199.5210000000043</v>
          </cell>
          <cell r="P97">
            <v>-4199.5210000000043</v>
          </cell>
          <cell r="Q97">
            <v>-4199.5210000000043</v>
          </cell>
          <cell r="R97">
            <v>-5157.240399999997</v>
          </cell>
          <cell r="S97">
            <v>-5157.240399999997</v>
          </cell>
          <cell r="T97">
            <v>-5157.240399999997</v>
          </cell>
          <cell r="V97">
            <v>-228342.0480666667</v>
          </cell>
        </row>
        <row r="98">
          <cell r="I98">
            <v>-55337.965729999989</v>
          </cell>
          <cell r="J98">
            <v>-1263.3534300000056</v>
          </cell>
          <cell r="K98">
            <v>-12713.08620999995</v>
          </cell>
          <cell r="L98">
            <v>-71932.500280000007</v>
          </cell>
          <cell r="M98">
            <v>6395.3565599999984</v>
          </cell>
          <cell r="N98">
            <v>-47398.531390611861</v>
          </cell>
          <cell r="O98">
            <v>4508.709095693257</v>
          </cell>
          <cell r="P98">
            <v>3541.7023091310821</v>
          </cell>
          <cell r="Q98">
            <v>1272.8458732578129</v>
          </cell>
          <cell r="R98">
            <v>3755.7827568426728</v>
          </cell>
          <cell r="S98">
            <v>3475.5035154116958</v>
          </cell>
          <cell r="T98">
            <v>9044.9913442169818</v>
          </cell>
          <cell r="V98">
            <v>-156650.54558605838</v>
          </cell>
        </row>
        <row r="101">
          <cell r="I101">
            <v>549.94000000000005</v>
          </cell>
          <cell r="J101">
            <v>554.98</v>
          </cell>
          <cell r="K101">
            <v>557.92999999999995</v>
          </cell>
          <cell r="L101">
            <v>616.16999999999996</v>
          </cell>
          <cell r="M101">
            <v>674.05</v>
          </cell>
          <cell r="N101">
            <v>640.01416887198047</v>
          </cell>
          <cell r="O101">
            <v>639.99708631347335</v>
          </cell>
          <cell r="P101">
            <v>639.99841058177958</v>
          </cell>
          <cell r="Q101">
            <v>639.99175637121971</v>
          </cell>
          <cell r="R101">
            <v>640.00522990099216</v>
          </cell>
          <cell r="S101">
            <v>640.00007792858889</v>
          </cell>
          <cell r="T101">
            <v>639.99642999194702</v>
          </cell>
          <cell r="V101">
            <v>622.26102658053526</v>
          </cell>
        </row>
        <row r="102">
          <cell r="I102">
            <v>448.24439391074901</v>
          </cell>
          <cell r="J102">
            <v>540.03911140692833</v>
          </cell>
          <cell r="K102">
            <v>693.77119962417999</v>
          </cell>
          <cell r="L102">
            <v>552.58758920823243</v>
          </cell>
          <cell r="M102">
            <v>546.0629287947387</v>
          </cell>
          <cell r="N102">
            <v>762.52142904752395</v>
          </cell>
          <cell r="O102">
            <v>639.99708631347323</v>
          </cell>
          <cell r="P102">
            <v>639.99841058177969</v>
          </cell>
          <cell r="Q102">
            <v>639.99175637121971</v>
          </cell>
          <cell r="R102">
            <v>640.00522224671624</v>
          </cell>
          <cell r="S102">
            <v>640.00007023781836</v>
          </cell>
          <cell r="T102">
            <v>639.99642373936365</v>
          </cell>
          <cell r="V102">
            <v>625.15541994123691</v>
          </cell>
        </row>
        <row r="105">
          <cell r="I105">
            <v>13110.438259999997</v>
          </cell>
          <cell r="J105">
            <v>15988.553809999999</v>
          </cell>
          <cell r="K105">
            <v>15257.888949999995</v>
          </cell>
          <cell r="L105">
            <v>15161.232510000003</v>
          </cell>
          <cell r="M105">
            <v>18013.623359999998</v>
          </cell>
          <cell r="N105">
            <v>14473.836107039193</v>
          </cell>
          <cell r="O105">
            <v>14562.397474278325</v>
          </cell>
          <cell r="P105">
            <v>15053.865811458958</v>
          </cell>
          <cell r="Q105">
            <v>15042.244706262911</v>
          </cell>
          <cell r="R105">
            <v>14791.768587800241</v>
          </cell>
          <cell r="S105">
            <v>14539.680147229083</v>
          </cell>
          <cell r="T105">
            <v>14595.530581001327</v>
          </cell>
          <cell r="V105">
            <v>180591.06030507007</v>
          </cell>
        </row>
        <row r="106">
          <cell r="I106">
            <v>818.36029999999982</v>
          </cell>
          <cell r="J106">
            <v>497.05369999999994</v>
          </cell>
          <cell r="K106">
            <v>666.56750999999986</v>
          </cell>
          <cell r="L106">
            <v>659.85221000000001</v>
          </cell>
          <cell r="M106">
            <v>606.83754999999996</v>
          </cell>
          <cell r="N106">
            <v>957.95699999999999</v>
          </cell>
          <cell r="O106">
            <v>956.54399999999998</v>
          </cell>
          <cell r="P106">
            <v>1019.2140000000001</v>
          </cell>
          <cell r="Q106">
            <v>1280.366</v>
          </cell>
          <cell r="R106">
            <v>1261.962</v>
          </cell>
          <cell r="S106">
            <v>1309.721</v>
          </cell>
          <cell r="T106">
            <v>1435.001</v>
          </cell>
          <cell r="V106">
            <v>11469.43627</v>
          </cell>
        </row>
        <row r="107">
          <cell r="I107">
            <v>13928.798559999997</v>
          </cell>
          <cell r="J107">
            <v>16485.607509999998</v>
          </cell>
          <cell r="K107">
            <v>15924.456459999994</v>
          </cell>
          <cell r="L107">
            <v>15821.084720000003</v>
          </cell>
          <cell r="M107">
            <v>18620.460909999998</v>
          </cell>
          <cell r="N107">
            <v>15431.793107039193</v>
          </cell>
          <cell r="O107">
            <v>15518.941474278325</v>
          </cell>
          <cell r="P107">
            <v>16073.079811458958</v>
          </cell>
          <cell r="Q107">
            <v>16322.610706262911</v>
          </cell>
          <cell r="R107">
            <v>16053.730587800241</v>
          </cell>
          <cell r="S107">
            <v>15849.401147229082</v>
          </cell>
          <cell r="T107">
            <v>16030.531581001327</v>
          </cell>
          <cell r="V107">
            <v>192060.49657507008</v>
          </cell>
        </row>
        <row r="108">
          <cell r="I108">
            <v>-2564.2196300000001</v>
          </cell>
          <cell r="J108">
            <v>-4059.0944</v>
          </cell>
          <cell r="K108">
            <v>-4986.9024600000002</v>
          </cell>
          <cell r="L108">
            <v>-3583.2371699999999</v>
          </cell>
          <cell r="M108">
            <v>-1620.47002</v>
          </cell>
          <cell r="N108">
            <v>-378.68627965892432</v>
          </cell>
          <cell r="O108">
            <v>12.884945219246671</v>
          </cell>
          <cell r="P108">
            <v>24.054472692410926</v>
          </cell>
          <cell r="Q108">
            <v>1136.3115218533128</v>
          </cell>
          <cell r="R108">
            <v>1001.4093164512268</v>
          </cell>
          <cell r="S108">
            <v>2341.5932300564341</v>
          </cell>
          <cell r="T108">
            <v>3503.7775467155279</v>
          </cell>
          <cell r="V108">
            <v>-9172.5789266707598</v>
          </cell>
        </row>
        <row r="109">
          <cell r="I109">
            <v>610.44000000000005</v>
          </cell>
          <cell r="J109">
            <v>-1408.922</v>
          </cell>
          <cell r="K109">
            <v>-2872.5239999999999</v>
          </cell>
          <cell r="L109">
            <v>-2249.4850000000001</v>
          </cell>
          <cell r="M109">
            <v>-3445.7359999999999</v>
          </cell>
          <cell r="N109">
            <v>321.51400000000001</v>
          </cell>
          <cell r="O109">
            <v>-748.16800000000001</v>
          </cell>
          <cell r="P109">
            <v>-1117.508</v>
          </cell>
          <cell r="Q109">
            <v>-3070.701</v>
          </cell>
          <cell r="R109">
            <v>-1411.28</v>
          </cell>
          <cell r="S109">
            <v>-2471.5590000000002</v>
          </cell>
          <cell r="T109">
            <v>-3390.7370000000001</v>
          </cell>
          <cell r="V109">
            <v>-21254.666000000001</v>
          </cell>
        </row>
        <row r="110">
          <cell r="I110">
            <v>11975.018929999998</v>
          </cell>
          <cell r="J110">
            <v>11017.591109999998</v>
          </cell>
          <cell r="K110">
            <v>8065.0299999999934</v>
          </cell>
          <cell r="L110">
            <v>9988.3625500000016</v>
          </cell>
          <cell r="M110">
            <v>13554.254889999997</v>
          </cell>
          <cell r="N110">
            <v>15374.620827380268</v>
          </cell>
          <cell r="O110">
            <v>14783.658419497571</v>
          </cell>
          <cell r="P110">
            <v>14979.626284151369</v>
          </cell>
          <cell r="Q110">
            <v>14388.221228116221</v>
          </cell>
          <cell r="R110">
            <v>15643.859904251467</v>
          </cell>
          <cell r="S110">
            <v>15719.435377285514</v>
          </cell>
          <cell r="T110">
            <v>16143.572127716856</v>
          </cell>
          <cell r="V110">
            <v>161633.25164839931</v>
          </cell>
        </row>
        <row r="111">
          <cell r="I111">
            <v>0</v>
          </cell>
          <cell r="J111">
            <v>0</v>
          </cell>
          <cell r="K111">
            <v>0</v>
          </cell>
          <cell r="L111">
            <v>0</v>
          </cell>
          <cell r="M111">
            <v>0</v>
          </cell>
          <cell r="N111">
            <v>0</v>
          </cell>
          <cell r="O111">
            <v>0</v>
          </cell>
          <cell r="P111">
            <v>0</v>
          </cell>
          <cell r="Q111">
            <v>0</v>
          </cell>
          <cell r="R111">
            <v>0</v>
          </cell>
          <cell r="S111">
            <v>0</v>
          </cell>
          <cell r="T111">
            <v>0</v>
          </cell>
          <cell r="V111">
            <v>0</v>
          </cell>
        </row>
        <row r="112">
          <cell r="I112">
            <v>194.48795999999999</v>
          </cell>
          <cell r="J112">
            <v>194.48795999999999</v>
          </cell>
          <cell r="K112">
            <v>194.48795999999999</v>
          </cell>
          <cell r="L112">
            <v>194.48795999999999</v>
          </cell>
          <cell r="M112">
            <v>194.48795999999999</v>
          </cell>
          <cell r="N112">
            <v>194.48795999999999</v>
          </cell>
          <cell r="O112">
            <v>194.48795999999999</v>
          </cell>
          <cell r="P112">
            <v>194.48795999999999</v>
          </cell>
          <cell r="Q112">
            <v>194.48795999999999</v>
          </cell>
          <cell r="R112">
            <v>194.48795999999999</v>
          </cell>
          <cell r="S112">
            <v>194.48795999999999</v>
          </cell>
          <cell r="T112">
            <v>194.48795999999999</v>
          </cell>
          <cell r="V112">
            <v>2333.8555199999996</v>
          </cell>
        </row>
        <row r="113">
          <cell r="I113">
            <v>12169.506889999999</v>
          </cell>
          <cell r="J113">
            <v>11212.079069999998</v>
          </cell>
          <cell r="K113">
            <v>8259.5179599999938</v>
          </cell>
          <cell r="L113">
            <v>10182.850510000002</v>
          </cell>
          <cell r="M113">
            <v>13748.742849999997</v>
          </cell>
          <cell r="N113">
            <v>15569.108787380268</v>
          </cell>
          <cell r="O113">
            <v>14978.146379497572</v>
          </cell>
          <cell r="P113">
            <v>15174.114244151369</v>
          </cell>
          <cell r="Q113">
            <v>14582.709188116221</v>
          </cell>
          <cell r="R113">
            <v>15838.347864251467</v>
          </cell>
          <cell r="S113">
            <v>15913.923337285514</v>
          </cell>
          <cell r="T113">
            <v>16338.060087716856</v>
          </cell>
          <cell r="V113">
            <v>163967.10716839932</v>
          </cell>
        </row>
        <row r="114">
          <cell r="I114">
            <v>2470.3918399999998</v>
          </cell>
          <cell r="J114">
            <v>1941.9133600000291</v>
          </cell>
          <cell r="K114">
            <v>2201.5682499999853</v>
          </cell>
          <cell r="L114">
            <v>2175.7607699999808</v>
          </cell>
          <cell r="M114">
            <v>2086.7015900000038</v>
          </cell>
          <cell r="N114">
            <v>2698.8077365648896</v>
          </cell>
          <cell r="O114">
            <v>2792.3435248091669</v>
          </cell>
          <cell r="P114">
            <v>2849.1424467175452</v>
          </cell>
          <cell r="Q114">
            <v>2760.2839386259616</v>
          </cell>
          <cell r="R114">
            <v>3119.9886455725282</v>
          </cell>
          <cell r="S114">
            <v>3192.212413969457</v>
          </cell>
          <cell r="T114">
            <v>3578.7478347328306</v>
          </cell>
          <cell r="V114">
            <v>31867.862350992378</v>
          </cell>
        </row>
        <row r="115">
          <cell r="I115">
            <v>14639.898729999999</v>
          </cell>
          <cell r="J115">
            <v>13153.992430000028</v>
          </cell>
          <cell r="K115">
            <v>10461.086209999979</v>
          </cell>
          <cell r="L115">
            <v>12358.611279999983</v>
          </cell>
          <cell r="M115">
            <v>15835.444440000001</v>
          </cell>
          <cell r="N115">
            <v>18267.916523945158</v>
          </cell>
          <cell r="O115">
            <v>17770.489904306738</v>
          </cell>
          <cell r="P115">
            <v>18023.256690868915</v>
          </cell>
          <cell r="Q115">
            <v>17342.993126742182</v>
          </cell>
          <cell r="R115">
            <v>18958.336509823996</v>
          </cell>
          <cell r="S115">
            <v>19106.135751254973</v>
          </cell>
          <cell r="T115">
            <v>19916.807922449687</v>
          </cell>
          <cell r="V115">
            <v>195834.96951939171</v>
          </cell>
        </row>
        <row r="116">
          <cell r="I116">
            <v>3918.9059999999999</v>
          </cell>
          <cell r="J116">
            <v>-1574.925</v>
          </cell>
          <cell r="K116">
            <v>3616.5059999999999</v>
          </cell>
          <cell r="L116">
            <v>-176.91300000000001</v>
          </cell>
          <cell r="M116">
            <v>-1092.5440000000001</v>
          </cell>
          <cell r="N116">
            <v>0</v>
          </cell>
          <cell r="O116">
            <v>0</v>
          </cell>
          <cell r="P116">
            <v>0</v>
          </cell>
          <cell r="Q116">
            <v>0</v>
          </cell>
          <cell r="R116">
            <v>0</v>
          </cell>
          <cell r="S116">
            <v>0</v>
          </cell>
          <cell r="T116">
            <v>0</v>
          </cell>
          <cell r="V116">
            <v>4691.0299999999988</v>
          </cell>
        </row>
        <row r="117">
          <cell r="I117">
            <v>3406.4380000000001</v>
          </cell>
          <cell r="J117">
            <v>-1809.4480000000001</v>
          </cell>
          <cell r="K117">
            <v>3061.2860000000001</v>
          </cell>
          <cell r="L117">
            <v>-1216.903</v>
          </cell>
          <cell r="M117">
            <v>-370.37599999999998</v>
          </cell>
          <cell r="N117">
            <v>1822.2539999999999</v>
          </cell>
          <cell r="O117">
            <v>0</v>
          </cell>
          <cell r="P117">
            <v>0</v>
          </cell>
          <cell r="Q117">
            <v>0</v>
          </cell>
          <cell r="R117">
            <v>0</v>
          </cell>
          <cell r="S117">
            <v>0</v>
          </cell>
          <cell r="T117">
            <v>0</v>
          </cell>
          <cell r="V117">
            <v>4893.2509999999993</v>
          </cell>
        </row>
        <row r="118">
          <cell r="I118">
            <v>21965.242729999998</v>
          </cell>
          <cell r="J118">
            <v>9769.6194300000279</v>
          </cell>
          <cell r="K118">
            <v>17138.878209999981</v>
          </cell>
          <cell r="L118">
            <v>10964.795279999982</v>
          </cell>
          <cell r="M118">
            <v>14372.524440000001</v>
          </cell>
          <cell r="N118">
            <v>20090.170523945158</v>
          </cell>
          <cell r="O118">
            <v>17770.489904306738</v>
          </cell>
          <cell r="P118">
            <v>18023.256690868915</v>
          </cell>
          <cell r="Q118">
            <v>17342.993126742182</v>
          </cell>
          <cell r="R118">
            <v>18958.336509823996</v>
          </cell>
          <cell r="S118">
            <v>19106.135751254973</v>
          </cell>
          <cell r="T118">
            <v>19916.807922449687</v>
          </cell>
          <cell r="V118">
            <v>205419.2505193917</v>
          </cell>
        </row>
        <row r="121">
          <cell r="I121">
            <v>647.7325699999999</v>
          </cell>
          <cell r="J121">
            <v>321.85129999999998</v>
          </cell>
          <cell r="K121">
            <v>580.94512999999995</v>
          </cell>
          <cell r="L121">
            <v>423.90033</v>
          </cell>
          <cell r="M121">
            <v>454.92854</v>
          </cell>
          <cell r="N121">
            <v>686.80399999999997</v>
          </cell>
          <cell r="O121">
            <v>690.96699999999998</v>
          </cell>
          <cell r="P121">
            <v>739.26700000000005</v>
          </cell>
          <cell r="Q121">
            <v>1006.74</v>
          </cell>
          <cell r="R121">
            <v>1003.85</v>
          </cell>
          <cell r="S121">
            <v>1046.8579999999999</v>
          </cell>
          <cell r="T121">
            <v>1174.8409999999999</v>
          </cell>
          <cell r="V121">
            <v>8778.684870000001</v>
          </cell>
        </row>
        <row r="122">
          <cell r="I122">
            <v>223.13320000000002</v>
          </cell>
          <cell r="J122">
            <v>210.48004</v>
          </cell>
          <cell r="K122">
            <v>147.89992999999998</v>
          </cell>
          <cell r="L122">
            <v>235.95188000000002</v>
          </cell>
          <cell r="M122">
            <v>199.62917999999999</v>
          </cell>
          <cell r="N122">
            <v>271.15300000000002</v>
          </cell>
          <cell r="O122">
            <v>265.577</v>
          </cell>
          <cell r="P122">
            <v>279.947</v>
          </cell>
          <cell r="Q122">
            <v>273.62599999999998</v>
          </cell>
          <cell r="R122">
            <v>258.11200000000002</v>
          </cell>
          <cell r="S122">
            <v>262.863</v>
          </cell>
          <cell r="T122">
            <v>260.16000000000003</v>
          </cell>
          <cell r="V122">
            <v>2888.5322299999993</v>
          </cell>
        </row>
        <row r="123">
          <cell r="I123">
            <v>870.86576999999988</v>
          </cell>
          <cell r="J123">
            <v>532.33133999999995</v>
          </cell>
          <cell r="K123">
            <v>728.84505999999988</v>
          </cell>
          <cell r="L123">
            <v>659.85221000000001</v>
          </cell>
          <cell r="M123">
            <v>654.55772000000002</v>
          </cell>
          <cell r="N123">
            <v>957.95699999999999</v>
          </cell>
          <cell r="O123">
            <v>956.54399999999998</v>
          </cell>
          <cell r="P123">
            <v>1019.2140000000001</v>
          </cell>
          <cell r="Q123">
            <v>1280.366</v>
          </cell>
          <cell r="R123">
            <v>1261.962</v>
          </cell>
          <cell r="S123">
            <v>1309.721</v>
          </cell>
          <cell r="T123">
            <v>1435.001</v>
          </cell>
          <cell r="V123">
            <v>11667.2171</v>
          </cell>
        </row>
        <row r="124">
          <cell r="I124">
            <v>-52.505470000000003</v>
          </cell>
          <cell r="J124">
            <v>-35.277639999999998</v>
          </cell>
          <cell r="K124">
            <v>-62.277550000000005</v>
          </cell>
          <cell r="L124">
            <v>0</v>
          </cell>
          <cell r="M124">
            <v>-47.720169999999996</v>
          </cell>
          <cell r="N124">
            <v>0</v>
          </cell>
          <cell r="O124">
            <v>0</v>
          </cell>
          <cell r="P124">
            <v>0</v>
          </cell>
          <cell r="Q124">
            <v>0</v>
          </cell>
          <cell r="R124">
            <v>0</v>
          </cell>
          <cell r="S124">
            <v>0</v>
          </cell>
          <cell r="T124">
            <v>0</v>
          </cell>
          <cell r="V124">
            <v>-197.78082999999998</v>
          </cell>
        </row>
        <row r="125">
          <cell r="I125">
            <v>818.36029999999982</v>
          </cell>
          <cell r="J125">
            <v>497.05369999999994</v>
          </cell>
          <cell r="K125">
            <v>666.56750999999986</v>
          </cell>
          <cell r="L125">
            <v>659.85221000000001</v>
          </cell>
          <cell r="M125">
            <v>606.83754999999996</v>
          </cell>
          <cell r="N125">
            <v>957.95699999999999</v>
          </cell>
          <cell r="O125">
            <v>956.54399999999998</v>
          </cell>
          <cell r="P125">
            <v>1019.2140000000001</v>
          </cell>
          <cell r="Q125">
            <v>1280.366</v>
          </cell>
          <cell r="R125">
            <v>1261.962</v>
          </cell>
          <cell r="S125">
            <v>1309.721</v>
          </cell>
          <cell r="T125">
            <v>1435.001</v>
          </cell>
          <cell r="V125">
            <v>11469.43627</v>
          </cell>
        </row>
        <row r="128">
          <cell r="I128">
            <v>7820.4706900000001</v>
          </cell>
          <cell r="J128">
            <v>10432.432029999998</v>
          </cell>
          <cell r="K128">
            <v>9082.3884145698994</v>
          </cell>
          <cell r="L128">
            <v>4031.92346</v>
          </cell>
          <cell r="M128">
            <v>11754.23702</v>
          </cell>
          <cell r="N128">
            <v>8171.8683900000005</v>
          </cell>
          <cell r="O128">
            <v>8221.8574499999995</v>
          </cell>
          <cell r="P128">
            <v>8261.8561499999996</v>
          </cell>
          <cell r="Q128">
            <v>8347.0439400000014</v>
          </cell>
          <cell r="R128">
            <v>8341.3987099999995</v>
          </cell>
          <cell r="S128">
            <v>8229.6145899999974</v>
          </cell>
          <cell r="T128">
            <v>8205.7320599999985</v>
          </cell>
          <cell r="V128">
            <v>100900.8229045699</v>
          </cell>
        </row>
        <row r="129">
          <cell r="I129">
            <v>15476.411289999978</v>
          </cell>
          <cell r="J129">
            <v>19610.890909999995</v>
          </cell>
          <cell r="K129">
            <v>19007.376859999993</v>
          </cell>
          <cell r="L129">
            <v>21482.116660000022</v>
          </cell>
          <cell r="M129">
            <v>21185.573799999944</v>
          </cell>
          <cell r="N129">
            <v>33343.737547039273</v>
          </cell>
          <cell r="O129">
            <v>27329.398434278322</v>
          </cell>
          <cell r="P129">
            <v>24862.922771458958</v>
          </cell>
          <cell r="Q129">
            <v>20855.080666262911</v>
          </cell>
          <cell r="R129">
            <v>28175.659687800238</v>
          </cell>
          <cell r="S129">
            <v>22419.422107229082</v>
          </cell>
          <cell r="T129">
            <v>21848.974541001327</v>
          </cell>
          <cell r="V129">
            <v>275597.56527507014</v>
          </cell>
        </row>
        <row r="130">
          <cell r="I130">
            <v>15722.649239999981</v>
          </cell>
          <cell r="J130">
            <v>20199.296559999999</v>
          </cell>
          <cell r="K130">
            <v>19432.227519999989</v>
          </cell>
          <cell r="L130">
            <v>21878.729550000022</v>
          </cell>
          <cell r="M130">
            <v>21440.660619999937</v>
          </cell>
          <cell r="N130">
            <v>35127.729397039264</v>
          </cell>
          <cell r="O130">
            <v>27725.929434278321</v>
          </cell>
          <cell r="P130">
            <v>25259.453771458957</v>
          </cell>
          <cell r="Q130">
            <v>21251.61166626291</v>
          </cell>
          <cell r="R130">
            <v>28572.190687800237</v>
          </cell>
          <cell r="S130">
            <v>22815.953107229081</v>
          </cell>
          <cell r="T130">
            <v>22245.505541001326</v>
          </cell>
          <cell r="V130">
            <v>281671.93709507014</v>
          </cell>
        </row>
        <row r="133">
          <cell r="I133">
            <v>6075.0660700000008</v>
          </cell>
          <cell r="J133">
            <v>-320.47910999999658</v>
          </cell>
          <cell r="K133">
            <v>15593.560000000007</v>
          </cell>
          <cell r="L133">
            <v>2810.7264499999983</v>
          </cell>
          <cell r="M133">
            <v>-756.54388999999719</v>
          </cell>
          <cell r="N133">
            <v>18945.706172619735</v>
          </cell>
          <cell r="O133">
            <v>11695.06158050243</v>
          </cell>
          <cell r="P133">
            <v>10784.853715848634</v>
          </cell>
          <cell r="Q133">
            <v>8427.1387718837796</v>
          </cell>
          <cell r="R133">
            <v>12227.499762415197</v>
          </cell>
          <cell r="S133">
            <v>12019.444289381154</v>
          </cell>
          <cell r="T133">
            <v>17975.467538949808</v>
          </cell>
          <cell r="V133">
            <v>115477.50135160066</v>
          </cell>
        </row>
        <row r="134">
          <cell r="I134">
            <v>0.50731160472578907</v>
          </cell>
          <cell r="J134">
            <v>-2.9087947338063507E-2</v>
          </cell>
          <cell r="K134">
            <v>1.9334782387666283</v>
          </cell>
          <cell r="L134">
            <v>0.28140012298612427</v>
          </cell>
          <cell r="M134">
            <v>-5.5815970419602859E-2</v>
          </cell>
          <cell r="N134">
            <v>1.2322714417047484</v>
          </cell>
          <cell r="O134">
            <v>0.79108034348779899</v>
          </cell>
          <cell r="P134">
            <v>0.71996814281402621</v>
          </cell>
          <cell r="Q134">
            <v>0.5856970530461536</v>
          </cell>
          <cell r="R134">
            <v>0.78161654714717688</v>
          </cell>
          <cell r="S134">
            <v>0.76462315604218045</v>
          </cell>
          <cell r="T134">
            <v>1.1134752207714782</v>
          </cell>
          <cell r="V134">
            <v>0.7144414913015471</v>
          </cell>
        </row>
        <row r="135">
          <cell r="I135">
            <v>-1444.7658899999983</v>
          </cell>
          <cell r="J135">
            <v>2869.4059300000013</v>
          </cell>
          <cell r="K135">
            <v>8721.2800400000033</v>
          </cell>
          <cell r="L135">
            <v>4010.0544899999986</v>
          </cell>
          <cell r="M135">
            <v>511.88815000000204</v>
          </cell>
          <cell r="N135">
            <v>16928.964212619732</v>
          </cell>
          <cell r="O135">
            <v>11500.573620502428</v>
          </cell>
          <cell r="P135">
            <v>10590.365755848632</v>
          </cell>
          <cell r="Q135">
            <v>8232.6508118837792</v>
          </cell>
          <cell r="R135">
            <v>12033.011802415198</v>
          </cell>
          <cell r="S135">
            <v>11824.95632938115</v>
          </cell>
          <cell r="T135">
            <v>17780.979578949809</v>
          </cell>
          <cell r="V135">
            <v>103559.3648316007</v>
          </cell>
        </row>
        <row r="136">
          <cell r="I136">
            <v>-8.0042054649604052E-2</v>
          </cell>
          <cell r="J136">
            <v>0.26824117855361346</v>
          </cell>
          <cell r="K136">
            <v>0.36863059210206539</v>
          </cell>
          <cell r="L136">
            <v>0.3133078057352362</v>
          </cell>
          <cell r="M136">
            <v>3.9998414560228943E-2</v>
          </cell>
          <cell r="N136">
            <v>0.49326348821267729</v>
          </cell>
          <cell r="O136">
            <v>0.43433268755069832</v>
          </cell>
          <cell r="P136">
            <v>0.41104519694744979</v>
          </cell>
          <cell r="Q136">
            <v>0.36083808503936732</v>
          </cell>
          <cell r="R136">
            <v>0.43173393570771257</v>
          </cell>
          <cell r="S136">
            <v>0.42629538292388192</v>
          </cell>
          <cell r="T136">
            <v>0.52114537081538448</v>
          </cell>
          <cell r="V136">
            <v>0.37371110182649864</v>
          </cell>
        </row>
        <row r="137">
          <cell r="I137">
            <v>4121.2864400000017</v>
          </cell>
          <cell r="J137">
            <v>-5788.495509999997</v>
          </cell>
          <cell r="K137">
            <v>7734.1335400000062</v>
          </cell>
          <cell r="L137">
            <v>-3021.9957200000026</v>
          </cell>
          <cell r="M137">
            <v>-5822.7499099999986</v>
          </cell>
          <cell r="N137">
            <v>18888.533892960811</v>
          </cell>
          <cell r="O137">
            <v>10959.778525721676</v>
          </cell>
          <cell r="P137">
            <v>9691.4001885410453</v>
          </cell>
          <cell r="Q137">
            <v>6492.7492937370898</v>
          </cell>
          <cell r="R137">
            <v>11817.629078866423</v>
          </cell>
          <cell r="S137">
            <v>11889.478519437585</v>
          </cell>
          <cell r="T137">
            <v>18088.508085665337</v>
          </cell>
          <cell r="V137">
            <v>85050.256424929888</v>
          </cell>
        </row>
        <row r="138">
          <cell r="I138">
            <v>0.29588240667327176</v>
          </cell>
          <cell r="J138">
            <v>-0.35112418553509511</v>
          </cell>
          <cell r="K138">
            <v>0.48567645366277129</v>
          </cell>
          <cell r="L138">
            <v>-0.19101065277653112</v>
          </cell>
          <cell r="M138">
            <v>-0.31270707734591729</v>
          </cell>
          <cell r="N138">
            <v>1.2240012396449789</v>
          </cell>
          <cell r="O138">
            <v>0.70621946373641686</v>
          </cell>
          <cell r="P138">
            <v>0.60295850591320832</v>
          </cell>
          <cell r="Q138">
            <v>0.39777639806393544</v>
          </cell>
          <cell r="R138">
            <v>0.73612977458629014</v>
          </cell>
          <cell r="S138">
            <v>0.75015317039383522</v>
          </cell>
          <cell r="T138">
            <v>1.1283785565229185</v>
          </cell>
          <cell r="V138">
            <v>0.44283055569257346</v>
          </cell>
        </row>
        <row r="139">
          <cell r="I139">
            <v>2573.6737100000209</v>
          </cell>
          <cell r="J139">
            <v>-8913.7789099999936</v>
          </cell>
          <cell r="K139">
            <v>4651.2131400000071</v>
          </cell>
          <cell r="L139">
            <v>-8683.0276600000216</v>
          </cell>
          <cell r="M139">
            <v>-8387.8627999999444</v>
          </cell>
          <cell r="N139">
            <v>976.58945296073216</v>
          </cell>
          <cell r="O139">
            <v>-850.67843427832122</v>
          </cell>
          <cell r="P139">
            <v>901.55722854104533</v>
          </cell>
          <cell r="Q139">
            <v>1960.2793337370895</v>
          </cell>
          <cell r="R139">
            <v>-304.30002113357477</v>
          </cell>
          <cell r="S139">
            <v>5319.4575594375856</v>
          </cell>
          <cell r="T139">
            <v>12270.065125665336</v>
          </cell>
          <cell r="V139">
            <v>1513.1877249298268</v>
          </cell>
        </row>
        <row r="140">
          <cell r="I140">
            <v>0.16629654393218343</v>
          </cell>
          <cell r="J140">
            <v>-0.45453207357625325</v>
          </cell>
          <cell r="K140">
            <v>0.24470568318073579</v>
          </cell>
          <cell r="L140">
            <v>-0.40419795672034176</v>
          </cell>
          <cell r="M140">
            <v>-0.39592332401211461</v>
          </cell>
          <cell r="N140">
            <v>2.9288541861362136E-2</v>
          </cell>
          <cell r="O140">
            <v>-3.1126862756384151E-2</v>
          </cell>
          <cell r="P140">
            <v>3.6261112051394664E-2</v>
          </cell>
          <cell r="Q140">
            <v>9.3995288970913304E-2</v>
          </cell>
          <cell r="R140">
            <v>-1.080010280168643E-2</v>
          </cell>
          <cell r="S140">
            <v>0.2372700569174056</v>
          </cell>
          <cell r="T140">
            <v>0.56158540084522457</v>
          </cell>
          <cell r="V140">
            <v>5.4905700034742141E-3</v>
          </cell>
        </row>
        <row r="141">
          <cell r="I141">
            <v>-0.17824331732299498</v>
          </cell>
          <cell r="J141">
            <v>9.4936407364229286E-2</v>
          </cell>
          <cell r="K141">
            <v>0.38040481472095283</v>
          </cell>
          <cell r="L141">
            <v>0.1672893723192268</v>
          </cell>
          <cell r="M141">
            <v>-0.10957110885942606</v>
          </cell>
          <cell r="N141">
            <v>0.70831436991010821</v>
          </cell>
          <cell r="O141">
            <v>0.49003883081370719</v>
          </cell>
          <cell r="P141">
            <v>0.42951301431849476</v>
          </cell>
          <cell r="Q141">
            <v>0.31553762567198695</v>
          </cell>
          <cell r="R141">
            <v>0.47013740642403101</v>
          </cell>
          <cell r="S141">
            <v>0.45183097345284262</v>
          </cell>
          <cell r="T141">
            <v>0.71307770801005754</v>
          </cell>
          <cell r="V141">
            <v>0.3490008959692929</v>
          </cell>
        </row>
        <row r="142">
          <cell r="I142">
            <v>-0.21690522399201989</v>
          </cell>
          <cell r="J142">
            <v>8.670495083158633E-2</v>
          </cell>
          <cell r="K142">
            <v>0.27557482461972665</v>
          </cell>
          <cell r="L142">
            <v>0.14331439682933825</v>
          </cell>
          <cell r="M142">
            <v>-0.12305430557073853</v>
          </cell>
          <cell r="N142">
            <v>0.41462764839201099</v>
          </cell>
          <cell r="O142">
            <v>0.32887655051653786</v>
          </cell>
          <cell r="P142">
            <v>0.3004610731181489</v>
          </cell>
          <cell r="Q142">
            <v>0.23985450473969366</v>
          </cell>
          <cell r="R142">
            <v>0.31979147280361736</v>
          </cell>
          <cell r="S142">
            <v>0.31121458469663832</v>
          </cell>
          <cell r="T142">
            <v>0.41625531911122804</v>
          </cell>
          <cell r="V142">
            <v>0.25871064801519389</v>
          </cell>
        </row>
        <row r="143">
          <cell r="I143">
            <v>2327.4357600000185</v>
          </cell>
          <cell r="J143">
            <v>-9502.1845599999979</v>
          </cell>
          <cell r="K143">
            <v>4226.3624800000107</v>
          </cell>
          <cell r="L143">
            <v>-9079.6405500000219</v>
          </cell>
          <cell r="M143">
            <v>-8642.9496199999376</v>
          </cell>
          <cell r="N143">
            <v>-807.40239703925909</v>
          </cell>
          <cell r="O143">
            <v>-1247.2094342783203</v>
          </cell>
          <cell r="P143">
            <v>505.02622854104629</v>
          </cell>
          <cell r="Q143">
            <v>1563.7483337370904</v>
          </cell>
          <cell r="R143">
            <v>-700.83102113357381</v>
          </cell>
          <cell r="S143">
            <v>4922.9265594375865</v>
          </cell>
          <cell r="T143">
            <v>11873.534125665337</v>
          </cell>
          <cell r="V143">
            <v>-4561.1840950701735</v>
          </cell>
        </row>
        <row r="144">
          <cell r="I144">
            <v>0.12894320220652802</v>
          </cell>
          <cell r="J144">
            <v>-0.88829438824235896</v>
          </cell>
          <cell r="K144">
            <v>0.17863966026715922</v>
          </cell>
          <cell r="L144">
            <v>-0.70939740711233601</v>
          </cell>
          <cell r="M144">
            <v>-0.67535121085324856</v>
          </cell>
          <cell r="N144">
            <v>-2.3525486719262873E-2</v>
          </cell>
          <cell r="O144">
            <v>-4.7102331014426686E-2</v>
          </cell>
          <cell r="P144">
            <v>1.9601646473790514E-2</v>
          </cell>
          <cell r="Q144">
            <v>6.8539279403747752E-2</v>
          </cell>
          <cell r="R144">
            <v>-2.5145203876499336E-2</v>
          </cell>
          <cell r="S144">
            <v>0.17747387849096813</v>
          </cell>
          <cell r="T144">
            <v>0.34800317481577431</v>
          </cell>
          <cell r="V144">
            <v>-1.6459787452095639E-2</v>
          </cell>
        </row>
        <row r="147">
          <cell r="I147">
            <v>4.7697634046986055</v>
          </cell>
          <cell r="J147">
            <v>5.7547926744169997</v>
          </cell>
          <cell r="K147">
            <v>5.9318128120696967</v>
          </cell>
          <cell r="L147">
            <v>2.4493704901142452</v>
          </cell>
          <cell r="M147">
            <v>6.7370682135895281</v>
          </cell>
          <cell r="N147">
            <v>4.252852160971436</v>
          </cell>
          <cell r="O147">
            <v>3.8279359844907774</v>
          </cell>
          <cell r="P147">
            <v>3.9861058594881693</v>
          </cell>
          <cell r="Q147">
            <v>3.7624423260902322</v>
          </cell>
          <cell r="R147">
            <v>3.6757965510394071</v>
          </cell>
          <cell r="S147">
            <v>3.6567402335622519</v>
          </cell>
          <cell r="T147">
            <v>3.5518100464382765</v>
          </cell>
          <cell r="V147">
            <v>4.2818063875954193</v>
          </cell>
        </row>
        <row r="148">
          <cell r="I148">
            <v>1.7344770190082361</v>
          </cell>
          <cell r="J148">
            <v>2.1150704539402394</v>
          </cell>
          <cell r="K148">
            <v>2.1442164500239507</v>
          </cell>
          <cell r="L148">
            <v>0.88646722441731685</v>
          </cell>
          <cell r="M148">
            <v>2.480862982678421</v>
          </cell>
          <cell r="N148">
            <v>1.6208900106793007</v>
          </cell>
          <cell r="O148">
            <v>1.4770647838959705</v>
          </cell>
          <cell r="P148">
            <v>1.5364704301745715</v>
          </cell>
          <cell r="Q148">
            <v>1.4603501885831387</v>
          </cell>
          <cell r="R148">
            <v>1.4226963718877115</v>
          </cell>
          <cell r="S148">
            <v>1.4209393694786929</v>
          </cell>
          <cell r="T148">
            <v>1.3696719902959</v>
          </cell>
          <cell r="V148">
            <v>1.6193368577897838</v>
          </cell>
        </row>
        <row r="149">
          <cell r="I149">
            <v>18.348147843667515</v>
          </cell>
          <cell r="J149">
            <v>27.761334867878329</v>
          </cell>
          <cell r="K149">
            <v>20.851443639158035</v>
          </cell>
          <cell r="L149">
            <v>9.0042307735254514</v>
          </cell>
          <cell r="M149">
            <v>25.998860697777364</v>
          </cell>
          <cell r="N149">
            <v>14.57602861186993</v>
          </cell>
          <cell r="O149">
            <v>14.94124968702442</v>
          </cell>
          <cell r="P149">
            <v>14.918011867121987</v>
          </cell>
          <cell r="Q149">
            <v>18.552754387484885</v>
          </cell>
          <cell r="R149">
            <v>15.157595309311468</v>
          </cell>
          <cell r="S149">
            <v>14.964540974685605</v>
          </cell>
          <cell r="T149">
            <v>14.916402124356033</v>
          </cell>
          <cell r="V149">
            <v>16.8318278259461</v>
          </cell>
        </row>
        <row r="150">
          <cell r="I150">
            <v>30.759307083312535</v>
          </cell>
          <cell r="J150">
            <v>42.546512174352692</v>
          </cell>
          <cell r="K150">
            <v>35.029223258398062</v>
          </cell>
          <cell r="L150">
            <v>33.858588260779271</v>
          </cell>
          <cell r="M150">
            <v>39.84381832712679</v>
          </cell>
          <cell r="N150">
            <v>25.816745834757544</v>
          </cell>
          <cell r="O150">
            <v>26.463657151448942</v>
          </cell>
          <cell r="P150">
            <v>27.181996968248679</v>
          </cell>
          <cell r="Q150">
            <v>33.434000524949973</v>
          </cell>
          <cell r="R150">
            <v>26.878902442832835</v>
          </cell>
          <cell r="S150">
            <v>26.438618351145958</v>
          </cell>
          <cell r="T150">
            <v>26.531795307553786</v>
          </cell>
          <cell r="V150">
            <v>30.125399837768011</v>
          </cell>
        </row>
        <row r="151">
          <cell r="I151">
            <v>391.88347849375896</v>
          </cell>
          <cell r="J151">
            <v>693.43599817842744</v>
          </cell>
          <cell r="K151">
            <v>546.36379643064424</v>
          </cell>
          <cell r="L151">
            <v>584.20278851665262</v>
          </cell>
          <cell r="M151">
            <v>793.24765184696707</v>
          </cell>
          <cell r="N151">
            <v>342.97296411775631</v>
          </cell>
          <cell r="O151">
            <v>351.97667988772906</v>
          </cell>
          <cell r="P151">
            <v>373.94312605746848</v>
          </cell>
          <cell r="Q151">
            <v>421.9487489711704</v>
          </cell>
          <cell r="R151">
            <v>339.66082945637982</v>
          </cell>
          <cell r="S151">
            <v>335.46402837040893</v>
          </cell>
          <cell r="T151">
            <v>273.77931693503507</v>
          </cell>
          <cell r="V151">
            <v>417.27982584796212</v>
          </cell>
        </row>
        <row r="152">
          <cell r="I152">
            <v>28.095421166824568</v>
          </cell>
          <cell r="J152">
            <v>29.318478698209098</v>
          </cell>
          <cell r="K152">
            <v>18.515781402097439</v>
          </cell>
          <cell r="L152">
            <v>22.306356343837727</v>
          </cell>
          <cell r="M152">
            <v>29.980268744595858</v>
          </cell>
          <cell r="N152">
            <v>27.423460875946155</v>
          </cell>
          <cell r="O152">
            <v>26.865745736493409</v>
          </cell>
          <cell r="P152">
            <v>27.047946443853608</v>
          </cell>
          <cell r="Q152">
            <v>31.980319791875488</v>
          </cell>
          <cell r="R152">
            <v>28.427282491596401</v>
          </cell>
          <cell r="S152">
            <v>28.583857995992936</v>
          </cell>
          <cell r="T152">
            <v>29.345829454315695</v>
          </cell>
          <cell r="V152">
            <v>26.962942267247438</v>
          </cell>
        </row>
        <row r="153">
          <cell r="I153">
            <v>357.94471399440556</v>
          </cell>
          <cell r="J153">
            <v>477.8414845816888</v>
          </cell>
          <cell r="K153">
            <v>288.79751475232996</v>
          </cell>
          <cell r="L153">
            <v>384.87829077065595</v>
          </cell>
          <cell r="M153">
            <v>596.87496785920189</v>
          </cell>
          <cell r="N153">
            <v>364.31801758406652</v>
          </cell>
          <cell r="O153">
            <v>357.32461061305429</v>
          </cell>
          <cell r="P153">
            <v>372.09899105147571</v>
          </cell>
          <cell r="Q153">
            <v>403.6027910512816</v>
          </cell>
          <cell r="R153">
            <v>359.22725531008791</v>
          </cell>
          <cell r="S153">
            <v>362.68370844302814</v>
          </cell>
          <cell r="T153">
            <v>302.81709359513894</v>
          </cell>
          <cell r="V153">
            <v>373.47527050977925</v>
          </cell>
        </row>
        <row r="154">
          <cell r="I154">
            <v>32.679318853574415</v>
          </cell>
          <cell r="J154">
            <v>43.869202240613106</v>
          </cell>
          <cell r="K154">
            <v>36.559536016676752</v>
          </cell>
          <cell r="L154">
            <v>35.332193013995685</v>
          </cell>
          <cell r="M154">
            <v>41.186064948645949</v>
          </cell>
          <cell r="N154">
            <v>27.525438140427568</v>
          </cell>
          <cell r="O154">
            <v>28.201945953892857</v>
          </cell>
          <cell r="P154">
            <v>29.022339655301742</v>
          </cell>
          <cell r="Q154">
            <v>36.279836259712674</v>
          </cell>
          <cell r="R154">
            <v>29.172080116835822</v>
          </cell>
          <cell r="S154">
            <v>28.820184748401289</v>
          </cell>
          <cell r="T154">
            <v>29.14034404011538</v>
          </cell>
          <cell r="V154">
            <v>32.038680334398705</v>
          </cell>
        </row>
        <row r="155">
          <cell r="I155">
            <v>416.34504680026322</v>
          </cell>
          <cell r="J155">
            <v>714.99360324413408</v>
          </cell>
          <cell r="K155">
            <v>570.23265250466375</v>
          </cell>
          <cell r="L155">
            <v>609.62865681836331</v>
          </cell>
          <cell r="M155">
            <v>819.9703412232185</v>
          </cell>
          <cell r="N155">
            <v>365.67277565062045</v>
          </cell>
          <cell r="O155">
            <v>375.09658043166155</v>
          </cell>
          <cell r="P155">
            <v>399.26074706292627</v>
          </cell>
          <cell r="Q155">
            <v>457.864188619635</v>
          </cell>
          <cell r="R155">
            <v>368.63904508476378</v>
          </cell>
          <cell r="S155">
            <v>365.6823191616993</v>
          </cell>
          <cell r="T155">
            <v>300.69670725536275</v>
          </cell>
          <cell r="V155">
            <v>443.78149409906513</v>
          </cell>
        </row>
        <row r="156">
          <cell r="I156">
            <v>36.310280249682094</v>
          </cell>
          <cell r="J156">
            <v>52.185771068948071</v>
          </cell>
          <cell r="K156">
            <v>43.637337364776734</v>
          </cell>
          <cell r="L156">
            <v>47.974605130633108</v>
          </cell>
          <cell r="M156">
            <v>46.859764788772345</v>
          </cell>
          <cell r="N156">
            <v>59.474681837396318</v>
          </cell>
          <cell r="O156">
            <v>49.664612684658834</v>
          </cell>
          <cell r="P156">
            <v>44.893710350544197</v>
          </cell>
          <cell r="Q156">
            <v>46.354037682514026</v>
          </cell>
          <cell r="R156">
            <v>51.199476486906491</v>
          </cell>
          <cell r="S156">
            <v>40.766959021394712</v>
          </cell>
          <cell r="T156">
            <v>39.717125525835549</v>
          </cell>
          <cell r="V156">
            <v>45.973963684589791</v>
          </cell>
        </row>
        <row r="157">
          <cell r="I157">
            <v>462.60466436346854</v>
          </cell>
          <cell r="J157">
            <v>850.53957193043311</v>
          </cell>
          <cell r="K157">
            <v>680.6277470919448</v>
          </cell>
          <cell r="L157">
            <v>827.76333967138987</v>
          </cell>
          <cell r="M157">
            <v>932.92761450745604</v>
          </cell>
          <cell r="N157">
            <v>790.11537899830239</v>
          </cell>
          <cell r="O157">
            <v>660.55819045022281</v>
          </cell>
          <cell r="P157">
            <v>617.60342363406005</v>
          </cell>
          <cell r="Q157">
            <v>585.0041246276661</v>
          </cell>
          <cell r="R157">
            <v>646.99281111875075</v>
          </cell>
          <cell r="S157">
            <v>517.26788881672724</v>
          </cell>
          <cell r="T157">
            <v>409.83760695569953</v>
          </cell>
          <cell r="V157">
            <v>636.80507688383614</v>
          </cell>
        </row>
        <row r="158">
          <cell r="I158">
            <v>28.551722837829658</v>
          </cell>
          <cell r="J158">
            <v>29.836022964953827</v>
          </cell>
          <cell r="K158">
            <v>18.962288923172977</v>
          </cell>
          <cell r="L158">
            <v>22.740693575654173</v>
          </cell>
          <cell r="M158">
            <v>30.410451101037307</v>
          </cell>
          <cell r="N158">
            <v>27.770365883997101</v>
          </cell>
          <cell r="O158">
            <v>27.219180856130517</v>
          </cell>
          <cell r="P158">
            <v>27.399123424257986</v>
          </cell>
          <cell r="Q158">
            <v>32.412603050372745</v>
          </cell>
          <cell r="R158">
            <v>28.780696816064481</v>
          </cell>
          <cell r="S158">
            <v>28.937510407618575</v>
          </cell>
          <cell r="T158">
            <v>29.69937019857754</v>
          </cell>
          <cell r="V158">
            <v>32.668321172834688</v>
          </cell>
        </row>
        <row r="159">
          <cell r="I159">
            <v>363.7581442381902</v>
          </cell>
          <cell r="J159">
            <v>486.27657847942049</v>
          </cell>
          <cell r="K159">
            <v>295.76185828201932</v>
          </cell>
          <cell r="L159">
            <v>392.37243140137144</v>
          </cell>
          <cell r="M159">
            <v>605.43943678915002</v>
          </cell>
          <cell r="N159">
            <v>368.9266169652613</v>
          </cell>
          <cell r="O159">
            <v>362.02543179032614</v>
          </cell>
          <cell r="P159">
            <v>376.93013785813719</v>
          </cell>
          <cell r="Q159">
            <v>409.05835656124754</v>
          </cell>
          <cell r="R159">
            <v>363.69324877265217</v>
          </cell>
          <cell r="S159">
            <v>367.17099522447614</v>
          </cell>
          <cell r="T159">
            <v>306.4652501691931</v>
          </cell>
          <cell r="V159">
            <v>452.50291923613298</v>
          </cell>
        </row>
        <row r="160">
          <cell r="I160">
            <v>469.9649510655222</v>
          </cell>
          <cell r="J160">
            <v>876.05918202715009</v>
          </cell>
          <cell r="K160">
            <v>695.84105872858913</v>
          </cell>
          <cell r="L160">
            <v>843.04589378741059</v>
          </cell>
          <cell r="M160">
            <v>944.16061394006454</v>
          </cell>
          <cell r="N160">
            <v>832.38896619602144</v>
          </cell>
          <cell r="O160">
            <v>670.1424409212791</v>
          </cell>
          <cell r="P160">
            <v>627.45338799376782</v>
          </cell>
          <cell r="Q160">
            <v>596.12718256519747</v>
          </cell>
          <cell r="R160">
            <v>656.0982840421342</v>
          </cell>
          <cell r="S160">
            <v>526.41677553822069</v>
          </cell>
          <cell r="T160">
            <v>417.27563640732347</v>
          </cell>
          <cell r="V160">
            <v>650.84072632796438</v>
          </cell>
        </row>
        <row r="163">
          <cell r="I163">
            <v>0</v>
          </cell>
          <cell r="J163">
            <v>0</v>
          </cell>
          <cell r="K163">
            <v>0</v>
          </cell>
          <cell r="L163">
            <v>0</v>
          </cell>
          <cell r="M163">
            <v>0</v>
          </cell>
          <cell r="N163">
            <v>0</v>
          </cell>
          <cell r="O163">
            <v>0</v>
          </cell>
          <cell r="P163">
            <v>0</v>
          </cell>
          <cell r="Q163">
            <v>0</v>
          </cell>
          <cell r="R163">
            <v>0</v>
          </cell>
          <cell r="S163">
            <v>0</v>
          </cell>
          <cell r="T163">
            <v>0</v>
          </cell>
          <cell r="V163">
            <v>0</v>
          </cell>
        </row>
        <row r="164">
          <cell r="I164">
            <v>246.23795000000297</v>
          </cell>
          <cell r="J164">
            <v>588.40565000000595</v>
          </cell>
          <cell r="K164">
            <v>424.85065999999642</v>
          </cell>
          <cell r="L164">
            <v>396.61289000000062</v>
          </cell>
          <cell r="M164">
            <v>255.08681999999285</v>
          </cell>
          <cell r="N164">
            <v>1783.991849999994</v>
          </cell>
          <cell r="O164">
            <v>396.53100000000001</v>
          </cell>
          <cell r="P164">
            <v>396.53100000000001</v>
          </cell>
          <cell r="Q164">
            <v>396.53100000000001</v>
          </cell>
          <cell r="R164">
            <v>396.53100000000001</v>
          </cell>
          <cell r="S164">
            <v>396.53100000000001</v>
          </cell>
          <cell r="T164">
            <v>396.53100000000001</v>
          </cell>
          <cell r="V164">
            <v>6074.371819999993</v>
          </cell>
        </row>
        <row r="165">
          <cell r="I165">
            <v>1353.124769999981</v>
          </cell>
          <cell r="J165">
            <v>2930.7954399999976</v>
          </cell>
          <cell r="K165">
            <v>2888.4324399999978</v>
          </cell>
          <cell r="L165">
            <v>5466.5439800000195</v>
          </cell>
          <cell r="M165">
            <v>2370.6249299999477</v>
          </cell>
          <cell r="N165">
            <v>17717.456480000077</v>
          </cell>
          <cell r="O165">
            <v>11615.968999999999</v>
          </cell>
          <cell r="P165">
            <v>8595.3549999999996</v>
          </cell>
          <cell r="Q165">
            <v>4337.982</v>
          </cell>
          <cell r="R165">
            <v>11927.441139999999</v>
          </cell>
          <cell r="S165">
            <v>6375.5330000000004</v>
          </cell>
          <cell r="T165">
            <v>5623.9549999999999</v>
          </cell>
          <cell r="V165">
            <v>81203.213180000021</v>
          </cell>
        </row>
        <row r="166">
          <cell r="I166">
            <v>1599.3627199999839</v>
          </cell>
          <cell r="J166">
            <v>3519.2010900000037</v>
          </cell>
          <cell r="K166">
            <v>3313.2830999999942</v>
          </cell>
          <cell r="L166">
            <v>5863.1568700000198</v>
          </cell>
          <cell r="M166">
            <v>2625.7117499999404</v>
          </cell>
          <cell r="N166">
            <v>19501.448330000072</v>
          </cell>
          <cell r="O166">
            <v>12012.5</v>
          </cell>
          <cell r="P166">
            <v>8991.8860000000004</v>
          </cell>
          <cell r="Q166">
            <v>4734.5129999999999</v>
          </cell>
          <cell r="R166">
            <v>12323.97214</v>
          </cell>
          <cell r="S166">
            <v>6772.0640000000003</v>
          </cell>
          <cell r="T166">
            <v>6020.4859999999999</v>
          </cell>
          <cell r="V166">
            <v>87277.585000000021</v>
          </cell>
        </row>
      </sheetData>
      <sheetData sheetId="79" refreshError="1">
        <row r="4">
          <cell r="I4" t="str">
            <v xml:space="preserve"> BUDGET 2006</v>
          </cell>
        </row>
        <row r="5">
          <cell r="I5" t="str">
            <v>JANUARY</v>
          </cell>
          <cell r="J5" t="str">
            <v>FEBRUARY</v>
          </cell>
          <cell r="K5" t="str">
            <v>MARCH</v>
          </cell>
          <cell r="L5" t="str">
            <v>APRIL</v>
          </cell>
          <cell r="M5" t="str">
            <v>MAY</v>
          </cell>
          <cell r="N5" t="str">
            <v>JUNE</v>
          </cell>
          <cell r="O5" t="str">
            <v>JULY</v>
          </cell>
          <cell r="P5" t="str">
            <v>AUGUST</v>
          </cell>
          <cell r="Q5" t="str">
            <v>SEPTEMBER</v>
          </cell>
          <cell r="R5" t="str">
            <v>OCTOBER</v>
          </cell>
          <cell r="S5" t="str">
            <v>NOVEMBER</v>
          </cell>
          <cell r="T5" t="str">
            <v>DECEMBER</v>
          </cell>
        </row>
        <row r="6">
          <cell r="I6">
            <v>1</v>
          </cell>
          <cell r="J6">
            <v>2</v>
          </cell>
          <cell r="K6">
            <v>3</v>
          </cell>
          <cell r="L6">
            <v>4</v>
          </cell>
          <cell r="M6">
            <v>5</v>
          </cell>
          <cell r="N6">
            <v>6</v>
          </cell>
          <cell r="O6">
            <v>7</v>
          </cell>
          <cell r="P6">
            <v>8</v>
          </cell>
          <cell r="Q6">
            <v>9</v>
          </cell>
          <cell r="R6">
            <v>10</v>
          </cell>
          <cell r="S6">
            <v>11</v>
          </cell>
          <cell r="T6">
            <v>12</v>
          </cell>
        </row>
        <row r="7">
          <cell r="I7">
            <v>2645354.0189999999</v>
          </cell>
          <cell r="J7">
            <v>2644174.4209999996</v>
          </cell>
          <cell r="K7">
            <v>2413939.7429999998</v>
          </cell>
          <cell r="L7">
            <v>2596046.8199999998</v>
          </cell>
          <cell r="M7">
            <v>2598369.8450000016</v>
          </cell>
          <cell r="N7">
            <v>2598875.3569999984</v>
          </cell>
          <cell r="O7">
            <v>2510378.8330000006</v>
          </cell>
          <cell r="P7">
            <v>2484482.8269999996</v>
          </cell>
          <cell r="Q7">
            <v>2489587.635999999</v>
          </cell>
          <cell r="R7">
            <v>2459019.264</v>
          </cell>
          <cell r="S7">
            <v>2385284.674999998</v>
          </cell>
          <cell r="T7">
            <v>2335999.5260000024</v>
          </cell>
        </row>
        <row r="8">
          <cell r="I8">
            <v>7.4746306762656395E-2</v>
          </cell>
          <cell r="J8">
            <v>7.9086850451005164E-2</v>
          </cell>
          <cell r="K8">
            <v>8.1366108068588919E-2</v>
          </cell>
          <cell r="L8">
            <v>7.9886706742830882E-2</v>
          </cell>
          <cell r="M8">
            <v>7.702546594170466E-2</v>
          </cell>
          <cell r="N8">
            <v>6.5988521741945194E-2</v>
          </cell>
          <cell r="O8">
            <v>7.8499104760416799E-2</v>
          </cell>
          <cell r="P8">
            <v>8.3878571320871578E-2</v>
          </cell>
          <cell r="Q8">
            <v>9.1849664054163782E-2</v>
          </cell>
          <cell r="R8">
            <v>9.8892798669835788E-2</v>
          </cell>
          <cell r="S8">
            <v>0.10560646141744054</v>
          </cell>
          <cell r="T8">
            <v>0.11643236908773243</v>
          </cell>
        </row>
        <row r="9">
          <cell r="I9">
            <v>197730.44299999997</v>
          </cell>
          <cell r="J9">
            <v>209119.42700000014</v>
          </cell>
          <cell r="K9">
            <v>196412.88199999975</v>
          </cell>
          <cell r="L9">
            <v>207389.63099999866</v>
          </cell>
          <cell r="M9">
            <v>200140.64800000004</v>
          </cell>
          <cell r="N9">
            <v>171495.94299999997</v>
          </cell>
          <cell r="O9">
            <v>197062.49099999992</v>
          </cell>
          <cell r="P9">
            <v>208394.87000000011</v>
          </cell>
          <cell r="Q9">
            <v>228667.78799999971</v>
          </cell>
          <cell r="R9">
            <v>243179.29699999979</v>
          </cell>
          <cell r="S9">
            <v>251901.47399999949</v>
          </cell>
          <cell r="T9">
            <v>271985.95900000026</v>
          </cell>
        </row>
        <row r="10">
          <cell r="I10">
            <v>2.6991203271617619</v>
          </cell>
          <cell r="J10">
            <v>2.7346990004902776</v>
          </cell>
          <cell r="K10">
            <v>2.7739414668331208</v>
          </cell>
          <cell r="L10">
            <v>2.7833433726491585</v>
          </cell>
          <cell r="M10">
            <v>2.7812637390881236</v>
          </cell>
          <cell r="N10">
            <v>2.8038403450745162</v>
          </cell>
          <cell r="O10">
            <v>2.8144159712261052</v>
          </cell>
          <cell r="P10">
            <v>2.838037030374116</v>
          </cell>
          <cell r="Q10">
            <v>2.8613745281867184</v>
          </cell>
          <cell r="R10">
            <v>2.8518504270534191</v>
          </cell>
          <cell r="S10">
            <v>2.8726075298789295</v>
          </cell>
          <cell r="T10">
            <v>2.8845010672039861</v>
          </cell>
        </row>
        <row r="11">
          <cell r="I11">
            <v>533698.25800000003</v>
          </cell>
          <cell r="J11">
            <v>571878.68799999997</v>
          </cell>
          <cell r="K11">
            <v>544837.83799999999</v>
          </cell>
          <cell r="L11">
            <v>577236.55500000075</v>
          </cell>
          <cell r="M11">
            <v>556643.92700000014</v>
          </cell>
          <cell r="N11">
            <v>480847.24399999948</v>
          </cell>
          <cell r="O11">
            <v>554615.82200000039</v>
          </cell>
          <cell r="P11">
            <v>591432.35800000024</v>
          </cell>
          <cell r="Q11">
            <v>654304.18399999978</v>
          </cell>
          <cell r="R11">
            <v>693510.98199999961</v>
          </cell>
          <cell r="S11">
            <v>723614.07099999988</v>
          </cell>
          <cell r="T11">
            <v>784543.78900000034</v>
          </cell>
        </row>
        <row r="12">
          <cell r="I12">
            <v>2.6562614846308903</v>
          </cell>
          <cell r="J12">
            <v>2.750986543932898</v>
          </cell>
          <cell r="K12">
            <v>3.0020906453270229</v>
          </cell>
          <cell r="L12">
            <v>3.1228515933472014</v>
          </cell>
          <cell r="M12">
            <v>2.8939072319206316</v>
          </cell>
          <cell r="N12">
            <v>2.5789467138133371</v>
          </cell>
          <cell r="O12">
            <v>2.7725570059377063</v>
          </cell>
          <cell r="P12">
            <v>2.8271978082741294</v>
          </cell>
          <cell r="Q12">
            <v>3.5540286678191251</v>
          </cell>
          <cell r="R12">
            <v>3.9108579931759464</v>
          </cell>
          <cell r="S12">
            <v>4.2186360354371821</v>
          </cell>
          <cell r="T12">
            <v>4.7740503039658861</v>
          </cell>
        </row>
        <row r="13">
          <cell r="I13">
            <v>45.578248065489774</v>
          </cell>
          <cell r="J13">
            <v>50.5805323214637</v>
          </cell>
          <cell r="K13">
            <v>52.587446056839937</v>
          </cell>
          <cell r="L13">
            <v>57.955704490944484</v>
          </cell>
          <cell r="M13">
            <v>51.790857034325434</v>
          </cell>
          <cell r="N13">
            <v>39.869475047808102</v>
          </cell>
          <cell r="O13">
            <v>49.438325965133188</v>
          </cell>
          <cell r="P13">
            <v>53.759137764648877</v>
          </cell>
          <cell r="Q13">
            <v>74.763847241851991</v>
          </cell>
          <cell r="R13">
            <v>87.199984288253219</v>
          </cell>
          <cell r="S13">
            <v>98.145429246823795</v>
          </cell>
          <cell r="T13">
            <v>120.41905003395118</v>
          </cell>
        </row>
        <row r="16">
          <cell r="I16">
            <v>557012.54487295297</v>
          </cell>
          <cell r="J16">
            <v>549425.36490093451</v>
          </cell>
          <cell r="K16">
            <v>482369.10706805845</v>
          </cell>
          <cell r="L16">
            <v>539646.90842042945</v>
          </cell>
          <cell r="M16">
            <v>515095.07814132649</v>
          </cell>
          <cell r="N16">
            <v>548290.42490506568</v>
          </cell>
          <cell r="O16">
            <v>524960.0274051202</v>
          </cell>
          <cell r="P16">
            <v>539458.49578904046</v>
          </cell>
          <cell r="Q16">
            <v>535533.96296753513</v>
          </cell>
          <cell r="R16">
            <v>518092.24790414888</v>
          </cell>
          <cell r="S16">
            <v>538535.59591599996</v>
          </cell>
          <cell r="T16">
            <v>518710.39683000033</v>
          </cell>
        </row>
        <row r="17">
          <cell r="I17">
            <v>0</v>
          </cell>
          <cell r="J17">
            <v>0</v>
          </cell>
          <cell r="K17">
            <v>0</v>
          </cell>
          <cell r="L17">
            <v>0</v>
          </cell>
          <cell r="M17">
            <v>0</v>
          </cell>
          <cell r="N17">
            <v>0</v>
          </cell>
          <cell r="O17">
            <v>0</v>
          </cell>
          <cell r="P17">
            <v>0</v>
          </cell>
          <cell r="Q17">
            <v>0</v>
          </cell>
          <cell r="R17">
            <v>0</v>
          </cell>
          <cell r="S17">
            <v>0</v>
          </cell>
          <cell r="T17">
            <v>0</v>
          </cell>
        </row>
        <row r="18">
          <cell r="I18">
            <v>557012.54487295297</v>
          </cell>
          <cell r="J18">
            <v>549425.36490093451</v>
          </cell>
          <cell r="K18">
            <v>482369.10706805839</v>
          </cell>
          <cell r="L18">
            <v>539646.90842042945</v>
          </cell>
          <cell r="M18">
            <v>515095.07814132643</v>
          </cell>
          <cell r="N18">
            <v>548290.42490506533</v>
          </cell>
          <cell r="O18">
            <v>524960.0274051202</v>
          </cell>
          <cell r="P18">
            <v>539458.49578904046</v>
          </cell>
          <cell r="Q18">
            <v>535533.96296753513</v>
          </cell>
          <cell r="R18">
            <v>518092.24790414883</v>
          </cell>
          <cell r="S18">
            <v>538535.59591599996</v>
          </cell>
          <cell r="T18">
            <v>518710.39683000027</v>
          </cell>
        </row>
        <row r="19">
          <cell r="I19">
            <v>2.3823896113006957</v>
          </cell>
          <cell r="J19">
            <v>2.5616428464829881</v>
          </cell>
          <cell r="K19">
            <v>3.0521615350989193</v>
          </cell>
          <cell r="L19">
            <v>3.1565125276090944</v>
          </cell>
          <cell r="M19">
            <v>3.0206456184228538</v>
          </cell>
          <cell r="N19">
            <v>2.5981093499088384</v>
          </cell>
          <cell r="O19">
            <v>2.7658559218119461</v>
          </cell>
          <cell r="P19">
            <v>2.8688170326491522</v>
          </cell>
          <cell r="Q19">
            <v>3.8792214211205951</v>
          </cell>
          <cell r="R19">
            <v>4.0124035079793421</v>
          </cell>
          <cell r="S19">
            <v>4.037840433217748</v>
          </cell>
          <cell r="T19">
            <v>4.6808130392014045</v>
          </cell>
        </row>
        <row r="20">
          <cell r="I20">
            <v>42.664708266389667</v>
          </cell>
          <cell r="J20">
            <v>45.249970603764737</v>
          </cell>
          <cell r="K20">
            <v>47.334524442703518</v>
          </cell>
          <cell r="L20">
            <v>54.76564766754727</v>
          </cell>
          <cell r="M20">
            <v>50.023974515352471</v>
          </cell>
          <cell r="N20">
            <v>45.799327901937019</v>
          </cell>
          <cell r="O20">
            <v>46.681715374389398</v>
          </cell>
          <cell r="P20">
            <v>49.756738510510402</v>
          </cell>
          <cell r="Q20">
            <v>66.791716582236631</v>
          </cell>
          <cell r="R20">
            <v>66.834809254382776</v>
          </cell>
          <cell r="S20">
            <v>69.912460082172132</v>
          </cell>
          <cell r="T20">
            <v>78.061567035302815</v>
          </cell>
        </row>
        <row r="21">
          <cell r="I21">
            <v>0</v>
          </cell>
          <cell r="J21">
            <v>0</v>
          </cell>
          <cell r="K21">
            <v>0</v>
          </cell>
          <cell r="L21">
            <v>0</v>
          </cell>
          <cell r="M21">
            <v>0</v>
          </cell>
          <cell r="N21">
            <v>0</v>
          </cell>
          <cell r="O21">
            <v>0</v>
          </cell>
          <cell r="P21">
            <v>0</v>
          </cell>
          <cell r="Q21">
            <v>0</v>
          </cell>
          <cell r="R21">
            <v>0</v>
          </cell>
          <cell r="S21">
            <v>0</v>
          </cell>
          <cell r="T21">
            <v>0</v>
          </cell>
        </row>
        <row r="22">
          <cell r="I22">
            <v>42.664708266389667</v>
          </cell>
          <cell r="J22">
            <v>45.249970603764737</v>
          </cell>
          <cell r="K22">
            <v>47.334524442703518</v>
          </cell>
          <cell r="L22">
            <v>54.76564766754727</v>
          </cell>
          <cell r="M22">
            <v>50.023974515352471</v>
          </cell>
          <cell r="N22">
            <v>45.799327901937019</v>
          </cell>
          <cell r="O22">
            <v>46.681715374389398</v>
          </cell>
          <cell r="P22">
            <v>49.756738510510402</v>
          </cell>
          <cell r="Q22">
            <v>66.791716582236631</v>
          </cell>
          <cell r="R22">
            <v>66.834809254382776</v>
          </cell>
          <cell r="S22">
            <v>69.912460082172132</v>
          </cell>
          <cell r="T22">
            <v>78.061567035302815</v>
          </cell>
        </row>
        <row r="23">
          <cell r="I23">
            <v>1</v>
          </cell>
          <cell r="J23">
            <v>1</v>
          </cell>
          <cell r="K23">
            <v>1</v>
          </cell>
          <cell r="L23">
            <v>1</v>
          </cell>
          <cell r="M23">
            <v>1</v>
          </cell>
          <cell r="N23">
            <v>1</v>
          </cell>
          <cell r="O23">
            <v>1</v>
          </cell>
          <cell r="P23">
            <v>1</v>
          </cell>
          <cell r="Q23">
            <v>1</v>
          </cell>
          <cell r="R23">
            <v>1</v>
          </cell>
          <cell r="S23">
            <v>1</v>
          </cell>
          <cell r="T23">
            <v>1</v>
          </cell>
        </row>
        <row r="24">
          <cell r="I24">
            <v>0.83125548724515341</v>
          </cell>
          <cell r="J24">
            <v>0.82455677851031906</v>
          </cell>
          <cell r="K24">
            <v>0.8016114659918584</v>
          </cell>
          <cell r="L24">
            <v>0.81087495907806273</v>
          </cell>
          <cell r="M24">
            <v>0.80638154674840123</v>
          </cell>
          <cell r="N24">
            <v>0.87695288177900155</v>
          </cell>
          <cell r="O24">
            <v>0.88106044832882102</v>
          </cell>
          <cell r="P24">
            <v>0.88437313679742091</v>
          </cell>
          <cell r="Q24">
            <v>0.89719138645547525</v>
          </cell>
          <cell r="R24">
            <v>0.89403775052918188</v>
          </cell>
          <cell r="S24">
            <v>0.89129864766389288</v>
          </cell>
          <cell r="T24">
            <v>0.89583602962348274</v>
          </cell>
        </row>
        <row r="25">
          <cell r="I25">
            <v>35.465272858150065</v>
          </cell>
          <cell r="J25">
            <v>37.311169988726888</v>
          </cell>
          <cell r="K25">
            <v>37.943897530543019</v>
          </cell>
          <cell r="L25">
            <v>44.408092311305992</v>
          </cell>
          <cell r="M25">
            <v>40.338409944192527</v>
          </cell>
          <cell r="N25">
            <v>40.163852587145101</v>
          </cell>
          <cell r="O25">
            <v>41.129413076517942</v>
          </cell>
          <cell r="P25">
            <v>44.003522913349116</v>
          </cell>
          <cell r="Q25">
            <v>59.924952804158039</v>
          </cell>
          <cell r="R25">
            <v>59.752842522835323</v>
          </cell>
          <cell r="S25">
            <v>62.312881126095917</v>
          </cell>
          <cell r="T25">
            <v>69.930364279093013</v>
          </cell>
        </row>
        <row r="28">
          <cell r="I28">
            <v>557012.54487295297</v>
          </cell>
          <cell r="J28">
            <v>549425.36490093451</v>
          </cell>
          <cell r="K28">
            <v>482369.10706805839</v>
          </cell>
          <cell r="L28">
            <v>539646.90842042945</v>
          </cell>
          <cell r="M28">
            <v>515095.07814132643</v>
          </cell>
          <cell r="N28">
            <v>548290.42490506533</v>
          </cell>
          <cell r="O28">
            <v>524960.0274051202</v>
          </cell>
          <cell r="P28">
            <v>539458.49578904046</v>
          </cell>
          <cell r="Q28">
            <v>535533.96296753513</v>
          </cell>
          <cell r="R28">
            <v>518092.24790414883</v>
          </cell>
          <cell r="S28">
            <v>538535.59591599996</v>
          </cell>
          <cell r="T28">
            <v>518710.39683000027</v>
          </cell>
        </row>
        <row r="29">
          <cell r="I29">
            <v>1.9803744371495515</v>
          </cell>
          <cell r="J29">
            <v>2.1122199731900166</v>
          </cell>
          <cell r="K29">
            <v>2.4466476825946057</v>
          </cell>
          <cell r="L29">
            <v>2.5595369666544165</v>
          </cell>
          <cell r="M29">
            <v>2.4357928859626021</v>
          </cell>
          <cell r="N29">
            <v>2.2784194815795242</v>
          </cell>
          <cell r="O29">
            <v>2.4368862584845581</v>
          </cell>
          <cell r="P29">
            <v>2.5371047180617996</v>
          </cell>
          <cell r="Q29">
            <v>3.480404045182965</v>
          </cell>
          <cell r="R29">
            <v>3.5872402064892492</v>
          </cell>
          <cell r="S29">
            <v>3.5989217176095667</v>
          </cell>
          <cell r="T29">
            <v>4.1932409684480145</v>
          </cell>
        </row>
        <row r="30">
          <cell r="I30">
            <v>35.465272858150065</v>
          </cell>
          <cell r="J30">
            <v>37.311169988726888</v>
          </cell>
          <cell r="K30">
            <v>37.943897530543019</v>
          </cell>
          <cell r="L30">
            <v>44.408092311305992</v>
          </cell>
          <cell r="M30">
            <v>40.338409944192527</v>
          </cell>
          <cell r="N30">
            <v>40.163852587145101</v>
          </cell>
          <cell r="O30">
            <v>41.129413076517942</v>
          </cell>
          <cell r="P30">
            <v>44.003522913349116</v>
          </cell>
          <cell r="Q30">
            <v>59.924952804158039</v>
          </cell>
          <cell r="R30">
            <v>59.752842522835323</v>
          </cell>
          <cell r="S30">
            <v>62.312881126095917</v>
          </cell>
          <cell r="T30">
            <v>69.930364279093013</v>
          </cell>
        </row>
        <row r="33">
          <cell r="I33">
            <v>-23314.286872952944</v>
          </cell>
          <cell r="J33">
            <v>22453.323099065456</v>
          </cell>
          <cell r="K33">
            <v>62468.730931941536</v>
          </cell>
          <cell r="L33">
            <v>37589.646579571301</v>
          </cell>
          <cell r="M33">
            <v>41548.848858673649</v>
          </cell>
          <cell r="N33">
            <v>-67443.180905066198</v>
          </cell>
          <cell r="O33">
            <v>29655.794594880193</v>
          </cell>
          <cell r="P33">
            <v>51973.862210959778</v>
          </cell>
          <cell r="Q33">
            <v>118770.22103246464</v>
          </cell>
          <cell r="R33">
            <v>175418.73409585073</v>
          </cell>
          <cell r="S33">
            <v>185078.47508399992</v>
          </cell>
          <cell r="T33">
            <v>265833.39217000001</v>
          </cell>
        </row>
        <row r="34">
          <cell r="I34">
            <v>-3.8869392328030785</v>
          </cell>
          <cell r="J34">
            <v>7.3841631263821847</v>
          </cell>
          <cell r="K34">
            <v>2.6154544990414794</v>
          </cell>
          <cell r="L34">
            <v>2.639606011083492</v>
          </cell>
          <cell r="M34">
            <v>1.3226885993105455</v>
          </cell>
          <cell r="N34">
            <v>2.7347321956949395</v>
          </cell>
          <cell r="O34">
            <v>2.8911777133850798</v>
          </cell>
          <cell r="P34">
            <v>2.3952141591836247</v>
          </cell>
          <cell r="Q34">
            <v>2.0877369389015694</v>
          </cell>
          <cell r="R34">
            <v>3.6109469376800383</v>
          </cell>
          <cell r="S34">
            <v>4.7447089091646282</v>
          </cell>
          <cell r="T34">
            <v>4.9559799892847405</v>
          </cell>
        </row>
        <row r="35">
          <cell r="I35">
            <v>2.9135397991001071</v>
          </cell>
          <cell r="J35">
            <v>5.3305617176989628</v>
          </cell>
          <cell r="K35">
            <v>5.2529216141364188</v>
          </cell>
          <cell r="L35">
            <v>3.1900568233972137</v>
          </cell>
          <cell r="M35">
            <v>1.7668825189729631</v>
          </cell>
          <cell r="N35">
            <v>-5.9298528541289173</v>
          </cell>
          <cell r="O35">
            <v>2.7566105907437901</v>
          </cell>
          <cell r="P35">
            <v>4.0023992541384743</v>
          </cell>
          <cell r="Q35">
            <v>7.9721306596153596</v>
          </cell>
          <cell r="R35">
            <v>20.365175033870443</v>
          </cell>
          <cell r="S35">
            <v>28.232969164651664</v>
          </cell>
          <cell r="T35">
            <v>42.357482998648365</v>
          </cell>
        </row>
        <row r="38">
          <cell r="I38">
            <v>2447623.5759999999</v>
          </cell>
          <cell r="J38">
            <v>2435054.9939999995</v>
          </cell>
          <cell r="K38">
            <v>2217526.861</v>
          </cell>
          <cell r="L38">
            <v>2388657.1890000012</v>
          </cell>
          <cell r="M38">
            <v>2398229.1970000016</v>
          </cell>
          <cell r="N38">
            <v>2427379.4139999985</v>
          </cell>
          <cell r="O38">
            <v>2313316.3420000006</v>
          </cell>
          <cell r="P38">
            <v>2276087.9569999995</v>
          </cell>
          <cell r="Q38">
            <v>2260919.8479999993</v>
          </cell>
          <cell r="R38">
            <v>2215839.9670000002</v>
          </cell>
          <cell r="S38">
            <v>2133383.2009999985</v>
          </cell>
          <cell r="T38">
            <v>2064013.5670000021</v>
          </cell>
        </row>
        <row r="39">
          <cell r="I39">
            <v>2.4867464628754106</v>
          </cell>
          <cell r="J39">
            <v>2.4873393406087718</v>
          </cell>
          <cell r="K39">
            <v>2.5050076649527755</v>
          </cell>
          <cell r="L39">
            <v>2.5115491497415507</v>
          </cell>
          <cell r="M39">
            <v>2.5276558948730972</v>
          </cell>
          <cell r="N39">
            <v>2.5411720200138159</v>
          </cell>
          <cell r="O39">
            <v>2.6306301421690539</v>
          </cell>
          <cell r="P39">
            <v>2.6316180358504599</v>
          </cell>
          <cell r="Q39">
            <v>2.6481726972760651</v>
          </cell>
          <cell r="R39">
            <v>2.6443009097083321</v>
          </cell>
          <cell r="S39">
            <v>2.6385137990672574</v>
          </cell>
          <cell r="T39">
            <v>2.6419745585135654</v>
          </cell>
        </row>
        <row r="40">
          <cell r="I40">
            <v>6086619.2700684639</v>
          </cell>
          <cell r="J40">
            <v>6056808.083122056</v>
          </cell>
          <cell r="K40">
            <v>5554921.7840436678</v>
          </cell>
          <cell r="L40">
            <v>5999229.932056996</v>
          </cell>
          <cell r="M40">
            <v>6061898.167053828</v>
          </cell>
          <cell r="N40">
            <v>6168388.6488143289</v>
          </cell>
          <cell r="O40">
            <v>6085479.6976374574</v>
          </cell>
          <cell r="P40">
            <v>5989794.1188232247</v>
          </cell>
          <cell r="Q40">
            <v>5987306.2122031497</v>
          </cell>
          <cell r="R40">
            <v>5859347.6405061809</v>
          </cell>
          <cell r="S40">
            <v>5628961.0145367719</v>
          </cell>
          <cell r="T40">
            <v>5453071.3324408401</v>
          </cell>
        </row>
        <row r="41">
          <cell r="I41">
            <v>0</v>
          </cell>
          <cell r="J41">
            <v>0</v>
          </cell>
          <cell r="K41">
            <v>0</v>
          </cell>
          <cell r="L41">
            <v>0</v>
          </cell>
          <cell r="M41">
            <v>0</v>
          </cell>
          <cell r="N41">
            <v>0</v>
          </cell>
          <cell r="O41">
            <v>0</v>
          </cell>
          <cell r="P41">
            <v>0</v>
          </cell>
          <cell r="Q41">
            <v>0</v>
          </cell>
          <cell r="R41">
            <v>0</v>
          </cell>
          <cell r="S41">
            <v>0</v>
          </cell>
          <cell r="T41">
            <v>0</v>
          </cell>
        </row>
        <row r="42">
          <cell r="I42">
            <v>0</v>
          </cell>
          <cell r="J42">
            <v>0</v>
          </cell>
          <cell r="K42">
            <v>0</v>
          </cell>
          <cell r="L42">
            <v>0</v>
          </cell>
          <cell r="M42">
            <v>0</v>
          </cell>
          <cell r="N42">
            <v>0</v>
          </cell>
          <cell r="O42">
            <v>0</v>
          </cell>
          <cell r="P42">
            <v>0</v>
          </cell>
          <cell r="Q42">
            <v>0</v>
          </cell>
          <cell r="R42">
            <v>0</v>
          </cell>
          <cell r="S42">
            <v>0</v>
          </cell>
          <cell r="T42">
            <v>0</v>
          </cell>
        </row>
        <row r="43">
          <cell r="I43">
            <v>0</v>
          </cell>
          <cell r="J43">
            <v>0</v>
          </cell>
          <cell r="K43">
            <v>0</v>
          </cell>
          <cell r="L43">
            <v>0</v>
          </cell>
          <cell r="M43">
            <v>0</v>
          </cell>
          <cell r="N43">
            <v>0</v>
          </cell>
          <cell r="O43">
            <v>0</v>
          </cell>
          <cell r="P43">
            <v>0</v>
          </cell>
          <cell r="Q43">
            <v>0</v>
          </cell>
          <cell r="R43">
            <v>0</v>
          </cell>
          <cell r="S43">
            <v>0</v>
          </cell>
          <cell r="T43">
            <v>0</v>
          </cell>
        </row>
        <row r="44">
          <cell r="I44">
            <v>0</v>
          </cell>
          <cell r="J44">
            <v>0</v>
          </cell>
          <cell r="K44">
            <v>0</v>
          </cell>
          <cell r="L44">
            <v>0</v>
          </cell>
          <cell r="M44">
            <v>0</v>
          </cell>
          <cell r="N44">
            <v>0</v>
          </cell>
          <cell r="O44">
            <v>0</v>
          </cell>
          <cell r="P44">
            <v>0</v>
          </cell>
          <cell r="Q44">
            <v>0</v>
          </cell>
          <cell r="R44">
            <v>0</v>
          </cell>
          <cell r="S44">
            <v>0</v>
          </cell>
          <cell r="T44">
            <v>0</v>
          </cell>
        </row>
        <row r="45">
          <cell r="I45">
            <v>0</v>
          </cell>
          <cell r="J45">
            <v>0</v>
          </cell>
          <cell r="K45">
            <v>0</v>
          </cell>
          <cell r="L45">
            <v>0</v>
          </cell>
          <cell r="M45">
            <v>0</v>
          </cell>
          <cell r="N45">
            <v>0</v>
          </cell>
          <cell r="O45">
            <v>0</v>
          </cell>
          <cell r="P45">
            <v>0</v>
          </cell>
          <cell r="Q45">
            <v>0</v>
          </cell>
          <cell r="R45">
            <v>0</v>
          </cell>
          <cell r="S45">
            <v>0</v>
          </cell>
          <cell r="T45">
            <v>0</v>
          </cell>
        </row>
        <row r="46">
          <cell r="I46">
            <v>0</v>
          </cell>
          <cell r="J46">
            <v>0</v>
          </cell>
          <cell r="K46">
            <v>0</v>
          </cell>
          <cell r="L46">
            <v>0</v>
          </cell>
          <cell r="M46">
            <v>0</v>
          </cell>
          <cell r="N46">
            <v>0</v>
          </cell>
          <cell r="O46">
            <v>0</v>
          </cell>
          <cell r="P46">
            <v>0</v>
          </cell>
          <cell r="Q46">
            <v>0</v>
          </cell>
          <cell r="R46">
            <v>0</v>
          </cell>
          <cell r="S46">
            <v>0</v>
          </cell>
          <cell r="T46">
            <v>0</v>
          </cell>
        </row>
        <row r="47">
          <cell r="I47">
            <v>2.5026206248837291</v>
          </cell>
          <cell r="J47">
            <v>2.5069022370374321</v>
          </cell>
          <cell r="K47">
            <v>2.5268897617398678</v>
          </cell>
          <cell r="L47">
            <v>2.5332618951213663</v>
          </cell>
          <cell r="M47">
            <v>2.5471901572402307</v>
          </cell>
          <cell r="N47">
            <v>2.5585051144930047</v>
          </cell>
          <cell r="O47">
            <v>2.6450571652176835</v>
          </cell>
          <cell r="P47">
            <v>2.6489321662045948</v>
          </cell>
          <cell r="Q47">
            <v>2.6677552138209415</v>
          </cell>
          <cell r="R47">
            <v>2.6648260623411613</v>
          </cell>
          <cell r="S47">
            <v>2.6632356096182845</v>
          </cell>
          <cell r="T47">
            <v>2.6702124944869676</v>
          </cell>
        </row>
        <row r="48">
          <cell r="I48">
            <v>6620317.5280684642</v>
          </cell>
          <cell r="J48">
            <v>6628686.7711220561</v>
          </cell>
          <cell r="K48">
            <v>6099759.6220436674</v>
          </cell>
          <cell r="L48">
            <v>6576466.4870569967</v>
          </cell>
          <cell r="M48">
            <v>6618542.0940538282</v>
          </cell>
          <cell r="N48">
            <v>6649235.8928143289</v>
          </cell>
          <cell r="O48">
            <v>6640095.519637458</v>
          </cell>
          <cell r="P48">
            <v>6581226.4768232247</v>
          </cell>
          <cell r="Q48">
            <v>6641610.3962031491</v>
          </cell>
          <cell r="R48">
            <v>6552858.6225061808</v>
          </cell>
          <cell r="S48">
            <v>6352575.0855367715</v>
          </cell>
          <cell r="T48">
            <v>6237615.1214408409</v>
          </cell>
        </row>
        <row r="49">
          <cell r="I49">
            <v>0</v>
          </cell>
          <cell r="J49">
            <v>0</v>
          </cell>
          <cell r="K49">
            <v>0</v>
          </cell>
          <cell r="L49">
            <v>0</v>
          </cell>
          <cell r="M49">
            <v>0</v>
          </cell>
          <cell r="N49">
            <v>0</v>
          </cell>
          <cell r="O49">
            <v>0</v>
          </cell>
          <cell r="P49">
            <v>0</v>
          </cell>
          <cell r="Q49">
            <v>0</v>
          </cell>
          <cell r="R49">
            <v>0</v>
          </cell>
          <cell r="S49">
            <v>0</v>
          </cell>
          <cell r="T49">
            <v>0</v>
          </cell>
        </row>
        <row r="50">
          <cell r="I50">
            <v>0</v>
          </cell>
          <cell r="J50">
            <v>0</v>
          </cell>
          <cell r="K50">
            <v>0</v>
          </cell>
          <cell r="L50">
            <v>0</v>
          </cell>
          <cell r="M50">
            <v>0</v>
          </cell>
          <cell r="N50">
            <v>0</v>
          </cell>
          <cell r="O50">
            <v>0</v>
          </cell>
          <cell r="P50">
            <v>0</v>
          </cell>
          <cell r="Q50">
            <v>0</v>
          </cell>
          <cell r="R50">
            <v>0</v>
          </cell>
          <cell r="S50">
            <v>0</v>
          </cell>
          <cell r="T50">
            <v>0</v>
          </cell>
        </row>
        <row r="51">
          <cell r="I51">
            <v>190373.90673695295</v>
          </cell>
          <cell r="J51">
            <v>136859.16298574483</v>
          </cell>
          <cell r="K51">
            <v>70655.117904000013</v>
          </cell>
          <cell r="L51">
            <v>106463.88122880024</v>
          </cell>
          <cell r="M51">
            <v>47781.631248000005</v>
          </cell>
          <cell r="N51">
            <v>179778.54934399988</v>
          </cell>
          <cell r="O51">
            <v>149984.73126111997</v>
          </cell>
          <cell r="P51">
            <v>150026.38074904031</v>
          </cell>
          <cell r="Q51">
            <v>139211.85620151812</v>
          </cell>
          <cell r="R51">
            <v>147332.58593414878</v>
          </cell>
          <cell r="S51">
            <v>150473.85368000006</v>
          </cell>
          <cell r="T51">
            <v>150113.70855200003</v>
          </cell>
        </row>
        <row r="52">
          <cell r="I52">
            <v>333775.14</v>
          </cell>
          <cell r="J52">
            <v>292454.55527018971</v>
          </cell>
          <cell r="K52">
            <v>180691.08259107941</v>
          </cell>
          <cell r="L52">
            <v>169236.87300000034</v>
          </cell>
          <cell r="M52">
            <v>171014.147</v>
          </cell>
          <cell r="N52">
            <v>147636.32999999999</v>
          </cell>
          <cell r="O52">
            <v>109779.20014400024</v>
          </cell>
          <cell r="P52">
            <v>50663.464039999984</v>
          </cell>
          <cell r="Q52">
            <v>18523.990226017286</v>
          </cell>
          <cell r="R52">
            <v>619.44000000000142</v>
          </cell>
          <cell r="S52">
            <v>35062.205947999995</v>
          </cell>
          <cell r="T52">
            <v>4056.1123980000111</v>
          </cell>
        </row>
        <row r="53">
          <cell r="I53">
            <v>32863.498136000002</v>
          </cell>
          <cell r="J53">
            <v>120111.646645</v>
          </cell>
          <cell r="K53">
            <v>231022.906572979</v>
          </cell>
          <cell r="L53">
            <v>263946.15419162886</v>
          </cell>
          <cell r="M53">
            <v>296299.29989332648</v>
          </cell>
          <cell r="N53">
            <v>220875.54556106575</v>
          </cell>
          <cell r="O53">
            <v>265196.09600000002</v>
          </cell>
          <cell r="P53">
            <v>338768.65100000019</v>
          </cell>
          <cell r="Q53">
            <v>377798.11653999973</v>
          </cell>
          <cell r="R53">
            <v>370140.22197000007</v>
          </cell>
          <cell r="S53">
            <v>352999.53628799994</v>
          </cell>
          <cell r="T53">
            <v>364540.57588000031</v>
          </cell>
        </row>
        <row r="54">
          <cell r="I54">
            <v>0</v>
          </cell>
          <cell r="J54">
            <v>0</v>
          </cell>
          <cell r="K54">
            <v>0</v>
          </cell>
          <cell r="L54">
            <v>0</v>
          </cell>
          <cell r="M54">
            <v>0</v>
          </cell>
          <cell r="N54">
            <v>0</v>
          </cell>
          <cell r="O54">
            <v>0</v>
          </cell>
          <cell r="P54">
            <v>0</v>
          </cell>
          <cell r="Q54">
            <v>0</v>
          </cell>
          <cell r="R54">
            <v>0</v>
          </cell>
          <cell r="S54">
            <v>0</v>
          </cell>
          <cell r="T54">
            <v>0</v>
          </cell>
        </row>
        <row r="55">
          <cell r="I55">
            <v>557012.54487295297</v>
          </cell>
          <cell r="J55">
            <v>549425.36490093451</v>
          </cell>
          <cell r="K55">
            <v>482369.10706805845</v>
          </cell>
          <cell r="L55">
            <v>539646.90842042945</v>
          </cell>
          <cell r="M55">
            <v>515095.07814132649</v>
          </cell>
          <cell r="N55">
            <v>548290.42490506568</v>
          </cell>
          <cell r="O55">
            <v>524960.0274051202</v>
          </cell>
          <cell r="P55">
            <v>539458.49578904046</v>
          </cell>
          <cell r="Q55">
            <v>535533.96296753513</v>
          </cell>
          <cell r="R55">
            <v>518092.24790414888</v>
          </cell>
          <cell r="S55">
            <v>538535.59591599996</v>
          </cell>
          <cell r="T55">
            <v>518710.39683000033</v>
          </cell>
        </row>
        <row r="56">
          <cell r="I56">
            <v>1</v>
          </cell>
          <cell r="J56">
            <v>1</v>
          </cell>
          <cell r="K56">
            <v>1</v>
          </cell>
          <cell r="L56">
            <v>1</v>
          </cell>
          <cell r="M56">
            <v>1</v>
          </cell>
          <cell r="N56">
            <v>1</v>
          </cell>
          <cell r="O56">
            <v>1</v>
          </cell>
          <cell r="P56">
            <v>1</v>
          </cell>
          <cell r="Q56">
            <v>1</v>
          </cell>
          <cell r="R56">
            <v>1</v>
          </cell>
          <cell r="S56">
            <v>1</v>
          </cell>
          <cell r="T56">
            <v>1</v>
          </cell>
        </row>
        <row r="57">
          <cell r="I57">
            <v>726325.71312704706</v>
          </cell>
          <cell r="J57">
            <v>748779.03622611251</v>
          </cell>
          <cell r="K57">
            <v>811247.76715805405</v>
          </cell>
          <cell r="L57">
            <v>848837.41373762535</v>
          </cell>
          <cell r="M57">
            <v>890386.26259629894</v>
          </cell>
          <cell r="N57">
            <v>822943.08169123298</v>
          </cell>
          <cell r="O57">
            <v>852598.87628611317</v>
          </cell>
          <cell r="P57">
            <v>904572.73849707283</v>
          </cell>
          <cell r="Q57">
            <v>1023342.9595295375</v>
          </cell>
          <cell r="R57">
            <v>1198761.6936253882</v>
          </cell>
          <cell r="S57">
            <v>1383840.168709388</v>
          </cell>
          <cell r="T57">
            <v>1649673.5608793881</v>
          </cell>
        </row>
        <row r="58">
          <cell r="I58">
            <v>2547980.535014424</v>
          </cell>
          <cell r="J58">
            <v>2547980.535014424</v>
          </cell>
          <cell r="K58">
            <v>2547980.535014424</v>
          </cell>
          <cell r="L58">
            <v>2547980.535014424</v>
          </cell>
          <cell r="M58">
            <v>2547980.535014424</v>
          </cell>
          <cell r="N58">
            <v>2547980.535014424</v>
          </cell>
          <cell r="O58">
            <v>2547980.535014424</v>
          </cell>
          <cell r="P58">
            <v>2547980.535014424</v>
          </cell>
          <cell r="Q58">
            <v>2547980.535014424</v>
          </cell>
          <cell r="R58">
            <v>2547980.535014424</v>
          </cell>
          <cell r="S58">
            <v>2547980.535014424</v>
          </cell>
          <cell r="T58">
            <v>2547980.535014424</v>
          </cell>
        </row>
        <row r="59">
          <cell r="I59">
            <v>0</v>
          </cell>
          <cell r="J59">
            <v>0</v>
          </cell>
          <cell r="K59">
            <v>0</v>
          </cell>
          <cell r="L59">
            <v>0</v>
          </cell>
          <cell r="M59">
            <v>0</v>
          </cell>
          <cell r="N59">
            <v>0</v>
          </cell>
          <cell r="O59">
            <v>0</v>
          </cell>
          <cell r="P59">
            <v>0</v>
          </cell>
          <cell r="Q59">
            <v>0</v>
          </cell>
          <cell r="R59">
            <v>0</v>
          </cell>
          <cell r="S59">
            <v>0</v>
          </cell>
          <cell r="T59">
            <v>0</v>
          </cell>
        </row>
        <row r="60">
          <cell r="I60">
            <v>11.404607713875025</v>
          </cell>
          <cell r="J60">
            <v>10.591071516066107</v>
          </cell>
          <cell r="K60">
            <v>10.195550669598809</v>
          </cell>
          <cell r="L60">
            <v>10.393018044494754</v>
          </cell>
          <cell r="M60">
            <v>10.890082282445931</v>
          </cell>
          <cell r="N60">
            <v>12.828166794721891</v>
          </cell>
          <cell r="O60">
            <v>10.972423533992604</v>
          </cell>
          <cell r="P60">
            <v>10.127606374257971</v>
          </cell>
          <cell r="Q60">
            <v>9.1506463791818753</v>
          </cell>
          <cell r="R60">
            <v>8.4488173836967224</v>
          </cell>
          <cell r="S60">
            <v>7.7789546114793184</v>
          </cell>
          <cell r="T60">
            <v>6.9506271146336713</v>
          </cell>
        </row>
        <row r="61">
          <cell r="I61">
            <v>11.404607713875025</v>
          </cell>
          <cell r="J61">
            <v>10.591071516066107</v>
          </cell>
          <cell r="K61">
            <v>10.195550669598809</v>
          </cell>
          <cell r="L61">
            <v>10.393018044494754</v>
          </cell>
          <cell r="M61">
            <v>10.890082282445931</v>
          </cell>
          <cell r="N61">
            <v>12.828166794721891</v>
          </cell>
          <cell r="O61">
            <v>10.972423533992604</v>
          </cell>
          <cell r="P61">
            <v>10.127606374257971</v>
          </cell>
          <cell r="Q61">
            <v>9.1506463791818753</v>
          </cell>
          <cell r="R61">
            <v>8.4488173836967224</v>
          </cell>
          <cell r="S61">
            <v>7.7789546114793184</v>
          </cell>
          <cell r="T61">
            <v>6.9506271146336713</v>
          </cell>
        </row>
        <row r="62">
          <cell r="I62">
            <v>9.9241011242483914</v>
          </cell>
          <cell r="J62">
            <v>9.9241011242483914</v>
          </cell>
          <cell r="K62">
            <v>9.9241011242483914</v>
          </cell>
          <cell r="L62">
            <v>9.9241011242483914</v>
          </cell>
          <cell r="M62">
            <v>9.9241011242483914</v>
          </cell>
          <cell r="N62">
            <v>9.9241011242483914</v>
          </cell>
          <cell r="O62">
            <v>9.9241011242483914</v>
          </cell>
          <cell r="P62">
            <v>9.9241011242483914</v>
          </cell>
          <cell r="Q62">
            <v>9.9241011242483914</v>
          </cell>
          <cell r="R62">
            <v>9.9241011242483914</v>
          </cell>
          <cell r="S62">
            <v>9.9241011242483914</v>
          </cell>
          <cell r="T62">
            <v>9.9241011242483914</v>
          </cell>
        </row>
        <row r="63">
          <cell r="I63">
            <v>790143.78784125543</v>
          </cell>
          <cell r="J63">
            <v>381426.15260756091</v>
          </cell>
          <cell r="K63">
            <v>147895.98341480456</v>
          </cell>
          <cell r="L63">
            <v>270675.98762422055</v>
          </cell>
          <cell r="M63">
            <v>537707.5453070869</v>
          </cell>
          <cell r="N63">
            <v>1396411.974042193</v>
          </cell>
          <cell r="O63">
            <v>581416.19500130764</v>
          </cell>
          <cell r="P63">
            <v>120359.58987854492</v>
          </cell>
          <cell r="Q63">
            <v>-506074.67583167466</v>
          </cell>
          <cell r="R63">
            <v>-1023125.4756386207</v>
          </cell>
          <cell r="S63">
            <v>-1552258.200996282</v>
          </cell>
          <cell r="T63">
            <v>-2332820.5659961561</v>
          </cell>
        </row>
        <row r="66">
          <cell r="I66">
            <v>0</v>
          </cell>
          <cell r="J66">
            <v>0</v>
          </cell>
          <cell r="K66">
            <v>0</v>
          </cell>
          <cell r="L66">
            <v>0</v>
          </cell>
          <cell r="M66">
            <v>0</v>
          </cell>
          <cell r="N66">
            <v>0</v>
          </cell>
          <cell r="O66">
            <v>0</v>
          </cell>
          <cell r="P66">
            <v>0</v>
          </cell>
          <cell r="Q66">
            <v>0</v>
          </cell>
          <cell r="R66">
            <v>0</v>
          </cell>
          <cell r="S66">
            <v>0</v>
          </cell>
          <cell r="T66">
            <v>0</v>
          </cell>
        </row>
        <row r="67">
          <cell r="I67">
            <v>1.7349857281907271</v>
          </cell>
          <cell r="J67">
            <v>1.8903825197700697</v>
          </cell>
          <cell r="K67">
            <v>2.9450719570702133</v>
          </cell>
          <cell r="L67">
            <v>3.0831228782634135</v>
          </cell>
          <cell r="M67">
            <v>3.0471387091794666</v>
          </cell>
          <cell r="N67">
            <v>2.7059549286078144</v>
          </cell>
          <cell r="O67">
            <v>3.1706224050952221</v>
          </cell>
          <cell r="P67">
            <v>3.1704363125798607</v>
          </cell>
          <cell r="Q67">
            <v>3.2252494434913634</v>
          </cell>
          <cell r="R67">
            <v>3.5293990838215885</v>
          </cell>
          <cell r="S67">
            <v>3.6897117920559648</v>
          </cell>
          <cell r="T67">
            <v>3.6874710750692805</v>
          </cell>
        </row>
        <row r="68">
          <cell r="I68">
            <v>2.7867323122986325</v>
          </cell>
          <cell r="J68">
            <v>2.5477696763838682</v>
          </cell>
          <cell r="K68">
            <v>2.2640488313770968</v>
          </cell>
          <cell r="L68">
            <v>2.3214111339672412</v>
          </cell>
          <cell r="M68">
            <v>2.2619839325924298</v>
          </cell>
          <cell r="N68">
            <v>2.3537423876629817</v>
          </cell>
          <cell r="O68">
            <v>2.4190011058195346</v>
          </cell>
          <cell r="P68">
            <v>2.4872819151432033</v>
          </cell>
          <cell r="Q68">
            <v>2.7690017200980312</v>
          </cell>
          <cell r="R68">
            <v>1.1200000000000001</v>
          </cell>
          <cell r="S68">
            <v>2.5191357659958724</v>
          </cell>
          <cell r="T68">
            <v>2.5000083567506701</v>
          </cell>
        </row>
        <row r="69">
          <cell r="I69">
            <v>2.0260448569844236</v>
          </cell>
          <cell r="J69">
            <v>3.3602781239969906</v>
          </cell>
          <cell r="K69">
            <v>3.7013238481607686</v>
          </cell>
          <cell r="L69">
            <v>3.721564501433162</v>
          </cell>
          <cell r="M69">
            <v>3.454247716088874</v>
          </cell>
          <cell r="N69">
            <v>2.6736682794642452</v>
          </cell>
          <cell r="O69">
            <v>2.6805177577350152</v>
          </cell>
          <cell r="P69">
            <v>2.7923018115687457</v>
          </cell>
          <cell r="Q69">
            <v>4.1746340950167617</v>
          </cell>
          <cell r="R69">
            <v>4.2095016803138581</v>
          </cell>
          <cell r="S69">
            <v>4.3370855686055032</v>
          </cell>
          <cell r="T69">
            <v>5.114125118727781</v>
          </cell>
        </row>
        <row r="70">
          <cell r="I70">
            <v>2.3823896113006957</v>
          </cell>
          <cell r="J70">
            <v>2.5616428464829881</v>
          </cell>
          <cell r="K70">
            <v>3.0521615350989193</v>
          </cell>
          <cell r="L70">
            <v>3.1565125276090944</v>
          </cell>
          <cell r="M70">
            <v>3.0206456184228538</v>
          </cell>
          <cell r="N70">
            <v>2.5981093499088384</v>
          </cell>
          <cell r="O70">
            <v>2.7658559218119461</v>
          </cell>
          <cell r="P70">
            <v>2.8688170326491522</v>
          </cell>
          <cell r="Q70">
            <v>3.8792214211205951</v>
          </cell>
          <cell r="R70">
            <v>4.0124035079793421</v>
          </cell>
          <cell r="S70">
            <v>4.037840433217748</v>
          </cell>
          <cell r="T70">
            <v>4.6808130392014045</v>
          </cell>
        </row>
        <row r="71">
          <cell r="I71">
            <v>2.3823896113006957</v>
          </cell>
          <cell r="J71">
            <v>2.5616428464829881</v>
          </cell>
          <cell r="K71">
            <v>3.0521615350989193</v>
          </cell>
          <cell r="L71">
            <v>3.156512527609094</v>
          </cell>
          <cell r="M71">
            <v>3.0206456184228543</v>
          </cell>
          <cell r="N71">
            <v>2.5981093499088384</v>
          </cell>
          <cell r="O71">
            <v>2.7658559218119465</v>
          </cell>
          <cell r="P71">
            <v>2.8688170326491518</v>
          </cell>
          <cell r="Q71">
            <v>3.8792214211205942</v>
          </cell>
          <cell r="R71">
            <v>4.0124035079793421</v>
          </cell>
          <cell r="S71">
            <v>4.0378404332177489</v>
          </cell>
          <cell r="T71">
            <v>4.6808130392014053</v>
          </cell>
        </row>
        <row r="72">
          <cell r="I72">
            <v>0.40201517415114424</v>
          </cell>
          <cell r="J72">
            <v>0.44942287329297165</v>
          </cell>
          <cell r="K72">
            <v>0.60551385250431367</v>
          </cell>
          <cell r="L72">
            <v>0.59697556095467763</v>
          </cell>
          <cell r="M72">
            <v>0.58485273246025193</v>
          </cell>
          <cell r="N72">
            <v>0.31968986832931429</v>
          </cell>
          <cell r="O72">
            <v>0.32896966332738831</v>
          </cell>
          <cell r="P72">
            <v>0.3317123145873524</v>
          </cell>
          <cell r="Q72">
            <v>0.39881737593762939</v>
          </cell>
          <cell r="R72">
            <v>0.42516330149009279</v>
          </cell>
          <cell r="S72">
            <v>0.4389187156081818</v>
          </cell>
          <cell r="T72">
            <v>0.48757207075339082</v>
          </cell>
        </row>
        <row r="73">
          <cell r="I73">
            <v>3.0972116038483439</v>
          </cell>
          <cell r="J73">
            <v>3.2257626479760897</v>
          </cell>
          <cell r="K73">
            <v>3.1787669481624254</v>
          </cell>
          <cell r="L73">
            <v>3.1548909299675971</v>
          </cell>
          <cell r="M73">
            <v>3.0693933268244167</v>
          </cell>
          <cell r="N73">
            <v>3.0968199985598357</v>
          </cell>
          <cell r="O73">
            <v>3.0896671913403555</v>
          </cell>
          <cell r="P73">
            <v>3.0497661527712476</v>
          </cell>
          <cell r="Q73">
            <v>2.9381120953809803</v>
          </cell>
          <cell r="R73">
            <v>3.0365702881866756</v>
          </cell>
          <cell r="S73">
            <v>3.2650213770326006</v>
          </cell>
          <cell r="T73">
            <v>3.5375076602552262</v>
          </cell>
        </row>
        <row r="74">
          <cell r="I74">
            <v>0.85810058015698076</v>
          </cell>
          <cell r="J74">
            <v>0.85810058015698076</v>
          </cell>
          <cell r="K74">
            <v>0.85810058015698076</v>
          </cell>
          <cell r="L74">
            <v>0.85810058015698076</v>
          </cell>
          <cell r="M74">
            <v>0.85810058015698076</v>
          </cell>
          <cell r="N74">
            <v>0.85810058015698076</v>
          </cell>
          <cell r="O74">
            <v>0.85810058015698076</v>
          </cell>
          <cell r="P74">
            <v>0.85810058015698076</v>
          </cell>
          <cell r="Q74">
            <v>0.85810058015698076</v>
          </cell>
          <cell r="R74">
            <v>0.85810058015698076</v>
          </cell>
          <cell r="S74">
            <v>0.85810058015698076</v>
          </cell>
          <cell r="T74">
            <v>0.85810058015698076</v>
          </cell>
        </row>
        <row r="75">
          <cell r="I75">
            <v>0</v>
          </cell>
          <cell r="J75">
            <v>0</v>
          </cell>
          <cell r="K75">
            <v>0</v>
          </cell>
          <cell r="L75">
            <v>0</v>
          </cell>
          <cell r="M75">
            <v>0</v>
          </cell>
          <cell r="N75">
            <v>0</v>
          </cell>
          <cell r="O75">
            <v>0</v>
          </cell>
          <cell r="P75">
            <v>0</v>
          </cell>
          <cell r="Q75">
            <v>0</v>
          </cell>
          <cell r="R75">
            <v>0</v>
          </cell>
          <cell r="S75">
            <v>0</v>
          </cell>
          <cell r="T75">
            <v>0</v>
          </cell>
        </row>
        <row r="78">
          <cell r="I78">
            <v>1.9184962740081362</v>
          </cell>
          <cell r="J78">
            <v>1.9483557473595055</v>
          </cell>
          <cell r="K78">
            <v>2.3003049582614858</v>
          </cell>
          <cell r="L78">
            <v>2.119242665608168</v>
          </cell>
          <cell r="M78">
            <v>2.2464360207995373</v>
          </cell>
          <cell r="N78">
            <v>1.8882236444213136</v>
          </cell>
          <cell r="O78">
            <v>1.9947063988831444</v>
          </cell>
          <cell r="P78">
            <v>1.9979715133689251</v>
          </cell>
          <cell r="Q78">
            <v>1.9782946038909204</v>
          </cell>
          <cell r="R78">
            <v>2.0386753747991544</v>
          </cell>
          <cell r="S78">
            <v>1.9333313736227529</v>
          </cell>
          <cell r="T78">
            <v>2.0035159995826031</v>
          </cell>
        </row>
        <row r="79">
          <cell r="I79">
            <v>1.8759954739414935</v>
          </cell>
          <cell r="J79">
            <v>1.9127037722416993</v>
          </cell>
          <cell r="K79">
            <v>2.2262770157894036</v>
          </cell>
          <cell r="L79">
            <v>2.1085707674070369</v>
          </cell>
          <cell r="M79">
            <v>2.1682795734624141</v>
          </cell>
          <cell r="N79">
            <v>1.8768725505816859</v>
          </cell>
          <cell r="O79">
            <v>1.9362331702414859</v>
          </cell>
          <cell r="P79">
            <v>1.9698995682139688</v>
          </cell>
          <cell r="Q79">
            <v>1.9637877552622403</v>
          </cell>
          <cell r="R79">
            <v>1.9899920895148531</v>
          </cell>
          <cell r="S79">
            <v>1.9426983656440278</v>
          </cell>
          <cell r="T79">
            <v>1.9954634276411474</v>
          </cell>
        </row>
        <row r="80">
          <cell r="I80">
            <v>2.0258430154894813</v>
          </cell>
          <cell r="J80">
            <v>2.0616968539924287</v>
          </cell>
          <cell r="K80">
            <v>2.4343031382755624</v>
          </cell>
          <cell r="L80">
            <v>2.2539197179669701</v>
          </cell>
          <cell r="M80">
            <v>2.3783344725494362</v>
          </cell>
          <cell r="N80">
            <v>2.0019078927017846</v>
          </cell>
          <cell r="O80">
            <v>2.1145072882560831</v>
          </cell>
          <cell r="P80">
            <v>2.1214332912339477</v>
          </cell>
          <cell r="Q80">
            <v>2.1312820723472217</v>
          </cell>
          <cell r="R80">
            <v>2.1961131378469436</v>
          </cell>
          <cell r="S80">
            <v>2.0905645355312696</v>
          </cell>
          <cell r="T80">
            <v>2.180673086913095</v>
          </cell>
        </row>
        <row r="81">
          <cell r="I81">
            <v>3.0149995753410805</v>
          </cell>
          <cell r="J81">
            <v>4.2052466649354159</v>
          </cell>
          <cell r="K81">
            <v>4.8367681815650716</v>
          </cell>
          <cell r="L81">
            <v>2.7939598673991184</v>
          </cell>
          <cell r="M81">
            <v>4.1030255588241697</v>
          </cell>
          <cell r="N81">
            <v>2.7867335725829996</v>
          </cell>
          <cell r="O81">
            <v>2.6014996041204665</v>
          </cell>
          <cell r="P81">
            <v>2.5923367058514173</v>
          </cell>
          <cell r="Q81">
            <v>2.5473902792453171</v>
          </cell>
          <cell r="R81">
            <v>2.9082231674034231</v>
          </cell>
          <cell r="S81">
            <v>2.621067309318343</v>
          </cell>
          <cell r="T81">
            <v>2.6251622453924131</v>
          </cell>
        </row>
        <row r="82">
          <cell r="I82">
            <v>1.20562075491216</v>
          </cell>
          <cell r="J82">
            <v>1.2815063652395196</v>
          </cell>
          <cell r="K82">
            <v>1.4018845960970754</v>
          </cell>
          <cell r="L82">
            <v>1.3807271830242218</v>
          </cell>
          <cell r="M82">
            <v>1.4007955550707913</v>
          </cell>
          <cell r="N82">
            <v>1.2280812598690309</v>
          </cell>
          <cell r="O82">
            <v>1.2315071517798024</v>
          </cell>
          <cell r="P82">
            <v>1.2408370941953908</v>
          </cell>
          <cell r="Q82">
            <v>1.2502721586832184</v>
          </cell>
          <cell r="R82">
            <v>1.2527417448802967</v>
          </cell>
          <cell r="S82">
            <v>1.2465208495386957</v>
          </cell>
          <cell r="T82">
            <v>1.2546339314632782</v>
          </cell>
        </row>
        <row r="85">
          <cell r="I85">
            <v>2455</v>
          </cell>
          <cell r="J85">
            <v>2455</v>
          </cell>
          <cell r="K85">
            <v>2455</v>
          </cell>
          <cell r="L85">
            <v>2455</v>
          </cell>
          <cell r="M85">
            <v>2455</v>
          </cell>
          <cell r="N85">
            <v>2455</v>
          </cell>
          <cell r="O85">
            <v>2454</v>
          </cell>
          <cell r="P85">
            <v>2454</v>
          </cell>
          <cell r="Q85">
            <v>2454</v>
          </cell>
          <cell r="R85">
            <v>2454</v>
          </cell>
          <cell r="S85">
            <v>2454</v>
          </cell>
          <cell r="T85">
            <v>2454</v>
          </cell>
        </row>
        <row r="86">
          <cell r="I86">
            <v>14.446139657087603</v>
          </cell>
          <cell r="J86">
            <v>15.198032581966148</v>
          </cell>
          <cell r="K86">
            <v>15.455762741565385</v>
          </cell>
          <cell r="L86">
            <v>18.088835972018732</v>
          </cell>
          <cell r="M86">
            <v>16.431124213520377</v>
          </cell>
          <cell r="N86">
            <v>16.360021420425703</v>
          </cell>
          <cell r="O86">
            <v>16.760152027920924</v>
          </cell>
          <cell r="P86">
            <v>17.931345930460111</v>
          </cell>
          <cell r="Q86">
            <v>24.419296171213546</v>
          </cell>
          <cell r="R86">
            <v>24.349161582247483</v>
          </cell>
          <cell r="S86">
            <v>25.392372097023603</v>
          </cell>
          <cell r="T86">
            <v>28.496480961325599</v>
          </cell>
        </row>
        <row r="87">
          <cell r="I87">
            <v>226.88902031484847</v>
          </cell>
          <cell r="J87">
            <v>223.79851930791631</v>
          </cell>
          <cell r="K87">
            <v>196.48436133118469</v>
          </cell>
          <cell r="L87">
            <v>219.8154413117839</v>
          </cell>
          <cell r="M87">
            <v>209.81469578058102</v>
          </cell>
          <cell r="N87">
            <v>223.33622195725675</v>
          </cell>
          <cell r="O87">
            <v>213.92014156687864</v>
          </cell>
          <cell r="P87">
            <v>219.82823789284453</v>
          </cell>
          <cell r="Q87">
            <v>218.22899876427675</v>
          </cell>
          <cell r="R87">
            <v>211.12153541326359</v>
          </cell>
          <cell r="S87">
            <v>219.45215807497962</v>
          </cell>
          <cell r="T87">
            <v>211.3734298410759</v>
          </cell>
        </row>
        <row r="90">
          <cell r="I90">
            <v>35.465000000000003</v>
          </cell>
          <cell r="J90">
            <v>37.311</v>
          </cell>
          <cell r="K90">
            <v>37.944000000000003</v>
          </cell>
          <cell r="L90">
            <v>44.408000000000001</v>
          </cell>
          <cell r="M90">
            <v>40.338000000000001</v>
          </cell>
          <cell r="N90">
            <v>40.164000000000001</v>
          </cell>
          <cell r="O90">
            <v>41.128999999999998</v>
          </cell>
          <cell r="P90">
            <v>44.003999999999998</v>
          </cell>
          <cell r="Q90">
            <v>59.924999999999997</v>
          </cell>
          <cell r="R90">
            <v>59.753</v>
          </cell>
          <cell r="S90">
            <v>62.313000000000002</v>
          </cell>
          <cell r="T90">
            <v>69.930999999999997</v>
          </cell>
        </row>
        <row r="91">
          <cell r="I91">
            <v>515</v>
          </cell>
          <cell r="J91">
            <v>515</v>
          </cell>
          <cell r="K91">
            <v>515</v>
          </cell>
          <cell r="L91">
            <v>500</v>
          </cell>
          <cell r="M91">
            <v>500</v>
          </cell>
          <cell r="N91">
            <v>500</v>
          </cell>
          <cell r="O91">
            <v>495</v>
          </cell>
          <cell r="P91">
            <v>495</v>
          </cell>
          <cell r="Q91">
            <v>495</v>
          </cell>
          <cell r="R91">
            <v>490</v>
          </cell>
          <cell r="S91">
            <v>490</v>
          </cell>
          <cell r="T91">
            <v>490</v>
          </cell>
        </row>
        <row r="92">
          <cell r="I92">
            <v>18264.474999999999</v>
          </cell>
          <cell r="J92">
            <v>19215.165000000001</v>
          </cell>
          <cell r="K92">
            <v>19541.16</v>
          </cell>
          <cell r="L92">
            <v>22204</v>
          </cell>
          <cell r="M92">
            <v>20169</v>
          </cell>
          <cell r="N92">
            <v>20082</v>
          </cell>
          <cell r="O92">
            <v>20358.855</v>
          </cell>
          <cell r="P92">
            <v>21781.98</v>
          </cell>
          <cell r="Q92">
            <v>29662.875</v>
          </cell>
          <cell r="R92">
            <v>29278.97</v>
          </cell>
          <cell r="S92">
            <v>30533.37</v>
          </cell>
          <cell r="T92">
            <v>34266.19</v>
          </cell>
        </row>
        <row r="93">
          <cell r="I93">
            <v>16340.713811325764</v>
          </cell>
          <cell r="J93">
            <v>16575.400586782194</v>
          </cell>
          <cell r="K93">
            <v>16728.727771319314</v>
          </cell>
          <cell r="L93">
            <v>17544.620107306608</v>
          </cell>
          <cell r="M93">
            <v>17196.649241687788</v>
          </cell>
          <cell r="N93">
            <v>17208.635876514116</v>
          </cell>
          <cell r="O93">
            <v>17038.197762461441</v>
          </cell>
          <cell r="P93">
            <v>17882.475946912575</v>
          </cell>
          <cell r="Q93">
            <v>18446.838832370238</v>
          </cell>
          <cell r="R93">
            <v>18043.045394948203</v>
          </cell>
          <cell r="S93">
            <v>18364.956737669501</v>
          </cell>
          <cell r="T93">
            <v>18555.495774777592</v>
          </cell>
        </row>
        <row r="94">
          <cell r="I94">
            <v>1923.7611886742343</v>
          </cell>
          <cell r="J94">
            <v>2639.7644132178066</v>
          </cell>
          <cell r="K94">
            <v>2812.4322286806855</v>
          </cell>
          <cell r="L94">
            <v>4659.3798926933923</v>
          </cell>
          <cell r="M94">
            <v>2972.3507583122118</v>
          </cell>
          <cell r="N94">
            <v>2873.3641234858842</v>
          </cell>
          <cell r="O94">
            <v>3320.6572375385585</v>
          </cell>
          <cell r="P94">
            <v>3899.5040530874248</v>
          </cell>
          <cell r="Q94">
            <v>11216.036167629762</v>
          </cell>
          <cell r="R94">
            <v>11235.924605051798</v>
          </cell>
          <cell r="S94">
            <v>12168.413262330498</v>
          </cell>
          <cell r="T94">
            <v>15710.694225222411</v>
          </cell>
        </row>
        <row r="95">
          <cell r="I95">
            <v>-166.666</v>
          </cell>
          <cell r="J95">
            <v>-166.666</v>
          </cell>
          <cell r="K95">
            <v>-166.666</v>
          </cell>
          <cell r="L95">
            <v>-166.666</v>
          </cell>
          <cell r="M95">
            <v>-166.666</v>
          </cell>
          <cell r="N95">
            <v>-166.666</v>
          </cell>
          <cell r="O95">
            <v>-166.666</v>
          </cell>
          <cell r="P95">
            <v>-166.666</v>
          </cell>
          <cell r="Q95">
            <v>-166.666</v>
          </cell>
          <cell r="R95">
            <v>-166.666</v>
          </cell>
          <cell r="S95">
            <v>-166.666</v>
          </cell>
          <cell r="T95">
            <v>-166.666</v>
          </cell>
        </row>
        <row r="96">
          <cell r="I96">
            <v>1757.0951886742344</v>
          </cell>
          <cell r="J96">
            <v>2473.0984132178064</v>
          </cell>
          <cell r="K96">
            <v>2645.7662286806853</v>
          </cell>
          <cell r="L96">
            <v>4492.7138926933922</v>
          </cell>
          <cell r="M96">
            <v>2805.6847583122117</v>
          </cell>
          <cell r="N96">
            <v>2706.698123485884</v>
          </cell>
          <cell r="O96">
            <v>3153.9912375385584</v>
          </cell>
          <cell r="P96">
            <v>3732.8380530874247</v>
          </cell>
          <cell r="Q96">
            <v>11049.370167629762</v>
          </cell>
          <cell r="R96">
            <v>11069.258605051798</v>
          </cell>
          <cell r="S96">
            <v>12001.747262330498</v>
          </cell>
          <cell r="T96">
            <v>15544.028225222411</v>
          </cell>
        </row>
        <row r="97">
          <cell r="I97">
            <v>-227.708</v>
          </cell>
          <cell r="J97">
            <v>-227.708</v>
          </cell>
          <cell r="K97">
            <v>-227.708</v>
          </cell>
          <cell r="L97">
            <v>89.248000000000005</v>
          </cell>
          <cell r="M97">
            <v>89.248000000000005</v>
          </cell>
          <cell r="N97">
            <v>89.248000000000005</v>
          </cell>
          <cell r="O97">
            <v>97.754000000000005</v>
          </cell>
          <cell r="P97">
            <v>97.754000000000005</v>
          </cell>
          <cell r="Q97">
            <v>97.754000000000005</v>
          </cell>
          <cell r="R97">
            <v>104.51600000000001</v>
          </cell>
          <cell r="S97">
            <v>104.51600000000001</v>
          </cell>
          <cell r="T97">
            <v>104.51600000000001</v>
          </cell>
        </row>
        <row r="98">
          <cell r="I98">
            <v>1529.3871886742343</v>
          </cell>
          <cell r="J98">
            <v>2245.3904132178063</v>
          </cell>
          <cell r="K98">
            <v>2418.0582286806853</v>
          </cell>
          <cell r="L98">
            <v>4581.9618926933917</v>
          </cell>
          <cell r="M98">
            <v>2894.9327583122117</v>
          </cell>
          <cell r="N98">
            <v>2795.9461234858841</v>
          </cell>
          <cell r="O98">
            <v>3251.7452375385583</v>
          </cell>
          <cell r="P98">
            <v>3830.5920530874246</v>
          </cell>
          <cell r="Q98">
            <v>11147.124167629763</v>
          </cell>
          <cell r="R98">
            <v>11173.774605051798</v>
          </cell>
          <cell r="S98">
            <v>12106.263262330498</v>
          </cell>
          <cell r="T98">
            <v>15648.544225222411</v>
          </cell>
        </row>
        <row r="101">
          <cell r="I101">
            <v>515</v>
          </cell>
          <cell r="J101">
            <v>515</v>
          </cell>
          <cell r="K101">
            <v>515</v>
          </cell>
          <cell r="L101">
            <v>500</v>
          </cell>
          <cell r="M101">
            <v>500</v>
          </cell>
          <cell r="N101">
            <v>500</v>
          </cell>
          <cell r="O101">
            <v>495</v>
          </cell>
          <cell r="P101">
            <v>495</v>
          </cell>
          <cell r="Q101">
            <v>495</v>
          </cell>
          <cell r="R101">
            <v>490</v>
          </cell>
          <cell r="S101">
            <v>490</v>
          </cell>
          <cell r="T101">
            <v>490</v>
          </cell>
        </row>
        <row r="102">
          <cell r="I102">
            <v>510.30054983786818</v>
          </cell>
          <cell r="J102">
            <v>510.53305995550909</v>
          </cell>
          <cell r="K102">
            <v>510.60757959097612</v>
          </cell>
          <cell r="L102">
            <v>496.24693748874074</v>
          </cell>
          <cell r="M102">
            <v>495.86826317616141</v>
          </cell>
          <cell r="N102">
            <v>495.85036350961053</v>
          </cell>
          <cell r="O102">
            <v>490.94772544919641</v>
          </cell>
          <cell r="P102">
            <v>491.2124806835742</v>
          </cell>
          <cell r="Q102">
            <v>492.21875677930745</v>
          </cell>
          <cell r="R102">
            <v>487.21075092463974</v>
          </cell>
          <cell r="S102">
            <v>487.32534142153315</v>
          </cell>
          <cell r="T102">
            <v>487.61670789778503</v>
          </cell>
        </row>
        <row r="105">
          <cell r="I105">
            <v>14573.847622363854</v>
          </cell>
          <cell r="J105">
            <v>14488.068417668539</v>
          </cell>
          <cell r="K105">
            <v>14601.864705602466</v>
          </cell>
          <cell r="L105">
            <v>14795.589585670914</v>
          </cell>
          <cell r="M105">
            <v>14875.617500249671</v>
          </cell>
          <cell r="N105">
            <v>14473.836107039191</v>
          </cell>
          <cell r="O105">
            <v>14562.397474278327</v>
          </cell>
          <cell r="P105">
            <v>15053.86581145896</v>
          </cell>
          <cell r="Q105">
            <v>15042.244706262911</v>
          </cell>
          <cell r="R105">
            <v>14791.768587800236</v>
          </cell>
          <cell r="S105">
            <v>14539.680147229083</v>
          </cell>
          <cell r="T105">
            <v>14595.530581001327</v>
          </cell>
        </row>
        <row r="106">
          <cell r="I106">
            <v>815.45900000000006</v>
          </cell>
          <cell r="J106">
            <v>842.81</v>
          </cell>
          <cell r="K106">
            <v>850.59300000000007</v>
          </cell>
          <cell r="L106">
            <v>940.25399999999991</v>
          </cell>
          <cell r="M106">
            <v>873.41499999999996</v>
          </cell>
          <cell r="N106">
            <v>871.42600000000004</v>
          </cell>
          <cell r="O106">
            <v>874.60899999999992</v>
          </cell>
          <cell r="P106">
            <v>930.23199999999997</v>
          </cell>
          <cell r="Q106">
            <v>1163.2620000000002</v>
          </cell>
          <cell r="R106">
            <v>1142.3019999999999</v>
          </cell>
          <cell r="S106">
            <v>1182.4769999999999</v>
          </cell>
          <cell r="T106">
            <v>1290.5819999999999</v>
          </cell>
        </row>
        <row r="107">
          <cell r="I107">
            <v>15389.306622363854</v>
          </cell>
          <cell r="J107">
            <v>15330.878417668539</v>
          </cell>
          <cell r="K107">
            <v>15452.457705602466</v>
          </cell>
          <cell r="L107">
            <v>15735.843585670915</v>
          </cell>
          <cell r="M107">
            <v>15749.032500249672</v>
          </cell>
          <cell r="N107">
            <v>15345.262107039191</v>
          </cell>
          <cell r="O107">
            <v>15437.006474278327</v>
          </cell>
          <cell r="P107">
            <v>15984.09781145896</v>
          </cell>
          <cell r="Q107">
            <v>16205.506706262911</v>
          </cell>
          <cell r="R107">
            <v>15934.070587800235</v>
          </cell>
          <cell r="S107">
            <v>15722.157147229082</v>
          </cell>
          <cell r="T107">
            <v>15886.112581001327</v>
          </cell>
        </row>
        <row r="108">
          <cell r="I108">
            <v>-946.50904116904451</v>
          </cell>
          <cell r="J108">
            <v>-536.68115680232177</v>
          </cell>
          <cell r="K108">
            <v>-356.0102089321129</v>
          </cell>
          <cell r="L108">
            <v>-427.59245533100142</v>
          </cell>
          <cell r="M108">
            <v>-789.91640905004738</v>
          </cell>
          <cell r="N108">
            <v>-1814.1948424495013</v>
          </cell>
          <cell r="O108">
            <v>-889.1640582054705</v>
          </cell>
          <cell r="P108">
            <v>-442.46023049125819</v>
          </cell>
          <cell r="Q108">
            <v>303.3964408494532</v>
          </cell>
          <cell r="R108">
            <v>827.2219370278865</v>
          </cell>
          <cell r="S108">
            <v>1336.9679017149956</v>
          </cell>
          <cell r="T108">
            <v>2166.1676389147492</v>
          </cell>
        </row>
        <row r="109">
          <cell r="I109">
            <v>-191.80708000000007</v>
          </cell>
          <cell r="J109">
            <v>-571.23866999999996</v>
          </cell>
          <cell r="K109">
            <v>-964.49700680232047</v>
          </cell>
          <cell r="L109">
            <v>-587.16789000000063</v>
          </cell>
          <cell r="M109">
            <v>-601.04077999999936</v>
          </cell>
          <cell r="N109">
            <v>855.7590899999999</v>
          </cell>
          <cell r="O109">
            <v>-412.33001999999954</v>
          </cell>
          <cell r="P109">
            <v>-699.28194000000133</v>
          </cell>
          <cell r="Q109">
            <v>-1576.96333</v>
          </cell>
          <cell r="R109">
            <v>-2322.7493199999985</v>
          </cell>
          <cell r="S109">
            <v>-2449.0001400000006</v>
          </cell>
          <cell r="T109">
            <v>-3515.4122899999993</v>
          </cell>
        </row>
        <row r="110">
          <cell r="I110">
            <v>14250.990501194809</v>
          </cell>
          <cell r="J110">
            <v>14222.958590866216</v>
          </cell>
          <cell r="K110">
            <v>14131.950489868032</v>
          </cell>
          <cell r="L110">
            <v>14721.083240339913</v>
          </cell>
          <cell r="M110">
            <v>14358.075311199626</v>
          </cell>
          <cell r="N110">
            <v>14386.826354589688</v>
          </cell>
          <cell r="O110">
            <v>14135.512396072858</v>
          </cell>
          <cell r="P110">
            <v>14842.3556409677</v>
          </cell>
          <cell r="Q110">
            <v>14931.939817112363</v>
          </cell>
          <cell r="R110">
            <v>14438.543204828122</v>
          </cell>
          <cell r="S110">
            <v>14610.124908944079</v>
          </cell>
          <cell r="T110">
            <v>14536.867929916076</v>
          </cell>
        </row>
        <row r="111">
          <cell r="I111">
            <v>0</v>
          </cell>
          <cell r="J111">
            <v>0</v>
          </cell>
          <cell r="K111">
            <v>0</v>
          </cell>
          <cell r="L111">
            <v>0</v>
          </cell>
          <cell r="M111">
            <v>0</v>
          </cell>
          <cell r="N111">
            <v>0</v>
          </cell>
          <cell r="O111">
            <v>0</v>
          </cell>
          <cell r="P111">
            <v>0</v>
          </cell>
          <cell r="Q111">
            <v>0</v>
          </cell>
          <cell r="R111">
            <v>0</v>
          </cell>
          <cell r="S111">
            <v>0</v>
          </cell>
          <cell r="T111">
            <v>0</v>
          </cell>
        </row>
        <row r="112">
          <cell r="I112">
            <v>114.13</v>
          </cell>
          <cell r="J112">
            <v>114.13</v>
          </cell>
          <cell r="K112">
            <v>114.13</v>
          </cell>
          <cell r="L112">
            <v>114.13</v>
          </cell>
          <cell r="M112">
            <v>114.13</v>
          </cell>
          <cell r="N112">
            <v>114.13</v>
          </cell>
          <cell r="O112">
            <v>114.13</v>
          </cell>
          <cell r="P112">
            <v>114.13</v>
          </cell>
          <cell r="Q112">
            <v>114.13</v>
          </cell>
          <cell r="R112">
            <v>114.13</v>
          </cell>
          <cell r="S112">
            <v>114.13</v>
          </cell>
          <cell r="T112">
            <v>114.13</v>
          </cell>
        </row>
        <row r="113">
          <cell r="I113">
            <v>14365.120501194808</v>
          </cell>
          <cell r="J113">
            <v>14337.088590866215</v>
          </cell>
          <cell r="K113">
            <v>14246.080489868031</v>
          </cell>
          <cell r="L113">
            <v>14835.213240339912</v>
          </cell>
          <cell r="M113">
            <v>14472.205311199625</v>
          </cell>
          <cell r="N113">
            <v>14500.956354589687</v>
          </cell>
          <cell r="O113">
            <v>14249.642396072857</v>
          </cell>
          <cell r="P113">
            <v>14956.4856409677</v>
          </cell>
          <cell r="Q113">
            <v>15046.069817112362</v>
          </cell>
          <cell r="R113">
            <v>14552.673204828121</v>
          </cell>
          <cell r="S113">
            <v>14724.254908944078</v>
          </cell>
          <cell r="T113">
            <v>14650.997929916075</v>
          </cell>
        </row>
        <row r="114">
          <cell r="I114">
            <v>1975.5933101309572</v>
          </cell>
          <cell r="J114">
            <v>2238.3119959159808</v>
          </cell>
          <cell r="K114">
            <v>2482.6472814512836</v>
          </cell>
          <cell r="L114">
            <v>2709.4068669666967</v>
          </cell>
          <cell r="M114">
            <v>2724.4439304881644</v>
          </cell>
          <cell r="N114">
            <v>2707.6795219244295</v>
          </cell>
          <cell r="O114">
            <v>2788.5553663885844</v>
          </cell>
          <cell r="P114">
            <v>2925.9903059448743</v>
          </cell>
          <cell r="Q114">
            <v>3400.7690152578743</v>
          </cell>
          <cell r="R114">
            <v>3490.3721901200815</v>
          </cell>
          <cell r="S114">
            <v>3640.7018287254218</v>
          </cell>
          <cell r="T114">
            <v>3904.4978448615157</v>
          </cell>
        </row>
        <row r="115">
          <cell r="I115">
            <v>16340.713811325764</v>
          </cell>
          <cell r="J115">
            <v>16575.400586782194</v>
          </cell>
          <cell r="K115">
            <v>16728.727771319314</v>
          </cell>
          <cell r="L115">
            <v>17544.620107306608</v>
          </cell>
          <cell r="M115">
            <v>17196.649241687788</v>
          </cell>
          <cell r="N115">
            <v>17208.635876514116</v>
          </cell>
          <cell r="O115">
            <v>17038.197762461441</v>
          </cell>
          <cell r="P115">
            <v>17882.475946912575</v>
          </cell>
          <cell r="Q115">
            <v>18446.838832370238</v>
          </cell>
          <cell r="R115">
            <v>18043.045394948203</v>
          </cell>
          <cell r="S115">
            <v>18364.956737669501</v>
          </cell>
          <cell r="T115">
            <v>18555.495774777592</v>
          </cell>
        </row>
        <row r="116">
          <cell r="I116">
            <v>0</v>
          </cell>
          <cell r="J116">
            <v>0</v>
          </cell>
          <cell r="K116">
            <v>0</v>
          </cell>
          <cell r="L116">
            <v>0</v>
          </cell>
          <cell r="M116">
            <v>0</v>
          </cell>
          <cell r="N116">
            <v>0</v>
          </cell>
          <cell r="O116">
            <v>0</v>
          </cell>
          <cell r="P116">
            <v>0</v>
          </cell>
          <cell r="Q116">
            <v>0</v>
          </cell>
          <cell r="R116">
            <v>0</v>
          </cell>
          <cell r="S116">
            <v>0</v>
          </cell>
          <cell r="T116">
            <v>0</v>
          </cell>
        </row>
        <row r="117">
          <cell r="I117">
            <v>0</v>
          </cell>
          <cell r="J117">
            <v>0</v>
          </cell>
          <cell r="K117">
            <v>0</v>
          </cell>
          <cell r="L117">
            <v>0</v>
          </cell>
          <cell r="M117">
            <v>0</v>
          </cell>
          <cell r="N117">
            <v>0</v>
          </cell>
          <cell r="O117">
            <v>0</v>
          </cell>
          <cell r="P117">
            <v>0</v>
          </cell>
          <cell r="Q117">
            <v>0</v>
          </cell>
          <cell r="R117">
            <v>0</v>
          </cell>
          <cell r="S117">
            <v>0</v>
          </cell>
          <cell r="T117">
            <v>0</v>
          </cell>
        </row>
        <row r="118">
          <cell r="I118">
            <v>16340.713811325764</v>
          </cell>
          <cell r="J118">
            <v>16575.400586782194</v>
          </cell>
          <cell r="K118">
            <v>16728.727771319314</v>
          </cell>
          <cell r="L118">
            <v>17544.620107306608</v>
          </cell>
          <cell r="M118">
            <v>17196.649241687788</v>
          </cell>
          <cell r="N118">
            <v>17208.635876514116</v>
          </cell>
          <cell r="O118">
            <v>17038.197762461441</v>
          </cell>
          <cell r="P118">
            <v>17882.475946912575</v>
          </cell>
          <cell r="Q118">
            <v>18446.838832370238</v>
          </cell>
          <cell r="R118">
            <v>18043.045394948203</v>
          </cell>
          <cell r="S118">
            <v>18364.956737669501</v>
          </cell>
          <cell r="T118">
            <v>18555.495774777592</v>
          </cell>
        </row>
        <row r="121">
          <cell r="I121">
            <v>546.74800000000005</v>
          </cell>
          <cell r="J121">
            <v>575.20699999999999</v>
          </cell>
          <cell r="K121">
            <v>584.96600000000001</v>
          </cell>
          <cell r="L121">
            <v>664.63699999999994</v>
          </cell>
          <cell r="M121">
            <v>603.72199999999998</v>
          </cell>
          <cell r="N121">
            <v>601.11800000000005</v>
          </cell>
          <cell r="O121">
            <v>609.39099999999996</v>
          </cell>
          <cell r="P121">
            <v>651.99</v>
          </cell>
          <cell r="Q121">
            <v>887.88800000000003</v>
          </cell>
          <cell r="R121">
            <v>876.37699999999995</v>
          </cell>
          <cell r="S121">
            <v>913.92399999999998</v>
          </cell>
          <cell r="T121">
            <v>1025.6559999999999</v>
          </cell>
        </row>
        <row r="122">
          <cell r="I122">
            <v>268.71100000000001</v>
          </cell>
          <cell r="J122">
            <v>267.60300000000001</v>
          </cell>
          <cell r="K122">
            <v>265.62700000000001</v>
          </cell>
          <cell r="L122">
            <v>275.61700000000002</v>
          </cell>
          <cell r="M122">
            <v>269.69299999999998</v>
          </cell>
          <cell r="N122">
            <v>270.30799999999999</v>
          </cell>
          <cell r="O122">
            <v>265.21800000000002</v>
          </cell>
          <cell r="P122">
            <v>278.24200000000002</v>
          </cell>
          <cell r="Q122">
            <v>275.37400000000002</v>
          </cell>
          <cell r="R122">
            <v>265.92500000000001</v>
          </cell>
          <cell r="S122">
            <v>268.553</v>
          </cell>
          <cell r="T122">
            <v>264.92599999999999</v>
          </cell>
        </row>
        <row r="123">
          <cell r="I123">
            <v>815.45900000000006</v>
          </cell>
          <cell r="J123">
            <v>842.81</v>
          </cell>
          <cell r="K123">
            <v>850.59300000000007</v>
          </cell>
          <cell r="L123">
            <v>940.25399999999991</v>
          </cell>
          <cell r="M123">
            <v>873.41499999999996</v>
          </cell>
          <cell r="N123">
            <v>871.42600000000004</v>
          </cell>
          <cell r="O123">
            <v>874.60899999999992</v>
          </cell>
          <cell r="P123">
            <v>930.23199999999997</v>
          </cell>
          <cell r="Q123">
            <v>1163.2620000000002</v>
          </cell>
          <cell r="R123">
            <v>1142.3019999999999</v>
          </cell>
          <cell r="S123">
            <v>1182.4769999999999</v>
          </cell>
          <cell r="T123">
            <v>1290.5819999999999</v>
          </cell>
        </row>
        <row r="124">
          <cell r="I124">
            <v>0</v>
          </cell>
          <cell r="J124">
            <v>0</v>
          </cell>
          <cell r="K124">
            <v>0</v>
          </cell>
          <cell r="L124">
            <v>0</v>
          </cell>
          <cell r="M124">
            <v>0</v>
          </cell>
          <cell r="N124">
            <v>0</v>
          </cell>
          <cell r="O124">
            <v>0</v>
          </cell>
          <cell r="P124">
            <v>0</v>
          </cell>
          <cell r="Q124">
            <v>0</v>
          </cell>
          <cell r="R124">
            <v>0</v>
          </cell>
          <cell r="S124">
            <v>0</v>
          </cell>
          <cell r="T124">
            <v>0</v>
          </cell>
        </row>
        <row r="125">
          <cell r="I125">
            <v>815.45900000000006</v>
          </cell>
          <cell r="J125">
            <v>842.81</v>
          </cell>
          <cell r="K125">
            <v>850.59300000000007</v>
          </cell>
          <cell r="L125">
            <v>940.25399999999991</v>
          </cell>
          <cell r="M125">
            <v>873.41499999999996</v>
          </cell>
          <cell r="N125">
            <v>871.42600000000004</v>
          </cell>
          <cell r="O125">
            <v>874.60899999999992</v>
          </cell>
          <cell r="P125">
            <v>930.23199999999997</v>
          </cell>
          <cell r="Q125">
            <v>1163.2620000000002</v>
          </cell>
          <cell r="R125">
            <v>1142.3019999999999</v>
          </cell>
          <cell r="S125">
            <v>1182.4769999999999</v>
          </cell>
          <cell r="T125">
            <v>1290.5819999999999</v>
          </cell>
        </row>
        <row r="128">
          <cell r="I128">
            <v>8074.6130000000003</v>
          </cell>
          <cell r="J128">
            <v>8169.4570000000003</v>
          </cell>
          <cell r="K128">
            <v>7624.2309999999998</v>
          </cell>
          <cell r="L128">
            <v>8131.1890000000003</v>
          </cell>
          <cell r="M128">
            <v>8218.9419999999991</v>
          </cell>
          <cell r="N128">
            <v>8243.7099999999991</v>
          </cell>
          <cell r="O128">
            <v>8291.3819999999996</v>
          </cell>
          <cell r="P128">
            <v>8333.6980000000003</v>
          </cell>
          <cell r="Q128">
            <v>8418.8860000000004</v>
          </cell>
          <cell r="R128">
            <v>8410.9230000000007</v>
          </cell>
          <cell r="S128">
            <v>8301.4580000000005</v>
          </cell>
          <cell r="T128">
            <v>8275.2559999999994</v>
          </cell>
        </row>
        <row r="129">
          <cell r="I129">
            <v>22903.429622363852</v>
          </cell>
          <cell r="J129">
            <v>31270.419417668538</v>
          </cell>
          <cell r="K129">
            <v>30702.813705602464</v>
          </cell>
          <cell r="L129">
            <v>19506.158585670913</v>
          </cell>
          <cell r="M129">
            <v>27169.72050024967</v>
          </cell>
          <cell r="N129">
            <v>21361.201107039189</v>
          </cell>
          <cell r="O129">
            <v>18992.304474278328</v>
          </cell>
          <cell r="P129">
            <v>19532.15481145896</v>
          </cell>
          <cell r="Q129">
            <v>19369.444706262911</v>
          </cell>
          <cell r="R129">
            <v>21100.840587800234</v>
          </cell>
          <cell r="S129">
            <v>19711.820147229082</v>
          </cell>
          <cell r="T129">
            <v>19124.197581001325</v>
          </cell>
        </row>
        <row r="130">
          <cell r="I130">
            <v>23519.293622363854</v>
          </cell>
          <cell r="J130">
            <v>31886.283417668539</v>
          </cell>
          <cell r="K130">
            <v>31318.677705602466</v>
          </cell>
          <cell r="L130">
            <v>20122.022585670915</v>
          </cell>
          <cell r="M130">
            <v>27785.584500249672</v>
          </cell>
          <cell r="N130">
            <v>21977.067107039191</v>
          </cell>
          <cell r="O130">
            <v>19388.835474278327</v>
          </cell>
          <cell r="P130">
            <v>19928.68581145896</v>
          </cell>
          <cell r="Q130">
            <v>19765.975706262911</v>
          </cell>
          <cell r="R130">
            <v>21497.371587800233</v>
          </cell>
          <cell r="S130">
            <v>20108.351147229081</v>
          </cell>
          <cell r="T130">
            <v>19520.728581001324</v>
          </cell>
        </row>
        <row r="133">
          <cell r="I133">
            <v>3846.8184988051889</v>
          </cell>
          <cell r="J133">
            <v>4825.5404091337841</v>
          </cell>
          <cell r="K133">
            <v>5242.5435101319672</v>
          </cell>
          <cell r="L133">
            <v>7316.2507596600863</v>
          </cell>
          <cell r="M133">
            <v>5644.2586888003734</v>
          </cell>
          <cell r="N133">
            <v>5528.5076454103109</v>
          </cell>
          <cell r="O133">
            <v>6056.6766039271406</v>
          </cell>
          <cell r="P133">
            <v>6772.9583590322982</v>
          </cell>
          <cell r="Q133">
            <v>14564.269182887636</v>
          </cell>
          <cell r="R133">
            <v>14673.760795171878</v>
          </cell>
          <cell r="S133">
            <v>15756.579091055919</v>
          </cell>
          <cell r="T133">
            <v>19562.656070083929</v>
          </cell>
        </row>
        <row r="134">
          <cell r="I134">
            <v>0.26993341259210513</v>
          </cell>
          <cell r="J134">
            <v>0.33927824357392689</v>
          </cell>
          <cell r="K134">
            <v>0.37097097912214122</v>
          </cell>
          <cell r="L134">
            <v>0.49699133142671859</v>
          </cell>
          <cell r="M134">
            <v>0.39310691485214061</v>
          </cell>
          <cell r="N134">
            <v>0.38427569146593649</v>
          </cell>
          <cell r="O134">
            <v>0.42847237752837403</v>
          </cell>
          <cell r="P134">
            <v>0.45632637587106833</v>
          </cell>
          <cell r="Q134">
            <v>0.9753769008763773</v>
          </cell>
          <cell r="R134">
            <v>1.0162909503408282</v>
          </cell>
          <cell r="S134">
            <v>1.0784698412407139</v>
          </cell>
          <cell r="T134">
            <v>1.3457270276099198</v>
          </cell>
        </row>
        <row r="135">
          <cell r="I135">
            <v>2708.5023776361431</v>
          </cell>
          <cell r="J135">
            <v>3717.6205823314613</v>
          </cell>
          <cell r="K135">
            <v>3922.0362943975324</v>
          </cell>
          <cell r="L135">
            <v>7202.1207596600889</v>
          </cell>
          <cell r="M135">
            <v>5530.128688800376</v>
          </cell>
          <cell r="N135">
            <v>5414.3776454103136</v>
          </cell>
          <cell r="O135">
            <v>5942.5466039271432</v>
          </cell>
          <cell r="P135">
            <v>6658.828359032299</v>
          </cell>
          <cell r="Q135">
            <v>14450.139182887637</v>
          </cell>
          <cell r="R135">
            <v>14559.630795171881</v>
          </cell>
          <cell r="S135">
            <v>15642.44909105592</v>
          </cell>
          <cell r="T135">
            <v>19448.526070083928</v>
          </cell>
        </row>
        <row r="136">
          <cell r="I136">
            <v>0.17599898709537229</v>
          </cell>
          <cell r="J136">
            <v>0.24249234003753992</v>
          </cell>
          <cell r="K136">
            <v>0.25381310656980816</v>
          </cell>
          <cell r="L136">
            <v>0.3268145211966243</v>
          </cell>
          <cell r="M136">
            <v>0.276474169904391</v>
          </cell>
          <cell r="N136">
            <v>0.27186978864679417</v>
          </cell>
          <cell r="O136">
            <v>0.29429927601842198</v>
          </cell>
          <cell r="P136">
            <v>0.30806068137767045</v>
          </cell>
          <cell r="Q136">
            <v>0.48989818260670848</v>
          </cell>
          <cell r="R136">
            <v>0.50011949570092018</v>
          </cell>
          <cell r="S136">
            <v>0.51511843666194135</v>
          </cell>
          <cell r="T136">
            <v>0.570345969347957</v>
          </cell>
        </row>
        <row r="137">
          <cell r="I137">
            <v>3732.6884988051916</v>
          </cell>
          <cell r="J137">
            <v>4711.4104091337867</v>
          </cell>
          <cell r="K137">
            <v>5128.4135101319689</v>
          </cell>
          <cell r="L137">
            <v>6301.4904143290842</v>
          </cell>
          <cell r="M137">
            <v>4253.3014997503269</v>
          </cell>
          <cell r="N137">
            <v>4570.0718929608083</v>
          </cell>
          <cell r="O137">
            <v>4755.1825257216715</v>
          </cell>
          <cell r="P137">
            <v>5631.2161885410387</v>
          </cell>
          <cell r="Q137">
            <v>13290.702293737088</v>
          </cell>
          <cell r="R137">
            <v>13178.233412199765</v>
          </cell>
          <cell r="S137">
            <v>14644.546852770916</v>
          </cell>
          <cell r="T137">
            <v>18213.411418998679</v>
          </cell>
        </row>
        <row r="138">
          <cell r="I138">
            <v>0.20625085052036918</v>
          </cell>
          <cell r="J138">
            <v>0.24733762009981924</v>
          </cell>
          <cell r="K138">
            <v>0.26469922311942545</v>
          </cell>
          <cell r="L138">
            <v>0.40045456603719876</v>
          </cell>
          <cell r="M138">
            <v>0.27006747872816306</v>
          </cell>
          <cell r="N138">
            <v>0.29781647658298527</v>
          </cell>
          <cell r="O138">
            <v>0.30803786560852459</v>
          </cell>
          <cell r="P138">
            <v>0.35230115924991612</v>
          </cell>
          <cell r="Q138">
            <v>0.82013494145176313</v>
          </cell>
          <cell r="R138">
            <v>0.82704751052688008</v>
          </cell>
          <cell r="S138">
            <v>0.93145913220641696</v>
          </cell>
          <cell r="T138">
            <v>1.1464989515925148</v>
          </cell>
        </row>
        <row r="139">
          <cell r="I139">
            <v>-4805.6206223638546</v>
          </cell>
          <cell r="J139">
            <v>-12221.920417668538</v>
          </cell>
          <cell r="K139">
            <v>-11328.319705602466</v>
          </cell>
          <cell r="L139">
            <v>2531.1754143290855</v>
          </cell>
          <cell r="M139">
            <v>-7167.3865002496714</v>
          </cell>
          <cell r="N139">
            <v>-1445.8671070391902</v>
          </cell>
          <cell r="O139">
            <v>1199.8845257216708</v>
          </cell>
          <cell r="P139">
            <v>2083.159188541038</v>
          </cell>
          <cell r="Q139">
            <v>10126.764293737087</v>
          </cell>
          <cell r="R139">
            <v>8011.463412199766</v>
          </cell>
          <cell r="S139">
            <v>10654.883852770916</v>
          </cell>
          <cell r="T139">
            <v>14975.32641899868</v>
          </cell>
        </row>
        <row r="140">
          <cell r="I140">
            <v>-0.20982100504596257</v>
          </cell>
          <cell r="J140">
            <v>-0.39084606619516143</v>
          </cell>
          <cell r="K140">
            <v>-0.36896682545858467</v>
          </cell>
          <cell r="L140">
            <v>0.12976288505049216</v>
          </cell>
          <cell r="M140">
            <v>-0.26380052382886338</v>
          </cell>
          <cell r="N140">
            <v>-6.7686601506819363E-2</v>
          </cell>
          <cell r="O140">
            <v>6.3177405740661927E-2</v>
          </cell>
          <cell r="P140">
            <v>0.10665280961826637</v>
          </cell>
          <cell r="Q140">
            <v>0.52282161142506589</v>
          </cell>
          <cell r="R140">
            <v>0.37967508350504831</v>
          </cell>
          <cell r="S140">
            <v>0.54053272468948976</v>
          </cell>
          <cell r="T140">
            <v>0.78305645795438317</v>
          </cell>
        </row>
        <row r="141">
          <cell r="I141">
            <v>0.10752866790044324</v>
          </cell>
          <cell r="J141">
            <v>0.14920293481111652</v>
          </cell>
          <cell r="K141">
            <v>0.15815704964825467</v>
          </cell>
          <cell r="L141">
            <v>0.25607359208777414</v>
          </cell>
          <cell r="M141">
            <v>0.16315299096237448</v>
          </cell>
          <cell r="N141">
            <v>0.15728719829442803</v>
          </cell>
          <cell r="O141">
            <v>0.18511296097803442</v>
          </cell>
          <cell r="P141">
            <v>0.20874279737151849</v>
          </cell>
          <cell r="Q141">
            <v>0.59898448010726324</v>
          </cell>
          <cell r="R141">
            <v>0.61349170069433145</v>
          </cell>
          <cell r="S141">
            <v>0.65351350584523682</v>
          </cell>
          <cell r="T141">
            <v>0.83770481877133918</v>
          </cell>
        </row>
        <row r="142">
          <cell r="I142">
            <v>9.7088834823830586E-2</v>
          </cell>
          <cell r="J142">
            <v>0.12983166879541566</v>
          </cell>
          <cell r="K142">
            <v>0.13655924271780648</v>
          </cell>
          <cell r="L142">
            <v>0.20386830333893349</v>
          </cell>
          <cell r="M142">
            <v>0.14026786865533852</v>
          </cell>
          <cell r="N142">
            <v>0.13591025505702711</v>
          </cell>
          <cell r="O142">
            <v>0.15619857943774984</v>
          </cell>
          <cell r="P142">
            <v>0.17269413958489915</v>
          </cell>
          <cell r="Q142">
            <v>0.374603060604492</v>
          </cell>
          <cell r="R142">
            <v>0.38022612724337446</v>
          </cell>
          <cell r="S142">
            <v>0.39522719562618647</v>
          </cell>
          <cell r="T142">
            <v>0.45584296793182244</v>
          </cell>
        </row>
        <row r="143">
          <cell r="I143">
            <v>-5421.484622363856</v>
          </cell>
          <cell r="J143">
            <v>-12837.784417668539</v>
          </cell>
          <cell r="K143">
            <v>-11944.183705602467</v>
          </cell>
          <cell r="L143">
            <v>1915.3114143290841</v>
          </cell>
          <cell r="M143">
            <v>-7783.2505002496728</v>
          </cell>
          <cell r="N143">
            <v>-2061.733107039192</v>
          </cell>
          <cell r="O143">
            <v>803.35352572167176</v>
          </cell>
          <cell r="P143">
            <v>1686.628188541039</v>
          </cell>
          <cell r="Q143">
            <v>9730.2332937370884</v>
          </cell>
          <cell r="R143">
            <v>7614.932412199767</v>
          </cell>
          <cell r="S143">
            <v>10258.352852770917</v>
          </cell>
          <cell r="T143">
            <v>14578.795418998681</v>
          </cell>
        </row>
        <row r="144">
          <cell r="I144">
            <v>-0.29956579950445145</v>
          </cell>
          <cell r="J144">
            <v>-0.67395254700480811</v>
          </cell>
          <cell r="K144">
            <v>-0.61649009804346211</v>
          </cell>
          <cell r="L144">
            <v>8.6912119874803559E-2</v>
          </cell>
          <cell r="M144">
            <v>-0.38911711504515789</v>
          </cell>
          <cell r="N144">
            <v>-0.10352490734221138</v>
          </cell>
          <cell r="O144">
            <v>3.9785360850261048E-2</v>
          </cell>
          <cell r="P144">
            <v>7.8029317017603309E-2</v>
          </cell>
          <cell r="Q144">
            <v>0.32988080921643487</v>
          </cell>
          <cell r="R144">
            <v>0.26157092932939169</v>
          </cell>
          <cell r="S144">
            <v>0.3378158147413996</v>
          </cell>
          <cell r="T144">
            <v>0.42753662540857401</v>
          </cell>
        </row>
        <row r="147">
          <cell r="I147">
            <v>3.0523751989355192</v>
          </cell>
          <cell r="J147">
            <v>3.0896059409387959</v>
          </cell>
          <cell r="K147">
            <v>3.15841810969347</v>
          </cell>
          <cell r="L147">
            <v>3.1321426629740063</v>
          </cell>
          <cell r="M147">
            <v>3.16311475666775</v>
          </cell>
          <cell r="N147">
            <v>3.1720297696447024</v>
          </cell>
          <cell r="O147">
            <v>3.3028409461577062</v>
          </cell>
          <cell r="P147">
            <v>3.354298894495841</v>
          </cell>
          <cell r="Q147">
            <v>3.3816387413967712</v>
          </cell>
          <cell r="R147">
            <v>3.4204380271174646</v>
          </cell>
          <cell r="S147">
            <v>3.4802797699607941</v>
          </cell>
          <cell r="T147">
            <v>3.5424904448375263</v>
          </cell>
        </row>
        <row r="148">
          <cell r="I148">
            <v>1.2196715589192955</v>
          </cell>
          <cell r="J148">
            <v>1.2324397398878955</v>
          </cell>
          <cell r="K148">
            <v>1.2499231891773421</v>
          </cell>
          <cell r="L148">
            <v>1.2364069696094124</v>
          </cell>
          <cell r="M148">
            <v>1.2418055038713114</v>
          </cell>
          <cell r="N148">
            <v>1.239798096035182</v>
          </cell>
          <cell r="O148">
            <v>1.2486841455034823</v>
          </cell>
          <cell r="P148">
            <v>1.2662834244267944</v>
          </cell>
          <cell r="Q148">
            <v>1.2675970883225667</v>
          </cell>
          <cell r="R148">
            <v>1.2835502006883206</v>
          </cell>
          <cell r="S148">
            <v>1.3067862855962693</v>
          </cell>
          <cell r="T148">
            <v>1.326669863223058</v>
          </cell>
        </row>
        <row r="149">
          <cell r="I149">
            <v>14.496285719815718</v>
          </cell>
          <cell r="J149">
            <v>14.869093277979648</v>
          </cell>
          <cell r="K149">
            <v>15.805802834973598</v>
          </cell>
          <cell r="L149">
            <v>15.067609715027096</v>
          </cell>
          <cell r="M149">
            <v>15.956164888348965</v>
          </cell>
          <cell r="N149">
            <v>15.035298129503849</v>
          </cell>
          <cell r="O149">
            <v>15.79431112304748</v>
          </cell>
          <cell r="P149">
            <v>15.448265371760794</v>
          </cell>
          <cell r="Q149">
            <v>15.720545440944079</v>
          </cell>
          <cell r="R149">
            <v>16.234411987488542</v>
          </cell>
          <cell r="S149">
            <v>15.414873339764993</v>
          </cell>
          <cell r="T149">
            <v>15.953518669709821</v>
          </cell>
        </row>
        <row r="150">
          <cell r="I150">
            <v>26.164307709960017</v>
          </cell>
          <cell r="J150">
            <v>26.369493189090104</v>
          </cell>
          <cell r="K150">
            <v>30.271144009108898</v>
          </cell>
          <cell r="L150">
            <v>27.417167327018078</v>
          </cell>
          <cell r="M150">
            <v>28.879362532305645</v>
          </cell>
          <cell r="N150">
            <v>26.398119408241147</v>
          </cell>
          <cell r="O150">
            <v>27.740012027697279</v>
          </cell>
          <cell r="P150">
            <v>27.905512525927286</v>
          </cell>
          <cell r="Q150">
            <v>28.088311379748653</v>
          </cell>
          <cell r="R150">
            <v>28.55045341372649</v>
          </cell>
          <cell r="S150">
            <v>26.998549877651843</v>
          </cell>
          <cell r="T150">
            <v>28.13811072652318</v>
          </cell>
        </row>
        <row r="151">
          <cell r="I151">
            <v>410.93290556806539</v>
          </cell>
          <cell r="J151">
            <v>388.30378200538689</v>
          </cell>
          <cell r="K151">
            <v>384.82774980742727</v>
          </cell>
          <cell r="L151">
            <v>333.17327576136523</v>
          </cell>
          <cell r="M151">
            <v>368.77054700048473</v>
          </cell>
          <cell r="N151">
            <v>360.36971492300785</v>
          </cell>
          <cell r="O151">
            <v>354.06285635990395</v>
          </cell>
          <cell r="P151">
            <v>342.10592277129132</v>
          </cell>
          <cell r="Q151">
            <v>251.01804844841143</v>
          </cell>
          <cell r="R151">
            <v>247.54920374118385</v>
          </cell>
          <cell r="S151">
            <v>233.33345986372683</v>
          </cell>
          <cell r="T151">
            <v>208.7152087861343</v>
          </cell>
        </row>
        <row r="152">
          <cell r="I152">
            <v>25.584684999231509</v>
          </cell>
          <cell r="J152">
            <v>25.88697118748917</v>
          </cell>
          <cell r="K152">
            <v>29.296964259931613</v>
          </cell>
          <cell r="L152">
            <v>27.279102336431759</v>
          </cell>
          <cell r="M152">
            <v>27.874611737719238</v>
          </cell>
          <cell r="N152">
            <v>26.239426590534968</v>
          </cell>
          <cell r="O152">
            <v>26.926835679174964</v>
          </cell>
          <cell r="P152">
            <v>27.513433854180921</v>
          </cell>
          <cell r="Q152">
            <v>27.882339589389517</v>
          </cell>
          <cell r="R152">
            <v>27.868672544776945</v>
          </cell>
          <cell r="S152">
            <v>27.129357872980687</v>
          </cell>
          <cell r="T152">
            <v>28.025017463994118</v>
          </cell>
        </row>
        <row r="153">
          <cell r="I153">
            <v>401.82943349101777</v>
          </cell>
          <cell r="J153">
            <v>381.1984077466214</v>
          </cell>
          <cell r="K153">
            <v>372.44330207492493</v>
          </cell>
          <cell r="L153">
            <v>331.49551070879994</v>
          </cell>
          <cell r="M153">
            <v>355.94053734551676</v>
          </cell>
          <cell r="N153">
            <v>358.20334524368701</v>
          </cell>
          <cell r="O153">
            <v>343.68378585356618</v>
          </cell>
          <cell r="P153">
            <v>337.29925829336389</v>
          </cell>
          <cell r="Q153">
            <v>249.17733128487794</v>
          </cell>
          <cell r="R153">
            <v>241.63776307897396</v>
          </cell>
          <cell r="S153">
            <v>234.46396065974113</v>
          </cell>
          <cell r="T153">
            <v>207.8763364065893</v>
          </cell>
        </row>
        <row r="154">
          <cell r="I154">
            <v>27.62829448639069</v>
          </cell>
          <cell r="J154">
            <v>27.903477700620556</v>
          </cell>
          <cell r="K154">
            <v>32.034509422723559</v>
          </cell>
          <cell r="L154">
            <v>29.15951771451898</v>
          </cell>
          <cell r="M154">
            <v>30.575000943667757</v>
          </cell>
          <cell r="N154">
            <v>27.987470526584833</v>
          </cell>
          <cell r="O154">
            <v>29.406060782539043</v>
          </cell>
          <cell r="P154">
            <v>29.629893562209592</v>
          </cell>
          <cell r="Q154">
            <v>30.260464931979136</v>
          </cell>
          <cell r="R154">
            <v>30.755276984472779</v>
          </cell>
          <cell r="S154">
            <v>29.194276602064019</v>
          </cell>
          <cell r="T154">
            <v>30.62616958920869</v>
          </cell>
        </row>
        <row r="155">
          <cell r="I155">
            <v>433.9260742167765</v>
          </cell>
          <cell r="J155">
            <v>410.89245987999237</v>
          </cell>
          <cell r="K155">
            <v>407.24487233194691</v>
          </cell>
          <cell r="L155">
            <v>354.34630867186968</v>
          </cell>
          <cell r="M155">
            <v>390.42273907271453</v>
          </cell>
          <cell r="N155">
            <v>382.06648811251279</v>
          </cell>
          <cell r="O155">
            <v>375.32766260386518</v>
          </cell>
          <cell r="P155">
            <v>363.24586653969811</v>
          </cell>
          <cell r="Q155">
            <v>270.43002869312988</v>
          </cell>
          <cell r="R155">
            <v>266.66631937569872</v>
          </cell>
          <cell r="S155">
            <v>252.30990548188316</v>
          </cell>
          <cell r="T155">
            <v>227.17045370448295</v>
          </cell>
        </row>
        <row r="156">
          <cell r="I156">
            <v>41.11833715987099</v>
          </cell>
          <cell r="J156">
            <v>56.914772078836997</v>
          </cell>
          <cell r="K156">
            <v>63.650041546442864</v>
          </cell>
          <cell r="L156">
            <v>36.146150902200681</v>
          </cell>
          <cell r="M156">
            <v>52.747000802820956</v>
          </cell>
          <cell r="N156">
            <v>38.959646451491125</v>
          </cell>
          <cell r="O156">
            <v>36.178572620390497</v>
          </cell>
          <cell r="P156">
            <v>36.206964880384724</v>
          </cell>
          <cell r="Q156">
            <v>36.168471181419946</v>
          </cell>
          <cell r="R156">
            <v>40.727960461018242</v>
          </cell>
          <cell r="S156">
            <v>36.602631834764928</v>
          </cell>
          <cell r="T156">
            <v>36.868737734726764</v>
          </cell>
        </row>
        <row r="157">
          <cell r="I157">
            <v>645.79877092643176</v>
          </cell>
          <cell r="J157">
            <v>838.09806626585316</v>
          </cell>
          <cell r="K157">
            <v>809.16341503632225</v>
          </cell>
          <cell r="L157">
            <v>439.24783908595822</v>
          </cell>
          <cell r="M157">
            <v>673.54465725938371</v>
          </cell>
          <cell r="N157">
            <v>531.85139699163437</v>
          </cell>
          <cell r="O157">
            <v>461.76940183767476</v>
          </cell>
          <cell r="P157">
            <v>443.8770697955548</v>
          </cell>
          <cell r="Q157">
            <v>323.22836814848381</v>
          </cell>
          <cell r="R157">
            <v>353.13534380789122</v>
          </cell>
          <cell r="S157">
            <v>316.33620193777239</v>
          </cell>
          <cell r="T157">
            <v>273.47487430033107</v>
          </cell>
        </row>
        <row r="158">
          <cell r="I158">
            <v>29.336347918434871</v>
          </cell>
          <cell r="J158">
            <v>30.16861187282619</v>
          </cell>
          <cell r="K158">
            <v>34.680346494409783</v>
          </cell>
          <cell r="L158">
            <v>32.511295503684977</v>
          </cell>
          <cell r="M158">
            <v>33.385388390314908</v>
          </cell>
          <cell r="N158">
            <v>31.385986504312442</v>
          </cell>
          <cell r="O158">
            <v>32.456181181415531</v>
          </cell>
          <cell r="P158">
            <v>33.148937474340308</v>
          </cell>
          <cell r="Q158">
            <v>34.445693659000504</v>
          </cell>
          <cell r="R158">
            <v>34.825931999442517</v>
          </cell>
          <cell r="S158">
            <v>34.101658046265975</v>
          </cell>
          <cell r="T158">
            <v>35.772361395059683</v>
          </cell>
        </row>
        <row r="159">
          <cell r="I159">
            <v>460.75251913846762</v>
          </cell>
          <cell r="J159">
            <v>444.24767681609148</v>
          </cell>
          <cell r="K159">
            <v>440.88058581366056</v>
          </cell>
          <cell r="L159">
            <v>395.07709505548542</v>
          </cell>
          <cell r="M159">
            <v>426.30954629790926</v>
          </cell>
          <cell r="N159">
            <v>428.46078670306485</v>
          </cell>
          <cell r="O159">
            <v>414.25822757945156</v>
          </cell>
          <cell r="P159">
            <v>406.38736998686215</v>
          </cell>
          <cell r="Q159">
            <v>307.8323464460077</v>
          </cell>
          <cell r="R159">
            <v>301.96128975877292</v>
          </cell>
          <cell r="S159">
            <v>294.72167561160109</v>
          </cell>
          <cell r="T159">
            <v>265.34247270216355</v>
          </cell>
        </row>
        <row r="160">
          <cell r="I160">
            <v>663.1640398322503</v>
          </cell>
          <cell r="J160">
            <v>854.60422247017686</v>
          </cell>
          <cell r="K160">
            <v>825.39432540878101</v>
          </cell>
          <cell r="L160">
            <v>453.11612227368721</v>
          </cell>
          <cell r="M160">
            <v>688.81209097459555</v>
          </cell>
          <cell r="N160">
            <v>547.18523476687596</v>
          </cell>
          <cell r="O160">
            <v>471.4104584523725</v>
          </cell>
          <cell r="P160">
            <v>452.88841647297517</v>
          </cell>
          <cell r="Q160">
            <v>329.84549476176477</v>
          </cell>
          <cell r="R160">
            <v>359.77153019263869</v>
          </cell>
          <cell r="S160">
            <v>322.69974977626151</v>
          </cell>
          <cell r="T160">
            <v>279.14524373266289</v>
          </cell>
        </row>
        <row r="163">
          <cell r="I163">
            <v>0</v>
          </cell>
          <cell r="J163">
            <v>0</v>
          </cell>
          <cell r="K163">
            <v>0</v>
          </cell>
          <cell r="L163">
            <v>0</v>
          </cell>
          <cell r="M163">
            <v>0</v>
          </cell>
          <cell r="N163">
            <v>0</v>
          </cell>
          <cell r="O163">
            <v>0</v>
          </cell>
          <cell r="P163">
            <v>0</v>
          </cell>
          <cell r="Q163">
            <v>0</v>
          </cell>
          <cell r="R163">
            <v>0</v>
          </cell>
          <cell r="S163">
            <v>0</v>
          </cell>
          <cell r="T163">
            <v>0</v>
          </cell>
        </row>
        <row r="164">
          <cell r="I164">
            <v>615.86400000000003</v>
          </cell>
          <cell r="J164">
            <v>615.86400000000003</v>
          </cell>
          <cell r="K164">
            <v>615.86400000000003</v>
          </cell>
          <cell r="L164">
            <v>615.86400000000003</v>
          </cell>
          <cell r="M164">
            <v>615.86400000000003</v>
          </cell>
          <cell r="N164">
            <v>615.86599999999999</v>
          </cell>
          <cell r="O164">
            <v>396.53100000000001</v>
          </cell>
          <cell r="P164">
            <v>396.53100000000001</v>
          </cell>
          <cell r="Q164">
            <v>396.53100000000001</v>
          </cell>
          <cell r="R164">
            <v>396.53100000000001</v>
          </cell>
          <cell r="S164">
            <v>396.53100000000001</v>
          </cell>
          <cell r="T164">
            <v>396.53100000000001</v>
          </cell>
        </row>
        <row r="165">
          <cell r="I165">
            <v>7399.9930000000004</v>
          </cell>
          <cell r="J165">
            <v>15825.411</v>
          </cell>
          <cell r="K165">
            <v>15136.226000000001</v>
          </cell>
          <cell r="L165">
            <v>3656.1849999999999</v>
          </cell>
          <cell r="M165">
            <v>11306.558000000001</v>
          </cell>
          <cell r="N165">
            <v>5901.8090000000002</v>
          </cell>
          <cell r="O165">
            <v>3441.1680000000001</v>
          </cell>
          <cell r="P165">
            <v>3433.9270000000001</v>
          </cell>
          <cell r="Q165">
            <v>3049.808</v>
          </cell>
          <cell r="R165">
            <v>5052.6400000000003</v>
          </cell>
          <cell r="S165">
            <v>3875.5329999999999</v>
          </cell>
          <cell r="T165">
            <v>3123.9549999999999</v>
          </cell>
        </row>
        <row r="166">
          <cell r="I166">
            <v>8015.857</v>
          </cell>
          <cell r="J166">
            <v>16441.275000000001</v>
          </cell>
          <cell r="K166">
            <v>15752.09</v>
          </cell>
          <cell r="L166">
            <v>4272.049</v>
          </cell>
          <cell r="M166">
            <v>11922.422</v>
          </cell>
          <cell r="N166">
            <v>6517.6750000000002</v>
          </cell>
          <cell r="O166">
            <v>3837.6990000000001</v>
          </cell>
          <cell r="P166">
            <v>3830.4580000000001</v>
          </cell>
          <cell r="Q166">
            <v>3446.3389999999999</v>
          </cell>
          <cell r="R166">
            <v>5449.1710000000003</v>
          </cell>
          <cell r="S166">
            <v>4272.0640000000003</v>
          </cell>
          <cell r="T166">
            <v>3520.4859999999999</v>
          </cell>
        </row>
      </sheetData>
      <sheetData sheetId="80" refreshError="1">
        <row r="4">
          <cell r="I4" t="str">
            <v xml:space="preserve"> BUDGET 2007</v>
          </cell>
        </row>
        <row r="5">
          <cell r="I5" t="str">
            <v>JANUARY</v>
          </cell>
          <cell r="J5" t="str">
            <v>FEBRUARY</v>
          </cell>
          <cell r="K5" t="str">
            <v>MARCH</v>
          </cell>
          <cell r="L5" t="str">
            <v>APRIL</v>
          </cell>
          <cell r="M5" t="str">
            <v>MAY</v>
          </cell>
          <cell r="N5" t="str">
            <v>JUNE</v>
          </cell>
          <cell r="O5" t="str">
            <v>JULY</v>
          </cell>
          <cell r="P5" t="str">
            <v>AUGUST</v>
          </cell>
          <cell r="Q5" t="str">
            <v>SEPTEMBER</v>
          </cell>
          <cell r="R5" t="str">
            <v>OCTOBER</v>
          </cell>
          <cell r="S5" t="str">
            <v>NOVEMBER</v>
          </cell>
          <cell r="T5" t="str">
            <v>DECEMBER</v>
          </cell>
        </row>
        <row r="7">
          <cell r="I7">
            <v>2767051.6763999974</v>
          </cell>
          <cell r="J7">
            <v>2741728.1269999975</v>
          </cell>
          <cell r="K7">
            <v>2660436.6646000016</v>
          </cell>
          <cell r="L7">
            <v>3018548.7160000014</v>
          </cell>
          <cell r="M7">
            <v>2942499.1689999979</v>
          </cell>
          <cell r="N7">
            <v>2891810.527600002</v>
          </cell>
          <cell r="O7">
            <v>2842916.4831999987</v>
          </cell>
          <cell r="P7">
            <v>2776434.5964999958</v>
          </cell>
          <cell r="Q7">
            <v>2743410.7694000024</v>
          </cell>
          <cell r="R7">
            <v>2991457.4703999995</v>
          </cell>
          <cell r="S7">
            <v>2992286.3687000009</v>
          </cell>
          <cell r="T7">
            <v>2991622.1843999969</v>
          </cell>
        </row>
        <row r="8">
          <cell r="I8">
            <v>9.1370738449284977E-2</v>
          </cell>
          <cell r="J8">
            <v>9.1870502592688447E-2</v>
          </cell>
          <cell r="K8">
            <v>0.10014757973577186</v>
          </cell>
          <cell r="L8">
            <v>9.5518765846547241E-2</v>
          </cell>
          <cell r="M8">
            <v>8.7774838722477766E-2</v>
          </cell>
          <cell r="N8">
            <v>8.6363859809056476E-2</v>
          </cell>
          <cell r="O8">
            <v>8.1338828757894208E-2</v>
          </cell>
          <cell r="P8">
            <v>6.4663335929584481E-2</v>
          </cell>
          <cell r="Q8">
            <v>5.898895448142949E-2</v>
          </cell>
          <cell r="R8">
            <v>5.5768023998580399E-2</v>
          </cell>
          <cell r="S8">
            <v>5.4764809516274493E-2</v>
          </cell>
          <cell r="T8">
            <v>5.5353164200850381E-2</v>
          </cell>
        </row>
        <row r="9">
          <cell r="I9">
            <v>252827.5549999997</v>
          </cell>
          <cell r="J9">
            <v>251883.94100000011</v>
          </cell>
          <cell r="K9">
            <v>266436.2929999996</v>
          </cell>
          <cell r="L9">
            <v>288328.04799999995</v>
          </cell>
          <cell r="M9">
            <v>258277.38999999966</v>
          </cell>
          <cell r="N9">
            <v>249747.91900000023</v>
          </cell>
          <cell r="O9">
            <v>231239.49699999951</v>
          </cell>
          <cell r="P9">
            <v>179533.52299999958</v>
          </cell>
          <cell r="Q9">
            <v>161830.93300000019</v>
          </cell>
          <cell r="R9">
            <v>166827.67199999979</v>
          </cell>
          <cell r="S9">
            <v>163871.99300000025</v>
          </cell>
          <cell r="T9">
            <v>165595.75399999972</v>
          </cell>
        </row>
        <row r="10">
          <cell r="I10">
            <v>2.8771652164258765</v>
          </cell>
          <cell r="J10">
            <v>2.8820918083062681</v>
          </cell>
          <cell r="K10">
            <v>2.8907204845399992</v>
          </cell>
          <cell r="L10">
            <v>2.8986459721740316</v>
          </cell>
          <cell r="M10">
            <v>2.8873535232797587</v>
          </cell>
          <cell r="N10">
            <v>2.8921364826267082</v>
          </cell>
          <cell r="O10">
            <v>2.9005338132179097</v>
          </cell>
          <cell r="P10">
            <v>2.8996231194104101</v>
          </cell>
          <cell r="Q10">
            <v>2.8815396374190105</v>
          </cell>
          <cell r="R10">
            <v>2.8948923653385283</v>
          </cell>
          <cell r="S10">
            <v>2.9019193841134268</v>
          </cell>
          <cell r="T10">
            <v>2.9081832979848028</v>
          </cell>
        </row>
        <row r="11">
          <cell r="I11">
            <v>727426.6469999993</v>
          </cell>
          <cell r="J11">
            <v>725952.64299999969</v>
          </cell>
          <cell r="K11">
            <v>770192.85</v>
          </cell>
          <cell r="L11">
            <v>835760.93500000075</v>
          </cell>
          <cell r="M11">
            <v>745738.1319999994</v>
          </cell>
          <cell r="N11">
            <v>722305.06800000067</v>
          </cell>
          <cell r="O11">
            <v>670717.98</v>
          </cell>
          <cell r="P11">
            <v>520579.55399999936</v>
          </cell>
          <cell r="Q11">
            <v>466322.24800000072</v>
          </cell>
          <cell r="R11">
            <v>482948.15399999957</v>
          </cell>
          <cell r="S11">
            <v>475543.31300000049</v>
          </cell>
          <cell r="T11">
            <v>481582.80599999928</v>
          </cell>
        </row>
        <row r="12">
          <cell r="I12">
            <v>6.1873021117138194</v>
          </cell>
          <cell r="J12">
            <v>6.4184064001127998</v>
          </cell>
          <cell r="K12">
            <v>4.9073625800732907</v>
          </cell>
          <cell r="L12">
            <v>4.6967242969905003</v>
          </cell>
          <cell r="M12">
            <v>3.785612890745945</v>
          </cell>
          <cell r="N12">
            <v>3.7309441173407341</v>
          </cell>
          <cell r="O12">
            <v>3.9850261944819194</v>
          </cell>
          <cell r="P12">
            <v>3.6571920050283064</v>
          </cell>
          <cell r="Q12">
            <v>2.8221803106207339</v>
          </cell>
          <cell r="R12">
            <v>2.7950357786645585</v>
          </cell>
          <cell r="S12">
            <v>3.1515172460431589</v>
          </cell>
          <cell r="T12">
            <v>4.7367829557021244</v>
          </cell>
        </row>
        <row r="13">
          <cell r="I13">
            <v>144.70433627041083</v>
          </cell>
          <cell r="J13">
            <v>149.80507293749767</v>
          </cell>
          <cell r="K13">
            <v>121.5174498650955</v>
          </cell>
          <cell r="L13">
            <v>126.20255643066312</v>
          </cell>
          <cell r="M13">
            <v>90.76398800455766</v>
          </cell>
          <cell r="N13">
            <v>86.642389995588971</v>
          </cell>
          <cell r="O13">
            <v>85.933429938064805</v>
          </cell>
          <cell r="P13">
            <v>61.210494223475926</v>
          </cell>
          <cell r="Q13">
            <v>42.311839919841795</v>
          </cell>
          <cell r="R13">
            <v>43.398917731070597</v>
          </cell>
          <cell r="S13">
            <v>48.183770824357964</v>
          </cell>
          <cell r="T13">
            <v>73.340771747084219</v>
          </cell>
        </row>
        <row r="16">
          <cell r="I16">
            <v>538444.99423999956</v>
          </cell>
          <cell r="J16">
            <v>538458.70040800003</v>
          </cell>
          <cell r="K16">
            <v>482635.64170399966</v>
          </cell>
          <cell r="L16">
            <v>536778.41456800036</v>
          </cell>
          <cell r="M16">
            <v>519378.753624</v>
          </cell>
          <cell r="N16">
            <v>536141.81431865005</v>
          </cell>
          <cell r="O16">
            <v>521080.91491027002</v>
          </cell>
          <cell r="P16">
            <v>536233.00374086865</v>
          </cell>
          <cell r="Q16">
            <v>536286.45782866562</v>
          </cell>
          <cell r="R16">
            <v>518680.95724489703</v>
          </cell>
          <cell r="S16">
            <v>532769.97535936884</v>
          </cell>
          <cell r="T16">
            <v>511443.72163890634</v>
          </cell>
        </row>
        <row r="17">
          <cell r="I17">
            <v>0</v>
          </cell>
          <cell r="J17">
            <v>0</v>
          </cell>
          <cell r="K17">
            <v>0</v>
          </cell>
          <cell r="L17">
            <v>0</v>
          </cell>
          <cell r="M17">
            <v>0</v>
          </cell>
          <cell r="N17">
            <v>0</v>
          </cell>
          <cell r="O17">
            <v>0</v>
          </cell>
          <cell r="P17">
            <v>0</v>
          </cell>
          <cell r="Q17">
            <v>0</v>
          </cell>
          <cell r="R17">
            <v>0</v>
          </cell>
          <cell r="S17">
            <v>0</v>
          </cell>
          <cell r="T17">
            <v>0</v>
          </cell>
        </row>
        <row r="18">
          <cell r="I18">
            <v>538444.99423999956</v>
          </cell>
          <cell r="J18">
            <v>538458.70040800003</v>
          </cell>
          <cell r="K18">
            <v>482635.64170399966</v>
          </cell>
          <cell r="L18">
            <v>536778.41456800036</v>
          </cell>
          <cell r="M18">
            <v>519378.75362399995</v>
          </cell>
          <cell r="N18">
            <v>536141.81431865005</v>
          </cell>
          <cell r="O18">
            <v>521080.91491026996</v>
          </cell>
          <cell r="P18">
            <v>536233.00374086853</v>
          </cell>
          <cell r="Q18">
            <v>536286.45782866562</v>
          </cell>
          <cell r="R18">
            <v>518680.95724489709</v>
          </cell>
          <cell r="S18">
            <v>532769.97535936884</v>
          </cell>
          <cell r="T18">
            <v>511443.72163890634</v>
          </cell>
        </row>
        <row r="19">
          <cell r="I19">
            <v>5.7023413642224687</v>
          </cell>
          <cell r="J19">
            <v>5.8287234182739036</v>
          </cell>
          <cell r="K19">
            <v>5.2360866149587064</v>
          </cell>
          <cell r="L19">
            <v>5.4932995603672783</v>
          </cell>
          <cell r="M19">
            <v>4.480561925942415</v>
          </cell>
          <cell r="N19">
            <v>4.6546986029825606</v>
          </cell>
          <cell r="O19">
            <v>4.8997466113705928</v>
          </cell>
          <cell r="P19">
            <v>4.8130378325329355</v>
          </cell>
          <cell r="Q19">
            <v>4.8510358921265286</v>
          </cell>
          <cell r="R19">
            <v>6.0479322923411054</v>
          </cell>
          <cell r="S19">
            <v>3.2737380847274276</v>
          </cell>
          <cell r="T19">
            <v>4.4777009346913328</v>
          </cell>
        </row>
        <row r="20">
          <cell r="I20">
            <v>98.715550896982535</v>
          </cell>
          <cell r="J20">
            <v>100.90597054867949</v>
          </cell>
          <cell r="K20">
            <v>81.248851364166271</v>
          </cell>
          <cell r="L20">
            <v>94.802402456607453</v>
          </cell>
          <cell r="M20">
            <v>74.818273345333708</v>
          </cell>
          <cell r="N20">
            <v>80.2347053805412</v>
          </cell>
          <cell r="O20">
            <v>82.086134640930325</v>
          </cell>
          <cell r="P20">
            <v>82.97816623919816</v>
          </cell>
          <cell r="Q20">
            <v>83.641600727258066</v>
          </cell>
          <cell r="R20">
            <v>100.85518761064064</v>
          </cell>
          <cell r="S20">
            <v>56.07569824126621</v>
          </cell>
          <cell r="T20">
            <v>73.628160913973119</v>
          </cell>
        </row>
        <row r="21">
          <cell r="I21">
            <v>0</v>
          </cell>
          <cell r="J21">
            <v>0</v>
          </cell>
          <cell r="K21">
            <v>0</v>
          </cell>
          <cell r="L21">
            <v>0</v>
          </cell>
          <cell r="M21">
            <v>0</v>
          </cell>
          <cell r="N21">
            <v>0</v>
          </cell>
          <cell r="O21">
            <v>0</v>
          </cell>
          <cell r="P21">
            <v>0</v>
          </cell>
          <cell r="Q21">
            <v>0</v>
          </cell>
          <cell r="R21">
            <v>0</v>
          </cell>
          <cell r="S21">
            <v>0</v>
          </cell>
          <cell r="T21">
            <v>0</v>
          </cell>
        </row>
        <row r="22">
          <cell r="I22">
            <v>98.715550896982535</v>
          </cell>
          <cell r="J22">
            <v>100.90597054867949</v>
          </cell>
          <cell r="K22">
            <v>81.248851364166271</v>
          </cell>
          <cell r="L22">
            <v>94.802402456607453</v>
          </cell>
          <cell r="M22">
            <v>74.818273345333708</v>
          </cell>
          <cell r="N22">
            <v>80.2347053805412</v>
          </cell>
          <cell r="O22">
            <v>82.086134640930325</v>
          </cell>
          <cell r="P22">
            <v>82.97816623919816</v>
          </cell>
          <cell r="Q22">
            <v>83.641600727258066</v>
          </cell>
          <cell r="R22">
            <v>100.85518761064064</v>
          </cell>
          <cell r="S22">
            <v>56.07569824126621</v>
          </cell>
          <cell r="T22">
            <v>73.628160913973119</v>
          </cell>
        </row>
        <row r="23">
          <cell r="I23">
            <v>1</v>
          </cell>
          <cell r="J23">
            <v>1</v>
          </cell>
          <cell r="K23">
            <v>1</v>
          </cell>
          <cell r="L23">
            <v>1</v>
          </cell>
          <cell r="M23">
            <v>1</v>
          </cell>
          <cell r="N23">
            <v>1</v>
          </cell>
          <cell r="O23">
            <v>1</v>
          </cell>
          <cell r="P23">
            <v>1</v>
          </cell>
          <cell r="Q23">
            <v>1</v>
          </cell>
          <cell r="R23">
            <v>1</v>
          </cell>
          <cell r="S23">
            <v>1</v>
          </cell>
          <cell r="T23">
            <v>1</v>
          </cell>
        </row>
        <row r="24">
          <cell r="I24">
            <v>0.90381551415828032</v>
          </cell>
          <cell r="J24">
            <v>0.90404668319130443</v>
          </cell>
          <cell r="K24">
            <v>0.90002152330500051</v>
          </cell>
          <cell r="L24">
            <v>0.90307614737700492</v>
          </cell>
          <cell r="M24">
            <v>0.89730865039889574</v>
          </cell>
          <cell r="N24">
            <v>0.89626729845941311</v>
          </cell>
          <cell r="O24">
            <v>0.89557339238162692</v>
          </cell>
          <cell r="P24">
            <v>0.88055554848763318</v>
          </cell>
          <cell r="Q24">
            <v>0.8820353218154211</v>
          </cell>
          <cell r="R24">
            <v>0.88468214598067985</v>
          </cell>
          <cell r="S24">
            <v>0.80812425566113644</v>
          </cell>
          <cell r="T24">
            <v>0.74126495597230779</v>
          </cell>
        </row>
        <row r="25">
          <cell r="I25">
            <v>89.220646389374153</v>
          </cell>
          <cell r="J25">
            <v>91.223707988733139</v>
          </cell>
          <cell r="K25">
            <v>73.125714971558494</v>
          </cell>
          <cell r="L25">
            <v>85.613788372597369</v>
          </cell>
          <cell r="M25">
            <v>67.135083880677058</v>
          </cell>
          <cell r="N25">
            <v>71.911742634104598</v>
          </cell>
          <cell r="O25">
            <v>73.514158067872955</v>
          </cell>
          <cell r="P25">
            <v>73.066884685255147</v>
          </cell>
          <cell r="Q25">
            <v>73.774846214624034</v>
          </cell>
          <cell r="R25">
            <v>89.224783808665634</v>
          </cell>
          <cell r="S25">
            <v>45.316131901901755</v>
          </cell>
          <cell r="T25">
            <v>54.577975458218276</v>
          </cell>
        </row>
        <row r="28">
          <cell r="I28">
            <v>538444.99423999956</v>
          </cell>
          <cell r="J28">
            <v>538458.70040800003</v>
          </cell>
          <cell r="K28">
            <v>482635.64170399966</v>
          </cell>
          <cell r="L28">
            <v>536778.41456800036</v>
          </cell>
          <cell r="M28">
            <v>519378.75362399995</v>
          </cell>
          <cell r="N28">
            <v>536141.81431865005</v>
          </cell>
          <cell r="O28">
            <v>521080.91491026996</v>
          </cell>
          <cell r="P28">
            <v>536233.00374086853</v>
          </cell>
          <cell r="Q28">
            <v>536286.45782866562</v>
          </cell>
          <cell r="R28">
            <v>518680.95724489709</v>
          </cell>
          <cell r="S28">
            <v>532769.97535936884</v>
          </cell>
          <cell r="T28">
            <v>511443.72163890634</v>
          </cell>
        </row>
        <row r="29">
          <cell r="I29">
            <v>5.15386459201076</v>
          </cell>
          <cell r="J29">
            <v>5.2694380735300044</v>
          </cell>
          <cell r="K29">
            <v>4.7125906513520572</v>
          </cell>
          <cell r="L29">
            <v>4.9608678033642759</v>
          </cell>
          <cell r="M29">
            <v>4.0204469747960649</v>
          </cell>
          <cell r="N29">
            <v>4.1718541420379829</v>
          </cell>
          <cell r="O29">
            <v>4.3880826945555436</v>
          </cell>
          <cell r="P29">
            <v>4.2381471685177683</v>
          </cell>
          <cell r="Q29">
            <v>4.2787850042499809</v>
          </cell>
          <cell r="R29">
            <v>5.3504977191341805</v>
          </cell>
          <cell r="S29">
            <v>2.6455871529498669</v>
          </cell>
          <cell r="T29">
            <v>3.3191627862111321</v>
          </cell>
        </row>
        <row r="30">
          <cell r="I30">
            <v>89.220646389374153</v>
          </cell>
          <cell r="J30">
            <v>91.223707988733139</v>
          </cell>
          <cell r="K30">
            <v>73.125714971558494</v>
          </cell>
          <cell r="L30">
            <v>85.613788372597369</v>
          </cell>
          <cell r="M30">
            <v>67.135083880677058</v>
          </cell>
          <cell r="N30">
            <v>71.911742634104598</v>
          </cell>
          <cell r="O30">
            <v>73.514158067872955</v>
          </cell>
          <cell r="P30">
            <v>73.066884685255147</v>
          </cell>
          <cell r="Q30">
            <v>73.774846214624034</v>
          </cell>
          <cell r="R30">
            <v>89.224783808665634</v>
          </cell>
          <cell r="S30">
            <v>45.316131901901755</v>
          </cell>
          <cell r="T30">
            <v>54.577975458218276</v>
          </cell>
        </row>
        <row r="33">
          <cell r="I33">
            <v>188981.65275999974</v>
          </cell>
          <cell r="J33">
            <v>187493.94259199966</v>
          </cell>
          <cell r="K33">
            <v>287557.20829600032</v>
          </cell>
          <cell r="L33">
            <v>298982.5204320004</v>
          </cell>
          <cell r="M33">
            <v>226359.3783759994</v>
          </cell>
          <cell r="N33">
            <v>186163.25368135062</v>
          </cell>
          <cell r="O33">
            <v>149637.06508972996</v>
          </cell>
          <cell r="P33">
            <v>-15653.449740869284</v>
          </cell>
          <cell r="Q33">
            <v>-69964.209828664898</v>
          </cell>
          <cell r="R33">
            <v>-35732.803244897455</v>
          </cell>
          <cell r="S33">
            <v>-57226.662359368347</v>
          </cell>
          <cell r="T33">
            <v>-29860.915638907056</v>
          </cell>
        </row>
        <row r="34">
          <cell r="I34">
            <v>7.5690474648727477</v>
          </cell>
          <cell r="J34">
            <v>8.1118998046485427</v>
          </cell>
          <cell r="K34">
            <v>4.3556320839920737</v>
          </cell>
          <cell r="L34">
            <v>3.2665921276379883</v>
          </cell>
          <cell r="M34">
            <v>2.1910607939746107</v>
          </cell>
          <cell r="N34">
            <v>1.0705725386221152</v>
          </cell>
          <cell r="O34">
            <v>0.79969664160319487</v>
          </cell>
          <cell r="P34">
            <v>43.252464067344221</v>
          </cell>
          <cell r="Q34">
            <v>18.373669084855162</v>
          </cell>
          <cell r="R34">
            <v>50.012581464378982</v>
          </cell>
          <cell r="S34">
            <v>4.2893708615078996</v>
          </cell>
          <cell r="T34">
            <v>0.29934789251137572</v>
          </cell>
        </row>
        <row r="35">
          <cell r="I35">
            <v>45.9887853734283</v>
          </cell>
          <cell r="J35">
            <v>48.899102388818179</v>
          </cell>
          <cell r="K35">
            <v>40.26859850092923</v>
          </cell>
          <cell r="L35">
            <v>31.400153974055669</v>
          </cell>
          <cell r="M35">
            <v>15.945714659223952</v>
          </cell>
          <cell r="N35">
            <v>6.4076846150477706</v>
          </cell>
          <cell r="O35">
            <v>3.8472952971344796</v>
          </cell>
          <cell r="P35">
            <v>-21.767672015722233</v>
          </cell>
          <cell r="Q35">
            <v>-41.329760807416271</v>
          </cell>
          <cell r="R35">
            <v>-57.456269879570044</v>
          </cell>
          <cell r="S35">
            <v>-7.8919274169082456</v>
          </cell>
          <cell r="T35">
            <v>-0.28738916688890015</v>
          </cell>
        </row>
        <row r="38">
          <cell r="I38">
            <v>2514224.1213999977</v>
          </cell>
          <cell r="J38">
            <v>2489844.1859999974</v>
          </cell>
          <cell r="K38">
            <v>2394000.3716000021</v>
          </cell>
          <cell r="L38">
            <v>2730220.6680000015</v>
          </cell>
          <cell r="M38">
            <v>2684221.7789999982</v>
          </cell>
          <cell r="N38">
            <v>2642062.6086000018</v>
          </cell>
          <cell r="O38">
            <v>2611676.9861999992</v>
          </cell>
          <cell r="P38">
            <v>2596901.0734999962</v>
          </cell>
          <cell r="Q38">
            <v>2581579.8364000022</v>
          </cell>
          <cell r="R38">
            <v>2824629.7983999997</v>
          </cell>
          <cell r="S38">
            <v>2828414.3757000007</v>
          </cell>
          <cell r="T38">
            <v>2826026.4303999972</v>
          </cell>
        </row>
        <row r="39">
          <cell r="I39">
            <v>2.5946676087352114</v>
          </cell>
          <cell r="J39">
            <v>2.605070779538508</v>
          </cell>
          <cell r="K39">
            <v>2.6264125260168898</v>
          </cell>
          <cell r="L39">
            <v>2.6395380789016083</v>
          </cell>
          <cell r="M39">
            <v>2.639824074648554</v>
          </cell>
          <cell r="N39">
            <v>2.6485979827236306</v>
          </cell>
          <cell r="O39">
            <v>2.6492748032461133</v>
          </cell>
          <cell r="P39">
            <v>2.6523818412643294</v>
          </cell>
          <cell r="Q39">
            <v>2.6653786306249323</v>
          </cell>
          <cell r="R39">
            <v>2.6200280332847958</v>
          </cell>
          <cell r="S39">
            <v>2.6241808286952621</v>
          </cell>
          <cell r="T39">
            <v>2.6415153043427679</v>
          </cell>
        </row>
        <row r="40">
          <cell r="I40">
            <v>6523575.8888973203</v>
          </cell>
          <cell r="J40">
            <v>6486220.3345524352</v>
          </cell>
          <cell r="K40">
            <v>6287632.5632593343</v>
          </cell>
          <cell r="L40">
            <v>7206521.4169901898</v>
          </cell>
          <cell r="M40">
            <v>7085873.2739001662</v>
          </cell>
          <cell r="N40">
            <v>6997761.6953674974</v>
          </cell>
          <cell r="O40">
            <v>6919050.0337574054</v>
          </cell>
          <cell r="P40">
            <v>6887973.2509112339</v>
          </cell>
          <cell r="Q40">
            <v>6880887.7291927747</v>
          </cell>
          <cell r="R40">
            <v>7400609.2554595806</v>
          </cell>
          <cell r="S40">
            <v>7422270.7803180199</v>
          </cell>
          <cell r="T40">
            <v>7464992.0663787546</v>
          </cell>
        </row>
        <row r="41">
          <cell r="I41">
            <v>0</v>
          </cell>
          <cell r="J41">
            <v>0</v>
          </cell>
          <cell r="K41">
            <v>0</v>
          </cell>
          <cell r="L41">
            <v>0</v>
          </cell>
          <cell r="M41">
            <v>0</v>
          </cell>
          <cell r="N41">
            <v>0</v>
          </cell>
          <cell r="O41">
            <v>0</v>
          </cell>
          <cell r="P41">
            <v>0</v>
          </cell>
          <cell r="Q41">
            <v>0</v>
          </cell>
          <cell r="R41">
            <v>0</v>
          </cell>
          <cell r="S41">
            <v>0</v>
          </cell>
          <cell r="T41">
            <v>0</v>
          </cell>
        </row>
        <row r="42">
          <cell r="I42">
            <v>0</v>
          </cell>
          <cell r="J42">
            <v>0</v>
          </cell>
          <cell r="K42">
            <v>0</v>
          </cell>
          <cell r="L42">
            <v>0</v>
          </cell>
          <cell r="M42">
            <v>0</v>
          </cell>
          <cell r="N42">
            <v>0</v>
          </cell>
          <cell r="O42">
            <v>0</v>
          </cell>
          <cell r="P42">
            <v>0</v>
          </cell>
          <cell r="Q42">
            <v>0</v>
          </cell>
          <cell r="R42">
            <v>0</v>
          </cell>
          <cell r="S42">
            <v>0</v>
          </cell>
          <cell r="T42">
            <v>0</v>
          </cell>
        </row>
        <row r="43">
          <cell r="I43">
            <v>0</v>
          </cell>
          <cell r="J43">
            <v>0</v>
          </cell>
          <cell r="K43">
            <v>0</v>
          </cell>
          <cell r="L43">
            <v>0</v>
          </cell>
          <cell r="M43">
            <v>0</v>
          </cell>
          <cell r="N43">
            <v>0</v>
          </cell>
          <cell r="O43">
            <v>0</v>
          </cell>
          <cell r="P43">
            <v>0</v>
          </cell>
          <cell r="Q43">
            <v>0</v>
          </cell>
          <cell r="R43">
            <v>0</v>
          </cell>
          <cell r="S43">
            <v>0</v>
          </cell>
          <cell r="T43">
            <v>0</v>
          </cell>
        </row>
        <row r="44">
          <cell r="I44">
            <v>0</v>
          </cell>
          <cell r="J44">
            <v>0</v>
          </cell>
          <cell r="K44">
            <v>0</v>
          </cell>
          <cell r="L44">
            <v>0</v>
          </cell>
          <cell r="M44">
            <v>0</v>
          </cell>
          <cell r="N44">
            <v>0</v>
          </cell>
          <cell r="O44">
            <v>0</v>
          </cell>
          <cell r="P44">
            <v>0</v>
          </cell>
          <cell r="Q44">
            <v>0</v>
          </cell>
          <cell r="R44">
            <v>0</v>
          </cell>
          <cell r="S44">
            <v>0</v>
          </cell>
          <cell r="T44">
            <v>0</v>
          </cell>
        </row>
        <row r="45">
          <cell r="I45">
            <v>0</v>
          </cell>
          <cell r="J45">
            <v>0</v>
          </cell>
          <cell r="K45">
            <v>0</v>
          </cell>
          <cell r="L45">
            <v>0</v>
          </cell>
          <cell r="M45">
            <v>0</v>
          </cell>
          <cell r="N45">
            <v>0</v>
          </cell>
          <cell r="O45">
            <v>0</v>
          </cell>
          <cell r="P45">
            <v>0</v>
          </cell>
          <cell r="Q45">
            <v>0</v>
          </cell>
          <cell r="R45">
            <v>0</v>
          </cell>
          <cell r="S45">
            <v>0</v>
          </cell>
          <cell r="T45">
            <v>0</v>
          </cell>
        </row>
        <row r="46">
          <cell r="I46">
            <v>0</v>
          </cell>
          <cell r="J46">
            <v>0</v>
          </cell>
          <cell r="K46">
            <v>0</v>
          </cell>
          <cell r="L46">
            <v>0</v>
          </cell>
          <cell r="M46">
            <v>0</v>
          </cell>
          <cell r="N46">
            <v>0</v>
          </cell>
          <cell r="O46">
            <v>0</v>
          </cell>
          <cell r="P46">
            <v>0</v>
          </cell>
          <cell r="Q46">
            <v>0</v>
          </cell>
          <cell r="R46">
            <v>0</v>
          </cell>
          <cell r="S46">
            <v>0</v>
          </cell>
          <cell r="T46">
            <v>0</v>
          </cell>
        </row>
        <row r="47">
          <cell r="I47">
            <v>2.620479623760064</v>
          </cell>
          <cell r="J47">
            <v>2.6305208406801457</v>
          </cell>
          <cell r="K47">
            <v>2.6528823283678817</v>
          </cell>
          <cell r="L47">
            <v>2.6642877450880889</v>
          </cell>
          <cell r="M47">
            <v>2.6615509320812221</v>
          </cell>
          <cell r="N47">
            <v>2.6696309075873677</v>
          </cell>
          <cell r="O47">
            <v>2.6697119168320875</v>
          </cell>
          <cell r="P47">
            <v>2.6683692870887494</v>
          </cell>
          <cell r="Q47">
            <v>2.6781297424153681</v>
          </cell>
          <cell r="R47">
            <v>2.6353566739511218</v>
          </cell>
          <cell r="S47">
            <v>2.6393911277780631</v>
          </cell>
          <cell r="T47">
            <v>2.6562762215819467</v>
          </cell>
        </row>
        <row r="48">
          <cell r="I48">
            <v>7251002.5358973192</v>
          </cell>
          <cell r="J48">
            <v>7212172.9775524344</v>
          </cell>
          <cell r="K48">
            <v>7057825.4132593339</v>
          </cell>
          <cell r="L48">
            <v>8042282.3519901903</v>
          </cell>
          <cell r="M48">
            <v>7831611.4059001654</v>
          </cell>
          <cell r="N48">
            <v>7720066.7633674983</v>
          </cell>
          <cell r="O48">
            <v>7589768.0137574058</v>
          </cell>
          <cell r="P48">
            <v>7408552.8049112335</v>
          </cell>
          <cell r="Q48">
            <v>7347209.9771927753</v>
          </cell>
          <cell r="R48">
            <v>7883557.4094595797</v>
          </cell>
          <cell r="S48">
            <v>7897814.09331802</v>
          </cell>
          <cell r="T48">
            <v>7946574.8723787535</v>
          </cell>
        </row>
        <row r="49">
          <cell r="I49">
            <v>0</v>
          </cell>
          <cell r="J49">
            <v>0</v>
          </cell>
          <cell r="K49">
            <v>0</v>
          </cell>
          <cell r="L49">
            <v>0</v>
          </cell>
          <cell r="M49">
            <v>0</v>
          </cell>
          <cell r="N49">
            <v>0</v>
          </cell>
          <cell r="O49">
            <v>0</v>
          </cell>
          <cell r="P49">
            <v>0</v>
          </cell>
          <cell r="Q49">
            <v>0</v>
          </cell>
          <cell r="R49">
            <v>0</v>
          </cell>
          <cell r="S49">
            <v>0</v>
          </cell>
          <cell r="T49">
            <v>0</v>
          </cell>
        </row>
        <row r="50">
          <cell r="I50">
            <v>0</v>
          </cell>
          <cell r="J50">
            <v>0</v>
          </cell>
          <cell r="K50">
            <v>0</v>
          </cell>
          <cell r="L50">
            <v>0</v>
          </cell>
          <cell r="M50">
            <v>0</v>
          </cell>
          <cell r="N50">
            <v>0</v>
          </cell>
          <cell r="O50">
            <v>0</v>
          </cell>
          <cell r="P50">
            <v>0</v>
          </cell>
          <cell r="Q50">
            <v>0</v>
          </cell>
          <cell r="R50">
            <v>0</v>
          </cell>
          <cell r="S50">
            <v>0</v>
          </cell>
          <cell r="T50">
            <v>0</v>
          </cell>
        </row>
        <row r="51">
          <cell r="I51">
            <v>155053.19076799997</v>
          </cell>
          <cell r="J51">
            <v>155346.3382</v>
          </cell>
          <cell r="K51">
            <v>154649.18242399971</v>
          </cell>
          <cell r="L51">
            <v>152037.46777600033</v>
          </cell>
          <cell r="M51">
            <v>151559.740624</v>
          </cell>
          <cell r="N51">
            <v>150571.54800000001</v>
          </cell>
          <cell r="O51">
            <v>157532.43399999998</v>
          </cell>
          <cell r="P51">
            <v>124824.1</v>
          </cell>
          <cell r="Q51">
            <v>127224.36800000003</v>
          </cell>
          <cell r="R51">
            <v>120741.38500000005</v>
          </cell>
          <cell r="S51">
            <v>100142.94500000002</v>
          </cell>
          <cell r="T51">
            <v>78985.079353143738</v>
          </cell>
        </row>
        <row r="52">
          <cell r="I52">
            <v>22016.987999999827</v>
          </cell>
          <cell r="J52">
            <v>22016.987999999827</v>
          </cell>
          <cell r="K52">
            <v>0</v>
          </cell>
          <cell r="L52">
            <v>0</v>
          </cell>
          <cell r="M52">
            <v>0</v>
          </cell>
          <cell r="N52">
            <v>2496.2060000000001</v>
          </cell>
          <cell r="O52">
            <v>28996.74090399994</v>
          </cell>
          <cell r="P52">
            <v>53376.283999999927</v>
          </cell>
          <cell r="Q52">
            <v>56109.065000000075</v>
          </cell>
          <cell r="R52">
            <v>52023.915999999947</v>
          </cell>
          <cell r="S52">
            <v>37070.507000000078</v>
          </cell>
          <cell r="T52">
            <v>36994.442999999934</v>
          </cell>
        </row>
        <row r="53">
          <cell r="I53">
            <v>361374.81547199975</v>
          </cell>
          <cell r="J53">
            <v>361095.3742080002</v>
          </cell>
          <cell r="K53">
            <v>327986.45927999995</v>
          </cell>
          <cell r="L53">
            <v>384740.94679200003</v>
          </cell>
          <cell r="M53">
            <v>367819.01299999998</v>
          </cell>
          <cell r="N53">
            <v>383074.06031865004</v>
          </cell>
          <cell r="O53">
            <v>334551.74000627006</v>
          </cell>
          <cell r="P53">
            <v>358032.61974086869</v>
          </cell>
          <cell r="Q53">
            <v>352953.02482866554</v>
          </cell>
          <cell r="R53">
            <v>345915.65624489705</v>
          </cell>
          <cell r="S53">
            <v>395556.52335936873</v>
          </cell>
          <cell r="T53">
            <v>395464.19928576268</v>
          </cell>
        </row>
        <row r="54">
          <cell r="I54">
            <v>0</v>
          </cell>
          <cell r="J54">
            <v>0</v>
          </cell>
          <cell r="K54">
            <v>0</v>
          </cell>
          <cell r="L54">
            <v>0</v>
          </cell>
          <cell r="M54">
            <v>0</v>
          </cell>
          <cell r="N54">
            <v>0</v>
          </cell>
          <cell r="O54">
            <v>0</v>
          </cell>
          <cell r="P54">
            <v>0</v>
          </cell>
          <cell r="Q54">
            <v>0</v>
          </cell>
          <cell r="R54">
            <v>0</v>
          </cell>
          <cell r="S54">
            <v>0</v>
          </cell>
          <cell r="T54">
            <v>0</v>
          </cell>
        </row>
        <row r="55">
          <cell r="I55">
            <v>538444.99423999956</v>
          </cell>
          <cell r="J55">
            <v>538458.70040800003</v>
          </cell>
          <cell r="K55">
            <v>482635.64170399966</v>
          </cell>
          <cell r="L55">
            <v>536778.41456800036</v>
          </cell>
          <cell r="M55">
            <v>519378.753624</v>
          </cell>
          <cell r="N55">
            <v>536141.81431865005</v>
          </cell>
          <cell r="O55">
            <v>521080.91491027002</v>
          </cell>
          <cell r="P55">
            <v>536233.00374086865</v>
          </cell>
          <cell r="Q55">
            <v>536286.45782866562</v>
          </cell>
          <cell r="R55">
            <v>518680.95724489703</v>
          </cell>
          <cell r="S55">
            <v>532769.97535936884</v>
          </cell>
          <cell r="T55">
            <v>511443.72163890634</v>
          </cell>
        </row>
        <row r="56">
          <cell r="I56">
            <v>1</v>
          </cell>
          <cell r="J56">
            <v>1</v>
          </cell>
          <cell r="K56">
            <v>1</v>
          </cell>
          <cell r="L56">
            <v>1</v>
          </cell>
          <cell r="M56">
            <v>1</v>
          </cell>
          <cell r="N56">
            <v>1</v>
          </cell>
          <cell r="O56">
            <v>1</v>
          </cell>
          <cell r="P56">
            <v>1</v>
          </cell>
          <cell r="Q56">
            <v>1</v>
          </cell>
          <cell r="R56">
            <v>1</v>
          </cell>
          <cell r="S56">
            <v>1</v>
          </cell>
          <cell r="T56">
            <v>1</v>
          </cell>
        </row>
        <row r="57">
          <cell r="I57">
            <v>1838655.2136393879</v>
          </cell>
          <cell r="J57">
            <v>2026149.1562313875</v>
          </cell>
          <cell r="K57">
            <v>2313706.364527388</v>
          </cell>
          <cell r="L57">
            <v>2612688.8849593885</v>
          </cell>
          <cell r="M57">
            <v>2839048.2633353877</v>
          </cell>
          <cell r="N57">
            <v>3025211.5170167382</v>
          </cell>
          <cell r="O57">
            <v>3174848.5821064683</v>
          </cell>
          <cell r="P57">
            <v>3159195.1323655993</v>
          </cell>
          <cell r="Q57">
            <v>3089230.9225369343</v>
          </cell>
          <cell r="R57">
            <v>3053498.1192920366</v>
          </cell>
          <cell r="S57">
            <v>2996271.4569326686</v>
          </cell>
          <cell r="T57">
            <v>2966410.5412937617</v>
          </cell>
        </row>
        <row r="58">
          <cell r="I58">
            <v>2547980.535014424</v>
          </cell>
          <cell r="J58">
            <v>2547980.535014424</v>
          </cell>
          <cell r="K58">
            <v>2547980.535014424</v>
          </cell>
          <cell r="L58">
            <v>2547980.535014424</v>
          </cell>
          <cell r="M58">
            <v>2547980.535014424</v>
          </cell>
          <cell r="N58">
            <v>2547980.535014424</v>
          </cell>
          <cell r="O58">
            <v>2547980.535014424</v>
          </cell>
          <cell r="P58">
            <v>2547980.535014424</v>
          </cell>
          <cell r="Q58">
            <v>2547980.535014424</v>
          </cell>
          <cell r="R58">
            <v>2547980.535014424</v>
          </cell>
          <cell r="S58">
            <v>2547980.535014424</v>
          </cell>
          <cell r="T58">
            <v>2547980.535014424</v>
          </cell>
        </row>
        <row r="59">
          <cell r="I59">
            <v>0</v>
          </cell>
          <cell r="J59">
            <v>0</v>
          </cell>
          <cell r="K59">
            <v>0</v>
          </cell>
          <cell r="L59">
            <v>0</v>
          </cell>
          <cell r="M59">
            <v>0</v>
          </cell>
          <cell r="N59">
            <v>0</v>
          </cell>
          <cell r="O59">
            <v>0</v>
          </cell>
          <cell r="P59">
            <v>0</v>
          </cell>
          <cell r="Q59">
            <v>0</v>
          </cell>
          <cell r="R59">
            <v>0</v>
          </cell>
          <cell r="S59">
            <v>0</v>
          </cell>
          <cell r="T59">
            <v>0</v>
          </cell>
        </row>
        <row r="60">
          <cell r="I60">
            <v>8.968018859085495</v>
          </cell>
          <cell r="J60">
            <v>8.9347706039723551</v>
          </cell>
          <cell r="K60">
            <v>8.1637119368990962</v>
          </cell>
          <cell r="L60">
            <v>8.6227067037898628</v>
          </cell>
          <cell r="M60">
            <v>9.5018250641100011</v>
          </cell>
          <cell r="N60">
            <v>9.6880971841215029</v>
          </cell>
          <cell r="O60">
            <v>10.315885722576581</v>
          </cell>
          <cell r="P60">
            <v>13.231355703438254</v>
          </cell>
          <cell r="Q60">
            <v>14.755649679388156</v>
          </cell>
          <cell r="R60">
            <v>15.323817254842613</v>
          </cell>
          <cell r="S60">
            <v>15.607980550696993</v>
          </cell>
          <cell r="T60">
            <v>15.500952221244306</v>
          </cell>
        </row>
        <row r="61">
          <cell r="I61">
            <v>8.968018859085495</v>
          </cell>
          <cell r="J61">
            <v>8.9347706039723551</v>
          </cell>
          <cell r="K61">
            <v>8.1637119368990962</v>
          </cell>
          <cell r="L61">
            <v>8.6227067037898628</v>
          </cell>
          <cell r="M61">
            <v>9.5018250641100011</v>
          </cell>
          <cell r="N61">
            <v>9.6880971841215029</v>
          </cell>
          <cell r="O61">
            <v>10.315885722576581</v>
          </cell>
          <cell r="P61">
            <v>13.231355703438254</v>
          </cell>
          <cell r="Q61">
            <v>14.755649679388156</v>
          </cell>
          <cell r="R61">
            <v>15.323817254842613</v>
          </cell>
          <cell r="S61">
            <v>15.607980550696993</v>
          </cell>
          <cell r="T61">
            <v>15.500952221244306</v>
          </cell>
        </row>
        <row r="62">
          <cell r="I62">
            <v>9.9241011242483914</v>
          </cell>
          <cell r="J62">
            <v>9.9241011242483914</v>
          </cell>
          <cell r="K62">
            <v>9.9241011242483914</v>
          </cell>
          <cell r="L62">
            <v>9.9241011242483914</v>
          </cell>
          <cell r="M62">
            <v>9.9241011242483914</v>
          </cell>
          <cell r="N62">
            <v>9.9241011242483914</v>
          </cell>
          <cell r="O62">
            <v>9.9241011242483914</v>
          </cell>
          <cell r="P62">
            <v>9.9241011242483914</v>
          </cell>
          <cell r="Q62">
            <v>9.9241011242483914</v>
          </cell>
          <cell r="R62">
            <v>9.9241011242483914</v>
          </cell>
          <cell r="S62">
            <v>9.9241011242483914</v>
          </cell>
          <cell r="T62">
            <v>9.9241011242483914</v>
          </cell>
        </row>
        <row r="63">
          <cell r="I63">
            <v>-695479.71640360996</v>
          </cell>
          <cell r="J63">
            <v>-718207.10599495331</v>
          </cell>
          <cell r="K63">
            <v>-1355839.1653137375</v>
          </cell>
          <cell r="L63">
            <v>-1087654.6176462041</v>
          </cell>
          <cell r="M63">
            <v>-314907.36027592263</v>
          </cell>
          <cell r="N63">
            <v>-170466.84202162031</v>
          </cell>
          <cell r="O63">
            <v>262776.97438579495</v>
          </cell>
          <cell r="P63">
            <v>1721689.1137991142</v>
          </cell>
          <cell r="Q63">
            <v>2253058.5835539307</v>
          </cell>
          <cell r="R63">
            <v>2607782.9373944998</v>
          </cell>
          <cell r="S63">
            <v>2702930.8531459109</v>
          </cell>
          <cell r="T63">
            <v>2685715.5999354669</v>
          </cell>
        </row>
        <row r="64">
          <cell r="J64">
            <v>2026149.1562313875</v>
          </cell>
          <cell r="K64">
            <v>2313706.364527388</v>
          </cell>
          <cell r="L64">
            <v>2612688.8849593885</v>
          </cell>
          <cell r="M64">
            <v>2839048.2633353877</v>
          </cell>
          <cell r="N64">
            <v>3025211.5170167382</v>
          </cell>
          <cell r="O64">
            <v>3174848.5821064683</v>
          </cell>
          <cell r="P64">
            <v>3159195.1323655993</v>
          </cell>
          <cell r="Q64">
            <v>3089230.9225369343</v>
          </cell>
          <cell r="R64">
            <v>3053498.1192920366</v>
          </cell>
          <cell r="S64">
            <v>2996271.4569326686</v>
          </cell>
          <cell r="T64">
            <v>2966410.5412937617</v>
          </cell>
        </row>
        <row r="65">
          <cell r="J65">
            <v>0</v>
          </cell>
          <cell r="K65">
            <v>0</v>
          </cell>
          <cell r="L65">
            <v>0</v>
          </cell>
          <cell r="M65">
            <v>0</v>
          </cell>
          <cell r="N65">
            <v>0</v>
          </cell>
          <cell r="O65">
            <v>0</v>
          </cell>
          <cell r="P65">
            <v>0</v>
          </cell>
          <cell r="Q65">
            <v>0</v>
          </cell>
          <cell r="R65">
            <v>0</v>
          </cell>
          <cell r="S65">
            <v>0</v>
          </cell>
          <cell r="T65">
            <v>0</v>
          </cell>
        </row>
        <row r="66">
          <cell r="I66">
            <v>0</v>
          </cell>
          <cell r="J66">
            <v>0</v>
          </cell>
          <cell r="K66">
            <v>0</v>
          </cell>
          <cell r="L66">
            <v>0</v>
          </cell>
          <cell r="M66">
            <v>0</v>
          </cell>
          <cell r="N66">
            <v>0</v>
          </cell>
          <cell r="O66">
            <v>0</v>
          </cell>
          <cell r="P66">
            <v>0</v>
          </cell>
          <cell r="Q66">
            <v>0</v>
          </cell>
          <cell r="R66">
            <v>0</v>
          </cell>
          <cell r="S66">
            <v>0</v>
          </cell>
          <cell r="T66">
            <v>0</v>
          </cell>
        </row>
        <row r="67">
          <cell r="I67">
            <v>3.6657059259281151</v>
          </cell>
          <cell r="J67">
            <v>3.7056623425192532</v>
          </cell>
          <cell r="K67">
            <v>3.7258322302756639</v>
          </cell>
          <cell r="L67">
            <v>3.857833634502744</v>
          </cell>
          <cell r="M67">
            <v>3.8577637645318958</v>
          </cell>
          <cell r="N67">
            <v>4.2205501816983384</v>
          </cell>
          <cell r="O67">
            <v>4.1031264594058143</v>
          </cell>
          <cell r="P67">
            <v>5.0274184408299378</v>
          </cell>
          <cell r="Q67">
            <v>4.4521159033778801</v>
          </cell>
          <cell r="R67">
            <v>4.0839336519123099</v>
          </cell>
          <cell r="S67">
            <v>4.6345341277910288</v>
          </cell>
          <cell r="T67">
            <v>7.6713898799391336</v>
          </cell>
        </row>
        <row r="68">
          <cell r="I68">
            <v>2.54</v>
          </cell>
          <cell r="J68">
            <v>2.54</v>
          </cell>
          <cell r="K68">
            <v>0</v>
          </cell>
          <cell r="L68">
            <v>0</v>
          </cell>
          <cell r="M68">
            <v>0</v>
          </cell>
          <cell r="N68">
            <v>2.3436696730958899</v>
          </cell>
          <cell r="O68">
            <v>1.699050511796097</v>
          </cell>
          <cell r="P68">
            <v>2.3452253446493216</v>
          </cell>
          <cell r="Q68">
            <v>2.1774857358610409</v>
          </cell>
          <cell r="R68">
            <v>2.0100597138823617</v>
          </cell>
          <cell r="S68">
            <v>1.664917591496665</v>
          </cell>
          <cell r="T68">
            <v>10.681076778206956</v>
          </cell>
        </row>
        <row r="69">
          <cell r="I69">
            <v>6.7688574536276427</v>
          </cell>
          <cell r="J69">
            <v>6.9426051699055522</v>
          </cell>
          <cell r="K69">
            <v>5.9481879814486707</v>
          </cell>
          <cell r="L69">
            <v>6.1395840280738128</v>
          </cell>
          <cell r="M69">
            <v>4.7371857666585608</v>
          </cell>
          <cell r="N69">
            <v>4.8404047405276165</v>
          </cell>
          <cell r="O69">
            <v>5.5522712911710164</v>
          </cell>
          <cell r="P69">
            <v>5.1062032815354996</v>
          </cell>
          <cell r="Q69">
            <v>5.4198445687124037</v>
          </cell>
          <cell r="R69">
            <v>7.3407383615388717</v>
          </cell>
          <cell r="S69">
            <v>3.0800000791199253</v>
          </cell>
          <cell r="T69">
            <v>3.2595269262975619</v>
          </cell>
        </row>
        <row r="70">
          <cell r="I70">
            <v>5.7023413642224687</v>
          </cell>
          <cell r="J70">
            <v>5.8287234182739036</v>
          </cell>
          <cell r="K70">
            <v>5.2360866149587064</v>
          </cell>
          <cell r="L70">
            <v>5.4932995603672783</v>
          </cell>
          <cell r="M70">
            <v>4.480561925942415</v>
          </cell>
          <cell r="N70">
            <v>4.6546986029825606</v>
          </cell>
          <cell r="O70">
            <v>4.8997466113705928</v>
          </cell>
          <cell r="P70">
            <v>4.8130378325329355</v>
          </cell>
          <cell r="Q70">
            <v>4.8510358921265286</v>
          </cell>
          <cell r="R70">
            <v>6.0479322923411054</v>
          </cell>
          <cell r="S70">
            <v>3.2737380847274276</v>
          </cell>
          <cell r="T70">
            <v>4.4777009346913328</v>
          </cell>
        </row>
        <row r="71">
          <cell r="I71">
            <v>5.7023413642224687</v>
          </cell>
          <cell r="J71">
            <v>5.8287234182739027</v>
          </cell>
          <cell r="K71">
            <v>5.2360866149587046</v>
          </cell>
          <cell r="L71">
            <v>5.4932995603672774</v>
          </cell>
          <cell r="M71">
            <v>4.4805619259424141</v>
          </cell>
          <cell r="N71">
            <v>4.6546986029825597</v>
          </cell>
          <cell r="O71">
            <v>4.8997466113705936</v>
          </cell>
          <cell r="P71">
            <v>4.8130378325329355</v>
          </cell>
          <cell r="Q71">
            <v>4.8510358921265286</v>
          </cell>
          <cell r="R71">
            <v>6.0479322923411045</v>
          </cell>
          <cell r="S71">
            <v>3.2737380847274276</v>
          </cell>
          <cell r="T71">
            <v>4.4777009346913328</v>
          </cell>
        </row>
        <row r="72">
          <cell r="I72">
            <v>0.54847677221170854</v>
          </cell>
          <cell r="J72">
            <v>0.55928534474389879</v>
          </cell>
          <cell r="K72">
            <v>0.52349596360664774</v>
          </cell>
          <cell r="L72">
            <v>0.53243175700300172</v>
          </cell>
          <cell r="M72">
            <v>0.46011495114634959</v>
          </cell>
          <cell r="N72">
            <v>0.48284446094457673</v>
          </cell>
          <cell r="O72">
            <v>0.51166391681504997</v>
          </cell>
          <cell r="P72">
            <v>0.57489066401516731</v>
          </cell>
          <cell r="Q72">
            <v>0.57225088787654754</v>
          </cell>
          <cell r="R72">
            <v>0.69743457320692392</v>
          </cell>
          <cell r="S72">
            <v>0.62815093177756076</v>
          </cell>
          <cell r="T72">
            <v>1.1585381484802006</v>
          </cell>
        </row>
        <row r="73">
          <cell r="I73">
            <v>4.22413753988475</v>
          </cell>
          <cell r="J73">
            <v>4.7190565738222725</v>
          </cell>
          <cell r="K73">
            <v>4.6596917184842184</v>
          </cell>
          <cell r="L73">
            <v>4.4574394841328173</v>
          </cell>
          <cell r="M73">
            <v>4.2329965229512272</v>
          </cell>
          <cell r="N73">
            <v>3.9948280219415659</v>
          </cell>
          <cell r="O73">
            <v>3.8124497897935345</v>
          </cell>
          <cell r="P73">
            <v>3.5755343917580786</v>
          </cell>
          <cell r="Q73">
            <v>3.1672632555339102</v>
          </cell>
          <cell r="R73">
            <v>2.4977455286225401</v>
          </cell>
          <cell r="S73">
            <v>2.4557763390186418</v>
          </cell>
          <cell r="T73">
            <v>2.4824611562469263</v>
          </cell>
        </row>
        <row r="74">
          <cell r="I74">
            <v>0.85810058015698076</v>
          </cell>
          <cell r="J74">
            <v>0.85810058015698076</v>
          </cell>
          <cell r="K74">
            <v>0.85810058015698076</v>
          </cell>
          <cell r="L74">
            <v>0.85810058015698076</v>
          </cell>
          <cell r="M74">
            <v>0.85810058015698076</v>
          </cell>
          <cell r="N74">
            <v>0.85810058015698076</v>
          </cell>
          <cell r="O74">
            <v>0.85810058015698076</v>
          </cell>
          <cell r="P74">
            <v>0.85810058015698076</v>
          </cell>
          <cell r="Q74">
            <v>0.85810058015698076</v>
          </cell>
          <cell r="R74">
            <v>0.85810058015698076</v>
          </cell>
          <cell r="S74">
            <v>0.85810058015698076</v>
          </cell>
          <cell r="T74">
            <v>0.85810058015698076</v>
          </cell>
        </row>
        <row r="75">
          <cell r="I75">
            <v>0</v>
          </cell>
          <cell r="J75">
            <v>0</v>
          </cell>
          <cell r="K75">
            <v>0</v>
          </cell>
          <cell r="L75">
            <v>0</v>
          </cell>
          <cell r="M75">
            <v>0</v>
          </cell>
          <cell r="N75">
            <v>0</v>
          </cell>
          <cell r="O75">
            <v>0</v>
          </cell>
          <cell r="P75">
            <v>0</v>
          </cell>
          <cell r="Q75">
            <v>0</v>
          </cell>
          <cell r="R75">
            <v>0</v>
          </cell>
          <cell r="S75">
            <v>0</v>
          </cell>
          <cell r="T75">
            <v>0</v>
          </cell>
        </row>
        <row r="78">
          <cell r="I78">
            <v>2.4797163605875396</v>
          </cell>
          <cell r="J78">
            <v>2.3915165059904786</v>
          </cell>
          <cell r="K78">
            <v>2.7478843233105152</v>
          </cell>
          <cell r="L78">
            <v>2.4570484995704573</v>
          </cell>
          <cell r="M78">
            <v>2.5865731962600234</v>
          </cell>
          <cell r="N78">
            <v>2.4775420954063212</v>
          </cell>
          <cell r="O78">
            <v>2.512370215977533</v>
          </cell>
          <cell r="P78">
            <v>2.545415709734971</v>
          </cell>
          <cell r="Q78">
            <v>2.5073486326929424</v>
          </cell>
          <cell r="R78">
            <v>2.5348215140183514</v>
          </cell>
          <cell r="S78">
            <v>2.9553143933406356</v>
          </cell>
          <cell r="T78">
            <v>3.2747029437610267</v>
          </cell>
        </row>
        <row r="79">
          <cell r="I79">
            <v>2.4018608497318095</v>
          </cell>
          <cell r="J79">
            <v>2.3209497507965424</v>
          </cell>
          <cell r="K79">
            <v>2.5542025779534248</v>
          </cell>
          <cell r="L79">
            <v>2.3220037923513628</v>
          </cell>
          <cell r="M79">
            <v>2.3854191025804998</v>
          </cell>
          <cell r="N79">
            <v>2.3294250439486839</v>
          </cell>
          <cell r="O79">
            <v>2.3491425903206586</v>
          </cell>
          <cell r="P79">
            <v>2.4239699854120458</v>
          </cell>
          <cell r="Q79">
            <v>2.3850648730717534</v>
          </cell>
          <cell r="R79">
            <v>2.3721567623919086</v>
          </cell>
          <cell r="S79">
            <v>2.67089951950005</v>
          </cell>
          <cell r="T79">
            <v>2.9175214769206166</v>
          </cell>
        </row>
        <row r="80">
          <cell r="I80">
            <v>2.7087884793337547</v>
          </cell>
          <cell r="J80">
            <v>2.6226778177119137</v>
          </cell>
          <cell r="K80">
            <v>2.9683484569709337</v>
          </cell>
          <cell r="L80">
            <v>2.6785330812446295</v>
          </cell>
          <cell r="M80">
            <v>2.780576704765588</v>
          </cell>
          <cell r="N80">
            <v>2.674961613806091</v>
          </cell>
          <cell r="O80">
            <v>2.717778507908843</v>
          </cell>
          <cell r="P80">
            <v>2.7495756660526851</v>
          </cell>
          <cell r="Q80">
            <v>2.7118173774943695</v>
          </cell>
          <cell r="R80">
            <v>2.7743388371020101</v>
          </cell>
          <cell r="S80">
            <v>3.1218515406197982</v>
          </cell>
          <cell r="T80">
            <v>3.4832184673571027</v>
          </cell>
        </row>
        <row r="81">
          <cell r="I81">
            <v>7.5391857374059885</v>
          </cell>
          <cell r="J81">
            <v>3.0667442674996037</v>
          </cell>
          <cell r="K81">
            <v>3.58757833416366</v>
          </cell>
          <cell r="L81">
            <v>3.1228969332520502</v>
          </cell>
          <cell r="M81">
            <v>3.7609682445139625</v>
          </cell>
          <cell r="N81">
            <v>3.0575990684362724</v>
          </cell>
          <cell r="O81">
            <v>3.6395361971973412</v>
          </cell>
          <cell r="P81">
            <v>3.3567287686727303</v>
          </cell>
          <cell r="Q81">
            <v>3.1447596931321975</v>
          </cell>
          <cell r="R81">
            <v>3.57621859012654</v>
          </cell>
          <cell r="S81">
            <v>3.9243573083480006</v>
          </cell>
          <cell r="T81">
            <v>5.2461501286930927</v>
          </cell>
        </row>
        <row r="82">
          <cell r="I82">
            <v>1.2422351768540789</v>
          </cell>
          <cell r="J82">
            <v>1.2423495368773154</v>
          </cell>
          <cell r="K82">
            <v>1.2554287781541147</v>
          </cell>
          <cell r="L82">
            <v>1.2462990634372682</v>
          </cell>
          <cell r="M82">
            <v>1.2489050210684365</v>
          </cell>
          <cell r="N82">
            <v>1.2484553405338641</v>
          </cell>
          <cell r="O82">
            <v>1.2467356550576847</v>
          </cell>
          <cell r="P82">
            <v>1.2925052798293937</v>
          </cell>
          <cell r="Q82">
            <v>1.3014954368714693</v>
          </cell>
          <cell r="R82">
            <v>1.3373052681564681</v>
          </cell>
          <cell r="S82">
            <v>1.4079963568885658</v>
          </cell>
          <cell r="T82">
            <v>1.4785262367932781</v>
          </cell>
        </row>
        <row r="85">
          <cell r="I85">
            <v>2452</v>
          </cell>
          <cell r="J85">
            <v>2452</v>
          </cell>
          <cell r="K85">
            <v>2452</v>
          </cell>
          <cell r="L85">
            <v>2452</v>
          </cell>
          <cell r="M85">
            <v>2452</v>
          </cell>
          <cell r="N85">
            <v>2452</v>
          </cell>
          <cell r="O85">
            <v>2452</v>
          </cell>
          <cell r="P85">
            <v>2452</v>
          </cell>
          <cell r="Q85">
            <v>2452</v>
          </cell>
          <cell r="R85">
            <v>2452</v>
          </cell>
          <cell r="S85">
            <v>2452</v>
          </cell>
          <cell r="T85">
            <v>2452</v>
          </cell>
        </row>
        <row r="86">
          <cell r="I86">
            <v>36.386886781963355</v>
          </cell>
          <cell r="J86">
            <v>37.203796080233744</v>
          </cell>
          <cell r="K86">
            <v>29.822885388074429</v>
          </cell>
          <cell r="L86">
            <v>34.91590064135292</v>
          </cell>
          <cell r="M86">
            <v>27.379724258024904</v>
          </cell>
          <cell r="N86">
            <v>29.327790633811009</v>
          </cell>
          <cell r="O86">
            <v>29.981304269116212</v>
          </cell>
          <cell r="P86">
            <v>29.798892612257401</v>
          </cell>
          <cell r="Q86">
            <v>30.087620805311598</v>
          </cell>
          <cell r="R86">
            <v>36.388574147090395</v>
          </cell>
          <cell r="S86">
            <v>18.481293597839215</v>
          </cell>
          <cell r="T86">
            <v>22.25855442831088</v>
          </cell>
        </row>
        <row r="87">
          <cell r="I87">
            <v>219.59420646003244</v>
          </cell>
          <cell r="J87">
            <v>219.59979625122349</v>
          </cell>
          <cell r="K87">
            <v>196.83345909624782</v>
          </cell>
          <cell r="L87">
            <v>218.91452470146834</v>
          </cell>
          <cell r="M87">
            <v>211.81841501794452</v>
          </cell>
          <cell r="N87">
            <v>218.65489980369088</v>
          </cell>
          <cell r="O87">
            <v>212.51260803844616</v>
          </cell>
          <cell r="P87">
            <v>218.69208961699368</v>
          </cell>
          <cell r="Q87">
            <v>218.71388981593213</v>
          </cell>
          <cell r="R87">
            <v>211.53383248160566</v>
          </cell>
          <cell r="S87">
            <v>217.2797615658111</v>
          </cell>
          <cell r="T87">
            <v>208.58226820510046</v>
          </cell>
        </row>
        <row r="90">
          <cell r="I90">
            <v>89.220646389374153</v>
          </cell>
          <cell r="J90">
            <v>91.223707988733139</v>
          </cell>
          <cell r="K90">
            <v>73.125714971558494</v>
          </cell>
          <cell r="L90">
            <v>85.613788372597369</v>
          </cell>
          <cell r="M90">
            <v>67.135083880677058</v>
          </cell>
          <cell r="N90">
            <v>71.911742634104598</v>
          </cell>
          <cell r="O90">
            <v>73.514158067872955</v>
          </cell>
          <cell r="P90">
            <v>73.066884685255147</v>
          </cell>
          <cell r="Q90">
            <v>73.774846214624034</v>
          </cell>
          <cell r="R90">
            <v>89.224783808665634</v>
          </cell>
          <cell r="S90">
            <v>45.316131901901755</v>
          </cell>
          <cell r="T90">
            <v>54.577975458218276</v>
          </cell>
        </row>
        <row r="91">
          <cell r="I91">
            <v>425.72001669969086</v>
          </cell>
          <cell r="J91">
            <v>426.49465721699465</v>
          </cell>
          <cell r="K91">
            <v>417.95431945248708</v>
          </cell>
          <cell r="L91">
            <v>424.23363713835494</v>
          </cell>
          <cell r="M91">
            <v>414.11364578778756</v>
          </cell>
          <cell r="N91">
            <v>417.22823186621315</v>
          </cell>
          <cell r="O91">
            <v>418.18209606283318</v>
          </cell>
          <cell r="P91">
            <v>417.92015013567163</v>
          </cell>
          <cell r="Q91">
            <v>418.333576549822</v>
          </cell>
          <cell r="R91">
            <v>425.72159831844345</v>
          </cell>
          <cell r="S91">
            <v>391.53854289794157</v>
          </cell>
          <cell r="T91">
            <v>403.32523975233374</v>
          </cell>
        </row>
        <row r="92">
          <cell r="I92">
            <v>37983.014999999999</v>
          </cell>
          <cell r="J92">
            <v>38906.423999999999</v>
          </cell>
          <cell r="K92">
            <v>30563.207999999999</v>
          </cell>
          <cell r="L92">
            <v>36320.249000000003</v>
          </cell>
          <cell r="M92">
            <v>27801.554</v>
          </cell>
          <cell r="N92">
            <v>30003.609</v>
          </cell>
          <cell r="O92">
            <v>30742.305</v>
          </cell>
          <cell r="P92">
            <v>30536.123</v>
          </cell>
          <cell r="Q92">
            <v>30862.494999999999</v>
          </cell>
          <cell r="R92">
            <v>37984.917999999998</v>
          </cell>
          <cell r="S92">
            <v>17743.011999999999</v>
          </cell>
          <cell r="T92">
            <v>22012.674999999999</v>
          </cell>
        </row>
        <row r="93">
          <cell r="I93">
            <v>23071.740813546985</v>
          </cell>
          <cell r="J93">
            <v>22569.117856367815</v>
          </cell>
          <cell r="K93">
            <v>21970.927168227776</v>
          </cell>
          <cell r="L93">
            <v>22425.292478618896</v>
          </cell>
          <cell r="M93">
            <v>21855.881051355194</v>
          </cell>
          <cell r="N93">
            <v>22075.041670906146</v>
          </cell>
          <cell r="O93">
            <v>21802.499258103046</v>
          </cell>
          <cell r="P93">
            <v>22438.106359056033</v>
          </cell>
          <cell r="Q93">
            <v>22235.204724812669</v>
          </cell>
          <cell r="R93">
            <v>21976.56926836702</v>
          </cell>
          <cell r="S93">
            <v>21483.035021698193</v>
          </cell>
          <cell r="T93">
            <v>21377.399474075362</v>
          </cell>
        </row>
        <row r="94">
          <cell r="I94">
            <v>14911.274186453014</v>
          </cell>
          <cell r="J94">
            <v>16337.306143632184</v>
          </cell>
          <cell r="K94">
            <v>8592.2808317722229</v>
          </cell>
          <cell r="L94">
            <v>13894.956521381107</v>
          </cell>
          <cell r="M94">
            <v>5945.6729486448057</v>
          </cell>
          <cell r="N94">
            <v>7928.5673290938539</v>
          </cell>
          <cell r="O94">
            <v>8939.8057418969547</v>
          </cell>
          <cell r="P94">
            <v>8098.0166409439662</v>
          </cell>
          <cell r="Q94">
            <v>8627.2902751873298</v>
          </cell>
          <cell r="R94">
            <v>16008.348731632977</v>
          </cell>
          <cell r="S94">
            <v>-3740.0230216981945</v>
          </cell>
          <cell r="T94">
            <v>635.2755259246369</v>
          </cell>
        </row>
        <row r="95">
          <cell r="I95">
            <v>-166.667</v>
          </cell>
          <cell r="J95">
            <v>-166.667</v>
          </cell>
          <cell r="K95">
            <v>-166.667</v>
          </cell>
          <cell r="L95">
            <v>-166.667</v>
          </cell>
          <cell r="M95">
            <v>-166.667</v>
          </cell>
          <cell r="N95">
            <v>-166.667</v>
          </cell>
          <cell r="O95">
            <v>-166.667</v>
          </cell>
          <cell r="P95">
            <v>-166.667</v>
          </cell>
          <cell r="Q95">
            <v>-166.667</v>
          </cell>
          <cell r="R95">
            <v>-166.667</v>
          </cell>
          <cell r="S95">
            <v>-166.667</v>
          </cell>
          <cell r="T95">
            <v>-166.667</v>
          </cell>
        </row>
        <row r="96">
          <cell r="I96">
            <v>14744.607186453015</v>
          </cell>
          <cell r="J96">
            <v>16170.639143632185</v>
          </cell>
          <cell r="K96">
            <v>8425.6138317722234</v>
          </cell>
          <cell r="L96">
            <v>13728.289521381108</v>
          </cell>
          <cell r="M96">
            <v>5779.0059486448054</v>
          </cell>
          <cell r="N96">
            <v>7761.9003290938535</v>
          </cell>
          <cell r="O96">
            <v>8773.1387418969553</v>
          </cell>
          <cell r="P96">
            <v>7931.3496409439658</v>
          </cell>
          <cell r="Q96">
            <v>8460.6232751873304</v>
          </cell>
          <cell r="R96">
            <v>15841.681731632978</v>
          </cell>
          <cell r="S96">
            <v>-3906.6900216981944</v>
          </cell>
          <cell r="T96">
            <v>468.60852592463687</v>
          </cell>
        </row>
        <row r="97">
          <cell r="I97">
            <v>133.88108333333341</v>
          </cell>
          <cell r="J97">
            <v>133.88108333333341</v>
          </cell>
          <cell r="K97">
            <v>133.88108333333341</v>
          </cell>
          <cell r="L97">
            <v>133.88108333333341</v>
          </cell>
          <cell r="M97">
            <v>133.88108333333341</v>
          </cell>
          <cell r="N97">
            <v>133.88108333333341</v>
          </cell>
          <cell r="O97">
            <v>133.88108333333341</v>
          </cell>
          <cell r="P97">
            <v>133.88108333333341</v>
          </cell>
          <cell r="Q97">
            <v>133.88108333333341</v>
          </cell>
          <cell r="R97">
            <v>133.88108333333341</v>
          </cell>
          <cell r="S97">
            <v>133.88108333333341</v>
          </cell>
          <cell r="T97">
            <v>133.88108333333341</v>
          </cell>
        </row>
        <row r="98">
          <cell r="I98">
            <v>14878.488269786349</v>
          </cell>
          <cell r="J98">
            <v>16304.520226965518</v>
          </cell>
          <cell r="K98">
            <v>8559.4949151055571</v>
          </cell>
          <cell r="L98">
            <v>13862.170604714442</v>
          </cell>
          <cell r="M98">
            <v>5912.887031978139</v>
          </cell>
          <cell r="N98">
            <v>7895.7814124271872</v>
          </cell>
          <cell r="O98">
            <v>8907.0198252302889</v>
          </cell>
          <cell r="P98">
            <v>8065.2307242772995</v>
          </cell>
          <cell r="Q98">
            <v>8594.504358520664</v>
          </cell>
          <cell r="R98">
            <v>15975.562814966312</v>
          </cell>
          <cell r="S98">
            <v>-3772.8089383648612</v>
          </cell>
          <cell r="T98">
            <v>602.4896092579703</v>
          </cell>
        </row>
        <row r="101">
          <cell r="I101">
            <v>462</v>
          </cell>
          <cell r="J101">
            <v>462</v>
          </cell>
          <cell r="K101">
            <v>462</v>
          </cell>
          <cell r="L101">
            <v>462</v>
          </cell>
          <cell r="M101">
            <v>462</v>
          </cell>
          <cell r="N101">
            <v>462</v>
          </cell>
          <cell r="O101">
            <v>462</v>
          </cell>
          <cell r="P101">
            <v>462</v>
          </cell>
          <cell r="Q101">
            <v>462</v>
          </cell>
          <cell r="R101">
            <v>462</v>
          </cell>
          <cell r="S101">
            <v>462</v>
          </cell>
          <cell r="T101">
            <v>462</v>
          </cell>
        </row>
        <row r="102">
          <cell r="I102">
            <v>423.85198415805002</v>
          </cell>
          <cell r="J102">
            <v>424.66764237192234</v>
          </cell>
          <cell r="K102">
            <v>415.67512894502875</v>
          </cell>
          <cell r="L102">
            <v>422.28690830333323</v>
          </cell>
          <cell r="M102">
            <v>411.6310787533539</v>
          </cell>
          <cell r="N102">
            <v>414.91056824771817</v>
          </cell>
          <cell r="O102">
            <v>415.91495847331367</v>
          </cell>
          <cell r="P102">
            <v>415.6391247665789</v>
          </cell>
          <cell r="Q102">
            <v>416.07444237430764</v>
          </cell>
          <cell r="R102">
            <v>423.85365798249251</v>
          </cell>
          <cell r="S102">
            <v>387.86066379293908</v>
          </cell>
          <cell r="T102">
            <v>400.27149810135467</v>
          </cell>
        </row>
        <row r="105">
          <cell r="I105">
            <v>16444.793769710042</v>
          </cell>
          <cell r="J105">
            <v>15894.86623912834</v>
          </cell>
          <cell r="K105">
            <v>15952.025692661668</v>
          </cell>
          <cell r="L105">
            <v>16170.812052397283</v>
          </cell>
          <cell r="M105">
            <v>15953.281639756098</v>
          </cell>
          <cell r="N105">
            <v>15881.219109000702</v>
          </cell>
          <cell r="O105">
            <v>15677.817093901462</v>
          </cell>
          <cell r="P105">
            <v>16061.145180758998</v>
          </cell>
          <cell r="Q105">
            <v>15865.714669542678</v>
          </cell>
          <cell r="R105">
            <v>15850.463062807687</v>
          </cell>
          <cell r="S105">
            <v>15866.764554002595</v>
          </cell>
          <cell r="T105">
            <v>15976.769344452519</v>
          </cell>
        </row>
        <row r="106">
          <cell r="I106">
            <v>1519.143</v>
          </cell>
          <cell r="J106">
            <v>1536.3799999999999</v>
          </cell>
          <cell r="K106">
            <v>1279.8389999999999</v>
          </cell>
          <cell r="L106">
            <v>1457.6780000000001</v>
          </cell>
          <cell r="M106">
            <v>1196.5610000000001</v>
          </cell>
          <cell r="N106">
            <v>1265.473</v>
          </cell>
          <cell r="O106">
            <v>1281.799</v>
          </cell>
          <cell r="P106">
            <v>1288.2149999999999</v>
          </cell>
          <cell r="Q106">
            <v>1293.8140000000001</v>
          </cell>
          <cell r="R106">
            <v>1497.723</v>
          </cell>
          <cell r="S106">
            <v>894.12</v>
          </cell>
          <cell r="T106">
            <v>1017.3150000000001</v>
          </cell>
        </row>
        <row r="107">
          <cell r="I107">
            <v>17963.936769710042</v>
          </cell>
          <cell r="J107">
            <v>17431.246239128341</v>
          </cell>
          <cell r="K107">
            <v>17231.864692661668</v>
          </cell>
          <cell r="L107">
            <v>17628.490052397283</v>
          </cell>
          <cell r="M107">
            <v>17149.842639756098</v>
          </cell>
          <cell r="N107">
            <v>17146.692109000702</v>
          </cell>
          <cell r="O107">
            <v>16959.616093901463</v>
          </cell>
          <cell r="P107">
            <v>17349.360180758998</v>
          </cell>
          <cell r="Q107">
            <v>17159.528669542677</v>
          </cell>
          <cell r="R107">
            <v>17348.186062807687</v>
          </cell>
          <cell r="S107">
            <v>16760.884554002594</v>
          </cell>
          <cell r="T107">
            <v>16994.08434445252</v>
          </cell>
        </row>
        <row r="108">
          <cell r="I108">
            <v>449.97583310807494</v>
          </cell>
          <cell r="J108">
            <v>460.33364651060475</v>
          </cell>
          <cell r="K108">
            <v>1377.1601948372424</v>
          </cell>
          <cell r="L108">
            <v>1585.0923854927457</v>
          </cell>
          <cell r="M108">
            <v>539.34679087022687</v>
          </cell>
          <cell r="N108">
            <v>233.08668117657305</v>
          </cell>
          <cell r="O108">
            <v>-332.69201652728765</v>
          </cell>
          <cell r="P108">
            <v>-2260.2838224318325</v>
          </cell>
          <cell r="Q108">
            <v>-2987.5083454588803</v>
          </cell>
          <cell r="R108">
            <v>-2984.6936551695317</v>
          </cell>
          <cell r="S108">
            <v>-3173.5600130332709</v>
          </cell>
          <cell r="T108">
            <v>-3152.5638211060168</v>
          </cell>
        </row>
        <row r="109">
          <cell r="I109">
            <v>-2485.4350700000005</v>
          </cell>
          <cell r="J109">
            <v>-2465.7253099999984</v>
          </cell>
          <cell r="K109">
            <v>-3781.3609999999999</v>
          </cell>
          <cell r="L109">
            <v>-3931.553240000002</v>
          </cell>
          <cell r="M109">
            <v>-2976.5716600000001</v>
          </cell>
          <cell r="N109">
            <v>-2448.0003999999985</v>
          </cell>
          <cell r="O109">
            <v>-1967.6881000000014</v>
          </cell>
          <cell r="P109">
            <v>205.7667199999988</v>
          </cell>
          <cell r="Q109">
            <v>919.92112000000475</v>
          </cell>
          <cell r="R109">
            <v>469.81357999999824</v>
          </cell>
          <cell r="S109">
            <v>752.44720000000302</v>
          </cell>
          <cell r="T109">
            <v>392.61566999999434</v>
          </cell>
        </row>
        <row r="110">
          <cell r="I110">
            <v>15928.477532818117</v>
          </cell>
          <cell r="J110">
            <v>15425.854575638947</v>
          </cell>
          <cell r="K110">
            <v>14827.663887498908</v>
          </cell>
          <cell r="L110">
            <v>15282.029197890028</v>
          </cell>
          <cell r="M110">
            <v>14712.617770626324</v>
          </cell>
          <cell r="N110">
            <v>14931.778390177276</v>
          </cell>
          <cell r="O110">
            <v>14659.235977374175</v>
          </cell>
          <cell r="P110">
            <v>15294.843078327165</v>
          </cell>
          <cell r="Q110">
            <v>15091.941444083801</v>
          </cell>
          <cell r="R110">
            <v>14833.305987638152</v>
          </cell>
          <cell r="S110">
            <v>14339.771740969325</v>
          </cell>
          <cell r="T110">
            <v>14234.136193346496</v>
          </cell>
        </row>
        <row r="111">
          <cell r="I111">
            <v>0</v>
          </cell>
          <cell r="J111">
            <v>0</v>
          </cell>
          <cell r="K111">
            <v>0</v>
          </cell>
          <cell r="L111">
            <v>0</v>
          </cell>
          <cell r="M111">
            <v>0</v>
          </cell>
          <cell r="N111">
            <v>0</v>
          </cell>
          <cell r="O111">
            <v>0</v>
          </cell>
          <cell r="P111">
            <v>0</v>
          </cell>
          <cell r="Q111">
            <v>0</v>
          </cell>
          <cell r="R111">
            <v>0</v>
          </cell>
          <cell r="S111">
            <v>0</v>
          </cell>
          <cell r="T111">
            <v>0</v>
          </cell>
        </row>
        <row r="112">
          <cell r="I112">
            <v>94.855999999999995</v>
          </cell>
          <cell r="J112">
            <v>94.855999999999995</v>
          </cell>
          <cell r="K112">
            <v>94.855999999999995</v>
          </cell>
          <cell r="L112">
            <v>94.855999999999995</v>
          </cell>
          <cell r="M112">
            <v>94.855999999999995</v>
          </cell>
          <cell r="N112">
            <v>94.855999999999995</v>
          </cell>
          <cell r="O112">
            <v>94.855999999999995</v>
          </cell>
          <cell r="P112">
            <v>94.855999999999995</v>
          </cell>
          <cell r="Q112">
            <v>94.855999999999995</v>
          </cell>
          <cell r="R112">
            <v>94.855999999999995</v>
          </cell>
          <cell r="S112">
            <v>94.855999999999995</v>
          </cell>
          <cell r="T112">
            <v>94.855999999999995</v>
          </cell>
        </row>
        <row r="113">
          <cell r="I113">
            <v>16023.333532818117</v>
          </cell>
          <cell r="J113">
            <v>15520.710575638946</v>
          </cell>
          <cell r="K113">
            <v>14922.519887498907</v>
          </cell>
          <cell r="L113">
            <v>15376.885197890027</v>
          </cell>
          <cell r="M113">
            <v>14807.473770626324</v>
          </cell>
          <cell r="N113">
            <v>15026.634390177276</v>
          </cell>
          <cell r="O113">
            <v>14754.091977374175</v>
          </cell>
          <cell r="P113">
            <v>15389.699078327165</v>
          </cell>
          <cell r="Q113">
            <v>15186.797444083801</v>
          </cell>
          <cell r="R113">
            <v>14928.161987638152</v>
          </cell>
          <cell r="S113">
            <v>14434.627740969325</v>
          </cell>
          <cell r="T113">
            <v>14328.992193346496</v>
          </cell>
        </row>
        <row r="114">
          <cell r="I114">
            <v>7048.4072807288685</v>
          </cell>
          <cell r="J114">
            <v>7048.4072807288685</v>
          </cell>
          <cell r="K114">
            <v>7048.4072807288685</v>
          </cell>
          <cell r="L114">
            <v>7048.4072807288685</v>
          </cell>
          <cell r="M114">
            <v>7048.4072807288685</v>
          </cell>
          <cell r="N114">
            <v>7048.4072807288685</v>
          </cell>
          <cell r="O114">
            <v>7048.4072807288685</v>
          </cell>
          <cell r="P114">
            <v>7048.4072807288685</v>
          </cell>
          <cell r="Q114">
            <v>7048.4072807288685</v>
          </cell>
          <cell r="R114">
            <v>7048.4072807288685</v>
          </cell>
          <cell r="S114">
            <v>7048.4072807288685</v>
          </cell>
          <cell r="T114">
            <v>7048.4072807288685</v>
          </cell>
        </row>
        <row r="115">
          <cell r="I115">
            <v>23071.740813546985</v>
          </cell>
          <cell r="J115">
            <v>22569.117856367815</v>
          </cell>
          <cell r="K115">
            <v>21970.927168227776</v>
          </cell>
          <cell r="L115">
            <v>22425.292478618896</v>
          </cell>
          <cell r="M115">
            <v>21855.881051355194</v>
          </cell>
          <cell r="N115">
            <v>22075.041670906146</v>
          </cell>
          <cell r="O115">
            <v>21802.499258103046</v>
          </cell>
          <cell r="P115">
            <v>22438.106359056033</v>
          </cell>
          <cell r="Q115">
            <v>22235.204724812669</v>
          </cell>
          <cell r="R115">
            <v>21976.56926836702</v>
          </cell>
          <cell r="S115">
            <v>21483.035021698193</v>
          </cell>
          <cell r="T115">
            <v>21377.399474075362</v>
          </cell>
        </row>
        <row r="116">
          <cell r="I116">
            <v>0</v>
          </cell>
          <cell r="J116">
            <v>0</v>
          </cell>
          <cell r="K116">
            <v>0</v>
          </cell>
          <cell r="L116">
            <v>0</v>
          </cell>
          <cell r="M116">
            <v>0</v>
          </cell>
          <cell r="N116">
            <v>0</v>
          </cell>
          <cell r="O116">
            <v>0</v>
          </cell>
          <cell r="P116">
            <v>0</v>
          </cell>
          <cell r="Q116">
            <v>0</v>
          </cell>
          <cell r="R116">
            <v>0</v>
          </cell>
          <cell r="S116">
            <v>0</v>
          </cell>
          <cell r="T116">
            <v>0</v>
          </cell>
        </row>
        <row r="117">
          <cell r="I117">
            <v>0</v>
          </cell>
          <cell r="J117">
            <v>0</v>
          </cell>
          <cell r="K117">
            <v>0</v>
          </cell>
          <cell r="L117">
            <v>0</v>
          </cell>
          <cell r="M117">
            <v>0</v>
          </cell>
          <cell r="N117">
            <v>0</v>
          </cell>
          <cell r="O117">
            <v>0</v>
          </cell>
          <cell r="P117">
            <v>0</v>
          </cell>
          <cell r="Q117">
            <v>0</v>
          </cell>
          <cell r="R117">
            <v>0</v>
          </cell>
          <cell r="S117">
            <v>0</v>
          </cell>
          <cell r="T117">
            <v>0</v>
          </cell>
        </row>
        <row r="118">
          <cell r="I118">
            <v>23071.740813546985</v>
          </cell>
          <cell r="J118">
            <v>22569.117856367815</v>
          </cell>
          <cell r="K118">
            <v>21970.927168227776</v>
          </cell>
          <cell r="L118">
            <v>22425.292478618896</v>
          </cell>
          <cell r="M118">
            <v>21855.881051355194</v>
          </cell>
          <cell r="N118">
            <v>22075.041670906146</v>
          </cell>
          <cell r="O118">
            <v>21802.499258103046</v>
          </cell>
          <cell r="P118">
            <v>22438.106359056033</v>
          </cell>
          <cell r="Q118">
            <v>22235.204724812669</v>
          </cell>
          <cell r="R118">
            <v>21976.56926836702</v>
          </cell>
          <cell r="S118">
            <v>21483.035021698193</v>
          </cell>
          <cell r="T118">
            <v>21377.399474075362</v>
          </cell>
        </row>
        <row r="121">
          <cell r="I121">
            <v>1230.9559999999999</v>
          </cell>
          <cell r="J121">
            <v>1258.5909999999999</v>
          </cell>
          <cell r="K121">
            <v>1008.883</v>
          </cell>
          <cell r="L121">
            <v>1181.191</v>
          </cell>
          <cell r="M121">
            <v>926.24</v>
          </cell>
          <cell r="N121">
            <v>992.14700000000005</v>
          </cell>
          <cell r="O121">
            <v>1014.25</v>
          </cell>
          <cell r="P121">
            <v>1008.082</v>
          </cell>
          <cell r="Q121">
            <v>1017.851</v>
          </cell>
          <cell r="R121">
            <v>1231.011</v>
          </cell>
          <cell r="S121">
            <v>625.20699999999999</v>
          </cell>
          <cell r="T121">
            <v>752.97900000000004</v>
          </cell>
        </row>
        <row r="122">
          <cell r="I122">
            <v>288.18700000000001</v>
          </cell>
          <cell r="J122">
            <v>277.78899999999999</v>
          </cell>
          <cell r="K122">
            <v>270.95600000000002</v>
          </cell>
          <cell r="L122">
            <v>276.48700000000002</v>
          </cell>
          <cell r="M122">
            <v>270.32100000000003</v>
          </cell>
          <cell r="N122">
            <v>273.32600000000002</v>
          </cell>
          <cell r="O122">
            <v>267.54899999999998</v>
          </cell>
          <cell r="P122">
            <v>280.13299999999998</v>
          </cell>
          <cell r="Q122">
            <v>275.96300000000002</v>
          </cell>
          <cell r="R122">
            <v>266.71199999999999</v>
          </cell>
          <cell r="S122">
            <v>268.91300000000001</v>
          </cell>
          <cell r="T122">
            <v>264.33600000000001</v>
          </cell>
        </row>
        <row r="123">
          <cell r="I123">
            <v>1519.143</v>
          </cell>
          <cell r="J123">
            <v>1536.3799999999999</v>
          </cell>
          <cell r="K123">
            <v>1279.8389999999999</v>
          </cell>
          <cell r="L123">
            <v>1457.6780000000001</v>
          </cell>
          <cell r="M123">
            <v>1196.5610000000001</v>
          </cell>
          <cell r="N123">
            <v>1265.473</v>
          </cell>
          <cell r="O123">
            <v>1281.799</v>
          </cell>
          <cell r="P123">
            <v>1288.2149999999999</v>
          </cell>
          <cell r="Q123">
            <v>1293.8140000000001</v>
          </cell>
          <cell r="R123">
            <v>1497.723</v>
          </cell>
          <cell r="S123">
            <v>894.12</v>
          </cell>
          <cell r="T123">
            <v>1017.3150000000001</v>
          </cell>
        </row>
        <row r="124">
          <cell r="I124">
            <v>0</v>
          </cell>
          <cell r="J124">
            <v>0</v>
          </cell>
          <cell r="K124">
            <v>0</v>
          </cell>
          <cell r="L124">
            <v>0</v>
          </cell>
          <cell r="M124">
            <v>0</v>
          </cell>
          <cell r="N124">
            <v>0</v>
          </cell>
          <cell r="O124">
            <v>0</v>
          </cell>
          <cell r="P124">
            <v>0</v>
          </cell>
          <cell r="Q124">
            <v>0</v>
          </cell>
          <cell r="R124">
            <v>0</v>
          </cell>
          <cell r="S124">
            <v>0</v>
          </cell>
          <cell r="T124">
            <v>0</v>
          </cell>
        </row>
        <row r="125">
          <cell r="I125">
            <v>1519.143</v>
          </cell>
          <cell r="J125">
            <v>1536.3799999999999</v>
          </cell>
          <cell r="K125">
            <v>1279.8389999999999</v>
          </cell>
          <cell r="L125">
            <v>1457.6780000000001</v>
          </cell>
          <cell r="M125">
            <v>1196.5610000000001</v>
          </cell>
          <cell r="N125">
            <v>1265.473</v>
          </cell>
          <cell r="O125">
            <v>1281.799</v>
          </cell>
          <cell r="P125">
            <v>1288.2149999999999</v>
          </cell>
          <cell r="Q125">
            <v>1293.8140000000001</v>
          </cell>
          <cell r="R125">
            <v>1497.723</v>
          </cell>
          <cell r="S125">
            <v>894.12</v>
          </cell>
          <cell r="T125">
            <v>1017.3150000000001</v>
          </cell>
        </row>
        <row r="128">
          <cell r="I128">
            <v>9597.8592702944097</v>
          </cell>
          <cell r="J128">
            <v>9567.4695320937026</v>
          </cell>
          <cell r="K128">
            <v>9196.5375585663533</v>
          </cell>
          <cell r="L128">
            <v>9893.1562964948826</v>
          </cell>
          <cell r="M128">
            <v>9743.1000574854843</v>
          </cell>
          <cell r="N128">
            <v>9749.917438394823</v>
          </cell>
          <cell r="O128">
            <v>9626.7652059276479</v>
          </cell>
          <cell r="P128">
            <v>9587.2063607092932</v>
          </cell>
          <cell r="Q128">
            <v>9601.31976890029</v>
          </cell>
          <cell r="R128">
            <v>9812.9312435732409</v>
          </cell>
          <cell r="S128">
            <v>9914.1839017607363</v>
          </cell>
          <cell r="T128">
            <v>9963.4372314690954</v>
          </cell>
        </row>
        <row r="129">
          <cell r="I129">
            <v>49997.796769710039</v>
          </cell>
          <cell r="J129">
            <v>20382.66923912834</v>
          </cell>
          <cell r="K129">
            <v>20826.619692661669</v>
          </cell>
          <cell r="L129">
            <v>20553.025052397283</v>
          </cell>
          <cell r="M129">
            <v>23196.631639756099</v>
          </cell>
          <cell r="N129">
            <v>19599.425109000702</v>
          </cell>
          <cell r="O129">
            <v>22711.614093901462</v>
          </cell>
          <cell r="P129">
            <v>21180.394180758998</v>
          </cell>
          <cell r="Q129">
            <v>19899.051669542678</v>
          </cell>
          <cell r="R129">
            <v>22362.411062807685</v>
          </cell>
          <cell r="S129">
            <v>21069.451554002593</v>
          </cell>
          <cell r="T129">
            <v>25595.15534445252</v>
          </cell>
        </row>
        <row r="130">
          <cell r="I130">
            <v>50368.296769710039</v>
          </cell>
          <cell r="J130">
            <v>20753.16923912834</v>
          </cell>
          <cell r="K130">
            <v>21197.119692661669</v>
          </cell>
          <cell r="L130">
            <v>20923.525052397283</v>
          </cell>
          <cell r="M130">
            <v>23567.131639756099</v>
          </cell>
          <cell r="N130">
            <v>19969.925109000702</v>
          </cell>
          <cell r="O130">
            <v>23082.114093901462</v>
          </cell>
          <cell r="P130">
            <v>21550.894180758998</v>
          </cell>
          <cell r="Q130">
            <v>20269.551669542678</v>
          </cell>
          <cell r="R130">
            <v>22732.911062807685</v>
          </cell>
          <cell r="S130">
            <v>21439.951554002593</v>
          </cell>
          <cell r="T130">
            <v>25965.65534445252</v>
          </cell>
        </row>
        <row r="133">
          <cell r="I133">
            <v>21887.870467181881</v>
          </cell>
          <cell r="J133">
            <v>23313.902424361051</v>
          </cell>
          <cell r="K133">
            <v>15568.87711250109</v>
          </cell>
          <cell r="L133">
            <v>20871.552802109974</v>
          </cell>
          <cell r="M133">
            <v>12922.269229373675</v>
          </cell>
          <cell r="N133">
            <v>14905.163609822723</v>
          </cell>
          <cell r="O133">
            <v>15916.402022625824</v>
          </cell>
          <cell r="P133">
            <v>15074.612921672833</v>
          </cell>
          <cell r="Q133">
            <v>15603.886555916197</v>
          </cell>
          <cell r="R133">
            <v>22984.945012361844</v>
          </cell>
          <cell r="S133">
            <v>3236.5732590306725</v>
          </cell>
          <cell r="T133">
            <v>7611.8718066535021</v>
          </cell>
        </row>
        <row r="134">
          <cell r="I134">
            <v>1.3741344972917453</v>
          </cell>
          <cell r="J134">
            <v>1.5113524057966414</v>
          </cell>
          <cell r="K134">
            <v>1.0499885370093325</v>
          </cell>
          <cell r="L134">
            <v>1.3657579456131184</v>
          </cell>
          <cell r="M134">
            <v>0.87831203330605978</v>
          </cell>
          <cell r="N134">
            <v>0.99821757464790251</v>
          </cell>
          <cell r="O134">
            <v>1.0857593156418264</v>
          </cell>
          <cell r="P134">
            <v>0.98560101888417551</v>
          </cell>
          <cell r="Q134">
            <v>1.0339217531242864</v>
          </cell>
          <cell r="R134">
            <v>1.5495497114073655</v>
          </cell>
          <cell r="S134">
            <v>0.22570605149757356</v>
          </cell>
          <cell r="T134">
            <v>0.53476176588864888</v>
          </cell>
        </row>
        <row r="135">
          <cell r="I135">
            <v>19852.411230289956</v>
          </cell>
          <cell r="J135">
            <v>21308.510760871657</v>
          </cell>
          <cell r="K135">
            <v>13164.67630733833</v>
          </cell>
          <cell r="L135">
            <v>18525.091947602719</v>
          </cell>
          <cell r="M135">
            <v>10485.044360243901</v>
          </cell>
          <cell r="N135">
            <v>12690.249890999297</v>
          </cell>
          <cell r="O135">
            <v>13616.021906098536</v>
          </cell>
          <cell r="P135">
            <v>13020.095819241</v>
          </cell>
          <cell r="Q135">
            <v>13536.299330457321</v>
          </cell>
          <cell r="R135">
            <v>20470.06493719231</v>
          </cell>
          <cell r="S135">
            <v>815.46044599740344</v>
          </cell>
          <cell r="T135">
            <v>4851.9236555474781</v>
          </cell>
        </row>
        <row r="136">
          <cell r="I136">
            <v>1.1051258688331709</v>
          </cell>
          <cell r="J136">
            <v>1.2224318599228967</v>
          </cell>
          <cell r="K136">
            <v>0.76397282256659182</v>
          </cell>
          <cell r="L136">
            <v>1.0508609581728474</v>
          </cell>
          <cell r="M136">
            <v>0.61137845871179475</v>
          </cell>
          <cell r="N136">
            <v>0.74009901212012119</v>
          </cell>
          <cell r="O136">
            <v>0.80284965359532789</v>
          </cell>
          <cell r="P136">
            <v>0.7504654744375362</v>
          </cell>
          <cell r="Q136">
            <v>0.78885029951222319</v>
          </cell>
          <cell r="R136">
            <v>1.1799541959650488</v>
          </cell>
          <cell r="S136">
            <v>4.8652590104659298E-2</v>
          </cell>
          <cell r="T136">
            <v>0.28550662437610652</v>
          </cell>
        </row>
        <row r="137">
          <cell r="I137">
            <v>21793.014467181885</v>
          </cell>
          <cell r="J137">
            <v>23219.046424361055</v>
          </cell>
          <cell r="K137">
            <v>15474.021112501092</v>
          </cell>
          <cell r="L137">
            <v>20776.696802109975</v>
          </cell>
          <cell r="M137">
            <v>12827.413229373673</v>
          </cell>
          <cell r="N137">
            <v>14810.307609822721</v>
          </cell>
          <cell r="O137">
            <v>15821.546022625824</v>
          </cell>
          <cell r="P137">
            <v>14979.756921672833</v>
          </cell>
          <cell r="Q137">
            <v>15509.030555916199</v>
          </cell>
          <cell r="R137">
            <v>22890.089012361845</v>
          </cell>
          <cell r="S137">
            <v>3141.7172590306741</v>
          </cell>
          <cell r="T137">
            <v>7517.015806653505</v>
          </cell>
        </row>
        <row r="138">
          <cell r="I138">
            <v>0.57628553839154129</v>
          </cell>
          <cell r="J138">
            <v>0.59935963006585347</v>
          </cell>
          <cell r="K138">
            <v>0.50907177604521159</v>
          </cell>
          <cell r="L138">
            <v>0.57467879122212495</v>
          </cell>
          <cell r="M138">
            <v>0.46417462207729215</v>
          </cell>
          <cell r="N138">
            <v>0.49637485000382148</v>
          </cell>
          <cell r="O138">
            <v>0.51745595701472602</v>
          </cell>
          <cell r="P138">
            <v>0.49325074909714661</v>
          </cell>
          <cell r="Q138">
            <v>0.50524880957491036</v>
          </cell>
          <cell r="R138">
            <v>0.60526566954039851</v>
          </cell>
          <cell r="S138">
            <v>0.17874690437805327</v>
          </cell>
          <cell r="T138">
            <v>0.34409104888424036</v>
          </cell>
        </row>
        <row r="139">
          <cell r="I139">
            <v>-12181.448769710041</v>
          </cell>
          <cell r="J139">
            <v>18357.087760871658</v>
          </cell>
          <cell r="K139">
            <v>9569.9213073383289</v>
          </cell>
          <cell r="L139">
            <v>15600.556947602719</v>
          </cell>
          <cell r="M139">
            <v>4438.2553602439002</v>
          </cell>
          <cell r="N139">
            <v>10237.516890999297</v>
          </cell>
          <cell r="O139">
            <v>7864.0239060985368</v>
          </cell>
          <cell r="P139">
            <v>9189.0618192410002</v>
          </cell>
          <cell r="Q139">
            <v>10796.77633045732</v>
          </cell>
          <cell r="R139">
            <v>15455.839937192311</v>
          </cell>
          <cell r="S139">
            <v>-3493.1065540025957</v>
          </cell>
          <cell r="T139">
            <v>-3749.1473444525218</v>
          </cell>
        </row>
        <row r="140">
          <cell r="I140">
            <v>-0.24363971128203551</v>
          </cell>
          <cell r="J140">
            <v>0.90062236429916653</v>
          </cell>
          <cell r="K140">
            <v>0.45950430019665284</v>
          </cell>
          <cell r="L140">
            <v>0.75903945564368824</v>
          </cell>
          <cell r="M140">
            <v>0.1913318894385205</v>
          </cell>
          <cell r="N140">
            <v>0.52233761113217003</v>
          </cell>
          <cell r="O140">
            <v>0.34625561501638008</v>
          </cell>
          <cell r="P140">
            <v>0.43384753564164835</v>
          </cell>
          <cell r="Q140">
            <v>0.5425774308120811</v>
          </cell>
          <cell r="R140">
            <v>0.69115266210707837</v>
          </cell>
          <cell r="S140">
            <v>-0.16579010350836615</v>
          </cell>
          <cell r="T140">
            <v>-0.146478788426854</v>
          </cell>
        </row>
        <row r="141">
          <cell r="I141">
            <v>0.63907649212995044</v>
          </cell>
          <cell r="J141">
            <v>0.71649407152480626</v>
          </cell>
          <cell r="K141">
            <v>0.38348922497711108</v>
          </cell>
          <cell r="L141">
            <v>0.61217883933822348</v>
          </cell>
          <cell r="M141">
            <v>0.26441422951862525</v>
          </cell>
          <cell r="N141">
            <v>0.35161430020418344</v>
          </cell>
          <cell r="O141">
            <v>0.40239142485632051</v>
          </cell>
          <cell r="P141">
            <v>0.35347678248894959</v>
          </cell>
          <cell r="Q141">
            <v>0.38050575112294638</v>
          </cell>
          <cell r="R141">
            <v>0.72084416535548279</v>
          </cell>
          <cell r="S141">
            <v>-0.18185000479459154</v>
          </cell>
          <cell r="T141">
            <v>2.1920745153914734E-2</v>
          </cell>
        </row>
        <row r="142">
          <cell r="I142">
            <v>0.3899003464441626</v>
          </cell>
          <cell r="J142">
            <v>0.41741715477544644</v>
          </cell>
          <cell r="K142">
            <v>0.27718988919733412</v>
          </cell>
          <cell r="L142">
            <v>0.37972142072619824</v>
          </cell>
          <cell r="M142">
            <v>0.20911994134967171</v>
          </cell>
          <cell r="N142">
            <v>0.26014396277922364</v>
          </cell>
          <cell r="O142">
            <v>0.28693231983898276</v>
          </cell>
          <cell r="P142">
            <v>0.26116205838339568</v>
          </cell>
          <cell r="Q142">
            <v>0.27562779134634618</v>
          </cell>
          <cell r="R142">
            <v>0.4188898564249568</v>
          </cell>
          <cell r="S142">
            <v>-0.22226976209776236</v>
          </cell>
          <cell r="T142">
            <v>2.1450533476168137E-2</v>
          </cell>
        </row>
        <row r="143">
          <cell r="I143">
            <v>-12551.948769710041</v>
          </cell>
          <cell r="J143">
            <v>17986.587760871658</v>
          </cell>
          <cell r="K143">
            <v>9199.4213073383289</v>
          </cell>
          <cell r="L143">
            <v>15230.056947602719</v>
          </cell>
          <cell r="M143">
            <v>4067.7553602439002</v>
          </cell>
          <cell r="N143">
            <v>9867.0168909992972</v>
          </cell>
          <cell r="O143">
            <v>7493.5239060985368</v>
          </cell>
          <cell r="P143">
            <v>8818.5618192410002</v>
          </cell>
          <cell r="Q143">
            <v>10426.27633045732</v>
          </cell>
          <cell r="R143">
            <v>15085.339937192311</v>
          </cell>
          <cell r="S143">
            <v>-3863.6065540025957</v>
          </cell>
          <cell r="T143">
            <v>-4119.6473444525218</v>
          </cell>
        </row>
        <row r="144">
          <cell r="I144">
            <v>-0.33191858636666982</v>
          </cell>
          <cell r="J144">
            <v>0.46429273577714125</v>
          </cell>
          <cell r="K144">
            <v>0.30264697905391041</v>
          </cell>
          <cell r="L144">
            <v>0.42125997218208472</v>
          </cell>
          <cell r="M144">
            <v>0.14719638116283595</v>
          </cell>
          <cell r="N144">
            <v>0.33069799482129558</v>
          </cell>
          <cell r="O144">
            <v>0.24508152229230792</v>
          </cell>
          <cell r="P144">
            <v>0.29037602185699346</v>
          </cell>
          <cell r="Q144">
            <v>0.33966428045066321</v>
          </cell>
          <cell r="R144">
            <v>0.39889047056121957</v>
          </cell>
          <cell r="S144">
            <v>-0.21981854327521427</v>
          </cell>
          <cell r="T144">
            <v>-0.18857666556070665</v>
          </cell>
        </row>
        <row r="147">
          <cell r="I147">
            <v>3.4686230662599917</v>
          </cell>
          <cell r="J147">
            <v>3.4895763142505452</v>
          </cell>
          <cell r="K147">
            <v>3.4567774835372966</v>
          </cell>
          <cell r="L147">
            <v>3.2774545741321335</v>
          </cell>
          <cell r="M147">
            <v>3.3111649308627182</v>
          </cell>
          <cell r="N147">
            <v>3.3715616377144055</v>
          </cell>
          <cell r="O147">
            <v>3.3862286362671199</v>
          </cell>
          <cell r="P147">
            <v>3.4530640025862778</v>
          </cell>
          <cell r="Q147">
            <v>3.49977476067142</v>
          </cell>
          <cell r="R147">
            <v>3.2803178185451909</v>
          </cell>
          <cell r="S147">
            <v>3.3132470225662107</v>
          </cell>
          <cell r="T147">
            <v>3.3304463656621039</v>
          </cell>
        </row>
        <row r="148">
          <cell r="I148">
            <v>1.3236596212425216</v>
          </cell>
          <cell r="J148">
            <v>1.3265723883595171</v>
          </cell>
          <cell r="K148">
            <v>1.303027068548491</v>
          </cell>
          <cell r="L148">
            <v>1.2301428703316619</v>
          </cell>
          <cell r="M148">
            <v>1.2440734802221218</v>
          </cell>
          <cell r="N148">
            <v>1.2629317514013183</v>
          </cell>
          <cell r="O148">
            <v>1.268387279884962</v>
          </cell>
          <cell r="P148">
            <v>1.2940727579553457</v>
          </cell>
          <cell r="Q148">
            <v>1.3067980633063063</v>
          </cell>
          <cell r="R148">
            <v>1.2447339105818627</v>
          </cell>
          <cell r="S148">
            <v>1.2553073273969155</v>
          </cell>
          <cell r="T148">
            <v>1.2538027252597455</v>
          </cell>
        </row>
        <row r="149">
          <cell r="I149">
            <v>17.825143464917016</v>
          </cell>
          <cell r="J149">
            <v>17.768251353064318</v>
          </cell>
          <cell r="K149">
            <v>19.054824724707313</v>
          </cell>
          <cell r="L149">
            <v>18.430614994935855</v>
          </cell>
          <cell r="M149">
            <v>18.759142513054975</v>
          </cell>
          <cell r="N149">
            <v>18.185333018252638</v>
          </cell>
          <cell r="O149">
            <v>18.474607168419084</v>
          </cell>
          <cell r="P149">
            <v>17.878806962322397</v>
          </cell>
          <cell r="Q149">
            <v>17.903341821783886</v>
          </cell>
          <cell r="R149">
            <v>18.91901197934288</v>
          </cell>
          <cell r="S149">
            <v>18.608751168969931</v>
          </cell>
          <cell r="T149">
            <v>19.481004086904331</v>
          </cell>
        </row>
        <row r="150">
          <cell r="I150">
            <v>30.541269666591329</v>
          </cell>
          <cell r="J150">
            <v>29.519192887188019</v>
          </cell>
          <cell r="K150">
            <v>33.05190150553581</v>
          </cell>
          <cell r="L150">
            <v>30.125674977842699</v>
          </cell>
          <cell r="M150">
            <v>30.716084415161401</v>
          </cell>
          <cell r="N150">
            <v>29.62130295541894</v>
          </cell>
          <cell r="O150">
            <v>30.087106714705101</v>
          </cell>
          <cell r="P150">
            <v>29.951802796010767</v>
          </cell>
          <cell r="Q150">
            <v>29.584402958412021</v>
          </cell>
          <cell r="R150">
            <v>30.559176776030807</v>
          </cell>
          <cell r="S150">
            <v>29.781641773825562</v>
          </cell>
          <cell r="T150">
            <v>31.238567741638185</v>
          </cell>
        </row>
        <row r="151">
          <cell r="I151">
            <v>184.31601243889392</v>
          </cell>
          <cell r="J151">
            <v>174.24051915420367</v>
          </cell>
          <cell r="K151">
            <v>218.14522700893997</v>
          </cell>
          <cell r="L151">
            <v>188.88093097832262</v>
          </cell>
          <cell r="M151">
            <v>237.62957782417845</v>
          </cell>
          <cell r="N151">
            <v>220.84319649721482</v>
          </cell>
          <cell r="O151">
            <v>213.262553852915</v>
          </cell>
          <cell r="P151">
            <v>219.81428727862718</v>
          </cell>
          <cell r="Q151">
            <v>215.0558826430694</v>
          </cell>
          <cell r="R151">
            <v>177.64641600922846</v>
          </cell>
          <cell r="S151">
            <v>350.13501567941029</v>
          </cell>
          <cell r="T151">
            <v>292.73290572464356</v>
          </cell>
        </row>
        <row r="152">
          <cell r="I152">
            <v>29.582367192958547</v>
          </cell>
          <cell r="J152">
            <v>28.648166635529325</v>
          </cell>
          <cell r="K152">
            <v>30.722272883014121</v>
          </cell>
          <cell r="L152">
            <v>28.469902632334826</v>
          </cell>
          <cell r="M152">
            <v>28.327338513499161</v>
          </cell>
          <cell r="N152">
            <v>27.850426867289137</v>
          </cell>
          <cell r="O152">
            <v>28.132360172696966</v>
          </cell>
          <cell r="P152">
            <v>28.522755913245334</v>
          </cell>
          <cell r="Q152">
            <v>28.141567298172237</v>
          </cell>
          <cell r="R152">
            <v>28.598131048475242</v>
          </cell>
          <cell r="S152">
            <v>26.915502757633313</v>
          </cell>
          <cell r="T152">
            <v>27.831285420287546</v>
          </cell>
        </row>
        <row r="153">
          <cell r="I153">
            <v>178.52905327880632</v>
          </cell>
          <cell r="J153">
            <v>169.09918392644337</v>
          </cell>
          <cell r="K153">
            <v>202.76948940965536</v>
          </cell>
          <cell r="L153">
            <v>178.4996259175162</v>
          </cell>
          <cell r="M153">
            <v>219.14946582588448</v>
          </cell>
          <cell r="N153">
            <v>207.64033582320374</v>
          </cell>
          <cell r="O153">
            <v>199.40697632474868</v>
          </cell>
          <cell r="P153">
            <v>209.32660731618211</v>
          </cell>
          <cell r="Q153">
            <v>204.56757578563679</v>
          </cell>
          <cell r="R153">
            <v>166.24647720578193</v>
          </cell>
          <cell r="S153">
            <v>316.43856479214492</v>
          </cell>
          <cell r="T153">
            <v>260.80366803351512</v>
          </cell>
        </row>
        <row r="154">
          <cell r="I154">
            <v>33.362621924019649</v>
          </cell>
          <cell r="J154">
            <v>32.372485068809112</v>
          </cell>
          <cell r="K154">
            <v>35.703672094797277</v>
          </cell>
          <cell r="L154">
            <v>32.841279704931331</v>
          </cell>
          <cell r="M154">
            <v>33.019915659029031</v>
          </cell>
          <cell r="N154">
            <v>31.981635550645098</v>
          </cell>
          <cell r="O154">
            <v>32.546991472182214</v>
          </cell>
          <cell r="P154">
            <v>32.354144671675179</v>
          </cell>
          <cell r="Q154">
            <v>31.996945697675727</v>
          </cell>
          <cell r="R154">
            <v>33.446737961919581</v>
          </cell>
          <cell r="S154">
            <v>31.459889500523918</v>
          </cell>
          <cell r="T154">
            <v>33.227672225588137</v>
          </cell>
        </row>
        <row r="155">
          <cell r="I155">
            <v>201.34282250447225</v>
          </cell>
          <cell r="J155">
            <v>191.08241293240613</v>
          </cell>
          <cell r="K155">
            <v>235.64712768092355</v>
          </cell>
          <cell r="L155">
            <v>205.90713701018376</v>
          </cell>
          <cell r="M155">
            <v>255.45276252633383</v>
          </cell>
          <cell r="N155">
            <v>238.44078144851929</v>
          </cell>
          <cell r="O155">
            <v>230.69863737326983</v>
          </cell>
          <cell r="P155">
            <v>237.44491441634008</v>
          </cell>
          <cell r="Q155">
            <v>232.59321503189017</v>
          </cell>
          <cell r="R155">
            <v>194.4323687016074</v>
          </cell>
          <cell r="S155">
            <v>369.8657376645865</v>
          </cell>
          <cell r="T155">
            <v>311.37256744640888</v>
          </cell>
        </row>
        <row r="156">
          <cell r="I156">
            <v>92.855904139810178</v>
          </cell>
          <cell r="J156">
            <v>37.85372810149417</v>
          </cell>
          <cell r="K156">
            <v>43.151847673601011</v>
          </cell>
          <cell r="L156">
            <v>38.289589325119138</v>
          </cell>
          <cell r="M156">
            <v>44.662265211851761</v>
          </cell>
          <cell r="N156">
            <v>36.556419562067575</v>
          </cell>
          <cell r="O156">
            <v>43.585580365790982</v>
          </cell>
          <cell r="P156">
            <v>39.498490456574544</v>
          </cell>
          <cell r="Q156">
            <v>37.105265999276988</v>
          </cell>
          <cell r="R156">
            <v>43.114000524698639</v>
          </cell>
          <cell r="S156">
            <v>39.546995004346172</v>
          </cell>
          <cell r="T156">
            <v>50.044910635394245</v>
          </cell>
        </row>
        <row r="157">
          <cell r="I157">
            <v>560.38370929875475</v>
          </cell>
          <cell r="J157">
            <v>223.43609669589142</v>
          </cell>
          <cell r="K157">
            <v>284.80568977359019</v>
          </cell>
          <cell r="L157">
            <v>240.06676311237436</v>
          </cell>
          <cell r="M157">
            <v>345.5217495666613</v>
          </cell>
          <cell r="N157">
            <v>272.54832647742779</v>
          </cell>
          <cell r="O157">
            <v>308.94204178918369</v>
          </cell>
          <cell r="P157">
            <v>289.87679264000684</v>
          </cell>
          <cell r="Q157">
            <v>269.72677939107899</v>
          </cell>
          <cell r="R157">
            <v>250.63003919137338</v>
          </cell>
          <cell r="S157">
            <v>464.94373349457004</v>
          </cell>
          <cell r="T157">
            <v>468.96490992134147</v>
          </cell>
        </row>
        <row r="158">
          <cell r="I158">
            <v>42.848835183456607</v>
          </cell>
          <cell r="J158">
            <v>41.914296935432155</v>
          </cell>
          <cell r="K158">
            <v>45.522802855290458</v>
          </cell>
          <cell r="L158">
            <v>41.777560106746819</v>
          </cell>
          <cell r="M158">
            <v>42.080814624884681</v>
          </cell>
          <cell r="N158">
            <v>41.173885493262581</v>
          </cell>
          <cell r="O158">
            <v>41.84090922204939</v>
          </cell>
          <cell r="P158">
            <v>41.84394881054191</v>
          </cell>
          <cell r="Q158">
            <v>41.461432412146486</v>
          </cell>
          <cell r="R158">
            <v>42.370110106029408</v>
          </cell>
          <cell r="S158">
            <v>40.323283997389794</v>
          </cell>
          <cell r="T158">
            <v>41.798146246809161</v>
          </cell>
        </row>
        <row r="159">
          <cell r="I159">
            <v>258.59194869378064</v>
          </cell>
          <cell r="J159">
            <v>247.4040833678377</v>
          </cell>
          <cell r="K159">
            <v>300.45418601066871</v>
          </cell>
          <cell r="L159">
            <v>261.93552352831779</v>
          </cell>
          <cell r="M159">
            <v>325.55081170675044</v>
          </cell>
          <cell r="N159">
            <v>306.97408882477725</v>
          </cell>
          <cell r="O159">
            <v>296.57551458283166</v>
          </cell>
          <cell r="P159">
            <v>307.08995539786616</v>
          </cell>
          <cell r="Q159">
            <v>301.3927627870147</v>
          </cell>
          <cell r="R159">
            <v>246.30566004501347</v>
          </cell>
          <cell r="S159">
            <v>474.07036126127588</v>
          </cell>
          <cell r="T159">
            <v>391.68546093177559</v>
          </cell>
        </row>
        <row r="160">
          <cell r="I160">
            <v>564.5363355684982</v>
          </cell>
          <cell r="J160">
            <v>227.49754089903385</v>
          </cell>
          <cell r="K160">
            <v>289.87230690197111</v>
          </cell>
          <cell r="L160">
            <v>244.39433705861251</v>
          </cell>
          <cell r="M160">
            <v>351.0404735867059</v>
          </cell>
          <cell r="N160">
            <v>277.70047529803344</v>
          </cell>
          <cell r="O160">
            <v>313.98188730653192</v>
          </cell>
          <cell r="P160">
            <v>294.94748918873717</v>
          </cell>
          <cell r="Q160">
            <v>274.7488162913275</v>
          </cell>
          <cell r="R160">
            <v>254.78247290076183</v>
          </cell>
          <cell r="S160">
            <v>473.11962990166057</v>
          </cell>
          <cell r="T160">
            <v>475.75336253229688</v>
          </cell>
        </row>
        <row r="163">
          <cell r="I163">
            <v>0</v>
          </cell>
          <cell r="J163">
            <v>0</v>
          </cell>
          <cell r="K163">
            <v>0</v>
          </cell>
          <cell r="L163">
            <v>0</v>
          </cell>
          <cell r="M163">
            <v>0</v>
          </cell>
          <cell r="N163">
            <v>0</v>
          </cell>
          <cell r="O163">
            <v>0</v>
          </cell>
          <cell r="P163">
            <v>0</v>
          </cell>
          <cell r="Q163">
            <v>0</v>
          </cell>
          <cell r="R163">
            <v>0</v>
          </cell>
          <cell r="S163">
            <v>0</v>
          </cell>
          <cell r="T163">
            <v>0</v>
          </cell>
        </row>
        <row r="164">
          <cell r="I164">
            <v>370.5</v>
          </cell>
          <cell r="J164">
            <v>370.5</v>
          </cell>
          <cell r="K164">
            <v>370.5</v>
          </cell>
          <cell r="L164">
            <v>370.5</v>
          </cell>
          <cell r="M164">
            <v>370.5</v>
          </cell>
          <cell r="N164">
            <v>370.5</v>
          </cell>
          <cell r="O164">
            <v>370.5</v>
          </cell>
          <cell r="P164">
            <v>370.5</v>
          </cell>
          <cell r="Q164">
            <v>370.5</v>
          </cell>
          <cell r="R164">
            <v>370.5</v>
          </cell>
          <cell r="S164">
            <v>370.5</v>
          </cell>
          <cell r="T164">
            <v>370.5</v>
          </cell>
        </row>
        <row r="165">
          <cell r="I165">
            <v>31939.004000000001</v>
          </cell>
          <cell r="J165">
            <v>2856.567</v>
          </cell>
          <cell r="K165">
            <v>3499.8989999999999</v>
          </cell>
          <cell r="L165">
            <v>2829.6790000000001</v>
          </cell>
          <cell r="M165">
            <v>5951.933</v>
          </cell>
          <cell r="N165">
            <v>2357.877</v>
          </cell>
          <cell r="O165">
            <v>5657.1419999999998</v>
          </cell>
          <cell r="P165">
            <v>3736.1779999999999</v>
          </cell>
          <cell r="Q165">
            <v>2644.6669999999999</v>
          </cell>
          <cell r="R165">
            <v>4919.3689999999997</v>
          </cell>
          <cell r="S165">
            <v>4213.7110000000002</v>
          </cell>
          <cell r="T165">
            <v>8506.2150000000001</v>
          </cell>
        </row>
        <row r="166">
          <cell r="I166">
            <v>32309.504000000001</v>
          </cell>
          <cell r="J166">
            <v>3227.067</v>
          </cell>
          <cell r="K166">
            <v>3870.3989999999999</v>
          </cell>
          <cell r="L166">
            <v>3200.1790000000001</v>
          </cell>
          <cell r="M166">
            <v>6322.433</v>
          </cell>
          <cell r="N166">
            <v>2728.377</v>
          </cell>
          <cell r="O166">
            <v>6027.6419999999998</v>
          </cell>
          <cell r="P166">
            <v>4106.6779999999999</v>
          </cell>
          <cell r="Q166">
            <v>3015.1669999999999</v>
          </cell>
          <cell r="R166">
            <v>5289.8689999999997</v>
          </cell>
          <cell r="S166">
            <v>4584.2110000000002</v>
          </cell>
          <cell r="T166">
            <v>8876.7150000000001</v>
          </cell>
        </row>
      </sheetData>
      <sheetData sheetId="81" refreshError="1">
        <row r="4">
          <cell r="I4" t="str">
            <v xml:space="preserve"> BUDGET 2008</v>
          </cell>
        </row>
        <row r="5">
          <cell r="I5" t="str">
            <v>JANUARY</v>
          </cell>
          <cell r="J5" t="str">
            <v>FEBRUARY</v>
          </cell>
          <cell r="K5" t="str">
            <v>MARCH</v>
          </cell>
          <cell r="L5" t="str">
            <v>APRIL</v>
          </cell>
          <cell r="M5" t="str">
            <v>MAY</v>
          </cell>
          <cell r="N5" t="str">
            <v>JUNE</v>
          </cell>
          <cell r="O5" t="str">
            <v>JULY</v>
          </cell>
          <cell r="P5" t="str">
            <v>AUGUST</v>
          </cell>
          <cell r="Q5" t="str">
            <v>SEPTEMBER</v>
          </cell>
          <cell r="R5" t="str">
            <v>OCTOBER</v>
          </cell>
          <cell r="S5" t="str">
            <v>NOVEMBER</v>
          </cell>
          <cell r="T5" t="str">
            <v>DECEMBER</v>
          </cell>
        </row>
        <row r="7">
          <cell r="I7">
            <v>2961666</v>
          </cell>
          <cell r="J7">
            <v>2961666</v>
          </cell>
          <cell r="K7">
            <v>2961666</v>
          </cell>
          <cell r="L7">
            <v>2899154</v>
          </cell>
          <cell r="M7">
            <v>2899154</v>
          </cell>
          <cell r="N7">
            <v>2899154</v>
          </cell>
          <cell r="O7">
            <v>2667480</v>
          </cell>
          <cell r="P7">
            <v>2667480</v>
          </cell>
          <cell r="Q7">
            <v>2667480</v>
          </cell>
          <cell r="R7">
            <v>2603908</v>
          </cell>
          <cell r="S7">
            <v>2603908</v>
          </cell>
          <cell r="T7">
            <v>2603908</v>
          </cell>
        </row>
        <row r="8">
          <cell r="I8">
            <v>4.5148912807858821E-2</v>
          </cell>
          <cell r="J8">
            <v>4.5148912807858821E-2</v>
          </cell>
          <cell r="K8">
            <v>4.5148912807858821E-2</v>
          </cell>
          <cell r="L8">
            <v>5.8655387054292393E-2</v>
          </cell>
          <cell r="M8">
            <v>5.8655387054292393E-2</v>
          </cell>
          <cell r="N8">
            <v>5.8655387054292393E-2</v>
          </cell>
          <cell r="O8">
            <v>5.3962916310525293E-2</v>
          </cell>
          <cell r="P8">
            <v>5.3962916310525293E-2</v>
          </cell>
          <cell r="Q8">
            <v>5.3962916310525293E-2</v>
          </cell>
          <cell r="R8">
            <v>3.5447488928180261E-2</v>
          </cell>
          <cell r="S8">
            <v>3.5447488928180261E-2</v>
          </cell>
          <cell r="T8">
            <v>3.5447488928180261E-2</v>
          </cell>
        </row>
        <row r="9">
          <cell r="I9">
            <v>133716</v>
          </cell>
          <cell r="J9">
            <v>133716</v>
          </cell>
          <cell r="K9">
            <v>133716</v>
          </cell>
          <cell r="L9">
            <v>170051</v>
          </cell>
          <cell r="M9">
            <v>170051</v>
          </cell>
          <cell r="N9">
            <v>170051</v>
          </cell>
          <cell r="O9">
            <v>143945</v>
          </cell>
          <cell r="P9">
            <v>143945</v>
          </cell>
          <cell r="Q9">
            <v>143945</v>
          </cell>
          <cell r="R9">
            <v>92302</v>
          </cell>
          <cell r="S9">
            <v>92302</v>
          </cell>
          <cell r="T9">
            <v>92302</v>
          </cell>
        </row>
        <row r="10">
          <cell r="I10">
            <v>2.9337307128541084</v>
          </cell>
          <cell r="J10">
            <v>2.9337307128541084</v>
          </cell>
          <cell r="K10">
            <v>2.9337307128541084</v>
          </cell>
          <cell r="L10">
            <v>2.939997800659802</v>
          </cell>
          <cell r="M10">
            <v>2.939997800659802</v>
          </cell>
          <cell r="N10">
            <v>2.939997800659802</v>
          </cell>
          <cell r="O10">
            <v>3.0163589634930008</v>
          </cell>
          <cell r="P10">
            <v>3.0163589634930008</v>
          </cell>
          <cell r="Q10">
            <v>3.0163589634930008</v>
          </cell>
          <cell r="R10">
            <v>2.9385389482351409</v>
          </cell>
          <cell r="S10">
            <v>2.9385389482351409</v>
          </cell>
          <cell r="T10">
            <v>2.9385389482351409</v>
          </cell>
        </row>
        <row r="11">
          <cell r="I11">
            <v>392286.73599999998</v>
          </cell>
          <cell r="J11">
            <v>392286.73599999998</v>
          </cell>
          <cell r="K11">
            <v>392286.73599999998</v>
          </cell>
          <cell r="L11">
            <v>499949.56599999999</v>
          </cell>
          <cell r="M11">
            <v>499949.56599999999</v>
          </cell>
          <cell r="N11">
            <v>499949.56599999999</v>
          </cell>
          <cell r="O11">
            <v>434189.79100000003</v>
          </cell>
          <cell r="P11">
            <v>434189.79100000003</v>
          </cell>
          <cell r="Q11">
            <v>434189.79100000003</v>
          </cell>
          <cell r="R11">
            <v>271233.022</v>
          </cell>
          <cell r="S11">
            <v>271233.022</v>
          </cell>
          <cell r="T11">
            <v>271233.022</v>
          </cell>
        </row>
        <row r="12">
          <cell r="I12">
            <v>5.5903547486660692</v>
          </cell>
          <cell r="J12">
            <v>5.5903547486660692</v>
          </cell>
          <cell r="K12">
            <v>5.5903547486660692</v>
          </cell>
          <cell r="L12">
            <v>5.5903547486660692</v>
          </cell>
          <cell r="M12">
            <v>5.5903547486660692</v>
          </cell>
          <cell r="N12">
            <v>5.5903547486660692</v>
          </cell>
          <cell r="O12">
            <v>5.5903547486660692</v>
          </cell>
          <cell r="P12">
            <v>5.5903547486660692</v>
          </cell>
          <cell r="Q12">
            <v>5.5903547486660692</v>
          </cell>
          <cell r="R12">
            <v>5.5903547486660692</v>
          </cell>
          <cell r="S12">
            <v>5.5903547486660692</v>
          </cell>
          <cell r="T12">
            <v>5.5903547486660692</v>
          </cell>
        </row>
        <row r="13">
          <cell r="I13">
            <v>70.507287848057913</v>
          </cell>
          <cell r="J13">
            <v>70.507287848057913</v>
          </cell>
          <cell r="K13">
            <v>70.507287848057913</v>
          </cell>
          <cell r="L13">
            <v>89.857965423214381</v>
          </cell>
          <cell r="M13">
            <v>89.857965423214381</v>
          </cell>
          <cell r="N13">
            <v>89.857965423214381</v>
          </cell>
          <cell r="O13">
            <v>78.03869406057386</v>
          </cell>
          <cell r="P13">
            <v>78.03869406057386</v>
          </cell>
          <cell r="Q13">
            <v>78.03869406057386</v>
          </cell>
          <cell r="R13">
            <v>48.749812321089102</v>
          </cell>
          <cell r="S13">
            <v>48.749812321089102</v>
          </cell>
          <cell r="T13">
            <v>48.749812321089102</v>
          </cell>
        </row>
        <row r="16">
          <cell r="I16">
            <v>521980.58469323069</v>
          </cell>
          <cell r="J16">
            <v>521980.58469323069</v>
          </cell>
          <cell r="K16">
            <v>521980.58469323069</v>
          </cell>
          <cell r="L16">
            <v>524986.58469323069</v>
          </cell>
          <cell r="M16">
            <v>524986.58469323069</v>
          </cell>
          <cell r="N16">
            <v>524986.58469323069</v>
          </cell>
          <cell r="O16">
            <v>518863.58469323069</v>
          </cell>
          <cell r="P16">
            <v>518863.58469323069</v>
          </cell>
          <cell r="Q16">
            <v>518863.58469323069</v>
          </cell>
          <cell r="R16">
            <v>508807.58469323069</v>
          </cell>
          <cell r="S16">
            <v>508807.58469323069</v>
          </cell>
          <cell r="T16">
            <v>508807.58469323069</v>
          </cell>
        </row>
        <row r="17">
          <cell r="I17">
            <v>0.30730676930397749</v>
          </cell>
          <cell r="J17">
            <v>0.30730676930397749</v>
          </cell>
          <cell r="K17">
            <v>0.30730676930397749</v>
          </cell>
          <cell r="L17">
            <v>-0.35769323073327541</v>
          </cell>
          <cell r="M17">
            <v>-0.35769323073327541</v>
          </cell>
          <cell r="N17">
            <v>-0.35769323073327541</v>
          </cell>
          <cell r="O17">
            <v>-0.43369323067599908</v>
          </cell>
          <cell r="P17">
            <v>-0.43369323067599908</v>
          </cell>
          <cell r="Q17">
            <v>-0.43369323067599908</v>
          </cell>
          <cell r="R17">
            <v>0.4843067693291232</v>
          </cell>
          <cell r="S17">
            <v>0.4843067693291232</v>
          </cell>
          <cell r="T17">
            <v>0.4843067693291232</v>
          </cell>
        </row>
        <row r="18">
          <cell r="I18">
            <v>521980.89199999999</v>
          </cell>
          <cell r="J18">
            <v>521980.89199999999</v>
          </cell>
          <cell r="K18">
            <v>521980.89199999999</v>
          </cell>
          <cell r="L18">
            <v>524986.22699999996</v>
          </cell>
          <cell r="M18">
            <v>524986.22699999996</v>
          </cell>
          <cell r="N18">
            <v>524986.22699999996</v>
          </cell>
          <cell r="O18">
            <v>518863.15100000001</v>
          </cell>
          <cell r="P18">
            <v>518863.15100000001</v>
          </cell>
          <cell r="Q18">
            <v>518863.15100000001</v>
          </cell>
          <cell r="R18">
            <v>508808.06900000002</v>
          </cell>
          <cell r="S18">
            <v>508808.06900000002</v>
          </cell>
          <cell r="T18">
            <v>508808.06900000002</v>
          </cell>
        </row>
        <row r="19">
          <cell r="I19">
            <v>5.8739999999999997</v>
          </cell>
          <cell r="J19">
            <v>5.8739999999999997</v>
          </cell>
          <cell r="K19">
            <v>5.8739999999999997</v>
          </cell>
          <cell r="L19">
            <v>6.1630000000000003</v>
          </cell>
          <cell r="M19">
            <v>6.1630000000000003</v>
          </cell>
          <cell r="N19">
            <v>6.1630000000000003</v>
          </cell>
          <cell r="O19">
            <v>3.6539999999999999</v>
          </cell>
          <cell r="P19">
            <v>3.6539999999999999</v>
          </cell>
          <cell r="Q19">
            <v>3.6539999999999999</v>
          </cell>
          <cell r="R19">
            <v>3.5</v>
          </cell>
          <cell r="S19">
            <v>3.5</v>
          </cell>
          <cell r="T19">
            <v>3.5</v>
          </cell>
        </row>
        <row r="20">
          <cell r="I20">
            <v>98.577900595303149</v>
          </cell>
          <cell r="J20">
            <v>98.577900595303149</v>
          </cell>
          <cell r="K20">
            <v>98.577900595303149</v>
          </cell>
          <cell r="L20">
            <v>104.02341207482249</v>
          </cell>
          <cell r="M20">
            <v>104.02341207482249</v>
          </cell>
          <cell r="N20">
            <v>104.02341207482249</v>
          </cell>
          <cell r="O20">
            <v>60.955428580789025</v>
          </cell>
          <cell r="P20">
            <v>60.955428580789025</v>
          </cell>
          <cell r="Q20">
            <v>60.955428580789025</v>
          </cell>
          <cell r="R20">
            <v>57.254951584195716</v>
          </cell>
          <cell r="S20">
            <v>57.254951584195716</v>
          </cell>
          <cell r="T20">
            <v>57.254951584195716</v>
          </cell>
        </row>
        <row r="21">
          <cell r="I21">
            <v>0</v>
          </cell>
          <cell r="J21">
            <v>0</v>
          </cell>
          <cell r="K21">
            <v>0</v>
          </cell>
          <cell r="L21">
            <v>0</v>
          </cell>
          <cell r="M21">
            <v>0</v>
          </cell>
          <cell r="N21">
            <v>0</v>
          </cell>
          <cell r="O21">
            <v>0</v>
          </cell>
          <cell r="P21">
            <v>0</v>
          </cell>
          <cell r="Q21">
            <v>0</v>
          </cell>
          <cell r="R21">
            <v>0</v>
          </cell>
          <cell r="S21">
            <v>0</v>
          </cell>
          <cell r="T21">
            <v>0</v>
          </cell>
        </row>
        <row r="22">
          <cell r="I22">
            <v>98.577900595303149</v>
          </cell>
          <cell r="J22">
            <v>98.577900595303149</v>
          </cell>
          <cell r="K22">
            <v>98.577900595303149</v>
          </cell>
          <cell r="L22">
            <v>104.02341207482249</v>
          </cell>
          <cell r="M22">
            <v>104.02341207482249</v>
          </cell>
          <cell r="N22">
            <v>104.02341207482249</v>
          </cell>
          <cell r="O22">
            <v>60.955428580789025</v>
          </cell>
          <cell r="P22">
            <v>60.955428580789025</v>
          </cell>
          <cell r="Q22">
            <v>60.955428580789025</v>
          </cell>
          <cell r="R22">
            <v>57.254951584195716</v>
          </cell>
          <cell r="S22">
            <v>57.254951584195716</v>
          </cell>
          <cell r="T22">
            <v>57.254951584195716</v>
          </cell>
        </row>
        <row r="23">
          <cell r="I23">
            <v>1</v>
          </cell>
          <cell r="J23">
            <v>1</v>
          </cell>
          <cell r="K23">
            <v>1</v>
          </cell>
          <cell r="L23">
            <v>1</v>
          </cell>
          <cell r="M23">
            <v>1</v>
          </cell>
          <cell r="N23">
            <v>1</v>
          </cell>
          <cell r="O23">
            <v>1</v>
          </cell>
          <cell r="P23">
            <v>1</v>
          </cell>
          <cell r="Q23">
            <v>1</v>
          </cell>
          <cell r="R23">
            <v>1</v>
          </cell>
          <cell r="S23">
            <v>1</v>
          </cell>
          <cell r="T23">
            <v>1</v>
          </cell>
        </row>
        <row r="24">
          <cell r="I24">
            <v>0.64750821040554052</v>
          </cell>
          <cell r="J24">
            <v>0.64750821040554052</v>
          </cell>
          <cell r="K24">
            <v>0.64750821040554052</v>
          </cell>
          <cell r="L24">
            <v>0.63726038857789624</v>
          </cell>
          <cell r="M24">
            <v>0.63726038857789624</v>
          </cell>
          <cell r="N24">
            <v>0.63726038857789624</v>
          </cell>
          <cell r="O24">
            <v>0.91980322844732343</v>
          </cell>
          <cell r="P24">
            <v>0.91980322844732343</v>
          </cell>
          <cell r="Q24">
            <v>0.91978682301759751</v>
          </cell>
          <cell r="R24">
            <v>0.91836598486468923</v>
          </cell>
          <cell r="S24">
            <v>0.91836598486468923</v>
          </cell>
          <cell r="T24">
            <v>0.9184009163412632</v>
          </cell>
        </row>
        <row r="25">
          <cell r="I25">
            <v>63.830119793249025</v>
          </cell>
          <cell r="J25">
            <v>63.830119793249025</v>
          </cell>
          <cell r="K25">
            <v>63.830119793249025</v>
          </cell>
          <cell r="L25">
            <v>66.290101180621065</v>
          </cell>
          <cell r="M25">
            <v>66.290101180621065</v>
          </cell>
          <cell r="N25">
            <v>66.290101180621065</v>
          </cell>
          <cell r="O25">
            <v>56.066829891547428</v>
          </cell>
          <cell r="P25">
            <v>56.066829891547428</v>
          </cell>
          <cell r="Q25">
            <v>56.066829891547428</v>
          </cell>
          <cell r="R25">
            <v>52.581256135223363</v>
          </cell>
          <cell r="S25">
            <v>52.581256135223363</v>
          </cell>
          <cell r="T25">
            <v>52.581256135223363</v>
          </cell>
        </row>
        <row r="28">
          <cell r="I28">
            <v>521980.89199999999</v>
          </cell>
          <cell r="J28">
            <v>521980.89199999999</v>
          </cell>
          <cell r="K28">
            <v>521980.89199999999</v>
          </cell>
          <cell r="L28">
            <v>524986.22699999996</v>
          </cell>
          <cell r="M28">
            <v>524986.22699999996</v>
          </cell>
          <cell r="N28">
            <v>524986.22699999996</v>
          </cell>
          <cell r="O28">
            <v>518863.15100000001</v>
          </cell>
          <cell r="P28">
            <v>518863.15100000001</v>
          </cell>
          <cell r="Q28">
            <v>518863.15100000001</v>
          </cell>
          <cell r="R28">
            <v>508808.06900000002</v>
          </cell>
          <cell r="S28">
            <v>508808.06900000002</v>
          </cell>
          <cell r="T28">
            <v>508808.06900000002</v>
          </cell>
        </row>
        <row r="29">
          <cell r="I29">
            <v>3.8034703660894262</v>
          </cell>
          <cell r="J29">
            <v>3.8034703660894262</v>
          </cell>
          <cell r="K29">
            <v>3.8034703660894262</v>
          </cell>
          <cell r="L29">
            <v>3.9274417693807879</v>
          </cell>
          <cell r="M29">
            <v>3.9274417693807879</v>
          </cell>
          <cell r="N29">
            <v>3.9274417693807879</v>
          </cell>
          <cell r="O29">
            <v>3.3609507995204453</v>
          </cell>
          <cell r="P29">
            <v>3.3609507995204453</v>
          </cell>
          <cell r="Q29">
            <v>3.3609507995204453</v>
          </cell>
          <cell r="R29">
            <v>3.2142966045941326</v>
          </cell>
          <cell r="S29">
            <v>3.2142966045941326</v>
          </cell>
          <cell r="T29">
            <v>3.2142966045941326</v>
          </cell>
        </row>
        <row r="30">
          <cell r="I30">
            <v>63.830119793249025</v>
          </cell>
          <cell r="J30">
            <v>63.830119793249025</v>
          </cell>
          <cell r="K30">
            <v>63.830119793249025</v>
          </cell>
          <cell r="L30">
            <v>66.290101180621065</v>
          </cell>
          <cell r="M30">
            <v>66.290101180621065</v>
          </cell>
          <cell r="N30">
            <v>66.290101180621065</v>
          </cell>
          <cell r="O30">
            <v>56.066829891547428</v>
          </cell>
          <cell r="P30">
            <v>56.066829891547428</v>
          </cell>
          <cell r="Q30">
            <v>56.066829891547428</v>
          </cell>
          <cell r="R30">
            <v>52.581256135223363</v>
          </cell>
          <cell r="S30">
            <v>52.581256135223363</v>
          </cell>
          <cell r="T30">
            <v>52.581256135223363</v>
          </cell>
        </row>
        <row r="33">
          <cell r="I33">
            <v>-129693.84869323071</v>
          </cell>
          <cell r="J33">
            <v>-129693.84869323071</v>
          </cell>
          <cell r="K33">
            <v>-129693.84869323071</v>
          </cell>
          <cell r="L33">
            <v>-25037.018693230697</v>
          </cell>
          <cell r="M33">
            <v>-25037.018693230697</v>
          </cell>
          <cell r="N33">
            <v>-25037.018693230697</v>
          </cell>
          <cell r="O33">
            <v>-84673.793693230662</v>
          </cell>
          <cell r="P33">
            <v>-84673.793693230662</v>
          </cell>
          <cell r="Q33">
            <v>-84673.793693230662</v>
          </cell>
          <cell r="R33">
            <v>-237574.56269323069</v>
          </cell>
          <cell r="S33">
            <v>-237574.56269323069</v>
          </cell>
          <cell r="T33">
            <v>-237574.56269323069</v>
          </cell>
        </row>
        <row r="34">
          <cell r="I34">
            <v>6.7319587584792782</v>
          </cell>
          <cell r="J34">
            <v>6.7319587584792782</v>
          </cell>
          <cell r="K34">
            <v>6.7319587584792782</v>
          </cell>
          <cell r="L34">
            <v>17.597727619923127</v>
          </cell>
          <cell r="M34">
            <v>17.597727619923127</v>
          </cell>
          <cell r="N34">
            <v>17.597727619923127</v>
          </cell>
          <cell r="O34">
            <v>-6.2752466992867095</v>
          </cell>
          <cell r="P34">
            <v>-6.2752466992867095</v>
          </cell>
          <cell r="Q34">
            <v>-6.2752466992867095</v>
          </cell>
          <cell r="R34">
            <v>1.1135005162275031</v>
          </cell>
          <cell r="S34">
            <v>1.1135005162275031</v>
          </cell>
          <cell r="T34">
            <v>1.1135005162275031</v>
          </cell>
        </row>
        <row r="35">
          <cell r="I35">
            <v>-28.070612747245235</v>
          </cell>
          <cell r="J35">
            <v>-28.070612747245235</v>
          </cell>
          <cell r="K35">
            <v>-28.070612747245235</v>
          </cell>
          <cell r="L35">
            <v>-14.165446651608107</v>
          </cell>
          <cell r="M35">
            <v>-14.165446651608107</v>
          </cell>
          <cell r="N35">
            <v>-14.165446651608107</v>
          </cell>
          <cell r="O35">
            <v>17.083265479784835</v>
          </cell>
          <cell r="P35">
            <v>17.083265479784835</v>
          </cell>
          <cell r="Q35">
            <v>17.083265479784835</v>
          </cell>
          <cell r="R35">
            <v>-8.5051392631066136</v>
          </cell>
          <cell r="S35">
            <v>-8.5051392631066136</v>
          </cell>
          <cell r="T35">
            <v>-8.5051392631066136</v>
          </cell>
        </row>
        <row r="38">
          <cell r="I38">
            <v>2827950</v>
          </cell>
          <cell r="J38">
            <v>2827950</v>
          </cell>
          <cell r="K38">
            <v>2827950</v>
          </cell>
          <cell r="L38">
            <v>2729103</v>
          </cell>
          <cell r="M38">
            <v>2729103</v>
          </cell>
          <cell r="N38">
            <v>2729103</v>
          </cell>
          <cell r="O38">
            <v>2523535</v>
          </cell>
          <cell r="P38">
            <v>2523535</v>
          </cell>
          <cell r="Q38">
            <v>2523535</v>
          </cell>
          <cell r="R38">
            <v>2511606</v>
          </cell>
          <cell r="S38">
            <v>2511606</v>
          </cell>
          <cell r="T38">
            <v>2511606</v>
          </cell>
        </row>
        <row r="39">
          <cell r="I39">
            <v>2.5600010537668632</v>
          </cell>
          <cell r="J39">
            <v>2.5600010537668632</v>
          </cell>
          <cell r="K39">
            <v>2.5600010537668632</v>
          </cell>
          <cell r="L39">
            <v>2.5770116279964514</v>
          </cell>
          <cell r="M39">
            <v>2.5770116279964514</v>
          </cell>
          <cell r="N39">
            <v>2.5770116279964514</v>
          </cell>
          <cell r="O39">
            <v>2.5982102300938958</v>
          </cell>
          <cell r="P39">
            <v>2.5982102300938958</v>
          </cell>
          <cell r="Q39">
            <v>2.5982102300938958</v>
          </cell>
          <cell r="R39">
            <v>2.6960044668630352</v>
          </cell>
          <cell r="S39">
            <v>2.6960044668630352</v>
          </cell>
          <cell r="T39">
            <v>2.6960044668630352</v>
          </cell>
        </row>
        <row r="40">
          <cell r="I40">
            <v>7239554.9800000004</v>
          </cell>
          <cell r="J40">
            <v>7239554.9800000004</v>
          </cell>
          <cell r="K40">
            <v>7239554.9800000004</v>
          </cell>
          <cell r="L40">
            <v>7032930.165</v>
          </cell>
          <cell r="M40">
            <v>7032930.165</v>
          </cell>
          <cell r="N40">
            <v>7032930.165</v>
          </cell>
          <cell r="O40">
            <v>6556674.4529999997</v>
          </cell>
          <cell r="P40">
            <v>6556674.4529999997</v>
          </cell>
          <cell r="Q40">
            <v>6556674.4529999997</v>
          </cell>
          <cell r="R40">
            <v>6771300.9950000001</v>
          </cell>
          <cell r="S40">
            <v>6771300.9950000001</v>
          </cell>
          <cell r="T40">
            <v>6771300.9950000001</v>
          </cell>
        </row>
        <row r="41">
          <cell r="I41">
            <v>0</v>
          </cell>
          <cell r="J41">
            <v>0</v>
          </cell>
          <cell r="K41">
            <v>0</v>
          </cell>
          <cell r="L41">
            <v>0</v>
          </cell>
          <cell r="M41">
            <v>0</v>
          </cell>
          <cell r="N41">
            <v>0</v>
          </cell>
          <cell r="O41">
            <v>0</v>
          </cell>
          <cell r="P41">
            <v>0</v>
          </cell>
          <cell r="Q41">
            <v>0</v>
          </cell>
          <cell r="R41">
            <v>0</v>
          </cell>
          <cell r="S41">
            <v>0</v>
          </cell>
          <cell r="T41">
            <v>0</v>
          </cell>
        </row>
        <row r="42">
          <cell r="I42">
            <v>0</v>
          </cell>
          <cell r="J42">
            <v>0</v>
          </cell>
          <cell r="K42">
            <v>0</v>
          </cell>
          <cell r="L42">
            <v>0</v>
          </cell>
          <cell r="M42">
            <v>0</v>
          </cell>
          <cell r="N42">
            <v>0</v>
          </cell>
          <cell r="O42">
            <v>0</v>
          </cell>
          <cell r="P42">
            <v>0</v>
          </cell>
          <cell r="Q42">
            <v>0</v>
          </cell>
          <cell r="R42">
            <v>0</v>
          </cell>
          <cell r="S42">
            <v>0</v>
          </cell>
          <cell r="T42">
            <v>0</v>
          </cell>
        </row>
        <row r="43">
          <cell r="I43">
            <v>0</v>
          </cell>
          <cell r="J43">
            <v>0</v>
          </cell>
          <cell r="K43">
            <v>0</v>
          </cell>
          <cell r="L43">
            <v>0</v>
          </cell>
          <cell r="M43">
            <v>0</v>
          </cell>
          <cell r="N43">
            <v>0</v>
          </cell>
          <cell r="O43">
            <v>0</v>
          </cell>
          <cell r="P43">
            <v>0</v>
          </cell>
          <cell r="Q43">
            <v>0</v>
          </cell>
          <cell r="R43">
            <v>0</v>
          </cell>
          <cell r="S43">
            <v>0</v>
          </cell>
          <cell r="T43">
            <v>0</v>
          </cell>
        </row>
        <row r="44">
          <cell r="I44">
            <v>0</v>
          </cell>
          <cell r="J44">
            <v>0</v>
          </cell>
          <cell r="K44">
            <v>0</v>
          </cell>
          <cell r="L44">
            <v>0</v>
          </cell>
          <cell r="M44">
            <v>0</v>
          </cell>
          <cell r="N44">
            <v>0</v>
          </cell>
          <cell r="O44">
            <v>0</v>
          </cell>
          <cell r="P44">
            <v>0</v>
          </cell>
          <cell r="Q44">
            <v>0</v>
          </cell>
          <cell r="R44">
            <v>0</v>
          </cell>
          <cell r="S44">
            <v>0</v>
          </cell>
          <cell r="T44">
            <v>0</v>
          </cell>
        </row>
        <row r="45">
          <cell r="I45">
            <v>0</v>
          </cell>
          <cell r="J45">
            <v>0</v>
          </cell>
          <cell r="K45">
            <v>0</v>
          </cell>
          <cell r="L45">
            <v>0</v>
          </cell>
          <cell r="M45">
            <v>0</v>
          </cell>
          <cell r="N45">
            <v>0</v>
          </cell>
          <cell r="O45">
            <v>0</v>
          </cell>
          <cell r="P45">
            <v>0</v>
          </cell>
          <cell r="Q45">
            <v>0</v>
          </cell>
          <cell r="R45">
            <v>0</v>
          </cell>
          <cell r="S45">
            <v>0</v>
          </cell>
          <cell r="T45">
            <v>0</v>
          </cell>
        </row>
        <row r="46">
          <cell r="I46">
            <v>0</v>
          </cell>
          <cell r="J46">
            <v>0</v>
          </cell>
          <cell r="K46">
            <v>0</v>
          </cell>
          <cell r="L46">
            <v>0</v>
          </cell>
          <cell r="M46">
            <v>0</v>
          </cell>
          <cell r="N46">
            <v>0</v>
          </cell>
          <cell r="O46">
            <v>0</v>
          </cell>
          <cell r="P46">
            <v>0</v>
          </cell>
          <cell r="Q46">
            <v>0</v>
          </cell>
          <cell r="R46">
            <v>0</v>
          </cell>
          <cell r="S46">
            <v>0</v>
          </cell>
          <cell r="T46">
            <v>0</v>
          </cell>
        </row>
        <row r="47">
          <cell r="I47">
            <v>2.5768745415587038</v>
          </cell>
          <cell r="J47">
            <v>2.5768745415587038</v>
          </cell>
          <cell r="K47">
            <v>2.5768745415587038</v>
          </cell>
          <cell r="L47">
            <v>2.5983027224493767</v>
          </cell>
          <cell r="M47">
            <v>2.5983027224493767</v>
          </cell>
          <cell r="N47">
            <v>2.5983027224493767</v>
          </cell>
          <cell r="O47">
            <v>2.6207747551996641</v>
          </cell>
          <cell r="P47">
            <v>2.6207747551996641</v>
          </cell>
          <cell r="Q47">
            <v>2.6207747551996641</v>
          </cell>
          <cell r="R47">
            <v>2.7046017052061746</v>
          </cell>
          <cell r="S47">
            <v>2.7046017052061746</v>
          </cell>
          <cell r="T47">
            <v>2.7046017052061746</v>
          </cell>
        </row>
        <row r="48">
          <cell r="I48">
            <v>7631841.716</v>
          </cell>
          <cell r="J48">
            <v>7631841.716</v>
          </cell>
          <cell r="K48">
            <v>7631841.716</v>
          </cell>
          <cell r="L48">
            <v>7532879.7309999997</v>
          </cell>
          <cell r="M48">
            <v>7532879.7309999997</v>
          </cell>
          <cell r="N48">
            <v>7532879.7309999997</v>
          </cell>
          <cell r="O48">
            <v>6990864.2439999999</v>
          </cell>
          <cell r="P48">
            <v>6990864.2439999999</v>
          </cell>
          <cell r="Q48">
            <v>6990864.2439999999</v>
          </cell>
          <cell r="R48">
            <v>7042534.017</v>
          </cell>
          <cell r="S48">
            <v>7042534.017</v>
          </cell>
          <cell r="T48">
            <v>7042534.017</v>
          </cell>
        </row>
        <row r="49">
          <cell r="I49">
            <v>0</v>
          </cell>
          <cell r="J49">
            <v>0</v>
          </cell>
          <cell r="K49">
            <v>0</v>
          </cell>
          <cell r="L49">
            <v>0</v>
          </cell>
          <cell r="M49">
            <v>0</v>
          </cell>
          <cell r="N49">
            <v>0</v>
          </cell>
          <cell r="O49">
            <v>0</v>
          </cell>
          <cell r="P49">
            <v>0</v>
          </cell>
          <cell r="Q49">
            <v>0</v>
          </cell>
          <cell r="R49">
            <v>0</v>
          </cell>
          <cell r="S49">
            <v>0</v>
          </cell>
          <cell r="T49">
            <v>0</v>
          </cell>
        </row>
        <row r="50">
          <cell r="I50">
            <v>0</v>
          </cell>
          <cell r="J50">
            <v>0</v>
          </cell>
          <cell r="K50">
            <v>0</v>
          </cell>
          <cell r="L50">
            <v>0</v>
          </cell>
          <cell r="M50">
            <v>0</v>
          </cell>
          <cell r="N50">
            <v>0</v>
          </cell>
          <cell r="O50">
            <v>0</v>
          </cell>
          <cell r="P50">
            <v>0</v>
          </cell>
          <cell r="Q50">
            <v>0</v>
          </cell>
          <cell r="R50">
            <v>0</v>
          </cell>
          <cell r="S50">
            <v>0</v>
          </cell>
          <cell r="T50">
            <v>0</v>
          </cell>
        </row>
        <row r="51">
          <cell r="I51">
            <v>57096.776229352399</v>
          </cell>
          <cell r="J51">
            <v>57096.776229352399</v>
          </cell>
          <cell r="K51">
            <v>57096.776229352399</v>
          </cell>
          <cell r="L51">
            <v>60102.776229352399</v>
          </cell>
          <cell r="M51">
            <v>60102.776229352399</v>
          </cell>
          <cell r="N51">
            <v>60102.776229352399</v>
          </cell>
          <cell r="O51">
            <v>53979.776229352399</v>
          </cell>
          <cell r="P51">
            <v>53979.776229352399</v>
          </cell>
          <cell r="Q51">
            <v>53979.776229352399</v>
          </cell>
          <cell r="R51">
            <v>43923.776229352399</v>
          </cell>
          <cell r="S51">
            <v>43923.776229352399</v>
          </cell>
          <cell r="T51">
            <v>43923.776229352399</v>
          </cell>
        </row>
        <row r="52">
          <cell r="I52">
            <v>54539.716733833338</v>
          </cell>
          <cell r="J52">
            <v>54539.716733833338</v>
          </cell>
          <cell r="K52">
            <v>54539.716733833338</v>
          </cell>
          <cell r="L52">
            <v>54539.716733833338</v>
          </cell>
          <cell r="M52">
            <v>54539.716733833338</v>
          </cell>
          <cell r="N52">
            <v>54539.716733833338</v>
          </cell>
          <cell r="O52">
            <v>54539.716733833338</v>
          </cell>
          <cell r="P52">
            <v>54539.716733833338</v>
          </cell>
          <cell r="Q52">
            <v>54539.716733833338</v>
          </cell>
          <cell r="R52">
            <v>54539.716733833338</v>
          </cell>
          <cell r="S52">
            <v>54539.716733833338</v>
          </cell>
          <cell r="T52">
            <v>54539.716733833338</v>
          </cell>
        </row>
        <row r="53">
          <cell r="I53">
            <v>410344.09173004498</v>
          </cell>
          <cell r="J53">
            <v>410344.09173004498</v>
          </cell>
          <cell r="K53">
            <v>410344.09173004498</v>
          </cell>
          <cell r="L53">
            <v>410344.09173004498</v>
          </cell>
          <cell r="M53">
            <v>410344.09173004498</v>
          </cell>
          <cell r="N53">
            <v>410344.09173004498</v>
          </cell>
          <cell r="O53">
            <v>410344.09173004498</v>
          </cell>
          <cell r="P53">
            <v>410344.09173004498</v>
          </cell>
          <cell r="Q53">
            <v>410344.09173004498</v>
          </cell>
          <cell r="R53">
            <v>410344.09173004498</v>
          </cell>
          <cell r="S53">
            <v>410344.09173004498</v>
          </cell>
          <cell r="T53">
            <v>410344.09173004498</v>
          </cell>
        </row>
        <row r="54">
          <cell r="I54">
            <v>0</v>
          </cell>
          <cell r="J54">
            <v>0</v>
          </cell>
          <cell r="K54">
            <v>0</v>
          </cell>
          <cell r="L54">
            <v>0</v>
          </cell>
          <cell r="M54">
            <v>0</v>
          </cell>
          <cell r="N54">
            <v>0</v>
          </cell>
          <cell r="O54">
            <v>0</v>
          </cell>
          <cell r="P54">
            <v>0</v>
          </cell>
          <cell r="Q54">
            <v>0</v>
          </cell>
          <cell r="R54">
            <v>0</v>
          </cell>
          <cell r="S54">
            <v>0</v>
          </cell>
          <cell r="T54">
            <v>0</v>
          </cell>
        </row>
        <row r="55">
          <cell r="I55">
            <v>521980.58469323069</v>
          </cell>
          <cell r="J55">
            <v>521980.58469323069</v>
          </cell>
          <cell r="K55">
            <v>521980.58469323069</v>
          </cell>
          <cell r="L55">
            <v>524986.58469323069</v>
          </cell>
          <cell r="M55">
            <v>524986.58469323069</v>
          </cell>
          <cell r="N55">
            <v>524986.58469323069</v>
          </cell>
          <cell r="O55">
            <v>518863.58469323069</v>
          </cell>
          <cell r="P55">
            <v>518863.58469323069</v>
          </cell>
          <cell r="Q55">
            <v>518863.58469323069</v>
          </cell>
          <cell r="R55">
            <v>508807.58469323069</v>
          </cell>
          <cell r="S55">
            <v>508807.58469323069</v>
          </cell>
          <cell r="T55">
            <v>508807.58469323069</v>
          </cell>
        </row>
        <row r="56">
          <cell r="I56">
            <v>1</v>
          </cell>
          <cell r="J56">
            <v>1</v>
          </cell>
          <cell r="K56">
            <v>1</v>
          </cell>
          <cell r="L56">
            <v>1</v>
          </cell>
          <cell r="M56">
            <v>1</v>
          </cell>
          <cell r="N56">
            <v>1</v>
          </cell>
          <cell r="O56">
            <v>1</v>
          </cell>
          <cell r="P56">
            <v>1</v>
          </cell>
          <cell r="Q56">
            <v>1</v>
          </cell>
          <cell r="R56">
            <v>1</v>
          </cell>
          <cell r="S56">
            <v>1</v>
          </cell>
          <cell r="T56">
            <v>1</v>
          </cell>
        </row>
        <row r="57">
          <cell r="I57">
            <v>2836716.692600531</v>
          </cell>
          <cell r="J57">
            <v>2707022.8439073004</v>
          </cell>
          <cell r="K57">
            <v>2577328.9952140697</v>
          </cell>
          <cell r="L57">
            <v>2552291.9765208391</v>
          </cell>
          <cell r="M57">
            <v>2527254.9578276086</v>
          </cell>
          <cell r="N57">
            <v>2502217.939134378</v>
          </cell>
          <cell r="O57">
            <v>2417544.1454411475</v>
          </cell>
          <cell r="P57">
            <v>2332870.351747917</v>
          </cell>
          <cell r="Q57">
            <v>2248196.5580546865</v>
          </cell>
          <cell r="R57">
            <v>2010621.9953614557</v>
          </cell>
          <cell r="S57">
            <v>1773047.4326682249</v>
          </cell>
          <cell r="T57">
            <v>1535472.8699749941</v>
          </cell>
        </row>
        <row r="58">
          <cell r="I58">
            <v>2547980.535014424</v>
          </cell>
          <cell r="J58">
            <v>2547980.535014424</v>
          </cell>
          <cell r="K58">
            <v>2547980.535014424</v>
          </cell>
          <cell r="L58">
            <v>2547980.535014424</v>
          </cell>
          <cell r="M58">
            <v>2547980.535014424</v>
          </cell>
          <cell r="N58">
            <v>2547980.535014424</v>
          </cell>
          <cell r="O58">
            <v>2547980.535014424</v>
          </cell>
          <cell r="P58">
            <v>2547980.535014424</v>
          </cell>
          <cell r="Q58">
            <v>2547980.535014424</v>
          </cell>
          <cell r="R58">
            <v>2547980.535014424</v>
          </cell>
          <cell r="S58">
            <v>2547980.535014424</v>
          </cell>
          <cell r="T58">
            <v>2547980.535014424</v>
          </cell>
        </row>
        <row r="59">
          <cell r="I59">
            <v>0</v>
          </cell>
          <cell r="J59">
            <v>0</v>
          </cell>
          <cell r="K59">
            <v>0</v>
          </cell>
          <cell r="L59">
            <v>0</v>
          </cell>
          <cell r="M59">
            <v>0</v>
          </cell>
          <cell r="N59">
            <v>0</v>
          </cell>
          <cell r="O59">
            <v>0</v>
          </cell>
          <cell r="P59">
            <v>0</v>
          </cell>
          <cell r="Q59">
            <v>0</v>
          </cell>
          <cell r="R59">
            <v>0</v>
          </cell>
          <cell r="S59">
            <v>0</v>
          </cell>
          <cell r="T59">
            <v>0</v>
          </cell>
        </row>
        <row r="60">
          <cell r="I60">
            <v>18.454753412819954</v>
          </cell>
          <cell r="J60">
            <v>18.454753412819954</v>
          </cell>
          <cell r="K60">
            <v>18.454753412819954</v>
          </cell>
          <cell r="L60">
            <v>14.067279268325239</v>
          </cell>
          <cell r="M60">
            <v>14.067279268325239</v>
          </cell>
          <cell r="N60">
            <v>14.067279268325239</v>
          </cell>
          <cell r="O60">
            <v>15.10094108361935</v>
          </cell>
          <cell r="P60">
            <v>15.10094108361935</v>
          </cell>
          <cell r="Q60">
            <v>15.10094108361935</v>
          </cell>
          <cell r="R60">
            <v>24.964884235224133</v>
          </cell>
          <cell r="S60">
            <v>24.964884235224133</v>
          </cell>
          <cell r="T60">
            <v>24.964884235224133</v>
          </cell>
        </row>
        <row r="61">
          <cell r="I61">
            <v>18.454753412819954</v>
          </cell>
          <cell r="J61">
            <v>18.454753412819954</v>
          </cell>
          <cell r="K61">
            <v>18.454753412819954</v>
          </cell>
          <cell r="L61">
            <v>14.067279268325239</v>
          </cell>
          <cell r="M61">
            <v>14.067279268325239</v>
          </cell>
          <cell r="N61">
            <v>14.067279268325239</v>
          </cell>
          <cell r="O61">
            <v>15.10094108361935</v>
          </cell>
          <cell r="P61">
            <v>15.10094108361935</v>
          </cell>
          <cell r="Q61">
            <v>15.10094108361935</v>
          </cell>
          <cell r="R61">
            <v>24.964884235224133</v>
          </cell>
          <cell r="S61">
            <v>24.964884235224133</v>
          </cell>
          <cell r="T61">
            <v>24.964884235224133</v>
          </cell>
        </row>
        <row r="62">
          <cell r="I62">
            <v>9.9241011242483914</v>
          </cell>
          <cell r="J62">
            <v>9.9241011242483914</v>
          </cell>
          <cell r="K62">
            <v>9.9241011242483914</v>
          </cell>
          <cell r="L62">
            <v>9.9241011242483914</v>
          </cell>
          <cell r="M62">
            <v>9.9241011242483914</v>
          </cell>
          <cell r="N62">
            <v>9.9241011242483914</v>
          </cell>
          <cell r="O62">
            <v>9.9241011242483914</v>
          </cell>
          <cell r="P62">
            <v>9.9241011242483914</v>
          </cell>
          <cell r="Q62">
            <v>9.9241011242483914</v>
          </cell>
          <cell r="R62">
            <v>9.9241011242483914</v>
          </cell>
          <cell r="S62">
            <v>9.9241011242483914</v>
          </cell>
          <cell r="T62">
            <v>9.9241011242483914</v>
          </cell>
        </row>
        <row r="63">
          <cell r="I63">
            <v>3346461.7422346682</v>
          </cell>
          <cell r="J63">
            <v>3346461.7422346682</v>
          </cell>
          <cell r="K63">
            <v>3346461.7422346682</v>
          </cell>
          <cell r="L63">
            <v>2071380.1149919052</v>
          </cell>
          <cell r="M63">
            <v>2071380.1149919052</v>
          </cell>
          <cell r="N63">
            <v>2071380.1149919052</v>
          </cell>
          <cell r="O63">
            <v>2247731.0599997253</v>
          </cell>
          <cell r="P63">
            <v>2247731.0599997253</v>
          </cell>
          <cell r="Q63">
            <v>2247731.0599997253</v>
          </cell>
          <cell r="R63">
            <v>4079557.0564365117</v>
          </cell>
          <cell r="S63">
            <v>4079557.0564365117</v>
          </cell>
          <cell r="T63">
            <v>4079557.0564365117</v>
          </cell>
        </row>
        <row r="64">
          <cell r="J64">
            <v>2707022.8439073004</v>
          </cell>
          <cell r="K64">
            <v>2577328.9952140697</v>
          </cell>
          <cell r="L64">
            <v>2552291.9765208391</v>
          </cell>
          <cell r="M64">
            <v>2527254.9578276086</v>
          </cell>
          <cell r="N64">
            <v>2502217.939134378</v>
          </cell>
          <cell r="O64">
            <v>2417544.1454411475</v>
          </cell>
          <cell r="P64">
            <v>2332870.351747917</v>
          </cell>
          <cell r="Q64">
            <v>2248196.5580546865</v>
          </cell>
          <cell r="R64">
            <v>2010621.9953614557</v>
          </cell>
          <cell r="S64">
            <v>1773047.4326682249</v>
          </cell>
          <cell r="T64">
            <v>1535472.8699749941</v>
          </cell>
        </row>
        <row r="65">
          <cell r="J65">
            <v>0</v>
          </cell>
          <cell r="K65">
            <v>0</v>
          </cell>
          <cell r="L65">
            <v>0</v>
          </cell>
          <cell r="M65">
            <v>0</v>
          </cell>
          <cell r="N65">
            <v>0</v>
          </cell>
          <cell r="O65">
            <v>0</v>
          </cell>
          <cell r="P65">
            <v>0</v>
          </cell>
          <cell r="Q65">
            <v>0</v>
          </cell>
          <cell r="R65">
            <v>0</v>
          </cell>
          <cell r="S65">
            <v>0</v>
          </cell>
          <cell r="T65">
            <v>0</v>
          </cell>
        </row>
        <row r="66">
          <cell r="I66">
            <v>0</v>
          </cell>
          <cell r="J66">
            <v>0</v>
          </cell>
          <cell r="K66">
            <v>0</v>
          </cell>
          <cell r="L66">
            <v>0</v>
          </cell>
          <cell r="M66">
            <v>0</v>
          </cell>
          <cell r="N66">
            <v>0</v>
          </cell>
          <cell r="O66">
            <v>0</v>
          </cell>
          <cell r="P66">
            <v>0</v>
          </cell>
          <cell r="Q66">
            <v>0</v>
          </cell>
          <cell r="R66">
            <v>0</v>
          </cell>
          <cell r="S66">
            <v>0</v>
          </cell>
          <cell r="T66">
            <v>0</v>
          </cell>
        </row>
        <row r="67">
          <cell r="I67">
            <v>3.1348515417786249</v>
          </cell>
          <cell r="J67">
            <v>3.1348515417786249</v>
          </cell>
          <cell r="K67">
            <v>3.1348515417786249</v>
          </cell>
          <cell r="L67">
            <v>3.1348515417786249</v>
          </cell>
          <cell r="M67">
            <v>3.1348515417786249</v>
          </cell>
          <cell r="N67">
            <v>3.1348515417786249</v>
          </cell>
          <cell r="O67">
            <v>3.1348515417786249</v>
          </cell>
          <cell r="P67">
            <v>3.1348515417786249</v>
          </cell>
          <cell r="Q67">
            <v>3.1348515417786249</v>
          </cell>
          <cell r="R67">
            <v>3.1348515417786249</v>
          </cell>
          <cell r="S67">
            <v>3.1348515417786249</v>
          </cell>
          <cell r="T67">
            <v>3.1348515417786249</v>
          </cell>
        </row>
        <row r="68">
          <cell r="I68">
            <v>4.2457022381179765</v>
          </cell>
          <cell r="J68">
            <v>4.2457022381179765</v>
          </cell>
          <cell r="K68">
            <v>4.2457022381179765</v>
          </cell>
          <cell r="L68">
            <v>4.2457022381179765</v>
          </cell>
          <cell r="M68">
            <v>4.2457022381179765</v>
          </cell>
          <cell r="N68">
            <v>4.2457022381179765</v>
          </cell>
          <cell r="O68">
            <v>4.2457022381179765</v>
          </cell>
          <cell r="P68">
            <v>4.2457022381179765</v>
          </cell>
          <cell r="Q68">
            <v>4.2457022381179765</v>
          </cell>
          <cell r="R68">
            <v>4.2457022381179765</v>
          </cell>
          <cell r="S68">
            <v>4.2457022381179765</v>
          </cell>
          <cell r="T68">
            <v>4.2457022381179765</v>
          </cell>
        </row>
        <row r="69">
          <cell r="I69">
            <v>5.1043497107375657</v>
          </cell>
          <cell r="J69">
            <v>5.1043497107375657</v>
          </cell>
          <cell r="K69">
            <v>5.1043497107375657</v>
          </cell>
          <cell r="L69">
            <v>5.1043497107375657</v>
          </cell>
          <cell r="M69">
            <v>5.1043497107375657</v>
          </cell>
          <cell r="N69">
            <v>5.1043497107375657</v>
          </cell>
          <cell r="O69">
            <v>5.1043497107375657</v>
          </cell>
          <cell r="P69">
            <v>5.1043497107375657</v>
          </cell>
          <cell r="Q69">
            <v>5.1043497107375657</v>
          </cell>
          <cell r="R69">
            <v>5.1043497107375657</v>
          </cell>
          <cell r="S69">
            <v>5.1043497107375657</v>
          </cell>
          <cell r="T69">
            <v>5.1043497107375657</v>
          </cell>
        </row>
        <row r="70">
          <cell r="I70">
            <v>5.8739999999999997</v>
          </cell>
          <cell r="J70">
            <v>5.8739999999999997</v>
          </cell>
          <cell r="K70">
            <v>5.8739999999999997</v>
          </cell>
          <cell r="L70">
            <v>6.1630000000000003</v>
          </cell>
          <cell r="M70">
            <v>6.1630000000000003</v>
          </cell>
          <cell r="N70">
            <v>6.1630000000000003</v>
          </cell>
          <cell r="O70">
            <v>3.6539999999999999</v>
          </cell>
          <cell r="P70">
            <v>3.6539999999999999</v>
          </cell>
          <cell r="Q70">
            <v>3.6539999999999999</v>
          </cell>
          <cell r="R70">
            <v>3.5</v>
          </cell>
          <cell r="S70">
            <v>3.5</v>
          </cell>
          <cell r="T70">
            <v>3.5</v>
          </cell>
        </row>
        <row r="71">
          <cell r="I71">
            <v>5.8740110240567862</v>
          </cell>
          <cell r="J71">
            <v>5.8740110240567862</v>
          </cell>
          <cell r="K71">
            <v>5.8740110240567862</v>
          </cell>
          <cell r="L71">
            <v>6.1630094067908834</v>
          </cell>
          <cell r="M71">
            <v>6.1630094067908834</v>
          </cell>
          <cell r="N71">
            <v>6.1630094067908834</v>
          </cell>
          <cell r="O71">
            <v>3.6539889136874506</v>
          </cell>
          <cell r="P71">
            <v>3.6539889136874506</v>
          </cell>
          <cell r="Q71">
            <v>3.6540540866784554</v>
          </cell>
          <cell r="R71">
            <v>3.5000170493768041</v>
          </cell>
          <cell r="S71">
            <v>3.5000170493768041</v>
          </cell>
          <cell r="T71">
            <v>3.4998839258559178</v>
          </cell>
        </row>
        <row r="72">
          <cell r="I72">
            <v>2.0705367720778547</v>
          </cell>
          <cell r="J72">
            <v>2.0705367720778547</v>
          </cell>
          <cell r="K72">
            <v>2.0705367720778547</v>
          </cell>
          <cell r="L72">
            <v>2.2355642251944254</v>
          </cell>
          <cell r="M72">
            <v>2.2355642251944254</v>
          </cell>
          <cell r="N72">
            <v>2.2355642251944254</v>
          </cell>
          <cell r="O72">
            <v>0.2930390032534802</v>
          </cell>
          <cell r="P72">
            <v>0.2930390032534802</v>
          </cell>
          <cell r="Q72">
            <v>0.29309894869369868</v>
          </cell>
          <cell r="R72">
            <v>0.28571905297358768</v>
          </cell>
          <cell r="S72">
            <v>0.28571905297358768</v>
          </cell>
          <cell r="T72">
            <v>0.28559679280557881</v>
          </cell>
        </row>
        <row r="73">
          <cell r="I73">
            <v>2.9004729630882928</v>
          </cell>
          <cell r="J73">
            <v>2.9004729630882928</v>
          </cell>
          <cell r="K73">
            <v>2.9004729630882928</v>
          </cell>
          <cell r="L73">
            <v>2.9004729630882928</v>
          </cell>
          <cell r="M73">
            <v>2.9004729630882928</v>
          </cell>
          <cell r="N73">
            <v>2.9004729630882928</v>
          </cell>
          <cell r="O73">
            <v>2.9004729630882928</v>
          </cell>
          <cell r="P73">
            <v>2.9004729630882928</v>
          </cell>
          <cell r="Q73">
            <v>2.9004729630882928</v>
          </cell>
          <cell r="R73">
            <v>2.9004729630882928</v>
          </cell>
          <cell r="S73">
            <v>2.9004729630882928</v>
          </cell>
          <cell r="T73">
            <v>2.9004729630882928</v>
          </cell>
        </row>
        <row r="74">
          <cell r="I74">
            <v>0.85810058015698076</v>
          </cell>
          <cell r="J74">
            <v>0.85810058015698076</v>
          </cell>
          <cell r="K74">
            <v>0.85810058015698076</v>
          </cell>
          <cell r="L74">
            <v>0.85810058015698076</v>
          </cell>
          <cell r="M74">
            <v>0.85810058015698076</v>
          </cell>
          <cell r="N74">
            <v>0.85810058015698076</v>
          </cell>
          <cell r="O74">
            <v>0.85810058015698076</v>
          </cell>
          <cell r="P74">
            <v>0.85810058015698076</v>
          </cell>
          <cell r="Q74">
            <v>0.85810058015698076</v>
          </cell>
          <cell r="R74">
            <v>0.85810058015698076</v>
          </cell>
          <cell r="S74">
            <v>0.85810058015698076</v>
          </cell>
          <cell r="T74">
            <v>0.85810058015698076</v>
          </cell>
        </row>
        <row r="75">
          <cell r="I75">
            <v>0</v>
          </cell>
          <cell r="J75">
            <v>0</v>
          </cell>
          <cell r="K75">
            <v>0</v>
          </cell>
          <cell r="L75">
            <v>0</v>
          </cell>
          <cell r="M75">
            <v>0</v>
          </cell>
          <cell r="N75">
            <v>0</v>
          </cell>
          <cell r="O75">
            <v>0</v>
          </cell>
          <cell r="P75">
            <v>0</v>
          </cell>
          <cell r="Q75">
            <v>0</v>
          </cell>
          <cell r="R75">
            <v>0</v>
          </cell>
          <cell r="S75">
            <v>0</v>
          </cell>
          <cell r="T75">
            <v>0</v>
          </cell>
        </row>
        <row r="78">
          <cell r="I78">
            <v>3.0774943022857606</v>
          </cell>
          <cell r="J78">
            <v>3.0240101188337976</v>
          </cell>
          <cell r="K78">
            <v>2.9597917699651095</v>
          </cell>
          <cell r="L78">
            <v>3.1186905091385655</v>
          </cell>
          <cell r="M78">
            <v>3.0423202992305587</v>
          </cell>
          <cell r="N78">
            <v>3.1232488635921811</v>
          </cell>
          <cell r="O78">
            <v>2.0358369136170724</v>
          </cell>
          <cell r="P78">
            <v>2.0497037098614066</v>
          </cell>
          <cell r="Q78">
            <v>2.0645908279166956</v>
          </cell>
          <cell r="R78">
            <v>2.0983775700167588</v>
          </cell>
          <cell r="S78">
            <v>2.1126558093896031</v>
          </cell>
          <cell r="T78">
            <v>2.0972702965532903</v>
          </cell>
        </row>
        <row r="79">
          <cell r="I79">
            <v>2.8798468733601226</v>
          </cell>
          <cell r="J79">
            <v>2.8377968958606017</v>
          </cell>
          <cell r="K79">
            <v>2.8580024326582696</v>
          </cell>
          <cell r="L79">
            <v>2.9217241904944631</v>
          </cell>
          <cell r="M79">
            <v>2.9006147199422037</v>
          </cell>
          <cell r="N79">
            <v>2.9393962641435487</v>
          </cell>
          <cell r="O79">
            <v>1.9882130892200425</v>
          </cell>
          <cell r="P79">
            <v>1.9764642490793702</v>
          </cell>
          <cell r="Q79">
            <v>1.9913257508077371</v>
          </cell>
          <cell r="R79">
            <v>2.0086018530861742</v>
          </cell>
          <cell r="S79">
            <v>1.9952871026637766</v>
          </cell>
          <cell r="T79">
            <v>2.0083135266936707</v>
          </cell>
        </row>
        <row r="80">
          <cell r="I80">
            <v>3.3072786880658187</v>
          </cell>
          <cell r="J80">
            <v>3.2529699005017338</v>
          </cell>
          <cell r="K80">
            <v>3.1891477772418422</v>
          </cell>
          <cell r="L80">
            <v>3.3577855965519432</v>
          </cell>
          <cell r="M80">
            <v>3.2810015128523706</v>
          </cell>
          <cell r="N80">
            <v>3.3626904960463424</v>
          </cell>
          <cell r="O80">
            <v>2.1827182946944541</v>
          </cell>
          <cell r="P80">
            <v>2.1963548484303024</v>
          </cell>
          <cell r="Q80">
            <v>2.2115333283808836</v>
          </cell>
          <cell r="R80">
            <v>2.2411547105298335</v>
          </cell>
          <cell r="S80">
            <v>2.2551719928797551</v>
          </cell>
          <cell r="T80">
            <v>2.2400420065226339</v>
          </cell>
        </row>
        <row r="81">
          <cell r="I81">
            <v>4.1207943647676295</v>
          </cell>
          <cell r="J81">
            <v>3.9447825582191194</v>
          </cell>
          <cell r="K81">
            <v>4.0079512327139852</v>
          </cell>
          <cell r="L81">
            <v>4.1046398639034791</v>
          </cell>
          <cell r="M81">
            <v>3.9114152603200263</v>
          </cell>
          <cell r="N81">
            <v>4.0398179209345857</v>
          </cell>
          <cell r="O81">
            <v>2.7575510233355045</v>
          </cell>
          <cell r="P81">
            <v>2.7094614641807748</v>
          </cell>
          <cell r="Q81">
            <v>2.7930463749979211</v>
          </cell>
          <cell r="R81">
            <v>2.6942553264913127</v>
          </cell>
          <cell r="S81">
            <v>2.867042808598137</v>
          </cell>
          <cell r="T81">
            <v>2.4845142273801439</v>
          </cell>
        </row>
        <row r="82">
          <cell r="I82">
            <v>1.4310098046787199</v>
          </cell>
          <cell r="J82">
            <v>1.4310098046787199</v>
          </cell>
          <cell r="K82">
            <v>1.4310098046787199</v>
          </cell>
          <cell r="L82">
            <v>1.5435095101557841</v>
          </cell>
          <cell r="M82">
            <v>1.5435095101557841</v>
          </cell>
          <cell r="N82">
            <v>1.5435095101557841</v>
          </cell>
          <cell r="O82">
            <v>1.188926203820331</v>
          </cell>
          <cell r="P82">
            <v>1.188926203820331</v>
          </cell>
          <cell r="Q82">
            <v>1.188926203820331</v>
          </cell>
          <cell r="R82">
            <v>1.2003507623258822</v>
          </cell>
          <cell r="S82">
            <v>1.2003507623258822</v>
          </cell>
          <cell r="T82">
            <v>1.2003507623258822</v>
          </cell>
        </row>
        <row r="85">
          <cell r="I85">
            <v>2452</v>
          </cell>
          <cell r="J85">
            <v>2452</v>
          </cell>
          <cell r="K85">
            <v>2452</v>
          </cell>
          <cell r="L85">
            <v>2452</v>
          </cell>
          <cell r="M85">
            <v>2452</v>
          </cell>
          <cell r="N85">
            <v>2452</v>
          </cell>
          <cell r="O85">
            <v>2452</v>
          </cell>
          <cell r="P85">
            <v>2452</v>
          </cell>
          <cell r="Q85">
            <v>2452</v>
          </cell>
          <cell r="R85">
            <v>2452</v>
          </cell>
          <cell r="S85">
            <v>2452</v>
          </cell>
          <cell r="T85">
            <v>2452</v>
          </cell>
        </row>
        <row r="86">
          <cell r="I86">
            <v>26.031859622042834</v>
          </cell>
          <cell r="J86">
            <v>26.031859622042834</v>
          </cell>
          <cell r="K86">
            <v>26.031859622042834</v>
          </cell>
          <cell r="L86">
            <v>27.035114673989014</v>
          </cell>
          <cell r="M86">
            <v>27.035114673989014</v>
          </cell>
          <cell r="N86">
            <v>27.035114673989014</v>
          </cell>
          <cell r="O86">
            <v>22.865754441903519</v>
          </cell>
          <cell r="P86">
            <v>22.865754441903519</v>
          </cell>
          <cell r="Q86">
            <v>22.865754441903519</v>
          </cell>
          <cell r="R86">
            <v>21.444231702782773</v>
          </cell>
          <cell r="S86">
            <v>21.444231702782773</v>
          </cell>
          <cell r="T86">
            <v>21.444231702782773</v>
          </cell>
        </row>
        <row r="87">
          <cell r="I87">
            <v>212.87964600326265</v>
          </cell>
          <cell r="J87">
            <v>212.87964600326265</v>
          </cell>
          <cell r="K87">
            <v>212.87964600326265</v>
          </cell>
          <cell r="L87">
            <v>214.10531280587273</v>
          </cell>
          <cell r="M87">
            <v>214.10531280587273</v>
          </cell>
          <cell r="N87">
            <v>214.10531280587273</v>
          </cell>
          <cell r="O87">
            <v>211.60813662316477</v>
          </cell>
          <cell r="P87">
            <v>211.60813662316477</v>
          </cell>
          <cell r="Q87">
            <v>211.60813662316477</v>
          </cell>
          <cell r="R87">
            <v>207.50736908646005</v>
          </cell>
          <cell r="S87">
            <v>207.50736908646005</v>
          </cell>
          <cell r="T87">
            <v>207.50736908646005</v>
          </cell>
        </row>
        <row r="90">
          <cell r="I90">
            <v>63.830119793249025</v>
          </cell>
          <cell r="J90">
            <v>63.830119793249025</v>
          </cell>
          <cell r="K90">
            <v>63.830119793249025</v>
          </cell>
          <cell r="L90">
            <v>66.290101180621065</v>
          </cell>
          <cell r="M90">
            <v>66.290101180621065</v>
          </cell>
          <cell r="N90">
            <v>66.290101180621065</v>
          </cell>
          <cell r="O90">
            <v>56.066829891547428</v>
          </cell>
          <cell r="P90">
            <v>56.066829891547428</v>
          </cell>
          <cell r="Q90">
            <v>56.066829891547428</v>
          </cell>
          <cell r="R90">
            <v>52.581256135223363</v>
          </cell>
          <cell r="S90">
            <v>52.581256135223363</v>
          </cell>
          <cell r="T90">
            <v>52.581256135223363</v>
          </cell>
        </row>
        <row r="91">
          <cell r="I91">
            <v>472</v>
          </cell>
          <cell r="J91">
            <v>472</v>
          </cell>
          <cell r="K91">
            <v>472</v>
          </cell>
          <cell r="L91">
            <v>472</v>
          </cell>
          <cell r="M91">
            <v>472</v>
          </cell>
          <cell r="N91">
            <v>472</v>
          </cell>
          <cell r="O91">
            <v>472</v>
          </cell>
          <cell r="P91">
            <v>472</v>
          </cell>
          <cell r="Q91">
            <v>472</v>
          </cell>
          <cell r="R91">
            <v>472</v>
          </cell>
          <cell r="S91">
            <v>472</v>
          </cell>
          <cell r="T91">
            <v>472</v>
          </cell>
        </row>
        <row r="92">
          <cell r="I92">
            <v>30127.816999999999</v>
          </cell>
          <cell r="J92">
            <v>30127.816999999999</v>
          </cell>
          <cell r="K92">
            <v>30127.816999999999</v>
          </cell>
          <cell r="L92">
            <v>31288.928</v>
          </cell>
          <cell r="M92">
            <v>31288.928</v>
          </cell>
          <cell r="N92">
            <v>31288.928</v>
          </cell>
          <cell r="O92">
            <v>26463.544000000002</v>
          </cell>
          <cell r="P92">
            <v>26463.544000000002</v>
          </cell>
          <cell r="Q92">
            <v>26463.544000000002</v>
          </cell>
          <cell r="R92">
            <v>24818.352999999999</v>
          </cell>
          <cell r="S92">
            <v>24818.352999999999</v>
          </cell>
          <cell r="T92">
            <v>24818.352999999999</v>
          </cell>
        </row>
        <row r="93">
          <cell r="I93">
            <v>22955.9788996075</v>
          </cell>
          <cell r="J93">
            <v>22741.497546964161</v>
          </cell>
          <cell r="K93">
            <v>22844.558502544885</v>
          </cell>
          <cell r="L93">
            <v>23021.212097099204</v>
          </cell>
          <cell r="M93">
            <v>22914.612466116785</v>
          </cell>
          <cell r="N93">
            <v>23110.453394033815</v>
          </cell>
          <cell r="O93">
            <v>22575.638972900473</v>
          </cell>
          <cell r="P93">
            <v>22491.085393975736</v>
          </cell>
          <cell r="Q93">
            <v>22597.7844437319</v>
          </cell>
          <cell r="R93">
            <v>22414.14340293279</v>
          </cell>
          <cell r="S93">
            <v>22320.363549828107</v>
          </cell>
          <cell r="T93">
            <v>22412.650665441917</v>
          </cell>
        </row>
        <row r="94">
          <cell r="I94">
            <v>7171.8381003924987</v>
          </cell>
          <cell r="J94">
            <v>7386.3194530358378</v>
          </cell>
          <cell r="K94">
            <v>7283.2584974551137</v>
          </cell>
          <cell r="L94">
            <v>8267.7159029007962</v>
          </cell>
          <cell r="M94">
            <v>8374.3155338832148</v>
          </cell>
          <cell r="N94">
            <v>8178.4746059661848</v>
          </cell>
          <cell r="O94">
            <v>3887.9050270995285</v>
          </cell>
          <cell r="P94">
            <v>3972.4586060242655</v>
          </cell>
          <cell r="Q94">
            <v>3865.7595562681017</v>
          </cell>
          <cell r="R94">
            <v>2404.209597067209</v>
          </cell>
          <cell r="S94">
            <v>2497.9894501718918</v>
          </cell>
          <cell r="T94">
            <v>2405.7023345580819</v>
          </cell>
        </row>
        <row r="95">
          <cell r="I95">
            <v>-166.667</v>
          </cell>
          <cell r="J95">
            <v>-166.667</v>
          </cell>
          <cell r="K95">
            <v>-166.667</v>
          </cell>
          <cell r="L95">
            <v>-166.667</v>
          </cell>
          <cell r="M95">
            <v>-166.667</v>
          </cell>
          <cell r="N95">
            <v>-166.667</v>
          </cell>
          <cell r="O95">
            <v>-166.667</v>
          </cell>
          <cell r="P95">
            <v>-166.667</v>
          </cell>
          <cell r="Q95">
            <v>-166.667</v>
          </cell>
          <cell r="R95">
            <v>-166.667</v>
          </cell>
          <cell r="S95">
            <v>-166.667</v>
          </cell>
          <cell r="T95">
            <v>-166.667</v>
          </cell>
        </row>
        <row r="96">
          <cell r="I96">
            <v>7005.1711003924984</v>
          </cell>
          <cell r="J96">
            <v>7219.6524530358374</v>
          </cell>
          <cell r="K96">
            <v>7116.5914974551133</v>
          </cell>
          <cell r="L96">
            <v>8101.0489029007958</v>
          </cell>
          <cell r="M96">
            <v>8207.6485338832154</v>
          </cell>
          <cell r="N96">
            <v>8011.8076059661844</v>
          </cell>
          <cell r="O96">
            <v>3721.2380270995286</v>
          </cell>
          <cell r="P96">
            <v>3805.7916060242655</v>
          </cell>
          <cell r="Q96">
            <v>3699.0925562681018</v>
          </cell>
          <cell r="R96">
            <v>2237.542597067209</v>
          </cell>
          <cell r="S96">
            <v>2331.3224501718919</v>
          </cell>
          <cell r="T96">
            <v>2239.035334558082</v>
          </cell>
        </row>
        <row r="97">
          <cell r="I97">
            <v>166.667</v>
          </cell>
          <cell r="J97">
            <v>166.667</v>
          </cell>
          <cell r="K97">
            <v>166.667</v>
          </cell>
          <cell r="L97">
            <v>166.667</v>
          </cell>
          <cell r="M97">
            <v>166.667</v>
          </cell>
          <cell r="N97">
            <v>166.667</v>
          </cell>
          <cell r="O97">
            <v>166.667</v>
          </cell>
          <cell r="P97">
            <v>166.667</v>
          </cell>
          <cell r="Q97">
            <v>166.667</v>
          </cell>
          <cell r="R97">
            <v>166.667</v>
          </cell>
          <cell r="S97">
            <v>166.667</v>
          </cell>
          <cell r="T97">
            <v>166.667</v>
          </cell>
        </row>
        <row r="98">
          <cell r="I98">
            <v>7171.8381003924987</v>
          </cell>
          <cell r="J98">
            <v>7386.3194530358378</v>
          </cell>
          <cell r="K98">
            <v>7283.2584974551137</v>
          </cell>
          <cell r="L98">
            <v>8267.7159029007962</v>
          </cell>
          <cell r="M98">
            <v>8374.3155338832148</v>
          </cell>
          <cell r="N98">
            <v>8178.4746059661848</v>
          </cell>
          <cell r="O98">
            <v>3887.9050270995285</v>
          </cell>
          <cell r="P98">
            <v>3972.4586060242655</v>
          </cell>
          <cell r="Q98">
            <v>3865.7595562681017</v>
          </cell>
          <cell r="R98">
            <v>2404.209597067209</v>
          </cell>
          <cell r="S98">
            <v>2497.9894501718918</v>
          </cell>
          <cell r="T98">
            <v>2405.7023345580819</v>
          </cell>
        </row>
        <row r="101">
          <cell r="I101">
            <v>472</v>
          </cell>
          <cell r="J101">
            <v>472</v>
          </cell>
          <cell r="K101">
            <v>472</v>
          </cell>
          <cell r="L101">
            <v>472</v>
          </cell>
          <cell r="M101">
            <v>472</v>
          </cell>
          <cell r="N101">
            <v>472</v>
          </cell>
          <cell r="O101">
            <v>472</v>
          </cell>
          <cell r="P101">
            <v>472</v>
          </cell>
          <cell r="Q101">
            <v>472</v>
          </cell>
          <cell r="R101">
            <v>472</v>
          </cell>
          <cell r="S101">
            <v>472</v>
          </cell>
          <cell r="T101">
            <v>472</v>
          </cell>
        </row>
        <row r="102">
          <cell r="I102">
            <v>469.38890443957507</v>
          </cell>
          <cell r="J102">
            <v>469.38890443957507</v>
          </cell>
          <cell r="K102">
            <v>469.38890443957507</v>
          </cell>
          <cell r="L102">
            <v>469.48579721127555</v>
          </cell>
          <cell r="M102">
            <v>469.48579721127555</v>
          </cell>
          <cell r="N102">
            <v>469.48579721127555</v>
          </cell>
          <cell r="O102">
            <v>469.02735629724782</v>
          </cell>
          <cell r="P102">
            <v>469.02735629724782</v>
          </cell>
          <cell r="Q102">
            <v>469.02735629724782</v>
          </cell>
          <cell r="R102">
            <v>468.83029832157655</v>
          </cell>
          <cell r="S102">
            <v>468.83029832157655</v>
          </cell>
          <cell r="T102">
            <v>468.83029832157655</v>
          </cell>
        </row>
        <row r="105">
          <cell r="I105">
            <v>15697.157999999999</v>
          </cell>
          <cell r="J105">
            <v>15424.355</v>
          </cell>
          <cell r="K105">
            <v>15096.800999999999</v>
          </cell>
          <cell r="L105">
            <v>15748.915000000001</v>
          </cell>
          <cell r="M105">
            <v>15363.257</v>
          </cell>
          <cell r="N105">
            <v>15771.933999999999</v>
          </cell>
          <cell r="O105">
            <v>14651.429</v>
          </cell>
          <cell r="P105">
            <v>14751.225</v>
          </cell>
          <cell r="Q105">
            <v>14858.099</v>
          </cell>
          <cell r="R105">
            <v>14779.513999999999</v>
          </cell>
          <cell r="S105">
            <v>14880.08</v>
          </cell>
          <cell r="T105">
            <v>14772.277</v>
          </cell>
        </row>
        <row r="106">
          <cell r="I106">
            <v>1172.0450000000001</v>
          </cell>
          <cell r="J106">
            <v>1167.8389999999999</v>
          </cell>
          <cell r="K106">
            <v>1169.8600000000001</v>
          </cell>
          <cell r="L106">
            <v>1207.394</v>
          </cell>
          <cell r="M106">
            <v>1205.3040000000001</v>
          </cell>
          <cell r="N106">
            <v>1209.144</v>
          </cell>
          <cell r="O106">
            <v>1057.07</v>
          </cell>
          <cell r="P106">
            <v>1055.413</v>
          </cell>
          <cell r="Q106">
            <v>1057.491</v>
          </cell>
          <cell r="R106">
            <v>1005.623</v>
          </cell>
          <cell r="S106">
            <v>1003.7850000000001</v>
          </cell>
          <cell r="T106">
            <v>1005.623</v>
          </cell>
        </row>
        <row r="107">
          <cell r="I107">
            <v>16869.203000000001</v>
          </cell>
          <cell r="J107">
            <v>16592.194</v>
          </cell>
          <cell r="K107">
            <v>16266.661</v>
          </cell>
          <cell r="L107">
            <v>16956.309000000001</v>
          </cell>
          <cell r="M107">
            <v>16568.561000000002</v>
          </cell>
          <cell r="N107">
            <v>16981.077999999998</v>
          </cell>
          <cell r="O107">
            <v>15708.499</v>
          </cell>
          <cell r="P107">
            <v>15806.638000000001</v>
          </cell>
          <cell r="Q107">
            <v>15915.59</v>
          </cell>
          <cell r="R107">
            <v>15785.136999999999</v>
          </cell>
          <cell r="S107">
            <v>15883.865</v>
          </cell>
          <cell r="T107">
            <v>15777.9</v>
          </cell>
        </row>
        <row r="108">
          <cell r="I108">
            <v>-3885.5222821706143</v>
          </cell>
          <cell r="J108">
            <v>-3822.9985048139488</v>
          </cell>
          <cell r="K108">
            <v>-3394.4080492332241</v>
          </cell>
          <cell r="L108">
            <v>-2531.2391646789088</v>
          </cell>
          <cell r="M108">
            <v>-2250.0940256613271</v>
          </cell>
          <cell r="N108">
            <v>-2466.7727877442949</v>
          </cell>
          <cell r="O108">
            <v>-2513.1878788776398</v>
          </cell>
          <cell r="P108">
            <v>-2695.8821478023751</v>
          </cell>
          <cell r="Q108">
            <v>-2698.1365580462143</v>
          </cell>
          <cell r="R108">
            <v>-4761.8673088453188</v>
          </cell>
          <cell r="S108">
            <v>-4954.3759619500042</v>
          </cell>
          <cell r="T108">
            <v>-4756.1246363361925</v>
          </cell>
        </row>
        <row r="109">
          <cell r="I109">
            <v>1705.3509900000022</v>
          </cell>
          <cell r="J109">
            <v>1705.3548599999995</v>
          </cell>
          <cell r="K109">
            <v>1705.3583599999995</v>
          </cell>
          <cell r="L109">
            <v>329.19507000000027</v>
          </cell>
          <cell r="M109">
            <v>329.19830000000076</v>
          </cell>
          <cell r="N109">
            <v>329.20099000000209</v>
          </cell>
          <cell r="O109">
            <v>1113.3806600000003</v>
          </cell>
          <cell r="P109">
            <v>1113.3823499999978</v>
          </cell>
          <cell r="Q109">
            <v>1113.3838100000023</v>
          </cell>
          <cell r="R109">
            <v>3123.9265199999995</v>
          </cell>
          <cell r="S109">
            <v>3123.9273200000002</v>
          </cell>
          <cell r="T109">
            <v>3123.9281099999994</v>
          </cell>
        </row>
        <row r="110">
          <cell r="I110">
            <v>14689.03170782939</v>
          </cell>
          <cell r="J110">
            <v>14474.550355186049</v>
          </cell>
          <cell r="K110">
            <v>14577.611310766775</v>
          </cell>
          <cell r="L110">
            <v>14754.264905321092</v>
          </cell>
          <cell r="M110">
            <v>14647.665274338675</v>
          </cell>
          <cell r="N110">
            <v>14843.506202255703</v>
          </cell>
          <cell r="O110">
            <v>14308.691781122361</v>
          </cell>
          <cell r="P110">
            <v>14224.138202197624</v>
          </cell>
          <cell r="Q110">
            <v>14330.837251953788</v>
          </cell>
          <cell r="R110">
            <v>14147.19621115468</v>
          </cell>
          <cell r="S110">
            <v>14053.416358049997</v>
          </cell>
          <cell r="T110">
            <v>14145.703473663807</v>
          </cell>
        </row>
        <row r="111">
          <cell r="I111">
            <v>0</v>
          </cell>
          <cell r="J111">
            <v>0</v>
          </cell>
          <cell r="K111">
            <v>0</v>
          </cell>
          <cell r="L111">
            <v>0</v>
          </cell>
          <cell r="M111">
            <v>0</v>
          </cell>
          <cell r="N111">
            <v>0</v>
          </cell>
          <cell r="O111">
            <v>0</v>
          </cell>
          <cell r="P111">
            <v>0</v>
          </cell>
          <cell r="Q111">
            <v>0</v>
          </cell>
          <cell r="R111">
            <v>0</v>
          </cell>
          <cell r="S111">
            <v>0</v>
          </cell>
          <cell r="T111">
            <v>0</v>
          </cell>
        </row>
        <row r="112">
          <cell r="I112">
            <v>104.989</v>
          </cell>
          <cell r="J112">
            <v>104.989</v>
          </cell>
          <cell r="K112">
            <v>104.989</v>
          </cell>
          <cell r="L112">
            <v>104.989</v>
          </cell>
          <cell r="M112">
            <v>104.989</v>
          </cell>
          <cell r="N112">
            <v>104.989</v>
          </cell>
          <cell r="O112">
            <v>104.989</v>
          </cell>
          <cell r="P112">
            <v>104.989</v>
          </cell>
          <cell r="Q112">
            <v>104.989</v>
          </cell>
          <cell r="R112">
            <v>104.989</v>
          </cell>
          <cell r="S112">
            <v>104.989</v>
          </cell>
          <cell r="T112">
            <v>104.989</v>
          </cell>
        </row>
        <row r="113">
          <cell r="I113">
            <v>14794.02070782939</v>
          </cell>
          <cell r="J113">
            <v>14579.539355186049</v>
          </cell>
          <cell r="K113">
            <v>14682.600310766775</v>
          </cell>
          <cell r="L113">
            <v>14859.253905321091</v>
          </cell>
          <cell r="M113">
            <v>14752.654274338674</v>
          </cell>
          <cell r="N113">
            <v>14948.495202255703</v>
          </cell>
          <cell r="O113">
            <v>14413.680781122361</v>
          </cell>
          <cell r="P113">
            <v>14329.127202197624</v>
          </cell>
          <cell r="Q113">
            <v>14435.826251953788</v>
          </cell>
          <cell r="R113">
            <v>14252.18521115468</v>
          </cell>
          <cell r="S113">
            <v>14158.405358049997</v>
          </cell>
          <cell r="T113">
            <v>14250.692473663807</v>
          </cell>
        </row>
        <row r="114">
          <cell r="I114">
            <v>8161.9581917781115</v>
          </cell>
          <cell r="J114">
            <v>8161.9581917781115</v>
          </cell>
          <cell r="K114">
            <v>8161.9581917781115</v>
          </cell>
          <cell r="L114">
            <v>8161.9581917781115</v>
          </cell>
          <cell r="M114">
            <v>8161.9581917781115</v>
          </cell>
          <cell r="N114">
            <v>8161.9581917781115</v>
          </cell>
          <cell r="O114">
            <v>8161.9581917781115</v>
          </cell>
          <cell r="P114">
            <v>8161.9581917781115</v>
          </cell>
          <cell r="Q114">
            <v>8161.9581917781115</v>
          </cell>
          <cell r="R114">
            <v>8161.9581917781115</v>
          </cell>
          <cell r="S114">
            <v>8161.9581917781115</v>
          </cell>
          <cell r="T114">
            <v>8161.9581917781115</v>
          </cell>
        </row>
        <row r="115">
          <cell r="I115">
            <v>22955.9788996075</v>
          </cell>
          <cell r="J115">
            <v>22741.497546964161</v>
          </cell>
          <cell r="K115">
            <v>22844.558502544885</v>
          </cell>
          <cell r="L115">
            <v>23021.212097099204</v>
          </cell>
          <cell r="M115">
            <v>22914.612466116785</v>
          </cell>
          <cell r="N115">
            <v>23110.453394033815</v>
          </cell>
          <cell r="O115">
            <v>22575.638972900473</v>
          </cell>
          <cell r="P115">
            <v>22491.085393975736</v>
          </cell>
          <cell r="Q115">
            <v>22597.7844437319</v>
          </cell>
          <cell r="R115">
            <v>22414.14340293279</v>
          </cell>
          <cell r="S115">
            <v>22320.363549828107</v>
          </cell>
          <cell r="T115">
            <v>22412.650665441917</v>
          </cell>
        </row>
        <row r="116">
          <cell r="I116">
            <v>0</v>
          </cell>
          <cell r="J116">
            <v>0</v>
          </cell>
          <cell r="K116">
            <v>0</v>
          </cell>
          <cell r="L116">
            <v>0</v>
          </cell>
          <cell r="M116">
            <v>0</v>
          </cell>
          <cell r="N116">
            <v>0</v>
          </cell>
          <cell r="O116">
            <v>0</v>
          </cell>
          <cell r="P116">
            <v>0</v>
          </cell>
          <cell r="Q116">
            <v>0</v>
          </cell>
          <cell r="R116">
            <v>0</v>
          </cell>
          <cell r="S116">
            <v>0</v>
          </cell>
          <cell r="T116">
            <v>0</v>
          </cell>
        </row>
        <row r="117">
          <cell r="I117">
            <v>0</v>
          </cell>
          <cell r="J117">
            <v>0</v>
          </cell>
          <cell r="K117">
            <v>0</v>
          </cell>
          <cell r="L117">
            <v>0</v>
          </cell>
          <cell r="M117">
            <v>0</v>
          </cell>
          <cell r="N117">
            <v>0</v>
          </cell>
          <cell r="O117">
            <v>0</v>
          </cell>
          <cell r="P117">
            <v>0</v>
          </cell>
          <cell r="Q117">
            <v>0</v>
          </cell>
          <cell r="R117">
            <v>0</v>
          </cell>
          <cell r="S117">
            <v>0</v>
          </cell>
          <cell r="T117">
            <v>0</v>
          </cell>
        </row>
        <row r="118">
          <cell r="I118">
            <v>22955.9788996075</v>
          </cell>
          <cell r="J118">
            <v>22741.497546964161</v>
          </cell>
          <cell r="K118">
            <v>22844.558502544885</v>
          </cell>
          <cell r="L118">
            <v>23021.212097099204</v>
          </cell>
          <cell r="M118">
            <v>22914.612466116785</v>
          </cell>
          <cell r="N118">
            <v>23110.453394033815</v>
          </cell>
          <cell r="O118">
            <v>22575.638972900473</v>
          </cell>
          <cell r="P118">
            <v>22491.085393975736</v>
          </cell>
          <cell r="Q118">
            <v>22597.7844437319</v>
          </cell>
          <cell r="R118">
            <v>22414.14340293279</v>
          </cell>
          <cell r="S118">
            <v>22320.363549828107</v>
          </cell>
          <cell r="T118">
            <v>22412.650665441917</v>
          </cell>
        </row>
        <row r="121">
          <cell r="I121">
            <v>901.70500000000004</v>
          </cell>
          <cell r="J121">
            <v>901.70500000000004</v>
          </cell>
          <cell r="K121">
            <v>901.70500000000004</v>
          </cell>
          <cell r="L121">
            <v>936.45699999999999</v>
          </cell>
          <cell r="M121">
            <v>936.45699999999999</v>
          </cell>
          <cell r="N121">
            <v>936.45699999999999</v>
          </cell>
          <cell r="O121">
            <v>792.03800000000001</v>
          </cell>
          <cell r="P121">
            <v>792.03800000000001</v>
          </cell>
          <cell r="Q121">
            <v>792.024</v>
          </cell>
          <cell r="R121">
            <v>742.79200000000003</v>
          </cell>
          <cell r="S121">
            <v>742.79200000000003</v>
          </cell>
          <cell r="T121">
            <v>742.82100000000003</v>
          </cell>
        </row>
        <row r="122">
          <cell r="I122">
            <v>270.33999999999997</v>
          </cell>
          <cell r="J122">
            <v>266.13400000000001</v>
          </cell>
          <cell r="K122">
            <v>268.15499999999997</v>
          </cell>
          <cell r="L122">
            <v>270.93700000000001</v>
          </cell>
          <cell r="M122">
            <v>268.84699999999998</v>
          </cell>
          <cell r="N122">
            <v>272.68700000000001</v>
          </cell>
          <cell r="O122">
            <v>265.03199999999998</v>
          </cell>
          <cell r="P122">
            <v>263.375</v>
          </cell>
          <cell r="Q122">
            <v>265.46699999999998</v>
          </cell>
          <cell r="R122">
            <v>262.83100000000002</v>
          </cell>
          <cell r="S122">
            <v>260.99299999999999</v>
          </cell>
          <cell r="T122">
            <v>262.80200000000002</v>
          </cell>
        </row>
        <row r="123">
          <cell r="I123">
            <v>1172.0450000000001</v>
          </cell>
          <cell r="J123">
            <v>1167.8389999999999</v>
          </cell>
          <cell r="K123">
            <v>1169.8600000000001</v>
          </cell>
          <cell r="L123">
            <v>1207.394</v>
          </cell>
          <cell r="M123">
            <v>1205.3040000000001</v>
          </cell>
          <cell r="N123">
            <v>1209.144</v>
          </cell>
          <cell r="O123">
            <v>1057.07</v>
          </cell>
          <cell r="P123">
            <v>1055.413</v>
          </cell>
          <cell r="Q123">
            <v>1057.491</v>
          </cell>
          <cell r="R123">
            <v>1005.623</v>
          </cell>
          <cell r="S123">
            <v>1003.7850000000001</v>
          </cell>
          <cell r="T123">
            <v>1005.623</v>
          </cell>
        </row>
        <row r="124">
          <cell r="I124">
            <v>0</v>
          </cell>
          <cell r="J124">
            <v>0</v>
          </cell>
          <cell r="K124">
            <v>0</v>
          </cell>
          <cell r="L124">
            <v>0</v>
          </cell>
          <cell r="M124">
            <v>0</v>
          </cell>
          <cell r="N124">
            <v>0</v>
          </cell>
          <cell r="O124">
            <v>0</v>
          </cell>
          <cell r="P124">
            <v>0</v>
          </cell>
          <cell r="Q124">
            <v>0</v>
          </cell>
          <cell r="R124">
            <v>0</v>
          </cell>
          <cell r="S124">
            <v>0</v>
          </cell>
          <cell r="T124">
            <v>0</v>
          </cell>
        </row>
        <row r="125">
          <cell r="I125">
            <v>1172.0450000000001</v>
          </cell>
          <cell r="J125">
            <v>1167.8389999999999</v>
          </cell>
          <cell r="K125">
            <v>1169.8600000000001</v>
          </cell>
          <cell r="L125">
            <v>1207.394</v>
          </cell>
          <cell r="M125">
            <v>1205.3040000000001</v>
          </cell>
          <cell r="N125">
            <v>1209.144</v>
          </cell>
          <cell r="O125">
            <v>1057.07</v>
          </cell>
          <cell r="P125">
            <v>1055.413</v>
          </cell>
          <cell r="Q125">
            <v>1057.491</v>
          </cell>
          <cell r="R125">
            <v>1005.623</v>
          </cell>
          <cell r="S125">
            <v>1003.7850000000001</v>
          </cell>
          <cell r="T125">
            <v>1005.623</v>
          </cell>
        </row>
        <row r="128">
          <cell r="I128">
            <v>9725.5587744227214</v>
          </cell>
          <cell r="J128">
            <v>9660.190134422719</v>
          </cell>
          <cell r="K128">
            <v>9207.6234744227222</v>
          </cell>
          <cell r="L128">
            <v>9790.9124312882614</v>
          </cell>
          <cell r="M128">
            <v>9494.7367512882629</v>
          </cell>
          <cell r="N128">
            <v>9723.5130012882582</v>
          </cell>
          <cell r="O128">
            <v>8863.4067416260987</v>
          </cell>
          <cell r="P128">
            <v>9056.6519016260754</v>
          </cell>
          <cell r="Q128">
            <v>9059.0090316260903</v>
          </cell>
          <cell r="R128">
            <v>8970.2784367007607</v>
          </cell>
          <cell r="S128">
            <v>9173.7845167007672</v>
          </cell>
          <cell r="T128">
            <v>8964.2745967007631</v>
          </cell>
        </row>
        <row r="129">
          <cell r="I129">
            <v>21018.645000000004</v>
          </cell>
          <cell r="J129">
            <v>20120.874</v>
          </cell>
          <cell r="K129">
            <v>20443.074000000001</v>
          </cell>
          <cell r="L129">
            <v>20727.810000000001</v>
          </cell>
          <cell r="M129">
            <v>19752.055000000004</v>
          </cell>
          <cell r="N129">
            <v>20400.468999999997</v>
          </cell>
          <cell r="O129">
            <v>19845.432000000001</v>
          </cell>
          <cell r="P129">
            <v>19499.343000000001</v>
          </cell>
          <cell r="Q129">
            <v>20100.525000000001</v>
          </cell>
          <cell r="R129">
            <v>18976.463</v>
          </cell>
          <cell r="S129">
            <v>20193.457999999999</v>
          </cell>
          <cell r="T129">
            <v>17499.858</v>
          </cell>
        </row>
        <row r="130">
          <cell r="I130">
            <v>21376.270000000004</v>
          </cell>
          <cell r="J130">
            <v>20478.499</v>
          </cell>
          <cell r="K130">
            <v>20800.699000000001</v>
          </cell>
          <cell r="L130">
            <v>21085.435000000001</v>
          </cell>
          <cell r="M130">
            <v>20109.680000000004</v>
          </cell>
          <cell r="N130">
            <v>20758.093999999997</v>
          </cell>
          <cell r="O130">
            <v>20203.057000000001</v>
          </cell>
          <cell r="P130">
            <v>19856.968000000001</v>
          </cell>
          <cell r="Q130">
            <v>20458.150000000001</v>
          </cell>
          <cell r="R130">
            <v>19334.088</v>
          </cell>
          <cell r="S130">
            <v>20551.082999999999</v>
          </cell>
          <cell r="T130">
            <v>17857.483</v>
          </cell>
        </row>
        <row r="133">
          <cell r="I133">
            <v>15272.118292170608</v>
          </cell>
          <cell r="J133">
            <v>15486.599644813949</v>
          </cell>
          <cell r="K133">
            <v>15383.538689233223</v>
          </cell>
          <cell r="L133">
            <v>16367.996094678907</v>
          </cell>
          <cell r="M133">
            <v>16474.595725661326</v>
          </cell>
          <cell r="N133">
            <v>16278.754797744296</v>
          </cell>
          <cell r="O133">
            <v>11988.185218877639</v>
          </cell>
          <cell r="P133">
            <v>12072.738797802376</v>
          </cell>
          <cell r="Q133">
            <v>11966.039748046212</v>
          </cell>
          <cell r="R133">
            <v>10504.489788845318</v>
          </cell>
          <cell r="S133">
            <v>10598.269641950001</v>
          </cell>
          <cell r="T133">
            <v>10505.982526336191</v>
          </cell>
        </row>
        <row r="134">
          <cell r="I134">
            <v>1.0396953724342788</v>
          </cell>
          <cell r="J134">
            <v>1.069919221308681</v>
          </cell>
          <cell r="K134">
            <v>1.0552852838016886</v>
          </cell>
          <cell r="L134">
            <v>1.1093738793300252</v>
          </cell>
          <cell r="M134">
            <v>1.1247250273067928</v>
          </cell>
          <cell r="N134">
            <v>1.0966920197918255</v>
          </cell>
          <cell r="O134">
            <v>0.83782538629379133</v>
          </cell>
          <cell r="P134">
            <v>0.8487501053622456</v>
          </cell>
          <cell r="Q134">
            <v>0.83498539113022363</v>
          </cell>
          <cell r="R134">
            <v>0.7425138968923618</v>
          </cell>
          <cell r="S134">
            <v>0.75414186642802772</v>
          </cell>
          <cell r="T134">
            <v>0.7426977771657679</v>
          </cell>
        </row>
        <row r="135">
          <cell r="I135">
            <v>13091.946999999996</v>
          </cell>
          <cell r="J135">
            <v>13368.955999999998</v>
          </cell>
          <cell r="K135">
            <v>13694.488999999998</v>
          </cell>
          <cell r="L135">
            <v>14165.951999999997</v>
          </cell>
          <cell r="M135">
            <v>14553.699999999997</v>
          </cell>
          <cell r="N135">
            <v>14141.183000000001</v>
          </cell>
          <cell r="O135">
            <v>10588.378000000001</v>
          </cell>
          <cell r="P135">
            <v>10490.239</v>
          </cell>
          <cell r="Q135">
            <v>10381.287</v>
          </cell>
          <cell r="R135">
            <v>8866.5489999999991</v>
          </cell>
          <cell r="S135">
            <v>8767.8209999999981</v>
          </cell>
          <cell r="T135">
            <v>8873.7859999999982</v>
          </cell>
        </row>
        <row r="136">
          <cell r="I136">
            <v>0.77608568703571801</v>
          </cell>
          <cell r="J136">
            <v>0.80573768604682416</v>
          </cell>
          <cell r="K136">
            <v>0.84187461704648525</v>
          </cell>
          <cell r="L136">
            <v>0.83543842000048463</v>
          </cell>
          <cell r="M136">
            <v>0.87839251700856791</v>
          </cell>
          <cell r="N136">
            <v>0.83276120632624162</v>
          </cell>
          <cell r="O136">
            <v>0.6740540900820633</v>
          </cell>
          <cell r="P136">
            <v>0.66366035585808947</v>
          </cell>
          <cell r="Q136">
            <v>0.65227157774232691</v>
          </cell>
          <cell r="R136">
            <v>0.56170237863630834</v>
          </cell>
          <cell r="S136">
            <v>0.55199543687887032</v>
          </cell>
          <cell r="T136">
            <v>0.56241869957345392</v>
          </cell>
        </row>
        <row r="137">
          <cell r="I137">
            <v>15167.12929217061</v>
          </cell>
          <cell r="J137">
            <v>15381.610644813949</v>
          </cell>
          <cell r="K137">
            <v>15278.549689233225</v>
          </cell>
          <cell r="L137">
            <v>16263.007094678907</v>
          </cell>
          <cell r="M137">
            <v>16369.606725661328</v>
          </cell>
          <cell r="N137">
            <v>16173.765797744296</v>
          </cell>
          <cell r="O137">
            <v>11883.19621887764</v>
          </cell>
          <cell r="P137">
            <v>11967.749797802377</v>
          </cell>
          <cell r="Q137">
            <v>11861.050748046213</v>
          </cell>
          <cell r="R137">
            <v>10399.50078884532</v>
          </cell>
          <cell r="S137">
            <v>10493.280641950003</v>
          </cell>
          <cell r="T137">
            <v>10400.993526336193</v>
          </cell>
        </row>
        <row r="138">
          <cell r="I138">
            <v>0.50622653977469523</v>
          </cell>
          <cell r="J138">
            <v>0.51338518864642879</v>
          </cell>
          <cell r="K138">
            <v>0.50994536889382502</v>
          </cell>
          <cell r="L138">
            <v>0.52255223663470041</v>
          </cell>
          <cell r="M138">
            <v>0.52597742579375351</v>
          </cell>
          <cell r="N138">
            <v>0.51968479403679235</v>
          </cell>
          <cell r="O138">
            <v>0.45188621519116662</v>
          </cell>
          <cell r="P138">
            <v>0.45510156197644214</v>
          </cell>
          <cell r="Q138">
            <v>0.45104408208040114</v>
          </cell>
          <cell r="R138">
            <v>0.4218575877059817</v>
          </cell>
          <cell r="S138">
            <v>0.42566178402361621</v>
          </cell>
          <cell r="T138">
            <v>0.42191814086615392</v>
          </cell>
        </row>
        <row r="139">
          <cell r="I139">
            <v>8942.5049999999937</v>
          </cell>
          <cell r="J139">
            <v>9840.275999999998</v>
          </cell>
          <cell r="K139">
            <v>9518.0759999999973</v>
          </cell>
          <cell r="L139">
            <v>10394.450999999997</v>
          </cell>
          <cell r="M139">
            <v>11370.205999999995</v>
          </cell>
          <cell r="N139">
            <v>10721.792000000001</v>
          </cell>
          <cell r="O139">
            <v>6451.4449999999997</v>
          </cell>
          <cell r="P139">
            <v>6797.5339999999997</v>
          </cell>
          <cell r="Q139">
            <v>6196.351999999999</v>
          </cell>
          <cell r="R139">
            <v>5675.2229999999981</v>
          </cell>
          <cell r="S139">
            <v>4458.2279999999992</v>
          </cell>
          <cell r="T139">
            <v>7151.8279999999977</v>
          </cell>
        </row>
        <row r="140">
          <cell r="I140">
            <v>0.42545582743321425</v>
          </cell>
          <cell r="J140">
            <v>0.48905807968381482</v>
          </cell>
          <cell r="K140">
            <v>0.46558927488106716</v>
          </cell>
          <cell r="L140">
            <v>0.50147367232717766</v>
          </cell>
          <cell r="M140">
            <v>0.57564673650412534</v>
          </cell>
          <cell r="N140">
            <v>0.52556595635129777</v>
          </cell>
          <cell r="O140">
            <v>0.32508463408607075</v>
          </cell>
          <cell r="P140">
            <v>0.34860323242685659</v>
          </cell>
          <cell r="Q140">
            <v>0.30826816712498795</v>
          </cell>
          <cell r="R140">
            <v>0.29906642771100167</v>
          </cell>
          <cell r="S140">
            <v>0.22077585721078577</v>
          </cell>
          <cell r="T140">
            <v>0.4086792018540949</v>
          </cell>
        </row>
        <row r="141">
          <cell r="I141">
            <v>0.30515671455475474</v>
          </cell>
          <cell r="J141">
            <v>0.31746600847751177</v>
          </cell>
          <cell r="K141">
            <v>0.31152239149915395</v>
          </cell>
          <cell r="L141">
            <v>0.35189497706428635</v>
          </cell>
          <cell r="M141">
            <v>0.3581840428686997</v>
          </cell>
          <cell r="N141">
            <v>0.3466746181636795</v>
          </cell>
          <cell r="O141">
            <v>0.16483422823896404</v>
          </cell>
          <cell r="P141">
            <v>0.1692133367224532</v>
          </cell>
          <cell r="Q141">
            <v>0.1636927091449509</v>
          </cell>
          <cell r="R141">
            <v>9.9827263386493573E-2</v>
          </cell>
          <cell r="S141">
            <v>0.10444822930269188</v>
          </cell>
          <cell r="T141">
            <v>9.9900514579047639E-2</v>
          </cell>
        </row>
        <row r="142">
          <cell r="I142">
            <v>0.23380848533492535</v>
          </cell>
          <cell r="J142">
            <v>0.24096713420665888</v>
          </cell>
          <cell r="K142">
            <v>0.23752731445405512</v>
          </cell>
          <cell r="L142">
            <v>0.26029756973315005</v>
          </cell>
          <cell r="M142">
            <v>0.26372275889220309</v>
          </cell>
          <cell r="N142">
            <v>0.25743012713524205</v>
          </cell>
          <cell r="O142">
            <v>0.14150874368464089</v>
          </cell>
          <cell r="P142">
            <v>0.14472409046991647</v>
          </cell>
          <cell r="Q142">
            <v>0.14066661057387544</v>
          </cell>
          <cell r="R142">
            <v>9.0766310956062371E-2</v>
          </cell>
          <cell r="S142">
            <v>9.4570507273696897E-2</v>
          </cell>
          <cell r="T142">
            <v>9.0826864116234571E-2</v>
          </cell>
        </row>
        <row r="143">
          <cell r="I143">
            <v>8584.8799999999937</v>
          </cell>
          <cell r="J143">
            <v>9482.650999999998</v>
          </cell>
          <cell r="K143">
            <v>9160.4509999999973</v>
          </cell>
          <cell r="L143">
            <v>10036.825999999997</v>
          </cell>
          <cell r="M143">
            <v>11012.580999999995</v>
          </cell>
          <cell r="N143">
            <v>10364.167000000001</v>
          </cell>
          <cell r="O143">
            <v>6093.82</v>
          </cell>
          <cell r="P143">
            <v>6439.9089999999997</v>
          </cell>
          <cell r="Q143">
            <v>5838.726999999999</v>
          </cell>
          <cell r="R143">
            <v>5317.5979999999981</v>
          </cell>
          <cell r="S143">
            <v>4100.6029999999992</v>
          </cell>
          <cell r="T143">
            <v>6794.2029999999977</v>
          </cell>
        </row>
        <row r="144">
          <cell r="I144">
            <v>0.28653372784422476</v>
          </cell>
          <cell r="J144">
            <v>0.31649823187694726</v>
          </cell>
          <cell r="K144">
            <v>0.30574430554234394</v>
          </cell>
          <cell r="L144">
            <v>0.32249668492915723</v>
          </cell>
          <cell r="M144">
            <v>0.35384900216600573</v>
          </cell>
          <cell r="N144">
            <v>0.33301459042451964</v>
          </cell>
          <cell r="O144">
            <v>0.23173169954744055</v>
          </cell>
          <cell r="P144">
            <v>0.24489253990122095</v>
          </cell>
          <cell r="Q144">
            <v>0.22203119404635002</v>
          </cell>
          <cell r="R144">
            <v>0.21570930280387307</v>
          </cell>
          <cell r="S144">
            <v>0.16634168551392386</v>
          </cell>
          <cell r="T144">
            <v>0.27560804563225405</v>
          </cell>
        </row>
        <row r="147">
          <cell r="I147">
            <v>3.2838134936291676</v>
          </cell>
          <cell r="J147">
            <v>3.2617419163480013</v>
          </cell>
          <cell r="K147">
            <v>3.1089337806568071</v>
          </cell>
          <cell r="L147">
            <v>3.3771619000881845</v>
          </cell>
          <cell r="M147">
            <v>3.2750025529131128</v>
          </cell>
          <cell r="N147">
            <v>3.3539139353370873</v>
          </cell>
          <cell r="O147">
            <v>3.3227640850638425</v>
          </cell>
          <cell r="P147">
            <v>3.3952089243878398</v>
          </cell>
          <cell r="Q147">
            <v>3.3960925786233038</v>
          </cell>
          <cell r="R147">
            <v>3.4449290976104998</v>
          </cell>
          <cell r="S147">
            <v>3.5230831952207096</v>
          </cell>
          <cell r="T147">
            <v>3.4426233940295754</v>
          </cell>
        </row>
        <row r="148">
          <cell r="I148">
            <v>1.2743396857973728</v>
          </cell>
          <cell r="J148">
            <v>1.2657744347829343</v>
          </cell>
          <cell r="K148">
            <v>1.2064746383719056</v>
          </cell>
          <cell r="L148">
            <v>1.2997569031927854</v>
          </cell>
          <cell r="M148">
            <v>1.2604391800143375</v>
          </cell>
          <cell r="N148">
            <v>1.2908095374565933</v>
          </cell>
          <cell r="O148">
            <v>1.2678556516432475</v>
          </cell>
          <cell r="P148">
            <v>1.2954981795561349</v>
          </cell>
          <cell r="Q148">
            <v>1.2958353524603345</v>
          </cell>
          <cell r="R148">
            <v>1.2737288048658866</v>
          </cell>
          <cell r="S148">
            <v>1.3026255172578696</v>
          </cell>
          <cell r="T148">
            <v>1.2728762935417659</v>
          </cell>
        </row>
        <row r="149">
          <cell r="I149">
            <v>18.632020680218162</v>
          </cell>
          <cell r="J149">
            <v>18.506788816366711</v>
          </cell>
          <cell r="K149">
            <v>17.639771140171781</v>
          </cell>
          <cell r="L149">
            <v>18.64984627737341</v>
          </cell>
          <cell r="M149">
            <v>18.08568732468531</v>
          </cell>
          <cell r="N149">
            <v>18.521463042664276</v>
          </cell>
          <cell r="O149">
            <v>17.082359239702683</v>
          </cell>
          <cell r="P149">
            <v>17.454798792651349</v>
          </cell>
          <cell r="Q149">
            <v>17.459341666808964</v>
          </cell>
          <cell r="R149">
            <v>17.629984631200415</v>
          </cell>
          <cell r="S149">
            <v>18.02995092969087</v>
          </cell>
          <cell r="T149">
            <v>17.618184818332281</v>
          </cell>
        </row>
        <row r="150">
          <cell r="I150">
            <v>30.072284714973819</v>
          </cell>
          <cell r="J150">
            <v>29.549654472792465</v>
          </cell>
          <cell r="K150">
            <v>28.922133417864654</v>
          </cell>
          <cell r="L150">
            <v>29.998720328333491</v>
          </cell>
          <cell r="M150">
            <v>29.264114389804746</v>
          </cell>
          <cell r="N150">
            <v>30.042567192910379</v>
          </cell>
          <cell r="O150">
            <v>28.237559309737915</v>
          </cell>
          <cell r="P150">
            <v>28.429895188297923</v>
          </cell>
          <cell r="Q150">
            <v>28.635872428720614</v>
          </cell>
          <cell r="R150">
            <v>29.047326291517596</v>
          </cell>
          <cell r="S150">
            <v>29.244976458893383</v>
          </cell>
          <cell r="T150">
            <v>29.033102853563431</v>
          </cell>
        </row>
        <row r="151">
          <cell r="I151">
            <v>245.92086072914131</v>
          </cell>
          <cell r="J151">
            <v>241.64696932985157</v>
          </cell>
          <cell r="K151">
            <v>236.51531673291186</v>
          </cell>
          <cell r="L151">
            <v>237.57566694745015</v>
          </cell>
          <cell r="M151">
            <v>231.75793559493346</v>
          </cell>
          <cell r="N151">
            <v>237.92291336267701</v>
          </cell>
          <cell r="O151">
            <v>261.32080284084037</v>
          </cell>
          <cell r="P151">
            <v>263.10075009651791</v>
          </cell>
          <cell r="Q151">
            <v>265.00693955304206</v>
          </cell>
          <cell r="R151">
            <v>281.0795155214908</v>
          </cell>
          <cell r="S151">
            <v>282.99209820573429</v>
          </cell>
          <cell r="T151">
            <v>280.94188092445137</v>
          </cell>
        </row>
        <row r="152">
          <cell r="I152">
            <v>28.140937595526754</v>
          </cell>
          <cell r="J152">
            <v>27.73003873710007</v>
          </cell>
          <cell r="K152">
            <v>27.927480745342638</v>
          </cell>
          <cell r="L152">
            <v>28.104099015384442</v>
          </cell>
          <cell r="M152">
            <v>27.901046772296898</v>
          </cell>
          <cell r="N152">
            <v>28.274086897627708</v>
          </cell>
          <cell r="O152">
            <v>27.57700513814742</v>
          </cell>
          <cell r="P152">
            <v>27.414045832284636</v>
          </cell>
          <cell r="Q152">
            <v>27.619685892771731</v>
          </cell>
          <cell r="R152">
            <v>27.80458305026346</v>
          </cell>
          <cell r="S152">
            <v>27.620270224232623</v>
          </cell>
          <cell r="T152">
            <v>27.801649257381975</v>
          </cell>
        </row>
        <row r="153">
          <cell r="I153">
            <v>230.12696443948977</v>
          </cell>
          <cell r="J153">
            <v>226.76677408831912</v>
          </cell>
          <cell r="K153">
            <v>228.38138731346345</v>
          </cell>
          <cell r="L153">
            <v>222.5711628516006</v>
          </cell>
          <cell r="M153">
            <v>220.9630851886632</v>
          </cell>
          <cell r="N153">
            <v>223.91738642563701</v>
          </cell>
          <cell r="O153">
            <v>255.20779057421834</v>
          </cell>
          <cell r="P153">
            <v>253.69970497194169</v>
          </cell>
          <cell r="Q153">
            <v>255.60277404081106</v>
          </cell>
          <cell r="R153">
            <v>269.05397951643255</v>
          </cell>
          <cell r="S153">
            <v>267.2704570219621</v>
          </cell>
          <cell r="T153">
            <v>269.0255903602847</v>
          </cell>
        </row>
        <row r="154">
          <cell r="I154">
            <v>32.317663842759977</v>
          </cell>
          <cell r="J154">
            <v>31.786975834356788</v>
          </cell>
          <cell r="K154">
            <v>31.163326568666808</v>
          </cell>
          <cell r="L154">
            <v>32.298578758714754</v>
          </cell>
          <cell r="M154">
            <v>31.559991763364877</v>
          </cell>
          <cell r="N154">
            <v>32.345759044074882</v>
          </cell>
          <cell r="O154">
            <v>30.274840234318354</v>
          </cell>
          <cell r="P154">
            <v>30.463982592589236</v>
          </cell>
          <cell r="Q154">
            <v>30.673964742583927</v>
          </cell>
          <cell r="R154">
            <v>31.023755246302898</v>
          </cell>
          <cell r="S154">
            <v>31.217793049583101</v>
          </cell>
          <cell r="T154">
            <v>31.009531808348736</v>
          </cell>
        </row>
        <row r="155">
          <cell r="I155">
            <v>264.28280339502305</v>
          </cell>
          <cell r="J155">
            <v>259.94301833904547</v>
          </cell>
          <cell r="K155">
            <v>254.8430279104762</v>
          </cell>
          <cell r="L155">
            <v>255.7894572192466</v>
          </cell>
          <cell r="M155">
            <v>249.94019778089549</v>
          </cell>
          <cell r="N155">
            <v>256.16310274940668</v>
          </cell>
          <cell r="O155">
            <v>280.17455294664688</v>
          </cell>
          <cell r="P155">
            <v>281.92494618610482</v>
          </cell>
          <cell r="Q155">
            <v>283.86819855494304</v>
          </cell>
          <cell r="R155">
            <v>300.20463869112064</v>
          </cell>
          <cell r="S155">
            <v>302.08226595331649</v>
          </cell>
          <cell r="T155">
            <v>300.0670040940812</v>
          </cell>
        </row>
        <row r="156">
          <cell r="I156">
            <v>40.267077439302135</v>
          </cell>
          <cell r="J156">
            <v>38.547146664518131</v>
          </cell>
          <cell r="K156">
            <v>39.164410639000941</v>
          </cell>
          <cell r="L156">
            <v>39.482578654392015</v>
          </cell>
          <cell r="M156">
            <v>37.623948942188164</v>
          </cell>
          <cell r="N156">
            <v>38.859055630044175</v>
          </cell>
          <cell r="O156">
            <v>38.247911731160883</v>
          </cell>
          <cell r="P156">
            <v>37.5808977037955</v>
          </cell>
          <cell r="Q156">
            <v>38.739550035997837</v>
          </cell>
          <cell r="R156">
            <v>37.295915996961121</v>
          </cell>
          <cell r="S156">
            <v>39.687770753494085</v>
          </cell>
          <cell r="T156">
            <v>34.393829552258929</v>
          </cell>
        </row>
        <row r="157">
          <cell r="I157">
            <v>329.29038936604087</v>
          </cell>
          <cell r="J157">
            <v>315.225383646046</v>
          </cell>
          <cell r="K157">
            <v>320.27315734666939</v>
          </cell>
          <cell r="L157">
            <v>312.68333628761258</v>
          </cell>
          <cell r="M157">
            <v>297.96386863524998</v>
          </cell>
          <cell r="N157">
            <v>307.74532904112954</v>
          </cell>
          <cell r="O157">
            <v>353.96030127595776</v>
          </cell>
          <cell r="P157">
            <v>347.78750711817401</v>
          </cell>
          <cell r="Q157">
            <v>358.51010372588115</v>
          </cell>
          <cell r="R157">
            <v>360.89786351239263</v>
          </cell>
          <cell r="S157">
            <v>384.04289825386496</v>
          </cell>
          <cell r="T157">
            <v>332.81551804307537</v>
          </cell>
        </row>
        <row r="158">
          <cell r="I158">
            <v>43.978580924007275</v>
          </cell>
          <cell r="J158">
            <v>43.567682065580598</v>
          </cell>
          <cell r="K158">
            <v>43.765124073823152</v>
          </cell>
          <cell r="L158">
            <v>43.851078205713016</v>
          </cell>
          <cell r="M158">
            <v>43.648025962625468</v>
          </cell>
          <cell r="N158">
            <v>44.021066087956278</v>
          </cell>
          <cell r="O158">
            <v>43.509813578764764</v>
          </cell>
          <cell r="P158">
            <v>43.346854272901979</v>
          </cell>
          <cell r="Q158">
            <v>43.552494333389077</v>
          </cell>
          <cell r="R158">
            <v>44.052256181756405</v>
          </cell>
          <cell r="S158">
            <v>43.867943355725572</v>
          </cell>
          <cell r="T158">
            <v>44.04932238887492</v>
          </cell>
        </row>
        <row r="159">
          <cell r="I159">
            <v>359.64179565953805</v>
          </cell>
          <cell r="J159">
            <v>356.28160530836743</v>
          </cell>
          <cell r="K159">
            <v>357.89621853351173</v>
          </cell>
          <cell r="L159">
            <v>347.27978517295003</v>
          </cell>
          <cell r="M159">
            <v>345.6717075100126</v>
          </cell>
          <cell r="N159">
            <v>348.62600874698643</v>
          </cell>
          <cell r="O159">
            <v>402.65588435389589</v>
          </cell>
          <cell r="P159">
            <v>401.14779875161923</v>
          </cell>
          <cell r="Q159">
            <v>403.05086782048858</v>
          </cell>
          <cell r="R159">
            <v>426.27630167849691</v>
          </cell>
          <cell r="S159">
            <v>424.49277918402646</v>
          </cell>
          <cell r="T159">
            <v>426.24791252234905</v>
          </cell>
        </row>
        <row r="160">
          <cell r="I160">
            <v>334.89315184178707</v>
          </cell>
          <cell r="J160">
            <v>320.8281461217922</v>
          </cell>
          <cell r="K160">
            <v>325.8759198224156</v>
          </cell>
          <cell r="L160">
            <v>318.07818398931659</v>
          </cell>
          <cell r="M160">
            <v>303.35871633695399</v>
          </cell>
          <cell r="N160">
            <v>313.14017674283355</v>
          </cell>
          <cell r="O160">
            <v>360.33884988824366</v>
          </cell>
          <cell r="P160">
            <v>354.1660557304599</v>
          </cell>
          <cell r="Q160">
            <v>364.88865233816705</v>
          </cell>
          <cell r="R160">
            <v>367.6992415372975</v>
          </cell>
          <cell r="S160">
            <v>390.84427627876977</v>
          </cell>
          <cell r="T160">
            <v>339.61689606798024</v>
          </cell>
        </row>
        <row r="163">
          <cell r="I163">
            <v>0</v>
          </cell>
          <cell r="J163">
            <v>0</v>
          </cell>
          <cell r="K163">
            <v>0</v>
          </cell>
          <cell r="L163">
            <v>0</v>
          </cell>
          <cell r="M163">
            <v>0</v>
          </cell>
          <cell r="N163">
            <v>0</v>
          </cell>
          <cell r="O163">
            <v>0</v>
          </cell>
          <cell r="P163">
            <v>0</v>
          </cell>
          <cell r="Q163">
            <v>0</v>
          </cell>
          <cell r="R163">
            <v>0</v>
          </cell>
          <cell r="S163">
            <v>0</v>
          </cell>
          <cell r="T163">
            <v>0</v>
          </cell>
        </row>
        <row r="164">
          <cell r="I164">
            <v>357.625</v>
          </cell>
          <cell r="J164">
            <v>357.625</v>
          </cell>
          <cell r="K164">
            <v>357.625</v>
          </cell>
          <cell r="L164">
            <v>357.625</v>
          </cell>
          <cell r="M164">
            <v>357.625</v>
          </cell>
          <cell r="N164">
            <v>357.625</v>
          </cell>
          <cell r="O164">
            <v>357.625</v>
          </cell>
          <cell r="P164">
            <v>357.625</v>
          </cell>
          <cell r="Q164">
            <v>357.625</v>
          </cell>
          <cell r="R164">
            <v>357.625</v>
          </cell>
          <cell r="S164">
            <v>357.625</v>
          </cell>
          <cell r="T164">
            <v>357.625</v>
          </cell>
        </row>
        <row r="165">
          <cell r="I165">
            <v>4044.4530000000004</v>
          </cell>
          <cell r="J165">
            <v>3423.6909999999998</v>
          </cell>
          <cell r="K165">
            <v>4071.424</v>
          </cell>
          <cell r="L165">
            <v>3666.5120000000002</v>
          </cell>
          <cell r="M165">
            <v>3078.5050000000001</v>
          </cell>
          <cell r="N165">
            <v>3314.402</v>
          </cell>
          <cell r="O165">
            <v>4031.9440000000004</v>
          </cell>
          <cell r="P165">
            <v>3587.7159999999999</v>
          </cell>
          <cell r="Q165">
            <v>4079.9459999999999</v>
          </cell>
          <cell r="R165">
            <v>3086.337</v>
          </cell>
          <cell r="S165">
            <v>4204.6040000000003</v>
          </cell>
          <cell r="T165">
            <v>1616.9690000000001</v>
          </cell>
        </row>
        <row r="166">
          <cell r="I166">
            <v>4402.0780000000004</v>
          </cell>
          <cell r="J166">
            <v>3781.3159999999998</v>
          </cell>
          <cell r="K166">
            <v>4429.049</v>
          </cell>
          <cell r="L166">
            <v>4024.1370000000002</v>
          </cell>
          <cell r="M166">
            <v>3436.13</v>
          </cell>
          <cell r="N166">
            <v>3672.027</v>
          </cell>
          <cell r="O166">
            <v>4389.5690000000004</v>
          </cell>
          <cell r="P166">
            <v>3945.3409999999999</v>
          </cell>
          <cell r="Q166">
            <v>4437.5709999999999</v>
          </cell>
          <cell r="R166">
            <v>3443.962</v>
          </cell>
          <cell r="S166">
            <v>4562.2290000000003</v>
          </cell>
          <cell r="T166">
            <v>1974.5940000000001</v>
          </cell>
        </row>
      </sheetData>
      <sheetData sheetId="82" refreshError="1">
        <row r="5">
          <cell r="I5" t="str">
            <v>JANUARY</v>
          </cell>
          <cell r="J5" t="str">
            <v>FEBRUARY</v>
          </cell>
          <cell r="K5" t="str">
            <v>MARCH</v>
          </cell>
          <cell r="L5" t="str">
            <v>APRIL</v>
          </cell>
          <cell r="M5" t="str">
            <v>MAY</v>
          </cell>
          <cell r="N5" t="str">
            <v>JUNE</v>
          </cell>
          <cell r="O5" t="str">
            <v>JULY</v>
          </cell>
          <cell r="P5" t="str">
            <v>AUGUST</v>
          </cell>
          <cell r="Q5" t="str">
            <v>SEPTEMBER</v>
          </cell>
          <cell r="R5" t="str">
            <v>OCTOBER</v>
          </cell>
          <cell r="S5" t="str">
            <v>NOVEMBER</v>
          </cell>
          <cell r="T5" t="str">
            <v>DECEMBER</v>
          </cell>
        </row>
        <row r="7">
          <cell r="I7">
            <v>1728567</v>
          </cell>
          <cell r="J7">
            <v>1635188</v>
          </cell>
          <cell r="K7">
            <v>1512189</v>
          </cell>
          <cell r="L7">
            <v>2048859</v>
          </cell>
          <cell r="M7">
            <v>1783688</v>
          </cell>
          <cell r="N7">
            <v>1654912</v>
          </cell>
          <cell r="O7">
            <v>1676050</v>
          </cell>
          <cell r="P7">
            <v>1549503</v>
          </cell>
          <cell r="Q7">
            <v>1618909</v>
          </cell>
          <cell r="R7">
            <v>1582370</v>
          </cell>
          <cell r="S7">
            <v>1585676</v>
          </cell>
          <cell r="T7">
            <v>1630656</v>
          </cell>
        </row>
        <row r="8">
          <cell r="I8">
            <v>7.1759440044846398E-2</v>
          </cell>
          <cell r="J8">
            <v>8.6734980931856151E-2</v>
          </cell>
          <cell r="K8">
            <v>0.10284230344222846</v>
          </cell>
          <cell r="L8">
            <v>8.7641462882511678E-2</v>
          </cell>
          <cell r="M8">
            <v>0.11897988885948664</v>
          </cell>
          <cell r="N8">
            <v>9.0329274305824117E-2</v>
          </cell>
          <cell r="O8">
            <v>0.10460666447898333</v>
          </cell>
          <cell r="P8">
            <v>0.11379455218866953</v>
          </cell>
          <cell r="Q8">
            <v>0.11021125955813452</v>
          </cell>
          <cell r="R8">
            <v>9.7765377250579821E-2</v>
          </cell>
          <cell r="S8">
            <v>9.2116548399546944E-2</v>
          </cell>
          <cell r="T8">
            <v>0.12844033321558931</v>
          </cell>
        </row>
        <row r="9">
          <cell r="I9">
            <v>124041</v>
          </cell>
          <cell r="J9">
            <v>141828</v>
          </cell>
          <cell r="K9">
            <v>155517</v>
          </cell>
          <cell r="L9">
            <v>179565</v>
          </cell>
          <cell r="M9">
            <v>212223</v>
          </cell>
          <cell r="N9">
            <v>149487</v>
          </cell>
          <cell r="O9">
            <v>175326</v>
          </cell>
          <cell r="P9">
            <v>176325</v>
          </cell>
          <cell r="Q9">
            <v>178422</v>
          </cell>
          <cell r="R9">
            <v>154701</v>
          </cell>
          <cell r="S9">
            <v>146067</v>
          </cell>
          <cell r="T9">
            <v>209442</v>
          </cell>
        </row>
        <row r="10">
          <cell r="I10">
            <v>2.9854569490802718</v>
          </cell>
          <cell r="J10">
            <v>2.823386065125864</v>
          </cell>
          <cell r="K10">
            <v>2.9054946860734709</v>
          </cell>
          <cell r="L10">
            <v>2.9564948530247319</v>
          </cell>
          <cell r="M10">
            <v>2.931129048218148</v>
          </cell>
          <cell r="N10">
            <v>2.9049786006307774</v>
          </cell>
          <cell r="O10">
            <v>2.9486841925817222</v>
          </cell>
          <cell r="P10">
            <v>2.855466644294411</v>
          </cell>
          <cell r="Q10">
            <v>2.7801392204997142</v>
          </cell>
          <cell r="R10">
            <v>2.6982348842613635</v>
          </cell>
          <cell r="S10">
            <v>2.7373534063135412</v>
          </cell>
          <cell r="T10">
            <v>2.6657332365466928</v>
          </cell>
        </row>
        <row r="11">
          <cell r="I11">
            <v>370319.06542086601</v>
          </cell>
          <cell r="J11">
            <v>400435.19884467102</v>
          </cell>
          <cell r="K11">
            <v>451853.81709408801</v>
          </cell>
          <cell r="L11">
            <v>530882.998283386</v>
          </cell>
          <cell r="M11">
            <v>622053</v>
          </cell>
          <cell r="N11">
            <v>434256.53607249301</v>
          </cell>
          <cell r="O11">
            <v>516981.00474858301</v>
          </cell>
          <cell r="P11">
            <v>503490.15605521202</v>
          </cell>
          <cell r="Q11">
            <v>496038</v>
          </cell>
          <cell r="R11">
            <v>417419.63483011723</v>
          </cell>
          <cell r="S11">
            <v>399837</v>
          </cell>
          <cell r="T11">
            <v>558316.50052881241</v>
          </cell>
        </row>
        <row r="12">
          <cell r="I12">
            <v>4.304557333639325</v>
          </cell>
          <cell r="J12">
            <v>5.2103288681820308</v>
          </cell>
          <cell r="K12">
            <v>4.8831781793191134</v>
          </cell>
          <cell r="L12">
            <v>3.3951954820668049</v>
          </cell>
          <cell r="M12">
            <v>3.2896297260844332</v>
          </cell>
          <cell r="N12">
            <v>2.7900271690678582</v>
          </cell>
          <cell r="O12">
            <v>3.1270927990808697</v>
          </cell>
          <cell r="P12">
            <v>3.305760092114189</v>
          </cell>
          <cell r="Q12">
            <v>2.518230934519667</v>
          </cell>
          <cell r="R12">
            <v>3.3175550252244044</v>
          </cell>
          <cell r="S12">
            <v>4.7884471422104511</v>
          </cell>
          <cell r="T12">
            <v>4.3855700270234239</v>
          </cell>
        </row>
        <row r="13">
          <cell r="I13">
            <v>51.25020251251145</v>
          </cell>
          <cell r="J13">
            <v>67.079281044326905</v>
          </cell>
          <cell r="K13">
            <v>70.940058793289381</v>
          </cell>
          <cell r="L13">
            <v>57.950157258217779</v>
          </cell>
          <cell r="M13">
            <v>65.790838838612274</v>
          </cell>
          <cell r="N13">
            <v>38.953439743319784</v>
          </cell>
          <cell r="O13">
            <v>51.976421198235272</v>
          </cell>
          <cell r="P13">
            <v>53.512265015350849</v>
          </cell>
          <cell r="Q13">
            <v>40.160722732545246</v>
          </cell>
          <cell r="R13">
            <v>44.522754597170199</v>
          </cell>
          <cell r="S13">
            <v>61.555759677052215</v>
          </cell>
          <cell r="T13">
            <v>78.722255847633988</v>
          </cell>
        </row>
        <row r="16">
          <cell r="I16">
            <v>470325.99999999953</v>
          </cell>
          <cell r="J16">
            <v>550422</v>
          </cell>
          <cell r="K16">
            <v>484954.1</v>
          </cell>
          <cell r="L16">
            <v>508060.99999999994</v>
          </cell>
          <cell r="M16">
            <v>497992</v>
          </cell>
          <cell r="N16">
            <v>610662</v>
          </cell>
          <cell r="O16">
            <v>541405</v>
          </cell>
          <cell r="P16">
            <v>492528.70967153914</v>
          </cell>
          <cell r="Q16">
            <v>522358</v>
          </cell>
          <cell r="R16">
            <v>503233.72347853356</v>
          </cell>
          <cell r="S16">
            <v>484084.0739313169</v>
          </cell>
          <cell r="T16">
            <v>611380</v>
          </cell>
        </row>
        <row r="17">
          <cell r="I17">
            <v>12476.999999999534</v>
          </cell>
          <cell r="J17">
            <v>17939</v>
          </cell>
          <cell r="K17">
            <v>38980.099999999977</v>
          </cell>
          <cell r="L17">
            <v>57013.999999999942</v>
          </cell>
          <cell r="M17">
            <v>-2439</v>
          </cell>
          <cell r="N17">
            <v>26528</v>
          </cell>
          <cell r="O17">
            <v>6367</v>
          </cell>
          <cell r="P17">
            <v>-1796.9204284607549</v>
          </cell>
          <cell r="Q17">
            <v>-9061.455600000103</v>
          </cell>
          <cell r="R17">
            <v>2910.6187785335933</v>
          </cell>
          <cell r="S17">
            <v>21897.073931316903</v>
          </cell>
          <cell r="T17">
            <v>28920.199249999947</v>
          </cell>
        </row>
        <row r="18">
          <cell r="I18">
            <v>457849</v>
          </cell>
          <cell r="J18">
            <v>532483</v>
          </cell>
          <cell r="K18">
            <v>445974</v>
          </cell>
          <cell r="L18">
            <v>451047</v>
          </cell>
          <cell r="M18">
            <v>500431</v>
          </cell>
          <cell r="N18">
            <v>584134</v>
          </cell>
          <cell r="O18">
            <v>535038</v>
          </cell>
          <cell r="P18">
            <v>494325.63009999989</v>
          </cell>
          <cell r="Q18">
            <v>531419.4556000001</v>
          </cell>
          <cell r="R18">
            <v>500323.10469999997</v>
          </cell>
          <cell r="S18">
            <v>462187</v>
          </cell>
          <cell r="T18">
            <v>582459.80075000005</v>
          </cell>
        </row>
        <row r="19">
          <cell r="I19">
            <v>3.49</v>
          </cell>
          <cell r="J19">
            <v>4.7300000000000004</v>
          </cell>
          <cell r="K19">
            <v>4.57</v>
          </cell>
          <cell r="L19">
            <v>3.99</v>
          </cell>
          <cell r="M19">
            <v>3.91</v>
          </cell>
          <cell r="N19">
            <v>3.34</v>
          </cell>
          <cell r="O19">
            <v>3.2</v>
          </cell>
          <cell r="P19">
            <v>3.84</v>
          </cell>
          <cell r="Q19">
            <v>2.78</v>
          </cell>
          <cell r="R19">
            <v>2.2799999999999998</v>
          </cell>
          <cell r="S19">
            <v>2.81</v>
          </cell>
          <cell r="T19">
            <v>2.91</v>
          </cell>
        </row>
        <row r="20">
          <cell r="I20">
            <v>51.373447922869076</v>
          </cell>
          <cell r="J20">
            <v>80.976295578501194</v>
          </cell>
          <cell r="K20">
            <v>65.52646777788209</v>
          </cell>
          <cell r="L20">
            <v>57.860970219409531</v>
          </cell>
          <cell r="M20">
            <v>62.908883829076359</v>
          </cell>
          <cell r="N20">
            <v>62.7263431616012</v>
          </cell>
          <cell r="O20">
            <v>55.045981993011715</v>
          </cell>
          <cell r="P20">
            <v>61.028875855177603</v>
          </cell>
          <cell r="Q20">
            <v>47.497774736717567</v>
          </cell>
          <cell r="R20">
            <v>36.675532085670149</v>
          </cell>
          <cell r="S20">
            <v>41.755632167204439</v>
          </cell>
          <cell r="T20">
            <v>54.494160144861603</v>
          </cell>
        </row>
        <row r="21">
          <cell r="I21">
            <v>7.548</v>
          </cell>
          <cell r="J21">
            <v>0.27700000000000002</v>
          </cell>
          <cell r="K21">
            <v>1.052</v>
          </cell>
          <cell r="L21">
            <v>1.4450000000000001</v>
          </cell>
          <cell r="M21">
            <v>-0.83299999999999996</v>
          </cell>
          <cell r="N21">
            <v>1.175</v>
          </cell>
          <cell r="O21">
            <v>-1.159</v>
          </cell>
          <cell r="P21">
            <v>1.4339999999999999</v>
          </cell>
          <cell r="Q21">
            <v>0.751</v>
          </cell>
          <cell r="R21">
            <v>-1.2150000000000001</v>
          </cell>
          <cell r="S21">
            <v>3.24</v>
          </cell>
          <cell r="T21">
            <v>-6.6059999999999999</v>
          </cell>
        </row>
        <row r="22">
          <cell r="I22">
            <v>58.921447922869078</v>
          </cell>
          <cell r="J22">
            <v>81.253295578501195</v>
          </cell>
          <cell r="K22">
            <v>66.578467777882096</v>
          </cell>
          <cell r="L22">
            <v>59.305970219409531</v>
          </cell>
          <cell r="M22">
            <v>62.075883829076361</v>
          </cell>
          <cell r="N22">
            <v>63.901343161601197</v>
          </cell>
          <cell r="O22">
            <v>53.886981993011716</v>
          </cell>
          <cell r="P22">
            <v>62.4628758551776</v>
          </cell>
          <cell r="Q22">
            <v>48.248774736717564</v>
          </cell>
          <cell r="R22">
            <v>35.460532085670145</v>
          </cell>
          <cell r="S22">
            <v>44.995632167204441</v>
          </cell>
          <cell r="T22">
            <v>47.888160144861601</v>
          </cell>
        </row>
        <row r="23">
          <cell r="I23">
            <v>0.98231177853785345</v>
          </cell>
          <cell r="J23">
            <v>1.0120863935775031</v>
          </cell>
          <cell r="K23">
            <v>1.0422211859011274</v>
          </cell>
          <cell r="L23">
            <v>0.97838761207460379</v>
          </cell>
          <cell r="M23">
            <v>1.0220680270641609</v>
          </cell>
          <cell r="N23">
            <v>0.89840875112056762</v>
          </cell>
          <cell r="O23">
            <v>0.92158471646007167</v>
          </cell>
          <cell r="P23">
            <v>0.86987483394179566</v>
          </cell>
          <cell r="Q23">
            <v>0.9204185870744761</v>
          </cell>
          <cell r="R23">
            <v>0.91695898781592966</v>
          </cell>
          <cell r="S23">
            <v>1.1204345839881593</v>
          </cell>
          <cell r="T23">
            <v>1.0643025943522</v>
          </cell>
        </row>
        <row r="24">
          <cell r="I24">
            <v>0.91908613648137405</v>
          </cell>
          <cell r="J24">
            <v>0.91598072510644102</v>
          </cell>
          <cell r="K24">
            <v>0.910901641231873</v>
          </cell>
          <cell r="L24">
            <v>0.92706104270851197</v>
          </cell>
          <cell r="M24">
            <v>0.93082634680675203</v>
          </cell>
          <cell r="N24">
            <v>0.90910000000000002</v>
          </cell>
          <cell r="O24">
            <v>0.9274</v>
          </cell>
          <cell r="P24">
            <v>0.92573033229035495</v>
          </cell>
          <cell r="Q24">
            <v>0.90474560355097899</v>
          </cell>
          <cell r="R24">
            <v>0.87246326793298301</v>
          </cell>
          <cell r="S24">
            <v>0.89757498787355505</v>
          </cell>
          <cell r="T24">
            <v>0.90859384441278401</v>
          </cell>
        </row>
        <row r="25">
          <cell r="I25">
            <v>53.195999999999998</v>
          </cell>
          <cell r="J25">
            <v>75.325999999999993</v>
          </cell>
          <cell r="K25">
            <v>63.207000000000001</v>
          </cell>
          <cell r="L25">
            <v>53.792000000000002</v>
          </cell>
          <cell r="M25">
            <v>59.057000000000002</v>
          </cell>
          <cell r="N25">
            <v>52.191000000000003</v>
          </cell>
          <cell r="O25">
            <v>46.055999999999997</v>
          </cell>
          <cell r="P25">
            <v>50.29945</v>
          </cell>
          <cell r="Q25">
            <v>40.178910000000002</v>
          </cell>
          <cell r="R25">
            <v>28.368887899068501</v>
          </cell>
          <cell r="S25">
            <v>45.25094</v>
          </cell>
          <cell r="T25">
            <v>46.308750478484001</v>
          </cell>
        </row>
        <row r="28">
          <cell r="I28">
            <v>457849</v>
          </cell>
          <cell r="J28">
            <v>532483</v>
          </cell>
          <cell r="K28">
            <v>445974</v>
          </cell>
          <cell r="L28">
            <v>451047</v>
          </cell>
          <cell r="M28">
            <v>500431</v>
          </cell>
          <cell r="N28">
            <v>584134</v>
          </cell>
          <cell r="O28">
            <v>535038</v>
          </cell>
          <cell r="P28">
            <v>494325.63009999989</v>
          </cell>
          <cell r="Q28">
            <v>531419.4556000001</v>
          </cell>
          <cell r="R28">
            <v>500323.10469999997</v>
          </cell>
          <cell r="S28">
            <v>462187</v>
          </cell>
          <cell r="T28">
            <v>582459.80075000005</v>
          </cell>
        </row>
        <row r="29">
          <cell r="I29">
            <v>3.6138131175999075</v>
          </cell>
          <cell r="J29">
            <v>4.3999540538946773</v>
          </cell>
          <cell r="K29">
            <v>4.4082337991900875</v>
          </cell>
          <cell r="L29">
            <v>3.7094103190133185</v>
          </cell>
          <cell r="M29">
            <v>3.6705923860831966</v>
          </cell>
          <cell r="N29">
            <v>2.77902283496595</v>
          </cell>
          <cell r="O29">
            <v>2.6773834286162854</v>
          </cell>
          <cell r="P29">
            <v>3.1648934261602237</v>
          </cell>
          <cell r="Q29">
            <v>2.3516337432467913</v>
          </cell>
          <cell r="R29">
            <v>1.7636026181920981</v>
          </cell>
          <cell r="S29">
            <v>3.0452213222596054</v>
          </cell>
          <cell r="T29">
            <v>2.4728973441220226</v>
          </cell>
        </row>
        <row r="30">
          <cell r="I30">
            <v>53.195999999999998</v>
          </cell>
          <cell r="J30">
            <v>75.325999999999993</v>
          </cell>
          <cell r="K30">
            <v>63.207000000000001</v>
          </cell>
          <cell r="L30">
            <v>53.792000000000002</v>
          </cell>
          <cell r="M30">
            <v>59.057000000000002</v>
          </cell>
          <cell r="N30">
            <v>52.191000000000003</v>
          </cell>
          <cell r="O30">
            <v>46.055999999999997</v>
          </cell>
          <cell r="P30">
            <v>50.29945</v>
          </cell>
          <cell r="Q30">
            <v>40.178910000000002</v>
          </cell>
          <cell r="R30">
            <v>28.368887899068501</v>
          </cell>
          <cell r="S30">
            <v>45.25094</v>
          </cell>
          <cell r="T30">
            <v>46.308750478484001</v>
          </cell>
        </row>
        <row r="33">
          <cell r="I33">
            <v>-100006.93457913352</v>
          </cell>
          <cell r="J33">
            <v>-149986.80115532898</v>
          </cell>
          <cell r="K33">
            <v>-33100.282905911969</v>
          </cell>
          <cell r="L33">
            <v>22821.998283386056</v>
          </cell>
          <cell r="M33">
            <v>124061</v>
          </cell>
          <cell r="N33">
            <v>-176405.46392750699</v>
          </cell>
          <cell r="O33">
            <v>-24423.995251416985</v>
          </cell>
          <cell r="P33">
            <v>10961.446383672883</v>
          </cell>
          <cell r="Q33">
            <v>-26320</v>
          </cell>
          <cell r="R33">
            <v>-85814.088648416335</v>
          </cell>
          <cell r="S33">
            <v>-84247.073931316903</v>
          </cell>
          <cell r="T33">
            <v>-53063.499471187592</v>
          </cell>
        </row>
        <row r="34">
          <cell r="I34">
            <v>3.8330949013328508E-2</v>
          </cell>
          <cell r="J34">
            <v>2.8818900064799773</v>
          </cell>
          <cell r="K34">
            <v>-5.0870109108080079</v>
          </cell>
          <cell r="L34">
            <v>0.12155057242436512</v>
          </cell>
          <cell r="M34">
            <v>0.72253826403982602</v>
          </cell>
          <cell r="N34">
            <v>4.1915931828624942</v>
          </cell>
          <cell r="O34">
            <v>3.9090251493554731</v>
          </cell>
          <cell r="P34">
            <v>-21.328638534653461</v>
          </cell>
          <cell r="Q34">
            <v>8.6705100201468159</v>
          </cell>
          <cell r="R34">
            <v>-2.8442404260221212</v>
          </cell>
          <cell r="S34">
            <v>-7.3100793848183914</v>
          </cell>
          <cell r="T34">
            <v>-14.201438088297481</v>
          </cell>
        </row>
        <row r="35">
          <cell r="I35">
            <v>-0.12324541035762593</v>
          </cell>
          <cell r="J35">
            <v>-13.897014534174289</v>
          </cell>
          <cell r="K35">
            <v>5.4135910154072917</v>
          </cell>
          <cell r="L35">
            <v>8.9187038808248076E-2</v>
          </cell>
          <cell r="M35">
            <v>2.8819550095359148</v>
          </cell>
          <cell r="N35">
            <v>-23.772903418281416</v>
          </cell>
          <cell r="O35">
            <v>-3.0695607947764429</v>
          </cell>
          <cell r="P35">
            <v>-7.5166108398267539</v>
          </cell>
          <cell r="Q35">
            <v>-7.3370520041723211</v>
          </cell>
          <cell r="R35">
            <v>7.8472225115000498</v>
          </cell>
          <cell r="S35">
            <v>19.800127509847776</v>
          </cell>
          <cell r="T35">
            <v>24.228095702772386</v>
          </cell>
        </row>
        <row r="38">
          <cell r="I38">
            <v>1584567</v>
          </cell>
          <cell r="J38">
            <v>1466987</v>
          </cell>
          <cell r="K38">
            <v>1332339</v>
          </cell>
          <cell r="L38">
            <v>1850868</v>
          </cell>
          <cell r="M38">
            <v>1539065</v>
          </cell>
          <cell r="N38">
            <v>1477549</v>
          </cell>
          <cell r="O38">
            <v>1480252</v>
          </cell>
          <cell r="P38">
            <v>1349919</v>
          </cell>
          <cell r="Q38">
            <v>1415953</v>
          </cell>
          <cell r="R38">
            <v>1415714</v>
          </cell>
          <cell r="S38">
            <v>1413674</v>
          </cell>
          <cell r="T38">
            <v>1349145</v>
          </cell>
        </row>
        <row r="39">
          <cell r="I39">
            <v>2.5229943440204261</v>
          </cell>
          <cell r="J39">
            <v>2.5351926961412588</v>
          </cell>
          <cell r="K39">
            <v>2.6051252153770226</v>
          </cell>
          <cell r="L39">
            <v>2.5776141068771579</v>
          </cell>
          <cell r="M39">
            <v>2.6625860506216434</v>
          </cell>
          <cell r="N39">
            <v>2.6520247686898566</v>
          </cell>
          <cell r="O39">
            <v>2.6915517348523408</v>
          </cell>
          <cell r="P39">
            <v>3.0710722664757779</v>
          </cell>
          <cell r="Q39">
            <v>2.6934027320929887</v>
          </cell>
          <cell r="R39">
            <v>2.7069916606629287</v>
          </cell>
          <cell r="S39">
            <v>2.7412617704250066</v>
          </cell>
          <cell r="T39">
            <v>2.7585693161224332</v>
          </cell>
        </row>
        <row r="40">
          <cell r="I40">
            <v>3997853.5787214143</v>
          </cell>
          <cell r="J40">
            <v>3719094.7277341764</v>
          </cell>
          <cell r="K40">
            <v>3470909.9243302071</v>
          </cell>
          <cell r="L40">
            <v>4770823.4667675113</v>
          </cell>
          <cell r="M40">
            <v>4097893</v>
          </cell>
          <cell r="N40">
            <v>3918496.544952929</v>
          </cell>
          <cell r="O40">
            <v>3984174.8386186468</v>
          </cell>
          <cell r="P40">
            <v>4145698.8028887156</v>
          </cell>
          <cell r="Q40">
            <v>3813731.6787152635</v>
          </cell>
          <cell r="R40">
            <v>3832325.9918837575</v>
          </cell>
          <cell r="S40">
            <v>3875250.4920438007</v>
          </cell>
          <cell r="T40">
            <v>3721710</v>
          </cell>
        </row>
        <row r="41">
          <cell r="I41">
            <v>19959</v>
          </cell>
          <cell r="J41">
            <v>26373</v>
          </cell>
          <cell r="K41">
            <v>24333</v>
          </cell>
          <cell r="L41">
            <v>18426</v>
          </cell>
          <cell r="M41">
            <v>32400</v>
          </cell>
          <cell r="N41">
            <v>27876</v>
          </cell>
          <cell r="O41">
            <v>20472</v>
          </cell>
          <cell r="P41">
            <v>23259</v>
          </cell>
          <cell r="Q41">
            <v>24534</v>
          </cell>
          <cell r="R41">
            <v>11955</v>
          </cell>
          <cell r="S41">
            <v>25935</v>
          </cell>
          <cell r="T41">
            <v>72069</v>
          </cell>
        </row>
        <row r="42">
          <cell r="I42">
            <v>2.7223657888343382</v>
          </cell>
          <cell r="J42">
            <v>2.7164713450269713</v>
          </cell>
          <cell r="K42">
            <v>2.8929941592966832</v>
          </cell>
          <cell r="L42">
            <v>2.9206721667395628</v>
          </cell>
          <cell r="M42">
            <v>2.9156790123456791</v>
          </cell>
          <cell r="N42">
            <v>2.8375225727587901</v>
          </cell>
          <cell r="O42">
            <v>2.9740476462467429</v>
          </cell>
          <cell r="P42">
            <v>2.8594853782895724</v>
          </cell>
          <cell r="Q42">
            <v>2.8198764681028954</v>
          </cell>
          <cell r="R42">
            <v>2.6786975640424968</v>
          </cell>
          <cell r="S42">
            <v>2.808251397725082</v>
          </cell>
          <cell r="T42">
            <v>2.7498630487542877</v>
          </cell>
        </row>
        <row r="43">
          <cell r="I43">
            <v>54335.698779344559</v>
          </cell>
          <cell r="J43">
            <v>71641.498782396317</v>
          </cell>
          <cell r="K43">
            <v>70395.226878166199</v>
          </cell>
          <cell r="L43">
            <v>53816.305344343185</v>
          </cell>
          <cell r="M43">
            <v>94468</v>
          </cell>
          <cell r="N43">
            <v>79098.77923822403</v>
          </cell>
          <cell r="O43">
            <v>60884.703413963318</v>
          </cell>
          <cell r="P43">
            <v>66508.770413637161</v>
          </cell>
          <cell r="Q43">
            <v>69182.849268436432</v>
          </cell>
          <cell r="R43">
            <v>32023.829378128052</v>
          </cell>
          <cell r="S43">
            <v>72832</v>
          </cell>
          <cell r="T43">
            <v>198179.88006067276</v>
          </cell>
        </row>
        <row r="44">
          <cell r="I44">
            <v>0</v>
          </cell>
          <cell r="J44">
            <v>0</v>
          </cell>
          <cell r="K44">
            <v>0</v>
          </cell>
          <cell r="L44">
            <v>0</v>
          </cell>
          <cell r="M44">
            <v>0</v>
          </cell>
          <cell r="N44">
            <v>0</v>
          </cell>
          <cell r="O44">
            <v>0</v>
          </cell>
          <cell r="P44">
            <v>0</v>
          </cell>
          <cell r="Q44">
            <v>0</v>
          </cell>
          <cell r="R44">
            <v>0</v>
          </cell>
          <cell r="S44">
            <v>0</v>
          </cell>
          <cell r="T44">
            <v>0</v>
          </cell>
        </row>
        <row r="45">
          <cell r="I45">
            <v>0</v>
          </cell>
          <cell r="J45">
            <v>0</v>
          </cell>
          <cell r="K45">
            <v>0</v>
          </cell>
          <cell r="L45">
            <v>0</v>
          </cell>
          <cell r="M45">
            <v>0</v>
          </cell>
          <cell r="N45">
            <v>0</v>
          </cell>
          <cell r="O45">
            <v>0</v>
          </cell>
          <cell r="P45">
            <v>0</v>
          </cell>
          <cell r="Q45">
            <v>0</v>
          </cell>
          <cell r="R45">
            <v>0</v>
          </cell>
          <cell r="S45">
            <v>0</v>
          </cell>
          <cell r="T45">
            <v>0</v>
          </cell>
        </row>
        <row r="46">
          <cell r="I46">
            <v>0</v>
          </cell>
          <cell r="J46">
            <v>0</v>
          </cell>
          <cell r="K46">
            <v>0</v>
          </cell>
          <cell r="L46">
            <v>0</v>
          </cell>
          <cell r="M46">
            <v>0</v>
          </cell>
          <cell r="N46">
            <v>0</v>
          </cell>
          <cell r="O46">
            <v>0</v>
          </cell>
          <cell r="P46">
            <v>0</v>
          </cell>
          <cell r="Q46">
            <v>0</v>
          </cell>
          <cell r="R46">
            <v>0</v>
          </cell>
          <cell r="S46">
            <v>0</v>
          </cell>
          <cell r="T46">
            <v>0</v>
          </cell>
        </row>
        <row r="47">
          <cell r="I47">
            <v>2.5584824556535124</v>
          </cell>
          <cell r="J47">
            <v>2.5631128808193577</v>
          </cell>
          <cell r="K47">
            <v>2.6406480726301154</v>
          </cell>
          <cell r="L47">
            <v>2.6139049931670462</v>
          </cell>
          <cell r="M47">
            <v>2.6991346020155991</v>
          </cell>
          <cell r="N47">
            <v>2.6779985040072498</v>
          </cell>
          <cell r="O47">
            <v>2.7219000308947785</v>
          </cell>
          <cell r="P47">
            <v>3.043361470973315</v>
          </cell>
          <cell r="Q47">
            <v>2.7048787349898604</v>
          </cell>
          <cell r="R47">
            <v>2.7059217857340587</v>
          </cell>
          <cell r="S47">
            <v>2.7419974143796089</v>
          </cell>
          <cell r="T47">
            <v>2.7462606341187135</v>
          </cell>
        </row>
        <row r="48">
          <cell r="I48">
            <v>4422508.3429216249</v>
          </cell>
          <cell r="J48">
            <v>4191171.425361244</v>
          </cell>
          <cell r="K48">
            <v>3993158.9683024613</v>
          </cell>
          <cell r="L48">
            <v>5355522.7703952407</v>
          </cell>
          <cell r="M48">
            <v>4814414</v>
          </cell>
          <cell r="N48">
            <v>4431851.8602636456</v>
          </cell>
          <cell r="O48">
            <v>4562040.5467811935</v>
          </cell>
          <cell r="P48">
            <v>4715697.7293575648</v>
          </cell>
          <cell r="Q48">
            <v>4378952.5279836999</v>
          </cell>
          <cell r="R48">
            <v>4281769.4560920028</v>
          </cell>
          <cell r="S48">
            <v>4347919.4920438007</v>
          </cell>
          <cell r="T48">
            <v>4478206.3805894852</v>
          </cell>
        </row>
        <row r="49">
          <cell r="I49">
            <v>0</v>
          </cell>
          <cell r="J49">
            <v>0</v>
          </cell>
          <cell r="K49">
            <v>0</v>
          </cell>
          <cell r="L49">
            <v>0</v>
          </cell>
          <cell r="M49">
            <v>0</v>
          </cell>
          <cell r="N49">
            <v>0</v>
          </cell>
          <cell r="O49">
            <v>0</v>
          </cell>
          <cell r="P49">
            <v>0</v>
          </cell>
          <cell r="Q49">
            <v>0</v>
          </cell>
          <cell r="R49">
            <v>0</v>
          </cell>
          <cell r="S49">
            <v>0</v>
          </cell>
          <cell r="T49">
            <v>0</v>
          </cell>
        </row>
        <row r="50">
          <cell r="I50">
            <v>0</v>
          </cell>
          <cell r="J50">
            <v>0</v>
          </cell>
          <cell r="K50">
            <v>0</v>
          </cell>
          <cell r="L50">
            <v>0</v>
          </cell>
          <cell r="M50">
            <v>0</v>
          </cell>
          <cell r="N50">
            <v>0</v>
          </cell>
          <cell r="O50">
            <v>0</v>
          </cell>
          <cell r="P50">
            <v>0</v>
          </cell>
          <cell r="Q50">
            <v>0</v>
          </cell>
          <cell r="R50">
            <v>0</v>
          </cell>
          <cell r="S50">
            <v>0</v>
          </cell>
          <cell r="T50">
            <v>0</v>
          </cell>
        </row>
        <row r="51">
          <cell r="I51">
            <v>146279.51851851802</v>
          </cell>
          <cell r="J51">
            <v>213736</v>
          </cell>
          <cell r="K51">
            <v>169010</v>
          </cell>
          <cell r="L51">
            <v>239618.38564829377</v>
          </cell>
          <cell r="M51">
            <v>237481</v>
          </cell>
          <cell r="N51">
            <v>316374.7998757055</v>
          </cell>
          <cell r="O51">
            <v>286543</v>
          </cell>
          <cell r="P51">
            <v>219620.84513912597</v>
          </cell>
          <cell r="Q51">
            <v>389448.78</v>
          </cell>
          <cell r="R51">
            <v>354661.28646021785</v>
          </cell>
          <cell r="S51">
            <v>403428.59879895003</v>
          </cell>
          <cell r="T51">
            <v>554064</v>
          </cell>
        </row>
        <row r="52">
          <cell r="I52">
            <v>99164.381367612805</v>
          </cell>
          <cell r="J52">
            <v>65786</v>
          </cell>
          <cell r="K52">
            <v>77076</v>
          </cell>
          <cell r="L52">
            <v>10513.436031590971</v>
          </cell>
          <cell r="M52">
            <v>3380</v>
          </cell>
          <cell r="N52">
            <v>5975</v>
          </cell>
          <cell r="O52">
            <v>13576</v>
          </cell>
          <cell r="P52">
            <v>62305.935014817849</v>
          </cell>
          <cell r="Q52">
            <v>17857</v>
          </cell>
          <cell r="R52">
            <v>42796</v>
          </cell>
          <cell r="S52">
            <v>45000</v>
          </cell>
          <cell r="T52">
            <v>27248</v>
          </cell>
        </row>
        <row r="53">
          <cell r="I53">
            <v>224882.10011386871</v>
          </cell>
          <cell r="J53">
            <v>270900</v>
          </cell>
          <cell r="K53">
            <v>238868.1</v>
          </cell>
          <cell r="L53">
            <v>257929.1783201152</v>
          </cell>
          <cell r="M53">
            <v>257131</v>
          </cell>
          <cell r="N53">
            <v>288312.2001242945</v>
          </cell>
          <cell r="O53">
            <v>241286</v>
          </cell>
          <cell r="P53">
            <v>210601.92951759533</v>
          </cell>
          <cell r="Q53">
            <v>115052.22</v>
          </cell>
          <cell r="R53">
            <v>105776.43701831572</v>
          </cell>
          <cell r="S53">
            <v>35655.475132366875</v>
          </cell>
          <cell r="T53">
            <v>30068</v>
          </cell>
        </row>
        <row r="54">
          <cell r="I54">
            <v>67174</v>
          </cell>
          <cell r="J54">
            <v>87139</v>
          </cell>
          <cell r="K54">
            <v>93470</v>
          </cell>
          <cell r="L54">
            <v>106683</v>
          </cell>
          <cell r="M54">
            <v>118984</v>
          </cell>
          <cell r="N54">
            <v>149308</v>
          </cell>
          <cell r="O54">
            <v>168839</v>
          </cell>
          <cell r="P54">
            <v>113745</v>
          </cell>
          <cell r="Q54">
            <v>90838</v>
          </cell>
          <cell r="R54">
            <v>76055</v>
          </cell>
          <cell r="S54">
            <v>50503</v>
          </cell>
          <cell r="T54">
            <v>131595</v>
          </cell>
        </row>
        <row r="55">
          <cell r="I55">
            <v>403151.99999999953</v>
          </cell>
          <cell r="J55">
            <v>463283</v>
          </cell>
          <cell r="K55">
            <v>391484.1</v>
          </cell>
          <cell r="L55">
            <v>401377.99999999994</v>
          </cell>
          <cell r="M55">
            <v>379008</v>
          </cell>
          <cell r="N55">
            <v>461354</v>
          </cell>
          <cell r="O55">
            <v>372566</v>
          </cell>
          <cell r="P55">
            <v>378783.70967153914</v>
          </cell>
          <cell r="Q55">
            <v>431520</v>
          </cell>
          <cell r="R55">
            <v>427178.72347853356</v>
          </cell>
          <cell r="S55">
            <v>433581.0739313169</v>
          </cell>
          <cell r="T55">
            <v>479785</v>
          </cell>
        </row>
        <row r="56">
          <cell r="I56">
            <v>0.85717566113716859</v>
          </cell>
          <cell r="J56">
            <v>0.84168692385115418</v>
          </cell>
          <cell r="K56">
            <v>0.80726010977121343</v>
          </cell>
          <cell r="L56">
            <v>0.7900193087050571</v>
          </cell>
          <cell r="M56">
            <v>0.7610724670275828</v>
          </cell>
          <cell r="N56">
            <v>0.7554981315359397</v>
          </cell>
          <cell r="O56">
            <v>0.68814658157940911</v>
          </cell>
          <cell r="P56">
            <v>0.76905914768733985</v>
          </cell>
          <cell r="Q56">
            <v>0.82610010758904817</v>
          </cell>
          <cell r="R56">
            <v>0.84886744180362095</v>
          </cell>
          <cell r="S56">
            <v>0.89567308093848697</v>
          </cell>
          <cell r="T56">
            <v>0.78475743400176645</v>
          </cell>
        </row>
        <row r="57">
          <cell r="I57">
            <v>1112913.2061905498</v>
          </cell>
          <cell r="J57">
            <v>1038926.405035221</v>
          </cell>
          <cell r="K57">
            <v>999116.98593820632</v>
          </cell>
          <cell r="L57">
            <v>1058289.4774667502</v>
          </cell>
          <cell r="M57">
            <v>1246669.7334284249</v>
          </cell>
          <cell r="N57">
            <v>1052215.0163964205</v>
          </cell>
          <cell r="O57">
            <v>1053331.4996570987</v>
          </cell>
          <cell r="P57">
            <v>1067097.3242135772</v>
          </cell>
          <cell r="Q57">
            <v>1008232.5375359735</v>
          </cell>
          <cell r="R57">
            <v>884826.48592459422</v>
          </cell>
          <cell r="S57">
            <v>804163.76748209144</v>
          </cell>
          <cell r="T57">
            <v>646430.45341675961</v>
          </cell>
        </row>
        <row r="58">
          <cell r="I58">
            <v>1949959.0350362745</v>
          </cell>
          <cell r="J58">
            <v>2021600.5338186708</v>
          </cell>
          <cell r="K58">
            <v>2091995.760696837</v>
          </cell>
          <cell r="L58">
            <v>2145812.0660411799</v>
          </cell>
          <cell r="M58">
            <v>2240280.0660411799</v>
          </cell>
          <cell r="N58">
            <v>2319378.845279404</v>
          </cell>
          <cell r="O58">
            <v>2380263.5486933673</v>
          </cell>
          <cell r="P58">
            <v>2446772.3191070044</v>
          </cell>
          <cell r="Q58">
            <v>2515955.1683754409</v>
          </cell>
          <cell r="R58">
            <v>2547979.0014966391</v>
          </cell>
          <cell r="S58">
            <v>2620811.0014966391</v>
          </cell>
          <cell r="T58">
            <v>2818990.8815573119</v>
          </cell>
        </row>
        <row r="59">
          <cell r="I59">
            <v>0</v>
          </cell>
          <cell r="J59">
            <v>0</v>
          </cell>
          <cell r="K59">
            <v>0</v>
          </cell>
          <cell r="L59">
            <v>0</v>
          </cell>
          <cell r="M59">
            <v>0</v>
          </cell>
          <cell r="N59">
            <v>0</v>
          </cell>
          <cell r="O59">
            <v>0</v>
          </cell>
          <cell r="P59">
            <v>0</v>
          </cell>
          <cell r="Q59">
            <v>0</v>
          </cell>
          <cell r="R59">
            <v>0</v>
          </cell>
          <cell r="S59">
            <v>0</v>
          </cell>
          <cell r="T59">
            <v>0</v>
          </cell>
        </row>
        <row r="60">
          <cell r="I60">
            <v>9.4143617727942406</v>
          </cell>
          <cell r="J60">
            <v>7.8781578214483252</v>
          </cell>
          <cell r="K60">
            <v>6.64608191128562</v>
          </cell>
          <cell r="L60">
            <v>8.1594478344120542</v>
          </cell>
          <cell r="M60">
            <v>5.7191526835919673</v>
          </cell>
          <cell r="N60">
            <v>7.6331079626227156</v>
          </cell>
          <cell r="O60">
            <v>6.8946379450118682</v>
          </cell>
          <cell r="P60">
            <v>7.2731694927416335</v>
          </cell>
          <cell r="Q60">
            <v>6.7473301518359845</v>
          </cell>
          <cell r="R60">
            <v>8.5268255010336222</v>
          </cell>
          <cell r="S60">
            <v>8.1986559136389321</v>
          </cell>
          <cell r="T60">
            <v>4.9196666309228467</v>
          </cell>
        </row>
        <row r="61">
          <cell r="I61">
            <v>10.942426831023305</v>
          </cell>
          <cell r="J61">
            <v>9.466540997029087</v>
          </cell>
          <cell r="K61">
            <v>7.837280592167664</v>
          </cell>
          <cell r="L61">
            <v>9.0879530663297974</v>
          </cell>
          <cell r="M61">
            <v>6.7395559542354109</v>
          </cell>
          <cell r="N61">
            <v>9.2056077275111203</v>
          </cell>
          <cell r="O61">
            <v>7.824387172599879</v>
          </cell>
          <cell r="P61">
            <v>8.3660177317159867</v>
          </cell>
          <cell r="Q61">
            <v>7.827856994794149</v>
          </cell>
          <cell r="R61">
            <v>9.2577097453372339</v>
          </cell>
          <cell r="S61">
            <v>9.8742299788258734</v>
          </cell>
          <cell r="T61">
            <v>7.0209099611921344</v>
          </cell>
        </row>
        <row r="62">
          <cell r="I62">
            <v>10.260368326396163</v>
          </cell>
          <cell r="J62">
            <v>10.260368326396163</v>
          </cell>
          <cell r="K62">
            <v>10.260368326396163</v>
          </cell>
          <cell r="L62">
            <v>10.260368326396163</v>
          </cell>
          <cell r="M62">
            <v>10.260368326396163</v>
          </cell>
          <cell r="N62">
            <v>10.260368326396163</v>
          </cell>
          <cell r="O62">
            <v>10.260368326396163</v>
          </cell>
          <cell r="P62">
            <v>10.260368326396163</v>
          </cell>
          <cell r="Q62">
            <v>10.260368326396163</v>
          </cell>
          <cell r="R62">
            <v>10.260368326396163</v>
          </cell>
          <cell r="S62">
            <v>10.260368326396163</v>
          </cell>
          <cell r="T62">
            <v>10.260368326396163</v>
          </cell>
        </row>
        <row r="63">
          <cell r="I63">
            <v>252579.26799587643</v>
          </cell>
          <cell r="J63">
            <v>-317876.40448343928</v>
          </cell>
          <cell r="K63">
            <v>-1094881.4418650123</v>
          </cell>
          <cell r="L63">
            <v>-622415.32849722798</v>
          </cell>
          <cell r="M63">
            <v>-2190131.8985397127</v>
          </cell>
          <cell r="N63">
            <v>-458036.68405756692</v>
          </cell>
          <cell r="O63">
            <v>-1259355.9844382154</v>
          </cell>
          <cell r="P63">
            <v>-953786.87653880566</v>
          </cell>
          <cell r="Q63">
            <v>-1206618.0559051998</v>
          </cell>
          <cell r="R63">
            <v>-418529.37876490172</v>
          </cell>
          <cell r="S63">
            <v>-154392.39847746195</v>
          </cell>
          <cell r="T63">
            <v>-1808643.0580695008</v>
          </cell>
        </row>
        <row r="66">
          <cell r="I66">
            <v>0.88770157280500228</v>
          </cell>
          <cell r="J66">
            <v>0.82335298598182027</v>
          </cell>
          <cell r="K66">
            <v>0.92936152350235057</v>
          </cell>
          <cell r="L66">
            <v>0.78128990625623651</v>
          </cell>
          <cell r="M66">
            <v>0.79339031871960075</v>
          </cell>
          <cell r="N66">
            <v>0.6594867913579685</v>
          </cell>
          <cell r="O66">
            <v>0.72106072576603375</v>
          </cell>
          <cell r="P66">
            <v>0.75010365372038301</v>
          </cell>
          <cell r="Q66">
            <v>0.81450894577533861</v>
          </cell>
          <cell r="R66">
            <v>0.90508451116127331</v>
          </cell>
          <cell r="S66">
            <v>1.1553012412126538</v>
          </cell>
          <cell r="T66">
            <v>1.0419481596443509</v>
          </cell>
        </row>
        <row r="67">
          <cell r="I67">
            <v>2.5789435084588983</v>
          </cell>
          <cell r="J67">
            <v>2.3719623273571133</v>
          </cell>
          <cell r="K67">
            <v>2.6815242885036383</v>
          </cell>
          <cell r="L67">
            <v>2.1899078594709263</v>
          </cell>
          <cell r="M67">
            <v>3.0078890942854382</v>
          </cell>
          <cell r="N67">
            <v>2.1000246094146431</v>
          </cell>
          <cell r="O67">
            <v>2.2472123206639147</v>
          </cell>
          <cell r="P67">
            <v>1.4988241871308454</v>
          </cell>
          <cell r="Q67">
            <v>1.8220633722360102</v>
          </cell>
          <cell r="R67">
            <v>1.8857625541285363</v>
          </cell>
          <cell r="S67">
            <v>2.3682916950505875</v>
          </cell>
          <cell r="T67">
            <v>3.3880310036385688</v>
          </cell>
        </row>
        <row r="68">
          <cell r="I68">
            <v>3.39</v>
          </cell>
          <cell r="J68">
            <v>4.3557012130240471</v>
          </cell>
          <cell r="K68">
            <v>3.77</v>
          </cell>
          <cell r="L68">
            <v>6.9338737884534325</v>
          </cell>
          <cell r="M68">
            <v>1.55</v>
          </cell>
          <cell r="N68">
            <v>1.48</v>
          </cell>
          <cell r="O68">
            <v>1.48</v>
          </cell>
          <cell r="P68">
            <v>3.8921671904499999</v>
          </cell>
          <cell r="Q68">
            <v>2.61</v>
          </cell>
          <cell r="R68">
            <v>5.8025343775574347</v>
          </cell>
          <cell r="S68">
            <v>12.42</v>
          </cell>
          <cell r="T68">
            <v>13.597604227833234</v>
          </cell>
        </row>
        <row r="69">
          <cell r="I69">
            <v>4.5603452326221472</v>
          </cell>
          <cell r="J69">
            <v>6.8557714285714288</v>
          </cell>
          <cell r="K69">
            <v>6.6844009811272409</v>
          </cell>
          <cell r="L69">
            <v>5.066989120980363</v>
          </cell>
          <cell r="M69">
            <v>5.2242863520929017</v>
          </cell>
          <cell r="N69">
            <v>3.2707951448770727</v>
          </cell>
          <cell r="O69">
            <v>4.8157966479613403</v>
          </cell>
          <cell r="P69">
            <v>4.7705147858344406</v>
          </cell>
          <cell r="Q69">
            <v>3.3154568464650227</v>
          </cell>
          <cell r="R69">
            <v>1.4770267962099228</v>
          </cell>
          <cell r="S69">
            <v>1.9473713697833956</v>
          </cell>
          <cell r="T69">
            <v>1.8808930417290142</v>
          </cell>
        </row>
        <row r="70">
          <cell r="I70">
            <v>3.49</v>
          </cell>
          <cell r="J70">
            <v>4.7300000000000004</v>
          </cell>
          <cell r="K70">
            <v>4.57</v>
          </cell>
          <cell r="L70">
            <v>3.99</v>
          </cell>
          <cell r="M70">
            <v>3.91</v>
          </cell>
          <cell r="N70">
            <v>3.34</v>
          </cell>
          <cell r="O70">
            <v>3.2</v>
          </cell>
          <cell r="P70">
            <v>3.84</v>
          </cell>
          <cell r="Q70">
            <v>2.78</v>
          </cell>
          <cell r="R70">
            <v>2.2799999999999998</v>
          </cell>
          <cell r="S70">
            <v>2.81</v>
          </cell>
          <cell r="T70">
            <v>2.91</v>
          </cell>
        </row>
        <row r="71">
          <cell r="I71">
            <v>3.9319634734509394</v>
          </cell>
          <cell r="J71">
            <v>4.8035443686693116</v>
          </cell>
          <cell r="K71">
            <v>4.8394180004204834</v>
          </cell>
          <cell r="L71">
            <v>4.0012578979436606</v>
          </cell>
          <cell r="M71">
            <v>3.9433696722007858</v>
          </cell>
          <cell r="N71">
            <v>3.0568945495170499</v>
          </cell>
          <cell r="O71">
            <v>2.8869780338756583</v>
          </cell>
          <cell r="P71">
            <v>3.4188070929143501</v>
          </cell>
          <cell r="Q71">
            <v>2.5992209677692957</v>
          </cell>
          <cell r="R71">
            <v>2.0214061531442797</v>
          </cell>
          <cell r="S71">
            <v>3.3927207903531706</v>
          </cell>
          <cell r="T71">
            <v>2.7216752120087646</v>
          </cell>
        </row>
        <row r="72">
          <cell r="I72">
            <v>0.2823893836800046</v>
          </cell>
          <cell r="J72">
            <v>0.397411170246534</v>
          </cell>
          <cell r="K72">
            <v>0.40717949957034039</v>
          </cell>
          <cell r="L72">
            <v>0.29102643959303726</v>
          </cell>
          <cell r="M72">
            <v>0.2704689839855996</v>
          </cell>
          <cell r="N72">
            <v>0.30360599999999993</v>
          </cell>
          <cell r="O72">
            <v>0.23232</v>
          </cell>
          <cell r="P72">
            <v>0.28519552400503695</v>
          </cell>
          <cell r="Q72">
            <v>0.2648072221282784</v>
          </cell>
          <cell r="R72">
            <v>0.2907837491127987</v>
          </cell>
          <cell r="S72">
            <v>0.28781428407531029</v>
          </cell>
          <cell r="T72">
            <v>0.26599191275879852</v>
          </cell>
        </row>
        <row r="73">
          <cell r="I73">
            <v>1.3153075483161429</v>
          </cell>
          <cell r="J73">
            <v>1.1844297453438044</v>
          </cell>
          <cell r="K73">
            <v>1.1754490045082471</v>
          </cell>
          <cell r="L73">
            <v>1.0660175870348971</v>
          </cell>
          <cell r="M73">
            <v>1.0596949114847443</v>
          </cell>
          <cell r="N73">
            <v>1.1195282027843214</v>
          </cell>
          <cell r="O73">
            <v>1.1012082861456749</v>
          </cell>
          <cell r="P73">
            <v>1.192028400269447</v>
          </cell>
          <cell r="Q73">
            <v>1.3164616933998623</v>
          </cell>
          <cell r="R73">
            <v>1.9495008639959979</v>
          </cell>
          <cell r="S73">
            <v>2.5674905016145635</v>
          </cell>
          <cell r="T73">
            <v>3.2248302339722414</v>
          </cell>
        </row>
        <row r="74">
          <cell r="I74">
            <v>0.84693426763589741</v>
          </cell>
          <cell r="J74">
            <v>0.84609859395425435</v>
          </cell>
          <cell r="K74">
            <v>0.8489003744005621</v>
          </cell>
          <cell r="L74">
            <v>0.84720472469492802</v>
          </cell>
          <cell r="M74">
            <v>0.8449354819423196</v>
          </cell>
          <cell r="N74">
            <v>0.83861104509302931</v>
          </cell>
          <cell r="O74">
            <v>0.83560422833428438</v>
          </cell>
          <cell r="P74">
            <v>0.83328013056563477</v>
          </cell>
          <cell r="Q74">
            <v>0.83276396713623013</v>
          </cell>
          <cell r="R74">
            <v>0.83682309582082959</v>
          </cell>
          <cell r="S74">
            <v>0.84567356244048719</v>
          </cell>
          <cell r="T74">
            <v>0.85947200229614584</v>
          </cell>
        </row>
        <row r="75">
          <cell r="I75">
            <v>0</v>
          </cell>
          <cell r="J75">
            <v>0</v>
          </cell>
          <cell r="K75">
            <v>0</v>
          </cell>
          <cell r="L75">
            <v>0</v>
          </cell>
          <cell r="M75">
            <v>0</v>
          </cell>
          <cell r="N75">
            <v>0</v>
          </cell>
          <cell r="O75">
            <v>0</v>
          </cell>
          <cell r="P75">
            <v>0</v>
          </cell>
          <cell r="Q75">
            <v>0</v>
          </cell>
          <cell r="R75">
            <v>0</v>
          </cell>
          <cell r="S75">
            <v>0</v>
          </cell>
          <cell r="T75">
            <v>0</v>
          </cell>
        </row>
        <row r="78">
          <cell r="I78">
            <v>3.9152565535077555</v>
          </cell>
          <cell r="J78">
            <v>3.0020080291504487</v>
          </cell>
          <cell r="K78">
            <v>1.7048797106963556</v>
          </cell>
          <cell r="L78">
            <v>4.1710386519122959</v>
          </cell>
          <cell r="M78">
            <v>2.6319868987717738</v>
          </cell>
          <cell r="N78">
            <v>2.2975431924069079</v>
          </cell>
          <cell r="O78">
            <v>5.4569090172624124</v>
          </cell>
          <cell r="P78">
            <v>2.7771693722831459</v>
          </cell>
          <cell r="Q78">
            <v>1.1710144811611269</v>
          </cell>
          <cell r="R78">
            <v>2.2255836591691178</v>
          </cell>
          <cell r="S78">
            <v>2.5450517142410964</v>
          </cell>
          <cell r="T78">
            <v>1.7274655913540593</v>
          </cell>
        </row>
        <row r="79">
          <cell r="I79">
            <v>2.4587351225343745</v>
          </cell>
          <cell r="J79">
            <v>2.7563731959003244</v>
          </cell>
          <cell r="K79">
            <v>2.4764581517012361</v>
          </cell>
          <cell r="L79">
            <v>4.639061717854263</v>
          </cell>
          <cell r="M79">
            <v>3.2694731827149566</v>
          </cell>
          <cell r="N79">
            <v>2.7618328104151439</v>
          </cell>
          <cell r="O79">
            <v>5.4661428094206022</v>
          </cell>
          <cell r="P79">
            <v>3.5148113465301911</v>
          </cell>
          <cell r="Q79">
            <v>1.1807601610551024</v>
          </cell>
          <cell r="R79">
            <v>2.0886867560701137</v>
          </cell>
          <cell r="S79">
            <v>2.4351789687188279</v>
          </cell>
          <cell r="T79">
            <v>1.4288138180350349</v>
          </cell>
        </row>
        <row r="80">
          <cell r="I80">
            <v>4.0742553767142216</v>
          </cell>
          <cell r="J80">
            <v>3.219994955433148</v>
          </cell>
          <cell r="K80">
            <v>1.8780123239170823</v>
          </cell>
          <cell r="L80">
            <v>4.4226803907308589</v>
          </cell>
          <cell r="M80">
            <v>2.8374340310086978</v>
          </cell>
          <cell r="N80">
            <v>2.444878878195595</v>
          </cell>
          <cell r="O80">
            <v>5.6681025676490782</v>
          </cell>
          <cell r="P80">
            <v>2.9844101732128054</v>
          </cell>
          <cell r="Q80">
            <v>1.2584593596949205</v>
          </cell>
          <cell r="R80">
            <v>2.305612319467325</v>
          </cell>
          <cell r="S80">
            <v>2.7336114286334392</v>
          </cell>
          <cell r="T80">
            <v>1.7962545586060295</v>
          </cell>
        </row>
        <row r="81">
          <cell r="I81">
            <v>4.3269760162417965</v>
          </cell>
          <cell r="J81">
            <v>3.4503729457081294</v>
          </cell>
          <cell r="K81">
            <v>1.9331927957993216</v>
          </cell>
          <cell r="L81">
            <v>4.7075439640333121</v>
          </cell>
          <cell r="M81">
            <v>2.9491953986241155</v>
          </cell>
          <cell r="N81">
            <v>3.5929101382743927</v>
          </cell>
          <cell r="O81">
            <v>6.4071036927590397</v>
          </cell>
          <cell r="P81">
            <v>14.728035772175543</v>
          </cell>
          <cell r="Q81">
            <v>0.81961542246663166</v>
          </cell>
          <cell r="R81">
            <v>2.6389193881273165</v>
          </cell>
          <cell r="S81">
            <v>4.875973181121223</v>
          </cell>
          <cell r="T81">
            <v>3.1589729689972796</v>
          </cell>
        </row>
        <row r="82">
          <cell r="I82">
            <v>1.0130642630849429</v>
          </cell>
          <cell r="J82">
            <v>1.0063939791629073</v>
          </cell>
          <cell r="K82">
            <v>1.0076158936241379</v>
          </cell>
          <cell r="L82">
            <v>0.99484299503318796</v>
          </cell>
          <cell r="M82">
            <v>0.9982316864126457</v>
          </cell>
          <cell r="N82">
            <v>0.99317793042683034</v>
          </cell>
          <cell r="O82">
            <v>0.99150872125232214</v>
          </cell>
          <cell r="P82">
            <v>1.0500618697462591</v>
          </cell>
          <cell r="Q82">
            <v>1.159147539787011</v>
          </cell>
          <cell r="R82">
            <v>1.2034696397149498</v>
          </cell>
          <cell r="S82">
            <v>0.97124074544040651</v>
          </cell>
          <cell r="T82">
            <v>0.96262725013766259</v>
          </cell>
        </row>
        <row r="85">
          <cell r="I85">
            <v>2237</v>
          </cell>
          <cell r="J85">
            <v>2236</v>
          </cell>
          <cell r="K85">
            <v>2237</v>
          </cell>
          <cell r="L85">
            <v>2224</v>
          </cell>
          <cell r="M85">
            <v>2231</v>
          </cell>
          <cell r="N85">
            <v>2260</v>
          </cell>
          <cell r="O85">
            <v>2279</v>
          </cell>
          <cell r="P85">
            <v>2283</v>
          </cell>
          <cell r="Q85">
            <v>2312</v>
          </cell>
          <cell r="R85">
            <v>2339</v>
          </cell>
          <cell r="S85">
            <v>2373</v>
          </cell>
          <cell r="T85">
            <v>2345</v>
          </cell>
        </row>
        <row r="86">
          <cell r="I86">
            <v>23.780062583817614</v>
          </cell>
          <cell r="J86">
            <v>33.687835420393561</v>
          </cell>
          <cell r="K86">
            <v>28.255252570406796</v>
          </cell>
          <cell r="L86">
            <v>24.187050359712231</v>
          </cell>
          <cell r="M86">
            <v>26.471089197669208</v>
          </cell>
          <cell r="N86">
            <v>23.093362831858407</v>
          </cell>
          <cell r="O86">
            <v>20.208863536638876</v>
          </cell>
          <cell r="P86">
            <v>22.032172579938678</v>
          </cell>
          <cell r="Q86">
            <v>17.378421280276818</v>
          </cell>
          <cell r="R86">
            <v>12.128639546416631</v>
          </cell>
          <cell r="S86">
            <v>19.069085545722714</v>
          </cell>
          <cell r="T86">
            <v>19.747868007882303</v>
          </cell>
        </row>
        <row r="87">
          <cell r="I87">
            <v>204.67098793026375</v>
          </cell>
          <cell r="J87">
            <v>238.14087656529517</v>
          </cell>
          <cell r="K87">
            <v>199.362539114886</v>
          </cell>
          <cell r="L87">
            <v>202.80890287769785</v>
          </cell>
          <cell r="M87">
            <v>224.30793366203497</v>
          </cell>
          <cell r="N87">
            <v>258.46637168141592</v>
          </cell>
          <cell r="O87">
            <v>234.76875822729266</v>
          </cell>
          <cell r="P87">
            <v>216.52458611476123</v>
          </cell>
          <cell r="Q87">
            <v>229.85270570934262</v>
          </cell>
          <cell r="R87">
            <v>213.90470487387771</v>
          </cell>
          <cell r="S87">
            <v>194.76906868942268</v>
          </cell>
          <cell r="T87">
            <v>248.38371034115141</v>
          </cell>
        </row>
        <row r="90">
          <cell r="I90">
            <v>39.213070000000002</v>
          </cell>
          <cell r="J90">
            <v>65.302576999999999</v>
          </cell>
          <cell r="K90">
            <v>78.465084999999988</v>
          </cell>
          <cell r="L90">
            <v>47.364221999999998</v>
          </cell>
          <cell r="M90">
            <v>68.703032999999991</v>
          </cell>
          <cell r="N90">
            <v>53.460704</v>
          </cell>
          <cell r="O90">
            <v>34.239182999999997</v>
          </cell>
          <cell r="P90">
            <v>57.280699999999996</v>
          </cell>
          <cell r="Q90">
            <v>47.975206</v>
          </cell>
          <cell r="R90">
            <v>28.847609000000002</v>
          </cell>
          <cell r="S90">
            <v>37.911760999999998</v>
          </cell>
          <cell r="T90">
            <v>42.473559999999999</v>
          </cell>
        </row>
        <row r="91">
          <cell r="I91">
            <v>282.35516601990099</v>
          </cell>
          <cell r="J91">
            <v>345.21169447876463</v>
          </cell>
          <cell r="K91">
            <v>435.31510288939347</v>
          </cell>
          <cell r="L91">
            <v>312.27613640523856</v>
          </cell>
          <cell r="M91">
            <v>315.42882466338858</v>
          </cell>
          <cell r="N91">
            <v>427.55785632751866</v>
          </cell>
          <cell r="O91">
            <v>318.91505734818497</v>
          </cell>
          <cell r="P91">
            <v>338.37641387064031</v>
          </cell>
          <cell r="Q91">
            <v>329.70778739334651</v>
          </cell>
          <cell r="R91">
            <v>352.67284612738609</v>
          </cell>
          <cell r="S91">
            <v>259.80785751418932</v>
          </cell>
          <cell r="T91">
            <v>497.08299469128553</v>
          </cell>
        </row>
        <row r="92">
          <cell r="I92">
            <v>11072.013000000001</v>
          </cell>
          <cell r="J92">
            <v>22543.213</v>
          </cell>
          <cell r="K92">
            <v>34157.036999999997</v>
          </cell>
          <cell r="L92">
            <v>14790.716</v>
          </cell>
          <cell r="M92">
            <v>21670.917000000001</v>
          </cell>
          <cell r="N92">
            <v>22857.544000000002</v>
          </cell>
          <cell r="O92">
            <v>10919.391</v>
          </cell>
          <cell r="P92">
            <v>19382.437999999998</v>
          </cell>
          <cell r="Q92">
            <v>15817.799000000001</v>
          </cell>
          <cell r="R92">
            <v>10173.768</v>
          </cell>
          <cell r="S92">
            <v>9849.7729999999992</v>
          </cell>
          <cell r="T92">
            <v>21112.883999999998</v>
          </cell>
        </row>
        <row r="93">
          <cell r="I93">
            <v>12174.930760000001</v>
          </cell>
          <cell r="J93">
            <v>13959.414720000001</v>
          </cell>
          <cell r="K93">
            <v>22318.764875579705</v>
          </cell>
          <cell r="L93">
            <v>16494.067094422095</v>
          </cell>
          <cell r="M93">
            <v>22597.153369999993</v>
          </cell>
          <cell r="N93">
            <v>21926.976300000002</v>
          </cell>
          <cell r="O93">
            <v>14380.342749999993</v>
          </cell>
          <cell r="P93">
            <v>23652.248879999996</v>
          </cell>
          <cell r="Q93">
            <v>19398.052040000006</v>
          </cell>
          <cell r="R93">
            <v>15283.91113</v>
          </cell>
          <cell r="S93">
            <v>23263.772200000003</v>
          </cell>
          <cell r="T93">
            <v>12898.578729998193</v>
          </cell>
        </row>
        <row r="94">
          <cell r="I94">
            <v>-1102.9177600000003</v>
          </cell>
          <cell r="J94">
            <v>8583.7982799999991</v>
          </cell>
          <cell r="K94">
            <v>11838.272124420291</v>
          </cell>
          <cell r="L94">
            <v>-1703.3510944220943</v>
          </cell>
          <cell r="M94">
            <v>-926.23636999999144</v>
          </cell>
          <cell r="N94">
            <v>930.5676999999996</v>
          </cell>
          <cell r="O94">
            <v>-3460.9517499999929</v>
          </cell>
          <cell r="P94">
            <v>-4269.8108799999973</v>
          </cell>
          <cell r="Q94">
            <v>-3580.2530400000051</v>
          </cell>
          <cell r="R94">
            <v>-5110.1431300000004</v>
          </cell>
          <cell r="S94">
            <v>-13413.999200000004</v>
          </cell>
          <cell r="T94">
            <v>8214.3052700018052</v>
          </cell>
        </row>
        <row r="95">
          <cell r="I95">
            <v>162.107</v>
          </cell>
          <cell r="J95">
            <v>147.09700000000001</v>
          </cell>
          <cell r="K95">
            <v>149.44</v>
          </cell>
          <cell r="L95">
            <v>155.65100000000001</v>
          </cell>
          <cell r="M95">
            <v>143.274</v>
          </cell>
          <cell r="N95">
            <v>143.113</v>
          </cell>
          <cell r="O95">
            <v>125.027</v>
          </cell>
          <cell r="P95">
            <v>135.904</v>
          </cell>
          <cell r="Q95">
            <v>10636.151</v>
          </cell>
          <cell r="R95">
            <v>3772.654</v>
          </cell>
          <cell r="S95">
            <v>3997.3809999999962</v>
          </cell>
          <cell r="T95">
            <v>6161.366</v>
          </cell>
        </row>
        <row r="96">
          <cell r="I96">
            <v>-940.8107600000003</v>
          </cell>
          <cell r="J96">
            <v>8730.8952799999988</v>
          </cell>
          <cell r="K96">
            <v>11987.712124420292</v>
          </cell>
          <cell r="L96">
            <v>-1547.7000944220943</v>
          </cell>
          <cell r="M96">
            <v>-782.96236999999144</v>
          </cell>
          <cell r="N96">
            <v>1073.6806999999997</v>
          </cell>
          <cell r="O96">
            <v>-3335.9247499999929</v>
          </cell>
          <cell r="P96">
            <v>-4133.9068799999968</v>
          </cell>
          <cell r="Q96">
            <v>7055.8979599999948</v>
          </cell>
          <cell r="R96">
            <v>-1337.4891300000004</v>
          </cell>
          <cell r="S96">
            <v>-9416.6182000000081</v>
          </cell>
          <cell r="T96">
            <v>14375.671270001805</v>
          </cell>
        </row>
        <row r="97">
          <cell r="I97">
            <v>-157.37000000000066</v>
          </cell>
          <cell r="J97">
            <v>-38.361999999999796</v>
          </cell>
          <cell r="K97">
            <v>-323.82</v>
          </cell>
          <cell r="L97">
            <v>-31.164000000000001</v>
          </cell>
          <cell r="M97">
            <v>-299.14</v>
          </cell>
          <cell r="N97">
            <v>-9.3620000000002328</v>
          </cell>
          <cell r="O97">
            <v>-69.114000000000118</v>
          </cell>
          <cell r="P97">
            <v>-148.38800000000023</v>
          </cell>
          <cell r="Q97">
            <v>-15334.798000000003</v>
          </cell>
          <cell r="R97">
            <v>-14159.326000000014</v>
          </cell>
          <cell r="S97">
            <v>-28368.506000000008</v>
          </cell>
          <cell r="T97">
            <v>-14947.912</v>
          </cell>
        </row>
        <row r="98">
          <cell r="I98">
            <v>-1098.1807600000009</v>
          </cell>
          <cell r="J98">
            <v>8692.5332799999996</v>
          </cell>
          <cell r="K98">
            <v>11663.892124420292</v>
          </cell>
          <cell r="L98">
            <v>-1578.8640944220942</v>
          </cell>
          <cell r="M98">
            <v>-1082.1023699999914</v>
          </cell>
          <cell r="N98">
            <v>1064.3186999999994</v>
          </cell>
          <cell r="O98">
            <v>-3405.0387499999929</v>
          </cell>
          <cell r="P98">
            <v>-4282.2948799999967</v>
          </cell>
          <cell r="Q98">
            <v>-8278.9000400000077</v>
          </cell>
          <cell r="R98">
            <v>-15496.815130000014</v>
          </cell>
          <cell r="S98">
            <v>-37785.12420000002</v>
          </cell>
          <cell r="T98">
            <v>-572.24072999819509</v>
          </cell>
        </row>
        <row r="101">
          <cell r="I101">
            <v>426.21485361895918</v>
          </cell>
          <cell r="J101">
            <v>422.96620637191705</v>
          </cell>
          <cell r="K101">
            <v>434.96954792058153</v>
          </cell>
          <cell r="L101">
            <v>427.72773191545298</v>
          </cell>
          <cell r="M101">
            <v>425.18662822353127</v>
          </cell>
          <cell r="N101">
            <v>430.36408574043469</v>
          </cell>
          <cell r="O101">
            <v>425.06440676461239</v>
          </cell>
          <cell r="P101">
            <v>435.94013079449104</v>
          </cell>
          <cell r="Q101">
            <v>453.04885235927907</v>
          </cell>
          <cell r="R101">
            <v>470.42908720788603</v>
          </cell>
          <cell r="S101">
            <v>488.11228789926162</v>
          </cell>
          <cell r="T101">
            <v>511.23561104837927</v>
          </cell>
        </row>
        <row r="102">
          <cell r="I102">
            <v>286.48917312518506</v>
          </cell>
          <cell r="J102">
            <v>347.46423559976819</v>
          </cell>
          <cell r="K102">
            <v>437.2196499882719</v>
          </cell>
          <cell r="L102">
            <v>315.56238799826588</v>
          </cell>
          <cell r="M102">
            <v>317.51423550689537</v>
          </cell>
          <cell r="N102">
            <v>430.23483192439824</v>
          </cell>
          <cell r="O102">
            <v>322.56663367230465</v>
          </cell>
          <cell r="P102">
            <v>340.74901319292536</v>
          </cell>
          <cell r="Q102">
            <v>551.4087839456073</v>
          </cell>
          <cell r="R102">
            <v>483.45157479082582</v>
          </cell>
          <cell r="S102">
            <v>365.24692166106439</v>
          </cell>
          <cell r="T102">
            <v>642.14654952398621</v>
          </cell>
        </row>
        <row r="105">
          <cell r="I105">
            <v>12940.81624</v>
          </cell>
          <cell r="J105">
            <v>14441.083839999998</v>
          </cell>
          <cell r="K105">
            <v>13032.780120000001</v>
          </cell>
          <cell r="L105">
            <v>15657.429614422099</v>
          </cell>
          <cell r="M105">
            <v>14629.478829999996</v>
          </cell>
          <cell r="N105">
            <v>15943.816049999999</v>
          </cell>
          <cell r="O105">
            <v>18919.425459999999</v>
          </cell>
          <cell r="P105">
            <v>14185.49048</v>
          </cell>
          <cell r="Q105">
            <v>11314.553110000004</v>
          </cell>
          <cell r="R105">
            <v>13610.092009999998</v>
          </cell>
          <cell r="S105">
            <v>12828.576080000003</v>
          </cell>
          <cell r="T105">
            <v>17799.6911755779</v>
          </cell>
        </row>
        <row r="106">
          <cell r="I106">
            <v>446.24452000000002</v>
          </cell>
          <cell r="J106">
            <v>1042.1415400000001</v>
          </cell>
          <cell r="K106">
            <v>1279.15101</v>
          </cell>
          <cell r="L106">
            <v>919.67159000000004</v>
          </cell>
          <cell r="M106">
            <v>1161.5864999999999</v>
          </cell>
          <cell r="N106">
            <v>995.95968000000005</v>
          </cell>
          <cell r="O106">
            <v>744.58677999999998</v>
          </cell>
          <cell r="P106">
            <v>1029.2014899999999</v>
          </cell>
          <cell r="Q106">
            <v>819.15697999999998</v>
          </cell>
          <cell r="R106">
            <v>506.29626999999994</v>
          </cell>
          <cell r="S106">
            <v>862.27912000000003</v>
          </cell>
          <cell r="T106">
            <v>872.14616999999998</v>
          </cell>
        </row>
        <row r="107">
          <cell r="I107">
            <v>13387.06076</v>
          </cell>
          <cell r="J107">
            <v>15483.225379999998</v>
          </cell>
          <cell r="K107">
            <v>14311.931130000001</v>
          </cell>
          <cell r="L107">
            <v>16577.101204422099</v>
          </cell>
          <cell r="M107">
            <v>15791.065329999996</v>
          </cell>
          <cell r="N107">
            <v>16939.775730000001</v>
          </cell>
          <cell r="O107">
            <v>19664.01224</v>
          </cell>
          <cell r="P107">
            <v>15214.69197</v>
          </cell>
          <cell r="Q107">
            <v>12133.710090000004</v>
          </cell>
          <cell r="R107">
            <v>14116.388279999999</v>
          </cell>
          <cell r="S107">
            <v>13690.855200000002</v>
          </cell>
          <cell r="T107">
            <v>18671.8373455779</v>
          </cell>
        </row>
        <row r="108">
          <cell r="I108">
            <v>-2321.7649999999999</v>
          </cell>
          <cell r="J108">
            <v>-2627.31</v>
          </cell>
          <cell r="K108">
            <v>4909.7691455797067</v>
          </cell>
          <cell r="L108">
            <v>878.34884999999997</v>
          </cell>
          <cell r="M108">
            <v>3749.3240000000001</v>
          </cell>
          <cell r="N108">
            <v>-1.64</v>
          </cell>
          <cell r="O108">
            <v>1826.903</v>
          </cell>
          <cell r="P108">
            <v>1952.799</v>
          </cell>
          <cell r="Q108">
            <v>-1754.5184199999999</v>
          </cell>
          <cell r="R108">
            <v>362.41910999999999</v>
          </cell>
          <cell r="S108">
            <v>-706.35758999999996</v>
          </cell>
          <cell r="T108">
            <v>-8497.2274655797064</v>
          </cell>
        </row>
        <row r="109">
          <cell r="I109">
            <v>-2212.3381199999999</v>
          </cell>
          <cell r="J109">
            <v>410.84911999999997</v>
          </cell>
          <cell r="K109">
            <v>-488.28800000000001</v>
          </cell>
          <cell r="L109">
            <v>-87.543000000000006</v>
          </cell>
          <cell r="M109">
            <v>-1306.5989999999999</v>
          </cell>
          <cell r="N109">
            <v>2144.1849999999999</v>
          </cell>
          <cell r="O109">
            <v>-2538.9349999999999</v>
          </cell>
          <cell r="P109">
            <v>681.28499999999997</v>
          </cell>
          <cell r="Q109">
            <v>1026.6559999999999</v>
          </cell>
          <cell r="R109">
            <v>-1734.7850000000001</v>
          </cell>
          <cell r="S109">
            <v>-658.36699999999996</v>
          </cell>
          <cell r="T109">
            <v>3838.6019999999999</v>
          </cell>
        </row>
        <row r="110">
          <cell r="I110">
            <v>8852.9576400000005</v>
          </cell>
          <cell r="J110">
            <v>13266.764499999999</v>
          </cell>
          <cell r="K110">
            <v>18733.412275579707</v>
          </cell>
          <cell r="L110">
            <v>17367.907054422096</v>
          </cell>
          <cell r="M110">
            <v>18233.790329999996</v>
          </cell>
          <cell r="N110">
            <v>19082.320730000003</v>
          </cell>
          <cell r="O110">
            <v>18951.980239999997</v>
          </cell>
          <cell r="P110">
            <v>17848.775969999999</v>
          </cell>
          <cell r="Q110">
            <v>11405.847670000003</v>
          </cell>
          <cell r="R110">
            <v>12744.02239</v>
          </cell>
          <cell r="S110">
            <v>12326.130610000002</v>
          </cell>
          <cell r="T110">
            <v>14013.211879998194</v>
          </cell>
        </row>
        <row r="111">
          <cell r="I111">
            <v>0</v>
          </cell>
          <cell r="J111">
            <v>0</v>
          </cell>
          <cell r="K111">
            <v>0</v>
          </cell>
          <cell r="L111">
            <v>0</v>
          </cell>
          <cell r="M111">
            <v>0</v>
          </cell>
          <cell r="N111">
            <v>0</v>
          </cell>
          <cell r="O111">
            <v>0</v>
          </cell>
          <cell r="P111">
            <v>0</v>
          </cell>
          <cell r="Q111">
            <v>0</v>
          </cell>
          <cell r="R111">
            <v>0</v>
          </cell>
          <cell r="S111">
            <v>0</v>
          </cell>
          <cell r="T111">
            <v>0</v>
          </cell>
        </row>
        <row r="112">
          <cell r="I112">
            <v>147.50899999999999</v>
          </cell>
          <cell r="J112">
            <v>147.50899999999999</v>
          </cell>
          <cell r="K112">
            <v>147.50899999999999</v>
          </cell>
          <cell r="L112">
            <v>147.50899999999999</v>
          </cell>
          <cell r="M112">
            <v>147.50899999999999</v>
          </cell>
          <cell r="N112">
            <v>147.57859999999999</v>
          </cell>
          <cell r="O112">
            <v>147.50899999999999</v>
          </cell>
          <cell r="P112">
            <v>-1190.6917900000001</v>
          </cell>
          <cell r="Q112">
            <v>192.32342</v>
          </cell>
          <cell r="R112">
            <v>192.32342</v>
          </cell>
          <cell r="S112">
            <v>8549.37248</v>
          </cell>
          <cell r="T112">
            <v>8583.7420899999997</v>
          </cell>
        </row>
        <row r="113">
          <cell r="I113">
            <v>9000.4666400000006</v>
          </cell>
          <cell r="J113">
            <v>13414.273499999999</v>
          </cell>
          <cell r="K113">
            <v>18880.921275579705</v>
          </cell>
          <cell r="L113">
            <v>17515.416054422094</v>
          </cell>
          <cell r="M113">
            <v>18381.299329999994</v>
          </cell>
          <cell r="N113">
            <v>19229.899330000004</v>
          </cell>
          <cell r="O113">
            <v>19099.489239999995</v>
          </cell>
          <cell r="P113">
            <v>16658.084179999998</v>
          </cell>
          <cell r="Q113">
            <v>11598.171090000003</v>
          </cell>
          <cell r="R113">
            <v>12936.345810000001</v>
          </cell>
          <cell r="S113">
            <v>20875.503090000002</v>
          </cell>
          <cell r="T113">
            <v>22596.953969998194</v>
          </cell>
        </row>
        <row r="114">
          <cell r="I114">
            <v>1604.9251200000001</v>
          </cell>
          <cell r="J114">
            <v>2107.20622</v>
          </cell>
          <cell r="K114">
            <v>1804.7176000000002</v>
          </cell>
          <cell r="L114">
            <v>1569.8550400000001</v>
          </cell>
          <cell r="M114">
            <v>1705.8250399999999</v>
          </cell>
          <cell r="N114">
            <v>1536.5679700000001</v>
          </cell>
          <cell r="O114">
            <v>1381.8425099999997</v>
          </cell>
          <cell r="P114">
            <v>2700.2126999999996</v>
          </cell>
          <cell r="Q114">
            <v>4910.7689500000006</v>
          </cell>
          <cell r="R114">
            <v>3402.0973199999999</v>
          </cell>
          <cell r="S114">
            <v>2662.34411</v>
          </cell>
          <cell r="T114">
            <v>-1827.46324</v>
          </cell>
        </row>
        <row r="115">
          <cell r="I115">
            <v>10605.39176</v>
          </cell>
          <cell r="J115">
            <v>15521.479719999999</v>
          </cell>
          <cell r="K115">
            <v>20685.638875579705</v>
          </cell>
          <cell r="L115">
            <v>19085.271094422093</v>
          </cell>
          <cell r="M115">
            <v>20087.124369999994</v>
          </cell>
          <cell r="N115">
            <v>20766.467300000004</v>
          </cell>
          <cell r="O115">
            <v>20481.331749999994</v>
          </cell>
          <cell r="P115">
            <v>19358.296879999998</v>
          </cell>
          <cell r="Q115">
            <v>16508.940040000005</v>
          </cell>
          <cell r="R115">
            <v>16338.44313</v>
          </cell>
          <cell r="S115">
            <v>23537.847200000004</v>
          </cell>
          <cell r="T115">
            <v>20769.490729998193</v>
          </cell>
        </row>
        <row r="116">
          <cell r="I116">
            <v>3902.7530000000002</v>
          </cell>
          <cell r="J116">
            <v>44.048000000000002</v>
          </cell>
          <cell r="K116">
            <v>-463.26100000000002</v>
          </cell>
          <cell r="L116">
            <v>166.78899999999999</v>
          </cell>
          <cell r="M116">
            <v>-345.66500000000002</v>
          </cell>
          <cell r="N116">
            <v>776.88699999999994</v>
          </cell>
          <cell r="O116">
            <v>-541.21900000000005</v>
          </cell>
          <cell r="P116">
            <v>668.83100000000002</v>
          </cell>
          <cell r="Q116">
            <v>107.91</v>
          </cell>
          <cell r="R116">
            <v>-1292.5530000000001</v>
          </cell>
          <cell r="S116">
            <v>1860.306</v>
          </cell>
          <cell r="T116">
            <v>-6119.8909999999996</v>
          </cell>
        </row>
        <row r="117">
          <cell r="I117">
            <v>-2333.2139999999999</v>
          </cell>
          <cell r="J117">
            <v>-1606.1130000000001</v>
          </cell>
          <cell r="K117">
            <v>2096.3870000000002</v>
          </cell>
          <cell r="L117">
            <v>-2757.9929999999999</v>
          </cell>
          <cell r="M117">
            <v>2855.694</v>
          </cell>
          <cell r="N117">
            <v>383.62200000000001</v>
          </cell>
          <cell r="O117">
            <v>-5559.77</v>
          </cell>
          <cell r="P117">
            <v>3625.1210000000001</v>
          </cell>
          <cell r="Q117">
            <v>2781.2020000000002</v>
          </cell>
          <cell r="R117">
            <v>238.02099999999999</v>
          </cell>
          <cell r="S117">
            <v>-2134.3809999999999</v>
          </cell>
          <cell r="T117">
            <v>-1751.021</v>
          </cell>
        </row>
        <row r="118">
          <cell r="I118">
            <v>12174.930760000001</v>
          </cell>
          <cell r="J118">
            <v>13959.414720000001</v>
          </cell>
          <cell r="K118">
            <v>22318.764875579705</v>
          </cell>
          <cell r="L118">
            <v>16494.067094422095</v>
          </cell>
          <cell r="M118">
            <v>22597.153369999993</v>
          </cell>
          <cell r="N118">
            <v>21926.976300000002</v>
          </cell>
          <cell r="O118">
            <v>14380.342749999993</v>
          </cell>
          <cell r="P118">
            <v>23652.248879999996</v>
          </cell>
          <cell r="Q118">
            <v>19398.052040000006</v>
          </cell>
          <cell r="R118">
            <v>15283.91113</v>
          </cell>
          <cell r="S118">
            <v>23263.772200000003</v>
          </cell>
          <cell r="T118">
            <v>12898.578729998193</v>
          </cell>
        </row>
        <row r="121">
          <cell r="I121">
            <v>497.53696000000002</v>
          </cell>
          <cell r="J121">
            <v>827.4144</v>
          </cell>
          <cell r="K121">
            <v>1022.65517</v>
          </cell>
          <cell r="L121">
            <v>606.58199999999999</v>
          </cell>
          <cell r="M121">
            <v>855.45541000000003</v>
          </cell>
          <cell r="N121">
            <v>710.30016000000001</v>
          </cell>
          <cell r="O121">
            <v>436.85343</v>
          </cell>
          <cell r="P121">
            <v>748.32770999999991</v>
          </cell>
          <cell r="Q121">
            <v>652.93403999999998</v>
          </cell>
          <cell r="R121">
            <v>304.72798999999998</v>
          </cell>
          <cell r="S121">
            <v>654.73301000000004</v>
          </cell>
          <cell r="T121">
            <v>651.57849999999996</v>
          </cell>
        </row>
        <row r="122">
          <cell r="I122">
            <v>-7.6407400000000001</v>
          </cell>
          <cell r="J122">
            <v>244.20635000000001</v>
          </cell>
          <cell r="K122">
            <v>318.02818000000002</v>
          </cell>
          <cell r="L122">
            <v>344.49176</v>
          </cell>
          <cell r="M122">
            <v>357.26218999999998</v>
          </cell>
          <cell r="N122">
            <v>361.72521999999998</v>
          </cell>
          <cell r="O122">
            <v>364.14787000000001</v>
          </cell>
          <cell r="P122">
            <v>336.39148999999998</v>
          </cell>
          <cell r="Q122">
            <v>211.80155999999999</v>
          </cell>
          <cell r="R122">
            <v>243.37939</v>
          </cell>
          <cell r="S122">
            <v>230.73114999999999</v>
          </cell>
          <cell r="T122">
            <v>294.92998999999998</v>
          </cell>
        </row>
        <row r="123">
          <cell r="I123">
            <v>489.89622000000003</v>
          </cell>
          <cell r="J123">
            <v>1071.62075</v>
          </cell>
          <cell r="K123">
            <v>1340.68335</v>
          </cell>
          <cell r="L123">
            <v>951.07375999999999</v>
          </cell>
          <cell r="M123">
            <v>1212.7175999999999</v>
          </cell>
          <cell r="N123">
            <v>1072.02538</v>
          </cell>
          <cell r="O123">
            <v>801.00130000000001</v>
          </cell>
          <cell r="P123">
            <v>1084.7192</v>
          </cell>
          <cell r="Q123">
            <v>864.73559999999998</v>
          </cell>
          <cell r="R123">
            <v>548.10737999999992</v>
          </cell>
          <cell r="S123">
            <v>885.46415999999999</v>
          </cell>
          <cell r="T123">
            <v>946.50848999999994</v>
          </cell>
        </row>
        <row r="124">
          <cell r="I124">
            <v>-43.651699999999998</v>
          </cell>
          <cell r="J124">
            <v>-29.479209999999998</v>
          </cell>
          <cell r="K124">
            <v>-61.532339999999998</v>
          </cell>
          <cell r="L124">
            <v>-31.402169999999998</v>
          </cell>
          <cell r="M124">
            <v>-51.131099999999996</v>
          </cell>
          <cell r="N124">
            <v>-76.065699999999993</v>
          </cell>
          <cell r="O124">
            <v>-56.414519999999996</v>
          </cell>
          <cell r="P124">
            <v>-55.517710000000001</v>
          </cell>
          <cell r="Q124">
            <v>-45.578620000000001</v>
          </cell>
          <cell r="R124">
            <v>-41.811109999999999</v>
          </cell>
          <cell r="S124">
            <v>-23.185040000000001</v>
          </cell>
          <cell r="T124">
            <v>-74.362320000000011</v>
          </cell>
        </row>
        <row r="125">
          <cell r="I125">
            <v>446.24452000000002</v>
          </cell>
          <cell r="J125">
            <v>1042.1415400000001</v>
          </cell>
          <cell r="K125">
            <v>1279.15101</v>
          </cell>
          <cell r="L125">
            <v>919.67159000000004</v>
          </cell>
          <cell r="M125">
            <v>1161.5864999999999</v>
          </cell>
          <cell r="N125">
            <v>995.95968000000005</v>
          </cell>
          <cell r="O125">
            <v>744.58677999999998</v>
          </cell>
          <cell r="P125">
            <v>1029.2014899999999</v>
          </cell>
          <cell r="Q125">
            <v>819.15697999999998</v>
          </cell>
          <cell r="R125">
            <v>506.29626999999994</v>
          </cell>
          <cell r="S125">
            <v>862.27912000000003</v>
          </cell>
          <cell r="T125">
            <v>872.14616999999998</v>
          </cell>
        </row>
        <row r="128">
          <cell r="I128">
            <v>8404.4200700000001</v>
          </cell>
          <cell r="J128">
            <v>9212.0150299999987</v>
          </cell>
          <cell r="K128">
            <v>7775.9699899999941</v>
          </cell>
          <cell r="L128">
            <v>6540.9576744202932</v>
          </cell>
          <cell r="M128">
            <v>8845.3766400000004</v>
          </cell>
          <cell r="N128">
            <v>10264.876469999999</v>
          </cell>
          <cell r="O128">
            <v>16289.48712</v>
          </cell>
          <cell r="P128">
            <v>5217.4217344202998</v>
          </cell>
          <cell r="Q128">
            <v>5925.87266</v>
          </cell>
          <cell r="R128">
            <v>8072.6813700000002</v>
          </cell>
          <cell r="S128">
            <v>8065.04007</v>
          </cell>
          <cell r="T128">
            <v>9950.5055655796968</v>
          </cell>
        </row>
        <row r="129">
          <cell r="I129">
            <v>14096.344000000039</v>
          </cell>
          <cell r="J129">
            <v>16584.605529999975</v>
          </cell>
          <cell r="K129">
            <v>14719.619519999957</v>
          </cell>
          <cell r="L129">
            <v>17618.188174422095</v>
          </cell>
          <cell r="M129">
            <v>16422.957799999993</v>
          </cell>
          <cell r="N129">
            <v>24700.236750000018</v>
          </cell>
          <cell r="O129">
            <v>22269.4444</v>
          </cell>
          <cell r="P129">
            <v>73536.011470000012</v>
          </cell>
          <cell r="Q129">
            <v>8022.7537900000098</v>
          </cell>
          <cell r="R129">
            <v>16225.034420000029</v>
          </cell>
          <cell r="S129">
            <v>23487.824889999974</v>
          </cell>
          <cell r="T129">
            <v>29589.949555577845</v>
          </cell>
        </row>
        <row r="130">
          <cell r="I130">
            <v>14311.346690000037</v>
          </cell>
          <cell r="J130">
            <v>17065.578179999968</v>
          </cell>
          <cell r="K130">
            <v>15122.614749999961</v>
          </cell>
          <cell r="L130">
            <v>18112.043254422093</v>
          </cell>
          <cell r="M130">
            <v>16681.330559999999</v>
          </cell>
          <cell r="N130">
            <v>24938.82120000002</v>
          </cell>
          <cell r="O130">
            <v>22567.591049999999</v>
          </cell>
          <cell r="P130">
            <v>73903.465870000015</v>
          </cell>
          <cell r="Q130">
            <v>8337.6618000000144</v>
          </cell>
          <cell r="R130">
            <v>16464.616640000029</v>
          </cell>
          <cell r="S130">
            <v>23861.667159999972</v>
          </cell>
          <cell r="T130">
            <v>29875.663655577839</v>
          </cell>
        </row>
        <row r="133">
          <cell r="I133">
            <v>2381.1623600000003</v>
          </cell>
          <cell r="J133">
            <v>9423.545500000002</v>
          </cell>
          <cell r="K133">
            <v>15573.064724420292</v>
          </cell>
          <cell r="L133">
            <v>-2421.5400544220956</v>
          </cell>
          <cell r="M133">
            <v>3580.4006700000064</v>
          </cell>
          <cell r="N133">
            <v>3918.3362699999998</v>
          </cell>
          <cell r="O133">
            <v>-7907.5622399999975</v>
          </cell>
          <cell r="P133">
            <v>1669.5660299999981</v>
          </cell>
          <cell r="Q133">
            <v>15048.102329999998</v>
          </cell>
          <cell r="R133">
            <v>1202.3996100000004</v>
          </cell>
          <cell r="S133">
            <v>1521.023389999993</v>
          </cell>
          <cell r="T133">
            <v>13261.038120001806</v>
          </cell>
        </row>
        <row r="134">
          <cell r="I134">
            <v>0.26896800558959866</v>
          </cell>
          <cell r="J134">
            <v>0.71031226189324481</v>
          </cell>
          <cell r="K134">
            <v>0.83129888433197263</v>
          </cell>
          <cell r="L134">
            <v>-0.13942612928743997</v>
          </cell>
          <cell r="M134">
            <v>0.19636074591190097</v>
          </cell>
          <cell r="N134">
            <v>0.20533856051585184</v>
          </cell>
          <cell r="O134">
            <v>-0.41724200531353017</v>
          </cell>
          <cell r="P134">
            <v>9.3539525220451197E-2</v>
          </cell>
          <cell r="Q134">
            <v>1.3193322202241891</v>
          </cell>
          <cell r="R134">
            <v>9.4350086119081314E-2</v>
          </cell>
          <cell r="S134">
            <v>0.12339828597678576</v>
          </cell>
          <cell r="T134">
            <v>0.94632395724566143</v>
          </cell>
        </row>
        <row r="135">
          <cell r="I135">
            <v>-2152.9407599999995</v>
          </cell>
          <cell r="J135">
            <v>7207.0846200000033</v>
          </cell>
          <cell r="K135">
            <v>19994.545869999998</v>
          </cell>
          <cell r="L135">
            <v>22.154945577905892</v>
          </cell>
          <cell r="M135">
            <v>922.86267000000851</v>
          </cell>
          <cell r="N135">
            <v>2610.2486699999999</v>
          </cell>
          <cell r="O135">
            <v>-1954.0822399999931</v>
          </cell>
          <cell r="P135">
            <v>-1433.6941799999972</v>
          </cell>
          <cell r="Q135">
            <v>11966.666909999996</v>
          </cell>
          <cell r="R135">
            <v>2064.6081899999995</v>
          </cell>
          <cell r="S135">
            <v>-6754.2740900000081</v>
          </cell>
          <cell r="T135">
            <v>12548.208030001806</v>
          </cell>
        </row>
        <row r="136">
          <cell r="I136">
            <v>-0.16082251351490837</v>
          </cell>
          <cell r="J136">
            <v>0.46547695606818096</v>
          </cell>
          <cell r="K136">
            <v>1.3970543659260886</v>
          </cell>
          <cell r="L136">
            <v>1.4822963719481725E-3</v>
          </cell>
          <cell r="M136">
            <v>4.2305610599999259E-2</v>
          </cell>
          <cell r="N136">
            <v>0.11348583086126625</v>
          </cell>
          <cell r="O136">
            <v>-0.17692939908648814</v>
          </cell>
          <cell r="P136">
            <v>-7.345368679368347E-2</v>
          </cell>
          <cell r="Q136">
            <v>0.45235841566193313</v>
          </cell>
          <cell r="R136">
            <v>0.14803855712956338</v>
          </cell>
          <cell r="S136">
            <v>-0.48777345077551754</v>
          </cell>
          <cell r="T136">
            <v>0.46007527356395889</v>
          </cell>
        </row>
        <row r="137">
          <cell r="I137">
            <v>664.11435999999981</v>
          </cell>
          <cell r="J137">
            <v>10838.101499999999</v>
          </cell>
          <cell r="K137">
            <v>13792.429724420292</v>
          </cell>
          <cell r="L137">
            <v>-1630.7342044220986</v>
          </cell>
          <cell r="M137">
            <v>6023.1256700000067</v>
          </cell>
          <cell r="N137">
            <v>6060.8812700000017</v>
          </cell>
          <cell r="O137">
            <v>-8619.5942400000004</v>
          </cell>
          <cell r="P137">
            <v>4303.6500299999971</v>
          </cell>
          <cell r="Q137">
            <v>14320.239909999997</v>
          </cell>
          <cell r="R137">
            <v>-169.96627999999873</v>
          </cell>
          <cell r="S137">
            <v>156.29879999999321</v>
          </cell>
          <cell r="T137">
            <v>8602.4126544220999</v>
          </cell>
        </row>
        <row r="138">
          <cell r="I138">
            <v>5.911583283781905E-2</v>
          </cell>
          <cell r="J138">
            <v>0.47765330222460595</v>
          </cell>
          <cell r="K138">
            <v>0.40203573582971786</v>
          </cell>
          <cell r="L138">
            <v>-9.8372700046440262E-2</v>
          </cell>
          <cell r="M138">
            <v>0.38142617639338261</v>
          </cell>
          <cell r="N138">
            <v>0.35778993574668777</v>
          </cell>
          <cell r="O138">
            <v>-0.43834361649075132</v>
          </cell>
          <cell r="P138">
            <v>0.28286146301784099</v>
          </cell>
          <cell r="Q138">
            <v>1.180202906100585</v>
          </cell>
          <cell r="R138">
            <v>-1.204035172656775E-2</v>
          </cell>
          <cell r="S138">
            <v>1.1416291949387734E-2</v>
          </cell>
          <cell r="T138">
            <v>0.46071591644726018</v>
          </cell>
        </row>
        <row r="139">
          <cell r="I139">
            <v>-2862.2240000000384</v>
          </cell>
          <cell r="J139">
            <v>6105.704470000026</v>
          </cell>
          <cell r="K139">
            <v>19586.857480000042</v>
          </cell>
          <cell r="L139">
            <v>-2671.8211744220953</v>
          </cell>
          <cell r="M139">
            <v>5391.2332000000097</v>
          </cell>
          <cell r="N139">
            <v>-1699.5797500000153</v>
          </cell>
          <cell r="O139">
            <v>-11225.026400000001</v>
          </cell>
          <cell r="P139">
            <v>-54017.669470000015</v>
          </cell>
          <cell r="Q139">
            <v>18431.196209999991</v>
          </cell>
          <cell r="R139">
            <v>-2278.6124200000286</v>
          </cell>
          <cell r="S139">
            <v>-9640.6708899999794</v>
          </cell>
          <cell r="T139">
            <v>-2315.6995555778449</v>
          </cell>
        </row>
        <row r="140">
          <cell r="I140">
            <v>-0.20304725821106739</v>
          </cell>
          <cell r="J140">
            <v>0.36815494097555634</v>
          </cell>
          <cell r="K140">
            <v>1.3306632996448606</v>
          </cell>
          <cell r="L140">
            <v>-0.15165130193699586</v>
          </cell>
          <cell r="M140">
            <v>0.32827419187547396</v>
          </cell>
          <cell r="N140">
            <v>-6.8808237232787423E-2</v>
          </cell>
          <cell r="O140">
            <v>-0.50405507198015231</v>
          </cell>
          <cell r="P140">
            <v>-0.73457437234051293</v>
          </cell>
          <cell r="Q140">
            <v>2.297365305286275</v>
          </cell>
          <cell r="R140">
            <v>-0.14043806385959115</v>
          </cell>
          <cell r="S140">
            <v>-0.41045396647624571</v>
          </cell>
          <cell r="T140">
            <v>-7.8259665540434301E-2</v>
          </cell>
        </row>
        <row r="141">
          <cell r="I141">
            <v>-7.7274423858817928E-2</v>
          </cell>
          <cell r="J141">
            <v>0.62544852023710051</v>
          </cell>
          <cell r="K141">
            <v>0.53711359885944066</v>
          </cell>
          <cell r="L141">
            <v>-9.3833745525716342E-2</v>
          </cell>
          <cell r="M141">
            <v>-3.464871690606186E-2</v>
          </cell>
          <cell r="N141">
            <v>4.8966199685270766E-2</v>
          </cell>
          <cell r="O141">
            <v>-0.23197811123104103</v>
          </cell>
          <cell r="P141">
            <v>-0.17477859720542555</v>
          </cell>
          <cell r="Q141">
            <v>0.36374260391972807</v>
          </cell>
          <cell r="R141">
            <v>-8.7509611814917718E-2</v>
          </cell>
          <cell r="S141">
            <v>-0.40477606636811919</v>
          </cell>
          <cell r="T141">
            <v>1.1145159145765682</v>
          </cell>
        </row>
        <row r="142">
          <cell r="I142">
            <v>-8.3745835009773811E-2</v>
          </cell>
          <cell r="J142">
            <v>0.3847851915641522</v>
          </cell>
          <cell r="K142">
            <v>0.34942999610307673</v>
          </cell>
          <cell r="L142">
            <v>-0.10355025367850891</v>
          </cell>
          <cell r="M142">
            <v>-3.5892340449388715E-2</v>
          </cell>
          <cell r="N142">
            <v>4.668043612841144E-2</v>
          </cell>
          <cell r="O142">
            <v>-0.30204622371228551</v>
          </cell>
          <cell r="P142">
            <v>-0.2117960060337091</v>
          </cell>
          <cell r="Q142">
            <v>0.2667237958792541</v>
          </cell>
          <cell r="R142">
            <v>-9.5901954637540754E-2</v>
          </cell>
          <cell r="S142">
            <v>-0.68003997066834176</v>
          </cell>
          <cell r="T142">
            <v>0.52707851801614358</v>
          </cell>
        </row>
        <row r="143">
          <cell r="I143">
            <v>-3077.2266900000359</v>
          </cell>
          <cell r="J143">
            <v>5624.7318200000336</v>
          </cell>
          <cell r="K143">
            <v>19183.862250000038</v>
          </cell>
          <cell r="L143">
            <v>-3165.6762544220928</v>
          </cell>
          <cell r="M143">
            <v>5132.860440000004</v>
          </cell>
          <cell r="N143">
            <v>-1938.1642000000174</v>
          </cell>
          <cell r="O143">
            <v>-11523.173049999999</v>
          </cell>
          <cell r="P143">
            <v>-54385.123870000018</v>
          </cell>
          <cell r="Q143">
            <v>18116.288199999988</v>
          </cell>
          <cell r="R143">
            <v>-2518.1946400000288</v>
          </cell>
          <cell r="S143">
            <v>-10014.513159999977</v>
          </cell>
          <cell r="T143">
            <v>-2601.4136555778387</v>
          </cell>
        </row>
        <row r="144">
          <cell r="I144">
            <v>-0.27391791168333929</v>
          </cell>
          <cell r="J144">
            <v>0.24789136067334616</v>
          </cell>
          <cell r="K144">
            <v>0.55919068139815231</v>
          </cell>
          <cell r="L144">
            <v>-0.21180239013414381</v>
          </cell>
          <cell r="M144">
            <v>0.23529914265443094</v>
          </cell>
          <cell r="N144">
            <v>-8.4265601630423737E-2</v>
          </cell>
          <cell r="O144">
            <v>-1.043348146547876</v>
          </cell>
          <cell r="P144">
            <v>-2.7863598183698199</v>
          </cell>
          <cell r="Q144">
            <v>0.68482355943063278</v>
          </cell>
          <cell r="R144">
            <v>-0.18056205670529896</v>
          </cell>
          <cell r="S144">
            <v>-0.72321815443086579</v>
          </cell>
          <cell r="T144">
            <v>-9.5379841996675943E-2</v>
          </cell>
        </row>
        <row r="147">
          <cell r="I147">
            <v>4.8620736540729981</v>
          </cell>
          <cell r="J147">
            <v>5.633612177926941</v>
          </cell>
          <cell r="K147">
            <v>5.1421945206584585</v>
          </cell>
          <cell r="L147">
            <v>3.1924879527680008</v>
          </cell>
          <cell r="M147">
            <v>4.9590380380425279</v>
          </cell>
          <cell r="N147">
            <v>6.2026720877001305</v>
          </cell>
          <cell r="O147">
            <v>9.7189744458697529</v>
          </cell>
          <cell r="P147">
            <v>3.3671582013202297</v>
          </cell>
          <cell r="Q147">
            <v>3.6604112152072785</v>
          </cell>
          <cell r="R147">
            <v>5.1016395470086007</v>
          </cell>
          <cell r="S147">
            <v>5.0861841069676279</v>
          </cell>
          <cell r="T147">
            <v>6.1021488073387014</v>
          </cell>
        </row>
        <row r="148">
          <cell r="I148">
            <v>1.90037404529752</v>
          </cell>
          <cell r="J148">
            <v>2.1979571091406744</v>
          </cell>
          <cell r="K148">
            <v>1.9473229219586141</v>
          </cell>
          <cell r="L148">
            <v>1.2213481213408355</v>
          </cell>
          <cell r="M148">
            <v>1.8372696323997064</v>
          </cell>
          <cell r="N148">
            <v>2.3161596537185143</v>
          </cell>
          <cell r="O148">
            <v>3.5706581195323346</v>
          </cell>
          <cell r="P148">
            <v>1.1063944370181433</v>
          </cell>
          <cell r="Q148">
            <v>1.3532625946800532</v>
          </cell>
          <cell r="R148">
            <v>1.885361052897039</v>
          </cell>
          <cell r="S148">
            <v>1.8549193665517747</v>
          </cell>
          <cell r="T148">
            <v>2.2219845893457619</v>
          </cell>
        </row>
        <row r="149">
          <cell r="I149">
            <v>18.356314134135928</v>
          </cell>
          <cell r="J149">
            <v>17.300111045798644</v>
          </cell>
          <cell r="K149">
            <v>17.435926735639285</v>
          </cell>
          <cell r="L149">
            <v>14.501720828251365</v>
          </cell>
          <cell r="M149">
            <v>17.675516984359483</v>
          </cell>
          <cell r="N149">
            <v>17.572811152920391</v>
          </cell>
          <cell r="O149">
            <v>30.445476994157424</v>
          </cell>
          <cell r="P149">
            <v>10.554625163507783</v>
          </cell>
          <cell r="Q149">
            <v>11.15102692901859</v>
          </cell>
          <cell r="R149">
            <v>16.134936192563966</v>
          </cell>
          <cell r="S149">
            <v>17.449733700861341</v>
          </cell>
          <cell r="T149">
            <v>17.083591953928842</v>
          </cell>
        </row>
        <row r="150">
          <cell r="I150">
            <v>28.264375896856823</v>
          </cell>
          <cell r="J150">
            <v>27.120272083803609</v>
          </cell>
          <cell r="K150">
            <v>29.223183683353742</v>
          </cell>
          <cell r="L150">
            <v>34.713521239299006</v>
          </cell>
          <cell r="M150">
            <v>29.233758160465673</v>
          </cell>
          <cell r="N150">
            <v>27.29479203401959</v>
          </cell>
          <cell r="O150">
            <v>35.360900459406615</v>
          </cell>
          <cell r="P150">
            <v>28.696651794345236</v>
          </cell>
          <cell r="Q150">
            <v>21.291190961808667</v>
          </cell>
          <cell r="R150">
            <v>27.202605440659752</v>
          </cell>
          <cell r="S150">
            <v>27.756246021631942</v>
          </cell>
          <cell r="T150">
            <v>30.559518704395153</v>
          </cell>
        </row>
        <row r="151">
          <cell r="I151">
            <v>243.26671629445823</v>
          </cell>
          <cell r="J151">
            <v>191.7144656559488</v>
          </cell>
          <cell r="K151">
            <v>206.1920375907732</v>
          </cell>
          <cell r="L151">
            <v>291.0735725465143</v>
          </cell>
          <cell r="M151">
            <v>247.71794757607051</v>
          </cell>
          <cell r="N151">
            <v>305.48975972868885</v>
          </cell>
          <cell r="O151">
            <v>410.79176350529787</v>
          </cell>
          <cell r="P151">
            <v>282.02078710602206</v>
          </cell>
          <cell r="Q151">
            <v>281.60428219680432</v>
          </cell>
          <cell r="R151">
            <v>479.75416091114693</v>
          </cell>
          <cell r="S151">
            <v>283.49855450516611</v>
          </cell>
          <cell r="T151">
            <v>384.36992990877616</v>
          </cell>
        </row>
        <row r="152">
          <cell r="I152">
            <v>19.335976795843173</v>
          </cell>
          <cell r="J152">
            <v>24.914907142575444</v>
          </cell>
          <cell r="K152">
            <v>42.00561529501654</v>
          </cell>
          <cell r="L152">
            <v>38.505758944017131</v>
          </cell>
          <cell r="M152">
            <v>36.436172679150559</v>
          </cell>
          <cell r="N152">
            <v>32.667711056024821</v>
          </cell>
          <cell r="O152">
            <v>35.421746193728296</v>
          </cell>
          <cell r="P152">
            <v>36.10732457143537</v>
          </cell>
          <cell r="Q152">
            <v>21.462984747372882</v>
          </cell>
          <cell r="R152">
            <v>25.471584802467753</v>
          </cell>
          <cell r="S152">
            <v>26.669141732675307</v>
          </cell>
          <cell r="T152">
            <v>24.05867643046642</v>
          </cell>
        </row>
        <row r="153">
          <cell r="I153">
            <v>166.42149108955562</v>
          </cell>
          <cell r="J153">
            <v>176.12463823912063</v>
          </cell>
          <cell r="K153">
            <v>296.38192408403671</v>
          </cell>
          <cell r="L153">
            <v>322.8715618386023</v>
          </cell>
          <cell r="M153">
            <v>308.74901078618956</v>
          </cell>
          <cell r="N153">
            <v>365.62473855645612</v>
          </cell>
          <cell r="O153">
            <v>411.4986155984019</v>
          </cell>
          <cell r="P153">
            <v>354.85032082855776</v>
          </cell>
          <cell r="Q153">
            <v>283.87648320972374</v>
          </cell>
          <cell r="R153">
            <v>449.22530750380429</v>
          </cell>
          <cell r="S153">
            <v>272.39501787145201</v>
          </cell>
          <cell r="T153">
            <v>302.6039730117318</v>
          </cell>
        </row>
        <row r="154">
          <cell r="I154">
            <v>29.239030247963846</v>
          </cell>
          <cell r="J154">
            <v>29.077407879688177</v>
          </cell>
          <cell r="K154">
            <v>32.091402480862115</v>
          </cell>
          <cell r="L154">
            <v>36.752491878722395</v>
          </cell>
          <cell r="M154">
            <v>31.554930310072709</v>
          </cell>
          <cell r="N154">
            <v>28.999811224821702</v>
          </cell>
          <cell r="O154">
            <v>36.752552603740291</v>
          </cell>
          <cell r="P154">
            <v>30.778683207104063</v>
          </cell>
          <cell r="Q154">
            <v>22.832641827726114</v>
          </cell>
          <cell r="R154">
            <v>28.214544056414031</v>
          </cell>
          <cell r="S154">
            <v>29.621895899278865</v>
          </cell>
          <cell r="T154">
            <v>32.056868682671741</v>
          </cell>
        </row>
        <row r="155">
          <cell r="I155">
            <v>251.65540190991806</v>
          </cell>
          <cell r="J155">
            <v>205.54954969067785</v>
          </cell>
          <cell r="K155">
            <v>226.4295272675495</v>
          </cell>
          <cell r="L155">
            <v>308.17038229517584</v>
          </cell>
          <cell r="M155">
            <v>267.38685219364334</v>
          </cell>
          <cell r="N155">
            <v>324.57273725354946</v>
          </cell>
          <cell r="O155">
            <v>426.9587510856349</v>
          </cell>
          <cell r="P155">
            <v>302.48227306660408</v>
          </cell>
          <cell r="Q155">
            <v>301.99201745393299</v>
          </cell>
          <cell r="R155">
            <v>497.60104556173013</v>
          </cell>
          <cell r="S155">
            <v>302.55405081087821</v>
          </cell>
          <cell r="T155">
            <v>403.20322083087126</v>
          </cell>
        </row>
        <row r="156">
          <cell r="I156">
            <v>30.788194361023042</v>
          </cell>
          <cell r="J156">
            <v>31.145793443170909</v>
          </cell>
          <cell r="K156">
            <v>33.005555301430029</v>
          </cell>
          <cell r="L156">
            <v>39.060648168421686</v>
          </cell>
          <cell r="M156">
            <v>32.817626805693479</v>
          </cell>
          <cell r="N156">
            <v>42.285223510358954</v>
          </cell>
          <cell r="O156">
            <v>41.622173378339482</v>
          </cell>
          <cell r="P156">
            <v>148.76026447409575</v>
          </cell>
          <cell r="Q156">
            <v>15.096838675094995</v>
          </cell>
          <cell r="R156">
            <v>32.429112842447609</v>
          </cell>
          <cell r="S156">
            <v>50.818878267887186</v>
          </cell>
          <cell r="T156">
            <v>50.801702568102662</v>
          </cell>
        </row>
        <row r="157">
          <cell r="I157">
            <v>264.98879615008724</v>
          </cell>
          <cell r="J157">
            <v>220.17106351060693</v>
          </cell>
          <cell r="K157">
            <v>232.87957852769404</v>
          </cell>
          <cell r="L157">
            <v>327.5243191259313</v>
          </cell>
          <cell r="M157">
            <v>278.08655705504839</v>
          </cell>
          <cell r="N157">
            <v>473.26620969132642</v>
          </cell>
          <cell r="O157">
            <v>483.5297116553761</v>
          </cell>
          <cell r="P157">
            <v>1461.9645238665635</v>
          </cell>
          <cell r="Q157">
            <v>199.67574506127741</v>
          </cell>
          <cell r="R157">
            <v>571.93057682507117</v>
          </cell>
          <cell r="S157">
            <v>519.05717074606571</v>
          </cell>
          <cell r="T157">
            <v>638.97102059201416</v>
          </cell>
        </row>
        <row r="158">
          <cell r="I158">
            <v>19.658155068592485</v>
          </cell>
          <cell r="J158">
            <v>25.191928193012735</v>
          </cell>
          <cell r="K158">
            <v>42.336372244973262</v>
          </cell>
          <cell r="L158">
            <v>38.832795816006083</v>
          </cell>
          <cell r="M158">
            <v>36.730936592657116</v>
          </cell>
          <cell r="N158">
            <v>32.92035616827647</v>
          </cell>
          <cell r="O158">
            <v>35.697444368437374</v>
          </cell>
          <cell r="P158">
            <v>33.698605060454057</v>
          </cell>
          <cell r="Q158">
            <v>21.824889863893048</v>
          </cell>
          <cell r="R158">
            <v>25.855983240583694</v>
          </cell>
          <cell r="S158">
            <v>45.166789827494071</v>
          </cell>
          <cell r="T158">
            <v>38.795731380777518</v>
          </cell>
        </row>
        <row r="159">
          <cell r="I159">
            <v>169.19442514474775</v>
          </cell>
          <cell r="J159">
            <v>178.08291293842765</v>
          </cell>
          <cell r="K159">
            <v>298.71566876421451</v>
          </cell>
          <cell r="L159">
            <v>325.61377257625844</v>
          </cell>
          <cell r="M159">
            <v>311.24675025822501</v>
          </cell>
          <cell r="N159">
            <v>368.45240232990369</v>
          </cell>
          <cell r="O159">
            <v>414.70143390654846</v>
          </cell>
          <cell r="P159">
            <v>331.17825701871487</v>
          </cell>
          <cell r="Q159">
            <v>288.6631591051127</v>
          </cell>
          <cell r="R159">
            <v>456.00468569741747</v>
          </cell>
          <cell r="S159">
            <v>461.32750148394712</v>
          </cell>
          <cell r="T159">
            <v>487.96293867823545</v>
          </cell>
        </row>
        <row r="160">
          <cell r="I160">
            <v>269.03050398526273</v>
          </cell>
          <cell r="J160">
            <v>226.55627777925244</v>
          </cell>
          <cell r="K160">
            <v>239.25537915104277</v>
          </cell>
          <cell r="L160">
            <v>336.70514675829293</v>
          </cell>
          <cell r="M160">
            <v>282.46152970858657</v>
          </cell>
          <cell r="N160">
            <v>477.83758119215992</v>
          </cell>
          <cell r="O160">
            <v>490.0032797029703</v>
          </cell>
          <cell r="P160">
            <v>1469.2698602072192</v>
          </cell>
          <cell r="Q160">
            <v>207.51338948717159</v>
          </cell>
          <cell r="R160">
            <v>580.37582222391768</v>
          </cell>
          <cell r="S160">
            <v>527.31870674951665</v>
          </cell>
          <cell r="T160">
            <v>645.14078542150878</v>
          </cell>
        </row>
        <row r="163">
          <cell r="I163">
            <v>0</v>
          </cell>
          <cell r="J163">
            <v>0</v>
          </cell>
          <cell r="K163">
            <v>0</v>
          </cell>
          <cell r="L163">
            <v>0</v>
          </cell>
          <cell r="M163">
            <v>0</v>
          </cell>
          <cell r="N163">
            <v>0</v>
          </cell>
          <cell r="O163">
            <v>0</v>
          </cell>
          <cell r="P163">
            <v>0</v>
          </cell>
          <cell r="Q163">
            <v>0</v>
          </cell>
          <cell r="R163">
            <v>0</v>
          </cell>
          <cell r="S163">
            <v>0</v>
          </cell>
          <cell r="T163">
            <v>0</v>
          </cell>
        </row>
        <row r="164">
          <cell r="I164">
            <v>215.00268999999761</v>
          </cell>
          <cell r="J164">
            <v>480.97264999999106</v>
          </cell>
          <cell r="K164">
            <v>402.9952300000042</v>
          </cell>
          <cell r="L164">
            <v>493.85507999999822</v>
          </cell>
          <cell r="M164">
            <v>258.37276000000537</v>
          </cell>
          <cell r="N164">
            <v>238.58445000000299</v>
          </cell>
          <cell r="O164">
            <v>298.14665000000002</v>
          </cell>
          <cell r="P164">
            <v>367.45440000000002</v>
          </cell>
          <cell r="Q164">
            <v>314.90801000000539</v>
          </cell>
          <cell r="R164">
            <v>239.58221999999881</v>
          </cell>
          <cell r="S164">
            <v>373.84226999999584</v>
          </cell>
          <cell r="T164">
            <v>285.71409999999406</v>
          </cell>
        </row>
        <row r="165">
          <cell r="I165">
            <v>561.7742400000393</v>
          </cell>
          <cell r="J165">
            <v>953.87114999997618</v>
          </cell>
          <cell r="K165">
            <v>260.1793899999559</v>
          </cell>
          <cell r="L165">
            <v>893.5779699999988</v>
          </cell>
          <cell r="M165">
            <v>484.38346999999879</v>
          </cell>
          <cell r="N165">
            <v>7612.8824200000163</v>
          </cell>
          <cell r="O165">
            <v>2457.9231600000003</v>
          </cell>
          <cell r="P165">
            <v>59512.011290000009</v>
          </cell>
          <cell r="Q165">
            <v>-4303.279719999995</v>
          </cell>
          <cell r="R165">
            <v>1916.3227200000285</v>
          </cell>
          <cell r="S165">
            <v>1247.597209999969</v>
          </cell>
          <cell r="T165">
            <v>2334.370119999945</v>
          </cell>
        </row>
        <row r="166">
          <cell r="I166">
            <v>776.77693000003694</v>
          </cell>
          <cell r="J166">
            <v>1434.8437999999674</v>
          </cell>
          <cell r="K166">
            <v>663.1746199999601</v>
          </cell>
          <cell r="L166">
            <v>1387.4330499999969</v>
          </cell>
          <cell r="M166">
            <v>742.75623000000417</v>
          </cell>
          <cell r="N166">
            <v>7851.4668700000193</v>
          </cell>
          <cell r="O166">
            <v>2756.0698100000004</v>
          </cell>
          <cell r="P166">
            <v>59879.465690000012</v>
          </cell>
          <cell r="Q166">
            <v>-3988.3717099999894</v>
          </cell>
          <cell r="R166">
            <v>2155.9049400000272</v>
          </cell>
          <cell r="S166">
            <v>1621.4394799999648</v>
          </cell>
          <cell r="T166">
            <v>2620.0842199999393</v>
          </cell>
        </row>
      </sheetData>
      <sheetData sheetId="83" refreshError="1">
        <row r="5">
          <cell r="I5" t="str">
            <v>JANUARY</v>
          </cell>
          <cell r="J5" t="str">
            <v>FEBRUARY</v>
          </cell>
          <cell r="K5" t="str">
            <v>MARCH</v>
          </cell>
          <cell r="L5" t="str">
            <v>APRIL</v>
          </cell>
          <cell r="M5" t="str">
            <v>MAY</v>
          </cell>
          <cell r="N5" t="str">
            <v>JUNE</v>
          </cell>
          <cell r="O5" t="str">
            <v>JULY</v>
          </cell>
          <cell r="P5" t="str">
            <v>AUGUST</v>
          </cell>
          <cell r="Q5" t="str">
            <v>SEPTEMBER</v>
          </cell>
          <cell r="R5" t="str">
            <v>OCTOBER</v>
          </cell>
          <cell r="S5" t="str">
            <v>NOVEMBER</v>
          </cell>
          <cell r="T5" t="str">
            <v>DECEMBER</v>
          </cell>
        </row>
        <row r="7">
          <cell r="I7">
            <v>1950720.1430640733</v>
          </cell>
          <cell r="J7">
            <v>1949165.1090714773</v>
          </cell>
          <cell r="K7">
            <v>1948909.4460787862</v>
          </cell>
          <cell r="L7">
            <v>1950475.4261052695</v>
          </cell>
          <cell r="M7">
            <v>1949592.9481187491</v>
          </cell>
          <cell r="N7">
            <v>1950347.8421308054</v>
          </cell>
          <cell r="O7">
            <v>1949072.0672055087</v>
          </cell>
          <cell r="P7">
            <v>1949294.6093640304</v>
          </cell>
          <cell r="Q7">
            <v>1951119.263999999</v>
          </cell>
          <cell r="R7">
            <v>1950236.11</v>
          </cell>
          <cell r="S7">
            <v>1948599.4280000001</v>
          </cell>
          <cell r="T7">
            <v>1950780.1739999996</v>
          </cell>
        </row>
        <row r="8">
          <cell r="I8">
            <v>0.10443018401429506</v>
          </cell>
          <cell r="J8">
            <v>0.11201634748142342</v>
          </cell>
          <cell r="K8">
            <v>0.1251605299327618</v>
          </cell>
          <cell r="L8">
            <v>0.14197705778639425</v>
          </cell>
          <cell r="M8">
            <v>0.11731437265631607</v>
          </cell>
          <cell r="N8">
            <v>0.1086158863958365</v>
          </cell>
          <cell r="O8">
            <v>9.2797775672569846E-2</v>
          </cell>
          <cell r="P8">
            <v>8.2560387595714019E-2</v>
          </cell>
          <cell r="Q8">
            <v>6.2637388731148311E-2</v>
          </cell>
          <cell r="R8">
            <v>6.5717409211543648E-2</v>
          </cell>
          <cell r="S8">
            <v>6.8059644170233219E-2</v>
          </cell>
          <cell r="T8">
            <v>7.1857362053547286E-2</v>
          </cell>
        </row>
        <row r="9">
          <cell r="I9">
            <v>203714.06350057316</v>
          </cell>
          <cell r="J9">
            <v>218338.35615641717</v>
          </cell>
          <cell r="K9">
            <v>243926.53906218614</v>
          </cell>
          <cell r="L9">
            <v>276922.7622830898</v>
          </cell>
          <cell r="M9">
            <v>228715.27364372881</v>
          </cell>
          <cell r="N9">
            <v>211838.7596532444</v>
          </cell>
          <cell r="O9">
            <v>180869.55246220878</v>
          </cell>
          <cell r="P9">
            <v>160934.51848733029</v>
          </cell>
          <cell r="Q9">
            <v>122213.01579999992</v>
          </cell>
          <cell r="R9">
            <v>128164.46449999906</v>
          </cell>
          <cell r="S9">
            <v>132620.98369999998</v>
          </cell>
          <cell r="T9">
            <v>140177.91724999994</v>
          </cell>
        </row>
        <row r="10">
          <cell r="I10">
            <v>2.6915255043177591</v>
          </cell>
          <cell r="J10">
            <v>2.6797563602651655</v>
          </cell>
          <cell r="K10">
            <v>2.678230521827111</v>
          </cell>
          <cell r="L10">
            <v>2.7136590788148744</v>
          </cell>
          <cell r="M10">
            <v>2.7322872703002563</v>
          </cell>
          <cell r="N10">
            <v>2.7070773386262967</v>
          </cell>
          <cell r="O10">
            <v>2.7020175336150767</v>
          </cell>
          <cell r="P10">
            <v>2.6892555199963026</v>
          </cell>
          <cell r="Q10">
            <v>2.6127428253840685</v>
          </cell>
          <cell r="R10">
            <v>2.666280502034188</v>
          </cell>
          <cell r="S10">
            <v>2.6957976296476529</v>
          </cell>
          <cell r="T10">
            <v>2.7145714104979688</v>
          </cell>
        </row>
        <row r="11">
          <cell r="I11">
            <v>548301.59750000015</v>
          </cell>
          <cell r="J11">
            <v>585093.59859999991</v>
          </cell>
          <cell r="K11">
            <v>653291.50199999998</v>
          </cell>
          <cell r="L11">
            <v>751473.96799999999</v>
          </cell>
          <cell r="M11">
            <v>624915.83069999993</v>
          </cell>
          <cell r="N11">
            <v>573463.90570000059</v>
          </cell>
          <cell r="O11">
            <v>488712.70205000008</v>
          </cell>
          <cell r="P11">
            <v>432794.04220000003</v>
          </cell>
          <cell r="Q11">
            <v>319311.1801999996</v>
          </cell>
          <cell r="R11">
            <v>341722.41275000037</v>
          </cell>
          <cell r="S11">
            <v>357519.33349999995</v>
          </cell>
          <cell r="T11">
            <v>380522.9665499999</v>
          </cell>
        </row>
        <row r="12">
          <cell r="I12">
            <v>4.3407662780984353</v>
          </cell>
          <cell r="J12">
            <v>4.3744319638617277</v>
          </cell>
          <cell r="K12">
            <v>4.2401758294860299</v>
          </cell>
          <cell r="L12">
            <v>4.2027281473833877</v>
          </cell>
          <cell r="M12">
            <v>4.1282623385898205</v>
          </cell>
          <cell r="N12">
            <v>3.6066576860023525</v>
          </cell>
          <cell r="O12">
            <v>3.8161280607532801</v>
          </cell>
          <cell r="P12">
            <v>3.5820224920079018</v>
          </cell>
          <cell r="Q12">
            <v>2.4125023571708315</v>
          </cell>
          <cell r="R12">
            <v>2.513332758110113</v>
          </cell>
          <cell r="S12">
            <v>2.4078501724271093</v>
          </cell>
          <cell r="T12">
            <v>2.6571070757489879</v>
          </cell>
        </row>
        <row r="13">
          <cell r="I13">
            <v>76.520347069057934</v>
          </cell>
          <cell r="J13">
            <v>82.288288627726658</v>
          </cell>
          <cell r="K13">
            <v>89.05983627520213</v>
          </cell>
          <cell r="L13">
            <v>101.53978903130721</v>
          </cell>
          <cell r="M13">
            <v>82.943017587336911</v>
          </cell>
          <cell r="N13">
            <v>66.496996578448304</v>
          </cell>
          <cell r="O13">
            <v>59.960822902760796</v>
          </cell>
          <cell r="P13">
            <v>49.842589754182391</v>
          </cell>
          <cell r="Q13">
            <v>24.766970605973967</v>
          </cell>
          <cell r="R13">
            <v>27.613055971389723</v>
          </cell>
          <cell r="S13">
            <v>27.677063428722445</v>
          </cell>
          <cell r="T13">
            <v>32.507303584840031</v>
          </cell>
        </row>
        <row r="16">
          <cell r="I16">
            <v>503140.19995668944</v>
          </cell>
          <cell r="J16">
            <v>489887.97003563616</v>
          </cell>
          <cell r="K16">
            <v>447960.12582799996</v>
          </cell>
          <cell r="L16">
            <v>485461.45156479999</v>
          </cell>
          <cell r="M16">
            <v>474714.69004919997</v>
          </cell>
          <cell r="N16">
            <v>501929.60955805873</v>
          </cell>
          <cell r="O16">
            <v>476911.54177546559</v>
          </cell>
          <cell r="P16">
            <v>475639.50780944765</v>
          </cell>
          <cell r="Q16">
            <v>488554.70103165397</v>
          </cell>
          <cell r="R16">
            <v>472039.47744772315</v>
          </cell>
          <cell r="S16">
            <v>513720.72529051197</v>
          </cell>
          <cell r="T16">
            <v>492433.64782957744</v>
          </cell>
        </row>
        <row r="17">
          <cell r="I17">
            <v>0</v>
          </cell>
          <cell r="J17">
            <v>0</v>
          </cell>
          <cell r="K17">
            <v>0</v>
          </cell>
          <cell r="L17">
            <v>0</v>
          </cell>
          <cell r="M17">
            <v>0</v>
          </cell>
          <cell r="N17">
            <v>0</v>
          </cell>
          <cell r="O17">
            <v>0</v>
          </cell>
          <cell r="P17">
            <v>0</v>
          </cell>
          <cell r="Q17">
            <v>0</v>
          </cell>
          <cell r="R17">
            <v>0</v>
          </cell>
          <cell r="S17">
            <v>0</v>
          </cell>
          <cell r="T17">
            <v>0</v>
          </cell>
        </row>
        <row r="18">
          <cell r="I18">
            <v>503140.19995668944</v>
          </cell>
          <cell r="J18">
            <v>489887.97003563616</v>
          </cell>
          <cell r="K18">
            <v>447960.12582799996</v>
          </cell>
          <cell r="L18">
            <v>485461.45156479999</v>
          </cell>
          <cell r="M18">
            <v>474714.69004919997</v>
          </cell>
          <cell r="N18">
            <v>501929.60955805873</v>
          </cell>
          <cell r="O18">
            <v>476911.54177546559</v>
          </cell>
          <cell r="P18">
            <v>475639.50780944765</v>
          </cell>
          <cell r="Q18">
            <v>488554.70103165397</v>
          </cell>
          <cell r="R18">
            <v>472039.47744772315</v>
          </cell>
          <cell r="S18">
            <v>513720.72529051197</v>
          </cell>
          <cell r="T18">
            <v>492433.64782957744</v>
          </cell>
        </row>
        <row r="19">
          <cell r="I19">
            <v>4.4215157067943238</v>
          </cell>
          <cell r="J19">
            <v>4.5745504588212809</v>
          </cell>
          <cell r="K19">
            <v>4.7252461021533039</v>
          </cell>
          <cell r="L19">
            <v>4.062193928142654</v>
          </cell>
          <cell r="M19">
            <v>4.1897368071490586</v>
          </cell>
          <cell r="N19">
            <v>3.3373350691862176</v>
          </cell>
          <cell r="O19">
            <v>3.7735605558418017</v>
          </cell>
          <cell r="P19">
            <v>3.6657628797554662</v>
          </cell>
          <cell r="Q19">
            <v>3.5398878112557508</v>
          </cell>
          <cell r="R19">
            <v>3.2796045351541734</v>
          </cell>
          <cell r="S19">
            <v>2.2552558075906033</v>
          </cell>
          <cell r="T19">
            <v>2.4879506323507687</v>
          </cell>
        </row>
        <row r="20">
          <cell r="I20">
            <v>71.523903332621913</v>
          </cell>
          <cell r="J20">
            <v>72.050369865286612</v>
          </cell>
          <cell r="K20">
            <v>68.054180383958979</v>
          </cell>
          <cell r="L20">
            <v>63.402505471858767</v>
          </cell>
          <cell r="M20">
            <v>63.945565248438115</v>
          </cell>
          <cell r="N20">
            <v>53.8559443586716</v>
          </cell>
          <cell r="O20">
            <v>57.860232445681213</v>
          </cell>
          <cell r="P20">
            <v>56.057446043755654</v>
          </cell>
          <cell r="Q20">
            <v>55.602422343533561</v>
          </cell>
          <cell r="R20">
            <v>49.772656018212722</v>
          </cell>
          <cell r="S20">
            <v>37.248943395229475</v>
          </cell>
          <cell r="T20">
            <v>39.389502573615324</v>
          </cell>
        </row>
        <row r="21">
          <cell r="I21">
            <v>0</v>
          </cell>
          <cell r="J21">
            <v>0</v>
          </cell>
          <cell r="K21">
            <v>0</v>
          </cell>
          <cell r="L21">
            <v>0</v>
          </cell>
          <cell r="M21">
            <v>0</v>
          </cell>
          <cell r="N21">
            <v>0</v>
          </cell>
          <cell r="O21">
            <v>0</v>
          </cell>
          <cell r="P21">
            <v>0</v>
          </cell>
          <cell r="Q21">
            <v>0</v>
          </cell>
          <cell r="R21">
            <v>0</v>
          </cell>
          <cell r="S21">
            <v>0</v>
          </cell>
          <cell r="T21">
            <v>0</v>
          </cell>
        </row>
        <row r="22">
          <cell r="I22">
            <v>71.523903332621913</v>
          </cell>
          <cell r="J22">
            <v>72.050369865286612</v>
          </cell>
          <cell r="K22">
            <v>68.054180383958979</v>
          </cell>
          <cell r="L22">
            <v>63.402505471858767</v>
          </cell>
          <cell r="M22">
            <v>63.945565248438115</v>
          </cell>
          <cell r="N22">
            <v>53.8559443586716</v>
          </cell>
          <cell r="O22">
            <v>57.860232445681213</v>
          </cell>
          <cell r="P22">
            <v>56.057446043755654</v>
          </cell>
          <cell r="Q22">
            <v>55.602422343533561</v>
          </cell>
          <cell r="R22">
            <v>49.772656018212722</v>
          </cell>
          <cell r="S22">
            <v>37.248943395229475</v>
          </cell>
          <cell r="T22">
            <v>39.389502573615324</v>
          </cell>
        </row>
        <row r="23">
          <cell r="I23">
            <v>1</v>
          </cell>
          <cell r="J23">
            <v>1</v>
          </cell>
          <cell r="K23">
            <v>1</v>
          </cell>
          <cell r="L23">
            <v>1</v>
          </cell>
          <cell r="M23">
            <v>1</v>
          </cell>
          <cell r="N23">
            <v>1</v>
          </cell>
          <cell r="O23">
            <v>1</v>
          </cell>
          <cell r="P23">
            <v>1</v>
          </cell>
          <cell r="Q23">
            <v>1</v>
          </cell>
          <cell r="R23">
            <v>1</v>
          </cell>
          <cell r="S23">
            <v>1</v>
          </cell>
          <cell r="T23">
            <v>1</v>
          </cell>
        </row>
        <row r="24">
          <cell r="I24">
            <v>0.91555405883633967</v>
          </cell>
          <cell r="J24">
            <v>0.90211889434471326</v>
          </cell>
          <cell r="K24">
            <v>0.88213537597978853</v>
          </cell>
          <cell r="L24">
            <v>0.88296195210846418</v>
          </cell>
          <cell r="M24">
            <v>0.86780060172124918</v>
          </cell>
          <cell r="N24">
            <v>0.87583646636780388</v>
          </cell>
          <cell r="O24">
            <v>0.87203244555520487</v>
          </cell>
          <cell r="P24">
            <v>0.8742995526721723</v>
          </cell>
          <cell r="Q24">
            <v>0.87787542237675054</v>
          </cell>
          <cell r="R24">
            <v>0.89211634564472775</v>
          </cell>
          <cell r="S24">
            <v>0.89798520309931418</v>
          </cell>
          <cell r="T24">
            <v>0.89973210333808928</v>
          </cell>
        </row>
        <row r="25">
          <cell r="I25">
            <v>65.483999999999995</v>
          </cell>
          <cell r="J25">
            <v>64.998000000000005</v>
          </cell>
          <cell r="K25">
            <v>60.033000000000001</v>
          </cell>
          <cell r="L25">
            <v>55.981999999999999</v>
          </cell>
          <cell r="M25">
            <v>55.491999999999997</v>
          </cell>
          <cell r="N25">
            <v>47.168999999999997</v>
          </cell>
          <cell r="O25">
            <v>50.456000000000003</v>
          </cell>
          <cell r="P25">
            <v>49.011000000000003</v>
          </cell>
          <cell r="Q25">
            <v>48.811999999999998</v>
          </cell>
          <cell r="R25">
            <v>44.402999999999999</v>
          </cell>
          <cell r="S25">
            <v>33.448999999999998</v>
          </cell>
          <cell r="T25">
            <v>35.44</v>
          </cell>
        </row>
        <row r="28">
          <cell r="I28">
            <v>503140.19995668944</v>
          </cell>
          <cell r="J28">
            <v>489887.97003563616</v>
          </cell>
          <cell r="K28">
            <v>447960.12582799996</v>
          </cell>
          <cell r="L28">
            <v>485461.45156479999</v>
          </cell>
          <cell r="M28">
            <v>474714.69004919997</v>
          </cell>
          <cell r="N28">
            <v>501929.60955805873</v>
          </cell>
          <cell r="O28">
            <v>476911.54177546559</v>
          </cell>
          <cell r="P28">
            <v>475639.50780944765</v>
          </cell>
          <cell r="Q28">
            <v>488554.70103165397</v>
          </cell>
          <cell r="R28">
            <v>472039.47744772315</v>
          </cell>
          <cell r="S28">
            <v>513720.72529051197</v>
          </cell>
          <cell r="T28">
            <v>492433.64782957744</v>
          </cell>
        </row>
        <row r="29">
          <cell r="I29">
            <v>4.0481361807677132</v>
          </cell>
          <cell r="J29">
            <v>4.1267879220923342</v>
          </cell>
          <cell r="K29">
            <v>4.1683062621478504</v>
          </cell>
          <cell r="L29">
            <v>3.5867622634971146</v>
          </cell>
          <cell r="M29">
            <v>3.6358556994491997</v>
          </cell>
          <cell r="N29">
            <v>2.9229594141425128</v>
          </cell>
          <cell r="O29">
            <v>3.2906668572582767</v>
          </cell>
          <cell r="P29">
            <v>3.2049744732353362</v>
          </cell>
          <cell r="Q29">
            <v>3.1075801460622494</v>
          </cell>
          <cell r="R29">
            <v>2.9257884727937049</v>
          </cell>
          <cell r="S29">
            <v>2.0251863129249879</v>
          </cell>
          <cell r="T29">
            <v>2.2384887951110239</v>
          </cell>
        </row>
        <row r="30">
          <cell r="I30">
            <v>65.483999999999995</v>
          </cell>
          <cell r="J30">
            <v>64.998000000000005</v>
          </cell>
          <cell r="K30">
            <v>60.033000000000001</v>
          </cell>
          <cell r="L30">
            <v>55.981999999999999</v>
          </cell>
          <cell r="M30">
            <v>55.491999999999997</v>
          </cell>
          <cell r="N30">
            <v>47.168999999999997</v>
          </cell>
          <cell r="O30">
            <v>50.456000000000003</v>
          </cell>
          <cell r="P30">
            <v>49.011000000000003</v>
          </cell>
          <cell r="Q30">
            <v>48.811999999999998</v>
          </cell>
          <cell r="R30">
            <v>44.402999999999999</v>
          </cell>
          <cell r="S30">
            <v>33.448999999999998</v>
          </cell>
          <cell r="T30">
            <v>35.44</v>
          </cell>
        </row>
        <row r="33">
          <cell r="I33">
            <v>45161.397543310712</v>
          </cell>
          <cell r="J33">
            <v>95205.628564363753</v>
          </cell>
          <cell r="K33">
            <v>205331.37617200002</v>
          </cell>
          <cell r="L33">
            <v>266012.5164352</v>
          </cell>
          <cell r="M33">
            <v>150201.14065079996</v>
          </cell>
          <cell r="N33">
            <v>71534.296141941857</v>
          </cell>
          <cell r="O33">
            <v>11801.160274534486</v>
          </cell>
          <cell r="P33">
            <v>-42845.465609447623</v>
          </cell>
          <cell r="Q33">
            <v>-169243.52083165437</v>
          </cell>
          <cell r="R33">
            <v>-130317.06469772279</v>
          </cell>
          <cell r="S33">
            <v>-156201.39179051202</v>
          </cell>
          <cell r="T33">
            <v>-111910.68127957755</v>
          </cell>
        </row>
        <row r="34">
          <cell r="I34">
            <v>3.4411417318205393</v>
          </cell>
          <cell r="J34">
            <v>3.3447062871925288</v>
          </cell>
          <cell r="K34">
            <v>3.1819244291660533</v>
          </cell>
          <cell r="L34">
            <v>4.4591965610753777</v>
          </cell>
          <cell r="M34">
            <v>3.9339701921955337</v>
          </cell>
          <cell r="N34">
            <v>5.49639390300106</v>
          </cell>
          <cell r="O34">
            <v>5.5363764368528381</v>
          </cell>
          <cell r="P34">
            <v>4.5116474538174707</v>
          </cell>
          <cell r="Q34">
            <v>5.6669214877799439</v>
          </cell>
          <cell r="R34">
            <v>5.2889512076158978</v>
          </cell>
          <cell r="S34">
            <v>1.9059928920183753</v>
          </cell>
          <cell r="T34">
            <v>1.9127782197438545</v>
          </cell>
        </row>
        <row r="35">
          <cell r="I35">
            <v>4.9964437364360208</v>
          </cell>
          <cell r="J35">
            <v>10.237918762440046</v>
          </cell>
          <cell r="K35">
            <v>21.005655891243151</v>
          </cell>
          <cell r="L35">
            <v>38.137283559448441</v>
          </cell>
          <cell r="M35">
            <v>18.997452338898796</v>
          </cell>
          <cell r="N35">
            <v>12.641052219776704</v>
          </cell>
          <cell r="O35">
            <v>2.1005904570795835</v>
          </cell>
          <cell r="P35">
            <v>-6.2148562895732624</v>
          </cell>
          <cell r="Q35">
            <v>-30.835451737559595</v>
          </cell>
          <cell r="R35">
            <v>-22.159600046822998</v>
          </cell>
          <cell r="S35">
            <v>-9.57187996650703</v>
          </cell>
          <cell r="T35">
            <v>-6.8821989887752935</v>
          </cell>
        </row>
        <row r="38">
          <cell r="I38">
            <v>1747006.0795635001</v>
          </cell>
          <cell r="J38">
            <v>1730826.7529150601</v>
          </cell>
          <cell r="K38">
            <v>1704982.9070166</v>
          </cell>
          <cell r="L38">
            <v>1673552.6638221797</v>
          </cell>
          <cell r="M38">
            <v>1720877.6744750203</v>
          </cell>
          <cell r="N38">
            <v>1738509.082477561</v>
          </cell>
          <cell r="O38">
            <v>1768202.5147432999</v>
          </cell>
          <cell r="P38">
            <v>1788360.0908767001</v>
          </cell>
          <cell r="Q38">
            <v>1828906.2481999991</v>
          </cell>
          <cell r="R38">
            <v>1822071.645500001</v>
          </cell>
          <cell r="S38">
            <v>1815978.4443000001</v>
          </cell>
          <cell r="T38">
            <v>1810602.2567499997</v>
          </cell>
        </row>
        <row r="39">
          <cell r="I39">
            <v>2.6736996545925411</v>
          </cell>
          <cell r="J39">
            <v>2.6747282626946958</v>
          </cell>
          <cell r="K39">
            <v>2.6767757672631998</v>
          </cell>
          <cell r="L39">
            <v>2.686501281460548</v>
          </cell>
          <cell r="M39">
            <v>2.6730169841347262</v>
          </cell>
          <cell r="N39">
            <v>2.6679292544161144</v>
          </cell>
          <cell r="O39">
            <v>2.6703143766795683</v>
          </cell>
          <cell r="P39">
            <v>2.6752698281555762</v>
          </cell>
          <cell r="Q39">
            <v>2.67620209064689</v>
          </cell>
          <cell r="R39">
            <v>2.6969671412956515</v>
          </cell>
          <cell r="S39">
            <v>2.7084461458990017</v>
          </cell>
          <cell r="T39">
            <v>2.7188170506680778</v>
          </cell>
        </row>
        <row r="40">
          <cell r="I40">
            <v>4670969.5515000001</v>
          </cell>
          <cell r="J40">
            <v>4629491.2338500004</v>
          </cell>
          <cell r="K40">
            <v>4563856.9291000003</v>
          </cell>
          <cell r="L40">
            <v>4496001.3759499993</v>
          </cell>
          <cell r="M40">
            <v>4599935.2514899997</v>
          </cell>
          <cell r="N40">
            <v>4638219.2402100023</v>
          </cell>
          <cell r="O40">
            <v>4721656.5959999999</v>
          </cell>
          <cell r="P40">
            <v>4784345.7930000005</v>
          </cell>
          <cell r="Q40">
            <v>4894522.7250299975</v>
          </cell>
          <cell r="R40">
            <v>4914067.3570000017</v>
          </cell>
          <cell r="S40">
            <v>4918479.8185000001</v>
          </cell>
          <cell r="T40">
            <v>4922696.2876300002</v>
          </cell>
        </row>
        <row r="41">
          <cell r="I41">
            <v>0</v>
          </cell>
          <cell r="J41">
            <v>0</v>
          </cell>
          <cell r="K41">
            <v>0</v>
          </cell>
          <cell r="L41">
            <v>0</v>
          </cell>
          <cell r="M41">
            <v>0</v>
          </cell>
          <cell r="N41">
            <v>0</v>
          </cell>
          <cell r="O41">
            <v>0</v>
          </cell>
          <cell r="P41">
            <v>0</v>
          </cell>
          <cell r="Q41">
            <v>0</v>
          </cell>
          <cell r="R41">
            <v>0</v>
          </cell>
          <cell r="S41">
            <v>0</v>
          </cell>
          <cell r="T41">
            <v>0</v>
          </cell>
        </row>
        <row r="42">
          <cell r="I42">
            <v>0</v>
          </cell>
          <cell r="J42">
            <v>0</v>
          </cell>
          <cell r="K42">
            <v>0</v>
          </cell>
          <cell r="L42">
            <v>0</v>
          </cell>
          <cell r="M42">
            <v>0</v>
          </cell>
          <cell r="N42">
            <v>0</v>
          </cell>
          <cell r="O42">
            <v>0</v>
          </cell>
          <cell r="P42">
            <v>0</v>
          </cell>
          <cell r="Q42">
            <v>0</v>
          </cell>
          <cell r="R42">
            <v>0</v>
          </cell>
          <cell r="S42">
            <v>0</v>
          </cell>
          <cell r="T42">
            <v>0</v>
          </cell>
        </row>
        <row r="43">
          <cell r="I43">
            <v>0</v>
          </cell>
          <cell r="J43">
            <v>0</v>
          </cell>
          <cell r="K43">
            <v>0</v>
          </cell>
          <cell r="L43">
            <v>0</v>
          </cell>
          <cell r="M43">
            <v>0</v>
          </cell>
          <cell r="N43">
            <v>0</v>
          </cell>
          <cell r="O43">
            <v>0</v>
          </cell>
          <cell r="P43">
            <v>0</v>
          </cell>
          <cell r="Q43">
            <v>0</v>
          </cell>
          <cell r="R43">
            <v>0</v>
          </cell>
          <cell r="S43">
            <v>0</v>
          </cell>
          <cell r="T43">
            <v>0</v>
          </cell>
        </row>
        <row r="44">
          <cell r="I44">
            <v>0</v>
          </cell>
          <cell r="J44">
            <v>0</v>
          </cell>
          <cell r="K44">
            <v>0</v>
          </cell>
          <cell r="L44">
            <v>0</v>
          </cell>
          <cell r="M44">
            <v>0</v>
          </cell>
          <cell r="N44">
            <v>0</v>
          </cell>
          <cell r="O44">
            <v>0</v>
          </cell>
          <cell r="P44">
            <v>0</v>
          </cell>
          <cell r="Q44">
            <v>0</v>
          </cell>
          <cell r="R44">
            <v>0</v>
          </cell>
          <cell r="S44">
            <v>0</v>
          </cell>
          <cell r="T44">
            <v>0</v>
          </cell>
        </row>
        <row r="45">
          <cell r="I45">
            <v>0</v>
          </cell>
          <cell r="J45">
            <v>0</v>
          </cell>
          <cell r="K45">
            <v>0</v>
          </cell>
          <cell r="L45">
            <v>0</v>
          </cell>
          <cell r="M45">
            <v>0</v>
          </cell>
          <cell r="N45">
            <v>0</v>
          </cell>
          <cell r="O45">
            <v>0</v>
          </cell>
          <cell r="P45">
            <v>0</v>
          </cell>
          <cell r="Q45">
            <v>0</v>
          </cell>
          <cell r="R45">
            <v>0</v>
          </cell>
          <cell r="S45">
            <v>0</v>
          </cell>
          <cell r="T45">
            <v>0</v>
          </cell>
        </row>
        <row r="46">
          <cell r="I46">
            <v>0</v>
          </cell>
          <cell r="J46">
            <v>0</v>
          </cell>
          <cell r="K46">
            <v>0</v>
          </cell>
          <cell r="L46">
            <v>0</v>
          </cell>
          <cell r="M46">
            <v>0</v>
          </cell>
          <cell r="N46">
            <v>0</v>
          </cell>
          <cell r="O46">
            <v>0</v>
          </cell>
          <cell r="P46">
            <v>0</v>
          </cell>
          <cell r="Q46">
            <v>0</v>
          </cell>
          <cell r="R46">
            <v>0</v>
          </cell>
          <cell r="S46">
            <v>0</v>
          </cell>
          <cell r="T46">
            <v>0</v>
          </cell>
        </row>
        <row r="47">
          <cell r="I47">
            <v>2.675561211359557</v>
          </cell>
          <cell r="J47">
            <v>2.67529149181932</v>
          </cell>
          <cell r="K47">
            <v>2.6769578451153411</v>
          </cell>
          <cell r="L47">
            <v>2.6903570656248745</v>
          </cell>
          <cell r="M47">
            <v>2.6799702405733954</v>
          </cell>
          <cell r="N47">
            <v>2.6721813582833023</v>
          </cell>
          <cell r="O47">
            <v>2.6732563591249821</v>
          </cell>
          <cell r="P47">
            <v>2.6764244922947409</v>
          </cell>
          <cell r="Q47">
            <v>2.6722271679800293</v>
          </cell>
          <cell r="R47">
            <v>2.6949504948659788</v>
          </cell>
          <cell r="S47">
            <v>2.7075852923836532</v>
          </cell>
          <cell r="T47">
            <v>2.7185119701652254</v>
          </cell>
        </row>
        <row r="48">
          <cell r="I48">
            <v>5219271.1490000002</v>
          </cell>
          <cell r="J48">
            <v>5214584.8324500006</v>
          </cell>
          <cell r="K48">
            <v>5217148.4311000006</v>
          </cell>
          <cell r="L48">
            <v>5247475.3439499997</v>
          </cell>
          <cell r="M48">
            <v>5224851.0821899995</v>
          </cell>
          <cell r="N48">
            <v>5211683.1459100032</v>
          </cell>
          <cell r="O48">
            <v>5210369.2980500003</v>
          </cell>
          <cell r="P48">
            <v>5217139.8352000006</v>
          </cell>
          <cell r="Q48">
            <v>5213833.9052299969</v>
          </cell>
          <cell r="R48">
            <v>5255789.7697500018</v>
          </cell>
          <cell r="S48">
            <v>5275999.1519999998</v>
          </cell>
          <cell r="T48">
            <v>5303219.2541800002</v>
          </cell>
        </row>
        <row r="49">
          <cell r="I49">
            <v>0</v>
          </cell>
          <cell r="J49">
            <v>0</v>
          </cell>
          <cell r="K49">
            <v>0</v>
          </cell>
          <cell r="L49">
            <v>0</v>
          </cell>
          <cell r="M49">
            <v>0</v>
          </cell>
          <cell r="N49">
            <v>0</v>
          </cell>
          <cell r="O49">
            <v>0</v>
          </cell>
          <cell r="P49">
            <v>0</v>
          </cell>
          <cell r="Q49">
            <v>0</v>
          </cell>
          <cell r="R49">
            <v>0</v>
          </cell>
          <cell r="S49">
            <v>0</v>
          </cell>
          <cell r="T49">
            <v>0</v>
          </cell>
        </row>
        <row r="50">
          <cell r="I50">
            <v>0</v>
          </cell>
          <cell r="J50">
            <v>0</v>
          </cell>
          <cell r="K50">
            <v>0</v>
          </cell>
          <cell r="L50">
            <v>0</v>
          </cell>
          <cell r="M50">
            <v>0</v>
          </cell>
          <cell r="N50">
            <v>0</v>
          </cell>
          <cell r="O50">
            <v>0</v>
          </cell>
          <cell r="P50">
            <v>0</v>
          </cell>
          <cell r="Q50">
            <v>0</v>
          </cell>
          <cell r="R50">
            <v>0</v>
          </cell>
          <cell r="S50">
            <v>0</v>
          </cell>
          <cell r="T50">
            <v>0</v>
          </cell>
        </row>
        <row r="51">
          <cell r="I51">
            <v>209611.5597958896</v>
          </cell>
          <cell r="J51">
            <v>198786.34519582218</v>
          </cell>
          <cell r="K51">
            <v>164206.738552</v>
          </cell>
          <cell r="L51">
            <v>188404.27251167269</v>
          </cell>
          <cell r="M51">
            <v>127625.7311095261</v>
          </cell>
          <cell r="N51">
            <v>183206.22731917532</v>
          </cell>
          <cell r="O51">
            <v>153274.6768437798</v>
          </cell>
          <cell r="P51">
            <v>164998.48242461405</v>
          </cell>
          <cell r="Q51">
            <v>183011.20669108027</v>
          </cell>
          <cell r="R51">
            <v>224744.85358955007</v>
          </cell>
          <cell r="S51">
            <v>309308.55116710823</v>
          </cell>
          <cell r="T51">
            <v>268465.7247311275</v>
          </cell>
        </row>
        <row r="52">
          <cell r="I52">
            <v>104805.77989794478</v>
          </cell>
          <cell r="J52">
            <v>99393.172597911078</v>
          </cell>
          <cell r="K52">
            <v>82103.369275999998</v>
          </cell>
          <cell r="L52">
            <v>94202.136255836333</v>
          </cell>
          <cell r="M52">
            <v>63812.865554763048</v>
          </cell>
          <cell r="N52">
            <v>91603.113659587674</v>
          </cell>
          <cell r="O52">
            <v>76637.338421889915</v>
          </cell>
          <cell r="P52">
            <v>82499.241212307024</v>
          </cell>
          <cell r="Q52">
            <v>91505.603345540119</v>
          </cell>
          <cell r="R52">
            <v>112372.42679477502</v>
          </cell>
          <cell r="S52">
            <v>154654.27558355409</v>
          </cell>
          <cell r="T52">
            <v>134232.86236556375</v>
          </cell>
        </row>
        <row r="53">
          <cell r="I53">
            <v>188722.86026285507</v>
          </cell>
          <cell r="J53">
            <v>191708.45224190288</v>
          </cell>
          <cell r="K53">
            <v>201650.01799999995</v>
          </cell>
          <cell r="L53">
            <v>202855.04279729098</v>
          </cell>
          <cell r="M53">
            <v>283276.09338491084</v>
          </cell>
          <cell r="N53">
            <v>227120.26857929575</v>
          </cell>
          <cell r="O53">
            <v>246999.52650979583</v>
          </cell>
          <cell r="P53">
            <v>228141.78417252656</v>
          </cell>
          <cell r="Q53">
            <v>214037.89099503358</v>
          </cell>
          <cell r="R53">
            <v>134922.19706339805</v>
          </cell>
          <cell r="S53">
            <v>49757.898539849695</v>
          </cell>
          <cell r="T53">
            <v>89735.060732886181</v>
          </cell>
        </row>
        <row r="54">
          <cell r="I54">
            <v>0</v>
          </cell>
          <cell r="J54">
            <v>0</v>
          </cell>
          <cell r="K54">
            <v>0</v>
          </cell>
          <cell r="L54">
            <v>0</v>
          </cell>
          <cell r="M54">
            <v>0</v>
          </cell>
          <cell r="N54">
            <v>0</v>
          </cell>
          <cell r="O54">
            <v>0</v>
          </cell>
          <cell r="P54">
            <v>0</v>
          </cell>
          <cell r="Q54">
            <v>0</v>
          </cell>
          <cell r="R54">
            <v>0</v>
          </cell>
          <cell r="S54">
            <v>0</v>
          </cell>
          <cell r="T54">
            <v>0</v>
          </cell>
        </row>
        <row r="55">
          <cell r="I55">
            <v>503140.19995668944</v>
          </cell>
          <cell r="J55">
            <v>489887.97003563616</v>
          </cell>
          <cell r="K55">
            <v>447960.12582799996</v>
          </cell>
          <cell r="L55">
            <v>485461.45156479999</v>
          </cell>
          <cell r="M55">
            <v>474714.69004919997</v>
          </cell>
          <cell r="N55">
            <v>501929.60955805873</v>
          </cell>
          <cell r="O55">
            <v>476911.54177546559</v>
          </cell>
          <cell r="P55">
            <v>475639.50780944765</v>
          </cell>
          <cell r="Q55">
            <v>488554.70103165397</v>
          </cell>
          <cell r="R55">
            <v>472039.47744772315</v>
          </cell>
          <cell r="S55">
            <v>513720.72529051197</v>
          </cell>
          <cell r="T55">
            <v>492433.64782957744</v>
          </cell>
        </row>
        <row r="56">
          <cell r="I56">
            <v>1</v>
          </cell>
          <cell r="J56">
            <v>1</v>
          </cell>
          <cell r="K56">
            <v>1</v>
          </cell>
          <cell r="L56">
            <v>1</v>
          </cell>
          <cell r="M56">
            <v>1</v>
          </cell>
          <cell r="N56">
            <v>1</v>
          </cell>
          <cell r="O56">
            <v>1</v>
          </cell>
          <cell r="P56">
            <v>1</v>
          </cell>
          <cell r="Q56">
            <v>1</v>
          </cell>
          <cell r="R56">
            <v>1</v>
          </cell>
          <cell r="S56">
            <v>1</v>
          </cell>
          <cell r="T56">
            <v>1</v>
          </cell>
        </row>
        <row r="57">
          <cell r="I57">
            <v>1417031.4412972273</v>
          </cell>
          <cell r="J57">
            <v>1512237.0698615911</v>
          </cell>
          <cell r="K57">
            <v>1717568.4460335912</v>
          </cell>
          <cell r="L57">
            <v>1983580.9624687913</v>
          </cell>
          <cell r="M57">
            <v>2133782.1031195913</v>
          </cell>
          <cell r="N57">
            <v>2205316.3992615328</v>
          </cell>
          <cell r="O57">
            <v>2217117.5595360673</v>
          </cell>
          <cell r="P57">
            <v>2174272.0939266197</v>
          </cell>
          <cell r="Q57">
            <v>2005028.5730949652</v>
          </cell>
          <cell r="R57">
            <v>1874711.5083972425</v>
          </cell>
          <cell r="S57">
            <v>1718510.1166067307</v>
          </cell>
          <cell r="T57">
            <v>1606599.4353271532</v>
          </cell>
        </row>
        <row r="58">
          <cell r="I58">
            <v>1895623.3362569332</v>
          </cell>
          <cell r="J58">
            <v>1895623.3362569332</v>
          </cell>
          <cell r="K58">
            <v>1895623.3362569332</v>
          </cell>
          <cell r="L58">
            <v>1895623.3362569332</v>
          </cell>
          <cell r="M58">
            <v>1895623.3362569332</v>
          </cell>
          <cell r="N58">
            <v>1895623.3362569332</v>
          </cell>
          <cell r="O58">
            <v>1895623.3362569332</v>
          </cell>
          <cell r="P58">
            <v>1895623.3362569332</v>
          </cell>
          <cell r="Q58">
            <v>1895623.3362569332</v>
          </cell>
          <cell r="R58">
            <v>1895623.3362569332</v>
          </cell>
          <cell r="S58">
            <v>1895623.3362569332</v>
          </cell>
          <cell r="T58">
            <v>1895623.3362569332</v>
          </cell>
        </row>
        <row r="59">
          <cell r="I59">
            <v>0</v>
          </cell>
          <cell r="J59">
            <v>0</v>
          </cell>
          <cell r="K59">
            <v>0</v>
          </cell>
          <cell r="L59">
            <v>0</v>
          </cell>
          <cell r="M59">
            <v>0</v>
          </cell>
          <cell r="N59">
            <v>0</v>
          </cell>
          <cell r="O59">
            <v>0</v>
          </cell>
          <cell r="P59">
            <v>0</v>
          </cell>
          <cell r="Q59">
            <v>0</v>
          </cell>
          <cell r="R59">
            <v>0</v>
          </cell>
          <cell r="S59">
            <v>0</v>
          </cell>
          <cell r="T59">
            <v>0</v>
          </cell>
        </row>
        <row r="60">
          <cell r="I60">
            <v>8.5189785563227343</v>
          </cell>
          <cell r="J60">
            <v>7.9123942646567205</v>
          </cell>
          <cell r="K60">
            <v>6.9859425924386205</v>
          </cell>
          <cell r="L60">
            <v>5.9829103434092605</v>
          </cell>
          <cell r="M60">
            <v>7.3608876996080879</v>
          </cell>
          <cell r="N60">
            <v>8.0880752809513705</v>
          </cell>
          <cell r="O60">
            <v>9.6614157483406853</v>
          </cell>
          <cell r="P60">
            <v>11.054555577244034</v>
          </cell>
          <cell r="Q60">
            <v>15.328378799528185</v>
          </cell>
          <cell r="R60">
            <v>14.38028988925309</v>
          </cell>
          <cell r="S60">
            <v>13.757241518520566</v>
          </cell>
          <cell r="T60">
            <v>12.93666012399062</v>
          </cell>
        </row>
        <row r="61">
          <cell r="I61">
            <v>8.5189785563227343</v>
          </cell>
          <cell r="J61">
            <v>7.9123942646567205</v>
          </cell>
          <cell r="K61">
            <v>6.9859425924386205</v>
          </cell>
          <cell r="L61">
            <v>5.9829103434092605</v>
          </cell>
          <cell r="M61">
            <v>7.3608876996080879</v>
          </cell>
          <cell r="N61">
            <v>8.0880752809513705</v>
          </cell>
          <cell r="O61">
            <v>9.6614157483406853</v>
          </cell>
          <cell r="P61">
            <v>11.054555577244034</v>
          </cell>
          <cell r="Q61">
            <v>15.328378799528185</v>
          </cell>
          <cell r="R61">
            <v>14.38028988925309</v>
          </cell>
          <cell r="S61">
            <v>13.757241518520566</v>
          </cell>
          <cell r="T61">
            <v>12.93666012399062</v>
          </cell>
        </row>
        <row r="62">
          <cell r="I62">
            <v>10.260368326396163</v>
          </cell>
          <cell r="J62">
            <v>10.260368326396163</v>
          </cell>
          <cell r="K62">
            <v>10.260368326396163</v>
          </cell>
          <cell r="L62">
            <v>10.260368326396163</v>
          </cell>
          <cell r="M62">
            <v>10.260368326396163</v>
          </cell>
          <cell r="N62">
            <v>10.260368326396163</v>
          </cell>
          <cell r="O62">
            <v>10.260368326396163</v>
          </cell>
          <cell r="P62">
            <v>10.260368326396163</v>
          </cell>
          <cell r="Q62">
            <v>10.260368326396163</v>
          </cell>
          <cell r="R62">
            <v>10.260368326396163</v>
          </cell>
          <cell r="S62">
            <v>10.260368326396163</v>
          </cell>
          <cell r="T62">
            <v>10.260368326396163</v>
          </cell>
        </row>
        <row r="63">
          <cell r="I63">
            <v>-954806.79280141904</v>
          </cell>
          <cell r="J63">
            <v>-1373784.5932025888</v>
          </cell>
          <cell r="K63">
            <v>-2139154.5059245755</v>
          </cell>
          <cell r="L63">
            <v>-3214398.3234284441</v>
          </cell>
          <cell r="M63">
            <v>-1811931.3444878266</v>
          </cell>
          <cell r="N63">
            <v>-1245731.6541657196</v>
          </cell>
          <cell r="O63">
            <v>-292715.73282130616</v>
          </cell>
          <cell r="P63">
            <v>343719.51055815566</v>
          </cell>
          <cell r="Q63">
            <v>1618272.4054417443</v>
          </cell>
          <cell r="R63">
            <v>1407869.5368002213</v>
          </cell>
          <cell r="S63">
            <v>1250199.7729823336</v>
          </cell>
          <cell r="T63">
            <v>1018390.4941740747</v>
          </cell>
        </row>
        <row r="66">
          <cell r="I66">
            <v>9.9999999999999995E-8</v>
          </cell>
          <cell r="J66">
            <v>9.9999999999999995E-8</v>
          </cell>
          <cell r="K66">
            <v>9.9999999999999995E-8</v>
          </cell>
          <cell r="L66">
            <v>9.9999999999999995E-8</v>
          </cell>
          <cell r="M66">
            <v>9.9999999999999995E-8</v>
          </cell>
          <cell r="N66">
            <v>9.9999999999999995E-8</v>
          </cell>
          <cell r="O66">
            <v>9.9999999999999995E-8</v>
          </cell>
          <cell r="P66">
            <v>9.9999999999999995E-8</v>
          </cell>
          <cell r="Q66">
            <v>9.9999999999999995E-8</v>
          </cell>
          <cell r="R66">
            <v>9.9999999999999995E-8</v>
          </cell>
          <cell r="S66">
            <v>9.9999999999999995E-8</v>
          </cell>
          <cell r="T66">
            <v>9.9999999999999995E-8</v>
          </cell>
        </row>
        <row r="67">
          <cell r="I67">
            <v>2.6539362496756067</v>
          </cell>
          <cell r="J67">
            <v>2.8587391024557491</v>
          </cell>
          <cell r="K67">
            <v>2.6081060033811405</v>
          </cell>
          <cell r="L67">
            <v>2.0397570043995192</v>
          </cell>
          <cell r="M67">
            <v>2.152274292667808</v>
          </cell>
          <cell r="N67">
            <v>2.1242410813180239</v>
          </cell>
          <cell r="O67">
            <v>2.1665512484060807</v>
          </cell>
          <cell r="P67">
            <v>2.1970924656587463</v>
          </cell>
          <cell r="Q67">
            <v>2.1975869098084346</v>
          </cell>
          <cell r="R67">
            <v>2.6616060694536881</v>
          </cell>
          <cell r="S67">
            <v>2.8266790587796362</v>
          </cell>
          <cell r="T67">
            <v>3.1049730211658235</v>
          </cell>
        </row>
        <row r="68">
          <cell r="I68">
            <v>2.9962374993650367</v>
          </cell>
          <cell r="J68">
            <v>3.2306332590019728</v>
          </cell>
          <cell r="K68">
            <v>3.896081496063756</v>
          </cell>
          <cell r="L68">
            <v>3.8241996614111904</v>
          </cell>
          <cell r="M68">
            <v>2.8551407572416378</v>
          </cell>
          <cell r="N68">
            <v>3.3305833394060231</v>
          </cell>
          <cell r="O68">
            <v>3.113511220083196</v>
          </cell>
          <cell r="P68">
            <v>3.7949346421611474</v>
          </cell>
          <cell r="Q68">
            <v>1.9778044979946245</v>
          </cell>
          <cell r="R68">
            <v>2.3136910096023877</v>
          </cell>
          <cell r="S68">
            <v>2.3557362484997566</v>
          </cell>
          <cell r="T68">
            <v>2.35083771974876</v>
          </cell>
        </row>
        <row r="69">
          <cell r="I69">
            <v>6.6035385835888727</v>
          </cell>
          <cell r="J69">
            <v>6.6529508038090803</v>
          </cell>
          <cell r="K69">
            <v>6.2901646327604084</v>
          </cell>
          <cell r="L69">
            <v>5.8817774603244128</v>
          </cell>
          <cell r="M69">
            <v>5.5300108929829719</v>
          </cell>
          <cell r="N69">
            <v>4.6887079089607271</v>
          </cell>
          <cell r="O69">
            <v>5.3043863991285747</v>
          </cell>
          <cell r="P69">
            <v>5.1346649167642306</v>
          </cell>
          <cell r="Q69">
            <v>5.4308561878017718</v>
          </cell>
          <cell r="R69">
            <v>5.9113226830299634</v>
          </cell>
          <cell r="S69">
            <v>1.7116588962870773</v>
          </cell>
          <cell r="T69">
            <v>1.4866636504430613</v>
          </cell>
        </row>
        <row r="70">
          <cell r="I70">
            <v>4.4215157067943238</v>
          </cell>
          <cell r="J70">
            <v>4.5745504588212809</v>
          </cell>
          <cell r="K70">
            <v>4.7252461021533039</v>
          </cell>
          <cell r="L70">
            <v>4.062193928142654</v>
          </cell>
          <cell r="M70">
            <v>4.1897368071490586</v>
          </cell>
          <cell r="N70">
            <v>3.3373350691862176</v>
          </cell>
          <cell r="O70">
            <v>3.7735605558418017</v>
          </cell>
          <cell r="P70">
            <v>3.6657628797554662</v>
          </cell>
          <cell r="Q70">
            <v>3.5398878112557508</v>
          </cell>
          <cell r="R70">
            <v>3.2796045351541734</v>
          </cell>
          <cell r="S70">
            <v>2.2552558075906033</v>
          </cell>
          <cell r="T70">
            <v>2.4879506323507687</v>
          </cell>
        </row>
        <row r="71">
          <cell r="I71">
            <v>4.4215151925740521</v>
          </cell>
          <cell r="J71">
            <v>4.5745499268031367</v>
          </cell>
          <cell r="K71">
            <v>4.7252455526093247</v>
          </cell>
          <cell r="L71">
            <v>4.0621934557113422</v>
          </cell>
          <cell r="M71">
            <v>4.1897363198845676</v>
          </cell>
          <cell r="N71">
            <v>3.3373346810556619</v>
          </cell>
          <cell r="O71">
            <v>3.7735601169784201</v>
          </cell>
          <cell r="P71">
            <v>3.6657624534289046</v>
          </cell>
          <cell r="Q71">
            <v>3.5398873995684035</v>
          </cell>
          <cell r="R71">
            <v>3.2796041537376532</v>
          </cell>
          <cell r="S71">
            <v>2.2552557725174553</v>
          </cell>
          <cell r="T71">
            <v>2.4879503430032379</v>
          </cell>
        </row>
        <row r="72">
          <cell r="I72">
            <v>0.37337905523015352</v>
          </cell>
          <cell r="J72">
            <v>0.44776205678532621</v>
          </cell>
          <cell r="K72">
            <v>0.55693935523326898</v>
          </cell>
          <cell r="L72">
            <v>0.47543124750666599</v>
          </cell>
          <cell r="M72">
            <v>0.55388068485144026</v>
          </cell>
          <cell r="N72">
            <v>0.41437531510481052</v>
          </cell>
          <cell r="O72">
            <v>0.48289331588041712</v>
          </cell>
          <cell r="P72">
            <v>0.46078803378300798</v>
          </cell>
          <cell r="Q72">
            <v>0.43230730378329757</v>
          </cell>
          <cell r="R72">
            <v>0.35381572209255618</v>
          </cell>
          <cell r="S72">
            <v>0.23006946317044757</v>
          </cell>
          <cell r="T72">
            <v>0.24946157690448231</v>
          </cell>
        </row>
        <row r="73">
          <cell r="I73">
            <v>1.5975586873756327</v>
          </cell>
          <cell r="J73">
            <v>1.7203016036737417</v>
          </cell>
          <cell r="K73">
            <v>1.9126217422291742</v>
          </cell>
          <cell r="L73">
            <v>2.2835022941240624</v>
          </cell>
          <cell r="M73">
            <v>2.4089130910252674</v>
          </cell>
          <cell r="N73">
            <v>2.5167418120895944</v>
          </cell>
          <cell r="O73">
            <v>2.5340399746007396</v>
          </cell>
          <cell r="P73">
            <v>2.4920356884046089</v>
          </cell>
          <cell r="Q73">
            <v>2.2012682387142681</v>
          </cell>
          <cell r="R73">
            <v>1.967007693103999</v>
          </cell>
          <cell r="S73">
            <v>1.9731114308573146</v>
          </cell>
          <cell r="T73">
            <v>1.9777693987945313</v>
          </cell>
        </row>
        <row r="74">
          <cell r="I74">
            <v>0.84576572324664789</v>
          </cell>
          <cell r="J74">
            <v>0.84576572324664789</v>
          </cell>
          <cell r="K74">
            <v>0.84576572324664789</v>
          </cell>
          <cell r="L74">
            <v>0.84576572324664789</v>
          </cell>
          <cell r="M74">
            <v>0.84576572324664789</v>
          </cell>
          <cell r="N74">
            <v>0.84576572324664789</v>
          </cell>
          <cell r="O74">
            <v>0.84576572324664789</v>
          </cell>
          <cell r="P74">
            <v>0.84576572324664789</v>
          </cell>
          <cell r="Q74">
            <v>0.84576572324664789</v>
          </cell>
          <cell r="R74">
            <v>0.84576572324664789</v>
          </cell>
          <cell r="S74">
            <v>0.84576572324664789</v>
          </cell>
          <cell r="T74">
            <v>0.84576572324664789</v>
          </cell>
        </row>
        <row r="75">
          <cell r="I75">
            <v>0</v>
          </cell>
          <cell r="J75">
            <v>0</v>
          </cell>
          <cell r="K75">
            <v>0</v>
          </cell>
          <cell r="L75">
            <v>0</v>
          </cell>
          <cell r="M75">
            <v>0</v>
          </cell>
          <cell r="N75">
            <v>0</v>
          </cell>
          <cell r="O75">
            <v>0</v>
          </cell>
          <cell r="P75">
            <v>0</v>
          </cell>
          <cell r="Q75">
            <v>0</v>
          </cell>
          <cell r="R75">
            <v>0</v>
          </cell>
          <cell r="S75">
            <v>0</v>
          </cell>
          <cell r="T75">
            <v>0</v>
          </cell>
        </row>
        <row r="78">
          <cell r="I78">
            <v>2.4681511795966258</v>
          </cell>
          <cell r="J78">
            <v>2.5686701007041086</v>
          </cell>
          <cell r="K78">
            <v>2.8737026744720962</v>
          </cell>
          <cell r="L78">
            <v>2.813679136058306</v>
          </cell>
          <cell r="M78">
            <v>2.919790190659973</v>
          </cell>
          <cell r="N78">
            <v>2.8097741671001599</v>
          </cell>
          <cell r="O78">
            <v>2.8971762623932946</v>
          </cell>
          <cell r="P78">
            <v>2.882805960560427</v>
          </cell>
          <cell r="Q78">
            <v>2.7901767313437467</v>
          </cell>
          <cell r="R78">
            <v>2.6457111048089446</v>
          </cell>
          <cell r="S78">
            <v>2.5167902891519227</v>
          </cell>
          <cell r="T78">
            <v>2.640075269419357</v>
          </cell>
        </row>
        <row r="79">
          <cell r="I79">
            <v>2.284967936969021</v>
          </cell>
          <cell r="J79">
            <v>2.4698760918374996</v>
          </cell>
          <cell r="K79">
            <v>2.7111852483368652</v>
          </cell>
          <cell r="L79">
            <v>2.8141877591526017</v>
          </cell>
          <cell r="M79">
            <v>2.9596334667171114</v>
          </cell>
          <cell r="N79">
            <v>2.9451284108380582</v>
          </cell>
          <cell r="O79">
            <v>2.9993948598634117</v>
          </cell>
          <cell r="P79">
            <v>3.0386587800049449</v>
          </cell>
          <cell r="Q79">
            <v>2.9718050440417292</v>
          </cell>
          <cell r="R79">
            <v>2.766474651242985</v>
          </cell>
          <cell r="S79">
            <v>2.75297943967414</v>
          </cell>
          <cell r="T79">
            <v>2.8277424511413924</v>
          </cell>
        </row>
        <row r="80">
          <cell r="I80">
            <v>2.6578845691261468</v>
          </cell>
          <cell r="J80">
            <v>2.7654700731897557</v>
          </cell>
          <cell r="K80">
            <v>3.082432855707975</v>
          </cell>
          <cell r="L80">
            <v>3.0101119503822829</v>
          </cell>
          <cell r="M80">
            <v>3.1252758878292579</v>
          </cell>
          <cell r="N80">
            <v>2.9880671402444192</v>
          </cell>
          <cell r="O80">
            <v>3.0985513129080422</v>
          </cell>
          <cell r="P80">
            <v>3.0802820875429235</v>
          </cell>
          <cell r="Q80">
            <v>2.9818220061364151</v>
          </cell>
          <cell r="R80">
            <v>2.8194018533700409</v>
          </cell>
          <cell r="S80">
            <v>2.6589619208981148</v>
          </cell>
          <cell r="T80">
            <v>2.7861948242716279</v>
          </cell>
        </row>
        <row r="81">
          <cell r="I81">
            <v>3.0534842337656194</v>
          </cell>
          <cell r="J81">
            <v>3.1789285593985337</v>
          </cell>
          <cell r="K81">
            <v>3.5495804626815031</v>
          </cell>
          <cell r="L81">
            <v>3.455997780954851</v>
          </cell>
          <cell r="M81">
            <v>3.5888846862914079</v>
          </cell>
          <cell r="N81">
            <v>3.4378056581761403</v>
          </cell>
          <cell r="O81">
            <v>3.56355032051427</v>
          </cell>
          <cell r="P81">
            <v>3.5492617051249487</v>
          </cell>
          <cell r="Q81">
            <v>3.436836579790838</v>
          </cell>
          <cell r="R81">
            <v>3.2567710037364068</v>
          </cell>
          <cell r="S81">
            <v>3.0750233495151225</v>
          </cell>
          <cell r="T81">
            <v>3.220681794391937</v>
          </cell>
        </row>
        <row r="82">
          <cell r="I82">
            <v>1.0618603931880095</v>
          </cell>
          <cell r="J82">
            <v>1.0840182989092015</v>
          </cell>
          <cell r="K82">
            <v>1.113688102281051</v>
          </cell>
          <cell r="L82">
            <v>1.1183446054122432</v>
          </cell>
          <cell r="M82">
            <v>1.2233731258454275</v>
          </cell>
          <cell r="N82">
            <v>1.2004987482022036</v>
          </cell>
          <cell r="O82">
            <v>1.2221220149484702</v>
          </cell>
          <cell r="P82">
            <v>1.2095217646849281</v>
          </cell>
          <cell r="Q82">
            <v>1.2088831294227933</v>
          </cell>
          <cell r="R82">
            <v>1.0894364279800706</v>
          </cell>
          <cell r="S82">
            <v>1.0570778611403202</v>
          </cell>
          <cell r="T82">
            <v>1.0623216459785489</v>
          </cell>
        </row>
        <row r="85">
          <cell r="I85">
            <v>2504</v>
          </cell>
          <cell r="J85">
            <v>2504</v>
          </cell>
          <cell r="K85">
            <v>2504</v>
          </cell>
          <cell r="L85">
            <v>2504</v>
          </cell>
          <cell r="M85">
            <v>2504</v>
          </cell>
          <cell r="N85">
            <v>2504</v>
          </cell>
          <cell r="O85">
            <v>2504</v>
          </cell>
          <cell r="P85">
            <v>2504</v>
          </cell>
          <cell r="Q85">
            <v>2504</v>
          </cell>
          <cell r="R85">
            <v>2504</v>
          </cell>
          <cell r="S85">
            <v>2504</v>
          </cell>
          <cell r="T85">
            <v>2504</v>
          </cell>
        </row>
        <row r="86">
          <cell r="I86">
            <v>26.151757188498401</v>
          </cell>
          <cell r="J86">
            <v>25.957667731629396</v>
          </cell>
          <cell r="K86">
            <v>23.974840255591054</v>
          </cell>
          <cell r="L86">
            <v>22.35702875399361</v>
          </cell>
          <cell r="M86">
            <v>22.161341853035143</v>
          </cell>
          <cell r="N86">
            <v>18.837460063897762</v>
          </cell>
          <cell r="O86">
            <v>20.150159744408946</v>
          </cell>
          <cell r="P86">
            <v>19.57308306709265</v>
          </cell>
          <cell r="Q86">
            <v>19.493610223642172</v>
          </cell>
          <cell r="R86">
            <v>17.732827476038338</v>
          </cell>
          <cell r="S86">
            <v>13.358226837060704</v>
          </cell>
          <cell r="T86">
            <v>14.15335463258786</v>
          </cell>
        </row>
        <row r="87">
          <cell r="I87">
            <v>200.9345846472402</v>
          </cell>
          <cell r="J87">
            <v>195.64216055736267</v>
          </cell>
          <cell r="K87">
            <v>178.89781382907347</v>
          </cell>
          <cell r="L87">
            <v>193.87438161533547</v>
          </cell>
          <cell r="M87">
            <v>189.582543949361</v>
          </cell>
          <cell r="N87">
            <v>200.45112202797873</v>
          </cell>
          <cell r="O87">
            <v>190.45988090074505</v>
          </cell>
          <cell r="P87">
            <v>189.95188011559412</v>
          </cell>
          <cell r="Q87">
            <v>195.10970488484583</v>
          </cell>
          <cell r="R87">
            <v>188.5141683097936</v>
          </cell>
          <cell r="S87">
            <v>205.16003406170606</v>
          </cell>
          <cell r="T87">
            <v>196.65880504376096</v>
          </cell>
        </row>
        <row r="90">
          <cell r="I90">
            <v>65.483999999999995</v>
          </cell>
          <cell r="J90">
            <v>64.998000000000005</v>
          </cell>
          <cell r="K90">
            <v>60.033000000000001</v>
          </cell>
          <cell r="L90">
            <v>55.981999999999999</v>
          </cell>
          <cell r="M90">
            <v>55.491999999999997</v>
          </cell>
          <cell r="N90">
            <v>47.168999999999997</v>
          </cell>
          <cell r="O90">
            <v>50.456000000000003</v>
          </cell>
          <cell r="P90">
            <v>49.011000000000003</v>
          </cell>
          <cell r="Q90">
            <v>48.811999999999998</v>
          </cell>
          <cell r="R90">
            <v>44.402999999999999</v>
          </cell>
          <cell r="S90">
            <v>33.448999999999998</v>
          </cell>
          <cell r="T90">
            <v>35.44</v>
          </cell>
        </row>
        <row r="91">
          <cell r="I91">
            <v>354.61406565617631</v>
          </cell>
          <cell r="J91">
            <v>353.66526564344747</v>
          </cell>
          <cell r="K91">
            <v>350.07100692088477</v>
          </cell>
          <cell r="L91">
            <v>338.11501631626811</v>
          </cell>
          <cell r="M91">
            <v>338.36122409107861</v>
          </cell>
          <cell r="N91">
            <v>326.85786545270611</v>
          </cell>
          <cell r="O91">
            <v>334.16608626757318</v>
          </cell>
          <cell r="P91">
            <v>331.35439000960616</v>
          </cell>
          <cell r="Q91">
            <v>331.14139798415846</v>
          </cell>
          <cell r="R91">
            <v>350.86246768021516</v>
          </cell>
          <cell r="S91">
            <v>336.6907230232124</v>
          </cell>
          <cell r="T91">
            <v>335.69677611455489</v>
          </cell>
        </row>
        <row r="92">
          <cell r="I92">
            <v>23221.546999999999</v>
          </cell>
          <cell r="J92">
            <v>22987.535</v>
          </cell>
          <cell r="K92">
            <v>21015.812999999998</v>
          </cell>
          <cell r="L92">
            <v>18928.355</v>
          </cell>
          <cell r="M92">
            <v>18776.341</v>
          </cell>
          <cell r="N92">
            <v>15417.558999999999</v>
          </cell>
          <cell r="O92">
            <v>16860.684000000001</v>
          </cell>
          <cell r="P92">
            <v>16240.01</v>
          </cell>
          <cell r="Q92">
            <v>16163.674000000001</v>
          </cell>
          <cell r="R92">
            <v>15579.346</v>
          </cell>
          <cell r="S92">
            <v>11261.968000000001</v>
          </cell>
          <cell r="T92">
            <v>11897.093999999999</v>
          </cell>
        </row>
        <row r="93">
          <cell r="I93">
            <v>16629.254599100343</v>
          </cell>
          <cell r="J93">
            <v>17023.223369100342</v>
          </cell>
          <cell r="K93">
            <v>16559.293849100341</v>
          </cell>
          <cell r="L93">
            <v>17161.488251615712</v>
          </cell>
          <cell r="M93">
            <v>17376.996041615716</v>
          </cell>
          <cell r="N93">
            <v>17437.718431615715</v>
          </cell>
          <cell r="O93">
            <v>17316.655378500887</v>
          </cell>
          <cell r="P93">
            <v>17329.076408500889</v>
          </cell>
          <cell r="Q93">
            <v>17450.591308500891</v>
          </cell>
          <cell r="R93">
            <v>16505.737507651487</v>
          </cell>
          <cell r="S93">
            <v>16795.70743765149</v>
          </cell>
          <cell r="T93">
            <v>16567.12349765149</v>
          </cell>
        </row>
        <row r="94">
          <cell r="I94">
            <v>6592.2924008996561</v>
          </cell>
          <cell r="J94">
            <v>5964.3116308996578</v>
          </cell>
          <cell r="K94">
            <v>4456.5191508996577</v>
          </cell>
          <cell r="L94">
            <v>1766.8667483842873</v>
          </cell>
          <cell r="M94">
            <v>1399.3449583842848</v>
          </cell>
          <cell r="N94">
            <v>-2020.1594316157152</v>
          </cell>
          <cell r="O94">
            <v>-455.9713785008862</v>
          </cell>
          <cell r="P94">
            <v>-1089.0664085008884</v>
          </cell>
          <cell r="Q94">
            <v>-1286.9173085008897</v>
          </cell>
          <cell r="R94">
            <v>-926.3915076514877</v>
          </cell>
          <cell r="S94">
            <v>-5533.7394376514894</v>
          </cell>
          <cell r="T94">
            <v>-4670.0294976514906</v>
          </cell>
        </row>
        <row r="95">
          <cell r="I95">
            <v>0</v>
          </cell>
          <cell r="J95">
            <v>0</v>
          </cell>
          <cell r="K95">
            <v>0</v>
          </cell>
          <cell r="L95">
            <v>0</v>
          </cell>
          <cell r="M95">
            <v>0</v>
          </cell>
          <cell r="N95">
            <v>0</v>
          </cell>
          <cell r="O95">
            <v>0</v>
          </cell>
          <cell r="P95">
            <v>0</v>
          </cell>
          <cell r="Q95">
            <v>0</v>
          </cell>
          <cell r="R95">
            <v>0</v>
          </cell>
          <cell r="S95">
            <v>0</v>
          </cell>
          <cell r="T95">
            <v>0</v>
          </cell>
        </row>
        <row r="96">
          <cell r="I96">
            <v>6592.2924008996561</v>
          </cell>
          <cell r="J96">
            <v>5964.3116308996578</v>
          </cell>
          <cell r="K96">
            <v>4456.5191508996577</v>
          </cell>
          <cell r="L96">
            <v>1766.8667483842873</v>
          </cell>
          <cell r="M96">
            <v>1399.3449583842848</v>
          </cell>
          <cell r="N96">
            <v>-2020.1594316157152</v>
          </cell>
          <cell r="O96">
            <v>-455.9713785008862</v>
          </cell>
          <cell r="P96">
            <v>-1089.0664085008884</v>
          </cell>
          <cell r="Q96">
            <v>-1286.9173085008897</v>
          </cell>
          <cell r="R96">
            <v>-926.3915076514877</v>
          </cell>
          <cell r="S96">
            <v>-5533.7394376514894</v>
          </cell>
          <cell r="T96">
            <v>-4670.0294976514906</v>
          </cell>
        </row>
        <row r="97">
          <cell r="I97">
            <v>-150.41200000000001</v>
          </cell>
          <cell r="J97">
            <v>-150.41200000000001</v>
          </cell>
          <cell r="K97">
            <v>-150.41200000000001</v>
          </cell>
          <cell r="L97">
            <v>-115.86799999999999</v>
          </cell>
          <cell r="M97">
            <v>-115.86799999999999</v>
          </cell>
          <cell r="N97">
            <v>-115.86799999999999</v>
          </cell>
          <cell r="O97">
            <v>-103.67400000000001</v>
          </cell>
          <cell r="P97">
            <v>-103.67400000000001</v>
          </cell>
          <cell r="Q97">
            <v>-103.67400000000001</v>
          </cell>
          <cell r="R97">
            <v>-89.67</v>
          </cell>
          <cell r="S97">
            <v>-89.67</v>
          </cell>
          <cell r="T97">
            <v>-89.67</v>
          </cell>
        </row>
        <row r="98">
          <cell r="I98">
            <v>6441.8804008996558</v>
          </cell>
          <cell r="J98">
            <v>5813.8996308996575</v>
          </cell>
          <cell r="K98">
            <v>4306.1071508996574</v>
          </cell>
          <cell r="L98">
            <v>1650.9987483842874</v>
          </cell>
          <cell r="M98">
            <v>1283.4769583842849</v>
          </cell>
          <cell r="N98">
            <v>-2136.0274316157152</v>
          </cell>
          <cell r="O98">
            <v>-559.64537850088618</v>
          </cell>
          <cell r="P98">
            <v>-1192.7404085008884</v>
          </cell>
          <cell r="Q98">
            <v>-1390.5913085008897</v>
          </cell>
          <cell r="R98">
            <v>-1016.0615076514877</v>
          </cell>
          <cell r="S98">
            <v>-5623.4094376514895</v>
          </cell>
          <cell r="T98">
            <v>-4759.6994976514907</v>
          </cell>
        </row>
        <row r="101">
          <cell r="I101">
            <v>400</v>
          </cell>
          <cell r="J101">
            <v>400</v>
          </cell>
          <cell r="K101">
            <v>400</v>
          </cell>
          <cell r="L101">
            <v>400</v>
          </cell>
          <cell r="M101">
            <v>400</v>
          </cell>
          <cell r="N101">
            <v>400</v>
          </cell>
          <cell r="O101">
            <v>400</v>
          </cell>
          <cell r="P101">
            <v>400</v>
          </cell>
          <cell r="Q101">
            <v>400</v>
          </cell>
          <cell r="R101">
            <v>400</v>
          </cell>
          <cell r="S101">
            <v>400</v>
          </cell>
          <cell r="T101">
            <v>400</v>
          </cell>
        </row>
        <row r="102">
          <cell r="I102">
            <v>354.61405839594403</v>
          </cell>
          <cell r="J102">
            <v>353.66526662358837</v>
          </cell>
          <cell r="K102">
            <v>350.07101094398075</v>
          </cell>
          <cell r="L102">
            <v>338.11501911328639</v>
          </cell>
          <cell r="M102">
            <v>338.36122323938588</v>
          </cell>
          <cell r="N102">
            <v>326.85787275541139</v>
          </cell>
          <cell r="O102">
            <v>334.16608530204536</v>
          </cell>
          <cell r="P102">
            <v>331.3543898308543</v>
          </cell>
          <cell r="Q102">
            <v>331.1413996558224</v>
          </cell>
          <cell r="R102">
            <v>350.86246424791119</v>
          </cell>
          <cell r="S102">
            <v>336.6907231905289</v>
          </cell>
          <cell r="T102">
            <v>335.69678329571104</v>
          </cell>
        </row>
        <row r="105">
          <cell r="I105">
            <v>12962.59</v>
          </cell>
          <cell r="J105">
            <v>12907.804</v>
          </cell>
          <cell r="K105">
            <v>12780.965</v>
          </cell>
          <cell r="L105">
            <v>13110.728999999999</v>
          </cell>
          <cell r="M105">
            <v>13085.065999999999</v>
          </cell>
          <cell r="N105">
            <v>12980.376</v>
          </cell>
          <cell r="O105">
            <v>12944.904</v>
          </cell>
          <cell r="P105">
            <v>12771.367</v>
          </cell>
          <cell r="Q105">
            <v>12740.379000000001</v>
          </cell>
          <cell r="R105">
            <v>12568.117</v>
          </cell>
          <cell r="S105">
            <v>12567.981</v>
          </cell>
          <cell r="T105">
            <v>12624.538</v>
          </cell>
        </row>
        <row r="106">
          <cell r="I106">
            <v>996.46900000000005</v>
          </cell>
          <cell r="J106">
            <v>988.93799999999999</v>
          </cell>
          <cell r="K106">
            <v>928.34</v>
          </cell>
          <cell r="L106">
            <v>915.30600000000004</v>
          </cell>
          <cell r="M106">
            <v>920.88599999999997</v>
          </cell>
          <cell r="N106">
            <v>823.66399999999999</v>
          </cell>
          <cell r="O106">
            <v>899.76600000000008</v>
          </cell>
          <cell r="P106">
            <v>874.85599999999999</v>
          </cell>
          <cell r="Q106">
            <v>875.08199999999999</v>
          </cell>
          <cell r="R106">
            <v>825.096</v>
          </cell>
          <cell r="S106">
            <v>709.95600000000002</v>
          </cell>
          <cell r="T106">
            <v>698.72699999999998</v>
          </cell>
        </row>
        <row r="107">
          <cell r="I107">
            <v>13959.059000000001</v>
          </cell>
          <cell r="J107">
            <v>13896.742</v>
          </cell>
          <cell r="K107">
            <v>13709.305</v>
          </cell>
          <cell r="L107">
            <v>14026.035</v>
          </cell>
          <cell r="M107">
            <v>14005.951999999999</v>
          </cell>
          <cell r="N107">
            <v>13804.04</v>
          </cell>
          <cell r="O107">
            <v>13844.67</v>
          </cell>
          <cell r="P107">
            <v>13646.223</v>
          </cell>
          <cell r="Q107">
            <v>13615.461000000001</v>
          </cell>
          <cell r="R107">
            <v>13393.213</v>
          </cell>
          <cell r="S107">
            <v>13277.937</v>
          </cell>
          <cell r="T107">
            <v>13323.265000000001</v>
          </cell>
        </row>
        <row r="108">
          <cell r="I108">
            <v>940.38800000000003</v>
          </cell>
          <cell r="J108">
            <v>1176.0260000000001</v>
          </cell>
          <cell r="K108">
            <v>2018.0329999999999</v>
          </cell>
          <cell r="L108">
            <v>3868.1880000000001</v>
          </cell>
          <cell r="M108">
            <v>1903.72</v>
          </cell>
          <cell r="N108">
            <v>1089.0719999999999</v>
          </cell>
          <cell r="O108">
            <v>-116.253</v>
          </cell>
          <cell r="P108">
            <v>-162.96299999999999</v>
          </cell>
          <cell r="Q108">
            <v>-2348.13</v>
          </cell>
          <cell r="R108">
            <v>-1779.306</v>
          </cell>
          <cell r="S108">
            <v>-1422.3409999999999</v>
          </cell>
          <cell r="T108">
            <v>-1353.239</v>
          </cell>
        </row>
        <row r="109">
          <cell r="I109">
            <v>-2898.9250000000002</v>
          </cell>
          <cell r="J109">
            <v>-2661.413</v>
          </cell>
          <cell r="K109">
            <v>-3669.1790000000001</v>
          </cell>
          <cell r="L109">
            <v>-4781.1239999999998</v>
          </cell>
          <cell r="M109">
            <v>-2646.0479999999998</v>
          </cell>
          <cell r="N109">
            <v>-1287.4369999999999</v>
          </cell>
          <cell r="O109">
            <v>-326.78899999999999</v>
          </cell>
          <cell r="P109">
            <v>-21.436</v>
          </cell>
          <cell r="Q109">
            <v>2302.3910000000001</v>
          </cell>
          <cell r="R109">
            <v>1527.8820000000001</v>
          </cell>
          <cell r="S109">
            <v>1891.8320000000001</v>
          </cell>
          <cell r="T109">
            <v>1551.915</v>
          </cell>
        </row>
        <row r="110">
          <cell r="I110">
            <v>12000.522000000001</v>
          </cell>
          <cell r="J110">
            <v>12411.355</v>
          </cell>
          <cell r="K110">
            <v>12058.159</v>
          </cell>
          <cell r="L110">
            <v>13113.098999999998</v>
          </cell>
          <cell r="M110">
            <v>13263.624</v>
          </cell>
          <cell r="N110">
            <v>13605.675000000001</v>
          </cell>
          <cell r="O110">
            <v>13401.627999999999</v>
          </cell>
          <cell r="P110">
            <v>13461.824000000001</v>
          </cell>
          <cell r="Q110">
            <v>13569.722000000002</v>
          </cell>
          <cell r="R110">
            <v>13141.788999999999</v>
          </cell>
          <cell r="S110">
            <v>13747.428</v>
          </cell>
          <cell r="T110">
            <v>13521.941000000003</v>
          </cell>
        </row>
        <row r="111">
          <cell r="I111">
            <v>0</v>
          </cell>
          <cell r="J111">
            <v>0</v>
          </cell>
          <cell r="K111">
            <v>0</v>
          </cell>
          <cell r="L111">
            <v>0</v>
          </cell>
          <cell r="M111">
            <v>0</v>
          </cell>
          <cell r="N111">
            <v>0</v>
          </cell>
          <cell r="O111">
            <v>0</v>
          </cell>
          <cell r="P111">
            <v>0</v>
          </cell>
          <cell r="Q111">
            <v>0</v>
          </cell>
          <cell r="R111">
            <v>0</v>
          </cell>
          <cell r="S111">
            <v>0</v>
          </cell>
          <cell r="T111">
            <v>0</v>
          </cell>
        </row>
        <row r="112">
          <cell r="I112">
            <v>147.50899999999999</v>
          </cell>
          <cell r="J112">
            <v>147.50899999999999</v>
          </cell>
          <cell r="K112">
            <v>147.50899999999999</v>
          </cell>
          <cell r="L112">
            <v>147.50899999999999</v>
          </cell>
          <cell r="M112">
            <v>147.50899999999999</v>
          </cell>
          <cell r="N112">
            <v>147.50899999999999</v>
          </cell>
          <cell r="O112">
            <v>147.50899999999999</v>
          </cell>
          <cell r="P112">
            <v>147.50899999999999</v>
          </cell>
          <cell r="Q112">
            <v>147.50899999999999</v>
          </cell>
          <cell r="R112">
            <v>147.50899999999999</v>
          </cell>
          <cell r="S112">
            <v>147.50899999999999</v>
          </cell>
          <cell r="T112">
            <v>147.50899999999999</v>
          </cell>
        </row>
        <row r="113">
          <cell r="I113">
            <v>12148.031000000001</v>
          </cell>
          <cell r="J113">
            <v>12558.864</v>
          </cell>
          <cell r="K113">
            <v>12205.668</v>
          </cell>
          <cell r="L113">
            <v>13260.607999999998</v>
          </cell>
          <cell r="M113">
            <v>13411.133</v>
          </cell>
          <cell r="N113">
            <v>13753.184000000001</v>
          </cell>
          <cell r="O113">
            <v>13549.136999999999</v>
          </cell>
          <cell r="P113">
            <v>13609.333000000001</v>
          </cell>
          <cell r="Q113">
            <v>13717.231000000002</v>
          </cell>
          <cell r="R113">
            <v>13289.297999999999</v>
          </cell>
          <cell r="S113">
            <v>13894.937</v>
          </cell>
          <cell r="T113">
            <v>13669.450000000003</v>
          </cell>
        </row>
        <row r="114">
          <cell r="I114">
            <v>4481.2235991003399</v>
          </cell>
          <cell r="J114">
            <v>4464.3593691003407</v>
          </cell>
          <cell r="K114">
            <v>4353.62584910034</v>
          </cell>
          <cell r="L114">
            <v>3900.8802516157143</v>
          </cell>
          <cell r="M114">
            <v>3965.8630416157143</v>
          </cell>
          <cell r="N114">
            <v>3684.5344316157139</v>
          </cell>
          <cell r="O114">
            <v>3767.518378500889</v>
          </cell>
          <cell r="P114">
            <v>3719.7434085008895</v>
          </cell>
          <cell r="Q114">
            <v>3733.3603085008899</v>
          </cell>
          <cell r="R114">
            <v>3216.4395076514893</v>
          </cell>
          <cell r="S114">
            <v>2900.7704376514889</v>
          </cell>
          <cell r="T114">
            <v>2897.673497651489</v>
          </cell>
        </row>
        <row r="115">
          <cell r="I115">
            <v>16629.254599100343</v>
          </cell>
          <cell r="J115">
            <v>17023.223369100342</v>
          </cell>
          <cell r="K115">
            <v>16559.293849100341</v>
          </cell>
          <cell r="L115">
            <v>17161.488251615712</v>
          </cell>
          <cell r="M115">
            <v>17376.996041615716</v>
          </cell>
          <cell r="N115">
            <v>17437.718431615715</v>
          </cell>
          <cell r="O115">
            <v>17316.655378500887</v>
          </cell>
          <cell r="P115">
            <v>17329.076408500889</v>
          </cell>
          <cell r="Q115">
            <v>17450.591308500891</v>
          </cell>
          <cell r="R115">
            <v>16505.737507651487</v>
          </cell>
          <cell r="S115">
            <v>16795.70743765149</v>
          </cell>
          <cell r="T115">
            <v>16567.12349765149</v>
          </cell>
        </row>
        <row r="116">
          <cell r="I116">
            <v>0</v>
          </cell>
          <cell r="J116">
            <v>0</v>
          </cell>
          <cell r="K116">
            <v>0</v>
          </cell>
          <cell r="L116">
            <v>0</v>
          </cell>
          <cell r="M116">
            <v>0</v>
          </cell>
          <cell r="N116">
            <v>0</v>
          </cell>
          <cell r="O116">
            <v>0</v>
          </cell>
          <cell r="P116">
            <v>0</v>
          </cell>
          <cell r="Q116">
            <v>0</v>
          </cell>
          <cell r="R116">
            <v>0</v>
          </cell>
          <cell r="S116">
            <v>0</v>
          </cell>
          <cell r="T116">
            <v>0</v>
          </cell>
        </row>
        <row r="117">
          <cell r="I117">
            <v>0</v>
          </cell>
          <cell r="J117">
            <v>0</v>
          </cell>
          <cell r="K117">
            <v>0</v>
          </cell>
          <cell r="L117">
            <v>0</v>
          </cell>
          <cell r="M117">
            <v>0</v>
          </cell>
          <cell r="N117">
            <v>0</v>
          </cell>
          <cell r="O117">
            <v>0</v>
          </cell>
          <cell r="P117">
            <v>0</v>
          </cell>
          <cell r="Q117">
            <v>0</v>
          </cell>
          <cell r="R117">
            <v>0</v>
          </cell>
          <cell r="S117">
            <v>0</v>
          </cell>
          <cell r="T117">
            <v>0</v>
          </cell>
        </row>
        <row r="118">
          <cell r="I118">
            <v>16629.254599100343</v>
          </cell>
          <cell r="J118">
            <v>17023.223369100342</v>
          </cell>
          <cell r="K118">
            <v>16559.293849100341</v>
          </cell>
          <cell r="L118">
            <v>17161.488251615712</v>
          </cell>
          <cell r="M118">
            <v>17376.996041615716</v>
          </cell>
          <cell r="N118">
            <v>17437.718431615715</v>
          </cell>
          <cell r="O118">
            <v>17316.655378500887</v>
          </cell>
          <cell r="P118">
            <v>17329.076408500889</v>
          </cell>
          <cell r="Q118">
            <v>17450.591308500891</v>
          </cell>
          <cell r="R118">
            <v>16505.737507651487</v>
          </cell>
          <cell r="S118">
            <v>16795.70743765149</v>
          </cell>
          <cell r="T118">
            <v>16567.12349765149</v>
          </cell>
        </row>
        <row r="121">
          <cell r="I121">
            <v>776.38800000000003</v>
          </cell>
          <cell r="J121">
            <v>760.49</v>
          </cell>
          <cell r="K121">
            <v>705.74400000000003</v>
          </cell>
          <cell r="L121">
            <v>671.35</v>
          </cell>
          <cell r="M121">
            <v>674.03099999999995</v>
          </cell>
          <cell r="N121">
            <v>568.024</v>
          </cell>
          <cell r="O121">
            <v>649.72900000000004</v>
          </cell>
          <cell r="P121">
            <v>623.11699999999996</v>
          </cell>
          <cell r="Q121">
            <v>621.18899999999996</v>
          </cell>
          <cell r="R121">
            <v>578.76199999999994</v>
          </cell>
          <cell r="S121">
            <v>449.20699999999999</v>
          </cell>
          <cell r="T121">
            <v>442.26299999999998</v>
          </cell>
        </row>
        <row r="122">
          <cell r="I122">
            <v>220.08099999999999</v>
          </cell>
          <cell r="J122">
            <v>228.44800000000001</v>
          </cell>
          <cell r="K122">
            <v>222.596</v>
          </cell>
          <cell r="L122">
            <v>243.95599999999999</v>
          </cell>
          <cell r="M122">
            <v>246.85499999999999</v>
          </cell>
          <cell r="N122">
            <v>255.64</v>
          </cell>
          <cell r="O122">
            <v>250.03700000000001</v>
          </cell>
          <cell r="P122">
            <v>251.739</v>
          </cell>
          <cell r="Q122">
            <v>253.893</v>
          </cell>
          <cell r="R122">
            <v>246.334</v>
          </cell>
          <cell r="S122">
            <v>260.74900000000002</v>
          </cell>
          <cell r="T122">
            <v>256.464</v>
          </cell>
        </row>
        <row r="123">
          <cell r="I123">
            <v>996.46900000000005</v>
          </cell>
          <cell r="J123">
            <v>988.93799999999999</v>
          </cell>
          <cell r="K123">
            <v>928.34</v>
          </cell>
          <cell r="L123">
            <v>915.30600000000004</v>
          </cell>
          <cell r="M123">
            <v>920.88599999999997</v>
          </cell>
          <cell r="N123">
            <v>823.66399999999999</v>
          </cell>
          <cell r="O123">
            <v>899.76600000000008</v>
          </cell>
          <cell r="P123">
            <v>874.85599999999999</v>
          </cell>
          <cell r="Q123">
            <v>875.08199999999999</v>
          </cell>
          <cell r="R123">
            <v>825.096</v>
          </cell>
          <cell r="S123">
            <v>709.95600000000002</v>
          </cell>
          <cell r="T123">
            <v>698.72699999999998</v>
          </cell>
        </row>
        <row r="124">
          <cell r="I124">
            <v>0</v>
          </cell>
          <cell r="J124">
            <v>0</v>
          </cell>
          <cell r="K124">
            <v>0</v>
          </cell>
          <cell r="L124">
            <v>0</v>
          </cell>
          <cell r="M124">
            <v>0</v>
          </cell>
          <cell r="N124">
            <v>0</v>
          </cell>
          <cell r="O124">
            <v>0</v>
          </cell>
          <cell r="P124">
            <v>0</v>
          </cell>
          <cell r="Q124">
            <v>0</v>
          </cell>
          <cell r="R124">
            <v>0</v>
          </cell>
          <cell r="S124">
            <v>0</v>
          </cell>
          <cell r="T124">
            <v>0</v>
          </cell>
        </row>
        <row r="125">
          <cell r="I125">
            <v>996.46900000000005</v>
          </cell>
          <cell r="J125">
            <v>988.93799999999999</v>
          </cell>
          <cell r="K125">
            <v>928.34</v>
          </cell>
          <cell r="L125">
            <v>915.30600000000004</v>
          </cell>
          <cell r="M125">
            <v>920.88599999999997</v>
          </cell>
          <cell r="N125">
            <v>823.66399999999999</v>
          </cell>
          <cell r="O125">
            <v>899.76600000000008</v>
          </cell>
          <cell r="P125">
            <v>874.85599999999999</v>
          </cell>
          <cell r="Q125">
            <v>875.08199999999999</v>
          </cell>
          <cell r="R125">
            <v>825.096</v>
          </cell>
          <cell r="S125">
            <v>709.95600000000002</v>
          </cell>
          <cell r="T125">
            <v>698.72699999999998</v>
          </cell>
        </row>
        <row r="128">
          <cell r="I128">
            <v>5839.2750372669771</v>
          </cell>
          <cell r="J128">
            <v>6360.0011199609553</v>
          </cell>
          <cell r="K128">
            <v>6270.0871704137289</v>
          </cell>
          <cell r="L128">
            <v>7130.7812966076262</v>
          </cell>
          <cell r="M128">
            <v>7142.9445008937773</v>
          </cell>
          <cell r="N128">
            <v>7627.8341264699902</v>
          </cell>
          <cell r="O128">
            <v>7326.8915212810753</v>
          </cell>
          <cell r="P128">
            <v>7479.6993844769549</v>
          </cell>
          <cell r="Q128">
            <v>7572.8379476336095</v>
          </cell>
          <cell r="R128">
            <v>7412.3354050330008</v>
          </cell>
          <cell r="S128">
            <v>8154.3019891428103</v>
          </cell>
          <cell r="T128">
            <v>7920.1831399165631</v>
          </cell>
        </row>
        <row r="129">
          <cell r="I129">
            <v>16036.726000000001</v>
          </cell>
          <cell r="J129">
            <v>15974.409</v>
          </cell>
          <cell r="K129">
            <v>15786.972</v>
          </cell>
          <cell r="L129">
            <v>16103.701999999999</v>
          </cell>
          <cell r="M129">
            <v>16083.618999999999</v>
          </cell>
          <cell r="N129">
            <v>15881.707</v>
          </cell>
          <cell r="O129">
            <v>15922.337</v>
          </cell>
          <cell r="P129">
            <v>15723.89</v>
          </cell>
          <cell r="Q129">
            <v>15693.128000000001</v>
          </cell>
          <cell r="R129">
            <v>15470.88</v>
          </cell>
          <cell r="S129">
            <v>15355.603999999999</v>
          </cell>
          <cell r="T129">
            <v>15400.932000000001</v>
          </cell>
        </row>
        <row r="130">
          <cell r="I130">
            <v>16502.726000000002</v>
          </cell>
          <cell r="J130">
            <v>16440.409</v>
          </cell>
          <cell r="K130">
            <v>16252.972</v>
          </cell>
          <cell r="L130">
            <v>16569.701999999997</v>
          </cell>
          <cell r="M130">
            <v>16549.618999999999</v>
          </cell>
          <cell r="N130">
            <v>16347.707</v>
          </cell>
          <cell r="O130">
            <v>16388.337</v>
          </cell>
          <cell r="P130">
            <v>16189.89</v>
          </cell>
          <cell r="Q130">
            <v>16159.128000000001</v>
          </cell>
          <cell r="R130">
            <v>15936.88</v>
          </cell>
          <cell r="S130">
            <v>15821.603999999999</v>
          </cell>
          <cell r="T130">
            <v>15866.932000000001</v>
          </cell>
        </row>
        <row r="133">
          <cell r="I133">
            <v>11221.024999999998</v>
          </cell>
          <cell r="J133">
            <v>10576.18</v>
          </cell>
          <cell r="K133">
            <v>8957.6539999999986</v>
          </cell>
          <cell r="L133">
            <v>5815.2560000000012</v>
          </cell>
          <cell r="M133">
            <v>5512.7170000000006</v>
          </cell>
          <cell r="N133">
            <v>1811.8839999999982</v>
          </cell>
          <cell r="O133">
            <v>3459.0560000000023</v>
          </cell>
          <cell r="P133">
            <v>2778.1859999999997</v>
          </cell>
          <cell r="Q133">
            <v>2593.9519999999993</v>
          </cell>
          <cell r="R133">
            <v>2437.5570000000007</v>
          </cell>
          <cell r="S133">
            <v>-2485.4599999999991</v>
          </cell>
          <cell r="T133">
            <v>-1624.8470000000034</v>
          </cell>
        </row>
        <row r="134">
          <cell r="I134">
            <v>0.93504474222037981</v>
          </cell>
          <cell r="J134">
            <v>0.85213741771144247</v>
          </cell>
          <cell r="K134">
            <v>0.74287078151814046</v>
          </cell>
          <cell r="L134">
            <v>0.44346923637196684</v>
          </cell>
          <cell r="M134">
            <v>0.4156267547994425</v>
          </cell>
          <cell r="N134">
            <v>0.13317119510792358</v>
          </cell>
          <cell r="O134">
            <v>0.25810714937021106</v>
          </cell>
          <cell r="P134">
            <v>0.20637515391673517</v>
          </cell>
          <cell r="Q134">
            <v>0.19115734279596877</v>
          </cell>
          <cell r="R134">
            <v>0.18548136787160416</v>
          </cell>
          <cell r="S134">
            <v>-0.18079454571429646</v>
          </cell>
          <cell r="T134">
            <v>-0.12016373980628987</v>
          </cell>
        </row>
        <row r="135">
          <cell r="I135">
            <v>9262.4879999999976</v>
          </cell>
          <cell r="J135">
            <v>9090.7929999999997</v>
          </cell>
          <cell r="K135">
            <v>7306.507999999998</v>
          </cell>
          <cell r="L135">
            <v>4902.32</v>
          </cell>
          <cell r="M135">
            <v>4770.389000000001</v>
          </cell>
          <cell r="N135">
            <v>1613.5189999999984</v>
          </cell>
          <cell r="O135">
            <v>3016.014000000001</v>
          </cell>
          <cell r="P135">
            <v>2593.7870000000003</v>
          </cell>
          <cell r="Q135">
            <v>2548.2129999999997</v>
          </cell>
          <cell r="R135">
            <v>2186.1329999999998</v>
          </cell>
          <cell r="S135">
            <v>-2015.9689999999991</v>
          </cell>
          <cell r="T135">
            <v>-1426.1710000000021</v>
          </cell>
        </row>
        <row r="136">
          <cell r="I136">
            <v>0.66354673334355829</v>
          </cell>
          <cell r="J136">
            <v>0.65416721415710244</v>
          </cell>
          <cell r="K136">
            <v>0.53295976710708515</v>
          </cell>
          <cell r="L136">
            <v>0.349515739836668</v>
          </cell>
          <cell r="M136">
            <v>0.34059726893252251</v>
          </cell>
          <cell r="N136">
            <v>0.11688744744292238</v>
          </cell>
          <cell r="O136">
            <v>0.21784657922507369</v>
          </cell>
          <cell r="P136">
            <v>0.19007361963819588</v>
          </cell>
          <cell r="Q136">
            <v>0.18715583702968261</v>
          </cell>
          <cell r="R136">
            <v>0.16322692695173294</v>
          </cell>
          <cell r="S136">
            <v>-0.15182848058399429</v>
          </cell>
          <cell r="T136">
            <v>-0.10704365634099464</v>
          </cell>
        </row>
        <row r="137">
          <cell r="I137">
            <v>11073.515999999996</v>
          </cell>
          <cell r="J137">
            <v>10428.670999999998</v>
          </cell>
          <cell r="K137">
            <v>8810.1449999999968</v>
          </cell>
          <cell r="L137">
            <v>5667.7470000000012</v>
          </cell>
          <cell r="M137">
            <v>5365.2079999999987</v>
          </cell>
          <cell r="N137">
            <v>1664.3749999999986</v>
          </cell>
          <cell r="O137">
            <v>3311.5470000000028</v>
          </cell>
          <cell r="P137">
            <v>2630.677000000001</v>
          </cell>
          <cell r="Q137">
            <v>2446.4430000000002</v>
          </cell>
          <cell r="R137">
            <v>2290.0480000000016</v>
          </cell>
          <cell r="S137">
            <v>-2632.9690000000005</v>
          </cell>
          <cell r="T137">
            <v>-1772.3560000000016</v>
          </cell>
        </row>
        <row r="138">
          <cell r="I138">
            <v>0.47686383684945693</v>
          </cell>
          <cell r="J138">
            <v>0.45366634569561282</v>
          </cell>
          <cell r="K138">
            <v>0.41921504535656068</v>
          </cell>
          <cell r="L138">
            <v>0.29943156708546526</v>
          </cell>
          <cell r="M138">
            <v>0.28574299966111599</v>
          </cell>
          <cell r="N138">
            <v>0.10795321101089989</v>
          </cell>
          <cell r="O138">
            <v>0.19640644472074814</v>
          </cell>
          <cell r="P138">
            <v>0.16198740025406394</v>
          </cell>
          <cell r="Q138">
            <v>0.15135438885985947</v>
          </cell>
          <cell r="R138">
            <v>0.1469925631024564</v>
          </cell>
          <cell r="S138">
            <v>-0.23379297472697491</v>
          </cell>
          <cell r="T138">
            <v>-0.14897385865825735</v>
          </cell>
        </row>
        <row r="139">
          <cell r="I139">
            <v>7184.8209999999981</v>
          </cell>
          <cell r="J139">
            <v>7013.1260000000002</v>
          </cell>
          <cell r="K139">
            <v>5228.8409999999985</v>
          </cell>
          <cell r="L139">
            <v>2824.6530000000002</v>
          </cell>
          <cell r="M139">
            <v>2692.7220000000016</v>
          </cell>
          <cell r="N139">
            <v>-464.14800000000105</v>
          </cell>
          <cell r="O139">
            <v>938.34700000000157</v>
          </cell>
          <cell r="P139">
            <v>516.1200000000008</v>
          </cell>
          <cell r="Q139">
            <v>470.54600000000028</v>
          </cell>
          <cell r="R139">
            <v>108.46600000000035</v>
          </cell>
          <cell r="S139">
            <v>-4093.6359999999986</v>
          </cell>
          <cell r="T139">
            <v>-3503.8380000000016</v>
          </cell>
        </row>
        <row r="140">
          <cell r="I140">
            <v>0.44802293186277536</v>
          </cell>
          <cell r="J140">
            <v>0.43902256415245161</v>
          </cell>
          <cell r="K140">
            <v>0.33121240729381152</v>
          </cell>
          <cell r="L140">
            <v>0.17540395369959033</v>
          </cell>
          <cell r="M140">
            <v>0.16742015587412271</v>
          </cell>
          <cell r="N140">
            <v>-2.9225321938000811E-2</v>
          </cell>
          <cell r="O140">
            <v>5.8932743352938806E-2</v>
          </cell>
          <cell r="P140">
            <v>3.282393860552324E-2</v>
          </cell>
          <cell r="Q140">
            <v>2.9984207100075922E-2</v>
          </cell>
          <cell r="R140">
            <v>7.0109780439121987E-3</v>
          </cell>
          <cell r="S140">
            <v>-0.26658905764957203</v>
          </cell>
          <cell r="T140">
            <v>-0.22750817937511844</v>
          </cell>
        </row>
        <row r="141">
          <cell r="I141">
            <v>0.39642741420630512</v>
          </cell>
          <cell r="J141">
            <v>0.35036323624383392</v>
          </cell>
          <cell r="K141">
            <v>0.2691249513119654</v>
          </cell>
          <cell r="L141">
            <v>0.10295533362136824</v>
          </cell>
          <cell r="M141">
            <v>8.0528588199768825E-2</v>
          </cell>
          <cell r="N141">
            <v>-0.11584998573856056</v>
          </cell>
          <cell r="O141">
            <v>-2.6331376846997108E-2</v>
          </cell>
          <cell r="P141">
            <v>-6.2846188846316126E-2</v>
          </cell>
          <cell r="Q141">
            <v>-7.374634393471699E-2</v>
          </cell>
          <cell r="R141">
            <v>-5.6125423491197819E-2</v>
          </cell>
          <cell r="S141">
            <v>-0.32947343588792954</v>
          </cell>
          <cell r="T141">
            <v>-0.28188535555454158</v>
          </cell>
        </row>
        <row r="142">
          <cell r="I142">
            <v>0.28388687458676448</v>
          </cell>
          <cell r="J142">
            <v>0.25945851222846023</v>
          </cell>
          <cell r="K142">
            <v>0.21205551985543733</v>
          </cell>
          <cell r="L142">
            <v>9.3344970991102366E-2</v>
          </cell>
          <cell r="M142">
            <v>7.4527031565110841E-2</v>
          </cell>
          <cell r="N142">
            <v>-0.13102978439166119</v>
          </cell>
          <cell r="O142">
            <v>-2.7043468610222821E-2</v>
          </cell>
          <cell r="P142">
            <v>-6.7060698146176531E-2</v>
          </cell>
          <cell r="Q142">
            <v>-7.9617870819523429E-2</v>
          </cell>
          <cell r="R142">
            <v>-5.9462798223461226E-2</v>
          </cell>
          <cell r="S142">
            <v>-0.49136522476813016</v>
          </cell>
          <cell r="T142">
            <v>-0.39253531136691794</v>
          </cell>
        </row>
        <row r="143">
          <cell r="I143">
            <v>6718.8209999999963</v>
          </cell>
          <cell r="J143">
            <v>6547.1260000000002</v>
          </cell>
          <cell r="K143">
            <v>4762.8409999999985</v>
          </cell>
          <cell r="L143">
            <v>2358.6530000000021</v>
          </cell>
          <cell r="M143">
            <v>2226.7220000000016</v>
          </cell>
          <cell r="N143">
            <v>-930.14800000000105</v>
          </cell>
          <cell r="O143">
            <v>472.34700000000157</v>
          </cell>
          <cell r="P143">
            <v>50.1200000000008</v>
          </cell>
          <cell r="Q143">
            <v>4.5460000000002765</v>
          </cell>
          <cell r="R143">
            <v>-357.53399999999965</v>
          </cell>
          <cell r="S143">
            <v>-4559.6359999999986</v>
          </cell>
          <cell r="T143">
            <v>-3969.8380000000016</v>
          </cell>
        </row>
        <row r="144">
          <cell r="I144">
            <v>0.28933563297914633</v>
          </cell>
          <cell r="J144">
            <v>0.28481200789906358</v>
          </cell>
          <cell r="K144">
            <v>0.22663129901279569</v>
          </cell>
          <cell r="L144">
            <v>0.12460950779927797</v>
          </cell>
          <cell r="M144">
            <v>0.11859190243722148</v>
          </cell>
          <cell r="N144">
            <v>-6.0330432333678831E-2</v>
          </cell>
          <cell r="O144">
            <v>2.8014699759511628E-2</v>
          </cell>
          <cell r="P144">
            <v>3.0862049961792389E-3</v>
          </cell>
          <cell r="Q144">
            <v>2.8124793905149757E-4</v>
          </cell>
          <cell r="R144">
            <v>-2.2949230346382941E-2</v>
          </cell>
          <cell r="S144">
            <v>-0.4048702677897858</v>
          </cell>
          <cell r="T144">
            <v>-0.33368131747130869</v>
          </cell>
        </row>
        <row r="147">
          <cell r="I147">
            <v>2.9933945461264355</v>
          </cell>
          <cell r="J147">
            <v>3.2629360593216576</v>
          </cell>
          <cell r="K147">
            <v>3.2172285803371574</v>
          </cell>
          <cell r="L147">
            <v>3.6559195779494891</v>
          </cell>
          <cell r="M147">
            <v>3.6638132630641329</v>
          </cell>
          <cell r="N147">
            <v>3.9110121598290819</v>
          </cell>
          <cell r="O147">
            <v>3.7591691167100052</v>
          </cell>
          <cell r="P147">
            <v>3.837131313320183</v>
          </cell>
          <cell r="Q147">
            <v>3.8812788574023394</v>
          </cell>
          <cell r="R147">
            <v>3.8007374425207421</v>
          </cell>
          <cell r="S147">
            <v>4.1846989545266409</v>
          </cell>
          <cell r="T147">
            <v>4.0600080139611698</v>
          </cell>
        </row>
        <row r="148">
          <cell r="I148">
            <v>1.1187912776644624</v>
          </cell>
          <cell r="J148">
            <v>1.2196562764466135</v>
          </cell>
          <cell r="K148">
            <v>1.2018226533554315</v>
          </cell>
          <cell r="L148">
            <v>1.3588975324732029</v>
          </cell>
          <cell r="M148">
            <v>1.3671096818896908</v>
          </cell>
          <cell r="N148">
            <v>1.4636028156193879</v>
          </cell>
          <cell r="O148">
            <v>1.4062134758899318</v>
          </cell>
          <cell r="P148">
            <v>1.4336781494740631</v>
          </cell>
          <cell r="Q148">
            <v>1.4524509382696857</v>
          </cell>
          <cell r="R148">
            <v>1.4103180929524846</v>
          </cell>
          <cell r="S148">
            <v>1.5455464935114172</v>
          </cell>
          <cell r="T148">
            <v>1.493467035833729</v>
          </cell>
        </row>
        <row r="149">
          <cell r="I149">
            <v>11.605661876688893</v>
          </cell>
          <cell r="J149">
            <v>12.982562359100809</v>
          </cell>
          <cell r="K149">
            <v>13.996976089834408</v>
          </cell>
          <cell r="L149">
            <v>14.688666368097408</v>
          </cell>
          <cell r="M149">
            <v>15.046815804569844</v>
          </cell>
          <cell r="N149">
            <v>15.197019624297878</v>
          </cell>
          <cell r="O149">
            <v>15.363208644530236</v>
          </cell>
          <cell r="P149">
            <v>15.725563712999001</v>
          </cell>
          <cell r="Q149">
            <v>15.50049141200047</v>
          </cell>
          <cell r="R149">
            <v>15.702787074316031</v>
          </cell>
          <cell r="S149">
            <v>15.873025143245888</v>
          </cell>
          <cell r="T149">
            <v>16.083757019499199</v>
          </cell>
        </row>
        <row r="150">
          <cell r="I150">
            <v>25.763375697501068</v>
          </cell>
          <cell r="J150">
            <v>26.348481264116451</v>
          </cell>
          <cell r="K150">
            <v>28.531479172115905</v>
          </cell>
          <cell r="L150">
            <v>27.006735463217236</v>
          </cell>
          <cell r="M150">
            <v>27.564063793020281</v>
          </cell>
          <cell r="N150">
            <v>25.860948931522532</v>
          </cell>
          <cell r="O150">
            <v>27.143197146808792</v>
          </cell>
          <cell r="P150">
            <v>26.850938137621043</v>
          </cell>
          <cell r="Q150">
            <v>26.077691961814811</v>
          </cell>
          <cell r="R150">
            <v>26.625139634410935</v>
          </cell>
          <cell r="S150">
            <v>24.464617410350218</v>
          </cell>
          <cell r="T150">
            <v>25.637033650407922</v>
          </cell>
        </row>
        <row r="151">
          <cell r="I151">
            <v>197.95049172316902</v>
          </cell>
          <cell r="J151">
            <v>198.58771039108893</v>
          </cell>
          <cell r="K151">
            <v>212.89898888944413</v>
          </cell>
          <cell r="L151">
            <v>234.19543781929906</v>
          </cell>
          <cell r="M151">
            <v>235.8009442802566</v>
          </cell>
          <cell r="N151">
            <v>275.1887044457165</v>
          </cell>
          <cell r="O151">
            <v>256.55826859045504</v>
          </cell>
          <cell r="P151">
            <v>260.58164493685092</v>
          </cell>
          <cell r="Q151">
            <v>261.00915758420064</v>
          </cell>
          <cell r="R151">
            <v>283.04657342972325</v>
          </cell>
          <cell r="S151">
            <v>375.73562737301563</v>
          </cell>
          <cell r="T151">
            <v>356.22285553047408</v>
          </cell>
        </row>
        <row r="152">
          <cell r="I152">
            <v>23.851248620231519</v>
          </cell>
          <cell r="J152">
            <v>25.335088344988662</v>
          </cell>
          <cell r="K152">
            <v>26.917929308355191</v>
          </cell>
          <cell r="L152">
            <v>27.011617416238138</v>
          </cell>
          <cell r="M152">
            <v>27.940201299912044</v>
          </cell>
          <cell r="N152">
            <v>27.106739154080966</v>
          </cell>
          <cell r="O152">
            <v>28.10086740637032</v>
          </cell>
          <cell r="P152">
            <v>28.302577433061181</v>
          </cell>
          <cell r="Q152">
            <v>27.775235754247312</v>
          </cell>
          <cell r="R152">
            <v>27.840444767578596</v>
          </cell>
          <cell r="S152">
            <v>26.760508819701116</v>
          </cell>
          <cell r="T152">
            <v>27.459417242502703</v>
          </cell>
        </row>
        <row r="153">
          <cell r="I153">
            <v>183.25884185449883</v>
          </cell>
          <cell r="J153">
            <v>190.94979845533706</v>
          </cell>
          <cell r="K153">
            <v>200.85884430230038</v>
          </cell>
          <cell r="L153">
            <v>234.23777285556068</v>
          </cell>
          <cell r="M153">
            <v>239.01866935774527</v>
          </cell>
          <cell r="N153">
            <v>288.44527125866568</v>
          </cell>
          <cell r="O153">
            <v>265.61019502140476</v>
          </cell>
          <cell r="P153">
            <v>274.66944155393685</v>
          </cell>
          <cell r="Q153">
            <v>277.99971318528236</v>
          </cell>
          <cell r="R153">
            <v>295.9662410197509</v>
          </cell>
          <cell r="S153">
            <v>410.99668151514248</v>
          </cell>
          <cell r="T153">
            <v>381.54461060948091</v>
          </cell>
        </row>
        <row r="154">
          <cell r="I154">
            <v>27.743875367544881</v>
          </cell>
          <cell r="J154">
            <v>28.367183621571893</v>
          </cell>
          <cell r="K154">
            <v>30.60385112326686</v>
          </cell>
          <cell r="L154">
            <v>28.892170438640456</v>
          </cell>
          <cell r="M154">
            <v>29.503936350797165</v>
          </cell>
          <cell r="N154">
            <v>27.501943972092509</v>
          </cell>
          <cell r="O154">
            <v>29.029848907532205</v>
          </cell>
          <cell r="P154">
            <v>28.690263899328979</v>
          </cell>
          <cell r="Q154">
            <v>27.868856795869501</v>
          </cell>
          <cell r="R154">
            <v>28.373078184934766</v>
          </cell>
          <cell r="S154">
            <v>25.846605648411892</v>
          </cell>
          <cell r="T154">
            <v>27.055959840930583</v>
          </cell>
        </row>
        <row r="155">
          <cell r="I155">
            <v>213.16747602467782</v>
          </cell>
          <cell r="J155">
            <v>213.8026093110557</v>
          </cell>
          <cell r="K155">
            <v>228.36281711725218</v>
          </cell>
          <cell r="L155">
            <v>250.54544317816442</v>
          </cell>
          <cell r="M155">
            <v>252.39587688315433</v>
          </cell>
          <cell r="N155">
            <v>292.65068159172341</v>
          </cell>
          <cell r="O155">
            <v>274.39095449500553</v>
          </cell>
          <cell r="P155">
            <v>278.43184183142557</v>
          </cell>
          <cell r="Q155">
            <v>278.93675735474886</v>
          </cell>
          <cell r="R155">
            <v>301.62856113325677</v>
          </cell>
          <cell r="S155">
            <v>396.96065652186911</v>
          </cell>
          <cell r="T155">
            <v>375.93862866817159</v>
          </cell>
        </row>
        <row r="156">
          <cell r="I156">
            <v>31.873275085911342</v>
          </cell>
          <cell r="J156">
            <v>32.608290011363138</v>
          </cell>
          <cell r="K156">
            <v>35.241913486874971</v>
          </cell>
          <cell r="L156">
            <v>33.171947943739994</v>
          </cell>
          <cell r="M156">
            <v>33.880600994953568</v>
          </cell>
          <cell r="N156">
            <v>31.641303277532476</v>
          </cell>
          <cell r="O156">
            <v>33.38635282493621</v>
          </cell>
          <cell r="P156">
            <v>33.058418701205447</v>
          </cell>
          <cell r="Q156">
            <v>32.121537192993308</v>
          </cell>
          <cell r="R156">
            <v>32.774546916392922</v>
          </cell>
          <cell r="S156">
            <v>29.890956786523105</v>
          </cell>
          <cell r="T156">
            <v>31.275141469069535</v>
          </cell>
        </row>
        <row r="157">
          <cell r="I157">
            <v>244.8953332111661</v>
          </cell>
          <cell r="J157">
            <v>245.76770054463211</v>
          </cell>
          <cell r="K157">
            <v>262.9715656388986</v>
          </cell>
          <cell r="L157">
            <v>287.65856882569398</v>
          </cell>
          <cell r="M157">
            <v>289.83671520219127</v>
          </cell>
          <cell r="N157">
            <v>336.69797960524926</v>
          </cell>
          <cell r="O157">
            <v>315.56875297288724</v>
          </cell>
          <cell r="P157">
            <v>320.82369264042762</v>
          </cell>
          <cell r="Q157">
            <v>321.50143407358848</v>
          </cell>
          <cell r="R157">
            <v>348.41970137152896</v>
          </cell>
          <cell r="S157">
            <v>459.07512930132441</v>
          </cell>
          <cell r="T157">
            <v>434.56354401805874</v>
          </cell>
        </row>
        <row r="158">
          <cell r="I158">
            <v>33.050936101968787</v>
          </cell>
          <cell r="J158">
            <v>34.74921698498131</v>
          </cell>
          <cell r="K158">
            <v>36.965999637785828</v>
          </cell>
          <cell r="L158">
            <v>35.350877389540727</v>
          </cell>
          <cell r="M158">
            <v>36.605136529090231</v>
          </cell>
          <cell r="N158">
            <v>34.741362333593663</v>
          </cell>
          <cell r="O158">
            <v>36.309994331514268</v>
          </cell>
          <cell r="P158">
            <v>36.433214911666511</v>
          </cell>
          <cell r="Q158">
            <v>35.718807477753138</v>
          </cell>
          <cell r="R158">
            <v>34.966858274008331</v>
          </cell>
          <cell r="S158">
            <v>32.694237570721761</v>
          </cell>
          <cell r="T158">
            <v>33.643362046179831</v>
          </cell>
        </row>
        <row r="159">
          <cell r="I159">
            <v>253.94378167339113</v>
          </cell>
          <cell r="J159">
            <v>261.90380271855042</v>
          </cell>
          <cell r="K159">
            <v>275.83652073193645</v>
          </cell>
          <cell r="L159">
            <v>306.55368246250066</v>
          </cell>
          <cell r="M159">
            <v>313.14416567461467</v>
          </cell>
          <cell r="N159">
            <v>369.68598934926996</v>
          </cell>
          <cell r="O159">
            <v>343.20309534051228</v>
          </cell>
          <cell r="P159">
            <v>353.5752465467117</v>
          </cell>
          <cell r="Q159">
            <v>357.5061728366158</v>
          </cell>
          <cell r="R159">
            <v>371.72572816367108</v>
          </cell>
          <cell r="S159">
            <v>502.12883606838744</v>
          </cell>
          <cell r="T159">
            <v>467.46962465156577</v>
          </cell>
        </row>
        <row r="160">
          <cell r="I160">
            <v>252.01157534664961</v>
          </cell>
          <cell r="J160">
            <v>252.93715191236652</v>
          </cell>
          <cell r="K160">
            <v>270.7339629870238</v>
          </cell>
          <cell r="L160">
            <v>295.98267300203634</v>
          </cell>
          <cell r="M160">
            <v>298.2343220644417</v>
          </cell>
          <cell r="N160">
            <v>346.57734953041194</v>
          </cell>
          <cell r="O160">
            <v>324.80452275249718</v>
          </cell>
          <cell r="P160">
            <v>330.3317622574524</v>
          </cell>
          <cell r="Q160">
            <v>331.04826681963453</v>
          </cell>
          <cell r="R160">
            <v>358.91448775983605</v>
          </cell>
          <cell r="S160">
            <v>473.00678645101499</v>
          </cell>
          <cell r="T160">
            <v>447.71252821670436</v>
          </cell>
        </row>
        <row r="163">
          <cell r="I163">
            <v>0</v>
          </cell>
          <cell r="J163">
            <v>0</v>
          </cell>
          <cell r="K163">
            <v>0</v>
          </cell>
          <cell r="L163">
            <v>0</v>
          </cell>
          <cell r="M163">
            <v>0</v>
          </cell>
          <cell r="N163">
            <v>0</v>
          </cell>
          <cell r="O163">
            <v>0</v>
          </cell>
          <cell r="P163">
            <v>0</v>
          </cell>
          <cell r="Q163">
            <v>0</v>
          </cell>
          <cell r="R163">
            <v>0</v>
          </cell>
          <cell r="S163">
            <v>0</v>
          </cell>
          <cell r="T163">
            <v>0</v>
          </cell>
        </row>
        <row r="164">
          <cell r="I164">
            <v>466</v>
          </cell>
          <cell r="J164">
            <v>466</v>
          </cell>
          <cell r="K164">
            <v>466</v>
          </cell>
          <cell r="L164">
            <v>466</v>
          </cell>
          <cell r="M164">
            <v>466</v>
          </cell>
          <cell r="N164">
            <v>466</v>
          </cell>
          <cell r="O164">
            <v>466</v>
          </cell>
          <cell r="P164">
            <v>466</v>
          </cell>
          <cell r="Q164">
            <v>466</v>
          </cell>
          <cell r="R164">
            <v>466</v>
          </cell>
          <cell r="S164">
            <v>466</v>
          </cell>
          <cell r="T164">
            <v>466</v>
          </cell>
        </row>
        <row r="165">
          <cell r="I165">
            <v>1930.1579999999999</v>
          </cell>
          <cell r="J165">
            <v>1930.1579999999999</v>
          </cell>
          <cell r="K165">
            <v>1930.1579999999999</v>
          </cell>
          <cell r="L165">
            <v>1930.1579999999999</v>
          </cell>
          <cell r="M165">
            <v>1930.1579999999999</v>
          </cell>
          <cell r="N165">
            <v>1930.1579999999999</v>
          </cell>
          <cell r="O165">
            <v>1930.1579999999999</v>
          </cell>
          <cell r="P165">
            <v>1930.1579999999999</v>
          </cell>
          <cell r="Q165">
            <v>1930.1579999999999</v>
          </cell>
          <cell r="R165">
            <v>1930.1579999999999</v>
          </cell>
          <cell r="S165">
            <v>1930.1579999999999</v>
          </cell>
          <cell r="T165">
            <v>1930.1579999999999</v>
          </cell>
        </row>
        <row r="166">
          <cell r="I166">
            <v>2396.1579999999999</v>
          </cell>
          <cell r="J166">
            <v>2396.1579999999999</v>
          </cell>
          <cell r="K166">
            <v>2396.1579999999999</v>
          </cell>
          <cell r="L166">
            <v>2396.1579999999999</v>
          </cell>
          <cell r="M166">
            <v>2396.1579999999999</v>
          </cell>
          <cell r="N166">
            <v>2396.1579999999999</v>
          </cell>
          <cell r="O166">
            <v>2396.1579999999999</v>
          </cell>
          <cell r="P166">
            <v>2396.1579999999999</v>
          </cell>
          <cell r="Q166">
            <v>2396.1579999999999</v>
          </cell>
          <cell r="R166">
            <v>2396.1579999999999</v>
          </cell>
          <cell r="S166">
            <v>2396.1579999999999</v>
          </cell>
          <cell r="T166">
            <v>2396.1579999999999</v>
          </cell>
        </row>
      </sheetData>
      <sheetData sheetId="84" refreshError="1"/>
      <sheetData sheetId="85" refreshError="1"/>
      <sheetData sheetId="86" refreshError="1"/>
      <sheetData sheetId="87" refreshError="1"/>
    </sheetDataSet>
  </externalBook>
</externalLink>
</file>

<file path=xl/externalLinks/externalLink5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ITLE"/>
      <sheetName val="SCH A"/>
      <sheetName val="SCH B"/>
      <sheetName val="SCH E"/>
      <sheetName val="SCH F"/>
      <sheetName val="BLANK (2)"/>
      <sheetName val="Tonnes mined"/>
      <sheetName val="Oz Produced"/>
      <sheetName val="In-Situ Grade"/>
      <sheetName val="BLANK (3)"/>
      <sheetName val="ACT 2005"/>
      <sheetName val="FC 2005"/>
      <sheetName val="BUD 2005"/>
      <sheetName val="ACT 2004"/>
      <sheetName val="BUD 2004"/>
      <sheetName val="ACT 2003"/>
      <sheetName val="BUD 2003"/>
      <sheetName val="CHART DATA"/>
      <sheetName val="ACT + FC 2006"/>
      <sheetName val="ACT 2006"/>
      <sheetName val="Executive Summary Comments"/>
      <sheetName val="BUD 2006"/>
      <sheetName val="BUD 2007"/>
      <sheetName val="BUD 2008"/>
      <sheetName val="FC 2006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>
        <row r="4">
          <cell r="AD4" t="str">
            <v>1. QUARTER</v>
          </cell>
          <cell r="AE4" t="str">
            <v>2. QUARTER</v>
          </cell>
          <cell r="AF4" t="str">
            <v>3. QUARTER</v>
          </cell>
          <cell r="AG4" t="str">
            <v>4. QUARTER</v>
          </cell>
        </row>
        <row r="5">
          <cell r="AD5">
            <v>1</v>
          </cell>
          <cell r="AE5">
            <v>2</v>
          </cell>
          <cell r="AF5">
            <v>3</v>
          </cell>
          <cell r="AG5">
            <v>4</v>
          </cell>
        </row>
        <row r="6">
          <cell r="AD6">
            <v>4875.9440000000004</v>
          </cell>
          <cell r="AE6">
            <v>5487.4589999999998</v>
          </cell>
          <cell r="AF6">
            <v>1676.05</v>
          </cell>
          <cell r="AG6">
            <v>0</v>
          </cell>
        </row>
        <row r="7">
          <cell r="AD7">
            <v>8.6421419113919276E-2</v>
          </cell>
          <cell r="AE7">
            <v>9.8638550192356789E-2</v>
          </cell>
          <cell r="AF7">
            <v>0.10460666447898333</v>
          </cell>
          <cell r="AG7" t="e">
            <v>#DIV/0!</v>
          </cell>
        </row>
        <row r="8">
          <cell r="AD8">
            <v>421.38600000000002</v>
          </cell>
          <cell r="AE8">
            <v>541.27499999999998</v>
          </cell>
          <cell r="AF8">
            <v>175.32599999999999</v>
          </cell>
          <cell r="AG8">
            <v>0</v>
          </cell>
        </row>
        <row r="9">
          <cell r="AD9">
            <v>2.9013970121447437</v>
          </cell>
          <cell r="AE9">
            <v>2.9323218961819388</v>
          </cell>
          <cell r="AF9">
            <v>2.9486841925817222</v>
          </cell>
          <cell r="AG9" t="e">
            <v>#DIV/0!</v>
          </cell>
        </row>
        <row r="10">
          <cell r="AD10">
            <v>1222.608081359625</v>
          </cell>
          <cell r="AE10">
            <v>1587.1925343558789</v>
          </cell>
          <cell r="AF10">
            <v>516.98100474858302</v>
          </cell>
          <cell r="AG10">
            <v>0</v>
          </cell>
        </row>
        <row r="11">
          <cell r="AD11">
            <v>4.8150683075394562</v>
          </cell>
          <cell r="AE11">
            <v>3.1882478160212622</v>
          </cell>
          <cell r="AF11">
            <v>3.1270927990808697</v>
          </cell>
          <cell r="AG11" t="e">
            <v>#DIV/0!</v>
          </cell>
        </row>
        <row r="12">
          <cell r="AD12">
            <v>5886.9414250963509</v>
          </cell>
          <cell r="AE12">
            <v>5060.3631312653833</v>
          </cell>
          <cell r="AF12">
            <v>1616.6475772108868</v>
          </cell>
          <cell r="AG12" t="e">
            <v>#DIV/0!</v>
          </cell>
        </row>
        <row r="15">
          <cell r="AD15">
            <v>1478.7529</v>
          </cell>
          <cell r="AE15">
            <v>1616.7131300000001</v>
          </cell>
          <cell r="AF15">
            <v>541.40513333333297</v>
          </cell>
          <cell r="AG15">
            <v>0</v>
          </cell>
        </row>
        <row r="16">
          <cell r="AD16">
            <v>4.4874684276189756</v>
          </cell>
          <cell r="AE16">
            <v>3.4565420893944281</v>
          </cell>
          <cell r="AF16">
            <v>3.37</v>
          </cell>
          <cell r="AG16" t="e">
            <v>#DIV/0!</v>
          </cell>
        </row>
        <row r="17">
          <cell r="AD17">
            <v>6635.8569509999998</v>
          </cell>
          <cell r="AE17">
            <v>5588.2369803216061</v>
          </cell>
          <cell r="AF17">
            <v>1824.5352993333322</v>
          </cell>
          <cell r="AG17" t="e">
            <v>#DIV/0!</v>
          </cell>
        </row>
        <row r="18">
          <cell r="AD18">
            <v>420.43815564150964</v>
          </cell>
          <cell r="AE18">
            <v>85.192740448127552</v>
          </cell>
          <cell r="AF18">
            <v>240.96942501698209</v>
          </cell>
          <cell r="AG18">
            <v>0</v>
          </cell>
        </row>
        <row r="19">
          <cell r="AD19">
            <v>6215.4187953584906</v>
          </cell>
          <cell r="AE19">
            <v>5503.0442398734776</v>
          </cell>
          <cell r="AF19">
            <v>1583.5658743163501</v>
          </cell>
          <cell r="AG19">
            <v>0</v>
          </cell>
        </row>
        <row r="20">
          <cell r="AD20">
            <v>-276.12390379151566</v>
          </cell>
          <cell r="AE20">
            <v>-55.606719247194704</v>
          </cell>
          <cell r="AF20">
            <v>36.052936316348998</v>
          </cell>
          <cell r="AG20">
            <v>0</v>
          </cell>
        </row>
        <row r="21">
          <cell r="AD21">
            <v>6491.5426991500062</v>
          </cell>
          <cell r="AE21">
            <v>5558.6509591206723</v>
          </cell>
          <cell r="AF21">
            <v>1547.5129380000012</v>
          </cell>
          <cell r="AG21">
            <v>0</v>
          </cell>
        </row>
        <row r="22">
          <cell r="AD22">
            <v>0.95746405491137399</v>
          </cell>
          <cell r="AE22">
            <v>0.98999636428764159</v>
          </cell>
          <cell r="AF22">
            <v>1.0232973408047519</v>
          </cell>
          <cell r="AG22">
            <v>1.0232973098754883</v>
          </cell>
        </row>
        <row r="23">
          <cell r="AD23">
            <v>0.95944388112724888</v>
          </cell>
          <cell r="AE23">
            <v>0.93279996003049037</v>
          </cell>
          <cell r="AF23">
            <v>0.9045912085080916</v>
          </cell>
          <cell r="AG23" t="e">
            <v>#DIV/0!</v>
          </cell>
        </row>
        <row r="24">
          <cell r="AD24">
            <v>5963.34553185</v>
          </cell>
          <cell r="AE24">
            <v>5133.2394469999999</v>
          </cell>
          <cell r="AF24">
            <v>1432.4797679999999</v>
          </cell>
          <cell r="AG24">
            <v>0</v>
          </cell>
        </row>
        <row r="25">
          <cell r="AD25">
            <v>191.72075180047278</v>
          </cell>
          <cell r="AE25">
            <v>165.03295351483217</v>
          </cell>
          <cell r="AF25">
            <v>46.054030676757861</v>
          </cell>
          <cell r="AG25">
            <v>0</v>
          </cell>
        </row>
        <row r="29">
          <cell r="AD29">
            <v>1478752.9</v>
          </cell>
          <cell r="AE29">
            <v>1616713.1300000001</v>
          </cell>
          <cell r="AF29">
            <v>541405.13333333295</v>
          </cell>
          <cell r="AG29">
            <v>0</v>
          </cell>
        </row>
        <row r="30">
          <cell r="AD30">
            <v>4.0325749323605997</v>
          </cell>
          <cell r="AE30">
            <v>3.1750212680046741</v>
          </cell>
          <cell r="AF30">
            <v>2.6457829216772559</v>
          </cell>
          <cell r="AG30" t="e">
            <v>#DIV/0!</v>
          </cell>
        </row>
        <row r="31">
          <cell r="AD31">
            <v>191.72075180047278</v>
          </cell>
          <cell r="AE31">
            <v>165.03295351483217</v>
          </cell>
          <cell r="AF31">
            <v>46.054030676757861</v>
          </cell>
          <cell r="AG31">
            <v>0</v>
          </cell>
        </row>
        <row r="34">
          <cell r="AD34">
            <v>-256144.81864037499</v>
          </cell>
          <cell r="AE34">
            <v>-29520.59564412116</v>
          </cell>
          <cell r="AF34">
            <v>-24424.128584749953</v>
          </cell>
          <cell r="AG34">
            <v>0</v>
          </cell>
        </row>
        <row r="35">
          <cell r="AD35">
            <v>1.2823540892897443</v>
          </cell>
          <cell r="AE35">
            <v>14.995258400111986</v>
          </cell>
          <cell r="AF35">
            <v>-1.3544309225214106</v>
          </cell>
          <cell r="AG35" t="e">
            <v>#DIV/0!</v>
          </cell>
        </row>
        <row r="36">
          <cell r="AD36">
            <v>-10.560502999490412</v>
          </cell>
          <cell r="AE36">
            <v>-14.23213773156645</v>
          </cell>
          <cell r="AF36">
            <v>1.0635722709518787</v>
          </cell>
          <cell r="AG36" t="e">
            <v>#DIV/0!</v>
          </cell>
        </row>
        <row r="39">
          <cell r="AD39">
            <v>4383.893</v>
          </cell>
          <cell r="AE39">
            <v>4867.482</v>
          </cell>
          <cell r="AF39">
            <v>1480.252</v>
          </cell>
          <cell r="AG39">
            <v>0</v>
          </cell>
        </row>
        <row r="40">
          <cell r="AD40">
            <v>2.5520372509091804</v>
          </cell>
          <cell r="AE40">
            <v>2.6270694005648094</v>
          </cell>
          <cell r="AF40">
            <v>2.691551734852343</v>
          </cell>
          <cell r="AG40" t="e">
            <v>#DIV/0!</v>
          </cell>
        </row>
        <row r="41">
          <cell r="AD41">
            <v>11187.85824</v>
          </cell>
          <cell r="AE41">
            <v>12787.213019999999</v>
          </cell>
          <cell r="AF41">
            <v>3984.17483861865</v>
          </cell>
          <cell r="AG41">
            <v>0</v>
          </cell>
        </row>
        <row r="42">
          <cell r="AD42">
            <v>70.664999999999992</v>
          </cell>
          <cell r="AE42">
            <v>78.701999999999998</v>
          </cell>
          <cell r="AF42">
            <v>20.472000000000001</v>
          </cell>
          <cell r="AG42">
            <v>0</v>
          </cell>
        </row>
        <row r="43">
          <cell r="AD43">
            <v>2.7789206034091416</v>
          </cell>
          <cell r="AE43">
            <v>2.8891652636853844</v>
          </cell>
          <cell r="AF43">
            <v>2.9740476462467416</v>
          </cell>
          <cell r="AG43">
            <v>2.9740467071533203</v>
          </cell>
        </row>
        <row r="44">
          <cell r="AD44">
            <v>196.37242443990698</v>
          </cell>
          <cell r="AE44">
            <v>227.38308458256711</v>
          </cell>
          <cell r="AF44">
            <v>60.884703413963301</v>
          </cell>
          <cell r="AG44">
            <v>0</v>
          </cell>
        </row>
        <row r="45">
          <cell r="AD45">
            <v>2.5855175419979251</v>
          </cell>
          <cell r="AE45">
            <v>2.6609380842642185</v>
          </cell>
          <cell r="AF45">
            <v>2.7219000308947803</v>
          </cell>
          <cell r="AG45" t="e">
            <v>#DIV/0!</v>
          </cell>
        </row>
        <row r="46">
          <cell r="AD46">
            <v>12606.838745799532</v>
          </cell>
          <cell r="AE46">
            <v>14601.788638938444</v>
          </cell>
          <cell r="AF46">
            <v>4562.0405467811961</v>
          </cell>
          <cell r="AG46">
            <v>0</v>
          </cell>
        </row>
        <row r="47">
          <cell r="AD47">
            <v>0.11729767706378454</v>
          </cell>
          <cell r="AE47">
            <v>0.1107202117478079</v>
          </cell>
          <cell r="AF47">
            <v>0.11867608974131719</v>
          </cell>
          <cell r="AG47">
            <v>0.11867606639862061</v>
          </cell>
        </row>
        <row r="48">
          <cell r="AD48">
            <v>1478.7529</v>
          </cell>
          <cell r="AE48">
            <v>1616.7131300000001</v>
          </cell>
          <cell r="AF48">
            <v>541.40513333333297</v>
          </cell>
          <cell r="AG48">
            <v>0</v>
          </cell>
        </row>
        <row r="49">
          <cell r="AD49">
            <v>484.97085449772101</v>
          </cell>
          <cell r="AE49">
            <v>764.05796627795496</v>
          </cell>
          <cell r="AF49">
            <v>286.54300000000001</v>
          </cell>
          <cell r="AG49">
            <v>0</v>
          </cell>
        </row>
        <row r="50">
          <cell r="AD50">
            <v>242.18576910227929</v>
          </cell>
          <cell r="AE50">
            <v>18.495100534794769</v>
          </cell>
          <cell r="AF50">
            <v>13.576000000000001</v>
          </cell>
          <cell r="AG50">
            <v>0</v>
          </cell>
        </row>
        <row r="51">
          <cell r="AD51">
            <v>709.14937640000005</v>
          </cell>
          <cell r="AE51">
            <v>753.05952165543295</v>
          </cell>
          <cell r="AF51">
            <v>234.91900000000001</v>
          </cell>
          <cell r="AG51">
            <v>0</v>
          </cell>
        </row>
        <row r="52">
          <cell r="AD52">
            <v>3336.8036224984321</v>
          </cell>
          <cell r="AE52">
            <v>3638.9963497637855</v>
          </cell>
          <cell r="AF52">
            <v>1155.3399431500111</v>
          </cell>
          <cell r="AG52">
            <v>0</v>
          </cell>
        </row>
        <row r="53">
          <cell r="AD53">
            <v>6063.5553407809903</v>
          </cell>
          <cell r="AE53">
            <v>6705.4709885909706</v>
          </cell>
          <cell r="AF53">
            <v>2380.2635524364396</v>
          </cell>
          <cell r="AG53">
            <v>0</v>
          </cell>
        </row>
        <row r="54">
          <cell r="AD54">
            <v>7.8844340667641113</v>
          </cell>
          <cell r="AE54">
            <v>7.0469441375392838</v>
          </cell>
          <cell r="AF54">
            <v>6.8946379450118753</v>
          </cell>
          <cell r="AG54" t="e">
            <v>#DIV/0!</v>
          </cell>
        </row>
        <row r="55">
          <cell r="AD55">
            <v>9.3114308976101743</v>
          </cell>
          <cell r="AE55">
            <v>8.1997588968399491</v>
          </cell>
          <cell r="AF55">
            <v>7.8243871725998853</v>
          </cell>
          <cell r="AG55" t="e">
            <v>#DIV/0!</v>
          </cell>
        </row>
        <row r="56">
          <cell r="AD56">
            <v>10.3</v>
          </cell>
          <cell r="AE56">
            <v>10.3</v>
          </cell>
          <cell r="AF56">
            <v>10.3</v>
          </cell>
          <cell r="AG56">
            <v>10.3</v>
          </cell>
        </row>
        <row r="62">
          <cell r="AD62">
            <v>0.87915980565896312</v>
          </cell>
          <cell r="AE62">
            <v>0.74394598532708889</v>
          </cell>
          <cell r="AF62">
            <v>0.72106072576603375</v>
          </cell>
          <cell r="AG62" t="e">
            <v>#DIV/0!</v>
          </cell>
        </row>
        <row r="63">
          <cell r="AD63">
            <v>4.3826189067635459</v>
          </cell>
          <cell r="AE63">
            <v>3.5856105125356512</v>
          </cell>
          <cell r="AF63">
            <v>2.9637476403545171</v>
          </cell>
          <cell r="AG63" t="e">
            <v>#DIV/0!</v>
          </cell>
        </row>
        <row r="64">
          <cell r="AD64">
            <v>4.2030336653173865</v>
          </cell>
          <cell r="AE64">
            <v>3.4037536492828457</v>
          </cell>
          <cell r="AF64">
            <v>2.9248381996115644</v>
          </cell>
          <cell r="AG64" t="e">
            <v>#DIV/0!</v>
          </cell>
        </row>
        <row r="65">
          <cell r="AD65">
            <v>0.17774201335666895</v>
          </cell>
          <cell r="AE65">
            <v>0.24095316975748968</v>
          </cell>
          <cell r="AF65">
            <v>0.28276758065321961</v>
          </cell>
          <cell r="AG65" t="e">
            <v>#DIV/0!</v>
          </cell>
        </row>
        <row r="66">
          <cell r="AD66">
            <v>1.41078136484395</v>
          </cell>
          <cell r="AE66">
            <v>1.3342385826697929</v>
          </cell>
          <cell r="AF66">
            <v>1.4645546987267253</v>
          </cell>
          <cell r="AG66" t="e">
            <v>#DIV/0!</v>
          </cell>
        </row>
        <row r="67">
          <cell r="AD67">
            <v>0.85130521317497698</v>
          </cell>
          <cell r="AE67">
            <v>0.84706514367695629</v>
          </cell>
          <cell r="AF67">
            <v>0.83897637335221453</v>
          </cell>
          <cell r="AG67" t="e">
            <v>#DIV/0!</v>
          </cell>
        </row>
        <row r="68">
          <cell r="AD68">
            <v>2.4859788968929686</v>
          </cell>
          <cell r="AE68">
            <v>2.2867077341223627</v>
          </cell>
          <cell r="AF68">
            <v>1.98</v>
          </cell>
          <cell r="AG68" t="e">
            <v>#DIV/0!</v>
          </cell>
        </row>
        <row r="69">
          <cell r="AD69">
            <v>3.7722261563120205</v>
          </cell>
          <cell r="AE69">
            <v>4.2363812274890771</v>
          </cell>
          <cell r="AF69">
            <v>1.47</v>
          </cell>
          <cell r="AG69" t="e">
            <v>#DIV/0!</v>
          </cell>
        </row>
        <row r="70">
          <cell r="AD70">
            <v>5.8881459501686395</v>
          </cell>
          <cell r="AE70">
            <v>4.8875008907542101</v>
          </cell>
          <cell r="AF70">
            <v>4.25</v>
          </cell>
          <cell r="AG70" t="e">
            <v>#DIV/0!</v>
          </cell>
        </row>
        <row r="73">
          <cell r="AD73" t="e">
            <v>#DIV/0!</v>
          </cell>
        </row>
        <row r="74">
          <cell r="AD74" t="e">
            <v>#DIV/0!</v>
          </cell>
        </row>
        <row r="75">
          <cell r="AD75" t="e">
            <v>#DIV/0!</v>
          </cell>
        </row>
        <row r="84">
          <cell r="AD84">
            <v>191.72075180047278</v>
          </cell>
          <cell r="AE84">
            <v>165.03295351483217</v>
          </cell>
          <cell r="AF84">
            <v>46.054030676757861</v>
          </cell>
          <cell r="AG84">
            <v>0</v>
          </cell>
        </row>
      </sheetData>
      <sheetData sheetId="11" refreshError="1">
        <row r="4">
          <cell r="Z4" t="str">
            <v>1. QUARTER</v>
          </cell>
          <cell r="AA4" t="str">
            <v>2. QUARTER</v>
          </cell>
          <cell r="AB4" t="str">
            <v>3. QUARTER</v>
          </cell>
          <cell r="AC4" t="str">
            <v>4. QUARTER</v>
          </cell>
        </row>
        <row r="5">
          <cell r="Z5">
            <v>1</v>
          </cell>
          <cell r="AA5">
            <v>2</v>
          </cell>
          <cell r="AB5">
            <v>3</v>
          </cell>
          <cell r="AC5">
            <v>4</v>
          </cell>
        </row>
        <row r="6">
          <cell r="Z6">
            <v>4875.9440000000004</v>
          </cell>
          <cell r="AA6">
            <v>5487.4589999999998</v>
          </cell>
          <cell r="AB6">
            <v>5576.05</v>
          </cell>
          <cell r="AC6">
            <v>5850</v>
          </cell>
        </row>
        <row r="7">
          <cell r="Z7">
            <v>8.6421419113919276E-2</v>
          </cell>
          <cell r="AA7">
            <v>9.8638550192356789E-2</v>
          </cell>
          <cell r="AB7">
            <v>8.4813364823360757E-2</v>
          </cell>
          <cell r="AC7">
            <v>7.313802093162379E-2</v>
          </cell>
        </row>
        <row r="8">
          <cell r="Z8">
            <v>421.38600000000002</v>
          </cell>
          <cell r="AA8">
            <v>541.27499999999998</v>
          </cell>
          <cell r="AB8">
            <v>472.92356292330078</v>
          </cell>
          <cell r="AC8">
            <v>427.85742244999915</v>
          </cell>
        </row>
        <row r="9">
          <cell r="Z9">
            <v>2.9013970121447437</v>
          </cell>
          <cell r="AA9">
            <v>2.9323218961819388</v>
          </cell>
          <cell r="AB9">
            <v>2.7621680612421482</v>
          </cell>
          <cell r="AC9">
            <v>2.6739204014479818</v>
          </cell>
        </row>
        <row r="10">
          <cell r="Z10">
            <v>1222.608081359625</v>
          </cell>
          <cell r="AA10">
            <v>1587.1925343558789</v>
          </cell>
          <cell r="AB10">
            <v>1306.2943609155827</v>
          </cell>
          <cell r="AC10">
            <v>1144.0566908000005</v>
          </cell>
        </row>
        <row r="11">
          <cell r="Z11">
            <v>4.8150683075394562</v>
          </cell>
          <cell r="AA11">
            <v>3.1882478160212622</v>
          </cell>
          <cell r="AB11">
            <v>3.1383333062350376</v>
          </cell>
          <cell r="AC11">
            <v>2.5214581540245469</v>
          </cell>
        </row>
        <row r="12">
          <cell r="Z12">
            <v>5886.9414250963509</v>
          </cell>
          <cell r="AA12">
            <v>5060.3631312653833</v>
          </cell>
          <cell r="AB12">
            <v>4099.5871006083862</v>
          </cell>
          <cell r="AC12">
            <v>2884.6910716840011</v>
          </cell>
        </row>
        <row r="15">
          <cell r="Z15">
            <v>1478.7529</v>
          </cell>
          <cell r="AA15">
            <v>1616.7131300000001</v>
          </cell>
          <cell r="AB15">
            <v>1503.1395858786368</v>
          </cell>
          <cell r="AC15">
            <v>1482.7680705854953</v>
          </cell>
        </row>
        <row r="16">
          <cell r="Z16">
            <v>4.4874684276189756</v>
          </cell>
          <cell r="AA16">
            <v>3.4565420893944281</v>
          </cell>
          <cell r="AB16">
            <v>3.7111768665941884</v>
          </cell>
          <cell r="AC16">
            <v>2.917415605345294</v>
          </cell>
        </row>
        <row r="17">
          <cell r="Z17">
            <v>6635.8569509999998</v>
          </cell>
          <cell r="AA17">
            <v>5588.2369803216061</v>
          </cell>
          <cell r="AB17">
            <v>5578.4168583747651</v>
          </cell>
          <cell r="AC17">
            <v>4325.8507082338565</v>
          </cell>
        </row>
        <row r="18">
          <cell r="Z18">
            <v>420.43815564150964</v>
          </cell>
          <cell r="AA18">
            <v>85.192740448127552</v>
          </cell>
          <cell r="AB18">
            <v>240.96942501698209</v>
          </cell>
          <cell r="AC18">
            <v>0</v>
          </cell>
        </row>
        <row r="19">
          <cell r="Z19">
            <v>6215.4187953584906</v>
          </cell>
          <cell r="AA19">
            <v>5503.0442398734776</v>
          </cell>
          <cell r="AB19">
            <v>5337.4474333577837</v>
          </cell>
          <cell r="AC19">
            <v>4325.8507082338565</v>
          </cell>
        </row>
        <row r="20">
          <cell r="Z20">
            <v>-276.12390379151566</v>
          </cell>
          <cell r="AA20">
            <v>-55.606719247194704</v>
          </cell>
          <cell r="AB20">
            <v>36.052936316348998</v>
          </cell>
          <cell r="AC20">
            <v>0</v>
          </cell>
        </row>
        <row r="21">
          <cell r="Z21">
            <v>6491.5426991500062</v>
          </cell>
          <cell r="AA21">
            <v>5558.6509591206723</v>
          </cell>
          <cell r="AB21">
            <v>5301.3944970414341</v>
          </cell>
          <cell r="AC21">
            <v>4325.8507082338565</v>
          </cell>
        </row>
        <row r="22">
          <cell r="Z22">
            <v>0.95746405491137399</v>
          </cell>
          <cell r="AA22">
            <v>0.98999636428764159</v>
          </cell>
          <cell r="AB22">
            <v>1.0068006514769783</v>
          </cell>
          <cell r="AC22">
            <v>1</v>
          </cell>
        </row>
        <row r="23">
          <cell r="Z23">
            <v>0.95944388112724888</v>
          </cell>
          <cell r="AA23">
            <v>0.93279996003049037</v>
          </cell>
          <cell r="AB23">
            <v>0.87140581904364345</v>
          </cell>
          <cell r="AC23">
            <v>0.88153448491823194</v>
          </cell>
        </row>
        <row r="24">
          <cell r="Z24">
            <v>5963.34553185</v>
          </cell>
          <cell r="AA24">
            <v>5133.2394469999999</v>
          </cell>
          <cell r="AB24">
            <v>4651.0827522675318</v>
          </cell>
          <cell r="AC24">
            <v>3813.3865759161017</v>
          </cell>
        </row>
        <row r="25">
          <cell r="Z25">
            <v>191.72075180047278</v>
          </cell>
          <cell r="AA25">
            <v>165.03295351483217</v>
          </cell>
          <cell r="AB25">
            <v>149.53168103178984</v>
          </cell>
          <cell r="AC25">
            <v>122.59986233158217</v>
          </cell>
        </row>
        <row r="29">
          <cell r="Z29">
            <v>1478752.9</v>
          </cell>
          <cell r="AA29">
            <v>1616713.1300000001</v>
          </cell>
          <cell r="AB29">
            <v>1503139.5858786369</v>
          </cell>
          <cell r="AC29">
            <v>1482768.0705854953</v>
          </cell>
        </row>
        <row r="30">
          <cell r="Z30">
            <v>4.0325749323605997</v>
          </cell>
          <cell r="AA30">
            <v>3.1750212680046741</v>
          </cell>
          <cell r="AB30">
            <v>3.0941604845806636</v>
          </cell>
          <cell r="AC30">
            <v>2.5717318832232285</v>
          </cell>
        </row>
        <row r="31">
          <cell r="Z31">
            <v>191.72075180047278</v>
          </cell>
          <cell r="AA31">
            <v>165.03295351483217</v>
          </cell>
          <cell r="AB31">
            <v>149.53168103178984</v>
          </cell>
          <cell r="AC31">
            <v>122.59986233158217</v>
          </cell>
        </row>
        <row r="34">
          <cell r="Z34">
            <v>-256144.81864037499</v>
          </cell>
          <cell r="AA34">
            <v>-29520.59564412116</v>
          </cell>
          <cell r="AB34">
            <v>-196845.22496305409</v>
          </cell>
          <cell r="AC34">
            <v>-338711.3797854947</v>
          </cell>
        </row>
        <row r="35">
          <cell r="Z35">
            <v>1.2823540892897443</v>
          </cell>
          <cell r="AA35">
            <v>14.995258400111986</v>
          </cell>
          <cell r="AB35">
            <v>6.2883230291068397</v>
          </cell>
          <cell r="AC35">
            <v>4.2547141071454329</v>
          </cell>
        </row>
        <row r="36">
          <cell r="Z36">
            <v>-10.560502999490412</v>
          </cell>
          <cell r="AA36">
            <v>-14.23213773156645</v>
          </cell>
          <cell r="AB36">
            <v>-39.797042172244105</v>
          </cell>
          <cell r="AC36">
            <v>-46.333087275946959</v>
          </cell>
        </row>
        <row r="39">
          <cell r="Z39">
            <v>4383.893</v>
          </cell>
          <cell r="AA39">
            <v>4867.482</v>
          </cell>
          <cell r="AB39">
            <v>5082.6544370766987</v>
          </cell>
          <cell r="AC39">
            <v>5422.1425775500011</v>
          </cell>
        </row>
        <row r="40">
          <cell r="Z40">
            <v>2.5520372509091804</v>
          </cell>
          <cell r="AA40">
            <v>2.6270694005648094</v>
          </cell>
          <cell r="AB40">
            <v>2.6337056523410181</v>
          </cell>
          <cell r="AC40">
            <v>2.6357618413250243</v>
          </cell>
        </row>
        <row r="41">
          <cell r="Z41">
            <v>11187.85824</v>
          </cell>
          <cell r="AA41">
            <v>12787.213019999999</v>
          </cell>
          <cell r="AB41">
            <v>13386.215719825057</v>
          </cell>
          <cell r="AC41">
            <v>14291.476504130005</v>
          </cell>
        </row>
        <row r="42">
          <cell r="Z42">
            <v>70.664999999999992</v>
          </cell>
          <cell r="AA42">
            <v>78.701999999999998</v>
          </cell>
          <cell r="AB42">
            <v>20.472000000000001</v>
          </cell>
          <cell r="AC42">
            <v>0</v>
          </cell>
        </row>
        <row r="43">
          <cell r="Z43">
            <v>2.7789206034091416</v>
          </cell>
          <cell r="AA43">
            <v>2.8891652636853844</v>
          </cell>
          <cell r="AB43">
            <v>2.9740476560161833</v>
          </cell>
          <cell r="AC43">
            <v>2.9740467071533203</v>
          </cell>
        </row>
        <row r="44">
          <cell r="Z44">
            <v>196.37242443990698</v>
          </cell>
          <cell r="AA44">
            <v>227.38308458256711</v>
          </cell>
          <cell r="AB44">
            <v>60.884703613963303</v>
          </cell>
          <cell r="AC44">
            <v>2.9999999999999999E-7</v>
          </cell>
        </row>
        <row r="45">
          <cell r="Z45">
            <v>2.5855175419979251</v>
          </cell>
          <cell r="AA45">
            <v>2.6609380842642185</v>
          </cell>
          <cell r="AB45">
            <v>2.6458505186206369</v>
          </cell>
          <cell r="AC45">
            <v>2.6385526829452997</v>
          </cell>
        </row>
        <row r="46">
          <cell r="Z46">
            <v>12606.838745799532</v>
          </cell>
          <cell r="AA46">
            <v>14601.788638938444</v>
          </cell>
          <cell r="AB46">
            <v>14753.394784354603</v>
          </cell>
          <cell r="AC46">
            <v>15435.533195230004</v>
          </cell>
        </row>
        <row r="47">
          <cell r="Z47">
            <v>0.11729767706378454</v>
          </cell>
          <cell r="AA47">
            <v>0.1107202117478079</v>
          </cell>
          <cell r="AB47">
            <v>0.10188431936171446</v>
          </cell>
          <cell r="AC47">
            <v>9.6061992276606972E-2</v>
          </cell>
        </row>
        <row r="48">
          <cell r="Z48">
            <v>1478.7529</v>
          </cell>
          <cell r="AA48">
            <v>1616.7131300000001</v>
          </cell>
          <cell r="AB48">
            <v>1503.1395858786368</v>
          </cell>
          <cell r="AC48">
            <v>1482.7680705854953</v>
          </cell>
        </row>
        <row r="49">
          <cell r="Z49">
            <v>484.97085449772101</v>
          </cell>
          <cell r="AA49">
            <v>764.05796627795496</v>
          </cell>
          <cell r="AB49">
            <v>607.57597642953397</v>
          </cell>
          <cell r="AC49">
            <v>659.58428069983052</v>
          </cell>
        </row>
        <row r="50">
          <cell r="Z50">
            <v>242.18576910227929</v>
          </cell>
          <cell r="AA50">
            <v>18.495100534794769</v>
          </cell>
          <cell r="AB50">
            <v>160.87437870524582</v>
          </cell>
          <cell r="AC50">
            <v>577.47757027014416</v>
          </cell>
        </row>
        <row r="51">
          <cell r="Z51">
            <v>709.14937640000005</v>
          </cell>
          <cell r="AA51">
            <v>753.05952165543295</v>
          </cell>
          <cell r="AB51">
            <v>728.32209741052429</v>
          </cell>
          <cell r="AC51">
            <v>245.70621961552055</v>
          </cell>
        </row>
        <row r="52">
          <cell r="Z52">
            <v>3336.8036224984321</v>
          </cell>
          <cell r="AA52">
            <v>3638.9963497637855</v>
          </cell>
          <cell r="AB52">
            <v>5157.7087090245532</v>
          </cell>
          <cell r="AC52">
            <v>5088.0872226771608</v>
          </cell>
        </row>
        <row r="53">
          <cell r="Z53">
            <v>6063.5553407809903</v>
          </cell>
          <cell r="AA53">
            <v>6705.4709885909706</v>
          </cell>
          <cell r="AB53">
            <v>2380.2635526364393</v>
          </cell>
          <cell r="AC53">
            <v>2.9999999999999999E-7</v>
          </cell>
        </row>
        <row r="54">
          <cell r="Z54">
            <v>7.8844340667641113</v>
          </cell>
          <cell r="AA54">
            <v>7.0469441375392838</v>
          </cell>
          <cell r="AB54">
            <v>9.7911210514559261</v>
          </cell>
          <cell r="AC54">
            <v>12.491930352147913</v>
          </cell>
        </row>
        <row r="55">
          <cell r="Z55">
            <v>9.3114308976101743</v>
          </cell>
          <cell r="AA55">
            <v>8.1997588968399491</v>
          </cell>
          <cell r="AB55">
            <v>10.294081353925417</v>
          </cell>
          <cell r="AC55">
            <v>12.491930355685831</v>
          </cell>
        </row>
        <row r="56">
          <cell r="Z56">
            <v>10.3</v>
          </cell>
          <cell r="AA56">
            <v>10.3</v>
          </cell>
          <cell r="AB56">
            <v>10.3</v>
          </cell>
          <cell r="AC56">
            <v>10.3</v>
          </cell>
        </row>
        <row r="57">
          <cell r="Z57">
            <v>0</v>
          </cell>
          <cell r="AA57">
            <v>0</v>
          </cell>
          <cell r="AB57">
            <v>0</v>
          </cell>
          <cell r="AC57">
            <v>0</v>
          </cell>
        </row>
        <row r="62">
          <cell r="Z62">
            <v>0.87915980565896312</v>
          </cell>
          <cell r="AA62">
            <v>0.74394598532708889</v>
          </cell>
          <cell r="AB62">
            <v>0.72106072339742355</v>
          </cell>
          <cell r="AC62">
            <v>9.9999999999999995E-8</v>
          </cell>
        </row>
        <row r="63">
          <cell r="Z63">
            <v>4.3826189067635459</v>
          </cell>
          <cell r="AA63">
            <v>3.5856105125356512</v>
          </cell>
          <cell r="AB63">
            <v>3.5674087667509471</v>
          </cell>
          <cell r="AC63">
            <v>3.3356123145156737</v>
          </cell>
        </row>
        <row r="64">
          <cell r="Z64">
            <v>4.2030336653173865</v>
          </cell>
          <cell r="AA64">
            <v>3.4037536492828457</v>
          </cell>
          <cell r="AB64">
            <v>3.5507686739761097</v>
          </cell>
          <cell r="AC64">
            <v>2.9173355407211021</v>
          </cell>
        </row>
        <row r="65">
          <cell r="Z65">
            <v>0.17774201335666895</v>
          </cell>
          <cell r="AA65">
            <v>0.24095316975748968</v>
          </cell>
          <cell r="AB65">
            <v>0.45874800849686403</v>
          </cell>
          <cell r="AC65">
            <v>0.39515503095218779</v>
          </cell>
        </row>
        <row r="66">
          <cell r="Z66">
            <v>1.41078136484395</v>
          </cell>
          <cell r="AA66">
            <v>1.3342385826697929</v>
          </cell>
          <cell r="AB66">
            <v>2.2354436791428229</v>
          </cell>
          <cell r="AC66">
            <v>1.8962846404703888</v>
          </cell>
        </row>
        <row r="67">
          <cell r="Z67">
            <v>0.85130521317497698</v>
          </cell>
          <cell r="AA67">
            <v>0.84706514367695629</v>
          </cell>
          <cell r="AB67">
            <v>0.83897637328172026</v>
          </cell>
          <cell r="AC67">
            <v>0</v>
          </cell>
        </row>
        <row r="68">
          <cell r="Z68">
            <v>2.4859788968929686</v>
          </cell>
          <cell r="AA68">
            <v>2.2867077341223627</v>
          </cell>
          <cell r="AB68">
            <v>2.0948392435845276</v>
          </cell>
          <cell r="AC68">
            <v>2.8937200842276645</v>
          </cell>
        </row>
        <row r="69">
          <cell r="Z69">
            <v>3.7722261563120205</v>
          </cell>
          <cell r="AA69">
            <v>4.2363812274890771</v>
          </cell>
          <cell r="AB69">
            <v>2.8548401687860796</v>
          </cell>
          <cell r="AC69">
            <v>2.3412781473889241</v>
          </cell>
        </row>
        <row r="70">
          <cell r="Z70">
            <v>5.8881459501686395</v>
          </cell>
          <cell r="AA70">
            <v>4.8875008907542101</v>
          </cell>
          <cell r="AB70">
            <v>4.9532405298805493</v>
          </cell>
          <cell r="AC70">
            <v>4.3351072419652983</v>
          </cell>
        </row>
        <row r="73">
          <cell r="Z73" t="e">
            <v>#DIV/0!</v>
          </cell>
        </row>
        <row r="74">
          <cell r="Z74" t="e">
            <v>#DIV/0!</v>
          </cell>
        </row>
        <row r="75">
          <cell r="Z75" t="e">
            <v>#DIV/0!</v>
          </cell>
        </row>
        <row r="84">
          <cell r="Z84">
            <v>191.72075180047278</v>
          </cell>
          <cell r="AA84">
            <v>165.03295351483217</v>
          </cell>
          <cell r="AB84">
            <v>149.53168103178984</v>
          </cell>
          <cell r="AC84">
            <v>122.59986233158217</v>
          </cell>
        </row>
      </sheetData>
      <sheetData sheetId="12" refreshError="1">
        <row r="4">
          <cell r="AD4" t="str">
            <v>1. QUARTER</v>
          </cell>
          <cell r="AE4" t="str">
            <v>2. QUARTER</v>
          </cell>
          <cell r="AF4" t="str">
            <v>3. QUARTER</v>
          </cell>
          <cell r="AG4" t="str">
            <v>4. QUARTER</v>
          </cell>
        </row>
        <row r="5">
          <cell r="AD5">
            <v>1</v>
          </cell>
          <cell r="AE5">
            <v>2</v>
          </cell>
          <cell r="AF5">
            <v>3</v>
          </cell>
          <cell r="AG5">
            <v>4</v>
          </cell>
        </row>
        <row r="6">
          <cell r="AD6">
            <v>5849.5</v>
          </cell>
          <cell r="AE6">
            <v>5850</v>
          </cell>
          <cell r="AF6">
            <v>5850</v>
          </cell>
          <cell r="AG6">
            <v>5850</v>
          </cell>
        </row>
        <row r="7">
          <cell r="AD7">
            <v>0.10935616146761949</v>
          </cell>
          <cell r="AE7">
            <v>0.1186772943974768</v>
          </cell>
          <cell r="AF7">
            <v>8.0888784817094175E-2</v>
          </cell>
          <cell r="AG7">
            <v>7.313802093162379E-2</v>
          </cell>
        </row>
        <row r="8">
          <cell r="AD8">
            <v>639.67886650484024</v>
          </cell>
          <cell r="AE8">
            <v>694.26217222523928</v>
          </cell>
          <cell r="AF8">
            <v>473.19939118000093</v>
          </cell>
          <cell r="AG8">
            <v>427.85742244999915</v>
          </cell>
        </row>
        <row r="9">
          <cell r="AD9">
            <v>2.6807950978924895</v>
          </cell>
          <cell r="AE9">
            <v>2.7311948987081323</v>
          </cell>
          <cell r="AF9">
            <v>2.6685849774680968</v>
          </cell>
          <cell r="AG9">
            <v>2.6739204014479818</v>
          </cell>
        </row>
        <row r="10">
          <cell r="AD10">
            <v>1714.8479695516</v>
          </cell>
          <cell r="AE10">
            <v>1896.1653031476003</v>
          </cell>
          <cell r="AF10">
            <v>1262.7727866499999</v>
          </cell>
          <cell r="AG10">
            <v>1144.0566908000005</v>
          </cell>
        </row>
        <row r="11">
          <cell r="AD11">
            <v>4.3698413341629569</v>
          </cell>
          <cell r="AE11">
            <v>4.1235351345047615</v>
          </cell>
          <cell r="AF11">
            <v>3.4391869583539854</v>
          </cell>
          <cell r="AG11">
            <v>2.5214581540245469</v>
          </cell>
        </row>
        <row r="12">
          <cell r="AD12">
            <v>7493.613539152002</v>
          </cell>
          <cell r="AE12">
            <v>7818.9042483580015</v>
          </cell>
          <cell r="AF12">
            <v>4342.9116992109994</v>
          </cell>
          <cell r="AG12">
            <v>2884.6910716840011</v>
          </cell>
        </row>
        <row r="15">
          <cell r="AD15">
            <v>1435.8651497665546</v>
          </cell>
          <cell r="AE15">
            <v>1456.7462255905605</v>
          </cell>
          <cell r="AF15">
            <v>1434.9469965321696</v>
          </cell>
          <cell r="AG15">
            <v>1482.7680705854953</v>
          </cell>
        </row>
        <row r="16">
          <cell r="AD16">
            <v>4.5316916109236383</v>
          </cell>
          <cell r="AE16">
            <v>3.9371814625262354</v>
          </cell>
          <cell r="AF16">
            <v>3.9814469865841149</v>
          </cell>
          <cell r="AG16">
            <v>2.917415605345294</v>
          </cell>
        </row>
        <row r="17">
          <cell r="AD17">
            <v>6506.8980536147092</v>
          </cell>
          <cell r="AE17">
            <v>5735.4742350002161</v>
          </cell>
          <cell r="AF17">
            <v>5713.1653952509332</v>
          </cell>
          <cell r="AG17">
            <v>4325.8507082338565</v>
          </cell>
        </row>
        <row r="18">
          <cell r="AD18">
            <v>0</v>
          </cell>
          <cell r="AE18">
            <v>0</v>
          </cell>
          <cell r="AF18">
            <v>0</v>
          </cell>
          <cell r="AG18">
            <v>0</v>
          </cell>
        </row>
        <row r="19">
          <cell r="AD19">
            <v>6506.8980536147092</v>
          </cell>
          <cell r="AE19">
            <v>5735.4742350002161</v>
          </cell>
          <cell r="AF19">
            <v>5713.1653952509332</v>
          </cell>
          <cell r="AG19">
            <v>4325.8507082338565</v>
          </cell>
        </row>
        <row r="20">
          <cell r="AD20">
            <v>0</v>
          </cell>
          <cell r="AE20">
            <v>0</v>
          </cell>
          <cell r="AF20">
            <v>0</v>
          </cell>
          <cell r="AG20">
            <v>0</v>
          </cell>
        </row>
        <row r="21">
          <cell r="AD21">
            <v>6506.8980536147092</v>
          </cell>
          <cell r="AE21">
            <v>5735.4742350002161</v>
          </cell>
          <cell r="AF21">
            <v>5713.1653952509332</v>
          </cell>
          <cell r="AG21">
            <v>4325.8507082338565</v>
          </cell>
        </row>
        <row r="22">
          <cell r="AD22">
            <v>1</v>
          </cell>
          <cell r="AE22">
            <v>1</v>
          </cell>
          <cell r="AF22">
            <v>1</v>
          </cell>
          <cell r="AG22">
            <v>1</v>
          </cell>
        </row>
        <row r="23">
          <cell r="AD23">
            <v>0.90438813381631566</v>
          </cell>
          <cell r="AE23">
            <v>0.86452829172991075</v>
          </cell>
          <cell r="AF23">
            <v>0.85898412020043502</v>
          </cell>
          <cell r="AG23">
            <v>0.88153448491823194</v>
          </cell>
        </row>
        <row r="24">
          <cell r="AD24">
            <v>5884.7613876416235</v>
          </cell>
          <cell r="AE24">
            <v>4958.4797426456535</v>
          </cell>
          <cell r="AF24">
            <v>4907.5183505991936</v>
          </cell>
          <cell r="AG24">
            <v>3813.3865759161017</v>
          </cell>
        </row>
        <row r="25">
          <cell r="AD25">
            <v>189.19428219934724</v>
          </cell>
          <cell r="AE25">
            <v>159.41445267091922</v>
          </cell>
          <cell r="AF25">
            <v>157.77605081347818</v>
          </cell>
          <cell r="AG25">
            <v>122.59986233158217</v>
          </cell>
        </row>
        <row r="29">
          <cell r="AD29">
            <v>1435865.1497665546</v>
          </cell>
          <cell r="AE29">
            <v>1456746.2255905606</v>
          </cell>
          <cell r="AF29">
            <v>1434946.9965321696</v>
          </cell>
          <cell r="AG29">
            <v>1482768.0705854953</v>
          </cell>
        </row>
        <row r="30">
          <cell r="AD30">
            <v>4.0982956436278872</v>
          </cell>
          <cell r="AE30">
            <v>3.4037113510952102</v>
          </cell>
          <cell r="AF30">
            <v>3.419905879512688</v>
          </cell>
          <cell r="AG30">
            <v>2.5717318832232285</v>
          </cell>
        </row>
        <row r="31">
          <cell r="AD31">
            <v>189.19428219934724</v>
          </cell>
          <cell r="AE31">
            <v>159.41445267091922</v>
          </cell>
          <cell r="AF31">
            <v>157.77605081347818</v>
          </cell>
          <cell r="AG31">
            <v>122.59986233158217</v>
          </cell>
        </row>
        <row r="34">
          <cell r="AD34">
            <v>278982.8197850454</v>
          </cell>
          <cell r="AE34">
            <v>439419.07755703985</v>
          </cell>
          <cell r="AF34">
            <v>-172174.20988216964</v>
          </cell>
          <cell r="AG34">
            <v>-338711.3797854947</v>
          </cell>
        </row>
        <row r="35">
          <cell r="AD35">
            <v>3.5367353702718258</v>
          </cell>
          <cell r="AE35">
            <v>4.7411979651656795</v>
          </cell>
          <cell r="AF35">
            <v>7.9583120617883703</v>
          </cell>
          <cell r="AG35">
            <v>4.2547141071454329</v>
          </cell>
        </row>
        <row r="36">
          <cell r="AD36">
            <v>31.722769323026498</v>
          </cell>
          <cell r="AE36">
            <v>66.981992968753389</v>
          </cell>
          <cell r="AF36">
            <v>-44.053470884598184</v>
          </cell>
          <cell r="AG36">
            <v>-46.333087275946959</v>
          </cell>
        </row>
        <row r="39">
          <cell r="AD39">
            <v>5209.8211334951593</v>
          </cell>
          <cell r="AE39">
            <v>5155.7378277747612</v>
          </cell>
          <cell r="AF39">
            <v>5376.8006088199991</v>
          </cell>
          <cell r="AG39">
            <v>5422.1425775500011</v>
          </cell>
        </row>
        <row r="40">
          <cell r="AD40">
            <v>2.6018299389215414</v>
          </cell>
          <cell r="AE40">
            <v>2.6353630339047442</v>
          </cell>
          <cell r="AF40">
            <v>2.6122043150096279</v>
          </cell>
          <cell r="AG40">
            <v>2.6357618413250243</v>
          </cell>
        </row>
        <row r="41">
          <cell r="AD41">
            <v>13555.068601553867</v>
          </cell>
          <cell r="AE41">
            <v>13587.240883821951</v>
          </cell>
          <cell r="AF41">
            <v>14045.301751305997</v>
          </cell>
          <cell r="AG41">
            <v>14291.476504130005</v>
          </cell>
        </row>
        <row r="42">
          <cell r="AD42">
            <v>0</v>
          </cell>
          <cell r="AE42">
            <v>0</v>
          </cell>
          <cell r="AF42">
            <v>0</v>
          </cell>
          <cell r="AG42">
            <v>0</v>
          </cell>
        </row>
        <row r="43">
          <cell r="AD43">
            <v>0</v>
          </cell>
          <cell r="AE43">
            <v>0</v>
          </cell>
          <cell r="AF43">
            <v>0</v>
          </cell>
          <cell r="AG43">
            <v>0</v>
          </cell>
        </row>
        <row r="44">
          <cell r="AD44">
            <v>2.9999999999999999E-7</v>
          </cell>
          <cell r="AE44">
            <v>2.9999999999999999E-7</v>
          </cell>
          <cell r="AF44">
            <v>2.9999999999999999E-7</v>
          </cell>
          <cell r="AG44">
            <v>2.9999999999999999E-7</v>
          </cell>
        </row>
        <row r="45">
          <cell r="AD45">
            <v>2.6104652656475715</v>
          </cell>
          <cell r="AE45">
            <v>2.6467361003879573</v>
          </cell>
          <cell r="AF45">
            <v>2.6167648783343584</v>
          </cell>
          <cell r="AG45">
            <v>2.6385526829452997</v>
          </cell>
        </row>
        <row r="46">
          <cell r="AD46">
            <v>15269.916571405469</v>
          </cell>
          <cell r="AE46">
            <v>15483.406187269551</v>
          </cell>
          <cell r="AF46">
            <v>15308.074538255996</v>
          </cell>
          <cell r="AG46">
            <v>15435.533195230004</v>
          </cell>
        </row>
        <row r="47">
          <cell r="AD47">
            <v>9.4032285183231701E-2</v>
          </cell>
          <cell r="AE47">
            <v>9.4084351206151037E-2</v>
          </cell>
          <cell r="AF47">
            <v>9.3737915434506949E-2</v>
          </cell>
          <cell r="AG47">
            <v>9.6061992276606972E-2</v>
          </cell>
        </row>
        <row r="48">
          <cell r="AD48">
            <v>1435.8651497665546</v>
          </cell>
          <cell r="AE48">
            <v>1456.7462255905605</v>
          </cell>
          <cell r="AF48">
            <v>1434.9469965321696</v>
          </cell>
          <cell r="AG48">
            <v>1482.7680705854953</v>
          </cell>
        </row>
        <row r="49">
          <cell r="AD49">
            <v>568.15886310180008</v>
          </cell>
          <cell r="AE49">
            <v>523.6148953296165</v>
          </cell>
          <cell r="AF49">
            <v>463.61487345743399</v>
          </cell>
          <cell r="AG49">
            <v>659.58428069983052</v>
          </cell>
        </row>
        <row r="50">
          <cell r="AD50">
            <v>229.0752003078</v>
          </cell>
          <cell r="AE50">
            <v>201.03811484980002</v>
          </cell>
          <cell r="AF50">
            <v>194.5031937717458</v>
          </cell>
          <cell r="AG50">
            <v>577.47757027014416</v>
          </cell>
        </row>
        <row r="51">
          <cell r="AD51">
            <v>638.6310863569546</v>
          </cell>
          <cell r="AE51">
            <v>732.093215411144</v>
          </cell>
          <cell r="AF51">
            <v>776.82892930298976</v>
          </cell>
          <cell r="AG51">
            <v>245.70621961552055</v>
          </cell>
        </row>
        <row r="52">
          <cell r="AD52">
            <v>4559.6591959222678</v>
          </cell>
          <cell r="AE52">
            <v>6044.0597390361581</v>
          </cell>
          <cell r="AF52">
            <v>6097.3206041938893</v>
          </cell>
          <cell r="AG52">
            <v>5088.0872226771608</v>
          </cell>
        </row>
        <row r="53">
          <cell r="AD53">
            <v>2.9999999999999999E-7</v>
          </cell>
          <cell r="AE53">
            <v>2.9999999999999999E-7</v>
          </cell>
          <cell r="AF53">
            <v>2.9999999999999999E-7</v>
          </cell>
          <cell r="AG53">
            <v>2.9999999999999999E-7</v>
          </cell>
        </row>
        <row r="54">
          <cell r="AD54">
            <v>7.9045308038163284</v>
          </cell>
          <cell r="AE54">
            <v>7.1656415498784218</v>
          </cell>
          <cell r="AF54">
            <v>11.122588241095922</v>
          </cell>
          <cell r="AG54">
            <v>12.491930352147913</v>
          </cell>
        </row>
        <row r="55">
          <cell r="AD55">
            <v>7.9045308053741108</v>
          </cell>
          <cell r="AE55">
            <v>7.1656415511703413</v>
          </cell>
          <cell r="AF55">
            <v>11.122588243975915</v>
          </cell>
          <cell r="AG55">
            <v>12.491930355685831</v>
          </cell>
        </row>
        <row r="56">
          <cell r="AD56">
            <v>10.3</v>
          </cell>
          <cell r="AE56">
            <v>10.3</v>
          </cell>
          <cell r="AF56">
            <v>10.3</v>
          </cell>
          <cell r="AG56">
            <v>10.3</v>
          </cell>
        </row>
        <row r="57">
          <cell r="AD57">
            <v>0</v>
          </cell>
          <cell r="AE57">
            <v>0</v>
          </cell>
          <cell r="AF57">
            <v>0</v>
          </cell>
          <cell r="AG57">
            <v>0</v>
          </cell>
        </row>
        <row r="62">
          <cell r="AD62">
            <v>0</v>
          </cell>
          <cell r="AE62">
            <v>0</v>
          </cell>
          <cell r="AF62">
            <v>0</v>
          </cell>
          <cell r="AG62">
            <v>0</v>
          </cell>
        </row>
        <row r="63">
          <cell r="AD63">
            <v>4.5316916109236374</v>
          </cell>
          <cell r="AE63">
            <v>3.9371814625262354</v>
          </cell>
          <cell r="AF63">
            <v>3.9814469865841158</v>
          </cell>
          <cell r="AG63">
            <v>3.3356123145156737</v>
          </cell>
        </row>
        <row r="64">
          <cell r="AD64">
            <v>4.5315672446231643</v>
          </cell>
          <cell r="AE64">
            <v>3.9370734117728232</v>
          </cell>
          <cell r="AF64">
            <v>3.9813377210217675</v>
          </cell>
          <cell r="AG64">
            <v>2.9173355407211021</v>
          </cell>
        </row>
        <row r="65">
          <cell r="AD65">
            <v>0.43328349188935572</v>
          </cell>
          <cell r="AE65">
            <v>0.53337669849775748</v>
          </cell>
          <cell r="AF65">
            <v>0.56144724968848592</v>
          </cell>
          <cell r="AG65">
            <v>0.39515503095218779</v>
          </cell>
        </row>
        <row r="66">
          <cell r="AD66">
            <v>2.0898363310710675</v>
          </cell>
          <cell r="AE66">
            <v>2.6305832443430064</v>
          </cell>
          <cell r="AF66">
            <v>2.5370494584497254</v>
          </cell>
          <cell r="AG66">
            <v>1.8962846404703888</v>
          </cell>
        </row>
        <row r="67">
          <cell r="AD67">
            <v>0</v>
          </cell>
          <cell r="AE67">
            <v>0</v>
          </cell>
          <cell r="AF67">
            <v>0</v>
          </cell>
          <cell r="AG67">
            <v>0</v>
          </cell>
        </row>
        <row r="68">
          <cell r="AD68">
            <v>2.7205006070032436</v>
          </cell>
          <cell r="AE68">
            <v>2.1056144045519867</v>
          </cell>
          <cell r="AF68">
            <v>2.1878716666815663</v>
          </cell>
          <cell r="AG68">
            <v>2.8937200842276645</v>
          </cell>
        </row>
        <row r="69">
          <cell r="AD69">
            <v>3.4899598941179595</v>
          </cell>
          <cell r="AE69">
            <v>3.5203377376923499</v>
          </cell>
          <cell r="AF69">
            <v>3.0142777012482438</v>
          </cell>
          <cell r="AG69">
            <v>2.3412781473889241</v>
          </cell>
        </row>
        <row r="70">
          <cell r="AD70">
            <v>6.5166860003657376</v>
          </cell>
          <cell r="AE70">
            <v>5.36164114610939</v>
          </cell>
          <cell r="AF70">
            <v>5.2940213146329427</v>
          </cell>
          <cell r="AG70">
            <v>4.3351072419652983</v>
          </cell>
        </row>
        <row r="73">
          <cell r="AD73" t="e">
            <v>#DIV/0!</v>
          </cell>
        </row>
        <row r="74">
          <cell r="AD74" t="e">
            <v>#DIV/0!</v>
          </cell>
        </row>
        <row r="75">
          <cell r="AD75" t="e">
            <v>#DIV/0!</v>
          </cell>
        </row>
        <row r="84">
          <cell r="AD84">
            <v>189.19428219934724</v>
          </cell>
          <cell r="AE84">
            <v>159.41445267091922</v>
          </cell>
          <cell r="AF84">
            <v>157.77605081347818</v>
          </cell>
          <cell r="AG84">
            <v>122.59986233158217</v>
          </cell>
        </row>
      </sheetData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5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structions"/>
      <sheetName val="TITLE"/>
      <sheetName val="DIST (2)"/>
      <sheetName val="SCH A"/>
      <sheetName val="SCH B"/>
      <sheetName val="SCH C"/>
      <sheetName val="BLANK (2)"/>
      <sheetName val="Total BCM Mined"/>
      <sheetName val="BCM Ore Mined"/>
      <sheetName val="Tonnes Ore Mined"/>
      <sheetName val="Insitu Grade"/>
      <sheetName val="Ounces Mined"/>
      <sheetName val="Tonnes Crushed"/>
      <sheetName val="Feed Grade"/>
      <sheetName val="MCF"/>
      <sheetName val="Recovery"/>
      <sheetName val="Gold Produced"/>
      <sheetName val="BFE GRAPHS"/>
      <sheetName val="Revenue"/>
      <sheetName val="COS"/>
      <sheetName val="Gross Profit"/>
      <sheetName val="Cost 4"/>
      <sheetName val="Cost 5"/>
      <sheetName val="Cont Cost 4"/>
      <sheetName val="Cont Cost 5"/>
      <sheetName val="Cash Cost"/>
      <sheetName val="Total Prod Cost"/>
      <sheetName val="Capital"/>
      <sheetName val="BLANK (3)"/>
      <sheetName val="BUD 2006"/>
      <sheetName val="BUD 2007"/>
      <sheetName val="BUD 2008"/>
      <sheetName val="ACT 2005"/>
      <sheetName val="ACT + FC 2005"/>
      <sheetName val="BUD 2005"/>
      <sheetName val="ACT 2004"/>
      <sheetName val="BUD 2004"/>
      <sheetName val="BUD HIST"/>
      <sheetName val="ACT 2003"/>
      <sheetName val="BUD 2003"/>
      <sheetName val="FC 2005"/>
      <sheetName val="CHART 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>
        <row r="5">
          <cell r="I5" t="str">
            <v>JANUARY</v>
          </cell>
          <cell r="J5" t="str">
            <v>FEBRUARY</v>
          </cell>
          <cell r="K5" t="str">
            <v>MARCH</v>
          </cell>
          <cell r="L5" t="str">
            <v>APRIL</v>
          </cell>
          <cell r="M5" t="str">
            <v>MAY</v>
          </cell>
          <cell r="N5" t="str">
            <v>JUNE</v>
          </cell>
          <cell r="O5" t="str">
            <v>JULY</v>
          </cell>
          <cell r="P5" t="str">
            <v>AUGUST</v>
          </cell>
          <cell r="Q5" t="str">
            <v>SEPTEMBER</v>
          </cell>
          <cell r="R5" t="str">
            <v>OCTOBER</v>
          </cell>
          <cell r="S5" t="str">
            <v>NOVEMBER</v>
          </cell>
          <cell r="T5" t="str">
            <v>DECEMBER</v>
          </cell>
          <cell r="Z5" t="str">
            <v>1. QUARTER</v>
          </cell>
          <cell r="AA5" t="str">
            <v>2. QUARTER</v>
          </cell>
          <cell r="AB5" t="str">
            <v>3. QUARTER</v>
          </cell>
          <cell r="AC5" t="str">
            <v>4. QUARTER</v>
          </cell>
        </row>
        <row r="6">
          <cell r="I6">
            <v>1</v>
          </cell>
          <cell r="J6">
            <v>2</v>
          </cell>
          <cell r="K6">
            <v>3</v>
          </cell>
          <cell r="L6">
            <v>4</v>
          </cell>
          <cell r="M6">
            <v>5</v>
          </cell>
          <cell r="N6">
            <v>6</v>
          </cell>
          <cell r="O6">
            <v>7</v>
          </cell>
          <cell r="P6">
            <v>8</v>
          </cell>
          <cell r="Q6">
            <v>9</v>
          </cell>
          <cell r="R6">
            <v>10</v>
          </cell>
          <cell r="S6">
            <v>11</v>
          </cell>
          <cell r="T6">
            <v>12</v>
          </cell>
          <cell r="V6" t="str">
            <v>BME 1 - MINED TO SURFACE</v>
          </cell>
          <cell r="W6">
            <v>12</v>
          </cell>
          <cell r="X6">
            <v>12</v>
          </cell>
          <cell r="Z6">
            <v>1</v>
          </cell>
          <cell r="AA6">
            <v>2</v>
          </cell>
          <cell r="AB6">
            <v>3</v>
          </cell>
          <cell r="AC6">
            <v>4</v>
          </cell>
        </row>
        <row r="7">
          <cell r="I7">
            <v>1728567</v>
          </cell>
          <cell r="J7">
            <v>1635188</v>
          </cell>
          <cell r="K7">
            <v>1512189</v>
          </cell>
          <cell r="L7">
            <v>2048859</v>
          </cell>
          <cell r="M7">
            <v>1783688</v>
          </cell>
          <cell r="N7">
            <v>1654912</v>
          </cell>
          <cell r="O7">
            <v>1676050</v>
          </cell>
          <cell r="P7">
            <v>1549503</v>
          </cell>
          <cell r="Q7">
            <v>1618909</v>
          </cell>
          <cell r="V7">
            <v>1618909</v>
          </cell>
          <cell r="W7" t="str">
            <v>TOTAL BCM's MINED</v>
          </cell>
          <cell r="X7" t="str">
            <v>BCM</v>
          </cell>
          <cell r="Z7">
            <v>4875944</v>
          </cell>
          <cell r="AA7">
            <v>5487459</v>
          </cell>
          <cell r="AB7">
            <v>4844462</v>
          </cell>
          <cell r="AC7">
            <v>0</v>
          </cell>
        </row>
        <row r="8">
          <cell r="I8">
            <v>7.1759440044846398E-2</v>
          </cell>
          <cell r="J8">
            <v>8.6734980931856151E-2</v>
          </cell>
          <cell r="K8">
            <v>0.10284230344222846</v>
          </cell>
          <cell r="L8">
            <v>8.7641462882511678E-2</v>
          </cell>
          <cell r="M8">
            <v>0.11897988885948664</v>
          </cell>
          <cell r="N8">
            <v>9.0329274305824117E-2</v>
          </cell>
          <cell r="O8">
            <v>0.10460666447898333</v>
          </cell>
          <cell r="P8">
            <v>0.11379455218866953</v>
          </cell>
          <cell r="Q8">
            <v>0.11021125955813452</v>
          </cell>
          <cell r="R8">
            <v>0.11021125316619873</v>
          </cell>
          <cell r="S8">
            <v>0.11021125316619873</v>
          </cell>
          <cell r="T8">
            <v>0.11021125316619873</v>
          </cell>
          <cell r="V8" t="str">
            <v>x</v>
          </cell>
          <cell r="W8" t="str">
            <v>% ORE</v>
          </cell>
          <cell r="X8" t="str">
            <v>%</v>
          </cell>
          <cell r="Z8">
            <v>8.6421419113919276E-2</v>
          </cell>
          <cell r="AA8">
            <v>9.8638550192356789E-2</v>
          </cell>
          <cell r="AB8">
            <v>0.10941834201610004</v>
          </cell>
          <cell r="AC8" t="e">
            <v>#DIV/0!</v>
          </cell>
        </row>
        <row r="9">
          <cell r="I9">
            <v>124041</v>
          </cell>
          <cell r="J9">
            <v>141828</v>
          </cell>
          <cell r="K9">
            <v>155517</v>
          </cell>
          <cell r="L9">
            <v>179565</v>
          </cell>
          <cell r="M9">
            <v>212223</v>
          </cell>
          <cell r="N9">
            <v>149487</v>
          </cell>
          <cell r="O9">
            <v>175326</v>
          </cell>
          <cell r="P9">
            <v>176325</v>
          </cell>
          <cell r="Q9">
            <v>178422</v>
          </cell>
          <cell r="V9" t="str">
            <v>=</v>
          </cell>
          <cell r="W9" t="str">
            <v>BCM's ORE MINED</v>
          </cell>
          <cell r="X9" t="str">
            <v>BCM</v>
          </cell>
          <cell r="Z9">
            <v>421386</v>
          </cell>
          <cell r="AA9">
            <v>541275</v>
          </cell>
          <cell r="AB9">
            <v>530073</v>
          </cell>
          <cell r="AC9">
            <v>0</v>
          </cell>
        </row>
        <row r="10">
          <cell r="I10">
            <v>2.9854569490802718</v>
          </cell>
          <cell r="J10">
            <v>2.823386065125864</v>
          </cell>
          <cell r="K10">
            <v>2.9054946860734709</v>
          </cell>
          <cell r="L10">
            <v>2.9564948530247319</v>
          </cell>
          <cell r="M10">
            <v>2.931129048218148</v>
          </cell>
          <cell r="N10">
            <v>2.9049786006307774</v>
          </cell>
          <cell r="O10">
            <v>2.9486841925817222</v>
          </cell>
          <cell r="P10">
            <v>2.855466644294411</v>
          </cell>
          <cell r="Q10">
            <v>2.7801392204997142</v>
          </cell>
          <cell r="R10">
            <v>2.7801380157470703</v>
          </cell>
          <cell r="S10">
            <v>2.7801380157470703</v>
          </cell>
          <cell r="T10">
            <v>2.7801380157470703</v>
          </cell>
          <cell r="V10" t="str">
            <v>x</v>
          </cell>
          <cell r="W10" t="str">
            <v>SG ORE</v>
          </cell>
          <cell r="X10" t="str">
            <v>t/BCM</v>
          </cell>
          <cell r="Z10">
            <v>2.9013970121447441</v>
          </cell>
          <cell r="AA10">
            <v>2.9323218961819388</v>
          </cell>
          <cell r="AB10">
            <v>2.8609439847036069</v>
          </cell>
          <cell r="AC10" t="e">
            <v>#DIV/0!</v>
          </cell>
        </row>
        <row r="11">
          <cell r="I11">
            <v>370319.06542086601</v>
          </cell>
          <cell r="J11">
            <v>400435.19884467102</v>
          </cell>
          <cell r="K11">
            <v>451853.81709408801</v>
          </cell>
          <cell r="L11">
            <v>530882.998283386</v>
          </cell>
          <cell r="M11">
            <v>622053</v>
          </cell>
          <cell r="N11">
            <v>434256.53607249301</v>
          </cell>
          <cell r="O11">
            <v>516981.00474858301</v>
          </cell>
          <cell r="P11">
            <v>503490.15605521202</v>
          </cell>
          <cell r="Q11">
            <v>496038</v>
          </cell>
          <cell r="V11" t="str">
            <v>=</v>
          </cell>
          <cell r="W11" t="str">
            <v>TONNES ORE MINED</v>
          </cell>
          <cell r="X11" t="str">
            <v>tonnes</v>
          </cell>
          <cell r="Z11">
            <v>1222608.0813596251</v>
          </cell>
          <cell r="AA11">
            <v>1587192.5343558791</v>
          </cell>
          <cell r="AB11">
            <v>1516509.1608037951</v>
          </cell>
          <cell r="AC11">
            <v>0</v>
          </cell>
        </row>
        <row r="12">
          <cell r="I12">
            <v>4.304557333639325</v>
          </cell>
          <cell r="J12">
            <v>5.2103288681820308</v>
          </cell>
          <cell r="K12">
            <v>4.8831781793191134</v>
          </cell>
          <cell r="L12">
            <v>3.3951954820668049</v>
          </cell>
          <cell r="M12">
            <v>3.2896297260844332</v>
          </cell>
          <cell r="N12">
            <v>2.7900271690678582</v>
          </cell>
          <cell r="O12">
            <v>3.1270927990808697</v>
          </cell>
          <cell r="P12">
            <v>3.305760092114189</v>
          </cell>
          <cell r="Q12">
            <v>2.518230934519667</v>
          </cell>
          <cell r="V12" t="str">
            <v>x</v>
          </cell>
          <cell r="W12" t="str">
            <v>IN-SITU GRADE</v>
          </cell>
          <cell r="X12" t="str">
            <v>g/t</v>
          </cell>
          <cell r="Z12">
            <v>4.815067747549195</v>
          </cell>
          <cell r="AA12">
            <v>3.1882474452294871</v>
          </cell>
          <cell r="AB12">
            <v>2.9872572275831586</v>
          </cell>
          <cell r="AC12" t="e">
            <v>#DIV/0!</v>
          </cell>
        </row>
        <row r="13">
          <cell r="I13">
            <v>51.25020251251145</v>
          </cell>
          <cell r="J13">
            <v>67.079281044326905</v>
          </cell>
          <cell r="K13">
            <v>70.940058793289381</v>
          </cell>
          <cell r="L13">
            <v>57.950157258217779</v>
          </cell>
          <cell r="M13">
            <v>65.790838838612274</v>
          </cell>
          <cell r="N13">
            <v>38.953439743319784</v>
          </cell>
          <cell r="O13">
            <v>51.976421198235272</v>
          </cell>
          <cell r="P13">
            <v>53.512265015350849</v>
          </cell>
          <cell r="Q13">
            <v>40.160722732545246</v>
          </cell>
          <cell r="R13">
            <v>40.16070556640625</v>
          </cell>
          <cell r="S13">
            <v>40.16070556640625</v>
          </cell>
          <cell r="T13">
            <v>40.16070556640625</v>
          </cell>
          <cell r="V13" t="str">
            <v>=</v>
          </cell>
          <cell r="W13" t="str">
            <v>GOLD MINED</v>
          </cell>
          <cell r="X13" t="str">
            <v>oz (000)</v>
          </cell>
          <cell r="Z13">
            <v>189.26954235012772</v>
          </cell>
          <cell r="AA13">
            <v>162.69443584014985</v>
          </cell>
          <cell r="AB13">
            <v>145.64940894613136</v>
          </cell>
          <cell r="AC13">
            <v>0</v>
          </cell>
        </row>
        <row r="15">
          <cell r="V15" t="str">
            <v>BME 2 - PLANT FEED</v>
          </cell>
          <cell r="W15">
            <v>0</v>
          </cell>
          <cell r="X15">
            <v>0</v>
          </cell>
        </row>
        <row r="16">
          <cell r="I16">
            <v>457849</v>
          </cell>
          <cell r="J16">
            <v>532483</v>
          </cell>
          <cell r="K16">
            <v>445974</v>
          </cell>
          <cell r="L16">
            <v>451047</v>
          </cell>
          <cell r="M16">
            <v>500431</v>
          </cell>
          <cell r="N16">
            <v>584134</v>
          </cell>
          <cell r="O16">
            <v>535038</v>
          </cell>
          <cell r="P16">
            <v>492528.70967153914</v>
          </cell>
          <cell r="Q16">
            <v>522358</v>
          </cell>
          <cell r="V16">
            <v>522358</v>
          </cell>
          <cell r="W16" t="str">
            <v>TONNES TO CRUSHER (Met Input)</v>
          </cell>
          <cell r="X16" t="str">
            <v>tonnes</v>
          </cell>
          <cell r="Z16">
            <v>1436306</v>
          </cell>
          <cell r="AA16">
            <v>1535612</v>
          </cell>
          <cell r="AB16">
            <v>1549924.7096715393</v>
          </cell>
          <cell r="AC16">
            <v>0</v>
          </cell>
        </row>
        <row r="17">
          <cell r="I17">
            <v>3.7</v>
          </cell>
          <cell r="J17">
            <v>4.82</v>
          </cell>
          <cell r="K17">
            <v>4.83</v>
          </cell>
          <cell r="L17">
            <v>3.76</v>
          </cell>
          <cell r="M17">
            <v>4.1399999999999997</v>
          </cell>
          <cell r="N17">
            <v>2.6467145653618265</v>
          </cell>
          <cell r="O17">
            <v>3.37</v>
          </cell>
          <cell r="P17">
            <v>3.17</v>
          </cell>
          <cell r="Q17">
            <v>2.1800000000000002</v>
          </cell>
          <cell r="V17" t="str">
            <v>x</v>
          </cell>
          <cell r="W17" t="str">
            <v>FEED GRADE (Grade Control)</v>
          </cell>
          <cell r="X17" t="str">
            <v>g/t</v>
          </cell>
          <cell r="Z17">
            <v>4.4660838525895672</v>
          </cell>
          <cell r="AA17">
            <v>3.4603509271453543</v>
          </cell>
          <cell r="AB17">
            <v>2.9053888604050861</v>
          </cell>
          <cell r="AC17" t="e">
            <v>#DIV/0!</v>
          </cell>
        </row>
        <row r="18">
          <cell r="I18">
            <v>54.464686909631979</v>
          </cell>
          <cell r="J18">
            <v>82.517070758641793</v>
          </cell>
          <cell r="K18">
            <v>69.254450627389602</v>
          </cell>
          <cell r="L18">
            <v>54.525626071423517</v>
          </cell>
          <cell r="M18">
            <v>66.60940640725731</v>
          </cell>
          <cell r="N18">
            <v>49.706205412483264</v>
          </cell>
          <cell r="O18">
            <v>57.970299786390463</v>
          </cell>
          <cell r="P18">
            <v>50.197470175645265</v>
          </cell>
          <cell r="Q18">
            <v>36.611351527224606</v>
          </cell>
          <cell r="R18">
            <v>36.611328125</v>
          </cell>
          <cell r="S18">
            <v>36.611328125</v>
          </cell>
          <cell r="T18">
            <v>36.611328125</v>
          </cell>
          <cell r="V18" t="str">
            <v>=</v>
          </cell>
          <cell r="W18" t="str">
            <v>GOLD DELIVERED TO CONE</v>
          </cell>
          <cell r="X18" t="str">
            <v>oz (000)</v>
          </cell>
          <cell r="Z18">
            <v>206.23620829566335</v>
          </cell>
          <cell r="AA18">
            <v>170.8412378911641</v>
          </cell>
          <cell r="AB18">
            <v>144.77912148926032</v>
          </cell>
          <cell r="AC18">
            <v>0</v>
          </cell>
        </row>
        <row r="19">
          <cell r="I19">
            <v>0.51012518121799</v>
          </cell>
          <cell r="J19">
            <v>2.0316403813452601</v>
          </cell>
          <cell r="K19">
            <v>4.40852990031253</v>
          </cell>
          <cell r="L19">
            <v>1.77675106722942</v>
          </cell>
          <cell r="M19">
            <v>-6.6316698578443106E-2</v>
          </cell>
          <cell r="N19">
            <v>2.60544344408624</v>
          </cell>
          <cell r="O19">
            <v>-8.9384234674217494E-2</v>
          </cell>
          <cell r="P19">
            <v>3.6569530035106599</v>
          </cell>
          <cell r="Q19">
            <v>0.82501292742503096</v>
          </cell>
          <cell r="V19" t="str">
            <v>+/-</v>
          </cell>
          <cell r="W19" t="str">
            <v>CONE INVENTORY CHANGE</v>
          </cell>
          <cell r="X19" t="str">
            <v>oz (000)</v>
          </cell>
          <cell r="Z19">
            <v>6.95029546287578</v>
          </cell>
          <cell r="AA19">
            <v>4.3158778127372166</v>
          </cell>
          <cell r="AB19">
            <v>4.3925816962614732</v>
          </cell>
          <cell r="AC19">
            <v>0</v>
          </cell>
        </row>
        <row r="20">
          <cell r="I20">
            <v>54.974812090849966</v>
          </cell>
          <cell r="J20">
            <v>84.548711139987049</v>
          </cell>
          <cell r="K20">
            <v>73.662980527702132</v>
          </cell>
          <cell r="L20">
            <v>56.302377138652936</v>
          </cell>
          <cell r="M20">
            <v>66.543089708678863</v>
          </cell>
          <cell r="N20">
            <v>52.311648856569505</v>
          </cell>
          <cell r="O20">
            <v>57.880915551716242</v>
          </cell>
          <cell r="P20">
            <v>53.854423179155923</v>
          </cell>
          <cell r="Q20">
            <v>37.436364454649635</v>
          </cell>
          <cell r="R20">
            <v>37.43634033203125</v>
          </cell>
          <cell r="S20">
            <v>37.43634033203125</v>
          </cell>
          <cell r="T20">
            <v>37.43634033203125</v>
          </cell>
          <cell r="V20" t="str">
            <v>=</v>
          </cell>
          <cell r="W20" t="str">
            <v>GOLD DELIVERED TO PLANT</v>
          </cell>
          <cell r="X20" t="str">
            <v>oz (000)</v>
          </cell>
          <cell r="Z20">
            <v>213.18650375853915</v>
          </cell>
          <cell r="AA20">
            <v>175.1571157039013</v>
          </cell>
          <cell r="AB20">
            <v>149.17170318552181</v>
          </cell>
          <cell r="AC20">
            <v>0</v>
          </cell>
        </row>
        <row r="21">
          <cell r="I21">
            <v>7.5484974429322698</v>
          </cell>
          <cell r="J21">
            <v>0.27698953604801968</v>
          </cell>
          <cell r="K21">
            <v>1.0521017600134068</v>
          </cell>
          <cell r="L21">
            <v>1.4455994248633144</v>
          </cell>
          <cell r="M21">
            <v>-0.83310464141160079</v>
          </cell>
          <cell r="N21">
            <v>1.1753025706448281</v>
          </cell>
          <cell r="O21">
            <v>-1.1591286993078909</v>
          </cell>
          <cell r="P21">
            <v>1.4341114277209499</v>
          </cell>
          <cell r="Q21">
            <v>0.75091598817976846</v>
          </cell>
          <cell r="V21" t="str">
            <v>+/-</v>
          </cell>
          <cell r="W21" t="str">
            <v>PLANT INVENTORY CHANGE</v>
          </cell>
          <cell r="X21" t="str">
            <v>oz (000)</v>
          </cell>
          <cell r="Z21">
            <v>8.8775887389936958</v>
          </cell>
          <cell r="AA21">
            <v>1.7877973540965417</v>
          </cell>
          <cell r="AB21">
            <v>1.0258987165928275</v>
          </cell>
          <cell r="AC21">
            <v>0</v>
          </cell>
        </row>
        <row r="22">
          <cell r="I22">
            <v>62.523309533782239</v>
          </cell>
          <cell r="J22">
            <v>84.825700676035069</v>
          </cell>
          <cell r="K22">
            <v>74.715082287715532</v>
          </cell>
          <cell r="L22">
            <v>57.747976563516254</v>
          </cell>
          <cell r="M22">
            <v>65.709985067267269</v>
          </cell>
          <cell r="N22">
            <v>53.486951427214336</v>
          </cell>
          <cell r="O22">
            <v>56.72178685240835</v>
          </cell>
          <cell r="P22">
            <v>55.288534606876873</v>
          </cell>
          <cell r="Q22">
            <v>38.187280442829405</v>
          </cell>
          <cell r="R22">
            <v>38.187255859375</v>
          </cell>
          <cell r="S22">
            <v>38.187255859375</v>
          </cell>
          <cell r="T22">
            <v>38.187255859375</v>
          </cell>
          <cell r="V22" t="str">
            <v>=</v>
          </cell>
          <cell r="W22" t="str">
            <v>GOLD CALLED FOR</v>
          </cell>
          <cell r="X22" t="str">
            <v>oz (000)</v>
          </cell>
          <cell r="Z22">
            <v>222.06409249753284</v>
          </cell>
          <cell r="AA22">
            <v>176.94491305799787</v>
          </cell>
          <cell r="AB22">
            <v>150.19760190211463</v>
          </cell>
          <cell r="AC22">
            <v>0</v>
          </cell>
        </row>
        <row r="23">
          <cell r="I23">
            <v>0.92572246630460364</v>
          </cell>
          <cell r="J23">
            <v>0.96946272453915916</v>
          </cell>
          <cell r="K23">
            <v>0.92872131728018092</v>
          </cell>
          <cell r="L23">
            <v>1.0047837177622243</v>
          </cell>
          <cell r="M23">
            <v>0.96554239128952346</v>
          </cell>
          <cell r="N23">
            <v>1.0733370359098611</v>
          </cell>
          <cell r="O23">
            <v>0.875526350221284</v>
          </cell>
          <cell r="P23">
            <v>0.9827513814282095</v>
          </cell>
          <cell r="Q23">
            <v>1.162928298539865</v>
          </cell>
          <cell r="R23">
            <v>1.1629276275634766</v>
          </cell>
          <cell r="S23">
            <v>1.1629276275634766</v>
          </cell>
          <cell r="T23">
            <v>1.1629276275634766</v>
          </cell>
          <cell r="V23" t="str">
            <v>x</v>
          </cell>
          <cell r="W23" t="str">
            <v>MINE CALL FACTOR</v>
          </cell>
          <cell r="X23" t="str">
            <v>%</v>
          </cell>
          <cell r="Z23">
            <v>0.94342782162582961</v>
          </cell>
          <cell r="AA23">
            <v>1.0108278115677634</v>
          </cell>
          <cell r="AB23">
            <v>0.98795082161103254</v>
          </cell>
          <cell r="AC23">
            <v>0.98795080184936523</v>
          </cell>
        </row>
        <row r="24">
          <cell r="I24">
            <v>0.91908613648137405</v>
          </cell>
          <cell r="J24">
            <v>0.91598072510644102</v>
          </cell>
          <cell r="K24">
            <v>0.910901641231873</v>
          </cell>
          <cell r="L24">
            <v>0.92706104270851197</v>
          </cell>
          <cell r="M24">
            <v>0.93082634680675203</v>
          </cell>
          <cell r="N24">
            <v>0.90910000000000002</v>
          </cell>
          <cell r="O24">
            <v>0.9274</v>
          </cell>
          <cell r="P24">
            <v>0.92573033229035495</v>
          </cell>
          <cell r="Q24">
            <v>0.90474560355097899</v>
          </cell>
          <cell r="V24" t="str">
            <v>x</v>
          </cell>
          <cell r="W24" t="str">
            <v>RECOVERY FACTOR</v>
          </cell>
          <cell r="X24" t="str">
            <v>%</v>
          </cell>
          <cell r="Z24">
            <v>0.91516792062220076</v>
          </cell>
          <cell r="AA24">
            <v>0.92272853412956024</v>
          </cell>
          <cell r="AB24">
            <v>0.92011822621421135</v>
          </cell>
          <cell r="AC24">
            <v>0</v>
          </cell>
        </row>
        <row r="25">
          <cell r="I25">
            <v>53.195999999999998</v>
          </cell>
          <cell r="J25">
            <v>75.325999999999993</v>
          </cell>
          <cell r="K25">
            <v>63.207000000000001</v>
          </cell>
          <cell r="L25">
            <v>53.792000000000002</v>
          </cell>
          <cell r="M25">
            <v>59.057000000000002</v>
          </cell>
          <cell r="N25">
            <v>52.191000000000003</v>
          </cell>
          <cell r="O25">
            <v>46.055999999999997</v>
          </cell>
          <cell r="P25">
            <v>50.29945</v>
          </cell>
          <cell r="Q25">
            <v>40.178910000000002</v>
          </cell>
          <cell r="V25" t="str">
            <v>=</v>
          </cell>
          <cell r="W25" t="str">
            <v>GOLD PRODUCED</v>
          </cell>
          <cell r="X25" t="str">
            <v>oz (000)</v>
          </cell>
          <cell r="Z25">
            <v>191.72899999999998</v>
          </cell>
          <cell r="AA25">
            <v>165.04000000000002</v>
          </cell>
          <cell r="AB25">
            <v>136.53435999999999</v>
          </cell>
          <cell r="AC25">
            <v>0</v>
          </cell>
        </row>
        <row r="27">
          <cell r="V27" t="str">
            <v>BME 3 - TREATMENT</v>
          </cell>
          <cell r="W27">
            <v>0</v>
          </cell>
          <cell r="X27">
            <v>0</v>
          </cell>
        </row>
        <row r="28">
          <cell r="I28">
            <v>457849</v>
          </cell>
          <cell r="J28">
            <v>532483</v>
          </cell>
          <cell r="K28">
            <v>445974</v>
          </cell>
          <cell r="L28">
            <v>451047</v>
          </cell>
          <cell r="M28">
            <v>500431</v>
          </cell>
          <cell r="N28">
            <v>584134</v>
          </cell>
          <cell r="O28">
            <v>535038</v>
          </cell>
          <cell r="P28">
            <v>492528.70967153914</v>
          </cell>
          <cell r="Q28">
            <v>522358</v>
          </cell>
          <cell r="R28">
            <v>522358</v>
          </cell>
          <cell r="S28">
            <v>522358</v>
          </cell>
          <cell r="T28">
            <v>522358</v>
          </cell>
          <cell r="V28">
            <v>522358</v>
          </cell>
          <cell r="W28" t="str">
            <v>TONNES TREATED</v>
          </cell>
          <cell r="X28" t="str">
            <v>tonnes</v>
          </cell>
          <cell r="Z28">
            <v>1436306</v>
          </cell>
          <cell r="AA28">
            <v>1535612</v>
          </cell>
          <cell r="AB28">
            <v>1549924.7096715393</v>
          </cell>
          <cell r="AC28">
            <v>0</v>
          </cell>
        </row>
        <row r="29">
          <cell r="I29">
            <v>3.6138131175999075</v>
          </cell>
          <cell r="J29">
            <v>4.3999540538946773</v>
          </cell>
          <cell r="K29">
            <v>4.4082337991900875</v>
          </cell>
          <cell r="L29">
            <v>3.7094103190133185</v>
          </cell>
          <cell r="M29">
            <v>3.6705923860831966</v>
          </cell>
          <cell r="N29">
            <v>2.77902283496595</v>
          </cell>
          <cell r="O29">
            <v>2.6773834286162854</v>
          </cell>
          <cell r="P29">
            <v>3.1764400863643796</v>
          </cell>
          <cell r="Q29">
            <v>2.3924280351919567</v>
          </cell>
          <cell r="R29">
            <v>2.3924274444580078</v>
          </cell>
          <cell r="S29">
            <v>2.3924274444580078</v>
          </cell>
          <cell r="T29">
            <v>2.3924274444580078</v>
          </cell>
          <cell r="V29" t="str">
            <v>x</v>
          </cell>
          <cell r="W29" t="str">
            <v>YIELD</v>
          </cell>
          <cell r="X29" t="str">
            <v>g/t</v>
          </cell>
          <cell r="Z29">
            <v>4.1519280131949596</v>
          </cell>
          <cell r="AA29">
            <v>3.342848544554224</v>
          </cell>
          <cell r="AB29">
            <v>2.7399355007849131</v>
          </cell>
          <cell r="AC29" t="e">
            <v>#DIV/0!</v>
          </cell>
        </row>
        <row r="30">
          <cell r="I30">
            <v>53.195999999999998</v>
          </cell>
          <cell r="J30">
            <v>75.325999999999993</v>
          </cell>
          <cell r="K30">
            <v>63.207000000000001</v>
          </cell>
          <cell r="L30">
            <v>53.792000000000002</v>
          </cell>
          <cell r="M30">
            <v>59.057000000000002</v>
          </cell>
          <cell r="N30">
            <v>52.191000000000003</v>
          </cell>
          <cell r="O30">
            <v>46.055999999999997</v>
          </cell>
          <cell r="P30">
            <v>50.29945</v>
          </cell>
          <cell r="Q30">
            <v>40.178910000000002</v>
          </cell>
          <cell r="R30">
            <v>40.17889404296875</v>
          </cell>
          <cell r="S30">
            <v>40.17889404296875</v>
          </cell>
          <cell r="T30">
            <v>40.17889404296875</v>
          </cell>
          <cell r="V30" t="str">
            <v>=</v>
          </cell>
          <cell r="W30" t="str">
            <v>GOLD PRODUCED</v>
          </cell>
          <cell r="X30" t="str">
            <v>oz (000)</v>
          </cell>
          <cell r="Z30">
            <v>191.72899999999998</v>
          </cell>
          <cell r="AA30">
            <v>165.04000000000002</v>
          </cell>
          <cell r="AB30">
            <v>136.53435999999999</v>
          </cell>
          <cell r="AC30">
            <v>0</v>
          </cell>
        </row>
        <row r="32">
          <cell r="V32" t="str">
            <v>INFO : PIT TO CRUSHER RECONCILIATION</v>
          </cell>
          <cell r="W32">
            <v>0</v>
          </cell>
          <cell r="X32">
            <v>0</v>
          </cell>
        </row>
        <row r="33">
          <cell r="I33">
            <v>-87529.934579133987</v>
          </cell>
          <cell r="J33">
            <v>-132047.80115532898</v>
          </cell>
          <cell r="K33">
            <v>5879.8170940880082</v>
          </cell>
          <cell r="L33">
            <v>79835.998283385998</v>
          </cell>
          <cell r="M33">
            <v>121622</v>
          </cell>
          <cell r="N33">
            <v>-149877.46392750699</v>
          </cell>
          <cell r="O33">
            <v>-18056.995251416985</v>
          </cell>
          <cell r="P33">
            <v>10961.446383672883</v>
          </cell>
          <cell r="Q33">
            <v>-26320</v>
          </cell>
          <cell r="R33">
            <v>-26320</v>
          </cell>
          <cell r="S33">
            <v>-26320</v>
          </cell>
          <cell r="T33">
            <v>-26320</v>
          </cell>
          <cell r="V33">
            <v>-26320</v>
          </cell>
          <cell r="W33" t="str">
            <v>TONNES (Line 5 - Line 8)</v>
          </cell>
          <cell r="X33" t="str">
            <v>tonnes</v>
          </cell>
          <cell r="Z33">
            <v>-213697.9186403749</v>
          </cell>
          <cell r="AA33">
            <v>51580.534355879063</v>
          </cell>
          <cell r="AB33">
            <v>-33415.548867744161</v>
          </cell>
          <cell r="AC33">
            <v>0</v>
          </cell>
        </row>
        <row r="34">
          <cell r="I34">
            <v>1.3235278492047473</v>
          </cell>
          <cell r="J34">
            <v>4.1148735658238982</v>
          </cell>
          <cell r="K34">
            <v>-14.403905853355054</v>
          </cell>
          <cell r="L34">
            <v>0.64196216161549824</v>
          </cell>
          <cell r="M34">
            <v>-0.19237980933520402</v>
          </cell>
          <cell r="N34">
            <v>2.7721762217021402</v>
          </cell>
          <cell r="O34">
            <v>10.170590295788417</v>
          </cell>
          <cell r="P34">
            <v>-0.97088541005900619</v>
          </cell>
          <cell r="Q34">
            <v>-3.2194913888481462</v>
          </cell>
          <cell r="R34">
            <v>-3.2194900512695313</v>
          </cell>
          <cell r="S34">
            <v>-3.2194900512695313</v>
          </cell>
          <cell r="T34">
            <v>-3.2194900512695313</v>
          </cell>
          <cell r="V34" t="str">
            <v>x</v>
          </cell>
          <cell r="W34" t="str">
            <v>GRADE</v>
          </cell>
          <cell r="X34" t="str">
            <v>g/t</v>
          </cell>
          <cell r="Z34">
            <v>3.4810851179316562</v>
          </cell>
          <cell r="AA34">
            <v>-7.5150960269744722</v>
          </cell>
          <cell r="AB34">
            <v>3.2785813610705583</v>
          </cell>
          <cell r="AC34" t="e">
            <v>#DIV/0!</v>
          </cell>
        </row>
        <row r="35">
          <cell r="I35">
            <v>-3.7246095783385158</v>
          </cell>
          <cell r="J35">
            <v>-17.469430095660144</v>
          </cell>
          <cell r="K35">
            <v>-2.7229217344127505</v>
          </cell>
          <cell r="L35">
            <v>1.6477801195648425</v>
          </cell>
          <cell r="M35">
            <v>-0.75225087006658953</v>
          </cell>
          <cell r="N35">
            <v>-13.358209113249721</v>
          </cell>
          <cell r="O35">
            <v>-5.9044943534809704</v>
          </cell>
          <cell r="P35">
            <v>-0.34215816380507391</v>
          </cell>
          <cell r="Q35">
            <v>2.724358277895611</v>
          </cell>
          <cell r="R35">
            <v>2.7243576049804688</v>
          </cell>
          <cell r="S35">
            <v>2.7243576049804688</v>
          </cell>
          <cell r="T35">
            <v>2.7243576049804688</v>
          </cell>
          <cell r="V35" t="str">
            <v>=</v>
          </cell>
          <cell r="W35" t="str">
            <v>OUNCES (Line 7 - Line 10)</v>
          </cell>
          <cell r="X35" t="str">
            <v>oz (000)</v>
          </cell>
          <cell r="Z35">
            <v>-23.916961408411424</v>
          </cell>
          <cell r="AA35">
            <v>-12.462679863751447</v>
          </cell>
          <cell r="AB35">
            <v>-3.5222942393904475</v>
          </cell>
          <cell r="AC35">
            <v>0</v>
          </cell>
        </row>
        <row r="37">
          <cell r="I37">
            <v>0</v>
          </cell>
          <cell r="J37">
            <v>0</v>
          </cell>
          <cell r="K37">
            <v>0</v>
          </cell>
          <cell r="L37">
            <v>0</v>
          </cell>
          <cell r="M37">
            <v>0</v>
          </cell>
          <cell r="N37">
            <v>0</v>
          </cell>
          <cell r="O37">
            <v>0</v>
          </cell>
          <cell r="P37">
            <v>0</v>
          </cell>
          <cell r="Q37">
            <v>0</v>
          </cell>
          <cell r="R37">
            <v>0</v>
          </cell>
          <cell r="S37">
            <v>0</v>
          </cell>
          <cell r="T37">
            <v>0</v>
          </cell>
          <cell r="V37" t="str">
            <v>INFO : TONNES, STRIPPING RATIOS</v>
          </cell>
          <cell r="W37">
            <v>0</v>
          </cell>
          <cell r="X37">
            <v>0</v>
          </cell>
        </row>
        <row r="38">
          <cell r="I38">
            <v>1584567</v>
          </cell>
          <cell r="J38">
            <v>1466987</v>
          </cell>
          <cell r="K38">
            <v>1332339</v>
          </cell>
          <cell r="L38">
            <v>1850868</v>
          </cell>
          <cell r="M38">
            <v>1539065</v>
          </cell>
          <cell r="N38">
            <v>1477549</v>
          </cell>
          <cell r="O38">
            <v>1480252</v>
          </cell>
          <cell r="P38">
            <v>1349919</v>
          </cell>
          <cell r="Q38">
            <v>1415953</v>
          </cell>
          <cell r="V38">
            <v>1415953</v>
          </cell>
          <cell r="W38" t="str">
            <v>BCM's WASTE MINED</v>
          </cell>
          <cell r="X38" t="str">
            <v>BCM</v>
          </cell>
          <cell r="Z38">
            <v>4383893</v>
          </cell>
          <cell r="AA38">
            <v>4867482</v>
          </cell>
          <cell r="AB38">
            <v>4246124</v>
          </cell>
          <cell r="AC38">
            <v>0</v>
          </cell>
        </row>
        <row r="39">
          <cell r="I39">
            <v>2.5229943448273251</v>
          </cell>
          <cell r="J39">
            <v>2.535192697685801</v>
          </cell>
          <cell r="K39">
            <v>2.6051252196325412</v>
          </cell>
          <cell r="L39">
            <v>2.5776141086236293</v>
          </cell>
          <cell r="M39">
            <v>2.6625860506216434</v>
          </cell>
          <cell r="N39">
            <v>2.6520247721056966</v>
          </cell>
          <cell r="O39">
            <v>2.6915517348523426</v>
          </cell>
          <cell r="P39">
            <v>3.1203409784604506</v>
          </cell>
          <cell r="Q39">
            <v>2.7422622982427383</v>
          </cell>
          <cell r="R39">
            <v>2.7422618865966797</v>
          </cell>
          <cell r="S39">
            <v>2.7422618865966797</v>
          </cell>
          <cell r="T39">
            <v>2.7422618865966797</v>
          </cell>
          <cell r="V39">
            <v>2.7422618865966797</v>
          </cell>
          <cell r="W39" t="str">
            <v>SG WASTE</v>
          </cell>
          <cell r="X39" t="str">
            <v>t/BCM</v>
          </cell>
          <cell r="Z39">
            <v>2.5520372509091804</v>
          </cell>
          <cell r="AA39">
            <v>2.6270694005648094</v>
          </cell>
          <cell r="AB39">
            <v>2.8447819564159462</v>
          </cell>
          <cell r="AC39" t="e">
            <v>#DIV/0!</v>
          </cell>
        </row>
        <row r="40">
          <cell r="I40">
            <v>3997853.58</v>
          </cell>
          <cell r="J40">
            <v>3719094.73</v>
          </cell>
          <cell r="K40">
            <v>3470909.93</v>
          </cell>
          <cell r="L40">
            <v>4770823.47</v>
          </cell>
          <cell r="M40">
            <v>4097893</v>
          </cell>
          <cell r="N40">
            <v>3918496.55</v>
          </cell>
          <cell r="O40">
            <v>3984174.8386186501</v>
          </cell>
          <cell r="P40">
            <v>4212207.5733023528</v>
          </cell>
          <cell r="Q40">
            <v>3882914.5279836999</v>
          </cell>
          <cell r="V40">
            <v>3882914</v>
          </cell>
          <cell r="W40" t="str">
            <v>TONNES WASTE MINED</v>
          </cell>
          <cell r="X40" t="str">
            <v>tonnes</v>
          </cell>
          <cell r="Z40">
            <v>11187858.24</v>
          </cell>
          <cell r="AA40">
            <v>12787213.02</v>
          </cell>
          <cell r="AB40">
            <v>12079296.939904703</v>
          </cell>
          <cell r="AC40">
            <v>0</v>
          </cell>
        </row>
        <row r="41">
          <cell r="I41">
            <v>19959</v>
          </cell>
          <cell r="J41">
            <v>26373</v>
          </cell>
          <cell r="K41">
            <v>24333</v>
          </cell>
          <cell r="L41">
            <v>18426</v>
          </cell>
          <cell r="M41">
            <v>32400</v>
          </cell>
          <cell r="N41">
            <v>27876</v>
          </cell>
          <cell r="O41">
            <v>20472</v>
          </cell>
          <cell r="P41">
            <v>23259</v>
          </cell>
          <cell r="Q41">
            <v>24534</v>
          </cell>
          <cell r="V41">
            <v>24534</v>
          </cell>
          <cell r="W41" t="str">
            <v>BCM's LOW GRADE MINED</v>
          </cell>
          <cell r="X41" t="str">
            <v>BCM</v>
          </cell>
          <cell r="Z41">
            <v>70665</v>
          </cell>
          <cell r="AA41">
            <v>78702</v>
          </cell>
          <cell r="AB41">
            <v>68265</v>
          </cell>
          <cell r="AC41">
            <v>0</v>
          </cell>
        </row>
        <row r="42">
          <cell r="I42">
            <v>2.7223657888343356</v>
          </cell>
          <cell r="J42">
            <v>2.7164713450269709</v>
          </cell>
          <cell r="K42">
            <v>2.8929941592966832</v>
          </cell>
          <cell r="L42">
            <v>2.9206721667395583</v>
          </cell>
          <cell r="M42">
            <v>2.9156790123456791</v>
          </cell>
          <cell r="N42">
            <v>2.8375225727587887</v>
          </cell>
          <cell r="O42">
            <v>2.974047646246742</v>
          </cell>
          <cell r="P42">
            <v>2.8594853782895724</v>
          </cell>
          <cell r="Q42">
            <v>2.8198764681028954</v>
          </cell>
          <cell r="R42">
            <v>2.8198757171630859</v>
          </cell>
          <cell r="S42">
            <v>2.8198757171630859</v>
          </cell>
          <cell r="T42">
            <v>2.8198757171630859</v>
          </cell>
          <cell r="V42">
            <v>2.8198757171630859</v>
          </cell>
          <cell r="W42" t="str">
            <v>SG LOW GRADE ORE</v>
          </cell>
          <cell r="X42" t="str">
            <v>t/BCM</v>
          </cell>
          <cell r="Z42">
            <v>2.778920603409142</v>
          </cell>
          <cell r="AA42">
            <v>2.889165263685384</v>
          </cell>
          <cell r="AB42">
            <v>2.8796062857399387</v>
          </cell>
          <cell r="AC42">
            <v>2.8796062469482422</v>
          </cell>
        </row>
        <row r="43">
          <cell r="I43">
            <v>54335.698779344501</v>
          </cell>
          <cell r="J43">
            <v>71641.498782396302</v>
          </cell>
          <cell r="K43">
            <v>70395.226878166199</v>
          </cell>
          <cell r="L43">
            <v>53816.305344343098</v>
          </cell>
          <cell r="M43">
            <v>94468</v>
          </cell>
          <cell r="N43">
            <v>79098.779238224</v>
          </cell>
          <cell r="O43">
            <v>60884.703413963303</v>
          </cell>
          <cell r="P43">
            <v>66508.770413637161</v>
          </cell>
          <cell r="Q43">
            <v>69182.849268436432</v>
          </cell>
          <cell r="V43">
            <v>69182.8125</v>
          </cell>
          <cell r="W43" t="str">
            <v>TONNES LOW GRADE MINED</v>
          </cell>
          <cell r="X43" t="str">
            <v>tonnes</v>
          </cell>
          <cell r="Z43">
            <v>196372.42443990702</v>
          </cell>
          <cell r="AA43">
            <v>227383.0845825671</v>
          </cell>
          <cell r="AB43">
            <v>196576.32309603691</v>
          </cell>
          <cell r="AC43">
            <v>0</v>
          </cell>
        </row>
        <row r="44">
          <cell r="I44">
            <v>2.5584824563931918</v>
          </cell>
          <cell r="J44">
            <v>2.5631128822050231</v>
          </cell>
          <cell r="K44">
            <v>2.6406480763795099</v>
          </cell>
          <cell r="L44">
            <v>2.6139049947447477</v>
          </cell>
          <cell r="M44">
            <v>2.6991346020155991</v>
          </cell>
          <cell r="N44">
            <v>2.6779985070570014</v>
          </cell>
          <cell r="O44">
            <v>2.7219000308947803</v>
          </cell>
          <cell r="P44">
            <v>3.0862841180502407</v>
          </cell>
          <cell r="Q44">
            <v>2.7476129771668059</v>
          </cell>
          <cell r="R44">
            <v>2.7476119995117188</v>
          </cell>
          <cell r="S44">
            <v>2.7476119995117188</v>
          </cell>
          <cell r="T44">
            <v>2.7476119995117188</v>
          </cell>
          <cell r="V44">
            <v>2.7476119995117188</v>
          </cell>
          <cell r="W44" t="str">
            <v>SG TOTAL</v>
          </cell>
          <cell r="X44" t="str">
            <v>t/BCM</v>
          </cell>
          <cell r="Z44">
            <v>2.5855175419979251</v>
          </cell>
          <cell r="AA44">
            <v>2.660938084264219</v>
          </cell>
          <cell r="AB44">
            <v>2.8470411004987826</v>
          </cell>
          <cell r="AC44" t="e">
            <v>#DIV/0!</v>
          </cell>
        </row>
        <row r="45">
          <cell r="I45">
            <v>4422508.3442002106</v>
          </cell>
          <cell r="J45">
            <v>4191171.4276270671</v>
          </cell>
          <cell r="K45">
            <v>3993158.9739722544</v>
          </cell>
          <cell r="L45">
            <v>5355522.7736277292</v>
          </cell>
          <cell r="M45">
            <v>4814414</v>
          </cell>
          <cell r="N45">
            <v>4431851.8653107164</v>
          </cell>
          <cell r="O45">
            <v>4562040.5467811963</v>
          </cell>
          <cell r="P45">
            <v>4782206.499771202</v>
          </cell>
          <cell r="Q45">
            <v>4448135.3772521364</v>
          </cell>
          <cell r="R45">
            <v>4448132</v>
          </cell>
          <cell r="S45">
            <v>4448132</v>
          </cell>
          <cell r="T45">
            <v>4448132</v>
          </cell>
          <cell r="V45">
            <v>4448132</v>
          </cell>
          <cell r="W45" t="str">
            <v>TOTAL TONNES MINED</v>
          </cell>
          <cell r="X45" t="str">
            <v>tonnes</v>
          </cell>
          <cell r="Z45">
            <v>12606838.74579953</v>
          </cell>
          <cell r="AA45">
            <v>14601788.638938446</v>
          </cell>
          <cell r="AB45">
            <v>13792382.423804533</v>
          </cell>
          <cell r="AC45">
            <v>0</v>
          </cell>
        </row>
        <row r="46">
          <cell r="I46">
            <v>0</v>
          </cell>
          <cell r="J46">
            <v>0</v>
          </cell>
          <cell r="K46">
            <v>0</v>
          </cell>
          <cell r="L46">
            <v>0</v>
          </cell>
          <cell r="M46">
            <v>0</v>
          </cell>
          <cell r="N46">
            <v>0</v>
          </cell>
          <cell r="O46">
            <v>0</v>
          </cell>
          <cell r="P46">
            <v>0</v>
          </cell>
          <cell r="Q46">
            <v>0</v>
          </cell>
          <cell r="V46">
            <v>0</v>
          </cell>
          <cell r="W46" t="str">
            <v>DIRECT FEED TO CRUSHER</v>
          </cell>
          <cell r="X46" t="str">
            <v>tonnes</v>
          </cell>
          <cell r="Z46">
            <v>0</v>
          </cell>
          <cell r="AA46">
            <v>0</v>
          </cell>
          <cell r="AB46">
            <v>0</v>
          </cell>
          <cell r="AC46">
            <v>0</v>
          </cell>
        </row>
        <row r="47">
          <cell r="I47">
            <v>457849</v>
          </cell>
          <cell r="J47">
            <v>532483</v>
          </cell>
          <cell r="K47">
            <v>445974</v>
          </cell>
          <cell r="L47">
            <v>451047</v>
          </cell>
          <cell r="M47">
            <v>500431</v>
          </cell>
          <cell r="N47">
            <v>584134</v>
          </cell>
          <cell r="O47">
            <v>535038</v>
          </cell>
          <cell r="P47">
            <v>492528.70967153914</v>
          </cell>
          <cell r="Q47">
            <v>522358</v>
          </cell>
          <cell r="R47">
            <v>522358</v>
          </cell>
          <cell r="S47">
            <v>522358</v>
          </cell>
          <cell r="T47">
            <v>522358</v>
          </cell>
          <cell r="V47">
            <v>522358</v>
          </cell>
          <cell r="W47" t="str">
            <v>TONNES REHANDLED TO CRUSHER (Line 8 - Line 33)</v>
          </cell>
          <cell r="X47" t="str">
            <v>tonnes</v>
          </cell>
          <cell r="Z47">
            <v>1436306</v>
          </cell>
          <cell r="AA47">
            <v>1535612</v>
          </cell>
          <cell r="AB47">
            <v>1549924.7096715393</v>
          </cell>
          <cell r="AC47">
            <v>0</v>
          </cell>
        </row>
        <row r="48">
          <cell r="I48">
            <v>1</v>
          </cell>
          <cell r="J48">
            <v>1</v>
          </cell>
          <cell r="K48">
            <v>1</v>
          </cell>
          <cell r="L48">
            <v>1</v>
          </cell>
          <cell r="M48">
            <v>1</v>
          </cell>
          <cell r="N48">
            <v>1</v>
          </cell>
          <cell r="O48">
            <v>1</v>
          </cell>
          <cell r="P48">
            <v>1</v>
          </cell>
          <cell r="Q48">
            <v>1</v>
          </cell>
          <cell r="R48">
            <v>1</v>
          </cell>
          <cell r="S48">
            <v>1</v>
          </cell>
          <cell r="T48">
            <v>1</v>
          </cell>
          <cell r="V48">
            <v>1</v>
          </cell>
          <cell r="W48" t="str">
            <v>% REHANDLING</v>
          </cell>
          <cell r="X48" t="str">
            <v>%</v>
          </cell>
          <cell r="Z48">
            <v>1</v>
          </cell>
          <cell r="AA48">
            <v>1</v>
          </cell>
          <cell r="AB48">
            <v>1</v>
          </cell>
          <cell r="AC48" t="e">
            <v>#DIV/0!</v>
          </cell>
        </row>
        <row r="49">
          <cell r="I49">
            <v>129599.73089772101</v>
          </cell>
          <cell r="J49">
            <v>209460</v>
          </cell>
          <cell r="K49">
            <v>145911.12359999999</v>
          </cell>
          <cell r="L49">
            <v>221234.70945255799</v>
          </cell>
          <cell r="M49">
            <v>240484</v>
          </cell>
          <cell r="N49">
            <v>302339.25682539702</v>
          </cell>
          <cell r="O49">
            <v>286543</v>
          </cell>
          <cell r="P49">
            <v>219620.84513912597</v>
          </cell>
          <cell r="Q49">
            <v>389448.78</v>
          </cell>
          <cell r="V49">
            <v>389448.75</v>
          </cell>
          <cell r="W49" t="str">
            <v>OXIDE TREATED</v>
          </cell>
          <cell r="X49" t="str">
            <v>tonnes</v>
          </cell>
          <cell r="Z49">
            <v>484970.85449772101</v>
          </cell>
          <cell r="AA49">
            <v>764057.96627795498</v>
          </cell>
          <cell r="AB49">
            <v>895612.62513912597</v>
          </cell>
          <cell r="AC49">
            <v>0</v>
          </cell>
        </row>
        <row r="50">
          <cell r="I50">
            <v>99324.769102279301</v>
          </cell>
          <cell r="J50">
            <v>65785</v>
          </cell>
          <cell r="K50">
            <v>77076</v>
          </cell>
          <cell r="L50">
            <v>9020.1005347947703</v>
          </cell>
          <cell r="M50">
            <v>3500</v>
          </cell>
          <cell r="N50">
            <v>5975</v>
          </cell>
          <cell r="O50">
            <v>13576</v>
          </cell>
          <cell r="P50">
            <v>62305.935014817849</v>
          </cell>
          <cell r="Q50">
            <v>17857</v>
          </cell>
          <cell r="V50">
            <v>17857</v>
          </cell>
          <cell r="W50" t="str">
            <v>TRANSITIONAL TREATED</v>
          </cell>
          <cell r="X50" t="str">
            <v>tonnes</v>
          </cell>
          <cell r="Z50">
            <v>242185.7691022793</v>
          </cell>
          <cell r="AA50">
            <v>18495.100534794772</v>
          </cell>
          <cell r="AB50">
            <v>93738.935014817849</v>
          </cell>
          <cell r="AC50">
            <v>0</v>
          </cell>
        </row>
        <row r="51">
          <cell r="I51">
            <v>228924.5</v>
          </cell>
          <cell r="J51">
            <v>257238</v>
          </cell>
          <cell r="K51">
            <v>222986.87640000001</v>
          </cell>
          <cell r="L51">
            <v>220792.33308082999</v>
          </cell>
          <cell r="M51">
            <v>256447</v>
          </cell>
          <cell r="N51">
            <v>275820.188574603</v>
          </cell>
          <cell r="O51">
            <v>234919</v>
          </cell>
          <cell r="P51">
            <v>210601.92951759533</v>
          </cell>
          <cell r="Q51">
            <v>115052.22</v>
          </cell>
          <cell r="V51">
            <v>115052.1875</v>
          </cell>
          <cell r="W51" t="str">
            <v>SULPHIDE TREATED</v>
          </cell>
          <cell r="X51" t="str">
            <v>tonnes</v>
          </cell>
          <cell r="Z51">
            <v>709149.37639999995</v>
          </cell>
          <cell r="AA51">
            <v>753059.521655433</v>
          </cell>
          <cell r="AB51">
            <v>560573.1495175953</v>
          </cell>
          <cell r="AC51">
            <v>0</v>
          </cell>
        </row>
        <row r="52">
          <cell r="I52">
            <v>1150734.4192601959</v>
          </cell>
          <cell r="J52">
            <v>1018686.6181048669</v>
          </cell>
          <cell r="K52">
            <v>1024566.435198955</v>
          </cell>
          <cell r="L52">
            <v>1104402.433482341</v>
          </cell>
          <cell r="M52">
            <v>1226024.433482341</v>
          </cell>
          <cell r="N52">
            <v>1076146.9695548341</v>
          </cell>
          <cell r="O52">
            <v>1058089.9743034171</v>
          </cell>
          <cell r="P52">
            <v>1069051.4206870901</v>
          </cell>
          <cell r="Q52">
            <v>1042731.4206870901</v>
          </cell>
          <cell r="V52">
            <v>1042731</v>
          </cell>
          <cell r="W52" t="str">
            <v>TOTAL ORE STOCKPILE TONNES (ROM, Satellite, Adjusted)</v>
          </cell>
          <cell r="X52" t="str">
            <v>tonnes</v>
          </cell>
          <cell r="Z52">
            <v>1024566.435198955</v>
          </cell>
          <cell r="AA52">
            <v>1076146.9695548341</v>
          </cell>
          <cell r="AB52">
            <v>1042731.4206870901</v>
          </cell>
          <cell r="AC52" t="e">
            <v>#VALUE!</v>
          </cell>
        </row>
        <row r="53">
          <cell r="I53">
            <v>1949959.0350362745</v>
          </cell>
          <cell r="J53">
            <v>2021600.5338186708</v>
          </cell>
          <cell r="K53">
            <v>2091995.760696837</v>
          </cell>
          <cell r="L53">
            <v>2145812.0660411799</v>
          </cell>
          <cell r="M53">
            <v>2240280.0660411799</v>
          </cell>
          <cell r="N53">
            <v>2319378.845279404</v>
          </cell>
          <cell r="O53">
            <v>2380263.5486933673</v>
          </cell>
          <cell r="P53">
            <v>2446772.3191070044</v>
          </cell>
          <cell r="Q53">
            <v>2515955.1683754409</v>
          </cell>
          <cell r="V53">
            <v>2515954</v>
          </cell>
          <cell r="W53" t="str">
            <v>TOTAL LOW GRADE STOCKPILE TONNES</v>
          </cell>
          <cell r="X53" t="str">
            <v>tonnes</v>
          </cell>
          <cell r="Z53">
            <v>2091995.760696837</v>
          </cell>
          <cell r="AA53">
            <v>2319378.845279404</v>
          </cell>
          <cell r="AB53">
            <v>2515955.1683754409</v>
          </cell>
          <cell r="AC53" t="e">
            <v>#VALUE!</v>
          </cell>
        </row>
        <row r="54">
          <cell r="I54">
            <v>9.4143617758051246</v>
          </cell>
          <cell r="J54">
            <v>7.8781578262480183</v>
          </cell>
          <cell r="K54">
            <v>6.6460819221421135</v>
          </cell>
          <cell r="L54">
            <v>8.159447839940519</v>
          </cell>
          <cell r="M54">
            <v>5.7191526835919673</v>
          </cell>
          <cell r="N54">
            <v>7.6331079724542512</v>
          </cell>
          <cell r="O54">
            <v>6.8946379450118753</v>
          </cell>
          <cell r="P54">
            <v>7.389851765856883</v>
          </cell>
          <cell r="Q54">
            <v>6.8697298286313107</v>
          </cell>
          <cell r="R54">
            <v>6.8697280883789063</v>
          </cell>
          <cell r="S54">
            <v>6.8697280883789063</v>
          </cell>
          <cell r="T54">
            <v>6.8697280883789063</v>
          </cell>
          <cell r="V54">
            <v>6.8697280883789063</v>
          </cell>
          <cell r="W54" t="str">
            <v>INDIRECT STRIPPING RATIO (Waste / (Ore + Low Grade))</v>
          </cell>
          <cell r="X54" t="str">
            <v>t:t</v>
          </cell>
          <cell r="Z54">
            <v>7.8844340667641104</v>
          </cell>
          <cell r="AA54">
            <v>7.0469441375392838</v>
          </cell>
          <cell r="AB54">
            <v>7.0511933312319206</v>
          </cell>
          <cell r="AC54" t="e">
            <v>#DIV/0!</v>
          </cell>
        </row>
        <row r="55">
          <cell r="I55">
            <v>10.942426834475965</v>
          </cell>
          <cell r="J55">
            <v>9.4665410026874905</v>
          </cell>
          <cell r="K55">
            <v>7.8372806047155121</v>
          </cell>
          <cell r="L55">
            <v>9.0879530724186885</v>
          </cell>
          <cell r="M55">
            <v>6.7395559542354109</v>
          </cell>
          <cell r="N55">
            <v>9.2056077391334448</v>
          </cell>
          <cell r="O55">
            <v>7.8243871725998853</v>
          </cell>
          <cell r="P55">
            <v>8.498113204911979</v>
          </cell>
          <cell r="Q55">
            <v>7.9673278604706423</v>
          </cell>
          <cell r="R55">
            <v>7.9673271179199219</v>
          </cell>
          <cell r="S55">
            <v>7.9673271179199219</v>
          </cell>
          <cell r="T55">
            <v>7.9673271179199219</v>
          </cell>
          <cell r="V55">
            <v>7.9673271179199219</v>
          </cell>
          <cell r="W55" t="str">
            <v>DIRECT STRIPPING RATIO (Waste + Low Gradel) / Ore</v>
          </cell>
          <cell r="X55" t="str">
            <v>t:t</v>
          </cell>
          <cell r="Z55">
            <v>9.3114308976101743</v>
          </cell>
          <cell r="AA55">
            <v>8.1997588968399491</v>
          </cell>
          <cell r="AB55">
            <v>8.0948230187374275</v>
          </cell>
          <cell r="AC55" t="e">
            <v>#DIV/0!</v>
          </cell>
        </row>
        <row r="56">
          <cell r="I56">
            <v>10.795700122694079</v>
          </cell>
          <cell r="J56">
            <v>9.2876319083094359</v>
          </cell>
          <cell r="K56">
            <v>7.6814885670806765</v>
          </cell>
          <cell r="L56">
            <v>8.9865817617563408</v>
          </cell>
          <cell r="M56">
            <v>6.5876910809850608</v>
          </cell>
          <cell r="N56">
            <v>9.0234601543127084</v>
          </cell>
          <cell r="O56">
            <v>7.7066174618083396</v>
          </cell>
          <cell r="P56">
            <v>8.3660177317159867</v>
          </cell>
          <cell r="Q56">
            <v>7.827856994794149</v>
          </cell>
          <cell r="R56">
            <v>7.8278541564941406</v>
          </cell>
          <cell r="S56">
            <v>7.8278541564941406</v>
          </cell>
          <cell r="T56">
            <v>7.8278541564941406</v>
          </cell>
          <cell r="V56">
            <v>7.8278541564941406</v>
          </cell>
          <cell r="W56" t="str">
            <v>LOM AVERAGE STRIPPING RATIO</v>
          </cell>
          <cell r="X56" t="str">
            <v>t:t</v>
          </cell>
          <cell r="Z56">
            <v>7.6814885670806765</v>
          </cell>
          <cell r="AA56">
            <v>9.0234601543127084</v>
          </cell>
          <cell r="AB56">
            <v>7.827856994794149</v>
          </cell>
          <cell r="AC56" t="e">
            <v>#VALUE!</v>
          </cell>
        </row>
        <row r="57">
          <cell r="I57">
            <v>54335.698779344799</v>
          </cell>
          <cell r="J57">
            <v>71641.498782396346</v>
          </cell>
          <cell r="K57">
            <v>70395.226878166286</v>
          </cell>
          <cell r="L57">
            <v>53816.305344343738</v>
          </cell>
          <cell r="M57">
            <v>94467.999999999985</v>
          </cell>
          <cell r="N57">
            <v>79098.779238223564</v>
          </cell>
          <cell r="O57">
            <v>60884.703413963303</v>
          </cell>
          <cell r="P57">
            <v>66508.770413637205</v>
          </cell>
          <cell r="Q57">
            <v>69182.849268436417</v>
          </cell>
          <cell r="R57">
            <v>69182.8125</v>
          </cell>
          <cell r="S57">
            <v>69182.8125</v>
          </cell>
          <cell r="T57">
            <v>69182.8125</v>
          </cell>
          <cell r="V57">
            <v>69182.8125</v>
          </cell>
          <cell r="W57" t="str">
            <v>DEFERRED STRIPPING TONNES</v>
          </cell>
          <cell r="X57" t="str">
            <v>tonnes</v>
          </cell>
          <cell r="Z57">
            <v>1992780.6654555053</v>
          </cell>
          <cell r="AA57">
            <v>-1307372.4864003134</v>
          </cell>
          <cell r="AB57">
            <v>404856.42093334714</v>
          </cell>
          <cell r="AC57" t="e">
            <v>#DIV/0!</v>
          </cell>
        </row>
        <row r="59">
          <cell r="V59" t="str">
            <v>GRADE</v>
          </cell>
          <cell r="W59">
            <v>404856.25</v>
          </cell>
          <cell r="X59">
            <v>404856.25</v>
          </cell>
        </row>
        <row r="60">
          <cell r="I60">
            <v>0.88770157280500228</v>
          </cell>
          <cell r="J60">
            <v>0.82335298598182027</v>
          </cell>
          <cell r="K60">
            <v>0.92936152350235057</v>
          </cell>
          <cell r="L60">
            <v>0.78128990625623651</v>
          </cell>
          <cell r="M60">
            <v>0.79339031871960075</v>
          </cell>
          <cell r="N60">
            <v>0.6594867913579685</v>
          </cell>
          <cell r="O60">
            <v>0.72106072576603375</v>
          </cell>
          <cell r="P60">
            <v>0.75010365372038301</v>
          </cell>
          <cell r="Q60">
            <v>0.81450894577533861</v>
          </cell>
          <cell r="V60">
            <v>0.81450891494750977</v>
          </cell>
          <cell r="W60" t="str">
            <v>LOW GRADE MINED</v>
          </cell>
          <cell r="X60" t="str">
            <v>g/t</v>
          </cell>
          <cell r="Z60">
            <v>0.8791598056589629</v>
          </cell>
          <cell r="AA60">
            <v>0.743945985327089</v>
          </cell>
          <cell r="AB60">
            <v>0.76377504361732895</v>
          </cell>
          <cell r="AC60">
            <v>0</v>
          </cell>
        </row>
        <row r="61">
          <cell r="I61">
            <v>2.58</v>
          </cell>
          <cell r="J61">
            <v>2.3344450508038035</v>
          </cell>
          <cell r="K61">
            <v>2.62</v>
          </cell>
          <cell r="L61">
            <v>2.06</v>
          </cell>
          <cell r="M61">
            <v>2.73</v>
          </cell>
          <cell r="N61">
            <v>2.1</v>
          </cell>
          <cell r="O61">
            <v>1.98</v>
          </cell>
          <cell r="P61">
            <v>1.4988241871308454</v>
          </cell>
          <cell r="Q61">
            <v>1.8220633722360102</v>
          </cell>
          <cell r="V61">
            <v>1.8220624923706055</v>
          </cell>
          <cell r="W61" t="str">
            <v>OXIDE TREATED</v>
          </cell>
          <cell r="X61" t="str">
            <v>g/t</v>
          </cell>
          <cell r="Z61">
            <v>2.4859788968929686</v>
          </cell>
          <cell r="AA61">
            <v>2.2867077341223627</v>
          </cell>
          <cell r="AB61">
            <v>1.7933294897926895</v>
          </cell>
          <cell r="AC61">
            <v>0</v>
          </cell>
        </row>
        <row r="62">
          <cell r="I62">
            <v>3.3875051675066357</v>
          </cell>
          <cell r="J62">
            <v>4.3557012130240471</v>
          </cell>
          <cell r="K62">
            <v>3.77</v>
          </cell>
          <cell r="L62">
            <v>6.93</v>
          </cell>
          <cell r="M62">
            <v>2</v>
          </cell>
          <cell r="N62">
            <v>1.48</v>
          </cell>
          <cell r="O62">
            <v>1.47</v>
          </cell>
          <cell r="P62">
            <v>3.8921671904499999</v>
          </cell>
          <cell r="Q62">
            <v>2.61</v>
          </cell>
          <cell r="V62">
            <v>2.6099987030029297</v>
          </cell>
          <cell r="W62" t="str">
            <v>TRANSITIONAL TREATED</v>
          </cell>
          <cell r="X62" t="str">
            <v>g/t</v>
          </cell>
          <cell r="Z62">
            <v>3.7722261563120205</v>
          </cell>
          <cell r="AA62">
            <v>4.2363812274890771</v>
          </cell>
          <cell r="AB62">
            <v>3.2971209453801418</v>
          </cell>
          <cell r="AC62">
            <v>0</v>
          </cell>
        </row>
        <row r="63">
          <cell r="I63">
            <v>4.1500000000000004</v>
          </cell>
          <cell r="J63">
            <v>6.9045928560876551</v>
          </cell>
          <cell r="K63">
            <v>6.5</v>
          </cell>
          <cell r="L63">
            <v>5.61</v>
          </cell>
          <cell r="M63">
            <v>5.22</v>
          </cell>
          <cell r="N63">
            <v>4</v>
          </cell>
          <cell r="O63">
            <v>4.25</v>
          </cell>
          <cell r="P63">
            <v>4.7705147858344406</v>
          </cell>
          <cell r="Q63">
            <v>3.3154568464650227</v>
          </cell>
          <cell r="V63">
            <v>3.3154563903808594</v>
          </cell>
          <cell r="W63" t="str">
            <v>SULPHIDE TREATED</v>
          </cell>
          <cell r="X63" t="str">
            <v>g/t</v>
          </cell>
          <cell r="Z63">
            <v>5.8881459501686413</v>
          </cell>
          <cell r="AA63">
            <v>4.8875008907542101</v>
          </cell>
          <cell r="AB63">
            <v>4.2537464401228968</v>
          </cell>
          <cell r="AC63">
            <v>0</v>
          </cell>
        </row>
        <row r="64">
          <cell r="I64">
            <v>3.3739582826514973</v>
          </cell>
          <cell r="J64">
            <v>4.7858065962769158</v>
          </cell>
          <cell r="K64">
            <v>4.7587857493922474</v>
          </cell>
          <cell r="L64">
            <v>3.8936668489109838</v>
          </cell>
          <cell r="M64">
            <v>3.9989371008574857</v>
          </cell>
          <cell r="N64">
            <v>2.9883988885316026</v>
          </cell>
          <cell r="O64">
            <v>2.9597259901471467</v>
          </cell>
          <cell r="P64">
            <v>3.3212791147790641</v>
          </cell>
          <cell r="Q64">
            <v>2.5506032214460856</v>
          </cell>
          <cell r="V64">
            <v>2.5506019592285156</v>
          </cell>
          <cell r="W64" t="str">
            <v>MILL HEAD GRADE</v>
          </cell>
          <cell r="X64" t="str">
            <v>g/t</v>
          </cell>
          <cell r="Z64">
            <v>4.3851755516219235</v>
          </cell>
          <cell r="AA64">
            <v>3.6450610875746059</v>
          </cell>
          <cell r="AB64">
            <v>2.9725272836250389</v>
          </cell>
          <cell r="AC64">
            <v>0</v>
          </cell>
        </row>
        <row r="65">
          <cell r="I65">
            <v>3.9319634734509394</v>
          </cell>
          <cell r="J65">
            <v>4.8035443686693116</v>
          </cell>
          <cell r="K65">
            <v>4.8394180004204834</v>
          </cell>
          <cell r="L65">
            <v>4.0012578979436606</v>
          </cell>
          <cell r="M65">
            <v>3.9433696722007858</v>
          </cell>
          <cell r="N65">
            <v>3.0568945495170499</v>
          </cell>
          <cell r="O65">
            <v>2.8869780338756583</v>
          </cell>
          <cell r="P65">
            <v>3.4312801207512886</v>
          </cell>
          <cell r="Q65">
            <v>2.6443102080872976</v>
          </cell>
          <cell r="R65">
            <v>2.6443099975585938</v>
          </cell>
          <cell r="S65">
            <v>2.6443099975585938</v>
          </cell>
          <cell r="T65">
            <v>2.6443099975585938</v>
          </cell>
          <cell r="V65">
            <v>2.6443099975585938</v>
          </cell>
          <cell r="W65" t="str">
            <v>CALCULATED HEAD GRADE</v>
          </cell>
          <cell r="X65" t="str">
            <v>g/t</v>
          </cell>
          <cell r="Z65">
            <v>4.5367936524393944</v>
          </cell>
          <cell r="AA65">
            <v>3.6227865736347273</v>
          </cell>
          <cell r="AB65">
            <v>2.9778080932689108</v>
          </cell>
          <cell r="AC65" t="e">
            <v>#DIV/0!</v>
          </cell>
        </row>
        <row r="66">
          <cell r="I66">
            <v>0.31815035585103191</v>
          </cell>
          <cell r="J66">
            <v>0.40359031477463425</v>
          </cell>
          <cell r="K66">
            <v>0.43118420123039591</v>
          </cell>
          <cell r="L66">
            <v>0.29184757893034208</v>
          </cell>
          <cell r="M66">
            <v>0.27277728611758922</v>
          </cell>
          <cell r="N66">
            <v>0.27787171455109982</v>
          </cell>
          <cell r="O66">
            <v>0.2095946052593729</v>
          </cell>
          <cell r="P66">
            <v>0.25484003438690905</v>
          </cell>
          <cell r="Q66">
            <v>0.25188217289534087</v>
          </cell>
          <cell r="V66">
            <v>0.25188207626342773</v>
          </cell>
          <cell r="W66" t="str">
            <v>RESIDUE GRADE (Tailings Assay)</v>
          </cell>
          <cell r="X66" t="str">
            <v>g/t</v>
          </cell>
          <cell r="Z66">
            <v>0.38486563924443473</v>
          </cell>
          <cell r="AA66">
            <v>0.27993802908050336</v>
          </cell>
          <cell r="AB66">
            <v>0.23787259248399772</v>
          </cell>
          <cell r="AC66" t="e">
            <v>#DIV/0!</v>
          </cell>
        </row>
        <row r="67">
          <cell r="I67">
            <v>1.2208735790349976</v>
          </cell>
          <cell r="J67">
            <v>0.90776913027276185</v>
          </cell>
          <cell r="K67">
            <v>0.95373077981390952</v>
          </cell>
          <cell r="L67">
            <v>0.98123233853650871</v>
          </cell>
          <cell r="M67">
            <v>0.86312723759149323</v>
          </cell>
          <cell r="N67">
            <v>0.67255372270868663</v>
          </cell>
          <cell r="O67">
            <v>0.50783598825838194</v>
          </cell>
          <cell r="P67">
            <v>0.59907111143066616</v>
          </cell>
          <cell r="Q67">
            <v>0.72006616868806328</v>
          </cell>
          <cell r="V67">
            <v>0.72006607055664063</v>
          </cell>
          <cell r="W67" t="str">
            <v>ORE STOCKPILE GRADE (ROM, Satellite, Adjusted)</v>
          </cell>
          <cell r="X67" t="str">
            <v>g/t</v>
          </cell>
          <cell r="Z67">
            <v>1.0353184187217215</v>
          </cell>
          <cell r="AA67">
            <v>0.84121385681344385</v>
          </cell>
          <cell r="AB67">
            <v>0.60841860911910461</v>
          </cell>
          <cell r="AC67">
            <v>0</v>
          </cell>
        </row>
        <row r="68">
          <cell r="I68">
            <v>0.84693426763589741</v>
          </cell>
          <cell r="J68">
            <v>0.84609859395425424</v>
          </cell>
          <cell r="K68">
            <v>0.84890037440056199</v>
          </cell>
          <cell r="L68">
            <v>0.8472047246949278</v>
          </cell>
          <cell r="M68">
            <v>0.84493548194231938</v>
          </cell>
          <cell r="N68">
            <v>0.83861104509302908</v>
          </cell>
          <cell r="O68">
            <v>0.83560422833428416</v>
          </cell>
          <cell r="P68">
            <v>0.83328013056563466</v>
          </cell>
          <cell r="Q68">
            <v>0.83276396713623002</v>
          </cell>
          <cell r="V68">
            <v>0.832763671875</v>
          </cell>
          <cell r="W68" t="str">
            <v>LOW GRADE STOCKPILE GRADE</v>
          </cell>
          <cell r="X68" t="str">
            <v>g/t</v>
          </cell>
          <cell r="Z68">
            <v>0.84733398175148156</v>
          </cell>
          <cell r="AA68">
            <v>0.84347407877014713</v>
          </cell>
          <cell r="AB68">
            <v>0.83385664238943014</v>
          </cell>
          <cell r="AC68">
            <v>0</v>
          </cell>
        </row>
        <row r="70">
          <cell r="V70" t="str">
            <v>BREAK EVEN, CUT-OFF GRADES</v>
          </cell>
          <cell r="W70">
            <v>0</v>
          </cell>
          <cell r="X70">
            <v>0</v>
          </cell>
        </row>
        <row r="71">
          <cell r="I71">
            <v>3.059188720721814</v>
          </cell>
          <cell r="J71">
            <v>2.5990025765355207</v>
          </cell>
          <cell r="K71">
            <v>2.0765830789770048</v>
          </cell>
          <cell r="L71">
            <v>3.4509654301527677</v>
          </cell>
          <cell r="M71">
            <v>3.2422292476083485</v>
          </cell>
          <cell r="N71">
            <v>1.8209385123124366</v>
          </cell>
          <cell r="O71">
            <v>4.2718761103995666</v>
          </cell>
          <cell r="P71">
            <v>2.5682376626649965</v>
          </cell>
          <cell r="Q71">
            <v>1.0674103312664176</v>
          </cell>
          <cell r="R71">
            <v>1.0674095153808594</v>
          </cell>
          <cell r="S71">
            <v>1.0674095153808594</v>
          </cell>
          <cell r="T71">
            <v>1.0674095153808594</v>
          </cell>
          <cell r="V71">
            <v>1.0674095153808594</v>
          </cell>
          <cell r="W71" t="str">
            <v>BREAK EVEN @ COST 1</v>
          </cell>
          <cell r="X71" t="str">
            <v>g/t</v>
          </cell>
          <cell r="Z71">
            <v>2.3756597958412917</v>
          </cell>
          <cell r="AA71">
            <v>2.7242988333092919</v>
          </cell>
          <cell r="AB71">
            <v>2.2903697165345229</v>
          </cell>
          <cell r="AC71" t="e">
            <v>#DIV/0!</v>
          </cell>
        </row>
        <row r="72">
          <cell r="I72">
            <v>1.9198908275991098</v>
          </cell>
          <cell r="J72">
            <v>2.3766911227309486</v>
          </cell>
          <cell r="K72">
            <v>3.151477574645984</v>
          </cell>
          <cell r="L72">
            <v>3.8522369435676613</v>
          </cell>
          <cell r="M72">
            <v>4.0272548668285486</v>
          </cell>
          <cell r="N72">
            <v>2.2190144128854459</v>
          </cell>
          <cell r="O72">
            <v>4.2791018667639875</v>
          </cell>
          <cell r="P72">
            <v>3.314489448390781</v>
          </cell>
          <cell r="Q72">
            <v>1.0767801778768193</v>
          </cell>
          <cell r="R72">
            <v>1.0767793655395508</v>
          </cell>
          <cell r="S72">
            <v>1.0767793655395508</v>
          </cell>
          <cell r="T72">
            <v>1.0767793655395508</v>
          </cell>
          <cell r="V72">
            <v>1.0767793655395508</v>
          </cell>
          <cell r="W72" t="str">
            <v>BREAK EVEN @ COST 2</v>
          </cell>
          <cell r="X72" t="str">
            <v>g/t</v>
          </cell>
          <cell r="Z72">
            <v>2.4051515739517773</v>
          </cell>
          <cell r="AA72">
            <v>3.2450427069150307</v>
          </cell>
          <cell r="AB72">
            <v>2.4949137907998753</v>
          </cell>
          <cell r="AC72" t="e">
            <v>#DIV/0!</v>
          </cell>
        </row>
        <row r="73">
          <cell r="I73">
            <v>3.1835583457997343</v>
          </cell>
          <cell r="J73">
            <v>2.7962913317624727</v>
          </cell>
          <cell r="K73">
            <v>2.3177760453452398</v>
          </cell>
          <cell r="L73">
            <v>3.6667168935359866</v>
          </cell>
          <cell r="M73">
            <v>3.4952249061246357</v>
          </cell>
          <cell r="N73">
            <v>1.9472622196106544</v>
          </cell>
          <cell r="O73">
            <v>4.4371422453403921</v>
          </cell>
          <cell r="P73">
            <v>2.7778973934942579</v>
          </cell>
          <cell r="Q73">
            <v>1.1514829775713025</v>
          </cell>
          <cell r="R73">
            <v>1.1514825820922852</v>
          </cell>
          <cell r="S73">
            <v>1.1514825820922852</v>
          </cell>
          <cell r="T73">
            <v>1.1514825820922852</v>
          </cell>
          <cell r="V73">
            <v>1.1514825820922852</v>
          </cell>
          <cell r="W73" t="str">
            <v>BREAK EVEN @ COST 3</v>
          </cell>
          <cell r="X73" t="str">
            <v>g/t</v>
          </cell>
          <cell r="Z73">
            <v>2.5618128450783058</v>
          </cell>
          <cell r="AA73">
            <v>2.9138630876121265</v>
          </cell>
          <cell r="AB73">
            <v>2.4304153208210737</v>
          </cell>
          <cell r="AC73" t="e">
            <v>#DIV/0!</v>
          </cell>
        </row>
        <row r="74">
          <cell r="I74">
            <v>3.3812376150776124</v>
          </cell>
          <cell r="J74">
            <v>3.0047946016975424</v>
          </cell>
          <cell r="K74">
            <v>2.3946485735840906</v>
          </cell>
          <cell r="L74">
            <v>3.9109519441008307</v>
          </cell>
          <cell r="M74">
            <v>3.6328522387073847</v>
          </cell>
          <cell r="N74">
            <v>2.9315693417520916</v>
          </cell>
          <cell r="O74">
            <v>5.0154357559151137</v>
          </cell>
          <cell r="P74">
            <v>14.658595455811815</v>
          </cell>
          <cell r="Q74">
            <v>0.7295626577508717</v>
          </cell>
          <cell r="R74">
            <v>0.72956228256225586</v>
          </cell>
          <cell r="S74">
            <v>0.72956228256225586</v>
          </cell>
          <cell r="T74">
            <v>0.72956228256225586</v>
          </cell>
          <cell r="V74">
            <v>0.72956228256225586</v>
          </cell>
          <cell r="W74" t="str">
            <v>PAY LIMIT       @COST 4</v>
          </cell>
          <cell r="X74" t="str">
            <v>g/t</v>
          </cell>
          <cell r="Z74">
            <v>2.7110260038120222</v>
          </cell>
          <cell r="AA74">
            <v>3.4949864399285597</v>
          </cell>
          <cell r="AB74">
            <v>5.4990502618065173</v>
          </cell>
          <cell r="AC74" t="e">
            <v>#DIV/0!</v>
          </cell>
        </row>
        <row r="75">
          <cell r="I75">
            <v>4.304557333639325</v>
          </cell>
          <cell r="J75">
            <v>5.2103288681820308</v>
          </cell>
          <cell r="K75">
            <v>4.8831781793191134</v>
          </cell>
          <cell r="L75">
            <v>3.3951954820668049</v>
          </cell>
          <cell r="M75">
            <v>3.2896297260844332</v>
          </cell>
          <cell r="N75">
            <v>2.7900271690678582</v>
          </cell>
          <cell r="O75">
            <v>3.1270927990808697</v>
          </cell>
          <cell r="P75">
            <v>3.305760092114189</v>
          </cell>
          <cell r="Q75">
            <v>2.518230934519667</v>
          </cell>
          <cell r="R75">
            <v>0</v>
          </cell>
          <cell r="S75">
            <v>0</v>
          </cell>
          <cell r="T75">
            <v>0</v>
          </cell>
          <cell r="V75">
            <v>0</v>
          </cell>
          <cell r="W75" t="str">
            <v>CUT-OFF GRADE</v>
          </cell>
          <cell r="X75" t="str">
            <v>g/t</v>
          </cell>
          <cell r="Z75">
            <v>4.815067747549195</v>
          </cell>
          <cell r="AA75">
            <v>3.1882474452294871</v>
          </cell>
          <cell r="AB75">
            <v>2.9872572275831586</v>
          </cell>
          <cell r="AC75" t="e">
            <v>#DIV/0!</v>
          </cell>
        </row>
        <row r="77">
          <cell r="V77" t="str">
            <v>EFFICIENCIES</v>
          </cell>
          <cell r="W77">
            <v>2.9872570037841797</v>
          </cell>
          <cell r="X77">
            <v>2.9872570037841797</v>
          </cell>
        </row>
        <row r="78">
          <cell r="I78">
            <v>2237</v>
          </cell>
          <cell r="J78">
            <v>2236</v>
          </cell>
          <cell r="K78">
            <v>2237</v>
          </cell>
          <cell r="L78">
            <v>2224</v>
          </cell>
          <cell r="M78">
            <v>2231</v>
          </cell>
          <cell r="N78">
            <v>2260</v>
          </cell>
          <cell r="O78">
            <v>2279</v>
          </cell>
          <cell r="P78">
            <v>2283</v>
          </cell>
          <cell r="Q78">
            <v>2312</v>
          </cell>
          <cell r="V78">
            <v>2312</v>
          </cell>
          <cell r="W78" t="str">
            <v>TEC (ROLLED-UP)</v>
          </cell>
          <cell r="X78" t="str">
            <v>TEC's</v>
          </cell>
          <cell r="Z78">
            <v>2237</v>
          </cell>
          <cell r="AA78">
            <v>2260</v>
          </cell>
          <cell r="AB78">
            <v>2312</v>
          </cell>
          <cell r="AC78" t="e">
            <v>#VALUE!</v>
          </cell>
        </row>
        <row r="79">
          <cell r="I79">
            <v>23.780062583817614</v>
          </cell>
          <cell r="J79">
            <v>33.687835420393561</v>
          </cell>
          <cell r="K79">
            <v>28.255252570406796</v>
          </cell>
          <cell r="L79">
            <v>24.187050359712231</v>
          </cell>
          <cell r="M79">
            <v>26.471089197669208</v>
          </cell>
          <cell r="N79">
            <v>23.093362831858407</v>
          </cell>
          <cell r="O79">
            <v>20.208863536638876</v>
          </cell>
          <cell r="P79">
            <v>22.032172579938678</v>
          </cell>
          <cell r="Q79">
            <v>17.378421280276818</v>
          </cell>
          <cell r="R79">
            <v>17.37841796875</v>
          </cell>
          <cell r="S79">
            <v>17.37841796875</v>
          </cell>
          <cell r="T79">
            <v>17.37841796875</v>
          </cell>
          <cell r="V79">
            <v>17.37841796875</v>
          </cell>
          <cell r="W79" t="str">
            <v>OUNCES / TEC</v>
          </cell>
          <cell r="X79" t="str">
            <v>oz ('000) / TEC</v>
          </cell>
          <cell r="Z79">
            <v>85.708091193562794</v>
          </cell>
          <cell r="AA79">
            <v>73.026548672566378</v>
          </cell>
          <cell r="AB79">
            <v>59.054653979238751</v>
          </cell>
          <cell r="AC79" t="e">
            <v>#VALUE!</v>
          </cell>
        </row>
        <row r="80">
          <cell r="I80">
            <v>1976.9818257488648</v>
          </cell>
          <cell r="J80">
            <v>1874.405826309064</v>
          </cell>
          <cell r="K80">
            <v>1785.0509494735156</v>
          </cell>
          <cell r="L80">
            <v>2408.0588010916049</v>
          </cell>
          <cell r="M80">
            <v>2157.9623487225458</v>
          </cell>
          <cell r="N80">
            <v>1960.9964005799629</v>
          </cell>
          <cell r="O80">
            <v>2001.7729472493183</v>
          </cell>
          <cell r="P80">
            <v>2094.7028032287349</v>
          </cell>
          <cell r="Q80">
            <v>1923.9339867007511</v>
          </cell>
          <cell r="R80">
            <v>1923.93359375</v>
          </cell>
          <cell r="S80">
            <v>1923.93359375</v>
          </cell>
          <cell r="T80">
            <v>1923.93359375</v>
          </cell>
          <cell r="V80">
            <v>1923.93359375</v>
          </cell>
          <cell r="W80" t="str">
            <v>TOTAL TONNES MINED / TEC</v>
          </cell>
          <cell r="X80" t="str">
            <v>t / TEC</v>
          </cell>
          <cell r="Z80">
            <v>5635.6006910145416</v>
          </cell>
          <cell r="AA80">
            <v>6460.9684243090469</v>
          </cell>
          <cell r="AB80">
            <v>5965.5633320953857</v>
          </cell>
          <cell r="AC80" t="e">
            <v>#VALUE!</v>
          </cell>
        </row>
        <row r="82">
          <cell r="V82" t="str">
            <v xml:space="preserve">BFE </v>
          </cell>
        </row>
        <row r="83">
          <cell r="I83">
            <v>39.213070000000002</v>
          </cell>
          <cell r="J83">
            <v>65.302576999999999</v>
          </cell>
          <cell r="K83">
            <v>78.465084999999988</v>
          </cell>
          <cell r="L83">
            <v>47.364221999999998</v>
          </cell>
          <cell r="M83">
            <v>68.703032999999991</v>
          </cell>
          <cell r="N83">
            <v>53.460704</v>
          </cell>
          <cell r="O83">
            <v>34.239182999999997</v>
          </cell>
          <cell r="P83">
            <v>57.280699999999996</v>
          </cell>
          <cell r="Q83">
            <v>47.975206</v>
          </cell>
          <cell r="W83" t="str">
            <v>GOL$D SOL$D</v>
          </cell>
          <cell r="X83" t="str">
            <v>OZ (000)</v>
          </cell>
          <cell r="Z83">
            <v>182.98073199999999</v>
          </cell>
          <cell r="AA83">
            <v>169.52795899999998</v>
          </cell>
          <cell r="AB83">
            <v>139.49508900000001</v>
          </cell>
          <cell r="AC83">
            <v>0</v>
          </cell>
        </row>
        <row r="84">
          <cell r="I84">
            <v>282.35516601990099</v>
          </cell>
          <cell r="J84">
            <v>345.21169447876463</v>
          </cell>
          <cell r="K84">
            <v>435.31510288939347</v>
          </cell>
          <cell r="L84">
            <v>312.27613640523856</v>
          </cell>
          <cell r="M84">
            <v>315.42882466338858</v>
          </cell>
          <cell r="N84">
            <v>427.55785632751866</v>
          </cell>
          <cell r="O84">
            <v>318.91505734818497</v>
          </cell>
          <cell r="P84">
            <v>338.37641387064031</v>
          </cell>
          <cell r="Q84">
            <v>329.70778739334651</v>
          </cell>
          <cell r="V84" t="str">
            <v>x</v>
          </cell>
          <cell r="W84" t="str">
            <v>REVENUE GOL$D PRICE (INCL HE$DGING)</v>
          </cell>
          <cell r="X84" t="str">
            <v xml:space="preserve">US$/OZ </v>
          </cell>
          <cell r="Z84">
            <v>370.37923042082923</v>
          </cell>
          <cell r="AA84">
            <v>349.90792993620602</v>
          </cell>
          <cell r="AB84">
            <v>330.61829065537916</v>
          </cell>
          <cell r="AC84">
            <v>0</v>
          </cell>
        </row>
        <row r="85">
          <cell r="I85">
            <v>11072.013000000001</v>
          </cell>
          <cell r="J85">
            <v>22543.213</v>
          </cell>
          <cell r="K85">
            <v>34157.036999999997</v>
          </cell>
          <cell r="L85">
            <v>14790.716</v>
          </cell>
          <cell r="M85">
            <v>21670.917000000001</v>
          </cell>
          <cell r="N85">
            <v>22857.544000000002</v>
          </cell>
          <cell r="O85">
            <v>10919.391</v>
          </cell>
          <cell r="P85">
            <v>19382.437999999998</v>
          </cell>
          <cell r="Q85">
            <v>15817.799000000001</v>
          </cell>
          <cell r="R85">
            <v>15817.796875</v>
          </cell>
          <cell r="S85">
            <v>15817.796875</v>
          </cell>
          <cell r="T85">
            <v>15817.796875</v>
          </cell>
          <cell r="V85" t="str">
            <v>=</v>
          </cell>
          <cell r="W85" t="str">
            <v>REVENUE</v>
          </cell>
          <cell r="X85" t="str">
            <v xml:space="preserve">US$ ('000) </v>
          </cell>
          <cell r="Z85">
            <v>67772.262699999992</v>
          </cell>
          <cell r="AA85">
            <v>59319.177199999998</v>
          </cell>
          <cell r="AB85">
            <v>46119.627879999985</v>
          </cell>
          <cell r="AC85">
            <v>0</v>
          </cell>
        </row>
        <row r="86">
          <cell r="I86">
            <v>12174.930760000001</v>
          </cell>
          <cell r="J86">
            <v>13959.414720000001</v>
          </cell>
          <cell r="K86">
            <v>22318.764875579705</v>
          </cell>
          <cell r="L86">
            <v>16494.067094422095</v>
          </cell>
          <cell r="M86">
            <v>22597.153369999993</v>
          </cell>
          <cell r="N86">
            <v>21926.976300000002</v>
          </cell>
          <cell r="O86">
            <v>14380.342749999993</v>
          </cell>
          <cell r="P86">
            <v>23652.248879999996</v>
          </cell>
          <cell r="Q86">
            <v>19398.052040000006</v>
          </cell>
          <cell r="R86">
            <v>19398.046875</v>
          </cell>
          <cell r="S86">
            <v>19398.046875</v>
          </cell>
          <cell r="T86">
            <v>19398.046875</v>
          </cell>
          <cell r="V86" t="str">
            <v>-</v>
          </cell>
          <cell r="W86" t="str">
            <v>COST OF SALES</v>
          </cell>
          <cell r="X86" t="str">
            <v xml:space="preserve">US$ ('000) </v>
          </cell>
          <cell r="Z86">
            <v>48453.110355579709</v>
          </cell>
          <cell r="AA86">
            <v>61018.196764422093</v>
          </cell>
          <cell r="AB86">
            <v>57430.64366999999</v>
          </cell>
          <cell r="AC86">
            <v>0</v>
          </cell>
        </row>
        <row r="87">
          <cell r="I87">
            <v>-1102.9177600000003</v>
          </cell>
          <cell r="J87">
            <v>8583.7982799999991</v>
          </cell>
          <cell r="K87">
            <v>11838.272124420291</v>
          </cell>
          <cell r="L87">
            <v>-1703.3510944220943</v>
          </cell>
          <cell r="M87">
            <v>-926.23636999999144</v>
          </cell>
          <cell r="N87">
            <v>930.5676999999996</v>
          </cell>
          <cell r="O87">
            <v>-3460.9517499999929</v>
          </cell>
          <cell r="P87">
            <v>-4269.8108799999973</v>
          </cell>
          <cell r="Q87">
            <v>-3580.2530400000051</v>
          </cell>
          <cell r="R87">
            <v>-3580.251953125</v>
          </cell>
          <cell r="S87">
            <v>-3580.251953125</v>
          </cell>
          <cell r="T87">
            <v>-3580.251953125</v>
          </cell>
          <cell r="V87" t="str">
            <v>=</v>
          </cell>
          <cell r="W87" t="str">
            <v>GROSS PROFIT (Excl. R &amp; U N.H.$D)</v>
          </cell>
          <cell r="X87" t="str">
            <v xml:space="preserve">US$ ('000) </v>
          </cell>
          <cell r="Z87">
            <v>19319.152344420283</v>
          </cell>
          <cell r="AA87">
            <v>-1699.0195644220948</v>
          </cell>
          <cell r="AB87">
            <v>-11311.015790000005</v>
          </cell>
          <cell r="AC87">
            <v>0</v>
          </cell>
        </row>
        <row r="88">
          <cell r="I88">
            <v>162.107</v>
          </cell>
          <cell r="J88">
            <v>147.09700000000001</v>
          </cell>
          <cell r="K88">
            <v>149.44</v>
          </cell>
          <cell r="L88">
            <v>155.65100000000001</v>
          </cell>
          <cell r="M88">
            <v>143.274</v>
          </cell>
          <cell r="N88">
            <v>143.113</v>
          </cell>
          <cell r="O88">
            <v>125.027</v>
          </cell>
          <cell r="P88">
            <v>135.904</v>
          </cell>
          <cell r="Q88">
            <v>10636.151</v>
          </cell>
          <cell r="V88" t="str">
            <v>+/-</v>
          </cell>
          <cell r="W88" t="str">
            <v>REALISE$D NON-HE$DGE $DERIVATIVES</v>
          </cell>
          <cell r="X88" t="str">
            <v xml:space="preserve">US$ ('000) </v>
          </cell>
          <cell r="Z88">
            <v>458.64400000000001</v>
          </cell>
          <cell r="AA88">
            <v>442.03800000000001</v>
          </cell>
          <cell r="AB88">
            <v>10897.082</v>
          </cell>
          <cell r="AC88">
            <v>0</v>
          </cell>
        </row>
        <row r="89">
          <cell r="I89">
            <v>-940.8107600000003</v>
          </cell>
          <cell r="J89">
            <v>8730.8952799999988</v>
          </cell>
          <cell r="K89">
            <v>11987.712124420292</v>
          </cell>
          <cell r="L89">
            <v>-1547.7000944220943</v>
          </cell>
          <cell r="M89">
            <v>-782.96236999999144</v>
          </cell>
          <cell r="N89">
            <v>1073.6806999999997</v>
          </cell>
          <cell r="O89">
            <v>-3335.9247499999929</v>
          </cell>
          <cell r="P89">
            <v>-4133.9068799999968</v>
          </cell>
          <cell r="Q89">
            <v>7055.8979599999948</v>
          </cell>
          <cell r="R89">
            <v>7055.89453125</v>
          </cell>
          <cell r="S89">
            <v>7055.89453125</v>
          </cell>
          <cell r="T89">
            <v>7055.89453125</v>
          </cell>
          <cell r="V89" t="str">
            <v>=</v>
          </cell>
          <cell r="W89" t="str">
            <v>A$DJUSTE$D GROSS PROFIT (EXCL. U.N.H.$D.)</v>
          </cell>
          <cell r="X89" t="str">
            <v xml:space="preserve">US$ ('000) </v>
          </cell>
          <cell r="Z89">
            <v>19777.796344420283</v>
          </cell>
          <cell r="AA89">
            <v>-1256.9815644220948</v>
          </cell>
          <cell r="AB89">
            <v>-413.93379000000459</v>
          </cell>
          <cell r="AC89">
            <v>0</v>
          </cell>
        </row>
        <row r="90">
          <cell r="I90">
            <v>-157.37000000000066</v>
          </cell>
          <cell r="J90">
            <v>-38.361999999999796</v>
          </cell>
          <cell r="K90">
            <v>-323.82</v>
          </cell>
          <cell r="L90">
            <v>-31.164000000000001</v>
          </cell>
          <cell r="M90">
            <v>-299.14</v>
          </cell>
          <cell r="N90">
            <v>-9.3620000000002328</v>
          </cell>
          <cell r="O90">
            <v>-69.114000000000118</v>
          </cell>
          <cell r="P90">
            <v>-148.38800000000023</v>
          </cell>
          <cell r="Q90">
            <v>-15334.798000000003</v>
          </cell>
          <cell r="V90" t="str">
            <v>+/-</v>
          </cell>
          <cell r="W90" t="str">
            <v>UNREALISE$D NON-HE$DGE $DERIVATIVES</v>
          </cell>
          <cell r="X90" t="str">
            <v xml:space="preserve">US$ ('000) </v>
          </cell>
          <cell r="Z90">
            <v>-519.55200000000048</v>
          </cell>
          <cell r="AA90">
            <v>-339.66600000000022</v>
          </cell>
          <cell r="AB90">
            <v>-15552.300000000003</v>
          </cell>
          <cell r="AC90">
            <v>0</v>
          </cell>
        </row>
        <row r="91">
          <cell r="I91">
            <v>-1098.1807600000009</v>
          </cell>
          <cell r="J91">
            <v>8692.5332799999996</v>
          </cell>
          <cell r="K91">
            <v>11663.892124420292</v>
          </cell>
          <cell r="L91">
            <v>-1578.8640944220942</v>
          </cell>
          <cell r="M91">
            <v>-1082.1023699999914</v>
          </cell>
          <cell r="N91">
            <v>1064.3186999999994</v>
          </cell>
          <cell r="O91">
            <v>-3405.0387499999929</v>
          </cell>
          <cell r="P91">
            <v>-4282.2948799999967</v>
          </cell>
          <cell r="Q91">
            <v>-8278.9000400000077</v>
          </cell>
          <cell r="R91">
            <v>-8278.8984375</v>
          </cell>
          <cell r="S91">
            <v>-8278.8984375</v>
          </cell>
          <cell r="T91">
            <v>-8278.8984375</v>
          </cell>
          <cell r="V91" t="str">
            <v>=</v>
          </cell>
          <cell r="W91" t="str">
            <v>GROSS PROFIT (100% ATTRIBUTABLE)</v>
          </cell>
          <cell r="X91" t="str">
            <v xml:space="preserve">US$ ('000) </v>
          </cell>
          <cell r="Z91">
            <v>19258.244344420284</v>
          </cell>
          <cell r="AA91">
            <v>-1596.647564422095</v>
          </cell>
          <cell r="AB91">
            <v>-15966.233790000008</v>
          </cell>
          <cell r="AC91">
            <v>0</v>
          </cell>
        </row>
        <row r="93">
          <cell r="V93" t="str">
            <v>PRI$CE</v>
          </cell>
        </row>
        <row r="94">
          <cell r="I94">
            <v>426.21485361895918</v>
          </cell>
          <cell r="J94">
            <v>422.96620637191705</v>
          </cell>
          <cell r="K94">
            <v>434.96954792058153</v>
          </cell>
          <cell r="L94">
            <v>427.72773191545298</v>
          </cell>
          <cell r="M94">
            <v>425.18662822353127</v>
          </cell>
          <cell r="N94">
            <v>430.36408574043469</v>
          </cell>
          <cell r="O94">
            <v>425.06440676461239</v>
          </cell>
          <cell r="P94">
            <v>435.94013079449104</v>
          </cell>
          <cell r="Q94">
            <v>453.04885235927907</v>
          </cell>
          <cell r="W94" t="str">
            <v>SPOT GOL$D PRICE</v>
          </cell>
          <cell r="X94" t="str">
            <v xml:space="preserve">US$/OZ </v>
          </cell>
          <cell r="Z94">
            <v>428.80962297166894</v>
          </cell>
          <cell r="AA94">
            <v>427.52929739453771</v>
          </cell>
          <cell r="AB94">
            <v>439.15471375483332</v>
          </cell>
          <cell r="AC94">
            <v>0</v>
          </cell>
        </row>
        <row r="95">
          <cell r="I95">
            <v>286.48917312518506</v>
          </cell>
          <cell r="J95">
            <v>347.46423559976819</v>
          </cell>
          <cell r="K95">
            <v>437.2196499882719</v>
          </cell>
          <cell r="L95">
            <v>315.56238799826588</v>
          </cell>
          <cell r="M95">
            <v>317.51423550689537</v>
          </cell>
          <cell r="N95">
            <v>430.23483192439824</v>
          </cell>
          <cell r="O95">
            <v>322.56663367230465</v>
          </cell>
          <cell r="P95">
            <v>340.74901319292536</v>
          </cell>
          <cell r="Q95">
            <v>551.4087839456073</v>
          </cell>
          <cell r="R95">
            <v>551.40869140625</v>
          </cell>
          <cell r="S95">
            <v>551.40869140625</v>
          </cell>
          <cell r="T95">
            <v>551.40869140625</v>
          </cell>
          <cell r="W95" t="str">
            <v>RECEIVE$D GOL$D PRICE (INCL REAL. NON-HE$DGE $DERIV.)</v>
          </cell>
          <cell r="X95" t="str">
            <v xml:space="preserve">US$/OZ </v>
          </cell>
          <cell r="Z95">
            <v>372.88574569698409</v>
          </cell>
          <cell r="AA95">
            <v>352.51539364076228</v>
          </cell>
          <cell r="AB95">
            <v>408.73632390026279</v>
          </cell>
          <cell r="AC95" t="e">
            <v>#DIV/0!</v>
          </cell>
        </row>
        <row r="97">
          <cell r="V97" t="str">
            <v>$COST OF SALES</v>
          </cell>
        </row>
        <row r="98">
          <cell r="I98">
            <v>12940.81624</v>
          </cell>
          <cell r="J98">
            <v>14441.083839999998</v>
          </cell>
          <cell r="K98">
            <v>13032.780120000001</v>
          </cell>
          <cell r="L98">
            <v>15657.429614422099</v>
          </cell>
          <cell r="M98">
            <v>14629.478829999996</v>
          </cell>
          <cell r="N98">
            <v>15943.816049999999</v>
          </cell>
          <cell r="O98">
            <v>18919.425459999999</v>
          </cell>
          <cell r="P98">
            <v>14185.49048</v>
          </cell>
          <cell r="Q98">
            <v>11314.553110000004</v>
          </cell>
          <cell r="W98" t="str">
            <v xml:space="preserve">$DIRECT OPERATING COSTS (COST 1) </v>
          </cell>
          <cell r="X98" t="str">
            <v xml:space="preserve">US$ ('000) </v>
          </cell>
          <cell r="Z98">
            <v>40414.680200000003</v>
          </cell>
          <cell r="AA98">
            <v>46230.724494422095</v>
          </cell>
          <cell r="AB98">
            <v>44419.46905</v>
          </cell>
          <cell r="AC98">
            <v>0</v>
          </cell>
        </row>
        <row r="99">
          <cell r="I99">
            <v>446.24452000000002</v>
          </cell>
          <cell r="J99">
            <v>1042.1415400000001</v>
          </cell>
          <cell r="K99">
            <v>1279.15101</v>
          </cell>
          <cell r="L99">
            <v>919.67159000000004</v>
          </cell>
          <cell r="M99">
            <v>1161.5864999999999</v>
          </cell>
          <cell r="N99">
            <v>995.95968000000005</v>
          </cell>
          <cell r="O99">
            <v>744.58677999999998</v>
          </cell>
          <cell r="P99">
            <v>1029.2014899999999</v>
          </cell>
          <cell r="Q99">
            <v>819.15697999999998</v>
          </cell>
          <cell r="R99">
            <v>819.15673828125</v>
          </cell>
          <cell r="S99">
            <v>819.15673828125</v>
          </cell>
          <cell r="T99">
            <v>819.15673828125</v>
          </cell>
          <cell r="V99" t="str">
            <v>+</v>
          </cell>
          <cell r="W99" t="str">
            <v>OTHER COSTS (INCLU$DING BY PRO$DUCT REVENUE)</v>
          </cell>
          <cell r="X99" t="str">
            <v xml:space="preserve">US$ ('000) </v>
          </cell>
          <cell r="Z99">
            <v>2767.5370700000003</v>
          </cell>
          <cell r="AA99">
            <v>3077.2177699999997</v>
          </cell>
          <cell r="AB99">
            <v>2592.9452499999998</v>
          </cell>
          <cell r="AC99">
            <v>0</v>
          </cell>
        </row>
        <row r="100">
          <cell r="I100">
            <v>13387.06076</v>
          </cell>
          <cell r="J100">
            <v>15483.225379999998</v>
          </cell>
          <cell r="K100">
            <v>14311.931130000001</v>
          </cell>
          <cell r="L100">
            <v>16577.101204422099</v>
          </cell>
          <cell r="M100">
            <v>15791.065329999996</v>
          </cell>
          <cell r="N100">
            <v>16939.775730000001</v>
          </cell>
          <cell r="O100">
            <v>19664.01224</v>
          </cell>
          <cell r="P100">
            <v>15214.69197</v>
          </cell>
          <cell r="Q100">
            <v>12133.710090000004</v>
          </cell>
          <cell r="R100">
            <v>12133.703125</v>
          </cell>
          <cell r="S100">
            <v>12133.703125</v>
          </cell>
          <cell r="T100">
            <v>12133.703125</v>
          </cell>
          <cell r="V100" t="str">
            <v>=</v>
          </cell>
          <cell r="W100" t="str">
            <v>TOTAL OPERATING COST (COST 3)</v>
          </cell>
          <cell r="X100" t="str">
            <v xml:space="preserve">US$ ('000) </v>
          </cell>
          <cell r="Z100">
            <v>43182.217270000001</v>
          </cell>
          <cell r="AA100">
            <v>49307.942264422098</v>
          </cell>
          <cell r="AB100">
            <v>47012.414299999997</v>
          </cell>
          <cell r="AC100">
            <v>0</v>
          </cell>
        </row>
        <row r="101">
          <cell r="I101">
            <v>-2321.7649999999999</v>
          </cell>
          <cell r="J101">
            <v>-2627.31</v>
          </cell>
          <cell r="K101">
            <v>4909.7691455797067</v>
          </cell>
          <cell r="L101">
            <v>878.34884999999997</v>
          </cell>
          <cell r="M101">
            <v>3749.3240000000001</v>
          </cell>
          <cell r="N101">
            <v>-1.64</v>
          </cell>
          <cell r="O101">
            <v>1826.903</v>
          </cell>
          <cell r="P101">
            <v>1952.799</v>
          </cell>
          <cell r="Q101">
            <v>-1754.5184199999999</v>
          </cell>
          <cell r="V101" t="str">
            <v>+/-</v>
          </cell>
          <cell r="W101" t="str">
            <v>$DEFERRE$D STRIPPING COST</v>
          </cell>
          <cell r="X101" t="str">
            <v xml:space="preserve">US$ ('000) </v>
          </cell>
          <cell r="Z101">
            <v>-39.305854420293144</v>
          </cell>
          <cell r="AA101">
            <v>4626.0328499999996</v>
          </cell>
          <cell r="AB101">
            <v>2025.1835800000003</v>
          </cell>
          <cell r="AC101">
            <v>0</v>
          </cell>
        </row>
        <row r="102">
          <cell r="I102">
            <v>-2212.3381199999999</v>
          </cell>
          <cell r="J102">
            <v>410.84911999999997</v>
          </cell>
          <cell r="K102">
            <v>-488.28800000000001</v>
          </cell>
          <cell r="L102">
            <v>-87.543000000000006</v>
          </cell>
          <cell r="M102">
            <v>-1306.5989999999999</v>
          </cell>
          <cell r="N102">
            <v>2144.1849999999999</v>
          </cell>
          <cell r="O102">
            <v>-2538.9349999999999</v>
          </cell>
          <cell r="P102">
            <v>681.28499999999997</v>
          </cell>
          <cell r="Q102">
            <v>1026.6559999999999</v>
          </cell>
          <cell r="V102" t="str">
            <v>+/-</v>
          </cell>
          <cell r="W102" t="str">
            <v>STOCKPILE MOVEMENT (tonnes $Driven)</v>
          </cell>
          <cell r="X102" t="str">
            <v xml:space="preserve">US$ ('000) </v>
          </cell>
          <cell r="Z102">
            <v>-2289.777</v>
          </cell>
          <cell r="AA102">
            <v>750.04300000000012</v>
          </cell>
          <cell r="AB102">
            <v>-830.99400000000014</v>
          </cell>
          <cell r="AC102">
            <v>0</v>
          </cell>
        </row>
        <row r="103">
          <cell r="I103">
            <v>8852.9576400000005</v>
          </cell>
          <cell r="J103">
            <v>13266.764499999999</v>
          </cell>
          <cell r="K103">
            <v>18733.412275579707</v>
          </cell>
          <cell r="L103">
            <v>17367.907054422096</v>
          </cell>
          <cell r="M103">
            <v>18233.790329999996</v>
          </cell>
          <cell r="N103">
            <v>19082.320730000003</v>
          </cell>
          <cell r="O103">
            <v>18951.980239999997</v>
          </cell>
          <cell r="P103">
            <v>17848.775969999999</v>
          </cell>
          <cell r="Q103">
            <v>11405.847670000003</v>
          </cell>
          <cell r="R103">
            <v>11405.84375</v>
          </cell>
          <cell r="S103">
            <v>11405.84375</v>
          </cell>
          <cell r="T103">
            <v>11405.84375</v>
          </cell>
          <cell r="V103" t="str">
            <v>=</v>
          </cell>
          <cell r="W103" t="str">
            <v>TOTAL CASH COSTS (COST 2)</v>
          </cell>
          <cell r="X103" t="str">
            <v xml:space="preserve">US$ ('000) </v>
          </cell>
          <cell r="Z103">
            <v>40853.134415579705</v>
          </cell>
          <cell r="AA103">
            <v>54684.018114422091</v>
          </cell>
          <cell r="AB103">
            <v>48206.603879999995</v>
          </cell>
          <cell r="AC103">
            <v>0</v>
          </cell>
        </row>
        <row r="104">
          <cell r="I104">
            <v>0</v>
          </cell>
          <cell r="J104">
            <v>0</v>
          </cell>
          <cell r="K104">
            <v>0</v>
          </cell>
          <cell r="L104">
            <v>0</v>
          </cell>
          <cell r="M104">
            <v>0</v>
          </cell>
          <cell r="N104">
            <v>0</v>
          </cell>
          <cell r="O104">
            <v>0</v>
          </cell>
          <cell r="P104">
            <v>0</v>
          </cell>
          <cell r="Q104">
            <v>0</v>
          </cell>
          <cell r="V104" t="str">
            <v>+</v>
          </cell>
          <cell r="W104" t="str">
            <v>RETRENCHMENT COSTS (ACCRUALS)</v>
          </cell>
          <cell r="X104" t="str">
            <v xml:space="preserve">US$ ('000) </v>
          </cell>
          <cell r="Z104">
            <v>0</v>
          </cell>
          <cell r="AA104">
            <v>0</v>
          </cell>
          <cell r="AB104">
            <v>0</v>
          </cell>
          <cell r="AC104">
            <v>0</v>
          </cell>
        </row>
        <row r="105">
          <cell r="I105">
            <v>147.50899999999999</v>
          </cell>
          <cell r="J105">
            <v>147.50899999999999</v>
          </cell>
          <cell r="K105">
            <v>147.50899999999999</v>
          </cell>
          <cell r="L105">
            <v>147.50899999999999</v>
          </cell>
          <cell r="M105">
            <v>147.50899999999999</v>
          </cell>
          <cell r="N105">
            <v>147.57859999999999</v>
          </cell>
          <cell r="O105">
            <v>147.50899999999999</v>
          </cell>
          <cell r="P105">
            <v>-1190.6917900000001</v>
          </cell>
          <cell r="Q105">
            <v>192.32342</v>
          </cell>
          <cell r="V105" t="str">
            <v>+</v>
          </cell>
          <cell r="W105" t="str">
            <v>REHABILITATION COSTS (ACCRUALS)</v>
          </cell>
          <cell r="X105" t="str">
            <v xml:space="preserve">US$ ('000) </v>
          </cell>
          <cell r="Z105">
            <v>442.52699999999993</v>
          </cell>
          <cell r="AA105">
            <v>442.59659999999997</v>
          </cell>
          <cell r="AB105">
            <v>-850.85937000000013</v>
          </cell>
          <cell r="AC105">
            <v>0</v>
          </cell>
        </row>
        <row r="106">
          <cell r="I106">
            <v>9000.4666400000006</v>
          </cell>
          <cell r="J106">
            <v>13414.273499999999</v>
          </cell>
          <cell r="K106">
            <v>18880.921275579705</v>
          </cell>
          <cell r="L106">
            <v>17515.416054422094</v>
          </cell>
          <cell r="M106">
            <v>18381.299329999994</v>
          </cell>
          <cell r="N106">
            <v>19229.899330000004</v>
          </cell>
          <cell r="O106">
            <v>19099.489239999995</v>
          </cell>
          <cell r="P106">
            <v>16658.084179999998</v>
          </cell>
          <cell r="Q106">
            <v>11598.171090000003</v>
          </cell>
          <cell r="R106">
            <v>11598.1640625</v>
          </cell>
          <cell r="S106">
            <v>11598.1640625</v>
          </cell>
          <cell r="T106">
            <v>11598.1640625</v>
          </cell>
          <cell r="V106" t="str">
            <v>=</v>
          </cell>
          <cell r="W106" t="str">
            <v>PRO$DUCTION COSTS</v>
          </cell>
          <cell r="X106" t="str">
            <v xml:space="preserve">US$ ('000) </v>
          </cell>
          <cell r="Z106">
            <v>41295.661415579707</v>
          </cell>
          <cell r="AA106">
            <v>55126.614714422089</v>
          </cell>
          <cell r="AB106">
            <v>47355.744509999997</v>
          </cell>
          <cell r="AC106">
            <v>0</v>
          </cell>
        </row>
        <row r="107">
          <cell r="I107">
            <v>1604.9251200000001</v>
          </cell>
          <cell r="J107">
            <v>2107.20622</v>
          </cell>
          <cell r="K107">
            <v>1804.7176000000002</v>
          </cell>
          <cell r="L107">
            <v>1569.8550400000001</v>
          </cell>
          <cell r="M107">
            <v>1705.8250399999999</v>
          </cell>
          <cell r="N107">
            <v>1536.5679700000001</v>
          </cell>
          <cell r="O107">
            <v>1381.8425099999997</v>
          </cell>
          <cell r="P107">
            <v>2700.2126999999996</v>
          </cell>
          <cell r="Q107">
            <v>4910.7689500000006</v>
          </cell>
          <cell r="V107" t="str">
            <v>+</v>
          </cell>
          <cell r="W107" t="str">
            <v>AMORTISATION</v>
          </cell>
          <cell r="X107" t="str">
            <v xml:space="preserve">US$ ('000) </v>
          </cell>
          <cell r="Z107">
            <v>5516.8489399999999</v>
          </cell>
          <cell r="AA107">
            <v>4812.2480500000001</v>
          </cell>
          <cell r="AB107">
            <v>8992.8241600000001</v>
          </cell>
          <cell r="AC107">
            <v>0</v>
          </cell>
        </row>
        <row r="108">
          <cell r="I108">
            <v>10605.39176</v>
          </cell>
          <cell r="J108">
            <v>15521.479719999999</v>
          </cell>
          <cell r="K108">
            <v>20685.638875579705</v>
          </cell>
          <cell r="L108">
            <v>19085.271094422093</v>
          </cell>
          <cell r="M108">
            <v>20087.124369999994</v>
          </cell>
          <cell r="N108">
            <v>20766.467300000004</v>
          </cell>
          <cell r="O108">
            <v>20481.331749999994</v>
          </cell>
          <cell r="P108">
            <v>19358.296879999998</v>
          </cell>
          <cell r="Q108">
            <v>16508.940040000005</v>
          </cell>
          <cell r="R108">
            <v>16508.9375</v>
          </cell>
          <cell r="S108">
            <v>16508.9375</v>
          </cell>
          <cell r="T108">
            <v>16508.9375</v>
          </cell>
          <cell r="V108" t="str">
            <v>=</v>
          </cell>
          <cell r="W108" t="str">
            <v>TOTAL PRO$DUCTION COSTS</v>
          </cell>
          <cell r="X108" t="str">
            <v xml:space="preserve">US$ ('000) </v>
          </cell>
          <cell r="Z108">
            <v>46812.51035557971</v>
          </cell>
          <cell r="AA108">
            <v>59938.862764422091</v>
          </cell>
          <cell r="AB108">
            <v>56348.568669999993</v>
          </cell>
          <cell r="AC108">
            <v>0</v>
          </cell>
        </row>
        <row r="109">
          <cell r="I109">
            <v>3902.7530000000002</v>
          </cell>
          <cell r="J109">
            <v>44.048000000000002</v>
          </cell>
          <cell r="K109">
            <v>-463.26100000000002</v>
          </cell>
          <cell r="L109">
            <v>166.78899999999999</v>
          </cell>
          <cell r="M109">
            <v>-345.66500000000002</v>
          </cell>
          <cell r="N109">
            <v>776.88699999999994</v>
          </cell>
          <cell r="O109">
            <v>-541.21900000000005</v>
          </cell>
          <cell r="P109">
            <v>668.83100000000002</v>
          </cell>
          <cell r="Q109">
            <v>107.91</v>
          </cell>
          <cell r="V109" t="str">
            <v>+/-</v>
          </cell>
          <cell r="W109" t="str">
            <v>GOL$D IN PROCESS MOVEMENT</v>
          </cell>
          <cell r="X109" t="str">
            <v xml:space="preserve">US$ ('000) </v>
          </cell>
          <cell r="Z109">
            <v>3483.5400000000004</v>
          </cell>
          <cell r="AA109">
            <v>598.01099999999997</v>
          </cell>
          <cell r="AB109">
            <v>235.52199999999996</v>
          </cell>
          <cell r="AC109">
            <v>0</v>
          </cell>
        </row>
        <row r="110">
          <cell r="I110">
            <v>-2333.2139999999999</v>
          </cell>
          <cell r="J110">
            <v>-1606.1130000000001</v>
          </cell>
          <cell r="K110">
            <v>2096.3870000000002</v>
          </cell>
          <cell r="L110">
            <v>-2757.9929999999999</v>
          </cell>
          <cell r="M110">
            <v>2855.694</v>
          </cell>
          <cell r="N110">
            <v>383.62200000000001</v>
          </cell>
          <cell r="O110">
            <v>-5559.77</v>
          </cell>
          <cell r="P110">
            <v>3625.1210000000001</v>
          </cell>
          <cell r="Q110">
            <v>2781.2020000000002</v>
          </cell>
          <cell r="V110" t="str">
            <v>+/-</v>
          </cell>
          <cell r="W110" t="str">
            <v>GOL$D ON HAN$D MOVEMENT</v>
          </cell>
          <cell r="X110" t="str">
            <v xml:space="preserve">US$ ('000) </v>
          </cell>
          <cell r="Z110">
            <v>-1842.94</v>
          </cell>
          <cell r="AA110">
            <v>481.32300000000004</v>
          </cell>
          <cell r="AB110">
            <v>846.55299999999988</v>
          </cell>
          <cell r="AC110">
            <v>0</v>
          </cell>
        </row>
        <row r="111">
          <cell r="I111">
            <v>12174.930760000001</v>
          </cell>
          <cell r="J111">
            <v>13959.414720000001</v>
          </cell>
          <cell r="K111">
            <v>22318.764875579705</v>
          </cell>
          <cell r="L111">
            <v>16494.067094422095</v>
          </cell>
          <cell r="M111">
            <v>22597.153369999993</v>
          </cell>
          <cell r="N111">
            <v>21926.976300000002</v>
          </cell>
          <cell r="O111">
            <v>14380.342749999993</v>
          </cell>
          <cell r="P111">
            <v>23652.248879999996</v>
          </cell>
          <cell r="Q111">
            <v>19398.052040000006</v>
          </cell>
          <cell r="R111">
            <v>19398.046875</v>
          </cell>
          <cell r="S111">
            <v>19398.046875</v>
          </cell>
          <cell r="T111">
            <v>19398.046875</v>
          </cell>
          <cell r="V111" t="str">
            <v>=</v>
          </cell>
          <cell r="W111" t="str">
            <v xml:space="preserve">COST OF SALES </v>
          </cell>
          <cell r="X111" t="str">
            <v xml:space="preserve">US$ ('000) </v>
          </cell>
          <cell r="Z111">
            <v>48453.110355579709</v>
          </cell>
          <cell r="AA111">
            <v>61018.196764422093</v>
          </cell>
          <cell r="AB111">
            <v>57430.64366999999</v>
          </cell>
          <cell r="AC111">
            <v>0</v>
          </cell>
        </row>
        <row r="113">
          <cell r="V113" t="str">
            <v>OTHER $COSTS</v>
          </cell>
        </row>
        <row r="114">
          <cell r="I114">
            <v>497.53696000000002</v>
          </cell>
          <cell r="J114">
            <v>827.4144</v>
          </cell>
          <cell r="K114">
            <v>1022.65517</v>
          </cell>
          <cell r="L114">
            <v>606.58199999999999</v>
          </cell>
          <cell r="M114">
            <v>855.45541000000003</v>
          </cell>
          <cell r="N114">
            <v>710.30016000000001</v>
          </cell>
          <cell r="O114">
            <v>436.85343</v>
          </cell>
          <cell r="P114">
            <v>748.32770999999991</v>
          </cell>
          <cell r="Q114">
            <v>652.93403999999998</v>
          </cell>
          <cell r="W114" t="str">
            <v>ROYALTIES</v>
          </cell>
          <cell r="X114" t="str">
            <v xml:space="preserve">US$ ('000) </v>
          </cell>
          <cell r="Z114">
            <v>2347.60653</v>
          </cell>
          <cell r="AA114">
            <v>2172.3375699999997</v>
          </cell>
          <cell r="AB114">
            <v>1838.1151799999998</v>
          </cell>
          <cell r="AC114">
            <v>0</v>
          </cell>
        </row>
        <row r="115">
          <cell r="I115">
            <v>-7.6407400000000001</v>
          </cell>
          <cell r="J115">
            <v>244.20635000000001</v>
          </cell>
          <cell r="K115">
            <v>318.02818000000002</v>
          </cell>
          <cell r="L115">
            <v>344.49176</v>
          </cell>
          <cell r="M115">
            <v>357.26218999999998</v>
          </cell>
          <cell r="N115">
            <v>361.72521999999998</v>
          </cell>
          <cell r="O115">
            <v>364.14787000000001</v>
          </cell>
          <cell r="P115">
            <v>336.39148999999998</v>
          </cell>
          <cell r="Q115">
            <v>211.80155999999999</v>
          </cell>
          <cell r="V115" t="str">
            <v>+</v>
          </cell>
          <cell r="W115" t="str">
            <v>MANAGEMENT FEES @ 2% OF CASH COSTS</v>
          </cell>
          <cell r="X115" t="str">
            <v xml:space="preserve">US$ ('000) </v>
          </cell>
          <cell r="Z115">
            <v>554.59379000000001</v>
          </cell>
          <cell r="AA115">
            <v>1063.4791700000001</v>
          </cell>
          <cell r="AB115">
            <v>912.34091999999998</v>
          </cell>
          <cell r="AC115">
            <v>0</v>
          </cell>
        </row>
        <row r="116">
          <cell r="I116">
            <v>489.89622000000003</v>
          </cell>
          <cell r="J116">
            <v>1071.62075</v>
          </cell>
          <cell r="K116">
            <v>1340.68335</v>
          </cell>
          <cell r="L116">
            <v>951.07375999999999</v>
          </cell>
          <cell r="M116">
            <v>1212.7175999999999</v>
          </cell>
          <cell r="N116">
            <v>1072.02538</v>
          </cell>
          <cell r="O116">
            <v>801.00130000000001</v>
          </cell>
          <cell r="P116">
            <v>1084.7192</v>
          </cell>
          <cell r="Q116">
            <v>864.73559999999998</v>
          </cell>
          <cell r="R116">
            <v>864.7353515625</v>
          </cell>
          <cell r="S116">
            <v>864.7353515625</v>
          </cell>
          <cell r="T116">
            <v>864.7353515625</v>
          </cell>
          <cell r="V116" t="str">
            <v>=</v>
          </cell>
          <cell r="W116" t="str">
            <v>OTHER COSTS (EXCLU$DING BY PRO$DUCT REVENUE)</v>
          </cell>
          <cell r="X116" t="str">
            <v xml:space="preserve">US$ ('000) </v>
          </cell>
          <cell r="Z116">
            <v>2902.2003199999999</v>
          </cell>
          <cell r="AA116">
            <v>3235.8167399999998</v>
          </cell>
          <cell r="AB116">
            <v>2750.4560999999999</v>
          </cell>
          <cell r="AC116">
            <v>0</v>
          </cell>
        </row>
        <row r="117">
          <cell r="I117">
            <v>-43.651699999999998</v>
          </cell>
          <cell r="J117">
            <v>-29.479209999999998</v>
          </cell>
          <cell r="K117">
            <v>-61.532339999999998</v>
          </cell>
          <cell r="L117">
            <v>-31.402169999999998</v>
          </cell>
          <cell r="M117">
            <v>-51.131099999999996</v>
          </cell>
          <cell r="N117">
            <v>-76.065699999999993</v>
          </cell>
          <cell r="O117">
            <v>-56.414519999999996</v>
          </cell>
          <cell r="P117">
            <v>-55.517710000000001</v>
          </cell>
          <cell r="Q117">
            <v>-45.578620000000001</v>
          </cell>
          <cell r="V117" t="str">
            <v>-</v>
          </cell>
          <cell r="W117" t="str">
            <v>SILVER (BY PRO$DUCT REVENUE)</v>
          </cell>
          <cell r="X117" t="str">
            <v xml:space="preserve">US$ ('000) </v>
          </cell>
          <cell r="Z117">
            <v>-134.66325000000001</v>
          </cell>
          <cell r="AA117">
            <v>-158.59896999999998</v>
          </cell>
          <cell r="AB117">
            <v>-157.51085</v>
          </cell>
          <cell r="AC117">
            <v>0</v>
          </cell>
        </row>
        <row r="118">
          <cell r="I118">
            <v>446.24452000000002</v>
          </cell>
          <cell r="J118">
            <v>1042.1415400000001</v>
          </cell>
          <cell r="K118">
            <v>1279.15101</v>
          </cell>
          <cell r="L118">
            <v>919.67159000000004</v>
          </cell>
          <cell r="M118">
            <v>1161.5864999999999</v>
          </cell>
          <cell r="N118">
            <v>995.95968000000005</v>
          </cell>
          <cell r="O118">
            <v>744.58677999999998</v>
          </cell>
          <cell r="P118">
            <v>1029.2014899999999</v>
          </cell>
          <cell r="Q118">
            <v>819.15697999999998</v>
          </cell>
          <cell r="R118">
            <v>819.15673828125</v>
          </cell>
          <cell r="S118">
            <v>819.15673828125</v>
          </cell>
          <cell r="T118">
            <v>819.15673828125</v>
          </cell>
          <cell r="V118" t="str">
            <v>=</v>
          </cell>
          <cell r="W118" t="str">
            <v>OTHER COSTS ( INCLU$DING BY PRO$DUCT REVENUE)</v>
          </cell>
          <cell r="X118" t="str">
            <v xml:space="preserve">US$ ('000) </v>
          </cell>
          <cell r="Z118">
            <v>2767.5370699999999</v>
          </cell>
          <cell r="AA118">
            <v>3077.2177699999997</v>
          </cell>
          <cell r="AB118">
            <v>2592.9452499999998</v>
          </cell>
          <cell r="AC118">
            <v>0</v>
          </cell>
        </row>
        <row r="120">
          <cell r="V120" t="str">
            <v>INFO</v>
          </cell>
        </row>
        <row r="121">
          <cell r="I121">
            <v>3870.3169500000004</v>
          </cell>
          <cell r="J121">
            <v>6995.5541500000018</v>
          </cell>
          <cell r="K121">
            <v>12197.451135579709</v>
          </cell>
          <cell r="L121">
            <v>10962.438820000005</v>
          </cell>
          <cell r="M121">
            <v>11288.101640000001</v>
          </cell>
          <cell r="N121">
            <v>12407.421470000001</v>
          </cell>
          <cell r="O121">
            <v>15577.455120000001</v>
          </cell>
          <cell r="P121">
            <v>7851.5057344202996</v>
          </cell>
          <cell r="Q121">
            <v>5198.0102400000005</v>
          </cell>
          <cell r="W121" t="str">
            <v>MINING COSTS</v>
          </cell>
          <cell r="X121" t="str">
            <v xml:space="preserve">US$ ('000) </v>
          </cell>
          <cell r="Z121">
            <v>23063.322235579712</v>
          </cell>
          <cell r="AA121">
            <v>34657.961930000005</v>
          </cell>
          <cell r="AB121">
            <v>28626.9710944203</v>
          </cell>
          <cell r="AC121">
            <v>0</v>
          </cell>
        </row>
        <row r="122">
          <cell r="I122">
            <v>14096.344000000039</v>
          </cell>
          <cell r="J122">
            <v>16584.605529999975</v>
          </cell>
          <cell r="K122">
            <v>14719.619519999957</v>
          </cell>
          <cell r="L122">
            <v>17618.188174422095</v>
          </cell>
          <cell r="M122">
            <v>16422.957799999993</v>
          </cell>
          <cell r="N122">
            <v>24700.236750000018</v>
          </cell>
          <cell r="O122">
            <v>22269.4444</v>
          </cell>
          <cell r="P122">
            <v>73536.011470000012</v>
          </cell>
          <cell r="Q122">
            <v>8022.7537900000098</v>
          </cell>
          <cell r="R122">
            <v>8022.75</v>
          </cell>
          <cell r="S122">
            <v>8022.75</v>
          </cell>
          <cell r="T122">
            <v>8022.75</v>
          </cell>
          <cell r="W122" t="str">
            <v>COST 4 ( COST 3 + RETRENCH + REHAB + SIBC)</v>
          </cell>
          <cell r="X122" t="str">
            <v xml:space="preserve">US$ ('000) </v>
          </cell>
          <cell r="Z122">
            <v>45400.569049999976</v>
          </cell>
          <cell r="AA122">
            <v>58741.38272442211</v>
          </cell>
          <cell r="AB122">
            <v>103828.20966000001</v>
          </cell>
          <cell r="AC122">
            <v>0</v>
          </cell>
        </row>
        <row r="123">
          <cell r="I123">
            <v>14311.346690000037</v>
          </cell>
          <cell r="J123">
            <v>17065.578179999968</v>
          </cell>
          <cell r="K123">
            <v>15122.614749999961</v>
          </cell>
          <cell r="L123">
            <v>18112.043254422093</v>
          </cell>
          <cell r="M123">
            <v>16681.330559999999</v>
          </cell>
          <cell r="N123">
            <v>24938.82120000002</v>
          </cell>
          <cell r="O123">
            <v>22567.591049999999</v>
          </cell>
          <cell r="P123">
            <v>73903.465870000015</v>
          </cell>
          <cell r="Q123">
            <v>8337.6618000000144</v>
          </cell>
          <cell r="R123">
            <v>8337.65625</v>
          </cell>
          <cell r="S123">
            <v>8337.65625</v>
          </cell>
          <cell r="T123">
            <v>8337.65625</v>
          </cell>
          <cell r="W123" t="str">
            <v>COST 5 (COST 4 + PC + EC)</v>
          </cell>
          <cell r="X123" t="str">
            <v xml:space="preserve">US$ ('000) </v>
          </cell>
          <cell r="Z123">
            <v>46499.539619999967</v>
          </cell>
          <cell r="AA123">
            <v>59732.195014422119</v>
          </cell>
          <cell r="AB123">
            <v>104808.71872000002</v>
          </cell>
          <cell r="AC123">
            <v>0</v>
          </cell>
        </row>
        <row r="125">
          <cell r="V125" t="str">
            <v>$CONTRIBUTION, PROFIT, MARGINS (IN$CL R.N.H.D.)</v>
          </cell>
        </row>
        <row r="126">
          <cell r="I126">
            <v>2381.1623600000003</v>
          </cell>
          <cell r="J126">
            <v>9423.545500000002</v>
          </cell>
          <cell r="K126">
            <v>15573.064724420292</v>
          </cell>
          <cell r="L126">
            <v>-2421.5400544220956</v>
          </cell>
          <cell r="M126">
            <v>3580.4006700000064</v>
          </cell>
          <cell r="N126">
            <v>3918.3362699999998</v>
          </cell>
          <cell r="O126">
            <v>-7907.5622399999975</v>
          </cell>
          <cell r="P126">
            <v>1669.5660299999981</v>
          </cell>
          <cell r="Q126">
            <v>15048.102329999998</v>
          </cell>
          <cell r="R126">
            <v>15048.1015625</v>
          </cell>
          <cell r="S126">
            <v>15048.1015625</v>
          </cell>
          <cell r="T126">
            <v>15048.1015625</v>
          </cell>
          <cell r="W126" t="str">
            <v>CONTRIBUTION @ COST 2 (TCC)</v>
          </cell>
          <cell r="X126" t="str">
            <v xml:space="preserve">US$ ('000) </v>
          </cell>
          <cell r="Z126">
            <v>27377.772284420287</v>
          </cell>
          <cell r="AA126">
            <v>5077.1970855779073</v>
          </cell>
          <cell r="AB126">
            <v>8810.1059999999925</v>
          </cell>
          <cell r="AC126">
            <v>0</v>
          </cell>
        </row>
        <row r="127">
          <cell r="I127">
            <v>0.26896800558959866</v>
          </cell>
          <cell r="J127">
            <v>0.71031226189324481</v>
          </cell>
          <cell r="K127">
            <v>0.83129888433197263</v>
          </cell>
          <cell r="L127">
            <v>-0.13942612928743997</v>
          </cell>
          <cell r="M127">
            <v>0.19636074591190097</v>
          </cell>
          <cell r="N127">
            <v>0.20533856051585184</v>
          </cell>
          <cell r="O127">
            <v>-0.41724200531353017</v>
          </cell>
          <cell r="P127">
            <v>9.3539525220451197E-2</v>
          </cell>
          <cell r="Q127">
            <v>1.3193322202241891</v>
          </cell>
          <cell r="R127">
            <v>1.3193321228027344</v>
          </cell>
          <cell r="S127">
            <v>1.3193321228027344</v>
          </cell>
          <cell r="T127">
            <v>1.3193321228027344</v>
          </cell>
          <cell r="W127" t="str">
            <v>REVENUE MARGIN @ COST 2 (TCC)</v>
          </cell>
          <cell r="X127" t="str">
            <v xml:space="preserve">% </v>
          </cell>
          <cell r="Z127">
            <v>0.67015108329067474</v>
          </cell>
          <cell r="AA127">
            <v>9.2846086674798906E-2</v>
          </cell>
          <cell r="AB127">
            <v>0.18275724259545151</v>
          </cell>
          <cell r="AC127">
            <v>0</v>
          </cell>
        </row>
        <row r="128">
          <cell r="I128">
            <v>-2152.9407599999995</v>
          </cell>
          <cell r="J128">
            <v>7207.0846200000033</v>
          </cell>
          <cell r="K128">
            <v>19994.545869999998</v>
          </cell>
          <cell r="L128">
            <v>-1630.7342044220986</v>
          </cell>
          <cell r="M128">
            <v>6023.1256700000067</v>
          </cell>
          <cell r="N128">
            <v>6060.8812700000017</v>
          </cell>
          <cell r="O128">
            <v>-8619.5942400000004</v>
          </cell>
          <cell r="P128">
            <v>4303.6500299999971</v>
          </cell>
          <cell r="Q128">
            <v>14320.239909999997</v>
          </cell>
          <cell r="R128">
            <v>14320.234375</v>
          </cell>
          <cell r="S128">
            <v>14320.234375</v>
          </cell>
          <cell r="T128">
            <v>14320.234375</v>
          </cell>
          <cell r="W128" t="str">
            <v>CONTRIBUTION @ COST 3 ($DIRECT COSTS + OTHER COSTS)</v>
          </cell>
          <cell r="X128" t="str">
            <v xml:space="preserve">US$ ('000) </v>
          </cell>
          <cell r="Z128">
            <v>25048.689429999991</v>
          </cell>
          <cell r="AA128">
            <v>10453.272935577901</v>
          </cell>
          <cell r="AB128">
            <v>10004.295579999991</v>
          </cell>
          <cell r="AC128">
            <v>0</v>
          </cell>
        </row>
        <row r="129">
          <cell r="I129">
            <v>-0.16082251351490837</v>
          </cell>
          <cell r="J129">
            <v>0.46547695606818096</v>
          </cell>
          <cell r="K129">
            <v>1.3970543659260886</v>
          </cell>
          <cell r="L129">
            <v>-9.8372700046440262E-2</v>
          </cell>
          <cell r="M129">
            <v>0.38142617639338261</v>
          </cell>
          <cell r="N129">
            <v>0.35778993574668777</v>
          </cell>
          <cell r="O129">
            <v>-0.43834361649075132</v>
          </cell>
          <cell r="P129">
            <v>0.28286146301784099</v>
          </cell>
          <cell r="Q129">
            <v>1.180202906100585</v>
          </cell>
          <cell r="R129">
            <v>1.1802024841308594</v>
          </cell>
          <cell r="S129">
            <v>1.1802024841308594</v>
          </cell>
          <cell r="T129">
            <v>1.1802024841308594</v>
          </cell>
          <cell r="W129" t="str">
            <v>REVENUE MARGIN @ COST 3 ($DIRECT COSTS + OTHER COSTS)</v>
          </cell>
          <cell r="X129" t="str">
            <v xml:space="preserve">% </v>
          </cell>
          <cell r="Z129">
            <v>0.58006955208856492</v>
          </cell>
          <cell r="AA129">
            <v>0.21199978047188572</v>
          </cell>
          <cell r="AB129">
            <v>0.21280114473933731</v>
          </cell>
          <cell r="AC129">
            <v>0</v>
          </cell>
        </row>
        <row r="130">
          <cell r="I130">
            <v>664.11435999999981</v>
          </cell>
          <cell r="J130">
            <v>10838.101499999999</v>
          </cell>
          <cell r="K130">
            <v>13792.429724420292</v>
          </cell>
          <cell r="L130">
            <v>22.154945577905892</v>
          </cell>
          <cell r="M130">
            <v>922.86267000000851</v>
          </cell>
          <cell r="N130">
            <v>2610.2486699999999</v>
          </cell>
          <cell r="O130">
            <v>-1954.0822399999931</v>
          </cell>
          <cell r="P130">
            <v>-1433.6941799999972</v>
          </cell>
          <cell r="Q130">
            <v>11966.666909999996</v>
          </cell>
          <cell r="R130">
            <v>11966.6640625</v>
          </cell>
          <cell r="S130">
            <v>11966.6640625</v>
          </cell>
          <cell r="T130">
            <v>11966.6640625</v>
          </cell>
          <cell r="W130" t="str">
            <v>CASH GROSS PROFIT (A$DJ GROSS PROFIT + AMORT)</v>
          </cell>
          <cell r="X130" t="str">
            <v xml:space="preserve">US$ ('000) </v>
          </cell>
          <cell r="Z130">
            <v>25294.645284420283</v>
          </cell>
          <cell r="AA130">
            <v>3555.2664855779053</v>
          </cell>
          <cell r="AB130">
            <v>8578.8903699999955</v>
          </cell>
          <cell r="AC130">
            <v>0</v>
          </cell>
        </row>
        <row r="131">
          <cell r="I131">
            <v>5.911583283781905E-2</v>
          </cell>
          <cell r="J131">
            <v>0.47765330222460595</v>
          </cell>
          <cell r="K131">
            <v>0.40203573582971786</v>
          </cell>
          <cell r="L131">
            <v>1.4822963719481725E-3</v>
          </cell>
          <cell r="M131">
            <v>4.2305610599999259E-2</v>
          </cell>
          <cell r="N131">
            <v>0.11348583086126625</v>
          </cell>
          <cell r="O131">
            <v>-0.17692939908648814</v>
          </cell>
          <cell r="P131">
            <v>-7.345368679368347E-2</v>
          </cell>
          <cell r="Q131">
            <v>0.45235841566193313</v>
          </cell>
          <cell r="R131">
            <v>0.45235824584960938</v>
          </cell>
          <cell r="S131">
            <v>0.45235824584960938</v>
          </cell>
          <cell r="T131">
            <v>0.45235824584960938</v>
          </cell>
          <cell r="W131" t="str">
            <v>CASH GROSS MARGIN (P/R)</v>
          </cell>
          <cell r="X131" t="str">
            <v xml:space="preserve">% </v>
          </cell>
          <cell r="Z131">
            <v>0.37072122455644119</v>
          </cell>
          <cell r="AA131">
            <v>5.9491201336513408E-2</v>
          </cell>
          <cell r="AB131">
            <v>0.15046273957328521</v>
          </cell>
          <cell r="AC131">
            <v>0</v>
          </cell>
        </row>
        <row r="132">
          <cell r="I132">
            <v>-2862.2240000000384</v>
          </cell>
          <cell r="J132">
            <v>6105.704470000026</v>
          </cell>
          <cell r="K132">
            <v>19586.857480000042</v>
          </cell>
          <cell r="L132">
            <v>-2671.8211744220953</v>
          </cell>
          <cell r="M132">
            <v>5391.2332000000097</v>
          </cell>
          <cell r="N132">
            <v>-1699.5797500000153</v>
          </cell>
          <cell r="O132">
            <v>-11225.026400000001</v>
          </cell>
          <cell r="P132">
            <v>-54017.669470000015</v>
          </cell>
          <cell r="Q132">
            <v>18431.196209999991</v>
          </cell>
          <cell r="R132">
            <v>18431.1875</v>
          </cell>
          <cell r="S132">
            <v>18431.1875</v>
          </cell>
          <cell r="T132">
            <v>18431.1875</v>
          </cell>
          <cell r="W132" t="str">
            <v>CONTRIBUTION @ COST 4 (COST 3 + RETRENCH + REHAB + SIBC)</v>
          </cell>
          <cell r="X132" t="str">
            <v xml:space="preserve">US$ ('000) </v>
          </cell>
          <cell r="Z132">
            <v>22830.337650000016</v>
          </cell>
          <cell r="AA132">
            <v>1019.8324755778885</v>
          </cell>
          <cell r="AB132">
            <v>-46811.49978000002</v>
          </cell>
          <cell r="AC132">
            <v>0</v>
          </cell>
        </row>
        <row r="133">
          <cell r="I133">
            <v>-0.20304725821106739</v>
          </cell>
          <cell r="J133">
            <v>0.36815494097555634</v>
          </cell>
          <cell r="K133">
            <v>1.3306632996448606</v>
          </cell>
          <cell r="L133">
            <v>-0.15165130193699586</v>
          </cell>
          <cell r="M133">
            <v>0.32827419187547396</v>
          </cell>
          <cell r="N133">
            <v>-6.8808237232787423E-2</v>
          </cell>
          <cell r="O133">
            <v>-0.50405507198015231</v>
          </cell>
          <cell r="P133">
            <v>-0.73457437234051293</v>
          </cell>
          <cell r="Q133">
            <v>2.297365305286275</v>
          </cell>
          <cell r="R133">
            <v>2.2973651885986328</v>
          </cell>
          <cell r="S133">
            <v>2.2973651885986328</v>
          </cell>
          <cell r="T133">
            <v>2.2973651885986328</v>
          </cell>
          <cell r="W133" t="str">
            <v>REVENUE MARGIN @ COST 4 (COST 3 + RETRENCH + REHAB + SIBC)</v>
          </cell>
          <cell r="X133" t="str">
            <v xml:space="preserve">% </v>
          </cell>
          <cell r="Z133">
            <v>0.50286457037260479</v>
          </cell>
          <cell r="AA133">
            <v>1.7361397166326602E-2</v>
          </cell>
          <cell r="AB133">
            <v>-0.4508553112231331</v>
          </cell>
          <cell r="AC133" t="e">
            <v>#DIV/0!</v>
          </cell>
        </row>
        <row r="134">
          <cell r="I134">
            <v>-7.7274423858817928E-2</v>
          </cell>
          <cell r="J134">
            <v>0.62544852023710051</v>
          </cell>
          <cell r="K134">
            <v>0.53711359885944066</v>
          </cell>
          <cell r="L134">
            <v>-9.3833745525716342E-2</v>
          </cell>
          <cell r="M134">
            <v>-3.464871690606186E-2</v>
          </cell>
          <cell r="N134">
            <v>4.8966199685270766E-2</v>
          </cell>
          <cell r="O134">
            <v>-0.23197811123104103</v>
          </cell>
          <cell r="P134">
            <v>-0.17477859720542555</v>
          </cell>
          <cell r="Q134">
            <v>0.36374260391972807</v>
          </cell>
          <cell r="R134">
            <v>0.36374258995056152</v>
          </cell>
          <cell r="S134">
            <v>0.36374258995056152</v>
          </cell>
          <cell r="T134">
            <v>0.36374258995056152</v>
          </cell>
          <cell r="W134" t="str">
            <v>REVENUE MARGIN (COST OF SALES)</v>
          </cell>
          <cell r="X134" t="str">
            <v xml:space="preserve">% </v>
          </cell>
          <cell r="Z134">
            <v>0.40818424656906949</v>
          </cell>
          <cell r="AA134">
            <v>-2.0600109984813639E-2</v>
          </cell>
          <cell r="AB134">
            <v>-7.2075422378772838E-3</v>
          </cell>
          <cell r="AC134" t="e">
            <v>#DIV/0!</v>
          </cell>
        </row>
        <row r="135">
          <cell r="I135">
            <v>-8.3745835009773811E-2</v>
          </cell>
          <cell r="J135">
            <v>0.3847851915641522</v>
          </cell>
          <cell r="K135">
            <v>0.34942999610307673</v>
          </cell>
          <cell r="L135">
            <v>-0.10355025367850891</v>
          </cell>
          <cell r="M135">
            <v>-3.5892340449388715E-2</v>
          </cell>
          <cell r="N135">
            <v>4.668043612841144E-2</v>
          </cell>
          <cell r="O135">
            <v>-0.30204622371228551</v>
          </cell>
          <cell r="P135">
            <v>-0.2117960060337091</v>
          </cell>
          <cell r="Q135">
            <v>0.2667237958792541</v>
          </cell>
          <cell r="R135">
            <v>0.2667236328125</v>
          </cell>
          <cell r="S135">
            <v>0.2667236328125</v>
          </cell>
          <cell r="T135">
            <v>0.2667236328125</v>
          </cell>
          <cell r="W135" t="str">
            <v>A$DJUSTE$D GROSS MARGIN ( COS ) (P/R)</v>
          </cell>
          <cell r="X135" t="str">
            <v xml:space="preserve">% </v>
          </cell>
          <cell r="Z135">
            <v>0.28986565327909214</v>
          </cell>
          <cell r="AA135">
            <v>-2.1033400345281044E-2</v>
          </cell>
          <cell r="AB135">
            <v>-7.2598680434418058E-3</v>
          </cell>
          <cell r="AC135" t="e">
            <v>#DIV/0!</v>
          </cell>
        </row>
        <row r="136">
          <cell r="I136">
            <v>-3077.2266900000359</v>
          </cell>
          <cell r="J136">
            <v>5624.7318200000336</v>
          </cell>
          <cell r="K136">
            <v>19183.862250000038</v>
          </cell>
          <cell r="L136">
            <v>-3165.6762544220928</v>
          </cell>
          <cell r="M136">
            <v>5132.860440000004</v>
          </cell>
          <cell r="N136">
            <v>-1938.1642000000174</v>
          </cell>
          <cell r="O136">
            <v>-11523.173049999999</v>
          </cell>
          <cell r="P136">
            <v>-54385.123870000018</v>
          </cell>
          <cell r="Q136">
            <v>18116.288199999988</v>
          </cell>
          <cell r="R136">
            <v>18116.28125</v>
          </cell>
          <cell r="S136">
            <v>18116.28125</v>
          </cell>
          <cell r="T136">
            <v>18116.28125</v>
          </cell>
          <cell r="W136" t="str">
            <v>CONTRIBUTION @ COST 5 (FREE CASH FLOW)</v>
          </cell>
          <cell r="X136" t="str">
            <v xml:space="preserve">US$ ('000) </v>
          </cell>
          <cell r="Z136">
            <v>21731.367080000025</v>
          </cell>
          <cell r="AA136">
            <v>29.020185577879602</v>
          </cell>
          <cell r="AB136">
            <v>-47792.008840000031</v>
          </cell>
          <cell r="AC136">
            <v>0</v>
          </cell>
        </row>
        <row r="137">
          <cell r="I137">
            <v>-0.27391791168333929</v>
          </cell>
          <cell r="J137">
            <v>0.24789136067334616</v>
          </cell>
          <cell r="K137">
            <v>0.55919068139815231</v>
          </cell>
          <cell r="L137">
            <v>-0.21180239013414381</v>
          </cell>
          <cell r="M137">
            <v>0.23529914265443094</v>
          </cell>
          <cell r="N137">
            <v>-8.4265601630423737E-2</v>
          </cell>
          <cell r="O137">
            <v>-1.043348146547876</v>
          </cell>
          <cell r="P137">
            <v>-2.7863598183698199</v>
          </cell>
          <cell r="Q137">
            <v>0.68482355943063278</v>
          </cell>
          <cell r="R137">
            <v>0.68482351303100586</v>
          </cell>
          <cell r="S137">
            <v>0.68482351303100586</v>
          </cell>
          <cell r="T137">
            <v>0.68482351303100586</v>
          </cell>
          <cell r="W137" t="str">
            <v>MARGIN @ COST 5 (FREE CASH FLOW) (P/R)</v>
          </cell>
          <cell r="X137" t="str">
            <v xml:space="preserve">% </v>
          </cell>
          <cell r="Z137">
            <v>0.31849741020662747</v>
          </cell>
          <cell r="AA137">
            <v>4.8560233390099476E-4</v>
          </cell>
          <cell r="AB137">
            <v>-0.83821056915745074</v>
          </cell>
          <cell r="AC137" t="e">
            <v>#DIV/0!</v>
          </cell>
        </row>
        <row r="139">
          <cell r="V139" t="str">
            <v>UNIT $COSTS</v>
          </cell>
        </row>
        <row r="140">
          <cell r="I140">
            <v>2.2390320710739013</v>
          </cell>
          <cell r="J140">
            <v>4.2781344713880003</v>
          </cell>
          <cell r="K140">
            <v>8.0660890507599969</v>
          </cell>
          <cell r="L140">
            <v>5.3505091467982933</v>
          </cell>
          <cell r="M140">
            <v>6.328518014361256</v>
          </cell>
          <cell r="N140">
            <v>7.4973300513864185</v>
          </cell>
          <cell r="O140">
            <v>9.2941470242534532</v>
          </cell>
          <cell r="P140">
            <v>5.0671123156394664</v>
          </cell>
          <cell r="Q140">
            <v>3.2108106385226103</v>
          </cell>
          <cell r="R140">
            <v>3.2108097076416016</v>
          </cell>
          <cell r="S140">
            <v>3.2108097076416016</v>
          </cell>
          <cell r="T140">
            <v>3.2108097076416016</v>
          </cell>
          <cell r="W140" t="str">
            <v>MINING COST</v>
          </cell>
          <cell r="X140" t="str">
            <v xml:space="preserve">US$/  BCM MIN$ED </v>
          </cell>
          <cell r="Z140">
            <v>4.7300219681726681</v>
          </cell>
          <cell r="AA140">
            <v>6.3158489074815876</v>
          </cell>
          <cell r="AB140">
            <v>5.9092157383875232</v>
          </cell>
          <cell r="AC140">
            <v>0</v>
          </cell>
        </row>
        <row r="141">
          <cell r="I141">
            <v>0.87514067781819604</v>
          </cell>
          <cell r="J141">
            <v>1.6691166827219719</v>
          </cell>
          <cell r="K141">
            <v>3.0545869110355284</v>
          </cell>
          <cell r="L141">
            <v>2.0469409399176648</v>
          </cell>
          <cell r="M141">
            <v>2.3446470619269553</v>
          </cell>
          <cell r="N141">
            <v>2.7996020280181719</v>
          </cell>
          <cell r="O141">
            <v>3.4145805939824156</v>
          </cell>
          <cell r="P141">
            <v>1.6418165411292767</v>
          </cell>
          <cell r="Q141">
            <v>1.1685818436603213</v>
          </cell>
          <cell r="R141">
            <v>1.1685810089111328</v>
          </cell>
          <cell r="S141">
            <v>1.1685810089111328</v>
          </cell>
          <cell r="T141">
            <v>1.1685810089111328</v>
          </cell>
          <cell r="W141" t="str">
            <v>MINING COST</v>
          </cell>
          <cell r="X141" t="str">
            <v xml:space="preserve">US$/TOTAL TONN$E MIN$ED </v>
          </cell>
          <cell r="Z141">
            <v>1.8294294628987917</v>
          </cell>
          <cell r="AA141">
            <v>2.3735422273938389</v>
          </cell>
          <cell r="AB141">
            <v>2.0755639029419943</v>
          </cell>
          <cell r="AC141">
            <v>0</v>
          </cell>
        </row>
        <row r="142">
          <cell r="I142">
            <v>8.4532606820152498</v>
          </cell>
          <cell r="J142">
            <v>13.137610308685913</v>
          </cell>
          <cell r="K142">
            <v>27.350139549793731</v>
          </cell>
          <cell r="L142">
            <v>24.30442685573788</v>
          </cell>
          <cell r="M142">
            <v>22.556759353437339</v>
          </cell>
          <cell r="N142">
            <v>21.240710984123506</v>
          </cell>
          <cell r="O142">
            <v>29.114670584145426</v>
          </cell>
          <cell r="P142">
            <v>15.941214350035279</v>
          </cell>
          <cell r="Q142">
            <v>9.9510493569544263</v>
          </cell>
          <cell r="R142">
            <v>9.9510421752929688</v>
          </cell>
          <cell r="S142">
            <v>9.9510421752929688</v>
          </cell>
          <cell r="T142">
            <v>9.9510421752929688</v>
          </cell>
          <cell r="W142" t="str">
            <v>MINING COST</v>
          </cell>
          <cell r="X142" t="str">
            <v xml:space="preserve">US$/t TR$EAT$ED </v>
          </cell>
          <cell r="Z142">
            <v>16.057387656655134</v>
          </cell>
          <cell r="AA142">
            <v>22.569478442471151</v>
          </cell>
          <cell r="AB142">
            <v>18.469910774238151</v>
          </cell>
          <cell r="AC142" t="e">
            <v>#DIV/0!</v>
          </cell>
        </row>
        <row r="143">
          <cell r="I143">
            <v>28.264375896856823</v>
          </cell>
          <cell r="J143">
            <v>27.120272083803609</v>
          </cell>
          <cell r="K143">
            <v>29.223183683353742</v>
          </cell>
          <cell r="L143">
            <v>34.713521239299006</v>
          </cell>
          <cell r="M143">
            <v>29.233758160465673</v>
          </cell>
          <cell r="N143">
            <v>27.29479203401959</v>
          </cell>
          <cell r="O143">
            <v>35.360900459406615</v>
          </cell>
          <cell r="P143">
            <v>28.801347416803612</v>
          </cell>
          <cell r="Q143">
            <v>21.660533791001583</v>
          </cell>
          <cell r="R143">
            <v>21.6605224609375</v>
          </cell>
          <cell r="S143">
            <v>21.6605224609375</v>
          </cell>
          <cell r="T143">
            <v>21.6605224609375</v>
          </cell>
          <cell r="W143" t="str">
            <v>COST 1 ($DIRECT COSTS)</v>
          </cell>
          <cell r="X143" t="str">
            <v xml:space="preserve">US$/t </v>
          </cell>
          <cell r="Z143">
            <v>28.137931749919588</v>
          </cell>
          <cell r="AA143">
            <v>30.105732759591675</v>
          </cell>
          <cell r="AB143">
            <v>28.659114067168716</v>
          </cell>
          <cell r="AC143" t="e">
            <v>#DIV/0!</v>
          </cell>
        </row>
        <row r="144">
          <cell r="I144">
            <v>243.26671629445823</v>
          </cell>
          <cell r="J144">
            <v>191.7144656559488</v>
          </cell>
          <cell r="K144">
            <v>206.1920375907732</v>
          </cell>
          <cell r="L144">
            <v>291.0735725465143</v>
          </cell>
          <cell r="M144">
            <v>247.71794757607051</v>
          </cell>
          <cell r="N144">
            <v>305.48975972868885</v>
          </cell>
          <cell r="O144">
            <v>410.79176350529787</v>
          </cell>
          <cell r="P144">
            <v>282.02078710602206</v>
          </cell>
          <cell r="Q144">
            <v>281.60428219680432</v>
          </cell>
          <cell r="R144">
            <v>281.604248046875</v>
          </cell>
          <cell r="S144">
            <v>281.604248046875</v>
          </cell>
          <cell r="T144">
            <v>281.604248046875</v>
          </cell>
          <cell r="W144" t="str">
            <v>COST 1 ($DIRECT COSTS)</v>
          </cell>
          <cell r="X144" t="str">
            <v xml:space="preserve">US$/OZ </v>
          </cell>
          <cell r="Z144">
            <v>210.79064825874022</v>
          </cell>
          <cell r="AA144">
            <v>280.11830159005143</v>
          </cell>
          <cell r="AB144">
            <v>325.33546171088364</v>
          </cell>
          <cell r="AC144">
            <v>0</v>
          </cell>
        </row>
        <row r="145">
          <cell r="I145">
            <v>19.335976795843173</v>
          </cell>
          <cell r="J145">
            <v>24.914907142575444</v>
          </cell>
          <cell r="K145">
            <v>42.00561529501654</v>
          </cell>
          <cell r="L145">
            <v>38.505758944017131</v>
          </cell>
          <cell r="M145">
            <v>36.436172679150559</v>
          </cell>
          <cell r="N145">
            <v>32.667711056024821</v>
          </cell>
          <cell r="O145">
            <v>35.421746193728296</v>
          </cell>
          <cell r="P145">
            <v>36.239056971730868</v>
          </cell>
          <cell r="Q145">
            <v>21.835307719992809</v>
          </cell>
          <cell r="R145">
            <v>21.835296630859375</v>
          </cell>
          <cell r="S145">
            <v>21.835296630859375</v>
          </cell>
          <cell r="T145">
            <v>21.835296630859375</v>
          </cell>
          <cell r="W145" t="str">
            <v>COST 2 (TCC)</v>
          </cell>
          <cell r="X145" t="str">
            <v xml:space="preserve">US$/t </v>
          </cell>
          <cell r="Z145">
            <v>28.443196934065377</v>
          </cell>
          <cell r="AA145">
            <v>35.610569671519947</v>
          </cell>
          <cell r="AB145">
            <v>31.102545548948608</v>
          </cell>
          <cell r="AC145" t="e">
            <v>#DIV/0!</v>
          </cell>
        </row>
        <row r="146">
          <cell r="I146">
            <v>166.42149108955562</v>
          </cell>
          <cell r="J146">
            <v>176.12463823912063</v>
          </cell>
          <cell r="K146">
            <v>296.38192408403671</v>
          </cell>
          <cell r="L146">
            <v>322.8715618386023</v>
          </cell>
          <cell r="M146">
            <v>308.74901078618956</v>
          </cell>
          <cell r="N146">
            <v>365.62473855645612</v>
          </cell>
          <cell r="O146">
            <v>411.4986155984019</v>
          </cell>
          <cell r="P146">
            <v>354.85032082855776</v>
          </cell>
          <cell r="Q146">
            <v>283.87648320972374</v>
          </cell>
          <cell r="R146">
            <v>283.87646484375</v>
          </cell>
          <cell r="S146">
            <v>283.87646484375</v>
          </cell>
          <cell r="T146">
            <v>283.87646484375</v>
          </cell>
          <cell r="W146" t="str">
            <v>COST 2 (TCC)</v>
          </cell>
          <cell r="X146" t="str">
            <v xml:space="preserve">US$/OZ </v>
          </cell>
          <cell r="Z146">
            <v>213.07749174918612</v>
          </cell>
          <cell r="AA146">
            <v>331.33796724686187</v>
          </cell>
          <cell r="AB146">
            <v>353.07305706783256</v>
          </cell>
          <cell r="AC146">
            <v>0</v>
          </cell>
        </row>
        <row r="147">
          <cell r="I147">
            <v>0.21404436833978013</v>
          </cell>
          <cell r="J147">
            <v>0.18404343425048311</v>
          </cell>
          <cell r="K147">
            <v>0.21974375187791217</v>
          </cell>
          <cell r="L147">
            <v>0.21727225765829281</v>
          </cell>
          <cell r="M147">
            <v>0.19583119351119335</v>
          </cell>
          <cell r="N147">
            <v>0.167769724070162</v>
          </cell>
          <cell r="O147">
            <v>0.18316456027422351</v>
          </cell>
          <cell r="P147">
            <v>0.19897317268135475</v>
          </cell>
          <cell r="Q147">
            <v>0.18761079566121319</v>
          </cell>
          <cell r="R147">
            <v>0.18761074542999268</v>
          </cell>
          <cell r="S147">
            <v>0.18761074542999268</v>
          </cell>
          <cell r="T147">
            <v>0.18761074542999268</v>
          </cell>
          <cell r="W147" t="str">
            <v>COST 3 ($DIRECT COSTS + OTHER COSTS)</v>
          </cell>
          <cell r="X147" t="str">
            <v xml:space="preserve">US$/t </v>
          </cell>
          <cell r="Z147">
            <v>6.8230585961487317E-2</v>
          </cell>
          <cell r="AA147">
            <v>6.3818204077592519E-2</v>
          </cell>
          <cell r="AB147">
            <v>6.3228877756757743E-2</v>
          </cell>
          <cell r="AC147" t="e">
            <v>#DIV/0!</v>
          </cell>
        </row>
        <row r="148">
          <cell r="I148">
            <v>251.65540190991806</v>
          </cell>
          <cell r="J148">
            <v>205.54954969067785</v>
          </cell>
          <cell r="K148">
            <v>226.4295272675495</v>
          </cell>
          <cell r="L148">
            <v>308.17038229517584</v>
          </cell>
          <cell r="M148">
            <v>267.38685219364334</v>
          </cell>
          <cell r="N148">
            <v>324.57273725354946</v>
          </cell>
          <cell r="O148">
            <v>426.9587510856349</v>
          </cell>
          <cell r="P148">
            <v>302.48227306660408</v>
          </cell>
          <cell r="Q148">
            <v>301.99201745393299</v>
          </cell>
          <cell r="R148">
            <v>301.991943359375</v>
          </cell>
          <cell r="S148">
            <v>301.991943359375</v>
          </cell>
          <cell r="T148">
            <v>301.991943359375</v>
          </cell>
          <cell r="W148" t="str">
            <v>COST 3 ($DIRECT COSTS + OTHER COSTS)</v>
          </cell>
          <cell r="X148" t="str">
            <v xml:space="preserve">US$/OZ </v>
          </cell>
          <cell r="Z148">
            <v>225.22527770968401</v>
          </cell>
          <cell r="AA148">
            <v>298.76358618772474</v>
          </cell>
          <cell r="AB148">
            <v>344.32661712407042</v>
          </cell>
          <cell r="AC148">
            <v>0</v>
          </cell>
        </row>
        <row r="149">
          <cell r="I149">
            <v>30.788194361023042</v>
          </cell>
          <cell r="J149">
            <v>31.145793443170909</v>
          </cell>
          <cell r="K149">
            <v>33.005555301430029</v>
          </cell>
          <cell r="L149">
            <v>39.060648168421686</v>
          </cell>
          <cell r="M149">
            <v>32.817626805693479</v>
          </cell>
          <cell r="N149">
            <v>42.285223510358954</v>
          </cell>
          <cell r="O149">
            <v>41.622173378339482</v>
          </cell>
          <cell r="P149">
            <v>149.30299498488159</v>
          </cell>
          <cell r="Q149">
            <v>15.358726754448117</v>
          </cell>
          <cell r="R149">
            <v>15.358726501464844</v>
          </cell>
          <cell r="S149">
            <v>15.358726501464844</v>
          </cell>
          <cell r="T149">
            <v>15.358726501464844</v>
          </cell>
          <cell r="W149" t="str">
            <v>COST 4 (COST 3 + RETRENCH + REHAB + SIBC)</v>
          </cell>
          <cell r="X149" t="str">
            <v xml:space="preserve">US$/t </v>
          </cell>
          <cell r="Z149">
            <v>31.609259482310854</v>
          </cell>
          <cell r="AA149">
            <v>38.252750515378956</v>
          </cell>
          <cell r="AB149">
            <v>66.989195676481174</v>
          </cell>
          <cell r="AC149" t="e">
            <v>#DIV/0!</v>
          </cell>
        </row>
        <row r="150">
          <cell r="I150">
            <v>264.98879615008724</v>
          </cell>
          <cell r="J150">
            <v>220.17106351060693</v>
          </cell>
          <cell r="K150">
            <v>232.87957852769404</v>
          </cell>
          <cell r="L150">
            <v>327.5243191259313</v>
          </cell>
          <cell r="M150">
            <v>278.08655705504839</v>
          </cell>
          <cell r="N150">
            <v>473.26620969132642</v>
          </cell>
          <cell r="O150">
            <v>483.5297116553761</v>
          </cell>
          <cell r="P150">
            <v>1461.9645238665635</v>
          </cell>
          <cell r="Q150">
            <v>199.67574506127741</v>
          </cell>
          <cell r="R150">
            <v>199.6756591796875</v>
          </cell>
          <cell r="S150">
            <v>199.6756591796875</v>
          </cell>
          <cell r="T150">
            <v>199.6756591796875</v>
          </cell>
          <cell r="W150" t="str">
            <v>COST 4 (COST 3 + RETRENCH + REHAB + SIBC)</v>
          </cell>
          <cell r="X150" t="str">
            <v xml:space="preserve">US$/OZ </v>
          </cell>
          <cell r="Z150">
            <v>236.79552415127591</v>
          </cell>
          <cell r="AA150">
            <v>355.92209600352703</v>
          </cell>
          <cell r="AB150">
            <v>760.45480170705753</v>
          </cell>
          <cell r="AC150">
            <v>0</v>
          </cell>
        </row>
        <row r="151">
          <cell r="I151">
            <v>26.591585348007754</v>
          </cell>
          <cell r="J151">
            <v>26.21570025709741</v>
          </cell>
          <cell r="K151">
            <v>50.044991133069871</v>
          </cell>
          <cell r="L151">
            <v>36.568399954820883</v>
          </cell>
          <cell r="M151">
            <v>45.155382800026366</v>
          </cell>
          <cell r="N151">
            <v>37.537579219836545</v>
          </cell>
          <cell r="O151">
            <v>26.877236289758844</v>
          </cell>
          <cell r="P151">
            <v>48.022071435741005</v>
          </cell>
          <cell r="Q151">
            <v>37.135550790836945</v>
          </cell>
          <cell r="R151">
            <v>37.135528564453125</v>
          </cell>
          <cell r="S151">
            <v>37.135528564453125</v>
          </cell>
          <cell r="T151">
            <v>37.135528564453125</v>
          </cell>
          <cell r="W151" t="str">
            <v>COST OF SALES</v>
          </cell>
          <cell r="X151" t="str">
            <v xml:space="preserve">US$/t </v>
          </cell>
          <cell r="Z151">
            <v>33.734531747120535</v>
          </cell>
          <cell r="AA151">
            <v>39.73542585263862</v>
          </cell>
          <cell r="AB151">
            <v>37.053828041860633</v>
          </cell>
          <cell r="AC151" t="e">
            <v>#DIV/0!</v>
          </cell>
        </row>
        <row r="152">
          <cell r="I152">
            <v>228.86929017219342</v>
          </cell>
          <cell r="J152">
            <v>185.32000531025147</v>
          </cell>
          <cell r="K152">
            <v>353.10590402296748</v>
          </cell>
          <cell r="L152">
            <v>306.62676781718648</v>
          </cell>
          <cell r="M152">
            <v>382.6329371624023</v>
          </cell>
          <cell r="N152">
            <v>420.12945335402657</v>
          </cell>
          <cell r="O152">
            <v>312.23603330727798</v>
          </cell>
          <cell r="P152">
            <v>470.22877745184081</v>
          </cell>
          <cell r="Q152">
            <v>482.79189355808819</v>
          </cell>
          <cell r="R152">
            <v>482.791748046875</v>
          </cell>
          <cell r="S152">
            <v>482.791748046875</v>
          </cell>
          <cell r="T152">
            <v>482.791748046875</v>
          </cell>
          <cell r="W152" t="str">
            <v>COST OF SALES</v>
          </cell>
          <cell r="X152" t="str">
            <v xml:space="preserve">US$/OZ </v>
          </cell>
          <cell r="Z152">
            <v>252.71664878854901</v>
          </cell>
          <cell r="AA152">
            <v>369.71762460265444</v>
          </cell>
          <cell r="AB152">
            <v>420.63143424116828</v>
          </cell>
          <cell r="AC152">
            <v>0</v>
          </cell>
        </row>
        <row r="153">
          <cell r="I153">
            <v>269.03050398526273</v>
          </cell>
          <cell r="J153">
            <v>226.55627777925244</v>
          </cell>
          <cell r="K153">
            <v>239.25537915104277</v>
          </cell>
          <cell r="L153">
            <v>336.70514675829293</v>
          </cell>
          <cell r="M153">
            <v>282.46152970858657</v>
          </cell>
          <cell r="N153">
            <v>477.83758119215992</v>
          </cell>
          <cell r="O153">
            <v>490.0032797029703</v>
          </cell>
          <cell r="P153">
            <v>1469.2698602072192</v>
          </cell>
          <cell r="Q153">
            <v>207.51338948717159</v>
          </cell>
          <cell r="R153">
            <v>207.5133056640625</v>
          </cell>
          <cell r="S153">
            <v>207.5133056640625</v>
          </cell>
          <cell r="T153">
            <v>207.5133056640625</v>
          </cell>
          <cell r="W153" t="str">
            <v>COST 5 (FREE CASH FLOW)</v>
          </cell>
          <cell r="X153" t="str">
            <v xml:space="preserve">US$/OZ </v>
          </cell>
          <cell r="Z153">
            <v>242.52741953486415</v>
          </cell>
          <cell r="AA153">
            <v>361.92556358714319</v>
          </cell>
          <cell r="AB153">
            <v>767.63621054802638</v>
          </cell>
          <cell r="AC153">
            <v>0</v>
          </cell>
        </row>
        <row r="155">
          <cell r="V155" t="str">
            <v>$CAPITAL</v>
          </cell>
        </row>
        <row r="156">
          <cell r="I156">
            <v>0</v>
          </cell>
          <cell r="J156">
            <v>0</v>
          </cell>
          <cell r="K156">
            <v>0</v>
          </cell>
          <cell r="L156">
            <v>0</v>
          </cell>
          <cell r="M156">
            <v>0</v>
          </cell>
          <cell r="N156">
            <v>0</v>
          </cell>
          <cell r="O156">
            <v>0</v>
          </cell>
          <cell r="P156">
            <v>0</v>
          </cell>
          <cell r="Q156">
            <v>0</v>
          </cell>
          <cell r="W156" t="str">
            <v>PROJECTS CAPITAL (PC)</v>
          </cell>
          <cell r="X156" t="str">
            <v xml:space="preserve">US$ ('000) </v>
          </cell>
          <cell r="Z156">
            <v>0</v>
          </cell>
          <cell r="AA156">
            <v>0</v>
          </cell>
          <cell r="AB156">
            <v>0</v>
          </cell>
          <cell r="AC156">
            <v>0</v>
          </cell>
        </row>
        <row r="157">
          <cell r="I157">
            <v>215.00268999999761</v>
          </cell>
          <cell r="J157">
            <v>480.97264999999106</v>
          </cell>
          <cell r="K157">
            <v>402.9952300000042</v>
          </cell>
          <cell r="L157">
            <v>493.85507999999822</v>
          </cell>
          <cell r="M157">
            <v>258.37276000000537</v>
          </cell>
          <cell r="N157">
            <v>238.58445000000299</v>
          </cell>
          <cell r="O157">
            <v>298.14665000000002</v>
          </cell>
          <cell r="P157">
            <v>367.45440000000002</v>
          </cell>
          <cell r="Q157">
            <v>314.90801000000539</v>
          </cell>
          <cell r="V157" t="str">
            <v>+</v>
          </cell>
          <cell r="W157" t="str">
            <v>EXPLORATION CAPITAL (EC)</v>
          </cell>
          <cell r="X157" t="str">
            <v xml:space="preserve">US$ ('000) </v>
          </cell>
          <cell r="Z157">
            <v>1098.9705699999929</v>
          </cell>
          <cell r="AA157">
            <v>990.81229000000667</v>
          </cell>
          <cell r="AB157">
            <v>980.50906000000532</v>
          </cell>
          <cell r="AC157">
            <v>0</v>
          </cell>
        </row>
        <row r="158">
          <cell r="I158">
            <v>561.7742400000393</v>
          </cell>
          <cell r="J158">
            <v>953.87114999997618</v>
          </cell>
          <cell r="K158">
            <v>260.1793899999559</v>
          </cell>
          <cell r="L158">
            <v>893.5779699999988</v>
          </cell>
          <cell r="M158">
            <v>484.38346999999879</v>
          </cell>
          <cell r="N158">
            <v>7612.8824200000163</v>
          </cell>
          <cell r="O158">
            <v>2457.9231600000003</v>
          </cell>
          <cell r="P158">
            <v>59512.011290000009</v>
          </cell>
          <cell r="Q158">
            <v>-4303.279719999995</v>
          </cell>
          <cell r="V158" t="str">
            <v>+</v>
          </cell>
          <cell r="W158" t="str">
            <v>STAY-IN-BUSINESS CAPITAL (SIBC)</v>
          </cell>
          <cell r="X158" t="str">
            <v xml:space="preserve">US$ ('000) </v>
          </cell>
          <cell r="Z158">
            <v>1775.8247799999715</v>
          </cell>
          <cell r="AA158">
            <v>8990.8438600000136</v>
          </cell>
          <cell r="AB158">
            <v>57666.654730000009</v>
          </cell>
          <cell r="AC158">
            <v>0</v>
          </cell>
        </row>
        <row r="159">
          <cell r="I159">
            <v>776.77693000003694</v>
          </cell>
          <cell r="J159">
            <v>1434.8437999999674</v>
          </cell>
          <cell r="K159">
            <v>663.1746199999601</v>
          </cell>
          <cell r="L159">
            <v>1387.4330499999969</v>
          </cell>
          <cell r="M159">
            <v>742.75623000000417</v>
          </cell>
          <cell r="N159">
            <v>7851.4668700000193</v>
          </cell>
          <cell r="O159">
            <v>2756.0698100000004</v>
          </cell>
          <cell r="P159">
            <v>59879.465690000012</v>
          </cell>
          <cell r="Q159">
            <v>-3988.3717099999894</v>
          </cell>
          <cell r="R159">
            <v>-3988.37109375</v>
          </cell>
          <cell r="S159">
            <v>-3988.37109375</v>
          </cell>
          <cell r="T159">
            <v>-3988.37109375</v>
          </cell>
          <cell r="V159" t="str">
            <v>=</v>
          </cell>
          <cell r="W159" t="str">
            <v>TOTAL CAPITAL</v>
          </cell>
          <cell r="X159" t="str">
            <v xml:space="preserve">US$ ('000) </v>
          </cell>
          <cell r="Z159">
            <v>2874.7953499999644</v>
          </cell>
          <cell r="AA159">
            <v>9981.6561500000207</v>
          </cell>
          <cell r="AB159">
            <v>58647.163790000013</v>
          </cell>
          <cell r="AC159">
            <v>0</v>
          </cell>
        </row>
      </sheetData>
      <sheetData sheetId="33" refreshError="1"/>
      <sheetData sheetId="34" refreshError="1">
        <row r="5">
          <cell r="AD5" t="str">
            <v>1. QUARTER</v>
          </cell>
          <cell r="AE5" t="str">
            <v>2. QUARTER</v>
          </cell>
          <cell r="AF5" t="str">
            <v>3. QUARTER</v>
          </cell>
          <cell r="AG5" t="str">
            <v>4. QUARTER</v>
          </cell>
        </row>
        <row r="6">
          <cell r="AD6">
            <v>1</v>
          </cell>
          <cell r="AE6">
            <v>2</v>
          </cell>
          <cell r="AF6">
            <v>3</v>
          </cell>
          <cell r="AG6">
            <v>4</v>
          </cell>
        </row>
        <row r="7">
          <cell r="AD7">
            <v>5848794.6982143372</v>
          </cell>
          <cell r="AE7">
            <v>5850416.2163548237</v>
          </cell>
          <cell r="AF7">
            <v>5849485.9405695386</v>
          </cell>
          <cell r="AG7">
            <v>5849615.7119999994</v>
          </cell>
        </row>
        <row r="8">
          <cell r="AD8">
            <v>0.11386601737320388</v>
          </cell>
          <cell r="AE8">
            <v>0.1226368807016428</v>
          </cell>
          <cell r="AF8">
            <v>7.9326130785495955E-2</v>
          </cell>
          <cell r="AG8">
            <v>6.8545248985750651E-2</v>
          </cell>
        </row>
        <row r="9">
          <cell r="AD9">
            <v>665978.95871917647</v>
          </cell>
          <cell r="AE9">
            <v>717476.79558006302</v>
          </cell>
          <cell r="AF9">
            <v>464017.08674953901</v>
          </cell>
          <cell r="AG9">
            <v>400963.36544999899</v>
          </cell>
        </row>
        <row r="10">
          <cell r="AD10">
            <v>2.682797519590995</v>
          </cell>
          <cell r="AE10">
            <v>2.7176540302898435</v>
          </cell>
          <cell r="AF10">
            <v>2.6740780912659621</v>
          </cell>
          <cell r="AG10">
            <v>2.6929261020846287</v>
          </cell>
        </row>
        <row r="11">
          <cell r="AD11">
            <v>1786686.6985516003</v>
          </cell>
          <cell r="AE11">
            <v>1949853.7051476005</v>
          </cell>
          <cell r="AF11">
            <v>1240817.9256499996</v>
          </cell>
          <cell r="AG11">
            <v>1079764.7128000003</v>
          </cell>
        </row>
        <row r="12">
          <cell r="AD12">
            <v>4.3150101100389486</v>
          </cell>
          <cell r="AE12">
            <v>4.0035538899994849</v>
          </cell>
          <cell r="AF12">
            <v>3.3732642468024925</v>
          </cell>
          <cell r="AG12">
            <v>2.5290741954246343</v>
          </cell>
        </row>
        <row r="13">
          <cell r="AD13">
            <v>247.8684720919332</v>
          </cell>
          <cell r="AE13">
            <v>250.97980335473721</v>
          </cell>
          <cell r="AF13">
            <v>134.57038351242369</v>
          </cell>
          <cell r="AG13">
            <v>87.797422984952192</v>
          </cell>
        </row>
        <row r="16">
          <cell r="AD16">
            <v>1440988.2958203256</v>
          </cell>
          <cell r="AE16">
            <v>1462105.7511720587</v>
          </cell>
          <cell r="AF16">
            <v>1441105.7506165672</v>
          </cell>
          <cell r="AG16">
            <v>1478193.8505678126</v>
          </cell>
        </row>
        <row r="17">
          <cell r="AD17">
            <v>4.5679625760869618</v>
          </cell>
          <cell r="AE17">
            <v>3.8547654975964374</v>
          </cell>
          <cell r="AF17">
            <v>3.6587630369192894</v>
          </cell>
          <cell r="AG17">
            <v>2.6598842952357349</v>
          </cell>
        </row>
        <row r="18">
          <cell r="AD18">
            <v>211.62845358186752</v>
          </cell>
          <cell r="AE18">
            <v>181.20401507896847</v>
          </cell>
          <cell r="AF18">
            <v>169.52010083297043</v>
          </cell>
          <cell r="AG18">
            <v>126.41109823430804</v>
          </cell>
        </row>
        <row r="19">
          <cell r="AD19">
            <v>0</v>
          </cell>
          <cell r="AE19">
            <v>0</v>
          </cell>
          <cell r="AF19">
            <v>0</v>
          </cell>
          <cell r="AG19">
            <v>0</v>
          </cell>
        </row>
        <row r="20">
          <cell r="AD20">
            <v>211.62845358186752</v>
          </cell>
          <cell r="AE20">
            <v>181.20401507896847</v>
          </cell>
          <cell r="AF20">
            <v>169.52010083297043</v>
          </cell>
          <cell r="AG20">
            <v>126.41109823430804</v>
          </cell>
        </row>
        <row r="21">
          <cell r="AD21">
            <v>0</v>
          </cell>
          <cell r="AE21">
            <v>0</v>
          </cell>
          <cell r="AF21">
            <v>0</v>
          </cell>
          <cell r="AG21">
            <v>0</v>
          </cell>
        </row>
        <row r="22">
          <cell r="AD22">
            <v>211.62845358186752</v>
          </cell>
          <cell r="AE22">
            <v>181.20401507896847</v>
          </cell>
          <cell r="AF22">
            <v>169.52010083297043</v>
          </cell>
          <cell r="AG22">
            <v>126.41109823430804</v>
          </cell>
        </row>
        <row r="23">
          <cell r="AD23">
            <v>0.99964738887393456</v>
          </cell>
          <cell r="AE23">
            <v>0.99999579733404509</v>
          </cell>
          <cell r="AF23">
            <v>0.9999826310655815</v>
          </cell>
          <cell r="AG23">
            <v>0.99922623578771153</v>
          </cell>
        </row>
        <row r="24">
          <cell r="AD24">
            <v>0.88549566360446919</v>
          </cell>
          <cell r="AE24">
            <v>0.88204818003215102</v>
          </cell>
          <cell r="AF24">
            <v>0.93330966206463473</v>
          </cell>
          <cell r="AG24">
            <v>0.97227302079209144</v>
          </cell>
        </row>
        <row r="25">
          <cell r="AD25">
            <v>187.32999999999998</v>
          </cell>
          <cell r="AE25">
            <v>159.83000000000001</v>
          </cell>
          <cell r="AF25">
            <v>158.21200000000002</v>
          </cell>
          <cell r="AG25">
            <v>122.81099999999999</v>
          </cell>
        </row>
        <row r="28">
          <cell r="AD28">
            <v>1440988.2958203256</v>
          </cell>
          <cell r="AE28">
            <v>1462105.7511720587</v>
          </cell>
          <cell r="AF28">
            <v>1441105.7506165672</v>
          </cell>
          <cell r="AG28">
            <v>1478193.8505678126</v>
          </cell>
        </row>
        <row r="29">
          <cell r="AD29">
            <v>4.0434852422469021</v>
          </cell>
          <cell r="AE29">
            <v>3.4000749975950186</v>
          </cell>
          <cell r="AF29">
            <v>3.4146999799665005</v>
          </cell>
          <cell r="AG29">
            <v>2.5841329814845979</v>
          </cell>
        </row>
        <row r="30">
          <cell r="AD30">
            <v>187.32999999999998</v>
          </cell>
          <cell r="AE30">
            <v>159.83000000000001</v>
          </cell>
          <cell r="AF30">
            <v>158.21200000000002</v>
          </cell>
          <cell r="AG30">
            <v>122.81099999999999</v>
          </cell>
        </row>
        <row r="33">
          <cell r="AD33">
            <v>345698.40273127472</v>
          </cell>
          <cell r="AE33">
            <v>487747.95397554175</v>
          </cell>
          <cell r="AF33">
            <v>-200287.82496656757</v>
          </cell>
          <cell r="AG33">
            <v>-398429.13776781224</v>
          </cell>
        </row>
        <row r="34">
          <cell r="AD34">
            <v>3.2606183625091898</v>
          </cell>
          <cell r="AE34">
            <v>4.4495718844717871</v>
          </cell>
          <cell r="AF34">
            <v>5.427477718340592</v>
          </cell>
          <cell r="AG34">
            <v>3.0143868063853674</v>
          </cell>
        </row>
        <row r="35">
          <cell r="AD35">
            <v>36.240018510065681</v>
          </cell>
          <cell r="AE35">
            <v>69.775788275768747</v>
          </cell>
          <cell r="AF35">
            <v>-34.949717320546739</v>
          </cell>
          <cell r="AG35">
            <v>-38.61367524935585</v>
          </cell>
        </row>
        <row r="38">
          <cell r="AD38">
            <v>5182815.7394951601</v>
          </cell>
          <cell r="AE38">
            <v>5132939.4207747607</v>
          </cell>
          <cell r="AF38">
            <v>5385468.8538199989</v>
          </cell>
          <cell r="AG38">
            <v>5448652.3465500008</v>
          </cell>
        </row>
        <row r="39">
          <cell r="AD39">
            <v>2.6750551073815223</v>
          </cell>
          <cell r="AE39">
            <v>2.6756902316507238</v>
          </cell>
          <cell r="AF39">
            <v>2.6739594091406689</v>
          </cell>
          <cell r="AG39">
            <v>2.7080537580036252</v>
          </cell>
        </row>
        <row r="40">
          <cell r="AD40">
            <v>13864317.714553868</v>
          </cell>
          <cell r="AE40">
            <v>13734155.86782195</v>
          </cell>
          <cell r="AF40">
            <v>14400525.114305999</v>
          </cell>
          <cell r="AG40">
            <v>14755243.463130001</v>
          </cell>
        </row>
        <row r="41">
          <cell r="AD41">
            <v>0</v>
          </cell>
          <cell r="AE41">
            <v>0</v>
          </cell>
          <cell r="AF41">
            <v>0</v>
          </cell>
          <cell r="AG41">
            <v>0</v>
          </cell>
        </row>
        <row r="42">
          <cell r="AD42">
            <v>0</v>
          </cell>
          <cell r="AE42">
            <v>0</v>
          </cell>
          <cell r="AF42">
            <v>0</v>
          </cell>
          <cell r="AG42">
            <v>0</v>
          </cell>
        </row>
        <row r="43">
          <cell r="AD43">
            <v>0</v>
          </cell>
          <cell r="AE43">
            <v>0</v>
          </cell>
          <cell r="AF43">
            <v>0</v>
          </cell>
          <cell r="AG43">
            <v>0</v>
          </cell>
        </row>
        <row r="44">
          <cell r="AD44">
            <v>2.6759367050246761</v>
          </cell>
          <cell r="AE44">
            <v>2.6808365410182171</v>
          </cell>
          <cell r="AF44">
            <v>2.673968823734461</v>
          </cell>
          <cell r="AG44">
            <v>2.7070168290620868</v>
          </cell>
        </row>
        <row r="45">
          <cell r="AD45">
            <v>15651004.413105469</v>
          </cell>
          <cell r="AE45">
            <v>15684009.57296955</v>
          </cell>
          <cell r="AF45">
            <v>15641343.039955996</v>
          </cell>
          <cell r="AG45">
            <v>15835008.175930001</v>
          </cell>
        </row>
        <row r="46">
          <cell r="AD46">
            <v>0</v>
          </cell>
          <cell r="AE46">
            <v>0</v>
          </cell>
          <cell r="AF46">
            <v>0</v>
          </cell>
          <cell r="AG46">
            <v>0</v>
          </cell>
        </row>
        <row r="47">
          <cell r="AD47">
            <v>1440988.2958203256</v>
          </cell>
          <cell r="AE47">
            <v>1462105.7511720587</v>
          </cell>
          <cell r="AF47">
            <v>1441105.7506165672</v>
          </cell>
          <cell r="AG47">
            <v>1478193.8505678126</v>
          </cell>
        </row>
        <row r="48">
          <cell r="AD48">
            <v>1</v>
          </cell>
          <cell r="AE48">
            <v>1</v>
          </cell>
          <cell r="AF48">
            <v>1</v>
          </cell>
          <cell r="AG48">
            <v>1</v>
          </cell>
        </row>
        <row r="49">
          <cell r="AD49">
            <v>572604.64354371175</v>
          </cell>
          <cell r="AE49">
            <v>499236.23094037414</v>
          </cell>
          <cell r="AF49">
            <v>501284.36595947412</v>
          </cell>
          <cell r="AG49">
            <v>802519.12948778574</v>
          </cell>
        </row>
        <row r="50">
          <cell r="AD50">
            <v>286302.32177185587</v>
          </cell>
          <cell r="AE50">
            <v>249618.11547018704</v>
          </cell>
          <cell r="AF50">
            <v>250642.18297973706</v>
          </cell>
          <cell r="AG50">
            <v>401259.56474389287</v>
          </cell>
        </row>
        <row r="51">
          <cell r="AD51">
            <v>582081.33050475793</v>
          </cell>
          <cell r="AE51">
            <v>713251.40476149751</v>
          </cell>
          <cell r="AF51">
            <v>689179.20167735592</v>
          </cell>
          <cell r="AG51">
            <v>274415.15633613395</v>
          </cell>
        </row>
        <row r="52">
          <cell r="AD52">
            <v>1717568.446350191</v>
          </cell>
          <cell r="AE52">
            <v>2205316.4003257332</v>
          </cell>
          <cell r="AF52">
            <v>2005028.5753591659</v>
          </cell>
          <cell r="AG52" t="e">
            <v>#VALUE!</v>
          </cell>
        </row>
        <row r="53">
          <cell r="AD53">
            <v>0</v>
          </cell>
          <cell r="AE53">
            <v>0</v>
          </cell>
          <cell r="AF53">
            <v>0</v>
          </cell>
          <cell r="AG53" t="e">
            <v>#VALUE!</v>
          </cell>
        </row>
        <row r="54">
          <cell r="AD54">
            <v>7.7597923160188911</v>
          </cell>
          <cell r="AE54">
            <v>7.0436852937037644</v>
          </cell>
          <cell r="AF54">
            <v>11.605671401597714</v>
          </cell>
          <cell r="AG54">
            <v>13.665239554705696</v>
          </cell>
        </row>
        <row r="55">
          <cell r="AD55">
            <v>7.7597923160188911</v>
          </cell>
          <cell r="AE55">
            <v>7.0436852937037644</v>
          </cell>
          <cell r="AF55">
            <v>11.605671401597714</v>
          </cell>
          <cell r="AG55">
            <v>13.665239554705696</v>
          </cell>
        </row>
        <row r="56">
          <cell r="AD56">
            <v>9.737828180675498</v>
          </cell>
          <cell r="AE56">
            <v>9.737828180675498</v>
          </cell>
          <cell r="AF56">
            <v>9.737828180675498</v>
          </cell>
          <cell r="AG56" t="e">
            <v>#VALUE!</v>
          </cell>
        </row>
        <row r="57">
          <cell r="AD57">
            <v>-3534130.3686399735</v>
          </cell>
          <cell r="AE57">
            <v>-5253184.4903588882</v>
          </cell>
          <cell r="AF57">
            <v>2317653.3508241181</v>
          </cell>
          <cell r="AG57" t="e">
            <v>#VALUE!</v>
          </cell>
        </row>
        <row r="60">
          <cell r="AD60">
            <v>0</v>
          </cell>
          <cell r="AE60">
            <v>0</v>
          </cell>
          <cell r="AF60">
            <v>0</v>
          </cell>
          <cell r="AG60">
            <v>0</v>
          </cell>
        </row>
        <row r="61">
          <cell r="AD61">
            <v>2.7118931239220516</v>
          </cell>
          <cell r="AE61">
            <v>2.0995245219177892</v>
          </cell>
          <cell r="AF61">
            <v>2.1879345770508389</v>
          </cell>
          <cell r="AG61">
            <v>2.8735478300033983</v>
          </cell>
        </row>
        <row r="62">
          <cell r="AD62">
            <v>3.3356603917263374</v>
          </cell>
          <cell r="AE62">
            <v>3.3953236665194231</v>
          </cell>
          <cell r="AF62">
            <v>2.9231736919168676</v>
          </cell>
          <cell r="AG62">
            <v>2.3423228135598939</v>
          </cell>
        </row>
        <row r="63">
          <cell r="AD63">
            <v>6.5112505823254487</v>
          </cell>
          <cell r="AE63">
            <v>5.3621607677455412</v>
          </cell>
          <cell r="AF63">
            <v>5.2874804406660285</v>
          </cell>
          <cell r="AG63">
            <v>3.7029406836355112</v>
          </cell>
        </row>
        <row r="64">
          <cell r="AD64">
            <v>4.5689936702263152</v>
          </cell>
          <cell r="AE64">
            <v>3.8919376782329529</v>
          </cell>
          <cell r="AF64">
            <v>3.6614583506732976</v>
          </cell>
          <cell r="AG64">
            <v>2.7284917892630562</v>
          </cell>
        </row>
        <row r="65">
          <cell r="AD65">
            <v>4.5663523927238963</v>
          </cell>
          <cell r="AE65">
            <v>3.8547497456103641</v>
          </cell>
          <cell r="AF65">
            <v>3.6586999136091891</v>
          </cell>
          <cell r="AG65">
            <v>2.6578264810632679</v>
          </cell>
        </row>
        <row r="66">
          <cell r="AD66">
            <v>0.52286715047699417</v>
          </cell>
          <cell r="AE66">
            <v>0.45467474801534546</v>
          </cell>
          <cell r="AF66">
            <v>0.24399993364268857</v>
          </cell>
          <cell r="AG66">
            <v>7.3693499578669996E-2</v>
          </cell>
        </row>
        <row r="67">
          <cell r="AD67">
            <v>1.7539572777192414</v>
          </cell>
          <cell r="AE67">
            <v>2.4071786962395918</v>
          </cell>
          <cell r="AF67">
            <v>2.4154508581078731</v>
          </cell>
          <cell r="AG67">
            <v>1.9723500087420458</v>
          </cell>
        </row>
        <row r="68">
          <cell r="AD68">
            <v>0</v>
          </cell>
          <cell r="AE68">
            <v>0</v>
          </cell>
          <cell r="AF68">
            <v>0</v>
          </cell>
          <cell r="AG68">
            <v>0</v>
          </cell>
        </row>
        <row r="71">
          <cell r="AD71">
            <v>2.6710025083886877</v>
          </cell>
          <cell r="AE71">
            <v>2.8216199797464765</v>
          </cell>
          <cell r="AF71">
            <v>2.6767175932707827</v>
          </cell>
          <cell r="AG71">
            <v>2.391531721887334</v>
          </cell>
        </row>
        <row r="72">
          <cell r="AD72">
            <v>2.5202621630205999</v>
          </cell>
          <cell r="AE72">
            <v>2.8796875793444836</v>
          </cell>
          <cell r="AF72">
            <v>2.81429058947097</v>
          </cell>
          <cell r="AG72">
            <v>2.5593998542609593</v>
          </cell>
        </row>
        <row r="73">
          <cell r="AD73">
            <v>2.8723570208085487</v>
          </cell>
          <cell r="AE73">
            <v>3.0131931386661814</v>
          </cell>
          <cell r="AF73">
            <v>2.8611462763141566</v>
          </cell>
          <cell r="AG73">
            <v>2.5330058574973853</v>
          </cell>
        </row>
        <row r="74">
          <cell r="AD74">
            <v>3.3030886104995916</v>
          </cell>
          <cell r="AE74">
            <v>3.4621180771288964</v>
          </cell>
          <cell r="AF74">
            <v>3.2949849865391609</v>
          </cell>
          <cell r="AG74">
            <v>2.9277666770464918</v>
          </cell>
        </row>
        <row r="75">
          <cell r="AD75">
            <v>4.3150101100389486</v>
          </cell>
          <cell r="AE75">
            <v>4.0035538899994849</v>
          </cell>
          <cell r="AF75">
            <v>3.3732642468024925</v>
          </cell>
          <cell r="AG75">
            <v>2.5290741954246343</v>
          </cell>
        </row>
        <row r="78">
          <cell r="AD78">
            <v>2504</v>
          </cell>
          <cell r="AE78">
            <v>2504</v>
          </cell>
          <cell r="AF78">
            <v>2504</v>
          </cell>
          <cell r="AG78" t="e">
            <v>#VALUE!</v>
          </cell>
        </row>
        <row r="79">
          <cell r="AD79">
            <v>74.812300319488813</v>
          </cell>
          <cell r="AE79">
            <v>63.829872204472842</v>
          </cell>
          <cell r="AF79">
            <v>63.183706070287549</v>
          </cell>
          <cell r="AG79" t="e">
            <v>#VALUE!</v>
          </cell>
        </row>
        <row r="80">
          <cell r="AD80">
            <v>6250.4011234446762</v>
          </cell>
          <cell r="AE80">
            <v>6263.5820978312904</v>
          </cell>
          <cell r="AF80">
            <v>6246.5427475862607</v>
          </cell>
          <cell r="AG80" t="e">
            <v>#VALUE!</v>
          </cell>
        </row>
        <row r="83">
          <cell r="AD83">
            <v>187.32999999999998</v>
          </cell>
          <cell r="AE83">
            <v>159.83000000000001</v>
          </cell>
          <cell r="AF83">
            <v>158.21200000000002</v>
          </cell>
          <cell r="AG83">
            <v>122.81099999999999</v>
          </cell>
        </row>
        <row r="84">
          <cell r="AD84">
            <v>352.86263812523356</v>
          </cell>
          <cell r="AE84">
            <v>334.85988863167108</v>
          </cell>
          <cell r="AF84">
            <v>332.24905822567183</v>
          </cell>
          <cell r="AG84">
            <v>341.97049124264112</v>
          </cell>
        </row>
        <row r="85">
          <cell r="AD85">
            <v>66101.758000000002</v>
          </cell>
          <cell r="AE85">
            <v>53520.655999999995</v>
          </cell>
          <cell r="AF85">
            <v>52565.788</v>
          </cell>
          <cell r="AG85">
            <v>41997.737999999998</v>
          </cell>
        </row>
        <row r="86">
          <cell r="AD86">
            <v>50211.771817301022</v>
          </cell>
          <cell r="AE86">
            <v>51976.202724847142</v>
          </cell>
          <cell r="AF86">
            <v>52096.323095502667</v>
          </cell>
          <cell r="AG86">
            <v>49868.568442954471</v>
          </cell>
        </row>
        <row r="87">
          <cell r="AD87">
            <v>15889.98618269898</v>
          </cell>
          <cell r="AE87">
            <v>1544.4532751528532</v>
          </cell>
          <cell r="AF87">
            <v>469.46490449733392</v>
          </cell>
          <cell r="AG87">
            <v>-7870.8304429544733</v>
          </cell>
        </row>
        <row r="88">
          <cell r="AD88">
            <v>0</v>
          </cell>
          <cell r="AE88">
            <v>0</v>
          </cell>
          <cell r="AF88">
            <v>0</v>
          </cell>
          <cell r="AG88">
            <v>0</v>
          </cell>
        </row>
        <row r="89">
          <cell r="AD89">
            <v>15889.98618269898</v>
          </cell>
          <cell r="AE89">
            <v>1544.4532751528532</v>
          </cell>
          <cell r="AF89">
            <v>469.46490449733392</v>
          </cell>
          <cell r="AG89">
            <v>-7870.8304429544733</v>
          </cell>
        </row>
        <row r="90">
          <cell r="AD90">
            <v>-451.23599999999999</v>
          </cell>
          <cell r="AE90">
            <v>-347.60399999999998</v>
          </cell>
          <cell r="AF90">
            <v>-311.02200000000005</v>
          </cell>
          <cell r="AG90">
            <v>-269.01</v>
          </cell>
        </row>
        <row r="91">
          <cell r="AD91">
            <v>15438.750182698979</v>
          </cell>
          <cell r="AE91">
            <v>1196.8492751528531</v>
          </cell>
          <cell r="AF91">
            <v>158.44290449733387</v>
          </cell>
          <cell r="AG91">
            <v>-8139.8404429544735</v>
          </cell>
        </row>
        <row r="94">
          <cell r="AD94">
            <v>400.00000000000006</v>
          </cell>
          <cell r="AE94">
            <v>399.99999999999994</v>
          </cell>
          <cell r="AF94">
            <v>400</v>
          </cell>
          <cell r="AG94">
            <v>400</v>
          </cell>
        </row>
        <row r="95">
          <cell r="AD95">
            <v>352.86263812523356</v>
          </cell>
          <cell r="AE95">
            <v>334.85988863167108</v>
          </cell>
          <cell r="AF95">
            <v>332.24905822567183</v>
          </cell>
          <cell r="AG95">
            <v>341.97049124264112</v>
          </cell>
        </row>
        <row r="98">
          <cell r="AD98">
            <v>38651.358999999997</v>
          </cell>
          <cell r="AE98">
            <v>39176.171000000002</v>
          </cell>
          <cell r="AF98">
            <v>38456.65</v>
          </cell>
          <cell r="AG98">
            <v>37760.635999999999</v>
          </cell>
        </row>
        <row r="99">
          <cell r="AD99">
            <v>2913.7470000000003</v>
          </cell>
          <cell r="AE99">
            <v>2659.8559999999998</v>
          </cell>
          <cell r="AF99">
            <v>2649.7040000000002</v>
          </cell>
          <cell r="AG99">
            <v>2233.779</v>
          </cell>
        </row>
        <row r="100">
          <cell r="AD100">
            <v>41565.106</v>
          </cell>
          <cell r="AE100">
            <v>41836.027000000002</v>
          </cell>
          <cell r="AF100">
            <v>41106.353999999999</v>
          </cell>
          <cell r="AG100">
            <v>39994.415000000001</v>
          </cell>
        </row>
        <row r="101">
          <cell r="AD101">
            <v>4134.4470000000001</v>
          </cell>
          <cell r="AE101">
            <v>6860.9800000000005</v>
          </cell>
          <cell r="AF101">
            <v>-2627.346</v>
          </cell>
          <cell r="AG101">
            <v>-4554.8860000000004</v>
          </cell>
        </row>
        <row r="102">
          <cell r="AD102">
            <v>-9229.5169999999998</v>
          </cell>
          <cell r="AE102">
            <v>-8714.6090000000004</v>
          </cell>
          <cell r="AF102">
            <v>1954.1660000000002</v>
          </cell>
          <cell r="AG102">
            <v>4971.6289999999999</v>
          </cell>
        </row>
        <row r="103">
          <cell r="AD103">
            <v>36470.036</v>
          </cell>
          <cell r="AE103">
            <v>39982.398000000001</v>
          </cell>
          <cell r="AF103">
            <v>40433.173999999999</v>
          </cell>
          <cell r="AG103">
            <v>40411.158000000003</v>
          </cell>
        </row>
        <row r="104">
          <cell r="AD104">
            <v>0</v>
          </cell>
          <cell r="AE104">
            <v>0</v>
          </cell>
          <cell r="AF104">
            <v>0</v>
          </cell>
          <cell r="AG104">
            <v>0</v>
          </cell>
        </row>
        <row r="105">
          <cell r="AD105">
            <v>442.52699999999993</v>
          </cell>
          <cell r="AE105">
            <v>442.52699999999993</v>
          </cell>
          <cell r="AF105">
            <v>442.52699999999993</v>
          </cell>
          <cell r="AG105">
            <v>442.52699999999993</v>
          </cell>
        </row>
        <row r="106">
          <cell r="AD106">
            <v>36912.563000000002</v>
          </cell>
          <cell r="AE106">
            <v>40424.925000000003</v>
          </cell>
          <cell r="AF106">
            <v>40875.701000000001</v>
          </cell>
          <cell r="AG106">
            <v>40853.685000000005</v>
          </cell>
        </row>
        <row r="107">
          <cell r="AD107">
            <v>13299.20881730102</v>
          </cell>
          <cell r="AE107">
            <v>11551.277724847143</v>
          </cell>
          <cell r="AF107">
            <v>11220.622095502669</v>
          </cell>
          <cell r="AG107">
            <v>9014.8834429544677</v>
          </cell>
        </row>
        <row r="108">
          <cell r="AD108">
            <v>50211.771817301022</v>
          </cell>
          <cell r="AE108">
            <v>51976.202724847142</v>
          </cell>
          <cell r="AF108">
            <v>52096.323095502667</v>
          </cell>
          <cell r="AG108">
            <v>49868.568442954471</v>
          </cell>
        </row>
        <row r="109">
          <cell r="AD109">
            <v>0</v>
          </cell>
          <cell r="AE109">
            <v>0</v>
          </cell>
          <cell r="AF109">
            <v>0</v>
          </cell>
          <cell r="AG109">
            <v>0</v>
          </cell>
        </row>
        <row r="110">
          <cell r="AD110">
            <v>0</v>
          </cell>
          <cell r="AE110">
            <v>0</v>
          </cell>
          <cell r="AF110">
            <v>0</v>
          </cell>
          <cell r="AG110">
            <v>0</v>
          </cell>
        </row>
        <row r="111">
          <cell r="AD111">
            <v>50211.771817301022</v>
          </cell>
          <cell r="AE111">
            <v>51976.202724847142</v>
          </cell>
          <cell r="AF111">
            <v>52096.323095502667</v>
          </cell>
          <cell r="AG111">
            <v>49868.568442954471</v>
          </cell>
        </row>
        <row r="114">
          <cell r="AD114">
            <v>2242.6220000000003</v>
          </cell>
          <cell r="AE114">
            <v>1913.4049999999997</v>
          </cell>
          <cell r="AF114">
            <v>1894.0349999999999</v>
          </cell>
          <cell r="AG114">
            <v>1470.232</v>
          </cell>
        </row>
        <row r="115">
          <cell r="AD115">
            <v>671.125</v>
          </cell>
          <cell r="AE115">
            <v>746.45100000000002</v>
          </cell>
          <cell r="AF115">
            <v>755.66899999999998</v>
          </cell>
          <cell r="AG115">
            <v>763.54700000000003</v>
          </cell>
        </row>
        <row r="116">
          <cell r="AD116">
            <v>2913.7470000000003</v>
          </cell>
          <cell r="AE116">
            <v>2659.8559999999998</v>
          </cell>
          <cell r="AF116">
            <v>2649.7039999999997</v>
          </cell>
          <cell r="AG116">
            <v>2233.779</v>
          </cell>
        </row>
        <row r="117">
          <cell r="AD117">
            <v>0</v>
          </cell>
          <cell r="AE117">
            <v>0</v>
          </cell>
          <cell r="AF117">
            <v>0</v>
          </cell>
          <cell r="AG117">
            <v>0</v>
          </cell>
        </row>
        <row r="118">
          <cell r="AD118">
            <v>2913.7470000000003</v>
          </cell>
          <cell r="AE118">
            <v>2659.8559999999998</v>
          </cell>
          <cell r="AF118">
            <v>2649.7039999999997</v>
          </cell>
          <cell r="AG118">
            <v>2233.779</v>
          </cell>
        </row>
        <row r="121">
          <cell r="AD121">
            <v>18469.363327641662</v>
          </cell>
          <cell r="AE121">
            <v>21901.559923971392</v>
          </cell>
          <cell r="AF121">
            <v>22379.428853391641</v>
          </cell>
          <cell r="AG121">
            <v>23486.820534092374</v>
          </cell>
        </row>
        <row r="122">
          <cell r="AD122">
            <v>47798.107000000004</v>
          </cell>
          <cell r="AE122">
            <v>48069.028000000006</v>
          </cell>
          <cell r="AF122">
            <v>47339.355000000003</v>
          </cell>
          <cell r="AG122">
            <v>46227.416000000005</v>
          </cell>
        </row>
        <row r="123">
          <cell r="AD123">
            <v>49196.107000000004</v>
          </cell>
          <cell r="AE123">
            <v>49467.028000000006</v>
          </cell>
          <cell r="AF123">
            <v>48737.355000000003</v>
          </cell>
          <cell r="AG123">
            <v>47625.416000000005</v>
          </cell>
        </row>
        <row r="126">
          <cell r="AD126">
            <v>29631.722000000002</v>
          </cell>
          <cell r="AE126">
            <v>13538.257999999994</v>
          </cell>
          <cell r="AF126">
            <v>12132.614000000001</v>
          </cell>
          <cell r="AG126">
            <v>1586.5799999999945</v>
          </cell>
        </row>
        <row r="127">
          <cell r="AD127">
            <v>0.81249500274691255</v>
          </cell>
          <cell r="AE127">
            <v>0.33860545332973763</v>
          </cell>
          <cell r="AF127">
            <v>0.30006583208134985</v>
          </cell>
          <cell r="AG127">
            <v>3.9260938773395072E-2</v>
          </cell>
        </row>
        <row r="128">
          <cell r="AD128">
            <v>24536.652000000002</v>
          </cell>
          <cell r="AE128">
            <v>11684.628999999994</v>
          </cell>
          <cell r="AF128">
            <v>11459.434000000001</v>
          </cell>
          <cell r="AG128">
            <v>2003.3229999999967</v>
          </cell>
        </row>
        <row r="129">
          <cell r="AD129">
            <v>0.59031852342683788</v>
          </cell>
          <cell r="AE129">
            <v>0.27929585665483947</v>
          </cell>
          <cell r="AF129">
            <v>0.27877524725252939</v>
          </cell>
          <cell r="AG129">
            <v>5.0090068825859729E-2</v>
          </cell>
        </row>
        <row r="130">
          <cell r="AD130">
            <v>29189.195</v>
          </cell>
          <cell r="AE130">
            <v>13095.730999999996</v>
          </cell>
          <cell r="AF130">
            <v>11690.087000000003</v>
          </cell>
          <cell r="AG130">
            <v>1144.0529999999944</v>
          </cell>
        </row>
        <row r="131">
          <cell r="AD131">
            <v>0.44157970806162217</v>
          </cell>
          <cell r="AE131">
            <v>0.24468554720256039</v>
          </cell>
          <cell r="AF131">
            <v>0.22238964628476612</v>
          </cell>
          <cell r="AG131">
            <v>2.7240824255820504E-2</v>
          </cell>
        </row>
        <row r="132">
          <cell r="AD132">
            <v>18303.650999999998</v>
          </cell>
          <cell r="AE132">
            <v>5451.6279999999897</v>
          </cell>
          <cell r="AF132">
            <v>5226.4329999999973</v>
          </cell>
          <cell r="AG132">
            <v>-4229.6780000000072</v>
          </cell>
        </row>
        <row r="133">
          <cell r="AD133">
            <v>0.3829367342936823</v>
          </cell>
          <cell r="AE133">
            <v>0.11341248672638</v>
          </cell>
          <cell r="AF133">
            <v>0.11040355323810383</v>
          </cell>
          <cell r="AG133">
            <v>-9.1497175615440129E-2</v>
          </cell>
        </row>
        <row r="134">
          <cell r="AD134">
            <v>0.3164593800934925</v>
          </cell>
          <cell r="AE134">
            <v>2.9714623119524844E-2</v>
          </cell>
          <cell r="AF134">
            <v>9.0114786726255836E-3</v>
          </cell>
          <cell r="AG134">
            <v>-0.15783148962774124</v>
          </cell>
        </row>
        <row r="135">
          <cell r="AD135">
            <v>0.24038674104097171</v>
          </cell>
          <cell r="AE135">
            <v>2.8857143962376944E-2</v>
          </cell>
          <cell r="AF135">
            <v>8.9309971819947591E-3</v>
          </cell>
          <cell r="AG135">
            <v>-0.18741081824346048</v>
          </cell>
        </row>
        <row r="136">
          <cell r="AD136">
            <v>16905.650999999998</v>
          </cell>
          <cell r="AE136">
            <v>4053.6279999999897</v>
          </cell>
          <cell r="AF136">
            <v>3828.4329999999973</v>
          </cell>
          <cell r="AG136">
            <v>-5627.6780000000072</v>
          </cell>
        </row>
        <row r="137">
          <cell r="AD137">
            <v>0.25575191207471359</v>
          </cell>
          <cell r="AE137">
            <v>7.5739505136110247E-2</v>
          </cell>
          <cell r="AF137">
            <v>7.2831268124430998E-2</v>
          </cell>
          <cell r="AG137">
            <v>-0.13399955016624962</v>
          </cell>
        </row>
        <row r="140">
          <cell r="AD140">
            <v>3.1578067414950368</v>
          </cell>
          <cell r="AE140">
            <v>3.7435900479602866</v>
          </cell>
          <cell r="AF140">
            <v>3.8258795868159066</v>
          </cell>
          <cell r="AG140">
            <v>4.0151048702073062</v>
          </cell>
        </row>
        <row r="141">
          <cell r="AD141">
            <v>1.1800752744134571</v>
          </cell>
          <cell r="AE141">
            <v>1.3964260747275632</v>
          </cell>
          <cell r="AF141">
            <v>1.4307869085297293</v>
          </cell>
          <cell r="AG141">
            <v>1.4832212445455828</v>
          </cell>
        </row>
        <row r="142">
          <cell r="AD142">
            <v>12.817150133150406</v>
          </cell>
          <cell r="AE142">
            <v>14.979463630735726</v>
          </cell>
          <cell r="AF142">
            <v>15.529345326543007</v>
          </cell>
          <cell r="AG142">
            <v>15.88886364604377</v>
          </cell>
        </row>
        <row r="143">
          <cell r="AD143">
            <v>26.82281258779868</v>
          </cell>
          <cell r="AE143">
            <v>26.794348472123477</v>
          </cell>
          <cell r="AF143">
            <v>26.685515607405346</v>
          </cell>
          <cell r="AG143">
            <v>25.545117770240459</v>
          </cell>
        </row>
        <row r="144">
          <cell r="AD144">
            <v>206.32765173757539</v>
          </cell>
          <cell r="AE144">
            <v>245.11149971845086</v>
          </cell>
          <cell r="AF144">
            <v>243.07037392865269</v>
          </cell>
          <cell r="AG144">
            <v>307.4694937749876</v>
          </cell>
        </row>
        <row r="145">
          <cell r="AD145">
            <v>25.309043873419071</v>
          </cell>
          <cell r="AE145">
            <v>27.34576344286257</v>
          </cell>
          <cell r="AF145">
            <v>28.057048542552096</v>
          </cell>
          <cell r="AG145">
            <v>27.338199238534937</v>
          </cell>
        </row>
        <row r="146">
          <cell r="AD146">
            <v>194.68337159024185</v>
          </cell>
          <cell r="AE146">
            <v>250.15577801414</v>
          </cell>
          <cell r="AF146">
            <v>255.56325689581064</v>
          </cell>
          <cell r="AG146">
            <v>329.05161589759882</v>
          </cell>
        </row>
        <row r="147">
          <cell r="AD147">
            <v>6.8008879936259703E-2</v>
          </cell>
          <cell r="AE147">
            <v>6.7026615497162823E-2</v>
          </cell>
          <cell r="AF147">
            <v>6.8003336991800473E-2</v>
          </cell>
          <cell r="AG147">
            <v>6.6297123318674114E-2</v>
          </cell>
        </row>
        <row r="148">
          <cell r="AD148">
            <v>221.88173810921904</v>
          </cell>
          <cell r="AE148">
            <v>261.75328161171245</v>
          </cell>
          <cell r="AF148">
            <v>259.8181806689758</v>
          </cell>
          <cell r="AG148">
            <v>325.65824722541146</v>
          </cell>
        </row>
        <row r="149">
          <cell r="AD149">
            <v>33.170364491260145</v>
          </cell>
          <cell r="AE149">
            <v>32.876574051819937</v>
          </cell>
          <cell r="AF149">
            <v>32.849327663668113</v>
          </cell>
          <cell r="AG149">
            <v>31.272905094445399</v>
          </cell>
        </row>
        <row r="150">
          <cell r="AD150">
            <v>255.15457748358517</v>
          </cell>
          <cell r="AE150">
            <v>300.75097290871554</v>
          </cell>
          <cell r="AF150">
            <v>299.21469294364522</v>
          </cell>
          <cell r="AG150">
            <v>376.41103809919315</v>
          </cell>
        </row>
        <row r="151">
          <cell r="AD151">
            <v>34.845371029690753</v>
          </cell>
          <cell r="AE151">
            <v>35.548866888172611</v>
          </cell>
          <cell r="AF151">
            <v>36.150243015277411</v>
          </cell>
          <cell r="AG151">
            <v>33.736149303962172</v>
          </cell>
        </row>
        <row r="152">
          <cell r="AD152">
            <v>268.03913851118892</v>
          </cell>
          <cell r="AE152">
            <v>325.19678861820148</v>
          </cell>
          <cell r="AF152">
            <v>329.28174282293799</v>
          </cell>
          <cell r="AG152">
            <v>406.05946082154264</v>
          </cell>
        </row>
        <row r="153">
          <cell r="AD153">
            <v>262.61734372497733</v>
          </cell>
          <cell r="AE153">
            <v>309.49776637677536</v>
          </cell>
          <cell r="AF153">
            <v>308.05093798194827</v>
          </cell>
          <cell r="AG153">
            <v>387.79438323928645</v>
          </cell>
        </row>
        <row r="156">
          <cell r="AD156">
            <v>0</v>
          </cell>
          <cell r="AE156">
            <v>0</v>
          </cell>
          <cell r="AF156">
            <v>0</v>
          </cell>
          <cell r="AG156">
            <v>0</v>
          </cell>
        </row>
        <row r="157">
          <cell r="AD157">
            <v>1398</v>
          </cell>
          <cell r="AE157">
            <v>1398</v>
          </cell>
          <cell r="AF157">
            <v>1398</v>
          </cell>
          <cell r="AG157">
            <v>1398</v>
          </cell>
        </row>
        <row r="158">
          <cell r="AD158">
            <v>5790.4740000000002</v>
          </cell>
          <cell r="AE158">
            <v>5790.4740000000002</v>
          </cell>
          <cell r="AF158">
            <v>5790.4740000000002</v>
          </cell>
          <cell r="AG158">
            <v>5790.4740000000002</v>
          </cell>
        </row>
        <row r="159">
          <cell r="AD159">
            <v>7188.4740000000002</v>
          </cell>
          <cell r="AE159">
            <v>7188.4740000000002</v>
          </cell>
          <cell r="AF159">
            <v>7188.4740000000002</v>
          </cell>
          <cell r="AG159">
            <v>7188.4740000000002</v>
          </cell>
        </row>
      </sheetData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</sheetDataSet>
  </externalBook>
</externalLink>
</file>

<file path=xl/externalLinks/externalLink5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ME GRAPHS"/>
      <sheetName val="Total BCM Mined (1)"/>
      <sheetName val="% Ore Mined (2)"/>
      <sheetName val="Tonnes Ore Mined (5)"/>
      <sheetName val="Insitu Grade (6)"/>
      <sheetName val="Ounces Mined (7)"/>
      <sheetName val="Tonnes Crushed (8)"/>
      <sheetName val="Feed Grade (11)"/>
      <sheetName val="Gold to Plant (12)"/>
      <sheetName val="MCF (15)"/>
      <sheetName val="Recovery (16)"/>
      <sheetName val="Gold Produced (17)"/>
      <sheetName val="Yield (19)"/>
      <sheetName val="Recon Tonnes (21)"/>
      <sheetName val="Recon Ounces (23)"/>
      <sheetName val="Tonnes Waste (26)"/>
      <sheetName val="Tonnes Marginal (29)"/>
      <sheetName val="Total Tonnes (34)"/>
      <sheetName val="Oxide Crushed (37)"/>
      <sheetName val="Transitional Crushed (38)"/>
      <sheetName val="FGO Tonnes (43)"/>
      <sheetName val="FGO Ounces"/>
      <sheetName val="MARG Tonnes (47)"/>
      <sheetName val="MARG Ounces"/>
      <sheetName val="DSR (47)"/>
      <sheetName val="DS (49)"/>
      <sheetName val="MARG Grade Mined (50)"/>
      <sheetName val="Head Grade (54)"/>
      <sheetName val="Residue Grade (56)"/>
      <sheetName val="Pay Limit (63)"/>
      <sheetName val="TEC (66)"/>
      <sheetName val="Tonnes_TEC (68)"/>
      <sheetName val="BFE GRAPHS"/>
      <sheetName val="Revenue (3)"/>
      <sheetName val="COS (4)"/>
      <sheetName val="ADJ Gross Profit (7)"/>
      <sheetName val="COST 1 (12)"/>
      <sheetName val="COST 1 (49)"/>
      <sheetName val="COST 1 (50)"/>
      <sheetName val="Other Costs (28)"/>
      <sheetName val="COST 2 (17)"/>
      <sheetName val="COST 2 (51)"/>
      <sheetName val="COST 2 (52)"/>
      <sheetName val="COST 2 (34)"/>
      <sheetName val="COST 2 (35)"/>
      <sheetName val="COST 3 (14)"/>
      <sheetName val="COST 3 (53)"/>
      <sheetName val="COST 3 (54)"/>
      <sheetName val="COST 4 (32)"/>
      <sheetName val="COST 4 (55)"/>
      <sheetName val="COST 4 (56)"/>
      <sheetName val="Cont Cost 4 (40)"/>
      <sheetName val="Rev Margin Cost 4 (41)"/>
      <sheetName val="Total Production (57)"/>
      <sheetName val="Total Production (58)"/>
      <sheetName val="Gross Margin (37)"/>
      <sheetName val="COST 5 (33)"/>
      <sheetName val="COST 5 (59)"/>
      <sheetName val="Cont Cost 5 (44)"/>
      <sheetName val="Rev Margin Cost 5 (45)"/>
      <sheetName val="Mining Cost (46)"/>
      <sheetName val="Mining Cost (47)"/>
      <sheetName val="Mining Cost (48)"/>
      <sheetName val="Realised NH Deriv (6)"/>
      <sheetName val="Recieved Gold Price (11)"/>
      <sheetName val="Gross Profit (36)"/>
      <sheetName val="TPC (22)"/>
      <sheetName val="EC (61)"/>
      <sheetName val="SIBC (62)"/>
      <sheetName val="TC (63)"/>
      <sheetName val="BLANK (2)"/>
      <sheetName val="ACT 2007"/>
      <sheetName val="ACT + FC 2007"/>
      <sheetName val="FC 2007"/>
      <sheetName val="BUD 2007"/>
      <sheetName val="ACT 2006"/>
      <sheetName val="ACT + FC 2006"/>
      <sheetName val="BUD 2006"/>
      <sheetName val="BUD 2008"/>
      <sheetName val="ACT 2005"/>
      <sheetName val="BUD 2005"/>
      <sheetName val="ACT 2004"/>
      <sheetName val="BUD 2004"/>
      <sheetName val="Executive Summary Comments"/>
      <sheetName val="CHART DATA"/>
      <sheetName val="FC 2006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>
        <row r="5">
          <cell r="I5" t="str">
            <v>JANUARY</v>
          </cell>
          <cell r="J5" t="str">
            <v>FEBRUARY</v>
          </cell>
          <cell r="K5" t="str">
            <v>MARCH</v>
          </cell>
          <cell r="L5" t="str">
            <v>APRIL</v>
          </cell>
          <cell r="M5" t="str">
            <v>MAY</v>
          </cell>
          <cell r="N5" t="str">
            <v>JUNE</v>
          </cell>
          <cell r="O5" t="str">
            <v>JULY</v>
          </cell>
          <cell r="P5" t="str">
            <v>AUGUST</v>
          </cell>
          <cell r="Q5" t="str">
            <v>SEPTEMBER</v>
          </cell>
          <cell r="R5" t="str">
            <v>OCTOBER</v>
          </cell>
          <cell r="S5" t="str">
            <v>NOVEMBER</v>
          </cell>
          <cell r="T5" t="str">
            <v>DECEMBER</v>
          </cell>
        </row>
        <row r="7">
          <cell r="I7">
            <v>1723363.45669879</v>
          </cell>
        </row>
        <row r="8">
          <cell r="I8">
            <v>8.8280275068285202E-2</v>
          </cell>
        </row>
        <row r="9">
          <cell r="I9">
            <v>152139</v>
          </cell>
        </row>
        <row r="10">
          <cell r="I10">
            <v>2.7449781468680601</v>
          </cell>
        </row>
        <row r="11">
          <cell r="I11">
            <v>417618.23028635979</v>
          </cell>
        </row>
        <row r="12">
          <cell r="I12">
            <v>2.9595609646944481</v>
          </cell>
        </row>
        <row r="13">
          <cell r="I13">
            <v>39.73724523751963</v>
          </cell>
        </row>
        <row r="16">
          <cell r="I16">
            <v>513871.96150026121</v>
          </cell>
        </row>
        <row r="17">
          <cell r="I17">
            <v>-14904.214165589889</v>
          </cell>
        </row>
        <row r="18">
          <cell r="I18">
            <v>498967.74733467132</v>
          </cell>
        </row>
        <row r="19">
          <cell r="I19">
            <v>2.67</v>
          </cell>
        </row>
        <row r="20">
          <cell r="I20">
            <v>42.832631119848081</v>
          </cell>
        </row>
        <row r="21">
          <cell r="I21">
            <v>-1.495803684989587</v>
          </cell>
        </row>
        <row r="22">
          <cell r="I22">
            <v>41.336827434858492</v>
          </cell>
        </row>
        <row r="23">
          <cell r="I23">
            <v>0.79577528057548907</v>
          </cell>
        </row>
        <row r="24">
          <cell r="I24">
            <v>0.86939999999999995</v>
          </cell>
        </row>
        <row r="25">
          <cell r="I25">
            <v>28.598761246295282</v>
          </cell>
        </row>
        <row r="28">
          <cell r="I28">
            <v>498967.74733467132</v>
          </cell>
        </row>
        <row r="29">
          <cell r="I29">
            <v>1.7827224368718453</v>
          </cell>
        </row>
        <row r="30">
          <cell r="I30">
            <v>28.598761246295282</v>
          </cell>
        </row>
        <row r="33">
          <cell r="I33">
            <v>-96253.731213901425</v>
          </cell>
        </row>
        <row r="34">
          <cell r="I34">
            <v>1.0002444629635026</v>
          </cell>
        </row>
        <row r="35">
          <cell r="I35">
            <v>-3.0953858823284506</v>
          </cell>
        </row>
        <row r="38">
          <cell r="I38">
            <v>1563280.45669879</v>
          </cell>
        </row>
        <row r="39">
          <cell r="I39">
            <v>2.685439106447236</v>
          </cell>
        </row>
        <row r="40">
          <cell r="I40">
            <v>4198094.4727636259</v>
          </cell>
        </row>
        <row r="41">
          <cell r="I41">
            <v>7944</v>
          </cell>
        </row>
        <row r="42">
          <cell r="I42">
            <v>2.8136064547066244</v>
          </cell>
        </row>
        <row r="43">
          <cell r="I43">
            <v>22351.289676189423</v>
          </cell>
        </row>
        <row r="44">
          <cell r="I44">
            <v>0</v>
          </cell>
        </row>
        <row r="45">
          <cell r="I45">
            <v>0</v>
          </cell>
        </row>
        <row r="46">
          <cell r="I46">
            <v>0</v>
          </cell>
        </row>
        <row r="47">
          <cell r="I47">
            <v>2.691286028317367</v>
          </cell>
        </row>
        <row r="48">
          <cell r="I48">
            <v>4638063.9927261751</v>
          </cell>
        </row>
        <row r="49">
          <cell r="I49">
            <v>0</v>
          </cell>
        </row>
        <row r="50">
          <cell r="I50">
            <v>0</v>
          </cell>
        </row>
        <row r="51">
          <cell r="I51">
            <v>143155.42965167537</v>
          </cell>
        </row>
        <row r="52">
          <cell r="I52">
            <v>236547.21528743653</v>
          </cell>
        </row>
        <row r="53">
          <cell r="I53">
            <v>134169.31656114932</v>
          </cell>
        </row>
        <row r="54">
          <cell r="I54">
            <v>98207.319900000002</v>
          </cell>
        </row>
        <row r="55">
          <cell r="I55">
            <v>415664.64160026121</v>
          </cell>
        </row>
        <row r="56">
          <cell r="I56">
            <v>0.80888756877631263</v>
          </cell>
        </row>
        <row r="57">
          <cell r="I57">
            <v>401123</v>
          </cell>
        </row>
        <row r="58">
          <cell r="I58">
            <v>3465306.2896761894</v>
          </cell>
        </row>
        <row r="59">
          <cell r="I59">
            <v>0</v>
          </cell>
        </row>
        <row r="60">
          <cell r="I60">
            <v>9.5417847880029818</v>
          </cell>
        </row>
        <row r="61">
          <cell r="I61">
            <v>10.105990247470437</v>
          </cell>
        </row>
        <row r="62">
          <cell r="I62">
            <v>0</v>
          </cell>
        </row>
        <row r="63">
          <cell r="I63">
            <v>4220445.7624398153</v>
          </cell>
        </row>
        <row r="64">
          <cell r="I64">
            <v>581879.85754222563</v>
          </cell>
          <cell r="J64">
            <v>401123</v>
          </cell>
          <cell r="K64">
            <v>0</v>
          </cell>
          <cell r="L64">
            <v>0</v>
          </cell>
          <cell r="M64">
            <v>0</v>
          </cell>
          <cell r="N64">
            <v>0</v>
          </cell>
          <cell r="O64">
            <v>0</v>
          </cell>
          <cell r="P64">
            <v>0</v>
          </cell>
          <cell r="Q64">
            <v>0</v>
          </cell>
          <cell r="R64">
            <v>0</v>
          </cell>
        </row>
        <row r="65">
          <cell r="I65">
            <v>0.3106429191512417</v>
          </cell>
          <cell r="J65">
            <v>1</v>
          </cell>
          <cell r="K65" t="e">
            <v>#DIV/0!</v>
          </cell>
          <cell r="L65" t="e">
            <v>#DIV/0!</v>
          </cell>
          <cell r="M65" t="e">
            <v>#DIV/0!</v>
          </cell>
          <cell r="N65" t="e">
            <v>#DIV/0!</v>
          </cell>
          <cell r="O65" t="e">
            <v>#DIV/0!</v>
          </cell>
          <cell r="P65" t="e">
            <v>#DIV/0!</v>
          </cell>
          <cell r="Q65" t="e">
            <v>#DIV/0!</v>
          </cell>
          <cell r="R65" t="e">
            <v>#DIV/0!</v>
          </cell>
        </row>
        <row r="66">
          <cell r="I66">
            <v>0.9512810994601798</v>
          </cell>
        </row>
        <row r="67">
          <cell r="I67">
            <v>2.88</v>
          </cell>
        </row>
        <row r="68">
          <cell r="I68">
            <v>2.79</v>
          </cell>
        </row>
        <row r="69">
          <cell r="I69">
            <v>5.21</v>
          </cell>
        </row>
        <row r="70">
          <cell r="I70">
            <v>2.4640706528005478</v>
          </cell>
        </row>
        <row r="71">
          <cell r="I71">
            <v>2.0505204012788654</v>
          </cell>
        </row>
        <row r="72">
          <cell r="I72">
            <v>0.2677029700225827</v>
          </cell>
        </row>
        <row r="73">
          <cell r="I73">
            <v>1.5999138917489149</v>
          </cell>
        </row>
        <row r="74">
          <cell r="I74">
            <v>0.86006417267131197</v>
          </cell>
        </row>
        <row r="75">
          <cell r="I75">
            <v>0</v>
          </cell>
        </row>
        <row r="78">
          <cell r="I78">
            <v>2.8181482574878776</v>
          </cell>
        </row>
        <row r="79">
          <cell r="I79">
            <v>3.3715589483791115</v>
          </cell>
        </row>
        <row r="80">
          <cell r="I80">
            <v>2.9362486436723163</v>
          </cell>
        </row>
        <row r="81">
          <cell r="I81">
            <v>3.1076190534995565</v>
          </cell>
        </row>
        <row r="82">
          <cell r="I82">
            <v>3.8485167956354108E-2</v>
          </cell>
        </row>
        <row r="83">
          <cell r="I83">
            <v>0.82731885380934811</v>
          </cell>
        </row>
        <row r="86">
          <cell r="I86">
            <v>3184</v>
          </cell>
        </row>
        <row r="87">
          <cell r="I87">
            <v>8.982023004489724</v>
          </cell>
        </row>
        <row r="88">
          <cell r="I88">
            <v>156.71097592169326</v>
          </cell>
        </row>
        <row r="91">
          <cell r="I91">
            <v>23.82536</v>
          </cell>
        </row>
        <row r="92">
          <cell r="I92">
            <v>631.02</v>
          </cell>
        </row>
        <row r="93">
          <cell r="I93">
            <v>15034.279</v>
          </cell>
          <cell r="J93">
            <v>15034.2734375</v>
          </cell>
          <cell r="K93">
            <v>15034.2734375</v>
          </cell>
          <cell r="L93">
            <v>15034.2734375</v>
          </cell>
          <cell r="M93">
            <v>15034.2734375</v>
          </cell>
          <cell r="N93">
            <v>15034.2734375</v>
          </cell>
          <cell r="O93">
            <v>15034.2734375</v>
          </cell>
          <cell r="P93">
            <v>15034.2734375</v>
          </cell>
          <cell r="Q93">
            <v>15034.2734375</v>
          </cell>
          <cell r="R93">
            <v>15034.2734375</v>
          </cell>
          <cell r="S93">
            <v>15034.2734375</v>
          </cell>
          <cell r="T93">
            <v>15034.2734375</v>
          </cell>
        </row>
        <row r="94">
          <cell r="I94">
            <v>18721.465858346011</v>
          </cell>
          <cell r="J94">
            <v>18721.453125</v>
          </cell>
          <cell r="K94">
            <v>18721.453125</v>
          </cell>
          <cell r="L94">
            <v>18721.453125</v>
          </cell>
          <cell r="M94">
            <v>18721.453125</v>
          </cell>
          <cell r="N94">
            <v>18721.453125</v>
          </cell>
          <cell r="O94">
            <v>18721.453125</v>
          </cell>
          <cell r="P94">
            <v>18721.453125</v>
          </cell>
          <cell r="Q94">
            <v>18721.453125</v>
          </cell>
          <cell r="R94">
            <v>18721.453125</v>
          </cell>
          <cell r="S94">
            <v>18721.453125</v>
          </cell>
          <cell r="T94">
            <v>18721.453125</v>
          </cell>
        </row>
        <row r="95">
          <cell r="I95">
            <v>-3687.1868583460109</v>
          </cell>
          <cell r="J95">
            <v>-3687.185546875</v>
          </cell>
          <cell r="K95">
            <v>-3687.185546875</v>
          </cell>
          <cell r="L95">
            <v>-3687.185546875</v>
          </cell>
          <cell r="M95">
            <v>-3687.185546875</v>
          </cell>
          <cell r="N95">
            <v>-3687.185546875</v>
          </cell>
          <cell r="O95">
            <v>-3687.185546875</v>
          </cell>
          <cell r="P95">
            <v>-3687.185546875</v>
          </cell>
          <cell r="Q95">
            <v>-3687.185546875</v>
          </cell>
          <cell r="R95">
            <v>-3687.185546875</v>
          </cell>
          <cell r="S95">
            <v>-3687.185546875</v>
          </cell>
          <cell r="T95">
            <v>-3687.185546875</v>
          </cell>
        </row>
        <row r="96">
          <cell r="I96">
            <v>0</v>
          </cell>
        </row>
        <row r="97">
          <cell r="I97">
            <v>-3687.1868583460109</v>
          </cell>
          <cell r="J97">
            <v>-3687.185546875</v>
          </cell>
          <cell r="K97">
            <v>-3687.185546875</v>
          </cell>
          <cell r="L97">
            <v>-3687.185546875</v>
          </cell>
          <cell r="M97">
            <v>-3687.185546875</v>
          </cell>
          <cell r="N97">
            <v>-3687.185546875</v>
          </cell>
          <cell r="O97">
            <v>-3687.185546875</v>
          </cell>
          <cell r="P97">
            <v>-3687.185546875</v>
          </cell>
          <cell r="Q97">
            <v>-3687.185546875</v>
          </cell>
          <cell r="R97">
            <v>-3687.185546875</v>
          </cell>
          <cell r="S97">
            <v>-3687.185546875</v>
          </cell>
          <cell r="T97">
            <v>-3687.185546875</v>
          </cell>
        </row>
        <row r="98">
          <cell r="I98">
            <v>0</v>
          </cell>
        </row>
        <row r="99">
          <cell r="I99">
            <v>-3687.1868583460109</v>
          </cell>
          <cell r="J99">
            <v>-3687.185546875</v>
          </cell>
          <cell r="K99">
            <v>-3687.185546875</v>
          </cell>
          <cell r="L99">
            <v>-3687.185546875</v>
          </cell>
          <cell r="M99">
            <v>-3687.185546875</v>
          </cell>
          <cell r="N99">
            <v>-3687.185546875</v>
          </cell>
          <cell r="O99">
            <v>-3687.185546875</v>
          </cell>
          <cell r="P99">
            <v>-3687.185546875</v>
          </cell>
          <cell r="Q99">
            <v>-3687.185546875</v>
          </cell>
          <cell r="R99">
            <v>-3687.185546875</v>
          </cell>
          <cell r="S99">
            <v>-3687.185546875</v>
          </cell>
          <cell r="T99">
            <v>-3687.185546875</v>
          </cell>
        </row>
        <row r="102">
          <cell r="I102">
            <v>630.56363636363631</v>
          </cell>
        </row>
        <row r="103">
          <cell r="I103">
            <v>631.0200139683094</v>
          </cell>
          <cell r="J103">
            <v>631.01953125</v>
          </cell>
          <cell r="K103">
            <v>631.01953125</v>
          </cell>
          <cell r="L103">
            <v>631.01953125</v>
          </cell>
          <cell r="M103">
            <v>631.01953125</v>
          </cell>
          <cell r="N103">
            <v>631.01953125</v>
          </cell>
          <cell r="O103">
            <v>631.01953125</v>
          </cell>
          <cell r="P103">
            <v>631.01953125</v>
          </cell>
          <cell r="Q103">
            <v>631.01953125</v>
          </cell>
          <cell r="R103">
            <v>631.01953125</v>
          </cell>
          <cell r="S103">
            <v>631.01953125</v>
          </cell>
          <cell r="T103">
            <v>631.01953125</v>
          </cell>
        </row>
        <row r="106">
          <cell r="I106">
            <v>15789.666999999999</v>
          </cell>
        </row>
        <row r="107">
          <cell r="I107">
            <v>689.06521000000009</v>
          </cell>
          <cell r="J107">
            <v>689.06494140625</v>
          </cell>
          <cell r="K107">
            <v>689.06494140625</v>
          </cell>
          <cell r="L107">
            <v>689.06494140625</v>
          </cell>
          <cell r="M107">
            <v>689.06494140625</v>
          </cell>
          <cell r="N107">
            <v>689.06494140625</v>
          </cell>
          <cell r="O107">
            <v>689.06494140625</v>
          </cell>
          <cell r="P107">
            <v>689.06494140625</v>
          </cell>
          <cell r="Q107">
            <v>689.06494140625</v>
          </cell>
          <cell r="R107">
            <v>689.06494140625</v>
          </cell>
          <cell r="S107">
            <v>689.06494140625</v>
          </cell>
          <cell r="T107">
            <v>689.06494140625</v>
          </cell>
        </row>
        <row r="108">
          <cell r="I108">
            <v>16478.732209999998</v>
          </cell>
          <cell r="J108">
            <v>16478.71875</v>
          </cell>
          <cell r="K108">
            <v>16478.71875</v>
          </cell>
          <cell r="L108">
            <v>16478.71875</v>
          </cell>
          <cell r="M108">
            <v>16478.71875</v>
          </cell>
          <cell r="N108">
            <v>16478.71875</v>
          </cell>
          <cell r="O108">
            <v>16478.71875</v>
          </cell>
          <cell r="P108">
            <v>16478.71875</v>
          </cell>
          <cell r="Q108">
            <v>16478.71875</v>
          </cell>
          <cell r="R108">
            <v>16478.71875</v>
          </cell>
          <cell r="S108">
            <v>16478.71875</v>
          </cell>
          <cell r="T108">
            <v>16478.71875</v>
          </cell>
        </row>
        <row r="109">
          <cell r="I109">
            <v>-3269.5756716539859</v>
          </cell>
        </row>
        <row r="110">
          <cell r="I110">
            <v>7817.1639999999998</v>
          </cell>
        </row>
        <row r="111">
          <cell r="I111">
            <v>-2007.739</v>
          </cell>
        </row>
        <row r="112">
          <cell r="I112">
            <v>19018.58153834601</v>
          </cell>
          <cell r="J112">
            <v>19018.578125</v>
          </cell>
          <cell r="K112">
            <v>19018.578125</v>
          </cell>
          <cell r="L112">
            <v>19018.578125</v>
          </cell>
          <cell r="M112">
            <v>19018.578125</v>
          </cell>
          <cell r="N112">
            <v>19018.578125</v>
          </cell>
          <cell r="O112">
            <v>19018.578125</v>
          </cell>
          <cell r="P112">
            <v>19018.578125</v>
          </cell>
          <cell r="Q112">
            <v>19018.578125</v>
          </cell>
          <cell r="R112">
            <v>19018.578125</v>
          </cell>
          <cell r="S112">
            <v>19018.578125</v>
          </cell>
          <cell r="T112">
            <v>19018.578125</v>
          </cell>
        </row>
        <row r="113">
          <cell r="I113">
            <v>0</v>
          </cell>
        </row>
        <row r="114">
          <cell r="I114">
            <v>0</v>
          </cell>
        </row>
        <row r="115">
          <cell r="I115">
            <v>19018.58153834601</v>
          </cell>
          <cell r="J115">
            <v>19018.578125</v>
          </cell>
          <cell r="K115">
            <v>19018.578125</v>
          </cell>
          <cell r="L115">
            <v>19018.578125</v>
          </cell>
          <cell r="M115">
            <v>19018.578125</v>
          </cell>
          <cell r="N115">
            <v>19018.578125</v>
          </cell>
          <cell r="O115">
            <v>19018.578125</v>
          </cell>
          <cell r="P115">
            <v>19018.578125</v>
          </cell>
          <cell r="Q115">
            <v>19018.578125</v>
          </cell>
          <cell r="R115">
            <v>19018.578125</v>
          </cell>
          <cell r="S115">
            <v>19018.578125</v>
          </cell>
          <cell r="T115">
            <v>19018.578125</v>
          </cell>
        </row>
        <row r="116">
          <cell r="I116">
            <v>3508.3253199999999</v>
          </cell>
        </row>
        <row r="117">
          <cell r="I117">
            <v>22526.90685834601</v>
          </cell>
          <cell r="J117">
            <v>22526.90625</v>
          </cell>
          <cell r="K117">
            <v>22526.90625</v>
          </cell>
          <cell r="L117">
            <v>22526.90625</v>
          </cell>
          <cell r="M117">
            <v>22526.90625</v>
          </cell>
          <cell r="N117">
            <v>22526.90625</v>
          </cell>
          <cell r="O117">
            <v>22526.90625</v>
          </cell>
          <cell r="P117">
            <v>22526.90625</v>
          </cell>
          <cell r="Q117">
            <v>22526.90625</v>
          </cell>
          <cell r="R117">
            <v>22526.90625</v>
          </cell>
          <cell r="S117">
            <v>22526.90625</v>
          </cell>
          <cell r="T117">
            <v>22526.90625</v>
          </cell>
        </row>
        <row r="118">
          <cell r="I118">
            <v>-3805.4409999999998</v>
          </cell>
        </row>
        <row r="119">
          <cell r="I119">
            <v>18721.465858346011</v>
          </cell>
          <cell r="J119">
            <v>18721.453125</v>
          </cell>
          <cell r="K119">
            <v>18721.453125</v>
          </cell>
          <cell r="L119">
            <v>18721.453125</v>
          </cell>
          <cell r="M119">
            <v>18721.453125</v>
          </cell>
          <cell r="N119">
            <v>18721.453125</v>
          </cell>
          <cell r="O119">
            <v>18721.453125</v>
          </cell>
          <cell r="P119">
            <v>18721.453125</v>
          </cell>
          <cell r="Q119">
            <v>18721.453125</v>
          </cell>
          <cell r="R119">
            <v>18721.453125</v>
          </cell>
          <cell r="S119">
            <v>18721.453125</v>
          </cell>
          <cell r="T119">
            <v>18721.453125</v>
          </cell>
        </row>
        <row r="122">
          <cell r="I122">
            <v>453.84800999999999</v>
          </cell>
        </row>
        <row r="123">
          <cell r="I123">
            <v>394.55569000000003</v>
          </cell>
        </row>
        <row r="124">
          <cell r="I124">
            <v>848.40370000000007</v>
          </cell>
          <cell r="J124">
            <v>848.4033203125</v>
          </cell>
          <cell r="K124">
            <v>848.4033203125</v>
          </cell>
          <cell r="L124">
            <v>848.4033203125</v>
          </cell>
          <cell r="M124">
            <v>848.4033203125</v>
          </cell>
          <cell r="N124">
            <v>848.4033203125</v>
          </cell>
          <cell r="O124">
            <v>848.4033203125</v>
          </cell>
          <cell r="P124">
            <v>848.4033203125</v>
          </cell>
          <cell r="Q124">
            <v>848.4033203125</v>
          </cell>
          <cell r="R124">
            <v>848.4033203125</v>
          </cell>
          <cell r="S124">
            <v>848.4033203125</v>
          </cell>
          <cell r="T124">
            <v>848.4033203125</v>
          </cell>
        </row>
        <row r="125">
          <cell r="I125">
            <v>-159.33848999999998</v>
          </cell>
        </row>
        <row r="126">
          <cell r="I126">
            <v>689.06521000000009</v>
          </cell>
          <cell r="J126">
            <v>689.06494140625</v>
          </cell>
          <cell r="K126">
            <v>689.06494140625</v>
          </cell>
          <cell r="L126">
            <v>689.06494140625</v>
          </cell>
          <cell r="M126">
            <v>689.06494140625</v>
          </cell>
          <cell r="N126">
            <v>689.06494140625</v>
          </cell>
          <cell r="O126">
            <v>689.06494140625</v>
          </cell>
          <cell r="P126">
            <v>689.06494140625</v>
          </cell>
          <cell r="Q126">
            <v>689.06494140625</v>
          </cell>
          <cell r="R126">
            <v>689.06494140625</v>
          </cell>
          <cell r="S126">
            <v>689.06494140625</v>
          </cell>
          <cell r="T126">
            <v>689.06494140625</v>
          </cell>
        </row>
        <row r="129">
          <cell r="I129">
            <v>16556.051328346013</v>
          </cell>
        </row>
        <row r="130">
          <cell r="I130">
            <v>17478.605209999998</v>
          </cell>
          <cell r="J130">
            <v>17478.59375</v>
          </cell>
          <cell r="K130">
            <v>17478.59375</v>
          </cell>
          <cell r="L130">
            <v>17478.59375</v>
          </cell>
          <cell r="M130">
            <v>17478.59375</v>
          </cell>
          <cell r="N130">
            <v>17478.59375</v>
          </cell>
          <cell r="O130">
            <v>17478.59375</v>
          </cell>
          <cell r="P130">
            <v>17478.59375</v>
          </cell>
          <cell r="Q130">
            <v>17478.59375</v>
          </cell>
          <cell r="R130">
            <v>17478.59375</v>
          </cell>
          <cell r="S130">
            <v>17478.59375</v>
          </cell>
          <cell r="T130">
            <v>17478.59375</v>
          </cell>
        </row>
        <row r="131">
          <cell r="I131">
            <v>17718.202209999999</v>
          </cell>
          <cell r="J131">
            <v>17718.1875</v>
          </cell>
          <cell r="K131">
            <v>17718.1875</v>
          </cell>
          <cell r="L131">
            <v>17718.1875</v>
          </cell>
          <cell r="M131">
            <v>17718.1875</v>
          </cell>
          <cell r="N131">
            <v>17718.1875</v>
          </cell>
          <cell r="O131">
            <v>17718.1875</v>
          </cell>
          <cell r="P131">
            <v>17718.1875</v>
          </cell>
          <cell r="Q131">
            <v>17718.1875</v>
          </cell>
          <cell r="R131">
            <v>17718.1875</v>
          </cell>
          <cell r="S131">
            <v>17718.1875</v>
          </cell>
          <cell r="T131">
            <v>17718.1875</v>
          </cell>
        </row>
        <row r="134">
          <cell r="I134">
            <v>-3984.3025383460099</v>
          </cell>
          <cell r="J134">
            <v>-3984.30078125</v>
          </cell>
          <cell r="K134">
            <v>-3984.30078125</v>
          </cell>
          <cell r="L134">
            <v>-3984.30078125</v>
          </cell>
          <cell r="M134">
            <v>-3984.30078125</v>
          </cell>
          <cell r="N134">
            <v>-3984.30078125</v>
          </cell>
          <cell r="O134">
            <v>-3984.30078125</v>
          </cell>
          <cell r="P134">
            <v>-3984.30078125</v>
          </cell>
          <cell r="Q134">
            <v>-3984.30078125</v>
          </cell>
          <cell r="R134">
            <v>-3984.30078125</v>
          </cell>
          <cell r="S134">
            <v>-3984.30078125</v>
          </cell>
          <cell r="T134">
            <v>-3984.30078125</v>
          </cell>
        </row>
        <row r="135">
          <cell r="I135">
            <v>-0.2094952523306064</v>
          </cell>
        </row>
        <row r="136">
          <cell r="I136">
            <v>-178.861538346011</v>
          </cell>
          <cell r="J136">
            <v>-178.8614501953125</v>
          </cell>
          <cell r="K136">
            <v>-178.8614501953125</v>
          </cell>
          <cell r="L136">
            <v>-178.8614501953125</v>
          </cell>
          <cell r="M136">
            <v>-178.8614501953125</v>
          </cell>
          <cell r="N136">
            <v>-178.8614501953125</v>
          </cell>
          <cell r="O136">
            <v>-178.8614501953125</v>
          </cell>
          <cell r="P136">
            <v>-178.8614501953125</v>
          </cell>
          <cell r="Q136">
            <v>-178.8614501953125</v>
          </cell>
          <cell r="R136">
            <v>-178.8614501953125</v>
          </cell>
        </row>
        <row r="137">
          <cell r="I137">
            <v>-1.1896914933267567E-2</v>
          </cell>
          <cell r="J137">
            <v>0</v>
          </cell>
          <cell r="K137">
            <v>0</v>
          </cell>
          <cell r="L137">
            <v>0</v>
          </cell>
          <cell r="M137">
            <v>0</v>
          </cell>
          <cell r="N137">
            <v>0</v>
          </cell>
          <cell r="O137">
            <v>0</v>
          </cell>
          <cell r="P137">
            <v>0</v>
          </cell>
          <cell r="Q137">
            <v>0</v>
          </cell>
          <cell r="R137">
            <v>0</v>
          </cell>
        </row>
        <row r="138">
          <cell r="I138">
            <v>-1444.4532099999979</v>
          </cell>
          <cell r="J138">
            <v>-1444.453125</v>
          </cell>
          <cell r="K138">
            <v>-1444.453125</v>
          </cell>
          <cell r="L138">
            <v>-1444.453125</v>
          </cell>
          <cell r="M138">
            <v>-1444.453125</v>
          </cell>
          <cell r="N138">
            <v>-1444.453125</v>
          </cell>
          <cell r="O138">
            <v>-1444.453125</v>
          </cell>
          <cell r="P138">
            <v>-1444.453125</v>
          </cell>
          <cell r="Q138">
            <v>-1444.453125</v>
          </cell>
          <cell r="R138">
            <v>-1444.453125</v>
          </cell>
        </row>
        <row r="139">
          <cell r="I139">
            <v>-8.765560308841247E-2</v>
          </cell>
        </row>
        <row r="140">
          <cell r="I140">
            <v>-2444.3262099999974</v>
          </cell>
        </row>
        <row r="141">
          <cell r="I141">
            <v>-0.13984675439671412</v>
          </cell>
        </row>
        <row r="142">
          <cell r="I142">
            <v>-0.19694968792746892</v>
          </cell>
        </row>
        <row r="143">
          <cell r="I143">
            <v>-0.24525199102304879</v>
          </cell>
        </row>
        <row r="144">
          <cell r="I144">
            <v>-2683.923209999999</v>
          </cell>
        </row>
        <row r="145">
          <cell r="I145">
            <v>-0.17852024762876884</v>
          </cell>
        </row>
        <row r="148">
          <cell r="I148">
            <v>9.6068251093476018</v>
          </cell>
          <cell r="J148">
            <v>9.6068191528320313</v>
          </cell>
          <cell r="K148">
            <v>9.6068191528320313</v>
          </cell>
          <cell r="L148">
            <v>9.6068191528320313</v>
          </cell>
          <cell r="M148">
            <v>9.6068191528320313</v>
          </cell>
          <cell r="N148">
            <v>9.6068191528320313</v>
          </cell>
          <cell r="O148">
            <v>9.6068191528320313</v>
          </cell>
          <cell r="P148">
            <v>9.6068191528320313</v>
          </cell>
          <cell r="Q148">
            <v>9.6068191528320313</v>
          </cell>
          <cell r="R148">
            <v>9.6068191528320313</v>
          </cell>
          <cell r="S148">
            <v>9.6068191528320313</v>
          </cell>
          <cell r="T148">
            <v>9.6068191528320313</v>
          </cell>
        </row>
        <row r="149">
          <cell r="I149">
            <v>3.5696039024710933</v>
          </cell>
          <cell r="J149">
            <v>3.5696029663085938</v>
          </cell>
          <cell r="K149">
            <v>3.5696029663085938</v>
          </cell>
          <cell r="L149">
            <v>3.5696029663085938</v>
          </cell>
          <cell r="M149">
            <v>3.5696029663085938</v>
          </cell>
          <cell r="N149">
            <v>3.5696029663085938</v>
          </cell>
          <cell r="O149">
            <v>3.5696029663085938</v>
          </cell>
          <cell r="P149">
            <v>3.5696029663085938</v>
          </cell>
          <cell r="Q149">
            <v>3.5696029663085938</v>
          </cell>
          <cell r="R149">
            <v>3.5696029663085938</v>
          </cell>
          <cell r="S149">
            <v>3.5696029663085938</v>
          </cell>
          <cell r="T149">
            <v>3.5696029663085938</v>
          </cell>
        </row>
        <row r="150">
          <cell r="I150">
            <v>33.180604190918608</v>
          </cell>
          <cell r="J150">
            <v>33.18060302734375</v>
          </cell>
          <cell r="K150">
            <v>33.18060302734375</v>
          </cell>
          <cell r="L150">
            <v>33.18060302734375</v>
          </cell>
          <cell r="M150">
            <v>33.18060302734375</v>
          </cell>
          <cell r="N150">
            <v>33.18060302734375</v>
          </cell>
          <cell r="O150">
            <v>33.18060302734375</v>
          </cell>
          <cell r="P150">
            <v>33.18060302734375</v>
          </cell>
          <cell r="Q150">
            <v>33.18060302734375</v>
          </cell>
          <cell r="R150">
            <v>33.18060302734375</v>
          </cell>
          <cell r="S150">
            <v>33.18060302734375</v>
          </cell>
          <cell r="T150">
            <v>33.18060302734375</v>
          </cell>
        </row>
        <row r="151">
          <cell r="I151">
            <v>31.644664578709609</v>
          </cell>
          <cell r="J151">
            <v>31.6446533203125</v>
          </cell>
          <cell r="K151">
            <v>31.6446533203125</v>
          </cell>
          <cell r="L151">
            <v>31.6446533203125</v>
          </cell>
          <cell r="M151">
            <v>31.6446533203125</v>
          </cell>
          <cell r="N151">
            <v>31.6446533203125</v>
          </cell>
          <cell r="O151">
            <v>31.6446533203125</v>
          </cell>
          <cell r="P151">
            <v>31.6446533203125</v>
          </cell>
          <cell r="Q151">
            <v>31.6446533203125</v>
          </cell>
          <cell r="R151">
            <v>31.6446533203125</v>
          </cell>
          <cell r="S151">
            <v>31.6446533203125</v>
          </cell>
          <cell r="T151">
            <v>31.6446533203125</v>
          </cell>
        </row>
        <row r="152">
          <cell r="I152">
            <v>552.11017232592235</v>
          </cell>
          <cell r="J152">
            <v>552.10986328125</v>
          </cell>
          <cell r="K152">
            <v>552.10986328125</v>
          </cell>
          <cell r="L152">
            <v>552.10986328125</v>
          </cell>
          <cell r="M152">
            <v>552.10986328125</v>
          </cell>
          <cell r="N152">
            <v>552.10986328125</v>
          </cell>
          <cell r="O152">
            <v>552.10986328125</v>
          </cell>
          <cell r="P152">
            <v>552.10986328125</v>
          </cell>
          <cell r="Q152">
            <v>552.10986328125</v>
          </cell>
          <cell r="R152">
            <v>552.10986328125</v>
          </cell>
          <cell r="S152">
            <v>552.10986328125</v>
          </cell>
          <cell r="T152">
            <v>552.10986328125</v>
          </cell>
        </row>
        <row r="153">
          <cell r="I153">
            <v>38.115853459341388</v>
          </cell>
          <cell r="J153">
            <v>38.1158447265625</v>
          </cell>
          <cell r="K153">
            <v>38.1158447265625</v>
          </cell>
          <cell r="L153">
            <v>38.1158447265625</v>
          </cell>
          <cell r="M153">
            <v>38.1158447265625</v>
          </cell>
          <cell r="N153">
            <v>38.1158447265625</v>
          </cell>
          <cell r="O153">
            <v>38.1158447265625</v>
          </cell>
          <cell r="P153">
            <v>38.1158447265625</v>
          </cell>
          <cell r="Q153">
            <v>38.1158447265625</v>
          </cell>
          <cell r="R153">
            <v>38.1158447265625</v>
          </cell>
          <cell r="S153">
            <v>38.1158447265625</v>
          </cell>
          <cell r="T153">
            <v>38.1158447265625</v>
          </cell>
        </row>
        <row r="154">
          <cell r="I154">
            <v>665.0141722767695</v>
          </cell>
          <cell r="J154">
            <v>665.01416015625</v>
          </cell>
          <cell r="K154">
            <v>665.01416015625</v>
          </cell>
          <cell r="L154">
            <v>665.01416015625</v>
          </cell>
          <cell r="M154">
            <v>665.01416015625</v>
          </cell>
          <cell r="N154">
            <v>665.01416015625</v>
          </cell>
          <cell r="O154">
            <v>665.01416015625</v>
          </cell>
          <cell r="P154">
            <v>665.01416015625</v>
          </cell>
          <cell r="Q154">
            <v>665.01416015625</v>
          </cell>
          <cell r="R154">
            <v>665.01416015625</v>
          </cell>
          <cell r="S154">
            <v>665.01416015625</v>
          </cell>
          <cell r="T154">
            <v>665.01416015625</v>
          </cell>
        </row>
        <row r="155">
          <cell r="I155">
            <v>33.025646042302732</v>
          </cell>
          <cell r="J155">
            <v>33.025634765625</v>
          </cell>
          <cell r="K155">
            <v>33.025634765625</v>
          </cell>
          <cell r="L155">
            <v>33.025634765625</v>
          </cell>
          <cell r="M155">
            <v>33.025634765625</v>
          </cell>
          <cell r="N155">
            <v>33.025634765625</v>
          </cell>
          <cell r="O155">
            <v>33.025634765625</v>
          </cell>
          <cell r="P155">
            <v>33.025634765625</v>
          </cell>
          <cell r="Q155">
            <v>33.025634765625</v>
          </cell>
          <cell r="R155">
            <v>33.025634765625</v>
          </cell>
          <cell r="S155">
            <v>33.025634765625</v>
          </cell>
          <cell r="T155">
            <v>33.025634765625</v>
          </cell>
        </row>
        <row r="156">
          <cell r="I156">
            <v>576.20440508186948</v>
          </cell>
          <cell r="J156">
            <v>576.2041015625</v>
          </cell>
          <cell r="K156">
            <v>576.2041015625</v>
          </cell>
          <cell r="L156">
            <v>576.2041015625</v>
          </cell>
          <cell r="M156">
            <v>576.2041015625</v>
          </cell>
          <cell r="N156">
            <v>576.2041015625</v>
          </cell>
          <cell r="O156">
            <v>576.2041015625</v>
          </cell>
          <cell r="P156">
            <v>576.2041015625</v>
          </cell>
          <cell r="Q156">
            <v>576.2041015625</v>
          </cell>
          <cell r="R156">
            <v>576.2041015625</v>
          </cell>
          <cell r="S156">
            <v>576.2041015625</v>
          </cell>
          <cell r="T156">
            <v>576.2041015625</v>
          </cell>
        </row>
        <row r="157">
          <cell r="I157">
            <v>35.02952906949438</v>
          </cell>
          <cell r="J157">
            <v>35.029510498046875</v>
          </cell>
          <cell r="K157">
            <v>35.029510498046875</v>
          </cell>
          <cell r="L157">
            <v>35.029510498046875</v>
          </cell>
          <cell r="M157">
            <v>35.029510498046875</v>
          </cell>
          <cell r="N157">
            <v>35.029510498046875</v>
          </cell>
          <cell r="O157">
            <v>35.029510498046875</v>
          </cell>
          <cell r="P157">
            <v>35.029510498046875</v>
          </cell>
          <cell r="Q157">
            <v>35.029510498046875</v>
          </cell>
          <cell r="R157">
            <v>35.029510498046875</v>
          </cell>
          <cell r="S157">
            <v>35.029510498046875</v>
          </cell>
          <cell r="T157">
            <v>35.029510498046875</v>
          </cell>
        </row>
        <row r="158">
          <cell r="I158">
            <v>611.16651380360736</v>
          </cell>
          <cell r="J158">
            <v>611.16650390625</v>
          </cell>
          <cell r="K158">
            <v>611.16650390625</v>
          </cell>
          <cell r="L158">
            <v>611.16650390625</v>
          </cell>
          <cell r="M158">
            <v>611.16650390625</v>
          </cell>
          <cell r="N158">
            <v>611.16650390625</v>
          </cell>
          <cell r="O158">
            <v>611.16650390625</v>
          </cell>
          <cell r="P158">
            <v>611.16650390625</v>
          </cell>
          <cell r="Q158">
            <v>611.16650390625</v>
          </cell>
          <cell r="R158">
            <v>611.16650390625</v>
          </cell>
          <cell r="S158">
            <v>611.16650390625</v>
          </cell>
          <cell r="T158">
            <v>611.16650390625</v>
          </cell>
        </row>
        <row r="159">
          <cell r="I159">
            <v>38.115853459341388</v>
          </cell>
          <cell r="J159">
            <v>38.1158447265625</v>
          </cell>
          <cell r="K159">
            <v>38.1158447265625</v>
          </cell>
          <cell r="L159">
            <v>38.1158447265625</v>
          </cell>
          <cell r="M159">
            <v>38.1158447265625</v>
          </cell>
          <cell r="N159">
            <v>38.1158447265625</v>
          </cell>
          <cell r="O159">
            <v>38.1158447265625</v>
          </cell>
          <cell r="P159">
            <v>38.1158447265625</v>
          </cell>
          <cell r="Q159">
            <v>38.1158447265625</v>
          </cell>
          <cell r="R159">
            <v>38.1158447265625</v>
          </cell>
          <cell r="S159">
            <v>38.1158447265625</v>
          </cell>
          <cell r="T159">
            <v>38.1158447265625</v>
          </cell>
        </row>
        <row r="160">
          <cell r="I160">
            <v>665.0141722767695</v>
          </cell>
          <cell r="J160">
            <v>665.01416015625</v>
          </cell>
          <cell r="K160">
            <v>665.01416015625</v>
          </cell>
          <cell r="L160">
            <v>665.01416015625</v>
          </cell>
          <cell r="M160">
            <v>665.01416015625</v>
          </cell>
          <cell r="N160">
            <v>665.01416015625</v>
          </cell>
          <cell r="O160">
            <v>665.01416015625</v>
          </cell>
          <cell r="P160">
            <v>665.01416015625</v>
          </cell>
          <cell r="Q160">
            <v>665.01416015625</v>
          </cell>
          <cell r="R160">
            <v>665.01416015625</v>
          </cell>
          <cell r="S160">
            <v>665.01416015625</v>
          </cell>
          <cell r="T160">
            <v>665.01416015625</v>
          </cell>
        </row>
        <row r="161">
          <cell r="I161">
            <v>619.54439415781462</v>
          </cell>
          <cell r="J161">
            <v>619.5439453125</v>
          </cell>
          <cell r="K161">
            <v>619.5439453125</v>
          </cell>
          <cell r="L161">
            <v>619.5439453125</v>
          </cell>
          <cell r="M161">
            <v>619.5439453125</v>
          </cell>
          <cell r="N161">
            <v>619.5439453125</v>
          </cell>
          <cell r="O161">
            <v>619.5439453125</v>
          </cell>
          <cell r="P161">
            <v>619.5439453125</v>
          </cell>
          <cell r="Q161">
            <v>619.5439453125</v>
          </cell>
          <cell r="R161">
            <v>619.5439453125</v>
          </cell>
          <cell r="S161">
            <v>619.5439453125</v>
          </cell>
          <cell r="T161">
            <v>619.5439453125</v>
          </cell>
        </row>
        <row r="164">
          <cell r="I164">
            <v>0</v>
          </cell>
        </row>
        <row r="165">
          <cell r="I165">
            <v>239.59700000000001</v>
          </cell>
        </row>
        <row r="166">
          <cell r="I166">
            <v>999.87300000000005</v>
          </cell>
        </row>
        <row r="168">
          <cell r="I168">
            <v>1239.47</v>
          </cell>
          <cell r="J168">
            <v>1239.4697265625</v>
          </cell>
          <cell r="K168">
            <v>1239.4697265625</v>
          </cell>
          <cell r="L168">
            <v>1239.4697265625</v>
          </cell>
          <cell r="M168">
            <v>1239.4697265625</v>
          </cell>
          <cell r="N168">
            <v>1239.4697265625</v>
          </cell>
          <cell r="O168">
            <v>1239.4697265625</v>
          </cell>
          <cell r="P168">
            <v>1239.4697265625</v>
          </cell>
          <cell r="Q168">
            <v>1239.4697265625</v>
          </cell>
          <cell r="R168">
            <v>1239.4697265625</v>
          </cell>
          <cell r="S168">
            <v>1239.4697265625</v>
          </cell>
          <cell r="T168">
            <v>1239.4697265625</v>
          </cell>
        </row>
      </sheetData>
      <sheetData sheetId="72" refreshError="1"/>
      <sheetData sheetId="73" refreshError="1"/>
      <sheetData sheetId="74" refreshError="1">
        <row r="5">
          <cell r="I5" t="str">
            <v>JANUARY</v>
          </cell>
          <cell r="J5" t="str">
            <v>FEBRUARY</v>
          </cell>
          <cell r="K5" t="str">
            <v>MARCH</v>
          </cell>
          <cell r="L5" t="str">
            <v>APRIL</v>
          </cell>
          <cell r="M5" t="str">
            <v>MAY</v>
          </cell>
          <cell r="N5" t="str">
            <v>JUNE</v>
          </cell>
          <cell r="O5" t="str">
            <v>JULY</v>
          </cell>
          <cell r="P5" t="str">
            <v>AUGUST</v>
          </cell>
          <cell r="Q5" t="str">
            <v>SEPTEMBER</v>
          </cell>
          <cell r="R5" t="str">
            <v>OCTOBER</v>
          </cell>
          <cell r="S5" t="str">
            <v>NOVEMBER</v>
          </cell>
          <cell r="T5" t="str">
            <v>DECEMBER</v>
          </cell>
        </row>
        <row r="7">
          <cell r="I7">
            <v>1930477.0959950001</v>
          </cell>
          <cell r="J7">
            <v>2178038.8183709998</v>
          </cell>
          <cell r="K7">
            <v>1994128.1326570001</v>
          </cell>
          <cell r="L7">
            <v>2216536.1369269998</v>
          </cell>
          <cell r="M7">
            <v>2161410.550601</v>
          </cell>
          <cell r="N7">
            <v>2119946.5325529999</v>
          </cell>
          <cell r="O7">
            <v>1850140.0180939999</v>
          </cell>
          <cell r="P7">
            <v>1894076.8609120001</v>
          </cell>
          <cell r="Q7">
            <v>1898035.2730439999</v>
          </cell>
          <cell r="R7">
            <v>1836907.2690610001</v>
          </cell>
          <cell r="S7">
            <v>2086278.5878949999</v>
          </cell>
          <cell r="T7">
            <v>2070022.060332</v>
          </cell>
        </row>
        <row r="8">
          <cell r="I8">
            <v>8.9123147977739903E-2</v>
          </cell>
          <cell r="J8">
            <v>0.10924927236052068</v>
          </cell>
          <cell r="K8">
            <v>0.16101143185778768</v>
          </cell>
          <cell r="L8">
            <v>0.10467277891063824</v>
          </cell>
          <cell r="M8">
            <v>0.13958079373079396</v>
          </cell>
          <cell r="N8">
            <v>0.14267422128837973</v>
          </cell>
          <cell r="O8">
            <v>0.14106303085150612</v>
          </cell>
          <cell r="P8">
            <v>0.21324865803730753</v>
          </cell>
          <cell r="Q8">
            <v>0.13214463286172326</v>
          </cell>
          <cell r="R8">
            <v>8.9110866364351143E-2</v>
          </cell>
          <cell r="S8">
            <v>0.11937127282328894</v>
          </cell>
          <cell r="T8">
            <v>9.7663312996565749E-2</v>
          </cell>
        </row>
        <row r="9">
          <cell r="I9">
            <v>172050.195894</v>
          </cell>
          <cell r="J9">
            <v>237949.15607999999</v>
          </cell>
          <cell r="K9">
            <v>321077.42594699998</v>
          </cell>
          <cell r="L9">
            <v>232010.99700800001</v>
          </cell>
          <cell r="M9">
            <v>301691.40023099998</v>
          </cell>
          <cell r="N9">
            <v>302461.72070499999</v>
          </cell>
          <cell r="O9">
            <v>260986.35845199999</v>
          </cell>
          <cell r="P9">
            <v>403909.34880899999</v>
          </cell>
          <cell r="Q9">
            <v>250815.17431500001</v>
          </cell>
          <cell r="R9">
            <v>163688.398177</v>
          </cell>
          <cell r="S9">
            <v>249041.73050100001</v>
          </cell>
          <cell r="T9">
            <v>202165.21238800001</v>
          </cell>
        </row>
        <row r="10">
          <cell r="I10">
            <v>2.8306453424734745</v>
          </cell>
          <cell r="J10">
            <v>2.8280097442361143</v>
          </cell>
          <cell r="K10">
            <v>2.8619971978462475</v>
          </cell>
          <cell r="L10">
            <v>2.8534903703602121</v>
          </cell>
          <cell r="M10">
            <v>2.85386644791584</v>
          </cell>
          <cell r="N10">
            <v>2.8616290920204763</v>
          </cell>
          <cell r="O10">
            <v>2.873304606608083</v>
          </cell>
          <cell r="P10">
            <v>2.8668518422349485</v>
          </cell>
          <cell r="Q10">
            <v>2.8414645032797683</v>
          </cell>
          <cell r="R10">
            <v>2.863373130099196</v>
          </cell>
          <cell r="S10">
            <v>2.8817812631410309</v>
          </cell>
          <cell r="T10">
            <v>2.8380159077509823</v>
          </cell>
        </row>
        <row r="11">
          <cell r="I11">
            <v>487013.08567900001</v>
          </cell>
          <cell r="J11">
            <v>672922.53202699998</v>
          </cell>
          <cell r="K11">
            <v>918922.69335199997</v>
          </cell>
          <cell r="L11">
            <v>662041.14578000002</v>
          </cell>
          <cell r="M11">
            <v>860986.964744</v>
          </cell>
          <cell r="N11">
            <v>865533.25919200003</v>
          </cell>
          <cell r="O11">
            <v>749893.306002</v>
          </cell>
          <cell r="P11">
            <v>1157948.260729</v>
          </cell>
          <cell r="Q11">
            <v>712682.41469999996</v>
          </cell>
          <cell r="R11">
            <v>468700.96104899998</v>
          </cell>
          <cell r="S11">
            <v>717683.79269799998</v>
          </cell>
          <cell r="T11">
            <v>573748.088751</v>
          </cell>
        </row>
        <row r="12">
          <cell r="I12">
            <v>2.3485680000000002</v>
          </cell>
          <cell r="J12">
            <v>3.1234359999999999</v>
          </cell>
          <cell r="K12">
            <v>3.5604429999999998</v>
          </cell>
          <cell r="L12">
            <v>2.5210270000000001</v>
          </cell>
          <cell r="M12">
            <v>4.8123649999999998</v>
          </cell>
          <cell r="N12">
            <v>3.6393629999999999</v>
          </cell>
          <cell r="O12">
            <v>3.9089689999999999</v>
          </cell>
          <cell r="P12">
            <v>3.7498719999999999</v>
          </cell>
          <cell r="Q12">
            <v>3.0668660000000001</v>
          </cell>
          <cell r="R12">
            <v>4.2768430000000004</v>
          </cell>
          <cell r="S12">
            <v>2.7496170000000002</v>
          </cell>
          <cell r="T12">
            <v>3.249682</v>
          </cell>
        </row>
        <row r="13">
          <cell r="I13">
            <v>36.773484787134997</v>
          </cell>
          <cell r="J13">
            <v>67.575411553443047</v>
          </cell>
          <cell r="K13">
            <v>105.18989743547264</v>
          </cell>
          <cell r="L13">
            <v>53.660349376414352</v>
          </cell>
          <cell r="M13">
            <v>133.21286025198015</v>
          </cell>
          <cell r="N13">
            <v>101.27451072268359</v>
          </cell>
          <cell r="O13">
            <v>94.243785147814066</v>
          </cell>
          <cell r="P13">
            <v>139.60359935146732</v>
          </cell>
          <cell r="Q13">
            <v>70.271926692490027</v>
          </cell>
          <cell r="R13">
            <v>64.448107554385828</v>
          </cell>
          <cell r="S13">
            <v>63.444847876407941</v>
          </cell>
          <cell r="T13">
            <v>59.945023404086207</v>
          </cell>
        </row>
        <row r="16">
          <cell r="I16">
            <v>525994.7581746676</v>
          </cell>
          <cell r="J16">
            <v>522863.31447938277</v>
          </cell>
          <cell r="K16">
            <v>461435.58955714665</v>
          </cell>
          <cell r="L16">
            <v>531261.15919867973</v>
          </cell>
          <cell r="M16">
            <v>501727.23733378685</v>
          </cell>
          <cell r="N16">
            <v>509964.30135458516</v>
          </cell>
          <cell r="O16">
            <v>494599.54132895748</v>
          </cell>
          <cell r="P16">
            <v>509608.25763676007</v>
          </cell>
          <cell r="Q16">
            <v>505351.96929172112</v>
          </cell>
          <cell r="R16">
            <v>488759.71722727304</v>
          </cell>
          <cell r="S16">
            <v>505041.74759269517</v>
          </cell>
          <cell r="T16">
            <v>489629.99385196262</v>
          </cell>
        </row>
        <row r="17">
          <cell r="I17">
            <v>0</v>
          </cell>
          <cell r="J17">
            <v>0</v>
          </cell>
          <cell r="K17">
            <v>0</v>
          </cell>
          <cell r="L17">
            <v>0</v>
          </cell>
          <cell r="M17">
            <v>0</v>
          </cell>
          <cell r="N17">
            <v>0</v>
          </cell>
          <cell r="O17">
            <v>0</v>
          </cell>
          <cell r="P17">
            <v>0</v>
          </cell>
          <cell r="Q17">
            <v>0</v>
          </cell>
          <cell r="R17">
            <v>0</v>
          </cell>
          <cell r="S17">
            <v>0</v>
          </cell>
          <cell r="T17">
            <v>0</v>
          </cell>
        </row>
        <row r="18">
          <cell r="I18">
            <v>525994.7581746676</v>
          </cell>
          <cell r="J18">
            <v>522863.31447938271</v>
          </cell>
          <cell r="K18">
            <v>461435.5895571466</v>
          </cell>
          <cell r="L18">
            <v>531261.15919867973</v>
          </cell>
          <cell r="M18">
            <v>501727.23733378691</v>
          </cell>
          <cell r="N18">
            <v>509964.30135458522</v>
          </cell>
          <cell r="O18">
            <v>494599.54132895748</v>
          </cell>
          <cell r="P18">
            <v>509608.25763675995</v>
          </cell>
          <cell r="Q18">
            <v>505351.96929172106</v>
          </cell>
          <cell r="R18">
            <v>488759.71722727304</v>
          </cell>
          <cell r="S18">
            <v>505041.74759269523</v>
          </cell>
          <cell r="T18">
            <v>489629.99385196262</v>
          </cell>
        </row>
        <row r="19">
          <cell r="I19">
            <v>2.2636670582411953</v>
          </cell>
          <cell r="J19">
            <v>3.0892948604872057</v>
          </cell>
          <cell r="K19">
            <v>4.097279816232609</v>
          </cell>
          <cell r="L19">
            <v>3.481388150532045</v>
          </cell>
          <cell r="M19">
            <v>4.5162037222110873</v>
          </cell>
          <cell r="N19">
            <v>4.4759736111709216</v>
          </cell>
          <cell r="O19">
            <v>4.5449976964724108</v>
          </cell>
          <cell r="P19">
            <v>4.3979497921694781</v>
          </cell>
          <cell r="Q19">
            <v>4.2333614175192169</v>
          </cell>
          <cell r="R19">
            <v>4.3242142857053034</v>
          </cell>
          <cell r="S19">
            <v>4.117283726009779</v>
          </cell>
          <cell r="T19">
            <v>3.9851143207124564</v>
          </cell>
        </row>
        <row r="20">
          <cell r="I20">
            <v>38.281150755077526</v>
          </cell>
          <cell r="J20">
            <v>51.932418821252881</v>
          </cell>
          <cell r="K20">
            <v>60.785183123685556</v>
          </cell>
          <cell r="L20">
            <v>59.463645369334941</v>
          </cell>
          <cell r="M20">
            <v>72.850446856156736</v>
          </cell>
          <cell r="N20">
            <v>73.386860746846935</v>
          </cell>
          <cell r="O20">
            <v>72.273384715035817</v>
          </cell>
          <cell r="P20">
            <v>72.05725953370613</v>
          </cell>
          <cell r="Q20">
            <v>68.781291645402007</v>
          </cell>
          <cell r="R20">
            <v>67.950652194270816</v>
          </cell>
          <cell r="S20">
            <v>66.854260948258613</v>
          </cell>
          <cell r="T20">
            <v>62.733543010293644</v>
          </cell>
        </row>
        <row r="21">
          <cell r="I21">
            <v>0</v>
          </cell>
          <cell r="J21">
            <v>0</v>
          </cell>
          <cell r="K21">
            <v>0</v>
          </cell>
          <cell r="L21">
            <v>0</v>
          </cell>
          <cell r="M21">
            <v>0</v>
          </cell>
          <cell r="N21">
            <v>0</v>
          </cell>
          <cell r="O21">
            <v>0</v>
          </cell>
          <cell r="P21">
            <v>0</v>
          </cell>
          <cell r="Q21">
            <v>0</v>
          </cell>
          <cell r="R21">
            <v>0</v>
          </cell>
          <cell r="S21">
            <v>0</v>
          </cell>
          <cell r="T21">
            <v>0</v>
          </cell>
        </row>
        <row r="22">
          <cell r="I22">
            <v>38.281150755077526</v>
          </cell>
          <cell r="J22">
            <v>51.932418821252881</v>
          </cell>
          <cell r="K22">
            <v>60.785183123685556</v>
          </cell>
          <cell r="L22">
            <v>59.463645369334941</v>
          </cell>
          <cell r="M22">
            <v>72.850446856156736</v>
          </cell>
          <cell r="N22">
            <v>73.386860746846935</v>
          </cell>
          <cell r="O22">
            <v>72.273384715035817</v>
          </cell>
          <cell r="P22">
            <v>72.05725953370613</v>
          </cell>
          <cell r="Q22">
            <v>68.781291645402007</v>
          </cell>
          <cell r="R22">
            <v>67.950652194270816</v>
          </cell>
          <cell r="S22">
            <v>66.854260948258613</v>
          </cell>
          <cell r="T22">
            <v>62.733543010293644</v>
          </cell>
        </row>
        <row r="23">
          <cell r="I23">
            <v>1.0000001286029896</v>
          </cell>
          <cell r="J23">
            <v>1.0000001286029896</v>
          </cell>
          <cell r="K23">
            <v>1.0000001286029896</v>
          </cell>
          <cell r="L23">
            <v>1.0000001286029896</v>
          </cell>
          <cell r="M23">
            <v>1.0000001286029896</v>
          </cell>
          <cell r="N23">
            <v>1.0000001286029898</v>
          </cell>
          <cell r="O23">
            <v>1.0000001286029896</v>
          </cell>
          <cell r="P23">
            <v>1.0000001286029896</v>
          </cell>
          <cell r="Q23">
            <v>1.0000001286029896</v>
          </cell>
          <cell r="R23">
            <v>1.0000001286029896</v>
          </cell>
          <cell r="S23">
            <v>1.0000001286029894</v>
          </cell>
          <cell r="T23">
            <v>1.0000001286029896</v>
          </cell>
        </row>
        <row r="24">
          <cell r="I24">
            <v>0.89432457419624145</v>
          </cell>
          <cell r="J24">
            <v>0.89486460536573498</v>
          </cell>
          <cell r="K24">
            <v>0.90386149777150249</v>
          </cell>
          <cell r="L24">
            <v>0.89643882217102044</v>
          </cell>
          <cell r="M24">
            <v>0.89875449062768942</v>
          </cell>
          <cell r="N24">
            <v>0.90290927851285185</v>
          </cell>
          <cell r="O24">
            <v>0.9013035310220745</v>
          </cell>
          <cell r="P24">
            <v>0.89967719147050396</v>
          </cell>
          <cell r="Q24">
            <v>0.89842432001211436</v>
          </cell>
          <cell r="R24">
            <v>0.89864702173241517</v>
          </cell>
          <cell r="S24">
            <v>0.89756174031044356</v>
          </cell>
          <cell r="T24">
            <v>0.90177085449321459</v>
          </cell>
        </row>
        <row r="25">
          <cell r="I25">
            <v>34.235778251599704</v>
          </cell>
          <cell r="J25">
            <v>46.472489450668839</v>
          </cell>
          <cell r="K25">
            <v>54.941393726116054</v>
          </cell>
          <cell r="L25">
            <v>53.305527072131127</v>
          </cell>
          <cell r="M25">
            <v>65.474674676442532</v>
          </cell>
          <cell r="N25">
            <v>66.26168601070853</v>
          </cell>
          <cell r="O25">
            <v>65.140265219810388</v>
          </cell>
          <cell r="P25">
            <v>64.828281219455633</v>
          </cell>
          <cell r="Q25">
            <v>61.794793123069326</v>
          </cell>
          <cell r="R25">
            <v>61.063659072124779</v>
          </cell>
          <cell r="S25">
            <v>60.005834520816236</v>
          </cell>
          <cell r="T25">
            <v>56.571287961015152</v>
          </cell>
        </row>
        <row r="28">
          <cell r="I28">
            <v>525994.7581746676</v>
          </cell>
          <cell r="J28">
            <v>522863.31447938271</v>
          </cell>
          <cell r="K28">
            <v>461435.5895571466</v>
          </cell>
          <cell r="L28">
            <v>531261.15919867973</v>
          </cell>
          <cell r="M28">
            <v>501727.23733378691</v>
          </cell>
          <cell r="N28">
            <v>509964.30135458522</v>
          </cell>
          <cell r="O28">
            <v>494599.54132895748</v>
          </cell>
          <cell r="P28">
            <v>509608.25763675995</v>
          </cell>
          <cell r="Q28">
            <v>505351.96929172106</v>
          </cell>
          <cell r="R28">
            <v>488759.71722727304</v>
          </cell>
          <cell r="S28">
            <v>505041.74759269523</v>
          </cell>
          <cell r="T28">
            <v>489629.99385196262</v>
          </cell>
        </row>
        <row r="29">
          <cell r="I29">
            <v>2.0244533383343337</v>
          </cell>
          <cell r="J29">
            <v>2.7645009817113224</v>
          </cell>
          <cell r="K29">
            <v>3.7033739477538523</v>
          </cell>
          <cell r="L29">
            <v>3.1208518945339256</v>
          </cell>
          <cell r="M29">
            <v>4.0589588979208822</v>
          </cell>
          <cell r="N29">
            <v>4.04139862364078</v>
          </cell>
          <cell r="O29">
            <v>4.0964229991299543</v>
          </cell>
          <cell r="P29">
            <v>3.9567356260952873</v>
          </cell>
          <cell r="Q29">
            <v>3.8033553420230275</v>
          </cell>
          <cell r="R29">
            <v>3.8859427889256302</v>
          </cell>
          <cell r="S29">
            <v>3.6955168217236549</v>
          </cell>
          <cell r="T29">
            <v>3.5936604083974308</v>
          </cell>
        </row>
        <row r="30">
          <cell r="I30">
            <v>34.235778251599704</v>
          </cell>
          <cell r="J30">
            <v>46.472489450668839</v>
          </cell>
          <cell r="K30">
            <v>54.941393726116054</v>
          </cell>
          <cell r="L30">
            <v>53.305527072131127</v>
          </cell>
          <cell r="M30">
            <v>65.474674676442532</v>
          </cell>
          <cell r="N30">
            <v>66.26168601070853</v>
          </cell>
          <cell r="O30">
            <v>65.140265219810388</v>
          </cell>
          <cell r="P30">
            <v>64.828281219455633</v>
          </cell>
          <cell r="Q30">
            <v>61.794793123069326</v>
          </cell>
          <cell r="R30">
            <v>61.063659072124779</v>
          </cell>
          <cell r="S30">
            <v>60.005834520816236</v>
          </cell>
          <cell r="T30">
            <v>56.571287961015152</v>
          </cell>
        </row>
        <row r="33">
          <cell r="I33">
            <v>-38981.67249566759</v>
          </cell>
          <cell r="J33">
            <v>150059.21754761721</v>
          </cell>
          <cell r="K33">
            <v>457487.10379485332</v>
          </cell>
          <cell r="L33">
            <v>130779.98658132029</v>
          </cell>
          <cell r="M33">
            <v>359259.72741021315</v>
          </cell>
          <cell r="N33">
            <v>355568.95783741487</v>
          </cell>
          <cell r="O33">
            <v>255293.76467304252</v>
          </cell>
          <cell r="P33">
            <v>648340.00309223984</v>
          </cell>
          <cell r="Q33">
            <v>207330.44540827884</v>
          </cell>
          <cell r="R33">
            <v>-20058.756178273063</v>
          </cell>
          <cell r="S33">
            <v>212642.0451053048</v>
          </cell>
          <cell r="T33">
            <v>84118.094899037387</v>
          </cell>
        </row>
        <row r="34">
          <cell r="I34">
            <v>1.202966671891301</v>
          </cell>
          <cell r="J34">
            <v>3.242396321610221</v>
          </cell>
          <cell r="K34">
            <v>3.0189724943495388</v>
          </cell>
          <cell r="L34">
            <v>-1.3802010886831302</v>
          </cell>
          <cell r="M34">
            <v>5.2259709514135464</v>
          </cell>
          <cell r="N34">
            <v>2.4394785969715822</v>
          </cell>
          <cell r="O34">
            <v>2.6767431310126519</v>
          </cell>
          <cell r="P34">
            <v>3.2404694685471549</v>
          </cell>
          <cell r="Q34">
            <v>0.22362336554573883</v>
          </cell>
          <cell r="R34">
            <v>5.4311101604567265</v>
          </cell>
          <cell r="S34">
            <v>-0.49870005203622936</v>
          </cell>
          <cell r="T34">
            <v>-1.0310820022542373</v>
          </cell>
        </row>
        <row r="35">
          <cell r="I35">
            <v>-1.5076659679425291</v>
          </cell>
          <cell r="J35">
            <v>15.642992732190166</v>
          </cell>
          <cell r="K35">
            <v>44.404714311787089</v>
          </cell>
          <cell r="L35">
            <v>-5.8032959929205887</v>
          </cell>
          <cell r="M35">
            <v>60.36241339582341</v>
          </cell>
          <cell r="N35">
            <v>27.887649975836652</v>
          </cell>
          <cell r="O35">
            <v>21.970400432778249</v>
          </cell>
          <cell r="P35">
            <v>67.546339817761194</v>
          </cell>
          <cell r="Q35">
            <v>1.4906350470880199</v>
          </cell>
          <cell r="R35">
            <v>-3.502544639884988</v>
          </cell>
          <cell r="S35">
            <v>-3.4094130718506719</v>
          </cell>
          <cell r="T35">
            <v>-2.7885196062074371</v>
          </cell>
        </row>
        <row r="38">
          <cell r="I38">
            <v>1716062.7973829999</v>
          </cell>
          <cell r="J38">
            <v>1880205.5296080001</v>
          </cell>
          <cell r="K38">
            <v>1604464.476062</v>
          </cell>
          <cell r="L38">
            <v>1935789.7101469999</v>
          </cell>
          <cell r="M38">
            <v>1800939.4193210001</v>
          </cell>
          <cell r="N38">
            <v>1779251.4210560001</v>
          </cell>
          <cell r="O38">
            <v>1553835.495107</v>
          </cell>
          <cell r="P38">
            <v>1440118.665849</v>
          </cell>
          <cell r="Q38">
            <v>1600805.371729</v>
          </cell>
          <cell r="R38">
            <v>1642601.429422</v>
          </cell>
          <cell r="S38">
            <v>1802797.807459</v>
          </cell>
          <cell r="T38">
            <v>1820260.954473</v>
          </cell>
        </row>
        <row r="39">
          <cell r="I39">
            <v>2.8186456680090006</v>
          </cell>
          <cell r="J39">
            <v>2.8352103350352356</v>
          </cell>
          <cell r="K39">
            <v>2.7872719550546088</v>
          </cell>
          <cell r="L39">
            <v>2.7716929234242911</v>
          </cell>
          <cell r="M39">
            <v>2.7971790594734629</v>
          </cell>
          <cell r="N39">
            <v>2.7903648537548302</v>
          </cell>
          <cell r="O39">
            <v>2.7847548123503456</v>
          </cell>
          <cell r="P39">
            <v>2.766139437210577</v>
          </cell>
          <cell r="Q39">
            <v>2.7647487577279617</v>
          </cell>
          <cell r="R39">
            <v>2.7551244749004402</v>
          </cell>
          <cell r="S39">
            <v>2.6947351295231061</v>
          </cell>
          <cell r="T39">
            <v>2.6933547590221192</v>
          </cell>
        </row>
        <row r="40">
          <cell r="I40">
            <v>4836972.9698750004</v>
          </cell>
          <cell r="J40">
            <v>5330778.1495350003</v>
          </cell>
          <cell r="K40">
            <v>4472078.8370089997</v>
          </cell>
          <cell r="L40">
            <v>5365414.6408519996</v>
          </cell>
          <cell r="M40">
            <v>5037550.0311049996</v>
          </cell>
          <cell r="N40">
            <v>4964760.6313079996</v>
          </cell>
          <cell r="O40">
            <v>4327050.8726000004</v>
          </cell>
          <cell r="P40">
            <v>3983569.0358679998</v>
          </cell>
          <cell r="Q40">
            <v>4425824.6628520004</v>
          </cell>
          <cell r="R40">
            <v>4525571.4007069999</v>
          </cell>
          <cell r="S40">
            <v>4858062.5831869999</v>
          </cell>
          <cell r="T40">
            <v>4902608.5043919999</v>
          </cell>
        </row>
        <row r="41">
          <cell r="I41">
            <v>34190.278551000003</v>
          </cell>
          <cell r="J41">
            <v>42547.670275999997</v>
          </cell>
          <cell r="K41">
            <v>49371.869920999998</v>
          </cell>
          <cell r="L41">
            <v>28029.742276000001</v>
          </cell>
          <cell r="M41">
            <v>27525.732191999999</v>
          </cell>
          <cell r="N41">
            <v>25802.536705999999</v>
          </cell>
          <cell r="O41">
            <v>22390.364291000002</v>
          </cell>
          <cell r="P41">
            <v>30106.953579000001</v>
          </cell>
          <cell r="Q41">
            <v>28727.599729000001</v>
          </cell>
          <cell r="R41">
            <v>13808.204968</v>
          </cell>
          <cell r="S41">
            <v>21892.899948999999</v>
          </cell>
          <cell r="T41">
            <v>23905.903695000001</v>
          </cell>
        </row>
        <row r="42">
          <cell r="I42">
            <v>2.8271037327998862</v>
          </cell>
          <cell r="J42">
            <v>2.7846640588881302</v>
          </cell>
          <cell r="K42">
            <v>2.8243856112220675</v>
          </cell>
          <cell r="L42">
            <v>2.8655670348697289</v>
          </cell>
          <cell r="M42">
            <v>2.7811806532888323</v>
          </cell>
          <cell r="N42">
            <v>2.8543316540607426</v>
          </cell>
          <cell r="O42">
            <v>2.856537012651859</v>
          </cell>
          <cell r="P42">
            <v>2.8560951697211236</v>
          </cell>
          <cell r="Q42">
            <v>2.8107105472334113</v>
          </cell>
          <cell r="R42">
            <v>2.7153543485841456</v>
          </cell>
          <cell r="S42">
            <v>2.8151332593933103</v>
          </cell>
          <cell r="T42">
            <v>2.7940521058390386</v>
          </cell>
        </row>
        <row r="43">
          <cell r="I43">
            <v>96659.464116999996</v>
          </cell>
          <cell r="J43">
            <v>118480.968207</v>
          </cell>
          <cell r="K43">
            <v>139445.19900399999</v>
          </cell>
          <cell r="L43">
            <v>80321.105462000007</v>
          </cell>
          <cell r="M43">
            <v>76554.033840000004</v>
          </cell>
          <cell r="N43">
            <v>73648.997275000002</v>
          </cell>
          <cell r="O43">
            <v>63958.904324000003</v>
          </cell>
          <cell r="P43">
            <v>85988.324691999995</v>
          </cell>
          <cell r="Q43">
            <v>80744.967554999996</v>
          </cell>
          <cell r="R43">
            <v>37494.169406000001</v>
          </cell>
          <cell r="S43">
            <v>61631.430790999999</v>
          </cell>
          <cell r="T43">
            <v>66794.340561000005</v>
          </cell>
        </row>
        <row r="44">
          <cell r="I44">
            <v>8173.8241669999998</v>
          </cell>
          <cell r="J44">
            <v>17336.462406999999</v>
          </cell>
          <cell r="K44">
            <v>19214.360726999999</v>
          </cell>
          <cell r="L44">
            <v>20705.687495999999</v>
          </cell>
          <cell r="M44">
            <v>31253.998855999998</v>
          </cell>
          <cell r="N44">
            <v>12430.854085000001</v>
          </cell>
          <cell r="O44">
            <v>12927.800244</v>
          </cell>
          <cell r="P44">
            <v>19941.892674999999</v>
          </cell>
          <cell r="Q44">
            <v>17687.127271000001</v>
          </cell>
          <cell r="R44">
            <v>16809.236494000001</v>
          </cell>
          <cell r="S44">
            <v>12546.149986</v>
          </cell>
          <cell r="T44">
            <v>23689.989774999998</v>
          </cell>
        </row>
        <row r="45">
          <cell r="I45">
            <v>2.8165261755868647</v>
          </cell>
          <cell r="J45">
            <v>2.7512813292717109</v>
          </cell>
          <cell r="K45">
            <v>2.86595138737139</v>
          </cell>
          <cell r="L45">
            <v>2.8546187914996053</v>
          </cell>
          <cell r="M45">
            <v>2.8243594482007812</v>
          </cell>
          <cell r="N45">
            <v>2.8672482889979958</v>
          </cell>
          <cell r="O45">
            <v>2.8478288245586847</v>
          </cell>
          <cell r="P45">
            <v>2.8380597653577535</v>
          </cell>
          <cell r="Q45">
            <v>2.8057110035820014</v>
          </cell>
          <cell r="R45">
            <v>2.8420750245885618</v>
          </cell>
          <cell r="S45">
            <v>2.8486731946359178</v>
          </cell>
          <cell r="T45">
            <v>2.7742569324515465</v>
          </cell>
        </row>
        <row r="46">
          <cell r="I46">
            <v>23021.789721000001</v>
          </cell>
          <cell r="J46">
            <v>47697.485335999998</v>
          </cell>
          <cell r="K46">
            <v>55067.423782999998</v>
          </cell>
          <cell r="L46">
            <v>59106.844617000002</v>
          </cell>
          <cell r="M46">
            <v>88272.526962999997</v>
          </cell>
          <cell r="N46">
            <v>35642.345106000001</v>
          </cell>
          <cell r="O46">
            <v>36816.162172999997</v>
          </cell>
          <cell r="P46">
            <v>56596.283245999999</v>
          </cell>
          <cell r="Q46">
            <v>49624.967605999998</v>
          </cell>
          <cell r="R46">
            <v>47773.111222</v>
          </cell>
          <cell r="S46">
            <v>35739.881160999998</v>
          </cell>
          <cell r="T46">
            <v>65722.118363000001</v>
          </cell>
        </row>
        <row r="47">
          <cell r="I47">
            <v>2.8198559416661939</v>
          </cell>
          <cell r="J47">
            <v>2.8327682147187718</v>
          </cell>
          <cell r="K47">
            <v>2.8009805697419221</v>
          </cell>
          <cell r="L47">
            <v>2.7822166460415807</v>
          </cell>
          <cell r="M47">
            <v>2.8052808176429163</v>
          </cell>
          <cell r="N47">
            <v>2.8017618094019108</v>
          </cell>
          <cell r="O47">
            <v>2.7985553495745945</v>
          </cell>
          <cell r="P47">
            <v>2.7898033145237298</v>
          </cell>
          <cell r="Q47">
            <v>2.775963696534979</v>
          </cell>
          <cell r="R47">
            <v>2.7652673207508105</v>
          </cell>
          <cell r="S47">
            <v>2.7192522229550495</v>
          </cell>
          <cell r="T47">
            <v>2.7095716318923784</v>
          </cell>
        </row>
        <row r="48">
          <cell r="I48">
            <v>5443667.3093920005</v>
          </cell>
          <cell r="J48">
            <v>6169879.1351050008</v>
          </cell>
          <cell r="K48">
            <v>5585514.1531479992</v>
          </cell>
          <cell r="L48">
            <v>6166883.7367109992</v>
          </cell>
          <cell r="M48">
            <v>6063363.5566519992</v>
          </cell>
          <cell r="N48">
            <v>5939585.2328809993</v>
          </cell>
          <cell r="O48">
            <v>5177719.2450990006</v>
          </cell>
          <cell r="P48">
            <v>5284101.9045349993</v>
          </cell>
          <cell r="Q48">
            <v>5268877.0127130002</v>
          </cell>
          <cell r="R48">
            <v>5079539.6423840001</v>
          </cell>
          <cell r="S48">
            <v>5673117.687837</v>
          </cell>
          <cell r="T48">
            <v>5608873.0520670004</v>
          </cell>
        </row>
        <row r="49">
          <cell r="I49">
            <v>0</v>
          </cell>
          <cell r="J49">
            <v>0</v>
          </cell>
          <cell r="K49">
            <v>0</v>
          </cell>
          <cell r="L49">
            <v>0</v>
          </cell>
          <cell r="M49">
            <v>0</v>
          </cell>
          <cell r="N49">
            <v>0</v>
          </cell>
          <cell r="O49">
            <v>0</v>
          </cell>
          <cell r="P49">
            <v>0</v>
          </cell>
          <cell r="Q49">
            <v>0</v>
          </cell>
          <cell r="R49">
            <v>0</v>
          </cell>
          <cell r="S49">
            <v>0</v>
          </cell>
          <cell r="T49">
            <v>0</v>
          </cell>
        </row>
        <row r="50">
          <cell r="I50">
            <v>0</v>
          </cell>
          <cell r="J50">
            <v>0</v>
          </cell>
          <cell r="K50">
            <v>0</v>
          </cell>
          <cell r="L50">
            <v>0</v>
          </cell>
          <cell r="M50">
            <v>0</v>
          </cell>
          <cell r="N50">
            <v>0</v>
          </cell>
          <cell r="O50">
            <v>0</v>
          </cell>
          <cell r="P50">
            <v>0</v>
          </cell>
          <cell r="Q50">
            <v>0</v>
          </cell>
          <cell r="R50">
            <v>0</v>
          </cell>
          <cell r="S50">
            <v>0</v>
          </cell>
          <cell r="T50">
            <v>0</v>
          </cell>
        </row>
        <row r="51">
          <cell r="I51">
            <v>208003.96519987634</v>
          </cell>
          <cell r="J51">
            <v>146235.09761232501</v>
          </cell>
          <cell r="K51">
            <v>128803.39197390511</v>
          </cell>
          <cell r="L51">
            <v>165090.55644131658</v>
          </cell>
          <cell r="M51">
            <v>139792.43824046128</v>
          </cell>
          <cell r="N51">
            <v>123806.9002971907</v>
          </cell>
          <cell r="O51">
            <v>110924.91851285484</v>
          </cell>
          <cell r="P51">
            <v>103167.58815513358</v>
          </cell>
          <cell r="Q51">
            <v>107642.81407008224</v>
          </cell>
          <cell r="R51">
            <v>99520.725513940692</v>
          </cell>
          <cell r="S51">
            <v>110338.19002212124</v>
          </cell>
          <cell r="T51">
            <v>103682.65379678858</v>
          </cell>
        </row>
        <row r="52">
          <cell r="I52">
            <v>46128.586771106886</v>
          </cell>
          <cell r="J52">
            <v>110825.35500438916</v>
          </cell>
          <cell r="K52">
            <v>15037.765533748654</v>
          </cell>
          <cell r="L52">
            <v>156206.08491558523</v>
          </cell>
          <cell r="M52">
            <v>47067.631864540759</v>
          </cell>
          <cell r="N52">
            <v>20690.463499541096</v>
          </cell>
          <cell r="O52">
            <v>54426.556795378841</v>
          </cell>
          <cell r="P52">
            <v>69046.616716087912</v>
          </cell>
          <cell r="Q52">
            <v>20214.078771668846</v>
          </cell>
          <cell r="R52">
            <v>24437.985861363653</v>
          </cell>
          <cell r="S52">
            <v>10100.834951853905</v>
          </cell>
          <cell r="T52">
            <v>29377.799631117767</v>
          </cell>
        </row>
        <row r="53">
          <cell r="I53">
            <v>271862.20620368444</v>
          </cell>
          <cell r="J53">
            <v>265802.86186266859</v>
          </cell>
          <cell r="K53">
            <v>317594.4320494929</v>
          </cell>
          <cell r="L53">
            <v>209964.51784177794</v>
          </cell>
          <cell r="M53">
            <v>314867.16722878482</v>
          </cell>
          <cell r="N53">
            <v>365466.93755785335</v>
          </cell>
          <cell r="O53">
            <v>329248.06602072378</v>
          </cell>
          <cell r="P53">
            <v>337394.05276553857</v>
          </cell>
          <cell r="Q53">
            <v>377495.07644997002</v>
          </cell>
          <cell r="R53">
            <v>364801.00585196866</v>
          </cell>
          <cell r="S53">
            <v>384602.72261872003</v>
          </cell>
          <cell r="T53">
            <v>356569.54042405629</v>
          </cell>
        </row>
        <row r="54">
          <cell r="I54">
            <v>0</v>
          </cell>
          <cell r="J54">
            <v>0</v>
          </cell>
          <cell r="K54">
            <v>0</v>
          </cell>
          <cell r="L54">
            <v>0</v>
          </cell>
          <cell r="M54">
            <v>0</v>
          </cell>
          <cell r="N54">
            <v>0</v>
          </cell>
          <cell r="O54">
            <v>0</v>
          </cell>
          <cell r="P54">
            <v>0</v>
          </cell>
          <cell r="Q54">
            <v>0</v>
          </cell>
          <cell r="R54">
            <v>0</v>
          </cell>
          <cell r="S54">
            <v>0</v>
          </cell>
          <cell r="T54">
            <v>0</v>
          </cell>
        </row>
        <row r="55">
          <cell r="I55">
            <v>525994.7581746676</v>
          </cell>
          <cell r="J55">
            <v>522863.31447938277</v>
          </cell>
          <cell r="K55">
            <v>461435.58955714665</v>
          </cell>
          <cell r="L55">
            <v>531261.15919867973</v>
          </cell>
          <cell r="M55">
            <v>501727.23733378685</v>
          </cell>
          <cell r="N55">
            <v>509964.30135458516</v>
          </cell>
          <cell r="O55">
            <v>494599.54132895748</v>
          </cell>
          <cell r="P55">
            <v>509608.25763676007</v>
          </cell>
          <cell r="Q55">
            <v>505351.96929172112</v>
          </cell>
          <cell r="R55">
            <v>488759.71722727304</v>
          </cell>
          <cell r="S55">
            <v>505041.74759269517</v>
          </cell>
          <cell r="T55">
            <v>489629.99385196262</v>
          </cell>
        </row>
        <row r="56">
          <cell r="I56">
            <v>1</v>
          </cell>
          <cell r="J56">
            <v>1</v>
          </cell>
          <cell r="K56">
            <v>1</v>
          </cell>
          <cell r="L56">
            <v>1</v>
          </cell>
          <cell r="M56">
            <v>1</v>
          </cell>
          <cell r="N56">
            <v>1</v>
          </cell>
          <cell r="O56">
            <v>1</v>
          </cell>
          <cell r="P56">
            <v>1</v>
          </cell>
          <cell r="Q56">
            <v>1</v>
          </cell>
          <cell r="R56">
            <v>1</v>
          </cell>
          <cell r="S56">
            <v>1</v>
          </cell>
          <cell r="T56">
            <v>1</v>
          </cell>
        </row>
        <row r="57">
          <cell r="I57">
            <v>643012.16705945996</v>
          </cell>
          <cell r="J57">
            <v>793071.38460607722</v>
          </cell>
          <cell r="K57">
            <v>1250558.4884009305</v>
          </cell>
          <cell r="L57">
            <v>1381338.4749822507</v>
          </cell>
          <cell r="M57">
            <v>1740598.202392464</v>
          </cell>
          <cell r="N57">
            <v>2096167.160229879</v>
          </cell>
          <cell r="O57">
            <v>2351460.9249029215</v>
          </cell>
          <cell r="P57">
            <v>2999800.9279961614</v>
          </cell>
          <cell r="Q57">
            <v>3207131.3734034398</v>
          </cell>
          <cell r="R57">
            <v>3187072.6172251664</v>
          </cell>
          <cell r="S57">
            <v>3399714.6623314717</v>
          </cell>
          <cell r="T57">
            <v>3483832.7572305091</v>
          </cell>
        </row>
        <row r="58">
          <cell r="I58">
            <v>4021349.2251819996</v>
          </cell>
          <cell r="J58">
            <v>4139830.1933889994</v>
          </cell>
          <cell r="K58">
            <v>4279275.3923929995</v>
          </cell>
          <cell r="L58">
            <v>4359596.4978550002</v>
          </cell>
          <cell r="M58">
            <v>4436150.5316949999</v>
          </cell>
          <cell r="N58">
            <v>4509799.5289709996</v>
          </cell>
          <cell r="O58">
            <v>4573758.4332950003</v>
          </cell>
          <cell r="P58">
            <v>4659746.7579880003</v>
          </cell>
          <cell r="Q58">
            <v>4740491.7255419996</v>
          </cell>
          <cell r="R58">
            <v>4777985.8949489994</v>
          </cell>
          <cell r="S58">
            <v>4839617.3257399984</v>
          </cell>
          <cell r="T58">
            <v>4906411.666300999</v>
          </cell>
        </row>
        <row r="59">
          <cell r="I59">
            <v>273062.019302</v>
          </cell>
          <cell r="J59">
            <v>320759.50463799998</v>
          </cell>
          <cell r="K59">
            <v>375826.92842099996</v>
          </cell>
          <cell r="L59">
            <v>434933.77303799998</v>
          </cell>
          <cell r="M59">
            <v>523206.300001</v>
          </cell>
          <cell r="N59">
            <v>558848.64510700002</v>
          </cell>
          <cell r="O59">
            <v>595664.80728000007</v>
          </cell>
          <cell r="P59">
            <v>652261.09052600001</v>
          </cell>
          <cell r="Q59">
            <v>701886.05813200003</v>
          </cell>
          <cell r="R59">
            <v>749659.16935400001</v>
          </cell>
          <cell r="S59">
            <v>785399.05051500001</v>
          </cell>
          <cell r="T59">
            <v>851121.168878</v>
          </cell>
        </row>
        <row r="60">
          <cell r="I60">
            <v>8.3265775669844722</v>
          </cell>
          <cell r="J60">
            <v>6.7961231322336939</v>
          </cell>
          <cell r="K60">
            <v>4.2774788365076528</v>
          </cell>
          <cell r="L60">
            <v>7.3071084586986617</v>
          </cell>
          <cell r="M60">
            <v>5.4673049667264717</v>
          </cell>
          <cell r="N60">
            <v>5.3242093768087475</v>
          </cell>
          <cell r="O60">
            <v>5.3619895349611353</v>
          </cell>
          <cell r="P60">
            <v>3.247886883033221</v>
          </cell>
          <cell r="Q60">
            <v>5.6406543693240394</v>
          </cell>
          <cell r="R60">
            <v>9.0347461616594185</v>
          </cell>
          <cell r="S60">
            <v>6.2796187176203357</v>
          </cell>
          <cell r="T60">
            <v>7.7564426576572494</v>
          </cell>
        </row>
        <row r="61">
          <cell r="I61">
            <v>10.17766127742208</v>
          </cell>
          <cell r="J61">
            <v>8.1687807161396151</v>
          </cell>
          <cell r="K61">
            <v>5.0783286706887623</v>
          </cell>
          <cell r="L61">
            <v>8.3149553861117411</v>
          </cell>
          <cell r="M61">
            <v>6.042340714710865</v>
          </cell>
          <cell r="N61">
            <v>5.8623419952986815</v>
          </cell>
          <cell r="O61">
            <v>5.9046079004273588</v>
          </cell>
          <cell r="P61">
            <v>3.5633316131139843</v>
          </cell>
          <cell r="Q61">
            <v>6.3930223393135179</v>
          </cell>
          <cell r="R61">
            <v>9.8374850160654201</v>
          </cell>
          <cell r="S61">
            <v>6.9047593739158559</v>
          </cell>
          <cell r="T61">
            <v>8.775846163212556</v>
          </cell>
        </row>
        <row r="62">
          <cell r="I62">
            <v>8.2454477082007216</v>
          </cell>
          <cell r="J62">
            <v>8.2454477082007216</v>
          </cell>
          <cell r="K62">
            <v>8.2454477082007216</v>
          </cell>
          <cell r="L62">
            <v>8.2454477082007216</v>
          </cell>
          <cell r="M62">
            <v>8.2454477082007216</v>
          </cell>
          <cell r="N62">
            <v>8.2454477082007216</v>
          </cell>
          <cell r="O62">
            <v>8.2454477082007216</v>
          </cell>
          <cell r="P62">
            <v>8.2454477082007216</v>
          </cell>
          <cell r="Q62">
            <v>8.2454477082007216</v>
          </cell>
          <cell r="R62">
            <v>8.2454477082007216</v>
          </cell>
          <cell r="S62">
            <v>8.2454477082007216</v>
          </cell>
          <cell r="T62">
            <v>8.2454477082007216</v>
          </cell>
        </row>
        <row r="63">
          <cell r="I63">
            <v>941013.29253732809</v>
          </cell>
          <cell r="J63">
            <v>-51590.946420653694</v>
          </cell>
          <cell r="K63">
            <v>-2910337.5561168836</v>
          </cell>
          <cell r="L63">
            <v>46016.942724718567</v>
          </cell>
          <cell r="M63">
            <v>-1896846.403331111</v>
          </cell>
          <cell r="N63">
            <v>-2062657.2546871775</v>
          </cell>
          <cell r="O63">
            <v>-1755380.1022722533</v>
          </cell>
          <cell r="P63">
            <v>-5421648.1888369443</v>
          </cell>
          <cell r="Q63">
            <v>-1320190.9849500705</v>
          </cell>
          <cell r="R63">
            <v>746189.41622204683</v>
          </cell>
          <cell r="S63">
            <v>-962190.28857552644</v>
          </cell>
          <cell r="T63">
            <v>304315.0998395232</v>
          </cell>
        </row>
        <row r="64">
          <cell r="J64">
            <v>793071.38460707711</v>
          </cell>
          <cell r="K64">
            <v>1250558.4884009305</v>
          </cell>
          <cell r="L64">
            <v>1381338.4749822507</v>
          </cell>
          <cell r="M64">
            <v>1740598.2023924638</v>
          </cell>
          <cell r="N64">
            <v>2096167.160229879</v>
          </cell>
          <cell r="O64">
            <v>2351460.9249029215</v>
          </cell>
          <cell r="P64">
            <v>2999800.9279951616</v>
          </cell>
          <cell r="Q64">
            <v>3207131.3734044405</v>
          </cell>
          <cell r="R64">
            <v>3187072.6172251664</v>
          </cell>
          <cell r="S64">
            <v>3399714.6623304714</v>
          </cell>
          <cell r="T64">
            <v>3483832.7572305091</v>
          </cell>
        </row>
        <row r="65">
          <cell r="J65">
            <v>793071.38460707711</v>
          </cell>
          <cell r="K65">
            <v>1250558.4884009305</v>
          </cell>
          <cell r="L65">
            <v>1381338.4749822507</v>
          </cell>
          <cell r="M65">
            <v>1740598.2023924638</v>
          </cell>
          <cell r="N65">
            <v>2096167.160229879</v>
          </cell>
          <cell r="O65">
            <v>2351460.9249029215</v>
          </cell>
          <cell r="P65">
            <v>2999800.9279951616</v>
          </cell>
          <cell r="Q65">
            <v>3207131.3734044405</v>
          </cell>
          <cell r="R65">
            <v>3187072.6172251664</v>
          </cell>
          <cell r="S65">
            <v>3399714.6623304714</v>
          </cell>
          <cell r="T65">
            <v>3483832.7572305091</v>
          </cell>
        </row>
        <row r="66">
          <cell r="I66">
            <v>0.89456100000000005</v>
          </cell>
          <cell r="J66">
            <v>0.95144399999999996</v>
          </cell>
          <cell r="K66">
            <v>0.96024600000000004</v>
          </cell>
          <cell r="L66">
            <v>0.88756800000000002</v>
          </cell>
          <cell r="M66">
            <v>0.93807300000000005</v>
          </cell>
          <cell r="N66">
            <v>0.91031899999999999</v>
          </cell>
          <cell r="O66">
            <v>0.97117299999999995</v>
          </cell>
          <cell r="P66">
            <v>1.0683020000000001</v>
          </cell>
          <cell r="Q66">
            <v>1.0713220000000001</v>
          </cell>
          <cell r="R66">
            <v>0.92006900000000003</v>
          </cell>
          <cell r="S66">
            <v>0.87066500000000002</v>
          </cell>
          <cell r="T66">
            <v>0.87748599999999999</v>
          </cell>
        </row>
        <row r="67">
          <cell r="I67">
            <v>2.2730476267607567</v>
          </cell>
          <cell r="J67">
            <v>2.2992949115317964</v>
          </cell>
          <cell r="K67">
            <v>2.3989974483262708</v>
          </cell>
          <cell r="L67">
            <v>2.5563828447612789</v>
          </cell>
          <cell r="M67">
            <v>2.6538033118572688</v>
          </cell>
          <cell r="N67">
            <v>2.840592980279987</v>
          </cell>
          <cell r="O67">
            <v>3.1228015879581812</v>
          </cell>
          <cell r="P67">
            <v>3.6551482369846795</v>
          </cell>
          <cell r="Q67">
            <v>3.7246952582777459</v>
          </cell>
          <cell r="R67">
            <v>3.8753150513557175</v>
          </cell>
          <cell r="S67">
            <v>3.8031605867872176</v>
          </cell>
          <cell r="T67">
            <v>3.3768464294575593</v>
          </cell>
        </row>
        <row r="68">
          <cell r="I68">
            <v>2.4100366193126095</v>
          </cell>
          <cell r="J68">
            <v>2.7535436049672981</v>
          </cell>
          <cell r="K68">
            <v>2.4767892887450724</v>
          </cell>
          <cell r="L68">
            <v>2.6020277215676972</v>
          </cell>
          <cell r="M68">
            <v>2.608750804831331</v>
          </cell>
          <cell r="N68">
            <v>2.8361059099311605</v>
          </cell>
          <cell r="O68">
            <v>2.8339851516585171</v>
          </cell>
          <cell r="P68">
            <v>2.8093839785322454</v>
          </cell>
          <cell r="Q68">
            <v>2.8542635671857108</v>
          </cell>
          <cell r="R68">
            <v>2.8464033729031</v>
          </cell>
          <cell r="S68">
            <v>2.6325776764380735</v>
          </cell>
          <cell r="T68">
            <v>2.4529929490752793</v>
          </cell>
        </row>
        <row r="69">
          <cell r="I69">
            <v>2.2316544568282981</v>
          </cell>
          <cell r="J69">
            <v>3.6639142256252017</v>
          </cell>
          <cell r="K69">
            <v>4.8627626508937158</v>
          </cell>
          <cell r="L69">
            <v>4.8629124835989481</v>
          </cell>
          <cell r="M69">
            <v>5.6281925940237034</v>
          </cell>
          <cell r="N69">
            <v>5.122820166191584</v>
          </cell>
          <cell r="O69">
            <v>5.3069809388534548</v>
          </cell>
          <cell r="P69">
            <v>4.9501768935708901</v>
          </cell>
          <cell r="Q69">
            <v>4.4522555290942183</v>
          </cell>
          <cell r="R69">
            <v>4.5456761193679442</v>
          </cell>
          <cell r="S69">
            <v>4.2463950049069252</v>
          </cell>
          <cell r="T69">
            <v>4.2882170022333224</v>
          </cell>
        </row>
        <row r="70">
          <cell r="I70">
            <v>2.2636670582411953</v>
          </cell>
          <cell r="J70">
            <v>3.0892948604872057</v>
          </cell>
          <cell r="K70">
            <v>4.097279816232609</v>
          </cell>
          <cell r="L70">
            <v>3.481388150532045</v>
          </cell>
          <cell r="M70">
            <v>4.5162037222110873</v>
          </cell>
          <cell r="N70">
            <v>4.4759736111709216</v>
          </cell>
          <cell r="O70">
            <v>4.5449976964724108</v>
          </cell>
          <cell r="P70">
            <v>4.3979497921694781</v>
          </cell>
          <cell r="Q70">
            <v>4.2333614175192169</v>
          </cell>
          <cell r="R70">
            <v>4.3242142857053034</v>
          </cell>
          <cell r="S70">
            <v>4.117283726009779</v>
          </cell>
          <cell r="T70">
            <v>3.9851143207124564</v>
          </cell>
        </row>
        <row r="71">
          <cell r="I71">
            <v>2.2636673493555466</v>
          </cell>
          <cell r="J71">
            <v>3.089295257779761</v>
          </cell>
          <cell r="K71">
            <v>4.0972803431550426</v>
          </cell>
          <cell r="L71">
            <v>3.481388598248969</v>
          </cell>
          <cell r="M71">
            <v>4.5162043030083874</v>
          </cell>
          <cell r="N71">
            <v>4.4759741867945104</v>
          </cell>
          <cell r="O71">
            <v>4.5449982809727016</v>
          </cell>
          <cell r="P71">
            <v>4.3979503577589689</v>
          </cell>
          <cell r="Q71">
            <v>4.2333619619421512</v>
          </cell>
          <cell r="R71">
            <v>4.3242148418121884</v>
          </cell>
          <cell r="S71">
            <v>4.1172842555047753</v>
          </cell>
          <cell r="T71">
            <v>3.9851148332100719</v>
          </cell>
        </row>
        <row r="72">
          <cell r="I72">
            <v>0.23921398025757981</v>
          </cell>
          <cell r="J72">
            <v>0.32479423429892906</v>
          </cell>
          <cell r="K72">
            <v>0.39390634474365654</v>
          </cell>
          <cell r="L72">
            <v>0.36053665734895135</v>
          </cell>
          <cell r="M72">
            <v>0.45724534628438657</v>
          </cell>
          <cell r="N72">
            <v>0.43457550726602068</v>
          </cell>
          <cell r="O72">
            <v>0.44857522415463214</v>
          </cell>
          <cell r="P72">
            <v>0.44121467492215549</v>
          </cell>
          <cell r="Q72">
            <v>0.43000656461899389</v>
          </cell>
          <cell r="R72">
            <v>0.43827199652346943</v>
          </cell>
          <cell r="S72">
            <v>0.42176737954057431</v>
          </cell>
          <cell r="T72">
            <v>0.39145437447043818</v>
          </cell>
        </row>
        <row r="73">
          <cell r="I73">
            <v>2.7184715923894642</v>
          </cell>
          <cell r="J73">
            <v>2.8176047607623449</v>
          </cell>
          <cell r="K73">
            <v>2.8912702367139334</v>
          </cell>
          <cell r="L73">
            <v>2.4868630549912933</v>
          </cell>
          <cell r="M73">
            <v>3.0522153829824283</v>
          </cell>
          <cell r="N73">
            <v>2.9482781904901874</v>
          </cell>
          <cell r="O73">
            <v>2.9187982855540886</v>
          </cell>
          <cell r="P73">
            <v>2.9883205438211373</v>
          </cell>
          <cell r="Q73">
            <v>2.8095920381934452</v>
          </cell>
          <cell r="R73">
            <v>2.7930928167299247</v>
          </cell>
          <cell r="S73">
            <v>2.587201015985066</v>
          </cell>
          <cell r="T73">
            <v>2.4998365405510388</v>
          </cell>
        </row>
        <row r="74">
          <cell r="I74">
            <v>0.89195721223755808</v>
          </cell>
          <cell r="J74">
            <v>0.89365971936046684</v>
          </cell>
          <cell r="K74">
            <v>0.89582950281619522</v>
          </cell>
          <cell r="L74">
            <v>0.89567728485428133</v>
          </cell>
          <cell r="M74">
            <v>0.89640890944284235</v>
          </cell>
          <cell r="N74">
            <v>0.89663607854574379</v>
          </cell>
          <cell r="O74">
            <v>0.89767839835064267</v>
          </cell>
          <cell r="P74">
            <v>0.90082698862061406</v>
          </cell>
          <cell r="Q74">
            <v>0.90373103392922349</v>
          </cell>
          <cell r="R74">
            <v>0.90385924126071482</v>
          </cell>
          <cell r="S74">
            <v>0.90343651577709383</v>
          </cell>
          <cell r="T74">
            <v>0.90308323280718639</v>
          </cell>
        </row>
        <row r="75">
          <cell r="I75">
            <v>0.77803529347314082</v>
          </cell>
          <cell r="J75">
            <v>0.78325774189463016</v>
          </cell>
          <cell r="K75">
            <v>0.78003751889647521</v>
          </cell>
          <cell r="L75">
            <v>0.77753914606317209</v>
          </cell>
          <cell r="M75">
            <v>0.77502105765971274</v>
          </cell>
          <cell r="N75">
            <v>0.77435418389024468</v>
          </cell>
          <cell r="O75">
            <v>0.77843818779281559</v>
          </cell>
          <cell r="P75">
            <v>0.78786252600869422</v>
          </cell>
          <cell r="Q75">
            <v>0.79254824499503529</v>
          </cell>
          <cell r="R75">
            <v>0.78924757299220905</v>
          </cell>
          <cell r="S75">
            <v>0.7876830866186344</v>
          </cell>
          <cell r="T75">
            <v>0.78663499330841979</v>
          </cell>
        </row>
        <row r="78">
          <cell r="I78">
            <v>2.2468926825572262</v>
          </cell>
          <cell r="J78">
            <v>2.2226468535164257</v>
          </cell>
          <cell r="K78">
            <v>2.4776329456274682</v>
          </cell>
          <cell r="L78">
            <v>2.0859002563210063</v>
          </cell>
          <cell r="M78">
            <v>2.3007561556224938</v>
          </cell>
          <cell r="N78">
            <v>2.0447633609396751</v>
          </cell>
          <cell r="O78">
            <v>2.163439440174117</v>
          </cell>
          <cell r="P78">
            <v>1.923520964725606</v>
          </cell>
          <cell r="Q78">
            <v>2.1177184322406326</v>
          </cell>
          <cell r="R78">
            <v>2.1863302288030622</v>
          </cell>
          <cell r="S78">
            <v>1.9828108503844453</v>
          </cell>
          <cell r="T78">
            <v>2.1360931145431721</v>
          </cell>
        </row>
        <row r="79">
          <cell r="I79">
            <v>2.3948423316208092</v>
          </cell>
          <cell r="J79">
            <v>2.2831451875848421</v>
          </cell>
          <cell r="K79">
            <v>2.3264543723658488</v>
          </cell>
          <cell r="L79">
            <v>2.2433832016842321</v>
          </cell>
          <cell r="M79">
            <v>2.2416713072908712</v>
          </cell>
          <cell r="N79">
            <v>2.1619048087570136</v>
          </cell>
          <cell r="O79">
            <v>2.2157366021665137</v>
          </cell>
          <cell r="P79">
            <v>1.9897219867072764</v>
          </cell>
          <cell r="Q79">
            <v>2.0911731016088866</v>
          </cell>
          <cell r="R79">
            <v>2.0706801581645151</v>
          </cell>
          <cell r="S79">
            <v>1.9983497920863085</v>
          </cell>
          <cell r="T79">
            <v>2.0094115120872065</v>
          </cell>
        </row>
        <row r="80">
          <cell r="I80">
            <v>2.3608392605053266</v>
          </cell>
          <cell r="J80">
            <v>2.3571420594652817</v>
          </cell>
          <cell r="K80">
            <v>2.6412972399343069</v>
          </cell>
          <cell r="L80">
            <v>2.230328775590412</v>
          </cell>
          <cell r="M80">
            <v>2.4739119683639421</v>
          </cell>
          <cell r="N80">
            <v>2.215148272228153</v>
          </cell>
          <cell r="O80">
            <v>2.336933857873325</v>
          </cell>
          <cell r="P80">
            <v>2.088398516370189</v>
          </cell>
          <cell r="Q80">
            <v>2.2800972279036538</v>
          </cell>
          <cell r="R80">
            <v>2.350970326909033</v>
          </cell>
          <cell r="S80">
            <v>2.1401790100223064</v>
          </cell>
          <cell r="T80">
            <v>2.2901636900032321</v>
          </cell>
        </row>
        <row r="81">
          <cell r="I81">
            <v>2.4944956761946857</v>
          </cell>
          <cell r="J81">
            <v>2.5723222403923303</v>
          </cell>
          <cell r="K81">
            <v>2.9457023205655801</v>
          </cell>
          <cell r="L81">
            <v>2.4946994006029248</v>
          </cell>
          <cell r="M81">
            <v>2.6911793362462619</v>
          </cell>
          <cell r="N81">
            <v>2.9562121955948104</v>
          </cell>
          <cell r="O81">
            <v>2.9674171106026916</v>
          </cell>
          <cell r="P81">
            <v>4.2033099854774534</v>
          </cell>
          <cell r="Q81">
            <v>2.3624796010331783</v>
          </cell>
          <cell r="R81">
            <v>2.5217516380743983</v>
          </cell>
          <cell r="S81">
            <v>2.6408226047476848</v>
          </cell>
          <cell r="T81">
            <v>2.3565603107634332</v>
          </cell>
        </row>
        <row r="82">
          <cell r="I82">
            <v>1.0771225365097834</v>
          </cell>
          <cell r="J82">
            <v>1.2608746838878164</v>
          </cell>
          <cell r="K82">
            <v>1.6760729175767846</v>
          </cell>
          <cell r="L82">
            <v>1.2452516501878343</v>
          </cell>
          <cell r="M82">
            <v>1.307880921309158</v>
          </cell>
          <cell r="N82">
            <v>1.7645481873662929</v>
          </cell>
          <cell r="O82">
            <v>1.6180754630515481</v>
          </cell>
          <cell r="P82">
            <v>3.1449976824111627</v>
          </cell>
          <cell r="Q82">
            <v>1.3396481716210793</v>
          </cell>
          <cell r="R82">
            <v>1.4620075154645735</v>
          </cell>
          <cell r="S82">
            <v>1.6124564875472649</v>
          </cell>
          <cell r="T82">
            <v>1.3161297995085679</v>
          </cell>
        </row>
        <row r="83">
          <cell r="I83">
            <v>0.82614410078152067</v>
          </cell>
          <cell r="J83">
            <v>0.811086769699087</v>
          </cell>
          <cell r="K83">
            <v>0.8255250859701535</v>
          </cell>
          <cell r="L83">
            <v>0.8309400071384565</v>
          </cell>
          <cell r="M83">
            <v>0.86877312750943769</v>
          </cell>
          <cell r="N83">
            <v>1.0363356342430046</v>
          </cell>
          <cell r="O83">
            <v>0.94042415683154945</v>
          </cell>
          <cell r="P83">
            <v>1.0178655113237989</v>
          </cell>
          <cell r="Q83">
            <v>0.91063497663131243</v>
          </cell>
          <cell r="R83">
            <v>1.0037767141395142</v>
          </cell>
          <cell r="S83">
            <v>0.91276653180874934</v>
          </cell>
          <cell r="T83">
            <v>0.80044504497244373</v>
          </cell>
        </row>
        <row r="86">
          <cell r="I86">
            <v>3095</v>
          </cell>
          <cell r="J86">
            <v>3095</v>
          </cell>
          <cell r="K86">
            <v>3095</v>
          </cell>
          <cell r="L86">
            <v>3095</v>
          </cell>
          <cell r="M86">
            <v>3095</v>
          </cell>
          <cell r="N86">
            <v>3095</v>
          </cell>
          <cell r="O86">
            <v>3095</v>
          </cell>
          <cell r="P86">
            <v>3095</v>
          </cell>
          <cell r="Q86">
            <v>3095</v>
          </cell>
          <cell r="R86">
            <v>3095</v>
          </cell>
          <cell r="S86">
            <v>3095</v>
          </cell>
          <cell r="T86">
            <v>3095</v>
          </cell>
        </row>
        <row r="87">
          <cell r="I87">
            <v>11.06164079211622</v>
          </cell>
          <cell r="J87">
            <v>15.015343925902693</v>
          </cell>
          <cell r="K87">
            <v>17.751661947048806</v>
          </cell>
          <cell r="L87">
            <v>17.223110524113448</v>
          </cell>
          <cell r="M87">
            <v>21.154983740369154</v>
          </cell>
          <cell r="N87">
            <v>21.409268501036678</v>
          </cell>
          <cell r="O87">
            <v>21.046935450665714</v>
          </cell>
          <cell r="P87">
            <v>20.946132865736875</v>
          </cell>
          <cell r="Q87">
            <v>19.966007471104792</v>
          </cell>
          <cell r="R87">
            <v>19.729776759975696</v>
          </cell>
          <cell r="S87">
            <v>19.387991767630449</v>
          </cell>
          <cell r="T87">
            <v>18.278283670764186</v>
          </cell>
        </row>
        <row r="88">
          <cell r="I88">
            <v>169.9498410903611</v>
          </cell>
          <cell r="J88">
            <v>168.93806606765193</v>
          </cell>
          <cell r="K88">
            <v>149.09065898453849</v>
          </cell>
          <cell r="L88">
            <v>171.65142461992883</v>
          </cell>
          <cell r="M88">
            <v>162.10896198183744</v>
          </cell>
          <cell r="N88">
            <v>164.7703720047125</v>
          </cell>
          <cell r="O88">
            <v>159.80599073633522</v>
          </cell>
          <cell r="P88">
            <v>164.65533364677219</v>
          </cell>
          <cell r="Q88">
            <v>163.28011931881133</v>
          </cell>
          <cell r="R88">
            <v>157.91913319136447</v>
          </cell>
          <cell r="S88">
            <v>163.17988613657357</v>
          </cell>
          <cell r="T88">
            <v>158.20032111533524</v>
          </cell>
        </row>
        <row r="91">
          <cell r="I91">
            <v>34.235778251599704</v>
          </cell>
          <cell r="J91">
            <v>46.472489450668839</v>
          </cell>
          <cell r="K91">
            <v>54.941393726116054</v>
          </cell>
          <cell r="L91">
            <v>53.305527072131127</v>
          </cell>
          <cell r="M91">
            <v>65.474674676442532</v>
          </cell>
          <cell r="N91">
            <v>66.26168601070853</v>
          </cell>
          <cell r="O91">
            <v>65.140265219810388</v>
          </cell>
          <cell r="P91">
            <v>64.828281219455633</v>
          </cell>
          <cell r="Q91">
            <v>61.794793123069326</v>
          </cell>
          <cell r="R91">
            <v>61.063659072124779</v>
          </cell>
          <cell r="S91">
            <v>60.005834520816236</v>
          </cell>
          <cell r="T91">
            <v>56.571287961015152</v>
          </cell>
        </row>
        <row r="92">
          <cell r="I92">
            <v>358.97881186403993</v>
          </cell>
          <cell r="J92">
            <v>409.27676190426808</v>
          </cell>
          <cell r="K92">
            <v>430.968462832147</v>
          </cell>
          <cell r="L92">
            <v>486.28630882729328</v>
          </cell>
          <cell r="M92">
            <v>498.12815659143149</v>
          </cell>
          <cell r="N92">
            <v>498.74425161260137</v>
          </cell>
          <cell r="O92">
            <v>475.45518728684954</v>
          </cell>
          <cell r="P92">
            <v>475.09644588196636</v>
          </cell>
          <cell r="Q92">
            <v>471.41944373828915</v>
          </cell>
          <cell r="R92">
            <v>460.15391850022451</v>
          </cell>
          <cell r="S92">
            <v>458.57005772420843</v>
          </cell>
          <cell r="T92">
            <v>453.01917145073458</v>
          </cell>
        </row>
        <row r="93">
          <cell r="I93">
            <v>12289.919</v>
          </cell>
          <cell r="J93">
            <v>19020.11</v>
          </cell>
          <cell r="K93">
            <v>23678.008000000002</v>
          </cell>
          <cell r="L93">
            <v>25921.748</v>
          </cell>
          <cell r="M93">
            <v>32614.778999999999</v>
          </cell>
          <cell r="N93">
            <v>33047.635000000002</v>
          </cell>
          <cell r="O93">
            <v>30971.276999999998</v>
          </cell>
          <cell r="P93">
            <v>30799.686000000002</v>
          </cell>
          <cell r="Q93">
            <v>29131.267</v>
          </cell>
          <cell r="R93">
            <v>28098.682000000001</v>
          </cell>
          <cell r="S93">
            <v>27516.879000000001</v>
          </cell>
          <cell r="T93">
            <v>25627.878000000001</v>
          </cell>
        </row>
        <row r="94">
          <cell r="I94">
            <v>20643.080691666812</v>
          </cell>
          <cell r="J94">
            <v>21048.737508245435</v>
          </cell>
          <cell r="K94">
            <v>20246.930642432206</v>
          </cell>
          <cell r="L94">
            <v>21746.265943044837</v>
          </cell>
          <cell r="M94">
            <v>21940.169732187926</v>
          </cell>
          <cell r="N94">
            <v>21751.343439991815</v>
          </cell>
          <cell r="O94">
            <v>21514.928671570906</v>
          </cell>
          <cell r="P94">
            <v>20198.698257399614</v>
          </cell>
          <cell r="Q94">
            <v>20548.220052008463</v>
          </cell>
          <cell r="R94">
            <v>19799.732821268997</v>
          </cell>
          <cell r="S94">
            <v>19638.419389095532</v>
          </cell>
          <cell r="T94">
            <v>18996.023390791739</v>
          </cell>
        </row>
        <row r="95">
          <cell r="I95">
            <v>-8353.1616916668117</v>
          </cell>
          <cell r="J95">
            <v>-2028.627508245434</v>
          </cell>
          <cell r="K95">
            <v>3431.0773575677958</v>
          </cell>
          <cell r="L95">
            <v>4175.482056955163</v>
          </cell>
          <cell r="M95">
            <v>10674.609267812073</v>
          </cell>
          <cell r="N95">
            <v>11296.291560008187</v>
          </cell>
          <cell r="O95">
            <v>9456.3483284290924</v>
          </cell>
          <cell r="P95">
            <v>10600.987742600388</v>
          </cell>
          <cell r="Q95">
            <v>8583.0469479915373</v>
          </cell>
          <cell r="R95">
            <v>8298.9491787310035</v>
          </cell>
          <cell r="S95">
            <v>7878.4596109044687</v>
          </cell>
          <cell r="T95">
            <v>6631.8546092082615</v>
          </cell>
        </row>
        <row r="96">
          <cell r="I96">
            <v>5262.4880000000003</v>
          </cell>
          <cell r="J96">
            <v>5262.4880000000003</v>
          </cell>
          <cell r="K96">
            <v>5262.4880000000003</v>
          </cell>
          <cell r="L96">
            <v>2119.0210000000002</v>
          </cell>
          <cell r="M96">
            <v>2119.0210000000002</v>
          </cell>
          <cell r="N96">
            <v>2119.0210000000002</v>
          </cell>
          <cell r="O96">
            <v>3578.5970000000002</v>
          </cell>
          <cell r="P96">
            <v>3578.5970000000002</v>
          </cell>
          <cell r="Q96">
            <v>3578.5970000000002</v>
          </cell>
          <cell r="R96">
            <v>4209.0590000000002</v>
          </cell>
          <cell r="S96">
            <v>4209.0590000000002</v>
          </cell>
          <cell r="T96">
            <v>4209.0590000000002</v>
          </cell>
        </row>
        <row r="97">
          <cell r="I97">
            <v>-3090.6736916668115</v>
          </cell>
          <cell r="J97">
            <v>3233.8604917545663</v>
          </cell>
          <cell r="K97">
            <v>8693.565357567797</v>
          </cell>
          <cell r="L97">
            <v>6294.5030569551636</v>
          </cell>
          <cell r="M97">
            <v>12793.630267812074</v>
          </cell>
          <cell r="N97">
            <v>13415.312560008188</v>
          </cell>
          <cell r="O97">
            <v>13034.945328429092</v>
          </cell>
          <cell r="P97">
            <v>14179.584742600387</v>
          </cell>
          <cell r="Q97">
            <v>12161.643947991537</v>
          </cell>
          <cell r="R97">
            <v>12508.008178731005</v>
          </cell>
          <cell r="S97">
            <v>12087.51861090447</v>
          </cell>
          <cell r="T97">
            <v>10840.913609208263</v>
          </cell>
        </row>
        <row r="98">
          <cell r="I98">
            <v>14207.647000000001</v>
          </cell>
          <cell r="J98">
            <v>14207.647000000001</v>
          </cell>
          <cell r="K98">
            <v>14207.647000000001</v>
          </cell>
          <cell r="L98">
            <v>98.56</v>
          </cell>
          <cell r="M98">
            <v>98.56</v>
          </cell>
          <cell r="N98">
            <v>98.56</v>
          </cell>
          <cell r="O98">
            <v>-1322.847</v>
          </cell>
          <cell r="P98">
            <v>-1322.847</v>
          </cell>
          <cell r="Q98">
            <v>-1322.847</v>
          </cell>
          <cell r="R98">
            <v>-1894.8230000000001</v>
          </cell>
          <cell r="S98">
            <v>-1894.8230000000001</v>
          </cell>
          <cell r="T98">
            <v>-1894.8230000000001</v>
          </cell>
        </row>
        <row r="99">
          <cell r="I99">
            <v>11116.973308333188</v>
          </cell>
          <cell r="J99">
            <v>17441.507491754568</v>
          </cell>
          <cell r="K99">
            <v>22901.212357567798</v>
          </cell>
          <cell r="L99">
            <v>6393.063056955164</v>
          </cell>
          <cell r="M99">
            <v>12892.190267812073</v>
          </cell>
          <cell r="N99">
            <v>13513.872560008187</v>
          </cell>
          <cell r="O99">
            <v>11712.098328429092</v>
          </cell>
          <cell r="P99">
            <v>12856.737742600388</v>
          </cell>
          <cell r="Q99">
            <v>10838.796947991537</v>
          </cell>
          <cell r="R99">
            <v>10613.185178731004</v>
          </cell>
          <cell r="S99">
            <v>10192.69561090447</v>
          </cell>
          <cell r="T99">
            <v>8946.0906092082623</v>
          </cell>
        </row>
        <row r="102">
          <cell r="I102">
            <v>550</v>
          </cell>
          <cell r="J102">
            <v>550</v>
          </cell>
          <cell r="K102">
            <v>550</v>
          </cell>
          <cell r="L102">
            <v>550</v>
          </cell>
          <cell r="M102">
            <v>550</v>
          </cell>
          <cell r="N102">
            <v>550</v>
          </cell>
          <cell r="O102">
            <v>550</v>
          </cell>
          <cell r="P102">
            <v>550</v>
          </cell>
          <cell r="Q102">
            <v>550</v>
          </cell>
          <cell r="R102">
            <v>550</v>
          </cell>
          <cell r="S102">
            <v>550</v>
          </cell>
          <cell r="T102">
            <v>550</v>
          </cell>
        </row>
        <row r="103">
          <cell r="I103">
            <v>512.69192337346215</v>
          </cell>
          <cell r="J103">
            <v>522.51554171153884</v>
          </cell>
          <cell r="K103">
            <v>526.75212689850855</v>
          </cell>
          <cell r="L103">
            <v>526.03867816664183</v>
          </cell>
          <cell r="M103">
            <v>530.49213564854938</v>
          </cell>
          <cell r="N103">
            <v>530.72383329208878</v>
          </cell>
          <cell r="O103">
            <v>530.39197619804474</v>
          </cell>
          <cell r="P103">
            <v>530.29761630766063</v>
          </cell>
          <cell r="Q103">
            <v>529.33042327458986</v>
          </cell>
          <cell r="R103">
            <v>529.08295197050029</v>
          </cell>
          <cell r="S103">
            <v>528.71422009795003</v>
          </cell>
          <cell r="T103">
            <v>527.42191446235881</v>
          </cell>
        </row>
        <row r="106">
          <cell r="I106">
            <v>17422.341016383554</v>
          </cell>
          <cell r="J106">
            <v>17470.538991629466</v>
          </cell>
          <cell r="K106">
            <v>17500.375348410013</v>
          </cell>
          <cell r="L106">
            <v>16800.842513923461</v>
          </cell>
          <cell r="M106">
            <v>17694.953188028241</v>
          </cell>
          <cell r="N106">
            <v>16065.219396940931</v>
          </cell>
          <cell r="O106">
            <v>16445.898050873093</v>
          </cell>
          <cell r="P106">
            <v>15035.950589997808</v>
          </cell>
          <cell r="Q106">
            <v>16362.95206885042</v>
          </cell>
          <cell r="R106">
            <v>16334.851679530937</v>
          </cell>
          <cell r="S106">
            <v>15278.651073675606</v>
          </cell>
          <cell r="T106">
            <v>15993.137954861853</v>
          </cell>
        </row>
        <row r="107">
          <cell r="I107">
            <v>883.53847697003789</v>
          </cell>
          <cell r="J107">
            <v>1057.164675530561</v>
          </cell>
          <cell r="K107">
            <v>1156.0173134430754</v>
          </cell>
          <cell r="L107">
            <v>1163.2966626334298</v>
          </cell>
          <cell r="M107">
            <v>1331.7291331405415</v>
          </cell>
          <cell r="N107">
            <v>1338.6737233592648</v>
          </cell>
          <cell r="O107">
            <v>1318.858967296602</v>
          </cell>
          <cell r="P107">
            <v>1288.8295814760795</v>
          </cell>
          <cell r="Q107">
            <v>1254.6504813770084</v>
          </cell>
          <cell r="R107">
            <v>1230.0848003811309</v>
          </cell>
          <cell r="S107">
            <v>1212.608454683</v>
          </cell>
          <cell r="T107">
            <v>1153.5414590972373</v>
          </cell>
        </row>
        <row r="108">
          <cell r="I108">
            <v>18305.879493353594</v>
          </cell>
          <cell r="J108">
            <v>18527.703667160029</v>
          </cell>
          <cell r="K108">
            <v>18656.39266185309</v>
          </cell>
          <cell r="L108">
            <v>17964.139176556891</v>
          </cell>
          <cell r="M108">
            <v>19026.682321168784</v>
          </cell>
          <cell r="N108">
            <v>17403.893120300196</v>
          </cell>
          <cell r="O108">
            <v>17764.757018169694</v>
          </cell>
          <cell r="P108">
            <v>16324.780171473889</v>
          </cell>
          <cell r="Q108">
            <v>17617.602550227428</v>
          </cell>
          <cell r="R108">
            <v>17564.936479912067</v>
          </cell>
          <cell r="S108">
            <v>16491.259528358605</v>
          </cell>
          <cell r="T108">
            <v>17146.679413959089</v>
          </cell>
        </row>
        <row r="109">
          <cell r="I109">
            <v>-1470.1326778816656</v>
          </cell>
          <cell r="J109">
            <v>1622.043294898577</v>
          </cell>
          <cell r="K109">
            <v>6477.6144399269451</v>
          </cell>
          <cell r="L109">
            <v>1947.6196177480369</v>
          </cell>
          <cell r="M109">
            <v>4663.398468998821</v>
          </cell>
          <cell r="N109">
            <v>5467.6177710222992</v>
          </cell>
          <cell r="O109">
            <v>4021.2143139570226</v>
          </cell>
          <cell r="P109">
            <v>4466.384483806165</v>
          </cell>
          <cell r="Q109">
            <v>0</v>
          </cell>
          <cell r="R109">
            <v>-604.97766047439541</v>
          </cell>
          <cell r="S109">
            <v>604.97766047439541</v>
          </cell>
          <cell r="T109">
            <v>0</v>
          </cell>
        </row>
        <row r="110">
          <cell r="I110">
            <v>1733.79151</v>
          </cell>
          <cell r="J110">
            <v>-2203.6765099999998</v>
          </cell>
          <cell r="K110">
            <v>-8701.4581161831848</v>
          </cell>
          <cell r="L110">
            <v>-1842.473</v>
          </cell>
          <cell r="M110">
            <v>-6449.5450000000001</v>
          </cell>
          <cell r="N110">
            <v>-5885.9390000000003</v>
          </cell>
          <cell r="O110">
            <v>-4942.5240000000003</v>
          </cell>
          <cell r="P110">
            <v>-5237.7280000000001</v>
          </cell>
          <cell r="Q110">
            <v>-1459.758</v>
          </cell>
          <cell r="R110">
            <v>-1489.17</v>
          </cell>
          <cell r="S110">
            <v>-1697.85</v>
          </cell>
          <cell r="T110">
            <v>-2102.0189999999998</v>
          </cell>
        </row>
        <row r="111">
          <cell r="I111">
            <v>0</v>
          </cell>
          <cell r="J111">
            <v>0</v>
          </cell>
          <cell r="K111">
            <v>0</v>
          </cell>
          <cell r="L111">
            <v>0</v>
          </cell>
          <cell r="M111">
            <v>0</v>
          </cell>
          <cell r="N111">
            <v>0</v>
          </cell>
          <cell r="O111">
            <v>0</v>
          </cell>
          <cell r="P111">
            <v>0</v>
          </cell>
          <cell r="Q111">
            <v>0</v>
          </cell>
          <cell r="R111">
            <v>0</v>
          </cell>
          <cell r="S111">
            <v>0</v>
          </cell>
          <cell r="T111">
            <v>0</v>
          </cell>
        </row>
        <row r="112">
          <cell r="I112">
            <v>18569.538325471927</v>
          </cell>
          <cell r="J112">
            <v>17946.070452058604</v>
          </cell>
          <cell r="K112">
            <v>16432.548985596852</v>
          </cell>
          <cell r="L112">
            <v>18069.285794304931</v>
          </cell>
          <cell r="M112">
            <v>17240.535790167603</v>
          </cell>
          <cell r="N112">
            <v>16985.571891322492</v>
          </cell>
          <cell r="O112">
            <v>16843.447332126714</v>
          </cell>
          <cell r="P112">
            <v>15553.436655280053</v>
          </cell>
          <cell r="Q112">
            <v>16157.844550227428</v>
          </cell>
          <cell r="R112">
            <v>15470.78881943767</v>
          </cell>
          <cell r="S112">
            <v>15398.387188833001</v>
          </cell>
          <cell r="T112">
            <v>15044.660413959089</v>
          </cell>
        </row>
        <row r="113">
          <cell r="I113">
            <v>0</v>
          </cell>
          <cell r="J113">
            <v>0</v>
          </cell>
          <cell r="K113">
            <v>0</v>
          </cell>
          <cell r="L113">
            <v>0</v>
          </cell>
          <cell r="M113">
            <v>0</v>
          </cell>
          <cell r="N113">
            <v>0</v>
          </cell>
          <cell r="O113">
            <v>0</v>
          </cell>
          <cell r="P113">
            <v>0</v>
          </cell>
          <cell r="Q113">
            <v>0</v>
          </cell>
          <cell r="R113">
            <v>0</v>
          </cell>
          <cell r="S113">
            <v>0</v>
          </cell>
          <cell r="T113">
            <v>0</v>
          </cell>
        </row>
        <row r="114">
          <cell r="I114">
            <v>144.36798999999999</v>
          </cell>
          <cell r="J114">
            <v>144.36798999999999</v>
          </cell>
          <cell r="K114">
            <v>144.36798999999999</v>
          </cell>
          <cell r="L114">
            <v>144.36798999999999</v>
          </cell>
          <cell r="M114">
            <v>144.36798999999999</v>
          </cell>
          <cell r="N114">
            <v>144.36798999999999</v>
          </cell>
          <cell r="O114">
            <v>144.36798999999999</v>
          </cell>
          <cell r="P114">
            <v>144.36798999999999</v>
          </cell>
          <cell r="Q114">
            <v>144.36798999999999</v>
          </cell>
          <cell r="R114">
            <v>144.36798999999999</v>
          </cell>
          <cell r="S114">
            <v>144.36798999999999</v>
          </cell>
          <cell r="T114">
            <v>144.36798999999999</v>
          </cell>
        </row>
        <row r="115">
          <cell r="I115">
            <v>18713.906315471926</v>
          </cell>
          <cell r="J115">
            <v>18090.438442058603</v>
          </cell>
          <cell r="K115">
            <v>16576.916975596851</v>
          </cell>
          <cell r="L115">
            <v>18213.65378430493</v>
          </cell>
          <cell r="M115">
            <v>17384.903780167602</v>
          </cell>
          <cell r="N115">
            <v>17129.939881322491</v>
          </cell>
          <cell r="O115">
            <v>16987.815322126713</v>
          </cell>
          <cell r="P115">
            <v>15697.804645280054</v>
          </cell>
          <cell r="Q115">
            <v>16302.212540227429</v>
          </cell>
          <cell r="R115">
            <v>15615.156809437671</v>
          </cell>
          <cell r="S115">
            <v>15542.755178833002</v>
          </cell>
          <cell r="T115">
            <v>15189.02840395909</v>
          </cell>
        </row>
        <row r="116">
          <cell r="I116">
            <v>1929.1743761948862</v>
          </cell>
          <cell r="J116">
            <v>2958.2990661868321</v>
          </cell>
          <cell r="K116">
            <v>3670.0136668353539</v>
          </cell>
          <cell r="L116">
            <v>3532.6121587399075</v>
          </cell>
          <cell r="M116">
            <v>4555.2659520203251</v>
          </cell>
          <cell r="N116">
            <v>4621.4035586693253</v>
          </cell>
          <cell r="O116">
            <v>4527.1133494441938</v>
          </cell>
          <cell r="P116">
            <v>4500.8936121195584</v>
          </cell>
          <cell r="Q116">
            <v>4246.0075117810329</v>
          </cell>
          <cell r="R116">
            <v>4184.5760118313265</v>
          </cell>
          <cell r="S116">
            <v>4095.6642102625301</v>
          </cell>
          <cell r="T116">
            <v>3806.9949868326485</v>
          </cell>
        </row>
        <row r="117">
          <cell r="I117">
            <v>20643.080691666812</v>
          </cell>
          <cell r="J117">
            <v>21048.737508245435</v>
          </cell>
          <cell r="K117">
            <v>20246.930642432206</v>
          </cell>
          <cell r="L117">
            <v>21746.265943044837</v>
          </cell>
          <cell r="M117">
            <v>21940.169732187926</v>
          </cell>
          <cell r="N117">
            <v>21751.343439991815</v>
          </cell>
          <cell r="O117">
            <v>21514.928671570906</v>
          </cell>
          <cell r="P117">
            <v>20198.698257399614</v>
          </cell>
          <cell r="Q117">
            <v>20548.220052008463</v>
          </cell>
          <cell r="R117">
            <v>19799.732821268997</v>
          </cell>
          <cell r="S117">
            <v>19638.419389095532</v>
          </cell>
          <cell r="T117">
            <v>18996.023390791739</v>
          </cell>
        </row>
        <row r="118">
          <cell r="I118">
            <v>0</v>
          </cell>
          <cell r="J118">
            <v>0</v>
          </cell>
          <cell r="K118">
            <v>0</v>
          </cell>
          <cell r="L118">
            <v>0</v>
          </cell>
          <cell r="M118">
            <v>0</v>
          </cell>
          <cell r="N118">
            <v>0</v>
          </cell>
          <cell r="O118">
            <v>0</v>
          </cell>
          <cell r="P118">
            <v>0</v>
          </cell>
          <cell r="Q118">
            <v>0</v>
          </cell>
          <cell r="R118">
            <v>0</v>
          </cell>
          <cell r="S118">
            <v>0</v>
          </cell>
          <cell r="T118">
            <v>0</v>
          </cell>
        </row>
        <row r="119">
          <cell r="I119">
            <v>20643.080691666812</v>
          </cell>
          <cell r="J119">
            <v>21048.737508245435</v>
          </cell>
          <cell r="K119">
            <v>20246.930642432206</v>
          </cell>
          <cell r="L119">
            <v>21746.265943044837</v>
          </cell>
          <cell r="M119">
            <v>21940.169732187926</v>
          </cell>
          <cell r="N119">
            <v>21751.343439991815</v>
          </cell>
          <cell r="O119">
            <v>21514.928671570906</v>
          </cell>
          <cell r="P119">
            <v>20198.698257399614</v>
          </cell>
          <cell r="Q119">
            <v>20548.220052008463</v>
          </cell>
          <cell r="R119">
            <v>19799.732821268997</v>
          </cell>
          <cell r="S119">
            <v>19638.419389095532</v>
          </cell>
          <cell r="T119">
            <v>18996.023390791739</v>
          </cell>
        </row>
        <row r="122">
          <cell r="I122">
            <v>564.72900000000004</v>
          </cell>
          <cell r="J122">
            <v>766.78800000000001</v>
          </cell>
          <cell r="K122">
            <v>906.52650000000006</v>
          </cell>
          <cell r="L122">
            <v>879.54899999999998</v>
          </cell>
          <cell r="M122">
            <v>1080.3375000000001</v>
          </cell>
          <cell r="N122">
            <v>1093.3230000000001</v>
          </cell>
          <cell r="O122">
            <v>1074.81</v>
          </cell>
          <cell r="P122">
            <v>1069.662</v>
          </cell>
          <cell r="Q122">
            <v>1019.6174999999999</v>
          </cell>
          <cell r="R122">
            <v>1007.556</v>
          </cell>
          <cell r="S122">
            <v>990.09900000000005</v>
          </cell>
          <cell r="T122">
            <v>933.42150000000004</v>
          </cell>
        </row>
        <row r="123">
          <cell r="I123">
            <v>353.03547697003785</v>
          </cell>
          <cell r="J123">
            <v>336.84867553056091</v>
          </cell>
          <cell r="K123">
            <v>304.4318134430755</v>
          </cell>
          <cell r="L123">
            <v>337.05366263342989</v>
          </cell>
          <cell r="M123">
            <v>316.8666331405413</v>
          </cell>
          <cell r="N123">
            <v>311.61272335926463</v>
          </cell>
          <cell r="O123">
            <v>309.18896729660224</v>
          </cell>
          <cell r="P123">
            <v>283.99558147607951</v>
          </cell>
          <cell r="Q123">
            <v>296.82798137700843</v>
          </cell>
          <cell r="R123">
            <v>283.59280038113081</v>
          </cell>
          <cell r="S123">
            <v>282.51545468300003</v>
          </cell>
          <cell r="T123">
            <v>276.69095909723711</v>
          </cell>
        </row>
        <row r="124">
          <cell r="I124">
            <v>917.76447697003789</v>
          </cell>
          <cell r="J124">
            <v>1103.636675530561</v>
          </cell>
          <cell r="K124">
            <v>1210.9583134430754</v>
          </cell>
          <cell r="L124">
            <v>1216.6026626334299</v>
          </cell>
          <cell r="M124">
            <v>1397.2041331405414</v>
          </cell>
          <cell r="N124">
            <v>1404.9357233592648</v>
          </cell>
          <cell r="O124">
            <v>1383.9989672966021</v>
          </cell>
          <cell r="P124">
            <v>1353.6575814760795</v>
          </cell>
          <cell r="Q124">
            <v>1316.4454813770085</v>
          </cell>
          <cell r="R124">
            <v>1291.148800381131</v>
          </cell>
          <cell r="S124">
            <v>1272.6144546830001</v>
          </cell>
          <cell r="T124">
            <v>1210.1124590972372</v>
          </cell>
        </row>
        <row r="125">
          <cell r="I125">
            <v>-34.225999999999999</v>
          </cell>
          <cell r="J125">
            <v>-46.472000000000001</v>
          </cell>
          <cell r="K125">
            <v>-54.941000000000003</v>
          </cell>
          <cell r="L125">
            <v>-53.305999999999997</v>
          </cell>
          <cell r="M125">
            <v>-65.474999999999994</v>
          </cell>
          <cell r="N125">
            <v>-66.262</v>
          </cell>
          <cell r="O125">
            <v>-65.14</v>
          </cell>
          <cell r="P125">
            <v>-64.828000000000003</v>
          </cell>
          <cell r="Q125">
            <v>-61.795000000000002</v>
          </cell>
          <cell r="R125">
            <v>-61.064000000000007</v>
          </cell>
          <cell r="S125">
            <v>-60.006</v>
          </cell>
          <cell r="T125">
            <v>-56.570999999999998</v>
          </cell>
        </row>
        <row r="126">
          <cell r="I126">
            <v>883.53847697003789</v>
          </cell>
          <cell r="J126">
            <v>1057.164675530561</v>
          </cell>
          <cell r="K126">
            <v>1156.0173134430754</v>
          </cell>
          <cell r="L126">
            <v>1163.2966626334298</v>
          </cell>
          <cell r="M126">
            <v>1331.7291331405415</v>
          </cell>
          <cell r="N126">
            <v>1338.6737233592648</v>
          </cell>
          <cell r="O126">
            <v>1318.858967296602</v>
          </cell>
          <cell r="P126">
            <v>1288.8295814760795</v>
          </cell>
          <cell r="Q126">
            <v>1254.6504813770084</v>
          </cell>
          <cell r="R126">
            <v>1230.0848003811309</v>
          </cell>
          <cell r="S126">
            <v>1212.608454683</v>
          </cell>
          <cell r="T126">
            <v>1153.5414590972373</v>
          </cell>
        </row>
        <row r="129">
          <cell r="I129">
            <v>10990.270420458184</v>
          </cell>
          <cell r="J129">
            <v>10308.293301358673</v>
          </cell>
          <cell r="K129">
            <v>8967.8300189274487</v>
          </cell>
          <cell r="L129">
            <v>10063.652286578648</v>
          </cell>
          <cell r="M129">
            <v>10638.850465560568</v>
          </cell>
          <cell r="N129">
            <v>9362.6206852764335</v>
          </cell>
          <cell r="O129">
            <v>10257.340584323116</v>
          </cell>
          <cell r="P129">
            <v>8272.7101963047771</v>
          </cell>
          <cell r="Q129">
            <v>7903.1005251609367</v>
          </cell>
          <cell r="R129">
            <v>7917.7257090586736</v>
          </cell>
          <cell r="S129">
            <v>7924.1280516744309</v>
          </cell>
          <cell r="T129">
            <v>7789.8049413941872</v>
          </cell>
        </row>
        <row r="130">
          <cell r="I130">
            <v>19342.247483353593</v>
          </cell>
          <cell r="J130">
            <v>20219.071657160028</v>
          </cell>
          <cell r="K130">
            <v>20806.510651853088</v>
          </cell>
          <cell r="L130">
            <v>20093.50716655689</v>
          </cell>
          <cell r="M130">
            <v>20697.670311168782</v>
          </cell>
          <cell r="N130">
            <v>23226.256110300194</v>
          </cell>
          <cell r="O130">
            <v>22557.525008169694</v>
          </cell>
          <cell r="P130">
            <v>32856.809161473888</v>
          </cell>
          <cell r="Q130">
            <v>18254.145540227426</v>
          </cell>
          <cell r="R130">
            <v>18840.904469912064</v>
          </cell>
          <cell r="S130">
            <v>20348.994518358602</v>
          </cell>
          <cell r="T130">
            <v>17643.797403959088</v>
          </cell>
        </row>
        <row r="131">
          <cell r="I131">
            <v>19670.080483353591</v>
          </cell>
          <cell r="J131">
            <v>20623.804657160028</v>
          </cell>
          <cell r="K131">
            <v>21356.663651853087</v>
          </cell>
          <cell r="L131">
            <v>20394.75516655689</v>
          </cell>
          <cell r="M131">
            <v>21182.353311168783</v>
          </cell>
          <cell r="N131">
            <v>23642.589110300192</v>
          </cell>
          <cell r="O131">
            <v>22943.965008169693</v>
          </cell>
          <cell r="P131">
            <v>33437.617161473885</v>
          </cell>
          <cell r="Q131">
            <v>18857.678540227425</v>
          </cell>
          <cell r="R131">
            <v>19219.580469912064</v>
          </cell>
          <cell r="S131">
            <v>20519.627518358604</v>
          </cell>
          <cell r="T131">
            <v>17714.730403959089</v>
          </cell>
        </row>
        <row r="134">
          <cell r="I134">
            <v>-1017.131325471928</v>
          </cell>
          <cell r="J134">
            <v>6336.5275479413976</v>
          </cell>
          <cell r="K134">
            <v>12507.947014403151</v>
          </cell>
          <cell r="L134">
            <v>9971.483205695069</v>
          </cell>
          <cell r="M134">
            <v>17493.264209832392</v>
          </cell>
          <cell r="N134">
            <v>18181.084108677511</v>
          </cell>
          <cell r="O134">
            <v>17706.426667873282</v>
          </cell>
          <cell r="P134">
            <v>18824.84634471995</v>
          </cell>
          <cell r="Q134">
            <v>16552.019449772575</v>
          </cell>
          <cell r="R134">
            <v>16836.95218056233</v>
          </cell>
          <cell r="S134">
            <v>16327.550811167001</v>
          </cell>
          <cell r="T134">
            <v>14792.276586040913</v>
          </cell>
        </row>
        <row r="135">
          <cell r="I135">
            <v>-5.4774184885184998E-2</v>
          </cell>
          <cell r="J135">
            <v>0.35308718779795778</v>
          </cell>
          <cell r="K135">
            <v>0.76116900825102551</v>
          </cell>
          <cell r="L135">
            <v>0.5518471133395807</v>
          </cell>
          <cell r="M135">
            <v>1.0146589655182829</v>
          </cell>
          <cell r="N135">
            <v>1.0703839838307581</v>
          </cell>
          <cell r="O135">
            <v>1.0512353153561709</v>
          </cell>
          <cell r="P135">
            <v>1.2103335591963416</v>
          </cell>
          <cell r="Q135">
            <v>1.0243952649946493</v>
          </cell>
          <cell r="R135">
            <v>1.0883059924784311</v>
          </cell>
          <cell r="S135">
            <v>1.0603416196085675</v>
          </cell>
          <cell r="T135">
            <v>0.98322435861137791</v>
          </cell>
        </row>
        <row r="136">
          <cell r="I136">
            <v>-1161.4993154719252</v>
          </cell>
          <cell r="J136">
            <v>6192.1595579413988</v>
          </cell>
          <cell r="K136">
            <v>12363.57902440315</v>
          </cell>
          <cell r="L136">
            <v>9827.1152156950702</v>
          </cell>
          <cell r="M136">
            <v>17348.896219832401</v>
          </cell>
          <cell r="N136">
            <v>18036.716118677512</v>
          </cell>
          <cell r="O136">
            <v>17562.058677873287</v>
          </cell>
          <cell r="P136">
            <v>18680.478354719948</v>
          </cell>
          <cell r="Q136">
            <v>16407.651459772569</v>
          </cell>
          <cell r="R136">
            <v>16692.584190562331</v>
          </cell>
          <cell r="S136">
            <v>16183.182821167</v>
          </cell>
          <cell r="T136">
            <v>14647.90859604091</v>
          </cell>
        </row>
        <row r="137">
          <cell r="I137">
            <v>-6.6173221454580294E-2</v>
          </cell>
          <cell r="J137">
            <v>0.25500399742817464</v>
          </cell>
          <cell r="K137">
            <v>0.42720688078059027</v>
          </cell>
          <cell r="L137">
            <v>0.3504581210199717</v>
          </cell>
          <cell r="M137">
            <v>0.49948166396514065</v>
          </cell>
          <cell r="N137">
            <v>0.51289255704828773</v>
          </cell>
          <cell r="O137">
            <v>0.50831035383438128</v>
          </cell>
          <cell r="P137">
            <v>0.54338020181868729</v>
          </cell>
          <cell r="Q137">
            <v>0.50161172971469914</v>
          </cell>
          <cell r="R137">
            <v>0.51667444624377579</v>
          </cell>
          <cell r="S137">
            <v>0.51009312383977423</v>
          </cell>
          <cell r="T137">
            <v>0.49093204828769488</v>
          </cell>
        </row>
        <row r="138">
          <cell r="I138">
            <v>-753.47249335359447</v>
          </cell>
          <cell r="J138">
            <v>5754.8943328399728</v>
          </cell>
          <cell r="K138">
            <v>10284.103338146913</v>
          </cell>
          <cell r="L138">
            <v>10076.629823443109</v>
          </cell>
          <cell r="M138">
            <v>15707.117678831211</v>
          </cell>
          <cell r="N138">
            <v>17762.762879699807</v>
          </cell>
          <cell r="O138">
            <v>16785.116981830302</v>
          </cell>
          <cell r="P138">
            <v>18053.502828526114</v>
          </cell>
          <cell r="Q138">
            <v>15092.261449772574</v>
          </cell>
          <cell r="R138">
            <v>14742.804520087935</v>
          </cell>
          <cell r="S138">
            <v>15234.678471641397</v>
          </cell>
          <cell r="T138">
            <v>12690.257586040912</v>
          </cell>
        </row>
        <row r="139">
          <cell r="I139">
            <v>-4.1160136207995988E-2</v>
          </cell>
          <cell r="J139">
            <v>0.31061023191127585</v>
          </cell>
          <cell r="K139">
            <v>0.55123750472806676</v>
          </cell>
          <cell r="L139">
            <v>0.56093029142153705</v>
          </cell>
          <cell r="M139">
            <v>0.82553108385878293</v>
          </cell>
          <cell r="N139">
            <v>1.0206200852257028</v>
          </cell>
          <cell r="O139">
            <v>0.94485485867679353</v>
          </cell>
          <cell r="P139">
            <v>1.1058956162897076</v>
          </cell>
          <cell r="Q139">
            <v>0.85665807289867291</v>
          </cell>
          <cell r="R139">
            <v>0.83933150210639074</v>
          </cell>
          <cell r="S139">
            <v>0.92380320893280632</v>
          </cell>
          <cell r="T139">
            <v>0.74010000885126426</v>
          </cell>
        </row>
        <row r="140">
          <cell r="I140">
            <v>-1789.8404833535933</v>
          </cell>
          <cell r="J140">
            <v>4063.5263428399739</v>
          </cell>
          <cell r="K140">
            <v>8133.9853481469145</v>
          </cell>
          <cell r="L140">
            <v>7947.2618334431099</v>
          </cell>
          <cell r="M140">
            <v>14036.129688831214</v>
          </cell>
          <cell r="N140">
            <v>11940.399889699809</v>
          </cell>
          <cell r="O140">
            <v>11992.348991830302</v>
          </cell>
          <cell r="P140">
            <v>1521.4738385261153</v>
          </cell>
          <cell r="Q140">
            <v>14455.718459772575</v>
          </cell>
          <cell r="R140">
            <v>13466.836530087938</v>
          </cell>
          <cell r="S140">
            <v>11376.9434816414</v>
          </cell>
          <cell r="T140">
            <v>12193.139596040914</v>
          </cell>
        </row>
        <row r="141">
          <cell r="I141">
            <v>-9.2535290166976383E-2</v>
          </cell>
          <cell r="J141">
            <v>0.20097492168494235</v>
          </cell>
          <cell r="K141">
            <v>0.39093462062186185</v>
          </cell>
          <cell r="L141">
            <v>0.39551392236146438</v>
          </cell>
          <cell r="M141">
            <v>0.67815022066793196</v>
          </cell>
          <cell r="N141">
            <v>0.51409059785595734</v>
          </cell>
          <cell r="O141">
            <v>0.5316340772086926</v>
          </cell>
          <cell r="P141">
            <v>4.6306195804007438E-2</v>
          </cell>
          <cell r="Q141">
            <v>0.79191427656341962</v>
          </cell>
          <cell r="R141">
            <v>0.71476592599860422</v>
          </cell>
          <cell r="S141">
            <v>0.55909118612112585</v>
          </cell>
          <cell r="T141">
            <v>0.69107229678940307</v>
          </cell>
        </row>
        <row r="142">
          <cell r="I142">
            <v>-0.14971959553083825</v>
          </cell>
          <cell r="J142">
            <v>0.15363679130341021</v>
          </cell>
          <cell r="K142">
            <v>0.42937695155375233</v>
          </cell>
          <cell r="L142">
            <v>0.28945213276803278</v>
          </cell>
          <cell r="M142">
            <v>0.58311446191971927</v>
          </cell>
          <cell r="N142">
            <v>0.61675788426672162</v>
          </cell>
          <cell r="O142">
            <v>0.60585584676620496</v>
          </cell>
          <cell r="P142">
            <v>0.70200487981475845</v>
          </cell>
          <cell r="Q142">
            <v>0.59185875551312339</v>
          </cell>
          <cell r="R142">
            <v>0.63172610921773775</v>
          </cell>
          <cell r="S142">
            <v>0.61550363964709953</v>
          </cell>
          <cell r="T142">
            <v>0.57069384397912248</v>
          </cell>
        </row>
        <row r="143">
          <cell r="I143">
            <v>-0.17608261315196325</v>
          </cell>
          <cell r="J143">
            <v>0.13317605026260229</v>
          </cell>
          <cell r="K143">
            <v>0.30039448382528744</v>
          </cell>
          <cell r="L143">
            <v>0.22447683431774512</v>
          </cell>
          <cell r="M143">
            <v>0.36833373451255191</v>
          </cell>
          <cell r="N143">
            <v>0.38147819798414118</v>
          </cell>
          <cell r="O143">
            <v>0.37727909885949495</v>
          </cell>
          <cell r="P143">
            <v>0.4124576187414708</v>
          </cell>
          <cell r="Q143">
            <v>0.37180356200782544</v>
          </cell>
          <cell r="R143">
            <v>0.38715205061013097</v>
          </cell>
          <cell r="S143">
            <v>0.38099799006429597</v>
          </cell>
          <cell r="T143">
            <v>0.3633386902016203</v>
          </cell>
        </row>
        <row r="144">
          <cell r="I144">
            <v>-2117.673483353592</v>
          </cell>
          <cell r="J144">
            <v>3658.7933428399738</v>
          </cell>
          <cell r="K144">
            <v>7583.832348146916</v>
          </cell>
          <cell r="L144">
            <v>7646.0138334431103</v>
          </cell>
          <cell r="M144">
            <v>13551.446688831213</v>
          </cell>
          <cell r="N144">
            <v>11524.06688969981</v>
          </cell>
          <cell r="O144">
            <v>11605.908991830303</v>
          </cell>
          <cell r="P144">
            <v>940.66583852611802</v>
          </cell>
          <cell r="Q144">
            <v>13852.185459772576</v>
          </cell>
          <cell r="R144">
            <v>13088.160530087938</v>
          </cell>
          <cell r="S144">
            <v>11206.310481641398</v>
          </cell>
          <cell r="T144">
            <v>12122.206596040913</v>
          </cell>
        </row>
        <row r="145">
          <cell r="I145">
            <v>-0.1206486086696595</v>
          </cell>
          <cell r="J145">
            <v>0.15067553079946278</v>
          </cell>
          <cell r="K145">
            <v>0.2620491489899453</v>
          </cell>
          <cell r="L145">
            <v>0.27267489823275209</v>
          </cell>
          <cell r="M145">
            <v>0.39015157249800525</v>
          </cell>
          <cell r="N145">
            <v>0.32769868393798401</v>
          </cell>
          <cell r="O145">
            <v>0.33591754898528153</v>
          </cell>
          <cell r="P145">
            <v>2.7362211153073523E-2</v>
          </cell>
          <cell r="Q145">
            <v>0.42348648896163482</v>
          </cell>
          <cell r="R145">
            <v>0.4051091201358813</v>
          </cell>
          <cell r="S145">
            <v>0.35322235331990492</v>
          </cell>
          <cell r="T145">
            <v>0.4062818712269598</v>
          </cell>
        </row>
        <row r="148">
          <cell r="I148">
            <v>5.6930333145411476</v>
          </cell>
          <cell r="J148">
            <v>4.7328326815903399</v>
          </cell>
          <cell r="K148">
            <v>4.4971182503596729</v>
          </cell>
          <cell r="L148">
            <v>4.5402608687133208</v>
          </cell>
          <cell r="M148">
            <v>4.9221793900295063</v>
          </cell>
          <cell r="N148">
            <v>4.4164418967686219</v>
          </cell>
          <cell r="O148">
            <v>5.5440888170670179</v>
          </cell>
          <cell r="P148">
            <v>4.3676739666844657</v>
          </cell>
          <cell r="Q148">
            <v>4.1638322729831208</v>
          </cell>
          <cell r="R148">
            <v>4.3103567841538881</v>
          </cell>
          <cell r="S148">
            <v>3.7982118484327962</v>
          </cell>
          <cell r="T148">
            <v>3.7631506884254273</v>
          </cell>
        </row>
        <row r="149">
          <cell r="I149">
            <v>2.0189092749104245</v>
          </cell>
          <cell r="J149">
            <v>1.6707447707860559</v>
          </cell>
          <cell r="K149">
            <v>1.6055513911594288</v>
          </cell>
          <cell r="L149">
            <v>1.6318861707527379</v>
          </cell>
          <cell r="M149">
            <v>1.7546120014342355</v>
          </cell>
          <cell r="N149">
            <v>1.5763088360860324</v>
          </cell>
          <cell r="O149">
            <v>1.9810538383347569</v>
          </cell>
          <cell r="P149">
            <v>1.5655849084221578</v>
          </cell>
          <cell r="Q149">
            <v>1.4999591954968687</v>
          </cell>
          <cell r="R149">
            <v>1.5587486793079968</v>
          </cell>
          <cell r="S149">
            <v>1.3967854163617179</v>
          </cell>
          <cell r="T149">
            <v>1.3888360226879199</v>
          </cell>
        </row>
        <row r="150">
          <cell r="I150">
            <v>20.894258449641498</v>
          </cell>
          <cell r="J150">
            <v>19.715082347329506</v>
          </cell>
          <cell r="K150">
            <v>19.434630145312678</v>
          </cell>
          <cell r="L150">
            <v>18.942947573577591</v>
          </cell>
          <cell r="M150">
            <v>21.204450693361103</v>
          </cell>
          <cell r="N150">
            <v>18.359364881830178</v>
          </cell>
          <cell r="O150">
            <v>20.738677914585796</v>
          </cell>
          <cell r="P150">
            <v>16.233469674664146</v>
          </cell>
          <cell r="Q150">
            <v>15.638804250110219</v>
          </cell>
          <cell r="R150">
            <v>16.199628222178006</v>
          </cell>
          <cell r="S150">
            <v>15.690045604041948</v>
          </cell>
          <cell r="T150">
            <v>15.909574656795636</v>
          </cell>
        </row>
        <row r="151">
          <cell r="I151">
            <v>33.122651405963445</v>
          </cell>
          <cell r="J151">
            <v>33.41320476657453</v>
          </cell>
          <cell r="K151">
            <v>37.925933205987953</v>
          </cell>
          <cell r="L151">
            <v>31.624451031324732</v>
          </cell>
          <cell r="M151">
            <v>35.26807370885512</v>
          </cell>
          <cell r="N151">
            <v>31.502635290878064</v>
          </cell>
          <cell r="O151">
            <v>33.250936720814607</v>
          </cell>
          <cell r="P151">
            <v>29.504919444839878</v>
          </cell>
          <cell r="Q151">
            <v>32.379317907445795</v>
          </cell>
          <cell r="R151">
            <v>33.421026945915919</v>
          </cell>
          <cell r="S151">
            <v>30.252253692891728</v>
          </cell>
          <cell r="T151">
            <v>32.663721903640784</v>
          </cell>
        </row>
        <row r="152">
          <cell r="I152">
            <v>508.89279888268572</v>
          </cell>
          <cell r="J152">
            <v>375.93292716058767</v>
          </cell>
          <cell r="K152">
            <v>318.52805619838722</v>
          </cell>
          <cell r="L152">
            <v>315.18012177591197</v>
          </cell>
          <cell r="M152">
            <v>270.25645068832694</v>
          </cell>
          <cell r="N152">
            <v>242.45111110430597</v>
          </cell>
          <cell r="O152">
            <v>252.46900661791571</v>
          </cell>
          <cell r="P152">
            <v>231.93504913539749</v>
          </cell>
          <cell r="Q152">
            <v>264.79499714906848</v>
          </cell>
          <cell r="R152">
            <v>267.50528755961346</v>
          </cell>
          <cell r="S152">
            <v>254.61942485568446</v>
          </cell>
          <cell r="T152">
            <v>282.70768673117658</v>
          </cell>
        </row>
        <row r="153">
          <cell r="I153">
            <v>35.303656618010478</v>
          </cell>
          <cell r="J153">
            <v>34.322680431170788</v>
          </cell>
          <cell r="K153">
            <v>35.611793622957556</v>
          </cell>
          <cell r="L153">
            <v>34.012058817850495</v>
          </cell>
          <cell r="M153">
            <v>34.36236765176433</v>
          </cell>
          <cell r="N153">
            <v>33.30737435190035</v>
          </cell>
          <cell r="O153">
            <v>34.054716846015353</v>
          </cell>
          <cell r="P153">
            <v>30.520378000558768</v>
          </cell>
          <cell r="Q153">
            <v>31.973447284421482</v>
          </cell>
          <cell r="R153">
            <v>31.653158544249997</v>
          </cell>
          <cell r="S153">
            <v>30.489335311843277</v>
          </cell>
          <cell r="T153">
            <v>30.726590696785976</v>
          </cell>
        </row>
        <row r="154">
          <cell r="I154">
            <v>542.401524773407</v>
          </cell>
          <cell r="J154">
            <v>386.1654640022802</v>
          </cell>
          <cell r="K154">
            <v>299.09232131083962</v>
          </cell>
          <cell r="L154">
            <v>338.97583959453624</v>
          </cell>
          <cell r="M154">
            <v>263.31609703088242</v>
          </cell>
          <cell r="N154">
            <v>256.34077419306021</v>
          </cell>
          <cell r="O154">
            <v>258.57197963947345</v>
          </cell>
          <cell r="P154">
            <v>239.91746137197151</v>
          </cell>
          <cell r="Q154">
            <v>261.47582560957483</v>
          </cell>
          <cell r="R154">
            <v>253.35508966412397</v>
          </cell>
          <cell r="S154">
            <v>256.614832737494</v>
          </cell>
          <cell r="T154">
            <v>265.94162792133676</v>
          </cell>
        </row>
        <row r="155">
          <cell r="I155">
            <v>34.802399090210599</v>
          </cell>
          <cell r="J155">
            <v>35.435080553716311</v>
          </cell>
          <cell r="K155">
            <v>40.431195781318436</v>
          </cell>
          <cell r="L155">
            <v>33.814139930072905</v>
          </cell>
          <cell r="M155">
            <v>37.92236280070798</v>
          </cell>
          <cell r="N155">
            <v>34.12766947425802</v>
          </cell>
          <cell r="O155">
            <v>35.917455504380214</v>
          </cell>
          <cell r="P155">
            <v>32.033978898179299</v>
          </cell>
          <cell r="Q155">
            <v>34.862043923405459</v>
          </cell>
          <cell r="R155">
            <v>35.937774453994905</v>
          </cell>
          <cell r="S155">
            <v>32.653260066053853</v>
          </cell>
          <cell r="T155">
            <v>35.019667155324044</v>
          </cell>
        </row>
        <row r="156">
          <cell r="I156">
            <v>534.70025885852999</v>
          </cell>
          <cell r="J156">
            <v>398.68110975262971</v>
          </cell>
          <cell r="K156">
            <v>339.56897334741052</v>
          </cell>
          <cell r="L156">
            <v>337.00331210023421</v>
          </cell>
          <cell r="M156">
            <v>290.59605740988115</v>
          </cell>
          <cell r="N156">
            <v>262.6539432982064</v>
          </cell>
          <cell r="O156">
            <v>272.71545423132687</v>
          </cell>
          <cell r="P156">
            <v>251.81571783789101</v>
          </cell>
          <cell r="Q156">
            <v>285.09849551790791</v>
          </cell>
          <cell r="R156">
            <v>287.64958973659611</v>
          </cell>
          <cell r="S156">
            <v>274.82760068335904</v>
          </cell>
          <cell r="T156">
            <v>303.09862179159404</v>
          </cell>
        </row>
        <row r="157">
          <cell r="I157">
            <v>36.772700074951302</v>
          </cell>
          <cell r="J157">
            <v>38.669899182527743</v>
          </cell>
          <cell r="K157">
            <v>45.090823340743427</v>
          </cell>
          <cell r="L157">
            <v>37.822277835753418</v>
          </cell>
          <cell r="M157">
            <v>41.252833753171601</v>
          </cell>
          <cell r="N157">
            <v>45.544866667344735</v>
          </cell>
          <cell r="O157">
            <v>45.607654523008783</v>
          </cell>
          <cell r="P157">
            <v>64.474640410740093</v>
          </cell>
          <cell r="Q157">
            <v>36.121647187427854</v>
          </cell>
          <cell r="R157">
            <v>38.548398744471513</v>
          </cell>
          <cell r="S157">
            <v>40.291707795153613</v>
          </cell>
          <cell r="T157">
            <v>36.034960328213899</v>
          </cell>
        </row>
        <row r="158">
          <cell r="I158">
            <v>564.97174801188589</v>
          </cell>
          <cell r="J158">
            <v>435.07614711759396</v>
          </cell>
          <cell r="K158">
            <v>378.70372847791157</v>
          </cell>
          <cell r="L158">
            <v>376.94978870328168</v>
          </cell>
          <cell r="M158">
            <v>316.1171920815317</v>
          </cell>
          <cell r="N158">
            <v>350.52316819325432</v>
          </cell>
          <cell r="O158">
            <v>346.29157452846113</v>
          </cell>
          <cell r="P158">
            <v>506.82832466663058</v>
          </cell>
          <cell r="Q158">
            <v>295.39941178980598</v>
          </cell>
          <cell r="R158">
            <v>308.54529119616473</v>
          </cell>
          <cell r="S158">
            <v>339.11693222597319</v>
          </cell>
          <cell r="T158">
            <v>311.88608285033069</v>
          </cell>
        </row>
        <row r="159">
          <cell r="I159">
            <v>39.245791656372063</v>
          </cell>
          <cell r="J159">
            <v>40.256673064171189</v>
          </cell>
          <cell r="K159">
            <v>43.878129690568045</v>
          </cell>
          <cell r="L159">
            <v>40.933287831253296</v>
          </cell>
          <cell r="M159">
            <v>43.729277782046474</v>
          </cell>
          <cell r="N159">
            <v>42.652678593805739</v>
          </cell>
          <cell r="O159">
            <v>43.499693941813334</v>
          </cell>
          <cell r="P159">
            <v>39.635735792564219</v>
          </cell>
          <cell r="Q159">
            <v>40.661205062301306</v>
          </cell>
          <cell r="R159">
            <v>40.510156879524772</v>
          </cell>
          <cell r="S159">
            <v>38.88474464280025</v>
          </cell>
          <cell r="T159">
            <v>38.796690622133539</v>
          </cell>
        </row>
        <row r="160">
          <cell r="I160">
            <v>602.9680569829676</v>
          </cell>
          <cell r="J160">
            <v>452.92898566557204</v>
          </cell>
          <cell r="K160">
            <v>368.51869363495871</v>
          </cell>
          <cell r="L160">
            <v>407.95518096310292</v>
          </cell>
          <cell r="M160">
            <v>335.09398619557999</v>
          </cell>
          <cell r="N160">
            <v>328.26426174058696</v>
          </cell>
          <cell r="O160">
            <v>330.2861693757398</v>
          </cell>
          <cell r="P160">
            <v>311.57232426112472</v>
          </cell>
          <cell r="Q160">
            <v>332.5234864219874</v>
          </cell>
          <cell r="R160">
            <v>324.24740217225968</v>
          </cell>
          <cell r="S160">
            <v>327.27516492221929</v>
          </cell>
          <cell r="T160">
            <v>335.78912687797435</v>
          </cell>
        </row>
        <row r="161">
          <cell r="I161">
            <v>574.54749060464212</v>
          </cell>
          <cell r="J161">
            <v>443.78523511318389</v>
          </cell>
          <cell r="K161">
            <v>388.71718031611067</v>
          </cell>
          <cell r="L161">
            <v>382.60113513106131</v>
          </cell>
          <cell r="M161">
            <v>323.51979472744279</v>
          </cell>
          <cell r="N161">
            <v>356.80633158774924</v>
          </cell>
          <cell r="O161">
            <v>352.22400355213779</v>
          </cell>
          <cell r="P161">
            <v>515.78750095627879</v>
          </cell>
          <cell r="Q161">
            <v>305.16614082145782</v>
          </cell>
          <cell r="R161">
            <v>314.74662281883622</v>
          </cell>
          <cell r="S161">
            <v>341.96053904125392</v>
          </cell>
          <cell r="T161">
            <v>313.13995212848613</v>
          </cell>
        </row>
        <row r="164">
          <cell r="I164">
            <v>0</v>
          </cell>
          <cell r="J164">
            <v>0</v>
          </cell>
          <cell r="K164">
            <v>0</v>
          </cell>
          <cell r="L164">
            <v>0</v>
          </cell>
          <cell r="M164">
            <v>0</v>
          </cell>
          <cell r="N164">
            <v>0</v>
          </cell>
          <cell r="O164">
            <v>0</v>
          </cell>
          <cell r="P164">
            <v>0</v>
          </cell>
          <cell r="Q164">
            <v>0</v>
          </cell>
          <cell r="R164">
            <v>0</v>
          </cell>
          <cell r="S164">
            <v>0</v>
          </cell>
          <cell r="T164">
            <v>0</v>
          </cell>
        </row>
        <row r="165">
          <cell r="I165">
            <v>327.83300000000003</v>
          </cell>
          <cell r="J165">
            <v>404.733</v>
          </cell>
          <cell r="K165">
            <v>550.15300000000002</v>
          </cell>
          <cell r="L165">
            <v>301.24799999999999</v>
          </cell>
          <cell r="M165">
            <v>484.68299999999999</v>
          </cell>
          <cell r="N165">
            <v>416.33300000000003</v>
          </cell>
          <cell r="O165">
            <v>386.44</v>
          </cell>
          <cell r="P165">
            <v>580.80799999999999</v>
          </cell>
          <cell r="Q165">
            <v>603.53300000000002</v>
          </cell>
          <cell r="R165">
            <v>378.67599999999999</v>
          </cell>
          <cell r="S165">
            <v>170.63300000000001</v>
          </cell>
          <cell r="T165">
            <v>70.933000000000007</v>
          </cell>
        </row>
        <row r="166">
          <cell r="I166">
            <v>410</v>
          </cell>
          <cell r="J166">
            <v>1520</v>
          </cell>
          <cell r="K166">
            <v>2005.75</v>
          </cell>
          <cell r="L166">
            <v>1734</v>
          </cell>
          <cell r="M166">
            <v>1425.62</v>
          </cell>
          <cell r="N166">
            <v>5428.75</v>
          </cell>
          <cell r="O166">
            <v>4648.3999999999996</v>
          </cell>
          <cell r="P166">
            <v>15957.661</v>
          </cell>
          <cell r="Q166">
            <v>382.75</v>
          </cell>
          <cell r="R166">
            <v>1031.5999999999999</v>
          </cell>
          <cell r="S166">
            <v>3713.3670000000002</v>
          </cell>
          <cell r="T166">
            <v>352.75</v>
          </cell>
        </row>
        <row r="167">
          <cell r="I167">
            <v>482</v>
          </cell>
          <cell r="J167">
            <v>27</v>
          </cell>
          <cell r="K167">
            <v>0</v>
          </cell>
          <cell r="L167">
            <v>251</v>
          </cell>
          <cell r="M167">
            <v>101</v>
          </cell>
          <cell r="N167">
            <v>249.245</v>
          </cell>
          <cell r="O167">
            <v>0</v>
          </cell>
          <cell r="P167">
            <v>430</v>
          </cell>
          <cell r="Q167">
            <v>109.42500000000001</v>
          </cell>
          <cell r="R167">
            <v>100</v>
          </cell>
          <cell r="S167">
            <v>0</v>
          </cell>
          <cell r="T167">
            <v>0</v>
          </cell>
        </row>
        <row r="168">
          <cell r="I168">
            <v>1219.8330000000001</v>
          </cell>
          <cell r="J168">
            <v>1951.7329999999999</v>
          </cell>
          <cell r="K168">
            <v>2555.9030000000002</v>
          </cell>
          <cell r="L168">
            <v>2286.248</v>
          </cell>
          <cell r="M168">
            <v>2011.3029999999999</v>
          </cell>
          <cell r="N168">
            <v>6094.3279999999995</v>
          </cell>
          <cell r="O168">
            <v>5034.8399999999992</v>
          </cell>
          <cell r="P168">
            <v>16968.469000000001</v>
          </cell>
          <cell r="Q168">
            <v>1095.7080000000001</v>
          </cell>
          <cell r="R168">
            <v>1510.2759999999998</v>
          </cell>
          <cell r="S168">
            <v>3884</v>
          </cell>
          <cell r="T168">
            <v>423.68299999999999</v>
          </cell>
        </row>
      </sheetData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</sheetDataSet>
  </externalBook>
</externalLink>
</file>

<file path=xl/externalLinks/externalLink5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ocumentation"/>
      <sheetName val="Action Tracker"/>
      <sheetName val="Target Setting"/>
      <sheetName val="Target Setting Tonnes"/>
      <sheetName val="Variance Analysis"/>
      <sheetName val="Output Target Summary"/>
      <sheetName val="Cost Target Summary"/>
      <sheetName val="Other Target Summary"/>
      <sheetName val="Exception Report"/>
      <sheetName val="Target Summaries - New"/>
      <sheetName val="Target Summaries - Old"/>
      <sheetName val="Summaries of flagged"/>
      <sheetName val="Monthly Progress Summaries"/>
      <sheetName val="Chart Data"/>
      <sheetName val="Lookup Tables"/>
      <sheetName val="Target Summaries"/>
      <sheetName val="Sheet1"/>
      <sheetName val="Lookups"/>
      <sheetName val="Initial targets"/>
      <sheetName val="Ideas Pipeline"/>
      <sheetName val="Pipeline History "/>
      <sheetName val="Visual Milestones"/>
      <sheetName val="New waterfall chart stats"/>
      <sheetName val="Payment Summary"/>
      <sheetName val="Invoices&gt;&gt;&gt;"/>
      <sheetName val="Farrell, Pat"/>
      <sheetName val="Source Data&gt;&gt;&gt;"/>
      <sheetName val="Days Worked"/>
      <sheetName val="Timesheets"/>
      <sheetName val="Contractor Info"/>
      <sheetName val="Items with Others"/>
      <sheetName val="Lookup_Tables"/>
      <sheetName val="Action_Tracker"/>
      <sheetName val="Chart_Data"/>
      <sheetName val="Lookup_Tables1"/>
      <sheetName val="Action_Tracker1"/>
      <sheetName val="Chart_Data1"/>
      <sheetName val="Input lists"/>
      <sheetName val="Операции цикла"/>
      <sheetName val="Target_Setting"/>
      <sheetName val="Target_Setting_Tonnes"/>
      <sheetName val="Variance_Analysis"/>
      <sheetName val="Output_Target_Summary"/>
      <sheetName val="Cost_Target_Summary"/>
      <sheetName val="Other_Target_Summary"/>
      <sheetName val="Exception_Report"/>
      <sheetName val="Target_Summaries_-_New"/>
      <sheetName val="Target_Summaries_-_Old"/>
      <sheetName val="Summaries_of_flagged"/>
      <sheetName val="Monthly_Progress_Summaries"/>
      <sheetName val="Target_Summaries"/>
      <sheetName val="Initial_targets"/>
      <sheetName val="Ideas_Pipeline"/>
      <sheetName val="Pipeline_History_"/>
      <sheetName val="Visual_Milestones"/>
      <sheetName val="New_waterfall_chart_stats"/>
      <sheetName val="Списки"/>
      <sheetName val="CAPEX Summary"/>
      <sheetName val="ZAR Manager- Data"/>
      <sheetName val="Exposure Action Tracker - New"/>
      <sheetName val="Action_Tracker2"/>
      <sheetName val="Target_Setting1"/>
      <sheetName val="Target_Setting_Tonnes1"/>
      <sheetName val="Variance_Analysis1"/>
      <sheetName val="Output_Target_Summary1"/>
      <sheetName val="Cost_Target_Summary1"/>
      <sheetName val="Other_Target_Summary1"/>
      <sheetName val="Exception_Report1"/>
      <sheetName val="Target_Summaries_-_New1"/>
      <sheetName val="Target_Summaries_-_Old1"/>
      <sheetName val="Summaries_of_flagged1"/>
      <sheetName val="Monthly_Progress_Summaries1"/>
      <sheetName val="Chart_Data2"/>
      <sheetName val="Lookup_Tables2"/>
      <sheetName val="Target_Summaries1"/>
      <sheetName val="Initial_targets1"/>
      <sheetName val="Ideas_Pipeline1"/>
      <sheetName val="Pipeline_History_1"/>
      <sheetName val="Visual_Milestones1"/>
      <sheetName val="New_waterfall_chart_stats1"/>
      <sheetName val="Payment_Summary"/>
      <sheetName val="Farrell,_Pat"/>
      <sheetName val="Source_Data&gt;&gt;&gt;"/>
      <sheetName val="Days_Worked"/>
      <sheetName val="Contractor_Info"/>
      <sheetName val="Items_with_Others"/>
      <sheetName val="Input_lists"/>
      <sheetName val="Операции_цикла"/>
      <sheetName val="CAPEX_Summary"/>
      <sheetName val="ZAR_Manager-_Data"/>
      <sheetName val="Exposure_Action_Tracker_-_New"/>
      <sheetName val="Action_Tracker3"/>
      <sheetName val="Target_Setting2"/>
      <sheetName val="Target_Setting_Tonnes2"/>
      <sheetName val="Variance_Analysis2"/>
      <sheetName val="Output_Target_Summary2"/>
      <sheetName val="Cost_Target_Summary2"/>
      <sheetName val="Other_Target_Summary2"/>
      <sheetName val="Exception_Report2"/>
      <sheetName val="Target_Summaries_-_New2"/>
      <sheetName val="Target_Summaries_-_Old2"/>
      <sheetName val="Summaries_of_flagged2"/>
      <sheetName val="Monthly_Progress_Summaries2"/>
      <sheetName val="Chart_Data3"/>
      <sheetName val="Lookup_Tables3"/>
      <sheetName val="Target_Summaries2"/>
      <sheetName val="Initial_targets2"/>
      <sheetName val="Ideas_Pipeline2"/>
      <sheetName val="Pipeline_History_2"/>
      <sheetName val="Visual_Milestones2"/>
      <sheetName val="New_waterfall_chart_stats2"/>
      <sheetName val="Payment_Summary1"/>
      <sheetName val="Farrell,_Pat1"/>
      <sheetName val="Source_Data&gt;&gt;&gt;1"/>
      <sheetName val="Days_Worked1"/>
      <sheetName val="Contractor_Info1"/>
      <sheetName val="Items_with_Others1"/>
      <sheetName val="Input_lists1"/>
      <sheetName val="Операции_цикла1"/>
      <sheetName val="CAPEX_Summary1"/>
      <sheetName val="ZAR_Manager-_Data1"/>
      <sheetName val="Exposure_Action_Tracker_-_New1"/>
      <sheetName val="Action_Tracker4"/>
      <sheetName val="Target_Setting3"/>
      <sheetName val="Target_Setting_Tonnes3"/>
      <sheetName val="Variance_Analysis3"/>
      <sheetName val="Output_Target_Summary3"/>
      <sheetName val="Cost_Target_Summary3"/>
      <sheetName val="Other_Target_Summary3"/>
      <sheetName val="Exception_Report3"/>
      <sheetName val="Target_Summaries_-_New3"/>
      <sheetName val="Target_Summaries_-_Old3"/>
      <sheetName val="Summaries_of_flagged3"/>
      <sheetName val="Monthly_Progress_Summaries3"/>
      <sheetName val="Chart_Data4"/>
      <sheetName val="Lookup_Tables4"/>
      <sheetName val="Target_Summaries3"/>
      <sheetName val="Initial_targets3"/>
      <sheetName val="Ideas_Pipeline3"/>
      <sheetName val="Pipeline_History_3"/>
      <sheetName val="Visual_Milestones3"/>
      <sheetName val="New_waterfall_chart_stats3"/>
      <sheetName val="Payment_Summary2"/>
      <sheetName val="Farrell,_Pat2"/>
      <sheetName val="Source_Data&gt;&gt;&gt;2"/>
      <sheetName val="Days_Worked2"/>
      <sheetName val="Contractor_Info2"/>
      <sheetName val="Items_with_Others2"/>
      <sheetName val="Input_lists2"/>
      <sheetName val="Операции_цикла2"/>
      <sheetName val="CAPEX_Summary2"/>
      <sheetName val="ZAR_Manager-_Data2"/>
      <sheetName val="Exposure_Action_Tracker_-_New2"/>
      <sheetName val="Action_Tracker5"/>
      <sheetName val="Target_Setting4"/>
      <sheetName val="Target_Setting_Tonnes4"/>
      <sheetName val="Variance_Analysis4"/>
      <sheetName val="Output_Target_Summary4"/>
      <sheetName val="Cost_Target_Summary4"/>
      <sheetName val="Other_Target_Summary4"/>
      <sheetName val="Exception_Report4"/>
      <sheetName val="Target_Summaries_-_New4"/>
      <sheetName val="Target_Summaries_-_Old4"/>
      <sheetName val="Summaries_of_flagged4"/>
      <sheetName val="Monthly_Progress_Summaries4"/>
      <sheetName val="Chart_Data5"/>
      <sheetName val="Lookup_Tables5"/>
      <sheetName val="Target_Summaries4"/>
      <sheetName val="Initial_targets4"/>
      <sheetName val="Ideas_Pipeline4"/>
      <sheetName val="Pipeline_History_4"/>
      <sheetName val="Visual_Milestones4"/>
      <sheetName val="New_waterfall_chart_stats4"/>
      <sheetName val="Payment_Summary3"/>
      <sheetName val="Farrell,_Pat3"/>
      <sheetName val="Source_Data&gt;&gt;&gt;3"/>
      <sheetName val="Days_Worked3"/>
      <sheetName val="Contractor_Info3"/>
      <sheetName val="Items_with_Others3"/>
      <sheetName val="Input_lists3"/>
      <sheetName val="Операции_цикла3"/>
      <sheetName val="CAPEX_Summary3"/>
      <sheetName val="ZAR_Manager-_Data3"/>
      <sheetName val="Exposure_Action_Tracker_-_New3"/>
      <sheetName val="Action_Tracker6"/>
      <sheetName val="Target_Setting5"/>
      <sheetName val="Target_Setting_Tonnes5"/>
      <sheetName val="Variance_Analysis5"/>
      <sheetName val="Output_Target_Summary5"/>
      <sheetName val="Cost_Target_Summary5"/>
      <sheetName val="Other_Target_Summary5"/>
      <sheetName val="Exception_Report5"/>
      <sheetName val="Target_Summaries_-_New5"/>
      <sheetName val="Target_Summaries_-_Old5"/>
      <sheetName val="Summaries_of_flagged5"/>
      <sheetName val="Monthly_Progress_Summaries5"/>
      <sheetName val="Chart_Data6"/>
      <sheetName val="Lookup_Tables6"/>
      <sheetName val="Target_Summaries5"/>
      <sheetName val="Initial_targets5"/>
      <sheetName val="Ideas_Pipeline5"/>
      <sheetName val="Pipeline_History_5"/>
      <sheetName val="Visual_Milestones5"/>
      <sheetName val="New_waterfall_chart_stats5"/>
      <sheetName val="Payment_Summary4"/>
      <sheetName val="Farrell,_Pat4"/>
      <sheetName val="Source_Data&gt;&gt;&gt;4"/>
      <sheetName val="Days_Worked4"/>
      <sheetName val="Contractor_Info4"/>
      <sheetName val="Items_with_Others4"/>
      <sheetName val="Input_lists4"/>
      <sheetName val="Операции_цикла4"/>
      <sheetName val="CAPEX_Summary4"/>
      <sheetName val="ZAR_Manager-_Data4"/>
      <sheetName val="Exposure_Action_Tracker_-_New4"/>
      <sheetName val="LHD"/>
      <sheetName val="Action_Tracker9"/>
      <sheetName val="Target_Setting8"/>
      <sheetName val="Target_Setting_Tonnes8"/>
      <sheetName val="Variance_Analysis8"/>
      <sheetName val="Output_Target_Summary8"/>
      <sheetName val="Cost_Target_Summary8"/>
      <sheetName val="Other_Target_Summary8"/>
      <sheetName val="Exception_Report8"/>
      <sheetName val="Target_Summaries_-_New8"/>
      <sheetName val="Target_Summaries_-_Old8"/>
      <sheetName val="Summaries_of_flagged8"/>
      <sheetName val="Monthly_Progress_Summaries8"/>
      <sheetName val="Chart_Data9"/>
      <sheetName val="Lookup_Tables9"/>
      <sheetName val="Target_Summaries8"/>
      <sheetName val="Initial_targets8"/>
      <sheetName val="Ideas_Pipeline8"/>
      <sheetName val="Pipeline_History_8"/>
      <sheetName val="Visual_Milestones8"/>
      <sheetName val="New_waterfall_chart_stats8"/>
      <sheetName val="Payment_Summary7"/>
      <sheetName val="Farrell,_Pat7"/>
      <sheetName val="Source_Data&gt;&gt;&gt;7"/>
      <sheetName val="Days_Worked7"/>
      <sheetName val="Contractor_Info7"/>
      <sheetName val="Items_with_Others7"/>
      <sheetName val="Input_lists7"/>
      <sheetName val="Операции_цикла7"/>
      <sheetName val="CAPEX_Summary7"/>
      <sheetName val="ZAR_Manager-_Data7"/>
      <sheetName val="Exposure_Action_Tracker_-_New7"/>
      <sheetName val="Action_Tracker7"/>
      <sheetName val="Target_Setting6"/>
      <sheetName val="Target_Setting_Tonnes6"/>
      <sheetName val="Variance_Analysis6"/>
      <sheetName val="Output_Target_Summary6"/>
      <sheetName val="Cost_Target_Summary6"/>
      <sheetName val="Other_Target_Summary6"/>
      <sheetName val="Exception_Report6"/>
      <sheetName val="Target_Summaries_-_New6"/>
      <sheetName val="Target_Summaries_-_Old6"/>
      <sheetName val="Summaries_of_flagged6"/>
      <sheetName val="Monthly_Progress_Summaries6"/>
      <sheetName val="Chart_Data7"/>
      <sheetName val="Lookup_Tables7"/>
      <sheetName val="Target_Summaries6"/>
      <sheetName val="Initial_targets6"/>
      <sheetName val="Ideas_Pipeline6"/>
      <sheetName val="Pipeline_History_6"/>
      <sheetName val="Visual_Milestones6"/>
      <sheetName val="New_waterfall_chart_stats6"/>
      <sheetName val="Payment_Summary5"/>
      <sheetName val="Farrell,_Pat5"/>
      <sheetName val="Source_Data&gt;&gt;&gt;5"/>
      <sheetName val="Days_Worked5"/>
      <sheetName val="Contractor_Info5"/>
      <sheetName val="Items_with_Others5"/>
      <sheetName val="Input_lists5"/>
      <sheetName val="Операции_цикла5"/>
      <sheetName val="CAPEX_Summary5"/>
      <sheetName val="ZAR_Manager-_Data5"/>
      <sheetName val="Exposure_Action_Tracker_-_New5"/>
      <sheetName val="Action_Tracker8"/>
      <sheetName val="Target_Setting7"/>
      <sheetName val="Target_Setting_Tonnes7"/>
      <sheetName val="Variance_Analysis7"/>
      <sheetName val="Output_Target_Summary7"/>
      <sheetName val="Cost_Target_Summary7"/>
      <sheetName val="Other_Target_Summary7"/>
      <sheetName val="Exception_Report7"/>
      <sheetName val="Target_Summaries_-_New7"/>
      <sheetName val="Target_Summaries_-_Old7"/>
      <sheetName val="Summaries_of_flagged7"/>
      <sheetName val="Monthly_Progress_Summaries7"/>
      <sheetName val="Chart_Data8"/>
      <sheetName val="Lookup_Tables8"/>
      <sheetName val="Target_Summaries7"/>
      <sheetName val="Initial_targets7"/>
      <sheetName val="Ideas_Pipeline7"/>
      <sheetName val="Pipeline_History_7"/>
      <sheetName val="Visual_Milestones7"/>
      <sheetName val="New_waterfall_chart_stats7"/>
      <sheetName val="Payment_Summary6"/>
      <sheetName val="Farrell,_Pat6"/>
      <sheetName val="Source_Data&gt;&gt;&gt;6"/>
      <sheetName val="Days_Worked6"/>
      <sheetName val="Contractor_Info6"/>
      <sheetName val="Items_with_Others6"/>
      <sheetName val="Input_lists6"/>
      <sheetName val="Операции_цикла6"/>
      <sheetName val="CAPEX_Summary6"/>
      <sheetName val="ZAR_Manager-_Data6"/>
      <sheetName val="Exposure_Action_Tracker_-_New6"/>
      <sheetName val="Target_Setting9"/>
      <sheetName val="Target_Setting_Tonnes9"/>
      <sheetName val="Variance_Analysis9"/>
      <sheetName val="Output_Target_Summary9"/>
      <sheetName val="Cost_Target_Summary9"/>
      <sheetName val="Other_Target_Summary9"/>
      <sheetName val="Exception_Report9"/>
      <sheetName val="Target_Summaries_-_New9"/>
      <sheetName val="Target_Summaries_-_Old9"/>
      <sheetName val="Summaries_of_flagged9"/>
      <sheetName val="Monthly_Progress_Summaries9"/>
      <sheetName val="Target_Summaries9"/>
      <sheetName val="Initial_targets9"/>
      <sheetName val="Ideas_Pipeline9"/>
      <sheetName val="Pipeline_History_9"/>
      <sheetName val="Visual_Milestones9"/>
      <sheetName val="New_waterfall_chart_stats9"/>
      <sheetName val="Action_Tracker11"/>
      <sheetName val="Target_Setting10"/>
      <sheetName val="Target_Setting_Tonnes10"/>
      <sheetName val="Variance_Analysis10"/>
      <sheetName val="Output_Target_Summary10"/>
      <sheetName val="Cost_Target_Summary10"/>
      <sheetName val="Other_Target_Summary10"/>
      <sheetName val="Exception_Report10"/>
      <sheetName val="Target_Summaries_-_New10"/>
      <sheetName val="Target_Summaries_-_Old10"/>
      <sheetName val="Summaries_of_flagged10"/>
      <sheetName val="Monthly_Progress_Summaries10"/>
      <sheetName val="Chart_Data11"/>
      <sheetName val="Lookup_Tables11"/>
      <sheetName val="Target_Summaries10"/>
      <sheetName val="Initial_targets10"/>
      <sheetName val="Ideas_Pipeline10"/>
      <sheetName val="Pipeline_History_10"/>
      <sheetName val="Visual_Milestones10"/>
      <sheetName val="New_waterfall_chart_stats10"/>
      <sheetName val="Payment_Summary9"/>
      <sheetName val="Farrell,_Pat9"/>
      <sheetName val="Source_Data&gt;&gt;&gt;9"/>
      <sheetName val="Days_Worked9"/>
      <sheetName val="Contractor_Info9"/>
      <sheetName val="Items_with_Others9"/>
      <sheetName val="Input_lists9"/>
      <sheetName val="Операции_цикла9"/>
      <sheetName val="CAPEX_Summary9"/>
      <sheetName val="ZAR_Manager-_Data9"/>
      <sheetName val="Exposure_Action_Tracker_-_New9"/>
      <sheetName val="Action_Tracker10"/>
      <sheetName val="Chart_Data10"/>
      <sheetName val="Lookup_Tables10"/>
      <sheetName val="Payment_Summary8"/>
      <sheetName val="Farrell,_Pat8"/>
      <sheetName val="Source_Data&gt;&gt;&gt;8"/>
      <sheetName val="Days_Worked8"/>
      <sheetName val="Contractor_Info8"/>
      <sheetName val="Items_with_Others8"/>
      <sheetName val="Input_lists8"/>
      <sheetName val="Операции_цикла8"/>
      <sheetName val="CAPEX_Summary8"/>
      <sheetName val="ZAR_Manager-_Data8"/>
      <sheetName val="Exposure_Action_Tracker_-_New8"/>
      <sheetName val="Action_Tracker13"/>
      <sheetName val="Target_Setting12"/>
      <sheetName val="Target_Setting_Tonnes12"/>
      <sheetName val="Variance_Analysis12"/>
      <sheetName val="Output_Target_Summary12"/>
      <sheetName val="Cost_Target_Summary12"/>
      <sheetName val="Other_Target_Summary12"/>
      <sheetName val="Exception_Report12"/>
      <sheetName val="Target_Summaries_-_New12"/>
      <sheetName val="Target_Summaries_-_Old12"/>
      <sheetName val="Summaries_of_flagged12"/>
      <sheetName val="Monthly_Progress_Summaries12"/>
      <sheetName val="Chart_Data13"/>
      <sheetName val="Lookup_Tables13"/>
      <sheetName val="Target_Summaries12"/>
      <sheetName val="Initial_targets12"/>
      <sheetName val="Ideas_Pipeline12"/>
      <sheetName val="Pipeline_History_12"/>
      <sheetName val="Visual_Milestones12"/>
      <sheetName val="New_waterfall_chart_stats12"/>
      <sheetName val="Payment_Summary11"/>
      <sheetName val="Farrell,_Pat11"/>
      <sheetName val="Source_Data&gt;&gt;&gt;11"/>
      <sheetName val="Days_Worked11"/>
      <sheetName val="Contractor_Info11"/>
      <sheetName val="Items_with_Others11"/>
      <sheetName val="Input_lists11"/>
      <sheetName val="Операции_цикла11"/>
      <sheetName val="CAPEX_Summary11"/>
      <sheetName val="ZAR_Manager-_Data11"/>
      <sheetName val="Exposure_Action_Tracker_-_New11"/>
      <sheetName val="Action_Tracker12"/>
      <sheetName val="Target_Setting11"/>
      <sheetName val="Target_Setting_Tonnes11"/>
      <sheetName val="Variance_Analysis11"/>
      <sheetName val="Output_Target_Summary11"/>
      <sheetName val="Cost_Target_Summary11"/>
      <sheetName val="Other_Target_Summary11"/>
      <sheetName val="Exception_Report11"/>
      <sheetName val="Target_Summaries_-_New11"/>
      <sheetName val="Target_Summaries_-_Old11"/>
      <sheetName val="Summaries_of_flagged11"/>
      <sheetName val="Monthly_Progress_Summaries11"/>
      <sheetName val="Chart_Data12"/>
      <sheetName val="Lookup_Tables12"/>
      <sheetName val="Target_Summaries11"/>
      <sheetName val="Initial_targets11"/>
      <sheetName val="Ideas_Pipeline11"/>
      <sheetName val="Pipeline_History_11"/>
      <sheetName val="Visual_Milestones11"/>
      <sheetName val="New_waterfall_chart_stats11"/>
      <sheetName val="Payment_Summary10"/>
      <sheetName val="Farrell,_Pat10"/>
      <sheetName val="Source_Data&gt;&gt;&gt;10"/>
      <sheetName val="Days_Worked10"/>
      <sheetName val="Contractor_Info10"/>
      <sheetName val="Items_with_Others10"/>
      <sheetName val="Input_lists10"/>
      <sheetName val="Операции_цикла10"/>
      <sheetName val="CAPEX_Summary10"/>
      <sheetName val="ZAR_Manager-_Data10"/>
      <sheetName val="Exposure_Action_Tracker_-_New10"/>
      <sheetName val="Action_Tracker14"/>
      <sheetName val="Target_Setting13"/>
      <sheetName val="Target_Setting_Tonnes13"/>
      <sheetName val="Variance_Analysis13"/>
      <sheetName val="Output_Target_Summary13"/>
      <sheetName val="Cost_Target_Summary13"/>
      <sheetName val="Other_Target_Summary13"/>
      <sheetName val="Exception_Report13"/>
      <sheetName val="Target_Summaries_-_New13"/>
      <sheetName val="Target_Summaries_-_Old13"/>
      <sheetName val="Summaries_of_flagged13"/>
      <sheetName val="Monthly_Progress_Summaries13"/>
      <sheetName val="Chart_Data14"/>
      <sheetName val="Lookup_Tables14"/>
      <sheetName val="Target_Summaries13"/>
      <sheetName val="Initial_targets13"/>
      <sheetName val="Ideas_Pipeline13"/>
      <sheetName val="Pipeline_History_13"/>
      <sheetName val="Visual_Milestones13"/>
      <sheetName val="New_waterfall_chart_stats13"/>
      <sheetName val="Payment_Summary12"/>
      <sheetName val="Farrell,_Pat12"/>
      <sheetName val="Source_Data&gt;&gt;&gt;12"/>
      <sheetName val="Days_Worked12"/>
      <sheetName val="Contractor_Info12"/>
      <sheetName val="Items_with_Others12"/>
      <sheetName val="Input_lists12"/>
      <sheetName val="Операции_цикла12"/>
      <sheetName val="CAPEX_Summary12"/>
      <sheetName val="ZAR_Manager-_Data12"/>
      <sheetName val="Exposure_Action_Tracker_-_New12"/>
      <sheetName val="Data"/>
      <sheetName val="P- Data"/>
      <sheetName val="2019-05 Update"/>
      <sheetName val="Action_Tracker15"/>
      <sheetName val="Target_Setting14"/>
      <sheetName val="Target_Setting_Tonnes14"/>
      <sheetName val="Variance_Analysis14"/>
      <sheetName val="Output_Target_Summary14"/>
      <sheetName val="Cost_Target_Summary14"/>
      <sheetName val="Other_Target_Summary14"/>
      <sheetName val="Exception_Report14"/>
      <sheetName val="Target_Summaries_-_New14"/>
      <sheetName val="Target_Summaries_-_Old14"/>
      <sheetName val="Summaries_of_flagged14"/>
      <sheetName val="Monthly_Progress_Summaries14"/>
      <sheetName val="Chart_Data15"/>
      <sheetName val="Lookup_Tables15"/>
      <sheetName val="Target_Summaries14"/>
      <sheetName val="Initial_targets14"/>
      <sheetName val="Ideas_Pipeline14"/>
      <sheetName val="Pipeline_History_14"/>
      <sheetName val="Visual_Milestones14"/>
      <sheetName val="New_waterfall_chart_stats14"/>
      <sheetName val="Payment_Summary13"/>
      <sheetName val="Farrell,_Pat13"/>
      <sheetName val="Source_Data&gt;&gt;&gt;13"/>
      <sheetName val="Days_Worked13"/>
      <sheetName val="Contractor_Info13"/>
      <sheetName val="Items_with_Others13"/>
      <sheetName val="Input_lists13"/>
      <sheetName val="Операции_цикла13"/>
      <sheetName val="CAPEX_Summary13"/>
      <sheetName val="ZAR_Manager-_Data13"/>
      <sheetName val="Exposure_Action_Tracker_-_New13"/>
      <sheetName val="Action_Tracker16"/>
      <sheetName val="Target_Setting15"/>
      <sheetName val="Target_Setting_Tonnes15"/>
      <sheetName val="Variance_Analysis15"/>
      <sheetName val="Output_Target_Summary15"/>
      <sheetName val="Cost_Target_Summary15"/>
      <sheetName val="Other_Target_Summary15"/>
      <sheetName val="Exception_Report15"/>
      <sheetName val="Target_Summaries_-_New15"/>
      <sheetName val="Target_Summaries_-_Old15"/>
      <sheetName val="Summaries_of_flagged15"/>
      <sheetName val="Monthly_Progress_Summaries15"/>
      <sheetName val="Chart_Data16"/>
      <sheetName val="Lookup_Tables16"/>
      <sheetName val="Target_Summaries15"/>
      <sheetName val="Initial_targets15"/>
      <sheetName val="Ideas_Pipeline15"/>
      <sheetName val="Pipeline_History_15"/>
      <sheetName val="Visual_Milestones15"/>
      <sheetName val="New_waterfall_chart_stats15"/>
      <sheetName val="Payment_Summary14"/>
      <sheetName val="Farrell,_Pat14"/>
      <sheetName val="Source_Data&gt;&gt;&gt;14"/>
      <sheetName val="Days_Worked14"/>
      <sheetName val="Contractor_Info14"/>
      <sheetName val="Items_with_Others14"/>
      <sheetName val="Input_lists14"/>
      <sheetName val="Операции_цикла14"/>
      <sheetName val="CAPEX_Summary14"/>
      <sheetName val="ZAR_Manager-_Data14"/>
      <sheetName val="Exposure_Action_Tracker_-_New14"/>
      <sheetName val="P-_Data"/>
      <sheetName val="2019-05_Update"/>
    </sheetNames>
    <sheetDataSet>
      <sheetData sheetId="0" refreshError="1"/>
      <sheetData sheetId="1" refreshError="1">
        <row r="15">
          <cell r="A15" t="str">
            <v>Idea No.</v>
          </cell>
          <cell r="B15" t="str">
            <v>KPI Impacted</v>
          </cell>
          <cell r="C15" t="str">
            <v>KPI Owner</v>
          </cell>
          <cell r="D15" t="str">
            <v>Idea Name</v>
          </cell>
          <cell r="E15" t="str">
            <v>Idea Owner</v>
          </cell>
          <cell r="F15" t="str">
            <v>Estimated Benefit</v>
          </cell>
          <cell r="G15" t="str">
            <v>Actual EBIT Impact
(Linked to Idea Form)</v>
          </cell>
          <cell r="H15" t="str">
            <v>Estimated Investment
(-ve is oneoff saving)</v>
          </cell>
          <cell r="I15" t="str">
            <v>Current Idea Status</v>
          </cell>
          <cell r="J15" t="str">
            <v>Idea Status Next Month</v>
          </cell>
          <cell r="K15" t="str">
            <v>Next Steps</v>
          </cell>
          <cell r="L15" t="str">
            <v>By Whom</v>
          </cell>
          <cell r="M15" t="str">
            <v>By When</v>
          </cell>
          <cell r="N15" t="str">
            <v>On Track?</v>
          </cell>
          <cell r="O15" t="str">
            <v>Comment</v>
          </cell>
          <cell r="P15" t="str">
            <v>Cash Flowing Target Date</v>
          </cell>
          <cell r="Q15" t="str">
            <v>Cash Flowing Forecast Date</v>
          </cell>
          <cell r="R15" t="str">
            <v>Cash Flowing Actual Date</v>
          </cell>
          <cell r="S15" t="str">
            <v>Locked In Target Date</v>
          </cell>
          <cell r="T15" t="str">
            <v>Locked In Forecast Date</v>
          </cell>
          <cell r="U15" t="str">
            <v>Locked In Actual Date</v>
          </cell>
          <cell r="V15" t="str">
            <v>Location of Idea Form
(Hyperlink)</v>
          </cell>
          <cell r="W15" t="str">
            <v>KPI Type</v>
          </cell>
          <cell r="X15" t="str">
            <v>KPI Sort Key</v>
          </cell>
          <cell r="Y15" t="str">
            <v>Current Status Sort Key</v>
          </cell>
          <cell r="Z15" t="str">
            <v>Next Month Status Sort Key</v>
          </cell>
          <cell r="AA15" t="str">
            <v>Status Change</v>
          </cell>
          <cell r="AB15" t="str">
            <v>Output KPI - Any Idea No</v>
          </cell>
          <cell r="AC15" t="str">
            <v>Output KPI - Any Idea Value</v>
          </cell>
          <cell r="AD15" t="str">
            <v>Output KPI - Implementing Idea No</v>
          </cell>
          <cell r="AE15" t="str">
            <v>Output KPI - Implementing Idea Value</v>
          </cell>
          <cell r="AF15" t="str">
            <v>Output KPI - Cash Flowing Idea No</v>
          </cell>
          <cell r="AG15" t="str">
            <v>Output KPI - Cash Flowing Idea Value</v>
          </cell>
          <cell r="AH15" t="str">
            <v>Output KPI - Locked In Idea No</v>
          </cell>
          <cell r="AI15" t="str">
            <v>Output KPI - Locked In Idea Value</v>
          </cell>
          <cell r="AJ15" t="str">
            <v>Cost KPI - Any Idea No</v>
          </cell>
          <cell r="AK15" t="str">
            <v>Cost KPI - Any Idea Value</v>
          </cell>
          <cell r="AL15" t="str">
            <v>Cost KPI - Implementing Idea No</v>
          </cell>
          <cell r="AM15" t="str">
            <v>Cost KPI - Implementing Idea Value</v>
          </cell>
          <cell r="AN15" t="str">
            <v>Cost KPI - Cash Flowing Idea No</v>
          </cell>
          <cell r="AO15" t="str">
            <v>Cost KPI - Cash Flowing Idea Value</v>
          </cell>
          <cell r="AP15" t="str">
            <v>Cost KPI - Locked In Idea No</v>
          </cell>
          <cell r="AQ15" t="str">
            <v>Cost KPI - Locked In Idea Value</v>
          </cell>
          <cell r="AR15" t="str">
            <v>Other KPI - Any Idea No</v>
          </cell>
          <cell r="AS15" t="str">
            <v>Other KPI - Any Idea Value</v>
          </cell>
          <cell r="AT15" t="str">
            <v>Other KPI - Implementing Idea No</v>
          </cell>
          <cell r="AU15" t="str">
            <v>Other KPI - Implementing Idea Value</v>
          </cell>
          <cell r="AV15" t="str">
            <v>Other KPI - Cash Flowing Idea No</v>
          </cell>
          <cell r="AW15" t="str">
            <v>Other KPI - Cash Flowing Idea Value</v>
          </cell>
          <cell r="AX15" t="str">
            <v>Other KPI - Locked In Idea No</v>
          </cell>
          <cell r="AY15" t="str">
            <v>Other KPI - Locked In Idea Value</v>
          </cell>
          <cell r="AZ15" t="str">
            <v>Cash Flowing Target Month</v>
          </cell>
          <cell r="BA15" t="str">
            <v>Cash Flowing Actual Month</v>
          </cell>
          <cell r="BB15" t="str">
            <v>Locked In Target Month</v>
          </cell>
          <cell r="BC15" t="str">
            <v>Locked In Actual Month</v>
          </cell>
          <cell r="BD15" t="str">
            <v>Cash Flowing Target Value</v>
          </cell>
          <cell r="BE15" t="str">
            <v>Cash Flowing Actual Value</v>
          </cell>
          <cell r="BF15" t="str">
            <v>Locked In Target Value</v>
          </cell>
          <cell r="BG15" t="str">
            <v>Locked In Actual Value</v>
          </cell>
          <cell r="BH15" t="str">
            <v>Incremental Target Value</v>
          </cell>
          <cell r="BI15" t="str">
            <v>Incremental Actual Value</v>
          </cell>
          <cell r="BJ15" t="str">
            <v>Exception ? (Yes=1, No=0)</v>
          </cell>
          <cell r="BK15" t="str">
            <v>If include carries over status else blank</v>
          </cell>
          <cell r="BL15" t="str">
            <v>Include in report ?</v>
          </cell>
          <cell r="BM15" t="str">
            <v>Idea Origin</v>
          </cell>
          <cell r="BN15" t="str">
            <v>Native Cost (area)</v>
          </cell>
          <cell r="BO15" t="str">
            <v>Area impacted</v>
          </cell>
          <cell r="BP15" t="str">
            <v>Parent / Child</v>
          </cell>
          <cell r="BQ15" t="str">
            <v>Unique</v>
          </cell>
          <cell r="BR15" t="str">
            <v>2005 P&amp;L Impact</v>
          </cell>
          <cell r="BS15" t="str">
            <v>2006 P&amp;L Impact</v>
          </cell>
          <cell r="BT15" t="str">
            <v>2005 amount included in 1+11</v>
          </cell>
          <cell r="BU15" t="str">
            <v>2005
Incremental in 4+8</v>
          </cell>
          <cell r="BV15" t="str">
            <v>2005
Incremental in 7+5</v>
          </cell>
          <cell r="BW15" t="str">
            <v>2005
Incremental in 10+2</v>
          </cell>
          <cell r="BX15" t="str">
            <v>Total Outlooked for 2005</v>
          </cell>
          <cell r="BY15" t="str">
            <v>2006 amount included in 2005 1+11</v>
          </cell>
          <cell r="BZ15" t="str">
            <v>2006 incremental in 
2005 4+8</v>
          </cell>
          <cell r="CA15" t="str">
            <v>2006 incremental in 
2005 7+5</v>
          </cell>
          <cell r="CB15" t="str">
            <v>2006 incremental in 
2005 10+2</v>
          </cell>
          <cell r="CC15" t="str">
            <v>Total Outlooked for 2006</v>
          </cell>
          <cell r="CD15" t="str">
            <v>Expense Category</v>
          </cell>
          <cell r="CE15" t="str">
            <v>Headcount Reduction (Values)</v>
          </cell>
          <cell r="CF15" t="str">
            <v>BI Team Member</v>
          </cell>
          <cell r="CG15" t="str">
            <v>BCS Number</v>
          </cell>
          <cell r="CH15" t="str">
            <v>Coal Exposed (kt/yr)</v>
          </cell>
          <cell r="CI15" t="str">
            <v>Discretionary
Column 4</v>
          </cell>
          <cell r="CJ15" t="str">
            <v>Discretionary
Column 5</v>
          </cell>
          <cell r="CK15" t="str">
            <v>Discretionary
Column 6</v>
          </cell>
          <cell r="CL15" t="str">
            <v>Discretionary
Column 7</v>
          </cell>
          <cell r="CM15" t="str">
            <v>Discretionary
Column 8</v>
          </cell>
        </row>
        <row r="16">
          <cell r="A16">
            <v>1003</v>
          </cell>
          <cell r="B16" t="str">
            <v>Coal Exposed (kt)</v>
          </cell>
          <cell r="C16" t="str">
            <v>Japie Botes</v>
          </cell>
          <cell r="D16" t="str">
            <v>Decrease dragline cycle time by 4s through directed operator training</v>
          </cell>
          <cell r="E16" t="str">
            <v>Andre van Wyk / Dirk Coetzee</v>
          </cell>
          <cell r="F16">
            <v>34190.036447999999</v>
          </cell>
          <cell r="G16">
            <v>0</v>
          </cell>
          <cell r="H16">
            <v>0</v>
          </cell>
          <cell r="I16" t="str">
            <v>Cash Flowing</v>
          </cell>
          <cell r="J16" t="str">
            <v>Cash Flowing</v>
          </cell>
          <cell r="K16" t="str">
            <v>Follow up and monitor Klipfontein/MMS/BMK SPIN process. Implement MO/FM reviews to transfer ownership to Line</v>
          </cell>
          <cell r="L16" t="str">
            <v>W Fredricks/EG/TL</v>
          </cell>
          <cell r="M16">
            <v>38960</v>
          </cell>
          <cell r="N16" t="str">
            <v>n</v>
          </cell>
          <cell r="O16" t="str">
            <v>Roving trainer availability is a problem. In contact with GBI to provide trainers</v>
          </cell>
          <cell r="P16">
            <v>38807</v>
          </cell>
          <cell r="Q16">
            <v>38868</v>
          </cell>
          <cell r="S16">
            <v>38898</v>
          </cell>
          <cell r="T16">
            <v>38960</v>
          </cell>
          <cell r="W16" t="str">
            <v>Output KPI</v>
          </cell>
          <cell r="X16">
            <v>1</v>
          </cell>
          <cell r="Y16">
            <v>3</v>
          </cell>
          <cell r="Z16">
            <v>3</v>
          </cell>
          <cell r="AA16">
            <v>100</v>
          </cell>
          <cell r="AB16">
            <v>1003</v>
          </cell>
          <cell r="AC16">
            <v>34190.036447999999</v>
          </cell>
          <cell r="AD16" t="str">
            <v>n/a</v>
          </cell>
          <cell r="AE16" t="str">
            <v>n/a</v>
          </cell>
          <cell r="AF16" t="str">
            <v>n/a</v>
          </cell>
          <cell r="AG16" t="str">
            <v>n/a</v>
          </cell>
          <cell r="AH16" t="str">
            <v>n/a</v>
          </cell>
          <cell r="AI16" t="str">
            <v>n/a</v>
          </cell>
          <cell r="AJ16" t="str">
            <v>n/a</v>
          </cell>
          <cell r="AK16" t="str">
            <v>n/a</v>
          </cell>
          <cell r="AL16" t="str">
            <v>n/a</v>
          </cell>
          <cell r="AM16" t="str">
            <v>n/a</v>
          </cell>
          <cell r="AN16" t="str">
            <v>n/a</v>
          </cell>
          <cell r="AO16" t="str">
            <v>n/a</v>
          </cell>
          <cell r="AP16" t="str">
            <v>n/a</v>
          </cell>
          <cell r="AQ16" t="str">
            <v>n/a</v>
          </cell>
          <cell r="AR16" t="str">
            <v>n/a</v>
          </cell>
          <cell r="AS16" t="str">
            <v>n/a</v>
          </cell>
          <cell r="AT16" t="str">
            <v>n/a</v>
          </cell>
          <cell r="AU16" t="str">
            <v>n/a</v>
          </cell>
          <cell r="AV16" t="str">
            <v>n/a</v>
          </cell>
          <cell r="AW16" t="str">
            <v>n/a</v>
          </cell>
          <cell r="AX16" t="str">
            <v>n/a</v>
          </cell>
          <cell r="AY16" t="str">
            <v>n/a</v>
          </cell>
          <cell r="AZ16" t="e">
            <v>#NAME?</v>
          </cell>
          <cell r="BA16" t="str">
            <v>n/a</v>
          </cell>
          <cell r="BB16" t="e">
            <v>#NAME?</v>
          </cell>
          <cell r="BC16" t="str">
            <v>n/a</v>
          </cell>
          <cell r="BD16" t="e">
            <v>#NAME?</v>
          </cell>
          <cell r="BE16">
            <v>0</v>
          </cell>
          <cell r="BF16" t="e">
            <v>#NAME?</v>
          </cell>
          <cell r="BG16">
            <v>0</v>
          </cell>
          <cell r="BH16" t="e">
            <v>#NAME?</v>
          </cell>
          <cell r="BI16">
            <v>0</v>
          </cell>
          <cell r="BJ16">
            <v>1</v>
          </cell>
          <cell r="BK16"/>
          <cell r="CG16">
            <v>170</v>
          </cell>
          <cell r="CH16">
            <v>1187</v>
          </cell>
        </row>
        <row r="17">
          <cell r="A17">
            <v>1004</v>
          </cell>
          <cell r="B17" t="str">
            <v>Coal Exposed (kt)</v>
          </cell>
          <cell r="C17" t="str">
            <v>Japie Botes</v>
          </cell>
          <cell r="D17" t="str">
            <v>Improve dragline bucket load factor by 5% through directed operator training</v>
          </cell>
          <cell r="E17" t="str">
            <v>Andre van Wyk / Dirk Coetzee</v>
          </cell>
          <cell r="F17">
            <v>29776.739244799996</v>
          </cell>
          <cell r="G17">
            <v>0</v>
          </cell>
          <cell r="H17">
            <v>0</v>
          </cell>
          <cell r="I17" t="str">
            <v>Cash Flowing</v>
          </cell>
          <cell r="J17" t="str">
            <v>Cash Flowing</v>
          </cell>
          <cell r="K17" t="str">
            <v>Follow up and monitor Klipfontein/MMS/BMK SPIN process. Implement MO/FM reviews to transfer ownership to Line</v>
          </cell>
          <cell r="L17" t="str">
            <v>W Fredricks/EG/TL</v>
          </cell>
          <cell r="M17">
            <v>38960</v>
          </cell>
          <cell r="N17" t="str">
            <v>h</v>
          </cell>
          <cell r="O17" t="str">
            <v>Roving trainer availability is a problem. In contact with GBI to provide trainers</v>
          </cell>
          <cell r="P17">
            <v>38822</v>
          </cell>
          <cell r="Q17">
            <v>38868</v>
          </cell>
          <cell r="S17">
            <v>38898</v>
          </cell>
          <cell r="T17">
            <v>38960</v>
          </cell>
          <cell r="W17" t="str">
            <v>Output KPI</v>
          </cell>
          <cell r="X17">
            <v>1</v>
          </cell>
          <cell r="Y17">
            <v>3</v>
          </cell>
          <cell r="Z17">
            <v>3</v>
          </cell>
          <cell r="AA17">
            <v>100</v>
          </cell>
          <cell r="AB17">
            <v>1004</v>
          </cell>
          <cell r="AC17">
            <v>29776.739244799996</v>
          </cell>
          <cell r="AD17" t="str">
            <v>n/a</v>
          </cell>
          <cell r="AE17" t="str">
            <v>n/a</v>
          </cell>
          <cell r="AF17" t="str">
            <v>n/a</v>
          </cell>
          <cell r="AG17" t="str">
            <v>n/a</v>
          </cell>
          <cell r="AH17" t="str">
            <v>n/a</v>
          </cell>
          <cell r="AI17" t="str">
            <v>n/a</v>
          </cell>
          <cell r="AJ17" t="str">
            <v>n/a</v>
          </cell>
          <cell r="AK17" t="str">
            <v>n/a</v>
          </cell>
          <cell r="AL17" t="str">
            <v>n/a</v>
          </cell>
          <cell r="AM17" t="str">
            <v>n/a</v>
          </cell>
          <cell r="AN17" t="str">
            <v>n/a</v>
          </cell>
          <cell r="AO17" t="str">
            <v>n/a</v>
          </cell>
          <cell r="AP17" t="str">
            <v>n/a</v>
          </cell>
          <cell r="AQ17" t="str">
            <v>n/a</v>
          </cell>
          <cell r="AR17" t="str">
            <v>n/a</v>
          </cell>
          <cell r="AS17" t="str">
            <v>n/a</v>
          </cell>
          <cell r="AT17" t="str">
            <v>n/a</v>
          </cell>
          <cell r="AU17" t="str">
            <v>n/a</v>
          </cell>
          <cell r="AV17" t="str">
            <v>n/a</v>
          </cell>
          <cell r="AW17" t="str">
            <v>n/a</v>
          </cell>
          <cell r="AX17" t="str">
            <v>n/a</v>
          </cell>
          <cell r="AY17" t="str">
            <v>n/a</v>
          </cell>
          <cell r="AZ17" t="e">
            <v>#NAME?</v>
          </cell>
          <cell r="BA17" t="str">
            <v>n/a</v>
          </cell>
          <cell r="BB17" t="e">
            <v>#NAME?</v>
          </cell>
          <cell r="BC17" t="str">
            <v>n/a</v>
          </cell>
          <cell r="BD17" t="e">
            <v>#NAME?</v>
          </cell>
          <cell r="BE17">
            <v>0</v>
          </cell>
          <cell r="BF17" t="e">
            <v>#NAME?</v>
          </cell>
          <cell r="BG17">
            <v>0</v>
          </cell>
          <cell r="BH17" t="e">
            <v>#NAME?</v>
          </cell>
          <cell r="BI17">
            <v>0</v>
          </cell>
          <cell r="BJ17">
            <v>0</v>
          </cell>
          <cell r="BK17"/>
          <cell r="CG17">
            <v>171</v>
          </cell>
          <cell r="CH17">
            <v>1033</v>
          </cell>
        </row>
        <row r="18">
          <cell r="A18">
            <v>1006</v>
          </cell>
          <cell r="B18" t="str">
            <v>Coal Exposed (kt)</v>
          </cell>
          <cell r="C18" t="str">
            <v>Japie Botes</v>
          </cell>
          <cell r="D18" t="str">
            <v>Improve Shovel operating efficiencies</v>
          </cell>
          <cell r="E18" t="str">
            <v>Dirk Coetzee</v>
          </cell>
          <cell r="F18">
            <v>29316.771199999996</v>
          </cell>
          <cell r="G18">
            <v>0</v>
          </cell>
          <cell r="H18">
            <v>0</v>
          </cell>
          <cell r="I18" t="str">
            <v>Implementing</v>
          </cell>
          <cell r="J18" t="str">
            <v>Implementing</v>
          </cell>
          <cell r="K18" t="str">
            <v>Look at increasing the Trucking Fleet to improve Shovel Tempo</v>
          </cell>
          <cell r="L18" t="str">
            <v>DC</v>
          </cell>
          <cell r="M18">
            <v>38868</v>
          </cell>
          <cell r="N18" t="str">
            <v>i</v>
          </cell>
          <cell r="O18" t="str">
            <v>New truck on order. Awaiting delivery before next phase becomes viable</v>
          </cell>
          <cell r="P18">
            <v>38837</v>
          </cell>
          <cell r="Q18">
            <v>38960</v>
          </cell>
          <cell r="S18">
            <v>38929</v>
          </cell>
          <cell r="T18">
            <v>39051</v>
          </cell>
          <cell r="W18" t="str">
            <v>Output KPI</v>
          </cell>
          <cell r="X18">
            <v>1</v>
          </cell>
          <cell r="Y18">
            <v>2</v>
          </cell>
          <cell r="Z18">
            <v>2</v>
          </cell>
          <cell r="AA18">
            <v>100</v>
          </cell>
          <cell r="AB18">
            <v>1006</v>
          </cell>
          <cell r="AC18">
            <v>29316.771199999996</v>
          </cell>
          <cell r="AD18" t="str">
            <v>n/a</v>
          </cell>
          <cell r="AE18" t="str">
            <v>n/a</v>
          </cell>
          <cell r="AF18" t="str">
            <v>n/a</v>
          </cell>
          <cell r="AG18" t="str">
            <v>n/a</v>
          </cell>
          <cell r="AH18" t="str">
            <v>n/a</v>
          </cell>
          <cell r="AI18" t="str">
            <v>n/a</v>
          </cell>
          <cell r="AJ18" t="str">
            <v>n/a</v>
          </cell>
          <cell r="AK18" t="str">
            <v>n/a</v>
          </cell>
          <cell r="AL18" t="str">
            <v>n/a</v>
          </cell>
          <cell r="AM18" t="str">
            <v>n/a</v>
          </cell>
          <cell r="AN18" t="str">
            <v>n/a</v>
          </cell>
          <cell r="AO18" t="str">
            <v>n/a</v>
          </cell>
          <cell r="AP18" t="str">
            <v>n/a</v>
          </cell>
          <cell r="AQ18" t="str">
            <v>n/a</v>
          </cell>
          <cell r="AR18" t="str">
            <v>n/a</v>
          </cell>
          <cell r="AS18" t="str">
            <v>n/a</v>
          </cell>
          <cell r="AT18" t="str">
            <v>n/a</v>
          </cell>
          <cell r="AU18" t="str">
            <v>n/a</v>
          </cell>
          <cell r="AV18" t="str">
            <v>n/a</v>
          </cell>
          <cell r="AW18" t="str">
            <v>n/a</v>
          </cell>
          <cell r="AX18" t="str">
            <v>n/a</v>
          </cell>
          <cell r="AY18" t="str">
            <v>n/a</v>
          </cell>
          <cell r="AZ18" t="e">
            <v>#NAME?</v>
          </cell>
          <cell r="BA18" t="str">
            <v>n/a</v>
          </cell>
          <cell r="BB18" t="e">
            <v>#NAME?</v>
          </cell>
          <cell r="BC18" t="str">
            <v>n/a</v>
          </cell>
          <cell r="BD18" t="e">
            <v>#NAME?</v>
          </cell>
          <cell r="BE18">
            <v>0</v>
          </cell>
          <cell r="BF18" t="e">
            <v>#NAME?</v>
          </cell>
          <cell r="BG18">
            <v>0</v>
          </cell>
          <cell r="BH18" t="e">
            <v>#NAME?</v>
          </cell>
          <cell r="BI18">
            <v>0</v>
          </cell>
          <cell r="BJ18">
            <v>0</v>
          </cell>
          <cell r="BK18"/>
          <cell r="CH18">
            <v>1018</v>
          </cell>
        </row>
        <row r="19">
          <cell r="A19">
            <v>1001</v>
          </cell>
          <cell r="B19" t="str">
            <v>Coal Exposed (kt)</v>
          </cell>
          <cell r="C19" t="str">
            <v>Japie Botes</v>
          </cell>
          <cell r="D19" t="str">
            <v>Increase dragline bucket size on 501x, 501x, 501x, 501x</v>
          </cell>
          <cell r="E19" t="str">
            <v>Andre van Wyk / Dirk Coetzee</v>
          </cell>
          <cell r="F19">
            <v>23140.637537599996</v>
          </cell>
          <cell r="G19">
            <v>0</v>
          </cell>
          <cell r="H19">
            <v>0</v>
          </cell>
          <cell r="I19" t="str">
            <v>Cash Flowing</v>
          </cell>
          <cell r="J19" t="str">
            <v>Cash Flowing</v>
          </cell>
          <cell r="K19" t="str">
            <v>Follow up and monitor Klipfontein/MMS/BMK SPIN process. Implement MO/FM reviews to transfer ownership to Line</v>
          </cell>
          <cell r="L19" t="str">
            <v>JvZ</v>
          </cell>
          <cell r="M19">
            <v>38960</v>
          </cell>
          <cell r="N19" t="str">
            <v>h</v>
          </cell>
          <cell r="O19" t="str">
            <v xml:space="preserve">Delays on origonal schedule and ground conditions resulted in not all identified draglines operating with the increased bucket size. </v>
          </cell>
          <cell r="P19">
            <v>38718</v>
          </cell>
          <cell r="Q19">
            <v>38807</v>
          </cell>
          <cell r="S19">
            <v>38868</v>
          </cell>
          <cell r="T19">
            <v>38960</v>
          </cell>
          <cell r="W19" t="str">
            <v>Output KPI</v>
          </cell>
          <cell r="X19">
            <v>1</v>
          </cell>
          <cell r="Y19">
            <v>3</v>
          </cell>
          <cell r="Z19">
            <v>3</v>
          </cell>
          <cell r="AA19">
            <v>100</v>
          </cell>
          <cell r="AB19">
            <v>1001</v>
          </cell>
          <cell r="AC19">
            <v>23140.637537599996</v>
          </cell>
          <cell r="AD19" t="str">
            <v>n/a</v>
          </cell>
          <cell r="AE19" t="str">
            <v>n/a</v>
          </cell>
          <cell r="AF19" t="str">
            <v>n/a</v>
          </cell>
          <cell r="AG19" t="str">
            <v>n/a</v>
          </cell>
          <cell r="AH19" t="str">
            <v>n/a</v>
          </cell>
          <cell r="AI19" t="str">
            <v>n/a</v>
          </cell>
          <cell r="AJ19" t="str">
            <v>n/a</v>
          </cell>
          <cell r="AK19" t="str">
            <v>n/a</v>
          </cell>
          <cell r="AL19" t="str">
            <v>n/a</v>
          </cell>
          <cell r="AM19" t="str">
            <v>n/a</v>
          </cell>
          <cell r="AN19" t="str">
            <v>n/a</v>
          </cell>
          <cell r="AO19" t="str">
            <v>n/a</v>
          </cell>
          <cell r="AP19" t="str">
            <v>n/a</v>
          </cell>
          <cell r="AQ19" t="str">
            <v>n/a</v>
          </cell>
          <cell r="AR19" t="str">
            <v>n/a</v>
          </cell>
          <cell r="AS19" t="str">
            <v>n/a</v>
          </cell>
          <cell r="AT19" t="str">
            <v>n/a</v>
          </cell>
          <cell r="AU19" t="str">
            <v>n/a</v>
          </cell>
          <cell r="AV19" t="str">
            <v>n/a</v>
          </cell>
          <cell r="AW19" t="str">
            <v>n/a</v>
          </cell>
          <cell r="AX19" t="str">
            <v>n/a</v>
          </cell>
          <cell r="AY19" t="str">
            <v>n/a</v>
          </cell>
          <cell r="AZ19" t="e">
            <v>#REF!</v>
          </cell>
          <cell r="BA19" t="str">
            <v>n/a</v>
          </cell>
          <cell r="BB19" t="e">
            <v>#REF!</v>
          </cell>
          <cell r="BC19" t="str">
            <v>n/a</v>
          </cell>
          <cell r="BD19" t="e">
            <v>#REF!</v>
          </cell>
          <cell r="BE19">
            <v>0</v>
          </cell>
          <cell r="BF19" t="e">
            <v>#REF!</v>
          </cell>
          <cell r="BG19">
            <v>0</v>
          </cell>
          <cell r="BH19" t="e">
            <v>#REF!</v>
          </cell>
          <cell r="BI19">
            <v>0</v>
          </cell>
          <cell r="BJ19">
            <v>0</v>
          </cell>
          <cell r="BK19"/>
          <cell r="CG19">
            <v>76</v>
          </cell>
          <cell r="CH19">
            <v>803</v>
          </cell>
        </row>
        <row r="20">
          <cell r="A20">
            <v>1005</v>
          </cell>
          <cell r="B20" t="str">
            <v>Coal Exposed (kt)</v>
          </cell>
          <cell r="C20" t="str">
            <v>Japie Botes</v>
          </cell>
          <cell r="D20" t="str">
            <v>Improve Dozer BCM per hour rates</v>
          </cell>
          <cell r="E20" t="str">
            <v>Andre van Wyk / Dirk Coetzee</v>
          </cell>
          <cell r="F20">
            <v>18027.7984</v>
          </cell>
          <cell r="G20">
            <v>0</v>
          </cell>
          <cell r="H20">
            <v>0</v>
          </cell>
          <cell r="I20" t="str">
            <v>Implementing</v>
          </cell>
          <cell r="J20" t="str">
            <v>Implementing</v>
          </cell>
          <cell r="K20" t="str">
            <v>Identify Training Needs of dozer operators with Barlows and identify available training resources.</v>
          </cell>
          <cell r="L20" t="str">
            <v>SM</v>
          </cell>
          <cell r="M20">
            <v>38944</v>
          </cell>
          <cell r="N20" t="str">
            <v>n</v>
          </cell>
          <cell r="O20" t="str">
            <v>Performance measurement still a problem but proceeding with training plan</v>
          </cell>
          <cell r="P20">
            <v>38837</v>
          </cell>
          <cell r="Q20">
            <v>38990</v>
          </cell>
          <cell r="S20">
            <v>38959</v>
          </cell>
          <cell r="T20">
            <v>39051</v>
          </cell>
          <cell r="W20" t="str">
            <v>Output KPI</v>
          </cell>
          <cell r="X20">
            <v>1</v>
          </cell>
          <cell r="Y20">
            <v>2</v>
          </cell>
          <cell r="Z20">
            <v>2</v>
          </cell>
          <cell r="AA20">
            <v>100</v>
          </cell>
          <cell r="AB20">
            <v>1005</v>
          </cell>
          <cell r="AC20">
            <v>18027.7984</v>
          </cell>
          <cell r="AD20" t="str">
            <v>n/a</v>
          </cell>
          <cell r="AE20" t="str">
            <v>n/a</v>
          </cell>
          <cell r="AF20" t="str">
            <v>n/a</v>
          </cell>
          <cell r="AG20" t="str">
            <v>n/a</v>
          </cell>
          <cell r="AH20" t="str">
            <v>n/a</v>
          </cell>
          <cell r="AI20" t="str">
            <v>n/a</v>
          </cell>
          <cell r="AJ20" t="str">
            <v>n/a</v>
          </cell>
          <cell r="AK20" t="str">
            <v>n/a</v>
          </cell>
          <cell r="AL20" t="str">
            <v>n/a</v>
          </cell>
          <cell r="AM20" t="str">
            <v>n/a</v>
          </cell>
          <cell r="AN20" t="str">
            <v>n/a</v>
          </cell>
          <cell r="AO20" t="str">
            <v>n/a</v>
          </cell>
          <cell r="AP20" t="str">
            <v>n/a</v>
          </cell>
          <cell r="AQ20" t="str">
            <v>n/a</v>
          </cell>
          <cell r="AR20" t="str">
            <v>n/a</v>
          </cell>
          <cell r="AS20" t="str">
            <v>n/a</v>
          </cell>
          <cell r="AT20" t="str">
            <v>n/a</v>
          </cell>
          <cell r="AU20" t="str">
            <v>n/a</v>
          </cell>
          <cell r="AV20" t="str">
            <v>n/a</v>
          </cell>
          <cell r="AW20" t="str">
            <v>n/a</v>
          </cell>
          <cell r="AX20" t="str">
            <v>n/a</v>
          </cell>
          <cell r="AY20" t="str">
            <v>n/a</v>
          </cell>
          <cell r="AZ20" t="e">
            <v>#NAME?</v>
          </cell>
          <cell r="BA20" t="str">
            <v>n/a</v>
          </cell>
          <cell r="BB20" t="e">
            <v>#NAME?</v>
          </cell>
          <cell r="BC20" t="str">
            <v>n/a</v>
          </cell>
          <cell r="BD20" t="e">
            <v>#NAME?</v>
          </cell>
          <cell r="BE20">
            <v>0</v>
          </cell>
          <cell r="BF20" t="e">
            <v>#NAME?</v>
          </cell>
          <cell r="BG20">
            <v>0</v>
          </cell>
          <cell r="BH20" t="e">
            <v>#NAME?</v>
          </cell>
          <cell r="BI20">
            <v>0</v>
          </cell>
          <cell r="BJ20">
            <v>1</v>
          </cell>
          <cell r="BK20"/>
          <cell r="CH20">
            <v>626</v>
          </cell>
        </row>
        <row r="21">
          <cell r="A21">
            <v>1510</v>
          </cell>
          <cell r="B21" t="str">
            <v>Contractors - Mining</v>
          </cell>
          <cell r="C21" t="str">
            <v>Japie Botes</v>
          </cell>
          <cell r="D21" t="str">
            <v>Reduce MCC contractor dozer BCMs by 5M per annum</v>
          </cell>
          <cell r="E21" t="str">
            <v>A v Wyk</v>
          </cell>
          <cell r="F21">
            <v>17950</v>
          </cell>
          <cell r="G21">
            <v>0</v>
          </cell>
          <cell r="H21">
            <v>1500000</v>
          </cell>
          <cell r="I21" t="str">
            <v>Implementing</v>
          </cell>
          <cell r="J21" t="str">
            <v>Implementing</v>
          </cell>
          <cell r="K21" t="str">
            <v>Idea agreed. Planning in place to go cash flowing 01 July 06</v>
          </cell>
          <cell r="L21" t="str">
            <v>JB</v>
          </cell>
          <cell r="M21">
            <v>38899</v>
          </cell>
          <cell r="N21" t="str">
            <v>h</v>
          </cell>
          <cell r="O21" t="str">
            <v>In new budget and plan to kick off on 1 July 06</v>
          </cell>
          <cell r="P21">
            <v>38929</v>
          </cell>
          <cell r="Q21">
            <v>38929</v>
          </cell>
          <cell r="S21">
            <v>38932</v>
          </cell>
          <cell r="T21">
            <v>39052</v>
          </cell>
          <cell r="W21" t="str">
            <v>Cost KPI</v>
          </cell>
          <cell r="X21">
            <v>28</v>
          </cell>
          <cell r="Y21">
            <v>2</v>
          </cell>
          <cell r="Z21">
            <v>2</v>
          </cell>
          <cell r="AA21">
            <v>100</v>
          </cell>
          <cell r="AB21" t="str">
            <v>n/a</v>
          </cell>
          <cell r="AC21" t="str">
            <v>n/a</v>
          </cell>
          <cell r="AD21" t="str">
            <v>n/a</v>
          </cell>
          <cell r="AE21" t="str">
            <v>n/a</v>
          </cell>
          <cell r="AF21" t="str">
            <v>n/a</v>
          </cell>
          <cell r="AG21" t="str">
            <v>n/a</v>
          </cell>
          <cell r="AH21" t="str">
            <v>n/a</v>
          </cell>
          <cell r="AI21" t="str">
            <v>n/a</v>
          </cell>
          <cell r="AJ21">
            <v>1510</v>
          </cell>
          <cell r="AK21">
            <v>17950</v>
          </cell>
          <cell r="AL21" t="str">
            <v>n/a</v>
          </cell>
          <cell r="AM21" t="str">
            <v>n/a</v>
          </cell>
          <cell r="AN21" t="str">
            <v>n/a</v>
          </cell>
          <cell r="AO21" t="str">
            <v>n/a</v>
          </cell>
          <cell r="AP21" t="str">
            <v>n/a</v>
          </cell>
          <cell r="AQ21" t="str">
            <v>n/a</v>
          </cell>
          <cell r="AR21" t="str">
            <v>n/a</v>
          </cell>
          <cell r="AS21" t="str">
            <v>n/a</v>
          </cell>
          <cell r="AT21" t="str">
            <v>n/a</v>
          </cell>
          <cell r="AU21" t="str">
            <v>n/a</v>
          </cell>
          <cell r="AV21" t="str">
            <v>n/a</v>
          </cell>
          <cell r="AW21" t="str">
            <v>n/a</v>
          </cell>
          <cell r="AX21" t="str">
            <v>n/a</v>
          </cell>
          <cell r="AY21" t="str">
            <v>n/a</v>
          </cell>
          <cell r="AZ21" t="e">
            <v>#NAME?</v>
          </cell>
          <cell r="BA21" t="str">
            <v>n/a</v>
          </cell>
          <cell r="BB21" t="e">
            <v>#NAME?</v>
          </cell>
          <cell r="BC21" t="str">
            <v>n/a</v>
          </cell>
          <cell r="BD21" t="e">
            <v>#NAME?</v>
          </cell>
          <cell r="BE21">
            <v>0</v>
          </cell>
          <cell r="BF21" t="e">
            <v>#NAME?</v>
          </cell>
          <cell r="BG21">
            <v>0</v>
          </cell>
          <cell r="BH21" t="e">
            <v>#NAME?</v>
          </cell>
          <cell r="BI21">
            <v>0</v>
          </cell>
          <cell r="BJ21">
            <v>0</v>
          </cell>
          <cell r="BK21"/>
        </row>
        <row r="22">
          <cell r="A22">
            <v>1002</v>
          </cell>
          <cell r="B22" t="str">
            <v>Coal Exposed (kt)</v>
          </cell>
          <cell r="C22" t="str">
            <v>Japie Botes</v>
          </cell>
          <cell r="D22" t="str">
            <v>Increase dragline bucket size on 501x, 501x</v>
          </cell>
          <cell r="E22" t="str">
            <v>Andre van Wyk / Dirk Coetzee</v>
          </cell>
          <cell r="F22">
            <v>11576.956799999998</v>
          </cell>
          <cell r="G22">
            <v>0</v>
          </cell>
          <cell r="H22">
            <v>0</v>
          </cell>
          <cell r="I22" t="str">
            <v>Hold</v>
          </cell>
          <cell r="J22" t="str">
            <v>Hold</v>
          </cell>
          <cell r="K22" t="str">
            <v>Calculate accumulated benefit to date and continue tracking</v>
          </cell>
          <cell r="L22" t="str">
            <v>EG</v>
          </cell>
          <cell r="M22">
            <v>38807</v>
          </cell>
          <cell r="N22" t="str">
            <v>n</v>
          </cell>
          <cell r="O22" t="str">
            <v xml:space="preserve">Delays on origonal schedule and ground conditions resulted in not all identified draglines operating with the increased bucket size. </v>
          </cell>
          <cell r="P22">
            <v>38718</v>
          </cell>
          <cell r="Q22">
            <v>38749</v>
          </cell>
          <cell r="S22">
            <v>38838</v>
          </cell>
          <cell r="W22" t="str">
            <v>Output KPI</v>
          </cell>
          <cell r="X22">
            <v>1</v>
          </cell>
          <cell r="Y22">
            <v>5</v>
          </cell>
          <cell r="Z22">
            <v>5</v>
          </cell>
          <cell r="AA22">
            <v>100</v>
          </cell>
          <cell r="AB22">
            <v>1002</v>
          </cell>
          <cell r="AC22">
            <v>11576.956799999998</v>
          </cell>
          <cell r="AD22" t="str">
            <v>n/a</v>
          </cell>
          <cell r="AE22" t="str">
            <v>n/a</v>
          </cell>
          <cell r="AF22" t="str">
            <v>n/a</v>
          </cell>
          <cell r="AG22" t="str">
            <v>n/a</v>
          </cell>
          <cell r="AH22" t="str">
            <v>n/a</v>
          </cell>
          <cell r="AI22" t="str">
            <v>n/a</v>
          </cell>
          <cell r="AJ22" t="str">
            <v>n/a</v>
          </cell>
          <cell r="AK22" t="str">
            <v>n/a</v>
          </cell>
          <cell r="AL22" t="str">
            <v>n/a</v>
          </cell>
          <cell r="AM22" t="str">
            <v>n/a</v>
          </cell>
          <cell r="AN22" t="str">
            <v>n/a</v>
          </cell>
          <cell r="AO22" t="str">
            <v>n/a</v>
          </cell>
          <cell r="AP22" t="str">
            <v>n/a</v>
          </cell>
          <cell r="AQ22" t="str">
            <v>n/a</v>
          </cell>
          <cell r="AR22" t="str">
            <v>n/a</v>
          </cell>
          <cell r="AS22" t="str">
            <v>n/a</v>
          </cell>
          <cell r="AT22" t="str">
            <v>n/a</v>
          </cell>
          <cell r="AU22" t="str">
            <v>n/a</v>
          </cell>
          <cell r="AV22" t="str">
            <v>n/a</v>
          </cell>
          <cell r="AW22" t="str">
            <v>n/a</v>
          </cell>
          <cell r="AX22" t="str">
            <v>n/a</v>
          </cell>
          <cell r="AY22" t="str">
            <v>n/a</v>
          </cell>
          <cell r="AZ22" t="e">
            <v>#NAME?</v>
          </cell>
          <cell r="BA22" t="str">
            <v>n/a</v>
          </cell>
          <cell r="BB22" t="e">
            <v>#NAME?</v>
          </cell>
          <cell r="BC22" t="str">
            <v>n/a</v>
          </cell>
          <cell r="BD22" t="e">
            <v>#NAME?</v>
          </cell>
          <cell r="BE22">
            <v>0</v>
          </cell>
          <cell r="BF22" t="e">
            <v>#NAME?</v>
          </cell>
          <cell r="BG22">
            <v>0</v>
          </cell>
          <cell r="BH22" t="e">
            <v>#NAME?</v>
          </cell>
          <cell r="BI22">
            <v>0</v>
          </cell>
          <cell r="BJ22">
            <v>1</v>
          </cell>
          <cell r="BK22"/>
          <cell r="CH22">
            <v>402</v>
          </cell>
        </row>
        <row r="23">
          <cell r="A23">
            <v>1507</v>
          </cell>
          <cell r="B23" t="str">
            <v>Explosives</v>
          </cell>
          <cell r="C23" t="str">
            <v>Ben van Niewenhuizen</v>
          </cell>
          <cell r="D23" t="str">
            <v>Replace Explocool with Pyrocool at BMK</v>
          </cell>
          <cell r="E23" t="str">
            <v>Wiets Beukes</v>
          </cell>
          <cell r="F23">
            <v>7300</v>
          </cell>
          <cell r="G23">
            <v>0</v>
          </cell>
          <cell r="H23">
            <v>0</v>
          </cell>
          <cell r="I23" t="str">
            <v>Hold</v>
          </cell>
          <cell r="J23" t="str">
            <v>Hold</v>
          </cell>
          <cell r="K23" t="str">
            <v>Idea to be parked. Already enacted by client and cash flowing since Feb 05. Not to be tracked</v>
          </cell>
          <cell r="L23" t="str">
            <v>Charles Smith</v>
          </cell>
          <cell r="M23">
            <v>39458</v>
          </cell>
          <cell r="N23" t="str">
            <v>h</v>
          </cell>
          <cell r="W23" t="str">
            <v>Cost KPI</v>
          </cell>
          <cell r="X23">
            <v>24</v>
          </cell>
          <cell r="Y23">
            <v>5</v>
          </cell>
          <cell r="Z23">
            <v>5</v>
          </cell>
          <cell r="AA23">
            <v>100</v>
          </cell>
          <cell r="AB23" t="str">
            <v>n/a</v>
          </cell>
          <cell r="AC23" t="str">
            <v>n/a</v>
          </cell>
          <cell r="AD23" t="str">
            <v>n/a</v>
          </cell>
          <cell r="AE23" t="str">
            <v>n/a</v>
          </cell>
          <cell r="AF23" t="str">
            <v>n/a</v>
          </cell>
          <cell r="AG23" t="str">
            <v>n/a</v>
          </cell>
          <cell r="AH23" t="str">
            <v>n/a</v>
          </cell>
          <cell r="AI23" t="str">
            <v>n/a</v>
          </cell>
          <cell r="AJ23">
            <v>1507</v>
          </cell>
          <cell r="AK23">
            <v>7300</v>
          </cell>
          <cell r="AL23" t="str">
            <v>n/a</v>
          </cell>
          <cell r="AM23" t="str">
            <v>n/a</v>
          </cell>
          <cell r="AN23" t="str">
            <v>n/a</v>
          </cell>
          <cell r="AO23" t="str">
            <v>n/a</v>
          </cell>
          <cell r="AP23" t="str">
            <v>n/a</v>
          </cell>
          <cell r="AQ23" t="str">
            <v>n/a</v>
          </cell>
          <cell r="AR23" t="str">
            <v>n/a</v>
          </cell>
          <cell r="AS23" t="str">
            <v>n/a</v>
          </cell>
          <cell r="AT23" t="str">
            <v>n/a</v>
          </cell>
          <cell r="AU23" t="str">
            <v>n/a</v>
          </cell>
          <cell r="AV23" t="str">
            <v>n/a</v>
          </cell>
          <cell r="AW23" t="str">
            <v>n/a</v>
          </cell>
          <cell r="AX23" t="str">
            <v>n/a</v>
          </cell>
          <cell r="AY23" t="str">
            <v>n/a</v>
          </cell>
          <cell r="AZ23" t="str">
            <v>n/a</v>
          </cell>
          <cell r="BA23" t="str">
            <v>n/a</v>
          </cell>
          <cell r="BB23" t="str">
            <v>n/a</v>
          </cell>
          <cell r="BC23" t="str">
            <v>n/a</v>
          </cell>
          <cell r="BD23">
            <v>0</v>
          </cell>
          <cell r="BE23">
            <v>0</v>
          </cell>
          <cell r="BF23">
            <v>0</v>
          </cell>
          <cell r="BG23">
            <v>0</v>
          </cell>
          <cell r="BH23">
            <v>0</v>
          </cell>
          <cell r="BI23">
            <v>0</v>
          </cell>
          <cell r="BJ23">
            <v>0</v>
          </cell>
          <cell r="BK23"/>
        </row>
        <row r="24">
          <cell r="A24">
            <v>1512</v>
          </cell>
          <cell r="B24" t="str">
            <v>Contractors - Mining</v>
          </cell>
          <cell r="C24" t="str">
            <v>Japie Botes</v>
          </cell>
          <cell r="D24" t="str">
            <v>Increase direct placement of topsoil to 40%</v>
          </cell>
          <cell r="E24" t="str">
            <v>A v Wyk</v>
          </cell>
          <cell r="F24">
            <v>6600</v>
          </cell>
          <cell r="G24">
            <v>0</v>
          </cell>
          <cell r="H24">
            <v>0</v>
          </cell>
          <cell r="I24" t="str">
            <v>Cash Flowing</v>
          </cell>
          <cell r="J24" t="str">
            <v>Cash Flowing</v>
          </cell>
          <cell r="K24" t="str">
            <v>Track Topsoil direct placement progress through monthly post mortem meeting</v>
          </cell>
          <cell r="L24" t="str">
            <v>AvW/DC</v>
          </cell>
          <cell r="M24">
            <v>38960</v>
          </cell>
          <cell r="N24" t="str">
            <v>h</v>
          </cell>
          <cell r="O24" t="str">
            <v>Initial plan implemented but needs to be integrated into production plan</v>
          </cell>
          <cell r="P24">
            <v>38898</v>
          </cell>
          <cell r="Q24">
            <v>38868</v>
          </cell>
          <cell r="S24">
            <v>38959</v>
          </cell>
          <cell r="W24" t="str">
            <v>Cost KPI</v>
          </cell>
          <cell r="X24">
            <v>28</v>
          </cell>
          <cell r="Y24">
            <v>3</v>
          </cell>
          <cell r="Z24">
            <v>3</v>
          </cell>
          <cell r="AA24">
            <v>100</v>
          </cell>
          <cell r="AB24" t="str">
            <v>n/a</v>
          </cell>
          <cell r="AC24" t="str">
            <v>n/a</v>
          </cell>
          <cell r="AD24" t="str">
            <v>n/a</v>
          </cell>
          <cell r="AE24" t="str">
            <v>n/a</v>
          </cell>
          <cell r="AF24" t="str">
            <v>n/a</v>
          </cell>
          <cell r="AG24" t="str">
            <v>n/a</v>
          </cell>
          <cell r="AH24" t="str">
            <v>n/a</v>
          </cell>
          <cell r="AI24" t="str">
            <v>n/a</v>
          </cell>
          <cell r="AJ24">
            <v>1512</v>
          </cell>
          <cell r="AK24">
            <v>6600</v>
          </cell>
          <cell r="AL24" t="str">
            <v>n/a</v>
          </cell>
          <cell r="AM24" t="str">
            <v>n/a</v>
          </cell>
          <cell r="AN24" t="str">
            <v>n/a</v>
          </cell>
          <cell r="AO24" t="str">
            <v>n/a</v>
          </cell>
          <cell r="AP24" t="str">
            <v>n/a</v>
          </cell>
          <cell r="AQ24" t="str">
            <v>n/a</v>
          </cell>
          <cell r="AR24" t="str">
            <v>n/a</v>
          </cell>
          <cell r="AS24" t="str">
            <v>n/a</v>
          </cell>
          <cell r="AT24" t="str">
            <v>n/a</v>
          </cell>
          <cell r="AU24" t="str">
            <v>n/a</v>
          </cell>
          <cell r="AV24" t="str">
            <v>n/a</v>
          </cell>
          <cell r="AW24" t="str">
            <v>n/a</v>
          </cell>
          <cell r="AX24" t="str">
            <v>n/a</v>
          </cell>
          <cell r="AY24" t="str">
            <v>n/a</v>
          </cell>
          <cell r="AZ24" t="e">
            <v>#NAME?</v>
          </cell>
          <cell r="BA24" t="str">
            <v>n/a</v>
          </cell>
          <cell r="BB24" t="e">
            <v>#NAME?</v>
          </cell>
          <cell r="BC24" t="str">
            <v>n/a</v>
          </cell>
          <cell r="BD24" t="e">
            <v>#NAME?</v>
          </cell>
          <cell r="BE24">
            <v>0</v>
          </cell>
          <cell r="BF24" t="e">
            <v>#NAME?</v>
          </cell>
          <cell r="BG24">
            <v>0</v>
          </cell>
          <cell r="BH24" t="e">
            <v>#NAME?</v>
          </cell>
          <cell r="BI24">
            <v>0</v>
          </cell>
          <cell r="BJ24">
            <v>0</v>
          </cell>
          <cell r="BK24"/>
          <cell r="CG24">
            <v>318</v>
          </cell>
        </row>
        <row r="25">
          <cell r="A25">
            <v>1502</v>
          </cell>
          <cell r="B25" t="str">
            <v>Explosives</v>
          </cell>
          <cell r="C25" t="str">
            <v>Ben van Niewenhuizen</v>
          </cell>
          <cell r="D25" t="str">
            <v>Reduce SMX cup density to 0.95</v>
          </cell>
          <cell r="E25" t="str">
            <v>Ben van Nieuwenhuizen</v>
          </cell>
          <cell r="F25">
            <v>3380</v>
          </cell>
          <cell r="G25" t="str">
            <v>Output KPI</v>
          </cell>
          <cell r="H25">
            <v>0</v>
          </cell>
          <cell r="I25" t="str">
            <v>Locked In</v>
          </cell>
          <cell r="J25" t="str">
            <v>Locked In</v>
          </cell>
          <cell r="K25" t="str">
            <v>Confirm Actions required to finalise "Locked In" status</v>
          </cell>
          <cell r="L25" t="str">
            <v>B V Nieuvenhuizen</v>
          </cell>
          <cell r="M25">
            <v>38992</v>
          </cell>
          <cell r="N25" t="str">
            <v>h</v>
          </cell>
          <cell r="P25">
            <v>38777</v>
          </cell>
          <cell r="Q25">
            <v>38777</v>
          </cell>
          <cell r="S25">
            <v>38869</v>
          </cell>
          <cell r="W25" t="str">
            <v>Cost KPI</v>
          </cell>
          <cell r="X25">
            <v>24</v>
          </cell>
          <cell r="Y25">
            <v>4</v>
          </cell>
          <cell r="Z25">
            <v>4</v>
          </cell>
          <cell r="AA25">
            <v>100</v>
          </cell>
          <cell r="AB25" t="str">
            <v>n/a</v>
          </cell>
          <cell r="AC25" t="str">
            <v>n/a</v>
          </cell>
          <cell r="AD25" t="str">
            <v>n/a</v>
          </cell>
          <cell r="AE25" t="str">
            <v>n/a</v>
          </cell>
          <cell r="AF25" t="str">
            <v>n/a</v>
          </cell>
          <cell r="AG25" t="str">
            <v>n/a</v>
          </cell>
          <cell r="AH25" t="str">
            <v>n/a</v>
          </cell>
          <cell r="AI25" t="str">
            <v>n/a</v>
          </cell>
          <cell r="AJ25">
            <v>1502</v>
          </cell>
          <cell r="AK25">
            <v>3380</v>
          </cell>
          <cell r="AL25" t="str">
            <v>n/a</v>
          </cell>
          <cell r="AM25" t="str">
            <v>n/a</v>
          </cell>
          <cell r="AN25" t="str">
            <v>n/a</v>
          </cell>
          <cell r="AO25" t="str">
            <v>n/a</v>
          </cell>
          <cell r="AP25" t="str">
            <v>n/a</v>
          </cell>
          <cell r="AQ25" t="str">
            <v>n/a</v>
          </cell>
          <cell r="AR25" t="str">
            <v>n/a</v>
          </cell>
          <cell r="AS25" t="str">
            <v>n/a</v>
          </cell>
          <cell r="AT25" t="str">
            <v>n/a</v>
          </cell>
          <cell r="AU25" t="str">
            <v>n/a</v>
          </cell>
          <cell r="AV25" t="str">
            <v>n/a</v>
          </cell>
          <cell r="AW25" t="str">
            <v>n/a</v>
          </cell>
          <cell r="AX25" t="str">
            <v>n/a</v>
          </cell>
          <cell r="AY25" t="str">
            <v>n/a</v>
          </cell>
          <cell r="AZ25" t="e">
            <v>#NAME?</v>
          </cell>
          <cell r="BA25" t="str">
            <v>n/a</v>
          </cell>
          <cell r="BB25" t="e">
            <v>#NAME?</v>
          </cell>
          <cell r="BC25" t="str">
            <v>n/a</v>
          </cell>
          <cell r="BD25" t="e">
            <v>#NAME?</v>
          </cell>
          <cell r="BE25">
            <v>0</v>
          </cell>
          <cell r="BF25" t="e">
            <v>#NAME?</v>
          </cell>
          <cell r="BG25">
            <v>0</v>
          </cell>
          <cell r="BH25" t="e">
            <v>#NAME?</v>
          </cell>
          <cell r="BI25">
            <v>0</v>
          </cell>
          <cell r="BJ25">
            <v>0</v>
          </cell>
          <cell r="BK25"/>
          <cell r="CG25">
            <v>163</v>
          </cell>
        </row>
        <row r="26">
          <cell r="A26">
            <v>1515</v>
          </cell>
          <cell r="B26" t="str">
            <v>Contractors - Mining</v>
          </cell>
          <cell r="C26" t="str">
            <v>Japie Botes</v>
          </cell>
          <cell r="D26" t="str">
            <v>Displace 4 contractor excavators with new MMS excavators</v>
          </cell>
          <cell r="E26" t="str">
            <v xml:space="preserve">Andre van Wyk </v>
          </cell>
          <cell r="F26">
            <v>3000</v>
          </cell>
          <cell r="G26" t="str">
            <v>Output KPI</v>
          </cell>
          <cell r="H26">
            <v>0</v>
          </cell>
          <cell r="I26" t="str">
            <v>Evaluating</v>
          </cell>
          <cell r="J26" t="str">
            <v>Evaluating</v>
          </cell>
          <cell r="K26" t="str">
            <v xml:space="preserve">Review idea in the light of business case </v>
          </cell>
          <cell r="L26" t="str">
            <v>A v Wyk</v>
          </cell>
          <cell r="M26">
            <v>38913</v>
          </cell>
          <cell r="N26" t="str">
            <v>h</v>
          </cell>
          <cell r="P26">
            <v>39021</v>
          </cell>
          <cell r="S26">
            <v>39051</v>
          </cell>
          <cell r="W26" t="str">
            <v>Cost KPI</v>
          </cell>
          <cell r="X26">
            <v>28</v>
          </cell>
          <cell r="Y26">
            <v>1</v>
          </cell>
          <cell r="Z26">
            <v>1</v>
          </cell>
          <cell r="AA26">
            <v>100</v>
          </cell>
          <cell r="AB26" t="str">
            <v>n/a</v>
          </cell>
          <cell r="AC26" t="str">
            <v>n/a</v>
          </cell>
          <cell r="AD26" t="str">
            <v>n/a</v>
          </cell>
          <cell r="AE26" t="str">
            <v>n/a</v>
          </cell>
          <cell r="AF26" t="str">
            <v>n/a</v>
          </cell>
          <cell r="AG26" t="str">
            <v>n/a</v>
          </cell>
          <cell r="AH26" t="str">
            <v>n/a</v>
          </cell>
          <cell r="AI26" t="str">
            <v>n/a</v>
          </cell>
          <cell r="AJ26">
            <v>1515</v>
          </cell>
          <cell r="AK26">
            <v>3000</v>
          </cell>
          <cell r="AL26" t="str">
            <v>n/a</v>
          </cell>
          <cell r="AM26" t="str">
            <v>n/a</v>
          </cell>
          <cell r="AN26" t="str">
            <v>n/a</v>
          </cell>
          <cell r="AO26" t="str">
            <v>n/a</v>
          </cell>
          <cell r="AP26" t="str">
            <v>n/a</v>
          </cell>
          <cell r="AQ26" t="str">
            <v>n/a</v>
          </cell>
          <cell r="AR26" t="str">
            <v>n/a</v>
          </cell>
          <cell r="AS26" t="str">
            <v>n/a</v>
          </cell>
          <cell r="AT26" t="str">
            <v>n/a</v>
          </cell>
          <cell r="AU26" t="str">
            <v>n/a</v>
          </cell>
          <cell r="AV26" t="str">
            <v>n/a</v>
          </cell>
          <cell r="AW26" t="str">
            <v>n/a</v>
          </cell>
          <cell r="AX26" t="str">
            <v>n/a</v>
          </cell>
          <cell r="AY26" t="str">
            <v>n/a</v>
          </cell>
          <cell r="AZ26" t="e">
            <v>#NAME?</v>
          </cell>
          <cell r="BA26" t="str">
            <v>n/a</v>
          </cell>
          <cell r="BB26" t="e">
            <v>#NAME?</v>
          </cell>
          <cell r="BC26" t="str">
            <v>n/a</v>
          </cell>
          <cell r="BD26" t="e">
            <v>#NAME?</v>
          </cell>
          <cell r="BE26">
            <v>0</v>
          </cell>
          <cell r="BF26" t="e">
            <v>#NAME?</v>
          </cell>
          <cell r="BG26">
            <v>0</v>
          </cell>
          <cell r="BH26" t="e">
            <v>#NAME?</v>
          </cell>
          <cell r="BI26">
            <v>0</v>
          </cell>
          <cell r="BJ26">
            <v>0</v>
          </cell>
          <cell r="BK26"/>
        </row>
        <row r="27">
          <cell r="A27">
            <v>1517</v>
          </cell>
          <cell r="B27" t="str">
            <v>Contractors - Mining</v>
          </cell>
          <cell r="C27" t="str">
            <v>Japie Botes</v>
          </cell>
          <cell r="D27" t="str">
            <v>Modify method of safety berm construction</v>
          </cell>
          <cell r="E27" t="str">
            <v>Japie Botes</v>
          </cell>
          <cell r="F27">
            <v>2000</v>
          </cell>
          <cell r="G27" t="str">
            <v>Output KPI</v>
          </cell>
          <cell r="H27">
            <v>0</v>
          </cell>
          <cell r="I27" t="str">
            <v>Cancelled</v>
          </cell>
          <cell r="J27" t="str">
            <v>Cancelled</v>
          </cell>
          <cell r="K27" t="str">
            <v xml:space="preserve">Idea no longer deemed viable </v>
          </cell>
          <cell r="L27" t="str">
            <v>AvW</v>
          </cell>
          <cell r="M27">
            <v>39464</v>
          </cell>
          <cell r="N27" t="str">
            <v>n</v>
          </cell>
          <cell r="P27">
            <v>38898</v>
          </cell>
          <cell r="S27">
            <v>38990</v>
          </cell>
          <cell r="W27" t="str">
            <v>Cost KPI</v>
          </cell>
          <cell r="X27">
            <v>28</v>
          </cell>
          <cell r="Y27">
            <v>6</v>
          </cell>
          <cell r="Z27">
            <v>6</v>
          </cell>
          <cell r="AA27">
            <v>100</v>
          </cell>
          <cell r="AB27" t="str">
            <v>n/a</v>
          </cell>
          <cell r="AC27" t="str">
            <v>n/a</v>
          </cell>
          <cell r="AD27" t="str">
            <v>n/a</v>
          </cell>
          <cell r="AE27" t="str">
            <v>n/a</v>
          </cell>
          <cell r="AF27" t="str">
            <v>n/a</v>
          </cell>
          <cell r="AG27" t="str">
            <v>n/a</v>
          </cell>
          <cell r="AH27" t="str">
            <v>n/a</v>
          </cell>
          <cell r="AI27" t="str">
            <v>n/a</v>
          </cell>
          <cell r="AJ27">
            <v>1517</v>
          </cell>
          <cell r="AK27">
            <v>2000</v>
          </cell>
          <cell r="AL27" t="str">
            <v>n/a</v>
          </cell>
          <cell r="AM27" t="str">
            <v>n/a</v>
          </cell>
          <cell r="AN27" t="str">
            <v>n/a</v>
          </cell>
          <cell r="AO27" t="str">
            <v>n/a</v>
          </cell>
          <cell r="AP27" t="str">
            <v>n/a</v>
          </cell>
          <cell r="AQ27" t="str">
            <v>n/a</v>
          </cell>
          <cell r="AR27" t="str">
            <v>n/a</v>
          </cell>
          <cell r="AS27" t="str">
            <v>n/a</v>
          </cell>
          <cell r="AT27" t="str">
            <v>n/a</v>
          </cell>
          <cell r="AU27" t="str">
            <v>n/a</v>
          </cell>
          <cell r="AV27" t="str">
            <v>n/a</v>
          </cell>
          <cell r="AW27" t="str">
            <v>n/a</v>
          </cell>
          <cell r="AX27" t="str">
            <v>n/a</v>
          </cell>
          <cell r="AY27" t="str">
            <v>n/a</v>
          </cell>
          <cell r="AZ27" t="e">
            <v>#NAME?</v>
          </cell>
          <cell r="BA27" t="str">
            <v>n/a</v>
          </cell>
          <cell r="BB27" t="e">
            <v>#NAME?</v>
          </cell>
          <cell r="BC27" t="str">
            <v>n/a</v>
          </cell>
          <cell r="BD27" t="e">
            <v>#NAME?</v>
          </cell>
          <cell r="BE27">
            <v>0</v>
          </cell>
          <cell r="BF27" t="e">
            <v>#NAME?</v>
          </cell>
          <cell r="BG27">
            <v>0</v>
          </cell>
          <cell r="BH27" t="e">
            <v>#NAME?</v>
          </cell>
          <cell r="BI27">
            <v>0</v>
          </cell>
          <cell r="BJ27">
            <v>0</v>
          </cell>
          <cell r="BK27"/>
        </row>
        <row r="28">
          <cell r="A28">
            <v>1513</v>
          </cell>
          <cell r="B28" t="str">
            <v>Contractors - Mining</v>
          </cell>
          <cell r="C28" t="str">
            <v>Japie Botes</v>
          </cell>
          <cell r="D28" t="str">
            <v>Negotiate lower Scharighuizen rates to align with MCC rates</v>
          </cell>
          <cell r="E28" t="str">
            <v>A v Wyk</v>
          </cell>
          <cell r="F28">
            <v>1000</v>
          </cell>
          <cell r="G28" t="str">
            <v>Output KPI</v>
          </cell>
          <cell r="H28">
            <v>0</v>
          </cell>
          <cell r="I28" t="str">
            <v>Cash Flowing</v>
          </cell>
          <cell r="J28" t="str">
            <v>Cash Flowing</v>
          </cell>
          <cell r="K28" t="str">
            <v>Identify and agree actions to achieve "Locked In " status</v>
          </cell>
          <cell r="L28" t="str">
            <v>A v Wyk</v>
          </cell>
          <cell r="M28">
            <v>38929</v>
          </cell>
          <cell r="N28" t="str">
            <v>h</v>
          </cell>
          <cell r="P28">
            <v>38898</v>
          </cell>
          <cell r="Q28">
            <v>38837</v>
          </cell>
          <cell r="S28">
            <v>38929</v>
          </cell>
          <cell r="W28" t="str">
            <v>Cost KPI</v>
          </cell>
          <cell r="X28">
            <v>28</v>
          </cell>
          <cell r="Y28">
            <v>3</v>
          </cell>
          <cell r="Z28">
            <v>3</v>
          </cell>
          <cell r="AA28">
            <v>100</v>
          </cell>
          <cell r="AB28" t="str">
            <v>n/a</v>
          </cell>
          <cell r="AC28" t="str">
            <v>n/a</v>
          </cell>
          <cell r="AD28" t="str">
            <v>n/a</v>
          </cell>
          <cell r="AE28" t="str">
            <v>n/a</v>
          </cell>
          <cell r="AF28" t="str">
            <v>n/a</v>
          </cell>
          <cell r="AG28" t="str">
            <v>n/a</v>
          </cell>
          <cell r="AH28" t="str">
            <v>n/a</v>
          </cell>
          <cell r="AI28" t="str">
            <v>n/a</v>
          </cell>
          <cell r="AJ28">
            <v>1513</v>
          </cell>
          <cell r="AK28">
            <v>1000</v>
          </cell>
          <cell r="AL28" t="str">
            <v>n/a</v>
          </cell>
          <cell r="AM28" t="str">
            <v>n/a</v>
          </cell>
          <cell r="AN28" t="str">
            <v>n/a</v>
          </cell>
          <cell r="AO28" t="str">
            <v>n/a</v>
          </cell>
          <cell r="AP28" t="str">
            <v>n/a</v>
          </cell>
          <cell r="AQ28" t="str">
            <v>n/a</v>
          </cell>
          <cell r="AR28" t="str">
            <v>n/a</v>
          </cell>
          <cell r="AS28" t="str">
            <v>n/a</v>
          </cell>
          <cell r="AT28" t="str">
            <v>n/a</v>
          </cell>
          <cell r="AU28" t="str">
            <v>n/a</v>
          </cell>
          <cell r="AV28" t="str">
            <v>n/a</v>
          </cell>
          <cell r="AW28" t="str">
            <v>n/a</v>
          </cell>
          <cell r="AX28" t="str">
            <v>n/a</v>
          </cell>
          <cell r="AY28" t="str">
            <v>n/a</v>
          </cell>
          <cell r="AZ28" t="e">
            <v>#NAME?</v>
          </cell>
          <cell r="BA28" t="str">
            <v>n/a</v>
          </cell>
          <cell r="BB28" t="e">
            <v>#NAME?</v>
          </cell>
          <cell r="BC28" t="str">
            <v>n/a</v>
          </cell>
          <cell r="BD28" t="e">
            <v>#NAME?</v>
          </cell>
          <cell r="BE28">
            <v>0</v>
          </cell>
          <cell r="BF28" t="e">
            <v>#NAME?</v>
          </cell>
          <cell r="BG28">
            <v>0</v>
          </cell>
          <cell r="BH28" t="e">
            <v>#NAME?</v>
          </cell>
          <cell r="BI28">
            <v>0</v>
          </cell>
          <cell r="BJ28">
            <v>0</v>
          </cell>
          <cell r="BK28"/>
          <cell r="CG28">
            <v>316</v>
          </cell>
        </row>
        <row r="29">
          <cell r="A29">
            <v>1516</v>
          </cell>
          <cell r="B29" t="str">
            <v>Contractors - Mining</v>
          </cell>
          <cell r="C29" t="str">
            <v>Japie Botes</v>
          </cell>
          <cell r="D29" t="str">
            <v>Perform rehabilitation (seeding, baling etc) and displace contractor</v>
          </cell>
          <cell r="E29" t="str">
            <v>A v Wyk</v>
          </cell>
          <cell r="F29">
            <v>1000</v>
          </cell>
          <cell r="G29">
            <v>0</v>
          </cell>
          <cell r="H29">
            <v>0</v>
          </cell>
          <cell r="I29" t="str">
            <v>Implementing</v>
          </cell>
          <cell r="J29" t="str">
            <v>Implementing</v>
          </cell>
          <cell r="K29" t="str">
            <v>Capital will be required for purchase of equipment. Some equipment is currently available.</v>
          </cell>
          <cell r="L29" t="str">
            <v>Edgar</v>
          </cell>
          <cell r="M29">
            <v>39423</v>
          </cell>
          <cell r="N29" t="str">
            <v>i</v>
          </cell>
          <cell r="O29" t="str">
            <v>Define Capital equipment requrements</v>
          </cell>
          <cell r="P29">
            <v>38898</v>
          </cell>
          <cell r="Q29">
            <v>38960</v>
          </cell>
          <cell r="S29">
            <v>38990</v>
          </cell>
          <cell r="T29">
            <v>39051</v>
          </cell>
          <cell r="W29" t="str">
            <v>Cost KPI</v>
          </cell>
          <cell r="X29">
            <v>28</v>
          </cell>
          <cell r="Y29">
            <v>2</v>
          </cell>
          <cell r="Z29">
            <v>2</v>
          </cell>
          <cell r="AA29">
            <v>100</v>
          </cell>
          <cell r="AB29" t="str">
            <v>n/a</v>
          </cell>
          <cell r="AC29" t="str">
            <v>n/a</v>
          </cell>
          <cell r="AD29" t="str">
            <v>n/a</v>
          </cell>
          <cell r="AE29" t="str">
            <v>n/a</v>
          </cell>
          <cell r="AF29" t="str">
            <v>n/a</v>
          </cell>
          <cell r="AG29" t="str">
            <v>n/a</v>
          </cell>
          <cell r="AH29" t="str">
            <v>n/a</v>
          </cell>
          <cell r="AI29" t="str">
            <v>n/a</v>
          </cell>
          <cell r="AJ29">
            <v>1516</v>
          </cell>
          <cell r="AK29">
            <v>1000</v>
          </cell>
          <cell r="AL29" t="str">
            <v>n/a</v>
          </cell>
          <cell r="AM29" t="str">
            <v>n/a</v>
          </cell>
          <cell r="AN29" t="str">
            <v>n/a</v>
          </cell>
          <cell r="AO29" t="str">
            <v>n/a</v>
          </cell>
          <cell r="AP29" t="str">
            <v>n/a</v>
          </cell>
          <cell r="AQ29" t="str">
            <v>n/a</v>
          </cell>
          <cell r="AR29" t="str">
            <v>n/a</v>
          </cell>
          <cell r="AS29" t="str">
            <v>n/a</v>
          </cell>
          <cell r="AT29" t="str">
            <v>n/a</v>
          </cell>
          <cell r="AU29" t="str">
            <v>n/a</v>
          </cell>
          <cell r="AV29" t="str">
            <v>n/a</v>
          </cell>
          <cell r="AW29" t="str">
            <v>n/a</v>
          </cell>
          <cell r="AX29" t="str">
            <v>n/a</v>
          </cell>
          <cell r="AY29" t="str">
            <v>n/a</v>
          </cell>
          <cell r="AZ29" t="e">
            <v>#NAME?</v>
          </cell>
          <cell r="BA29" t="str">
            <v>n/a</v>
          </cell>
          <cell r="BB29" t="e">
            <v>#NAME?</v>
          </cell>
          <cell r="BC29" t="str">
            <v>n/a</v>
          </cell>
          <cell r="BD29" t="e">
            <v>#NAME?</v>
          </cell>
          <cell r="BE29">
            <v>0</v>
          </cell>
          <cell r="BF29" t="e">
            <v>#NAME?</v>
          </cell>
          <cell r="BG29">
            <v>0</v>
          </cell>
          <cell r="BH29" t="e">
            <v>#NAME?</v>
          </cell>
          <cell r="BI29">
            <v>0</v>
          </cell>
          <cell r="BJ29">
            <v>0</v>
          </cell>
          <cell r="BK29"/>
        </row>
        <row r="30">
          <cell r="A30">
            <v>1503</v>
          </cell>
          <cell r="B30" t="str">
            <v>Explosives</v>
          </cell>
          <cell r="C30" t="str">
            <v>Ben van Niewenhuizen</v>
          </cell>
          <cell r="D30" t="str">
            <v>Switch from using Primerdet and Booster to using Tovex and Cord</v>
          </cell>
          <cell r="E30" t="str">
            <v>Ben van Nieuwenhuizen</v>
          </cell>
          <cell r="F30">
            <v>908</v>
          </cell>
          <cell r="G30">
            <v>0</v>
          </cell>
          <cell r="H30">
            <v>0</v>
          </cell>
          <cell r="I30" t="str">
            <v>Transferred Out</v>
          </cell>
          <cell r="J30" t="str">
            <v>Transferred Out</v>
          </cell>
          <cell r="K30" t="str">
            <v>Idea has been transferred to Low Wall. Not considered viable for Exposure</v>
          </cell>
          <cell r="L30" t="str">
            <v>BvN/TB</v>
          </cell>
          <cell r="M30">
            <v>38758</v>
          </cell>
          <cell r="N30" t="str">
            <v>n</v>
          </cell>
          <cell r="O30" t="str">
            <v>Origonal idea did not meet expectations. Looking for alternatives.</v>
          </cell>
          <cell r="P30">
            <v>38732</v>
          </cell>
          <cell r="Q30">
            <v>38808</v>
          </cell>
          <cell r="S30">
            <v>38899</v>
          </cell>
          <cell r="W30" t="str">
            <v>Cost KPI</v>
          </cell>
          <cell r="X30">
            <v>24</v>
          </cell>
          <cell r="Y30">
            <v>7</v>
          </cell>
          <cell r="Z30">
            <v>7</v>
          </cell>
          <cell r="AA30">
            <v>100</v>
          </cell>
          <cell r="AB30" t="str">
            <v>n/a</v>
          </cell>
          <cell r="AC30" t="str">
            <v>n/a</v>
          </cell>
          <cell r="AD30" t="str">
            <v>n/a</v>
          </cell>
          <cell r="AE30" t="str">
            <v>n/a</v>
          </cell>
          <cell r="AF30" t="str">
            <v>n/a</v>
          </cell>
          <cell r="AG30" t="str">
            <v>n/a</v>
          </cell>
          <cell r="AH30" t="str">
            <v>n/a</v>
          </cell>
          <cell r="AI30" t="str">
            <v>n/a</v>
          </cell>
          <cell r="AJ30">
            <v>1503</v>
          </cell>
          <cell r="AK30">
            <v>908</v>
          </cell>
          <cell r="AL30" t="str">
            <v>n/a</v>
          </cell>
          <cell r="AM30" t="str">
            <v>n/a</v>
          </cell>
          <cell r="AN30" t="str">
            <v>n/a</v>
          </cell>
          <cell r="AO30" t="str">
            <v>n/a</v>
          </cell>
          <cell r="AP30" t="str">
            <v>n/a</v>
          </cell>
          <cell r="AQ30" t="str">
            <v>n/a</v>
          </cell>
          <cell r="AR30" t="str">
            <v>n/a</v>
          </cell>
          <cell r="AS30" t="str">
            <v>n/a</v>
          </cell>
          <cell r="AT30" t="str">
            <v>n/a</v>
          </cell>
          <cell r="AU30" t="str">
            <v>n/a</v>
          </cell>
          <cell r="AV30" t="str">
            <v>n/a</v>
          </cell>
          <cell r="AW30" t="str">
            <v>n/a</v>
          </cell>
          <cell r="AX30" t="str">
            <v>n/a</v>
          </cell>
          <cell r="AY30" t="str">
            <v>n/a</v>
          </cell>
          <cell r="AZ30" t="e">
            <v>#NAME?</v>
          </cell>
          <cell r="BA30" t="str">
            <v>n/a</v>
          </cell>
          <cell r="BB30" t="e">
            <v>#NAME?</v>
          </cell>
          <cell r="BC30" t="str">
            <v>n/a</v>
          </cell>
          <cell r="BD30" t="e">
            <v>#NAME?</v>
          </cell>
          <cell r="BE30">
            <v>0</v>
          </cell>
          <cell r="BF30" t="e">
            <v>#NAME?</v>
          </cell>
          <cell r="BG30">
            <v>0</v>
          </cell>
          <cell r="BH30" t="e">
            <v>#NAME?</v>
          </cell>
          <cell r="BI30">
            <v>0</v>
          </cell>
          <cell r="BJ30">
            <v>1</v>
          </cell>
          <cell r="BK30"/>
        </row>
        <row r="31">
          <cell r="A31">
            <v>1501</v>
          </cell>
          <cell r="B31" t="str">
            <v>Explosives</v>
          </cell>
          <cell r="C31" t="str">
            <v>Ben van Niewenhuizen</v>
          </cell>
          <cell r="D31" t="str">
            <v>Utilise 10% opportunity in SASOL contract to buy from BME</v>
          </cell>
          <cell r="E31" t="str">
            <v>Ben van Nieuwenhuizen</v>
          </cell>
          <cell r="F31">
            <v>719</v>
          </cell>
          <cell r="G31">
            <v>0</v>
          </cell>
          <cell r="H31">
            <v>0</v>
          </cell>
          <cell r="I31" t="str">
            <v>Cancelled</v>
          </cell>
          <cell r="J31" t="str">
            <v>Cancelled</v>
          </cell>
          <cell r="K31" t="str">
            <v>Examine new SMX contract to understand the new wording of the 10% clause to ensure the opportunity is still available to us.</v>
          </cell>
          <cell r="L31" t="str">
            <v>TB</v>
          </cell>
          <cell r="M31">
            <v>38786</v>
          </cell>
          <cell r="N31" t="str">
            <v>n</v>
          </cell>
          <cell r="O31" t="str">
            <v>New contract with SMX prevents use of the 10% clause as we are using less than the required tonnage</v>
          </cell>
          <cell r="W31" t="str">
            <v>Cost KPI</v>
          </cell>
          <cell r="X31">
            <v>24</v>
          </cell>
          <cell r="Y31">
            <v>6</v>
          </cell>
          <cell r="Z31">
            <v>6</v>
          </cell>
          <cell r="AA31">
            <v>100</v>
          </cell>
          <cell r="AB31" t="str">
            <v>n/a</v>
          </cell>
          <cell r="AC31" t="str">
            <v>n/a</v>
          </cell>
          <cell r="AD31" t="str">
            <v>n/a</v>
          </cell>
          <cell r="AE31" t="str">
            <v>n/a</v>
          </cell>
          <cell r="AF31" t="str">
            <v>n/a</v>
          </cell>
          <cell r="AG31" t="str">
            <v>n/a</v>
          </cell>
          <cell r="AH31" t="str">
            <v>n/a</v>
          </cell>
          <cell r="AI31" t="str">
            <v>n/a</v>
          </cell>
          <cell r="AJ31">
            <v>1501</v>
          </cell>
          <cell r="AK31">
            <v>719</v>
          </cell>
          <cell r="AL31" t="str">
            <v>n/a</v>
          </cell>
          <cell r="AM31" t="str">
            <v>n/a</v>
          </cell>
          <cell r="AN31" t="str">
            <v>n/a</v>
          </cell>
          <cell r="AO31" t="str">
            <v>n/a</v>
          </cell>
          <cell r="AP31" t="str">
            <v>n/a</v>
          </cell>
          <cell r="AQ31" t="str">
            <v>n/a</v>
          </cell>
          <cell r="AR31" t="str">
            <v>n/a</v>
          </cell>
          <cell r="AS31" t="str">
            <v>n/a</v>
          </cell>
          <cell r="AT31" t="str">
            <v>n/a</v>
          </cell>
          <cell r="AU31" t="str">
            <v>n/a</v>
          </cell>
          <cell r="AV31" t="str">
            <v>n/a</v>
          </cell>
          <cell r="AW31" t="str">
            <v>n/a</v>
          </cell>
          <cell r="AX31" t="str">
            <v>n/a</v>
          </cell>
          <cell r="AY31" t="str">
            <v>n/a</v>
          </cell>
          <cell r="AZ31" t="str">
            <v>n/a</v>
          </cell>
          <cell r="BA31" t="str">
            <v>n/a</v>
          </cell>
          <cell r="BB31" t="str">
            <v>n/a</v>
          </cell>
          <cell r="BC31" t="str">
            <v>n/a</v>
          </cell>
          <cell r="BD31">
            <v>0</v>
          </cell>
          <cell r="BE31">
            <v>0</v>
          </cell>
          <cell r="BF31">
            <v>0</v>
          </cell>
          <cell r="BG31">
            <v>0</v>
          </cell>
          <cell r="BH31">
            <v>0</v>
          </cell>
          <cell r="BI31">
            <v>0</v>
          </cell>
          <cell r="BJ31">
            <v>1</v>
          </cell>
          <cell r="BK31"/>
        </row>
        <row r="32">
          <cell r="A32">
            <v>1504</v>
          </cell>
          <cell r="B32" t="str">
            <v>Explosives</v>
          </cell>
          <cell r="C32" t="str">
            <v>Ben van Niewenhuizen</v>
          </cell>
          <cell r="D32" t="str">
            <v>Supply recycled oil to the explosives companies to use in their explosives</v>
          </cell>
          <cell r="E32" t="str">
            <v>Ben van Nieuwenhuizen</v>
          </cell>
          <cell r="F32">
            <v>135</v>
          </cell>
          <cell r="G32">
            <v>0</v>
          </cell>
          <cell r="H32">
            <v>0</v>
          </cell>
          <cell r="I32" t="str">
            <v>Transferred Out</v>
          </cell>
          <cell r="J32" t="str">
            <v>Transferred Out</v>
          </cell>
          <cell r="K32" t="str">
            <v>Idea to be parked. No viable value identified.</v>
          </cell>
          <cell r="W32" t="str">
            <v>Cost KPI</v>
          </cell>
          <cell r="X32">
            <v>24</v>
          </cell>
          <cell r="Y32">
            <v>7</v>
          </cell>
          <cell r="Z32">
            <v>7</v>
          </cell>
          <cell r="AA32">
            <v>100</v>
          </cell>
          <cell r="AB32" t="str">
            <v>n/a</v>
          </cell>
          <cell r="AC32" t="str">
            <v>n/a</v>
          </cell>
          <cell r="AD32" t="str">
            <v>n/a</v>
          </cell>
          <cell r="AE32" t="str">
            <v>n/a</v>
          </cell>
          <cell r="AF32" t="str">
            <v>n/a</v>
          </cell>
          <cell r="AG32" t="str">
            <v>n/a</v>
          </cell>
          <cell r="AH32" t="str">
            <v>n/a</v>
          </cell>
          <cell r="AI32" t="str">
            <v>n/a</v>
          </cell>
          <cell r="AJ32">
            <v>1504</v>
          </cell>
          <cell r="AK32">
            <v>135</v>
          </cell>
          <cell r="AL32" t="str">
            <v>n/a</v>
          </cell>
          <cell r="AM32" t="str">
            <v>n/a</v>
          </cell>
          <cell r="AN32" t="str">
            <v>n/a</v>
          </cell>
          <cell r="AO32" t="str">
            <v>n/a</v>
          </cell>
          <cell r="AP32" t="str">
            <v>n/a</v>
          </cell>
          <cell r="AQ32" t="str">
            <v>n/a</v>
          </cell>
          <cell r="AR32" t="str">
            <v>n/a</v>
          </cell>
          <cell r="AS32" t="str">
            <v>n/a</v>
          </cell>
          <cell r="AT32" t="str">
            <v>n/a</v>
          </cell>
          <cell r="AU32" t="str">
            <v>n/a</v>
          </cell>
          <cell r="AV32" t="str">
            <v>n/a</v>
          </cell>
          <cell r="AW32" t="str">
            <v>n/a</v>
          </cell>
          <cell r="AX32" t="str">
            <v>n/a</v>
          </cell>
          <cell r="AY32" t="str">
            <v>n/a</v>
          </cell>
          <cell r="AZ32" t="str">
            <v>n/a</v>
          </cell>
          <cell r="BA32" t="str">
            <v>n/a</v>
          </cell>
          <cell r="BB32" t="str">
            <v>n/a</v>
          </cell>
          <cell r="BC32" t="str">
            <v>n/a</v>
          </cell>
          <cell r="BD32">
            <v>0</v>
          </cell>
          <cell r="BE32">
            <v>0</v>
          </cell>
          <cell r="BF32">
            <v>0</v>
          </cell>
          <cell r="BG32">
            <v>0</v>
          </cell>
          <cell r="BH32">
            <v>0</v>
          </cell>
          <cell r="BI32">
            <v>0</v>
          </cell>
          <cell r="BJ32">
            <v>0</v>
          </cell>
          <cell r="BK32"/>
        </row>
        <row r="33">
          <cell r="A33">
            <v>1505</v>
          </cell>
          <cell r="B33" t="str">
            <v>Explosives</v>
          </cell>
          <cell r="C33" t="str">
            <v>Ben van Niewenhuizen</v>
          </cell>
          <cell r="D33" t="str">
            <v>Supply Mine Diesel to SMX</v>
          </cell>
          <cell r="E33" t="str">
            <v>Ben van Nieuwenhuizen</v>
          </cell>
          <cell r="F33">
            <v>0</v>
          </cell>
          <cell r="G33">
            <v>0</v>
          </cell>
          <cell r="H33">
            <v>0</v>
          </cell>
          <cell r="I33" t="str">
            <v>Cancelled</v>
          </cell>
          <cell r="J33" t="str">
            <v>Cancelled</v>
          </cell>
          <cell r="K33" t="str">
            <v>Confirm interest ex SMX, Quantify volumes per month and agree method of benefit calculation. Quantify benefit and opportunity.</v>
          </cell>
          <cell r="L33" t="str">
            <v>BvN</v>
          </cell>
          <cell r="M33">
            <v>38758</v>
          </cell>
          <cell r="N33" t="str">
            <v>i</v>
          </cell>
          <cell r="O33" t="str">
            <v>Initial agreement on benefit now questioned by SMX. Renegotiating with them to confirm a benefit is available</v>
          </cell>
          <cell r="P33">
            <v>38732</v>
          </cell>
          <cell r="Q33">
            <v>38868</v>
          </cell>
          <cell r="S33">
            <v>38959</v>
          </cell>
          <cell r="W33" t="str">
            <v>Cost KPI</v>
          </cell>
          <cell r="X33">
            <v>24</v>
          </cell>
          <cell r="Y33">
            <v>6</v>
          </cell>
          <cell r="Z33">
            <v>6</v>
          </cell>
          <cell r="AA33">
            <v>100</v>
          </cell>
          <cell r="AB33" t="str">
            <v>n/a</v>
          </cell>
          <cell r="AC33" t="str">
            <v>n/a</v>
          </cell>
          <cell r="AD33" t="str">
            <v>n/a</v>
          </cell>
          <cell r="AE33" t="str">
            <v>n/a</v>
          </cell>
          <cell r="AF33" t="str">
            <v>n/a</v>
          </cell>
          <cell r="AG33" t="str">
            <v>n/a</v>
          </cell>
          <cell r="AH33" t="str">
            <v>n/a</v>
          </cell>
          <cell r="AI33" t="str">
            <v>n/a</v>
          </cell>
          <cell r="AJ33">
            <v>1505</v>
          </cell>
          <cell r="AK33">
            <v>0</v>
          </cell>
          <cell r="AL33" t="str">
            <v>n/a</v>
          </cell>
          <cell r="AM33" t="str">
            <v>n/a</v>
          </cell>
          <cell r="AN33" t="str">
            <v>n/a</v>
          </cell>
          <cell r="AO33" t="str">
            <v>n/a</v>
          </cell>
          <cell r="AP33" t="str">
            <v>n/a</v>
          </cell>
          <cell r="AQ33" t="str">
            <v>n/a</v>
          </cell>
          <cell r="AR33" t="str">
            <v>n/a</v>
          </cell>
          <cell r="AS33" t="str">
            <v>n/a</v>
          </cell>
          <cell r="AT33" t="str">
            <v>n/a</v>
          </cell>
          <cell r="AU33" t="str">
            <v>n/a</v>
          </cell>
          <cell r="AV33" t="str">
            <v>n/a</v>
          </cell>
          <cell r="AW33" t="str">
            <v>n/a</v>
          </cell>
          <cell r="AX33" t="str">
            <v>n/a</v>
          </cell>
          <cell r="AY33" t="str">
            <v>n/a</v>
          </cell>
          <cell r="AZ33" t="e">
            <v>#NAME?</v>
          </cell>
          <cell r="BA33" t="str">
            <v>n/a</v>
          </cell>
          <cell r="BB33" t="e">
            <v>#NAME?</v>
          </cell>
          <cell r="BC33" t="str">
            <v>n/a</v>
          </cell>
          <cell r="BD33" t="e">
            <v>#NAME?</v>
          </cell>
          <cell r="BE33">
            <v>0</v>
          </cell>
          <cell r="BF33" t="e">
            <v>#NAME?</v>
          </cell>
          <cell r="BG33">
            <v>0</v>
          </cell>
          <cell r="BH33" t="e">
            <v>#NAME?</v>
          </cell>
          <cell r="BI33">
            <v>0</v>
          </cell>
          <cell r="BJ33">
            <v>0</v>
          </cell>
          <cell r="BK33"/>
        </row>
        <row r="34">
          <cell r="A34">
            <v>1519</v>
          </cell>
          <cell r="B34" t="str">
            <v>Contractors - Mining</v>
          </cell>
          <cell r="C34" t="str">
            <v>Japie Botes</v>
          </cell>
          <cell r="D34" t="str">
            <v>Aquire 3 second hand D11N dozers ex Rietspruit Mine</v>
          </cell>
          <cell r="E34" t="str">
            <v>Japie Botes</v>
          </cell>
          <cell r="F34">
            <v>0</v>
          </cell>
          <cell r="G34">
            <v>0</v>
          </cell>
          <cell r="H34">
            <v>0</v>
          </cell>
          <cell r="K34" t="str">
            <v>Dozers reviewed and found to be too old and in very poor condition. Idea not viable</v>
          </cell>
          <cell r="W34" t="str">
            <v>Cost KPI</v>
          </cell>
          <cell r="X34">
            <v>28</v>
          </cell>
          <cell r="Y34" t="str">
            <v>n/a</v>
          </cell>
          <cell r="Z34" t="str">
            <v>n/a</v>
          </cell>
          <cell r="AA34">
            <v>100</v>
          </cell>
          <cell r="AB34" t="str">
            <v>n/a</v>
          </cell>
          <cell r="AC34" t="str">
            <v>n/a</v>
          </cell>
          <cell r="AD34" t="str">
            <v>n/a</v>
          </cell>
          <cell r="AE34" t="str">
            <v>n/a</v>
          </cell>
          <cell r="AF34" t="str">
            <v>n/a</v>
          </cell>
          <cell r="AG34" t="str">
            <v>n/a</v>
          </cell>
          <cell r="AH34" t="str">
            <v>n/a</v>
          </cell>
          <cell r="AI34" t="str">
            <v>n/a</v>
          </cell>
          <cell r="AJ34">
            <v>1519</v>
          </cell>
          <cell r="AK34">
            <v>0</v>
          </cell>
          <cell r="AL34" t="str">
            <v>n/a</v>
          </cell>
          <cell r="AM34" t="str">
            <v>n/a</v>
          </cell>
          <cell r="AN34" t="str">
            <v>n/a</v>
          </cell>
          <cell r="AO34" t="str">
            <v>n/a</v>
          </cell>
          <cell r="AP34" t="str">
            <v>n/a</v>
          </cell>
          <cell r="AQ34" t="str">
            <v>n/a</v>
          </cell>
          <cell r="AR34" t="str">
            <v>n/a</v>
          </cell>
          <cell r="AS34" t="str">
            <v>n/a</v>
          </cell>
          <cell r="AT34" t="str">
            <v>n/a</v>
          </cell>
          <cell r="AU34" t="str">
            <v>n/a</v>
          </cell>
          <cell r="AV34" t="str">
            <v>n/a</v>
          </cell>
          <cell r="AW34" t="str">
            <v>n/a</v>
          </cell>
          <cell r="AX34" t="str">
            <v>n/a</v>
          </cell>
          <cell r="AY34" t="str">
            <v>n/a</v>
          </cell>
          <cell r="AZ34" t="str">
            <v>n/a</v>
          </cell>
          <cell r="BA34" t="str">
            <v>n/a</v>
          </cell>
          <cell r="BB34" t="str">
            <v>n/a</v>
          </cell>
          <cell r="BC34" t="str">
            <v>n/a</v>
          </cell>
          <cell r="BD34">
            <v>0</v>
          </cell>
          <cell r="BE34">
            <v>0</v>
          </cell>
          <cell r="BF34">
            <v>0</v>
          </cell>
          <cell r="BG34">
            <v>0</v>
          </cell>
          <cell r="BH34">
            <v>0</v>
          </cell>
          <cell r="BI34">
            <v>0</v>
          </cell>
          <cell r="BJ34">
            <v>0</v>
          </cell>
          <cell r="BK34"/>
        </row>
        <row r="35">
          <cell r="C35" t="str">
            <v>n/a</v>
          </cell>
          <cell r="E35" t="str">
            <v>KPI Name 20</v>
          </cell>
          <cell r="F35">
            <v>0</v>
          </cell>
          <cell r="G35">
            <v>0</v>
          </cell>
          <cell r="H35">
            <v>0</v>
          </cell>
          <cell r="W35" t="str">
            <v>n/a</v>
          </cell>
          <cell r="X35" t="str">
            <v>n/a</v>
          </cell>
          <cell r="Y35" t="str">
            <v>n/a</v>
          </cell>
          <cell r="Z35" t="str">
            <v>n/a</v>
          </cell>
          <cell r="AA35">
            <v>100</v>
          </cell>
          <cell r="AB35" t="str">
            <v>n/a</v>
          </cell>
          <cell r="AC35" t="str">
            <v>n/a</v>
          </cell>
          <cell r="AD35" t="str">
            <v>n/a</v>
          </cell>
          <cell r="AE35" t="str">
            <v>n/a</v>
          </cell>
          <cell r="AF35" t="str">
            <v>n/a</v>
          </cell>
          <cell r="AG35" t="str">
            <v>n/a</v>
          </cell>
          <cell r="AH35" t="str">
            <v>n/a</v>
          </cell>
          <cell r="AI35" t="str">
            <v>n/a</v>
          </cell>
          <cell r="AJ35" t="str">
            <v>n/a</v>
          </cell>
          <cell r="AK35" t="str">
            <v>n/a</v>
          </cell>
          <cell r="AL35" t="str">
            <v>n/a</v>
          </cell>
          <cell r="AM35" t="str">
            <v>n/a</v>
          </cell>
          <cell r="AN35" t="str">
            <v>n/a</v>
          </cell>
          <cell r="AO35" t="str">
            <v>n/a</v>
          </cell>
          <cell r="AP35" t="str">
            <v>n/a</v>
          </cell>
          <cell r="AQ35" t="str">
            <v>n/a</v>
          </cell>
          <cell r="AR35" t="str">
            <v>n/a</v>
          </cell>
          <cell r="AS35" t="str">
            <v>n/a</v>
          </cell>
          <cell r="AT35" t="str">
            <v>n/a</v>
          </cell>
          <cell r="AU35" t="str">
            <v>n/a</v>
          </cell>
          <cell r="AV35" t="str">
            <v>n/a</v>
          </cell>
          <cell r="AW35" t="str">
            <v>n/a</v>
          </cell>
          <cell r="AX35" t="str">
            <v>n/a</v>
          </cell>
          <cell r="AY35" t="str">
            <v>n/a</v>
          </cell>
          <cell r="AZ35" t="str">
            <v>n/a</v>
          </cell>
          <cell r="BA35" t="str">
            <v>n/a</v>
          </cell>
          <cell r="BB35" t="str">
            <v>n/a</v>
          </cell>
          <cell r="BC35" t="str">
            <v>n/a</v>
          </cell>
          <cell r="BD35">
            <v>0</v>
          </cell>
          <cell r="BE35">
            <v>0</v>
          </cell>
          <cell r="BF35">
            <v>0</v>
          </cell>
          <cell r="BG35">
            <v>0</v>
          </cell>
          <cell r="BH35">
            <v>0</v>
          </cell>
          <cell r="BI35">
            <v>0</v>
          </cell>
          <cell r="BJ35">
            <v>0</v>
          </cell>
          <cell r="BK35"/>
        </row>
        <row r="36">
          <cell r="C36" t="str">
            <v>n/a</v>
          </cell>
          <cell r="E36" t="str">
            <v>Labour Direct</v>
          </cell>
          <cell r="F36">
            <v>0</v>
          </cell>
          <cell r="G36">
            <v>0</v>
          </cell>
          <cell r="H36">
            <v>0</v>
          </cell>
          <cell r="W36" t="str">
            <v>n/a</v>
          </cell>
          <cell r="X36" t="str">
            <v>n/a</v>
          </cell>
          <cell r="Y36" t="str">
            <v>n/a</v>
          </cell>
          <cell r="Z36" t="str">
            <v>n/a</v>
          </cell>
          <cell r="AA36">
            <v>100</v>
          </cell>
          <cell r="AB36" t="str">
            <v>n/a</v>
          </cell>
          <cell r="AC36" t="str">
            <v>n/a</v>
          </cell>
          <cell r="AD36" t="str">
            <v>n/a</v>
          </cell>
          <cell r="AE36" t="str">
            <v>n/a</v>
          </cell>
          <cell r="AF36" t="str">
            <v>n/a</v>
          </cell>
          <cell r="AG36" t="str">
            <v>n/a</v>
          </cell>
          <cell r="AH36" t="str">
            <v>n/a</v>
          </cell>
          <cell r="AI36" t="str">
            <v>n/a</v>
          </cell>
          <cell r="AJ36" t="str">
            <v>n/a</v>
          </cell>
          <cell r="AK36" t="str">
            <v>n/a</v>
          </cell>
          <cell r="AL36" t="str">
            <v>n/a</v>
          </cell>
          <cell r="AM36" t="str">
            <v>n/a</v>
          </cell>
          <cell r="AN36" t="str">
            <v>n/a</v>
          </cell>
          <cell r="AO36" t="str">
            <v>n/a</v>
          </cell>
          <cell r="AP36" t="str">
            <v>n/a</v>
          </cell>
          <cell r="AQ36" t="str">
            <v>n/a</v>
          </cell>
          <cell r="AR36" t="str">
            <v>n/a</v>
          </cell>
          <cell r="AS36" t="str">
            <v>n/a</v>
          </cell>
          <cell r="AT36" t="str">
            <v>n/a</v>
          </cell>
          <cell r="AU36" t="str">
            <v>n/a</v>
          </cell>
          <cell r="AV36" t="str">
            <v>n/a</v>
          </cell>
          <cell r="AW36" t="str">
            <v>n/a</v>
          </cell>
          <cell r="AX36" t="str">
            <v>n/a</v>
          </cell>
          <cell r="AY36" t="str">
            <v>n/a</v>
          </cell>
          <cell r="AZ36" t="str">
            <v>n/a</v>
          </cell>
          <cell r="BA36" t="str">
            <v>n/a</v>
          </cell>
          <cell r="BB36" t="str">
            <v>n/a</v>
          </cell>
          <cell r="BC36" t="str">
            <v>n/a</v>
          </cell>
          <cell r="BD36">
            <v>0</v>
          </cell>
          <cell r="BE36">
            <v>0</v>
          </cell>
          <cell r="BF36">
            <v>0</v>
          </cell>
          <cell r="BG36">
            <v>0</v>
          </cell>
          <cell r="BH36">
            <v>0</v>
          </cell>
          <cell r="BI36">
            <v>0</v>
          </cell>
          <cell r="BJ36">
            <v>0</v>
          </cell>
          <cell r="BK36"/>
        </row>
        <row r="37">
          <cell r="C37" t="str">
            <v>n/a</v>
          </cell>
          <cell r="E37" t="str">
            <v>Labour Related</v>
          </cell>
          <cell r="F37">
            <v>0</v>
          </cell>
          <cell r="G37">
            <v>0</v>
          </cell>
          <cell r="H37">
            <v>0</v>
          </cell>
          <cell r="W37" t="str">
            <v>n/a</v>
          </cell>
          <cell r="X37" t="str">
            <v>n/a</v>
          </cell>
          <cell r="Y37" t="str">
            <v>n/a</v>
          </cell>
          <cell r="Z37" t="str">
            <v>n/a</v>
          </cell>
          <cell r="AA37">
            <v>100</v>
          </cell>
          <cell r="AB37" t="str">
            <v>n/a</v>
          </cell>
          <cell r="AC37" t="str">
            <v>n/a</v>
          </cell>
          <cell r="AD37" t="str">
            <v>n/a</v>
          </cell>
          <cell r="AE37" t="str">
            <v>n/a</v>
          </cell>
          <cell r="AF37" t="str">
            <v>n/a</v>
          </cell>
          <cell r="AG37" t="str">
            <v>n/a</v>
          </cell>
          <cell r="AH37" t="str">
            <v>n/a</v>
          </cell>
          <cell r="AI37" t="str">
            <v>n/a</v>
          </cell>
          <cell r="AJ37" t="str">
            <v>n/a</v>
          </cell>
          <cell r="AK37" t="str">
            <v>n/a</v>
          </cell>
          <cell r="AL37" t="str">
            <v>n/a</v>
          </cell>
          <cell r="AM37" t="str">
            <v>n/a</v>
          </cell>
          <cell r="AN37" t="str">
            <v>n/a</v>
          </cell>
          <cell r="AO37" t="str">
            <v>n/a</v>
          </cell>
          <cell r="AP37" t="str">
            <v>n/a</v>
          </cell>
          <cell r="AQ37" t="str">
            <v>n/a</v>
          </cell>
          <cell r="AR37" t="str">
            <v>n/a</v>
          </cell>
          <cell r="AS37" t="str">
            <v>n/a</v>
          </cell>
          <cell r="AT37" t="str">
            <v>n/a</v>
          </cell>
          <cell r="AU37" t="str">
            <v>n/a</v>
          </cell>
          <cell r="AV37" t="str">
            <v>n/a</v>
          </cell>
          <cell r="AW37" t="str">
            <v>n/a</v>
          </cell>
          <cell r="AX37" t="str">
            <v>n/a</v>
          </cell>
          <cell r="AY37" t="str">
            <v>n/a</v>
          </cell>
          <cell r="AZ37" t="str">
            <v>n/a</v>
          </cell>
          <cell r="BA37" t="str">
            <v>n/a</v>
          </cell>
          <cell r="BB37" t="str">
            <v>n/a</v>
          </cell>
          <cell r="BC37" t="str">
            <v>n/a</v>
          </cell>
          <cell r="BD37">
            <v>0</v>
          </cell>
          <cell r="BE37">
            <v>0</v>
          </cell>
          <cell r="BF37">
            <v>0</v>
          </cell>
          <cell r="BG37">
            <v>0</v>
          </cell>
          <cell r="BH37">
            <v>0</v>
          </cell>
          <cell r="BI37">
            <v>0</v>
          </cell>
          <cell r="BJ37">
            <v>0</v>
          </cell>
          <cell r="BK37"/>
        </row>
        <row r="38">
          <cell r="C38" t="str">
            <v>n/a</v>
          </cell>
          <cell r="E38" t="str">
            <v>Fuels, Oils, Lubes</v>
          </cell>
          <cell r="F38">
            <v>0</v>
          </cell>
          <cell r="G38">
            <v>0</v>
          </cell>
          <cell r="H38">
            <v>0</v>
          </cell>
          <cell r="W38" t="str">
            <v>n/a</v>
          </cell>
          <cell r="X38" t="str">
            <v>n/a</v>
          </cell>
          <cell r="Y38" t="str">
            <v>n/a</v>
          </cell>
          <cell r="Z38" t="str">
            <v>n/a</v>
          </cell>
          <cell r="AA38">
            <v>100</v>
          </cell>
          <cell r="AB38" t="str">
            <v>n/a</v>
          </cell>
          <cell r="AC38" t="str">
            <v>n/a</v>
          </cell>
          <cell r="AD38" t="str">
            <v>n/a</v>
          </cell>
          <cell r="AE38" t="str">
            <v>n/a</v>
          </cell>
          <cell r="AF38" t="str">
            <v>n/a</v>
          </cell>
          <cell r="AG38" t="str">
            <v>n/a</v>
          </cell>
          <cell r="AH38" t="str">
            <v>n/a</v>
          </cell>
          <cell r="AI38" t="str">
            <v>n/a</v>
          </cell>
          <cell r="AJ38" t="str">
            <v>n/a</v>
          </cell>
          <cell r="AK38" t="str">
            <v>n/a</v>
          </cell>
          <cell r="AL38" t="str">
            <v>n/a</v>
          </cell>
          <cell r="AM38" t="str">
            <v>n/a</v>
          </cell>
          <cell r="AN38" t="str">
            <v>n/a</v>
          </cell>
          <cell r="AO38" t="str">
            <v>n/a</v>
          </cell>
          <cell r="AP38" t="str">
            <v>n/a</v>
          </cell>
          <cell r="AQ38" t="str">
            <v>n/a</v>
          </cell>
          <cell r="AR38" t="str">
            <v>n/a</v>
          </cell>
          <cell r="AS38" t="str">
            <v>n/a</v>
          </cell>
          <cell r="AT38" t="str">
            <v>n/a</v>
          </cell>
          <cell r="AU38" t="str">
            <v>n/a</v>
          </cell>
          <cell r="AV38" t="str">
            <v>n/a</v>
          </cell>
          <cell r="AW38" t="str">
            <v>n/a</v>
          </cell>
          <cell r="AX38" t="str">
            <v>n/a</v>
          </cell>
          <cell r="AY38" t="str">
            <v>n/a</v>
          </cell>
          <cell r="AZ38" t="str">
            <v>n/a</v>
          </cell>
          <cell r="BA38" t="str">
            <v>n/a</v>
          </cell>
          <cell r="BB38" t="str">
            <v>n/a</v>
          </cell>
          <cell r="BC38" t="str">
            <v>n/a</v>
          </cell>
          <cell r="BD38">
            <v>0</v>
          </cell>
          <cell r="BE38">
            <v>0</v>
          </cell>
          <cell r="BF38">
            <v>0</v>
          </cell>
          <cell r="BG38">
            <v>0</v>
          </cell>
          <cell r="BH38">
            <v>0</v>
          </cell>
          <cell r="BI38">
            <v>0</v>
          </cell>
          <cell r="BJ38">
            <v>0</v>
          </cell>
          <cell r="BK38"/>
        </row>
        <row r="39">
          <cell r="C39" t="str">
            <v>n/a</v>
          </cell>
          <cell r="E39" t="str">
            <v>Explosives</v>
          </cell>
          <cell r="F39">
            <v>0</v>
          </cell>
          <cell r="G39">
            <v>0</v>
          </cell>
          <cell r="H39">
            <v>0</v>
          </cell>
          <cell r="W39" t="str">
            <v>n/a</v>
          </cell>
          <cell r="X39" t="str">
            <v>n/a</v>
          </cell>
          <cell r="Y39" t="str">
            <v>n/a</v>
          </cell>
          <cell r="Z39" t="str">
            <v>n/a</v>
          </cell>
          <cell r="AA39">
            <v>100</v>
          </cell>
          <cell r="AB39" t="str">
            <v>n/a</v>
          </cell>
          <cell r="AC39" t="str">
            <v>n/a</v>
          </cell>
          <cell r="AD39" t="str">
            <v>n/a</v>
          </cell>
          <cell r="AE39" t="str">
            <v>n/a</v>
          </cell>
          <cell r="AF39" t="str">
            <v>n/a</v>
          </cell>
          <cell r="AG39" t="str">
            <v>n/a</v>
          </cell>
          <cell r="AH39" t="str">
            <v>n/a</v>
          </cell>
          <cell r="AI39" t="str">
            <v>n/a</v>
          </cell>
          <cell r="AJ39" t="str">
            <v>n/a</v>
          </cell>
          <cell r="AK39" t="str">
            <v>n/a</v>
          </cell>
          <cell r="AL39" t="str">
            <v>n/a</v>
          </cell>
          <cell r="AM39" t="str">
            <v>n/a</v>
          </cell>
          <cell r="AN39" t="str">
            <v>n/a</v>
          </cell>
          <cell r="AO39" t="str">
            <v>n/a</v>
          </cell>
          <cell r="AP39" t="str">
            <v>n/a</v>
          </cell>
          <cell r="AQ39" t="str">
            <v>n/a</v>
          </cell>
          <cell r="AR39" t="str">
            <v>n/a</v>
          </cell>
          <cell r="AS39" t="str">
            <v>n/a</v>
          </cell>
          <cell r="AT39" t="str">
            <v>n/a</v>
          </cell>
          <cell r="AU39" t="str">
            <v>n/a</v>
          </cell>
          <cell r="AV39" t="str">
            <v>n/a</v>
          </cell>
          <cell r="AW39" t="str">
            <v>n/a</v>
          </cell>
          <cell r="AX39" t="str">
            <v>n/a</v>
          </cell>
          <cell r="AY39" t="str">
            <v>n/a</v>
          </cell>
          <cell r="AZ39" t="str">
            <v>n/a</v>
          </cell>
          <cell r="BA39" t="str">
            <v>n/a</v>
          </cell>
          <cell r="BB39" t="str">
            <v>n/a</v>
          </cell>
          <cell r="BC39" t="str">
            <v>n/a</v>
          </cell>
          <cell r="BD39">
            <v>0</v>
          </cell>
          <cell r="BE39">
            <v>0</v>
          </cell>
          <cell r="BF39">
            <v>0</v>
          </cell>
          <cell r="BG39">
            <v>0</v>
          </cell>
          <cell r="BH39">
            <v>0</v>
          </cell>
          <cell r="BI39">
            <v>0</v>
          </cell>
          <cell r="BJ39">
            <v>0</v>
          </cell>
          <cell r="BK39"/>
        </row>
        <row r="40">
          <cell r="C40" t="str">
            <v>n/a</v>
          </cell>
          <cell r="E40" t="str">
            <v>Spares</v>
          </cell>
          <cell r="F40">
            <v>0</v>
          </cell>
          <cell r="G40">
            <v>0</v>
          </cell>
          <cell r="H40">
            <v>0</v>
          </cell>
          <cell r="W40" t="str">
            <v>n/a</v>
          </cell>
          <cell r="X40" t="str">
            <v>n/a</v>
          </cell>
          <cell r="Y40" t="str">
            <v>n/a</v>
          </cell>
          <cell r="Z40" t="str">
            <v>n/a</v>
          </cell>
          <cell r="AA40">
            <v>100</v>
          </cell>
          <cell r="AB40" t="str">
            <v>n/a</v>
          </cell>
          <cell r="AC40" t="str">
            <v>n/a</v>
          </cell>
          <cell r="AD40" t="str">
            <v>n/a</v>
          </cell>
          <cell r="AE40" t="str">
            <v>n/a</v>
          </cell>
          <cell r="AF40" t="str">
            <v>n/a</v>
          </cell>
          <cell r="AG40" t="str">
            <v>n/a</v>
          </cell>
          <cell r="AH40" t="str">
            <v>n/a</v>
          </cell>
          <cell r="AI40" t="str">
            <v>n/a</v>
          </cell>
          <cell r="AJ40" t="str">
            <v>n/a</v>
          </cell>
          <cell r="AK40" t="str">
            <v>n/a</v>
          </cell>
          <cell r="AL40" t="str">
            <v>n/a</v>
          </cell>
          <cell r="AM40" t="str">
            <v>n/a</v>
          </cell>
          <cell r="AN40" t="str">
            <v>n/a</v>
          </cell>
          <cell r="AO40" t="str">
            <v>n/a</v>
          </cell>
          <cell r="AP40" t="str">
            <v>n/a</v>
          </cell>
          <cell r="AQ40" t="str">
            <v>n/a</v>
          </cell>
          <cell r="AR40" t="str">
            <v>n/a</v>
          </cell>
          <cell r="AS40" t="str">
            <v>n/a</v>
          </cell>
          <cell r="AT40" t="str">
            <v>n/a</v>
          </cell>
          <cell r="AU40" t="str">
            <v>n/a</v>
          </cell>
          <cell r="AV40" t="str">
            <v>n/a</v>
          </cell>
          <cell r="AW40" t="str">
            <v>n/a</v>
          </cell>
          <cell r="AX40" t="str">
            <v>n/a</v>
          </cell>
          <cell r="AY40" t="str">
            <v>n/a</v>
          </cell>
          <cell r="AZ40" t="str">
            <v>n/a</v>
          </cell>
          <cell r="BA40" t="str">
            <v>n/a</v>
          </cell>
          <cell r="BB40" t="str">
            <v>n/a</v>
          </cell>
          <cell r="BC40" t="str">
            <v>n/a</v>
          </cell>
          <cell r="BD40">
            <v>0</v>
          </cell>
          <cell r="BE40">
            <v>0</v>
          </cell>
          <cell r="BF40">
            <v>0</v>
          </cell>
          <cell r="BG40">
            <v>0</v>
          </cell>
          <cell r="BH40">
            <v>0</v>
          </cell>
          <cell r="BI40">
            <v>0</v>
          </cell>
          <cell r="BJ40">
            <v>0</v>
          </cell>
          <cell r="BK40"/>
        </row>
        <row r="41">
          <cell r="C41" t="str">
            <v>n/a</v>
          </cell>
          <cell r="E41" t="str">
            <v>Rotables</v>
          </cell>
          <cell r="F41">
            <v>0</v>
          </cell>
          <cell r="G41">
            <v>0</v>
          </cell>
          <cell r="H41">
            <v>0</v>
          </cell>
          <cell r="W41" t="str">
            <v>n/a</v>
          </cell>
          <cell r="X41" t="str">
            <v>n/a</v>
          </cell>
          <cell r="Y41" t="str">
            <v>n/a</v>
          </cell>
          <cell r="Z41" t="str">
            <v>n/a</v>
          </cell>
          <cell r="AA41">
            <v>100</v>
          </cell>
          <cell r="AB41" t="str">
            <v>n/a</v>
          </cell>
          <cell r="AC41" t="str">
            <v>n/a</v>
          </cell>
          <cell r="AD41" t="str">
            <v>n/a</v>
          </cell>
          <cell r="AE41" t="str">
            <v>n/a</v>
          </cell>
          <cell r="AF41" t="str">
            <v>n/a</v>
          </cell>
          <cell r="AG41" t="str">
            <v>n/a</v>
          </cell>
          <cell r="AH41" t="str">
            <v>n/a</v>
          </cell>
          <cell r="AI41" t="str">
            <v>n/a</v>
          </cell>
          <cell r="AJ41" t="str">
            <v>n/a</v>
          </cell>
          <cell r="AK41" t="str">
            <v>n/a</v>
          </cell>
          <cell r="AL41" t="str">
            <v>n/a</v>
          </cell>
          <cell r="AM41" t="str">
            <v>n/a</v>
          </cell>
          <cell r="AN41" t="str">
            <v>n/a</v>
          </cell>
          <cell r="AO41" t="str">
            <v>n/a</v>
          </cell>
          <cell r="AP41" t="str">
            <v>n/a</v>
          </cell>
          <cell r="AQ41" t="str">
            <v>n/a</v>
          </cell>
          <cell r="AR41" t="str">
            <v>n/a</v>
          </cell>
          <cell r="AS41" t="str">
            <v>n/a</v>
          </cell>
          <cell r="AT41" t="str">
            <v>n/a</v>
          </cell>
          <cell r="AU41" t="str">
            <v>n/a</v>
          </cell>
          <cell r="AV41" t="str">
            <v>n/a</v>
          </cell>
          <cell r="AW41" t="str">
            <v>n/a</v>
          </cell>
          <cell r="AX41" t="str">
            <v>n/a</v>
          </cell>
          <cell r="AY41" t="str">
            <v>n/a</v>
          </cell>
          <cell r="AZ41" t="str">
            <v>n/a</v>
          </cell>
          <cell r="BA41" t="str">
            <v>n/a</v>
          </cell>
          <cell r="BB41" t="str">
            <v>n/a</v>
          </cell>
          <cell r="BC41" t="str">
            <v>n/a</v>
          </cell>
          <cell r="BD41">
            <v>0</v>
          </cell>
          <cell r="BE41">
            <v>0</v>
          </cell>
          <cell r="BF41">
            <v>0</v>
          </cell>
          <cell r="BG41">
            <v>0</v>
          </cell>
          <cell r="BH41">
            <v>0</v>
          </cell>
          <cell r="BI41">
            <v>0</v>
          </cell>
          <cell r="BJ41">
            <v>0</v>
          </cell>
          <cell r="BK41"/>
        </row>
        <row r="42">
          <cell r="C42" t="str">
            <v>n/a</v>
          </cell>
          <cell r="E42" t="str">
            <v>Other Consumables</v>
          </cell>
          <cell r="F42">
            <v>0</v>
          </cell>
          <cell r="G42">
            <v>0</v>
          </cell>
          <cell r="H42">
            <v>0</v>
          </cell>
          <cell r="W42" t="str">
            <v>n/a</v>
          </cell>
          <cell r="X42" t="str">
            <v>n/a</v>
          </cell>
          <cell r="Y42" t="str">
            <v>n/a</v>
          </cell>
          <cell r="Z42" t="str">
            <v>n/a</v>
          </cell>
          <cell r="AA42">
            <v>100</v>
          </cell>
          <cell r="AB42" t="str">
            <v>n/a</v>
          </cell>
          <cell r="AC42" t="str">
            <v>n/a</v>
          </cell>
          <cell r="AD42" t="str">
            <v>n/a</v>
          </cell>
          <cell r="AE42" t="str">
            <v>n/a</v>
          </cell>
          <cell r="AF42" t="str">
            <v>n/a</v>
          </cell>
          <cell r="AG42" t="str">
            <v>n/a</v>
          </cell>
          <cell r="AH42" t="str">
            <v>n/a</v>
          </cell>
          <cell r="AI42" t="str">
            <v>n/a</v>
          </cell>
          <cell r="AJ42" t="str">
            <v>n/a</v>
          </cell>
          <cell r="AK42" t="str">
            <v>n/a</v>
          </cell>
          <cell r="AL42" t="str">
            <v>n/a</v>
          </cell>
          <cell r="AM42" t="str">
            <v>n/a</v>
          </cell>
          <cell r="AN42" t="str">
            <v>n/a</v>
          </cell>
          <cell r="AO42" t="str">
            <v>n/a</v>
          </cell>
          <cell r="AP42" t="str">
            <v>n/a</v>
          </cell>
          <cell r="AQ42" t="str">
            <v>n/a</v>
          </cell>
          <cell r="AR42" t="str">
            <v>n/a</v>
          </cell>
          <cell r="AS42" t="str">
            <v>n/a</v>
          </cell>
          <cell r="AT42" t="str">
            <v>n/a</v>
          </cell>
          <cell r="AU42" t="str">
            <v>n/a</v>
          </cell>
          <cell r="AV42" t="str">
            <v>n/a</v>
          </cell>
          <cell r="AW42" t="str">
            <v>n/a</v>
          </cell>
          <cell r="AX42" t="str">
            <v>n/a</v>
          </cell>
          <cell r="AY42" t="str">
            <v>n/a</v>
          </cell>
          <cell r="AZ42" t="str">
            <v>n/a</v>
          </cell>
          <cell r="BA42" t="str">
            <v>n/a</v>
          </cell>
          <cell r="BB42" t="str">
            <v>n/a</v>
          </cell>
          <cell r="BC42" t="str">
            <v>n/a</v>
          </cell>
          <cell r="BD42">
            <v>0</v>
          </cell>
          <cell r="BE42">
            <v>0</v>
          </cell>
          <cell r="BF42">
            <v>0</v>
          </cell>
          <cell r="BG42">
            <v>0</v>
          </cell>
          <cell r="BH42">
            <v>0</v>
          </cell>
          <cell r="BI42">
            <v>0</v>
          </cell>
          <cell r="BJ42">
            <v>0</v>
          </cell>
          <cell r="BK42"/>
        </row>
        <row r="43">
          <cell r="C43" t="str">
            <v>n/a</v>
          </cell>
          <cell r="E43" t="str">
            <v>Contractors - Mining</v>
          </cell>
          <cell r="F43">
            <v>0</v>
          </cell>
          <cell r="G43">
            <v>0</v>
          </cell>
          <cell r="H43">
            <v>0</v>
          </cell>
          <cell r="W43" t="str">
            <v>n/a</v>
          </cell>
          <cell r="X43" t="str">
            <v>n/a</v>
          </cell>
          <cell r="Y43" t="str">
            <v>n/a</v>
          </cell>
          <cell r="Z43" t="str">
            <v>n/a</v>
          </cell>
          <cell r="AA43">
            <v>100</v>
          </cell>
          <cell r="AB43" t="str">
            <v>n/a</v>
          </cell>
          <cell r="AC43" t="str">
            <v>n/a</v>
          </cell>
          <cell r="AD43" t="str">
            <v>n/a</v>
          </cell>
          <cell r="AE43" t="str">
            <v>n/a</v>
          </cell>
          <cell r="AF43" t="str">
            <v>n/a</v>
          </cell>
          <cell r="AG43" t="str">
            <v>n/a</v>
          </cell>
          <cell r="AH43" t="str">
            <v>n/a</v>
          </cell>
          <cell r="AI43" t="str">
            <v>n/a</v>
          </cell>
          <cell r="AJ43" t="str">
            <v>n/a</v>
          </cell>
          <cell r="AK43" t="str">
            <v>n/a</v>
          </cell>
          <cell r="AL43" t="str">
            <v>n/a</v>
          </cell>
          <cell r="AM43" t="str">
            <v>n/a</v>
          </cell>
          <cell r="AN43" t="str">
            <v>n/a</v>
          </cell>
          <cell r="AO43" t="str">
            <v>n/a</v>
          </cell>
          <cell r="AP43" t="str">
            <v>n/a</v>
          </cell>
          <cell r="AQ43" t="str">
            <v>n/a</v>
          </cell>
          <cell r="AR43" t="str">
            <v>n/a</v>
          </cell>
          <cell r="AS43" t="str">
            <v>n/a</v>
          </cell>
          <cell r="AT43" t="str">
            <v>n/a</v>
          </cell>
          <cell r="AU43" t="str">
            <v>n/a</v>
          </cell>
          <cell r="AV43" t="str">
            <v>n/a</v>
          </cell>
          <cell r="AW43" t="str">
            <v>n/a</v>
          </cell>
          <cell r="AX43" t="str">
            <v>n/a</v>
          </cell>
          <cell r="AY43" t="str">
            <v>n/a</v>
          </cell>
          <cell r="AZ43" t="str">
            <v>n/a</v>
          </cell>
          <cell r="BA43" t="str">
            <v>n/a</v>
          </cell>
          <cell r="BB43" t="str">
            <v>n/a</v>
          </cell>
          <cell r="BC43" t="str">
            <v>n/a</v>
          </cell>
          <cell r="BD43">
            <v>0</v>
          </cell>
          <cell r="BE43">
            <v>0</v>
          </cell>
          <cell r="BF43">
            <v>0</v>
          </cell>
          <cell r="BG43">
            <v>0</v>
          </cell>
          <cell r="BH43">
            <v>0</v>
          </cell>
          <cell r="BI43">
            <v>0</v>
          </cell>
          <cell r="BJ43">
            <v>0</v>
          </cell>
          <cell r="BK43"/>
        </row>
        <row r="44">
          <cell r="C44" t="str">
            <v>n/a</v>
          </cell>
          <cell r="E44" t="str">
            <v>Contractors - Transport</v>
          </cell>
          <cell r="F44">
            <v>0</v>
          </cell>
          <cell r="G44">
            <v>0</v>
          </cell>
          <cell r="H44">
            <v>0</v>
          </cell>
          <cell r="W44" t="str">
            <v>n/a</v>
          </cell>
          <cell r="X44" t="str">
            <v>n/a</v>
          </cell>
          <cell r="Y44" t="str">
            <v>n/a</v>
          </cell>
          <cell r="Z44" t="str">
            <v>n/a</v>
          </cell>
          <cell r="AA44">
            <v>100</v>
          </cell>
          <cell r="AB44" t="str">
            <v>n/a</v>
          </cell>
          <cell r="AC44" t="str">
            <v>n/a</v>
          </cell>
          <cell r="AD44" t="str">
            <v>n/a</v>
          </cell>
          <cell r="AE44" t="str">
            <v>n/a</v>
          </cell>
          <cell r="AF44" t="str">
            <v>n/a</v>
          </cell>
          <cell r="AG44" t="str">
            <v>n/a</v>
          </cell>
          <cell r="AH44" t="str">
            <v>n/a</v>
          </cell>
          <cell r="AI44" t="str">
            <v>n/a</v>
          </cell>
          <cell r="AJ44" t="str">
            <v>n/a</v>
          </cell>
          <cell r="AK44" t="str">
            <v>n/a</v>
          </cell>
          <cell r="AL44" t="str">
            <v>n/a</v>
          </cell>
          <cell r="AM44" t="str">
            <v>n/a</v>
          </cell>
          <cell r="AN44" t="str">
            <v>n/a</v>
          </cell>
          <cell r="AO44" t="str">
            <v>n/a</v>
          </cell>
          <cell r="AP44" t="str">
            <v>n/a</v>
          </cell>
          <cell r="AQ44" t="str">
            <v>n/a</v>
          </cell>
          <cell r="AR44" t="str">
            <v>n/a</v>
          </cell>
          <cell r="AS44" t="str">
            <v>n/a</v>
          </cell>
          <cell r="AT44" t="str">
            <v>n/a</v>
          </cell>
          <cell r="AU44" t="str">
            <v>n/a</v>
          </cell>
          <cell r="AV44" t="str">
            <v>n/a</v>
          </cell>
          <cell r="AW44" t="str">
            <v>n/a</v>
          </cell>
          <cell r="AX44" t="str">
            <v>n/a</v>
          </cell>
          <cell r="AY44" t="str">
            <v>n/a</v>
          </cell>
          <cell r="AZ44" t="str">
            <v>n/a</v>
          </cell>
          <cell r="BA44" t="str">
            <v>n/a</v>
          </cell>
          <cell r="BB44" t="str">
            <v>n/a</v>
          </cell>
          <cell r="BC44" t="str">
            <v>n/a</v>
          </cell>
          <cell r="BD44">
            <v>0</v>
          </cell>
          <cell r="BE44">
            <v>0</v>
          </cell>
          <cell r="BF44">
            <v>0</v>
          </cell>
          <cell r="BG44">
            <v>0</v>
          </cell>
          <cell r="BH44">
            <v>0</v>
          </cell>
          <cell r="BI44">
            <v>0</v>
          </cell>
          <cell r="BJ44">
            <v>0</v>
          </cell>
          <cell r="BK44"/>
        </row>
        <row r="45">
          <cell r="C45" t="str">
            <v>n/a</v>
          </cell>
          <cell r="E45" t="str">
            <v>Contractors - MARC</v>
          </cell>
          <cell r="F45">
            <v>0</v>
          </cell>
          <cell r="G45">
            <v>0</v>
          </cell>
          <cell r="H45">
            <v>0</v>
          </cell>
          <cell r="W45" t="str">
            <v>n/a</v>
          </cell>
          <cell r="X45" t="str">
            <v>n/a</v>
          </cell>
          <cell r="Y45" t="str">
            <v>n/a</v>
          </cell>
          <cell r="Z45" t="str">
            <v>n/a</v>
          </cell>
          <cell r="AA45">
            <v>100</v>
          </cell>
          <cell r="AB45" t="str">
            <v>n/a</v>
          </cell>
          <cell r="AC45" t="str">
            <v>n/a</v>
          </cell>
          <cell r="AD45" t="str">
            <v>n/a</v>
          </cell>
          <cell r="AE45" t="str">
            <v>n/a</v>
          </cell>
          <cell r="AF45" t="str">
            <v>n/a</v>
          </cell>
          <cell r="AG45" t="str">
            <v>n/a</v>
          </cell>
          <cell r="AH45" t="str">
            <v>n/a</v>
          </cell>
          <cell r="AI45" t="str">
            <v>n/a</v>
          </cell>
          <cell r="AJ45" t="str">
            <v>n/a</v>
          </cell>
          <cell r="AK45" t="str">
            <v>n/a</v>
          </cell>
          <cell r="AL45" t="str">
            <v>n/a</v>
          </cell>
          <cell r="AM45" t="str">
            <v>n/a</v>
          </cell>
          <cell r="AN45" t="str">
            <v>n/a</v>
          </cell>
          <cell r="AO45" t="str">
            <v>n/a</v>
          </cell>
          <cell r="AP45" t="str">
            <v>n/a</v>
          </cell>
          <cell r="AQ45" t="str">
            <v>n/a</v>
          </cell>
          <cell r="AR45" t="str">
            <v>n/a</v>
          </cell>
          <cell r="AS45" t="str">
            <v>n/a</v>
          </cell>
          <cell r="AT45" t="str">
            <v>n/a</v>
          </cell>
          <cell r="AU45" t="str">
            <v>n/a</v>
          </cell>
          <cell r="AV45" t="str">
            <v>n/a</v>
          </cell>
          <cell r="AW45" t="str">
            <v>n/a</v>
          </cell>
          <cell r="AX45" t="str">
            <v>n/a</v>
          </cell>
          <cell r="AY45" t="str">
            <v>n/a</v>
          </cell>
          <cell r="AZ45" t="str">
            <v>n/a</v>
          </cell>
          <cell r="BA45" t="str">
            <v>n/a</v>
          </cell>
          <cell r="BB45" t="str">
            <v>n/a</v>
          </cell>
          <cell r="BC45" t="str">
            <v>n/a</v>
          </cell>
          <cell r="BD45">
            <v>0</v>
          </cell>
          <cell r="BE45">
            <v>0</v>
          </cell>
          <cell r="BF45">
            <v>0</v>
          </cell>
          <cell r="BG45">
            <v>0</v>
          </cell>
          <cell r="BH45">
            <v>0</v>
          </cell>
          <cell r="BI45">
            <v>0</v>
          </cell>
          <cell r="BJ45">
            <v>0</v>
          </cell>
          <cell r="BK45"/>
        </row>
        <row r="46">
          <cell r="C46" t="str">
            <v>n/a</v>
          </cell>
          <cell r="E46" t="str">
            <v>Contractors - Other</v>
          </cell>
          <cell r="F46">
            <v>0</v>
          </cell>
          <cell r="G46">
            <v>0</v>
          </cell>
          <cell r="H46">
            <v>0</v>
          </cell>
          <cell r="W46" t="str">
            <v>n/a</v>
          </cell>
          <cell r="X46" t="str">
            <v>n/a</v>
          </cell>
          <cell r="Y46" t="str">
            <v>n/a</v>
          </cell>
          <cell r="Z46" t="str">
            <v>n/a</v>
          </cell>
          <cell r="AA46">
            <v>100</v>
          </cell>
          <cell r="AB46" t="str">
            <v>n/a</v>
          </cell>
          <cell r="AC46" t="str">
            <v>n/a</v>
          </cell>
          <cell r="AD46" t="str">
            <v>n/a</v>
          </cell>
          <cell r="AE46" t="str">
            <v>n/a</v>
          </cell>
          <cell r="AF46" t="str">
            <v>n/a</v>
          </cell>
          <cell r="AG46" t="str">
            <v>n/a</v>
          </cell>
          <cell r="AH46" t="str">
            <v>n/a</v>
          </cell>
          <cell r="AI46" t="str">
            <v>n/a</v>
          </cell>
          <cell r="AJ46" t="str">
            <v>n/a</v>
          </cell>
          <cell r="AK46" t="str">
            <v>n/a</v>
          </cell>
          <cell r="AL46" t="str">
            <v>n/a</v>
          </cell>
          <cell r="AM46" t="str">
            <v>n/a</v>
          </cell>
          <cell r="AN46" t="str">
            <v>n/a</v>
          </cell>
          <cell r="AO46" t="str">
            <v>n/a</v>
          </cell>
          <cell r="AP46" t="str">
            <v>n/a</v>
          </cell>
          <cell r="AQ46" t="str">
            <v>n/a</v>
          </cell>
          <cell r="AR46" t="str">
            <v>n/a</v>
          </cell>
          <cell r="AS46" t="str">
            <v>n/a</v>
          </cell>
          <cell r="AT46" t="str">
            <v>n/a</v>
          </cell>
          <cell r="AU46" t="str">
            <v>n/a</v>
          </cell>
          <cell r="AV46" t="str">
            <v>n/a</v>
          </cell>
          <cell r="AW46" t="str">
            <v>n/a</v>
          </cell>
          <cell r="AX46" t="str">
            <v>n/a</v>
          </cell>
          <cell r="AY46" t="str">
            <v>n/a</v>
          </cell>
          <cell r="AZ46" t="str">
            <v>n/a</v>
          </cell>
          <cell r="BA46" t="str">
            <v>n/a</v>
          </cell>
          <cell r="BB46" t="str">
            <v>n/a</v>
          </cell>
          <cell r="BC46" t="str">
            <v>n/a</v>
          </cell>
          <cell r="BD46">
            <v>0</v>
          </cell>
          <cell r="BE46">
            <v>0</v>
          </cell>
          <cell r="BF46">
            <v>0</v>
          </cell>
          <cell r="BG46">
            <v>0</v>
          </cell>
          <cell r="BH46">
            <v>0</v>
          </cell>
          <cell r="BI46">
            <v>0</v>
          </cell>
          <cell r="BJ46">
            <v>0</v>
          </cell>
          <cell r="BK46"/>
        </row>
        <row r="47">
          <cell r="C47" t="str">
            <v>n/a</v>
          </cell>
          <cell r="E47" t="str">
            <v>Power and Water</v>
          </cell>
          <cell r="F47">
            <v>0</v>
          </cell>
          <cell r="G47">
            <v>0</v>
          </cell>
          <cell r="H47">
            <v>0</v>
          </cell>
          <cell r="W47" t="str">
            <v>n/a</v>
          </cell>
          <cell r="X47" t="str">
            <v>n/a</v>
          </cell>
          <cell r="Y47" t="str">
            <v>n/a</v>
          </cell>
          <cell r="Z47" t="str">
            <v>n/a</v>
          </cell>
          <cell r="AA47">
            <v>100</v>
          </cell>
          <cell r="AB47" t="str">
            <v>n/a</v>
          </cell>
          <cell r="AC47" t="str">
            <v>n/a</v>
          </cell>
          <cell r="AD47" t="str">
            <v>n/a</v>
          </cell>
          <cell r="AE47" t="str">
            <v>n/a</v>
          </cell>
          <cell r="AF47" t="str">
            <v>n/a</v>
          </cell>
          <cell r="AG47" t="str">
            <v>n/a</v>
          </cell>
          <cell r="AH47" t="str">
            <v>n/a</v>
          </cell>
          <cell r="AI47" t="str">
            <v>n/a</v>
          </cell>
          <cell r="AJ47" t="str">
            <v>n/a</v>
          </cell>
          <cell r="AK47" t="str">
            <v>n/a</v>
          </cell>
          <cell r="AL47" t="str">
            <v>n/a</v>
          </cell>
          <cell r="AM47" t="str">
            <v>n/a</v>
          </cell>
          <cell r="AN47" t="str">
            <v>n/a</v>
          </cell>
          <cell r="AO47" t="str">
            <v>n/a</v>
          </cell>
          <cell r="AP47" t="str">
            <v>n/a</v>
          </cell>
          <cell r="AQ47" t="str">
            <v>n/a</v>
          </cell>
          <cell r="AR47" t="str">
            <v>n/a</v>
          </cell>
          <cell r="AS47" t="str">
            <v>n/a</v>
          </cell>
          <cell r="AT47" t="str">
            <v>n/a</v>
          </cell>
          <cell r="AU47" t="str">
            <v>n/a</v>
          </cell>
          <cell r="AV47" t="str">
            <v>n/a</v>
          </cell>
          <cell r="AW47" t="str">
            <v>n/a</v>
          </cell>
          <cell r="AX47" t="str">
            <v>n/a</v>
          </cell>
          <cell r="AY47" t="str">
            <v>n/a</v>
          </cell>
          <cell r="AZ47" t="str">
            <v>n/a</v>
          </cell>
          <cell r="BA47" t="str">
            <v>n/a</v>
          </cell>
          <cell r="BB47" t="str">
            <v>n/a</v>
          </cell>
          <cell r="BC47" t="str">
            <v>n/a</v>
          </cell>
          <cell r="BD47">
            <v>0</v>
          </cell>
          <cell r="BE47">
            <v>0</v>
          </cell>
          <cell r="BF47">
            <v>0</v>
          </cell>
          <cell r="BG47">
            <v>0</v>
          </cell>
          <cell r="BH47">
            <v>0</v>
          </cell>
          <cell r="BI47">
            <v>0</v>
          </cell>
          <cell r="BJ47">
            <v>0</v>
          </cell>
          <cell r="BK47"/>
        </row>
        <row r="48">
          <cell r="C48" t="str">
            <v>n/a</v>
          </cell>
          <cell r="E48" t="str">
            <v>Other Sundry</v>
          </cell>
          <cell r="F48">
            <v>0</v>
          </cell>
          <cell r="G48">
            <v>0</v>
          </cell>
          <cell r="H48">
            <v>0</v>
          </cell>
          <cell r="W48" t="str">
            <v>n/a</v>
          </cell>
          <cell r="X48" t="str">
            <v>n/a</v>
          </cell>
          <cell r="Y48" t="str">
            <v>n/a</v>
          </cell>
          <cell r="Z48" t="str">
            <v>n/a</v>
          </cell>
          <cell r="AA48">
            <v>100</v>
          </cell>
          <cell r="AB48" t="str">
            <v>n/a</v>
          </cell>
          <cell r="AC48" t="str">
            <v>n/a</v>
          </cell>
          <cell r="AD48" t="str">
            <v>n/a</v>
          </cell>
          <cell r="AE48" t="str">
            <v>n/a</v>
          </cell>
          <cell r="AF48" t="str">
            <v>n/a</v>
          </cell>
          <cell r="AG48" t="str">
            <v>n/a</v>
          </cell>
          <cell r="AH48" t="str">
            <v>n/a</v>
          </cell>
          <cell r="AI48" t="str">
            <v>n/a</v>
          </cell>
          <cell r="AJ48" t="str">
            <v>n/a</v>
          </cell>
          <cell r="AK48" t="str">
            <v>n/a</v>
          </cell>
          <cell r="AL48" t="str">
            <v>n/a</v>
          </cell>
          <cell r="AM48" t="str">
            <v>n/a</v>
          </cell>
          <cell r="AN48" t="str">
            <v>n/a</v>
          </cell>
          <cell r="AO48" t="str">
            <v>n/a</v>
          </cell>
          <cell r="AP48" t="str">
            <v>n/a</v>
          </cell>
          <cell r="AQ48" t="str">
            <v>n/a</v>
          </cell>
          <cell r="AR48" t="str">
            <v>n/a</v>
          </cell>
          <cell r="AS48" t="str">
            <v>n/a</v>
          </cell>
          <cell r="AT48" t="str">
            <v>n/a</v>
          </cell>
          <cell r="AU48" t="str">
            <v>n/a</v>
          </cell>
          <cell r="AV48" t="str">
            <v>n/a</v>
          </cell>
          <cell r="AW48" t="str">
            <v>n/a</v>
          </cell>
          <cell r="AX48" t="str">
            <v>n/a</v>
          </cell>
          <cell r="AY48" t="str">
            <v>n/a</v>
          </cell>
          <cell r="AZ48" t="str">
            <v>n/a</v>
          </cell>
          <cell r="BA48" t="str">
            <v>n/a</v>
          </cell>
          <cell r="BB48" t="str">
            <v>n/a</v>
          </cell>
          <cell r="BC48" t="str">
            <v>n/a</v>
          </cell>
          <cell r="BD48">
            <v>0</v>
          </cell>
          <cell r="BE48">
            <v>0</v>
          </cell>
          <cell r="BF48">
            <v>0</v>
          </cell>
          <cell r="BG48">
            <v>0</v>
          </cell>
          <cell r="BH48">
            <v>0</v>
          </cell>
          <cell r="BI48">
            <v>0</v>
          </cell>
          <cell r="BJ48">
            <v>0</v>
          </cell>
          <cell r="BK48"/>
        </row>
        <row r="49">
          <cell r="C49" t="str">
            <v>n/a</v>
          </cell>
          <cell r="E49" t="str">
            <v>Rehabilitation</v>
          </cell>
          <cell r="F49">
            <v>0</v>
          </cell>
          <cell r="G49">
            <v>0</v>
          </cell>
          <cell r="H49">
            <v>0</v>
          </cell>
          <cell r="W49" t="str">
            <v>n/a</v>
          </cell>
          <cell r="X49" t="str">
            <v>n/a</v>
          </cell>
          <cell r="Y49" t="str">
            <v>n/a</v>
          </cell>
          <cell r="Z49" t="str">
            <v>n/a</v>
          </cell>
          <cell r="AA49">
            <v>100</v>
          </cell>
          <cell r="AB49" t="str">
            <v>n/a</v>
          </cell>
          <cell r="AC49" t="str">
            <v>n/a</v>
          </cell>
          <cell r="AD49" t="str">
            <v>n/a</v>
          </cell>
          <cell r="AE49" t="str">
            <v>n/a</v>
          </cell>
          <cell r="AF49" t="str">
            <v>n/a</v>
          </cell>
          <cell r="AG49" t="str">
            <v>n/a</v>
          </cell>
          <cell r="AH49" t="str">
            <v>n/a</v>
          </cell>
          <cell r="AI49" t="str">
            <v>n/a</v>
          </cell>
          <cell r="AJ49" t="str">
            <v>n/a</v>
          </cell>
          <cell r="AK49" t="str">
            <v>n/a</v>
          </cell>
          <cell r="AL49" t="str">
            <v>n/a</v>
          </cell>
          <cell r="AM49" t="str">
            <v>n/a</v>
          </cell>
          <cell r="AN49" t="str">
            <v>n/a</v>
          </cell>
          <cell r="AO49" t="str">
            <v>n/a</v>
          </cell>
          <cell r="AP49" t="str">
            <v>n/a</v>
          </cell>
          <cell r="AQ49" t="str">
            <v>n/a</v>
          </cell>
          <cell r="AR49" t="str">
            <v>n/a</v>
          </cell>
          <cell r="AS49" t="str">
            <v>n/a</v>
          </cell>
          <cell r="AT49" t="str">
            <v>n/a</v>
          </cell>
          <cell r="AU49" t="str">
            <v>n/a</v>
          </cell>
          <cell r="AV49" t="str">
            <v>n/a</v>
          </cell>
          <cell r="AW49" t="str">
            <v>n/a</v>
          </cell>
          <cell r="AX49" t="str">
            <v>n/a</v>
          </cell>
          <cell r="AY49" t="str">
            <v>n/a</v>
          </cell>
          <cell r="AZ49" t="str">
            <v>n/a</v>
          </cell>
          <cell r="BA49" t="str">
            <v>n/a</v>
          </cell>
          <cell r="BB49" t="str">
            <v>n/a</v>
          </cell>
          <cell r="BC49" t="str">
            <v>n/a</v>
          </cell>
          <cell r="BD49">
            <v>0</v>
          </cell>
          <cell r="BE49">
            <v>0</v>
          </cell>
          <cell r="BF49">
            <v>0</v>
          </cell>
          <cell r="BG49">
            <v>0</v>
          </cell>
          <cell r="BH49">
            <v>0</v>
          </cell>
          <cell r="BI49">
            <v>0</v>
          </cell>
          <cell r="BJ49">
            <v>0</v>
          </cell>
          <cell r="BK49"/>
        </row>
        <row r="50">
          <cell r="C50" t="str">
            <v>n/a</v>
          </cell>
          <cell r="E50" t="str">
            <v>Buy-ins</v>
          </cell>
          <cell r="F50">
            <v>0</v>
          </cell>
          <cell r="G50">
            <v>0</v>
          </cell>
          <cell r="H50">
            <v>0</v>
          </cell>
          <cell r="W50" t="str">
            <v>n/a</v>
          </cell>
          <cell r="X50" t="str">
            <v>n/a</v>
          </cell>
          <cell r="Y50" t="str">
            <v>n/a</v>
          </cell>
          <cell r="Z50" t="str">
            <v>n/a</v>
          </cell>
          <cell r="AA50">
            <v>100</v>
          </cell>
          <cell r="AB50" t="str">
            <v>n/a</v>
          </cell>
          <cell r="AC50" t="str">
            <v>n/a</v>
          </cell>
          <cell r="AD50" t="str">
            <v>n/a</v>
          </cell>
          <cell r="AE50" t="str">
            <v>n/a</v>
          </cell>
          <cell r="AF50" t="str">
            <v>n/a</v>
          </cell>
          <cell r="AG50" t="str">
            <v>n/a</v>
          </cell>
          <cell r="AH50" t="str">
            <v>n/a</v>
          </cell>
          <cell r="AI50" t="str">
            <v>n/a</v>
          </cell>
          <cell r="AJ50" t="str">
            <v>n/a</v>
          </cell>
          <cell r="AK50" t="str">
            <v>n/a</v>
          </cell>
          <cell r="AL50" t="str">
            <v>n/a</v>
          </cell>
          <cell r="AM50" t="str">
            <v>n/a</v>
          </cell>
          <cell r="AN50" t="str">
            <v>n/a</v>
          </cell>
          <cell r="AO50" t="str">
            <v>n/a</v>
          </cell>
          <cell r="AP50" t="str">
            <v>n/a</v>
          </cell>
          <cell r="AQ50" t="str">
            <v>n/a</v>
          </cell>
          <cell r="AR50" t="str">
            <v>n/a</v>
          </cell>
          <cell r="AS50" t="str">
            <v>n/a</v>
          </cell>
          <cell r="AT50" t="str">
            <v>n/a</v>
          </cell>
          <cell r="AU50" t="str">
            <v>n/a</v>
          </cell>
          <cell r="AV50" t="str">
            <v>n/a</v>
          </cell>
          <cell r="AW50" t="str">
            <v>n/a</v>
          </cell>
          <cell r="AX50" t="str">
            <v>n/a</v>
          </cell>
          <cell r="AY50" t="str">
            <v>n/a</v>
          </cell>
          <cell r="AZ50" t="str">
            <v>n/a</v>
          </cell>
          <cell r="BA50" t="str">
            <v>n/a</v>
          </cell>
          <cell r="BB50" t="str">
            <v>n/a</v>
          </cell>
          <cell r="BC50" t="str">
            <v>n/a</v>
          </cell>
          <cell r="BD50">
            <v>0</v>
          </cell>
          <cell r="BE50">
            <v>0</v>
          </cell>
          <cell r="BF50">
            <v>0</v>
          </cell>
          <cell r="BG50">
            <v>0</v>
          </cell>
          <cell r="BH50">
            <v>0</v>
          </cell>
          <cell r="BI50">
            <v>0</v>
          </cell>
          <cell r="BJ50">
            <v>0</v>
          </cell>
          <cell r="BK50"/>
        </row>
        <row r="51">
          <cell r="C51" t="str">
            <v>n/a</v>
          </cell>
          <cell r="E51" t="str">
            <v>Railage</v>
          </cell>
          <cell r="F51">
            <v>0</v>
          </cell>
          <cell r="G51">
            <v>0</v>
          </cell>
          <cell r="H51">
            <v>0</v>
          </cell>
          <cell r="W51" t="str">
            <v>n/a</v>
          </cell>
          <cell r="X51" t="str">
            <v>n/a</v>
          </cell>
          <cell r="Y51" t="str">
            <v>n/a</v>
          </cell>
          <cell r="Z51" t="str">
            <v>n/a</v>
          </cell>
          <cell r="AA51">
            <v>100</v>
          </cell>
          <cell r="AB51" t="str">
            <v>n/a</v>
          </cell>
          <cell r="AC51" t="str">
            <v>n/a</v>
          </cell>
          <cell r="AD51" t="str">
            <v>n/a</v>
          </cell>
          <cell r="AE51" t="str">
            <v>n/a</v>
          </cell>
          <cell r="AF51" t="str">
            <v>n/a</v>
          </cell>
          <cell r="AG51" t="str">
            <v>n/a</v>
          </cell>
          <cell r="AH51" t="str">
            <v>n/a</v>
          </cell>
          <cell r="AI51" t="str">
            <v>n/a</v>
          </cell>
          <cell r="AJ51" t="str">
            <v>n/a</v>
          </cell>
          <cell r="AK51" t="str">
            <v>n/a</v>
          </cell>
          <cell r="AL51" t="str">
            <v>n/a</v>
          </cell>
          <cell r="AM51" t="str">
            <v>n/a</v>
          </cell>
          <cell r="AN51" t="str">
            <v>n/a</v>
          </cell>
          <cell r="AO51" t="str">
            <v>n/a</v>
          </cell>
          <cell r="AP51" t="str">
            <v>n/a</v>
          </cell>
          <cell r="AQ51" t="str">
            <v>n/a</v>
          </cell>
          <cell r="AR51" t="str">
            <v>n/a</v>
          </cell>
          <cell r="AS51" t="str">
            <v>n/a</v>
          </cell>
          <cell r="AT51" t="str">
            <v>n/a</v>
          </cell>
          <cell r="AU51" t="str">
            <v>n/a</v>
          </cell>
          <cell r="AV51" t="str">
            <v>n/a</v>
          </cell>
          <cell r="AW51" t="str">
            <v>n/a</v>
          </cell>
          <cell r="AX51" t="str">
            <v>n/a</v>
          </cell>
          <cell r="AY51" t="str">
            <v>n/a</v>
          </cell>
          <cell r="AZ51" t="str">
            <v>n/a</v>
          </cell>
          <cell r="BA51" t="str">
            <v>n/a</v>
          </cell>
          <cell r="BB51" t="str">
            <v>n/a</v>
          </cell>
          <cell r="BC51" t="str">
            <v>n/a</v>
          </cell>
          <cell r="BD51">
            <v>0</v>
          </cell>
          <cell r="BE51">
            <v>0</v>
          </cell>
          <cell r="BF51">
            <v>0</v>
          </cell>
          <cell r="BG51">
            <v>0</v>
          </cell>
          <cell r="BH51">
            <v>0</v>
          </cell>
          <cell r="BI51">
            <v>0</v>
          </cell>
          <cell r="BJ51">
            <v>0</v>
          </cell>
          <cell r="BK51"/>
        </row>
        <row r="52">
          <cell r="C52" t="str">
            <v>n/a</v>
          </cell>
          <cell r="E52" t="str">
            <v>RB Coal Terminal</v>
          </cell>
          <cell r="F52">
            <v>0</v>
          </cell>
          <cell r="G52">
            <v>0</v>
          </cell>
          <cell r="H52">
            <v>0</v>
          </cell>
          <cell r="W52" t="str">
            <v>n/a</v>
          </cell>
          <cell r="X52" t="str">
            <v>n/a</v>
          </cell>
          <cell r="Y52" t="str">
            <v>n/a</v>
          </cell>
          <cell r="Z52" t="str">
            <v>n/a</v>
          </cell>
          <cell r="AA52">
            <v>100</v>
          </cell>
          <cell r="AB52" t="str">
            <v>n/a</v>
          </cell>
          <cell r="AC52" t="str">
            <v>n/a</v>
          </cell>
          <cell r="AD52" t="str">
            <v>n/a</v>
          </cell>
          <cell r="AE52" t="str">
            <v>n/a</v>
          </cell>
          <cell r="AF52" t="str">
            <v>n/a</v>
          </cell>
          <cell r="AG52" t="str">
            <v>n/a</v>
          </cell>
          <cell r="AH52" t="str">
            <v>n/a</v>
          </cell>
          <cell r="AI52" t="str">
            <v>n/a</v>
          </cell>
          <cell r="AJ52" t="str">
            <v>n/a</v>
          </cell>
          <cell r="AK52" t="str">
            <v>n/a</v>
          </cell>
          <cell r="AL52" t="str">
            <v>n/a</v>
          </cell>
          <cell r="AM52" t="str">
            <v>n/a</v>
          </cell>
          <cell r="AN52" t="str">
            <v>n/a</v>
          </cell>
          <cell r="AO52" t="str">
            <v>n/a</v>
          </cell>
          <cell r="AP52" t="str">
            <v>n/a</v>
          </cell>
          <cell r="AQ52" t="str">
            <v>n/a</v>
          </cell>
          <cell r="AR52" t="str">
            <v>n/a</v>
          </cell>
          <cell r="AS52" t="str">
            <v>n/a</v>
          </cell>
          <cell r="AT52" t="str">
            <v>n/a</v>
          </cell>
          <cell r="AU52" t="str">
            <v>n/a</v>
          </cell>
          <cell r="AV52" t="str">
            <v>n/a</v>
          </cell>
          <cell r="AW52" t="str">
            <v>n/a</v>
          </cell>
          <cell r="AX52" t="str">
            <v>n/a</v>
          </cell>
          <cell r="AY52" t="str">
            <v>n/a</v>
          </cell>
          <cell r="AZ52" t="str">
            <v>n/a</v>
          </cell>
          <cell r="BA52" t="str">
            <v>n/a</v>
          </cell>
          <cell r="BB52" t="str">
            <v>n/a</v>
          </cell>
          <cell r="BC52" t="str">
            <v>n/a</v>
          </cell>
          <cell r="BD52">
            <v>0</v>
          </cell>
          <cell r="BE52">
            <v>0</v>
          </cell>
          <cell r="BF52">
            <v>0</v>
          </cell>
          <cell r="BG52">
            <v>0</v>
          </cell>
          <cell r="BH52">
            <v>0</v>
          </cell>
          <cell r="BI52">
            <v>0</v>
          </cell>
          <cell r="BJ52">
            <v>0</v>
          </cell>
          <cell r="BK52"/>
        </row>
        <row r="53">
          <cell r="C53" t="str">
            <v>n/a</v>
          </cell>
          <cell r="E53" t="str">
            <v>KPI Name 38</v>
          </cell>
          <cell r="F53">
            <v>0</v>
          </cell>
          <cell r="G53">
            <v>0</v>
          </cell>
          <cell r="H53">
            <v>0</v>
          </cell>
          <cell r="W53" t="str">
            <v>n/a</v>
          </cell>
          <cell r="X53" t="str">
            <v>n/a</v>
          </cell>
          <cell r="Y53" t="str">
            <v>n/a</v>
          </cell>
          <cell r="Z53" t="str">
            <v>n/a</v>
          </cell>
          <cell r="AA53">
            <v>100</v>
          </cell>
          <cell r="AB53" t="str">
            <v>n/a</v>
          </cell>
          <cell r="AC53" t="str">
            <v>n/a</v>
          </cell>
          <cell r="AD53" t="str">
            <v>n/a</v>
          </cell>
          <cell r="AE53" t="str">
            <v>n/a</v>
          </cell>
          <cell r="AF53" t="str">
            <v>n/a</v>
          </cell>
          <cell r="AG53" t="str">
            <v>n/a</v>
          </cell>
          <cell r="AH53" t="str">
            <v>n/a</v>
          </cell>
          <cell r="AI53" t="str">
            <v>n/a</v>
          </cell>
          <cell r="AJ53" t="str">
            <v>n/a</v>
          </cell>
          <cell r="AK53" t="str">
            <v>n/a</v>
          </cell>
          <cell r="AL53" t="str">
            <v>n/a</v>
          </cell>
          <cell r="AM53" t="str">
            <v>n/a</v>
          </cell>
          <cell r="AN53" t="str">
            <v>n/a</v>
          </cell>
          <cell r="AO53" t="str">
            <v>n/a</v>
          </cell>
          <cell r="AP53" t="str">
            <v>n/a</v>
          </cell>
          <cell r="AQ53" t="str">
            <v>n/a</v>
          </cell>
          <cell r="AR53" t="str">
            <v>n/a</v>
          </cell>
          <cell r="AS53" t="str">
            <v>n/a</v>
          </cell>
          <cell r="AT53" t="str">
            <v>n/a</v>
          </cell>
          <cell r="AU53" t="str">
            <v>n/a</v>
          </cell>
          <cell r="AV53" t="str">
            <v>n/a</v>
          </cell>
          <cell r="AW53" t="str">
            <v>n/a</v>
          </cell>
          <cell r="AX53" t="str">
            <v>n/a</v>
          </cell>
          <cell r="AY53" t="str">
            <v>n/a</v>
          </cell>
          <cell r="AZ53" t="str">
            <v>n/a</v>
          </cell>
          <cell r="BA53" t="str">
            <v>n/a</v>
          </cell>
          <cell r="BB53" t="str">
            <v>n/a</v>
          </cell>
          <cell r="BC53" t="str">
            <v>n/a</v>
          </cell>
          <cell r="BD53">
            <v>0</v>
          </cell>
          <cell r="BE53">
            <v>0</v>
          </cell>
          <cell r="BF53">
            <v>0</v>
          </cell>
          <cell r="BG53">
            <v>0</v>
          </cell>
          <cell r="BH53">
            <v>0</v>
          </cell>
          <cell r="BI53">
            <v>0</v>
          </cell>
          <cell r="BJ53">
            <v>0</v>
          </cell>
          <cell r="BK53"/>
        </row>
        <row r="54">
          <cell r="C54" t="str">
            <v>n/a</v>
          </cell>
          <cell r="E54" t="str">
            <v>KPI Name 39</v>
          </cell>
          <cell r="F54">
            <v>0</v>
          </cell>
          <cell r="G54">
            <v>0</v>
          </cell>
          <cell r="H54">
            <v>0</v>
          </cell>
          <cell r="W54" t="str">
            <v>n/a</v>
          </cell>
          <cell r="X54" t="str">
            <v>n/a</v>
          </cell>
          <cell r="Y54" t="str">
            <v>n/a</v>
          </cell>
          <cell r="Z54" t="str">
            <v>n/a</v>
          </cell>
          <cell r="AA54">
            <v>100</v>
          </cell>
          <cell r="AB54" t="str">
            <v>n/a</v>
          </cell>
          <cell r="AC54" t="str">
            <v>n/a</v>
          </cell>
          <cell r="AD54" t="str">
            <v>n/a</v>
          </cell>
          <cell r="AE54" t="str">
            <v>n/a</v>
          </cell>
          <cell r="AF54" t="str">
            <v>n/a</v>
          </cell>
          <cell r="AG54" t="str">
            <v>n/a</v>
          </cell>
          <cell r="AH54" t="str">
            <v>n/a</v>
          </cell>
          <cell r="AI54" t="str">
            <v>n/a</v>
          </cell>
          <cell r="AJ54" t="str">
            <v>n/a</v>
          </cell>
          <cell r="AK54" t="str">
            <v>n/a</v>
          </cell>
          <cell r="AL54" t="str">
            <v>n/a</v>
          </cell>
          <cell r="AM54" t="str">
            <v>n/a</v>
          </cell>
          <cell r="AN54" t="str">
            <v>n/a</v>
          </cell>
          <cell r="AO54" t="str">
            <v>n/a</v>
          </cell>
          <cell r="AP54" t="str">
            <v>n/a</v>
          </cell>
          <cell r="AQ54" t="str">
            <v>n/a</v>
          </cell>
          <cell r="AR54" t="str">
            <v>n/a</v>
          </cell>
          <cell r="AS54" t="str">
            <v>n/a</v>
          </cell>
          <cell r="AT54" t="str">
            <v>n/a</v>
          </cell>
          <cell r="AU54" t="str">
            <v>n/a</v>
          </cell>
          <cell r="AV54" t="str">
            <v>n/a</v>
          </cell>
          <cell r="AW54" t="str">
            <v>n/a</v>
          </cell>
          <cell r="AX54" t="str">
            <v>n/a</v>
          </cell>
          <cell r="AY54" t="str">
            <v>n/a</v>
          </cell>
          <cell r="AZ54" t="str">
            <v>n/a</v>
          </cell>
          <cell r="BA54" t="str">
            <v>n/a</v>
          </cell>
          <cell r="BB54" t="str">
            <v>n/a</v>
          </cell>
          <cell r="BC54" t="str">
            <v>n/a</v>
          </cell>
          <cell r="BD54">
            <v>0</v>
          </cell>
          <cell r="BE54">
            <v>0</v>
          </cell>
          <cell r="BF54">
            <v>0</v>
          </cell>
          <cell r="BG54">
            <v>0</v>
          </cell>
          <cell r="BH54">
            <v>0</v>
          </cell>
          <cell r="BI54">
            <v>0</v>
          </cell>
          <cell r="BJ54">
            <v>0</v>
          </cell>
          <cell r="BK54"/>
        </row>
        <row r="55">
          <cell r="C55" t="str">
            <v>n/a</v>
          </cell>
          <cell r="E55" t="str">
            <v>KPI Name 40</v>
          </cell>
          <cell r="F55">
            <v>0</v>
          </cell>
          <cell r="G55">
            <v>0</v>
          </cell>
          <cell r="H55">
            <v>0</v>
          </cell>
          <cell r="W55" t="str">
            <v>n/a</v>
          </cell>
          <cell r="X55" t="str">
            <v>n/a</v>
          </cell>
          <cell r="Y55" t="str">
            <v>n/a</v>
          </cell>
          <cell r="Z55" t="str">
            <v>n/a</v>
          </cell>
          <cell r="AA55">
            <v>100</v>
          </cell>
          <cell r="AB55" t="str">
            <v>n/a</v>
          </cell>
          <cell r="AC55" t="str">
            <v>n/a</v>
          </cell>
          <cell r="AD55" t="str">
            <v>n/a</v>
          </cell>
          <cell r="AE55" t="str">
            <v>n/a</v>
          </cell>
          <cell r="AF55" t="str">
            <v>n/a</v>
          </cell>
          <cell r="AG55" t="str">
            <v>n/a</v>
          </cell>
          <cell r="AH55" t="str">
            <v>n/a</v>
          </cell>
          <cell r="AI55" t="str">
            <v>n/a</v>
          </cell>
          <cell r="AJ55" t="str">
            <v>n/a</v>
          </cell>
          <cell r="AK55" t="str">
            <v>n/a</v>
          </cell>
          <cell r="AL55" t="str">
            <v>n/a</v>
          </cell>
          <cell r="AM55" t="str">
            <v>n/a</v>
          </cell>
          <cell r="AN55" t="str">
            <v>n/a</v>
          </cell>
          <cell r="AO55" t="str">
            <v>n/a</v>
          </cell>
          <cell r="AP55" t="str">
            <v>n/a</v>
          </cell>
          <cell r="AQ55" t="str">
            <v>n/a</v>
          </cell>
          <cell r="AR55" t="str">
            <v>n/a</v>
          </cell>
          <cell r="AS55" t="str">
            <v>n/a</v>
          </cell>
          <cell r="AT55" t="str">
            <v>n/a</v>
          </cell>
          <cell r="AU55" t="str">
            <v>n/a</v>
          </cell>
          <cell r="AV55" t="str">
            <v>n/a</v>
          </cell>
          <cell r="AW55" t="str">
            <v>n/a</v>
          </cell>
          <cell r="AX55" t="str">
            <v>n/a</v>
          </cell>
          <cell r="AY55" t="str">
            <v>n/a</v>
          </cell>
          <cell r="AZ55" t="str">
            <v>n/a</v>
          </cell>
          <cell r="BA55" t="str">
            <v>n/a</v>
          </cell>
          <cell r="BB55" t="str">
            <v>n/a</v>
          </cell>
          <cell r="BC55" t="str">
            <v>n/a</v>
          </cell>
          <cell r="BD55">
            <v>0</v>
          </cell>
          <cell r="BE55">
            <v>0</v>
          </cell>
          <cell r="BF55">
            <v>0</v>
          </cell>
          <cell r="BG55">
            <v>0</v>
          </cell>
          <cell r="BH55">
            <v>0</v>
          </cell>
          <cell r="BI55">
            <v>0</v>
          </cell>
          <cell r="BJ55">
            <v>0</v>
          </cell>
          <cell r="BK55"/>
        </row>
        <row r="56">
          <cell r="C56" t="str">
            <v>n/a</v>
          </cell>
          <cell r="E56" t="str">
            <v>KPI Name 41</v>
          </cell>
          <cell r="F56">
            <v>0</v>
          </cell>
          <cell r="G56">
            <v>0</v>
          </cell>
          <cell r="H56">
            <v>0</v>
          </cell>
          <cell r="W56" t="str">
            <v>n/a</v>
          </cell>
          <cell r="X56" t="str">
            <v>n/a</v>
          </cell>
          <cell r="Y56" t="str">
            <v>n/a</v>
          </cell>
          <cell r="Z56" t="str">
            <v>n/a</v>
          </cell>
          <cell r="AA56">
            <v>100</v>
          </cell>
          <cell r="AB56" t="str">
            <v>n/a</v>
          </cell>
          <cell r="AC56" t="str">
            <v>n/a</v>
          </cell>
          <cell r="AD56" t="str">
            <v>n/a</v>
          </cell>
          <cell r="AE56" t="str">
            <v>n/a</v>
          </cell>
          <cell r="AF56" t="str">
            <v>n/a</v>
          </cell>
          <cell r="AG56" t="str">
            <v>n/a</v>
          </cell>
          <cell r="AH56" t="str">
            <v>n/a</v>
          </cell>
          <cell r="AI56" t="str">
            <v>n/a</v>
          </cell>
          <cell r="AJ56" t="str">
            <v>n/a</v>
          </cell>
          <cell r="AK56" t="str">
            <v>n/a</v>
          </cell>
          <cell r="AL56" t="str">
            <v>n/a</v>
          </cell>
          <cell r="AM56" t="str">
            <v>n/a</v>
          </cell>
          <cell r="AN56" t="str">
            <v>n/a</v>
          </cell>
          <cell r="AO56" t="str">
            <v>n/a</v>
          </cell>
          <cell r="AP56" t="str">
            <v>n/a</v>
          </cell>
          <cell r="AQ56" t="str">
            <v>n/a</v>
          </cell>
          <cell r="AR56" t="str">
            <v>n/a</v>
          </cell>
          <cell r="AS56" t="str">
            <v>n/a</v>
          </cell>
          <cell r="AT56" t="str">
            <v>n/a</v>
          </cell>
          <cell r="AU56" t="str">
            <v>n/a</v>
          </cell>
          <cell r="AV56" t="str">
            <v>n/a</v>
          </cell>
          <cell r="AW56" t="str">
            <v>n/a</v>
          </cell>
          <cell r="AX56" t="str">
            <v>n/a</v>
          </cell>
          <cell r="AY56" t="str">
            <v>n/a</v>
          </cell>
          <cell r="AZ56" t="str">
            <v>n/a</v>
          </cell>
          <cell r="BA56" t="str">
            <v>n/a</v>
          </cell>
          <cell r="BB56" t="str">
            <v>n/a</v>
          </cell>
          <cell r="BC56" t="str">
            <v>n/a</v>
          </cell>
          <cell r="BD56">
            <v>0</v>
          </cell>
          <cell r="BE56">
            <v>0</v>
          </cell>
          <cell r="BF56">
            <v>0</v>
          </cell>
          <cell r="BG56">
            <v>0</v>
          </cell>
          <cell r="BH56">
            <v>0</v>
          </cell>
          <cell r="BI56">
            <v>0</v>
          </cell>
          <cell r="BJ56">
            <v>0</v>
          </cell>
          <cell r="BK56"/>
        </row>
        <row r="57">
          <cell r="C57" t="str">
            <v>n/a</v>
          </cell>
          <cell r="E57" t="str">
            <v>KPI Name 42</v>
          </cell>
          <cell r="F57">
            <v>0</v>
          </cell>
          <cell r="G57">
            <v>0</v>
          </cell>
          <cell r="H57">
            <v>0</v>
          </cell>
          <cell r="W57" t="str">
            <v>n/a</v>
          </cell>
          <cell r="X57" t="str">
            <v>n/a</v>
          </cell>
          <cell r="Y57" t="str">
            <v>n/a</v>
          </cell>
          <cell r="Z57" t="str">
            <v>n/a</v>
          </cell>
          <cell r="AA57">
            <v>100</v>
          </cell>
          <cell r="AB57" t="str">
            <v>n/a</v>
          </cell>
          <cell r="AC57" t="str">
            <v>n/a</v>
          </cell>
          <cell r="AD57" t="str">
            <v>n/a</v>
          </cell>
          <cell r="AE57" t="str">
            <v>n/a</v>
          </cell>
          <cell r="AF57" t="str">
            <v>n/a</v>
          </cell>
          <cell r="AG57" t="str">
            <v>n/a</v>
          </cell>
          <cell r="AH57" t="str">
            <v>n/a</v>
          </cell>
          <cell r="AI57" t="str">
            <v>n/a</v>
          </cell>
          <cell r="AJ57" t="str">
            <v>n/a</v>
          </cell>
          <cell r="AK57" t="str">
            <v>n/a</v>
          </cell>
          <cell r="AL57" t="str">
            <v>n/a</v>
          </cell>
          <cell r="AM57" t="str">
            <v>n/a</v>
          </cell>
          <cell r="AN57" t="str">
            <v>n/a</v>
          </cell>
          <cell r="AO57" t="str">
            <v>n/a</v>
          </cell>
          <cell r="AP57" t="str">
            <v>n/a</v>
          </cell>
          <cell r="AQ57" t="str">
            <v>n/a</v>
          </cell>
          <cell r="AR57" t="str">
            <v>n/a</v>
          </cell>
          <cell r="AS57" t="str">
            <v>n/a</v>
          </cell>
          <cell r="AT57" t="str">
            <v>n/a</v>
          </cell>
          <cell r="AU57" t="str">
            <v>n/a</v>
          </cell>
          <cell r="AV57" t="str">
            <v>n/a</v>
          </cell>
          <cell r="AW57" t="str">
            <v>n/a</v>
          </cell>
          <cell r="AX57" t="str">
            <v>n/a</v>
          </cell>
          <cell r="AY57" t="str">
            <v>n/a</v>
          </cell>
          <cell r="AZ57" t="str">
            <v>n/a</v>
          </cell>
          <cell r="BA57" t="str">
            <v>n/a</v>
          </cell>
          <cell r="BB57" t="str">
            <v>n/a</v>
          </cell>
          <cell r="BC57" t="str">
            <v>n/a</v>
          </cell>
          <cell r="BD57">
            <v>0</v>
          </cell>
          <cell r="BE57">
            <v>0</v>
          </cell>
          <cell r="BF57">
            <v>0</v>
          </cell>
          <cell r="BG57">
            <v>0</v>
          </cell>
          <cell r="BH57">
            <v>0</v>
          </cell>
          <cell r="BI57">
            <v>0</v>
          </cell>
          <cell r="BJ57">
            <v>0</v>
          </cell>
          <cell r="BK57"/>
        </row>
        <row r="58">
          <cell r="C58" t="str">
            <v>n/a</v>
          </cell>
          <cell r="E58" t="str">
            <v>KPI Name 43</v>
          </cell>
          <cell r="F58">
            <v>0</v>
          </cell>
          <cell r="G58">
            <v>0</v>
          </cell>
          <cell r="H58">
            <v>0</v>
          </cell>
          <cell r="W58" t="str">
            <v>n/a</v>
          </cell>
          <cell r="X58" t="str">
            <v>n/a</v>
          </cell>
          <cell r="Y58" t="str">
            <v>n/a</v>
          </cell>
          <cell r="Z58" t="str">
            <v>n/a</v>
          </cell>
          <cell r="AA58">
            <v>100</v>
          </cell>
          <cell r="AB58" t="str">
            <v>n/a</v>
          </cell>
          <cell r="AC58" t="str">
            <v>n/a</v>
          </cell>
          <cell r="AD58" t="str">
            <v>n/a</v>
          </cell>
          <cell r="AE58" t="str">
            <v>n/a</v>
          </cell>
          <cell r="AF58" t="str">
            <v>n/a</v>
          </cell>
          <cell r="AG58" t="str">
            <v>n/a</v>
          </cell>
          <cell r="AH58" t="str">
            <v>n/a</v>
          </cell>
          <cell r="AI58" t="str">
            <v>n/a</v>
          </cell>
          <cell r="AJ58" t="str">
            <v>n/a</v>
          </cell>
          <cell r="AK58" t="str">
            <v>n/a</v>
          </cell>
          <cell r="AL58" t="str">
            <v>n/a</v>
          </cell>
          <cell r="AM58" t="str">
            <v>n/a</v>
          </cell>
          <cell r="AN58" t="str">
            <v>n/a</v>
          </cell>
          <cell r="AO58" t="str">
            <v>n/a</v>
          </cell>
          <cell r="AP58" t="str">
            <v>n/a</v>
          </cell>
          <cell r="AQ58" t="str">
            <v>n/a</v>
          </cell>
          <cell r="AR58" t="str">
            <v>n/a</v>
          </cell>
          <cell r="AS58" t="str">
            <v>n/a</v>
          </cell>
          <cell r="AT58" t="str">
            <v>n/a</v>
          </cell>
          <cell r="AU58" t="str">
            <v>n/a</v>
          </cell>
          <cell r="AV58" t="str">
            <v>n/a</v>
          </cell>
          <cell r="AW58" t="str">
            <v>n/a</v>
          </cell>
          <cell r="AX58" t="str">
            <v>n/a</v>
          </cell>
          <cell r="AY58" t="str">
            <v>n/a</v>
          </cell>
          <cell r="AZ58" t="str">
            <v>n/a</v>
          </cell>
          <cell r="BA58" t="str">
            <v>n/a</v>
          </cell>
          <cell r="BB58" t="str">
            <v>n/a</v>
          </cell>
          <cell r="BC58" t="str">
            <v>n/a</v>
          </cell>
          <cell r="BD58">
            <v>0</v>
          </cell>
          <cell r="BE58">
            <v>0</v>
          </cell>
          <cell r="BF58">
            <v>0</v>
          </cell>
          <cell r="BG58">
            <v>0</v>
          </cell>
          <cell r="BH58">
            <v>0</v>
          </cell>
          <cell r="BI58">
            <v>0</v>
          </cell>
          <cell r="BJ58">
            <v>0</v>
          </cell>
          <cell r="BK58"/>
        </row>
        <row r="59">
          <cell r="C59" t="str">
            <v>n/a</v>
          </cell>
          <cell r="E59" t="str">
            <v>KPI Name 44</v>
          </cell>
          <cell r="F59">
            <v>0</v>
          </cell>
          <cell r="G59">
            <v>0</v>
          </cell>
          <cell r="H59">
            <v>0</v>
          </cell>
          <cell r="W59" t="str">
            <v>n/a</v>
          </cell>
          <cell r="X59" t="str">
            <v>n/a</v>
          </cell>
          <cell r="Y59" t="str">
            <v>n/a</v>
          </cell>
          <cell r="Z59" t="str">
            <v>n/a</v>
          </cell>
          <cell r="AA59">
            <v>100</v>
          </cell>
          <cell r="AB59" t="str">
            <v>n/a</v>
          </cell>
          <cell r="AC59" t="str">
            <v>n/a</v>
          </cell>
          <cell r="AD59" t="str">
            <v>n/a</v>
          </cell>
          <cell r="AE59" t="str">
            <v>n/a</v>
          </cell>
          <cell r="AF59" t="str">
            <v>n/a</v>
          </cell>
          <cell r="AG59" t="str">
            <v>n/a</v>
          </cell>
          <cell r="AH59" t="str">
            <v>n/a</v>
          </cell>
          <cell r="AI59" t="str">
            <v>n/a</v>
          </cell>
          <cell r="AJ59" t="str">
            <v>n/a</v>
          </cell>
          <cell r="AK59" t="str">
            <v>n/a</v>
          </cell>
          <cell r="AL59" t="str">
            <v>n/a</v>
          </cell>
          <cell r="AM59" t="str">
            <v>n/a</v>
          </cell>
          <cell r="AN59" t="str">
            <v>n/a</v>
          </cell>
          <cell r="AO59" t="str">
            <v>n/a</v>
          </cell>
          <cell r="AP59" t="str">
            <v>n/a</v>
          </cell>
          <cell r="AQ59" t="str">
            <v>n/a</v>
          </cell>
          <cell r="AR59" t="str">
            <v>n/a</v>
          </cell>
          <cell r="AS59" t="str">
            <v>n/a</v>
          </cell>
          <cell r="AT59" t="str">
            <v>n/a</v>
          </cell>
          <cell r="AU59" t="str">
            <v>n/a</v>
          </cell>
          <cell r="AV59" t="str">
            <v>n/a</v>
          </cell>
          <cell r="AW59" t="str">
            <v>n/a</v>
          </cell>
          <cell r="AX59" t="str">
            <v>n/a</v>
          </cell>
          <cell r="AY59" t="str">
            <v>n/a</v>
          </cell>
          <cell r="AZ59" t="str">
            <v>n/a</v>
          </cell>
          <cell r="BA59" t="str">
            <v>n/a</v>
          </cell>
          <cell r="BB59" t="str">
            <v>n/a</v>
          </cell>
          <cell r="BC59" t="str">
            <v>n/a</v>
          </cell>
          <cell r="BD59">
            <v>0</v>
          </cell>
          <cell r="BE59">
            <v>0</v>
          </cell>
          <cell r="BF59">
            <v>0</v>
          </cell>
          <cell r="BG59">
            <v>0</v>
          </cell>
          <cell r="BH59">
            <v>0</v>
          </cell>
          <cell r="BI59">
            <v>0</v>
          </cell>
          <cell r="BJ59">
            <v>0</v>
          </cell>
          <cell r="BK59"/>
        </row>
        <row r="60">
          <cell r="C60" t="str">
            <v>n/a</v>
          </cell>
          <cell r="E60" t="str">
            <v>KPI Name 45</v>
          </cell>
          <cell r="F60">
            <v>0</v>
          </cell>
          <cell r="G60">
            <v>0</v>
          </cell>
          <cell r="H60">
            <v>0</v>
          </cell>
          <cell r="W60" t="str">
            <v>n/a</v>
          </cell>
          <cell r="X60" t="str">
            <v>n/a</v>
          </cell>
          <cell r="Y60" t="str">
            <v>n/a</v>
          </cell>
          <cell r="Z60" t="str">
            <v>n/a</v>
          </cell>
          <cell r="AA60">
            <v>100</v>
          </cell>
          <cell r="AB60" t="str">
            <v>n/a</v>
          </cell>
          <cell r="AC60" t="str">
            <v>n/a</v>
          </cell>
          <cell r="AD60" t="str">
            <v>n/a</v>
          </cell>
          <cell r="AE60" t="str">
            <v>n/a</v>
          </cell>
          <cell r="AF60" t="str">
            <v>n/a</v>
          </cell>
          <cell r="AG60" t="str">
            <v>n/a</v>
          </cell>
          <cell r="AH60" t="str">
            <v>n/a</v>
          </cell>
          <cell r="AI60" t="str">
            <v>n/a</v>
          </cell>
          <cell r="AJ60" t="str">
            <v>n/a</v>
          </cell>
          <cell r="AK60" t="str">
            <v>n/a</v>
          </cell>
          <cell r="AL60" t="str">
            <v>n/a</v>
          </cell>
          <cell r="AM60" t="str">
            <v>n/a</v>
          </cell>
          <cell r="AN60" t="str">
            <v>n/a</v>
          </cell>
          <cell r="AO60" t="str">
            <v>n/a</v>
          </cell>
          <cell r="AP60" t="str">
            <v>n/a</v>
          </cell>
          <cell r="AQ60" t="str">
            <v>n/a</v>
          </cell>
          <cell r="AR60" t="str">
            <v>n/a</v>
          </cell>
          <cell r="AS60" t="str">
            <v>n/a</v>
          </cell>
          <cell r="AT60" t="str">
            <v>n/a</v>
          </cell>
          <cell r="AU60" t="str">
            <v>n/a</v>
          </cell>
          <cell r="AV60" t="str">
            <v>n/a</v>
          </cell>
          <cell r="AW60" t="str">
            <v>n/a</v>
          </cell>
          <cell r="AX60" t="str">
            <v>n/a</v>
          </cell>
          <cell r="AY60" t="str">
            <v>n/a</v>
          </cell>
          <cell r="AZ60" t="str">
            <v>n/a</v>
          </cell>
          <cell r="BA60" t="str">
            <v>n/a</v>
          </cell>
          <cell r="BB60" t="str">
            <v>n/a</v>
          </cell>
          <cell r="BC60" t="str">
            <v>n/a</v>
          </cell>
          <cell r="BD60">
            <v>0</v>
          </cell>
          <cell r="BE60">
            <v>0</v>
          </cell>
          <cell r="BF60">
            <v>0</v>
          </cell>
          <cell r="BG60">
            <v>0</v>
          </cell>
          <cell r="BH60">
            <v>0</v>
          </cell>
          <cell r="BI60">
            <v>0</v>
          </cell>
          <cell r="BJ60">
            <v>0</v>
          </cell>
          <cell r="BK60"/>
        </row>
        <row r="61">
          <cell r="C61" t="str">
            <v>n/a</v>
          </cell>
          <cell r="E61" t="str">
            <v>KPI Name 46</v>
          </cell>
          <cell r="F61">
            <v>0</v>
          </cell>
          <cell r="G61">
            <v>0</v>
          </cell>
          <cell r="H61">
            <v>0</v>
          </cell>
          <cell r="W61" t="str">
            <v>n/a</v>
          </cell>
          <cell r="X61" t="str">
            <v>n/a</v>
          </cell>
          <cell r="Y61" t="str">
            <v>n/a</v>
          </cell>
          <cell r="Z61" t="str">
            <v>n/a</v>
          </cell>
          <cell r="AA61">
            <v>100</v>
          </cell>
          <cell r="AB61" t="str">
            <v>n/a</v>
          </cell>
          <cell r="AC61" t="str">
            <v>n/a</v>
          </cell>
          <cell r="AD61" t="str">
            <v>n/a</v>
          </cell>
          <cell r="AE61" t="str">
            <v>n/a</v>
          </cell>
          <cell r="AF61" t="str">
            <v>n/a</v>
          </cell>
          <cell r="AG61" t="str">
            <v>n/a</v>
          </cell>
          <cell r="AH61" t="str">
            <v>n/a</v>
          </cell>
          <cell r="AI61" t="str">
            <v>n/a</v>
          </cell>
          <cell r="AJ61" t="str">
            <v>n/a</v>
          </cell>
          <cell r="AK61" t="str">
            <v>n/a</v>
          </cell>
          <cell r="AL61" t="str">
            <v>n/a</v>
          </cell>
          <cell r="AM61" t="str">
            <v>n/a</v>
          </cell>
          <cell r="AN61" t="str">
            <v>n/a</v>
          </cell>
          <cell r="AO61" t="str">
            <v>n/a</v>
          </cell>
          <cell r="AP61" t="str">
            <v>n/a</v>
          </cell>
          <cell r="AQ61" t="str">
            <v>n/a</v>
          </cell>
          <cell r="AR61" t="str">
            <v>n/a</v>
          </cell>
          <cell r="AS61" t="str">
            <v>n/a</v>
          </cell>
          <cell r="AT61" t="str">
            <v>n/a</v>
          </cell>
          <cell r="AU61" t="str">
            <v>n/a</v>
          </cell>
          <cell r="AV61" t="str">
            <v>n/a</v>
          </cell>
          <cell r="AW61" t="str">
            <v>n/a</v>
          </cell>
          <cell r="AX61" t="str">
            <v>n/a</v>
          </cell>
          <cell r="AY61" t="str">
            <v>n/a</v>
          </cell>
          <cell r="AZ61" t="str">
            <v>n/a</v>
          </cell>
          <cell r="BA61" t="str">
            <v>n/a</v>
          </cell>
          <cell r="BB61" t="str">
            <v>n/a</v>
          </cell>
          <cell r="BC61" t="str">
            <v>n/a</v>
          </cell>
          <cell r="BD61">
            <v>0</v>
          </cell>
          <cell r="BE61">
            <v>0</v>
          </cell>
          <cell r="BF61">
            <v>0</v>
          </cell>
          <cell r="BG61">
            <v>0</v>
          </cell>
          <cell r="BH61">
            <v>0</v>
          </cell>
          <cell r="BI61">
            <v>0</v>
          </cell>
          <cell r="BJ61">
            <v>0</v>
          </cell>
          <cell r="BK61"/>
        </row>
        <row r="62">
          <cell r="C62" t="str">
            <v>n/a</v>
          </cell>
          <cell r="E62" t="str">
            <v>KPI Name 47</v>
          </cell>
          <cell r="F62">
            <v>0</v>
          </cell>
          <cell r="G62">
            <v>0</v>
          </cell>
          <cell r="H62">
            <v>0</v>
          </cell>
          <cell r="W62" t="str">
            <v>n/a</v>
          </cell>
          <cell r="X62" t="str">
            <v>n/a</v>
          </cell>
          <cell r="Y62" t="str">
            <v>n/a</v>
          </cell>
          <cell r="Z62" t="str">
            <v>n/a</v>
          </cell>
          <cell r="AA62">
            <v>100</v>
          </cell>
          <cell r="AB62" t="str">
            <v>n/a</v>
          </cell>
          <cell r="AC62" t="str">
            <v>n/a</v>
          </cell>
          <cell r="AD62" t="str">
            <v>n/a</v>
          </cell>
          <cell r="AE62" t="str">
            <v>n/a</v>
          </cell>
          <cell r="AF62" t="str">
            <v>n/a</v>
          </cell>
          <cell r="AG62" t="str">
            <v>n/a</v>
          </cell>
          <cell r="AH62" t="str">
            <v>n/a</v>
          </cell>
          <cell r="AI62" t="str">
            <v>n/a</v>
          </cell>
          <cell r="AJ62" t="str">
            <v>n/a</v>
          </cell>
          <cell r="AK62" t="str">
            <v>n/a</v>
          </cell>
          <cell r="AL62" t="str">
            <v>n/a</v>
          </cell>
          <cell r="AM62" t="str">
            <v>n/a</v>
          </cell>
          <cell r="AN62" t="str">
            <v>n/a</v>
          </cell>
          <cell r="AO62" t="str">
            <v>n/a</v>
          </cell>
          <cell r="AP62" t="str">
            <v>n/a</v>
          </cell>
          <cell r="AQ62" t="str">
            <v>n/a</v>
          </cell>
          <cell r="AR62" t="str">
            <v>n/a</v>
          </cell>
          <cell r="AS62" t="str">
            <v>n/a</v>
          </cell>
          <cell r="AT62" t="str">
            <v>n/a</v>
          </cell>
          <cell r="AU62" t="str">
            <v>n/a</v>
          </cell>
          <cell r="AV62" t="str">
            <v>n/a</v>
          </cell>
          <cell r="AW62" t="str">
            <v>n/a</v>
          </cell>
          <cell r="AX62" t="str">
            <v>n/a</v>
          </cell>
          <cell r="AY62" t="str">
            <v>n/a</v>
          </cell>
          <cell r="AZ62" t="str">
            <v>n/a</v>
          </cell>
          <cell r="BA62" t="str">
            <v>n/a</v>
          </cell>
          <cell r="BB62" t="str">
            <v>n/a</v>
          </cell>
          <cell r="BC62" t="str">
            <v>n/a</v>
          </cell>
          <cell r="BD62">
            <v>0</v>
          </cell>
          <cell r="BE62">
            <v>0</v>
          </cell>
          <cell r="BF62">
            <v>0</v>
          </cell>
          <cell r="BG62">
            <v>0</v>
          </cell>
          <cell r="BH62">
            <v>0</v>
          </cell>
          <cell r="BI62">
            <v>0</v>
          </cell>
          <cell r="BJ62">
            <v>0</v>
          </cell>
          <cell r="BK62"/>
        </row>
        <row r="63">
          <cell r="C63" t="str">
            <v>n/a</v>
          </cell>
          <cell r="E63" t="str">
            <v>KPI Name 48</v>
          </cell>
          <cell r="F63">
            <v>0</v>
          </cell>
          <cell r="G63">
            <v>0</v>
          </cell>
          <cell r="H63">
            <v>0</v>
          </cell>
          <cell r="W63" t="str">
            <v>n/a</v>
          </cell>
          <cell r="X63" t="str">
            <v>n/a</v>
          </cell>
          <cell r="Y63" t="str">
            <v>n/a</v>
          </cell>
          <cell r="Z63" t="str">
            <v>n/a</v>
          </cell>
          <cell r="AA63">
            <v>100</v>
          </cell>
          <cell r="AB63" t="str">
            <v>n/a</v>
          </cell>
          <cell r="AC63" t="str">
            <v>n/a</v>
          </cell>
          <cell r="AD63" t="str">
            <v>n/a</v>
          </cell>
          <cell r="AE63" t="str">
            <v>n/a</v>
          </cell>
          <cell r="AF63" t="str">
            <v>n/a</v>
          </cell>
          <cell r="AG63" t="str">
            <v>n/a</v>
          </cell>
          <cell r="AH63" t="str">
            <v>n/a</v>
          </cell>
          <cell r="AI63" t="str">
            <v>n/a</v>
          </cell>
          <cell r="AJ63" t="str">
            <v>n/a</v>
          </cell>
          <cell r="AK63" t="str">
            <v>n/a</v>
          </cell>
          <cell r="AL63" t="str">
            <v>n/a</v>
          </cell>
          <cell r="AM63" t="str">
            <v>n/a</v>
          </cell>
          <cell r="AN63" t="str">
            <v>n/a</v>
          </cell>
          <cell r="AO63" t="str">
            <v>n/a</v>
          </cell>
          <cell r="AP63" t="str">
            <v>n/a</v>
          </cell>
          <cell r="AQ63" t="str">
            <v>n/a</v>
          </cell>
          <cell r="AR63" t="str">
            <v>n/a</v>
          </cell>
          <cell r="AS63" t="str">
            <v>n/a</v>
          </cell>
          <cell r="AT63" t="str">
            <v>n/a</v>
          </cell>
          <cell r="AU63" t="str">
            <v>n/a</v>
          </cell>
          <cell r="AV63" t="str">
            <v>n/a</v>
          </cell>
          <cell r="AW63" t="str">
            <v>n/a</v>
          </cell>
          <cell r="AX63" t="str">
            <v>n/a</v>
          </cell>
          <cell r="AY63" t="str">
            <v>n/a</v>
          </cell>
          <cell r="AZ63" t="str">
            <v>n/a</v>
          </cell>
          <cell r="BA63" t="str">
            <v>n/a</v>
          </cell>
          <cell r="BB63" t="str">
            <v>n/a</v>
          </cell>
          <cell r="BC63" t="str">
            <v>n/a</v>
          </cell>
          <cell r="BD63">
            <v>0</v>
          </cell>
          <cell r="BE63">
            <v>0</v>
          </cell>
          <cell r="BF63">
            <v>0</v>
          </cell>
          <cell r="BG63">
            <v>0</v>
          </cell>
          <cell r="BH63">
            <v>0</v>
          </cell>
          <cell r="BI63">
            <v>0</v>
          </cell>
          <cell r="BJ63">
            <v>0</v>
          </cell>
          <cell r="BK63"/>
        </row>
        <row r="64">
          <cell r="C64" t="str">
            <v>n/a</v>
          </cell>
          <cell r="E64" t="str">
            <v>KPI Name 49</v>
          </cell>
          <cell r="F64">
            <v>0</v>
          </cell>
          <cell r="G64">
            <v>0</v>
          </cell>
          <cell r="H64">
            <v>0</v>
          </cell>
          <cell r="W64" t="str">
            <v>n/a</v>
          </cell>
          <cell r="X64" t="str">
            <v>n/a</v>
          </cell>
          <cell r="Y64" t="str">
            <v>n/a</v>
          </cell>
          <cell r="Z64" t="str">
            <v>n/a</v>
          </cell>
          <cell r="AA64">
            <v>100</v>
          </cell>
          <cell r="AB64" t="str">
            <v>n/a</v>
          </cell>
          <cell r="AC64" t="str">
            <v>n/a</v>
          </cell>
          <cell r="AD64" t="str">
            <v>n/a</v>
          </cell>
          <cell r="AE64" t="str">
            <v>n/a</v>
          </cell>
          <cell r="AF64" t="str">
            <v>n/a</v>
          </cell>
          <cell r="AG64" t="str">
            <v>n/a</v>
          </cell>
          <cell r="AH64" t="str">
            <v>n/a</v>
          </cell>
          <cell r="AI64" t="str">
            <v>n/a</v>
          </cell>
          <cell r="AJ64" t="str">
            <v>n/a</v>
          </cell>
          <cell r="AK64" t="str">
            <v>n/a</v>
          </cell>
          <cell r="AL64" t="str">
            <v>n/a</v>
          </cell>
          <cell r="AM64" t="str">
            <v>n/a</v>
          </cell>
          <cell r="AN64" t="str">
            <v>n/a</v>
          </cell>
          <cell r="AO64" t="str">
            <v>n/a</v>
          </cell>
          <cell r="AP64" t="str">
            <v>n/a</v>
          </cell>
          <cell r="AQ64" t="str">
            <v>n/a</v>
          </cell>
          <cell r="AR64" t="str">
            <v>n/a</v>
          </cell>
          <cell r="AS64" t="str">
            <v>n/a</v>
          </cell>
          <cell r="AT64" t="str">
            <v>n/a</v>
          </cell>
          <cell r="AU64" t="str">
            <v>n/a</v>
          </cell>
          <cell r="AV64" t="str">
            <v>n/a</v>
          </cell>
          <cell r="AW64" t="str">
            <v>n/a</v>
          </cell>
          <cell r="AX64" t="str">
            <v>n/a</v>
          </cell>
          <cell r="AY64" t="str">
            <v>n/a</v>
          </cell>
          <cell r="AZ64" t="str">
            <v>n/a</v>
          </cell>
          <cell r="BA64" t="str">
            <v>n/a</v>
          </cell>
          <cell r="BB64" t="str">
            <v>n/a</v>
          </cell>
          <cell r="BC64" t="str">
            <v>n/a</v>
          </cell>
          <cell r="BD64">
            <v>0</v>
          </cell>
          <cell r="BE64">
            <v>0</v>
          </cell>
          <cell r="BF64">
            <v>0</v>
          </cell>
          <cell r="BG64">
            <v>0</v>
          </cell>
          <cell r="BH64">
            <v>0</v>
          </cell>
          <cell r="BI64">
            <v>0</v>
          </cell>
          <cell r="BJ64">
            <v>0</v>
          </cell>
          <cell r="BK64"/>
        </row>
        <row r="65">
          <cell r="C65" t="str">
            <v>n/a</v>
          </cell>
          <cell r="E65" t="str">
            <v>KPI Name 50</v>
          </cell>
          <cell r="F65">
            <v>0</v>
          </cell>
          <cell r="G65">
            <v>0</v>
          </cell>
          <cell r="H65">
            <v>0</v>
          </cell>
          <cell r="W65" t="str">
            <v>n/a</v>
          </cell>
          <cell r="X65" t="str">
            <v>n/a</v>
          </cell>
          <cell r="Y65" t="str">
            <v>n/a</v>
          </cell>
          <cell r="Z65" t="str">
            <v>n/a</v>
          </cell>
          <cell r="AA65">
            <v>100</v>
          </cell>
          <cell r="AB65" t="str">
            <v>n/a</v>
          </cell>
          <cell r="AC65" t="str">
            <v>n/a</v>
          </cell>
          <cell r="AD65" t="str">
            <v>n/a</v>
          </cell>
          <cell r="AE65" t="str">
            <v>n/a</v>
          </cell>
          <cell r="AF65" t="str">
            <v>n/a</v>
          </cell>
          <cell r="AG65" t="str">
            <v>n/a</v>
          </cell>
          <cell r="AH65" t="str">
            <v>n/a</v>
          </cell>
          <cell r="AI65" t="str">
            <v>n/a</v>
          </cell>
          <cell r="AJ65" t="str">
            <v>n/a</v>
          </cell>
          <cell r="AK65" t="str">
            <v>n/a</v>
          </cell>
          <cell r="AL65" t="str">
            <v>n/a</v>
          </cell>
          <cell r="AM65" t="str">
            <v>n/a</v>
          </cell>
          <cell r="AN65" t="str">
            <v>n/a</v>
          </cell>
          <cell r="AO65" t="str">
            <v>n/a</v>
          </cell>
          <cell r="AP65" t="str">
            <v>n/a</v>
          </cell>
          <cell r="AQ65" t="str">
            <v>n/a</v>
          </cell>
          <cell r="AR65" t="str">
            <v>n/a</v>
          </cell>
          <cell r="AS65" t="str">
            <v>n/a</v>
          </cell>
          <cell r="AT65" t="str">
            <v>n/a</v>
          </cell>
          <cell r="AU65" t="str">
            <v>n/a</v>
          </cell>
          <cell r="AV65" t="str">
            <v>n/a</v>
          </cell>
          <cell r="AW65" t="str">
            <v>n/a</v>
          </cell>
          <cell r="AX65" t="str">
            <v>n/a</v>
          </cell>
          <cell r="AY65" t="str">
            <v>n/a</v>
          </cell>
          <cell r="AZ65" t="str">
            <v>n/a</v>
          </cell>
          <cell r="BA65" t="str">
            <v>n/a</v>
          </cell>
          <cell r="BB65" t="str">
            <v>n/a</v>
          </cell>
          <cell r="BC65" t="str">
            <v>n/a</v>
          </cell>
          <cell r="BD65">
            <v>0</v>
          </cell>
          <cell r="BE65">
            <v>0</v>
          </cell>
          <cell r="BF65">
            <v>0</v>
          </cell>
          <cell r="BG65">
            <v>0</v>
          </cell>
          <cell r="BH65">
            <v>0</v>
          </cell>
          <cell r="BI65">
            <v>0</v>
          </cell>
          <cell r="BJ65">
            <v>0</v>
          </cell>
          <cell r="BK65"/>
        </row>
        <row r="66">
          <cell r="C66" t="str">
            <v>n/a</v>
          </cell>
          <cell r="E66" t="str">
            <v>KPI Name 51</v>
          </cell>
          <cell r="F66">
            <v>0</v>
          </cell>
          <cell r="G66">
            <v>0</v>
          </cell>
          <cell r="H66">
            <v>0</v>
          </cell>
          <cell r="W66" t="str">
            <v>n/a</v>
          </cell>
          <cell r="X66" t="str">
            <v>n/a</v>
          </cell>
          <cell r="Y66" t="str">
            <v>n/a</v>
          </cell>
          <cell r="Z66" t="str">
            <v>n/a</v>
          </cell>
          <cell r="AA66">
            <v>100</v>
          </cell>
          <cell r="AB66" t="str">
            <v>n/a</v>
          </cell>
          <cell r="AC66" t="str">
            <v>n/a</v>
          </cell>
          <cell r="AD66" t="str">
            <v>n/a</v>
          </cell>
          <cell r="AE66" t="str">
            <v>n/a</v>
          </cell>
          <cell r="AF66" t="str">
            <v>n/a</v>
          </cell>
          <cell r="AG66" t="str">
            <v>n/a</v>
          </cell>
          <cell r="AH66" t="str">
            <v>n/a</v>
          </cell>
          <cell r="AI66" t="str">
            <v>n/a</v>
          </cell>
          <cell r="AJ66" t="str">
            <v>n/a</v>
          </cell>
          <cell r="AK66" t="str">
            <v>n/a</v>
          </cell>
          <cell r="AL66" t="str">
            <v>n/a</v>
          </cell>
          <cell r="AM66" t="str">
            <v>n/a</v>
          </cell>
          <cell r="AN66" t="str">
            <v>n/a</v>
          </cell>
          <cell r="AO66" t="str">
            <v>n/a</v>
          </cell>
          <cell r="AP66" t="str">
            <v>n/a</v>
          </cell>
          <cell r="AQ66" t="str">
            <v>n/a</v>
          </cell>
          <cell r="AR66" t="str">
            <v>n/a</v>
          </cell>
          <cell r="AS66" t="str">
            <v>n/a</v>
          </cell>
          <cell r="AT66" t="str">
            <v>n/a</v>
          </cell>
          <cell r="AU66" t="str">
            <v>n/a</v>
          </cell>
          <cell r="AV66" t="str">
            <v>n/a</v>
          </cell>
          <cell r="AW66" t="str">
            <v>n/a</v>
          </cell>
          <cell r="AX66" t="str">
            <v>n/a</v>
          </cell>
          <cell r="AY66" t="str">
            <v>n/a</v>
          </cell>
          <cell r="AZ66" t="str">
            <v>n/a</v>
          </cell>
          <cell r="BA66" t="str">
            <v>n/a</v>
          </cell>
          <cell r="BB66" t="str">
            <v>n/a</v>
          </cell>
          <cell r="BC66" t="str">
            <v>n/a</v>
          </cell>
          <cell r="BD66">
            <v>0</v>
          </cell>
          <cell r="BE66">
            <v>0</v>
          </cell>
          <cell r="BF66">
            <v>0</v>
          </cell>
          <cell r="BG66">
            <v>0</v>
          </cell>
          <cell r="BH66">
            <v>0</v>
          </cell>
          <cell r="BI66">
            <v>0</v>
          </cell>
          <cell r="BJ66">
            <v>0</v>
          </cell>
          <cell r="BK66"/>
        </row>
        <row r="67">
          <cell r="C67" t="str">
            <v>n/a</v>
          </cell>
          <cell r="E67" t="str">
            <v>KPI Name 52</v>
          </cell>
          <cell r="F67">
            <v>0</v>
          </cell>
          <cell r="G67">
            <v>0</v>
          </cell>
          <cell r="H67">
            <v>0</v>
          </cell>
          <cell r="W67" t="str">
            <v>n/a</v>
          </cell>
          <cell r="X67" t="str">
            <v>n/a</v>
          </cell>
          <cell r="Y67" t="str">
            <v>n/a</v>
          </cell>
          <cell r="Z67" t="str">
            <v>n/a</v>
          </cell>
          <cell r="AA67">
            <v>100</v>
          </cell>
          <cell r="AB67" t="str">
            <v>n/a</v>
          </cell>
          <cell r="AC67" t="str">
            <v>n/a</v>
          </cell>
          <cell r="AD67" t="str">
            <v>n/a</v>
          </cell>
          <cell r="AE67" t="str">
            <v>n/a</v>
          </cell>
          <cell r="AF67" t="str">
            <v>n/a</v>
          </cell>
          <cell r="AG67" t="str">
            <v>n/a</v>
          </cell>
          <cell r="AH67" t="str">
            <v>n/a</v>
          </cell>
          <cell r="AI67" t="str">
            <v>n/a</v>
          </cell>
          <cell r="AJ67" t="str">
            <v>n/a</v>
          </cell>
          <cell r="AK67" t="str">
            <v>n/a</v>
          </cell>
          <cell r="AL67" t="str">
            <v>n/a</v>
          </cell>
          <cell r="AM67" t="str">
            <v>n/a</v>
          </cell>
          <cell r="AN67" t="str">
            <v>n/a</v>
          </cell>
          <cell r="AO67" t="str">
            <v>n/a</v>
          </cell>
          <cell r="AP67" t="str">
            <v>n/a</v>
          </cell>
          <cell r="AQ67" t="str">
            <v>n/a</v>
          </cell>
          <cell r="AR67" t="str">
            <v>n/a</v>
          </cell>
          <cell r="AS67" t="str">
            <v>n/a</v>
          </cell>
          <cell r="AT67" t="str">
            <v>n/a</v>
          </cell>
          <cell r="AU67" t="str">
            <v>n/a</v>
          </cell>
          <cell r="AV67" t="str">
            <v>n/a</v>
          </cell>
          <cell r="AW67" t="str">
            <v>n/a</v>
          </cell>
          <cell r="AX67" t="str">
            <v>n/a</v>
          </cell>
          <cell r="AY67" t="str">
            <v>n/a</v>
          </cell>
          <cell r="AZ67" t="str">
            <v>n/a</v>
          </cell>
          <cell r="BA67" t="str">
            <v>n/a</v>
          </cell>
          <cell r="BB67" t="str">
            <v>n/a</v>
          </cell>
          <cell r="BC67" t="str">
            <v>n/a</v>
          </cell>
          <cell r="BD67">
            <v>0</v>
          </cell>
          <cell r="BE67">
            <v>0</v>
          </cell>
          <cell r="BF67">
            <v>0</v>
          </cell>
          <cell r="BG67">
            <v>0</v>
          </cell>
          <cell r="BH67">
            <v>0</v>
          </cell>
          <cell r="BI67">
            <v>0</v>
          </cell>
          <cell r="BJ67">
            <v>0</v>
          </cell>
          <cell r="BK67"/>
        </row>
        <row r="68">
          <cell r="C68" t="str">
            <v>n/a</v>
          </cell>
          <cell r="E68" t="str">
            <v>KPI Name 53</v>
          </cell>
          <cell r="F68">
            <v>0</v>
          </cell>
          <cell r="G68">
            <v>0</v>
          </cell>
          <cell r="H68">
            <v>0</v>
          </cell>
          <cell r="W68" t="str">
            <v>n/a</v>
          </cell>
          <cell r="X68" t="str">
            <v>n/a</v>
          </cell>
          <cell r="Y68" t="str">
            <v>n/a</v>
          </cell>
          <cell r="Z68" t="str">
            <v>n/a</v>
          </cell>
          <cell r="AA68">
            <v>100</v>
          </cell>
          <cell r="AB68" t="str">
            <v>n/a</v>
          </cell>
          <cell r="AC68" t="str">
            <v>n/a</v>
          </cell>
          <cell r="AD68" t="str">
            <v>n/a</v>
          </cell>
          <cell r="AE68" t="str">
            <v>n/a</v>
          </cell>
          <cell r="AF68" t="str">
            <v>n/a</v>
          </cell>
          <cell r="AG68" t="str">
            <v>n/a</v>
          </cell>
          <cell r="AH68" t="str">
            <v>n/a</v>
          </cell>
          <cell r="AI68" t="str">
            <v>n/a</v>
          </cell>
          <cell r="AJ68" t="str">
            <v>n/a</v>
          </cell>
          <cell r="AK68" t="str">
            <v>n/a</v>
          </cell>
          <cell r="AL68" t="str">
            <v>n/a</v>
          </cell>
          <cell r="AM68" t="str">
            <v>n/a</v>
          </cell>
          <cell r="AN68" t="str">
            <v>n/a</v>
          </cell>
          <cell r="AO68" t="str">
            <v>n/a</v>
          </cell>
          <cell r="AP68" t="str">
            <v>n/a</v>
          </cell>
          <cell r="AQ68" t="str">
            <v>n/a</v>
          </cell>
          <cell r="AR68" t="str">
            <v>n/a</v>
          </cell>
          <cell r="AS68" t="str">
            <v>n/a</v>
          </cell>
          <cell r="AT68" t="str">
            <v>n/a</v>
          </cell>
          <cell r="AU68" t="str">
            <v>n/a</v>
          </cell>
          <cell r="AV68" t="str">
            <v>n/a</v>
          </cell>
          <cell r="AW68" t="str">
            <v>n/a</v>
          </cell>
          <cell r="AX68" t="str">
            <v>n/a</v>
          </cell>
          <cell r="AY68" t="str">
            <v>n/a</v>
          </cell>
          <cell r="AZ68" t="str">
            <v>n/a</v>
          </cell>
          <cell r="BA68" t="str">
            <v>n/a</v>
          </cell>
          <cell r="BB68" t="str">
            <v>n/a</v>
          </cell>
          <cell r="BC68" t="str">
            <v>n/a</v>
          </cell>
          <cell r="BD68">
            <v>0</v>
          </cell>
          <cell r="BE68">
            <v>0</v>
          </cell>
          <cell r="BF68">
            <v>0</v>
          </cell>
          <cell r="BG68">
            <v>0</v>
          </cell>
          <cell r="BH68">
            <v>0</v>
          </cell>
          <cell r="BI68">
            <v>0</v>
          </cell>
          <cell r="BJ68">
            <v>0</v>
          </cell>
          <cell r="BK68"/>
        </row>
        <row r="69">
          <cell r="C69" t="str">
            <v>n/a</v>
          </cell>
          <cell r="E69" t="str">
            <v>KPI Name 54</v>
          </cell>
          <cell r="F69">
            <v>0</v>
          </cell>
          <cell r="G69">
            <v>0</v>
          </cell>
          <cell r="H69">
            <v>0</v>
          </cell>
          <cell r="W69" t="str">
            <v>n/a</v>
          </cell>
          <cell r="X69" t="str">
            <v>n/a</v>
          </cell>
          <cell r="Y69" t="str">
            <v>n/a</v>
          </cell>
          <cell r="Z69" t="str">
            <v>n/a</v>
          </cell>
          <cell r="AA69">
            <v>100</v>
          </cell>
          <cell r="AB69" t="str">
            <v>n/a</v>
          </cell>
          <cell r="AC69" t="str">
            <v>n/a</v>
          </cell>
          <cell r="AD69" t="str">
            <v>n/a</v>
          </cell>
          <cell r="AE69" t="str">
            <v>n/a</v>
          </cell>
          <cell r="AF69" t="str">
            <v>n/a</v>
          </cell>
          <cell r="AG69" t="str">
            <v>n/a</v>
          </cell>
          <cell r="AH69" t="str">
            <v>n/a</v>
          </cell>
          <cell r="AI69" t="str">
            <v>n/a</v>
          </cell>
          <cell r="AJ69" t="str">
            <v>n/a</v>
          </cell>
          <cell r="AK69" t="str">
            <v>n/a</v>
          </cell>
          <cell r="AL69" t="str">
            <v>n/a</v>
          </cell>
          <cell r="AM69" t="str">
            <v>n/a</v>
          </cell>
          <cell r="AN69" t="str">
            <v>n/a</v>
          </cell>
          <cell r="AO69" t="str">
            <v>n/a</v>
          </cell>
          <cell r="AP69" t="str">
            <v>n/a</v>
          </cell>
          <cell r="AQ69" t="str">
            <v>n/a</v>
          </cell>
          <cell r="AR69" t="str">
            <v>n/a</v>
          </cell>
          <cell r="AS69" t="str">
            <v>n/a</v>
          </cell>
          <cell r="AT69" t="str">
            <v>n/a</v>
          </cell>
          <cell r="AU69" t="str">
            <v>n/a</v>
          </cell>
          <cell r="AV69" t="str">
            <v>n/a</v>
          </cell>
          <cell r="AW69" t="str">
            <v>n/a</v>
          </cell>
          <cell r="AX69" t="str">
            <v>n/a</v>
          </cell>
          <cell r="AY69" t="str">
            <v>n/a</v>
          </cell>
          <cell r="AZ69" t="str">
            <v>n/a</v>
          </cell>
          <cell r="BA69" t="str">
            <v>n/a</v>
          </cell>
          <cell r="BB69" t="str">
            <v>n/a</v>
          </cell>
          <cell r="BC69" t="str">
            <v>n/a</v>
          </cell>
          <cell r="BD69">
            <v>0</v>
          </cell>
          <cell r="BE69">
            <v>0</v>
          </cell>
          <cell r="BF69">
            <v>0</v>
          </cell>
          <cell r="BG69">
            <v>0</v>
          </cell>
          <cell r="BH69">
            <v>0</v>
          </cell>
          <cell r="BI69">
            <v>0</v>
          </cell>
          <cell r="BJ69">
            <v>0</v>
          </cell>
          <cell r="BK69"/>
        </row>
        <row r="70">
          <cell r="C70" t="str">
            <v>n/a</v>
          </cell>
          <cell r="E70" t="str">
            <v>KPI Name 55</v>
          </cell>
          <cell r="F70">
            <v>0</v>
          </cell>
          <cell r="G70">
            <v>0</v>
          </cell>
          <cell r="H70">
            <v>0</v>
          </cell>
          <cell r="W70" t="str">
            <v>n/a</v>
          </cell>
          <cell r="X70" t="str">
            <v>n/a</v>
          </cell>
          <cell r="Y70" t="str">
            <v>n/a</v>
          </cell>
          <cell r="Z70" t="str">
            <v>n/a</v>
          </cell>
          <cell r="AA70">
            <v>100</v>
          </cell>
          <cell r="AB70" t="str">
            <v>n/a</v>
          </cell>
          <cell r="AC70" t="str">
            <v>n/a</v>
          </cell>
          <cell r="AD70" t="str">
            <v>n/a</v>
          </cell>
          <cell r="AE70" t="str">
            <v>n/a</v>
          </cell>
          <cell r="AF70" t="str">
            <v>n/a</v>
          </cell>
          <cell r="AG70" t="str">
            <v>n/a</v>
          </cell>
          <cell r="AH70" t="str">
            <v>n/a</v>
          </cell>
          <cell r="AI70" t="str">
            <v>n/a</v>
          </cell>
          <cell r="AJ70" t="str">
            <v>n/a</v>
          </cell>
          <cell r="AK70" t="str">
            <v>n/a</v>
          </cell>
          <cell r="AL70" t="str">
            <v>n/a</v>
          </cell>
          <cell r="AM70" t="str">
            <v>n/a</v>
          </cell>
          <cell r="AN70" t="str">
            <v>n/a</v>
          </cell>
          <cell r="AO70" t="str">
            <v>n/a</v>
          </cell>
          <cell r="AP70" t="str">
            <v>n/a</v>
          </cell>
          <cell r="AQ70" t="str">
            <v>n/a</v>
          </cell>
          <cell r="AR70" t="str">
            <v>n/a</v>
          </cell>
          <cell r="AS70" t="str">
            <v>n/a</v>
          </cell>
          <cell r="AT70" t="str">
            <v>n/a</v>
          </cell>
          <cell r="AU70" t="str">
            <v>n/a</v>
          </cell>
          <cell r="AV70" t="str">
            <v>n/a</v>
          </cell>
          <cell r="AW70" t="str">
            <v>n/a</v>
          </cell>
          <cell r="AX70" t="str">
            <v>n/a</v>
          </cell>
          <cell r="AY70" t="str">
            <v>n/a</v>
          </cell>
          <cell r="AZ70" t="str">
            <v>n/a</v>
          </cell>
          <cell r="BA70" t="str">
            <v>n/a</v>
          </cell>
          <cell r="BB70" t="str">
            <v>n/a</v>
          </cell>
          <cell r="BC70" t="str">
            <v>n/a</v>
          </cell>
          <cell r="BD70">
            <v>0</v>
          </cell>
          <cell r="BE70">
            <v>0</v>
          </cell>
          <cell r="BF70">
            <v>0</v>
          </cell>
          <cell r="BG70">
            <v>0</v>
          </cell>
          <cell r="BH70">
            <v>0</v>
          </cell>
          <cell r="BI70">
            <v>0</v>
          </cell>
          <cell r="BJ70">
            <v>0</v>
          </cell>
          <cell r="BK70"/>
        </row>
        <row r="71">
          <cell r="C71" t="str">
            <v>n/a</v>
          </cell>
          <cell r="E71" t="str">
            <v>KPI Name 56</v>
          </cell>
          <cell r="F71">
            <v>0</v>
          </cell>
          <cell r="G71">
            <v>0</v>
          </cell>
          <cell r="H71">
            <v>0</v>
          </cell>
          <cell r="W71" t="str">
            <v>n/a</v>
          </cell>
          <cell r="X71" t="str">
            <v>n/a</v>
          </cell>
          <cell r="Y71" t="str">
            <v>n/a</v>
          </cell>
          <cell r="Z71" t="str">
            <v>n/a</v>
          </cell>
          <cell r="AA71">
            <v>100</v>
          </cell>
          <cell r="AB71" t="str">
            <v>n/a</v>
          </cell>
          <cell r="AC71" t="str">
            <v>n/a</v>
          </cell>
          <cell r="AD71" t="str">
            <v>n/a</v>
          </cell>
          <cell r="AE71" t="str">
            <v>n/a</v>
          </cell>
          <cell r="AF71" t="str">
            <v>n/a</v>
          </cell>
          <cell r="AG71" t="str">
            <v>n/a</v>
          </cell>
          <cell r="AH71" t="str">
            <v>n/a</v>
          </cell>
          <cell r="AI71" t="str">
            <v>n/a</v>
          </cell>
          <cell r="AJ71" t="str">
            <v>n/a</v>
          </cell>
          <cell r="AK71" t="str">
            <v>n/a</v>
          </cell>
          <cell r="AL71" t="str">
            <v>n/a</v>
          </cell>
          <cell r="AM71" t="str">
            <v>n/a</v>
          </cell>
          <cell r="AN71" t="str">
            <v>n/a</v>
          </cell>
          <cell r="AO71" t="str">
            <v>n/a</v>
          </cell>
          <cell r="AP71" t="str">
            <v>n/a</v>
          </cell>
          <cell r="AQ71" t="str">
            <v>n/a</v>
          </cell>
          <cell r="AR71" t="str">
            <v>n/a</v>
          </cell>
          <cell r="AS71" t="str">
            <v>n/a</v>
          </cell>
          <cell r="AT71" t="str">
            <v>n/a</v>
          </cell>
          <cell r="AU71" t="str">
            <v>n/a</v>
          </cell>
          <cell r="AV71" t="str">
            <v>n/a</v>
          </cell>
          <cell r="AW71" t="str">
            <v>n/a</v>
          </cell>
          <cell r="AX71" t="str">
            <v>n/a</v>
          </cell>
          <cell r="AY71" t="str">
            <v>n/a</v>
          </cell>
          <cell r="AZ71" t="str">
            <v>n/a</v>
          </cell>
          <cell r="BA71" t="str">
            <v>n/a</v>
          </cell>
          <cell r="BB71" t="str">
            <v>n/a</v>
          </cell>
          <cell r="BC71" t="str">
            <v>n/a</v>
          </cell>
          <cell r="BD71">
            <v>0</v>
          </cell>
          <cell r="BE71">
            <v>0</v>
          </cell>
          <cell r="BF71">
            <v>0</v>
          </cell>
          <cell r="BG71">
            <v>0</v>
          </cell>
          <cell r="BH71">
            <v>0</v>
          </cell>
          <cell r="BI71">
            <v>0</v>
          </cell>
          <cell r="BJ71">
            <v>0</v>
          </cell>
          <cell r="BK71"/>
        </row>
        <row r="72">
          <cell r="C72" t="str">
            <v>n/a</v>
          </cell>
          <cell r="E72" t="str">
            <v>KPI Name 57</v>
          </cell>
          <cell r="F72">
            <v>0</v>
          </cell>
          <cell r="G72">
            <v>0</v>
          </cell>
          <cell r="H72">
            <v>0</v>
          </cell>
          <cell r="W72" t="str">
            <v>n/a</v>
          </cell>
          <cell r="X72" t="str">
            <v>n/a</v>
          </cell>
          <cell r="Y72" t="str">
            <v>n/a</v>
          </cell>
          <cell r="Z72" t="str">
            <v>n/a</v>
          </cell>
          <cell r="AA72">
            <v>100</v>
          </cell>
          <cell r="AB72" t="str">
            <v>n/a</v>
          </cell>
          <cell r="AC72" t="str">
            <v>n/a</v>
          </cell>
          <cell r="AD72" t="str">
            <v>n/a</v>
          </cell>
          <cell r="AE72" t="str">
            <v>n/a</v>
          </cell>
          <cell r="AF72" t="str">
            <v>n/a</v>
          </cell>
          <cell r="AG72" t="str">
            <v>n/a</v>
          </cell>
          <cell r="AH72" t="str">
            <v>n/a</v>
          </cell>
          <cell r="AI72" t="str">
            <v>n/a</v>
          </cell>
          <cell r="AJ72" t="str">
            <v>n/a</v>
          </cell>
          <cell r="AK72" t="str">
            <v>n/a</v>
          </cell>
          <cell r="AL72" t="str">
            <v>n/a</v>
          </cell>
          <cell r="AM72" t="str">
            <v>n/a</v>
          </cell>
          <cell r="AN72" t="str">
            <v>n/a</v>
          </cell>
          <cell r="AO72" t="str">
            <v>n/a</v>
          </cell>
          <cell r="AP72" t="str">
            <v>n/a</v>
          </cell>
          <cell r="AQ72" t="str">
            <v>n/a</v>
          </cell>
          <cell r="AR72" t="str">
            <v>n/a</v>
          </cell>
          <cell r="AS72" t="str">
            <v>n/a</v>
          </cell>
          <cell r="AT72" t="str">
            <v>n/a</v>
          </cell>
          <cell r="AU72" t="str">
            <v>n/a</v>
          </cell>
          <cell r="AV72" t="str">
            <v>n/a</v>
          </cell>
          <cell r="AW72" t="str">
            <v>n/a</v>
          </cell>
          <cell r="AX72" t="str">
            <v>n/a</v>
          </cell>
          <cell r="AY72" t="str">
            <v>n/a</v>
          </cell>
          <cell r="AZ72" t="str">
            <v>n/a</v>
          </cell>
          <cell r="BA72" t="str">
            <v>n/a</v>
          </cell>
          <cell r="BB72" t="str">
            <v>n/a</v>
          </cell>
          <cell r="BC72" t="str">
            <v>n/a</v>
          </cell>
          <cell r="BD72">
            <v>0</v>
          </cell>
          <cell r="BE72">
            <v>0</v>
          </cell>
          <cell r="BF72">
            <v>0</v>
          </cell>
          <cell r="BG72">
            <v>0</v>
          </cell>
          <cell r="BH72">
            <v>0</v>
          </cell>
          <cell r="BI72">
            <v>0</v>
          </cell>
          <cell r="BJ72">
            <v>0</v>
          </cell>
          <cell r="BK72"/>
        </row>
        <row r="73">
          <cell r="C73" t="str">
            <v>n/a</v>
          </cell>
          <cell r="E73" t="str">
            <v>KPI Name 58</v>
          </cell>
          <cell r="F73">
            <v>0</v>
          </cell>
          <cell r="G73">
            <v>0</v>
          </cell>
          <cell r="H73">
            <v>0</v>
          </cell>
          <cell r="W73" t="str">
            <v>n/a</v>
          </cell>
          <cell r="X73" t="str">
            <v>n/a</v>
          </cell>
          <cell r="Y73" t="str">
            <v>n/a</v>
          </cell>
          <cell r="Z73" t="str">
            <v>n/a</v>
          </cell>
          <cell r="AA73">
            <v>100</v>
          </cell>
          <cell r="AB73" t="str">
            <v>n/a</v>
          </cell>
          <cell r="AC73" t="str">
            <v>n/a</v>
          </cell>
          <cell r="AD73" t="str">
            <v>n/a</v>
          </cell>
          <cell r="AE73" t="str">
            <v>n/a</v>
          </cell>
          <cell r="AF73" t="str">
            <v>n/a</v>
          </cell>
          <cell r="AG73" t="str">
            <v>n/a</v>
          </cell>
          <cell r="AH73" t="str">
            <v>n/a</v>
          </cell>
          <cell r="AI73" t="str">
            <v>n/a</v>
          </cell>
          <cell r="AJ73" t="str">
            <v>n/a</v>
          </cell>
          <cell r="AK73" t="str">
            <v>n/a</v>
          </cell>
          <cell r="AL73" t="str">
            <v>n/a</v>
          </cell>
          <cell r="AM73" t="str">
            <v>n/a</v>
          </cell>
          <cell r="AN73" t="str">
            <v>n/a</v>
          </cell>
          <cell r="AO73" t="str">
            <v>n/a</v>
          </cell>
          <cell r="AP73" t="str">
            <v>n/a</v>
          </cell>
          <cell r="AQ73" t="str">
            <v>n/a</v>
          </cell>
          <cell r="AR73" t="str">
            <v>n/a</v>
          </cell>
          <cell r="AS73" t="str">
            <v>n/a</v>
          </cell>
          <cell r="AT73" t="str">
            <v>n/a</v>
          </cell>
          <cell r="AU73" t="str">
            <v>n/a</v>
          </cell>
          <cell r="AV73" t="str">
            <v>n/a</v>
          </cell>
          <cell r="AW73" t="str">
            <v>n/a</v>
          </cell>
          <cell r="AX73" t="str">
            <v>n/a</v>
          </cell>
          <cell r="AY73" t="str">
            <v>n/a</v>
          </cell>
          <cell r="AZ73" t="str">
            <v>n/a</v>
          </cell>
          <cell r="BA73" t="str">
            <v>n/a</v>
          </cell>
          <cell r="BB73" t="str">
            <v>n/a</v>
          </cell>
          <cell r="BC73" t="str">
            <v>n/a</v>
          </cell>
          <cell r="BD73">
            <v>0</v>
          </cell>
          <cell r="BE73">
            <v>0</v>
          </cell>
          <cell r="BF73">
            <v>0</v>
          </cell>
          <cell r="BG73">
            <v>0</v>
          </cell>
          <cell r="BH73">
            <v>0</v>
          </cell>
          <cell r="BI73">
            <v>0</v>
          </cell>
          <cell r="BJ73">
            <v>0</v>
          </cell>
          <cell r="BK73"/>
        </row>
        <row r="74">
          <cell r="C74" t="str">
            <v>n/a</v>
          </cell>
          <cell r="E74" t="str">
            <v>KPI Name 59</v>
          </cell>
          <cell r="F74">
            <v>0</v>
          </cell>
          <cell r="G74">
            <v>0</v>
          </cell>
          <cell r="H74">
            <v>0</v>
          </cell>
          <cell r="W74" t="str">
            <v>n/a</v>
          </cell>
          <cell r="X74" t="str">
            <v>n/a</v>
          </cell>
          <cell r="Y74" t="str">
            <v>n/a</v>
          </cell>
          <cell r="Z74" t="str">
            <v>n/a</v>
          </cell>
          <cell r="AA74">
            <v>100</v>
          </cell>
          <cell r="AB74" t="str">
            <v>n/a</v>
          </cell>
          <cell r="AC74" t="str">
            <v>n/a</v>
          </cell>
          <cell r="AD74" t="str">
            <v>n/a</v>
          </cell>
          <cell r="AE74" t="str">
            <v>n/a</v>
          </cell>
          <cell r="AF74" t="str">
            <v>n/a</v>
          </cell>
          <cell r="AG74" t="str">
            <v>n/a</v>
          </cell>
          <cell r="AH74" t="str">
            <v>n/a</v>
          </cell>
          <cell r="AI74" t="str">
            <v>n/a</v>
          </cell>
          <cell r="AJ74" t="str">
            <v>n/a</v>
          </cell>
          <cell r="AK74" t="str">
            <v>n/a</v>
          </cell>
          <cell r="AL74" t="str">
            <v>n/a</v>
          </cell>
          <cell r="AM74" t="str">
            <v>n/a</v>
          </cell>
          <cell r="AN74" t="str">
            <v>n/a</v>
          </cell>
          <cell r="AO74" t="str">
            <v>n/a</v>
          </cell>
          <cell r="AP74" t="str">
            <v>n/a</v>
          </cell>
          <cell r="AQ74" t="str">
            <v>n/a</v>
          </cell>
          <cell r="AR74" t="str">
            <v>n/a</v>
          </cell>
          <cell r="AS74" t="str">
            <v>n/a</v>
          </cell>
          <cell r="AT74" t="str">
            <v>n/a</v>
          </cell>
          <cell r="AU74" t="str">
            <v>n/a</v>
          </cell>
          <cell r="AV74" t="str">
            <v>n/a</v>
          </cell>
          <cell r="AW74" t="str">
            <v>n/a</v>
          </cell>
          <cell r="AX74" t="str">
            <v>n/a</v>
          </cell>
          <cell r="AY74" t="str">
            <v>n/a</v>
          </cell>
          <cell r="AZ74" t="str">
            <v>n/a</v>
          </cell>
          <cell r="BA74" t="str">
            <v>n/a</v>
          </cell>
          <cell r="BB74" t="str">
            <v>n/a</v>
          </cell>
          <cell r="BC74" t="str">
            <v>n/a</v>
          </cell>
          <cell r="BD74">
            <v>0</v>
          </cell>
          <cell r="BE74">
            <v>0</v>
          </cell>
          <cell r="BF74">
            <v>0</v>
          </cell>
          <cell r="BG74">
            <v>0</v>
          </cell>
          <cell r="BH74">
            <v>0</v>
          </cell>
          <cell r="BI74">
            <v>0</v>
          </cell>
          <cell r="BJ74">
            <v>0</v>
          </cell>
          <cell r="BK74"/>
        </row>
        <row r="75">
          <cell r="C75" t="str">
            <v>n/a</v>
          </cell>
          <cell r="E75" t="str">
            <v>KPI Name 60</v>
          </cell>
          <cell r="F75">
            <v>0</v>
          </cell>
          <cell r="G75">
            <v>0</v>
          </cell>
          <cell r="H75">
            <v>0</v>
          </cell>
          <cell r="W75" t="str">
            <v>n/a</v>
          </cell>
          <cell r="X75" t="str">
            <v>n/a</v>
          </cell>
          <cell r="Y75" t="str">
            <v>n/a</v>
          </cell>
          <cell r="Z75" t="str">
            <v>n/a</v>
          </cell>
          <cell r="AA75">
            <v>100</v>
          </cell>
          <cell r="AB75" t="str">
            <v>n/a</v>
          </cell>
          <cell r="AC75" t="str">
            <v>n/a</v>
          </cell>
          <cell r="AD75" t="str">
            <v>n/a</v>
          </cell>
          <cell r="AE75" t="str">
            <v>n/a</v>
          </cell>
          <cell r="AF75" t="str">
            <v>n/a</v>
          </cell>
          <cell r="AG75" t="str">
            <v>n/a</v>
          </cell>
          <cell r="AH75" t="str">
            <v>n/a</v>
          </cell>
          <cell r="AI75" t="str">
            <v>n/a</v>
          </cell>
          <cell r="AJ75" t="str">
            <v>n/a</v>
          </cell>
          <cell r="AK75" t="str">
            <v>n/a</v>
          </cell>
          <cell r="AL75" t="str">
            <v>n/a</v>
          </cell>
          <cell r="AM75" t="str">
            <v>n/a</v>
          </cell>
          <cell r="AN75" t="str">
            <v>n/a</v>
          </cell>
          <cell r="AO75" t="str">
            <v>n/a</v>
          </cell>
          <cell r="AP75" t="str">
            <v>n/a</v>
          </cell>
          <cell r="AQ75" t="str">
            <v>n/a</v>
          </cell>
          <cell r="AR75" t="str">
            <v>n/a</v>
          </cell>
          <cell r="AS75" t="str">
            <v>n/a</v>
          </cell>
          <cell r="AT75" t="str">
            <v>n/a</v>
          </cell>
          <cell r="AU75" t="str">
            <v>n/a</v>
          </cell>
          <cell r="AV75" t="str">
            <v>n/a</v>
          </cell>
          <cell r="AW75" t="str">
            <v>n/a</v>
          </cell>
          <cell r="AX75" t="str">
            <v>n/a</v>
          </cell>
          <cell r="AY75" t="str">
            <v>n/a</v>
          </cell>
          <cell r="AZ75" t="str">
            <v>n/a</v>
          </cell>
          <cell r="BA75" t="str">
            <v>n/a</v>
          </cell>
          <cell r="BB75" t="str">
            <v>n/a</v>
          </cell>
          <cell r="BC75" t="str">
            <v>n/a</v>
          </cell>
          <cell r="BD75">
            <v>0</v>
          </cell>
          <cell r="BE75">
            <v>0</v>
          </cell>
          <cell r="BF75">
            <v>0</v>
          </cell>
          <cell r="BG75">
            <v>0</v>
          </cell>
          <cell r="BH75">
            <v>0</v>
          </cell>
          <cell r="BI75">
            <v>0</v>
          </cell>
          <cell r="BJ75">
            <v>0</v>
          </cell>
          <cell r="BK75"/>
        </row>
        <row r="76">
          <cell r="C76" t="str">
            <v>n/a</v>
          </cell>
          <cell r="F76">
            <v>0</v>
          </cell>
          <cell r="G76">
            <v>0</v>
          </cell>
          <cell r="H76">
            <v>0</v>
          </cell>
          <cell r="W76" t="str">
            <v>n/a</v>
          </cell>
          <cell r="X76" t="str">
            <v>n/a</v>
          </cell>
          <cell r="Y76" t="str">
            <v>n/a</v>
          </cell>
          <cell r="Z76" t="str">
            <v>n/a</v>
          </cell>
          <cell r="AA76">
            <v>100</v>
          </cell>
          <cell r="AB76" t="str">
            <v>n/a</v>
          </cell>
          <cell r="AC76" t="str">
            <v>n/a</v>
          </cell>
          <cell r="AD76" t="str">
            <v>n/a</v>
          </cell>
          <cell r="AE76" t="str">
            <v>n/a</v>
          </cell>
          <cell r="AF76" t="str">
            <v>n/a</v>
          </cell>
          <cell r="AG76" t="str">
            <v>n/a</v>
          </cell>
          <cell r="AH76" t="str">
            <v>n/a</v>
          </cell>
          <cell r="AI76" t="str">
            <v>n/a</v>
          </cell>
          <cell r="AJ76" t="str">
            <v>n/a</v>
          </cell>
          <cell r="AK76" t="str">
            <v>n/a</v>
          </cell>
          <cell r="AL76" t="str">
            <v>n/a</v>
          </cell>
          <cell r="AM76" t="str">
            <v>n/a</v>
          </cell>
          <cell r="AN76" t="str">
            <v>n/a</v>
          </cell>
          <cell r="AO76" t="str">
            <v>n/a</v>
          </cell>
          <cell r="AP76" t="str">
            <v>n/a</v>
          </cell>
          <cell r="AQ76" t="str">
            <v>n/a</v>
          </cell>
          <cell r="AR76" t="str">
            <v>n/a</v>
          </cell>
          <cell r="AS76" t="str">
            <v>n/a</v>
          </cell>
          <cell r="AT76" t="str">
            <v>n/a</v>
          </cell>
          <cell r="AU76" t="str">
            <v>n/a</v>
          </cell>
          <cell r="AV76" t="str">
            <v>n/a</v>
          </cell>
          <cell r="AW76" t="str">
            <v>n/a</v>
          </cell>
          <cell r="AX76" t="str">
            <v>n/a</v>
          </cell>
          <cell r="AY76" t="str">
            <v>n/a</v>
          </cell>
          <cell r="AZ76" t="str">
            <v>n/a</v>
          </cell>
          <cell r="BA76" t="str">
            <v>n/a</v>
          </cell>
          <cell r="BB76" t="str">
            <v>n/a</v>
          </cell>
          <cell r="BC76" t="str">
            <v>n/a</v>
          </cell>
          <cell r="BD76">
            <v>0</v>
          </cell>
          <cell r="BE76">
            <v>0</v>
          </cell>
          <cell r="BF76">
            <v>0</v>
          </cell>
          <cell r="BG76">
            <v>0</v>
          </cell>
          <cell r="BH76">
            <v>0</v>
          </cell>
          <cell r="BI76">
            <v>0</v>
          </cell>
          <cell r="BJ76">
            <v>0</v>
          </cell>
          <cell r="BK76"/>
        </row>
        <row r="77">
          <cell r="C77" t="str">
            <v>n/a</v>
          </cell>
          <cell r="F77">
            <v>0</v>
          </cell>
          <cell r="G77">
            <v>0</v>
          </cell>
          <cell r="H77">
            <v>0</v>
          </cell>
          <cell r="W77" t="str">
            <v>n/a</v>
          </cell>
          <cell r="X77" t="str">
            <v>n/a</v>
          </cell>
          <cell r="Y77" t="str">
            <v>n/a</v>
          </cell>
          <cell r="Z77" t="str">
            <v>n/a</v>
          </cell>
          <cell r="AA77">
            <v>100</v>
          </cell>
          <cell r="AB77" t="str">
            <v>n/a</v>
          </cell>
          <cell r="AC77" t="str">
            <v>n/a</v>
          </cell>
          <cell r="AD77" t="str">
            <v>n/a</v>
          </cell>
          <cell r="AE77" t="str">
            <v>n/a</v>
          </cell>
          <cell r="AF77" t="str">
            <v>n/a</v>
          </cell>
          <cell r="AG77" t="str">
            <v>n/a</v>
          </cell>
          <cell r="AH77" t="str">
            <v>n/a</v>
          </cell>
          <cell r="AI77" t="str">
            <v>n/a</v>
          </cell>
          <cell r="AJ77" t="str">
            <v>n/a</v>
          </cell>
          <cell r="AK77" t="str">
            <v>n/a</v>
          </cell>
          <cell r="AL77" t="str">
            <v>n/a</v>
          </cell>
          <cell r="AM77" t="str">
            <v>n/a</v>
          </cell>
          <cell r="AN77" t="str">
            <v>n/a</v>
          </cell>
          <cell r="AO77" t="str">
            <v>n/a</v>
          </cell>
          <cell r="AP77" t="str">
            <v>n/a</v>
          </cell>
          <cell r="AQ77" t="str">
            <v>n/a</v>
          </cell>
          <cell r="AR77" t="str">
            <v>n/a</v>
          </cell>
          <cell r="AS77" t="str">
            <v>n/a</v>
          </cell>
          <cell r="AT77" t="str">
            <v>n/a</v>
          </cell>
          <cell r="AU77" t="str">
            <v>n/a</v>
          </cell>
          <cell r="AV77" t="str">
            <v>n/a</v>
          </cell>
          <cell r="AW77" t="str">
            <v>n/a</v>
          </cell>
          <cell r="AX77" t="str">
            <v>n/a</v>
          </cell>
          <cell r="AY77" t="str">
            <v>n/a</v>
          </cell>
          <cell r="AZ77" t="str">
            <v>n/a</v>
          </cell>
          <cell r="BA77" t="str">
            <v>n/a</v>
          </cell>
          <cell r="BB77" t="str">
            <v>n/a</v>
          </cell>
          <cell r="BC77" t="str">
            <v>n/a</v>
          </cell>
          <cell r="BD77">
            <v>0</v>
          </cell>
          <cell r="BE77">
            <v>0</v>
          </cell>
          <cell r="BF77">
            <v>0</v>
          </cell>
          <cell r="BG77">
            <v>0</v>
          </cell>
          <cell r="BH77">
            <v>0</v>
          </cell>
          <cell r="BI77">
            <v>0</v>
          </cell>
          <cell r="BJ77">
            <v>0</v>
          </cell>
          <cell r="BK77"/>
        </row>
        <row r="78">
          <cell r="C78" t="str">
            <v>n/a</v>
          </cell>
          <cell r="F78">
            <v>0</v>
          </cell>
          <cell r="G78">
            <v>0</v>
          </cell>
          <cell r="H78">
            <v>0</v>
          </cell>
          <cell r="W78" t="str">
            <v>n/a</v>
          </cell>
          <cell r="X78" t="str">
            <v>n/a</v>
          </cell>
          <cell r="Y78" t="str">
            <v>n/a</v>
          </cell>
          <cell r="Z78" t="str">
            <v>n/a</v>
          </cell>
          <cell r="AA78">
            <v>100</v>
          </cell>
          <cell r="AB78" t="str">
            <v>n/a</v>
          </cell>
          <cell r="AC78" t="str">
            <v>n/a</v>
          </cell>
          <cell r="AD78" t="str">
            <v>n/a</v>
          </cell>
          <cell r="AE78" t="str">
            <v>n/a</v>
          </cell>
          <cell r="AF78" t="str">
            <v>n/a</v>
          </cell>
          <cell r="AG78" t="str">
            <v>n/a</v>
          </cell>
          <cell r="AH78" t="str">
            <v>n/a</v>
          </cell>
          <cell r="AI78" t="str">
            <v>n/a</v>
          </cell>
          <cell r="AJ78" t="str">
            <v>n/a</v>
          </cell>
          <cell r="AK78" t="str">
            <v>n/a</v>
          </cell>
          <cell r="AL78" t="str">
            <v>n/a</v>
          </cell>
          <cell r="AM78" t="str">
            <v>n/a</v>
          </cell>
          <cell r="AN78" t="str">
            <v>n/a</v>
          </cell>
          <cell r="AO78" t="str">
            <v>n/a</v>
          </cell>
          <cell r="AP78" t="str">
            <v>n/a</v>
          </cell>
          <cell r="AQ78" t="str">
            <v>n/a</v>
          </cell>
          <cell r="AR78" t="str">
            <v>n/a</v>
          </cell>
          <cell r="AS78" t="str">
            <v>n/a</v>
          </cell>
          <cell r="AT78" t="str">
            <v>n/a</v>
          </cell>
          <cell r="AU78" t="str">
            <v>n/a</v>
          </cell>
          <cell r="AV78" t="str">
            <v>n/a</v>
          </cell>
          <cell r="AW78" t="str">
            <v>n/a</v>
          </cell>
          <cell r="AX78" t="str">
            <v>n/a</v>
          </cell>
          <cell r="AY78" t="str">
            <v>n/a</v>
          </cell>
          <cell r="AZ78" t="str">
            <v>n/a</v>
          </cell>
          <cell r="BA78" t="str">
            <v>n/a</v>
          </cell>
          <cell r="BB78" t="str">
            <v>n/a</v>
          </cell>
          <cell r="BC78" t="str">
            <v>n/a</v>
          </cell>
          <cell r="BD78">
            <v>0</v>
          </cell>
          <cell r="BE78">
            <v>0</v>
          </cell>
          <cell r="BF78">
            <v>0</v>
          </cell>
          <cell r="BG78">
            <v>0</v>
          </cell>
          <cell r="BH78">
            <v>0</v>
          </cell>
          <cell r="BI78">
            <v>0</v>
          </cell>
          <cell r="BJ78">
            <v>0</v>
          </cell>
          <cell r="BK78"/>
        </row>
        <row r="79">
          <cell r="C79" t="str">
            <v>n/a</v>
          </cell>
          <cell r="F79">
            <v>0</v>
          </cell>
          <cell r="G79">
            <v>0</v>
          </cell>
          <cell r="H79">
            <v>0</v>
          </cell>
          <cell r="W79" t="str">
            <v>n/a</v>
          </cell>
          <cell r="X79" t="str">
            <v>n/a</v>
          </cell>
          <cell r="Y79" t="str">
            <v>n/a</v>
          </cell>
          <cell r="Z79" t="str">
            <v>n/a</v>
          </cell>
          <cell r="AA79">
            <v>100</v>
          </cell>
          <cell r="AB79" t="str">
            <v>n/a</v>
          </cell>
          <cell r="AC79" t="str">
            <v>n/a</v>
          </cell>
          <cell r="AD79" t="str">
            <v>n/a</v>
          </cell>
          <cell r="AE79" t="str">
            <v>n/a</v>
          </cell>
          <cell r="AF79" t="str">
            <v>n/a</v>
          </cell>
          <cell r="AG79" t="str">
            <v>n/a</v>
          </cell>
          <cell r="AH79" t="str">
            <v>n/a</v>
          </cell>
          <cell r="AI79" t="str">
            <v>n/a</v>
          </cell>
          <cell r="AJ79" t="str">
            <v>n/a</v>
          </cell>
          <cell r="AK79" t="str">
            <v>n/a</v>
          </cell>
          <cell r="AL79" t="str">
            <v>n/a</v>
          </cell>
          <cell r="AM79" t="str">
            <v>n/a</v>
          </cell>
          <cell r="AN79" t="str">
            <v>n/a</v>
          </cell>
          <cell r="AO79" t="str">
            <v>n/a</v>
          </cell>
          <cell r="AP79" t="str">
            <v>n/a</v>
          </cell>
          <cell r="AQ79" t="str">
            <v>n/a</v>
          </cell>
          <cell r="AR79" t="str">
            <v>n/a</v>
          </cell>
          <cell r="AS79" t="str">
            <v>n/a</v>
          </cell>
          <cell r="AT79" t="str">
            <v>n/a</v>
          </cell>
          <cell r="AU79" t="str">
            <v>n/a</v>
          </cell>
          <cell r="AV79" t="str">
            <v>n/a</v>
          </cell>
          <cell r="AW79" t="str">
            <v>n/a</v>
          </cell>
          <cell r="AX79" t="str">
            <v>n/a</v>
          </cell>
          <cell r="AY79" t="str">
            <v>n/a</v>
          </cell>
          <cell r="AZ79" t="str">
            <v>n/a</v>
          </cell>
          <cell r="BA79" t="str">
            <v>n/a</v>
          </cell>
          <cell r="BB79" t="str">
            <v>n/a</v>
          </cell>
          <cell r="BC79" t="str">
            <v>n/a</v>
          </cell>
          <cell r="BD79">
            <v>0</v>
          </cell>
          <cell r="BE79">
            <v>0</v>
          </cell>
          <cell r="BF79">
            <v>0</v>
          </cell>
          <cell r="BG79">
            <v>0</v>
          </cell>
          <cell r="BH79">
            <v>0</v>
          </cell>
          <cell r="BI79">
            <v>0</v>
          </cell>
          <cell r="BJ79">
            <v>0</v>
          </cell>
          <cell r="BK79"/>
        </row>
        <row r="80">
          <cell r="C80" t="str">
            <v>n/a</v>
          </cell>
          <cell r="F80">
            <v>0</v>
          </cell>
          <cell r="G80">
            <v>0</v>
          </cell>
          <cell r="H80">
            <v>0</v>
          </cell>
          <cell r="W80" t="str">
            <v>n/a</v>
          </cell>
          <cell r="X80" t="str">
            <v>n/a</v>
          </cell>
          <cell r="Y80" t="str">
            <v>n/a</v>
          </cell>
          <cell r="Z80" t="str">
            <v>n/a</v>
          </cell>
          <cell r="AA80">
            <v>100</v>
          </cell>
          <cell r="AB80" t="str">
            <v>n/a</v>
          </cell>
          <cell r="AC80" t="str">
            <v>n/a</v>
          </cell>
          <cell r="AD80" t="str">
            <v>n/a</v>
          </cell>
          <cell r="AE80" t="str">
            <v>n/a</v>
          </cell>
          <cell r="AF80" t="str">
            <v>n/a</v>
          </cell>
          <cell r="AG80" t="str">
            <v>n/a</v>
          </cell>
          <cell r="AH80" t="str">
            <v>n/a</v>
          </cell>
          <cell r="AI80" t="str">
            <v>n/a</v>
          </cell>
          <cell r="AJ80" t="str">
            <v>n/a</v>
          </cell>
          <cell r="AK80" t="str">
            <v>n/a</v>
          </cell>
          <cell r="AL80" t="str">
            <v>n/a</v>
          </cell>
          <cell r="AM80" t="str">
            <v>n/a</v>
          </cell>
          <cell r="AN80" t="str">
            <v>n/a</v>
          </cell>
          <cell r="AO80" t="str">
            <v>n/a</v>
          </cell>
          <cell r="AP80" t="str">
            <v>n/a</v>
          </cell>
          <cell r="AQ80" t="str">
            <v>n/a</v>
          </cell>
          <cell r="AR80" t="str">
            <v>n/a</v>
          </cell>
          <cell r="AS80" t="str">
            <v>n/a</v>
          </cell>
          <cell r="AT80" t="str">
            <v>n/a</v>
          </cell>
          <cell r="AU80" t="str">
            <v>n/a</v>
          </cell>
          <cell r="AV80" t="str">
            <v>n/a</v>
          </cell>
          <cell r="AW80" t="str">
            <v>n/a</v>
          </cell>
          <cell r="AX80" t="str">
            <v>n/a</v>
          </cell>
          <cell r="AY80" t="str">
            <v>n/a</v>
          </cell>
          <cell r="AZ80" t="str">
            <v>n/a</v>
          </cell>
          <cell r="BA80" t="str">
            <v>n/a</v>
          </cell>
          <cell r="BB80" t="str">
            <v>n/a</v>
          </cell>
          <cell r="BC80" t="str">
            <v>n/a</v>
          </cell>
          <cell r="BD80">
            <v>0</v>
          </cell>
          <cell r="BE80">
            <v>0</v>
          </cell>
          <cell r="BF80">
            <v>0</v>
          </cell>
          <cell r="BG80">
            <v>0</v>
          </cell>
          <cell r="BH80">
            <v>0</v>
          </cell>
          <cell r="BI80">
            <v>0</v>
          </cell>
          <cell r="BJ80">
            <v>0</v>
          </cell>
          <cell r="BK80"/>
        </row>
        <row r="81">
          <cell r="C81" t="str">
            <v>n/a</v>
          </cell>
          <cell r="F81">
            <v>0</v>
          </cell>
          <cell r="G81">
            <v>0</v>
          </cell>
          <cell r="H81">
            <v>0</v>
          </cell>
          <cell r="W81" t="str">
            <v>n/a</v>
          </cell>
          <cell r="X81" t="str">
            <v>n/a</v>
          </cell>
          <cell r="Y81" t="str">
            <v>n/a</v>
          </cell>
          <cell r="Z81" t="str">
            <v>n/a</v>
          </cell>
          <cell r="AA81">
            <v>100</v>
          </cell>
          <cell r="AB81" t="str">
            <v>n/a</v>
          </cell>
          <cell r="AC81" t="str">
            <v>n/a</v>
          </cell>
          <cell r="AD81" t="str">
            <v>n/a</v>
          </cell>
          <cell r="AE81" t="str">
            <v>n/a</v>
          </cell>
          <cell r="AF81" t="str">
            <v>n/a</v>
          </cell>
          <cell r="AG81" t="str">
            <v>n/a</v>
          </cell>
          <cell r="AH81" t="str">
            <v>n/a</v>
          </cell>
          <cell r="AI81" t="str">
            <v>n/a</v>
          </cell>
          <cell r="AJ81" t="str">
            <v>n/a</v>
          </cell>
          <cell r="AK81" t="str">
            <v>n/a</v>
          </cell>
          <cell r="AL81" t="str">
            <v>n/a</v>
          </cell>
          <cell r="AM81" t="str">
            <v>n/a</v>
          </cell>
          <cell r="AN81" t="str">
            <v>n/a</v>
          </cell>
          <cell r="AO81" t="str">
            <v>n/a</v>
          </cell>
          <cell r="AP81" t="str">
            <v>n/a</v>
          </cell>
          <cell r="AQ81" t="str">
            <v>n/a</v>
          </cell>
          <cell r="AR81" t="str">
            <v>n/a</v>
          </cell>
          <cell r="AS81" t="str">
            <v>n/a</v>
          </cell>
          <cell r="AT81" t="str">
            <v>n/a</v>
          </cell>
          <cell r="AU81" t="str">
            <v>n/a</v>
          </cell>
          <cell r="AV81" t="str">
            <v>n/a</v>
          </cell>
          <cell r="AW81" t="str">
            <v>n/a</v>
          </cell>
          <cell r="AX81" t="str">
            <v>n/a</v>
          </cell>
          <cell r="AY81" t="str">
            <v>n/a</v>
          </cell>
          <cell r="AZ81" t="str">
            <v>n/a</v>
          </cell>
          <cell r="BA81" t="str">
            <v>n/a</v>
          </cell>
          <cell r="BB81" t="str">
            <v>n/a</v>
          </cell>
          <cell r="BC81" t="str">
            <v>n/a</v>
          </cell>
          <cell r="BD81">
            <v>0</v>
          </cell>
          <cell r="BE81">
            <v>0</v>
          </cell>
          <cell r="BF81">
            <v>0</v>
          </cell>
          <cell r="BG81">
            <v>0</v>
          </cell>
          <cell r="BH81">
            <v>0</v>
          </cell>
          <cell r="BI81">
            <v>0</v>
          </cell>
          <cell r="BJ81">
            <v>0</v>
          </cell>
          <cell r="BK81"/>
        </row>
        <row r="82">
          <cell r="C82" t="str">
            <v>n/a</v>
          </cell>
          <cell r="F82">
            <v>0</v>
          </cell>
          <cell r="G82">
            <v>0</v>
          </cell>
          <cell r="H82">
            <v>0</v>
          </cell>
          <cell r="W82" t="str">
            <v>n/a</v>
          </cell>
          <cell r="X82" t="str">
            <v>n/a</v>
          </cell>
          <cell r="Y82" t="str">
            <v>n/a</v>
          </cell>
          <cell r="Z82" t="str">
            <v>n/a</v>
          </cell>
          <cell r="AA82">
            <v>100</v>
          </cell>
          <cell r="AB82" t="str">
            <v>n/a</v>
          </cell>
          <cell r="AC82" t="str">
            <v>n/a</v>
          </cell>
          <cell r="AD82" t="str">
            <v>n/a</v>
          </cell>
          <cell r="AE82" t="str">
            <v>n/a</v>
          </cell>
          <cell r="AF82" t="str">
            <v>n/a</v>
          </cell>
          <cell r="AG82" t="str">
            <v>n/a</v>
          </cell>
          <cell r="AH82" t="str">
            <v>n/a</v>
          </cell>
          <cell r="AI82" t="str">
            <v>n/a</v>
          </cell>
          <cell r="AJ82" t="str">
            <v>n/a</v>
          </cell>
          <cell r="AK82" t="str">
            <v>n/a</v>
          </cell>
          <cell r="AL82" t="str">
            <v>n/a</v>
          </cell>
          <cell r="AM82" t="str">
            <v>n/a</v>
          </cell>
          <cell r="AN82" t="str">
            <v>n/a</v>
          </cell>
          <cell r="AO82" t="str">
            <v>n/a</v>
          </cell>
          <cell r="AP82" t="str">
            <v>n/a</v>
          </cell>
          <cell r="AQ82" t="str">
            <v>n/a</v>
          </cell>
          <cell r="AR82" t="str">
            <v>n/a</v>
          </cell>
          <cell r="AS82" t="str">
            <v>n/a</v>
          </cell>
          <cell r="AT82" t="str">
            <v>n/a</v>
          </cell>
          <cell r="AU82" t="str">
            <v>n/a</v>
          </cell>
          <cell r="AV82" t="str">
            <v>n/a</v>
          </cell>
          <cell r="AW82" t="str">
            <v>n/a</v>
          </cell>
          <cell r="AX82" t="str">
            <v>n/a</v>
          </cell>
          <cell r="AY82" t="str">
            <v>n/a</v>
          </cell>
          <cell r="AZ82" t="str">
            <v>n/a</v>
          </cell>
          <cell r="BA82" t="str">
            <v>n/a</v>
          </cell>
          <cell r="BB82" t="str">
            <v>n/a</v>
          </cell>
          <cell r="BC82" t="str">
            <v>n/a</v>
          </cell>
          <cell r="BD82">
            <v>0</v>
          </cell>
          <cell r="BE82">
            <v>0</v>
          </cell>
          <cell r="BF82">
            <v>0</v>
          </cell>
          <cell r="BG82">
            <v>0</v>
          </cell>
          <cell r="BH82">
            <v>0</v>
          </cell>
          <cell r="BI82">
            <v>0</v>
          </cell>
          <cell r="BJ82">
            <v>0</v>
          </cell>
          <cell r="BK82"/>
        </row>
        <row r="83">
          <cell r="C83" t="str">
            <v>n/a</v>
          </cell>
          <cell r="F83">
            <v>0</v>
          </cell>
          <cell r="G83">
            <v>0</v>
          </cell>
          <cell r="H83">
            <v>0</v>
          </cell>
          <cell r="W83" t="str">
            <v>n/a</v>
          </cell>
          <cell r="X83" t="str">
            <v>n/a</v>
          </cell>
          <cell r="Y83" t="str">
            <v>n/a</v>
          </cell>
          <cell r="Z83" t="str">
            <v>n/a</v>
          </cell>
          <cell r="AA83">
            <v>100</v>
          </cell>
          <cell r="AB83" t="str">
            <v>n/a</v>
          </cell>
          <cell r="AC83" t="str">
            <v>n/a</v>
          </cell>
          <cell r="AD83" t="str">
            <v>n/a</v>
          </cell>
          <cell r="AE83" t="str">
            <v>n/a</v>
          </cell>
          <cell r="AF83" t="str">
            <v>n/a</v>
          </cell>
          <cell r="AG83" t="str">
            <v>n/a</v>
          </cell>
          <cell r="AH83" t="str">
            <v>n/a</v>
          </cell>
          <cell r="AI83" t="str">
            <v>n/a</v>
          </cell>
          <cell r="AJ83" t="str">
            <v>n/a</v>
          </cell>
          <cell r="AK83" t="str">
            <v>n/a</v>
          </cell>
          <cell r="AL83" t="str">
            <v>n/a</v>
          </cell>
          <cell r="AM83" t="str">
            <v>n/a</v>
          </cell>
          <cell r="AN83" t="str">
            <v>n/a</v>
          </cell>
          <cell r="AO83" t="str">
            <v>n/a</v>
          </cell>
          <cell r="AP83" t="str">
            <v>n/a</v>
          </cell>
          <cell r="AQ83" t="str">
            <v>n/a</v>
          </cell>
          <cell r="AR83" t="str">
            <v>n/a</v>
          </cell>
          <cell r="AS83" t="str">
            <v>n/a</v>
          </cell>
          <cell r="AT83" t="str">
            <v>n/a</v>
          </cell>
          <cell r="AU83" t="str">
            <v>n/a</v>
          </cell>
          <cell r="AV83" t="str">
            <v>n/a</v>
          </cell>
          <cell r="AW83" t="str">
            <v>n/a</v>
          </cell>
          <cell r="AX83" t="str">
            <v>n/a</v>
          </cell>
          <cell r="AY83" t="str">
            <v>n/a</v>
          </cell>
          <cell r="AZ83" t="str">
            <v>n/a</v>
          </cell>
          <cell r="BA83" t="str">
            <v>n/a</v>
          </cell>
          <cell r="BB83" t="str">
            <v>n/a</v>
          </cell>
          <cell r="BC83" t="str">
            <v>n/a</v>
          </cell>
          <cell r="BD83">
            <v>0</v>
          </cell>
          <cell r="BE83">
            <v>0</v>
          </cell>
          <cell r="BF83">
            <v>0</v>
          </cell>
          <cell r="BG83">
            <v>0</v>
          </cell>
          <cell r="BH83">
            <v>0</v>
          </cell>
          <cell r="BI83">
            <v>0</v>
          </cell>
          <cell r="BJ83">
            <v>0</v>
          </cell>
          <cell r="BK83"/>
        </row>
        <row r="84">
          <cell r="C84" t="str">
            <v>n/a</v>
          </cell>
          <cell r="F84">
            <v>0</v>
          </cell>
          <cell r="G84">
            <v>0</v>
          </cell>
          <cell r="H84">
            <v>0</v>
          </cell>
          <cell r="W84" t="str">
            <v>n/a</v>
          </cell>
          <cell r="X84" t="str">
            <v>n/a</v>
          </cell>
          <cell r="Y84" t="str">
            <v>n/a</v>
          </cell>
          <cell r="Z84" t="str">
            <v>n/a</v>
          </cell>
          <cell r="AA84">
            <v>100</v>
          </cell>
          <cell r="AB84" t="str">
            <v>n/a</v>
          </cell>
          <cell r="AC84" t="str">
            <v>n/a</v>
          </cell>
          <cell r="AD84" t="str">
            <v>n/a</v>
          </cell>
          <cell r="AE84" t="str">
            <v>n/a</v>
          </cell>
          <cell r="AF84" t="str">
            <v>n/a</v>
          </cell>
          <cell r="AG84" t="str">
            <v>n/a</v>
          </cell>
          <cell r="AH84" t="str">
            <v>n/a</v>
          </cell>
          <cell r="AI84" t="str">
            <v>n/a</v>
          </cell>
          <cell r="AJ84" t="str">
            <v>n/a</v>
          </cell>
          <cell r="AK84" t="str">
            <v>n/a</v>
          </cell>
          <cell r="AL84" t="str">
            <v>n/a</v>
          </cell>
          <cell r="AM84" t="str">
            <v>n/a</v>
          </cell>
          <cell r="AN84" t="str">
            <v>n/a</v>
          </cell>
          <cell r="AO84" t="str">
            <v>n/a</v>
          </cell>
          <cell r="AP84" t="str">
            <v>n/a</v>
          </cell>
          <cell r="AQ84" t="str">
            <v>n/a</v>
          </cell>
          <cell r="AR84" t="str">
            <v>n/a</v>
          </cell>
          <cell r="AS84" t="str">
            <v>n/a</v>
          </cell>
          <cell r="AT84" t="str">
            <v>n/a</v>
          </cell>
          <cell r="AU84" t="str">
            <v>n/a</v>
          </cell>
          <cell r="AV84" t="str">
            <v>n/a</v>
          </cell>
          <cell r="AW84" t="str">
            <v>n/a</v>
          </cell>
          <cell r="AX84" t="str">
            <v>n/a</v>
          </cell>
          <cell r="AY84" t="str">
            <v>n/a</v>
          </cell>
          <cell r="AZ84" t="str">
            <v>n/a</v>
          </cell>
          <cell r="BA84" t="str">
            <v>n/a</v>
          </cell>
          <cell r="BB84" t="str">
            <v>n/a</v>
          </cell>
          <cell r="BC84" t="str">
            <v>n/a</v>
          </cell>
          <cell r="BD84">
            <v>0</v>
          </cell>
          <cell r="BE84">
            <v>0</v>
          </cell>
          <cell r="BF84">
            <v>0</v>
          </cell>
          <cell r="BG84">
            <v>0</v>
          </cell>
          <cell r="BH84">
            <v>0</v>
          </cell>
          <cell r="BI84">
            <v>0</v>
          </cell>
          <cell r="BJ84">
            <v>0</v>
          </cell>
          <cell r="BK84"/>
        </row>
        <row r="85">
          <cell r="C85" t="str">
            <v>n/a</v>
          </cell>
          <cell r="F85">
            <v>0</v>
          </cell>
          <cell r="G85">
            <v>0</v>
          </cell>
          <cell r="H85">
            <v>0</v>
          </cell>
          <cell r="W85" t="str">
            <v>n/a</v>
          </cell>
          <cell r="X85" t="str">
            <v>n/a</v>
          </cell>
          <cell r="Y85" t="str">
            <v>n/a</v>
          </cell>
          <cell r="Z85" t="str">
            <v>n/a</v>
          </cell>
          <cell r="AA85">
            <v>100</v>
          </cell>
          <cell r="AB85" t="str">
            <v>n/a</v>
          </cell>
          <cell r="AC85" t="str">
            <v>n/a</v>
          </cell>
          <cell r="AD85" t="str">
            <v>n/a</v>
          </cell>
          <cell r="AE85" t="str">
            <v>n/a</v>
          </cell>
          <cell r="AF85" t="str">
            <v>n/a</v>
          </cell>
          <cell r="AG85" t="str">
            <v>n/a</v>
          </cell>
          <cell r="AH85" t="str">
            <v>n/a</v>
          </cell>
          <cell r="AI85" t="str">
            <v>n/a</v>
          </cell>
          <cell r="AJ85" t="str">
            <v>n/a</v>
          </cell>
          <cell r="AK85" t="str">
            <v>n/a</v>
          </cell>
          <cell r="AL85" t="str">
            <v>n/a</v>
          </cell>
          <cell r="AM85" t="str">
            <v>n/a</v>
          </cell>
          <cell r="AN85" t="str">
            <v>n/a</v>
          </cell>
          <cell r="AO85" t="str">
            <v>n/a</v>
          </cell>
          <cell r="AP85" t="str">
            <v>n/a</v>
          </cell>
          <cell r="AQ85" t="str">
            <v>n/a</v>
          </cell>
          <cell r="AR85" t="str">
            <v>n/a</v>
          </cell>
          <cell r="AS85" t="str">
            <v>n/a</v>
          </cell>
          <cell r="AT85" t="str">
            <v>n/a</v>
          </cell>
          <cell r="AU85" t="str">
            <v>n/a</v>
          </cell>
          <cell r="AV85" t="str">
            <v>n/a</v>
          </cell>
          <cell r="AW85" t="str">
            <v>n/a</v>
          </cell>
          <cell r="AX85" t="str">
            <v>n/a</v>
          </cell>
          <cell r="AY85" t="str">
            <v>n/a</v>
          </cell>
          <cell r="AZ85" t="str">
            <v>n/a</v>
          </cell>
          <cell r="BA85" t="str">
            <v>n/a</v>
          </cell>
          <cell r="BB85" t="str">
            <v>n/a</v>
          </cell>
          <cell r="BC85" t="str">
            <v>n/a</v>
          </cell>
          <cell r="BD85">
            <v>0</v>
          </cell>
          <cell r="BE85">
            <v>0</v>
          </cell>
          <cell r="BF85">
            <v>0</v>
          </cell>
          <cell r="BG85">
            <v>0</v>
          </cell>
          <cell r="BH85">
            <v>0</v>
          </cell>
          <cell r="BI85">
            <v>0</v>
          </cell>
          <cell r="BJ85">
            <v>0</v>
          </cell>
          <cell r="BK85"/>
        </row>
        <row r="86">
          <cell r="C86" t="str">
            <v>n/a</v>
          </cell>
          <cell r="F86">
            <v>0</v>
          </cell>
          <cell r="G86">
            <v>0</v>
          </cell>
          <cell r="H86">
            <v>0</v>
          </cell>
          <cell r="W86" t="str">
            <v>n/a</v>
          </cell>
          <cell r="X86" t="str">
            <v>n/a</v>
          </cell>
          <cell r="Y86" t="str">
            <v>n/a</v>
          </cell>
          <cell r="Z86" t="str">
            <v>n/a</v>
          </cell>
          <cell r="AA86">
            <v>100</v>
          </cell>
          <cell r="AB86" t="str">
            <v>n/a</v>
          </cell>
          <cell r="AC86" t="str">
            <v>n/a</v>
          </cell>
          <cell r="AD86" t="str">
            <v>n/a</v>
          </cell>
          <cell r="AE86" t="str">
            <v>n/a</v>
          </cell>
          <cell r="AF86" t="str">
            <v>n/a</v>
          </cell>
          <cell r="AG86" t="str">
            <v>n/a</v>
          </cell>
          <cell r="AH86" t="str">
            <v>n/a</v>
          </cell>
          <cell r="AI86" t="str">
            <v>n/a</v>
          </cell>
          <cell r="AJ86" t="str">
            <v>n/a</v>
          </cell>
          <cell r="AK86" t="str">
            <v>n/a</v>
          </cell>
          <cell r="AL86" t="str">
            <v>n/a</v>
          </cell>
          <cell r="AM86" t="str">
            <v>n/a</v>
          </cell>
          <cell r="AN86" t="str">
            <v>n/a</v>
          </cell>
          <cell r="AO86" t="str">
            <v>n/a</v>
          </cell>
          <cell r="AP86" t="str">
            <v>n/a</v>
          </cell>
          <cell r="AQ86" t="str">
            <v>n/a</v>
          </cell>
          <cell r="AR86" t="str">
            <v>n/a</v>
          </cell>
          <cell r="AS86" t="str">
            <v>n/a</v>
          </cell>
          <cell r="AT86" t="str">
            <v>n/a</v>
          </cell>
          <cell r="AU86" t="str">
            <v>n/a</v>
          </cell>
          <cell r="AV86" t="str">
            <v>n/a</v>
          </cell>
          <cell r="AW86" t="str">
            <v>n/a</v>
          </cell>
          <cell r="AX86" t="str">
            <v>n/a</v>
          </cell>
          <cell r="AY86" t="str">
            <v>n/a</v>
          </cell>
          <cell r="AZ86" t="str">
            <v>n/a</v>
          </cell>
          <cell r="BA86" t="str">
            <v>n/a</v>
          </cell>
          <cell r="BB86" t="str">
            <v>n/a</v>
          </cell>
          <cell r="BC86" t="str">
            <v>n/a</v>
          </cell>
          <cell r="BD86">
            <v>0</v>
          </cell>
          <cell r="BE86">
            <v>0</v>
          </cell>
          <cell r="BF86">
            <v>0</v>
          </cell>
          <cell r="BG86">
            <v>0</v>
          </cell>
          <cell r="BH86">
            <v>0</v>
          </cell>
          <cell r="BI86">
            <v>0</v>
          </cell>
          <cell r="BJ86">
            <v>0</v>
          </cell>
          <cell r="BK86"/>
        </row>
        <row r="87">
          <cell r="C87" t="str">
            <v>n/a</v>
          </cell>
          <cell r="F87">
            <v>0</v>
          </cell>
          <cell r="G87">
            <v>0</v>
          </cell>
          <cell r="H87">
            <v>0</v>
          </cell>
          <cell r="W87" t="str">
            <v>n/a</v>
          </cell>
          <cell r="X87" t="str">
            <v>n/a</v>
          </cell>
          <cell r="Y87" t="str">
            <v>n/a</v>
          </cell>
          <cell r="Z87" t="str">
            <v>n/a</v>
          </cell>
          <cell r="AA87">
            <v>100</v>
          </cell>
          <cell r="AB87" t="str">
            <v>n/a</v>
          </cell>
          <cell r="AC87" t="str">
            <v>n/a</v>
          </cell>
          <cell r="AD87" t="str">
            <v>n/a</v>
          </cell>
          <cell r="AE87" t="str">
            <v>n/a</v>
          </cell>
          <cell r="AF87" t="str">
            <v>n/a</v>
          </cell>
          <cell r="AG87" t="str">
            <v>n/a</v>
          </cell>
          <cell r="AH87" t="str">
            <v>n/a</v>
          </cell>
          <cell r="AI87" t="str">
            <v>n/a</v>
          </cell>
          <cell r="AJ87" t="str">
            <v>n/a</v>
          </cell>
          <cell r="AK87" t="str">
            <v>n/a</v>
          </cell>
          <cell r="AL87" t="str">
            <v>n/a</v>
          </cell>
          <cell r="AM87" t="str">
            <v>n/a</v>
          </cell>
          <cell r="AN87" t="str">
            <v>n/a</v>
          </cell>
          <cell r="AO87" t="str">
            <v>n/a</v>
          </cell>
          <cell r="AP87" t="str">
            <v>n/a</v>
          </cell>
          <cell r="AQ87" t="str">
            <v>n/a</v>
          </cell>
          <cell r="AR87" t="str">
            <v>n/a</v>
          </cell>
          <cell r="AS87" t="str">
            <v>n/a</v>
          </cell>
          <cell r="AT87" t="str">
            <v>n/a</v>
          </cell>
          <cell r="AU87" t="str">
            <v>n/a</v>
          </cell>
          <cell r="AV87" t="str">
            <v>n/a</v>
          </cell>
          <cell r="AW87" t="str">
            <v>n/a</v>
          </cell>
          <cell r="AX87" t="str">
            <v>n/a</v>
          </cell>
          <cell r="AY87" t="str">
            <v>n/a</v>
          </cell>
          <cell r="AZ87" t="str">
            <v>n/a</v>
          </cell>
          <cell r="BA87" t="str">
            <v>n/a</v>
          </cell>
          <cell r="BB87" t="str">
            <v>n/a</v>
          </cell>
          <cell r="BC87" t="str">
            <v>n/a</v>
          </cell>
          <cell r="BD87">
            <v>0</v>
          </cell>
          <cell r="BE87">
            <v>0</v>
          </cell>
          <cell r="BF87">
            <v>0</v>
          </cell>
          <cell r="BG87">
            <v>0</v>
          </cell>
          <cell r="BH87">
            <v>0</v>
          </cell>
          <cell r="BI87">
            <v>0</v>
          </cell>
          <cell r="BJ87">
            <v>0</v>
          </cell>
          <cell r="BK87"/>
        </row>
        <row r="88">
          <cell r="C88" t="str">
            <v>n/a</v>
          </cell>
          <cell r="F88">
            <v>0</v>
          </cell>
          <cell r="G88">
            <v>0</v>
          </cell>
          <cell r="H88">
            <v>0</v>
          </cell>
          <cell r="W88" t="str">
            <v>n/a</v>
          </cell>
          <cell r="X88" t="str">
            <v>n/a</v>
          </cell>
          <cell r="Y88" t="str">
            <v>n/a</v>
          </cell>
          <cell r="Z88" t="str">
            <v>n/a</v>
          </cell>
          <cell r="AA88">
            <v>100</v>
          </cell>
          <cell r="AB88" t="str">
            <v>n/a</v>
          </cell>
          <cell r="AC88" t="str">
            <v>n/a</v>
          </cell>
          <cell r="AD88" t="str">
            <v>n/a</v>
          </cell>
          <cell r="AE88" t="str">
            <v>n/a</v>
          </cell>
          <cell r="AF88" t="str">
            <v>n/a</v>
          </cell>
          <cell r="AG88" t="str">
            <v>n/a</v>
          </cell>
          <cell r="AH88" t="str">
            <v>n/a</v>
          </cell>
          <cell r="AI88" t="str">
            <v>n/a</v>
          </cell>
          <cell r="AJ88" t="str">
            <v>n/a</v>
          </cell>
          <cell r="AK88" t="str">
            <v>n/a</v>
          </cell>
          <cell r="AL88" t="str">
            <v>n/a</v>
          </cell>
          <cell r="AM88" t="str">
            <v>n/a</v>
          </cell>
          <cell r="AN88" t="str">
            <v>n/a</v>
          </cell>
          <cell r="AO88" t="str">
            <v>n/a</v>
          </cell>
          <cell r="AP88" t="str">
            <v>n/a</v>
          </cell>
          <cell r="AQ88" t="str">
            <v>n/a</v>
          </cell>
          <cell r="AR88" t="str">
            <v>n/a</v>
          </cell>
          <cell r="AS88" t="str">
            <v>n/a</v>
          </cell>
          <cell r="AT88" t="str">
            <v>n/a</v>
          </cell>
          <cell r="AU88" t="str">
            <v>n/a</v>
          </cell>
          <cell r="AV88" t="str">
            <v>n/a</v>
          </cell>
          <cell r="AW88" t="str">
            <v>n/a</v>
          </cell>
          <cell r="AX88" t="str">
            <v>n/a</v>
          </cell>
          <cell r="AY88" t="str">
            <v>n/a</v>
          </cell>
          <cell r="AZ88" t="str">
            <v>n/a</v>
          </cell>
          <cell r="BA88" t="str">
            <v>n/a</v>
          </cell>
          <cell r="BB88" t="str">
            <v>n/a</v>
          </cell>
          <cell r="BC88" t="str">
            <v>n/a</v>
          </cell>
          <cell r="BD88">
            <v>0</v>
          </cell>
          <cell r="BE88">
            <v>0</v>
          </cell>
          <cell r="BF88">
            <v>0</v>
          </cell>
          <cell r="BG88">
            <v>0</v>
          </cell>
          <cell r="BH88">
            <v>0</v>
          </cell>
          <cell r="BI88">
            <v>0</v>
          </cell>
          <cell r="BJ88">
            <v>0</v>
          </cell>
          <cell r="BK88"/>
        </row>
        <row r="89">
          <cell r="C89" t="str">
            <v>n/a</v>
          </cell>
          <cell r="F89">
            <v>0</v>
          </cell>
          <cell r="G89">
            <v>0</v>
          </cell>
          <cell r="H89">
            <v>0</v>
          </cell>
          <cell r="W89" t="str">
            <v>n/a</v>
          </cell>
          <cell r="X89" t="str">
            <v>n/a</v>
          </cell>
          <cell r="Y89" t="str">
            <v>n/a</v>
          </cell>
          <cell r="Z89" t="str">
            <v>n/a</v>
          </cell>
          <cell r="AA89">
            <v>100</v>
          </cell>
          <cell r="AB89" t="str">
            <v>n/a</v>
          </cell>
          <cell r="AC89" t="str">
            <v>n/a</v>
          </cell>
          <cell r="AD89" t="str">
            <v>n/a</v>
          </cell>
          <cell r="AE89" t="str">
            <v>n/a</v>
          </cell>
          <cell r="AF89" t="str">
            <v>n/a</v>
          </cell>
          <cell r="AG89" t="str">
            <v>n/a</v>
          </cell>
          <cell r="AH89" t="str">
            <v>n/a</v>
          </cell>
          <cell r="AI89" t="str">
            <v>n/a</v>
          </cell>
          <cell r="AJ89" t="str">
            <v>n/a</v>
          </cell>
          <cell r="AK89" t="str">
            <v>n/a</v>
          </cell>
          <cell r="AL89" t="str">
            <v>n/a</v>
          </cell>
          <cell r="AM89" t="str">
            <v>n/a</v>
          </cell>
          <cell r="AN89" t="str">
            <v>n/a</v>
          </cell>
          <cell r="AO89" t="str">
            <v>n/a</v>
          </cell>
          <cell r="AP89" t="str">
            <v>n/a</v>
          </cell>
          <cell r="AQ89" t="str">
            <v>n/a</v>
          </cell>
          <cell r="AR89" t="str">
            <v>n/a</v>
          </cell>
          <cell r="AS89" t="str">
            <v>n/a</v>
          </cell>
          <cell r="AT89" t="str">
            <v>n/a</v>
          </cell>
          <cell r="AU89" t="str">
            <v>n/a</v>
          </cell>
          <cell r="AV89" t="str">
            <v>n/a</v>
          </cell>
          <cell r="AW89" t="str">
            <v>n/a</v>
          </cell>
          <cell r="AX89" t="str">
            <v>n/a</v>
          </cell>
          <cell r="AY89" t="str">
            <v>n/a</v>
          </cell>
          <cell r="AZ89" t="str">
            <v>n/a</v>
          </cell>
          <cell r="BA89" t="str">
            <v>n/a</v>
          </cell>
          <cell r="BB89" t="str">
            <v>n/a</v>
          </cell>
          <cell r="BC89" t="str">
            <v>n/a</v>
          </cell>
          <cell r="BD89">
            <v>0</v>
          </cell>
          <cell r="BE89">
            <v>0</v>
          </cell>
          <cell r="BF89">
            <v>0</v>
          </cell>
          <cell r="BG89">
            <v>0</v>
          </cell>
          <cell r="BH89">
            <v>0</v>
          </cell>
          <cell r="BI89">
            <v>0</v>
          </cell>
          <cell r="BJ89">
            <v>0</v>
          </cell>
          <cell r="BK89"/>
        </row>
        <row r="90">
          <cell r="C90" t="str">
            <v>n/a</v>
          </cell>
          <cell r="F90">
            <v>0</v>
          </cell>
          <cell r="G90">
            <v>0</v>
          </cell>
          <cell r="H90">
            <v>0</v>
          </cell>
          <cell r="W90" t="str">
            <v>n/a</v>
          </cell>
          <cell r="X90" t="str">
            <v>n/a</v>
          </cell>
          <cell r="Y90" t="str">
            <v>n/a</v>
          </cell>
          <cell r="Z90" t="str">
            <v>n/a</v>
          </cell>
          <cell r="AA90">
            <v>100</v>
          </cell>
          <cell r="AB90" t="str">
            <v>n/a</v>
          </cell>
          <cell r="AC90" t="str">
            <v>n/a</v>
          </cell>
          <cell r="AD90" t="str">
            <v>n/a</v>
          </cell>
          <cell r="AE90" t="str">
            <v>n/a</v>
          </cell>
          <cell r="AF90" t="str">
            <v>n/a</v>
          </cell>
          <cell r="AG90" t="str">
            <v>n/a</v>
          </cell>
          <cell r="AH90" t="str">
            <v>n/a</v>
          </cell>
          <cell r="AI90" t="str">
            <v>n/a</v>
          </cell>
          <cell r="AJ90" t="str">
            <v>n/a</v>
          </cell>
          <cell r="AK90" t="str">
            <v>n/a</v>
          </cell>
          <cell r="AL90" t="str">
            <v>n/a</v>
          </cell>
          <cell r="AM90" t="str">
            <v>n/a</v>
          </cell>
          <cell r="AN90" t="str">
            <v>n/a</v>
          </cell>
          <cell r="AO90" t="str">
            <v>n/a</v>
          </cell>
          <cell r="AP90" t="str">
            <v>n/a</v>
          </cell>
          <cell r="AQ90" t="str">
            <v>n/a</v>
          </cell>
          <cell r="AR90" t="str">
            <v>n/a</v>
          </cell>
          <cell r="AS90" t="str">
            <v>n/a</v>
          </cell>
          <cell r="AT90" t="str">
            <v>n/a</v>
          </cell>
          <cell r="AU90" t="str">
            <v>n/a</v>
          </cell>
          <cell r="AV90" t="str">
            <v>n/a</v>
          </cell>
          <cell r="AW90" t="str">
            <v>n/a</v>
          </cell>
          <cell r="AX90" t="str">
            <v>n/a</v>
          </cell>
          <cell r="AY90" t="str">
            <v>n/a</v>
          </cell>
          <cell r="AZ90" t="str">
            <v>n/a</v>
          </cell>
          <cell r="BA90" t="str">
            <v>n/a</v>
          </cell>
          <cell r="BB90" t="str">
            <v>n/a</v>
          </cell>
          <cell r="BC90" t="str">
            <v>n/a</v>
          </cell>
          <cell r="BD90">
            <v>0</v>
          </cell>
          <cell r="BE90">
            <v>0</v>
          </cell>
          <cell r="BF90">
            <v>0</v>
          </cell>
          <cell r="BG90">
            <v>0</v>
          </cell>
          <cell r="BH90">
            <v>0</v>
          </cell>
          <cell r="BI90">
            <v>0</v>
          </cell>
          <cell r="BJ90">
            <v>0</v>
          </cell>
          <cell r="BK90"/>
        </row>
        <row r="91">
          <cell r="C91" t="str">
            <v>n/a</v>
          </cell>
          <cell r="F91">
            <v>0</v>
          </cell>
          <cell r="G91">
            <v>0</v>
          </cell>
          <cell r="H91">
            <v>0</v>
          </cell>
          <cell r="W91" t="str">
            <v>n/a</v>
          </cell>
          <cell r="X91" t="str">
            <v>n/a</v>
          </cell>
          <cell r="Y91" t="str">
            <v>n/a</v>
          </cell>
          <cell r="Z91" t="str">
            <v>n/a</v>
          </cell>
          <cell r="AA91">
            <v>100</v>
          </cell>
          <cell r="AB91" t="str">
            <v>n/a</v>
          </cell>
          <cell r="AC91" t="str">
            <v>n/a</v>
          </cell>
          <cell r="AD91" t="str">
            <v>n/a</v>
          </cell>
          <cell r="AE91" t="str">
            <v>n/a</v>
          </cell>
          <cell r="AF91" t="str">
            <v>n/a</v>
          </cell>
          <cell r="AG91" t="str">
            <v>n/a</v>
          </cell>
          <cell r="AH91" t="str">
            <v>n/a</v>
          </cell>
          <cell r="AI91" t="str">
            <v>n/a</v>
          </cell>
          <cell r="AJ91" t="str">
            <v>n/a</v>
          </cell>
          <cell r="AK91" t="str">
            <v>n/a</v>
          </cell>
          <cell r="AL91" t="str">
            <v>n/a</v>
          </cell>
          <cell r="AM91" t="str">
            <v>n/a</v>
          </cell>
          <cell r="AN91" t="str">
            <v>n/a</v>
          </cell>
          <cell r="AO91" t="str">
            <v>n/a</v>
          </cell>
          <cell r="AP91" t="str">
            <v>n/a</v>
          </cell>
          <cell r="AQ91" t="str">
            <v>n/a</v>
          </cell>
          <cell r="AR91" t="str">
            <v>n/a</v>
          </cell>
          <cell r="AS91" t="str">
            <v>n/a</v>
          </cell>
          <cell r="AT91" t="str">
            <v>n/a</v>
          </cell>
          <cell r="AU91" t="str">
            <v>n/a</v>
          </cell>
          <cell r="AV91" t="str">
            <v>n/a</v>
          </cell>
          <cell r="AW91" t="str">
            <v>n/a</v>
          </cell>
          <cell r="AX91" t="str">
            <v>n/a</v>
          </cell>
          <cell r="AY91" t="str">
            <v>n/a</v>
          </cell>
          <cell r="AZ91" t="str">
            <v>n/a</v>
          </cell>
          <cell r="BA91" t="str">
            <v>n/a</v>
          </cell>
          <cell r="BB91" t="str">
            <v>n/a</v>
          </cell>
          <cell r="BC91" t="str">
            <v>n/a</v>
          </cell>
          <cell r="BD91">
            <v>0</v>
          </cell>
          <cell r="BE91">
            <v>0</v>
          </cell>
          <cell r="BF91">
            <v>0</v>
          </cell>
          <cell r="BG91">
            <v>0</v>
          </cell>
          <cell r="BH91">
            <v>0</v>
          </cell>
          <cell r="BI91">
            <v>0</v>
          </cell>
          <cell r="BJ91">
            <v>0</v>
          </cell>
          <cell r="BK91"/>
        </row>
        <row r="92">
          <cell r="C92" t="str">
            <v>n/a</v>
          </cell>
          <cell r="F92">
            <v>0</v>
          </cell>
          <cell r="G92">
            <v>0</v>
          </cell>
          <cell r="H92">
            <v>0</v>
          </cell>
          <cell r="W92" t="str">
            <v>n/a</v>
          </cell>
          <cell r="X92" t="str">
            <v>n/a</v>
          </cell>
          <cell r="Y92" t="str">
            <v>n/a</v>
          </cell>
          <cell r="Z92" t="str">
            <v>n/a</v>
          </cell>
          <cell r="AA92">
            <v>100</v>
          </cell>
          <cell r="AB92" t="str">
            <v>n/a</v>
          </cell>
          <cell r="AC92" t="str">
            <v>n/a</v>
          </cell>
          <cell r="AD92" t="str">
            <v>n/a</v>
          </cell>
          <cell r="AE92" t="str">
            <v>n/a</v>
          </cell>
          <cell r="AF92" t="str">
            <v>n/a</v>
          </cell>
          <cell r="AG92" t="str">
            <v>n/a</v>
          </cell>
          <cell r="AH92" t="str">
            <v>n/a</v>
          </cell>
          <cell r="AI92" t="str">
            <v>n/a</v>
          </cell>
          <cell r="AJ92" t="str">
            <v>n/a</v>
          </cell>
          <cell r="AK92" t="str">
            <v>n/a</v>
          </cell>
          <cell r="AL92" t="str">
            <v>n/a</v>
          </cell>
          <cell r="AM92" t="str">
            <v>n/a</v>
          </cell>
          <cell r="AN92" t="str">
            <v>n/a</v>
          </cell>
          <cell r="AO92" t="str">
            <v>n/a</v>
          </cell>
          <cell r="AP92" t="str">
            <v>n/a</v>
          </cell>
          <cell r="AQ92" t="str">
            <v>n/a</v>
          </cell>
          <cell r="AR92" t="str">
            <v>n/a</v>
          </cell>
          <cell r="AS92" t="str">
            <v>n/a</v>
          </cell>
          <cell r="AT92" t="str">
            <v>n/a</v>
          </cell>
          <cell r="AU92" t="str">
            <v>n/a</v>
          </cell>
          <cell r="AV92" t="str">
            <v>n/a</v>
          </cell>
          <cell r="AW92" t="str">
            <v>n/a</v>
          </cell>
          <cell r="AX92" t="str">
            <v>n/a</v>
          </cell>
          <cell r="AY92" t="str">
            <v>n/a</v>
          </cell>
          <cell r="AZ92" t="str">
            <v>n/a</v>
          </cell>
          <cell r="BA92" t="str">
            <v>n/a</v>
          </cell>
          <cell r="BB92" t="str">
            <v>n/a</v>
          </cell>
          <cell r="BC92" t="str">
            <v>n/a</v>
          </cell>
          <cell r="BD92">
            <v>0</v>
          </cell>
          <cell r="BE92">
            <v>0</v>
          </cell>
          <cell r="BF92">
            <v>0</v>
          </cell>
          <cell r="BG92">
            <v>0</v>
          </cell>
          <cell r="BH92">
            <v>0</v>
          </cell>
          <cell r="BI92">
            <v>0</v>
          </cell>
          <cell r="BJ92">
            <v>0</v>
          </cell>
          <cell r="BK92"/>
        </row>
        <row r="93">
          <cell r="C93" t="str">
            <v>n/a</v>
          </cell>
          <cell r="F93">
            <v>0</v>
          </cell>
          <cell r="G93">
            <v>0</v>
          </cell>
          <cell r="H93">
            <v>0</v>
          </cell>
          <cell r="W93" t="str">
            <v>n/a</v>
          </cell>
          <cell r="X93" t="str">
            <v>n/a</v>
          </cell>
          <cell r="Y93" t="str">
            <v>n/a</v>
          </cell>
          <cell r="Z93" t="str">
            <v>n/a</v>
          </cell>
          <cell r="AA93">
            <v>100</v>
          </cell>
          <cell r="AB93" t="str">
            <v>n/a</v>
          </cell>
          <cell r="AC93" t="str">
            <v>n/a</v>
          </cell>
          <cell r="AD93" t="str">
            <v>n/a</v>
          </cell>
          <cell r="AE93" t="str">
            <v>n/a</v>
          </cell>
          <cell r="AF93" t="str">
            <v>n/a</v>
          </cell>
          <cell r="AG93" t="str">
            <v>n/a</v>
          </cell>
          <cell r="AH93" t="str">
            <v>n/a</v>
          </cell>
          <cell r="AI93" t="str">
            <v>n/a</v>
          </cell>
          <cell r="AJ93" t="str">
            <v>n/a</v>
          </cell>
          <cell r="AK93" t="str">
            <v>n/a</v>
          </cell>
          <cell r="AL93" t="str">
            <v>n/a</v>
          </cell>
          <cell r="AM93" t="str">
            <v>n/a</v>
          </cell>
          <cell r="AN93" t="str">
            <v>n/a</v>
          </cell>
          <cell r="AO93" t="str">
            <v>n/a</v>
          </cell>
          <cell r="AP93" t="str">
            <v>n/a</v>
          </cell>
          <cell r="AQ93" t="str">
            <v>n/a</v>
          </cell>
          <cell r="AR93" t="str">
            <v>n/a</v>
          </cell>
          <cell r="AS93" t="str">
            <v>n/a</v>
          </cell>
          <cell r="AT93" t="str">
            <v>n/a</v>
          </cell>
          <cell r="AU93" t="str">
            <v>n/a</v>
          </cell>
          <cell r="AV93" t="str">
            <v>n/a</v>
          </cell>
          <cell r="AW93" t="str">
            <v>n/a</v>
          </cell>
          <cell r="AX93" t="str">
            <v>n/a</v>
          </cell>
          <cell r="AY93" t="str">
            <v>n/a</v>
          </cell>
          <cell r="AZ93" t="str">
            <v>n/a</v>
          </cell>
          <cell r="BA93" t="str">
            <v>n/a</v>
          </cell>
          <cell r="BB93" t="str">
            <v>n/a</v>
          </cell>
          <cell r="BC93" t="str">
            <v>n/a</v>
          </cell>
          <cell r="BD93">
            <v>0</v>
          </cell>
          <cell r="BE93">
            <v>0</v>
          </cell>
          <cell r="BF93">
            <v>0</v>
          </cell>
          <cell r="BG93">
            <v>0</v>
          </cell>
          <cell r="BH93">
            <v>0</v>
          </cell>
          <cell r="BI93">
            <v>0</v>
          </cell>
          <cell r="BJ93">
            <v>0</v>
          </cell>
          <cell r="BK93"/>
        </row>
        <row r="94">
          <cell r="C94" t="str">
            <v>n/a</v>
          </cell>
          <cell r="F94">
            <v>0</v>
          </cell>
          <cell r="G94">
            <v>0</v>
          </cell>
          <cell r="H94">
            <v>0</v>
          </cell>
          <cell r="W94" t="str">
            <v>n/a</v>
          </cell>
          <cell r="X94" t="str">
            <v>n/a</v>
          </cell>
          <cell r="Y94" t="str">
            <v>n/a</v>
          </cell>
          <cell r="Z94" t="str">
            <v>n/a</v>
          </cell>
          <cell r="AA94">
            <v>100</v>
          </cell>
          <cell r="AB94" t="str">
            <v>n/a</v>
          </cell>
          <cell r="AC94" t="str">
            <v>n/a</v>
          </cell>
          <cell r="AD94" t="str">
            <v>n/a</v>
          </cell>
          <cell r="AE94" t="str">
            <v>n/a</v>
          </cell>
          <cell r="AF94" t="str">
            <v>n/a</v>
          </cell>
          <cell r="AG94" t="str">
            <v>n/a</v>
          </cell>
          <cell r="AH94" t="str">
            <v>n/a</v>
          </cell>
          <cell r="AI94" t="str">
            <v>n/a</v>
          </cell>
          <cell r="AJ94" t="str">
            <v>n/a</v>
          </cell>
          <cell r="AK94" t="str">
            <v>n/a</v>
          </cell>
          <cell r="AL94" t="str">
            <v>n/a</v>
          </cell>
          <cell r="AM94" t="str">
            <v>n/a</v>
          </cell>
          <cell r="AN94" t="str">
            <v>n/a</v>
          </cell>
          <cell r="AO94" t="str">
            <v>n/a</v>
          </cell>
          <cell r="AP94" t="str">
            <v>n/a</v>
          </cell>
          <cell r="AQ94" t="str">
            <v>n/a</v>
          </cell>
          <cell r="AR94" t="str">
            <v>n/a</v>
          </cell>
          <cell r="AS94" t="str">
            <v>n/a</v>
          </cell>
          <cell r="AT94" t="str">
            <v>n/a</v>
          </cell>
          <cell r="AU94" t="str">
            <v>n/a</v>
          </cell>
          <cell r="AV94" t="str">
            <v>n/a</v>
          </cell>
          <cell r="AW94" t="str">
            <v>n/a</v>
          </cell>
          <cell r="AX94" t="str">
            <v>n/a</v>
          </cell>
          <cell r="AY94" t="str">
            <v>n/a</v>
          </cell>
          <cell r="AZ94" t="str">
            <v>n/a</v>
          </cell>
          <cell r="BA94" t="str">
            <v>n/a</v>
          </cell>
          <cell r="BB94" t="str">
            <v>n/a</v>
          </cell>
          <cell r="BC94" t="str">
            <v>n/a</v>
          </cell>
          <cell r="BD94">
            <v>0</v>
          </cell>
          <cell r="BE94">
            <v>0</v>
          </cell>
          <cell r="BF94">
            <v>0</v>
          </cell>
          <cell r="BG94">
            <v>0</v>
          </cell>
          <cell r="BH94">
            <v>0</v>
          </cell>
          <cell r="BI94">
            <v>0</v>
          </cell>
          <cell r="BJ94">
            <v>0</v>
          </cell>
          <cell r="BK94"/>
        </row>
        <row r="95">
          <cell r="C95" t="str">
            <v>n/a</v>
          </cell>
          <cell r="F95">
            <v>0</v>
          </cell>
          <cell r="G95">
            <v>0</v>
          </cell>
          <cell r="H95">
            <v>0</v>
          </cell>
          <cell r="W95" t="str">
            <v>n/a</v>
          </cell>
          <cell r="X95" t="str">
            <v>n/a</v>
          </cell>
          <cell r="Y95" t="str">
            <v>n/a</v>
          </cell>
          <cell r="Z95" t="str">
            <v>n/a</v>
          </cell>
          <cell r="AA95">
            <v>100</v>
          </cell>
          <cell r="AB95" t="str">
            <v>n/a</v>
          </cell>
          <cell r="AC95" t="str">
            <v>n/a</v>
          </cell>
          <cell r="AD95" t="str">
            <v>n/a</v>
          </cell>
          <cell r="AE95" t="str">
            <v>n/a</v>
          </cell>
          <cell r="AF95" t="str">
            <v>n/a</v>
          </cell>
          <cell r="AG95" t="str">
            <v>n/a</v>
          </cell>
          <cell r="AH95" t="str">
            <v>n/a</v>
          </cell>
          <cell r="AI95" t="str">
            <v>n/a</v>
          </cell>
          <cell r="AJ95" t="str">
            <v>n/a</v>
          </cell>
          <cell r="AK95" t="str">
            <v>n/a</v>
          </cell>
          <cell r="AL95" t="str">
            <v>n/a</v>
          </cell>
          <cell r="AM95" t="str">
            <v>n/a</v>
          </cell>
          <cell r="AN95" t="str">
            <v>n/a</v>
          </cell>
          <cell r="AO95" t="str">
            <v>n/a</v>
          </cell>
          <cell r="AP95" t="str">
            <v>n/a</v>
          </cell>
          <cell r="AQ95" t="str">
            <v>n/a</v>
          </cell>
          <cell r="AR95" t="str">
            <v>n/a</v>
          </cell>
          <cell r="AS95" t="str">
            <v>n/a</v>
          </cell>
          <cell r="AT95" t="str">
            <v>n/a</v>
          </cell>
          <cell r="AU95" t="str">
            <v>n/a</v>
          </cell>
          <cell r="AV95" t="str">
            <v>n/a</v>
          </cell>
          <cell r="AW95" t="str">
            <v>n/a</v>
          </cell>
          <cell r="AX95" t="str">
            <v>n/a</v>
          </cell>
          <cell r="AY95" t="str">
            <v>n/a</v>
          </cell>
          <cell r="AZ95" t="str">
            <v>n/a</v>
          </cell>
          <cell r="BA95" t="str">
            <v>n/a</v>
          </cell>
          <cell r="BB95" t="str">
            <v>n/a</v>
          </cell>
          <cell r="BC95" t="str">
            <v>n/a</v>
          </cell>
          <cell r="BD95">
            <v>0</v>
          </cell>
          <cell r="BE95">
            <v>0</v>
          </cell>
          <cell r="BF95">
            <v>0</v>
          </cell>
          <cell r="BG95">
            <v>0</v>
          </cell>
          <cell r="BH95">
            <v>0</v>
          </cell>
          <cell r="BI95">
            <v>0</v>
          </cell>
          <cell r="BJ95">
            <v>0</v>
          </cell>
          <cell r="BK95"/>
        </row>
        <row r="96">
          <cell r="C96" t="str">
            <v>n/a</v>
          </cell>
          <cell r="F96">
            <v>0</v>
          </cell>
          <cell r="G96">
            <v>0</v>
          </cell>
          <cell r="H96">
            <v>0</v>
          </cell>
          <cell r="W96" t="str">
            <v>n/a</v>
          </cell>
          <cell r="X96" t="str">
            <v>n/a</v>
          </cell>
          <cell r="Y96" t="str">
            <v>n/a</v>
          </cell>
          <cell r="Z96" t="str">
            <v>n/a</v>
          </cell>
          <cell r="AA96">
            <v>100</v>
          </cell>
          <cell r="AB96" t="str">
            <v>n/a</v>
          </cell>
          <cell r="AC96" t="str">
            <v>n/a</v>
          </cell>
          <cell r="AD96" t="str">
            <v>n/a</v>
          </cell>
          <cell r="AE96" t="str">
            <v>n/a</v>
          </cell>
          <cell r="AF96" t="str">
            <v>n/a</v>
          </cell>
          <cell r="AG96" t="str">
            <v>n/a</v>
          </cell>
          <cell r="AH96" t="str">
            <v>n/a</v>
          </cell>
          <cell r="AI96" t="str">
            <v>n/a</v>
          </cell>
          <cell r="AJ96" t="str">
            <v>n/a</v>
          </cell>
          <cell r="AK96" t="str">
            <v>n/a</v>
          </cell>
          <cell r="AL96" t="str">
            <v>n/a</v>
          </cell>
          <cell r="AM96" t="str">
            <v>n/a</v>
          </cell>
          <cell r="AN96" t="str">
            <v>n/a</v>
          </cell>
          <cell r="AO96" t="str">
            <v>n/a</v>
          </cell>
          <cell r="AP96" t="str">
            <v>n/a</v>
          </cell>
          <cell r="AQ96" t="str">
            <v>n/a</v>
          </cell>
          <cell r="AR96" t="str">
            <v>n/a</v>
          </cell>
          <cell r="AS96" t="str">
            <v>n/a</v>
          </cell>
          <cell r="AT96" t="str">
            <v>n/a</v>
          </cell>
          <cell r="AU96" t="str">
            <v>n/a</v>
          </cell>
          <cell r="AV96" t="str">
            <v>n/a</v>
          </cell>
          <cell r="AW96" t="str">
            <v>n/a</v>
          </cell>
          <cell r="AX96" t="str">
            <v>n/a</v>
          </cell>
          <cell r="AY96" t="str">
            <v>n/a</v>
          </cell>
          <cell r="AZ96" t="str">
            <v>n/a</v>
          </cell>
          <cell r="BA96" t="str">
            <v>n/a</v>
          </cell>
          <cell r="BB96" t="str">
            <v>n/a</v>
          </cell>
          <cell r="BC96" t="str">
            <v>n/a</v>
          </cell>
          <cell r="BD96">
            <v>0</v>
          </cell>
          <cell r="BE96">
            <v>0</v>
          </cell>
          <cell r="BF96">
            <v>0</v>
          </cell>
          <cell r="BG96">
            <v>0</v>
          </cell>
          <cell r="BH96">
            <v>0</v>
          </cell>
          <cell r="BI96">
            <v>0</v>
          </cell>
          <cell r="BJ96">
            <v>0</v>
          </cell>
          <cell r="BK96"/>
        </row>
        <row r="97">
          <cell r="C97" t="str">
            <v>n/a</v>
          </cell>
          <cell r="F97">
            <v>0</v>
          </cell>
          <cell r="G97">
            <v>0</v>
          </cell>
          <cell r="H97">
            <v>0</v>
          </cell>
          <cell r="W97" t="str">
            <v>n/a</v>
          </cell>
          <cell r="X97" t="str">
            <v>n/a</v>
          </cell>
          <cell r="Y97" t="str">
            <v>n/a</v>
          </cell>
          <cell r="Z97" t="str">
            <v>n/a</v>
          </cell>
          <cell r="AA97">
            <v>100</v>
          </cell>
          <cell r="AB97" t="str">
            <v>n/a</v>
          </cell>
          <cell r="AC97" t="str">
            <v>n/a</v>
          </cell>
          <cell r="AD97" t="str">
            <v>n/a</v>
          </cell>
          <cell r="AE97" t="str">
            <v>n/a</v>
          </cell>
          <cell r="AF97" t="str">
            <v>n/a</v>
          </cell>
          <cell r="AG97" t="str">
            <v>n/a</v>
          </cell>
          <cell r="AH97" t="str">
            <v>n/a</v>
          </cell>
          <cell r="AI97" t="str">
            <v>n/a</v>
          </cell>
          <cell r="AJ97" t="str">
            <v>n/a</v>
          </cell>
          <cell r="AK97" t="str">
            <v>n/a</v>
          </cell>
          <cell r="AL97" t="str">
            <v>n/a</v>
          </cell>
          <cell r="AM97" t="str">
            <v>n/a</v>
          </cell>
          <cell r="AN97" t="str">
            <v>n/a</v>
          </cell>
          <cell r="AO97" t="str">
            <v>n/a</v>
          </cell>
          <cell r="AP97" t="str">
            <v>n/a</v>
          </cell>
          <cell r="AQ97" t="str">
            <v>n/a</v>
          </cell>
          <cell r="AR97" t="str">
            <v>n/a</v>
          </cell>
          <cell r="AS97" t="str">
            <v>n/a</v>
          </cell>
          <cell r="AT97" t="str">
            <v>n/a</v>
          </cell>
          <cell r="AU97" t="str">
            <v>n/a</v>
          </cell>
          <cell r="AV97" t="str">
            <v>n/a</v>
          </cell>
          <cell r="AW97" t="str">
            <v>n/a</v>
          </cell>
          <cell r="AX97" t="str">
            <v>n/a</v>
          </cell>
          <cell r="AY97" t="str">
            <v>n/a</v>
          </cell>
          <cell r="AZ97" t="str">
            <v>n/a</v>
          </cell>
          <cell r="BA97" t="str">
            <v>n/a</v>
          </cell>
          <cell r="BB97" t="str">
            <v>n/a</v>
          </cell>
          <cell r="BC97" t="str">
            <v>n/a</v>
          </cell>
          <cell r="BD97">
            <v>0</v>
          </cell>
          <cell r="BE97">
            <v>0</v>
          </cell>
          <cell r="BF97">
            <v>0</v>
          </cell>
          <cell r="BG97">
            <v>0</v>
          </cell>
          <cell r="BH97">
            <v>0</v>
          </cell>
          <cell r="BI97">
            <v>0</v>
          </cell>
          <cell r="BJ97">
            <v>0</v>
          </cell>
          <cell r="BK97"/>
        </row>
        <row r="98">
          <cell r="C98" t="str">
            <v>n/a</v>
          </cell>
          <cell r="F98">
            <v>0</v>
          </cell>
          <cell r="G98">
            <v>0</v>
          </cell>
          <cell r="H98">
            <v>0</v>
          </cell>
          <cell r="W98" t="str">
            <v>n/a</v>
          </cell>
          <cell r="X98" t="str">
            <v>n/a</v>
          </cell>
          <cell r="Y98" t="str">
            <v>n/a</v>
          </cell>
          <cell r="Z98" t="str">
            <v>n/a</v>
          </cell>
          <cell r="AA98">
            <v>100</v>
          </cell>
          <cell r="AB98" t="str">
            <v>n/a</v>
          </cell>
          <cell r="AC98" t="str">
            <v>n/a</v>
          </cell>
          <cell r="AD98" t="str">
            <v>n/a</v>
          </cell>
          <cell r="AE98" t="str">
            <v>n/a</v>
          </cell>
          <cell r="AF98" t="str">
            <v>n/a</v>
          </cell>
          <cell r="AG98" t="str">
            <v>n/a</v>
          </cell>
          <cell r="AH98" t="str">
            <v>n/a</v>
          </cell>
          <cell r="AI98" t="str">
            <v>n/a</v>
          </cell>
          <cell r="AJ98" t="str">
            <v>n/a</v>
          </cell>
          <cell r="AK98" t="str">
            <v>n/a</v>
          </cell>
          <cell r="AL98" t="str">
            <v>n/a</v>
          </cell>
          <cell r="AM98" t="str">
            <v>n/a</v>
          </cell>
          <cell r="AN98" t="str">
            <v>n/a</v>
          </cell>
          <cell r="AO98" t="str">
            <v>n/a</v>
          </cell>
          <cell r="AP98" t="str">
            <v>n/a</v>
          </cell>
          <cell r="AQ98" t="str">
            <v>n/a</v>
          </cell>
          <cell r="AR98" t="str">
            <v>n/a</v>
          </cell>
          <cell r="AS98" t="str">
            <v>n/a</v>
          </cell>
          <cell r="AT98" t="str">
            <v>n/a</v>
          </cell>
          <cell r="AU98" t="str">
            <v>n/a</v>
          </cell>
          <cell r="AV98" t="str">
            <v>n/a</v>
          </cell>
          <cell r="AW98" t="str">
            <v>n/a</v>
          </cell>
          <cell r="AX98" t="str">
            <v>n/a</v>
          </cell>
          <cell r="AY98" t="str">
            <v>n/a</v>
          </cell>
          <cell r="AZ98" t="str">
            <v>n/a</v>
          </cell>
          <cell r="BA98" t="str">
            <v>n/a</v>
          </cell>
          <cell r="BB98" t="str">
            <v>n/a</v>
          </cell>
          <cell r="BC98" t="str">
            <v>n/a</v>
          </cell>
          <cell r="BD98">
            <v>0</v>
          </cell>
          <cell r="BE98">
            <v>0</v>
          </cell>
          <cell r="BF98">
            <v>0</v>
          </cell>
          <cell r="BG98">
            <v>0</v>
          </cell>
          <cell r="BH98">
            <v>0</v>
          </cell>
          <cell r="BI98">
            <v>0</v>
          </cell>
          <cell r="BJ98">
            <v>0</v>
          </cell>
          <cell r="BK98"/>
        </row>
        <row r="99">
          <cell r="C99" t="str">
            <v>n/a</v>
          </cell>
          <cell r="F99">
            <v>0</v>
          </cell>
          <cell r="G99">
            <v>0</v>
          </cell>
          <cell r="H99">
            <v>0</v>
          </cell>
          <cell r="W99" t="str">
            <v>n/a</v>
          </cell>
          <cell r="X99" t="str">
            <v>n/a</v>
          </cell>
          <cell r="Y99" t="str">
            <v>n/a</v>
          </cell>
          <cell r="Z99" t="str">
            <v>n/a</v>
          </cell>
          <cell r="AA99">
            <v>100</v>
          </cell>
          <cell r="AB99" t="str">
            <v>n/a</v>
          </cell>
          <cell r="AC99" t="str">
            <v>n/a</v>
          </cell>
          <cell r="AD99" t="str">
            <v>n/a</v>
          </cell>
          <cell r="AE99" t="str">
            <v>n/a</v>
          </cell>
          <cell r="AF99" t="str">
            <v>n/a</v>
          </cell>
          <cell r="AG99" t="str">
            <v>n/a</v>
          </cell>
          <cell r="AH99" t="str">
            <v>n/a</v>
          </cell>
          <cell r="AI99" t="str">
            <v>n/a</v>
          </cell>
          <cell r="AJ99" t="str">
            <v>n/a</v>
          </cell>
          <cell r="AK99" t="str">
            <v>n/a</v>
          </cell>
          <cell r="AL99" t="str">
            <v>n/a</v>
          </cell>
          <cell r="AM99" t="str">
            <v>n/a</v>
          </cell>
          <cell r="AN99" t="str">
            <v>n/a</v>
          </cell>
          <cell r="AO99" t="str">
            <v>n/a</v>
          </cell>
          <cell r="AP99" t="str">
            <v>n/a</v>
          </cell>
          <cell r="AQ99" t="str">
            <v>n/a</v>
          </cell>
          <cell r="AR99" t="str">
            <v>n/a</v>
          </cell>
          <cell r="AS99" t="str">
            <v>n/a</v>
          </cell>
          <cell r="AT99" t="str">
            <v>n/a</v>
          </cell>
          <cell r="AU99" t="str">
            <v>n/a</v>
          </cell>
          <cell r="AV99" t="str">
            <v>n/a</v>
          </cell>
          <cell r="AW99" t="str">
            <v>n/a</v>
          </cell>
          <cell r="AX99" t="str">
            <v>n/a</v>
          </cell>
          <cell r="AY99" t="str">
            <v>n/a</v>
          </cell>
          <cell r="AZ99" t="str">
            <v>n/a</v>
          </cell>
          <cell r="BA99" t="str">
            <v>n/a</v>
          </cell>
          <cell r="BB99" t="str">
            <v>n/a</v>
          </cell>
          <cell r="BC99" t="str">
            <v>n/a</v>
          </cell>
          <cell r="BD99">
            <v>0</v>
          </cell>
          <cell r="BE99">
            <v>0</v>
          </cell>
          <cell r="BF99">
            <v>0</v>
          </cell>
          <cell r="BG99">
            <v>0</v>
          </cell>
          <cell r="BH99">
            <v>0</v>
          </cell>
          <cell r="BI99">
            <v>0</v>
          </cell>
          <cell r="BJ99">
            <v>0</v>
          </cell>
          <cell r="BK99"/>
        </row>
        <row r="100">
          <cell r="C100" t="str">
            <v>n/a</v>
          </cell>
          <cell r="F100">
            <v>0</v>
          </cell>
          <cell r="G100">
            <v>0</v>
          </cell>
          <cell r="H100">
            <v>0</v>
          </cell>
          <cell r="W100" t="str">
            <v>n/a</v>
          </cell>
          <cell r="X100" t="str">
            <v>n/a</v>
          </cell>
          <cell r="Y100" t="str">
            <v>n/a</v>
          </cell>
          <cell r="Z100" t="str">
            <v>n/a</v>
          </cell>
          <cell r="AA100">
            <v>100</v>
          </cell>
          <cell r="AB100" t="str">
            <v>n/a</v>
          </cell>
          <cell r="AC100" t="str">
            <v>n/a</v>
          </cell>
          <cell r="AD100" t="str">
            <v>n/a</v>
          </cell>
          <cell r="AE100" t="str">
            <v>n/a</v>
          </cell>
          <cell r="AF100" t="str">
            <v>n/a</v>
          </cell>
          <cell r="AG100" t="str">
            <v>n/a</v>
          </cell>
          <cell r="AH100" t="str">
            <v>n/a</v>
          </cell>
          <cell r="AI100" t="str">
            <v>n/a</v>
          </cell>
          <cell r="AJ100" t="str">
            <v>n/a</v>
          </cell>
          <cell r="AK100" t="str">
            <v>n/a</v>
          </cell>
          <cell r="AL100" t="str">
            <v>n/a</v>
          </cell>
          <cell r="AM100" t="str">
            <v>n/a</v>
          </cell>
          <cell r="AN100" t="str">
            <v>n/a</v>
          </cell>
          <cell r="AO100" t="str">
            <v>n/a</v>
          </cell>
          <cell r="AP100" t="str">
            <v>n/a</v>
          </cell>
          <cell r="AQ100" t="str">
            <v>n/a</v>
          </cell>
          <cell r="AR100" t="str">
            <v>n/a</v>
          </cell>
          <cell r="AS100" t="str">
            <v>n/a</v>
          </cell>
          <cell r="AT100" t="str">
            <v>n/a</v>
          </cell>
          <cell r="AU100" t="str">
            <v>n/a</v>
          </cell>
          <cell r="AV100" t="str">
            <v>n/a</v>
          </cell>
          <cell r="AW100" t="str">
            <v>n/a</v>
          </cell>
          <cell r="AX100" t="str">
            <v>n/a</v>
          </cell>
          <cell r="AY100" t="str">
            <v>n/a</v>
          </cell>
          <cell r="AZ100" t="str">
            <v>n/a</v>
          </cell>
          <cell r="BA100" t="str">
            <v>n/a</v>
          </cell>
          <cell r="BB100" t="str">
            <v>n/a</v>
          </cell>
          <cell r="BC100" t="str">
            <v>n/a</v>
          </cell>
          <cell r="BD100">
            <v>0</v>
          </cell>
          <cell r="BE100">
            <v>0</v>
          </cell>
          <cell r="BF100">
            <v>0</v>
          </cell>
          <cell r="BG100">
            <v>0</v>
          </cell>
          <cell r="BH100">
            <v>0</v>
          </cell>
          <cell r="BI100">
            <v>0</v>
          </cell>
          <cell r="BJ100">
            <v>0</v>
          </cell>
          <cell r="BK100"/>
        </row>
        <row r="101">
          <cell r="C101" t="str">
            <v>n/a</v>
          </cell>
          <cell r="F101">
            <v>0</v>
          </cell>
          <cell r="G101">
            <v>0</v>
          </cell>
          <cell r="H101">
            <v>0</v>
          </cell>
          <cell r="W101" t="str">
            <v>n/a</v>
          </cell>
          <cell r="X101" t="str">
            <v>n/a</v>
          </cell>
          <cell r="Y101" t="str">
            <v>n/a</v>
          </cell>
          <cell r="Z101" t="str">
            <v>n/a</v>
          </cell>
          <cell r="AA101">
            <v>100</v>
          </cell>
          <cell r="AB101" t="str">
            <v>n/a</v>
          </cell>
          <cell r="AC101" t="str">
            <v>n/a</v>
          </cell>
          <cell r="AD101" t="str">
            <v>n/a</v>
          </cell>
          <cell r="AE101" t="str">
            <v>n/a</v>
          </cell>
          <cell r="AF101" t="str">
            <v>n/a</v>
          </cell>
          <cell r="AG101" t="str">
            <v>n/a</v>
          </cell>
          <cell r="AH101" t="str">
            <v>n/a</v>
          </cell>
          <cell r="AI101" t="str">
            <v>n/a</v>
          </cell>
          <cell r="AJ101" t="str">
            <v>n/a</v>
          </cell>
          <cell r="AK101" t="str">
            <v>n/a</v>
          </cell>
          <cell r="AL101" t="str">
            <v>n/a</v>
          </cell>
          <cell r="AM101" t="str">
            <v>n/a</v>
          </cell>
          <cell r="AN101" t="str">
            <v>n/a</v>
          </cell>
          <cell r="AO101" t="str">
            <v>n/a</v>
          </cell>
          <cell r="AP101" t="str">
            <v>n/a</v>
          </cell>
          <cell r="AQ101" t="str">
            <v>n/a</v>
          </cell>
          <cell r="AR101" t="str">
            <v>n/a</v>
          </cell>
          <cell r="AS101" t="str">
            <v>n/a</v>
          </cell>
          <cell r="AT101" t="str">
            <v>n/a</v>
          </cell>
          <cell r="AU101" t="str">
            <v>n/a</v>
          </cell>
          <cell r="AV101" t="str">
            <v>n/a</v>
          </cell>
          <cell r="AW101" t="str">
            <v>n/a</v>
          </cell>
          <cell r="AX101" t="str">
            <v>n/a</v>
          </cell>
          <cell r="AY101" t="str">
            <v>n/a</v>
          </cell>
          <cell r="AZ101" t="str">
            <v>n/a</v>
          </cell>
          <cell r="BA101" t="str">
            <v>n/a</v>
          </cell>
          <cell r="BB101" t="str">
            <v>n/a</v>
          </cell>
          <cell r="BC101" t="str">
            <v>n/a</v>
          </cell>
          <cell r="BD101">
            <v>0</v>
          </cell>
          <cell r="BE101">
            <v>0</v>
          </cell>
          <cell r="BF101">
            <v>0</v>
          </cell>
          <cell r="BG101">
            <v>0</v>
          </cell>
          <cell r="BH101">
            <v>0</v>
          </cell>
          <cell r="BI101">
            <v>0</v>
          </cell>
          <cell r="BJ101">
            <v>0</v>
          </cell>
          <cell r="BK101"/>
        </row>
        <row r="102">
          <cell r="C102" t="str">
            <v>n/a</v>
          </cell>
          <cell r="F102">
            <v>0</v>
          </cell>
          <cell r="G102">
            <v>0</v>
          </cell>
          <cell r="H102">
            <v>0</v>
          </cell>
          <cell r="W102" t="str">
            <v>n/a</v>
          </cell>
          <cell r="X102" t="str">
            <v>n/a</v>
          </cell>
          <cell r="Y102" t="str">
            <v>n/a</v>
          </cell>
          <cell r="Z102" t="str">
            <v>n/a</v>
          </cell>
          <cell r="AA102">
            <v>100</v>
          </cell>
          <cell r="AB102" t="str">
            <v>n/a</v>
          </cell>
          <cell r="AC102" t="str">
            <v>n/a</v>
          </cell>
          <cell r="AD102" t="str">
            <v>n/a</v>
          </cell>
          <cell r="AE102" t="str">
            <v>n/a</v>
          </cell>
          <cell r="AF102" t="str">
            <v>n/a</v>
          </cell>
          <cell r="AG102" t="str">
            <v>n/a</v>
          </cell>
          <cell r="AH102" t="str">
            <v>n/a</v>
          </cell>
          <cell r="AI102" t="str">
            <v>n/a</v>
          </cell>
          <cell r="AJ102" t="str">
            <v>n/a</v>
          </cell>
          <cell r="AK102" t="str">
            <v>n/a</v>
          </cell>
          <cell r="AL102" t="str">
            <v>n/a</v>
          </cell>
          <cell r="AM102" t="str">
            <v>n/a</v>
          </cell>
          <cell r="AN102" t="str">
            <v>n/a</v>
          </cell>
          <cell r="AO102" t="str">
            <v>n/a</v>
          </cell>
          <cell r="AP102" t="str">
            <v>n/a</v>
          </cell>
          <cell r="AQ102" t="str">
            <v>n/a</v>
          </cell>
          <cell r="AR102" t="str">
            <v>n/a</v>
          </cell>
          <cell r="AS102" t="str">
            <v>n/a</v>
          </cell>
          <cell r="AT102" t="str">
            <v>n/a</v>
          </cell>
          <cell r="AU102" t="str">
            <v>n/a</v>
          </cell>
          <cell r="AV102" t="str">
            <v>n/a</v>
          </cell>
          <cell r="AW102" t="str">
            <v>n/a</v>
          </cell>
          <cell r="AX102" t="str">
            <v>n/a</v>
          </cell>
          <cell r="AY102" t="str">
            <v>n/a</v>
          </cell>
          <cell r="AZ102" t="str">
            <v>n/a</v>
          </cell>
          <cell r="BA102" t="str">
            <v>n/a</v>
          </cell>
          <cell r="BB102" t="str">
            <v>n/a</v>
          </cell>
          <cell r="BC102" t="str">
            <v>n/a</v>
          </cell>
          <cell r="BD102">
            <v>0</v>
          </cell>
          <cell r="BE102">
            <v>0</v>
          </cell>
          <cell r="BF102">
            <v>0</v>
          </cell>
          <cell r="BG102">
            <v>0</v>
          </cell>
          <cell r="BH102">
            <v>0</v>
          </cell>
          <cell r="BI102">
            <v>0</v>
          </cell>
          <cell r="BJ102">
            <v>0</v>
          </cell>
          <cell r="BK102"/>
        </row>
        <row r="103">
          <cell r="C103" t="str">
            <v>n/a</v>
          </cell>
          <cell r="F103">
            <v>0</v>
          </cell>
          <cell r="G103">
            <v>0</v>
          </cell>
          <cell r="H103">
            <v>0</v>
          </cell>
          <cell r="W103" t="str">
            <v>n/a</v>
          </cell>
          <cell r="X103" t="str">
            <v>n/a</v>
          </cell>
          <cell r="Y103" t="str">
            <v>n/a</v>
          </cell>
          <cell r="Z103" t="str">
            <v>n/a</v>
          </cell>
          <cell r="AA103">
            <v>100</v>
          </cell>
          <cell r="AB103" t="str">
            <v>n/a</v>
          </cell>
          <cell r="AC103" t="str">
            <v>n/a</v>
          </cell>
          <cell r="AD103" t="str">
            <v>n/a</v>
          </cell>
          <cell r="AE103" t="str">
            <v>n/a</v>
          </cell>
          <cell r="AF103" t="str">
            <v>n/a</v>
          </cell>
          <cell r="AG103" t="str">
            <v>n/a</v>
          </cell>
          <cell r="AH103" t="str">
            <v>n/a</v>
          </cell>
          <cell r="AI103" t="str">
            <v>n/a</v>
          </cell>
          <cell r="AJ103" t="str">
            <v>n/a</v>
          </cell>
          <cell r="AK103" t="str">
            <v>n/a</v>
          </cell>
          <cell r="AL103" t="str">
            <v>n/a</v>
          </cell>
          <cell r="AM103" t="str">
            <v>n/a</v>
          </cell>
          <cell r="AN103" t="str">
            <v>n/a</v>
          </cell>
          <cell r="AO103" t="str">
            <v>n/a</v>
          </cell>
          <cell r="AP103" t="str">
            <v>n/a</v>
          </cell>
          <cell r="AQ103" t="str">
            <v>n/a</v>
          </cell>
          <cell r="AR103" t="str">
            <v>n/a</v>
          </cell>
          <cell r="AS103" t="str">
            <v>n/a</v>
          </cell>
          <cell r="AT103" t="str">
            <v>n/a</v>
          </cell>
          <cell r="AU103" t="str">
            <v>n/a</v>
          </cell>
          <cell r="AV103" t="str">
            <v>n/a</v>
          </cell>
          <cell r="AW103" t="str">
            <v>n/a</v>
          </cell>
          <cell r="AX103" t="str">
            <v>n/a</v>
          </cell>
          <cell r="AY103" t="str">
            <v>n/a</v>
          </cell>
          <cell r="AZ103" t="str">
            <v>n/a</v>
          </cell>
          <cell r="BA103" t="str">
            <v>n/a</v>
          </cell>
          <cell r="BB103" t="str">
            <v>n/a</v>
          </cell>
          <cell r="BC103" t="str">
            <v>n/a</v>
          </cell>
          <cell r="BD103">
            <v>0</v>
          </cell>
          <cell r="BE103">
            <v>0</v>
          </cell>
          <cell r="BF103">
            <v>0</v>
          </cell>
          <cell r="BG103">
            <v>0</v>
          </cell>
          <cell r="BH103">
            <v>0</v>
          </cell>
          <cell r="BI103">
            <v>0</v>
          </cell>
          <cell r="BJ103">
            <v>0</v>
          </cell>
          <cell r="BK103"/>
        </row>
        <row r="104">
          <cell r="C104" t="str">
            <v>n/a</v>
          </cell>
          <cell r="F104">
            <v>0</v>
          </cell>
          <cell r="G104">
            <v>0</v>
          </cell>
          <cell r="H104">
            <v>0</v>
          </cell>
          <cell r="W104" t="str">
            <v>n/a</v>
          </cell>
          <cell r="X104" t="str">
            <v>n/a</v>
          </cell>
          <cell r="Y104" t="str">
            <v>n/a</v>
          </cell>
          <cell r="Z104" t="str">
            <v>n/a</v>
          </cell>
          <cell r="AA104">
            <v>100</v>
          </cell>
          <cell r="AB104" t="str">
            <v>n/a</v>
          </cell>
          <cell r="AC104" t="str">
            <v>n/a</v>
          </cell>
          <cell r="AD104" t="str">
            <v>n/a</v>
          </cell>
          <cell r="AE104" t="str">
            <v>n/a</v>
          </cell>
          <cell r="AF104" t="str">
            <v>n/a</v>
          </cell>
          <cell r="AG104" t="str">
            <v>n/a</v>
          </cell>
          <cell r="AH104" t="str">
            <v>n/a</v>
          </cell>
          <cell r="AI104" t="str">
            <v>n/a</v>
          </cell>
          <cell r="AJ104" t="str">
            <v>n/a</v>
          </cell>
          <cell r="AK104" t="str">
            <v>n/a</v>
          </cell>
          <cell r="AL104" t="str">
            <v>n/a</v>
          </cell>
          <cell r="AM104" t="str">
            <v>n/a</v>
          </cell>
          <cell r="AN104" t="str">
            <v>n/a</v>
          </cell>
          <cell r="AO104" t="str">
            <v>n/a</v>
          </cell>
          <cell r="AP104" t="str">
            <v>n/a</v>
          </cell>
          <cell r="AQ104" t="str">
            <v>n/a</v>
          </cell>
          <cell r="AR104" t="str">
            <v>n/a</v>
          </cell>
          <cell r="AS104" t="str">
            <v>n/a</v>
          </cell>
          <cell r="AT104" t="str">
            <v>n/a</v>
          </cell>
          <cell r="AU104" t="str">
            <v>n/a</v>
          </cell>
          <cell r="AV104" t="str">
            <v>n/a</v>
          </cell>
          <cell r="AW104" t="str">
            <v>n/a</v>
          </cell>
          <cell r="AX104" t="str">
            <v>n/a</v>
          </cell>
          <cell r="AY104" t="str">
            <v>n/a</v>
          </cell>
          <cell r="AZ104" t="str">
            <v>n/a</v>
          </cell>
          <cell r="BA104" t="str">
            <v>n/a</v>
          </cell>
          <cell r="BB104" t="str">
            <v>n/a</v>
          </cell>
          <cell r="BC104" t="str">
            <v>n/a</v>
          </cell>
          <cell r="BD104">
            <v>0</v>
          </cell>
          <cell r="BE104">
            <v>0</v>
          </cell>
          <cell r="BF104">
            <v>0</v>
          </cell>
          <cell r="BG104">
            <v>0</v>
          </cell>
          <cell r="BH104">
            <v>0</v>
          </cell>
          <cell r="BI104">
            <v>0</v>
          </cell>
          <cell r="BJ104">
            <v>0</v>
          </cell>
          <cell r="BK104"/>
        </row>
        <row r="105">
          <cell r="C105" t="str">
            <v>n/a</v>
          </cell>
          <cell r="F105">
            <v>0</v>
          </cell>
          <cell r="G105">
            <v>0</v>
          </cell>
          <cell r="H105">
            <v>0</v>
          </cell>
          <cell r="W105" t="str">
            <v>n/a</v>
          </cell>
          <cell r="X105" t="str">
            <v>n/a</v>
          </cell>
          <cell r="Y105" t="str">
            <v>n/a</v>
          </cell>
          <cell r="Z105" t="str">
            <v>n/a</v>
          </cell>
          <cell r="AA105">
            <v>100</v>
          </cell>
          <cell r="AB105" t="str">
            <v>n/a</v>
          </cell>
          <cell r="AC105" t="str">
            <v>n/a</v>
          </cell>
          <cell r="AD105" t="str">
            <v>n/a</v>
          </cell>
          <cell r="AE105" t="str">
            <v>n/a</v>
          </cell>
          <cell r="AF105" t="str">
            <v>n/a</v>
          </cell>
          <cell r="AG105" t="str">
            <v>n/a</v>
          </cell>
          <cell r="AH105" t="str">
            <v>n/a</v>
          </cell>
          <cell r="AI105" t="str">
            <v>n/a</v>
          </cell>
          <cell r="AJ105" t="str">
            <v>n/a</v>
          </cell>
          <cell r="AK105" t="str">
            <v>n/a</v>
          </cell>
          <cell r="AL105" t="str">
            <v>n/a</v>
          </cell>
          <cell r="AM105" t="str">
            <v>n/a</v>
          </cell>
          <cell r="AN105" t="str">
            <v>n/a</v>
          </cell>
          <cell r="AO105" t="str">
            <v>n/a</v>
          </cell>
          <cell r="AP105" t="str">
            <v>n/a</v>
          </cell>
          <cell r="AQ105" t="str">
            <v>n/a</v>
          </cell>
          <cell r="AR105" t="str">
            <v>n/a</v>
          </cell>
          <cell r="AS105" t="str">
            <v>n/a</v>
          </cell>
          <cell r="AT105" t="str">
            <v>n/a</v>
          </cell>
          <cell r="AU105" t="str">
            <v>n/a</v>
          </cell>
          <cell r="AV105" t="str">
            <v>n/a</v>
          </cell>
          <cell r="AW105" t="str">
            <v>n/a</v>
          </cell>
          <cell r="AX105" t="str">
            <v>n/a</v>
          </cell>
          <cell r="AY105" t="str">
            <v>n/a</v>
          </cell>
          <cell r="AZ105" t="str">
            <v>n/a</v>
          </cell>
          <cell r="BA105" t="str">
            <v>n/a</v>
          </cell>
          <cell r="BB105" t="str">
            <v>n/a</v>
          </cell>
          <cell r="BC105" t="str">
            <v>n/a</v>
          </cell>
          <cell r="BD105">
            <v>0</v>
          </cell>
          <cell r="BE105">
            <v>0</v>
          </cell>
          <cell r="BF105">
            <v>0</v>
          </cell>
          <cell r="BG105">
            <v>0</v>
          </cell>
          <cell r="BH105">
            <v>0</v>
          </cell>
          <cell r="BI105">
            <v>0</v>
          </cell>
          <cell r="BJ105">
            <v>0</v>
          </cell>
          <cell r="BK105"/>
        </row>
        <row r="106">
          <cell r="C106" t="str">
            <v>n/a</v>
          </cell>
          <cell r="F106">
            <v>0</v>
          </cell>
          <cell r="G106">
            <v>0</v>
          </cell>
          <cell r="H106">
            <v>0</v>
          </cell>
          <cell r="W106" t="str">
            <v>n/a</v>
          </cell>
          <cell r="X106" t="str">
            <v>n/a</v>
          </cell>
          <cell r="Y106" t="str">
            <v>n/a</v>
          </cell>
          <cell r="Z106" t="str">
            <v>n/a</v>
          </cell>
          <cell r="AA106">
            <v>100</v>
          </cell>
          <cell r="AB106" t="str">
            <v>n/a</v>
          </cell>
          <cell r="AC106" t="str">
            <v>n/a</v>
          </cell>
          <cell r="AD106" t="str">
            <v>n/a</v>
          </cell>
          <cell r="AE106" t="str">
            <v>n/a</v>
          </cell>
          <cell r="AF106" t="str">
            <v>n/a</v>
          </cell>
          <cell r="AG106" t="str">
            <v>n/a</v>
          </cell>
          <cell r="AH106" t="str">
            <v>n/a</v>
          </cell>
          <cell r="AI106" t="str">
            <v>n/a</v>
          </cell>
          <cell r="AJ106" t="str">
            <v>n/a</v>
          </cell>
          <cell r="AK106" t="str">
            <v>n/a</v>
          </cell>
          <cell r="AL106" t="str">
            <v>n/a</v>
          </cell>
          <cell r="AM106" t="str">
            <v>n/a</v>
          </cell>
          <cell r="AN106" t="str">
            <v>n/a</v>
          </cell>
          <cell r="AO106" t="str">
            <v>n/a</v>
          </cell>
          <cell r="AP106" t="str">
            <v>n/a</v>
          </cell>
          <cell r="AQ106" t="str">
            <v>n/a</v>
          </cell>
          <cell r="AR106" t="str">
            <v>n/a</v>
          </cell>
          <cell r="AS106" t="str">
            <v>n/a</v>
          </cell>
          <cell r="AT106" t="str">
            <v>n/a</v>
          </cell>
          <cell r="AU106" t="str">
            <v>n/a</v>
          </cell>
          <cell r="AV106" t="str">
            <v>n/a</v>
          </cell>
          <cell r="AW106" t="str">
            <v>n/a</v>
          </cell>
          <cell r="AX106" t="str">
            <v>n/a</v>
          </cell>
          <cell r="AY106" t="str">
            <v>n/a</v>
          </cell>
          <cell r="AZ106" t="str">
            <v>n/a</v>
          </cell>
          <cell r="BA106" t="str">
            <v>n/a</v>
          </cell>
          <cell r="BB106" t="str">
            <v>n/a</v>
          </cell>
          <cell r="BC106" t="str">
            <v>n/a</v>
          </cell>
          <cell r="BD106">
            <v>0</v>
          </cell>
          <cell r="BE106">
            <v>0</v>
          </cell>
          <cell r="BF106">
            <v>0</v>
          </cell>
          <cell r="BG106">
            <v>0</v>
          </cell>
          <cell r="BH106">
            <v>0</v>
          </cell>
          <cell r="BI106">
            <v>0</v>
          </cell>
          <cell r="BJ106">
            <v>0</v>
          </cell>
          <cell r="BK106"/>
        </row>
        <row r="107">
          <cell r="C107" t="str">
            <v>n/a</v>
          </cell>
          <cell r="F107">
            <v>0</v>
          </cell>
          <cell r="G107">
            <v>0</v>
          </cell>
          <cell r="H107">
            <v>0</v>
          </cell>
          <cell r="W107" t="str">
            <v>n/a</v>
          </cell>
          <cell r="X107" t="str">
            <v>n/a</v>
          </cell>
          <cell r="Y107" t="str">
            <v>n/a</v>
          </cell>
          <cell r="Z107" t="str">
            <v>n/a</v>
          </cell>
          <cell r="AA107">
            <v>100</v>
          </cell>
          <cell r="AB107" t="str">
            <v>n/a</v>
          </cell>
          <cell r="AC107" t="str">
            <v>n/a</v>
          </cell>
          <cell r="AD107" t="str">
            <v>n/a</v>
          </cell>
          <cell r="AE107" t="str">
            <v>n/a</v>
          </cell>
          <cell r="AF107" t="str">
            <v>n/a</v>
          </cell>
          <cell r="AG107" t="str">
            <v>n/a</v>
          </cell>
          <cell r="AH107" t="str">
            <v>n/a</v>
          </cell>
          <cell r="AI107" t="str">
            <v>n/a</v>
          </cell>
          <cell r="AJ107" t="str">
            <v>n/a</v>
          </cell>
          <cell r="AK107" t="str">
            <v>n/a</v>
          </cell>
          <cell r="AL107" t="str">
            <v>n/a</v>
          </cell>
          <cell r="AM107" t="str">
            <v>n/a</v>
          </cell>
          <cell r="AN107" t="str">
            <v>n/a</v>
          </cell>
          <cell r="AO107" t="str">
            <v>n/a</v>
          </cell>
          <cell r="AP107" t="str">
            <v>n/a</v>
          </cell>
          <cell r="AQ107" t="str">
            <v>n/a</v>
          </cell>
          <cell r="AR107" t="str">
            <v>n/a</v>
          </cell>
          <cell r="AS107" t="str">
            <v>n/a</v>
          </cell>
          <cell r="AT107" t="str">
            <v>n/a</v>
          </cell>
          <cell r="AU107" t="str">
            <v>n/a</v>
          </cell>
          <cell r="AV107" t="str">
            <v>n/a</v>
          </cell>
          <cell r="AW107" t="str">
            <v>n/a</v>
          </cell>
          <cell r="AX107" t="str">
            <v>n/a</v>
          </cell>
          <cell r="AY107" t="str">
            <v>n/a</v>
          </cell>
          <cell r="AZ107" t="str">
            <v>n/a</v>
          </cell>
          <cell r="BA107" t="str">
            <v>n/a</v>
          </cell>
          <cell r="BB107" t="str">
            <v>n/a</v>
          </cell>
          <cell r="BC107" t="str">
            <v>n/a</v>
          </cell>
          <cell r="BD107">
            <v>0</v>
          </cell>
          <cell r="BE107">
            <v>0</v>
          </cell>
          <cell r="BF107">
            <v>0</v>
          </cell>
          <cell r="BG107">
            <v>0</v>
          </cell>
          <cell r="BH107">
            <v>0</v>
          </cell>
          <cell r="BI107">
            <v>0</v>
          </cell>
          <cell r="BJ107">
            <v>0</v>
          </cell>
          <cell r="BK107"/>
        </row>
        <row r="108">
          <cell r="C108" t="str">
            <v>n/a</v>
          </cell>
          <cell r="F108">
            <v>0</v>
          </cell>
          <cell r="G108">
            <v>0</v>
          </cell>
          <cell r="H108">
            <v>0</v>
          </cell>
          <cell r="W108" t="str">
            <v>n/a</v>
          </cell>
          <cell r="X108" t="str">
            <v>n/a</v>
          </cell>
          <cell r="Y108" t="str">
            <v>n/a</v>
          </cell>
          <cell r="Z108" t="str">
            <v>n/a</v>
          </cell>
          <cell r="AA108">
            <v>100</v>
          </cell>
          <cell r="AB108" t="str">
            <v>n/a</v>
          </cell>
          <cell r="AC108" t="str">
            <v>n/a</v>
          </cell>
          <cell r="AD108" t="str">
            <v>n/a</v>
          </cell>
          <cell r="AE108" t="str">
            <v>n/a</v>
          </cell>
          <cell r="AF108" t="str">
            <v>n/a</v>
          </cell>
          <cell r="AG108" t="str">
            <v>n/a</v>
          </cell>
          <cell r="AH108" t="str">
            <v>n/a</v>
          </cell>
          <cell r="AI108" t="str">
            <v>n/a</v>
          </cell>
          <cell r="AJ108" t="str">
            <v>n/a</v>
          </cell>
          <cell r="AK108" t="str">
            <v>n/a</v>
          </cell>
          <cell r="AL108" t="str">
            <v>n/a</v>
          </cell>
          <cell r="AM108" t="str">
            <v>n/a</v>
          </cell>
          <cell r="AN108" t="str">
            <v>n/a</v>
          </cell>
          <cell r="AO108" t="str">
            <v>n/a</v>
          </cell>
          <cell r="AP108" t="str">
            <v>n/a</v>
          </cell>
          <cell r="AQ108" t="str">
            <v>n/a</v>
          </cell>
          <cell r="AR108" t="str">
            <v>n/a</v>
          </cell>
          <cell r="AS108" t="str">
            <v>n/a</v>
          </cell>
          <cell r="AT108" t="str">
            <v>n/a</v>
          </cell>
          <cell r="AU108" t="str">
            <v>n/a</v>
          </cell>
          <cell r="AV108" t="str">
            <v>n/a</v>
          </cell>
          <cell r="AW108" t="str">
            <v>n/a</v>
          </cell>
          <cell r="AX108" t="str">
            <v>n/a</v>
          </cell>
          <cell r="AY108" t="str">
            <v>n/a</v>
          </cell>
          <cell r="AZ108" t="str">
            <v>n/a</v>
          </cell>
          <cell r="BA108" t="str">
            <v>n/a</v>
          </cell>
          <cell r="BB108" t="str">
            <v>n/a</v>
          </cell>
          <cell r="BC108" t="str">
            <v>n/a</v>
          </cell>
          <cell r="BD108">
            <v>0</v>
          </cell>
          <cell r="BE108">
            <v>0</v>
          </cell>
          <cell r="BF108">
            <v>0</v>
          </cell>
          <cell r="BG108">
            <v>0</v>
          </cell>
          <cell r="BH108">
            <v>0</v>
          </cell>
          <cell r="BI108">
            <v>0</v>
          </cell>
          <cell r="BJ108">
            <v>0</v>
          </cell>
          <cell r="BK108"/>
        </row>
        <row r="109">
          <cell r="C109" t="str">
            <v>n/a</v>
          </cell>
          <cell r="F109">
            <v>0</v>
          </cell>
          <cell r="G109">
            <v>0</v>
          </cell>
          <cell r="H109">
            <v>0</v>
          </cell>
          <cell r="W109" t="str">
            <v>n/a</v>
          </cell>
          <cell r="X109" t="str">
            <v>n/a</v>
          </cell>
          <cell r="Y109" t="str">
            <v>n/a</v>
          </cell>
          <cell r="Z109" t="str">
            <v>n/a</v>
          </cell>
          <cell r="AA109">
            <v>100</v>
          </cell>
          <cell r="AB109" t="str">
            <v>n/a</v>
          </cell>
          <cell r="AC109" t="str">
            <v>n/a</v>
          </cell>
          <cell r="AD109" t="str">
            <v>n/a</v>
          </cell>
          <cell r="AE109" t="str">
            <v>n/a</v>
          </cell>
          <cell r="AF109" t="str">
            <v>n/a</v>
          </cell>
          <cell r="AG109" t="str">
            <v>n/a</v>
          </cell>
          <cell r="AH109" t="str">
            <v>n/a</v>
          </cell>
          <cell r="AI109" t="str">
            <v>n/a</v>
          </cell>
          <cell r="AJ109" t="str">
            <v>n/a</v>
          </cell>
          <cell r="AK109" t="str">
            <v>n/a</v>
          </cell>
          <cell r="AL109" t="str">
            <v>n/a</v>
          </cell>
          <cell r="AM109" t="str">
            <v>n/a</v>
          </cell>
          <cell r="AN109" t="str">
            <v>n/a</v>
          </cell>
          <cell r="AO109" t="str">
            <v>n/a</v>
          </cell>
          <cell r="AP109" t="str">
            <v>n/a</v>
          </cell>
          <cell r="AQ109" t="str">
            <v>n/a</v>
          </cell>
          <cell r="AR109" t="str">
            <v>n/a</v>
          </cell>
          <cell r="AS109" t="str">
            <v>n/a</v>
          </cell>
          <cell r="AT109" t="str">
            <v>n/a</v>
          </cell>
          <cell r="AU109" t="str">
            <v>n/a</v>
          </cell>
          <cell r="AV109" t="str">
            <v>n/a</v>
          </cell>
          <cell r="AW109" t="str">
            <v>n/a</v>
          </cell>
          <cell r="AX109" t="str">
            <v>n/a</v>
          </cell>
          <cell r="AY109" t="str">
            <v>n/a</v>
          </cell>
          <cell r="AZ109" t="str">
            <v>n/a</v>
          </cell>
          <cell r="BA109" t="str">
            <v>n/a</v>
          </cell>
          <cell r="BB109" t="str">
            <v>n/a</v>
          </cell>
          <cell r="BC109" t="str">
            <v>n/a</v>
          </cell>
          <cell r="BD109">
            <v>0</v>
          </cell>
          <cell r="BE109">
            <v>0</v>
          </cell>
          <cell r="BF109">
            <v>0</v>
          </cell>
          <cell r="BG109">
            <v>0</v>
          </cell>
          <cell r="BH109">
            <v>0</v>
          </cell>
          <cell r="BI109">
            <v>0</v>
          </cell>
          <cell r="BJ109">
            <v>0</v>
          </cell>
          <cell r="BK109"/>
        </row>
        <row r="110">
          <cell r="C110" t="str">
            <v>n/a</v>
          </cell>
          <cell r="F110">
            <v>0</v>
          </cell>
          <cell r="G110">
            <v>0</v>
          </cell>
          <cell r="H110">
            <v>0</v>
          </cell>
          <cell r="W110" t="str">
            <v>n/a</v>
          </cell>
          <cell r="X110" t="str">
            <v>n/a</v>
          </cell>
          <cell r="Y110" t="str">
            <v>n/a</v>
          </cell>
          <cell r="Z110" t="str">
            <v>n/a</v>
          </cell>
          <cell r="AA110">
            <v>100</v>
          </cell>
          <cell r="AB110" t="str">
            <v>n/a</v>
          </cell>
          <cell r="AC110" t="str">
            <v>n/a</v>
          </cell>
          <cell r="AD110" t="str">
            <v>n/a</v>
          </cell>
          <cell r="AE110" t="str">
            <v>n/a</v>
          </cell>
          <cell r="AF110" t="str">
            <v>n/a</v>
          </cell>
          <cell r="AG110" t="str">
            <v>n/a</v>
          </cell>
          <cell r="AH110" t="str">
            <v>n/a</v>
          </cell>
          <cell r="AI110" t="str">
            <v>n/a</v>
          </cell>
          <cell r="AJ110" t="str">
            <v>n/a</v>
          </cell>
          <cell r="AK110" t="str">
            <v>n/a</v>
          </cell>
          <cell r="AL110" t="str">
            <v>n/a</v>
          </cell>
          <cell r="AM110" t="str">
            <v>n/a</v>
          </cell>
          <cell r="AN110" t="str">
            <v>n/a</v>
          </cell>
          <cell r="AO110" t="str">
            <v>n/a</v>
          </cell>
          <cell r="AP110" t="str">
            <v>n/a</v>
          </cell>
          <cell r="AQ110" t="str">
            <v>n/a</v>
          </cell>
          <cell r="AR110" t="str">
            <v>n/a</v>
          </cell>
          <cell r="AS110" t="str">
            <v>n/a</v>
          </cell>
          <cell r="AT110" t="str">
            <v>n/a</v>
          </cell>
          <cell r="AU110" t="str">
            <v>n/a</v>
          </cell>
          <cell r="AV110" t="str">
            <v>n/a</v>
          </cell>
          <cell r="AW110" t="str">
            <v>n/a</v>
          </cell>
          <cell r="AX110" t="str">
            <v>n/a</v>
          </cell>
          <cell r="AY110" t="str">
            <v>n/a</v>
          </cell>
          <cell r="AZ110" t="str">
            <v>n/a</v>
          </cell>
          <cell r="BA110" t="str">
            <v>n/a</v>
          </cell>
          <cell r="BB110" t="str">
            <v>n/a</v>
          </cell>
          <cell r="BC110" t="str">
            <v>n/a</v>
          </cell>
          <cell r="BD110">
            <v>0</v>
          </cell>
          <cell r="BE110">
            <v>0</v>
          </cell>
          <cell r="BF110">
            <v>0</v>
          </cell>
          <cell r="BG110">
            <v>0</v>
          </cell>
          <cell r="BH110">
            <v>0</v>
          </cell>
          <cell r="BI110">
            <v>0</v>
          </cell>
          <cell r="BJ110">
            <v>0</v>
          </cell>
          <cell r="BK110"/>
        </row>
        <row r="111">
          <cell r="C111" t="str">
            <v>n/a</v>
          </cell>
          <cell r="F111">
            <v>0</v>
          </cell>
          <cell r="G111">
            <v>0</v>
          </cell>
          <cell r="H111">
            <v>0</v>
          </cell>
          <cell r="W111" t="str">
            <v>n/a</v>
          </cell>
          <cell r="X111" t="str">
            <v>n/a</v>
          </cell>
          <cell r="Y111" t="str">
            <v>n/a</v>
          </cell>
          <cell r="Z111" t="str">
            <v>n/a</v>
          </cell>
          <cell r="AA111">
            <v>100</v>
          </cell>
          <cell r="AB111" t="str">
            <v>n/a</v>
          </cell>
          <cell r="AC111" t="str">
            <v>n/a</v>
          </cell>
          <cell r="AD111" t="str">
            <v>n/a</v>
          </cell>
          <cell r="AE111" t="str">
            <v>n/a</v>
          </cell>
          <cell r="AF111" t="str">
            <v>n/a</v>
          </cell>
          <cell r="AG111" t="str">
            <v>n/a</v>
          </cell>
          <cell r="AH111" t="str">
            <v>n/a</v>
          </cell>
          <cell r="AI111" t="str">
            <v>n/a</v>
          </cell>
          <cell r="AJ111" t="str">
            <v>n/a</v>
          </cell>
          <cell r="AK111" t="str">
            <v>n/a</v>
          </cell>
          <cell r="AL111" t="str">
            <v>n/a</v>
          </cell>
          <cell r="AM111" t="str">
            <v>n/a</v>
          </cell>
          <cell r="AN111" t="str">
            <v>n/a</v>
          </cell>
          <cell r="AO111" t="str">
            <v>n/a</v>
          </cell>
          <cell r="AP111" t="str">
            <v>n/a</v>
          </cell>
          <cell r="AQ111" t="str">
            <v>n/a</v>
          </cell>
          <cell r="AR111" t="str">
            <v>n/a</v>
          </cell>
          <cell r="AS111" t="str">
            <v>n/a</v>
          </cell>
          <cell r="AT111" t="str">
            <v>n/a</v>
          </cell>
          <cell r="AU111" t="str">
            <v>n/a</v>
          </cell>
          <cell r="AV111" t="str">
            <v>n/a</v>
          </cell>
          <cell r="AW111" t="str">
            <v>n/a</v>
          </cell>
          <cell r="AX111" t="str">
            <v>n/a</v>
          </cell>
          <cell r="AY111" t="str">
            <v>n/a</v>
          </cell>
          <cell r="AZ111" t="str">
            <v>n/a</v>
          </cell>
          <cell r="BA111" t="str">
            <v>n/a</v>
          </cell>
          <cell r="BB111" t="str">
            <v>n/a</v>
          </cell>
          <cell r="BC111" t="str">
            <v>n/a</v>
          </cell>
          <cell r="BD111">
            <v>0</v>
          </cell>
          <cell r="BE111">
            <v>0</v>
          </cell>
          <cell r="BF111">
            <v>0</v>
          </cell>
          <cell r="BG111">
            <v>0</v>
          </cell>
          <cell r="BH111">
            <v>0</v>
          </cell>
          <cell r="BI111">
            <v>0</v>
          </cell>
          <cell r="BJ111">
            <v>0</v>
          </cell>
          <cell r="BK111"/>
        </row>
        <row r="112">
          <cell r="C112" t="str">
            <v>n/a</v>
          </cell>
          <cell r="F112">
            <v>0</v>
          </cell>
          <cell r="G112">
            <v>0</v>
          </cell>
          <cell r="H112">
            <v>0</v>
          </cell>
          <cell r="W112" t="str">
            <v>n/a</v>
          </cell>
          <cell r="X112" t="str">
            <v>n/a</v>
          </cell>
          <cell r="Y112" t="str">
            <v>n/a</v>
          </cell>
          <cell r="Z112" t="str">
            <v>n/a</v>
          </cell>
          <cell r="AA112">
            <v>100</v>
          </cell>
          <cell r="AB112" t="str">
            <v>n/a</v>
          </cell>
          <cell r="AC112" t="str">
            <v>n/a</v>
          </cell>
          <cell r="AD112" t="str">
            <v>n/a</v>
          </cell>
          <cell r="AE112" t="str">
            <v>n/a</v>
          </cell>
          <cell r="AF112" t="str">
            <v>n/a</v>
          </cell>
          <cell r="AG112" t="str">
            <v>n/a</v>
          </cell>
          <cell r="AH112" t="str">
            <v>n/a</v>
          </cell>
          <cell r="AI112" t="str">
            <v>n/a</v>
          </cell>
          <cell r="AJ112" t="str">
            <v>n/a</v>
          </cell>
          <cell r="AK112" t="str">
            <v>n/a</v>
          </cell>
          <cell r="AL112" t="str">
            <v>n/a</v>
          </cell>
          <cell r="AM112" t="str">
            <v>n/a</v>
          </cell>
          <cell r="AN112" t="str">
            <v>n/a</v>
          </cell>
          <cell r="AO112" t="str">
            <v>n/a</v>
          </cell>
          <cell r="AP112" t="str">
            <v>n/a</v>
          </cell>
          <cell r="AQ112" t="str">
            <v>n/a</v>
          </cell>
          <cell r="AR112" t="str">
            <v>n/a</v>
          </cell>
          <cell r="AS112" t="str">
            <v>n/a</v>
          </cell>
          <cell r="AT112" t="str">
            <v>n/a</v>
          </cell>
          <cell r="AU112" t="str">
            <v>n/a</v>
          </cell>
          <cell r="AV112" t="str">
            <v>n/a</v>
          </cell>
          <cell r="AW112" t="str">
            <v>n/a</v>
          </cell>
          <cell r="AX112" t="str">
            <v>n/a</v>
          </cell>
          <cell r="AY112" t="str">
            <v>n/a</v>
          </cell>
          <cell r="AZ112" t="str">
            <v>n/a</v>
          </cell>
          <cell r="BA112" t="str">
            <v>n/a</v>
          </cell>
          <cell r="BB112" t="str">
            <v>n/a</v>
          </cell>
          <cell r="BC112" t="str">
            <v>n/a</v>
          </cell>
          <cell r="BD112">
            <v>0</v>
          </cell>
          <cell r="BE112">
            <v>0</v>
          </cell>
          <cell r="BF112">
            <v>0</v>
          </cell>
          <cell r="BG112">
            <v>0</v>
          </cell>
          <cell r="BH112">
            <v>0</v>
          </cell>
          <cell r="BI112">
            <v>0</v>
          </cell>
          <cell r="BJ112">
            <v>0</v>
          </cell>
          <cell r="BK112"/>
        </row>
        <row r="113">
          <cell r="C113" t="str">
            <v>n/a</v>
          </cell>
          <cell r="F113">
            <v>0</v>
          </cell>
          <cell r="G113">
            <v>0</v>
          </cell>
          <cell r="H113">
            <v>0</v>
          </cell>
          <cell r="W113" t="str">
            <v>n/a</v>
          </cell>
          <cell r="X113" t="str">
            <v>n/a</v>
          </cell>
          <cell r="Y113" t="str">
            <v>n/a</v>
          </cell>
          <cell r="Z113" t="str">
            <v>n/a</v>
          </cell>
          <cell r="AA113">
            <v>100</v>
          </cell>
          <cell r="AB113" t="str">
            <v>n/a</v>
          </cell>
          <cell r="AC113" t="str">
            <v>n/a</v>
          </cell>
          <cell r="AD113" t="str">
            <v>n/a</v>
          </cell>
          <cell r="AE113" t="str">
            <v>n/a</v>
          </cell>
          <cell r="AF113" t="str">
            <v>n/a</v>
          </cell>
          <cell r="AG113" t="str">
            <v>n/a</v>
          </cell>
          <cell r="AH113" t="str">
            <v>n/a</v>
          </cell>
          <cell r="AI113" t="str">
            <v>n/a</v>
          </cell>
          <cell r="AJ113" t="str">
            <v>n/a</v>
          </cell>
          <cell r="AK113" t="str">
            <v>n/a</v>
          </cell>
          <cell r="AL113" t="str">
            <v>n/a</v>
          </cell>
          <cell r="AM113" t="str">
            <v>n/a</v>
          </cell>
          <cell r="AN113" t="str">
            <v>n/a</v>
          </cell>
          <cell r="AO113" t="str">
            <v>n/a</v>
          </cell>
          <cell r="AP113" t="str">
            <v>n/a</v>
          </cell>
          <cell r="AQ113" t="str">
            <v>n/a</v>
          </cell>
          <cell r="AR113" t="str">
            <v>n/a</v>
          </cell>
          <cell r="AS113" t="str">
            <v>n/a</v>
          </cell>
          <cell r="AT113" t="str">
            <v>n/a</v>
          </cell>
          <cell r="AU113" t="str">
            <v>n/a</v>
          </cell>
          <cell r="AV113" t="str">
            <v>n/a</v>
          </cell>
          <cell r="AW113" t="str">
            <v>n/a</v>
          </cell>
          <cell r="AX113" t="str">
            <v>n/a</v>
          </cell>
          <cell r="AY113" t="str">
            <v>n/a</v>
          </cell>
          <cell r="AZ113" t="str">
            <v>n/a</v>
          </cell>
          <cell r="BA113" t="str">
            <v>n/a</v>
          </cell>
          <cell r="BB113" t="str">
            <v>n/a</v>
          </cell>
          <cell r="BC113" t="str">
            <v>n/a</v>
          </cell>
          <cell r="BD113">
            <v>0</v>
          </cell>
          <cell r="BE113">
            <v>0</v>
          </cell>
          <cell r="BF113">
            <v>0</v>
          </cell>
          <cell r="BG113">
            <v>0</v>
          </cell>
          <cell r="BH113">
            <v>0</v>
          </cell>
          <cell r="BI113">
            <v>0</v>
          </cell>
          <cell r="BJ113">
            <v>0</v>
          </cell>
          <cell r="BK113"/>
        </row>
        <row r="114">
          <cell r="C114" t="str">
            <v>n/a</v>
          </cell>
          <cell r="F114">
            <v>0</v>
          </cell>
          <cell r="G114">
            <v>0</v>
          </cell>
          <cell r="H114">
            <v>0</v>
          </cell>
          <cell r="W114" t="str">
            <v>n/a</v>
          </cell>
          <cell r="X114" t="str">
            <v>n/a</v>
          </cell>
          <cell r="Y114" t="str">
            <v>n/a</v>
          </cell>
          <cell r="Z114" t="str">
            <v>n/a</v>
          </cell>
          <cell r="AA114">
            <v>100</v>
          </cell>
          <cell r="AB114" t="str">
            <v>n/a</v>
          </cell>
          <cell r="AC114" t="str">
            <v>n/a</v>
          </cell>
          <cell r="AD114" t="str">
            <v>n/a</v>
          </cell>
          <cell r="AE114" t="str">
            <v>n/a</v>
          </cell>
          <cell r="AF114" t="str">
            <v>n/a</v>
          </cell>
          <cell r="AG114" t="str">
            <v>n/a</v>
          </cell>
          <cell r="AH114" t="str">
            <v>n/a</v>
          </cell>
          <cell r="AI114" t="str">
            <v>n/a</v>
          </cell>
          <cell r="AJ114" t="str">
            <v>n/a</v>
          </cell>
          <cell r="AK114" t="str">
            <v>n/a</v>
          </cell>
          <cell r="AL114" t="str">
            <v>n/a</v>
          </cell>
          <cell r="AM114" t="str">
            <v>n/a</v>
          </cell>
          <cell r="AN114" t="str">
            <v>n/a</v>
          </cell>
          <cell r="AO114" t="str">
            <v>n/a</v>
          </cell>
          <cell r="AP114" t="str">
            <v>n/a</v>
          </cell>
          <cell r="AQ114" t="str">
            <v>n/a</v>
          </cell>
          <cell r="AR114" t="str">
            <v>n/a</v>
          </cell>
          <cell r="AS114" t="str">
            <v>n/a</v>
          </cell>
          <cell r="AT114" t="str">
            <v>n/a</v>
          </cell>
          <cell r="AU114" t="str">
            <v>n/a</v>
          </cell>
          <cell r="AV114" t="str">
            <v>n/a</v>
          </cell>
          <cell r="AW114" t="str">
            <v>n/a</v>
          </cell>
          <cell r="AX114" t="str">
            <v>n/a</v>
          </cell>
          <cell r="AY114" t="str">
            <v>n/a</v>
          </cell>
          <cell r="AZ114" t="str">
            <v>n/a</v>
          </cell>
          <cell r="BA114" t="str">
            <v>n/a</v>
          </cell>
          <cell r="BB114" t="str">
            <v>n/a</v>
          </cell>
          <cell r="BC114" t="str">
            <v>n/a</v>
          </cell>
          <cell r="BD114">
            <v>0</v>
          </cell>
          <cell r="BE114">
            <v>0</v>
          </cell>
          <cell r="BF114">
            <v>0</v>
          </cell>
          <cell r="BG114">
            <v>0</v>
          </cell>
          <cell r="BH114">
            <v>0</v>
          </cell>
          <cell r="BI114">
            <v>0</v>
          </cell>
          <cell r="BJ114">
            <v>0</v>
          </cell>
          <cell r="BK114"/>
        </row>
        <row r="115">
          <cell r="C115" t="str">
            <v>n/a</v>
          </cell>
          <cell r="F115">
            <v>0</v>
          </cell>
          <cell r="G115">
            <v>0</v>
          </cell>
          <cell r="H115">
            <v>0</v>
          </cell>
          <cell r="W115" t="str">
            <v>n/a</v>
          </cell>
          <cell r="X115" t="str">
            <v>n/a</v>
          </cell>
          <cell r="Y115" t="str">
            <v>n/a</v>
          </cell>
          <cell r="Z115" t="str">
            <v>n/a</v>
          </cell>
          <cell r="AA115">
            <v>100</v>
          </cell>
          <cell r="AB115" t="str">
            <v>n/a</v>
          </cell>
          <cell r="AC115" t="str">
            <v>n/a</v>
          </cell>
          <cell r="AD115" t="str">
            <v>n/a</v>
          </cell>
          <cell r="AE115" t="str">
            <v>n/a</v>
          </cell>
          <cell r="AF115" t="str">
            <v>n/a</v>
          </cell>
          <cell r="AG115" t="str">
            <v>n/a</v>
          </cell>
          <cell r="AH115" t="str">
            <v>n/a</v>
          </cell>
          <cell r="AI115" t="str">
            <v>n/a</v>
          </cell>
          <cell r="AJ115" t="str">
            <v>n/a</v>
          </cell>
          <cell r="AK115" t="str">
            <v>n/a</v>
          </cell>
          <cell r="AL115" t="str">
            <v>n/a</v>
          </cell>
          <cell r="AM115" t="str">
            <v>n/a</v>
          </cell>
          <cell r="AN115" t="str">
            <v>n/a</v>
          </cell>
          <cell r="AO115" t="str">
            <v>n/a</v>
          </cell>
          <cell r="AP115" t="str">
            <v>n/a</v>
          </cell>
          <cell r="AQ115" t="str">
            <v>n/a</v>
          </cell>
          <cell r="AR115" t="str">
            <v>n/a</v>
          </cell>
          <cell r="AS115" t="str">
            <v>n/a</v>
          </cell>
          <cell r="AT115" t="str">
            <v>n/a</v>
          </cell>
          <cell r="AU115" t="str">
            <v>n/a</v>
          </cell>
          <cell r="AV115" t="str">
            <v>n/a</v>
          </cell>
          <cell r="AW115" t="str">
            <v>n/a</v>
          </cell>
          <cell r="AX115" t="str">
            <v>n/a</v>
          </cell>
          <cell r="AY115" t="str">
            <v>n/a</v>
          </cell>
          <cell r="AZ115" t="str">
            <v>n/a</v>
          </cell>
          <cell r="BA115" t="str">
            <v>n/a</v>
          </cell>
          <cell r="BB115" t="str">
            <v>n/a</v>
          </cell>
          <cell r="BC115" t="str">
            <v>n/a</v>
          </cell>
          <cell r="BD115">
            <v>0</v>
          </cell>
          <cell r="BE115">
            <v>0</v>
          </cell>
          <cell r="BF115">
            <v>0</v>
          </cell>
          <cell r="BG115">
            <v>0</v>
          </cell>
          <cell r="BH115">
            <v>0</v>
          </cell>
          <cell r="BI115">
            <v>0</v>
          </cell>
          <cell r="BJ115">
            <v>0</v>
          </cell>
          <cell r="BK115"/>
        </row>
        <row r="116">
          <cell r="C116" t="str">
            <v>n/a</v>
          </cell>
          <cell r="F116">
            <v>0</v>
          </cell>
          <cell r="G116">
            <v>0</v>
          </cell>
          <cell r="H116">
            <v>0</v>
          </cell>
          <cell r="W116" t="str">
            <v>n/a</v>
          </cell>
          <cell r="X116" t="str">
            <v>n/a</v>
          </cell>
          <cell r="Y116" t="str">
            <v>n/a</v>
          </cell>
          <cell r="Z116" t="str">
            <v>n/a</v>
          </cell>
          <cell r="AA116">
            <v>100</v>
          </cell>
          <cell r="AB116" t="str">
            <v>n/a</v>
          </cell>
          <cell r="AC116" t="str">
            <v>n/a</v>
          </cell>
          <cell r="AD116" t="str">
            <v>n/a</v>
          </cell>
          <cell r="AE116" t="str">
            <v>n/a</v>
          </cell>
          <cell r="AF116" t="str">
            <v>n/a</v>
          </cell>
          <cell r="AG116" t="str">
            <v>n/a</v>
          </cell>
          <cell r="AH116" t="str">
            <v>n/a</v>
          </cell>
          <cell r="AI116" t="str">
            <v>n/a</v>
          </cell>
          <cell r="AJ116" t="str">
            <v>n/a</v>
          </cell>
          <cell r="AK116" t="str">
            <v>n/a</v>
          </cell>
          <cell r="AL116" t="str">
            <v>n/a</v>
          </cell>
          <cell r="AM116" t="str">
            <v>n/a</v>
          </cell>
          <cell r="AN116" t="str">
            <v>n/a</v>
          </cell>
          <cell r="AO116" t="str">
            <v>n/a</v>
          </cell>
          <cell r="AP116" t="str">
            <v>n/a</v>
          </cell>
          <cell r="AQ116" t="str">
            <v>n/a</v>
          </cell>
          <cell r="AR116" t="str">
            <v>n/a</v>
          </cell>
          <cell r="AS116" t="str">
            <v>n/a</v>
          </cell>
          <cell r="AT116" t="str">
            <v>n/a</v>
          </cell>
          <cell r="AU116" t="str">
            <v>n/a</v>
          </cell>
          <cell r="AV116" t="str">
            <v>n/a</v>
          </cell>
          <cell r="AW116" t="str">
            <v>n/a</v>
          </cell>
          <cell r="AX116" t="str">
            <v>n/a</v>
          </cell>
          <cell r="AY116" t="str">
            <v>n/a</v>
          </cell>
          <cell r="AZ116" t="str">
            <v>n/a</v>
          </cell>
          <cell r="BA116" t="str">
            <v>n/a</v>
          </cell>
          <cell r="BB116" t="str">
            <v>n/a</v>
          </cell>
          <cell r="BC116" t="str">
            <v>n/a</v>
          </cell>
          <cell r="BD116">
            <v>0</v>
          </cell>
          <cell r="BE116">
            <v>0</v>
          </cell>
          <cell r="BF116">
            <v>0</v>
          </cell>
          <cell r="BG116">
            <v>0</v>
          </cell>
          <cell r="BH116">
            <v>0</v>
          </cell>
          <cell r="BI116">
            <v>0</v>
          </cell>
          <cell r="BJ116">
            <v>0</v>
          </cell>
          <cell r="BK116"/>
        </row>
        <row r="117">
          <cell r="C117" t="str">
            <v>n/a</v>
          </cell>
          <cell r="F117">
            <v>0</v>
          </cell>
          <cell r="G117">
            <v>0</v>
          </cell>
          <cell r="H117">
            <v>0</v>
          </cell>
          <cell r="W117" t="str">
            <v>n/a</v>
          </cell>
          <cell r="X117" t="str">
            <v>n/a</v>
          </cell>
          <cell r="Y117" t="str">
            <v>n/a</v>
          </cell>
          <cell r="Z117" t="str">
            <v>n/a</v>
          </cell>
          <cell r="AA117">
            <v>100</v>
          </cell>
          <cell r="AB117" t="str">
            <v>n/a</v>
          </cell>
          <cell r="AC117" t="str">
            <v>n/a</v>
          </cell>
          <cell r="AD117" t="str">
            <v>n/a</v>
          </cell>
          <cell r="AE117" t="str">
            <v>n/a</v>
          </cell>
          <cell r="AF117" t="str">
            <v>n/a</v>
          </cell>
          <cell r="AG117" t="str">
            <v>n/a</v>
          </cell>
          <cell r="AH117" t="str">
            <v>n/a</v>
          </cell>
          <cell r="AI117" t="str">
            <v>n/a</v>
          </cell>
          <cell r="AJ117" t="str">
            <v>n/a</v>
          </cell>
          <cell r="AK117" t="str">
            <v>n/a</v>
          </cell>
          <cell r="AL117" t="str">
            <v>n/a</v>
          </cell>
          <cell r="AM117" t="str">
            <v>n/a</v>
          </cell>
          <cell r="AN117" t="str">
            <v>n/a</v>
          </cell>
          <cell r="AO117" t="str">
            <v>n/a</v>
          </cell>
          <cell r="AP117" t="str">
            <v>n/a</v>
          </cell>
          <cell r="AQ117" t="str">
            <v>n/a</v>
          </cell>
          <cell r="AR117" t="str">
            <v>n/a</v>
          </cell>
          <cell r="AS117" t="str">
            <v>n/a</v>
          </cell>
          <cell r="AT117" t="str">
            <v>n/a</v>
          </cell>
          <cell r="AU117" t="str">
            <v>n/a</v>
          </cell>
          <cell r="AV117" t="str">
            <v>n/a</v>
          </cell>
          <cell r="AW117" t="str">
            <v>n/a</v>
          </cell>
          <cell r="AX117" t="str">
            <v>n/a</v>
          </cell>
          <cell r="AY117" t="str">
            <v>n/a</v>
          </cell>
          <cell r="AZ117" t="str">
            <v>n/a</v>
          </cell>
          <cell r="BA117" t="str">
            <v>n/a</v>
          </cell>
          <cell r="BB117" t="str">
            <v>n/a</v>
          </cell>
          <cell r="BC117" t="str">
            <v>n/a</v>
          </cell>
          <cell r="BD117">
            <v>0</v>
          </cell>
          <cell r="BE117">
            <v>0</v>
          </cell>
          <cell r="BF117">
            <v>0</v>
          </cell>
          <cell r="BG117">
            <v>0</v>
          </cell>
          <cell r="BH117">
            <v>0</v>
          </cell>
          <cell r="BI117">
            <v>0</v>
          </cell>
          <cell r="BJ117">
            <v>0</v>
          </cell>
          <cell r="BK117"/>
        </row>
        <row r="118">
          <cell r="C118" t="str">
            <v>n/a</v>
          </cell>
          <cell r="F118">
            <v>0</v>
          </cell>
          <cell r="G118">
            <v>0</v>
          </cell>
          <cell r="H118">
            <v>0</v>
          </cell>
          <cell r="W118" t="str">
            <v>n/a</v>
          </cell>
          <cell r="X118" t="str">
            <v>n/a</v>
          </cell>
          <cell r="Y118" t="str">
            <v>n/a</v>
          </cell>
          <cell r="Z118" t="str">
            <v>n/a</v>
          </cell>
          <cell r="AA118">
            <v>100</v>
          </cell>
          <cell r="AB118" t="str">
            <v>n/a</v>
          </cell>
          <cell r="AC118" t="str">
            <v>n/a</v>
          </cell>
          <cell r="AD118" t="str">
            <v>n/a</v>
          </cell>
          <cell r="AE118" t="str">
            <v>n/a</v>
          </cell>
          <cell r="AF118" t="str">
            <v>n/a</v>
          </cell>
          <cell r="AG118" t="str">
            <v>n/a</v>
          </cell>
          <cell r="AH118" t="str">
            <v>n/a</v>
          </cell>
          <cell r="AI118" t="str">
            <v>n/a</v>
          </cell>
          <cell r="AJ118" t="str">
            <v>n/a</v>
          </cell>
          <cell r="AK118" t="str">
            <v>n/a</v>
          </cell>
          <cell r="AL118" t="str">
            <v>n/a</v>
          </cell>
          <cell r="AM118" t="str">
            <v>n/a</v>
          </cell>
          <cell r="AN118" t="str">
            <v>n/a</v>
          </cell>
          <cell r="AO118" t="str">
            <v>n/a</v>
          </cell>
          <cell r="AP118" t="str">
            <v>n/a</v>
          </cell>
          <cell r="AQ118" t="str">
            <v>n/a</v>
          </cell>
          <cell r="AR118" t="str">
            <v>n/a</v>
          </cell>
          <cell r="AS118" t="str">
            <v>n/a</v>
          </cell>
          <cell r="AT118" t="str">
            <v>n/a</v>
          </cell>
          <cell r="AU118" t="str">
            <v>n/a</v>
          </cell>
          <cell r="AV118" t="str">
            <v>n/a</v>
          </cell>
          <cell r="AW118" t="str">
            <v>n/a</v>
          </cell>
          <cell r="AX118" t="str">
            <v>n/a</v>
          </cell>
          <cell r="AY118" t="str">
            <v>n/a</v>
          </cell>
          <cell r="AZ118" t="str">
            <v>n/a</v>
          </cell>
          <cell r="BA118" t="str">
            <v>n/a</v>
          </cell>
          <cell r="BB118" t="str">
            <v>n/a</v>
          </cell>
          <cell r="BC118" t="str">
            <v>n/a</v>
          </cell>
          <cell r="BD118">
            <v>0</v>
          </cell>
          <cell r="BE118">
            <v>0</v>
          </cell>
          <cell r="BF118">
            <v>0</v>
          </cell>
          <cell r="BG118">
            <v>0</v>
          </cell>
          <cell r="BH118">
            <v>0</v>
          </cell>
          <cell r="BI118">
            <v>0</v>
          </cell>
          <cell r="BJ118">
            <v>0</v>
          </cell>
          <cell r="BK118"/>
        </row>
        <row r="119">
          <cell r="C119" t="str">
            <v>n/a</v>
          </cell>
          <cell r="F119">
            <v>0</v>
          </cell>
          <cell r="G119">
            <v>0</v>
          </cell>
          <cell r="H119">
            <v>0</v>
          </cell>
          <cell r="W119" t="str">
            <v>n/a</v>
          </cell>
          <cell r="X119" t="str">
            <v>n/a</v>
          </cell>
          <cell r="Y119" t="str">
            <v>n/a</v>
          </cell>
          <cell r="Z119" t="str">
            <v>n/a</v>
          </cell>
          <cell r="AA119">
            <v>100</v>
          </cell>
          <cell r="AB119" t="str">
            <v>n/a</v>
          </cell>
          <cell r="AC119" t="str">
            <v>n/a</v>
          </cell>
          <cell r="AD119" t="str">
            <v>n/a</v>
          </cell>
          <cell r="AE119" t="str">
            <v>n/a</v>
          </cell>
          <cell r="AF119" t="str">
            <v>n/a</v>
          </cell>
          <cell r="AG119" t="str">
            <v>n/a</v>
          </cell>
          <cell r="AH119" t="str">
            <v>n/a</v>
          </cell>
          <cell r="AI119" t="str">
            <v>n/a</v>
          </cell>
          <cell r="AJ119" t="str">
            <v>n/a</v>
          </cell>
          <cell r="AK119" t="str">
            <v>n/a</v>
          </cell>
          <cell r="AL119" t="str">
            <v>n/a</v>
          </cell>
          <cell r="AM119" t="str">
            <v>n/a</v>
          </cell>
          <cell r="AN119" t="str">
            <v>n/a</v>
          </cell>
          <cell r="AO119" t="str">
            <v>n/a</v>
          </cell>
          <cell r="AP119" t="str">
            <v>n/a</v>
          </cell>
          <cell r="AQ119" t="str">
            <v>n/a</v>
          </cell>
          <cell r="AR119" t="str">
            <v>n/a</v>
          </cell>
          <cell r="AS119" t="str">
            <v>n/a</v>
          </cell>
          <cell r="AT119" t="str">
            <v>n/a</v>
          </cell>
          <cell r="AU119" t="str">
            <v>n/a</v>
          </cell>
          <cell r="AV119" t="str">
            <v>n/a</v>
          </cell>
          <cell r="AW119" t="str">
            <v>n/a</v>
          </cell>
          <cell r="AX119" t="str">
            <v>n/a</v>
          </cell>
          <cell r="AY119" t="str">
            <v>n/a</v>
          </cell>
          <cell r="AZ119" t="str">
            <v>n/a</v>
          </cell>
          <cell r="BA119" t="str">
            <v>n/a</v>
          </cell>
          <cell r="BB119" t="str">
            <v>n/a</v>
          </cell>
          <cell r="BC119" t="str">
            <v>n/a</v>
          </cell>
          <cell r="BD119">
            <v>0</v>
          </cell>
          <cell r="BE119">
            <v>0</v>
          </cell>
          <cell r="BF119">
            <v>0</v>
          </cell>
          <cell r="BG119">
            <v>0</v>
          </cell>
          <cell r="BH119">
            <v>0</v>
          </cell>
          <cell r="BI119">
            <v>0</v>
          </cell>
          <cell r="BJ119">
            <v>0</v>
          </cell>
          <cell r="BK119"/>
        </row>
        <row r="120">
          <cell r="C120" t="str">
            <v>n/a</v>
          </cell>
          <cell r="F120">
            <v>0</v>
          </cell>
          <cell r="G120">
            <v>0</v>
          </cell>
          <cell r="H120">
            <v>0</v>
          </cell>
          <cell r="W120" t="str">
            <v>n/a</v>
          </cell>
          <cell r="X120" t="str">
            <v>n/a</v>
          </cell>
          <cell r="Y120" t="str">
            <v>n/a</v>
          </cell>
          <cell r="Z120" t="str">
            <v>n/a</v>
          </cell>
          <cell r="AA120">
            <v>100</v>
          </cell>
          <cell r="AB120" t="str">
            <v>n/a</v>
          </cell>
          <cell r="AC120" t="str">
            <v>n/a</v>
          </cell>
          <cell r="AD120" t="str">
            <v>n/a</v>
          </cell>
          <cell r="AE120" t="str">
            <v>n/a</v>
          </cell>
          <cell r="AF120" t="str">
            <v>n/a</v>
          </cell>
          <cell r="AG120" t="str">
            <v>n/a</v>
          </cell>
          <cell r="AH120" t="str">
            <v>n/a</v>
          </cell>
          <cell r="AI120" t="str">
            <v>n/a</v>
          </cell>
          <cell r="AJ120" t="str">
            <v>n/a</v>
          </cell>
          <cell r="AK120" t="str">
            <v>n/a</v>
          </cell>
          <cell r="AL120" t="str">
            <v>n/a</v>
          </cell>
          <cell r="AM120" t="str">
            <v>n/a</v>
          </cell>
          <cell r="AN120" t="str">
            <v>n/a</v>
          </cell>
          <cell r="AO120" t="str">
            <v>n/a</v>
          </cell>
          <cell r="AP120" t="str">
            <v>n/a</v>
          </cell>
          <cell r="AQ120" t="str">
            <v>n/a</v>
          </cell>
          <cell r="AR120" t="str">
            <v>n/a</v>
          </cell>
          <cell r="AS120" t="str">
            <v>n/a</v>
          </cell>
          <cell r="AT120" t="str">
            <v>n/a</v>
          </cell>
          <cell r="AU120" t="str">
            <v>n/a</v>
          </cell>
          <cell r="AV120" t="str">
            <v>n/a</v>
          </cell>
          <cell r="AW120" t="str">
            <v>n/a</v>
          </cell>
          <cell r="AX120" t="str">
            <v>n/a</v>
          </cell>
          <cell r="AY120" t="str">
            <v>n/a</v>
          </cell>
          <cell r="AZ120" t="str">
            <v>n/a</v>
          </cell>
          <cell r="BA120" t="str">
            <v>n/a</v>
          </cell>
          <cell r="BB120" t="str">
            <v>n/a</v>
          </cell>
          <cell r="BC120" t="str">
            <v>n/a</v>
          </cell>
          <cell r="BD120">
            <v>0</v>
          </cell>
          <cell r="BE120">
            <v>0</v>
          </cell>
          <cell r="BF120">
            <v>0</v>
          </cell>
          <cell r="BG120">
            <v>0</v>
          </cell>
          <cell r="BH120">
            <v>0</v>
          </cell>
          <cell r="BI120">
            <v>0</v>
          </cell>
          <cell r="BJ120">
            <v>0</v>
          </cell>
          <cell r="BK120"/>
        </row>
        <row r="121">
          <cell r="C121" t="str">
            <v>n/a</v>
          </cell>
          <cell r="F121">
            <v>0</v>
          </cell>
          <cell r="G121">
            <v>0</v>
          </cell>
          <cell r="H121">
            <v>0</v>
          </cell>
          <cell r="W121" t="str">
            <v>n/a</v>
          </cell>
          <cell r="X121" t="str">
            <v>n/a</v>
          </cell>
          <cell r="Y121" t="str">
            <v>n/a</v>
          </cell>
          <cell r="Z121" t="str">
            <v>n/a</v>
          </cell>
          <cell r="AA121">
            <v>100</v>
          </cell>
          <cell r="AB121" t="str">
            <v>n/a</v>
          </cell>
          <cell r="AC121" t="str">
            <v>n/a</v>
          </cell>
          <cell r="AD121" t="str">
            <v>n/a</v>
          </cell>
          <cell r="AE121" t="str">
            <v>n/a</v>
          </cell>
          <cell r="AF121" t="str">
            <v>n/a</v>
          </cell>
          <cell r="AG121" t="str">
            <v>n/a</v>
          </cell>
          <cell r="AH121" t="str">
            <v>n/a</v>
          </cell>
          <cell r="AI121" t="str">
            <v>n/a</v>
          </cell>
          <cell r="AJ121" t="str">
            <v>n/a</v>
          </cell>
          <cell r="AK121" t="str">
            <v>n/a</v>
          </cell>
          <cell r="AL121" t="str">
            <v>n/a</v>
          </cell>
          <cell r="AM121" t="str">
            <v>n/a</v>
          </cell>
          <cell r="AN121" t="str">
            <v>n/a</v>
          </cell>
          <cell r="AO121" t="str">
            <v>n/a</v>
          </cell>
          <cell r="AP121" t="str">
            <v>n/a</v>
          </cell>
          <cell r="AQ121" t="str">
            <v>n/a</v>
          </cell>
          <cell r="AR121" t="str">
            <v>n/a</v>
          </cell>
          <cell r="AS121" t="str">
            <v>n/a</v>
          </cell>
          <cell r="AT121" t="str">
            <v>n/a</v>
          </cell>
          <cell r="AU121" t="str">
            <v>n/a</v>
          </cell>
          <cell r="AV121" t="str">
            <v>n/a</v>
          </cell>
          <cell r="AW121" t="str">
            <v>n/a</v>
          </cell>
          <cell r="AX121" t="str">
            <v>n/a</v>
          </cell>
          <cell r="AY121" t="str">
            <v>n/a</v>
          </cell>
          <cell r="AZ121" t="str">
            <v>n/a</v>
          </cell>
          <cell r="BA121" t="str">
            <v>n/a</v>
          </cell>
          <cell r="BB121" t="str">
            <v>n/a</v>
          </cell>
          <cell r="BC121" t="str">
            <v>n/a</v>
          </cell>
          <cell r="BD121">
            <v>0</v>
          </cell>
          <cell r="BE121">
            <v>0</v>
          </cell>
          <cell r="BF121">
            <v>0</v>
          </cell>
          <cell r="BG121">
            <v>0</v>
          </cell>
          <cell r="BH121">
            <v>0</v>
          </cell>
          <cell r="BI121">
            <v>0</v>
          </cell>
          <cell r="BJ121">
            <v>0</v>
          </cell>
          <cell r="BK121"/>
        </row>
        <row r="122">
          <cell r="C122" t="str">
            <v>n/a</v>
          </cell>
          <cell r="F122">
            <v>0</v>
          </cell>
          <cell r="G122">
            <v>0</v>
          </cell>
          <cell r="H122">
            <v>0</v>
          </cell>
          <cell r="W122" t="str">
            <v>n/a</v>
          </cell>
          <cell r="X122" t="str">
            <v>n/a</v>
          </cell>
          <cell r="Y122" t="str">
            <v>n/a</v>
          </cell>
          <cell r="Z122" t="str">
            <v>n/a</v>
          </cell>
          <cell r="AA122">
            <v>100</v>
          </cell>
          <cell r="AB122" t="str">
            <v>n/a</v>
          </cell>
          <cell r="AC122" t="str">
            <v>n/a</v>
          </cell>
          <cell r="AD122" t="str">
            <v>n/a</v>
          </cell>
          <cell r="AE122" t="str">
            <v>n/a</v>
          </cell>
          <cell r="AF122" t="str">
            <v>n/a</v>
          </cell>
          <cell r="AG122" t="str">
            <v>n/a</v>
          </cell>
          <cell r="AH122" t="str">
            <v>n/a</v>
          </cell>
          <cell r="AI122" t="str">
            <v>n/a</v>
          </cell>
          <cell r="AJ122" t="str">
            <v>n/a</v>
          </cell>
          <cell r="AK122" t="str">
            <v>n/a</v>
          </cell>
          <cell r="AL122" t="str">
            <v>n/a</v>
          </cell>
          <cell r="AM122" t="str">
            <v>n/a</v>
          </cell>
          <cell r="AN122" t="str">
            <v>n/a</v>
          </cell>
          <cell r="AO122" t="str">
            <v>n/a</v>
          </cell>
          <cell r="AP122" t="str">
            <v>n/a</v>
          </cell>
          <cell r="AQ122" t="str">
            <v>n/a</v>
          </cell>
          <cell r="AR122" t="str">
            <v>n/a</v>
          </cell>
          <cell r="AS122" t="str">
            <v>n/a</v>
          </cell>
          <cell r="AT122" t="str">
            <v>n/a</v>
          </cell>
          <cell r="AU122" t="str">
            <v>n/a</v>
          </cell>
          <cell r="AV122" t="str">
            <v>n/a</v>
          </cell>
          <cell r="AW122" t="str">
            <v>n/a</v>
          </cell>
          <cell r="AX122" t="str">
            <v>n/a</v>
          </cell>
          <cell r="AY122" t="str">
            <v>n/a</v>
          </cell>
          <cell r="AZ122" t="str">
            <v>n/a</v>
          </cell>
          <cell r="BA122" t="str">
            <v>n/a</v>
          </cell>
          <cell r="BB122" t="str">
            <v>n/a</v>
          </cell>
          <cell r="BC122" t="str">
            <v>n/a</v>
          </cell>
          <cell r="BD122">
            <v>0</v>
          </cell>
          <cell r="BE122">
            <v>0</v>
          </cell>
          <cell r="BF122">
            <v>0</v>
          </cell>
          <cell r="BG122">
            <v>0</v>
          </cell>
          <cell r="BH122">
            <v>0</v>
          </cell>
          <cell r="BI122">
            <v>0</v>
          </cell>
          <cell r="BJ122">
            <v>0</v>
          </cell>
          <cell r="BK122"/>
        </row>
        <row r="123">
          <cell r="C123" t="str">
            <v>n/a</v>
          </cell>
          <cell r="F123">
            <v>0</v>
          </cell>
          <cell r="G123">
            <v>0</v>
          </cell>
          <cell r="H123">
            <v>0</v>
          </cell>
          <cell r="W123" t="str">
            <v>n/a</v>
          </cell>
          <cell r="X123" t="str">
            <v>n/a</v>
          </cell>
          <cell r="Y123" t="str">
            <v>n/a</v>
          </cell>
          <cell r="Z123" t="str">
            <v>n/a</v>
          </cell>
          <cell r="AA123">
            <v>100</v>
          </cell>
          <cell r="AB123" t="str">
            <v>n/a</v>
          </cell>
          <cell r="AC123" t="str">
            <v>n/a</v>
          </cell>
          <cell r="AD123" t="str">
            <v>n/a</v>
          </cell>
          <cell r="AE123" t="str">
            <v>n/a</v>
          </cell>
          <cell r="AF123" t="str">
            <v>n/a</v>
          </cell>
          <cell r="AG123" t="str">
            <v>n/a</v>
          </cell>
          <cell r="AH123" t="str">
            <v>n/a</v>
          </cell>
          <cell r="AI123" t="str">
            <v>n/a</v>
          </cell>
          <cell r="AJ123" t="str">
            <v>n/a</v>
          </cell>
          <cell r="AK123" t="str">
            <v>n/a</v>
          </cell>
          <cell r="AL123" t="str">
            <v>n/a</v>
          </cell>
          <cell r="AM123" t="str">
            <v>n/a</v>
          </cell>
          <cell r="AN123" t="str">
            <v>n/a</v>
          </cell>
          <cell r="AO123" t="str">
            <v>n/a</v>
          </cell>
          <cell r="AP123" t="str">
            <v>n/a</v>
          </cell>
          <cell r="AQ123" t="str">
            <v>n/a</v>
          </cell>
          <cell r="AR123" t="str">
            <v>n/a</v>
          </cell>
          <cell r="AS123" t="str">
            <v>n/a</v>
          </cell>
          <cell r="AT123" t="str">
            <v>n/a</v>
          </cell>
          <cell r="AU123" t="str">
            <v>n/a</v>
          </cell>
          <cell r="AV123" t="str">
            <v>n/a</v>
          </cell>
          <cell r="AW123" t="str">
            <v>n/a</v>
          </cell>
          <cell r="AX123" t="str">
            <v>n/a</v>
          </cell>
          <cell r="AY123" t="str">
            <v>n/a</v>
          </cell>
          <cell r="AZ123" t="str">
            <v>n/a</v>
          </cell>
          <cell r="BA123" t="str">
            <v>n/a</v>
          </cell>
          <cell r="BB123" t="str">
            <v>n/a</v>
          </cell>
          <cell r="BC123" t="str">
            <v>n/a</v>
          </cell>
          <cell r="BD123">
            <v>0</v>
          </cell>
          <cell r="BE123">
            <v>0</v>
          </cell>
          <cell r="BF123">
            <v>0</v>
          </cell>
          <cell r="BG123">
            <v>0</v>
          </cell>
          <cell r="BH123">
            <v>0</v>
          </cell>
          <cell r="BI123">
            <v>0</v>
          </cell>
          <cell r="BJ123">
            <v>0</v>
          </cell>
          <cell r="BK123"/>
        </row>
        <row r="124">
          <cell r="C124" t="str">
            <v>n/a</v>
          </cell>
          <cell r="F124">
            <v>0</v>
          </cell>
          <cell r="G124">
            <v>0</v>
          </cell>
          <cell r="H124">
            <v>0</v>
          </cell>
          <cell r="W124" t="str">
            <v>n/a</v>
          </cell>
          <cell r="X124" t="str">
            <v>n/a</v>
          </cell>
          <cell r="Y124" t="str">
            <v>n/a</v>
          </cell>
          <cell r="Z124" t="str">
            <v>n/a</v>
          </cell>
          <cell r="AA124">
            <v>100</v>
          </cell>
          <cell r="AB124" t="str">
            <v>n/a</v>
          </cell>
          <cell r="AC124" t="str">
            <v>n/a</v>
          </cell>
          <cell r="AD124" t="str">
            <v>n/a</v>
          </cell>
          <cell r="AE124" t="str">
            <v>n/a</v>
          </cell>
          <cell r="AF124" t="str">
            <v>n/a</v>
          </cell>
          <cell r="AG124" t="str">
            <v>n/a</v>
          </cell>
          <cell r="AH124" t="str">
            <v>n/a</v>
          </cell>
          <cell r="AI124" t="str">
            <v>n/a</v>
          </cell>
          <cell r="AJ124" t="str">
            <v>n/a</v>
          </cell>
          <cell r="AK124" t="str">
            <v>n/a</v>
          </cell>
          <cell r="AL124" t="str">
            <v>n/a</v>
          </cell>
          <cell r="AM124" t="str">
            <v>n/a</v>
          </cell>
          <cell r="AN124" t="str">
            <v>n/a</v>
          </cell>
          <cell r="AO124" t="str">
            <v>n/a</v>
          </cell>
          <cell r="AP124" t="str">
            <v>n/a</v>
          </cell>
          <cell r="AQ124" t="str">
            <v>n/a</v>
          </cell>
          <cell r="AR124" t="str">
            <v>n/a</v>
          </cell>
          <cell r="AS124" t="str">
            <v>n/a</v>
          </cell>
          <cell r="AT124" t="str">
            <v>n/a</v>
          </cell>
          <cell r="AU124" t="str">
            <v>n/a</v>
          </cell>
          <cell r="AV124" t="str">
            <v>n/a</v>
          </cell>
          <cell r="AW124" t="str">
            <v>n/a</v>
          </cell>
          <cell r="AX124" t="str">
            <v>n/a</v>
          </cell>
          <cell r="AY124" t="str">
            <v>n/a</v>
          </cell>
          <cell r="AZ124" t="str">
            <v>n/a</v>
          </cell>
          <cell r="BA124" t="str">
            <v>n/a</v>
          </cell>
          <cell r="BB124" t="str">
            <v>n/a</v>
          </cell>
          <cell r="BC124" t="str">
            <v>n/a</v>
          </cell>
          <cell r="BD124">
            <v>0</v>
          </cell>
          <cell r="BE124">
            <v>0</v>
          </cell>
          <cell r="BF124">
            <v>0</v>
          </cell>
          <cell r="BG124">
            <v>0</v>
          </cell>
          <cell r="BH124">
            <v>0</v>
          </cell>
          <cell r="BI124">
            <v>0</v>
          </cell>
          <cell r="BJ124">
            <v>0</v>
          </cell>
          <cell r="BK124"/>
        </row>
        <row r="125">
          <cell r="C125" t="str">
            <v>n/a</v>
          </cell>
          <cell r="F125">
            <v>0</v>
          </cell>
          <cell r="G125">
            <v>0</v>
          </cell>
          <cell r="H125">
            <v>0</v>
          </cell>
          <cell r="W125" t="str">
            <v>n/a</v>
          </cell>
          <cell r="X125" t="str">
            <v>n/a</v>
          </cell>
          <cell r="Y125" t="str">
            <v>n/a</v>
          </cell>
          <cell r="Z125" t="str">
            <v>n/a</v>
          </cell>
          <cell r="AA125">
            <v>100</v>
          </cell>
          <cell r="AB125" t="str">
            <v>n/a</v>
          </cell>
          <cell r="AC125" t="str">
            <v>n/a</v>
          </cell>
          <cell r="AD125" t="str">
            <v>n/a</v>
          </cell>
          <cell r="AE125" t="str">
            <v>n/a</v>
          </cell>
          <cell r="AF125" t="str">
            <v>n/a</v>
          </cell>
          <cell r="AG125" t="str">
            <v>n/a</v>
          </cell>
          <cell r="AH125" t="str">
            <v>n/a</v>
          </cell>
          <cell r="AI125" t="str">
            <v>n/a</v>
          </cell>
          <cell r="AJ125" t="str">
            <v>n/a</v>
          </cell>
          <cell r="AK125" t="str">
            <v>n/a</v>
          </cell>
          <cell r="AL125" t="str">
            <v>n/a</v>
          </cell>
          <cell r="AM125" t="str">
            <v>n/a</v>
          </cell>
          <cell r="AN125" t="str">
            <v>n/a</v>
          </cell>
          <cell r="AO125" t="str">
            <v>n/a</v>
          </cell>
          <cell r="AP125" t="str">
            <v>n/a</v>
          </cell>
          <cell r="AQ125" t="str">
            <v>n/a</v>
          </cell>
          <cell r="AR125" t="str">
            <v>n/a</v>
          </cell>
          <cell r="AS125" t="str">
            <v>n/a</v>
          </cell>
          <cell r="AT125" t="str">
            <v>n/a</v>
          </cell>
          <cell r="AU125" t="str">
            <v>n/a</v>
          </cell>
          <cell r="AV125" t="str">
            <v>n/a</v>
          </cell>
          <cell r="AW125" t="str">
            <v>n/a</v>
          </cell>
          <cell r="AX125" t="str">
            <v>n/a</v>
          </cell>
          <cell r="AY125" t="str">
            <v>n/a</v>
          </cell>
          <cell r="AZ125" t="str">
            <v>n/a</v>
          </cell>
          <cell r="BA125" t="str">
            <v>n/a</v>
          </cell>
          <cell r="BB125" t="str">
            <v>n/a</v>
          </cell>
          <cell r="BC125" t="str">
            <v>n/a</v>
          </cell>
          <cell r="BD125">
            <v>0</v>
          </cell>
          <cell r="BE125">
            <v>0</v>
          </cell>
          <cell r="BF125">
            <v>0</v>
          </cell>
          <cell r="BG125">
            <v>0</v>
          </cell>
          <cell r="BH125">
            <v>0</v>
          </cell>
          <cell r="BI125">
            <v>0</v>
          </cell>
          <cell r="BJ125">
            <v>0</v>
          </cell>
          <cell r="BK125"/>
        </row>
        <row r="126">
          <cell r="C126" t="str">
            <v>n/a</v>
          </cell>
          <cell r="F126">
            <v>0</v>
          </cell>
          <cell r="G126">
            <v>0</v>
          </cell>
          <cell r="H126">
            <v>0</v>
          </cell>
          <cell r="W126" t="str">
            <v>n/a</v>
          </cell>
          <cell r="X126" t="str">
            <v>n/a</v>
          </cell>
          <cell r="Y126" t="str">
            <v>n/a</v>
          </cell>
          <cell r="Z126" t="str">
            <v>n/a</v>
          </cell>
          <cell r="AA126">
            <v>100</v>
          </cell>
          <cell r="AB126" t="str">
            <v>n/a</v>
          </cell>
          <cell r="AC126" t="str">
            <v>n/a</v>
          </cell>
          <cell r="AD126" t="str">
            <v>n/a</v>
          </cell>
          <cell r="AE126" t="str">
            <v>n/a</v>
          </cell>
          <cell r="AF126" t="str">
            <v>n/a</v>
          </cell>
          <cell r="AG126" t="str">
            <v>n/a</v>
          </cell>
          <cell r="AH126" t="str">
            <v>n/a</v>
          </cell>
          <cell r="AI126" t="str">
            <v>n/a</v>
          </cell>
          <cell r="AJ126" t="str">
            <v>n/a</v>
          </cell>
          <cell r="AK126" t="str">
            <v>n/a</v>
          </cell>
          <cell r="AL126" t="str">
            <v>n/a</v>
          </cell>
          <cell r="AM126" t="str">
            <v>n/a</v>
          </cell>
          <cell r="AN126" t="str">
            <v>n/a</v>
          </cell>
          <cell r="AO126" t="str">
            <v>n/a</v>
          </cell>
          <cell r="AP126" t="str">
            <v>n/a</v>
          </cell>
          <cell r="AQ126" t="str">
            <v>n/a</v>
          </cell>
          <cell r="AR126" t="str">
            <v>n/a</v>
          </cell>
          <cell r="AS126" t="str">
            <v>n/a</v>
          </cell>
          <cell r="AT126" t="str">
            <v>n/a</v>
          </cell>
          <cell r="AU126" t="str">
            <v>n/a</v>
          </cell>
          <cell r="AV126" t="str">
            <v>n/a</v>
          </cell>
          <cell r="AW126" t="str">
            <v>n/a</v>
          </cell>
          <cell r="AX126" t="str">
            <v>n/a</v>
          </cell>
          <cell r="AY126" t="str">
            <v>n/a</v>
          </cell>
          <cell r="AZ126" t="str">
            <v>n/a</v>
          </cell>
          <cell r="BA126" t="str">
            <v>n/a</v>
          </cell>
          <cell r="BB126" t="str">
            <v>n/a</v>
          </cell>
          <cell r="BC126" t="str">
            <v>n/a</v>
          </cell>
          <cell r="BD126">
            <v>0</v>
          </cell>
          <cell r="BE126">
            <v>0</v>
          </cell>
          <cell r="BF126">
            <v>0</v>
          </cell>
          <cell r="BG126">
            <v>0</v>
          </cell>
          <cell r="BH126">
            <v>0</v>
          </cell>
          <cell r="BI126">
            <v>0</v>
          </cell>
          <cell r="BJ126">
            <v>0</v>
          </cell>
          <cell r="BK126"/>
        </row>
        <row r="127">
          <cell r="C127" t="str">
            <v>n/a</v>
          </cell>
          <cell r="F127">
            <v>0</v>
          </cell>
          <cell r="G127">
            <v>0</v>
          </cell>
          <cell r="H127">
            <v>0</v>
          </cell>
          <cell r="W127" t="str">
            <v>n/a</v>
          </cell>
          <cell r="X127" t="str">
            <v>n/a</v>
          </cell>
          <cell r="Y127" t="str">
            <v>n/a</v>
          </cell>
          <cell r="Z127" t="str">
            <v>n/a</v>
          </cell>
          <cell r="AA127">
            <v>100</v>
          </cell>
          <cell r="AB127" t="str">
            <v>n/a</v>
          </cell>
          <cell r="AC127" t="str">
            <v>n/a</v>
          </cell>
          <cell r="AD127" t="str">
            <v>n/a</v>
          </cell>
          <cell r="AE127" t="str">
            <v>n/a</v>
          </cell>
          <cell r="AF127" t="str">
            <v>n/a</v>
          </cell>
          <cell r="AG127" t="str">
            <v>n/a</v>
          </cell>
          <cell r="AH127" t="str">
            <v>n/a</v>
          </cell>
          <cell r="AI127" t="str">
            <v>n/a</v>
          </cell>
          <cell r="AJ127" t="str">
            <v>n/a</v>
          </cell>
          <cell r="AK127" t="str">
            <v>n/a</v>
          </cell>
          <cell r="AL127" t="str">
            <v>n/a</v>
          </cell>
          <cell r="AM127" t="str">
            <v>n/a</v>
          </cell>
          <cell r="AN127" t="str">
            <v>n/a</v>
          </cell>
          <cell r="AO127" t="str">
            <v>n/a</v>
          </cell>
          <cell r="AP127" t="str">
            <v>n/a</v>
          </cell>
          <cell r="AQ127" t="str">
            <v>n/a</v>
          </cell>
          <cell r="AR127" t="str">
            <v>n/a</v>
          </cell>
          <cell r="AS127" t="str">
            <v>n/a</v>
          </cell>
          <cell r="AT127" t="str">
            <v>n/a</v>
          </cell>
          <cell r="AU127" t="str">
            <v>n/a</v>
          </cell>
          <cell r="AV127" t="str">
            <v>n/a</v>
          </cell>
          <cell r="AW127" t="str">
            <v>n/a</v>
          </cell>
          <cell r="AX127" t="str">
            <v>n/a</v>
          </cell>
          <cell r="AY127" t="str">
            <v>n/a</v>
          </cell>
          <cell r="AZ127" t="str">
            <v>n/a</v>
          </cell>
          <cell r="BA127" t="str">
            <v>n/a</v>
          </cell>
          <cell r="BB127" t="str">
            <v>n/a</v>
          </cell>
          <cell r="BC127" t="str">
            <v>n/a</v>
          </cell>
          <cell r="BD127">
            <v>0</v>
          </cell>
          <cell r="BE127">
            <v>0</v>
          </cell>
          <cell r="BF127">
            <v>0</v>
          </cell>
          <cell r="BG127">
            <v>0</v>
          </cell>
          <cell r="BH127">
            <v>0</v>
          </cell>
          <cell r="BI127">
            <v>0</v>
          </cell>
          <cell r="BJ127">
            <v>0</v>
          </cell>
          <cell r="BK127"/>
        </row>
        <row r="128">
          <cell r="C128" t="str">
            <v>n/a</v>
          </cell>
          <cell r="F128">
            <v>0</v>
          </cell>
          <cell r="G128">
            <v>0</v>
          </cell>
          <cell r="H128">
            <v>0</v>
          </cell>
          <cell r="W128" t="str">
            <v>n/a</v>
          </cell>
          <cell r="X128" t="str">
            <v>n/a</v>
          </cell>
          <cell r="Y128" t="str">
            <v>n/a</v>
          </cell>
          <cell r="Z128" t="str">
            <v>n/a</v>
          </cell>
          <cell r="AA128">
            <v>100</v>
          </cell>
          <cell r="AB128" t="str">
            <v>n/a</v>
          </cell>
          <cell r="AC128" t="str">
            <v>n/a</v>
          </cell>
          <cell r="AD128" t="str">
            <v>n/a</v>
          </cell>
          <cell r="AE128" t="str">
            <v>n/a</v>
          </cell>
          <cell r="AF128" t="str">
            <v>n/a</v>
          </cell>
          <cell r="AG128" t="str">
            <v>n/a</v>
          </cell>
          <cell r="AH128" t="str">
            <v>n/a</v>
          </cell>
          <cell r="AI128" t="str">
            <v>n/a</v>
          </cell>
          <cell r="AJ128" t="str">
            <v>n/a</v>
          </cell>
          <cell r="AK128" t="str">
            <v>n/a</v>
          </cell>
          <cell r="AL128" t="str">
            <v>n/a</v>
          </cell>
          <cell r="AM128" t="str">
            <v>n/a</v>
          </cell>
          <cell r="AN128" t="str">
            <v>n/a</v>
          </cell>
          <cell r="AO128" t="str">
            <v>n/a</v>
          </cell>
          <cell r="AP128" t="str">
            <v>n/a</v>
          </cell>
          <cell r="AQ128" t="str">
            <v>n/a</v>
          </cell>
          <cell r="AR128" t="str">
            <v>n/a</v>
          </cell>
          <cell r="AS128" t="str">
            <v>n/a</v>
          </cell>
          <cell r="AT128" t="str">
            <v>n/a</v>
          </cell>
          <cell r="AU128" t="str">
            <v>n/a</v>
          </cell>
          <cell r="AV128" t="str">
            <v>n/a</v>
          </cell>
          <cell r="AW128" t="str">
            <v>n/a</v>
          </cell>
          <cell r="AX128" t="str">
            <v>n/a</v>
          </cell>
          <cell r="AY128" t="str">
            <v>n/a</v>
          </cell>
          <cell r="AZ128" t="str">
            <v>n/a</v>
          </cell>
          <cell r="BA128" t="str">
            <v>n/a</v>
          </cell>
          <cell r="BB128" t="str">
            <v>n/a</v>
          </cell>
          <cell r="BC128" t="str">
            <v>n/a</v>
          </cell>
          <cell r="BD128">
            <v>0</v>
          </cell>
          <cell r="BE128">
            <v>0</v>
          </cell>
          <cell r="BF128">
            <v>0</v>
          </cell>
          <cell r="BG128">
            <v>0</v>
          </cell>
          <cell r="BH128">
            <v>0</v>
          </cell>
          <cell r="BI128">
            <v>0</v>
          </cell>
          <cell r="BJ128">
            <v>0</v>
          </cell>
          <cell r="BK128"/>
        </row>
        <row r="129">
          <cell r="C129" t="str">
            <v>n/a</v>
          </cell>
          <cell r="F129">
            <v>0</v>
          </cell>
          <cell r="G129">
            <v>0</v>
          </cell>
          <cell r="H129">
            <v>0</v>
          </cell>
          <cell r="W129" t="str">
            <v>n/a</v>
          </cell>
          <cell r="X129" t="str">
            <v>n/a</v>
          </cell>
          <cell r="Y129" t="str">
            <v>n/a</v>
          </cell>
          <cell r="Z129" t="str">
            <v>n/a</v>
          </cell>
          <cell r="AA129">
            <v>100</v>
          </cell>
          <cell r="AB129" t="str">
            <v>n/a</v>
          </cell>
          <cell r="AC129" t="str">
            <v>n/a</v>
          </cell>
          <cell r="AD129" t="str">
            <v>n/a</v>
          </cell>
          <cell r="AE129" t="str">
            <v>n/a</v>
          </cell>
          <cell r="AF129" t="str">
            <v>n/a</v>
          </cell>
          <cell r="AG129" t="str">
            <v>n/a</v>
          </cell>
          <cell r="AH129" t="str">
            <v>n/a</v>
          </cell>
          <cell r="AI129" t="str">
            <v>n/a</v>
          </cell>
          <cell r="AJ129" t="str">
            <v>n/a</v>
          </cell>
          <cell r="AK129" t="str">
            <v>n/a</v>
          </cell>
          <cell r="AL129" t="str">
            <v>n/a</v>
          </cell>
          <cell r="AM129" t="str">
            <v>n/a</v>
          </cell>
          <cell r="AN129" t="str">
            <v>n/a</v>
          </cell>
          <cell r="AO129" t="str">
            <v>n/a</v>
          </cell>
          <cell r="AP129" t="str">
            <v>n/a</v>
          </cell>
          <cell r="AQ129" t="str">
            <v>n/a</v>
          </cell>
          <cell r="AR129" t="str">
            <v>n/a</v>
          </cell>
          <cell r="AS129" t="str">
            <v>n/a</v>
          </cell>
          <cell r="AT129" t="str">
            <v>n/a</v>
          </cell>
          <cell r="AU129" t="str">
            <v>n/a</v>
          </cell>
          <cell r="AV129" t="str">
            <v>n/a</v>
          </cell>
          <cell r="AW129" t="str">
            <v>n/a</v>
          </cell>
          <cell r="AX129" t="str">
            <v>n/a</v>
          </cell>
          <cell r="AY129" t="str">
            <v>n/a</v>
          </cell>
          <cell r="AZ129" t="str">
            <v>n/a</v>
          </cell>
          <cell r="BA129" t="str">
            <v>n/a</v>
          </cell>
          <cell r="BB129" t="str">
            <v>n/a</v>
          </cell>
          <cell r="BC129" t="str">
            <v>n/a</v>
          </cell>
          <cell r="BD129">
            <v>0</v>
          </cell>
          <cell r="BE129">
            <v>0</v>
          </cell>
          <cell r="BF129">
            <v>0</v>
          </cell>
          <cell r="BG129">
            <v>0</v>
          </cell>
          <cell r="BH129">
            <v>0</v>
          </cell>
          <cell r="BI129">
            <v>0</v>
          </cell>
          <cell r="BJ129">
            <v>0</v>
          </cell>
          <cell r="BK129"/>
        </row>
        <row r="130">
          <cell r="C130" t="str">
            <v>n/a</v>
          </cell>
          <cell r="F130">
            <v>0</v>
          </cell>
          <cell r="G130">
            <v>0</v>
          </cell>
          <cell r="H130">
            <v>0</v>
          </cell>
          <cell r="W130" t="str">
            <v>n/a</v>
          </cell>
          <cell r="X130" t="str">
            <v>n/a</v>
          </cell>
          <cell r="Y130" t="str">
            <v>n/a</v>
          </cell>
          <cell r="Z130" t="str">
            <v>n/a</v>
          </cell>
          <cell r="AA130">
            <v>100</v>
          </cell>
          <cell r="AB130" t="str">
            <v>n/a</v>
          </cell>
          <cell r="AC130" t="str">
            <v>n/a</v>
          </cell>
          <cell r="AD130" t="str">
            <v>n/a</v>
          </cell>
          <cell r="AE130" t="str">
            <v>n/a</v>
          </cell>
          <cell r="AF130" t="str">
            <v>n/a</v>
          </cell>
          <cell r="AG130" t="str">
            <v>n/a</v>
          </cell>
          <cell r="AH130" t="str">
            <v>n/a</v>
          </cell>
          <cell r="AI130" t="str">
            <v>n/a</v>
          </cell>
          <cell r="AJ130" t="str">
            <v>n/a</v>
          </cell>
          <cell r="AK130" t="str">
            <v>n/a</v>
          </cell>
          <cell r="AL130" t="str">
            <v>n/a</v>
          </cell>
          <cell r="AM130" t="str">
            <v>n/a</v>
          </cell>
          <cell r="AN130" t="str">
            <v>n/a</v>
          </cell>
          <cell r="AO130" t="str">
            <v>n/a</v>
          </cell>
          <cell r="AP130" t="str">
            <v>n/a</v>
          </cell>
          <cell r="AQ130" t="str">
            <v>n/a</v>
          </cell>
          <cell r="AR130" t="str">
            <v>n/a</v>
          </cell>
          <cell r="AS130" t="str">
            <v>n/a</v>
          </cell>
          <cell r="AT130" t="str">
            <v>n/a</v>
          </cell>
          <cell r="AU130" t="str">
            <v>n/a</v>
          </cell>
          <cell r="AV130" t="str">
            <v>n/a</v>
          </cell>
          <cell r="AW130" t="str">
            <v>n/a</v>
          </cell>
          <cell r="AX130" t="str">
            <v>n/a</v>
          </cell>
          <cell r="AY130" t="str">
            <v>n/a</v>
          </cell>
          <cell r="AZ130" t="str">
            <v>n/a</v>
          </cell>
          <cell r="BA130" t="str">
            <v>n/a</v>
          </cell>
          <cell r="BB130" t="str">
            <v>n/a</v>
          </cell>
          <cell r="BC130" t="str">
            <v>n/a</v>
          </cell>
          <cell r="BD130">
            <v>0</v>
          </cell>
          <cell r="BE130">
            <v>0</v>
          </cell>
          <cell r="BF130">
            <v>0</v>
          </cell>
          <cell r="BG130">
            <v>0</v>
          </cell>
          <cell r="BH130">
            <v>0</v>
          </cell>
          <cell r="BI130">
            <v>0</v>
          </cell>
          <cell r="BJ130">
            <v>0</v>
          </cell>
          <cell r="BK130"/>
        </row>
        <row r="131">
          <cell r="C131" t="str">
            <v>n/a</v>
          </cell>
          <cell r="F131">
            <v>0</v>
          </cell>
          <cell r="G131">
            <v>0</v>
          </cell>
          <cell r="H131">
            <v>0</v>
          </cell>
          <cell r="W131" t="str">
            <v>n/a</v>
          </cell>
          <cell r="X131" t="str">
            <v>n/a</v>
          </cell>
          <cell r="Y131" t="str">
            <v>n/a</v>
          </cell>
          <cell r="Z131" t="str">
            <v>n/a</v>
          </cell>
          <cell r="AA131">
            <v>100</v>
          </cell>
          <cell r="AB131" t="str">
            <v>n/a</v>
          </cell>
          <cell r="AC131" t="str">
            <v>n/a</v>
          </cell>
          <cell r="AD131" t="str">
            <v>n/a</v>
          </cell>
          <cell r="AE131" t="str">
            <v>n/a</v>
          </cell>
          <cell r="AF131" t="str">
            <v>n/a</v>
          </cell>
          <cell r="AG131" t="str">
            <v>n/a</v>
          </cell>
          <cell r="AH131" t="str">
            <v>n/a</v>
          </cell>
          <cell r="AI131" t="str">
            <v>n/a</v>
          </cell>
          <cell r="AJ131" t="str">
            <v>n/a</v>
          </cell>
          <cell r="AK131" t="str">
            <v>n/a</v>
          </cell>
          <cell r="AL131" t="str">
            <v>n/a</v>
          </cell>
          <cell r="AM131" t="str">
            <v>n/a</v>
          </cell>
          <cell r="AN131" t="str">
            <v>n/a</v>
          </cell>
          <cell r="AO131" t="str">
            <v>n/a</v>
          </cell>
          <cell r="AP131" t="str">
            <v>n/a</v>
          </cell>
          <cell r="AQ131" t="str">
            <v>n/a</v>
          </cell>
          <cell r="AR131" t="str">
            <v>n/a</v>
          </cell>
          <cell r="AS131" t="str">
            <v>n/a</v>
          </cell>
          <cell r="AT131" t="str">
            <v>n/a</v>
          </cell>
          <cell r="AU131" t="str">
            <v>n/a</v>
          </cell>
          <cell r="AV131" t="str">
            <v>n/a</v>
          </cell>
          <cell r="AW131" t="str">
            <v>n/a</v>
          </cell>
          <cell r="AX131" t="str">
            <v>n/a</v>
          </cell>
          <cell r="AY131" t="str">
            <v>n/a</v>
          </cell>
          <cell r="AZ131" t="str">
            <v>n/a</v>
          </cell>
          <cell r="BA131" t="str">
            <v>n/a</v>
          </cell>
          <cell r="BB131" t="str">
            <v>n/a</v>
          </cell>
          <cell r="BC131" t="str">
            <v>n/a</v>
          </cell>
          <cell r="BD131">
            <v>0</v>
          </cell>
          <cell r="BE131">
            <v>0</v>
          </cell>
          <cell r="BF131">
            <v>0</v>
          </cell>
          <cell r="BG131">
            <v>0</v>
          </cell>
          <cell r="BH131">
            <v>0</v>
          </cell>
          <cell r="BI131">
            <v>0</v>
          </cell>
          <cell r="BJ131">
            <v>0</v>
          </cell>
          <cell r="BK131"/>
        </row>
        <row r="132">
          <cell r="C132" t="str">
            <v>n/a</v>
          </cell>
          <cell r="F132">
            <v>0</v>
          </cell>
          <cell r="G132">
            <v>0</v>
          </cell>
          <cell r="H132">
            <v>0</v>
          </cell>
          <cell r="W132" t="str">
            <v>n/a</v>
          </cell>
          <cell r="X132" t="str">
            <v>n/a</v>
          </cell>
          <cell r="Y132" t="str">
            <v>n/a</v>
          </cell>
          <cell r="Z132" t="str">
            <v>n/a</v>
          </cell>
          <cell r="AA132">
            <v>100</v>
          </cell>
          <cell r="AB132" t="str">
            <v>n/a</v>
          </cell>
          <cell r="AC132" t="str">
            <v>n/a</v>
          </cell>
          <cell r="AD132" t="str">
            <v>n/a</v>
          </cell>
          <cell r="AE132" t="str">
            <v>n/a</v>
          </cell>
          <cell r="AF132" t="str">
            <v>n/a</v>
          </cell>
          <cell r="AG132" t="str">
            <v>n/a</v>
          </cell>
          <cell r="AH132" t="str">
            <v>n/a</v>
          </cell>
          <cell r="AI132" t="str">
            <v>n/a</v>
          </cell>
          <cell r="AJ132" t="str">
            <v>n/a</v>
          </cell>
          <cell r="AK132" t="str">
            <v>n/a</v>
          </cell>
          <cell r="AL132" t="str">
            <v>n/a</v>
          </cell>
          <cell r="AM132" t="str">
            <v>n/a</v>
          </cell>
          <cell r="AN132" t="str">
            <v>n/a</v>
          </cell>
          <cell r="AO132" t="str">
            <v>n/a</v>
          </cell>
          <cell r="AP132" t="str">
            <v>n/a</v>
          </cell>
          <cell r="AQ132" t="str">
            <v>n/a</v>
          </cell>
          <cell r="AR132" t="str">
            <v>n/a</v>
          </cell>
          <cell r="AS132" t="str">
            <v>n/a</v>
          </cell>
          <cell r="AT132" t="str">
            <v>n/a</v>
          </cell>
          <cell r="AU132" t="str">
            <v>n/a</v>
          </cell>
          <cell r="AV132" t="str">
            <v>n/a</v>
          </cell>
          <cell r="AW132" t="str">
            <v>n/a</v>
          </cell>
          <cell r="AX132" t="str">
            <v>n/a</v>
          </cell>
          <cell r="AY132" t="str">
            <v>n/a</v>
          </cell>
          <cell r="AZ132" t="str">
            <v>n/a</v>
          </cell>
          <cell r="BA132" t="str">
            <v>n/a</v>
          </cell>
          <cell r="BB132" t="str">
            <v>n/a</v>
          </cell>
          <cell r="BC132" t="str">
            <v>n/a</v>
          </cell>
          <cell r="BD132">
            <v>0</v>
          </cell>
          <cell r="BE132">
            <v>0</v>
          </cell>
          <cell r="BF132">
            <v>0</v>
          </cell>
          <cell r="BG132">
            <v>0</v>
          </cell>
          <cell r="BH132">
            <v>0</v>
          </cell>
          <cell r="BI132">
            <v>0</v>
          </cell>
          <cell r="BJ132">
            <v>0</v>
          </cell>
          <cell r="BK132"/>
        </row>
        <row r="133">
          <cell r="C133" t="str">
            <v>n/a</v>
          </cell>
          <cell r="F133">
            <v>0</v>
          </cell>
          <cell r="G133">
            <v>0</v>
          </cell>
          <cell r="H133">
            <v>0</v>
          </cell>
          <cell r="W133" t="str">
            <v>n/a</v>
          </cell>
          <cell r="X133" t="str">
            <v>n/a</v>
          </cell>
          <cell r="Y133" t="str">
            <v>n/a</v>
          </cell>
          <cell r="Z133" t="str">
            <v>n/a</v>
          </cell>
          <cell r="AA133">
            <v>100</v>
          </cell>
          <cell r="AB133" t="str">
            <v>n/a</v>
          </cell>
          <cell r="AC133" t="str">
            <v>n/a</v>
          </cell>
          <cell r="AD133" t="str">
            <v>n/a</v>
          </cell>
          <cell r="AE133" t="str">
            <v>n/a</v>
          </cell>
          <cell r="AF133" t="str">
            <v>n/a</v>
          </cell>
          <cell r="AG133" t="str">
            <v>n/a</v>
          </cell>
          <cell r="AH133" t="str">
            <v>n/a</v>
          </cell>
          <cell r="AI133" t="str">
            <v>n/a</v>
          </cell>
          <cell r="AJ133" t="str">
            <v>n/a</v>
          </cell>
          <cell r="AK133" t="str">
            <v>n/a</v>
          </cell>
          <cell r="AL133" t="str">
            <v>n/a</v>
          </cell>
          <cell r="AM133" t="str">
            <v>n/a</v>
          </cell>
          <cell r="AN133" t="str">
            <v>n/a</v>
          </cell>
          <cell r="AO133" t="str">
            <v>n/a</v>
          </cell>
          <cell r="AP133" t="str">
            <v>n/a</v>
          </cell>
          <cell r="AQ133" t="str">
            <v>n/a</v>
          </cell>
          <cell r="AR133" t="str">
            <v>n/a</v>
          </cell>
          <cell r="AS133" t="str">
            <v>n/a</v>
          </cell>
          <cell r="AT133" t="str">
            <v>n/a</v>
          </cell>
          <cell r="AU133" t="str">
            <v>n/a</v>
          </cell>
          <cell r="AV133" t="str">
            <v>n/a</v>
          </cell>
          <cell r="AW133" t="str">
            <v>n/a</v>
          </cell>
          <cell r="AX133" t="str">
            <v>n/a</v>
          </cell>
          <cell r="AY133" t="str">
            <v>n/a</v>
          </cell>
          <cell r="AZ133" t="str">
            <v>n/a</v>
          </cell>
          <cell r="BA133" t="str">
            <v>n/a</v>
          </cell>
          <cell r="BB133" t="str">
            <v>n/a</v>
          </cell>
          <cell r="BC133" t="str">
            <v>n/a</v>
          </cell>
          <cell r="BD133">
            <v>0</v>
          </cell>
          <cell r="BE133">
            <v>0</v>
          </cell>
          <cell r="BF133">
            <v>0</v>
          </cell>
          <cell r="BG133">
            <v>0</v>
          </cell>
          <cell r="BH133">
            <v>0</v>
          </cell>
          <cell r="BI133">
            <v>0</v>
          </cell>
          <cell r="BJ133">
            <v>0</v>
          </cell>
          <cell r="BK133"/>
        </row>
        <row r="134">
          <cell r="C134" t="str">
            <v>n/a</v>
          </cell>
          <cell r="F134">
            <v>0</v>
          </cell>
          <cell r="G134">
            <v>0</v>
          </cell>
          <cell r="H134">
            <v>0</v>
          </cell>
          <cell r="W134" t="str">
            <v>n/a</v>
          </cell>
          <cell r="X134" t="str">
            <v>n/a</v>
          </cell>
          <cell r="Y134" t="str">
            <v>n/a</v>
          </cell>
          <cell r="Z134" t="str">
            <v>n/a</v>
          </cell>
          <cell r="AA134">
            <v>100</v>
          </cell>
          <cell r="AB134" t="str">
            <v>n/a</v>
          </cell>
          <cell r="AC134" t="str">
            <v>n/a</v>
          </cell>
          <cell r="AD134" t="str">
            <v>n/a</v>
          </cell>
          <cell r="AE134" t="str">
            <v>n/a</v>
          </cell>
          <cell r="AF134" t="str">
            <v>n/a</v>
          </cell>
          <cell r="AG134" t="str">
            <v>n/a</v>
          </cell>
          <cell r="AH134" t="str">
            <v>n/a</v>
          </cell>
          <cell r="AI134" t="str">
            <v>n/a</v>
          </cell>
          <cell r="AJ134" t="str">
            <v>n/a</v>
          </cell>
          <cell r="AK134" t="str">
            <v>n/a</v>
          </cell>
          <cell r="AL134" t="str">
            <v>n/a</v>
          </cell>
          <cell r="AM134" t="str">
            <v>n/a</v>
          </cell>
          <cell r="AN134" t="str">
            <v>n/a</v>
          </cell>
          <cell r="AO134" t="str">
            <v>n/a</v>
          </cell>
          <cell r="AP134" t="str">
            <v>n/a</v>
          </cell>
          <cell r="AQ134" t="str">
            <v>n/a</v>
          </cell>
          <cell r="AR134" t="str">
            <v>n/a</v>
          </cell>
          <cell r="AS134" t="str">
            <v>n/a</v>
          </cell>
          <cell r="AT134" t="str">
            <v>n/a</v>
          </cell>
          <cell r="AU134" t="str">
            <v>n/a</v>
          </cell>
          <cell r="AV134" t="str">
            <v>n/a</v>
          </cell>
          <cell r="AW134" t="str">
            <v>n/a</v>
          </cell>
          <cell r="AX134" t="str">
            <v>n/a</v>
          </cell>
          <cell r="AY134" t="str">
            <v>n/a</v>
          </cell>
          <cell r="AZ134" t="str">
            <v>n/a</v>
          </cell>
          <cell r="BA134" t="str">
            <v>n/a</v>
          </cell>
          <cell r="BB134" t="str">
            <v>n/a</v>
          </cell>
          <cell r="BC134" t="str">
            <v>n/a</v>
          </cell>
          <cell r="BD134">
            <v>0</v>
          </cell>
          <cell r="BE134">
            <v>0</v>
          </cell>
          <cell r="BF134">
            <v>0</v>
          </cell>
          <cell r="BG134">
            <v>0</v>
          </cell>
          <cell r="BH134">
            <v>0</v>
          </cell>
          <cell r="BI134">
            <v>0</v>
          </cell>
          <cell r="BJ134">
            <v>0</v>
          </cell>
          <cell r="BK134"/>
        </row>
        <row r="135">
          <cell r="C135" t="str">
            <v>n/a</v>
          </cell>
          <cell r="F135">
            <v>0</v>
          </cell>
          <cell r="G135">
            <v>0</v>
          </cell>
          <cell r="H135">
            <v>0</v>
          </cell>
          <cell r="W135" t="str">
            <v>n/a</v>
          </cell>
          <cell r="X135" t="str">
            <v>n/a</v>
          </cell>
          <cell r="Y135" t="str">
            <v>n/a</v>
          </cell>
          <cell r="Z135" t="str">
            <v>n/a</v>
          </cell>
          <cell r="AA135">
            <v>100</v>
          </cell>
          <cell r="AB135" t="str">
            <v>n/a</v>
          </cell>
          <cell r="AC135" t="str">
            <v>n/a</v>
          </cell>
          <cell r="AD135" t="str">
            <v>n/a</v>
          </cell>
          <cell r="AE135" t="str">
            <v>n/a</v>
          </cell>
          <cell r="AF135" t="str">
            <v>n/a</v>
          </cell>
          <cell r="AG135" t="str">
            <v>n/a</v>
          </cell>
          <cell r="AH135" t="str">
            <v>n/a</v>
          </cell>
          <cell r="AI135" t="str">
            <v>n/a</v>
          </cell>
          <cell r="AJ135" t="str">
            <v>n/a</v>
          </cell>
          <cell r="AK135" t="str">
            <v>n/a</v>
          </cell>
          <cell r="AL135" t="str">
            <v>n/a</v>
          </cell>
          <cell r="AM135" t="str">
            <v>n/a</v>
          </cell>
          <cell r="AN135" t="str">
            <v>n/a</v>
          </cell>
          <cell r="AO135" t="str">
            <v>n/a</v>
          </cell>
          <cell r="AP135" t="str">
            <v>n/a</v>
          </cell>
          <cell r="AQ135" t="str">
            <v>n/a</v>
          </cell>
          <cell r="AR135" t="str">
            <v>n/a</v>
          </cell>
          <cell r="AS135" t="str">
            <v>n/a</v>
          </cell>
          <cell r="AT135" t="str">
            <v>n/a</v>
          </cell>
          <cell r="AU135" t="str">
            <v>n/a</v>
          </cell>
          <cell r="AV135" t="str">
            <v>n/a</v>
          </cell>
          <cell r="AW135" t="str">
            <v>n/a</v>
          </cell>
          <cell r="AX135" t="str">
            <v>n/a</v>
          </cell>
          <cell r="AY135" t="str">
            <v>n/a</v>
          </cell>
          <cell r="AZ135" t="str">
            <v>n/a</v>
          </cell>
          <cell r="BA135" t="str">
            <v>n/a</v>
          </cell>
          <cell r="BB135" t="str">
            <v>n/a</v>
          </cell>
          <cell r="BC135" t="str">
            <v>n/a</v>
          </cell>
          <cell r="BD135">
            <v>0</v>
          </cell>
          <cell r="BE135">
            <v>0</v>
          </cell>
          <cell r="BF135">
            <v>0</v>
          </cell>
          <cell r="BG135">
            <v>0</v>
          </cell>
          <cell r="BH135">
            <v>0</v>
          </cell>
          <cell r="BI135">
            <v>0</v>
          </cell>
          <cell r="BJ135">
            <v>0</v>
          </cell>
          <cell r="BK135"/>
        </row>
        <row r="136">
          <cell r="C136" t="str">
            <v>n/a</v>
          </cell>
          <cell r="F136">
            <v>0</v>
          </cell>
          <cell r="G136">
            <v>0</v>
          </cell>
          <cell r="H136">
            <v>0</v>
          </cell>
          <cell r="W136" t="str">
            <v>n/a</v>
          </cell>
          <cell r="X136" t="str">
            <v>n/a</v>
          </cell>
          <cell r="Y136" t="str">
            <v>n/a</v>
          </cell>
          <cell r="Z136" t="str">
            <v>n/a</v>
          </cell>
          <cell r="AA136">
            <v>100</v>
          </cell>
          <cell r="AB136" t="str">
            <v>n/a</v>
          </cell>
          <cell r="AC136" t="str">
            <v>n/a</v>
          </cell>
          <cell r="AD136" t="str">
            <v>n/a</v>
          </cell>
          <cell r="AE136" t="str">
            <v>n/a</v>
          </cell>
          <cell r="AF136" t="str">
            <v>n/a</v>
          </cell>
          <cell r="AG136" t="str">
            <v>n/a</v>
          </cell>
          <cell r="AH136" t="str">
            <v>n/a</v>
          </cell>
          <cell r="AI136" t="str">
            <v>n/a</v>
          </cell>
          <cell r="AJ136" t="str">
            <v>n/a</v>
          </cell>
          <cell r="AK136" t="str">
            <v>n/a</v>
          </cell>
          <cell r="AL136" t="str">
            <v>n/a</v>
          </cell>
          <cell r="AM136" t="str">
            <v>n/a</v>
          </cell>
          <cell r="AN136" t="str">
            <v>n/a</v>
          </cell>
          <cell r="AO136" t="str">
            <v>n/a</v>
          </cell>
          <cell r="AP136" t="str">
            <v>n/a</v>
          </cell>
          <cell r="AQ136" t="str">
            <v>n/a</v>
          </cell>
          <cell r="AR136" t="str">
            <v>n/a</v>
          </cell>
          <cell r="AS136" t="str">
            <v>n/a</v>
          </cell>
          <cell r="AT136" t="str">
            <v>n/a</v>
          </cell>
          <cell r="AU136" t="str">
            <v>n/a</v>
          </cell>
          <cell r="AV136" t="str">
            <v>n/a</v>
          </cell>
          <cell r="AW136" t="str">
            <v>n/a</v>
          </cell>
          <cell r="AX136" t="str">
            <v>n/a</v>
          </cell>
          <cell r="AY136" t="str">
            <v>n/a</v>
          </cell>
          <cell r="AZ136" t="str">
            <v>n/a</v>
          </cell>
          <cell r="BA136" t="str">
            <v>n/a</v>
          </cell>
          <cell r="BB136" t="str">
            <v>n/a</v>
          </cell>
          <cell r="BC136" t="str">
            <v>n/a</v>
          </cell>
          <cell r="BD136">
            <v>0</v>
          </cell>
          <cell r="BE136">
            <v>0</v>
          </cell>
          <cell r="BF136">
            <v>0</v>
          </cell>
          <cell r="BG136">
            <v>0</v>
          </cell>
          <cell r="BH136">
            <v>0</v>
          </cell>
          <cell r="BI136">
            <v>0</v>
          </cell>
          <cell r="BJ136">
            <v>0</v>
          </cell>
          <cell r="BK136"/>
        </row>
        <row r="137">
          <cell r="C137" t="str">
            <v>n/a</v>
          </cell>
          <cell r="F137">
            <v>0</v>
          </cell>
          <cell r="G137">
            <v>0</v>
          </cell>
          <cell r="H137">
            <v>0</v>
          </cell>
          <cell r="W137" t="str">
            <v>n/a</v>
          </cell>
          <cell r="X137" t="str">
            <v>n/a</v>
          </cell>
          <cell r="Y137" t="str">
            <v>n/a</v>
          </cell>
          <cell r="Z137" t="str">
            <v>n/a</v>
          </cell>
          <cell r="AA137">
            <v>100</v>
          </cell>
          <cell r="AB137" t="str">
            <v>n/a</v>
          </cell>
          <cell r="AC137" t="str">
            <v>n/a</v>
          </cell>
          <cell r="AD137" t="str">
            <v>n/a</v>
          </cell>
          <cell r="AE137" t="str">
            <v>n/a</v>
          </cell>
          <cell r="AF137" t="str">
            <v>n/a</v>
          </cell>
          <cell r="AG137" t="str">
            <v>n/a</v>
          </cell>
          <cell r="AH137" t="str">
            <v>n/a</v>
          </cell>
          <cell r="AI137" t="str">
            <v>n/a</v>
          </cell>
          <cell r="AJ137" t="str">
            <v>n/a</v>
          </cell>
          <cell r="AK137" t="str">
            <v>n/a</v>
          </cell>
          <cell r="AL137" t="str">
            <v>n/a</v>
          </cell>
          <cell r="AM137" t="str">
            <v>n/a</v>
          </cell>
          <cell r="AN137" t="str">
            <v>n/a</v>
          </cell>
          <cell r="AO137" t="str">
            <v>n/a</v>
          </cell>
          <cell r="AP137" t="str">
            <v>n/a</v>
          </cell>
          <cell r="AQ137" t="str">
            <v>n/a</v>
          </cell>
          <cell r="AR137" t="str">
            <v>n/a</v>
          </cell>
          <cell r="AS137" t="str">
            <v>n/a</v>
          </cell>
          <cell r="AT137" t="str">
            <v>n/a</v>
          </cell>
          <cell r="AU137" t="str">
            <v>n/a</v>
          </cell>
          <cell r="AV137" t="str">
            <v>n/a</v>
          </cell>
          <cell r="AW137" t="str">
            <v>n/a</v>
          </cell>
          <cell r="AX137" t="str">
            <v>n/a</v>
          </cell>
          <cell r="AY137" t="str">
            <v>n/a</v>
          </cell>
          <cell r="AZ137" t="str">
            <v>n/a</v>
          </cell>
          <cell r="BA137" t="str">
            <v>n/a</v>
          </cell>
          <cell r="BB137" t="str">
            <v>n/a</v>
          </cell>
          <cell r="BC137" t="str">
            <v>n/a</v>
          </cell>
          <cell r="BD137">
            <v>0</v>
          </cell>
          <cell r="BE137">
            <v>0</v>
          </cell>
          <cell r="BF137">
            <v>0</v>
          </cell>
          <cell r="BG137">
            <v>0</v>
          </cell>
          <cell r="BH137">
            <v>0</v>
          </cell>
          <cell r="BI137">
            <v>0</v>
          </cell>
          <cell r="BJ137">
            <v>0</v>
          </cell>
          <cell r="BK137"/>
        </row>
        <row r="138">
          <cell r="C138" t="str">
            <v>n/a</v>
          </cell>
          <cell r="F138">
            <v>0</v>
          </cell>
          <cell r="G138">
            <v>0</v>
          </cell>
          <cell r="H138">
            <v>0</v>
          </cell>
          <cell r="W138" t="str">
            <v>n/a</v>
          </cell>
          <cell r="X138" t="str">
            <v>n/a</v>
          </cell>
          <cell r="Y138" t="str">
            <v>n/a</v>
          </cell>
          <cell r="Z138" t="str">
            <v>n/a</v>
          </cell>
          <cell r="AA138">
            <v>100</v>
          </cell>
          <cell r="AB138" t="str">
            <v>n/a</v>
          </cell>
          <cell r="AC138" t="str">
            <v>n/a</v>
          </cell>
          <cell r="AD138" t="str">
            <v>n/a</v>
          </cell>
          <cell r="AE138" t="str">
            <v>n/a</v>
          </cell>
          <cell r="AF138" t="str">
            <v>n/a</v>
          </cell>
          <cell r="AG138" t="str">
            <v>n/a</v>
          </cell>
          <cell r="AH138" t="str">
            <v>n/a</v>
          </cell>
          <cell r="AI138" t="str">
            <v>n/a</v>
          </cell>
          <cell r="AJ138" t="str">
            <v>n/a</v>
          </cell>
          <cell r="AK138" t="str">
            <v>n/a</v>
          </cell>
          <cell r="AL138" t="str">
            <v>n/a</v>
          </cell>
          <cell r="AM138" t="str">
            <v>n/a</v>
          </cell>
          <cell r="AN138" t="str">
            <v>n/a</v>
          </cell>
          <cell r="AO138" t="str">
            <v>n/a</v>
          </cell>
          <cell r="AP138" t="str">
            <v>n/a</v>
          </cell>
          <cell r="AQ138" t="str">
            <v>n/a</v>
          </cell>
          <cell r="AR138" t="str">
            <v>n/a</v>
          </cell>
          <cell r="AS138" t="str">
            <v>n/a</v>
          </cell>
          <cell r="AT138" t="str">
            <v>n/a</v>
          </cell>
          <cell r="AU138" t="str">
            <v>n/a</v>
          </cell>
          <cell r="AV138" t="str">
            <v>n/a</v>
          </cell>
          <cell r="AW138" t="str">
            <v>n/a</v>
          </cell>
          <cell r="AX138" t="str">
            <v>n/a</v>
          </cell>
          <cell r="AY138" t="str">
            <v>n/a</v>
          </cell>
          <cell r="AZ138" t="str">
            <v>n/a</v>
          </cell>
          <cell r="BA138" t="str">
            <v>n/a</v>
          </cell>
          <cell r="BB138" t="str">
            <v>n/a</v>
          </cell>
          <cell r="BC138" t="str">
            <v>n/a</v>
          </cell>
          <cell r="BD138">
            <v>0</v>
          </cell>
          <cell r="BE138">
            <v>0</v>
          </cell>
          <cell r="BF138">
            <v>0</v>
          </cell>
          <cell r="BG138">
            <v>0</v>
          </cell>
          <cell r="BH138">
            <v>0</v>
          </cell>
          <cell r="BI138">
            <v>0</v>
          </cell>
          <cell r="BJ138">
            <v>0</v>
          </cell>
          <cell r="BK138"/>
        </row>
        <row r="139">
          <cell r="C139" t="str">
            <v>n/a</v>
          </cell>
          <cell r="F139">
            <v>0</v>
          </cell>
          <cell r="G139">
            <v>0</v>
          </cell>
          <cell r="H139">
            <v>0</v>
          </cell>
          <cell r="W139" t="str">
            <v>n/a</v>
          </cell>
          <cell r="X139" t="str">
            <v>n/a</v>
          </cell>
          <cell r="Y139" t="str">
            <v>n/a</v>
          </cell>
          <cell r="Z139" t="str">
            <v>n/a</v>
          </cell>
          <cell r="AA139">
            <v>100</v>
          </cell>
          <cell r="AB139" t="str">
            <v>n/a</v>
          </cell>
          <cell r="AC139" t="str">
            <v>n/a</v>
          </cell>
          <cell r="AD139" t="str">
            <v>n/a</v>
          </cell>
          <cell r="AE139" t="str">
            <v>n/a</v>
          </cell>
          <cell r="AF139" t="str">
            <v>n/a</v>
          </cell>
          <cell r="AG139" t="str">
            <v>n/a</v>
          </cell>
          <cell r="AH139" t="str">
            <v>n/a</v>
          </cell>
          <cell r="AI139" t="str">
            <v>n/a</v>
          </cell>
          <cell r="AJ139" t="str">
            <v>n/a</v>
          </cell>
          <cell r="AK139" t="str">
            <v>n/a</v>
          </cell>
          <cell r="AL139" t="str">
            <v>n/a</v>
          </cell>
          <cell r="AM139" t="str">
            <v>n/a</v>
          </cell>
          <cell r="AN139" t="str">
            <v>n/a</v>
          </cell>
          <cell r="AO139" t="str">
            <v>n/a</v>
          </cell>
          <cell r="AP139" t="str">
            <v>n/a</v>
          </cell>
          <cell r="AQ139" t="str">
            <v>n/a</v>
          </cell>
          <cell r="AR139" t="str">
            <v>n/a</v>
          </cell>
          <cell r="AS139" t="str">
            <v>n/a</v>
          </cell>
          <cell r="AT139" t="str">
            <v>n/a</v>
          </cell>
          <cell r="AU139" t="str">
            <v>n/a</v>
          </cell>
          <cell r="AV139" t="str">
            <v>n/a</v>
          </cell>
          <cell r="AW139" t="str">
            <v>n/a</v>
          </cell>
          <cell r="AX139" t="str">
            <v>n/a</v>
          </cell>
          <cell r="AY139" t="str">
            <v>n/a</v>
          </cell>
          <cell r="AZ139" t="str">
            <v>n/a</v>
          </cell>
          <cell r="BA139" t="str">
            <v>n/a</v>
          </cell>
          <cell r="BB139" t="str">
            <v>n/a</v>
          </cell>
          <cell r="BC139" t="str">
            <v>n/a</v>
          </cell>
          <cell r="BD139">
            <v>0</v>
          </cell>
          <cell r="BE139">
            <v>0</v>
          </cell>
          <cell r="BF139">
            <v>0</v>
          </cell>
          <cell r="BG139">
            <v>0</v>
          </cell>
          <cell r="BH139">
            <v>0</v>
          </cell>
          <cell r="BI139">
            <v>0</v>
          </cell>
          <cell r="BJ139">
            <v>0</v>
          </cell>
          <cell r="BK139"/>
        </row>
        <row r="140">
          <cell r="C140" t="str">
            <v>n/a</v>
          </cell>
          <cell r="F140">
            <v>0</v>
          </cell>
          <cell r="G140">
            <v>0</v>
          </cell>
          <cell r="H140">
            <v>0</v>
          </cell>
          <cell r="W140" t="str">
            <v>n/a</v>
          </cell>
          <cell r="X140" t="str">
            <v>n/a</v>
          </cell>
          <cell r="Y140" t="str">
            <v>n/a</v>
          </cell>
          <cell r="Z140" t="str">
            <v>n/a</v>
          </cell>
          <cell r="AA140">
            <v>100</v>
          </cell>
          <cell r="AB140" t="str">
            <v>n/a</v>
          </cell>
          <cell r="AC140" t="str">
            <v>n/a</v>
          </cell>
          <cell r="AD140" t="str">
            <v>n/a</v>
          </cell>
          <cell r="AE140" t="str">
            <v>n/a</v>
          </cell>
          <cell r="AF140" t="str">
            <v>n/a</v>
          </cell>
          <cell r="AG140" t="str">
            <v>n/a</v>
          </cell>
          <cell r="AH140" t="str">
            <v>n/a</v>
          </cell>
          <cell r="AI140" t="str">
            <v>n/a</v>
          </cell>
          <cell r="AJ140" t="str">
            <v>n/a</v>
          </cell>
          <cell r="AK140" t="str">
            <v>n/a</v>
          </cell>
          <cell r="AL140" t="str">
            <v>n/a</v>
          </cell>
          <cell r="AM140" t="str">
            <v>n/a</v>
          </cell>
          <cell r="AN140" t="str">
            <v>n/a</v>
          </cell>
          <cell r="AO140" t="str">
            <v>n/a</v>
          </cell>
          <cell r="AP140" t="str">
            <v>n/a</v>
          </cell>
          <cell r="AQ140" t="str">
            <v>n/a</v>
          </cell>
          <cell r="AR140" t="str">
            <v>n/a</v>
          </cell>
          <cell r="AS140" t="str">
            <v>n/a</v>
          </cell>
          <cell r="AT140" t="str">
            <v>n/a</v>
          </cell>
          <cell r="AU140" t="str">
            <v>n/a</v>
          </cell>
          <cell r="AV140" t="str">
            <v>n/a</v>
          </cell>
          <cell r="AW140" t="str">
            <v>n/a</v>
          </cell>
          <cell r="AX140" t="str">
            <v>n/a</v>
          </cell>
          <cell r="AY140" t="str">
            <v>n/a</v>
          </cell>
          <cell r="AZ140" t="str">
            <v>n/a</v>
          </cell>
          <cell r="BA140" t="str">
            <v>n/a</v>
          </cell>
          <cell r="BB140" t="str">
            <v>n/a</v>
          </cell>
          <cell r="BC140" t="str">
            <v>n/a</v>
          </cell>
          <cell r="BD140">
            <v>0</v>
          </cell>
          <cell r="BE140">
            <v>0</v>
          </cell>
          <cell r="BF140">
            <v>0</v>
          </cell>
          <cell r="BG140">
            <v>0</v>
          </cell>
          <cell r="BH140">
            <v>0</v>
          </cell>
          <cell r="BI140">
            <v>0</v>
          </cell>
          <cell r="BJ140">
            <v>0</v>
          </cell>
          <cell r="BK140"/>
        </row>
        <row r="141">
          <cell r="C141" t="str">
            <v>n/a</v>
          </cell>
          <cell r="F141">
            <v>0</v>
          </cell>
          <cell r="G141">
            <v>0</v>
          </cell>
          <cell r="H141">
            <v>0</v>
          </cell>
          <cell r="W141" t="str">
            <v>n/a</v>
          </cell>
          <cell r="X141" t="str">
            <v>n/a</v>
          </cell>
          <cell r="Y141" t="str">
            <v>n/a</v>
          </cell>
          <cell r="Z141" t="str">
            <v>n/a</v>
          </cell>
          <cell r="AA141">
            <v>100</v>
          </cell>
          <cell r="AB141" t="str">
            <v>n/a</v>
          </cell>
          <cell r="AC141" t="str">
            <v>n/a</v>
          </cell>
          <cell r="AD141" t="str">
            <v>n/a</v>
          </cell>
          <cell r="AE141" t="str">
            <v>n/a</v>
          </cell>
          <cell r="AF141" t="str">
            <v>n/a</v>
          </cell>
          <cell r="AG141" t="str">
            <v>n/a</v>
          </cell>
          <cell r="AH141" t="str">
            <v>n/a</v>
          </cell>
          <cell r="AI141" t="str">
            <v>n/a</v>
          </cell>
          <cell r="AJ141" t="str">
            <v>n/a</v>
          </cell>
          <cell r="AK141" t="str">
            <v>n/a</v>
          </cell>
          <cell r="AL141" t="str">
            <v>n/a</v>
          </cell>
          <cell r="AM141" t="str">
            <v>n/a</v>
          </cell>
          <cell r="AN141" t="str">
            <v>n/a</v>
          </cell>
          <cell r="AO141" t="str">
            <v>n/a</v>
          </cell>
          <cell r="AP141" t="str">
            <v>n/a</v>
          </cell>
          <cell r="AQ141" t="str">
            <v>n/a</v>
          </cell>
          <cell r="AR141" t="str">
            <v>n/a</v>
          </cell>
          <cell r="AS141" t="str">
            <v>n/a</v>
          </cell>
          <cell r="AT141" t="str">
            <v>n/a</v>
          </cell>
          <cell r="AU141" t="str">
            <v>n/a</v>
          </cell>
          <cell r="AV141" t="str">
            <v>n/a</v>
          </cell>
          <cell r="AW141" t="str">
            <v>n/a</v>
          </cell>
          <cell r="AX141" t="str">
            <v>n/a</v>
          </cell>
          <cell r="AY141" t="str">
            <v>n/a</v>
          </cell>
          <cell r="AZ141" t="str">
            <v>n/a</v>
          </cell>
          <cell r="BA141" t="str">
            <v>n/a</v>
          </cell>
          <cell r="BB141" t="str">
            <v>n/a</v>
          </cell>
          <cell r="BC141" t="str">
            <v>n/a</v>
          </cell>
          <cell r="BD141">
            <v>0</v>
          </cell>
          <cell r="BE141">
            <v>0</v>
          </cell>
          <cell r="BF141">
            <v>0</v>
          </cell>
          <cell r="BG141">
            <v>0</v>
          </cell>
          <cell r="BH141">
            <v>0</v>
          </cell>
          <cell r="BI141">
            <v>0</v>
          </cell>
          <cell r="BJ141">
            <v>0</v>
          </cell>
          <cell r="BK141"/>
        </row>
        <row r="142">
          <cell r="C142" t="str">
            <v>n/a</v>
          </cell>
          <cell r="F142">
            <v>0</v>
          </cell>
          <cell r="G142">
            <v>0</v>
          </cell>
          <cell r="H142">
            <v>0</v>
          </cell>
          <cell r="W142" t="str">
            <v>n/a</v>
          </cell>
          <cell r="X142" t="str">
            <v>n/a</v>
          </cell>
          <cell r="Y142" t="str">
            <v>n/a</v>
          </cell>
          <cell r="Z142" t="str">
            <v>n/a</v>
          </cell>
          <cell r="AA142">
            <v>100</v>
          </cell>
          <cell r="AB142" t="str">
            <v>n/a</v>
          </cell>
          <cell r="AC142" t="str">
            <v>n/a</v>
          </cell>
          <cell r="AD142" t="str">
            <v>n/a</v>
          </cell>
          <cell r="AE142" t="str">
            <v>n/a</v>
          </cell>
          <cell r="AF142" t="str">
            <v>n/a</v>
          </cell>
          <cell r="AG142" t="str">
            <v>n/a</v>
          </cell>
          <cell r="AH142" t="str">
            <v>n/a</v>
          </cell>
          <cell r="AI142" t="str">
            <v>n/a</v>
          </cell>
          <cell r="AJ142" t="str">
            <v>n/a</v>
          </cell>
          <cell r="AK142" t="str">
            <v>n/a</v>
          </cell>
          <cell r="AL142" t="str">
            <v>n/a</v>
          </cell>
          <cell r="AM142" t="str">
            <v>n/a</v>
          </cell>
          <cell r="AN142" t="str">
            <v>n/a</v>
          </cell>
          <cell r="AO142" t="str">
            <v>n/a</v>
          </cell>
          <cell r="AP142" t="str">
            <v>n/a</v>
          </cell>
          <cell r="AQ142" t="str">
            <v>n/a</v>
          </cell>
          <cell r="AR142" t="str">
            <v>n/a</v>
          </cell>
          <cell r="AS142" t="str">
            <v>n/a</v>
          </cell>
          <cell r="AT142" t="str">
            <v>n/a</v>
          </cell>
          <cell r="AU142" t="str">
            <v>n/a</v>
          </cell>
          <cell r="AV142" t="str">
            <v>n/a</v>
          </cell>
          <cell r="AW142" t="str">
            <v>n/a</v>
          </cell>
          <cell r="AX142" t="str">
            <v>n/a</v>
          </cell>
          <cell r="AY142" t="str">
            <v>n/a</v>
          </cell>
          <cell r="AZ142" t="str">
            <v>n/a</v>
          </cell>
          <cell r="BA142" t="str">
            <v>n/a</v>
          </cell>
          <cell r="BB142" t="str">
            <v>n/a</v>
          </cell>
          <cell r="BC142" t="str">
            <v>n/a</v>
          </cell>
          <cell r="BD142">
            <v>0</v>
          </cell>
          <cell r="BE142">
            <v>0</v>
          </cell>
          <cell r="BF142">
            <v>0</v>
          </cell>
          <cell r="BG142">
            <v>0</v>
          </cell>
          <cell r="BH142">
            <v>0</v>
          </cell>
          <cell r="BI142">
            <v>0</v>
          </cell>
          <cell r="BJ142">
            <v>0</v>
          </cell>
          <cell r="BK142"/>
        </row>
        <row r="143">
          <cell r="C143" t="str">
            <v>n/a</v>
          </cell>
          <cell r="F143">
            <v>0</v>
          </cell>
          <cell r="G143">
            <v>0</v>
          </cell>
          <cell r="H143">
            <v>0</v>
          </cell>
          <cell r="W143" t="str">
            <v>n/a</v>
          </cell>
          <cell r="X143" t="str">
            <v>n/a</v>
          </cell>
          <cell r="Y143" t="str">
            <v>n/a</v>
          </cell>
          <cell r="Z143" t="str">
            <v>n/a</v>
          </cell>
          <cell r="AA143">
            <v>100</v>
          </cell>
          <cell r="AB143" t="str">
            <v>n/a</v>
          </cell>
          <cell r="AC143" t="str">
            <v>n/a</v>
          </cell>
          <cell r="AD143" t="str">
            <v>n/a</v>
          </cell>
          <cell r="AE143" t="str">
            <v>n/a</v>
          </cell>
          <cell r="AF143" t="str">
            <v>n/a</v>
          </cell>
          <cell r="AG143" t="str">
            <v>n/a</v>
          </cell>
          <cell r="AH143" t="str">
            <v>n/a</v>
          </cell>
          <cell r="AI143" t="str">
            <v>n/a</v>
          </cell>
          <cell r="AJ143" t="str">
            <v>n/a</v>
          </cell>
          <cell r="AK143" t="str">
            <v>n/a</v>
          </cell>
          <cell r="AL143" t="str">
            <v>n/a</v>
          </cell>
          <cell r="AM143" t="str">
            <v>n/a</v>
          </cell>
          <cell r="AN143" t="str">
            <v>n/a</v>
          </cell>
          <cell r="AO143" t="str">
            <v>n/a</v>
          </cell>
          <cell r="AP143" t="str">
            <v>n/a</v>
          </cell>
          <cell r="AQ143" t="str">
            <v>n/a</v>
          </cell>
          <cell r="AR143" t="str">
            <v>n/a</v>
          </cell>
          <cell r="AS143" t="str">
            <v>n/a</v>
          </cell>
          <cell r="AT143" t="str">
            <v>n/a</v>
          </cell>
          <cell r="AU143" t="str">
            <v>n/a</v>
          </cell>
          <cell r="AV143" t="str">
            <v>n/a</v>
          </cell>
          <cell r="AW143" t="str">
            <v>n/a</v>
          </cell>
          <cell r="AX143" t="str">
            <v>n/a</v>
          </cell>
          <cell r="AY143" t="str">
            <v>n/a</v>
          </cell>
          <cell r="AZ143" t="str">
            <v>n/a</v>
          </cell>
          <cell r="BA143" t="str">
            <v>n/a</v>
          </cell>
          <cell r="BB143" t="str">
            <v>n/a</v>
          </cell>
          <cell r="BC143" t="str">
            <v>n/a</v>
          </cell>
          <cell r="BD143">
            <v>0</v>
          </cell>
          <cell r="BE143">
            <v>0</v>
          </cell>
          <cell r="BF143">
            <v>0</v>
          </cell>
          <cell r="BG143">
            <v>0</v>
          </cell>
          <cell r="BH143">
            <v>0</v>
          </cell>
          <cell r="BI143">
            <v>0</v>
          </cell>
          <cell r="BJ143">
            <v>0</v>
          </cell>
          <cell r="BK143"/>
        </row>
        <row r="144">
          <cell r="C144" t="str">
            <v>n/a</v>
          </cell>
          <cell r="F144">
            <v>0</v>
          </cell>
          <cell r="G144">
            <v>0</v>
          </cell>
          <cell r="H144">
            <v>0</v>
          </cell>
          <cell r="W144" t="str">
            <v>n/a</v>
          </cell>
          <cell r="X144" t="str">
            <v>n/a</v>
          </cell>
          <cell r="Y144" t="str">
            <v>n/a</v>
          </cell>
          <cell r="Z144" t="str">
            <v>n/a</v>
          </cell>
          <cell r="AA144">
            <v>100</v>
          </cell>
          <cell r="AB144" t="str">
            <v>n/a</v>
          </cell>
          <cell r="AC144" t="str">
            <v>n/a</v>
          </cell>
          <cell r="AD144" t="str">
            <v>n/a</v>
          </cell>
          <cell r="AE144" t="str">
            <v>n/a</v>
          </cell>
          <cell r="AF144" t="str">
            <v>n/a</v>
          </cell>
          <cell r="AG144" t="str">
            <v>n/a</v>
          </cell>
          <cell r="AH144" t="str">
            <v>n/a</v>
          </cell>
          <cell r="AI144" t="str">
            <v>n/a</v>
          </cell>
          <cell r="AJ144" t="str">
            <v>n/a</v>
          </cell>
          <cell r="AK144" t="str">
            <v>n/a</v>
          </cell>
          <cell r="AL144" t="str">
            <v>n/a</v>
          </cell>
          <cell r="AM144" t="str">
            <v>n/a</v>
          </cell>
          <cell r="AN144" t="str">
            <v>n/a</v>
          </cell>
          <cell r="AO144" t="str">
            <v>n/a</v>
          </cell>
          <cell r="AP144" t="str">
            <v>n/a</v>
          </cell>
          <cell r="AQ144" t="str">
            <v>n/a</v>
          </cell>
          <cell r="AR144" t="str">
            <v>n/a</v>
          </cell>
          <cell r="AS144" t="str">
            <v>n/a</v>
          </cell>
          <cell r="AT144" t="str">
            <v>n/a</v>
          </cell>
          <cell r="AU144" t="str">
            <v>n/a</v>
          </cell>
          <cell r="AV144" t="str">
            <v>n/a</v>
          </cell>
          <cell r="AW144" t="str">
            <v>n/a</v>
          </cell>
          <cell r="AX144" t="str">
            <v>n/a</v>
          </cell>
          <cell r="AY144" t="str">
            <v>n/a</v>
          </cell>
          <cell r="AZ144" t="str">
            <v>n/a</v>
          </cell>
          <cell r="BA144" t="str">
            <v>n/a</v>
          </cell>
          <cell r="BB144" t="str">
            <v>n/a</v>
          </cell>
          <cell r="BC144" t="str">
            <v>n/a</v>
          </cell>
          <cell r="BD144">
            <v>0</v>
          </cell>
          <cell r="BE144">
            <v>0</v>
          </cell>
          <cell r="BF144">
            <v>0</v>
          </cell>
          <cell r="BG144">
            <v>0</v>
          </cell>
          <cell r="BH144">
            <v>0</v>
          </cell>
          <cell r="BI144">
            <v>0</v>
          </cell>
          <cell r="BJ144">
            <v>0</v>
          </cell>
          <cell r="BK144"/>
        </row>
        <row r="145">
          <cell r="C145" t="str">
            <v>n/a</v>
          </cell>
          <cell r="F145">
            <v>0</v>
          </cell>
          <cell r="G145">
            <v>0</v>
          </cell>
          <cell r="H145">
            <v>0</v>
          </cell>
          <cell r="W145" t="str">
            <v>n/a</v>
          </cell>
          <cell r="X145" t="str">
            <v>n/a</v>
          </cell>
          <cell r="Y145" t="str">
            <v>n/a</v>
          </cell>
          <cell r="Z145" t="str">
            <v>n/a</v>
          </cell>
          <cell r="AA145">
            <v>100</v>
          </cell>
          <cell r="AB145" t="str">
            <v>n/a</v>
          </cell>
          <cell r="AC145" t="str">
            <v>n/a</v>
          </cell>
          <cell r="AD145" t="str">
            <v>n/a</v>
          </cell>
          <cell r="AE145" t="str">
            <v>n/a</v>
          </cell>
          <cell r="AF145" t="str">
            <v>n/a</v>
          </cell>
          <cell r="AG145" t="str">
            <v>n/a</v>
          </cell>
          <cell r="AH145" t="str">
            <v>n/a</v>
          </cell>
          <cell r="AI145" t="str">
            <v>n/a</v>
          </cell>
          <cell r="AJ145" t="str">
            <v>n/a</v>
          </cell>
          <cell r="AK145" t="str">
            <v>n/a</v>
          </cell>
          <cell r="AL145" t="str">
            <v>n/a</v>
          </cell>
          <cell r="AM145" t="str">
            <v>n/a</v>
          </cell>
          <cell r="AN145" t="str">
            <v>n/a</v>
          </cell>
          <cell r="AO145" t="str">
            <v>n/a</v>
          </cell>
          <cell r="AP145" t="str">
            <v>n/a</v>
          </cell>
          <cell r="AQ145" t="str">
            <v>n/a</v>
          </cell>
          <cell r="AR145" t="str">
            <v>n/a</v>
          </cell>
          <cell r="AS145" t="str">
            <v>n/a</v>
          </cell>
          <cell r="AT145" t="str">
            <v>n/a</v>
          </cell>
          <cell r="AU145" t="str">
            <v>n/a</v>
          </cell>
          <cell r="AV145" t="str">
            <v>n/a</v>
          </cell>
          <cell r="AW145" t="str">
            <v>n/a</v>
          </cell>
          <cell r="AX145" t="str">
            <v>n/a</v>
          </cell>
          <cell r="AY145" t="str">
            <v>n/a</v>
          </cell>
          <cell r="AZ145" t="str">
            <v>n/a</v>
          </cell>
          <cell r="BA145" t="str">
            <v>n/a</v>
          </cell>
          <cell r="BB145" t="str">
            <v>n/a</v>
          </cell>
          <cell r="BC145" t="str">
            <v>n/a</v>
          </cell>
          <cell r="BD145">
            <v>0</v>
          </cell>
          <cell r="BE145">
            <v>0</v>
          </cell>
          <cell r="BF145">
            <v>0</v>
          </cell>
          <cell r="BG145">
            <v>0</v>
          </cell>
          <cell r="BH145">
            <v>0</v>
          </cell>
          <cell r="BI145">
            <v>0</v>
          </cell>
          <cell r="BJ145">
            <v>0</v>
          </cell>
          <cell r="BK145"/>
        </row>
        <row r="146">
          <cell r="C146" t="str">
            <v>n/a</v>
          </cell>
          <cell r="F146">
            <v>0</v>
          </cell>
          <cell r="G146">
            <v>0</v>
          </cell>
          <cell r="H146">
            <v>0</v>
          </cell>
          <cell r="W146" t="str">
            <v>n/a</v>
          </cell>
          <cell r="X146" t="str">
            <v>n/a</v>
          </cell>
          <cell r="Y146" t="str">
            <v>n/a</v>
          </cell>
          <cell r="Z146" t="str">
            <v>n/a</v>
          </cell>
          <cell r="AA146">
            <v>100</v>
          </cell>
          <cell r="AB146" t="str">
            <v>n/a</v>
          </cell>
          <cell r="AC146" t="str">
            <v>n/a</v>
          </cell>
          <cell r="AD146" t="str">
            <v>n/a</v>
          </cell>
          <cell r="AE146" t="str">
            <v>n/a</v>
          </cell>
          <cell r="AF146" t="str">
            <v>n/a</v>
          </cell>
          <cell r="AG146" t="str">
            <v>n/a</v>
          </cell>
          <cell r="AH146" t="str">
            <v>n/a</v>
          </cell>
          <cell r="AI146" t="str">
            <v>n/a</v>
          </cell>
          <cell r="AJ146" t="str">
            <v>n/a</v>
          </cell>
          <cell r="AK146" t="str">
            <v>n/a</v>
          </cell>
          <cell r="AL146" t="str">
            <v>n/a</v>
          </cell>
          <cell r="AM146" t="str">
            <v>n/a</v>
          </cell>
          <cell r="AN146" t="str">
            <v>n/a</v>
          </cell>
          <cell r="AO146" t="str">
            <v>n/a</v>
          </cell>
          <cell r="AP146" t="str">
            <v>n/a</v>
          </cell>
          <cell r="AQ146" t="str">
            <v>n/a</v>
          </cell>
          <cell r="AR146" t="str">
            <v>n/a</v>
          </cell>
          <cell r="AS146" t="str">
            <v>n/a</v>
          </cell>
          <cell r="AT146" t="str">
            <v>n/a</v>
          </cell>
          <cell r="AU146" t="str">
            <v>n/a</v>
          </cell>
          <cell r="AV146" t="str">
            <v>n/a</v>
          </cell>
          <cell r="AW146" t="str">
            <v>n/a</v>
          </cell>
          <cell r="AX146" t="str">
            <v>n/a</v>
          </cell>
          <cell r="AY146" t="str">
            <v>n/a</v>
          </cell>
          <cell r="AZ146" t="str">
            <v>n/a</v>
          </cell>
          <cell r="BA146" t="str">
            <v>n/a</v>
          </cell>
          <cell r="BB146" t="str">
            <v>n/a</v>
          </cell>
          <cell r="BC146" t="str">
            <v>n/a</v>
          </cell>
          <cell r="BD146">
            <v>0</v>
          </cell>
          <cell r="BE146">
            <v>0</v>
          </cell>
          <cell r="BF146">
            <v>0</v>
          </cell>
          <cell r="BG146">
            <v>0</v>
          </cell>
          <cell r="BH146">
            <v>0</v>
          </cell>
          <cell r="BI146">
            <v>0</v>
          </cell>
          <cell r="BJ146">
            <v>0</v>
          </cell>
          <cell r="BK146"/>
        </row>
        <row r="147">
          <cell r="C147" t="str">
            <v>n/a</v>
          </cell>
          <cell r="F147">
            <v>0</v>
          </cell>
          <cell r="G147">
            <v>0</v>
          </cell>
          <cell r="H147">
            <v>0</v>
          </cell>
          <cell r="W147" t="str">
            <v>n/a</v>
          </cell>
          <cell r="X147" t="str">
            <v>n/a</v>
          </cell>
          <cell r="Y147" t="str">
            <v>n/a</v>
          </cell>
          <cell r="Z147" t="str">
            <v>n/a</v>
          </cell>
          <cell r="AA147">
            <v>100</v>
          </cell>
          <cell r="AB147" t="str">
            <v>n/a</v>
          </cell>
          <cell r="AC147" t="str">
            <v>n/a</v>
          </cell>
          <cell r="AD147" t="str">
            <v>n/a</v>
          </cell>
          <cell r="AE147" t="str">
            <v>n/a</v>
          </cell>
          <cell r="AF147" t="str">
            <v>n/a</v>
          </cell>
          <cell r="AG147" t="str">
            <v>n/a</v>
          </cell>
          <cell r="AH147" t="str">
            <v>n/a</v>
          </cell>
          <cell r="AI147" t="str">
            <v>n/a</v>
          </cell>
          <cell r="AJ147" t="str">
            <v>n/a</v>
          </cell>
          <cell r="AK147" t="str">
            <v>n/a</v>
          </cell>
          <cell r="AL147" t="str">
            <v>n/a</v>
          </cell>
          <cell r="AM147" t="str">
            <v>n/a</v>
          </cell>
          <cell r="AN147" t="str">
            <v>n/a</v>
          </cell>
          <cell r="AO147" t="str">
            <v>n/a</v>
          </cell>
          <cell r="AP147" t="str">
            <v>n/a</v>
          </cell>
          <cell r="AQ147" t="str">
            <v>n/a</v>
          </cell>
          <cell r="AR147" t="str">
            <v>n/a</v>
          </cell>
          <cell r="AS147" t="str">
            <v>n/a</v>
          </cell>
          <cell r="AT147" t="str">
            <v>n/a</v>
          </cell>
          <cell r="AU147" t="str">
            <v>n/a</v>
          </cell>
          <cell r="AV147" t="str">
            <v>n/a</v>
          </cell>
          <cell r="AW147" t="str">
            <v>n/a</v>
          </cell>
          <cell r="AX147" t="str">
            <v>n/a</v>
          </cell>
          <cell r="AY147" t="str">
            <v>n/a</v>
          </cell>
          <cell r="AZ147" t="str">
            <v>n/a</v>
          </cell>
          <cell r="BA147" t="str">
            <v>n/a</v>
          </cell>
          <cell r="BB147" t="str">
            <v>n/a</v>
          </cell>
          <cell r="BC147" t="str">
            <v>n/a</v>
          </cell>
          <cell r="BD147">
            <v>0</v>
          </cell>
          <cell r="BE147">
            <v>0</v>
          </cell>
          <cell r="BF147">
            <v>0</v>
          </cell>
          <cell r="BG147">
            <v>0</v>
          </cell>
          <cell r="BH147">
            <v>0</v>
          </cell>
          <cell r="BI147">
            <v>0</v>
          </cell>
          <cell r="BJ147">
            <v>0</v>
          </cell>
          <cell r="BK147"/>
        </row>
        <row r="148">
          <cell r="C148" t="str">
            <v>n/a</v>
          </cell>
          <cell r="F148">
            <v>0</v>
          </cell>
          <cell r="G148">
            <v>0</v>
          </cell>
          <cell r="H148">
            <v>0</v>
          </cell>
          <cell r="W148" t="str">
            <v>n/a</v>
          </cell>
          <cell r="X148" t="str">
            <v>n/a</v>
          </cell>
          <cell r="Y148" t="str">
            <v>n/a</v>
          </cell>
          <cell r="Z148" t="str">
            <v>n/a</v>
          </cell>
          <cell r="AA148">
            <v>100</v>
          </cell>
          <cell r="AB148" t="str">
            <v>n/a</v>
          </cell>
          <cell r="AC148" t="str">
            <v>n/a</v>
          </cell>
          <cell r="AD148" t="str">
            <v>n/a</v>
          </cell>
          <cell r="AE148" t="str">
            <v>n/a</v>
          </cell>
          <cell r="AF148" t="str">
            <v>n/a</v>
          </cell>
          <cell r="AG148" t="str">
            <v>n/a</v>
          </cell>
          <cell r="AH148" t="str">
            <v>n/a</v>
          </cell>
          <cell r="AI148" t="str">
            <v>n/a</v>
          </cell>
          <cell r="AJ148" t="str">
            <v>n/a</v>
          </cell>
          <cell r="AK148" t="str">
            <v>n/a</v>
          </cell>
          <cell r="AL148" t="str">
            <v>n/a</v>
          </cell>
          <cell r="AM148" t="str">
            <v>n/a</v>
          </cell>
          <cell r="AN148" t="str">
            <v>n/a</v>
          </cell>
          <cell r="AO148" t="str">
            <v>n/a</v>
          </cell>
          <cell r="AP148" t="str">
            <v>n/a</v>
          </cell>
          <cell r="AQ148" t="str">
            <v>n/a</v>
          </cell>
          <cell r="AR148" t="str">
            <v>n/a</v>
          </cell>
          <cell r="AS148" t="str">
            <v>n/a</v>
          </cell>
          <cell r="AT148" t="str">
            <v>n/a</v>
          </cell>
          <cell r="AU148" t="str">
            <v>n/a</v>
          </cell>
          <cell r="AV148" t="str">
            <v>n/a</v>
          </cell>
          <cell r="AW148" t="str">
            <v>n/a</v>
          </cell>
          <cell r="AX148" t="str">
            <v>n/a</v>
          </cell>
          <cell r="AY148" t="str">
            <v>n/a</v>
          </cell>
          <cell r="AZ148" t="str">
            <v>n/a</v>
          </cell>
          <cell r="BA148" t="str">
            <v>n/a</v>
          </cell>
          <cell r="BB148" t="str">
            <v>n/a</v>
          </cell>
          <cell r="BC148" t="str">
            <v>n/a</v>
          </cell>
          <cell r="BD148">
            <v>0</v>
          </cell>
          <cell r="BE148">
            <v>0</v>
          </cell>
          <cell r="BF148">
            <v>0</v>
          </cell>
          <cell r="BG148">
            <v>0</v>
          </cell>
          <cell r="BH148">
            <v>0</v>
          </cell>
          <cell r="BI148">
            <v>0</v>
          </cell>
          <cell r="BJ148">
            <v>0</v>
          </cell>
          <cell r="BK148"/>
        </row>
        <row r="149">
          <cell r="C149" t="str">
            <v>n/a</v>
          </cell>
          <cell r="F149">
            <v>0</v>
          </cell>
          <cell r="G149">
            <v>0</v>
          </cell>
          <cell r="H149">
            <v>0</v>
          </cell>
          <cell r="W149" t="str">
            <v>n/a</v>
          </cell>
          <cell r="X149" t="str">
            <v>n/a</v>
          </cell>
          <cell r="Y149" t="str">
            <v>n/a</v>
          </cell>
          <cell r="Z149" t="str">
            <v>n/a</v>
          </cell>
          <cell r="AA149">
            <v>100</v>
          </cell>
          <cell r="AB149" t="str">
            <v>n/a</v>
          </cell>
          <cell r="AC149" t="str">
            <v>n/a</v>
          </cell>
          <cell r="AD149" t="str">
            <v>n/a</v>
          </cell>
          <cell r="AE149" t="str">
            <v>n/a</v>
          </cell>
          <cell r="AF149" t="str">
            <v>n/a</v>
          </cell>
          <cell r="AG149" t="str">
            <v>n/a</v>
          </cell>
          <cell r="AH149" t="str">
            <v>n/a</v>
          </cell>
          <cell r="AI149" t="str">
            <v>n/a</v>
          </cell>
          <cell r="AJ149" t="str">
            <v>n/a</v>
          </cell>
          <cell r="AK149" t="str">
            <v>n/a</v>
          </cell>
          <cell r="AL149" t="str">
            <v>n/a</v>
          </cell>
          <cell r="AM149" t="str">
            <v>n/a</v>
          </cell>
          <cell r="AN149" t="str">
            <v>n/a</v>
          </cell>
          <cell r="AO149" t="str">
            <v>n/a</v>
          </cell>
          <cell r="AP149" t="str">
            <v>n/a</v>
          </cell>
          <cell r="AQ149" t="str">
            <v>n/a</v>
          </cell>
          <cell r="AR149" t="str">
            <v>n/a</v>
          </cell>
          <cell r="AS149" t="str">
            <v>n/a</v>
          </cell>
          <cell r="AT149" t="str">
            <v>n/a</v>
          </cell>
          <cell r="AU149" t="str">
            <v>n/a</v>
          </cell>
          <cell r="AV149" t="str">
            <v>n/a</v>
          </cell>
          <cell r="AW149" t="str">
            <v>n/a</v>
          </cell>
          <cell r="AX149" t="str">
            <v>n/a</v>
          </cell>
          <cell r="AY149" t="str">
            <v>n/a</v>
          </cell>
          <cell r="AZ149" t="str">
            <v>n/a</v>
          </cell>
          <cell r="BA149" t="str">
            <v>n/a</v>
          </cell>
          <cell r="BB149" t="str">
            <v>n/a</v>
          </cell>
          <cell r="BC149" t="str">
            <v>n/a</v>
          </cell>
          <cell r="BD149">
            <v>0</v>
          </cell>
          <cell r="BE149">
            <v>0</v>
          </cell>
          <cell r="BF149">
            <v>0</v>
          </cell>
          <cell r="BG149">
            <v>0</v>
          </cell>
          <cell r="BH149">
            <v>0</v>
          </cell>
          <cell r="BI149">
            <v>0</v>
          </cell>
          <cell r="BJ149">
            <v>0</v>
          </cell>
          <cell r="BK149"/>
        </row>
        <row r="150">
          <cell r="C150" t="str">
            <v>n/a</v>
          </cell>
          <cell r="F150">
            <v>0</v>
          </cell>
          <cell r="G150">
            <v>0</v>
          </cell>
          <cell r="H150">
            <v>0</v>
          </cell>
          <cell r="W150" t="str">
            <v>n/a</v>
          </cell>
          <cell r="X150" t="str">
            <v>n/a</v>
          </cell>
          <cell r="Y150" t="str">
            <v>n/a</v>
          </cell>
          <cell r="Z150" t="str">
            <v>n/a</v>
          </cell>
          <cell r="AA150">
            <v>100</v>
          </cell>
          <cell r="AB150" t="str">
            <v>n/a</v>
          </cell>
          <cell r="AC150" t="str">
            <v>n/a</v>
          </cell>
          <cell r="AD150" t="str">
            <v>n/a</v>
          </cell>
          <cell r="AE150" t="str">
            <v>n/a</v>
          </cell>
          <cell r="AF150" t="str">
            <v>n/a</v>
          </cell>
          <cell r="AG150" t="str">
            <v>n/a</v>
          </cell>
          <cell r="AH150" t="str">
            <v>n/a</v>
          </cell>
          <cell r="AI150" t="str">
            <v>n/a</v>
          </cell>
          <cell r="AJ150" t="str">
            <v>n/a</v>
          </cell>
          <cell r="AK150" t="str">
            <v>n/a</v>
          </cell>
          <cell r="AL150" t="str">
            <v>n/a</v>
          </cell>
          <cell r="AM150" t="str">
            <v>n/a</v>
          </cell>
          <cell r="AN150" t="str">
            <v>n/a</v>
          </cell>
          <cell r="AO150" t="str">
            <v>n/a</v>
          </cell>
          <cell r="AP150" t="str">
            <v>n/a</v>
          </cell>
          <cell r="AQ150" t="str">
            <v>n/a</v>
          </cell>
          <cell r="AR150" t="str">
            <v>n/a</v>
          </cell>
          <cell r="AS150" t="str">
            <v>n/a</v>
          </cell>
          <cell r="AT150" t="str">
            <v>n/a</v>
          </cell>
          <cell r="AU150" t="str">
            <v>n/a</v>
          </cell>
          <cell r="AV150" t="str">
            <v>n/a</v>
          </cell>
          <cell r="AW150" t="str">
            <v>n/a</v>
          </cell>
          <cell r="AX150" t="str">
            <v>n/a</v>
          </cell>
          <cell r="AY150" t="str">
            <v>n/a</v>
          </cell>
          <cell r="AZ150" t="str">
            <v>n/a</v>
          </cell>
          <cell r="BA150" t="str">
            <v>n/a</v>
          </cell>
          <cell r="BB150" t="str">
            <v>n/a</v>
          </cell>
          <cell r="BC150" t="str">
            <v>n/a</v>
          </cell>
          <cell r="BD150">
            <v>0</v>
          </cell>
          <cell r="BE150">
            <v>0</v>
          </cell>
          <cell r="BF150">
            <v>0</v>
          </cell>
          <cell r="BG150">
            <v>0</v>
          </cell>
          <cell r="BH150">
            <v>0</v>
          </cell>
          <cell r="BI150">
            <v>0</v>
          </cell>
          <cell r="BJ150">
            <v>0</v>
          </cell>
          <cell r="BK150"/>
        </row>
        <row r="151">
          <cell r="C151" t="str">
            <v>n/a</v>
          </cell>
          <cell r="F151">
            <v>0</v>
          </cell>
          <cell r="G151">
            <v>0</v>
          </cell>
          <cell r="H151">
            <v>0</v>
          </cell>
          <cell r="W151" t="str">
            <v>n/a</v>
          </cell>
          <cell r="X151" t="str">
            <v>n/a</v>
          </cell>
          <cell r="Y151" t="str">
            <v>n/a</v>
          </cell>
          <cell r="Z151" t="str">
            <v>n/a</v>
          </cell>
          <cell r="AA151">
            <v>100</v>
          </cell>
          <cell r="AB151" t="str">
            <v>n/a</v>
          </cell>
          <cell r="AC151" t="str">
            <v>n/a</v>
          </cell>
          <cell r="AD151" t="str">
            <v>n/a</v>
          </cell>
          <cell r="AE151" t="str">
            <v>n/a</v>
          </cell>
          <cell r="AF151" t="str">
            <v>n/a</v>
          </cell>
          <cell r="AG151" t="str">
            <v>n/a</v>
          </cell>
          <cell r="AH151" t="str">
            <v>n/a</v>
          </cell>
          <cell r="AI151" t="str">
            <v>n/a</v>
          </cell>
          <cell r="AJ151" t="str">
            <v>n/a</v>
          </cell>
          <cell r="AK151" t="str">
            <v>n/a</v>
          </cell>
          <cell r="AL151" t="str">
            <v>n/a</v>
          </cell>
          <cell r="AM151" t="str">
            <v>n/a</v>
          </cell>
          <cell r="AN151" t="str">
            <v>n/a</v>
          </cell>
          <cell r="AO151" t="str">
            <v>n/a</v>
          </cell>
          <cell r="AP151" t="str">
            <v>n/a</v>
          </cell>
          <cell r="AQ151" t="str">
            <v>n/a</v>
          </cell>
          <cell r="AR151" t="str">
            <v>n/a</v>
          </cell>
          <cell r="AS151" t="str">
            <v>n/a</v>
          </cell>
          <cell r="AT151" t="str">
            <v>n/a</v>
          </cell>
          <cell r="AU151" t="str">
            <v>n/a</v>
          </cell>
          <cell r="AV151" t="str">
            <v>n/a</v>
          </cell>
          <cell r="AW151" t="str">
            <v>n/a</v>
          </cell>
          <cell r="AX151" t="str">
            <v>n/a</v>
          </cell>
          <cell r="AY151" t="str">
            <v>n/a</v>
          </cell>
          <cell r="AZ151" t="str">
            <v>n/a</v>
          </cell>
          <cell r="BA151" t="str">
            <v>n/a</v>
          </cell>
          <cell r="BB151" t="str">
            <v>n/a</v>
          </cell>
          <cell r="BC151" t="str">
            <v>n/a</v>
          </cell>
          <cell r="BD151">
            <v>0</v>
          </cell>
          <cell r="BE151">
            <v>0</v>
          </cell>
          <cell r="BF151">
            <v>0</v>
          </cell>
          <cell r="BG151">
            <v>0</v>
          </cell>
          <cell r="BH151">
            <v>0</v>
          </cell>
          <cell r="BI151">
            <v>0</v>
          </cell>
          <cell r="BJ151">
            <v>0</v>
          </cell>
          <cell r="BK151"/>
        </row>
        <row r="152">
          <cell r="C152" t="str">
            <v>n/a</v>
          </cell>
          <cell r="F152">
            <v>0</v>
          </cell>
          <cell r="G152">
            <v>0</v>
          </cell>
          <cell r="H152">
            <v>0</v>
          </cell>
          <cell r="W152" t="str">
            <v>n/a</v>
          </cell>
          <cell r="X152" t="str">
            <v>n/a</v>
          </cell>
          <cell r="Y152" t="str">
            <v>n/a</v>
          </cell>
          <cell r="Z152" t="str">
            <v>n/a</v>
          </cell>
          <cell r="AA152">
            <v>100</v>
          </cell>
          <cell r="AB152" t="str">
            <v>n/a</v>
          </cell>
          <cell r="AC152" t="str">
            <v>n/a</v>
          </cell>
          <cell r="AD152" t="str">
            <v>n/a</v>
          </cell>
          <cell r="AE152" t="str">
            <v>n/a</v>
          </cell>
          <cell r="AF152" t="str">
            <v>n/a</v>
          </cell>
          <cell r="AG152" t="str">
            <v>n/a</v>
          </cell>
          <cell r="AH152" t="str">
            <v>n/a</v>
          </cell>
          <cell r="AI152" t="str">
            <v>n/a</v>
          </cell>
          <cell r="AJ152" t="str">
            <v>n/a</v>
          </cell>
          <cell r="AK152" t="str">
            <v>n/a</v>
          </cell>
          <cell r="AL152" t="str">
            <v>n/a</v>
          </cell>
          <cell r="AM152" t="str">
            <v>n/a</v>
          </cell>
          <cell r="AN152" t="str">
            <v>n/a</v>
          </cell>
          <cell r="AO152" t="str">
            <v>n/a</v>
          </cell>
          <cell r="AP152" t="str">
            <v>n/a</v>
          </cell>
          <cell r="AQ152" t="str">
            <v>n/a</v>
          </cell>
          <cell r="AR152" t="str">
            <v>n/a</v>
          </cell>
          <cell r="AS152" t="str">
            <v>n/a</v>
          </cell>
          <cell r="AT152" t="str">
            <v>n/a</v>
          </cell>
          <cell r="AU152" t="str">
            <v>n/a</v>
          </cell>
          <cell r="AV152" t="str">
            <v>n/a</v>
          </cell>
          <cell r="AW152" t="str">
            <v>n/a</v>
          </cell>
          <cell r="AX152" t="str">
            <v>n/a</v>
          </cell>
          <cell r="AY152" t="str">
            <v>n/a</v>
          </cell>
          <cell r="AZ152" t="str">
            <v>n/a</v>
          </cell>
          <cell r="BA152" t="str">
            <v>n/a</v>
          </cell>
          <cell r="BB152" t="str">
            <v>n/a</v>
          </cell>
          <cell r="BC152" t="str">
            <v>n/a</v>
          </cell>
          <cell r="BD152">
            <v>0</v>
          </cell>
          <cell r="BE152">
            <v>0</v>
          </cell>
          <cell r="BF152">
            <v>0</v>
          </cell>
          <cell r="BG152">
            <v>0</v>
          </cell>
          <cell r="BH152">
            <v>0</v>
          </cell>
          <cell r="BI152">
            <v>0</v>
          </cell>
          <cell r="BJ152">
            <v>0</v>
          </cell>
          <cell r="BK152"/>
        </row>
        <row r="153">
          <cell r="C153" t="str">
            <v>n/a</v>
          </cell>
          <cell r="F153">
            <v>0</v>
          </cell>
          <cell r="G153">
            <v>0</v>
          </cell>
          <cell r="H153">
            <v>0</v>
          </cell>
          <cell r="W153" t="str">
            <v>n/a</v>
          </cell>
          <cell r="X153" t="str">
            <v>n/a</v>
          </cell>
          <cell r="Y153" t="str">
            <v>n/a</v>
          </cell>
          <cell r="Z153" t="str">
            <v>n/a</v>
          </cell>
          <cell r="AA153">
            <v>100</v>
          </cell>
          <cell r="AB153" t="str">
            <v>n/a</v>
          </cell>
          <cell r="AC153" t="str">
            <v>n/a</v>
          </cell>
          <cell r="AD153" t="str">
            <v>n/a</v>
          </cell>
          <cell r="AE153" t="str">
            <v>n/a</v>
          </cell>
          <cell r="AF153" t="str">
            <v>n/a</v>
          </cell>
          <cell r="AG153" t="str">
            <v>n/a</v>
          </cell>
          <cell r="AH153" t="str">
            <v>n/a</v>
          </cell>
          <cell r="AI153" t="str">
            <v>n/a</v>
          </cell>
          <cell r="AJ153" t="str">
            <v>n/a</v>
          </cell>
          <cell r="AK153" t="str">
            <v>n/a</v>
          </cell>
          <cell r="AL153" t="str">
            <v>n/a</v>
          </cell>
          <cell r="AM153" t="str">
            <v>n/a</v>
          </cell>
          <cell r="AN153" t="str">
            <v>n/a</v>
          </cell>
          <cell r="AO153" t="str">
            <v>n/a</v>
          </cell>
          <cell r="AP153" t="str">
            <v>n/a</v>
          </cell>
          <cell r="AQ153" t="str">
            <v>n/a</v>
          </cell>
          <cell r="AR153" t="str">
            <v>n/a</v>
          </cell>
          <cell r="AS153" t="str">
            <v>n/a</v>
          </cell>
          <cell r="AT153" t="str">
            <v>n/a</v>
          </cell>
          <cell r="AU153" t="str">
            <v>n/a</v>
          </cell>
          <cell r="AV153" t="str">
            <v>n/a</v>
          </cell>
          <cell r="AW153" t="str">
            <v>n/a</v>
          </cell>
          <cell r="AX153" t="str">
            <v>n/a</v>
          </cell>
          <cell r="AY153" t="str">
            <v>n/a</v>
          </cell>
          <cell r="AZ153" t="str">
            <v>n/a</v>
          </cell>
          <cell r="BA153" t="str">
            <v>n/a</v>
          </cell>
          <cell r="BB153" t="str">
            <v>n/a</v>
          </cell>
          <cell r="BC153" t="str">
            <v>n/a</v>
          </cell>
          <cell r="BD153">
            <v>0</v>
          </cell>
          <cell r="BE153">
            <v>0</v>
          </cell>
          <cell r="BF153">
            <v>0</v>
          </cell>
          <cell r="BG153">
            <v>0</v>
          </cell>
          <cell r="BH153">
            <v>0</v>
          </cell>
          <cell r="BI153">
            <v>0</v>
          </cell>
          <cell r="BJ153">
            <v>0</v>
          </cell>
          <cell r="BK153"/>
        </row>
        <row r="154">
          <cell r="C154" t="str">
            <v>n/a</v>
          </cell>
          <cell r="F154">
            <v>0</v>
          </cell>
          <cell r="G154">
            <v>0</v>
          </cell>
          <cell r="H154">
            <v>0</v>
          </cell>
          <cell r="W154" t="str">
            <v>n/a</v>
          </cell>
          <cell r="X154" t="str">
            <v>n/a</v>
          </cell>
          <cell r="Y154" t="str">
            <v>n/a</v>
          </cell>
          <cell r="Z154" t="str">
            <v>n/a</v>
          </cell>
          <cell r="AA154">
            <v>100</v>
          </cell>
          <cell r="AB154" t="str">
            <v>n/a</v>
          </cell>
          <cell r="AC154" t="str">
            <v>n/a</v>
          </cell>
          <cell r="AD154" t="str">
            <v>n/a</v>
          </cell>
          <cell r="AE154" t="str">
            <v>n/a</v>
          </cell>
          <cell r="AF154" t="str">
            <v>n/a</v>
          </cell>
          <cell r="AG154" t="str">
            <v>n/a</v>
          </cell>
          <cell r="AH154" t="str">
            <v>n/a</v>
          </cell>
          <cell r="AI154" t="str">
            <v>n/a</v>
          </cell>
          <cell r="AJ154" t="str">
            <v>n/a</v>
          </cell>
          <cell r="AK154" t="str">
            <v>n/a</v>
          </cell>
          <cell r="AL154" t="str">
            <v>n/a</v>
          </cell>
          <cell r="AM154" t="str">
            <v>n/a</v>
          </cell>
          <cell r="AN154" t="str">
            <v>n/a</v>
          </cell>
          <cell r="AO154" t="str">
            <v>n/a</v>
          </cell>
          <cell r="AP154" t="str">
            <v>n/a</v>
          </cell>
          <cell r="AQ154" t="str">
            <v>n/a</v>
          </cell>
          <cell r="AR154" t="str">
            <v>n/a</v>
          </cell>
          <cell r="AS154" t="str">
            <v>n/a</v>
          </cell>
          <cell r="AT154" t="str">
            <v>n/a</v>
          </cell>
          <cell r="AU154" t="str">
            <v>n/a</v>
          </cell>
          <cell r="AV154" t="str">
            <v>n/a</v>
          </cell>
          <cell r="AW154" t="str">
            <v>n/a</v>
          </cell>
          <cell r="AX154" t="str">
            <v>n/a</v>
          </cell>
          <cell r="AY154" t="str">
            <v>n/a</v>
          </cell>
          <cell r="AZ154" t="str">
            <v>n/a</v>
          </cell>
          <cell r="BA154" t="str">
            <v>n/a</v>
          </cell>
          <cell r="BB154" t="str">
            <v>n/a</v>
          </cell>
          <cell r="BC154" t="str">
            <v>n/a</v>
          </cell>
          <cell r="BD154">
            <v>0</v>
          </cell>
          <cell r="BE154">
            <v>0</v>
          </cell>
          <cell r="BF154">
            <v>0</v>
          </cell>
          <cell r="BG154">
            <v>0</v>
          </cell>
          <cell r="BH154">
            <v>0</v>
          </cell>
          <cell r="BI154">
            <v>0</v>
          </cell>
          <cell r="BJ154">
            <v>0</v>
          </cell>
          <cell r="BK154"/>
        </row>
        <row r="155">
          <cell r="C155" t="str">
            <v>n/a</v>
          </cell>
          <cell r="F155">
            <v>0</v>
          </cell>
          <cell r="G155">
            <v>0</v>
          </cell>
          <cell r="H155">
            <v>0</v>
          </cell>
          <cell r="W155" t="str">
            <v>n/a</v>
          </cell>
          <cell r="X155" t="str">
            <v>n/a</v>
          </cell>
          <cell r="Y155" t="str">
            <v>n/a</v>
          </cell>
          <cell r="Z155" t="str">
            <v>n/a</v>
          </cell>
          <cell r="AA155">
            <v>100</v>
          </cell>
          <cell r="AB155" t="str">
            <v>n/a</v>
          </cell>
          <cell r="AC155" t="str">
            <v>n/a</v>
          </cell>
          <cell r="AD155" t="str">
            <v>n/a</v>
          </cell>
          <cell r="AE155" t="str">
            <v>n/a</v>
          </cell>
          <cell r="AF155" t="str">
            <v>n/a</v>
          </cell>
          <cell r="AG155" t="str">
            <v>n/a</v>
          </cell>
          <cell r="AH155" t="str">
            <v>n/a</v>
          </cell>
          <cell r="AI155" t="str">
            <v>n/a</v>
          </cell>
          <cell r="AJ155" t="str">
            <v>n/a</v>
          </cell>
          <cell r="AK155" t="str">
            <v>n/a</v>
          </cell>
          <cell r="AL155" t="str">
            <v>n/a</v>
          </cell>
          <cell r="AM155" t="str">
            <v>n/a</v>
          </cell>
          <cell r="AN155" t="str">
            <v>n/a</v>
          </cell>
          <cell r="AO155" t="str">
            <v>n/a</v>
          </cell>
          <cell r="AP155" t="str">
            <v>n/a</v>
          </cell>
          <cell r="AQ155" t="str">
            <v>n/a</v>
          </cell>
          <cell r="AR155" t="str">
            <v>n/a</v>
          </cell>
          <cell r="AS155" t="str">
            <v>n/a</v>
          </cell>
          <cell r="AT155" t="str">
            <v>n/a</v>
          </cell>
          <cell r="AU155" t="str">
            <v>n/a</v>
          </cell>
          <cell r="AV155" t="str">
            <v>n/a</v>
          </cell>
          <cell r="AW155" t="str">
            <v>n/a</v>
          </cell>
          <cell r="AX155" t="str">
            <v>n/a</v>
          </cell>
          <cell r="AY155" t="str">
            <v>n/a</v>
          </cell>
          <cell r="AZ155" t="str">
            <v>n/a</v>
          </cell>
          <cell r="BA155" t="str">
            <v>n/a</v>
          </cell>
          <cell r="BB155" t="str">
            <v>n/a</v>
          </cell>
          <cell r="BC155" t="str">
            <v>n/a</v>
          </cell>
          <cell r="BD155">
            <v>0</v>
          </cell>
          <cell r="BE155">
            <v>0</v>
          </cell>
          <cell r="BF155">
            <v>0</v>
          </cell>
          <cell r="BG155">
            <v>0</v>
          </cell>
          <cell r="BH155">
            <v>0</v>
          </cell>
          <cell r="BI155">
            <v>0</v>
          </cell>
          <cell r="BJ155">
            <v>0</v>
          </cell>
          <cell r="BK155"/>
        </row>
        <row r="156">
          <cell r="C156" t="str">
            <v>n/a</v>
          </cell>
          <cell r="F156">
            <v>0</v>
          </cell>
          <cell r="G156">
            <v>0</v>
          </cell>
          <cell r="H156">
            <v>0</v>
          </cell>
          <cell r="W156" t="str">
            <v>n/a</v>
          </cell>
          <cell r="X156" t="str">
            <v>n/a</v>
          </cell>
          <cell r="Y156" t="str">
            <v>n/a</v>
          </cell>
          <cell r="Z156" t="str">
            <v>n/a</v>
          </cell>
          <cell r="AA156">
            <v>100</v>
          </cell>
          <cell r="AB156" t="str">
            <v>n/a</v>
          </cell>
          <cell r="AC156" t="str">
            <v>n/a</v>
          </cell>
          <cell r="AD156" t="str">
            <v>n/a</v>
          </cell>
          <cell r="AE156" t="str">
            <v>n/a</v>
          </cell>
          <cell r="AF156" t="str">
            <v>n/a</v>
          </cell>
          <cell r="AG156" t="str">
            <v>n/a</v>
          </cell>
          <cell r="AH156" t="str">
            <v>n/a</v>
          </cell>
          <cell r="AI156" t="str">
            <v>n/a</v>
          </cell>
          <cell r="AJ156" t="str">
            <v>n/a</v>
          </cell>
          <cell r="AK156" t="str">
            <v>n/a</v>
          </cell>
          <cell r="AL156" t="str">
            <v>n/a</v>
          </cell>
          <cell r="AM156" t="str">
            <v>n/a</v>
          </cell>
          <cell r="AN156" t="str">
            <v>n/a</v>
          </cell>
          <cell r="AO156" t="str">
            <v>n/a</v>
          </cell>
          <cell r="AP156" t="str">
            <v>n/a</v>
          </cell>
          <cell r="AQ156" t="str">
            <v>n/a</v>
          </cell>
          <cell r="AR156" t="str">
            <v>n/a</v>
          </cell>
          <cell r="AS156" t="str">
            <v>n/a</v>
          </cell>
          <cell r="AT156" t="str">
            <v>n/a</v>
          </cell>
          <cell r="AU156" t="str">
            <v>n/a</v>
          </cell>
          <cell r="AV156" t="str">
            <v>n/a</v>
          </cell>
          <cell r="AW156" t="str">
            <v>n/a</v>
          </cell>
          <cell r="AX156" t="str">
            <v>n/a</v>
          </cell>
          <cell r="AY156" t="str">
            <v>n/a</v>
          </cell>
          <cell r="AZ156" t="str">
            <v>n/a</v>
          </cell>
          <cell r="BA156" t="str">
            <v>n/a</v>
          </cell>
          <cell r="BB156" t="str">
            <v>n/a</v>
          </cell>
          <cell r="BC156" t="str">
            <v>n/a</v>
          </cell>
          <cell r="BD156">
            <v>0</v>
          </cell>
          <cell r="BE156">
            <v>0</v>
          </cell>
          <cell r="BF156">
            <v>0</v>
          </cell>
          <cell r="BG156">
            <v>0</v>
          </cell>
          <cell r="BH156">
            <v>0</v>
          </cell>
          <cell r="BI156">
            <v>0</v>
          </cell>
          <cell r="BJ156">
            <v>0</v>
          </cell>
          <cell r="BK156"/>
        </row>
        <row r="157">
          <cell r="C157" t="str">
            <v>n/a</v>
          </cell>
          <cell r="F157">
            <v>0</v>
          </cell>
          <cell r="G157">
            <v>0</v>
          </cell>
          <cell r="H157">
            <v>0</v>
          </cell>
          <cell r="W157" t="str">
            <v>n/a</v>
          </cell>
          <cell r="X157" t="str">
            <v>n/a</v>
          </cell>
          <cell r="Y157" t="str">
            <v>n/a</v>
          </cell>
          <cell r="Z157" t="str">
            <v>n/a</v>
          </cell>
          <cell r="AA157">
            <v>100</v>
          </cell>
          <cell r="AB157" t="str">
            <v>n/a</v>
          </cell>
          <cell r="AC157" t="str">
            <v>n/a</v>
          </cell>
          <cell r="AD157" t="str">
            <v>n/a</v>
          </cell>
          <cell r="AE157" t="str">
            <v>n/a</v>
          </cell>
          <cell r="AF157" t="str">
            <v>n/a</v>
          </cell>
          <cell r="AG157" t="str">
            <v>n/a</v>
          </cell>
          <cell r="AH157" t="str">
            <v>n/a</v>
          </cell>
          <cell r="AI157" t="str">
            <v>n/a</v>
          </cell>
          <cell r="AJ157" t="str">
            <v>n/a</v>
          </cell>
          <cell r="AK157" t="str">
            <v>n/a</v>
          </cell>
          <cell r="AL157" t="str">
            <v>n/a</v>
          </cell>
          <cell r="AM157" t="str">
            <v>n/a</v>
          </cell>
          <cell r="AN157" t="str">
            <v>n/a</v>
          </cell>
          <cell r="AO157" t="str">
            <v>n/a</v>
          </cell>
          <cell r="AP157" t="str">
            <v>n/a</v>
          </cell>
          <cell r="AQ157" t="str">
            <v>n/a</v>
          </cell>
          <cell r="AR157" t="str">
            <v>n/a</v>
          </cell>
          <cell r="AS157" t="str">
            <v>n/a</v>
          </cell>
          <cell r="AT157" t="str">
            <v>n/a</v>
          </cell>
          <cell r="AU157" t="str">
            <v>n/a</v>
          </cell>
          <cell r="AV157" t="str">
            <v>n/a</v>
          </cell>
          <cell r="AW157" t="str">
            <v>n/a</v>
          </cell>
          <cell r="AX157" t="str">
            <v>n/a</v>
          </cell>
          <cell r="AY157" t="str">
            <v>n/a</v>
          </cell>
          <cell r="AZ157" t="str">
            <v>n/a</v>
          </cell>
          <cell r="BA157" t="str">
            <v>n/a</v>
          </cell>
          <cell r="BB157" t="str">
            <v>n/a</v>
          </cell>
          <cell r="BC157" t="str">
            <v>n/a</v>
          </cell>
          <cell r="BD157">
            <v>0</v>
          </cell>
          <cell r="BE157">
            <v>0</v>
          </cell>
          <cell r="BF157">
            <v>0</v>
          </cell>
          <cell r="BG157">
            <v>0</v>
          </cell>
          <cell r="BH157">
            <v>0</v>
          </cell>
          <cell r="BI157">
            <v>0</v>
          </cell>
          <cell r="BJ157">
            <v>0</v>
          </cell>
          <cell r="BK157"/>
        </row>
        <row r="158">
          <cell r="C158" t="str">
            <v>n/a</v>
          </cell>
          <cell r="F158">
            <v>0</v>
          </cell>
          <cell r="G158">
            <v>0</v>
          </cell>
          <cell r="H158">
            <v>0</v>
          </cell>
          <cell r="W158" t="str">
            <v>n/a</v>
          </cell>
          <cell r="X158" t="str">
            <v>n/a</v>
          </cell>
          <cell r="Y158" t="str">
            <v>n/a</v>
          </cell>
          <cell r="Z158" t="str">
            <v>n/a</v>
          </cell>
          <cell r="AA158">
            <v>100</v>
          </cell>
          <cell r="AB158" t="str">
            <v>n/a</v>
          </cell>
          <cell r="AC158" t="str">
            <v>n/a</v>
          </cell>
          <cell r="AD158" t="str">
            <v>n/a</v>
          </cell>
          <cell r="AE158" t="str">
            <v>n/a</v>
          </cell>
          <cell r="AF158" t="str">
            <v>n/a</v>
          </cell>
          <cell r="AG158" t="str">
            <v>n/a</v>
          </cell>
          <cell r="AH158" t="str">
            <v>n/a</v>
          </cell>
          <cell r="AI158" t="str">
            <v>n/a</v>
          </cell>
          <cell r="AJ158" t="str">
            <v>n/a</v>
          </cell>
          <cell r="AK158" t="str">
            <v>n/a</v>
          </cell>
          <cell r="AL158" t="str">
            <v>n/a</v>
          </cell>
          <cell r="AM158" t="str">
            <v>n/a</v>
          </cell>
          <cell r="AN158" t="str">
            <v>n/a</v>
          </cell>
          <cell r="AO158" t="str">
            <v>n/a</v>
          </cell>
          <cell r="AP158" t="str">
            <v>n/a</v>
          </cell>
          <cell r="AQ158" t="str">
            <v>n/a</v>
          </cell>
          <cell r="AR158" t="str">
            <v>n/a</v>
          </cell>
          <cell r="AS158" t="str">
            <v>n/a</v>
          </cell>
          <cell r="AT158" t="str">
            <v>n/a</v>
          </cell>
          <cell r="AU158" t="str">
            <v>n/a</v>
          </cell>
          <cell r="AV158" t="str">
            <v>n/a</v>
          </cell>
          <cell r="AW158" t="str">
            <v>n/a</v>
          </cell>
          <cell r="AX158" t="str">
            <v>n/a</v>
          </cell>
          <cell r="AY158" t="str">
            <v>n/a</v>
          </cell>
          <cell r="AZ158" t="str">
            <v>n/a</v>
          </cell>
          <cell r="BA158" t="str">
            <v>n/a</v>
          </cell>
          <cell r="BB158" t="str">
            <v>n/a</v>
          </cell>
          <cell r="BC158" t="str">
            <v>n/a</v>
          </cell>
          <cell r="BD158">
            <v>0</v>
          </cell>
          <cell r="BE158">
            <v>0</v>
          </cell>
          <cell r="BF158">
            <v>0</v>
          </cell>
          <cell r="BG158">
            <v>0</v>
          </cell>
          <cell r="BH158">
            <v>0</v>
          </cell>
          <cell r="BI158">
            <v>0</v>
          </cell>
          <cell r="BJ158">
            <v>0</v>
          </cell>
          <cell r="BK158"/>
        </row>
        <row r="159">
          <cell r="C159" t="str">
            <v>n/a</v>
          </cell>
          <cell r="F159">
            <v>0</v>
          </cell>
          <cell r="G159">
            <v>0</v>
          </cell>
          <cell r="H159">
            <v>0</v>
          </cell>
          <cell r="W159" t="str">
            <v>n/a</v>
          </cell>
          <cell r="X159" t="str">
            <v>n/a</v>
          </cell>
          <cell r="Y159" t="str">
            <v>n/a</v>
          </cell>
          <cell r="Z159" t="str">
            <v>n/a</v>
          </cell>
          <cell r="AA159">
            <v>100</v>
          </cell>
          <cell r="AB159" t="str">
            <v>n/a</v>
          </cell>
          <cell r="AC159" t="str">
            <v>n/a</v>
          </cell>
          <cell r="AD159" t="str">
            <v>n/a</v>
          </cell>
          <cell r="AE159" t="str">
            <v>n/a</v>
          </cell>
          <cell r="AF159" t="str">
            <v>n/a</v>
          </cell>
          <cell r="AG159" t="str">
            <v>n/a</v>
          </cell>
          <cell r="AH159" t="str">
            <v>n/a</v>
          </cell>
          <cell r="AI159" t="str">
            <v>n/a</v>
          </cell>
          <cell r="AJ159" t="str">
            <v>n/a</v>
          </cell>
          <cell r="AK159" t="str">
            <v>n/a</v>
          </cell>
          <cell r="AL159" t="str">
            <v>n/a</v>
          </cell>
          <cell r="AM159" t="str">
            <v>n/a</v>
          </cell>
          <cell r="AN159" t="str">
            <v>n/a</v>
          </cell>
          <cell r="AO159" t="str">
            <v>n/a</v>
          </cell>
          <cell r="AP159" t="str">
            <v>n/a</v>
          </cell>
          <cell r="AQ159" t="str">
            <v>n/a</v>
          </cell>
          <cell r="AR159" t="str">
            <v>n/a</v>
          </cell>
          <cell r="AS159" t="str">
            <v>n/a</v>
          </cell>
          <cell r="AT159" t="str">
            <v>n/a</v>
          </cell>
          <cell r="AU159" t="str">
            <v>n/a</v>
          </cell>
          <cell r="AV159" t="str">
            <v>n/a</v>
          </cell>
          <cell r="AW159" t="str">
            <v>n/a</v>
          </cell>
          <cell r="AX159" t="str">
            <v>n/a</v>
          </cell>
          <cell r="AY159" t="str">
            <v>n/a</v>
          </cell>
          <cell r="AZ159" t="str">
            <v>n/a</v>
          </cell>
          <cell r="BA159" t="str">
            <v>n/a</v>
          </cell>
          <cell r="BB159" t="str">
            <v>n/a</v>
          </cell>
          <cell r="BC159" t="str">
            <v>n/a</v>
          </cell>
          <cell r="BD159">
            <v>0</v>
          </cell>
          <cell r="BE159">
            <v>0</v>
          </cell>
          <cell r="BF159">
            <v>0</v>
          </cell>
          <cell r="BG159">
            <v>0</v>
          </cell>
          <cell r="BH159">
            <v>0</v>
          </cell>
          <cell r="BI159">
            <v>0</v>
          </cell>
          <cell r="BJ159">
            <v>0</v>
          </cell>
          <cell r="BK159"/>
        </row>
        <row r="160">
          <cell r="C160" t="str">
            <v>n/a</v>
          </cell>
          <cell r="F160">
            <v>0</v>
          </cell>
          <cell r="G160">
            <v>0</v>
          </cell>
          <cell r="H160">
            <v>0</v>
          </cell>
          <cell r="W160" t="str">
            <v>n/a</v>
          </cell>
          <cell r="X160" t="str">
            <v>n/a</v>
          </cell>
          <cell r="Y160" t="str">
            <v>n/a</v>
          </cell>
          <cell r="Z160" t="str">
            <v>n/a</v>
          </cell>
          <cell r="AA160">
            <v>100</v>
          </cell>
          <cell r="AB160" t="str">
            <v>n/a</v>
          </cell>
          <cell r="AC160" t="str">
            <v>n/a</v>
          </cell>
          <cell r="AD160" t="str">
            <v>n/a</v>
          </cell>
          <cell r="AE160" t="str">
            <v>n/a</v>
          </cell>
          <cell r="AF160" t="str">
            <v>n/a</v>
          </cell>
          <cell r="AG160" t="str">
            <v>n/a</v>
          </cell>
          <cell r="AH160" t="str">
            <v>n/a</v>
          </cell>
          <cell r="AI160" t="str">
            <v>n/a</v>
          </cell>
          <cell r="AJ160" t="str">
            <v>n/a</v>
          </cell>
          <cell r="AK160" t="str">
            <v>n/a</v>
          </cell>
          <cell r="AL160" t="str">
            <v>n/a</v>
          </cell>
          <cell r="AM160" t="str">
            <v>n/a</v>
          </cell>
          <cell r="AN160" t="str">
            <v>n/a</v>
          </cell>
          <cell r="AO160" t="str">
            <v>n/a</v>
          </cell>
          <cell r="AP160" t="str">
            <v>n/a</v>
          </cell>
          <cell r="AQ160" t="str">
            <v>n/a</v>
          </cell>
          <cell r="AR160" t="str">
            <v>n/a</v>
          </cell>
          <cell r="AS160" t="str">
            <v>n/a</v>
          </cell>
          <cell r="AT160" t="str">
            <v>n/a</v>
          </cell>
          <cell r="AU160" t="str">
            <v>n/a</v>
          </cell>
          <cell r="AV160" t="str">
            <v>n/a</v>
          </cell>
          <cell r="AW160" t="str">
            <v>n/a</v>
          </cell>
          <cell r="AX160" t="str">
            <v>n/a</v>
          </cell>
          <cell r="AY160" t="str">
            <v>n/a</v>
          </cell>
          <cell r="AZ160" t="str">
            <v>n/a</v>
          </cell>
          <cell r="BA160" t="str">
            <v>n/a</v>
          </cell>
          <cell r="BB160" t="str">
            <v>n/a</v>
          </cell>
          <cell r="BC160" t="str">
            <v>n/a</v>
          </cell>
          <cell r="BD160">
            <v>0</v>
          </cell>
          <cell r="BE160">
            <v>0</v>
          </cell>
          <cell r="BF160">
            <v>0</v>
          </cell>
          <cell r="BG160">
            <v>0</v>
          </cell>
          <cell r="BH160">
            <v>0</v>
          </cell>
          <cell r="BI160">
            <v>0</v>
          </cell>
          <cell r="BJ160">
            <v>0</v>
          </cell>
          <cell r="BK160"/>
        </row>
        <row r="161">
          <cell r="C161" t="str">
            <v>n/a</v>
          </cell>
          <cell r="F161">
            <v>0</v>
          </cell>
          <cell r="G161">
            <v>0</v>
          </cell>
          <cell r="H161">
            <v>0</v>
          </cell>
          <cell r="W161" t="str">
            <v>n/a</v>
          </cell>
          <cell r="X161" t="str">
            <v>n/a</v>
          </cell>
          <cell r="Y161" t="str">
            <v>n/a</v>
          </cell>
          <cell r="Z161" t="str">
            <v>n/a</v>
          </cell>
          <cell r="AA161">
            <v>100</v>
          </cell>
          <cell r="AB161" t="str">
            <v>n/a</v>
          </cell>
          <cell r="AC161" t="str">
            <v>n/a</v>
          </cell>
          <cell r="AD161" t="str">
            <v>n/a</v>
          </cell>
          <cell r="AE161" t="str">
            <v>n/a</v>
          </cell>
          <cell r="AF161" t="str">
            <v>n/a</v>
          </cell>
          <cell r="AG161" t="str">
            <v>n/a</v>
          </cell>
          <cell r="AH161" t="str">
            <v>n/a</v>
          </cell>
          <cell r="AI161" t="str">
            <v>n/a</v>
          </cell>
          <cell r="AJ161" t="str">
            <v>n/a</v>
          </cell>
          <cell r="AK161" t="str">
            <v>n/a</v>
          </cell>
          <cell r="AL161" t="str">
            <v>n/a</v>
          </cell>
          <cell r="AM161" t="str">
            <v>n/a</v>
          </cell>
          <cell r="AN161" t="str">
            <v>n/a</v>
          </cell>
          <cell r="AO161" t="str">
            <v>n/a</v>
          </cell>
          <cell r="AP161" t="str">
            <v>n/a</v>
          </cell>
          <cell r="AQ161" t="str">
            <v>n/a</v>
          </cell>
          <cell r="AR161" t="str">
            <v>n/a</v>
          </cell>
          <cell r="AS161" t="str">
            <v>n/a</v>
          </cell>
          <cell r="AT161" t="str">
            <v>n/a</v>
          </cell>
          <cell r="AU161" t="str">
            <v>n/a</v>
          </cell>
          <cell r="AV161" t="str">
            <v>n/a</v>
          </cell>
          <cell r="AW161" t="str">
            <v>n/a</v>
          </cell>
          <cell r="AX161" t="str">
            <v>n/a</v>
          </cell>
          <cell r="AY161" t="str">
            <v>n/a</v>
          </cell>
          <cell r="AZ161" t="str">
            <v>n/a</v>
          </cell>
          <cell r="BA161" t="str">
            <v>n/a</v>
          </cell>
          <cell r="BB161" t="str">
            <v>n/a</v>
          </cell>
          <cell r="BC161" t="str">
            <v>n/a</v>
          </cell>
          <cell r="BD161">
            <v>0</v>
          </cell>
          <cell r="BE161">
            <v>0</v>
          </cell>
          <cell r="BF161">
            <v>0</v>
          </cell>
          <cell r="BG161">
            <v>0</v>
          </cell>
          <cell r="BH161">
            <v>0</v>
          </cell>
          <cell r="BI161">
            <v>0</v>
          </cell>
          <cell r="BJ161">
            <v>0</v>
          </cell>
          <cell r="BK161"/>
        </row>
        <row r="162">
          <cell r="C162" t="str">
            <v>n/a</v>
          </cell>
          <cell r="F162">
            <v>0</v>
          </cell>
          <cell r="G162">
            <v>0</v>
          </cell>
          <cell r="H162">
            <v>0</v>
          </cell>
          <cell r="W162" t="str">
            <v>n/a</v>
          </cell>
          <cell r="X162" t="str">
            <v>n/a</v>
          </cell>
          <cell r="Y162" t="str">
            <v>n/a</v>
          </cell>
          <cell r="Z162" t="str">
            <v>n/a</v>
          </cell>
          <cell r="AA162">
            <v>100</v>
          </cell>
          <cell r="AB162" t="str">
            <v>n/a</v>
          </cell>
          <cell r="AC162" t="str">
            <v>n/a</v>
          </cell>
          <cell r="AD162" t="str">
            <v>n/a</v>
          </cell>
          <cell r="AE162" t="str">
            <v>n/a</v>
          </cell>
          <cell r="AF162" t="str">
            <v>n/a</v>
          </cell>
          <cell r="AG162" t="str">
            <v>n/a</v>
          </cell>
          <cell r="AH162" t="str">
            <v>n/a</v>
          </cell>
          <cell r="AI162" t="str">
            <v>n/a</v>
          </cell>
          <cell r="AJ162" t="str">
            <v>n/a</v>
          </cell>
          <cell r="AK162" t="str">
            <v>n/a</v>
          </cell>
          <cell r="AL162" t="str">
            <v>n/a</v>
          </cell>
          <cell r="AM162" t="str">
            <v>n/a</v>
          </cell>
          <cell r="AN162" t="str">
            <v>n/a</v>
          </cell>
          <cell r="AO162" t="str">
            <v>n/a</v>
          </cell>
          <cell r="AP162" t="str">
            <v>n/a</v>
          </cell>
          <cell r="AQ162" t="str">
            <v>n/a</v>
          </cell>
          <cell r="AR162" t="str">
            <v>n/a</v>
          </cell>
          <cell r="AS162" t="str">
            <v>n/a</v>
          </cell>
          <cell r="AT162" t="str">
            <v>n/a</v>
          </cell>
          <cell r="AU162" t="str">
            <v>n/a</v>
          </cell>
          <cell r="AV162" t="str">
            <v>n/a</v>
          </cell>
          <cell r="AW162" t="str">
            <v>n/a</v>
          </cell>
          <cell r="AX162" t="str">
            <v>n/a</v>
          </cell>
          <cell r="AY162" t="str">
            <v>n/a</v>
          </cell>
          <cell r="AZ162" t="str">
            <v>n/a</v>
          </cell>
          <cell r="BA162" t="str">
            <v>n/a</v>
          </cell>
          <cell r="BB162" t="str">
            <v>n/a</v>
          </cell>
          <cell r="BC162" t="str">
            <v>n/a</v>
          </cell>
          <cell r="BD162">
            <v>0</v>
          </cell>
          <cell r="BE162">
            <v>0</v>
          </cell>
          <cell r="BF162">
            <v>0</v>
          </cell>
          <cell r="BG162">
            <v>0</v>
          </cell>
          <cell r="BH162">
            <v>0</v>
          </cell>
          <cell r="BI162">
            <v>0</v>
          </cell>
          <cell r="BJ162">
            <v>0</v>
          </cell>
          <cell r="BK162"/>
        </row>
        <row r="163">
          <cell r="C163" t="str">
            <v>n/a</v>
          </cell>
          <cell r="F163">
            <v>0</v>
          </cell>
          <cell r="G163">
            <v>0</v>
          </cell>
          <cell r="H163">
            <v>0</v>
          </cell>
          <cell r="W163" t="str">
            <v>n/a</v>
          </cell>
          <cell r="X163" t="str">
            <v>n/a</v>
          </cell>
          <cell r="Y163" t="str">
            <v>n/a</v>
          </cell>
          <cell r="Z163" t="str">
            <v>n/a</v>
          </cell>
          <cell r="AA163">
            <v>100</v>
          </cell>
          <cell r="AB163" t="str">
            <v>n/a</v>
          </cell>
          <cell r="AC163" t="str">
            <v>n/a</v>
          </cell>
          <cell r="AD163" t="str">
            <v>n/a</v>
          </cell>
          <cell r="AE163" t="str">
            <v>n/a</v>
          </cell>
          <cell r="AF163" t="str">
            <v>n/a</v>
          </cell>
          <cell r="AG163" t="str">
            <v>n/a</v>
          </cell>
          <cell r="AH163" t="str">
            <v>n/a</v>
          </cell>
          <cell r="AI163" t="str">
            <v>n/a</v>
          </cell>
          <cell r="AJ163" t="str">
            <v>n/a</v>
          </cell>
          <cell r="AK163" t="str">
            <v>n/a</v>
          </cell>
          <cell r="AL163" t="str">
            <v>n/a</v>
          </cell>
          <cell r="AM163" t="str">
            <v>n/a</v>
          </cell>
          <cell r="AN163" t="str">
            <v>n/a</v>
          </cell>
          <cell r="AO163" t="str">
            <v>n/a</v>
          </cell>
          <cell r="AP163" t="str">
            <v>n/a</v>
          </cell>
          <cell r="AQ163" t="str">
            <v>n/a</v>
          </cell>
          <cell r="AR163" t="str">
            <v>n/a</v>
          </cell>
          <cell r="AS163" t="str">
            <v>n/a</v>
          </cell>
          <cell r="AT163" t="str">
            <v>n/a</v>
          </cell>
          <cell r="AU163" t="str">
            <v>n/a</v>
          </cell>
          <cell r="AV163" t="str">
            <v>n/a</v>
          </cell>
          <cell r="AW163" t="str">
            <v>n/a</v>
          </cell>
          <cell r="AX163" t="str">
            <v>n/a</v>
          </cell>
          <cell r="AY163" t="str">
            <v>n/a</v>
          </cell>
          <cell r="AZ163" t="str">
            <v>n/a</v>
          </cell>
          <cell r="BA163" t="str">
            <v>n/a</v>
          </cell>
          <cell r="BB163" t="str">
            <v>n/a</v>
          </cell>
          <cell r="BC163" t="str">
            <v>n/a</v>
          </cell>
          <cell r="BD163">
            <v>0</v>
          </cell>
          <cell r="BE163">
            <v>0</v>
          </cell>
          <cell r="BF163">
            <v>0</v>
          </cell>
          <cell r="BG163">
            <v>0</v>
          </cell>
          <cell r="BH163">
            <v>0</v>
          </cell>
          <cell r="BI163">
            <v>0</v>
          </cell>
          <cell r="BJ163">
            <v>0</v>
          </cell>
          <cell r="BK163"/>
        </row>
        <row r="164">
          <cell r="C164" t="str">
            <v>n/a</v>
          </cell>
          <cell r="F164">
            <v>0</v>
          </cell>
          <cell r="G164">
            <v>0</v>
          </cell>
          <cell r="H164">
            <v>0</v>
          </cell>
          <cell r="W164" t="str">
            <v>n/a</v>
          </cell>
          <cell r="X164" t="str">
            <v>n/a</v>
          </cell>
          <cell r="Y164" t="str">
            <v>n/a</v>
          </cell>
          <cell r="Z164" t="str">
            <v>n/a</v>
          </cell>
          <cell r="AA164">
            <v>100</v>
          </cell>
          <cell r="AB164" t="str">
            <v>n/a</v>
          </cell>
          <cell r="AC164" t="str">
            <v>n/a</v>
          </cell>
          <cell r="AD164" t="str">
            <v>n/a</v>
          </cell>
          <cell r="AE164" t="str">
            <v>n/a</v>
          </cell>
          <cell r="AF164" t="str">
            <v>n/a</v>
          </cell>
          <cell r="AG164" t="str">
            <v>n/a</v>
          </cell>
          <cell r="AH164" t="str">
            <v>n/a</v>
          </cell>
          <cell r="AI164" t="str">
            <v>n/a</v>
          </cell>
          <cell r="AJ164" t="str">
            <v>n/a</v>
          </cell>
          <cell r="AK164" t="str">
            <v>n/a</v>
          </cell>
          <cell r="AL164" t="str">
            <v>n/a</v>
          </cell>
          <cell r="AM164" t="str">
            <v>n/a</v>
          </cell>
          <cell r="AN164" t="str">
            <v>n/a</v>
          </cell>
          <cell r="AO164" t="str">
            <v>n/a</v>
          </cell>
          <cell r="AP164" t="str">
            <v>n/a</v>
          </cell>
          <cell r="AQ164" t="str">
            <v>n/a</v>
          </cell>
          <cell r="AR164" t="str">
            <v>n/a</v>
          </cell>
          <cell r="AS164" t="str">
            <v>n/a</v>
          </cell>
          <cell r="AT164" t="str">
            <v>n/a</v>
          </cell>
          <cell r="AU164" t="str">
            <v>n/a</v>
          </cell>
          <cell r="AV164" t="str">
            <v>n/a</v>
          </cell>
          <cell r="AW164" t="str">
            <v>n/a</v>
          </cell>
          <cell r="AX164" t="str">
            <v>n/a</v>
          </cell>
          <cell r="AY164" t="str">
            <v>n/a</v>
          </cell>
          <cell r="AZ164" t="str">
            <v>n/a</v>
          </cell>
          <cell r="BA164" t="str">
            <v>n/a</v>
          </cell>
          <cell r="BB164" t="str">
            <v>n/a</v>
          </cell>
          <cell r="BC164" t="str">
            <v>n/a</v>
          </cell>
          <cell r="BD164">
            <v>0</v>
          </cell>
          <cell r="BE164">
            <v>0</v>
          </cell>
          <cell r="BF164">
            <v>0</v>
          </cell>
          <cell r="BG164">
            <v>0</v>
          </cell>
          <cell r="BH164">
            <v>0</v>
          </cell>
          <cell r="BI164">
            <v>0</v>
          </cell>
          <cell r="BJ164">
            <v>0</v>
          </cell>
          <cell r="BK164"/>
        </row>
        <row r="165">
          <cell r="C165" t="str">
            <v>n/a</v>
          </cell>
          <cell r="F165">
            <v>0</v>
          </cell>
          <cell r="G165">
            <v>0</v>
          </cell>
          <cell r="H165">
            <v>0</v>
          </cell>
          <cell r="W165" t="str">
            <v>n/a</v>
          </cell>
          <cell r="X165" t="str">
            <v>n/a</v>
          </cell>
          <cell r="Y165" t="str">
            <v>n/a</v>
          </cell>
          <cell r="Z165" t="str">
            <v>n/a</v>
          </cell>
          <cell r="AA165">
            <v>100</v>
          </cell>
          <cell r="AB165" t="str">
            <v>n/a</v>
          </cell>
          <cell r="AC165" t="str">
            <v>n/a</v>
          </cell>
          <cell r="AD165" t="str">
            <v>n/a</v>
          </cell>
          <cell r="AE165" t="str">
            <v>n/a</v>
          </cell>
          <cell r="AF165" t="str">
            <v>n/a</v>
          </cell>
          <cell r="AG165" t="str">
            <v>n/a</v>
          </cell>
          <cell r="AH165" t="str">
            <v>n/a</v>
          </cell>
          <cell r="AI165" t="str">
            <v>n/a</v>
          </cell>
          <cell r="AJ165" t="str">
            <v>n/a</v>
          </cell>
          <cell r="AK165" t="str">
            <v>n/a</v>
          </cell>
          <cell r="AL165" t="str">
            <v>n/a</v>
          </cell>
          <cell r="AM165" t="str">
            <v>n/a</v>
          </cell>
          <cell r="AN165" t="str">
            <v>n/a</v>
          </cell>
          <cell r="AO165" t="str">
            <v>n/a</v>
          </cell>
          <cell r="AP165" t="str">
            <v>n/a</v>
          </cell>
          <cell r="AQ165" t="str">
            <v>n/a</v>
          </cell>
          <cell r="AR165" t="str">
            <v>n/a</v>
          </cell>
          <cell r="AS165" t="str">
            <v>n/a</v>
          </cell>
          <cell r="AT165" t="str">
            <v>n/a</v>
          </cell>
          <cell r="AU165" t="str">
            <v>n/a</v>
          </cell>
          <cell r="AV165" t="str">
            <v>n/a</v>
          </cell>
          <cell r="AW165" t="str">
            <v>n/a</v>
          </cell>
          <cell r="AX165" t="str">
            <v>n/a</v>
          </cell>
          <cell r="AY165" t="str">
            <v>n/a</v>
          </cell>
          <cell r="AZ165" t="str">
            <v>n/a</v>
          </cell>
          <cell r="BA165" t="str">
            <v>n/a</v>
          </cell>
          <cell r="BB165" t="str">
            <v>n/a</v>
          </cell>
          <cell r="BC165" t="str">
            <v>n/a</v>
          </cell>
          <cell r="BD165">
            <v>0</v>
          </cell>
          <cell r="BE165">
            <v>0</v>
          </cell>
          <cell r="BF165">
            <v>0</v>
          </cell>
          <cell r="BG165">
            <v>0</v>
          </cell>
          <cell r="BH165">
            <v>0</v>
          </cell>
          <cell r="BI165">
            <v>0</v>
          </cell>
          <cell r="BJ165">
            <v>0</v>
          </cell>
          <cell r="BK165"/>
        </row>
        <row r="166">
          <cell r="C166" t="str">
            <v>n/a</v>
          </cell>
          <cell r="F166">
            <v>0</v>
          </cell>
          <cell r="G166">
            <v>0</v>
          </cell>
          <cell r="H166">
            <v>0</v>
          </cell>
          <cell r="W166" t="str">
            <v>n/a</v>
          </cell>
          <cell r="X166" t="str">
            <v>n/a</v>
          </cell>
          <cell r="Y166" t="str">
            <v>n/a</v>
          </cell>
          <cell r="Z166" t="str">
            <v>n/a</v>
          </cell>
          <cell r="AA166">
            <v>100</v>
          </cell>
          <cell r="AB166" t="str">
            <v>n/a</v>
          </cell>
          <cell r="AC166" t="str">
            <v>n/a</v>
          </cell>
          <cell r="AD166" t="str">
            <v>n/a</v>
          </cell>
          <cell r="AE166" t="str">
            <v>n/a</v>
          </cell>
          <cell r="AF166" t="str">
            <v>n/a</v>
          </cell>
          <cell r="AG166" t="str">
            <v>n/a</v>
          </cell>
          <cell r="AH166" t="str">
            <v>n/a</v>
          </cell>
          <cell r="AI166" t="str">
            <v>n/a</v>
          </cell>
          <cell r="AJ166" t="str">
            <v>n/a</v>
          </cell>
          <cell r="AK166" t="str">
            <v>n/a</v>
          </cell>
          <cell r="AL166" t="str">
            <v>n/a</v>
          </cell>
          <cell r="AM166" t="str">
            <v>n/a</v>
          </cell>
          <cell r="AN166" t="str">
            <v>n/a</v>
          </cell>
          <cell r="AO166" t="str">
            <v>n/a</v>
          </cell>
          <cell r="AP166" t="str">
            <v>n/a</v>
          </cell>
          <cell r="AQ166" t="str">
            <v>n/a</v>
          </cell>
          <cell r="AR166" t="str">
            <v>n/a</v>
          </cell>
          <cell r="AS166" t="str">
            <v>n/a</v>
          </cell>
          <cell r="AT166" t="str">
            <v>n/a</v>
          </cell>
          <cell r="AU166" t="str">
            <v>n/a</v>
          </cell>
          <cell r="AV166" t="str">
            <v>n/a</v>
          </cell>
          <cell r="AW166" t="str">
            <v>n/a</v>
          </cell>
          <cell r="AX166" t="str">
            <v>n/a</v>
          </cell>
          <cell r="AY166" t="str">
            <v>n/a</v>
          </cell>
          <cell r="AZ166" t="str">
            <v>n/a</v>
          </cell>
          <cell r="BA166" t="str">
            <v>n/a</v>
          </cell>
          <cell r="BB166" t="str">
            <v>n/a</v>
          </cell>
          <cell r="BC166" t="str">
            <v>n/a</v>
          </cell>
          <cell r="BD166">
            <v>0</v>
          </cell>
          <cell r="BE166">
            <v>0</v>
          </cell>
          <cell r="BF166">
            <v>0</v>
          </cell>
          <cell r="BG166">
            <v>0</v>
          </cell>
          <cell r="BH166">
            <v>0</v>
          </cell>
          <cell r="BI166">
            <v>0</v>
          </cell>
          <cell r="BJ166">
            <v>0</v>
          </cell>
          <cell r="BK166"/>
        </row>
        <row r="167">
          <cell r="C167" t="str">
            <v>n/a</v>
          </cell>
          <cell r="F167">
            <v>0</v>
          </cell>
          <cell r="G167">
            <v>0</v>
          </cell>
          <cell r="H167">
            <v>0</v>
          </cell>
          <cell r="W167" t="str">
            <v>n/a</v>
          </cell>
          <cell r="X167" t="str">
            <v>n/a</v>
          </cell>
          <cell r="Y167" t="str">
            <v>n/a</v>
          </cell>
          <cell r="Z167" t="str">
            <v>n/a</v>
          </cell>
          <cell r="AA167">
            <v>100</v>
          </cell>
          <cell r="AB167" t="str">
            <v>n/a</v>
          </cell>
          <cell r="AC167" t="str">
            <v>n/a</v>
          </cell>
          <cell r="AD167" t="str">
            <v>n/a</v>
          </cell>
          <cell r="AE167" t="str">
            <v>n/a</v>
          </cell>
          <cell r="AF167" t="str">
            <v>n/a</v>
          </cell>
          <cell r="AG167" t="str">
            <v>n/a</v>
          </cell>
          <cell r="AH167" t="str">
            <v>n/a</v>
          </cell>
          <cell r="AI167" t="str">
            <v>n/a</v>
          </cell>
          <cell r="AJ167" t="str">
            <v>n/a</v>
          </cell>
          <cell r="AK167" t="str">
            <v>n/a</v>
          </cell>
          <cell r="AL167" t="str">
            <v>n/a</v>
          </cell>
          <cell r="AM167" t="str">
            <v>n/a</v>
          </cell>
          <cell r="AN167" t="str">
            <v>n/a</v>
          </cell>
          <cell r="AO167" t="str">
            <v>n/a</v>
          </cell>
          <cell r="AP167" t="str">
            <v>n/a</v>
          </cell>
          <cell r="AQ167" t="str">
            <v>n/a</v>
          </cell>
          <cell r="AR167" t="str">
            <v>n/a</v>
          </cell>
          <cell r="AS167" t="str">
            <v>n/a</v>
          </cell>
          <cell r="AT167" t="str">
            <v>n/a</v>
          </cell>
          <cell r="AU167" t="str">
            <v>n/a</v>
          </cell>
          <cell r="AV167" t="str">
            <v>n/a</v>
          </cell>
          <cell r="AW167" t="str">
            <v>n/a</v>
          </cell>
          <cell r="AX167" t="str">
            <v>n/a</v>
          </cell>
          <cell r="AY167" t="str">
            <v>n/a</v>
          </cell>
          <cell r="AZ167" t="str">
            <v>n/a</v>
          </cell>
          <cell r="BA167" t="str">
            <v>n/a</v>
          </cell>
          <cell r="BB167" t="str">
            <v>n/a</v>
          </cell>
          <cell r="BC167" t="str">
            <v>n/a</v>
          </cell>
          <cell r="BD167">
            <v>0</v>
          </cell>
          <cell r="BE167">
            <v>0</v>
          </cell>
          <cell r="BF167">
            <v>0</v>
          </cell>
          <cell r="BG167">
            <v>0</v>
          </cell>
          <cell r="BH167">
            <v>0</v>
          </cell>
          <cell r="BI167">
            <v>0</v>
          </cell>
          <cell r="BJ167">
            <v>0</v>
          </cell>
          <cell r="BK167"/>
        </row>
        <row r="168">
          <cell r="C168" t="str">
            <v>n/a</v>
          </cell>
          <cell r="F168">
            <v>0</v>
          </cell>
          <cell r="G168">
            <v>0</v>
          </cell>
          <cell r="H168">
            <v>0</v>
          </cell>
          <cell r="W168" t="str">
            <v>n/a</v>
          </cell>
          <cell r="X168" t="str">
            <v>n/a</v>
          </cell>
          <cell r="Y168" t="str">
            <v>n/a</v>
          </cell>
          <cell r="Z168" t="str">
            <v>n/a</v>
          </cell>
          <cell r="AA168">
            <v>100</v>
          </cell>
          <cell r="AB168" t="str">
            <v>n/a</v>
          </cell>
          <cell r="AC168" t="str">
            <v>n/a</v>
          </cell>
          <cell r="AD168" t="str">
            <v>n/a</v>
          </cell>
          <cell r="AE168" t="str">
            <v>n/a</v>
          </cell>
          <cell r="AF168" t="str">
            <v>n/a</v>
          </cell>
          <cell r="AG168" t="str">
            <v>n/a</v>
          </cell>
          <cell r="AH168" t="str">
            <v>n/a</v>
          </cell>
          <cell r="AI168" t="str">
            <v>n/a</v>
          </cell>
          <cell r="AJ168" t="str">
            <v>n/a</v>
          </cell>
          <cell r="AK168" t="str">
            <v>n/a</v>
          </cell>
          <cell r="AL168" t="str">
            <v>n/a</v>
          </cell>
          <cell r="AM168" t="str">
            <v>n/a</v>
          </cell>
          <cell r="AN168" t="str">
            <v>n/a</v>
          </cell>
          <cell r="AO168" t="str">
            <v>n/a</v>
          </cell>
          <cell r="AP168" t="str">
            <v>n/a</v>
          </cell>
          <cell r="AQ168" t="str">
            <v>n/a</v>
          </cell>
          <cell r="AR168" t="str">
            <v>n/a</v>
          </cell>
          <cell r="AS168" t="str">
            <v>n/a</v>
          </cell>
          <cell r="AT168" t="str">
            <v>n/a</v>
          </cell>
          <cell r="AU168" t="str">
            <v>n/a</v>
          </cell>
          <cell r="AV168" t="str">
            <v>n/a</v>
          </cell>
          <cell r="AW168" t="str">
            <v>n/a</v>
          </cell>
          <cell r="AX168" t="str">
            <v>n/a</v>
          </cell>
          <cell r="AY168" t="str">
            <v>n/a</v>
          </cell>
          <cell r="AZ168" t="str">
            <v>n/a</v>
          </cell>
          <cell r="BA168" t="str">
            <v>n/a</v>
          </cell>
          <cell r="BB168" t="str">
            <v>n/a</v>
          </cell>
          <cell r="BC168" t="str">
            <v>n/a</v>
          </cell>
          <cell r="BD168">
            <v>0</v>
          </cell>
          <cell r="BE168">
            <v>0</v>
          </cell>
          <cell r="BF168">
            <v>0</v>
          </cell>
          <cell r="BG168">
            <v>0</v>
          </cell>
          <cell r="BH168">
            <v>0</v>
          </cell>
          <cell r="BI168">
            <v>0</v>
          </cell>
          <cell r="BJ168">
            <v>0</v>
          </cell>
          <cell r="BK168"/>
        </row>
        <row r="169">
          <cell r="C169" t="str">
            <v>n/a</v>
          </cell>
          <cell r="F169">
            <v>0</v>
          </cell>
          <cell r="G169">
            <v>0</v>
          </cell>
          <cell r="H169">
            <v>0</v>
          </cell>
          <cell r="W169" t="str">
            <v>n/a</v>
          </cell>
          <cell r="X169" t="str">
            <v>n/a</v>
          </cell>
          <cell r="Y169" t="str">
            <v>n/a</v>
          </cell>
          <cell r="Z169" t="str">
            <v>n/a</v>
          </cell>
          <cell r="AA169">
            <v>100</v>
          </cell>
          <cell r="AB169" t="str">
            <v>n/a</v>
          </cell>
          <cell r="AC169" t="str">
            <v>n/a</v>
          </cell>
          <cell r="AD169" t="str">
            <v>n/a</v>
          </cell>
          <cell r="AE169" t="str">
            <v>n/a</v>
          </cell>
          <cell r="AF169" t="str">
            <v>n/a</v>
          </cell>
          <cell r="AG169" t="str">
            <v>n/a</v>
          </cell>
          <cell r="AH169" t="str">
            <v>n/a</v>
          </cell>
          <cell r="AI169" t="str">
            <v>n/a</v>
          </cell>
          <cell r="AJ169" t="str">
            <v>n/a</v>
          </cell>
          <cell r="AK169" t="str">
            <v>n/a</v>
          </cell>
          <cell r="AL169" t="str">
            <v>n/a</v>
          </cell>
          <cell r="AM169" t="str">
            <v>n/a</v>
          </cell>
          <cell r="AN169" t="str">
            <v>n/a</v>
          </cell>
          <cell r="AO169" t="str">
            <v>n/a</v>
          </cell>
          <cell r="AP169" t="str">
            <v>n/a</v>
          </cell>
          <cell r="AQ169" t="str">
            <v>n/a</v>
          </cell>
          <cell r="AR169" t="str">
            <v>n/a</v>
          </cell>
          <cell r="AS169" t="str">
            <v>n/a</v>
          </cell>
          <cell r="AT169" t="str">
            <v>n/a</v>
          </cell>
          <cell r="AU169" t="str">
            <v>n/a</v>
          </cell>
          <cell r="AV169" t="str">
            <v>n/a</v>
          </cell>
          <cell r="AW169" t="str">
            <v>n/a</v>
          </cell>
          <cell r="AX169" t="str">
            <v>n/a</v>
          </cell>
          <cell r="AY169" t="str">
            <v>n/a</v>
          </cell>
          <cell r="AZ169" t="str">
            <v>n/a</v>
          </cell>
          <cell r="BA169" t="str">
            <v>n/a</v>
          </cell>
          <cell r="BB169" t="str">
            <v>n/a</v>
          </cell>
          <cell r="BC169" t="str">
            <v>n/a</v>
          </cell>
          <cell r="BD169">
            <v>0</v>
          </cell>
          <cell r="BE169">
            <v>0</v>
          </cell>
          <cell r="BF169">
            <v>0</v>
          </cell>
          <cell r="BG169">
            <v>0</v>
          </cell>
          <cell r="BH169">
            <v>0</v>
          </cell>
          <cell r="BI169">
            <v>0</v>
          </cell>
          <cell r="BJ169">
            <v>0</v>
          </cell>
          <cell r="BK169"/>
        </row>
        <row r="170">
          <cell r="C170" t="str">
            <v>n/a</v>
          </cell>
          <cell r="F170">
            <v>0</v>
          </cell>
          <cell r="G170">
            <v>0</v>
          </cell>
          <cell r="H170">
            <v>0</v>
          </cell>
          <cell r="W170" t="str">
            <v>n/a</v>
          </cell>
          <cell r="X170" t="str">
            <v>n/a</v>
          </cell>
          <cell r="Y170" t="str">
            <v>n/a</v>
          </cell>
          <cell r="Z170" t="str">
            <v>n/a</v>
          </cell>
          <cell r="AA170">
            <v>100</v>
          </cell>
          <cell r="AB170" t="str">
            <v>n/a</v>
          </cell>
          <cell r="AC170" t="str">
            <v>n/a</v>
          </cell>
          <cell r="AD170" t="str">
            <v>n/a</v>
          </cell>
          <cell r="AE170" t="str">
            <v>n/a</v>
          </cell>
          <cell r="AF170" t="str">
            <v>n/a</v>
          </cell>
          <cell r="AG170" t="str">
            <v>n/a</v>
          </cell>
          <cell r="AH170" t="str">
            <v>n/a</v>
          </cell>
          <cell r="AI170" t="str">
            <v>n/a</v>
          </cell>
          <cell r="AJ170" t="str">
            <v>n/a</v>
          </cell>
          <cell r="AK170" t="str">
            <v>n/a</v>
          </cell>
          <cell r="AL170" t="str">
            <v>n/a</v>
          </cell>
          <cell r="AM170" t="str">
            <v>n/a</v>
          </cell>
          <cell r="AN170" t="str">
            <v>n/a</v>
          </cell>
          <cell r="AO170" t="str">
            <v>n/a</v>
          </cell>
          <cell r="AP170" t="str">
            <v>n/a</v>
          </cell>
          <cell r="AQ170" t="str">
            <v>n/a</v>
          </cell>
          <cell r="AR170" t="str">
            <v>n/a</v>
          </cell>
          <cell r="AS170" t="str">
            <v>n/a</v>
          </cell>
          <cell r="AT170" t="str">
            <v>n/a</v>
          </cell>
          <cell r="AU170" t="str">
            <v>n/a</v>
          </cell>
          <cell r="AV170" t="str">
            <v>n/a</v>
          </cell>
          <cell r="AW170" t="str">
            <v>n/a</v>
          </cell>
          <cell r="AX170" t="str">
            <v>n/a</v>
          </cell>
          <cell r="AY170" t="str">
            <v>n/a</v>
          </cell>
          <cell r="AZ170" t="str">
            <v>n/a</v>
          </cell>
          <cell r="BA170" t="str">
            <v>n/a</v>
          </cell>
          <cell r="BB170" t="str">
            <v>n/a</v>
          </cell>
          <cell r="BC170" t="str">
            <v>n/a</v>
          </cell>
          <cell r="BD170">
            <v>0</v>
          </cell>
          <cell r="BE170">
            <v>0</v>
          </cell>
          <cell r="BF170">
            <v>0</v>
          </cell>
          <cell r="BG170">
            <v>0</v>
          </cell>
          <cell r="BH170">
            <v>0</v>
          </cell>
          <cell r="BI170">
            <v>0</v>
          </cell>
          <cell r="BJ170">
            <v>0</v>
          </cell>
          <cell r="BK170"/>
        </row>
        <row r="171">
          <cell r="C171" t="str">
            <v>n/a</v>
          </cell>
          <cell r="F171">
            <v>0</v>
          </cell>
          <cell r="G171">
            <v>0</v>
          </cell>
          <cell r="H171">
            <v>0</v>
          </cell>
          <cell r="W171" t="str">
            <v>n/a</v>
          </cell>
          <cell r="X171" t="str">
            <v>n/a</v>
          </cell>
          <cell r="Y171" t="str">
            <v>n/a</v>
          </cell>
          <cell r="Z171" t="str">
            <v>n/a</v>
          </cell>
          <cell r="AA171">
            <v>100</v>
          </cell>
          <cell r="AB171" t="str">
            <v>n/a</v>
          </cell>
          <cell r="AC171" t="str">
            <v>n/a</v>
          </cell>
          <cell r="AD171" t="str">
            <v>n/a</v>
          </cell>
          <cell r="AE171" t="str">
            <v>n/a</v>
          </cell>
          <cell r="AF171" t="str">
            <v>n/a</v>
          </cell>
          <cell r="AG171" t="str">
            <v>n/a</v>
          </cell>
          <cell r="AH171" t="str">
            <v>n/a</v>
          </cell>
          <cell r="AI171" t="str">
            <v>n/a</v>
          </cell>
          <cell r="AJ171" t="str">
            <v>n/a</v>
          </cell>
          <cell r="AK171" t="str">
            <v>n/a</v>
          </cell>
          <cell r="AL171" t="str">
            <v>n/a</v>
          </cell>
          <cell r="AM171" t="str">
            <v>n/a</v>
          </cell>
          <cell r="AN171" t="str">
            <v>n/a</v>
          </cell>
          <cell r="AO171" t="str">
            <v>n/a</v>
          </cell>
          <cell r="AP171" t="str">
            <v>n/a</v>
          </cell>
          <cell r="AQ171" t="str">
            <v>n/a</v>
          </cell>
          <cell r="AR171" t="str">
            <v>n/a</v>
          </cell>
          <cell r="AS171" t="str">
            <v>n/a</v>
          </cell>
          <cell r="AT171" t="str">
            <v>n/a</v>
          </cell>
          <cell r="AU171" t="str">
            <v>n/a</v>
          </cell>
          <cell r="AV171" t="str">
            <v>n/a</v>
          </cell>
          <cell r="AW171" t="str">
            <v>n/a</v>
          </cell>
          <cell r="AX171" t="str">
            <v>n/a</v>
          </cell>
          <cell r="AY171" t="str">
            <v>n/a</v>
          </cell>
          <cell r="AZ171" t="str">
            <v>n/a</v>
          </cell>
          <cell r="BA171" t="str">
            <v>n/a</v>
          </cell>
          <cell r="BB171" t="str">
            <v>n/a</v>
          </cell>
          <cell r="BC171" t="str">
            <v>n/a</v>
          </cell>
          <cell r="BD171">
            <v>0</v>
          </cell>
          <cell r="BE171">
            <v>0</v>
          </cell>
          <cell r="BF171">
            <v>0</v>
          </cell>
          <cell r="BG171">
            <v>0</v>
          </cell>
          <cell r="BH171">
            <v>0</v>
          </cell>
          <cell r="BI171">
            <v>0</v>
          </cell>
          <cell r="BJ171">
            <v>0</v>
          </cell>
          <cell r="BK171"/>
        </row>
        <row r="172">
          <cell r="C172" t="str">
            <v>n/a</v>
          </cell>
          <cell r="F172">
            <v>0</v>
          </cell>
          <cell r="G172">
            <v>0</v>
          </cell>
          <cell r="H172">
            <v>0</v>
          </cell>
          <cell r="W172" t="str">
            <v>n/a</v>
          </cell>
          <cell r="X172" t="str">
            <v>n/a</v>
          </cell>
          <cell r="Y172" t="str">
            <v>n/a</v>
          </cell>
          <cell r="Z172" t="str">
            <v>n/a</v>
          </cell>
          <cell r="AA172">
            <v>100</v>
          </cell>
          <cell r="AB172" t="str">
            <v>n/a</v>
          </cell>
          <cell r="AC172" t="str">
            <v>n/a</v>
          </cell>
          <cell r="AD172" t="str">
            <v>n/a</v>
          </cell>
          <cell r="AE172" t="str">
            <v>n/a</v>
          </cell>
          <cell r="AF172" t="str">
            <v>n/a</v>
          </cell>
          <cell r="AG172" t="str">
            <v>n/a</v>
          </cell>
          <cell r="AH172" t="str">
            <v>n/a</v>
          </cell>
          <cell r="AI172" t="str">
            <v>n/a</v>
          </cell>
          <cell r="AJ172" t="str">
            <v>n/a</v>
          </cell>
          <cell r="AK172" t="str">
            <v>n/a</v>
          </cell>
          <cell r="AL172" t="str">
            <v>n/a</v>
          </cell>
          <cell r="AM172" t="str">
            <v>n/a</v>
          </cell>
          <cell r="AN172" t="str">
            <v>n/a</v>
          </cell>
          <cell r="AO172" t="str">
            <v>n/a</v>
          </cell>
          <cell r="AP172" t="str">
            <v>n/a</v>
          </cell>
          <cell r="AQ172" t="str">
            <v>n/a</v>
          </cell>
          <cell r="AR172" t="str">
            <v>n/a</v>
          </cell>
          <cell r="AS172" t="str">
            <v>n/a</v>
          </cell>
          <cell r="AT172" t="str">
            <v>n/a</v>
          </cell>
          <cell r="AU172" t="str">
            <v>n/a</v>
          </cell>
          <cell r="AV172" t="str">
            <v>n/a</v>
          </cell>
          <cell r="AW172" t="str">
            <v>n/a</v>
          </cell>
          <cell r="AX172" t="str">
            <v>n/a</v>
          </cell>
          <cell r="AY172" t="str">
            <v>n/a</v>
          </cell>
          <cell r="AZ172" t="str">
            <v>n/a</v>
          </cell>
          <cell r="BA172" t="str">
            <v>n/a</v>
          </cell>
          <cell r="BB172" t="str">
            <v>n/a</v>
          </cell>
          <cell r="BC172" t="str">
            <v>n/a</v>
          </cell>
          <cell r="BD172">
            <v>0</v>
          </cell>
          <cell r="BE172">
            <v>0</v>
          </cell>
          <cell r="BF172">
            <v>0</v>
          </cell>
          <cell r="BG172">
            <v>0</v>
          </cell>
          <cell r="BH172">
            <v>0</v>
          </cell>
          <cell r="BI172">
            <v>0</v>
          </cell>
          <cell r="BJ172">
            <v>0</v>
          </cell>
          <cell r="BK172"/>
        </row>
        <row r="173">
          <cell r="C173" t="str">
            <v>n/a</v>
          </cell>
          <cell r="F173">
            <v>0</v>
          </cell>
          <cell r="G173">
            <v>0</v>
          </cell>
          <cell r="H173">
            <v>0</v>
          </cell>
          <cell r="W173" t="str">
            <v>n/a</v>
          </cell>
          <cell r="X173" t="str">
            <v>n/a</v>
          </cell>
          <cell r="Y173" t="str">
            <v>n/a</v>
          </cell>
          <cell r="Z173" t="str">
            <v>n/a</v>
          </cell>
          <cell r="AA173">
            <v>100</v>
          </cell>
          <cell r="AB173" t="str">
            <v>n/a</v>
          </cell>
          <cell r="AC173" t="str">
            <v>n/a</v>
          </cell>
          <cell r="AD173" t="str">
            <v>n/a</v>
          </cell>
          <cell r="AE173" t="str">
            <v>n/a</v>
          </cell>
          <cell r="AF173" t="str">
            <v>n/a</v>
          </cell>
          <cell r="AG173" t="str">
            <v>n/a</v>
          </cell>
          <cell r="AH173" t="str">
            <v>n/a</v>
          </cell>
          <cell r="AI173" t="str">
            <v>n/a</v>
          </cell>
          <cell r="AJ173" t="str">
            <v>n/a</v>
          </cell>
          <cell r="AK173" t="str">
            <v>n/a</v>
          </cell>
          <cell r="AL173" t="str">
            <v>n/a</v>
          </cell>
          <cell r="AM173" t="str">
            <v>n/a</v>
          </cell>
          <cell r="AN173" t="str">
            <v>n/a</v>
          </cell>
          <cell r="AO173" t="str">
            <v>n/a</v>
          </cell>
          <cell r="AP173" t="str">
            <v>n/a</v>
          </cell>
          <cell r="AQ173" t="str">
            <v>n/a</v>
          </cell>
          <cell r="AR173" t="str">
            <v>n/a</v>
          </cell>
          <cell r="AS173" t="str">
            <v>n/a</v>
          </cell>
          <cell r="AT173" t="str">
            <v>n/a</v>
          </cell>
          <cell r="AU173" t="str">
            <v>n/a</v>
          </cell>
          <cell r="AV173" t="str">
            <v>n/a</v>
          </cell>
          <cell r="AW173" t="str">
            <v>n/a</v>
          </cell>
          <cell r="AX173" t="str">
            <v>n/a</v>
          </cell>
          <cell r="AY173" t="str">
            <v>n/a</v>
          </cell>
          <cell r="AZ173" t="str">
            <v>n/a</v>
          </cell>
          <cell r="BA173" t="str">
            <v>n/a</v>
          </cell>
          <cell r="BB173" t="str">
            <v>n/a</v>
          </cell>
          <cell r="BC173" t="str">
            <v>n/a</v>
          </cell>
          <cell r="BD173">
            <v>0</v>
          </cell>
          <cell r="BE173">
            <v>0</v>
          </cell>
          <cell r="BF173">
            <v>0</v>
          </cell>
          <cell r="BG173">
            <v>0</v>
          </cell>
          <cell r="BH173">
            <v>0</v>
          </cell>
          <cell r="BI173">
            <v>0</v>
          </cell>
          <cell r="BJ173">
            <v>0</v>
          </cell>
          <cell r="BK173"/>
        </row>
        <row r="174">
          <cell r="C174" t="str">
            <v>n/a</v>
          </cell>
          <cell r="F174">
            <v>0</v>
          </cell>
          <cell r="G174">
            <v>0</v>
          </cell>
          <cell r="H174">
            <v>0</v>
          </cell>
          <cell r="W174" t="str">
            <v>n/a</v>
          </cell>
          <cell r="X174" t="str">
            <v>n/a</v>
          </cell>
          <cell r="Y174" t="str">
            <v>n/a</v>
          </cell>
          <cell r="Z174" t="str">
            <v>n/a</v>
          </cell>
          <cell r="AA174">
            <v>100</v>
          </cell>
          <cell r="AB174" t="str">
            <v>n/a</v>
          </cell>
          <cell r="AC174" t="str">
            <v>n/a</v>
          </cell>
          <cell r="AD174" t="str">
            <v>n/a</v>
          </cell>
          <cell r="AE174" t="str">
            <v>n/a</v>
          </cell>
          <cell r="AF174" t="str">
            <v>n/a</v>
          </cell>
          <cell r="AG174" t="str">
            <v>n/a</v>
          </cell>
          <cell r="AH174" t="str">
            <v>n/a</v>
          </cell>
          <cell r="AI174" t="str">
            <v>n/a</v>
          </cell>
          <cell r="AJ174" t="str">
            <v>n/a</v>
          </cell>
          <cell r="AK174" t="str">
            <v>n/a</v>
          </cell>
          <cell r="AL174" t="str">
            <v>n/a</v>
          </cell>
          <cell r="AM174" t="str">
            <v>n/a</v>
          </cell>
          <cell r="AN174" t="str">
            <v>n/a</v>
          </cell>
          <cell r="AO174" t="str">
            <v>n/a</v>
          </cell>
          <cell r="AP174" t="str">
            <v>n/a</v>
          </cell>
          <cell r="AQ174" t="str">
            <v>n/a</v>
          </cell>
          <cell r="AR174" t="str">
            <v>n/a</v>
          </cell>
          <cell r="AS174" t="str">
            <v>n/a</v>
          </cell>
          <cell r="AT174" t="str">
            <v>n/a</v>
          </cell>
          <cell r="AU174" t="str">
            <v>n/a</v>
          </cell>
          <cell r="AV174" t="str">
            <v>n/a</v>
          </cell>
          <cell r="AW174" t="str">
            <v>n/a</v>
          </cell>
          <cell r="AX174" t="str">
            <v>n/a</v>
          </cell>
          <cell r="AY174" t="str">
            <v>n/a</v>
          </cell>
          <cell r="AZ174" t="str">
            <v>n/a</v>
          </cell>
          <cell r="BA174" t="str">
            <v>n/a</v>
          </cell>
          <cell r="BB174" t="str">
            <v>n/a</v>
          </cell>
          <cell r="BC174" t="str">
            <v>n/a</v>
          </cell>
          <cell r="BD174">
            <v>0</v>
          </cell>
          <cell r="BE174">
            <v>0</v>
          </cell>
          <cell r="BF174">
            <v>0</v>
          </cell>
          <cell r="BG174">
            <v>0</v>
          </cell>
          <cell r="BH174">
            <v>0</v>
          </cell>
          <cell r="BI174">
            <v>0</v>
          </cell>
          <cell r="BJ174">
            <v>0</v>
          </cell>
          <cell r="BK174"/>
        </row>
        <row r="175">
          <cell r="C175" t="str">
            <v>n/a</v>
          </cell>
          <cell r="F175">
            <v>0</v>
          </cell>
          <cell r="G175">
            <v>0</v>
          </cell>
          <cell r="H175">
            <v>0</v>
          </cell>
          <cell r="W175" t="str">
            <v>n/a</v>
          </cell>
          <cell r="X175" t="str">
            <v>n/a</v>
          </cell>
          <cell r="Y175" t="str">
            <v>n/a</v>
          </cell>
          <cell r="Z175" t="str">
            <v>n/a</v>
          </cell>
          <cell r="AA175">
            <v>100</v>
          </cell>
          <cell r="AB175" t="str">
            <v>n/a</v>
          </cell>
          <cell r="AC175" t="str">
            <v>n/a</v>
          </cell>
          <cell r="AD175" t="str">
            <v>n/a</v>
          </cell>
          <cell r="AE175" t="str">
            <v>n/a</v>
          </cell>
          <cell r="AF175" t="str">
            <v>n/a</v>
          </cell>
          <cell r="AG175" t="str">
            <v>n/a</v>
          </cell>
          <cell r="AH175" t="str">
            <v>n/a</v>
          </cell>
          <cell r="AI175" t="str">
            <v>n/a</v>
          </cell>
          <cell r="AJ175" t="str">
            <v>n/a</v>
          </cell>
          <cell r="AK175" t="str">
            <v>n/a</v>
          </cell>
          <cell r="AL175" t="str">
            <v>n/a</v>
          </cell>
          <cell r="AM175" t="str">
            <v>n/a</v>
          </cell>
          <cell r="AN175" t="str">
            <v>n/a</v>
          </cell>
          <cell r="AO175" t="str">
            <v>n/a</v>
          </cell>
          <cell r="AP175" t="str">
            <v>n/a</v>
          </cell>
          <cell r="AQ175" t="str">
            <v>n/a</v>
          </cell>
          <cell r="AR175" t="str">
            <v>n/a</v>
          </cell>
          <cell r="AS175" t="str">
            <v>n/a</v>
          </cell>
          <cell r="AT175" t="str">
            <v>n/a</v>
          </cell>
          <cell r="AU175" t="str">
            <v>n/a</v>
          </cell>
          <cell r="AV175" t="str">
            <v>n/a</v>
          </cell>
          <cell r="AW175" t="str">
            <v>n/a</v>
          </cell>
          <cell r="AX175" t="str">
            <v>n/a</v>
          </cell>
          <cell r="AY175" t="str">
            <v>n/a</v>
          </cell>
          <cell r="AZ175" t="str">
            <v>n/a</v>
          </cell>
          <cell r="BA175" t="str">
            <v>n/a</v>
          </cell>
          <cell r="BB175" t="str">
            <v>n/a</v>
          </cell>
          <cell r="BC175" t="str">
            <v>n/a</v>
          </cell>
          <cell r="BD175">
            <v>0</v>
          </cell>
          <cell r="BE175">
            <v>0</v>
          </cell>
          <cell r="BF175">
            <v>0</v>
          </cell>
          <cell r="BG175">
            <v>0</v>
          </cell>
          <cell r="BH175">
            <v>0</v>
          </cell>
          <cell r="BI175">
            <v>0</v>
          </cell>
          <cell r="BJ175">
            <v>0</v>
          </cell>
          <cell r="BK175"/>
        </row>
        <row r="176">
          <cell r="C176" t="str">
            <v>n/a</v>
          </cell>
          <cell r="F176">
            <v>0</v>
          </cell>
          <cell r="G176">
            <v>0</v>
          </cell>
          <cell r="H176">
            <v>0</v>
          </cell>
          <cell r="W176" t="str">
            <v>n/a</v>
          </cell>
          <cell r="X176" t="str">
            <v>n/a</v>
          </cell>
          <cell r="Y176" t="str">
            <v>n/a</v>
          </cell>
          <cell r="Z176" t="str">
            <v>n/a</v>
          </cell>
          <cell r="AA176">
            <v>100</v>
          </cell>
          <cell r="AB176" t="str">
            <v>n/a</v>
          </cell>
          <cell r="AC176" t="str">
            <v>n/a</v>
          </cell>
          <cell r="AD176" t="str">
            <v>n/a</v>
          </cell>
          <cell r="AE176" t="str">
            <v>n/a</v>
          </cell>
          <cell r="AF176" t="str">
            <v>n/a</v>
          </cell>
          <cell r="AG176" t="str">
            <v>n/a</v>
          </cell>
          <cell r="AH176" t="str">
            <v>n/a</v>
          </cell>
          <cell r="AI176" t="str">
            <v>n/a</v>
          </cell>
          <cell r="AJ176" t="str">
            <v>n/a</v>
          </cell>
          <cell r="AK176" t="str">
            <v>n/a</v>
          </cell>
          <cell r="AL176" t="str">
            <v>n/a</v>
          </cell>
          <cell r="AM176" t="str">
            <v>n/a</v>
          </cell>
          <cell r="AN176" t="str">
            <v>n/a</v>
          </cell>
          <cell r="AO176" t="str">
            <v>n/a</v>
          </cell>
          <cell r="AP176" t="str">
            <v>n/a</v>
          </cell>
          <cell r="AQ176" t="str">
            <v>n/a</v>
          </cell>
          <cell r="AR176" t="str">
            <v>n/a</v>
          </cell>
          <cell r="AS176" t="str">
            <v>n/a</v>
          </cell>
          <cell r="AT176" t="str">
            <v>n/a</v>
          </cell>
          <cell r="AU176" t="str">
            <v>n/a</v>
          </cell>
          <cell r="AV176" t="str">
            <v>n/a</v>
          </cell>
          <cell r="AW176" t="str">
            <v>n/a</v>
          </cell>
          <cell r="AX176" t="str">
            <v>n/a</v>
          </cell>
          <cell r="AY176" t="str">
            <v>n/a</v>
          </cell>
          <cell r="AZ176" t="str">
            <v>n/a</v>
          </cell>
          <cell r="BA176" t="str">
            <v>n/a</v>
          </cell>
          <cell r="BB176" t="str">
            <v>n/a</v>
          </cell>
          <cell r="BC176" t="str">
            <v>n/a</v>
          </cell>
          <cell r="BD176">
            <v>0</v>
          </cell>
          <cell r="BE176">
            <v>0</v>
          </cell>
          <cell r="BF176">
            <v>0</v>
          </cell>
          <cell r="BG176">
            <v>0</v>
          </cell>
          <cell r="BH176">
            <v>0</v>
          </cell>
          <cell r="BI176">
            <v>0</v>
          </cell>
          <cell r="BJ176">
            <v>0</v>
          </cell>
          <cell r="BK176"/>
        </row>
        <row r="177">
          <cell r="C177" t="str">
            <v>n/a</v>
          </cell>
          <cell r="F177">
            <v>0</v>
          </cell>
          <cell r="G177">
            <v>0</v>
          </cell>
          <cell r="H177">
            <v>0</v>
          </cell>
          <cell r="W177" t="str">
            <v>n/a</v>
          </cell>
          <cell r="X177" t="str">
            <v>n/a</v>
          </cell>
          <cell r="Y177" t="str">
            <v>n/a</v>
          </cell>
          <cell r="Z177" t="str">
            <v>n/a</v>
          </cell>
          <cell r="AA177">
            <v>100</v>
          </cell>
          <cell r="AB177" t="str">
            <v>n/a</v>
          </cell>
          <cell r="AC177" t="str">
            <v>n/a</v>
          </cell>
          <cell r="AD177" t="str">
            <v>n/a</v>
          </cell>
          <cell r="AE177" t="str">
            <v>n/a</v>
          </cell>
          <cell r="AF177" t="str">
            <v>n/a</v>
          </cell>
          <cell r="AG177" t="str">
            <v>n/a</v>
          </cell>
          <cell r="AH177" t="str">
            <v>n/a</v>
          </cell>
          <cell r="AI177" t="str">
            <v>n/a</v>
          </cell>
          <cell r="AJ177" t="str">
            <v>n/a</v>
          </cell>
          <cell r="AK177" t="str">
            <v>n/a</v>
          </cell>
          <cell r="AL177" t="str">
            <v>n/a</v>
          </cell>
          <cell r="AM177" t="str">
            <v>n/a</v>
          </cell>
          <cell r="AN177" t="str">
            <v>n/a</v>
          </cell>
          <cell r="AO177" t="str">
            <v>n/a</v>
          </cell>
          <cell r="AP177" t="str">
            <v>n/a</v>
          </cell>
          <cell r="AQ177" t="str">
            <v>n/a</v>
          </cell>
          <cell r="AR177" t="str">
            <v>n/a</v>
          </cell>
          <cell r="AS177" t="str">
            <v>n/a</v>
          </cell>
          <cell r="AT177" t="str">
            <v>n/a</v>
          </cell>
          <cell r="AU177" t="str">
            <v>n/a</v>
          </cell>
          <cell r="AV177" t="str">
            <v>n/a</v>
          </cell>
          <cell r="AW177" t="str">
            <v>n/a</v>
          </cell>
          <cell r="AX177" t="str">
            <v>n/a</v>
          </cell>
          <cell r="AY177" t="str">
            <v>n/a</v>
          </cell>
          <cell r="AZ177" t="str">
            <v>n/a</v>
          </cell>
          <cell r="BA177" t="str">
            <v>n/a</v>
          </cell>
          <cell r="BB177" t="str">
            <v>n/a</v>
          </cell>
          <cell r="BC177" t="str">
            <v>n/a</v>
          </cell>
          <cell r="BD177">
            <v>0</v>
          </cell>
          <cell r="BE177">
            <v>0</v>
          </cell>
          <cell r="BF177">
            <v>0</v>
          </cell>
          <cell r="BG177">
            <v>0</v>
          </cell>
          <cell r="BH177">
            <v>0</v>
          </cell>
          <cell r="BI177">
            <v>0</v>
          </cell>
          <cell r="BJ177">
            <v>0</v>
          </cell>
          <cell r="BK177"/>
        </row>
        <row r="178">
          <cell r="C178" t="str">
            <v>n/a</v>
          </cell>
          <cell r="F178">
            <v>0</v>
          </cell>
          <cell r="G178">
            <v>0</v>
          </cell>
          <cell r="H178">
            <v>0</v>
          </cell>
          <cell r="W178" t="str">
            <v>n/a</v>
          </cell>
          <cell r="X178" t="str">
            <v>n/a</v>
          </cell>
          <cell r="Y178" t="str">
            <v>n/a</v>
          </cell>
          <cell r="Z178" t="str">
            <v>n/a</v>
          </cell>
          <cell r="AA178">
            <v>100</v>
          </cell>
          <cell r="AB178" t="str">
            <v>n/a</v>
          </cell>
          <cell r="AC178" t="str">
            <v>n/a</v>
          </cell>
          <cell r="AD178" t="str">
            <v>n/a</v>
          </cell>
          <cell r="AE178" t="str">
            <v>n/a</v>
          </cell>
          <cell r="AF178" t="str">
            <v>n/a</v>
          </cell>
          <cell r="AG178" t="str">
            <v>n/a</v>
          </cell>
          <cell r="AH178" t="str">
            <v>n/a</v>
          </cell>
          <cell r="AI178" t="str">
            <v>n/a</v>
          </cell>
          <cell r="AJ178" t="str">
            <v>n/a</v>
          </cell>
          <cell r="AK178" t="str">
            <v>n/a</v>
          </cell>
          <cell r="AL178" t="str">
            <v>n/a</v>
          </cell>
          <cell r="AM178" t="str">
            <v>n/a</v>
          </cell>
          <cell r="AN178" t="str">
            <v>n/a</v>
          </cell>
          <cell r="AO178" t="str">
            <v>n/a</v>
          </cell>
          <cell r="AP178" t="str">
            <v>n/a</v>
          </cell>
          <cell r="AQ178" t="str">
            <v>n/a</v>
          </cell>
          <cell r="AR178" t="str">
            <v>n/a</v>
          </cell>
          <cell r="AS178" t="str">
            <v>n/a</v>
          </cell>
          <cell r="AT178" t="str">
            <v>n/a</v>
          </cell>
          <cell r="AU178" t="str">
            <v>n/a</v>
          </cell>
          <cell r="AV178" t="str">
            <v>n/a</v>
          </cell>
          <cell r="AW178" t="str">
            <v>n/a</v>
          </cell>
          <cell r="AX178" t="str">
            <v>n/a</v>
          </cell>
          <cell r="AY178" t="str">
            <v>n/a</v>
          </cell>
          <cell r="AZ178" t="str">
            <v>n/a</v>
          </cell>
          <cell r="BA178" t="str">
            <v>n/a</v>
          </cell>
          <cell r="BB178" t="str">
            <v>n/a</v>
          </cell>
          <cell r="BC178" t="str">
            <v>n/a</v>
          </cell>
          <cell r="BD178">
            <v>0</v>
          </cell>
          <cell r="BE178">
            <v>0</v>
          </cell>
          <cell r="BF178">
            <v>0</v>
          </cell>
          <cell r="BG178">
            <v>0</v>
          </cell>
          <cell r="BH178">
            <v>0</v>
          </cell>
          <cell r="BI178">
            <v>0</v>
          </cell>
          <cell r="BJ178">
            <v>0</v>
          </cell>
          <cell r="BK178"/>
        </row>
        <row r="179">
          <cell r="C179" t="str">
            <v>n/a</v>
          </cell>
          <cell r="F179">
            <v>0</v>
          </cell>
          <cell r="G179">
            <v>0</v>
          </cell>
          <cell r="H179">
            <v>0</v>
          </cell>
          <cell r="W179" t="str">
            <v>n/a</v>
          </cell>
          <cell r="X179" t="str">
            <v>n/a</v>
          </cell>
          <cell r="Y179" t="str">
            <v>n/a</v>
          </cell>
          <cell r="Z179" t="str">
            <v>n/a</v>
          </cell>
          <cell r="AA179">
            <v>100</v>
          </cell>
          <cell r="AB179" t="str">
            <v>n/a</v>
          </cell>
          <cell r="AC179" t="str">
            <v>n/a</v>
          </cell>
          <cell r="AD179" t="str">
            <v>n/a</v>
          </cell>
          <cell r="AE179" t="str">
            <v>n/a</v>
          </cell>
          <cell r="AF179" t="str">
            <v>n/a</v>
          </cell>
          <cell r="AG179" t="str">
            <v>n/a</v>
          </cell>
          <cell r="AH179" t="str">
            <v>n/a</v>
          </cell>
          <cell r="AI179" t="str">
            <v>n/a</v>
          </cell>
          <cell r="AJ179" t="str">
            <v>n/a</v>
          </cell>
          <cell r="AK179" t="str">
            <v>n/a</v>
          </cell>
          <cell r="AL179" t="str">
            <v>n/a</v>
          </cell>
          <cell r="AM179" t="str">
            <v>n/a</v>
          </cell>
          <cell r="AN179" t="str">
            <v>n/a</v>
          </cell>
          <cell r="AO179" t="str">
            <v>n/a</v>
          </cell>
          <cell r="AP179" t="str">
            <v>n/a</v>
          </cell>
          <cell r="AQ179" t="str">
            <v>n/a</v>
          </cell>
          <cell r="AR179" t="str">
            <v>n/a</v>
          </cell>
          <cell r="AS179" t="str">
            <v>n/a</v>
          </cell>
          <cell r="AT179" t="str">
            <v>n/a</v>
          </cell>
          <cell r="AU179" t="str">
            <v>n/a</v>
          </cell>
          <cell r="AV179" t="str">
            <v>n/a</v>
          </cell>
          <cell r="AW179" t="str">
            <v>n/a</v>
          </cell>
          <cell r="AX179" t="str">
            <v>n/a</v>
          </cell>
          <cell r="AY179" t="str">
            <v>n/a</v>
          </cell>
          <cell r="AZ179" t="str">
            <v>n/a</v>
          </cell>
          <cell r="BA179" t="str">
            <v>n/a</v>
          </cell>
          <cell r="BB179" t="str">
            <v>n/a</v>
          </cell>
          <cell r="BC179" t="str">
            <v>n/a</v>
          </cell>
          <cell r="BD179">
            <v>0</v>
          </cell>
          <cell r="BE179">
            <v>0</v>
          </cell>
          <cell r="BF179">
            <v>0</v>
          </cell>
          <cell r="BG179">
            <v>0</v>
          </cell>
          <cell r="BH179">
            <v>0</v>
          </cell>
          <cell r="BI179">
            <v>0</v>
          </cell>
          <cell r="BJ179">
            <v>0</v>
          </cell>
          <cell r="BK179"/>
        </row>
        <row r="180">
          <cell r="C180" t="str">
            <v>n/a</v>
          </cell>
          <cell r="F180">
            <v>0</v>
          </cell>
          <cell r="G180">
            <v>0</v>
          </cell>
          <cell r="H180">
            <v>0</v>
          </cell>
          <cell r="W180" t="str">
            <v>n/a</v>
          </cell>
          <cell r="X180" t="str">
            <v>n/a</v>
          </cell>
          <cell r="Y180" t="str">
            <v>n/a</v>
          </cell>
          <cell r="Z180" t="str">
            <v>n/a</v>
          </cell>
          <cell r="AA180">
            <v>100</v>
          </cell>
          <cell r="AB180" t="str">
            <v>n/a</v>
          </cell>
          <cell r="AC180" t="str">
            <v>n/a</v>
          </cell>
          <cell r="AD180" t="str">
            <v>n/a</v>
          </cell>
          <cell r="AE180" t="str">
            <v>n/a</v>
          </cell>
          <cell r="AF180" t="str">
            <v>n/a</v>
          </cell>
          <cell r="AG180" t="str">
            <v>n/a</v>
          </cell>
          <cell r="AH180" t="str">
            <v>n/a</v>
          </cell>
          <cell r="AI180" t="str">
            <v>n/a</v>
          </cell>
          <cell r="AJ180" t="str">
            <v>n/a</v>
          </cell>
          <cell r="AK180" t="str">
            <v>n/a</v>
          </cell>
          <cell r="AL180" t="str">
            <v>n/a</v>
          </cell>
          <cell r="AM180" t="str">
            <v>n/a</v>
          </cell>
          <cell r="AN180" t="str">
            <v>n/a</v>
          </cell>
          <cell r="AO180" t="str">
            <v>n/a</v>
          </cell>
          <cell r="AP180" t="str">
            <v>n/a</v>
          </cell>
          <cell r="AQ180" t="str">
            <v>n/a</v>
          </cell>
          <cell r="AR180" t="str">
            <v>n/a</v>
          </cell>
          <cell r="AS180" t="str">
            <v>n/a</v>
          </cell>
          <cell r="AT180" t="str">
            <v>n/a</v>
          </cell>
          <cell r="AU180" t="str">
            <v>n/a</v>
          </cell>
          <cell r="AV180" t="str">
            <v>n/a</v>
          </cell>
          <cell r="AW180" t="str">
            <v>n/a</v>
          </cell>
          <cell r="AX180" t="str">
            <v>n/a</v>
          </cell>
          <cell r="AY180" t="str">
            <v>n/a</v>
          </cell>
          <cell r="AZ180" t="str">
            <v>n/a</v>
          </cell>
          <cell r="BA180" t="str">
            <v>n/a</v>
          </cell>
          <cell r="BB180" t="str">
            <v>n/a</v>
          </cell>
          <cell r="BC180" t="str">
            <v>n/a</v>
          </cell>
          <cell r="BD180">
            <v>0</v>
          </cell>
          <cell r="BE180">
            <v>0</v>
          </cell>
          <cell r="BF180">
            <v>0</v>
          </cell>
          <cell r="BG180">
            <v>0</v>
          </cell>
          <cell r="BH180">
            <v>0</v>
          </cell>
          <cell r="BI180">
            <v>0</v>
          </cell>
          <cell r="BJ180">
            <v>0</v>
          </cell>
          <cell r="BK180"/>
        </row>
        <row r="181">
          <cell r="C181" t="str">
            <v>n/a</v>
          </cell>
          <cell r="F181">
            <v>0</v>
          </cell>
          <cell r="G181">
            <v>0</v>
          </cell>
          <cell r="H181">
            <v>0</v>
          </cell>
          <cell r="W181" t="str">
            <v>n/a</v>
          </cell>
          <cell r="X181" t="str">
            <v>n/a</v>
          </cell>
          <cell r="Y181" t="str">
            <v>n/a</v>
          </cell>
          <cell r="Z181" t="str">
            <v>n/a</v>
          </cell>
          <cell r="AA181">
            <v>100</v>
          </cell>
          <cell r="AB181" t="str">
            <v>n/a</v>
          </cell>
          <cell r="AC181" t="str">
            <v>n/a</v>
          </cell>
          <cell r="AD181" t="str">
            <v>n/a</v>
          </cell>
          <cell r="AE181" t="str">
            <v>n/a</v>
          </cell>
          <cell r="AF181" t="str">
            <v>n/a</v>
          </cell>
          <cell r="AG181" t="str">
            <v>n/a</v>
          </cell>
          <cell r="AH181" t="str">
            <v>n/a</v>
          </cell>
          <cell r="AI181" t="str">
            <v>n/a</v>
          </cell>
          <cell r="AJ181" t="str">
            <v>n/a</v>
          </cell>
          <cell r="AK181" t="str">
            <v>n/a</v>
          </cell>
          <cell r="AL181" t="str">
            <v>n/a</v>
          </cell>
          <cell r="AM181" t="str">
            <v>n/a</v>
          </cell>
          <cell r="AN181" t="str">
            <v>n/a</v>
          </cell>
          <cell r="AO181" t="str">
            <v>n/a</v>
          </cell>
          <cell r="AP181" t="str">
            <v>n/a</v>
          </cell>
          <cell r="AQ181" t="str">
            <v>n/a</v>
          </cell>
          <cell r="AR181" t="str">
            <v>n/a</v>
          </cell>
          <cell r="AS181" t="str">
            <v>n/a</v>
          </cell>
          <cell r="AT181" t="str">
            <v>n/a</v>
          </cell>
          <cell r="AU181" t="str">
            <v>n/a</v>
          </cell>
          <cell r="AV181" t="str">
            <v>n/a</v>
          </cell>
          <cell r="AW181" t="str">
            <v>n/a</v>
          </cell>
          <cell r="AX181" t="str">
            <v>n/a</v>
          </cell>
          <cell r="AY181" t="str">
            <v>n/a</v>
          </cell>
          <cell r="AZ181" t="str">
            <v>n/a</v>
          </cell>
          <cell r="BA181" t="str">
            <v>n/a</v>
          </cell>
          <cell r="BB181" t="str">
            <v>n/a</v>
          </cell>
          <cell r="BC181" t="str">
            <v>n/a</v>
          </cell>
          <cell r="BD181">
            <v>0</v>
          </cell>
          <cell r="BE181">
            <v>0</v>
          </cell>
          <cell r="BF181">
            <v>0</v>
          </cell>
          <cell r="BG181">
            <v>0</v>
          </cell>
          <cell r="BH181">
            <v>0</v>
          </cell>
          <cell r="BI181">
            <v>0</v>
          </cell>
          <cell r="BJ181">
            <v>0</v>
          </cell>
          <cell r="BK181"/>
        </row>
        <row r="182">
          <cell r="C182" t="str">
            <v>n/a</v>
          </cell>
          <cell r="F182">
            <v>0</v>
          </cell>
          <cell r="G182">
            <v>0</v>
          </cell>
          <cell r="H182">
            <v>0</v>
          </cell>
          <cell r="W182" t="str">
            <v>n/a</v>
          </cell>
          <cell r="X182" t="str">
            <v>n/a</v>
          </cell>
          <cell r="Y182" t="str">
            <v>n/a</v>
          </cell>
          <cell r="Z182" t="str">
            <v>n/a</v>
          </cell>
          <cell r="AA182">
            <v>100</v>
          </cell>
          <cell r="AB182" t="str">
            <v>n/a</v>
          </cell>
          <cell r="AC182" t="str">
            <v>n/a</v>
          </cell>
          <cell r="AD182" t="str">
            <v>n/a</v>
          </cell>
          <cell r="AE182" t="str">
            <v>n/a</v>
          </cell>
          <cell r="AF182" t="str">
            <v>n/a</v>
          </cell>
          <cell r="AG182" t="str">
            <v>n/a</v>
          </cell>
          <cell r="AH182" t="str">
            <v>n/a</v>
          </cell>
          <cell r="AI182" t="str">
            <v>n/a</v>
          </cell>
          <cell r="AJ182" t="str">
            <v>n/a</v>
          </cell>
          <cell r="AK182" t="str">
            <v>n/a</v>
          </cell>
          <cell r="AL182" t="str">
            <v>n/a</v>
          </cell>
          <cell r="AM182" t="str">
            <v>n/a</v>
          </cell>
          <cell r="AN182" t="str">
            <v>n/a</v>
          </cell>
          <cell r="AO182" t="str">
            <v>n/a</v>
          </cell>
          <cell r="AP182" t="str">
            <v>n/a</v>
          </cell>
          <cell r="AQ182" t="str">
            <v>n/a</v>
          </cell>
          <cell r="AR182" t="str">
            <v>n/a</v>
          </cell>
          <cell r="AS182" t="str">
            <v>n/a</v>
          </cell>
          <cell r="AT182" t="str">
            <v>n/a</v>
          </cell>
          <cell r="AU182" t="str">
            <v>n/a</v>
          </cell>
          <cell r="AV182" t="str">
            <v>n/a</v>
          </cell>
          <cell r="AW182" t="str">
            <v>n/a</v>
          </cell>
          <cell r="AX182" t="str">
            <v>n/a</v>
          </cell>
          <cell r="AY182" t="str">
            <v>n/a</v>
          </cell>
          <cell r="AZ182" t="str">
            <v>n/a</v>
          </cell>
          <cell r="BA182" t="str">
            <v>n/a</v>
          </cell>
          <cell r="BB182" t="str">
            <v>n/a</v>
          </cell>
          <cell r="BC182" t="str">
            <v>n/a</v>
          </cell>
          <cell r="BD182">
            <v>0</v>
          </cell>
          <cell r="BE182">
            <v>0</v>
          </cell>
          <cell r="BF182">
            <v>0</v>
          </cell>
          <cell r="BG182">
            <v>0</v>
          </cell>
          <cell r="BH182">
            <v>0</v>
          </cell>
          <cell r="BI182">
            <v>0</v>
          </cell>
          <cell r="BJ182">
            <v>0</v>
          </cell>
          <cell r="BK182"/>
        </row>
        <row r="183">
          <cell r="C183" t="str">
            <v>n/a</v>
          </cell>
          <cell r="F183">
            <v>0</v>
          </cell>
          <cell r="G183">
            <v>0</v>
          </cell>
          <cell r="H183">
            <v>0</v>
          </cell>
          <cell r="W183" t="str">
            <v>n/a</v>
          </cell>
          <cell r="X183" t="str">
            <v>n/a</v>
          </cell>
          <cell r="Y183" t="str">
            <v>n/a</v>
          </cell>
          <cell r="Z183" t="str">
            <v>n/a</v>
          </cell>
          <cell r="AA183">
            <v>100</v>
          </cell>
          <cell r="AB183" t="str">
            <v>n/a</v>
          </cell>
          <cell r="AC183" t="str">
            <v>n/a</v>
          </cell>
          <cell r="AD183" t="str">
            <v>n/a</v>
          </cell>
          <cell r="AE183" t="str">
            <v>n/a</v>
          </cell>
          <cell r="AF183" t="str">
            <v>n/a</v>
          </cell>
          <cell r="AG183" t="str">
            <v>n/a</v>
          </cell>
          <cell r="AH183" t="str">
            <v>n/a</v>
          </cell>
          <cell r="AI183" t="str">
            <v>n/a</v>
          </cell>
          <cell r="AJ183" t="str">
            <v>n/a</v>
          </cell>
          <cell r="AK183" t="str">
            <v>n/a</v>
          </cell>
          <cell r="AL183" t="str">
            <v>n/a</v>
          </cell>
          <cell r="AM183" t="str">
            <v>n/a</v>
          </cell>
          <cell r="AN183" t="str">
            <v>n/a</v>
          </cell>
          <cell r="AO183" t="str">
            <v>n/a</v>
          </cell>
          <cell r="AP183" t="str">
            <v>n/a</v>
          </cell>
          <cell r="AQ183" t="str">
            <v>n/a</v>
          </cell>
          <cell r="AR183" t="str">
            <v>n/a</v>
          </cell>
          <cell r="AS183" t="str">
            <v>n/a</v>
          </cell>
          <cell r="AT183" t="str">
            <v>n/a</v>
          </cell>
          <cell r="AU183" t="str">
            <v>n/a</v>
          </cell>
          <cell r="AV183" t="str">
            <v>n/a</v>
          </cell>
          <cell r="AW183" t="str">
            <v>n/a</v>
          </cell>
          <cell r="AX183" t="str">
            <v>n/a</v>
          </cell>
          <cell r="AY183" t="str">
            <v>n/a</v>
          </cell>
          <cell r="AZ183" t="str">
            <v>n/a</v>
          </cell>
          <cell r="BA183" t="str">
            <v>n/a</v>
          </cell>
          <cell r="BB183" t="str">
            <v>n/a</v>
          </cell>
          <cell r="BC183" t="str">
            <v>n/a</v>
          </cell>
          <cell r="BD183">
            <v>0</v>
          </cell>
          <cell r="BE183">
            <v>0</v>
          </cell>
          <cell r="BF183">
            <v>0</v>
          </cell>
          <cell r="BG183">
            <v>0</v>
          </cell>
          <cell r="BH183">
            <v>0</v>
          </cell>
          <cell r="BI183">
            <v>0</v>
          </cell>
          <cell r="BJ183">
            <v>0</v>
          </cell>
          <cell r="BK183"/>
        </row>
        <row r="184">
          <cell r="C184" t="str">
            <v>n/a</v>
          </cell>
          <cell r="F184">
            <v>0</v>
          </cell>
          <cell r="G184">
            <v>0</v>
          </cell>
          <cell r="H184">
            <v>0</v>
          </cell>
          <cell r="W184" t="str">
            <v>n/a</v>
          </cell>
          <cell r="X184" t="str">
            <v>n/a</v>
          </cell>
          <cell r="Y184" t="str">
            <v>n/a</v>
          </cell>
          <cell r="Z184" t="str">
            <v>n/a</v>
          </cell>
          <cell r="AA184">
            <v>100</v>
          </cell>
          <cell r="AB184" t="str">
            <v>n/a</v>
          </cell>
          <cell r="AC184" t="str">
            <v>n/a</v>
          </cell>
          <cell r="AD184" t="str">
            <v>n/a</v>
          </cell>
          <cell r="AE184" t="str">
            <v>n/a</v>
          </cell>
          <cell r="AF184" t="str">
            <v>n/a</v>
          </cell>
          <cell r="AG184" t="str">
            <v>n/a</v>
          </cell>
          <cell r="AH184" t="str">
            <v>n/a</v>
          </cell>
          <cell r="AI184" t="str">
            <v>n/a</v>
          </cell>
          <cell r="AJ184" t="str">
            <v>n/a</v>
          </cell>
          <cell r="AK184" t="str">
            <v>n/a</v>
          </cell>
          <cell r="AL184" t="str">
            <v>n/a</v>
          </cell>
          <cell r="AM184" t="str">
            <v>n/a</v>
          </cell>
          <cell r="AN184" t="str">
            <v>n/a</v>
          </cell>
          <cell r="AO184" t="str">
            <v>n/a</v>
          </cell>
          <cell r="AP184" t="str">
            <v>n/a</v>
          </cell>
          <cell r="AQ184" t="str">
            <v>n/a</v>
          </cell>
          <cell r="AR184" t="str">
            <v>n/a</v>
          </cell>
          <cell r="AS184" t="str">
            <v>n/a</v>
          </cell>
          <cell r="AT184" t="str">
            <v>n/a</v>
          </cell>
          <cell r="AU184" t="str">
            <v>n/a</v>
          </cell>
          <cell r="AV184" t="str">
            <v>n/a</v>
          </cell>
          <cell r="AW184" t="str">
            <v>n/a</v>
          </cell>
          <cell r="AX184" t="str">
            <v>n/a</v>
          </cell>
          <cell r="AY184" t="str">
            <v>n/a</v>
          </cell>
          <cell r="AZ184" t="str">
            <v>n/a</v>
          </cell>
          <cell r="BA184" t="str">
            <v>n/a</v>
          </cell>
          <cell r="BB184" t="str">
            <v>n/a</v>
          </cell>
          <cell r="BC184" t="str">
            <v>n/a</v>
          </cell>
          <cell r="BD184">
            <v>0</v>
          </cell>
          <cell r="BE184">
            <v>0</v>
          </cell>
          <cell r="BF184">
            <v>0</v>
          </cell>
          <cell r="BG184">
            <v>0</v>
          </cell>
          <cell r="BH184">
            <v>0</v>
          </cell>
          <cell r="BI184">
            <v>0</v>
          </cell>
          <cell r="BJ184">
            <v>0</v>
          </cell>
          <cell r="BK184"/>
        </row>
        <row r="185">
          <cell r="C185" t="str">
            <v>n/a</v>
          </cell>
          <cell r="F185">
            <v>0</v>
          </cell>
          <cell r="G185">
            <v>0</v>
          </cell>
          <cell r="H185">
            <v>0</v>
          </cell>
          <cell r="W185" t="str">
            <v>n/a</v>
          </cell>
          <cell r="X185" t="str">
            <v>n/a</v>
          </cell>
          <cell r="Y185" t="str">
            <v>n/a</v>
          </cell>
          <cell r="Z185" t="str">
            <v>n/a</v>
          </cell>
          <cell r="AA185">
            <v>100</v>
          </cell>
          <cell r="AB185" t="str">
            <v>n/a</v>
          </cell>
          <cell r="AC185" t="str">
            <v>n/a</v>
          </cell>
          <cell r="AD185" t="str">
            <v>n/a</v>
          </cell>
          <cell r="AE185" t="str">
            <v>n/a</v>
          </cell>
          <cell r="AF185" t="str">
            <v>n/a</v>
          </cell>
          <cell r="AG185" t="str">
            <v>n/a</v>
          </cell>
          <cell r="AH185" t="str">
            <v>n/a</v>
          </cell>
          <cell r="AI185" t="str">
            <v>n/a</v>
          </cell>
          <cell r="AJ185" t="str">
            <v>n/a</v>
          </cell>
          <cell r="AK185" t="str">
            <v>n/a</v>
          </cell>
          <cell r="AL185" t="str">
            <v>n/a</v>
          </cell>
          <cell r="AM185" t="str">
            <v>n/a</v>
          </cell>
          <cell r="AN185" t="str">
            <v>n/a</v>
          </cell>
          <cell r="AO185" t="str">
            <v>n/a</v>
          </cell>
          <cell r="AP185" t="str">
            <v>n/a</v>
          </cell>
          <cell r="AQ185" t="str">
            <v>n/a</v>
          </cell>
          <cell r="AR185" t="str">
            <v>n/a</v>
          </cell>
          <cell r="AS185" t="str">
            <v>n/a</v>
          </cell>
          <cell r="AT185" t="str">
            <v>n/a</v>
          </cell>
          <cell r="AU185" t="str">
            <v>n/a</v>
          </cell>
          <cell r="AV185" t="str">
            <v>n/a</v>
          </cell>
          <cell r="AW185" t="str">
            <v>n/a</v>
          </cell>
          <cell r="AX185" t="str">
            <v>n/a</v>
          </cell>
          <cell r="AY185" t="str">
            <v>n/a</v>
          </cell>
          <cell r="AZ185" t="str">
            <v>n/a</v>
          </cell>
          <cell r="BA185" t="str">
            <v>n/a</v>
          </cell>
          <cell r="BB185" t="str">
            <v>n/a</v>
          </cell>
          <cell r="BC185" t="str">
            <v>n/a</v>
          </cell>
          <cell r="BD185">
            <v>0</v>
          </cell>
          <cell r="BE185">
            <v>0</v>
          </cell>
          <cell r="BF185">
            <v>0</v>
          </cell>
          <cell r="BG185">
            <v>0</v>
          </cell>
          <cell r="BH185">
            <v>0</v>
          </cell>
          <cell r="BI185">
            <v>0</v>
          </cell>
          <cell r="BJ185">
            <v>0</v>
          </cell>
          <cell r="BK185"/>
        </row>
        <row r="186">
          <cell r="C186" t="str">
            <v>n/a</v>
          </cell>
          <cell r="F186">
            <v>0</v>
          </cell>
          <cell r="G186">
            <v>0</v>
          </cell>
          <cell r="H186">
            <v>0</v>
          </cell>
          <cell r="W186" t="str">
            <v>n/a</v>
          </cell>
          <cell r="X186" t="str">
            <v>n/a</v>
          </cell>
          <cell r="Y186" t="str">
            <v>n/a</v>
          </cell>
          <cell r="Z186" t="str">
            <v>n/a</v>
          </cell>
          <cell r="AA186">
            <v>100</v>
          </cell>
          <cell r="AB186" t="str">
            <v>n/a</v>
          </cell>
          <cell r="AC186" t="str">
            <v>n/a</v>
          </cell>
          <cell r="AD186" t="str">
            <v>n/a</v>
          </cell>
          <cell r="AE186" t="str">
            <v>n/a</v>
          </cell>
          <cell r="AF186" t="str">
            <v>n/a</v>
          </cell>
          <cell r="AG186" t="str">
            <v>n/a</v>
          </cell>
          <cell r="AH186" t="str">
            <v>n/a</v>
          </cell>
          <cell r="AI186" t="str">
            <v>n/a</v>
          </cell>
          <cell r="AJ186" t="str">
            <v>n/a</v>
          </cell>
          <cell r="AK186" t="str">
            <v>n/a</v>
          </cell>
          <cell r="AL186" t="str">
            <v>n/a</v>
          </cell>
          <cell r="AM186" t="str">
            <v>n/a</v>
          </cell>
          <cell r="AN186" t="str">
            <v>n/a</v>
          </cell>
          <cell r="AO186" t="str">
            <v>n/a</v>
          </cell>
          <cell r="AP186" t="str">
            <v>n/a</v>
          </cell>
          <cell r="AQ186" t="str">
            <v>n/a</v>
          </cell>
          <cell r="AR186" t="str">
            <v>n/a</v>
          </cell>
          <cell r="AS186" t="str">
            <v>n/a</v>
          </cell>
          <cell r="AT186" t="str">
            <v>n/a</v>
          </cell>
          <cell r="AU186" t="str">
            <v>n/a</v>
          </cell>
          <cell r="AV186" t="str">
            <v>n/a</v>
          </cell>
          <cell r="AW186" t="str">
            <v>n/a</v>
          </cell>
          <cell r="AX186" t="str">
            <v>n/a</v>
          </cell>
          <cell r="AY186" t="str">
            <v>n/a</v>
          </cell>
          <cell r="AZ186" t="str">
            <v>n/a</v>
          </cell>
          <cell r="BA186" t="str">
            <v>n/a</v>
          </cell>
          <cell r="BB186" t="str">
            <v>n/a</v>
          </cell>
          <cell r="BC186" t="str">
            <v>n/a</v>
          </cell>
          <cell r="BD186">
            <v>0</v>
          </cell>
          <cell r="BE186">
            <v>0</v>
          </cell>
          <cell r="BF186">
            <v>0</v>
          </cell>
          <cell r="BG186">
            <v>0</v>
          </cell>
          <cell r="BH186">
            <v>0</v>
          </cell>
          <cell r="BI186">
            <v>0</v>
          </cell>
          <cell r="BJ186">
            <v>0</v>
          </cell>
          <cell r="BK186"/>
        </row>
        <row r="187">
          <cell r="C187" t="str">
            <v>n/a</v>
          </cell>
          <cell r="F187">
            <v>0</v>
          </cell>
          <cell r="G187">
            <v>0</v>
          </cell>
          <cell r="H187">
            <v>0</v>
          </cell>
          <cell r="W187" t="str">
            <v>n/a</v>
          </cell>
          <cell r="X187" t="str">
            <v>n/a</v>
          </cell>
          <cell r="Y187" t="str">
            <v>n/a</v>
          </cell>
          <cell r="Z187" t="str">
            <v>n/a</v>
          </cell>
          <cell r="AA187">
            <v>100</v>
          </cell>
          <cell r="AB187" t="str">
            <v>n/a</v>
          </cell>
          <cell r="AC187" t="str">
            <v>n/a</v>
          </cell>
          <cell r="AD187" t="str">
            <v>n/a</v>
          </cell>
          <cell r="AE187" t="str">
            <v>n/a</v>
          </cell>
          <cell r="AF187" t="str">
            <v>n/a</v>
          </cell>
          <cell r="AG187" t="str">
            <v>n/a</v>
          </cell>
          <cell r="AH187" t="str">
            <v>n/a</v>
          </cell>
          <cell r="AI187" t="str">
            <v>n/a</v>
          </cell>
          <cell r="AJ187" t="str">
            <v>n/a</v>
          </cell>
          <cell r="AK187" t="str">
            <v>n/a</v>
          </cell>
          <cell r="AL187" t="str">
            <v>n/a</v>
          </cell>
          <cell r="AM187" t="str">
            <v>n/a</v>
          </cell>
          <cell r="AN187" t="str">
            <v>n/a</v>
          </cell>
          <cell r="AO187" t="str">
            <v>n/a</v>
          </cell>
          <cell r="AP187" t="str">
            <v>n/a</v>
          </cell>
          <cell r="AQ187" t="str">
            <v>n/a</v>
          </cell>
          <cell r="AR187" t="str">
            <v>n/a</v>
          </cell>
          <cell r="AS187" t="str">
            <v>n/a</v>
          </cell>
          <cell r="AT187" t="str">
            <v>n/a</v>
          </cell>
          <cell r="AU187" t="str">
            <v>n/a</v>
          </cell>
          <cell r="AV187" t="str">
            <v>n/a</v>
          </cell>
          <cell r="AW187" t="str">
            <v>n/a</v>
          </cell>
          <cell r="AX187" t="str">
            <v>n/a</v>
          </cell>
          <cell r="AY187" t="str">
            <v>n/a</v>
          </cell>
          <cell r="AZ187" t="str">
            <v>n/a</v>
          </cell>
          <cell r="BA187" t="str">
            <v>n/a</v>
          </cell>
          <cell r="BB187" t="str">
            <v>n/a</v>
          </cell>
          <cell r="BC187" t="str">
            <v>n/a</v>
          </cell>
          <cell r="BD187">
            <v>0</v>
          </cell>
          <cell r="BE187">
            <v>0</v>
          </cell>
          <cell r="BF187">
            <v>0</v>
          </cell>
          <cell r="BG187">
            <v>0</v>
          </cell>
          <cell r="BH187">
            <v>0</v>
          </cell>
          <cell r="BI187">
            <v>0</v>
          </cell>
          <cell r="BJ187">
            <v>0</v>
          </cell>
          <cell r="BK187"/>
        </row>
        <row r="188">
          <cell r="C188" t="str">
            <v>n/a</v>
          </cell>
          <cell r="F188">
            <v>0</v>
          </cell>
          <cell r="G188">
            <v>0</v>
          </cell>
          <cell r="H188">
            <v>0</v>
          </cell>
          <cell r="W188" t="str">
            <v>n/a</v>
          </cell>
          <cell r="X188" t="str">
            <v>n/a</v>
          </cell>
          <cell r="Y188" t="str">
            <v>n/a</v>
          </cell>
          <cell r="Z188" t="str">
            <v>n/a</v>
          </cell>
          <cell r="AA188">
            <v>100</v>
          </cell>
          <cell r="AB188" t="str">
            <v>n/a</v>
          </cell>
          <cell r="AC188" t="str">
            <v>n/a</v>
          </cell>
          <cell r="AD188" t="str">
            <v>n/a</v>
          </cell>
          <cell r="AE188" t="str">
            <v>n/a</v>
          </cell>
          <cell r="AF188" t="str">
            <v>n/a</v>
          </cell>
          <cell r="AG188" t="str">
            <v>n/a</v>
          </cell>
          <cell r="AH188" t="str">
            <v>n/a</v>
          </cell>
          <cell r="AI188" t="str">
            <v>n/a</v>
          </cell>
          <cell r="AJ188" t="str">
            <v>n/a</v>
          </cell>
          <cell r="AK188" t="str">
            <v>n/a</v>
          </cell>
          <cell r="AL188" t="str">
            <v>n/a</v>
          </cell>
          <cell r="AM188" t="str">
            <v>n/a</v>
          </cell>
          <cell r="AN188" t="str">
            <v>n/a</v>
          </cell>
          <cell r="AO188" t="str">
            <v>n/a</v>
          </cell>
          <cell r="AP188" t="str">
            <v>n/a</v>
          </cell>
          <cell r="AQ188" t="str">
            <v>n/a</v>
          </cell>
          <cell r="AR188" t="str">
            <v>n/a</v>
          </cell>
          <cell r="AS188" t="str">
            <v>n/a</v>
          </cell>
          <cell r="AT188" t="str">
            <v>n/a</v>
          </cell>
          <cell r="AU188" t="str">
            <v>n/a</v>
          </cell>
          <cell r="AV188" t="str">
            <v>n/a</v>
          </cell>
          <cell r="AW188" t="str">
            <v>n/a</v>
          </cell>
          <cell r="AX188" t="str">
            <v>n/a</v>
          </cell>
          <cell r="AY188" t="str">
            <v>n/a</v>
          </cell>
          <cell r="AZ188" t="str">
            <v>n/a</v>
          </cell>
          <cell r="BA188" t="str">
            <v>n/a</v>
          </cell>
          <cell r="BB188" t="str">
            <v>n/a</v>
          </cell>
          <cell r="BC188" t="str">
            <v>n/a</v>
          </cell>
          <cell r="BD188">
            <v>0</v>
          </cell>
          <cell r="BE188">
            <v>0</v>
          </cell>
          <cell r="BF188">
            <v>0</v>
          </cell>
          <cell r="BG188">
            <v>0</v>
          </cell>
          <cell r="BH188">
            <v>0</v>
          </cell>
          <cell r="BI188">
            <v>0</v>
          </cell>
          <cell r="BJ188">
            <v>0</v>
          </cell>
          <cell r="BK188"/>
        </row>
        <row r="189">
          <cell r="C189" t="str">
            <v>n/a</v>
          </cell>
          <cell r="F189">
            <v>0</v>
          </cell>
          <cell r="G189">
            <v>0</v>
          </cell>
          <cell r="H189">
            <v>0</v>
          </cell>
          <cell r="W189" t="str">
            <v>n/a</v>
          </cell>
          <cell r="X189" t="str">
            <v>n/a</v>
          </cell>
          <cell r="Y189" t="str">
            <v>n/a</v>
          </cell>
          <cell r="Z189" t="str">
            <v>n/a</v>
          </cell>
          <cell r="AA189">
            <v>100</v>
          </cell>
          <cell r="AB189" t="str">
            <v>n/a</v>
          </cell>
          <cell r="AC189" t="str">
            <v>n/a</v>
          </cell>
          <cell r="AD189" t="str">
            <v>n/a</v>
          </cell>
          <cell r="AE189" t="str">
            <v>n/a</v>
          </cell>
          <cell r="AF189" t="str">
            <v>n/a</v>
          </cell>
          <cell r="AG189" t="str">
            <v>n/a</v>
          </cell>
          <cell r="AH189" t="str">
            <v>n/a</v>
          </cell>
          <cell r="AI189" t="str">
            <v>n/a</v>
          </cell>
          <cell r="AJ189" t="str">
            <v>n/a</v>
          </cell>
          <cell r="AK189" t="str">
            <v>n/a</v>
          </cell>
          <cell r="AL189" t="str">
            <v>n/a</v>
          </cell>
          <cell r="AM189" t="str">
            <v>n/a</v>
          </cell>
          <cell r="AN189" t="str">
            <v>n/a</v>
          </cell>
          <cell r="AO189" t="str">
            <v>n/a</v>
          </cell>
          <cell r="AP189" t="str">
            <v>n/a</v>
          </cell>
          <cell r="AQ189" t="str">
            <v>n/a</v>
          </cell>
          <cell r="AR189" t="str">
            <v>n/a</v>
          </cell>
          <cell r="AS189" t="str">
            <v>n/a</v>
          </cell>
          <cell r="AT189" t="str">
            <v>n/a</v>
          </cell>
          <cell r="AU189" t="str">
            <v>n/a</v>
          </cell>
          <cell r="AV189" t="str">
            <v>n/a</v>
          </cell>
          <cell r="AW189" t="str">
            <v>n/a</v>
          </cell>
          <cell r="AX189" t="str">
            <v>n/a</v>
          </cell>
          <cell r="AY189" t="str">
            <v>n/a</v>
          </cell>
          <cell r="AZ189" t="str">
            <v>n/a</v>
          </cell>
          <cell r="BA189" t="str">
            <v>n/a</v>
          </cell>
          <cell r="BB189" t="str">
            <v>n/a</v>
          </cell>
          <cell r="BC189" t="str">
            <v>n/a</v>
          </cell>
          <cell r="BD189">
            <v>0</v>
          </cell>
          <cell r="BE189">
            <v>0</v>
          </cell>
          <cell r="BF189">
            <v>0</v>
          </cell>
          <cell r="BG189">
            <v>0</v>
          </cell>
          <cell r="BH189">
            <v>0</v>
          </cell>
          <cell r="BI189">
            <v>0</v>
          </cell>
          <cell r="BJ189">
            <v>0</v>
          </cell>
          <cell r="BK189"/>
        </row>
        <row r="190">
          <cell r="C190" t="str">
            <v>n/a</v>
          </cell>
          <cell r="F190">
            <v>0</v>
          </cell>
          <cell r="G190">
            <v>0</v>
          </cell>
          <cell r="H190">
            <v>0</v>
          </cell>
          <cell r="W190" t="str">
            <v>n/a</v>
          </cell>
          <cell r="X190" t="str">
            <v>n/a</v>
          </cell>
          <cell r="Y190" t="str">
            <v>n/a</v>
          </cell>
          <cell r="Z190" t="str">
            <v>n/a</v>
          </cell>
          <cell r="AA190">
            <v>100</v>
          </cell>
          <cell r="AB190" t="str">
            <v>n/a</v>
          </cell>
          <cell r="AC190" t="str">
            <v>n/a</v>
          </cell>
          <cell r="AD190" t="str">
            <v>n/a</v>
          </cell>
          <cell r="AE190" t="str">
            <v>n/a</v>
          </cell>
          <cell r="AF190" t="str">
            <v>n/a</v>
          </cell>
          <cell r="AG190" t="str">
            <v>n/a</v>
          </cell>
          <cell r="AH190" t="str">
            <v>n/a</v>
          </cell>
          <cell r="AI190" t="str">
            <v>n/a</v>
          </cell>
          <cell r="AJ190" t="str">
            <v>n/a</v>
          </cell>
          <cell r="AK190" t="str">
            <v>n/a</v>
          </cell>
          <cell r="AL190" t="str">
            <v>n/a</v>
          </cell>
          <cell r="AM190" t="str">
            <v>n/a</v>
          </cell>
          <cell r="AN190" t="str">
            <v>n/a</v>
          </cell>
          <cell r="AO190" t="str">
            <v>n/a</v>
          </cell>
          <cell r="AP190" t="str">
            <v>n/a</v>
          </cell>
          <cell r="AQ190" t="str">
            <v>n/a</v>
          </cell>
          <cell r="AR190" t="str">
            <v>n/a</v>
          </cell>
          <cell r="AS190" t="str">
            <v>n/a</v>
          </cell>
          <cell r="AT190" t="str">
            <v>n/a</v>
          </cell>
          <cell r="AU190" t="str">
            <v>n/a</v>
          </cell>
          <cell r="AV190" t="str">
            <v>n/a</v>
          </cell>
          <cell r="AW190" t="str">
            <v>n/a</v>
          </cell>
          <cell r="AX190" t="str">
            <v>n/a</v>
          </cell>
          <cell r="AY190" t="str">
            <v>n/a</v>
          </cell>
          <cell r="AZ190" t="str">
            <v>n/a</v>
          </cell>
          <cell r="BA190" t="str">
            <v>n/a</v>
          </cell>
          <cell r="BB190" t="str">
            <v>n/a</v>
          </cell>
          <cell r="BC190" t="str">
            <v>n/a</v>
          </cell>
          <cell r="BD190">
            <v>0</v>
          </cell>
          <cell r="BE190">
            <v>0</v>
          </cell>
          <cell r="BF190">
            <v>0</v>
          </cell>
          <cell r="BG190">
            <v>0</v>
          </cell>
          <cell r="BH190">
            <v>0</v>
          </cell>
          <cell r="BI190">
            <v>0</v>
          </cell>
          <cell r="BJ190">
            <v>0</v>
          </cell>
          <cell r="BK190"/>
        </row>
        <row r="191">
          <cell r="C191" t="str">
            <v>n/a</v>
          </cell>
          <cell r="F191">
            <v>0</v>
          </cell>
          <cell r="G191">
            <v>0</v>
          </cell>
          <cell r="H191">
            <v>0</v>
          </cell>
          <cell r="W191" t="str">
            <v>n/a</v>
          </cell>
          <cell r="X191" t="str">
            <v>n/a</v>
          </cell>
          <cell r="Y191" t="str">
            <v>n/a</v>
          </cell>
          <cell r="Z191" t="str">
            <v>n/a</v>
          </cell>
          <cell r="AA191">
            <v>100</v>
          </cell>
          <cell r="AB191" t="str">
            <v>n/a</v>
          </cell>
          <cell r="AC191" t="str">
            <v>n/a</v>
          </cell>
          <cell r="AD191" t="str">
            <v>n/a</v>
          </cell>
          <cell r="AE191" t="str">
            <v>n/a</v>
          </cell>
          <cell r="AF191" t="str">
            <v>n/a</v>
          </cell>
          <cell r="AG191" t="str">
            <v>n/a</v>
          </cell>
          <cell r="AH191" t="str">
            <v>n/a</v>
          </cell>
          <cell r="AI191" t="str">
            <v>n/a</v>
          </cell>
          <cell r="AJ191" t="str">
            <v>n/a</v>
          </cell>
          <cell r="AK191" t="str">
            <v>n/a</v>
          </cell>
          <cell r="AL191" t="str">
            <v>n/a</v>
          </cell>
          <cell r="AM191" t="str">
            <v>n/a</v>
          </cell>
          <cell r="AN191" t="str">
            <v>n/a</v>
          </cell>
          <cell r="AO191" t="str">
            <v>n/a</v>
          </cell>
          <cell r="AP191" t="str">
            <v>n/a</v>
          </cell>
          <cell r="AQ191" t="str">
            <v>n/a</v>
          </cell>
          <cell r="AR191" t="str">
            <v>n/a</v>
          </cell>
          <cell r="AS191" t="str">
            <v>n/a</v>
          </cell>
          <cell r="AT191" t="str">
            <v>n/a</v>
          </cell>
          <cell r="AU191" t="str">
            <v>n/a</v>
          </cell>
          <cell r="AV191" t="str">
            <v>n/a</v>
          </cell>
          <cell r="AW191" t="str">
            <v>n/a</v>
          </cell>
          <cell r="AX191" t="str">
            <v>n/a</v>
          </cell>
          <cell r="AY191" t="str">
            <v>n/a</v>
          </cell>
          <cell r="AZ191" t="str">
            <v>n/a</v>
          </cell>
          <cell r="BA191" t="str">
            <v>n/a</v>
          </cell>
          <cell r="BB191" t="str">
            <v>n/a</v>
          </cell>
          <cell r="BC191" t="str">
            <v>n/a</v>
          </cell>
          <cell r="BD191">
            <v>0</v>
          </cell>
          <cell r="BE191">
            <v>0</v>
          </cell>
          <cell r="BF191">
            <v>0</v>
          </cell>
          <cell r="BG191">
            <v>0</v>
          </cell>
          <cell r="BH191">
            <v>0</v>
          </cell>
          <cell r="BI191">
            <v>0</v>
          </cell>
          <cell r="BJ191">
            <v>0</v>
          </cell>
          <cell r="BK191"/>
        </row>
        <row r="192">
          <cell r="C192" t="str">
            <v>n/a</v>
          </cell>
          <cell r="F192">
            <v>0</v>
          </cell>
          <cell r="G192">
            <v>0</v>
          </cell>
          <cell r="H192">
            <v>0</v>
          </cell>
          <cell r="W192" t="str">
            <v>n/a</v>
          </cell>
          <cell r="X192" t="str">
            <v>n/a</v>
          </cell>
          <cell r="Y192" t="str">
            <v>n/a</v>
          </cell>
          <cell r="Z192" t="str">
            <v>n/a</v>
          </cell>
          <cell r="AA192">
            <v>100</v>
          </cell>
          <cell r="AB192" t="str">
            <v>n/a</v>
          </cell>
          <cell r="AC192" t="str">
            <v>n/a</v>
          </cell>
          <cell r="AD192" t="str">
            <v>n/a</v>
          </cell>
          <cell r="AE192" t="str">
            <v>n/a</v>
          </cell>
          <cell r="AF192" t="str">
            <v>n/a</v>
          </cell>
          <cell r="AG192" t="str">
            <v>n/a</v>
          </cell>
          <cell r="AH192" t="str">
            <v>n/a</v>
          </cell>
          <cell r="AI192" t="str">
            <v>n/a</v>
          </cell>
          <cell r="AJ192" t="str">
            <v>n/a</v>
          </cell>
          <cell r="AK192" t="str">
            <v>n/a</v>
          </cell>
          <cell r="AL192" t="str">
            <v>n/a</v>
          </cell>
          <cell r="AM192" t="str">
            <v>n/a</v>
          </cell>
          <cell r="AN192" t="str">
            <v>n/a</v>
          </cell>
          <cell r="AO192" t="str">
            <v>n/a</v>
          </cell>
          <cell r="AP192" t="str">
            <v>n/a</v>
          </cell>
          <cell r="AQ192" t="str">
            <v>n/a</v>
          </cell>
          <cell r="AR192" t="str">
            <v>n/a</v>
          </cell>
          <cell r="AS192" t="str">
            <v>n/a</v>
          </cell>
          <cell r="AT192" t="str">
            <v>n/a</v>
          </cell>
          <cell r="AU192" t="str">
            <v>n/a</v>
          </cell>
          <cell r="AV192" t="str">
            <v>n/a</v>
          </cell>
          <cell r="AW192" t="str">
            <v>n/a</v>
          </cell>
          <cell r="AX192" t="str">
            <v>n/a</v>
          </cell>
          <cell r="AY192" t="str">
            <v>n/a</v>
          </cell>
          <cell r="AZ192" t="str">
            <v>n/a</v>
          </cell>
          <cell r="BA192" t="str">
            <v>n/a</v>
          </cell>
          <cell r="BB192" t="str">
            <v>n/a</v>
          </cell>
          <cell r="BC192" t="str">
            <v>n/a</v>
          </cell>
          <cell r="BD192">
            <v>0</v>
          </cell>
          <cell r="BE192">
            <v>0</v>
          </cell>
          <cell r="BF192">
            <v>0</v>
          </cell>
          <cell r="BG192">
            <v>0</v>
          </cell>
          <cell r="BH192">
            <v>0</v>
          </cell>
          <cell r="BI192">
            <v>0</v>
          </cell>
          <cell r="BJ192">
            <v>0</v>
          </cell>
          <cell r="BK192"/>
        </row>
        <row r="193">
          <cell r="C193" t="str">
            <v>n/a</v>
          </cell>
          <cell r="F193">
            <v>0</v>
          </cell>
          <cell r="G193">
            <v>0</v>
          </cell>
          <cell r="H193">
            <v>0</v>
          </cell>
          <cell r="W193" t="str">
            <v>n/a</v>
          </cell>
          <cell r="X193" t="str">
            <v>n/a</v>
          </cell>
          <cell r="Y193" t="str">
            <v>n/a</v>
          </cell>
          <cell r="Z193" t="str">
            <v>n/a</v>
          </cell>
          <cell r="AA193">
            <v>100</v>
          </cell>
          <cell r="AB193" t="str">
            <v>n/a</v>
          </cell>
          <cell r="AC193" t="str">
            <v>n/a</v>
          </cell>
          <cell r="AD193" t="str">
            <v>n/a</v>
          </cell>
          <cell r="AE193" t="str">
            <v>n/a</v>
          </cell>
          <cell r="AF193" t="str">
            <v>n/a</v>
          </cell>
          <cell r="AG193" t="str">
            <v>n/a</v>
          </cell>
          <cell r="AH193" t="str">
            <v>n/a</v>
          </cell>
          <cell r="AI193" t="str">
            <v>n/a</v>
          </cell>
          <cell r="AJ193" t="str">
            <v>n/a</v>
          </cell>
          <cell r="AK193" t="str">
            <v>n/a</v>
          </cell>
          <cell r="AL193" t="str">
            <v>n/a</v>
          </cell>
          <cell r="AM193" t="str">
            <v>n/a</v>
          </cell>
          <cell r="AN193" t="str">
            <v>n/a</v>
          </cell>
          <cell r="AO193" t="str">
            <v>n/a</v>
          </cell>
          <cell r="AP193" t="str">
            <v>n/a</v>
          </cell>
          <cell r="AQ193" t="str">
            <v>n/a</v>
          </cell>
          <cell r="AR193" t="str">
            <v>n/a</v>
          </cell>
          <cell r="AS193" t="str">
            <v>n/a</v>
          </cell>
          <cell r="AT193" t="str">
            <v>n/a</v>
          </cell>
          <cell r="AU193" t="str">
            <v>n/a</v>
          </cell>
          <cell r="AV193" t="str">
            <v>n/a</v>
          </cell>
          <cell r="AW193" t="str">
            <v>n/a</v>
          </cell>
          <cell r="AX193" t="str">
            <v>n/a</v>
          </cell>
          <cell r="AY193" t="str">
            <v>n/a</v>
          </cell>
          <cell r="AZ193" t="str">
            <v>n/a</v>
          </cell>
          <cell r="BA193" t="str">
            <v>n/a</v>
          </cell>
          <cell r="BB193" t="str">
            <v>n/a</v>
          </cell>
          <cell r="BC193" t="str">
            <v>n/a</v>
          </cell>
          <cell r="BD193">
            <v>0</v>
          </cell>
          <cell r="BE193">
            <v>0</v>
          </cell>
          <cell r="BF193">
            <v>0</v>
          </cell>
          <cell r="BG193">
            <v>0</v>
          </cell>
          <cell r="BH193">
            <v>0</v>
          </cell>
          <cell r="BI193">
            <v>0</v>
          </cell>
          <cell r="BJ193">
            <v>0</v>
          </cell>
          <cell r="BK193"/>
        </row>
        <row r="194">
          <cell r="C194" t="str">
            <v>n/a</v>
          </cell>
          <cell r="F194">
            <v>0</v>
          </cell>
          <cell r="G194">
            <v>0</v>
          </cell>
          <cell r="H194">
            <v>0</v>
          </cell>
          <cell r="W194" t="str">
            <v>n/a</v>
          </cell>
          <cell r="X194" t="str">
            <v>n/a</v>
          </cell>
          <cell r="Y194" t="str">
            <v>n/a</v>
          </cell>
          <cell r="Z194" t="str">
            <v>n/a</v>
          </cell>
          <cell r="AA194">
            <v>100</v>
          </cell>
          <cell r="AB194" t="str">
            <v>n/a</v>
          </cell>
          <cell r="AC194" t="str">
            <v>n/a</v>
          </cell>
          <cell r="AD194" t="str">
            <v>n/a</v>
          </cell>
          <cell r="AE194" t="str">
            <v>n/a</v>
          </cell>
          <cell r="AF194" t="str">
            <v>n/a</v>
          </cell>
          <cell r="AG194" t="str">
            <v>n/a</v>
          </cell>
          <cell r="AH194" t="str">
            <v>n/a</v>
          </cell>
          <cell r="AI194" t="str">
            <v>n/a</v>
          </cell>
          <cell r="AJ194" t="str">
            <v>n/a</v>
          </cell>
          <cell r="AK194" t="str">
            <v>n/a</v>
          </cell>
          <cell r="AL194" t="str">
            <v>n/a</v>
          </cell>
          <cell r="AM194" t="str">
            <v>n/a</v>
          </cell>
          <cell r="AN194" t="str">
            <v>n/a</v>
          </cell>
          <cell r="AO194" t="str">
            <v>n/a</v>
          </cell>
          <cell r="AP194" t="str">
            <v>n/a</v>
          </cell>
          <cell r="AQ194" t="str">
            <v>n/a</v>
          </cell>
          <cell r="AR194" t="str">
            <v>n/a</v>
          </cell>
          <cell r="AS194" t="str">
            <v>n/a</v>
          </cell>
          <cell r="AT194" t="str">
            <v>n/a</v>
          </cell>
          <cell r="AU194" t="str">
            <v>n/a</v>
          </cell>
          <cell r="AV194" t="str">
            <v>n/a</v>
          </cell>
          <cell r="AW194" t="str">
            <v>n/a</v>
          </cell>
          <cell r="AX194" t="str">
            <v>n/a</v>
          </cell>
          <cell r="AY194" t="str">
            <v>n/a</v>
          </cell>
          <cell r="AZ194" t="str">
            <v>n/a</v>
          </cell>
          <cell r="BA194" t="str">
            <v>n/a</v>
          </cell>
          <cell r="BB194" t="str">
            <v>n/a</v>
          </cell>
          <cell r="BC194" t="str">
            <v>n/a</v>
          </cell>
          <cell r="BD194">
            <v>0</v>
          </cell>
          <cell r="BE194">
            <v>0</v>
          </cell>
          <cell r="BF194">
            <v>0</v>
          </cell>
          <cell r="BG194">
            <v>0</v>
          </cell>
          <cell r="BH194">
            <v>0</v>
          </cell>
          <cell r="BI194">
            <v>0</v>
          </cell>
          <cell r="BJ194">
            <v>0</v>
          </cell>
          <cell r="BK194"/>
        </row>
        <row r="195">
          <cell r="C195" t="str">
            <v>n/a</v>
          </cell>
          <cell r="F195">
            <v>0</v>
          </cell>
          <cell r="G195">
            <v>0</v>
          </cell>
          <cell r="H195">
            <v>0</v>
          </cell>
          <cell r="W195" t="str">
            <v>n/a</v>
          </cell>
          <cell r="X195" t="str">
            <v>n/a</v>
          </cell>
          <cell r="Y195" t="str">
            <v>n/a</v>
          </cell>
          <cell r="Z195" t="str">
            <v>n/a</v>
          </cell>
          <cell r="AA195">
            <v>100</v>
          </cell>
          <cell r="AB195" t="str">
            <v>n/a</v>
          </cell>
          <cell r="AC195" t="str">
            <v>n/a</v>
          </cell>
          <cell r="AD195" t="str">
            <v>n/a</v>
          </cell>
          <cell r="AE195" t="str">
            <v>n/a</v>
          </cell>
          <cell r="AF195" t="str">
            <v>n/a</v>
          </cell>
          <cell r="AG195" t="str">
            <v>n/a</v>
          </cell>
          <cell r="AH195" t="str">
            <v>n/a</v>
          </cell>
          <cell r="AI195" t="str">
            <v>n/a</v>
          </cell>
          <cell r="AJ195" t="str">
            <v>n/a</v>
          </cell>
          <cell r="AK195" t="str">
            <v>n/a</v>
          </cell>
          <cell r="AL195" t="str">
            <v>n/a</v>
          </cell>
          <cell r="AM195" t="str">
            <v>n/a</v>
          </cell>
          <cell r="AN195" t="str">
            <v>n/a</v>
          </cell>
          <cell r="AO195" t="str">
            <v>n/a</v>
          </cell>
          <cell r="AP195" t="str">
            <v>n/a</v>
          </cell>
          <cell r="AQ195" t="str">
            <v>n/a</v>
          </cell>
          <cell r="AR195" t="str">
            <v>n/a</v>
          </cell>
          <cell r="AS195" t="str">
            <v>n/a</v>
          </cell>
          <cell r="AT195" t="str">
            <v>n/a</v>
          </cell>
          <cell r="AU195" t="str">
            <v>n/a</v>
          </cell>
          <cell r="AV195" t="str">
            <v>n/a</v>
          </cell>
          <cell r="AW195" t="str">
            <v>n/a</v>
          </cell>
          <cell r="AX195" t="str">
            <v>n/a</v>
          </cell>
          <cell r="AY195" t="str">
            <v>n/a</v>
          </cell>
          <cell r="AZ195" t="str">
            <v>n/a</v>
          </cell>
          <cell r="BA195" t="str">
            <v>n/a</v>
          </cell>
          <cell r="BB195" t="str">
            <v>n/a</v>
          </cell>
          <cell r="BC195" t="str">
            <v>n/a</v>
          </cell>
          <cell r="BD195">
            <v>0</v>
          </cell>
          <cell r="BE195">
            <v>0</v>
          </cell>
          <cell r="BF195">
            <v>0</v>
          </cell>
          <cell r="BG195">
            <v>0</v>
          </cell>
          <cell r="BH195">
            <v>0</v>
          </cell>
          <cell r="BI195">
            <v>0</v>
          </cell>
          <cell r="BJ195">
            <v>0</v>
          </cell>
          <cell r="BK195"/>
        </row>
        <row r="196">
          <cell r="C196" t="str">
            <v>n/a</v>
          </cell>
          <cell r="F196">
            <v>0</v>
          </cell>
          <cell r="G196">
            <v>0</v>
          </cell>
          <cell r="H196">
            <v>0</v>
          </cell>
          <cell r="W196" t="str">
            <v>n/a</v>
          </cell>
          <cell r="X196" t="str">
            <v>n/a</v>
          </cell>
          <cell r="Y196" t="str">
            <v>n/a</v>
          </cell>
          <cell r="Z196" t="str">
            <v>n/a</v>
          </cell>
          <cell r="AA196">
            <v>100</v>
          </cell>
          <cell r="AB196" t="str">
            <v>n/a</v>
          </cell>
          <cell r="AC196" t="str">
            <v>n/a</v>
          </cell>
          <cell r="AD196" t="str">
            <v>n/a</v>
          </cell>
          <cell r="AE196" t="str">
            <v>n/a</v>
          </cell>
          <cell r="AF196" t="str">
            <v>n/a</v>
          </cell>
          <cell r="AG196" t="str">
            <v>n/a</v>
          </cell>
          <cell r="AH196" t="str">
            <v>n/a</v>
          </cell>
          <cell r="AI196" t="str">
            <v>n/a</v>
          </cell>
          <cell r="AJ196" t="str">
            <v>n/a</v>
          </cell>
          <cell r="AK196" t="str">
            <v>n/a</v>
          </cell>
          <cell r="AL196" t="str">
            <v>n/a</v>
          </cell>
          <cell r="AM196" t="str">
            <v>n/a</v>
          </cell>
          <cell r="AN196" t="str">
            <v>n/a</v>
          </cell>
          <cell r="AO196" t="str">
            <v>n/a</v>
          </cell>
          <cell r="AP196" t="str">
            <v>n/a</v>
          </cell>
          <cell r="AQ196" t="str">
            <v>n/a</v>
          </cell>
          <cell r="AR196" t="str">
            <v>n/a</v>
          </cell>
          <cell r="AS196" t="str">
            <v>n/a</v>
          </cell>
          <cell r="AT196" t="str">
            <v>n/a</v>
          </cell>
          <cell r="AU196" t="str">
            <v>n/a</v>
          </cell>
          <cell r="AV196" t="str">
            <v>n/a</v>
          </cell>
          <cell r="AW196" t="str">
            <v>n/a</v>
          </cell>
          <cell r="AX196" t="str">
            <v>n/a</v>
          </cell>
          <cell r="AY196" t="str">
            <v>n/a</v>
          </cell>
          <cell r="AZ196" t="str">
            <v>n/a</v>
          </cell>
          <cell r="BA196" t="str">
            <v>n/a</v>
          </cell>
          <cell r="BB196" t="str">
            <v>n/a</v>
          </cell>
          <cell r="BC196" t="str">
            <v>n/a</v>
          </cell>
          <cell r="BD196">
            <v>0</v>
          </cell>
          <cell r="BE196">
            <v>0</v>
          </cell>
          <cell r="BF196">
            <v>0</v>
          </cell>
          <cell r="BG196">
            <v>0</v>
          </cell>
          <cell r="BH196">
            <v>0</v>
          </cell>
          <cell r="BI196">
            <v>0</v>
          </cell>
          <cell r="BJ196">
            <v>0</v>
          </cell>
          <cell r="BK196"/>
        </row>
        <row r="197">
          <cell r="C197" t="str">
            <v>n/a</v>
          </cell>
          <cell r="F197">
            <v>0</v>
          </cell>
          <cell r="G197">
            <v>0</v>
          </cell>
          <cell r="H197">
            <v>0</v>
          </cell>
          <cell r="W197" t="str">
            <v>n/a</v>
          </cell>
          <cell r="X197" t="str">
            <v>n/a</v>
          </cell>
          <cell r="Y197" t="str">
            <v>n/a</v>
          </cell>
          <cell r="Z197" t="str">
            <v>n/a</v>
          </cell>
          <cell r="AA197">
            <v>100</v>
          </cell>
          <cell r="AB197" t="str">
            <v>n/a</v>
          </cell>
          <cell r="AC197" t="str">
            <v>n/a</v>
          </cell>
          <cell r="AD197" t="str">
            <v>n/a</v>
          </cell>
          <cell r="AE197" t="str">
            <v>n/a</v>
          </cell>
          <cell r="AF197" t="str">
            <v>n/a</v>
          </cell>
          <cell r="AG197" t="str">
            <v>n/a</v>
          </cell>
          <cell r="AH197" t="str">
            <v>n/a</v>
          </cell>
          <cell r="AI197" t="str">
            <v>n/a</v>
          </cell>
          <cell r="AJ197" t="str">
            <v>n/a</v>
          </cell>
          <cell r="AK197" t="str">
            <v>n/a</v>
          </cell>
          <cell r="AL197" t="str">
            <v>n/a</v>
          </cell>
          <cell r="AM197" t="str">
            <v>n/a</v>
          </cell>
          <cell r="AN197" t="str">
            <v>n/a</v>
          </cell>
          <cell r="AO197" t="str">
            <v>n/a</v>
          </cell>
          <cell r="AP197" t="str">
            <v>n/a</v>
          </cell>
          <cell r="AQ197" t="str">
            <v>n/a</v>
          </cell>
          <cell r="AR197" t="str">
            <v>n/a</v>
          </cell>
          <cell r="AS197" t="str">
            <v>n/a</v>
          </cell>
          <cell r="AT197" t="str">
            <v>n/a</v>
          </cell>
          <cell r="AU197" t="str">
            <v>n/a</v>
          </cell>
          <cell r="AV197" t="str">
            <v>n/a</v>
          </cell>
          <cell r="AW197" t="str">
            <v>n/a</v>
          </cell>
          <cell r="AX197" t="str">
            <v>n/a</v>
          </cell>
          <cell r="AY197" t="str">
            <v>n/a</v>
          </cell>
          <cell r="AZ197" t="str">
            <v>n/a</v>
          </cell>
          <cell r="BA197" t="str">
            <v>n/a</v>
          </cell>
          <cell r="BB197" t="str">
            <v>n/a</v>
          </cell>
          <cell r="BC197" t="str">
            <v>n/a</v>
          </cell>
          <cell r="BD197">
            <v>0</v>
          </cell>
          <cell r="BE197">
            <v>0</v>
          </cell>
          <cell r="BF197">
            <v>0</v>
          </cell>
          <cell r="BG197">
            <v>0</v>
          </cell>
          <cell r="BH197">
            <v>0</v>
          </cell>
          <cell r="BI197">
            <v>0</v>
          </cell>
          <cell r="BJ197">
            <v>0</v>
          </cell>
          <cell r="BK197"/>
        </row>
        <row r="198">
          <cell r="C198" t="str">
            <v>n/a</v>
          </cell>
          <cell r="F198">
            <v>0</v>
          </cell>
          <cell r="G198">
            <v>0</v>
          </cell>
          <cell r="H198">
            <v>0</v>
          </cell>
          <cell r="W198" t="str">
            <v>n/a</v>
          </cell>
          <cell r="X198" t="str">
            <v>n/a</v>
          </cell>
          <cell r="Y198" t="str">
            <v>n/a</v>
          </cell>
          <cell r="Z198" t="str">
            <v>n/a</v>
          </cell>
          <cell r="AA198">
            <v>100</v>
          </cell>
          <cell r="AB198" t="str">
            <v>n/a</v>
          </cell>
          <cell r="AC198" t="str">
            <v>n/a</v>
          </cell>
          <cell r="AD198" t="str">
            <v>n/a</v>
          </cell>
          <cell r="AE198" t="str">
            <v>n/a</v>
          </cell>
          <cell r="AF198" t="str">
            <v>n/a</v>
          </cell>
          <cell r="AG198" t="str">
            <v>n/a</v>
          </cell>
          <cell r="AH198" t="str">
            <v>n/a</v>
          </cell>
          <cell r="AI198" t="str">
            <v>n/a</v>
          </cell>
          <cell r="AJ198" t="str">
            <v>n/a</v>
          </cell>
          <cell r="AK198" t="str">
            <v>n/a</v>
          </cell>
          <cell r="AL198" t="str">
            <v>n/a</v>
          </cell>
          <cell r="AM198" t="str">
            <v>n/a</v>
          </cell>
          <cell r="AN198" t="str">
            <v>n/a</v>
          </cell>
          <cell r="AO198" t="str">
            <v>n/a</v>
          </cell>
          <cell r="AP198" t="str">
            <v>n/a</v>
          </cell>
          <cell r="AQ198" t="str">
            <v>n/a</v>
          </cell>
          <cell r="AR198" t="str">
            <v>n/a</v>
          </cell>
          <cell r="AS198" t="str">
            <v>n/a</v>
          </cell>
          <cell r="AT198" t="str">
            <v>n/a</v>
          </cell>
          <cell r="AU198" t="str">
            <v>n/a</v>
          </cell>
          <cell r="AV198" t="str">
            <v>n/a</v>
          </cell>
          <cell r="AW198" t="str">
            <v>n/a</v>
          </cell>
          <cell r="AX198" t="str">
            <v>n/a</v>
          </cell>
          <cell r="AY198" t="str">
            <v>n/a</v>
          </cell>
          <cell r="AZ198" t="str">
            <v>n/a</v>
          </cell>
          <cell r="BA198" t="str">
            <v>n/a</v>
          </cell>
          <cell r="BB198" t="str">
            <v>n/a</v>
          </cell>
          <cell r="BC198" t="str">
            <v>n/a</v>
          </cell>
          <cell r="BD198">
            <v>0</v>
          </cell>
          <cell r="BE198">
            <v>0</v>
          </cell>
          <cell r="BF198">
            <v>0</v>
          </cell>
          <cell r="BG198">
            <v>0</v>
          </cell>
          <cell r="BH198">
            <v>0</v>
          </cell>
          <cell r="BI198">
            <v>0</v>
          </cell>
          <cell r="BJ198">
            <v>0</v>
          </cell>
          <cell r="BK198"/>
        </row>
        <row r="199">
          <cell r="C199" t="str">
            <v>n/a</v>
          </cell>
          <cell r="F199">
            <v>0</v>
          </cell>
          <cell r="G199">
            <v>0</v>
          </cell>
          <cell r="H199">
            <v>0</v>
          </cell>
          <cell r="W199" t="str">
            <v>n/a</v>
          </cell>
          <cell r="X199" t="str">
            <v>n/a</v>
          </cell>
          <cell r="Y199" t="str">
            <v>n/a</v>
          </cell>
          <cell r="Z199" t="str">
            <v>n/a</v>
          </cell>
          <cell r="AA199">
            <v>100</v>
          </cell>
          <cell r="AB199" t="str">
            <v>n/a</v>
          </cell>
          <cell r="AC199" t="str">
            <v>n/a</v>
          </cell>
          <cell r="AD199" t="str">
            <v>n/a</v>
          </cell>
          <cell r="AE199" t="str">
            <v>n/a</v>
          </cell>
          <cell r="AF199" t="str">
            <v>n/a</v>
          </cell>
          <cell r="AG199" t="str">
            <v>n/a</v>
          </cell>
          <cell r="AH199" t="str">
            <v>n/a</v>
          </cell>
          <cell r="AI199" t="str">
            <v>n/a</v>
          </cell>
          <cell r="AJ199" t="str">
            <v>n/a</v>
          </cell>
          <cell r="AK199" t="str">
            <v>n/a</v>
          </cell>
          <cell r="AL199" t="str">
            <v>n/a</v>
          </cell>
          <cell r="AM199" t="str">
            <v>n/a</v>
          </cell>
          <cell r="AN199" t="str">
            <v>n/a</v>
          </cell>
          <cell r="AO199" t="str">
            <v>n/a</v>
          </cell>
          <cell r="AP199" t="str">
            <v>n/a</v>
          </cell>
          <cell r="AQ199" t="str">
            <v>n/a</v>
          </cell>
          <cell r="AR199" t="str">
            <v>n/a</v>
          </cell>
          <cell r="AS199" t="str">
            <v>n/a</v>
          </cell>
          <cell r="AT199" t="str">
            <v>n/a</v>
          </cell>
          <cell r="AU199" t="str">
            <v>n/a</v>
          </cell>
          <cell r="AV199" t="str">
            <v>n/a</v>
          </cell>
          <cell r="AW199" t="str">
            <v>n/a</v>
          </cell>
          <cell r="AX199" t="str">
            <v>n/a</v>
          </cell>
          <cell r="AY199" t="str">
            <v>n/a</v>
          </cell>
          <cell r="AZ199" t="str">
            <v>n/a</v>
          </cell>
          <cell r="BA199" t="str">
            <v>n/a</v>
          </cell>
          <cell r="BB199" t="str">
            <v>n/a</v>
          </cell>
          <cell r="BC199" t="str">
            <v>n/a</v>
          </cell>
          <cell r="BD199">
            <v>0</v>
          </cell>
          <cell r="BE199">
            <v>0</v>
          </cell>
          <cell r="BF199">
            <v>0</v>
          </cell>
          <cell r="BG199">
            <v>0</v>
          </cell>
          <cell r="BH199">
            <v>0</v>
          </cell>
          <cell r="BI199">
            <v>0</v>
          </cell>
          <cell r="BJ199">
            <v>0</v>
          </cell>
          <cell r="BK199"/>
        </row>
        <row r="200">
          <cell r="C200" t="str">
            <v>n/a</v>
          </cell>
          <cell r="F200">
            <v>0</v>
          </cell>
          <cell r="G200">
            <v>0</v>
          </cell>
          <cell r="H200">
            <v>0</v>
          </cell>
          <cell r="W200" t="str">
            <v>n/a</v>
          </cell>
          <cell r="X200" t="str">
            <v>n/a</v>
          </cell>
          <cell r="Y200" t="str">
            <v>n/a</v>
          </cell>
          <cell r="Z200" t="str">
            <v>n/a</v>
          </cell>
          <cell r="AA200">
            <v>100</v>
          </cell>
          <cell r="AB200" t="str">
            <v>n/a</v>
          </cell>
          <cell r="AC200" t="str">
            <v>n/a</v>
          </cell>
          <cell r="AD200" t="str">
            <v>n/a</v>
          </cell>
          <cell r="AE200" t="str">
            <v>n/a</v>
          </cell>
          <cell r="AF200" t="str">
            <v>n/a</v>
          </cell>
          <cell r="AG200" t="str">
            <v>n/a</v>
          </cell>
          <cell r="AH200" t="str">
            <v>n/a</v>
          </cell>
          <cell r="AI200" t="str">
            <v>n/a</v>
          </cell>
          <cell r="AJ200" t="str">
            <v>n/a</v>
          </cell>
          <cell r="AK200" t="str">
            <v>n/a</v>
          </cell>
          <cell r="AL200" t="str">
            <v>n/a</v>
          </cell>
          <cell r="AM200" t="str">
            <v>n/a</v>
          </cell>
          <cell r="AN200" t="str">
            <v>n/a</v>
          </cell>
          <cell r="AO200" t="str">
            <v>n/a</v>
          </cell>
          <cell r="AP200" t="str">
            <v>n/a</v>
          </cell>
          <cell r="AQ200" t="str">
            <v>n/a</v>
          </cell>
          <cell r="AR200" t="str">
            <v>n/a</v>
          </cell>
          <cell r="AS200" t="str">
            <v>n/a</v>
          </cell>
          <cell r="AT200" t="str">
            <v>n/a</v>
          </cell>
          <cell r="AU200" t="str">
            <v>n/a</v>
          </cell>
          <cell r="AV200" t="str">
            <v>n/a</v>
          </cell>
          <cell r="AW200" t="str">
            <v>n/a</v>
          </cell>
          <cell r="AX200" t="str">
            <v>n/a</v>
          </cell>
          <cell r="AY200" t="str">
            <v>n/a</v>
          </cell>
          <cell r="AZ200" t="str">
            <v>n/a</v>
          </cell>
          <cell r="BA200" t="str">
            <v>n/a</v>
          </cell>
          <cell r="BB200" t="str">
            <v>n/a</v>
          </cell>
          <cell r="BC200" t="str">
            <v>n/a</v>
          </cell>
          <cell r="BD200">
            <v>0</v>
          </cell>
          <cell r="BE200">
            <v>0</v>
          </cell>
          <cell r="BF200">
            <v>0</v>
          </cell>
          <cell r="BG200">
            <v>0</v>
          </cell>
          <cell r="BH200">
            <v>0</v>
          </cell>
          <cell r="BI200">
            <v>0</v>
          </cell>
          <cell r="BJ200">
            <v>0</v>
          </cell>
          <cell r="BK200"/>
        </row>
        <row r="201">
          <cell r="C201" t="str">
            <v>n/a</v>
          </cell>
          <cell r="F201">
            <v>0</v>
          </cell>
          <cell r="G201">
            <v>0</v>
          </cell>
          <cell r="H201">
            <v>0</v>
          </cell>
          <cell r="W201" t="str">
            <v>n/a</v>
          </cell>
          <cell r="X201" t="str">
            <v>n/a</v>
          </cell>
          <cell r="Y201" t="str">
            <v>n/a</v>
          </cell>
          <cell r="Z201" t="str">
            <v>n/a</v>
          </cell>
          <cell r="AA201">
            <v>100</v>
          </cell>
          <cell r="AB201" t="str">
            <v>n/a</v>
          </cell>
          <cell r="AC201" t="str">
            <v>n/a</v>
          </cell>
          <cell r="AD201" t="str">
            <v>n/a</v>
          </cell>
          <cell r="AE201" t="str">
            <v>n/a</v>
          </cell>
          <cell r="AF201" t="str">
            <v>n/a</v>
          </cell>
          <cell r="AG201" t="str">
            <v>n/a</v>
          </cell>
          <cell r="AH201" t="str">
            <v>n/a</v>
          </cell>
          <cell r="AI201" t="str">
            <v>n/a</v>
          </cell>
          <cell r="AJ201" t="str">
            <v>n/a</v>
          </cell>
          <cell r="AK201" t="str">
            <v>n/a</v>
          </cell>
          <cell r="AL201" t="str">
            <v>n/a</v>
          </cell>
          <cell r="AM201" t="str">
            <v>n/a</v>
          </cell>
          <cell r="AN201" t="str">
            <v>n/a</v>
          </cell>
          <cell r="AO201" t="str">
            <v>n/a</v>
          </cell>
          <cell r="AP201" t="str">
            <v>n/a</v>
          </cell>
          <cell r="AQ201" t="str">
            <v>n/a</v>
          </cell>
          <cell r="AR201" t="str">
            <v>n/a</v>
          </cell>
          <cell r="AS201" t="str">
            <v>n/a</v>
          </cell>
          <cell r="AT201" t="str">
            <v>n/a</v>
          </cell>
          <cell r="AU201" t="str">
            <v>n/a</v>
          </cell>
          <cell r="AV201" t="str">
            <v>n/a</v>
          </cell>
          <cell r="AW201" t="str">
            <v>n/a</v>
          </cell>
          <cell r="AX201" t="str">
            <v>n/a</v>
          </cell>
          <cell r="AY201" t="str">
            <v>n/a</v>
          </cell>
          <cell r="AZ201" t="str">
            <v>n/a</v>
          </cell>
          <cell r="BA201" t="str">
            <v>n/a</v>
          </cell>
          <cell r="BB201" t="str">
            <v>n/a</v>
          </cell>
          <cell r="BC201" t="str">
            <v>n/a</v>
          </cell>
          <cell r="BD201">
            <v>0</v>
          </cell>
          <cell r="BE201">
            <v>0</v>
          </cell>
          <cell r="BF201">
            <v>0</v>
          </cell>
          <cell r="BG201">
            <v>0</v>
          </cell>
          <cell r="BH201">
            <v>0</v>
          </cell>
          <cell r="BI201">
            <v>0</v>
          </cell>
          <cell r="BJ201">
            <v>0</v>
          </cell>
          <cell r="BK201"/>
        </row>
        <row r="202">
          <cell r="C202" t="str">
            <v>n/a</v>
          </cell>
          <cell r="F202">
            <v>0</v>
          </cell>
          <cell r="G202">
            <v>0</v>
          </cell>
          <cell r="H202">
            <v>0</v>
          </cell>
          <cell r="W202" t="str">
            <v>n/a</v>
          </cell>
          <cell r="X202" t="str">
            <v>n/a</v>
          </cell>
          <cell r="Y202" t="str">
            <v>n/a</v>
          </cell>
          <cell r="Z202" t="str">
            <v>n/a</v>
          </cell>
          <cell r="AA202">
            <v>100</v>
          </cell>
          <cell r="AB202" t="str">
            <v>n/a</v>
          </cell>
          <cell r="AC202" t="str">
            <v>n/a</v>
          </cell>
          <cell r="AD202" t="str">
            <v>n/a</v>
          </cell>
          <cell r="AE202" t="str">
            <v>n/a</v>
          </cell>
          <cell r="AF202" t="str">
            <v>n/a</v>
          </cell>
          <cell r="AG202" t="str">
            <v>n/a</v>
          </cell>
          <cell r="AH202" t="str">
            <v>n/a</v>
          </cell>
          <cell r="AI202" t="str">
            <v>n/a</v>
          </cell>
          <cell r="AJ202" t="str">
            <v>n/a</v>
          </cell>
          <cell r="AK202" t="str">
            <v>n/a</v>
          </cell>
          <cell r="AL202" t="str">
            <v>n/a</v>
          </cell>
          <cell r="AM202" t="str">
            <v>n/a</v>
          </cell>
          <cell r="AN202" t="str">
            <v>n/a</v>
          </cell>
          <cell r="AO202" t="str">
            <v>n/a</v>
          </cell>
          <cell r="AP202" t="str">
            <v>n/a</v>
          </cell>
          <cell r="AQ202" t="str">
            <v>n/a</v>
          </cell>
          <cell r="AR202" t="str">
            <v>n/a</v>
          </cell>
          <cell r="AS202" t="str">
            <v>n/a</v>
          </cell>
          <cell r="AT202" t="str">
            <v>n/a</v>
          </cell>
          <cell r="AU202" t="str">
            <v>n/a</v>
          </cell>
          <cell r="AV202" t="str">
            <v>n/a</v>
          </cell>
          <cell r="AW202" t="str">
            <v>n/a</v>
          </cell>
          <cell r="AX202" t="str">
            <v>n/a</v>
          </cell>
          <cell r="AY202" t="str">
            <v>n/a</v>
          </cell>
          <cell r="AZ202" t="str">
            <v>n/a</v>
          </cell>
          <cell r="BA202" t="str">
            <v>n/a</v>
          </cell>
          <cell r="BB202" t="str">
            <v>n/a</v>
          </cell>
          <cell r="BC202" t="str">
            <v>n/a</v>
          </cell>
          <cell r="BD202">
            <v>0</v>
          </cell>
          <cell r="BE202">
            <v>0</v>
          </cell>
          <cell r="BF202">
            <v>0</v>
          </cell>
          <cell r="BG202">
            <v>0</v>
          </cell>
          <cell r="BH202">
            <v>0</v>
          </cell>
          <cell r="BI202">
            <v>0</v>
          </cell>
          <cell r="BJ202">
            <v>0</v>
          </cell>
          <cell r="BK202"/>
        </row>
        <row r="203">
          <cell r="C203" t="str">
            <v>n/a</v>
          </cell>
          <cell r="F203">
            <v>0</v>
          </cell>
          <cell r="G203">
            <v>0</v>
          </cell>
          <cell r="H203">
            <v>0</v>
          </cell>
          <cell r="W203" t="str">
            <v>n/a</v>
          </cell>
          <cell r="X203" t="str">
            <v>n/a</v>
          </cell>
          <cell r="Y203" t="str">
            <v>n/a</v>
          </cell>
          <cell r="Z203" t="str">
            <v>n/a</v>
          </cell>
          <cell r="AA203">
            <v>100</v>
          </cell>
          <cell r="AB203" t="str">
            <v>n/a</v>
          </cell>
          <cell r="AC203" t="str">
            <v>n/a</v>
          </cell>
          <cell r="AD203" t="str">
            <v>n/a</v>
          </cell>
          <cell r="AE203" t="str">
            <v>n/a</v>
          </cell>
          <cell r="AF203" t="str">
            <v>n/a</v>
          </cell>
          <cell r="AG203" t="str">
            <v>n/a</v>
          </cell>
          <cell r="AH203" t="str">
            <v>n/a</v>
          </cell>
          <cell r="AI203" t="str">
            <v>n/a</v>
          </cell>
          <cell r="AJ203" t="str">
            <v>n/a</v>
          </cell>
          <cell r="AK203" t="str">
            <v>n/a</v>
          </cell>
          <cell r="AL203" t="str">
            <v>n/a</v>
          </cell>
          <cell r="AM203" t="str">
            <v>n/a</v>
          </cell>
          <cell r="AN203" t="str">
            <v>n/a</v>
          </cell>
          <cell r="AO203" t="str">
            <v>n/a</v>
          </cell>
          <cell r="AP203" t="str">
            <v>n/a</v>
          </cell>
          <cell r="AQ203" t="str">
            <v>n/a</v>
          </cell>
          <cell r="AR203" t="str">
            <v>n/a</v>
          </cell>
          <cell r="AS203" t="str">
            <v>n/a</v>
          </cell>
          <cell r="AT203" t="str">
            <v>n/a</v>
          </cell>
          <cell r="AU203" t="str">
            <v>n/a</v>
          </cell>
          <cell r="AV203" t="str">
            <v>n/a</v>
          </cell>
          <cell r="AW203" t="str">
            <v>n/a</v>
          </cell>
          <cell r="AX203" t="str">
            <v>n/a</v>
          </cell>
          <cell r="AY203" t="str">
            <v>n/a</v>
          </cell>
          <cell r="AZ203" t="str">
            <v>n/a</v>
          </cell>
          <cell r="BA203" t="str">
            <v>n/a</v>
          </cell>
          <cell r="BB203" t="str">
            <v>n/a</v>
          </cell>
          <cell r="BC203" t="str">
            <v>n/a</v>
          </cell>
          <cell r="BD203">
            <v>0</v>
          </cell>
          <cell r="BE203">
            <v>0</v>
          </cell>
          <cell r="BF203">
            <v>0</v>
          </cell>
          <cell r="BG203">
            <v>0</v>
          </cell>
          <cell r="BH203">
            <v>0</v>
          </cell>
          <cell r="BI203">
            <v>0</v>
          </cell>
          <cell r="BJ203">
            <v>0</v>
          </cell>
          <cell r="BK203"/>
        </row>
        <row r="204">
          <cell r="C204" t="str">
            <v>n/a</v>
          </cell>
          <cell r="F204">
            <v>0</v>
          </cell>
          <cell r="G204">
            <v>0</v>
          </cell>
          <cell r="H204">
            <v>0</v>
          </cell>
          <cell r="W204" t="str">
            <v>n/a</v>
          </cell>
          <cell r="X204" t="str">
            <v>n/a</v>
          </cell>
          <cell r="Y204" t="str">
            <v>n/a</v>
          </cell>
          <cell r="Z204" t="str">
            <v>n/a</v>
          </cell>
          <cell r="AA204">
            <v>100</v>
          </cell>
          <cell r="AB204" t="str">
            <v>n/a</v>
          </cell>
          <cell r="AC204" t="str">
            <v>n/a</v>
          </cell>
          <cell r="AD204" t="str">
            <v>n/a</v>
          </cell>
          <cell r="AE204" t="str">
            <v>n/a</v>
          </cell>
          <cell r="AF204" t="str">
            <v>n/a</v>
          </cell>
          <cell r="AG204" t="str">
            <v>n/a</v>
          </cell>
          <cell r="AH204" t="str">
            <v>n/a</v>
          </cell>
          <cell r="AI204" t="str">
            <v>n/a</v>
          </cell>
          <cell r="AJ204" t="str">
            <v>n/a</v>
          </cell>
          <cell r="AK204" t="str">
            <v>n/a</v>
          </cell>
          <cell r="AL204" t="str">
            <v>n/a</v>
          </cell>
          <cell r="AM204" t="str">
            <v>n/a</v>
          </cell>
          <cell r="AN204" t="str">
            <v>n/a</v>
          </cell>
          <cell r="AO204" t="str">
            <v>n/a</v>
          </cell>
          <cell r="AP204" t="str">
            <v>n/a</v>
          </cell>
          <cell r="AQ204" t="str">
            <v>n/a</v>
          </cell>
          <cell r="AR204" t="str">
            <v>n/a</v>
          </cell>
          <cell r="AS204" t="str">
            <v>n/a</v>
          </cell>
          <cell r="AT204" t="str">
            <v>n/a</v>
          </cell>
          <cell r="AU204" t="str">
            <v>n/a</v>
          </cell>
          <cell r="AV204" t="str">
            <v>n/a</v>
          </cell>
          <cell r="AW204" t="str">
            <v>n/a</v>
          </cell>
          <cell r="AX204" t="str">
            <v>n/a</v>
          </cell>
          <cell r="AY204" t="str">
            <v>n/a</v>
          </cell>
          <cell r="AZ204" t="str">
            <v>n/a</v>
          </cell>
          <cell r="BA204" t="str">
            <v>n/a</v>
          </cell>
          <cell r="BB204" t="str">
            <v>n/a</v>
          </cell>
          <cell r="BC204" t="str">
            <v>n/a</v>
          </cell>
          <cell r="BD204">
            <v>0</v>
          </cell>
          <cell r="BE204">
            <v>0</v>
          </cell>
          <cell r="BF204">
            <v>0</v>
          </cell>
          <cell r="BG204">
            <v>0</v>
          </cell>
          <cell r="BH204">
            <v>0</v>
          </cell>
          <cell r="BI204">
            <v>0</v>
          </cell>
          <cell r="BJ204">
            <v>0</v>
          </cell>
          <cell r="BK204"/>
        </row>
        <row r="205">
          <cell r="C205" t="str">
            <v>n/a</v>
          </cell>
          <cell r="F205">
            <v>0</v>
          </cell>
          <cell r="G205">
            <v>0</v>
          </cell>
          <cell r="H205">
            <v>0</v>
          </cell>
          <cell r="W205" t="str">
            <v>n/a</v>
          </cell>
          <cell r="X205" t="str">
            <v>n/a</v>
          </cell>
          <cell r="Y205" t="str">
            <v>n/a</v>
          </cell>
          <cell r="Z205" t="str">
            <v>n/a</v>
          </cell>
          <cell r="AA205">
            <v>100</v>
          </cell>
          <cell r="AB205" t="str">
            <v>n/a</v>
          </cell>
          <cell r="AC205" t="str">
            <v>n/a</v>
          </cell>
          <cell r="AD205" t="str">
            <v>n/a</v>
          </cell>
          <cell r="AE205" t="str">
            <v>n/a</v>
          </cell>
          <cell r="AF205" t="str">
            <v>n/a</v>
          </cell>
          <cell r="AG205" t="str">
            <v>n/a</v>
          </cell>
          <cell r="AH205" t="str">
            <v>n/a</v>
          </cell>
          <cell r="AI205" t="str">
            <v>n/a</v>
          </cell>
          <cell r="AJ205" t="str">
            <v>n/a</v>
          </cell>
          <cell r="AK205" t="str">
            <v>n/a</v>
          </cell>
          <cell r="AL205" t="str">
            <v>n/a</v>
          </cell>
          <cell r="AM205" t="str">
            <v>n/a</v>
          </cell>
          <cell r="AN205" t="str">
            <v>n/a</v>
          </cell>
          <cell r="AO205" t="str">
            <v>n/a</v>
          </cell>
          <cell r="AP205" t="str">
            <v>n/a</v>
          </cell>
          <cell r="AQ205" t="str">
            <v>n/a</v>
          </cell>
          <cell r="AR205" t="str">
            <v>n/a</v>
          </cell>
          <cell r="AS205" t="str">
            <v>n/a</v>
          </cell>
          <cell r="AT205" t="str">
            <v>n/a</v>
          </cell>
          <cell r="AU205" t="str">
            <v>n/a</v>
          </cell>
          <cell r="AV205" t="str">
            <v>n/a</v>
          </cell>
          <cell r="AW205" t="str">
            <v>n/a</v>
          </cell>
          <cell r="AX205" t="str">
            <v>n/a</v>
          </cell>
          <cell r="AY205" t="str">
            <v>n/a</v>
          </cell>
          <cell r="AZ205" t="str">
            <v>n/a</v>
          </cell>
          <cell r="BA205" t="str">
            <v>n/a</v>
          </cell>
          <cell r="BB205" t="str">
            <v>n/a</v>
          </cell>
          <cell r="BC205" t="str">
            <v>n/a</v>
          </cell>
          <cell r="BD205">
            <v>0</v>
          </cell>
          <cell r="BE205">
            <v>0</v>
          </cell>
          <cell r="BF205">
            <v>0</v>
          </cell>
          <cell r="BG205">
            <v>0</v>
          </cell>
          <cell r="BH205">
            <v>0</v>
          </cell>
          <cell r="BI205">
            <v>0</v>
          </cell>
          <cell r="BJ205">
            <v>0</v>
          </cell>
          <cell r="BK205"/>
        </row>
        <row r="206">
          <cell r="C206" t="str">
            <v>n/a</v>
          </cell>
          <cell r="F206">
            <v>0</v>
          </cell>
          <cell r="G206">
            <v>0</v>
          </cell>
          <cell r="H206">
            <v>0</v>
          </cell>
          <cell r="W206" t="str">
            <v>n/a</v>
          </cell>
          <cell r="X206" t="str">
            <v>n/a</v>
          </cell>
          <cell r="Y206" t="str">
            <v>n/a</v>
          </cell>
          <cell r="Z206" t="str">
            <v>n/a</v>
          </cell>
          <cell r="AA206">
            <v>100</v>
          </cell>
          <cell r="AB206" t="str">
            <v>n/a</v>
          </cell>
          <cell r="AC206" t="str">
            <v>n/a</v>
          </cell>
          <cell r="AD206" t="str">
            <v>n/a</v>
          </cell>
          <cell r="AE206" t="str">
            <v>n/a</v>
          </cell>
          <cell r="AF206" t="str">
            <v>n/a</v>
          </cell>
          <cell r="AG206" t="str">
            <v>n/a</v>
          </cell>
          <cell r="AH206" t="str">
            <v>n/a</v>
          </cell>
          <cell r="AI206" t="str">
            <v>n/a</v>
          </cell>
          <cell r="AJ206" t="str">
            <v>n/a</v>
          </cell>
          <cell r="AK206" t="str">
            <v>n/a</v>
          </cell>
          <cell r="AL206" t="str">
            <v>n/a</v>
          </cell>
          <cell r="AM206" t="str">
            <v>n/a</v>
          </cell>
          <cell r="AN206" t="str">
            <v>n/a</v>
          </cell>
          <cell r="AO206" t="str">
            <v>n/a</v>
          </cell>
          <cell r="AP206" t="str">
            <v>n/a</v>
          </cell>
          <cell r="AQ206" t="str">
            <v>n/a</v>
          </cell>
          <cell r="AR206" t="str">
            <v>n/a</v>
          </cell>
          <cell r="AS206" t="str">
            <v>n/a</v>
          </cell>
          <cell r="AT206" t="str">
            <v>n/a</v>
          </cell>
          <cell r="AU206" t="str">
            <v>n/a</v>
          </cell>
          <cell r="AV206" t="str">
            <v>n/a</v>
          </cell>
          <cell r="AW206" t="str">
            <v>n/a</v>
          </cell>
          <cell r="AX206" t="str">
            <v>n/a</v>
          </cell>
          <cell r="AY206" t="str">
            <v>n/a</v>
          </cell>
          <cell r="AZ206" t="str">
            <v>n/a</v>
          </cell>
          <cell r="BA206" t="str">
            <v>n/a</v>
          </cell>
          <cell r="BB206" t="str">
            <v>n/a</v>
          </cell>
          <cell r="BC206" t="str">
            <v>n/a</v>
          </cell>
          <cell r="BD206">
            <v>0</v>
          </cell>
          <cell r="BE206">
            <v>0</v>
          </cell>
          <cell r="BF206">
            <v>0</v>
          </cell>
          <cell r="BG206">
            <v>0</v>
          </cell>
          <cell r="BH206">
            <v>0</v>
          </cell>
          <cell r="BI206">
            <v>0</v>
          </cell>
          <cell r="BJ206">
            <v>0</v>
          </cell>
          <cell r="BK206"/>
        </row>
        <row r="207">
          <cell r="C207" t="str">
            <v>n/a</v>
          </cell>
          <cell r="F207">
            <v>0</v>
          </cell>
          <cell r="G207">
            <v>0</v>
          </cell>
          <cell r="H207">
            <v>0</v>
          </cell>
          <cell r="W207" t="str">
            <v>n/a</v>
          </cell>
          <cell r="X207" t="str">
            <v>n/a</v>
          </cell>
          <cell r="Y207" t="str">
            <v>n/a</v>
          </cell>
          <cell r="Z207" t="str">
            <v>n/a</v>
          </cell>
          <cell r="AA207">
            <v>100</v>
          </cell>
          <cell r="AB207" t="str">
            <v>n/a</v>
          </cell>
          <cell r="AC207" t="str">
            <v>n/a</v>
          </cell>
          <cell r="AD207" t="str">
            <v>n/a</v>
          </cell>
          <cell r="AE207" t="str">
            <v>n/a</v>
          </cell>
          <cell r="AF207" t="str">
            <v>n/a</v>
          </cell>
          <cell r="AG207" t="str">
            <v>n/a</v>
          </cell>
          <cell r="AH207" t="str">
            <v>n/a</v>
          </cell>
          <cell r="AI207" t="str">
            <v>n/a</v>
          </cell>
          <cell r="AJ207" t="str">
            <v>n/a</v>
          </cell>
          <cell r="AK207" t="str">
            <v>n/a</v>
          </cell>
          <cell r="AL207" t="str">
            <v>n/a</v>
          </cell>
          <cell r="AM207" t="str">
            <v>n/a</v>
          </cell>
          <cell r="AN207" t="str">
            <v>n/a</v>
          </cell>
          <cell r="AO207" t="str">
            <v>n/a</v>
          </cell>
          <cell r="AP207" t="str">
            <v>n/a</v>
          </cell>
          <cell r="AQ207" t="str">
            <v>n/a</v>
          </cell>
          <cell r="AR207" t="str">
            <v>n/a</v>
          </cell>
          <cell r="AS207" t="str">
            <v>n/a</v>
          </cell>
          <cell r="AT207" t="str">
            <v>n/a</v>
          </cell>
          <cell r="AU207" t="str">
            <v>n/a</v>
          </cell>
          <cell r="AV207" t="str">
            <v>n/a</v>
          </cell>
          <cell r="AW207" t="str">
            <v>n/a</v>
          </cell>
          <cell r="AX207" t="str">
            <v>n/a</v>
          </cell>
          <cell r="AY207" t="str">
            <v>n/a</v>
          </cell>
          <cell r="AZ207" t="str">
            <v>n/a</v>
          </cell>
          <cell r="BA207" t="str">
            <v>n/a</v>
          </cell>
          <cell r="BB207" t="str">
            <v>n/a</v>
          </cell>
          <cell r="BC207" t="str">
            <v>n/a</v>
          </cell>
          <cell r="BD207">
            <v>0</v>
          </cell>
          <cell r="BE207">
            <v>0</v>
          </cell>
          <cell r="BF207">
            <v>0</v>
          </cell>
          <cell r="BG207">
            <v>0</v>
          </cell>
          <cell r="BH207">
            <v>0</v>
          </cell>
          <cell r="BI207">
            <v>0</v>
          </cell>
          <cell r="BJ207">
            <v>0</v>
          </cell>
          <cell r="BK207"/>
        </row>
        <row r="208">
          <cell r="C208" t="str">
            <v>n/a</v>
          </cell>
          <cell r="F208">
            <v>0</v>
          </cell>
          <cell r="G208">
            <v>0</v>
          </cell>
          <cell r="H208">
            <v>0</v>
          </cell>
          <cell r="W208" t="str">
            <v>n/a</v>
          </cell>
          <cell r="X208" t="str">
            <v>n/a</v>
          </cell>
          <cell r="Y208" t="str">
            <v>n/a</v>
          </cell>
          <cell r="Z208" t="str">
            <v>n/a</v>
          </cell>
          <cell r="AA208">
            <v>100</v>
          </cell>
          <cell r="AB208" t="str">
            <v>n/a</v>
          </cell>
          <cell r="AC208" t="str">
            <v>n/a</v>
          </cell>
          <cell r="AD208" t="str">
            <v>n/a</v>
          </cell>
          <cell r="AE208" t="str">
            <v>n/a</v>
          </cell>
          <cell r="AF208" t="str">
            <v>n/a</v>
          </cell>
          <cell r="AG208" t="str">
            <v>n/a</v>
          </cell>
          <cell r="AH208" t="str">
            <v>n/a</v>
          </cell>
          <cell r="AI208" t="str">
            <v>n/a</v>
          </cell>
          <cell r="AJ208" t="str">
            <v>n/a</v>
          </cell>
          <cell r="AK208" t="str">
            <v>n/a</v>
          </cell>
          <cell r="AL208" t="str">
            <v>n/a</v>
          </cell>
          <cell r="AM208" t="str">
            <v>n/a</v>
          </cell>
          <cell r="AN208" t="str">
            <v>n/a</v>
          </cell>
          <cell r="AO208" t="str">
            <v>n/a</v>
          </cell>
          <cell r="AP208" t="str">
            <v>n/a</v>
          </cell>
          <cell r="AQ208" t="str">
            <v>n/a</v>
          </cell>
          <cell r="AR208" t="str">
            <v>n/a</v>
          </cell>
          <cell r="AS208" t="str">
            <v>n/a</v>
          </cell>
          <cell r="AT208" t="str">
            <v>n/a</v>
          </cell>
          <cell r="AU208" t="str">
            <v>n/a</v>
          </cell>
          <cell r="AV208" t="str">
            <v>n/a</v>
          </cell>
          <cell r="AW208" t="str">
            <v>n/a</v>
          </cell>
          <cell r="AX208" t="str">
            <v>n/a</v>
          </cell>
          <cell r="AY208" t="str">
            <v>n/a</v>
          </cell>
          <cell r="AZ208" t="str">
            <v>n/a</v>
          </cell>
          <cell r="BA208" t="str">
            <v>n/a</v>
          </cell>
          <cell r="BB208" t="str">
            <v>n/a</v>
          </cell>
          <cell r="BC208" t="str">
            <v>n/a</v>
          </cell>
          <cell r="BD208">
            <v>0</v>
          </cell>
          <cell r="BE208">
            <v>0</v>
          </cell>
          <cell r="BF208">
            <v>0</v>
          </cell>
          <cell r="BG208">
            <v>0</v>
          </cell>
          <cell r="BH208">
            <v>0</v>
          </cell>
          <cell r="BI208">
            <v>0</v>
          </cell>
          <cell r="BJ208">
            <v>0</v>
          </cell>
          <cell r="BK208"/>
        </row>
        <row r="209">
          <cell r="C209" t="str">
            <v>n/a</v>
          </cell>
          <cell r="F209">
            <v>0</v>
          </cell>
          <cell r="G209">
            <v>0</v>
          </cell>
          <cell r="H209">
            <v>0</v>
          </cell>
          <cell r="W209" t="str">
            <v>n/a</v>
          </cell>
          <cell r="X209" t="str">
            <v>n/a</v>
          </cell>
          <cell r="Y209" t="str">
            <v>n/a</v>
          </cell>
          <cell r="Z209" t="str">
            <v>n/a</v>
          </cell>
          <cell r="AA209">
            <v>100</v>
          </cell>
          <cell r="AB209" t="str">
            <v>n/a</v>
          </cell>
          <cell r="AC209" t="str">
            <v>n/a</v>
          </cell>
          <cell r="AD209" t="str">
            <v>n/a</v>
          </cell>
          <cell r="AE209" t="str">
            <v>n/a</v>
          </cell>
          <cell r="AF209" t="str">
            <v>n/a</v>
          </cell>
          <cell r="AG209" t="str">
            <v>n/a</v>
          </cell>
          <cell r="AH209" t="str">
            <v>n/a</v>
          </cell>
          <cell r="AI209" t="str">
            <v>n/a</v>
          </cell>
          <cell r="AJ209" t="str">
            <v>n/a</v>
          </cell>
          <cell r="AK209" t="str">
            <v>n/a</v>
          </cell>
          <cell r="AL209" t="str">
            <v>n/a</v>
          </cell>
          <cell r="AM209" t="str">
            <v>n/a</v>
          </cell>
          <cell r="AN209" t="str">
            <v>n/a</v>
          </cell>
          <cell r="AO209" t="str">
            <v>n/a</v>
          </cell>
          <cell r="AP209" t="str">
            <v>n/a</v>
          </cell>
          <cell r="AQ209" t="str">
            <v>n/a</v>
          </cell>
          <cell r="AR209" t="str">
            <v>n/a</v>
          </cell>
          <cell r="AS209" t="str">
            <v>n/a</v>
          </cell>
          <cell r="AT209" t="str">
            <v>n/a</v>
          </cell>
          <cell r="AU209" t="str">
            <v>n/a</v>
          </cell>
          <cell r="AV209" t="str">
            <v>n/a</v>
          </cell>
          <cell r="AW209" t="str">
            <v>n/a</v>
          </cell>
          <cell r="AX209" t="str">
            <v>n/a</v>
          </cell>
          <cell r="AY209" t="str">
            <v>n/a</v>
          </cell>
          <cell r="AZ209" t="str">
            <v>n/a</v>
          </cell>
          <cell r="BA209" t="str">
            <v>n/a</v>
          </cell>
          <cell r="BB209" t="str">
            <v>n/a</v>
          </cell>
          <cell r="BC209" t="str">
            <v>n/a</v>
          </cell>
          <cell r="BD209">
            <v>0</v>
          </cell>
          <cell r="BE209">
            <v>0</v>
          </cell>
          <cell r="BF209">
            <v>0</v>
          </cell>
          <cell r="BG209">
            <v>0</v>
          </cell>
          <cell r="BH209">
            <v>0</v>
          </cell>
          <cell r="BI209">
            <v>0</v>
          </cell>
          <cell r="BJ209">
            <v>0</v>
          </cell>
          <cell r="BK209"/>
        </row>
        <row r="210">
          <cell r="C210" t="str">
            <v>n/a</v>
          </cell>
          <cell r="F210">
            <v>0</v>
          </cell>
          <cell r="G210">
            <v>0</v>
          </cell>
          <cell r="H210">
            <v>0</v>
          </cell>
          <cell r="W210" t="str">
            <v>n/a</v>
          </cell>
          <cell r="X210" t="str">
            <v>n/a</v>
          </cell>
          <cell r="Y210" t="str">
            <v>n/a</v>
          </cell>
          <cell r="Z210" t="str">
            <v>n/a</v>
          </cell>
          <cell r="AA210">
            <v>100</v>
          </cell>
          <cell r="AB210" t="str">
            <v>n/a</v>
          </cell>
          <cell r="AC210" t="str">
            <v>n/a</v>
          </cell>
          <cell r="AD210" t="str">
            <v>n/a</v>
          </cell>
          <cell r="AE210" t="str">
            <v>n/a</v>
          </cell>
          <cell r="AF210" t="str">
            <v>n/a</v>
          </cell>
          <cell r="AG210" t="str">
            <v>n/a</v>
          </cell>
          <cell r="AH210" t="str">
            <v>n/a</v>
          </cell>
          <cell r="AI210" t="str">
            <v>n/a</v>
          </cell>
          <cell r="AJ210" t="str">
            <v>n/a</v>
          </cell>
          <cell r="AK210" t="str">
            <v>n/a</v>
          </cell>
          <cell r="AL210" t="str">
            <v>n/a</v>
          </cell>
          <cell r="AM210" t="str">
            <v>n/a</v>
          </cell>
          <cell r="AN210" t="str">
            <v>n/a</v>
          </cell>
          <cell r="AO210" t="str">
            <v>n/a</v>
          </cell>
          <cell r="AP210" t="str">
            <v>n/a</v>
          </cell>
          <cell r="AQ210" t="str">
            <v>n/a</v>
          </cell>
          <cell r="AR210" t="str">
            <v>n/a</v>
          </cell>
          <cell r="AS210" t="str">
            <v>n/a</v>
          </cell>
          <cell r="AT210" t="str">
            <v>n/a</v>
          </cell>
          <cell r="AU210" t="str">
            <v>n/a</v>
          </cell>
          <cell r="AV210" t="str">
            <v>n/a</v>
          </cell>
          <cell r="AW210" t="str">
            <v>n/a</v>
          </cell>
          <cell r="AX210" t="str">
            <v>n/a</v>
          </cell>
          <cell r="AY210" t="str">
            <v>n/a</v>
          </cell>
          <cell r="AZ210" t="str">
            <v>n/a</v>
          </cell>
          <cell r="BA210" t="str">
            <v>n/a</v>
          </cell>
          <cell r="BB210" t="str">
            <v>n/a</v>
          </cell>
          <cell r="BC210" t="str">
            <v>n/a</v>
          </cell>
          <cell r="BD210">
            <v>0</v>
          </cell>
          <cell r="BE210">
            <v>0</v>
          </cell>
          <cell r="BF210">
            <v>0</v>
          </cell>
          <cell r="BG210">
            <v>0</v>
          </cell>
          <cell r="BH210">
            <v>0</v>
          </cell>
          <cell r="BI210">
            <v>0</v>
          </cell>
          <cell r="BJ210">
            <v>0</v>
          </cell>
          <cell r="BK210"/>
        </row>
        <row r="211">
          <cell r="C211" t="str">
            <v>n/a</v>
          </cell>
          <cell r="F211">
            <v>0</v>
          </cell>
          <cell r="G211">
            <v>0</v>
          </cell>
          <cell r="H211">
            <v>0</v>
          </cell>
          <cell r="W211" t="str">
            <v>n/a</v>
          </cell>
          <cell r="X211" t="str">
            <v>n/a</v>
          </cell>
          <cell r="Y211" t="str">
            <v>n/a</v>
          </cell>
          <cell r="Z211" t="str">
            <v>n/a</v>
          </cell>
          <cell r="AA211">
            <v>100</v>
          </cell>
          <cell r="AB211" t="str">
            <v>n/a</v>
          </cell>
          <cell r="AC211" t="str">
            <v>n/a</v>
          </cell>
          <cell r="AD211" t="str">
            <v>n/a</v>
          </cell>
          <cell r="AE211" t="str">
            <v>n/a</v>
          </cell>
          <cell r="AF211" t="str">
            <v>n/a</v>
          </cell>
          <cell r="AG211" t="str">
            <v>n/a</v>
          </cell>
          <cell r="AH211" t="str">
            <v>n/a</v>
          </cell>
          <cell r="AI211" t="str">
            <v>n/a</v>
          </cell>
          <cell r="AJ211" t="str">
            <v>n/a</v>
          </cell>
          <cell r="AK211" t="str">
            <v>n/a</v>
          </cell>
          <cell r="AL211" t="str">
            <v>n/a</v>
          </cell>
          <cell r="AM211" t="str">
            <v>n/a</v>
          </cell>
          <cell r="AN211" t="str">
            <v>n/a</v>
          </cell>
          <cell r="AO211" t="str">
            <v>n/a</v>
          </cell>
          <cell r="AP211" t="str">
            <v>n/a</v>
          </cell>
          <cell r="AQ211" t="str">
            <v>n/a</v>
          </cell>
          <cell r="AR211" t="str">
            <v>n/a</v>
          </cell>
          <cell r="AS211" t="str">
            <v>n/a</v>
          </cell>
          <cell r="AT211" t="str">
            <v>n/a</v>
          </cell>
          <cell r="AU211" t="str">
            <v>n/a</v>
          </cell>
          <cell r="AV211" t="str">
            <v>n/a</v>
          </cell>
          <cell r="AW211" t="str">
            <v>n/a</v>
          </cell>
          <cell r="AX211" t="str">
            <v>n/a</v>
          </cell>
          <cell r="AY211" t="str">
            <v>n/a</v>
          </cell>
          <cell r="AZ211" t="str">
            <v>n/a</v>
          </cell>
          <cell r="BA211" t="str">
            <v>n/a</v>
          </cell>
          <cell r="BB211" t="str">
            <v>n/a</v>
          </cell>
          <cell r="BC211" t="str">
            <v>n/a</v>
          </cell>
          <cell r="BD211">
            <v>0</v>
          </cell>
          <cell r="BE211">
            <v>0</v>
          </cell>
          <cell r="BF211">
            <v>0</v>
          </cell>
          <cell r="BG211">
            <v>0</v>
          </cell>
          <cell r="BH211">
            <v>0</v>
          </cell>
          <cell r="BI211">
            <v>0</v>
          </cell>
          <cell r="BJ211">
            <v>0</v>
          </cell>
          <cell r="BK211"/>
        </row>
        <row r="212">
          <cell r="C212" t="str">
            <v>n/a</v>
          </cell>
          <cell r="F212">
            <v>0</v>
          </cell>
          <cell r="G212">
            <v>0</v>
          </cell>
          <cell r="H212">
            <v>0</v>
          </cell>
          <cell r="W212" t="str">
            <v>n/a</v>
          </cell>
          <cell r="X212" t="str">
            <v>n/a</v>
          </cell>
          <cell r="Y212" t="str">
            <v>n/a</v>
          </cell>
          <cell r="Z212" t="str">
            <v>n/a</v>
          </cell>
          <cell r="AA212">
            <v>100</v>
          </cell>
          <cell r="AB212" t="str">
            <v>n/a</v>
          </cell>
          <cell r="AC212" t="str">
            <v>n/a</v>
          </cell>
          <cell r="AD212" t="str">
            <v>n/a</v>
          </cell>
          <cell r="AE212" t="str">
            <v>n/a</v>
          </cell>
          <cell r="AF212" t="str">
            <v>n/a</v>
          </cell>
          <cell r="AG212" t="str">
            <v>n/a</v>
          </cell>
          <cell r="AH212" t="str">
            <v>n/a</v>
          </cell>
          <cell r="AI212" t="str">
            <v>n/a</v>
          </cell>
          <cell r="AJ212" t="str">
            <v>n/a</v>
          </cell>
          <cell r="AK212" t="str">
            <v>n/a</v>
          </cell>
          <cell r="AL212" t="str">
            <v>n/a</v>
          </cell>
          <cell r="AM212" t="str">
            <v>n/a</v>
          </cell>
          <cell r="AN212" t="str">
            <v>n/a</v>
          </cell>
          <cell r="AO212" t="str">
            <v>n/a</v>
          </cell>
          <cell r="AP212" t="str">
            <v>n/a</v>
          </cell>
          <cell r="AQ212" t="str">
            <v>n/a</v>
          </cell>
          <cell r="AR212" t="str">
            <v>n/a</v>
          </cell>
          <cell r="AS212" t="str">
            <v>n/a</v>
          </cell>
          <cell r="AT212" t="str">
            <v>n/a</v>
          </cell>
          <cell r="AU212" t="str">
            <v>n/a</v>
          </cell>
          <cell r="AV212" t="str">
            <v>n/a</v>
          </cell>
          <cell r="AW212" t="str">
            <v>n/a</v>
          </cell>
          <cell r="AX212" t="str">
            <v>n/a</v>
          </cell>
          <cell r="AY212" t="str">
            <v>n/a</v>
          </cell>
          <cell r="AZ212" t="str">
            <v>n/a</v>
          </cell>
          <cell r="BA212" t="str">
            <v>n/a</v>
          </cell>
          <cell r="BB212" t="str">
            <v>n/a</v>
          </cell>
          <cell r="BC212" t="str">
            <v>n/a</v>
          </cell>
          <cell r="BD212">
            <v>0</v>
          </cell>
          <cell r="BE212">
            <v>0</v>
          </cell>
          <cell r="BF212">
            <v>0</v>
          </cell>
          <cell r="BG212">
            <v>0</v>
          </cell>
          <cell r="BH212">
            <v>0</v>
          </cell>
          <cell r="BI212">
            <v>0</v>
          </cell>
          <cell r="BJ212">
            <v>0</v>
          </cell>
          <cell r="BK212"/>
        </row>
        <row r="213">
          <cell r="C213" t="str">
            <v>n/a</v>
          </cell>
          <cell r="F213">
            <v>0</v>
          </cell>
          <cell r="G213">
            <v>0</v>
          </cell>
          <cell r="H213">
            <v>0</v>
          </cell>
          <cell r="W213" t="str">
            <v>n/a</v>
          </cell>
          <cell r="X213" t="str">
            <v>n/a</v>
          </cell>
          <cell r="Y213" t="str">
            <v>n/a</v>
          </cell>
          <cell r="Z213" t="str">
            <v>n/a</v>
          </cell>
          <cell r="AA213">
            <v>100</v>
          </cell>
          <cell r="AB213" t="str">
            <v>n/a</v>
          </cell>
          <cell r="AC213" t="str">
            <v>n/a</v>
          </cell>
          <cell r="AD213" t="str">
            <v>n/a</v>
          </cell>
          <cell r="AE213" t="str">
            <v>n/a</v>
          </cell>
          <cell r="AF213" t="str">
            <v>n/a</v>
          </cell>
          <cell r="AG213" t="str">
            <v>n/a</v>
          </cell>
          <cell r="AH213" t="str">
            <v>n/a</v>
          </cell>
          <cell r="AI213" t="str">
            <v>n/a</v>
          </cell>
          <cell r="AJ213" t="str">
            <v>n/a</v>
          </cell>
          <cell r="AK213" t="str">
            <v>n/a</v>
          </cell>
          <cell r="AL213" t="str">
            <v>n/a</v>
          </cell>
          <cell r="AM213" t="str">
            <v>n/a</v>
          </cell>
          <cell r="AN213" t="str">
            <v>n/a</v>
          </cell>
          <cell r="AO213" t="str">
            <v>n/a</v>
          </cell>
          <cell r="AP213" t="str">
            <v>n/a</v>
          </cell>
          <cell r="AQ213" t="str">
            <v>n/a</v>
          </cell>
          <cell r="AR213" t="str">
            <v>n/a</v>
          </cell>
          <cell r="AS213" t="str">
            <v>n/a</v>
          </cell>
          <cell r="AT213" t="str">
            <v>n/a</v>
          </cell>
          <cell r="AU213" t="str">
            <v>n/a</v>
          </cell>
          <cell r="AV213" t="str">
            <v>n/a</v>
          </cell>
          <cell r="AW213" t="str">
            <v>n/a</v>
          </cell>
          <cell r="AX213" t="str">
            <v>n/a</v>
          </cell>
          <cell r="AY213" t="str">
            <v>n/a</v>
          </cell>
          <cell r="AZ213" t="str">
            <v>n/a</v>
          </cell>
          <cell r="BA213" t="str">
            <v>n/a</v>
          </cell>
          <cell r="BB213" t="str">
            <v>n/a</v>
          </cell>
          <cell r="BC213" t="str">
            <v>n/a</v>
          </cell>
          <cell r="BD213">
            <v>0</v>
          </cell>
          <cell r="BE213">
            <v>0</v>
          </cell>
          <cell r="BF213">
            <v>0</v>
          </cell>
          <cell r="BG213">
            <v>0</v>
          </cell>
          <cell r="BH213">
            <v>0</v>
          </cell>
          <cell r="BI213">
            <v>0</v>
          </cell>
          <cell r="BJ213">
            <v>0</v>
          </cell>
          <cell r="BK213"/>
        </row>
        <row r="214">
          <cell r="C214" t="str">
            <v>n/a</v>
          </cell>
          <cell r="F214">
            <v>0</v>
          </cell>
          <cell r="G214">
            <v>0</v>
          </cell>
          <cell r="H214">
            <v>0</v>
          </cell>
          <cell r="W214" t="str">
            <v>n/a</v>
          </cell>
          <cell r="X214" t="str">
            <v>n/a</v>
          </cell>
          <cell r="Y214" t="str">
            <v>n/a</v>
          </cell>
          <cell r="Z214" t="str">
            <v>n/a</v>
          </cell>
          <cell r="AA214">
            <v>100</v>
          </cell>
          <cell r="AB214" t="str">
            <v>n/a</v>
          </cell>
          <cell r="AC214" t="str">
            <v>n/a</v>
          </cell>
          <cell r="AD214" t="str">
            <v>n/a</v>
          </cell>
          <cell r="AE214" t="str">
            <v>n/a</v>
          </cell>
          <cell r="AF214" t="str">
            <v>n/a</v>
          </cell>
          <cell r="AG214" t="str">
            <v>n/a</v>
          </cell>
          <cell r="AH214" t="str">
            <v>n/a</v>
          </cell>
          <cell r="AI214" t="str">
            <v>n/a</v>
          </cell>
          <cell r="AJ214" t="str">
            <v>n/a</v>
          </cell>
          <cell r="AK214" t="str">
            <v>n/a</v>
          </cell>
          <cell r="AL214" t="str">
            <v>n/a</v>
          </cell>
          <cell r="AM214" t="str">
            <v>n/a</v>
          </cell>
          <cell r="AN214" t="str">
            <v>n/a</v>
          </cell>
          <cell r="AO214" t="str">
            <v>n/a</v>
          </cell>
          <cell r="AP214" t="str">
            <v>n/a</v>
          </cell>
          <cell r="AQ214" t="str">
            <v>n/a</v>
          </cell>
          <cell r="AR214" t="str">
            <v>n/a</v>
          </cell>
          <cell r="AS214" t="str">
            <v>n/a</v>
          </cell>
          <cell r="AT214" t="str">
            <v>n/a</v>
          </cell>
          <cell r="AU214" t="str">
            <v>n/a</v>
          </cell>
          <cell r="AV214" t="str">
            <v>n/a</v>
          </cell>
          <cell r="AW214" t="str">
            <v>n/a</v>
          </cell>
          <cell r="AX214" t="str">
            <v>n/a</v>
          </cell>
          <cell r="AY214" t="str">
            <v>n/a</v>
          </cell>
          <cell r="AZ214" t="str">
            <v>n/a</v>
          </cell>
          <cell r="BA214" t="str">
            <v>n/a</v>
          </cell>
          <cell r="BB214" t="str">
            <v>n/a</v>
          </cell>
          <cell r="BC214" t="str">
            <v>n/a</v>
          </cell>
          <cell r="BD214">
            <v>0</v>
          </cell>
          <cell r="BE214">
            <v>0</v>
          </cell>
          <cell r="BF214">
            <v>0</v>
          </cell>
          <cell r="BG214">
            <v>0</v>
          </cell>
          <cell r="BH214">
            <v>0</v>
          </cell>
          <cell r="BI214">
            <v>0</v>
          </cell>
          <cell r="BJ214">
            <v>0</v>
          </cell>
          <cell r="BK214"/>
        </row>
        <row r="215">
          <cell r="C215" t="str">
            <v>n/a</v>
          </cell>
          <cell r="F215">
            <v>0</v>
          </cell>
          <cell r="G215">
            <v>0</v>
          </cell>
          <cell r="H215">
            <v>0</v>
          </cell>
          <cell r="W215" t="str">
            <v>n/a</v>
          </cell>
          <cell r="X215" t="str">
            <v>n/a</v>
          </cell>
          <cell r="Y215" t="str">
            <v>n/a</v>
          </cell>
          <cell r="Z215" t="str">
            <v>n/a</v>
          </cell>
          <cell r="AA215">
            <v>100</v>
          </cell>
          <cell r="AB215" t="str">
            <v>n/a</v>
          </cell>
          <cell r="AC215" t="str">
            <v>n/a</v>
          </cell>
          <cell r="AD215" t="str">
            <v>n/a</v>
          </cell>
          <cell r="AE215" t="str">
            <v>n/a</v>
          </cell>
          <cell r="AF215" t="str">
            <v>n/a</v>
          </cell>
          <cell r="AG215" t="str">
            <v>n/a</v>
          </cell>
          <cell r="AH215" t="str">
            <v>n/a</v>
          </cell>
          <cell r="AI215" t="str">
            <v>n/a</v>
          </cell>
          <cell r="AJ215" t="str">
            <v>n/a</v>
          </cell>
          <cell r="AK215" t="str">
            <v>n/a</v>
          </cell>
          <cell r="AL215" t="str">
            <v>n/a</v>
          </cell>
          <cell r="AM215" t="str">
            <v>n/a</v>
          </cell>
          <cell r="AN215" t="str">
            <v>n/a</v>
          </cell>
          <cell r="AO215" t="str">
            <v>n/a</v>
          </cell>
          <cell r="AP215" t="str">
            <v>n/a</v>
          </cell>
          <cell r="AQ215" t="str">
            <v>n/a</v>
          </cell>
          <cell r="AR215" t="str">
            <v>n/a</v>
          </cell>
          <cell r="AS215" t="str">
            <v>n/a</v>
          </cell>
          <cell r="AT215" t="str">
            <v>n/a</v>
          </cell>
          <cell r="AU215" t="str">
            <v>n/a</v>
          </cell>
          <cell r="AV215" t="str">
            <v>n/a</v>
          </cell>
          <cell r="AW215" t="str">
            <v>n/a</v>
          </cell>
          <cell r="AX215" t="str">
            <v>n/a</v>
          </cell>
          <cell r="AY215" t="str">
            <v>n/a</v>
          </cell>
          <cell r="AZ215" t="str">
            <v>n/a</v>
          </cell>
          <cell r="BA215" t="str">
            <v>n/a</v>
          </cell>
          <cell r="BB215" t="str">
            <v>n/a</v>
          </cell>
          <cell r="BC215" t="str">
            <v>n/a</v>
          </cell>
          <cell r="BD215">
            <v>0</v>
          </cell>
          <cell r="BE215">
            <v>0</v>
          </cell>
          <cell r="BF215">
            <v>0</v>
          </cell>
          <cell r="BG215">
            <v>0</v>
          </cell>
          <cell r="BH215">
            <v>0</v>
          </cell>
          <cell r="BI215">
            <v>0</v>
          </cell>
          <cell r="BJ215">
            <v>0</v>
          </cell>
          <cell r="BK215"/>
        </row>
        <row r="216">
          <cell r="C216" t="str">
            <v>n/a</v>
          </cell>
          <cell r="F216">
            <v>0</v>
          </cell>
          <cell r="G216">
            <v>0</v>
          </cell>
          <cell r="H216">
            <v>0</v>
          </cell>
          <cell r="W216" t="str">
            <v>n/a</v>
          </cell>
          <cell r="X216" t="str">
            <v>n/a</v>
          </cell>
          <cell r="Y216" t="str">
            <v>n/a</v>
          </cell>
          <cell r="Z216" t="str">
            <v>n/a</v>
          </cell>
          <cell r="AA216">
            <v>100</v>
          </cell>
          <cell r="AB216" t="str">
            <v>n/a</v>
          </cell>
          <cell r="AC216" t="str">
            <v>n/a</v>
          </cell>
          <cell r="AD216" t="str">
            <v>n/a</v>
          </cell>
          <cell r="AE216" t="str">
            <v>n/a</v>
          </cell>
          <cell r="AF216" t="str">
            <v>n/a</v>
          </cell>
          <cell r="AG216" t="str">
            <v>n/a</v>
          </cell>
          <cell r="AH216" t="str">
            <v>n/a</v>
          </cell>
          <cell r="AI216" t="str">
            <v>n/a</v>
          </cell>
          <cell r="AJ216" t="str">
            <v>n/a</v>
          </cell>
          <cell r="AK216" t="str">
            <v>n/a</v>
          </cell>
          <cell r="AL216" t="str">
            <v>n/a</v>
          </cell>
          <cell r="AM216" t="str">
            <v>n/a</v>
          </cell>
          <cell r="AN216" t="str">
            <v>n/a</v>
          </cell>
          <cell r="AO216" t="str">
            <v>n/a</v>
          </cell>
          <cell r="AP216" t="str">
            <v>n/a</v>
          </cell>
          <cell r="AQ216" t="str">
            <v>n/a</v>
          </cell>
          <cell r="AR216" t="str">
            <v>n/a</v>
          </cell>
          <cell r="AS216" t="str">
            <v>n/a</v>
          </cell>
          <cell r="AT216" t="str">
            <v>n/a</v>
          </cell>
          <cell r="AU216" t="str">
            <v>n/a</v>
          </cell>
          <cell r="AV216" t="str">
            <v>n/a</v>
          </cell>
          <cell r="AW216" t="str">
            <v>n/a</v>
          </cell>
          <cell r="AX216" t="str">
            <v>n/a</v>
          </cell>
          <cell r="AY216" t="str">
            <v>n/a</v>
          </cell>
          <cell r="AZ216" t="str">
            <v>n/a</v>
          </cell>
          <cell r="BA216" t="str">
            <v>n/a</v>
          </cell>
          <cell r="BB216" t="str">
            <v>n/a</v>
          </cell>
          <cell r="BC216" t="str">
            <v>n/a</v>
          </cell>
          <cell r="BD216">
            <v>0</v>
          </cell>
          <cell r="BE216">
            <v>0</v>
          </cell>
          <cell r="BF216">
            <v>0</v>
          </cell>
          <cell r="BG216">
            <v>0</v>
          </cell>
          <cell r="BH216">
            <v>0</v>
          </cell>
          <cell r="BI216">
            <v>0</v>
          </cell>
          <cell r="BJ216">
            <v>0</v>
          </cell>
          <cell r="BK216"/>
        </row>
        <row r="217">
          <cell r="C217" t="str">
            <v>n/a</v>
          </cell>
          <cell r="F217">
            <v>0</v>
          </cell>
          <cell r="G217">
            <v>0</v>
          </cell>
          <cell r="H217">
            <v>0</v>
          </cell>
          <cell r="W217" t="str">
            <v>n/a</v>
          </cell>
          <cell r="X217" t="str">
            <v>n/a</v>
          </cell>
          <cell r="Y217" t="str">
            <v>n/a</v>
          </cell>
          <cell r="Z217" t="str">
            <v>n/a</v>
          </cell>
          <cell r="AA217">
            <v>100</v>
          </cell>
          <cell r="AB217" t="str">
            <v>n/a</v>
          </cell>
          <cell r="AC217" t="str">
            <v>n/a</v>
          </cell>
          <cell r="AD217" t="str">
            <v>n/a</v>
          </cell>
          <cell r="AE217" t="str">
            <v>n/a</v>
          </cell>
          <cell r="AF217" t="str">
            <v>n/a</v>
          </cell>
          <cell r="AG217" t="str">
            <v>n/a</v>
          </cell>
          <cell r="AH217" t="str">
            <v>n/a</v>
          </cell>
          <cell r="AI217" t="str">
            <v>n/a</v>
          </cell>
          <cell r="AJ217" t="str">
            <v>n/a</v>
          </cell>
          <cell r="AK217" t="str">
            <v>n/a</v>
          </cell>
          <cell r="AL217" t="str">
            <v>n/a</v>
          </cell>
          <cell r="AM217" t="str">
            <v>n/a</v>
          </cell>
          <cell r="AN217" t="str">
            <v>n/a</v>
          </cell>
          <cell r="AO217" t="str">
            <v>n/a</v>
          </cell>
          <cell r="AP217" t="str">
            <v>n/a</v>
          </cell>
          <cell r="AQ217" t="str">
            <v>n/a</v>
          </cell>
          <cell r="AR217" t="str">
            <v>n/a</v>
          </cell>
          <cell r="AS217" t="str">
            <v>n/a</v>
          </cell>
          <cell r="AT217" t="str">
            <v>n/a</v>
          </cell>
          <cell r="AU217" t="str">
            <v>n/a</v>
          </cell>
          <cell r="AV217" t="str">
            <v>n/a</v>
          </cell>
          <cell r="AW217" t="str">
            <v>n/a</v>
          </cell>
          <cell r="AX217" t="str">
            <v>n/a</v>
          </cell>
          <cell r="AY217" t="str">
            <v>n/a</v>
          </cell>
          <cell r="AZ217" t="str">
            <v>n/a</v>
          </cell>
          <cell r="BA217" t="str">
            <v>n/a</v>
          </cell>
          <cell r="BB217" t="str">
            <v>n/a</v>
          </cell>
          <cell r="BC217" t="str">
            <v>n/a</v>
          </cell>
          <cell r="BD217">
            <v>0</v>
          </cell>
          <cell r="BE217">
            <v>0</v>
          </cell>
          <cell r="BF217">
            <v>0</v>
          </cell>
          <cell r="BG217">
            <v>0</v>
          </cell>
          <cell r="BH217">
            <v>0</v>
          </cell>
          <cell r="BI217">
            <v>0</v>
          </cell>
          <cell r="BJ217">
            <v>0</v>
          </cell>
          <cell r="BK217"/>
        </row>
        <row r="218">
          <cell r="C218" t="str">
            <v>n/a</v>
          </cell>
          <cell r="F218">
            <v>0</v>
          </cell>
          <cell r="G218">
            <v>0</v>
          </cell>
          <cell r="H218">
            <v>0</v>
          </cell>
          <cell r="W218" t="str">
            <v>n/a</v>
          </cell>
          <cell r="X218" t="str">
            <v>n/a</v>
          </cell>
          <cell r="Y218" t="str">
            <v>n/a</v>
          </cell>
          <cell r="Z218" t="str">
            <v>n/a</v>
          </cell>
          <cell r="AA218">
            <v>100</v>
          </cell>
          <cell r="AB218" t="str">
            <v>n/a</v>
          </cell>
          <cell r="AC218" t="str">
            <v>n/a</v>
          </cell>
          <cell r="AD218" t="str">
            <v>n/a</v>
          </cell>
          <cell r="AE218" t="str">
            <v>n/a</v>
          </cell>
          <cell r="AF218" t="str">
            <v>n/a</v>
          </cell>
          <cell r="AG218" t="str">
            <v>n/a</v>
          </cell>
          <cell r="AH218" t="str">
            <v>n/a</v>
          </cell>
          <cell r="AI218" t="str">
            <v>n/a</v>
          </cell>
          <cell r="AJ218" t="str">
            <v>n/a</v>
          </cell>
          <cell r="AK218" t="str">
            <v>n/a</v>
          </cell>
          <cell r="AL218" t="str">
            <v>n/a</v>
          </cell>
          <cell r="AM218" t="str">
            <v>n/a</v>
          </cell>
          <cell r="AN218" t="str">
            <v>n/a</v>
          </cell>
          <cell r="AO218" t="str">
            <v>n/a</v>
          </cell>
          <cell r="AP218" t="str">
            <v>n/a</v>
          </cell>
          <cell r="AQ218" t="str">
            <v>n/a</v>
          </cell>
          <cell r="AR218" t="str">
            <v>n/a</v>
          </cell>
          <cell r="AS218" t="str">
            <v>n/a</v>
          </cell>
          <cell r="AT218" t="str">
            <v>n/a</v>
          </cell>
          <cell r="AU218" t="str">
            <v>n/a</v>
          </cell>
          <cell r="AV218" t="str">
            <v>n/a</v>
          </cell>
          <cell r="AW218" t="str">
            <v>n/a</v>
          </cell>
          <cell r="AX218" t="str">
            <v>n/a</v>
          </cell>
          <cell r="AY218" t="str">
            <v>n/a</v>
          </cell>
          <cell r="AZ218" t="str">
            <v>n/a</v>
          </cell>
          <cell r="BA218" t="str">
            <v>n/a</v>
          </cell>
          <cell r="BB218" t="str">
            <v>n/a</v>
          </cell>
          <cell r="BC218" t="str">
            <v>n/a</v>
          </cell>
          <cell r="BD218">
            <v>0</v>
          </cell>
          <cell r="BE218">
            <v>0</v>
          </cell>
          <cell r="BF218">
            <v>0</v>
          </cell>
          <cell r="BG218">
            <v>0</v>
          </cell>
          <cell r="BH218">
            <v>0</v>
          </cell>
          <cell r="BI218">
            <v>0</v>
          </cell>
          <cell r="BJ218">
            <v>0</v>
          </cell>
          <cell r="BK218"/>
        </row>
        <row r="219">
          <cell r="C219" t="str">
            <v>n/a</v>
          </cell>
          <cell r="F219">
            <v>0</v>
          </cell>
          <cell r="G219">
            <v>0</v>
          </cell>
          <cell r="H219">
            <v>0</v>
          </cell>
          <cell r="W219" t="str">
            <v>n/a</v>
          </cell>
          <cell r="X219" t="str">
            <v>n/a</v>
          </cell>
          <cell r="Y219" t="str">
            <v>n/a</v>
          </cell>
          <cell r="Z219" t="str">
            <v>n/a</v>
          </cell>
          <cell r="AA219">
            <v>100</v>
          </cell>
          <cell r="AB219" t="str">
            <v>n/a</v>
          </cell>
          <cell r="AC219" t="str">
            <v>n/a</v>
          </cell>
          <cell r="AD219" t="str">
            <v>n/a</v>
          </cell>
          <cell r="AE219" t="str">
            <v>n/a</v>
          </cell>
          <cell r="AF219" t="str">
            <v>n/a</v>
          </cell>
          <cell r="AG219" t="str">
            <v>n/a</v>
          </cell>
          <cell r="AH219" t="str">
            <v>n/a</v>
          </cell>
          <cell r="AI219" t="str">
            <v>n/a</v>
          </cell>
          <cell r="AJ219" t="str">
            <v>n/a</v>
          </cell>
          <cell r="AK219" t="str">
            <v>n/a</v>
          </cell>
          <cell r="AL219" t="str">
            <v>n/a</v>
          </cell>
          <cell r="AM219" t="str">
            <v>n/a</v>
          </cell>
          <cell r="AN219" t="str">
            <v>n/a</v>
          </cell>
          <cell r="AO219" t="str">
            <v>n/a</v>
          </cell>
          <cell r="AP219" t="str">
            <v>n/a</v>
          </cell>
          <cell r="AQ219" t="str">
            <v>n/a</v>
          </cell>
          <cell r="AR219" t="str">
            <v>n/a</v>
          </cell>
          <cell r="AS219" t="str">
            <v>n/a</v>
          </cell>
          <cell r="AT219" t="str">
            <v>n/a</v>
          </cell>
          <cell r="AU219" t="str">
            <v>n/a</v>
          </cell>
          <cell r="AV219" t="str">
            <v>n/a</v>
          </cell>
          <cell r="AW219" t="str">
            <v>n/a</v>
          </cell>
          <cell r="AX219" t="str">
            <v>n/a</v>
          </cell>
          <cell r="AY219" t="str">
            <v>n/a</v>
          </cell>
          <cell r="AZ219" t="str">
            <v>n/a</v>
          </cell>
          <cell r="BA219" t="str">
            <v>n/a</v>
          </cell>
          <cell r="BB219" t="str">
            <v>n/a</v>
          </cell>
          <cell r="BC219" t="str">
            <v>n/a</v>
          </cell>
          <cell r="BD219">
            <v>0</v>
          </cell>
          <cell r="BE219">
            <v>0</v>
          </cell>
          <cell r="BF219">
            <v>0</v>
          </cell>
          <cell r="BG219">
            <v>0</v>
          </cell>
          <cell r="BH219">
            <v>0</v>
          </cell>
          <cell r="BI219">
            <v>0</v>
          </cell>
          <cell r="BJ219">
            <v>0</v>
          </cell>
          <cell r="BK219"/>
        </row>
        <row r="220">
          <cell r="C220" t="str">
            <v>n/a</v>
          </cell>
          <cell r="F220">
            <v>0</v>
          </cell>
          <cell r="G220">
            <v>0</v>
          </cell>
          <cell r="H220">
            <v>0</v>
          </cell>
          <cell r="W220" t="str">
            <v>n/a</v>
          </cell>
          <cell r="X220" t="str">
            <v>n/a</v>
          </cell>
          <cell r="Y220" t="str">
            <v>n/a</v>
          </cell>
          <cell r="Z220" t="str">
            <v>n/a</v>
          </cell>
          <cell r="AA220">
            <v>100</v>
          </cell>
          <cell r="AB220" t="str">
            <v>n/a</v>
          </cell>
          <cell r="AC220" t="str">
            <v>n/a</v>
          </cell>
          <cell r="AD220" t="str">
            <v>n/a</v>
          </cell>
          <cell r="AE220" t="str">
            <v>n/a</v>
          </cell>
          <cell r="AF220" t="str">
            <v>n/a</v>
          </cell>
          <cell r="AG220" t="str">
            <v>n/a</v>
          </cell>
          <cell r="AH220" t="str">
            <v>n/a</v>
          </cell>
          <cell r="AI220" t="str">
            <v>n/a</v>
          </cell>
          <cell r="AJ220" t="str">
            <v>n/a</v>
          </cell>
          <cell r="AK220" t="str">
            <v>n/a</v>
          </cell>
          <cell r="AL220" t="str">
            <v>n/a</v>
          </cell>
          <cell r="AM220" t="str">
            <v>n/a</v>
          </cell>
          <cell r="AN220" t="str">
            <v>n/a</v>
          </cell>
          <cell r="AO220" t="str">
            <v>n/a</v>
          </cell>
          <cell r="AP220" t="str">
            <v>n/a</v>
          </cell>
          <cell r="AQ220" t="str">
            <v>n/a</v>
          </cell>
          <cell r="AR220" t="str">
            <v>n/a</v>
          </cell>
          <cell r="AS220" t="str">
            <v>n/a</v>
          </cell>
          <cell r="AT220" t="str">
            <v>n/a</v>
          </cell>
          <cell r="AU220" t="str">
            <v>n/a</v>
          </cell>
          <cell r="AV220" t="str">
            <v>n/a</v>
          </cell>
          <cell r="AW220" t="str">
            <v>n/a</v>
          </cell>
          <cell r="AX220" t="str">
            <v>n/a</v>
          </cell>
          <cell r="AY220" t="str">
            <v>n/a</v>
          </cell>
          <cell r="AZ220" t="str">
            <v>n/a</v>
          </cell>
          <cell r="BA220" t="str">
            <v>n/a</v>
          </cell>
          <cell r="BB220" t="str">
            <v>n/a</v>
          </cell>
          <cell r="BC220" t="str">
            <v>n/a</v>
          </cell>
          <cell r="BD220">
            <v>0</v>
          </cell>
          <cell r="BE220">
            <v>0</v>
          </cell>
          <cell r="BF220">
            <v>0</v>
          </cell>
          <cell r="BG220">
            <v>0</v>
          </cell>
          <cell r="BH220">
            <v>0</v>
          </cell>
          <cell r="BI220">
            <v>0</v>
          </cell>
          <cell r="BJ220">
            <v>0</v>
          </cell>
          <cell r="BK220"/>
        </row>
        <row r="221">
          <cell r="C221" t="str">
            <v>n/a</v>
          </cell>
          <cell r="F221">
            <v>0</v>
          </cell>
          <cell r="G221">
            <v>0</v>
          </cell>
          <cell r="H221">
            <v>0</v>
          </cell>
          <cell r="W221" t="str">
            <v>n/a</v>
          </cell>
          <cell r="X221" t="str">
            <v>n/a</v>
          </cell>
          <cell r="Y221" t="str">
            <v>n/a</v>
          </cell>
          <cell r="Z221" t="str">
            <v>n/a</v>
          </cell>
          <cell r="AA221">
            <v>100</v>
          </cell>
          <cell r="AB221" t="str">
            <v>n/a</v>
          </cell>
          <cell r="AC221" t="str">
            <v>n/a</v>
          </cell>
          <cell r="AD221" t="str">
            <v>n/a</v>
          </cell>
          <cell r="AE221" t="str">
            <v>n/a</v>
          </cell>
          <cell r="AF221" t="str">
            <v>n/a</v>
          </cell>
          <cell r="AG221" t="str">
            <v>n/a</v>
          </cell>
          <cell r="AH221" t="str">
            <v>n/a</v>
          </cell>
          <cell r="AI221" t="str">
            <v>n/a</v>
          </cell>
          <cell r="AJ221" t="str">
            <v>n/a</v>
          </cell>
          <cell r="AK221" t="str">
            <v>n/a</v>
          </cell>
          <cell r="AL221" t="str">
            <v>n/a</v>
          </cell>
          <cell r="AM221" t="str">
            <v>n/a</v>
          </cell>
          <cell r="AN221" t="str">
            <v>n/a</v>
          </cell>
          <cell r="AO221" t="str">
            <v>n/a</v>
          </cell>
          <cell r="AP221" t="str">
            <v>n/a</v>
          </cell>
          <cell r="AQ221" t="str">
            <v>n/a</v>
          </cell>
          <cell r="AR221" t="str">
            <v>n/a</v>
          </cell>
          <cell r="AS221" t="str">
            <v>n/a</v>
          </cell>
          <cell r="AT221" t="str">
            <v>n/a</v>
          </cell>
          <cell r="AU221" t="str">
            <v>n/a</v>
          </cell>
          <cell r="AV221" t="str">
            <v>n/a</v>
          </cell>
          <cell r="AW221" t="str">
            <v>n/a</v>
          </cell>
          <cell r="AX221" t="str">
            <v>n/a</v>
          </cell>
          <cell r="AY221" t="str">
            <v>n/a</v>
          </cell>
          <cell r="AZ221" t="str">
            <v>n/a</v>
          </cell>
          <cell r="BA221" t="str">
            <v>n/a</v>
          </cell>
          <cell r="BB221" t="str">
            <v>n/a</v>
          </cell>
          <cell r="BC221" t="str">
            <v>n/a</v>
          </cell>
          <cell r="BD221">
            <v>0</v>
          </cell>
          <cell r="BE221">
            <v>0</v>
          </cell>
          <cell r="BF221">
            <v>0</v>
          </cell>
          <cell r="BG221">
            <v>0</v>
          </cell>
          <cell r="BH221">
            <v>0</v>
          </cell>
          <cell r="BI221">
            <v>0</v>
          </cell>
          <cell r="BJ221">
            <v>0</v>
          </cell>
          <cell r="BK221"/>
        </row>
        <row r="222">
          <cell r="C222" t="str">
            <v>n/a</v>
          </cell>
          <cell r="F222">
            <v>0</v>
          </cell>
          <cell r="G222">
            <v>0</v>
          </cell>
          <cell r="H222">
            <v>0</v>
          </cell>
          <cell r="W222" t="str">
            <v>n/a</v>
          </cell>
          <cell r="X222" t="str">
            <v>n/a</v>
          </cell>
          <cell r="Y222" t="str">
            <v>n/a</v>
          </cell>
          <cell r="Z222" t="str">
            <v>n/a</v>
          </cell>
          <cell r="AA222">
            <v>100</v>
          </cell>
          <cell r="AB222" t="str">
            <v>n/a</v>
          </cell>
          <cell r="AC222" t="str">
            <v>n/a</v>
          </cell>
          <cell r="AD222" t="str">
            <v>n/a</v>
          </cell>
          <cell r="AE222" t="str">
            <v>n/a</v>
          </cell>
          <cell r="AF222" t="str">
            <v>n/a</v>
          </cell>
          <cell r="AG222" t="str">
            <v>n/a</v>
          </cell>
          <cell r="AH222" t="str">
            <v>n/a</v>
          </cell>
          <cell r="AI222" t="str">
            <v>n/a</v>
          </cell>
          <cell r="AJ222" t="str">
            <v>n/a</v>
          </cell>
          <cell r="AK222" t="str">
            <v>n/a</v>
          </cell>
          <cell r="AL222" t="str">
            <v>n/a</v>
          </cell>
          <cell r="AM222" t="str">
            <v>n/a</v>
          </cell>
          <cell r="AN222" t="str">
            <v>n/a</v>
          </cell>
          <cell r="AO222" t="str">
            <v>n/a</v>
          </cell>
          <cell r="AP222" t="str">
            <v>n/a</v>
          </cell>
          <cell r="AQ222" t="str">
            <v>n/a</v>
          </cell>
          <cell r="AR222" t="str">
            <v>n/a</v>
          </cell>
          <cell r="AS222" t="str">
            <v>n/a</v>
          </cell>
          <cell r="AT222" t="str">
            <v>n/a</v>
          </cell>
          <cell r="AU222" t="str">
            <v>n/a</v>
          </cell>
          <cell r="AV222" t="str">
            <v>n/a</v>
          </cell>
          <cell r="AW222" t="str">
            <v>n/a</v>
          </cell>
          <cell r="AX222" t="str">
            <v>n/a</v>
          </cell>
          <cell r="AY222" t="str">
            <v>n/a</v>
          </cell>
          <cell r="AZ222" t="str">
            <v>n/a</v>
          </cell>
          <cell r="BA222" t="str">
            <v>n/a</v>
          </cell>
          <cell r="BB222" t="str">
            <v>n/a</v>
          </cell>
          <cell r="BC222" t="str">
            <v>n/a</v>
          </cell>
          <cell r="BD222">
            <v>0</v>
          </cell>
          <cell r="BE222">
            <v>0</v>
          </cell>
          <cell r="BF222">
            <v>0</v>
          </cell>
          <cell r="BG222">
            <v>0</v>
          </cell>
          <cell r="BH222">
            <v>0</v>
          </cell>
          <cell r="BI222">
            <v>0</v>
          </cell>
          <cell r="BJ222">
            <v>0</v>
          </cell>
          <cell r="BK222"/>
        </row>
        <row r="223">
          <cell r="C223" t="str">
            <v>n/a</v>
          </cell>
          <cell r="F223">
            <v>0</v>
          </cell>
          <cell r="G223">
            <v>0</v>
          </cell>
          <cell r="H223">
            <v>0</v>
          </cell>
          <cell r="W223" t="str">
            <v>n/a</v>
          </cell>
          <cell r="X223" t="str">
            <v>n/a</v>
          </cell>
          <cell r="Y223" t="str">
            <v>n/a</v>
          </cell>
          <cell r="Z223" t="str">
            <v>n/a</v>
          </cell>
          <cell r="AA223">
            <v>100</v>
          </cell>
          <cell r="AB223" t="str">
            <v>n/a</v>
          </cell>
          <cell r="AC223" t="str">
            <v>n/a</v>
          </cell>
          <cell r="AD223" t="str">
            <v>n/a</v>
          </cell>
          <cell r="AE223" t="str">
            <v>n/a</v>
          </cell>
          <cell r="AF223" t="str">
            <v>n/a</v>
          </cell>
          <cell r="AG223" t="str">
            <v>n/a</v>
          </cell>
          <cell r="AH223" t="str">
            <v>n/a</v>
          </cell>
          <cell r="AI223" t="str">
            <v>n/a</v>
          </cell>
          <cell r="AJ223" t="str">
            <v>n/a</v>
          </cell>
          <cell r="AK223" t="str">
            <v>n/a</v>
          </cell>
          <cell r="AL223" t="str">
            <v>n/a</v>
          </cell>
          <cell r="AM223" t="str">
            <v>n/a</v>
          </cell>
          <cell r="AN223" t="str">
            <v>n/a</v>
          </cell>
          <cell r="AO223" t="str">
            <v>n/a</v>
          </cell>
          <cell r="AP223" t="str">
            <v>n/a</v>
          </cell>
          <cell r="AQ223" t="str">
            <v>n/a</v>
          </cell>
          <cell r="AR223" t="str">
            <v>n/a</v>
          </cell>
          <cell r="AS223" t="str">
            <v>n/a</v>
          </cell>
          <cell r="AT223" t="str">
            <v>n/a</v>
          </cell>
          <cell r="AU223" t="str">
            <v>n/a</v>
          </cell>
          <cell r="AV223" t="str">
            <v>n/a</v>
          </cell>
          <cell r="AW223" t="str">
            <v>n/a</v>
          </cell>
          <cell r="AX223" t="str">
            <v>n/a</v>
          </cell>
          <cell r="AY223" t="str">
            <v>n/a</v>
          </cell>
          <cell r="AZ223" t="str">
            <v>n/a</v>
          </cell>
          <cell r="BA223" t="str">
            <v>n/a</v>
          </cell>
          <cell r="BB223" t="str">
            <v>n/a</v>
          </cell>
          <cell r="BC223" t="str">
            <v>n/a</v>
          </cell>
          <cell r="BD223">
            <v>0</v>
          </cell>
          <cell r="BE223">
            <v>0</v>
          </cell>
          <cell r="BF223">
            <v>0</v>
          </cell>
          <cell r="BG223">
            <v>0</v>
          </cell>
          <cell r="BH223">
            <v>0</v>
          </cell>
          <cell r="BI223">
            <v>0</v>
          </cell>
          <cell r="BJ223">
            <v>0</v>
          </cell>
          <cell r="BK223"/>
        </row>
        <row r="224">
          <cell r="C224" t="str">
            <v>n/a</v>
          </cell>
          <cell r="F224">
            <v>0</v>
          </cell>
          <cell r="G224">
            <v>0</v>
          </cell>
          <cell r="H224">
            <v>0</v>
          </cell>
          <cell r="W224" t="str">
            <v>n/a</v>
          </cell>
          <cell r="X224" t="str">
            <v>n/a</v>
          </cell>
          <cell r="Y224" t="str">
            <v>n/a</v>
          </cell>
          <cell r="Z224" t="str">
            <v>n/a</v>
          </cell>
          <cell r="AA224">
            <v>100</v>
          </cell>
          <cell r="AB224" t="str">
            <v>n/a</v>
          </cell>
          <cell r="AC224" t="str">
            <v>n/a</v>
          </cell>
          <cell r="AD224" t="str">
            <v>n/a</v>
          </cell>
          <cell r="AE224" t="str">
            <v>n/a</v>
          </cell>
          <cell r="AF224" t="str">
            <v>n/a</v>
          </cell>
          <cell r="AG224" t="str">
            <v>n/a</v>
          </cell>
          <cell r="AH224" t="str">
            <v>n/a</v>
          </cell>
          <cell r="AI224" t="str">
            <v>n/a</v>
          </cell>
          <cell r="AJ224" t="str">
            <v>n/a</v>
          </cell>
          <cell r="AK224" t="str">
            <v>n/a</v>
          </cell>
          <cell r="AL224" t="str">
            <v>n/a</v>
          </cell>
          <cell r="AM224" t="str">
            <v>n/a</v>
          </cell>
          <cell r="AN224" t="str">
            <v>n/a</v>
          </cell>
          <cell r="AO224" t="str">
            <v>n/a</v>
          </cell>
          <cell r="AP224" t="str">
            <v>n/a</v>
          </cell>
          <cell r="AQ224" t="str">
            <v>n/a</v>
          </cell>
          <cell r="AR224" t="str">
            <v>n/a</v>
          </cell>
          <cell r="AS224" t="str">
            <v>n/a</v>
          </cell>
          <cell r="AT224" t="str">
            <v>n/a</v>
          </cell>
          <cell r="AU224" t="str">
            <v>n/a</v>
          </cell>
          <cell r="AV224" t="str">
            <v>n/a</v>
          </cell>
          <cell r="AW224" t="str">
            <v>n/a</v>
          </cell>
          <cell r="AX224" t="str">
            <v>n/a</v>
          </cell>
          <cell r="AY224" t="str">
            <v>n/a</v>
          </cell>
          <cell r="AZ224" t="str">
            <v>n/a</v>
          </cell>
          <cell r="BA224" t="str">
            <v>n/a</v>
          </cell>
          <cell r="BB224" t="str">
            <v>n/a</v>
          </cell>
          <cell r="BC224" t="str">
            <v>n/a</v>
          </cell>
          <cell r="BD224">
            <v>0</v>
          </cell>
          <cell r="BE224">
            <v>0</v>
          </cell>
          <cell r="BF224">
            <v>0</v>
          </cell>
          <cell r="BG224">
            <v>0</v>
          </cell>
          <cell r="BH224">
            <v>0</v>
          </cell>
          <cell r="BI224">
            <v>0</v>
          </cell>
          <cell r="BJ224">
            <v>0</v>
          </cell>
          <cell r="BK224"/>
        </row>
        <row r="225">
          <cell r="C225" t="str">
            <v>n/a</v>
          </cell>
          <cell r="F225">
            <v>0</v>
          </cell>
          <cell r="G225">
            <v>0</v>
          </cell>
          <cell r="H225">
            <v>0</v>
          </cell>
          <cell r="W225" t="str">
            <v>n/a</v>
          </cell>
          <cell r="X225" t="str">
            <v>n/a</v>
          </cell>
          <cell r="Y225" t="str">
            <v>n/a</v>
          </cell>
          <cell r="Z225" t="str">
            <v>n/a</v>
          </cell>
          <cell r="AA225">
            <v>100</v>
          </cell>
          <cell r="AB225" t="str">
            <v>n/a</v>
          </cell>
          <cell r="AC225" t="str">
            <v>n/a</v>
          </cell>
          <cell r="AD225" t="str">
            <v>n/a</v>
          </cell>
          <cell r="AE225" t="str">
            <v>n/a</v>
          </cell>
          <cell r="AF225" t="str">
            <v>n/a</v>
          </cell>
          <cell r="AG225" t="str">
            <v>n/a</v>
          </cell>
          <cell r="AH225" t="str">
            <v>n/a</v>
          </cell>
          <cell r="AI225" t="str">
            <v>n/a</v>
          </cell>
          <cell r="AJ225" t="str">
            <v>n/a</v>
          </cell>
          <cell r="AK225" t="str">
            <v>n/a</v>
          </cell>
          <cell r="AL225" t="str">
            <v>n/a</v>
          </cell>
          <cell r="AM225" t="str">
            <v>n/a</v>
          </cell>
          <cell r="AN225" t="str">
            <v>n/a</v>
          </cell>
          <cell r="AO225" t="str">
            <v>n/a</v>
          </cell>
          <cell r="AP225" t="str">
            <v>n/a</v>
          </cell>
          <cell r="AQ225" t="str">
            <v>n/a</v>
          </cell>
          <cell r="AR225" t="str">
            <v>n/a</v>
          </cell>
          <cell r="AS225" t="str">
            <v>n/a</v>
          </cell>
          <cell r="AT225" t="str">
            <v>n/a</v>
          </cell>
          <cell r="AU225" t="str">
            <v>n/a</v>
          </cell>
          <cell r="AV225" t="str">
            <v>n/a</v>
          </cell>
          <cell r="AW225" t="str">
            <v>n/a</v>
          </cell>
          <cell r="AX225" t="str">
            <v>n/a</v>
          </cell>
          <cell r="AY225" t="str">
            <v>n/a</v>
          </cell>
          <cell r="AZ225" t="str">
            <v>n/a</v>
          </cell>
          <cell r="BA225" t="str">
            <v>n/a</v>
          </cell>
          <cell r="BB225" t="str">
            <v>n/a</v>
          </cell>
          <cell r="BC225" t="str">
            <v>n/a</v>
          </cell>
          <cell r="BD225">
            <v>0</v>
          </cell>
          <cell r="BE225">
            <v>0</v>
          </cell>
          <cell r="BF225">
            <v>0</v>
          </cell>
          <cell r="BG225">
            <v>0</v>
          </cell>
          <cell r="BH225">
            <v>0</v>
          </cell>
          <cell r="BI225">
            <v>0</v>
          </cell>
          <cell r="BJ225">
            <v>0</v>
          </cell>
          <cell r="BK225"/>
        </row>
        <row r="226">
          <cell r="C226" t="str">
            <v>n/a</v>
          </cell>
          <cell r="F226">
            <v>0</v>
          </cell>
          <cell r="G226">
            <v>0</v>
          </cell>
          <cell r="H226">
            <v>0</v>
          </cell>
          <cell r="W226" t="str">
            <v>n/a</v>
          </cell>
          <cell r="X226" t="str">
            <v>n/a</v>
          </cell>
          <cell r="Y226" t="str">
            <v>n/a</v>
          </cell>
          <cell r="Z226" t="str">
            <v>n/a</v>
          </cell>
          <cell r="AA226">
            <v>100</v>
          </cell>
          <cell r="AB226" t="str">
            <v>n/a</v>
          </cell>
          <cell r="AC226" t="str">
            <v>n/a</v>
          </cell>
          <cell r="AD226" t="str">
            <v>n/a</v>
          </cell>
          <cell r="AE226" t="str">
            <v>n/a</v>
          </cell>
          <cell r="AF226" t="str">
            <v>n/a</v>
          </cell>
          <cell r="AG226" t="str">
            <v>n/a</v>
          </cell>
          <cell r="AH226" t="str">
            <v>n/a</v>
          </cell>
          <cell r="AI226" t="str">
            <v>n/a</v>
          </cell>
          <cell r="AJ226" t="str">
            <v>n/a</v>
          </cell>
          <cell r="AK226" t="str">
            <v>n/a</v>
          </cell>
          <cell r="AL226" t="str">
            <v>n/a</v>
          </cell>
          <cell r="AM226" t="str">
            <v>n/a</v>
          </cell>
          <cell r="AN226" t="str">
            <v>n/a</v>
          </cell>
          <cell r="AO226" t="str">
            <v>n/a</v>
          </cell>
          <cell r="AP226" t="str">
            <v>n/a</v>
          </cell>
          <cell r="AQ226" t="str">
            <v>n/a</v>
          </cell>
          <cell r="AR226" t="str">
            <v>n/a</v>
          </cell>
          <cell r="AS226" t="str">
            <v>n/a</v>
          </cell>
          <cell r="AT226" t="str">
            <v>n/a</v>
          </cell>
          <cell r="AU226" t="str">
            <v>n/a</v>
          </cell>
          <cell r="AV226" t="str">
            <v>n/a</v>
          </cell>
          <cell r="AW226" t="str">
            <v>n/a</v>
          </cell>
          <cell r="AX226" t="str">
            <v>n/a</v>
          </cell>
          <cell r="AY226" t="str">
            <v>n/a</v>
          </cell>
          <cell r="AZ226" t="str">
            <v>n/a</v>
          </cell>
          <cell r="BA226" t="str">
            <v>n/a</v>
          </cell>
          <cell r="BB226" t="str">
            <v>n/a</v>
          </cell>
          <cell r="BC226" t="str">
            <v>n/a</v>
          </cell>
          <cell r="BD226">
            <v>0</v>
          </cell>
          <cell r="BE226">
            <v>0</v>
          </cell>
          <cell r="BF226">
            <v>0</v>
          </cell>
          <cell r="BG226">
            <v>0</v>
          </cell>
          <cell r="BH226">
            <v>0</v>
          </cell>
          <cell r="BI226">
            <v>0</v>
          </cell>
          <cell r="BJ226">
            <v>0</v>
          </cell>
          <cell r="BK226"/>
        </row>
        <row r="227">
          <cell r="C227" t="str">
            <v>n/a</v>
          </cell>
          <cell r="F227">
            <v>0</v>
          </cell>
          <cell r="G227">
            <v>0</v>
          </cell>
          <cell r="H227">
            <v>0</v>
          </cell>
          <cell r="W227" t="str">
            <v>n/a</v>
          </cell>
          <cell r="X227" t="str">
            <v>n/a</v>
          </cell>
          <cell r="Y227" t="str">
            <v>n/a</v>
          </cell>
          <cell r="Z227" t="str">
            <v>n/a</v>
          </cell>
          <cell r="AA227">
            <v>100</v>
          </cell>
          <cell r="AB227" t="str">
            <v>n/a</v>
          </cell>
          <cell r="AC227" t="str">
            <v>n/a</v>
          </cell>
          <cell r="AD227" t="str">
            <v>n/a</v>
          </cell>
          <cell r="AE227" t="str">
            <v>n/a</v>
          </cell>
          <cell r="AF227" t="str">
            <v>n/a</v>
          </cell>
          <cell r="AG227" t="str">
            <v>n/a</v>
          </cell>
          <cell r="AH227" t="str">
            <v>n/a</v>
          </cell>
          <cell r="AI227" t="str">
            <v>n/a</v>
          </cell>
          <cell r="AJ227" t="str">
            <v>n/a</v>
          </cell>
          <cell r="AK227" t="str">
            <v>n/a</v>
          </cell>
          <cell r="AL227" t="str">
            <v>n/a</v>
          </cell>
          <cell r="AM227" t="str">
            <v>n/a</v>
          </cell>
          <cell r="AN227" t="str">
            <v>n/a</v>
          </cell>
          <cell r="AO227" t="str">
            <v>n/a</v>
          </cell>
          <cell r="AP227" t="str">
            <v>n/a</v>
          </cell>
          <cell r="AQ227" t="str">
            <v>n/a</v>
          </cell>
          <cell r="AR227" t="str">
            <v>n/a</v>
          </cell>
          <cell r="AS227" t="str">
            <v>n/a</v>
          </cell>
          <cell r="AT227" t="str">
            <v>n/a</v>
          </cell>
          <cell r="AU227" t="str">
            <v>n/a</v>
          </cell>
          <cell r="AV227" t="str">
            <v>n/a</v>
          </cell>
          <cell r="AW227" t="str">
            <v>n/a</v>
          </cell>
          <cell r="AX227" t="str">
            <v>n/a</v>
          </cell>
          <cell r="AY227" t="str">
            <v>n/a</v>
          </cell>
          <cell r="AZ227" t="str">
            <v>n/a</v>
          </cell>
          <cell r="BA227" t="str">
            <v>n/a</v>
          </cell>
          <cell r="BB227" t="str">
            <v>n/a</v>
          </cell>
          <cell r="BC227" t="str">
            <v>n/a</v>
          </cell>
          <cell r="BD227">
            <v>0</v>
          </cell>
          <cell r="BE227">
            <v>0</v>
          </cell>
          <cell r="BF227">
            <v>0</v>
          </cell>
          <cell r="BG227">
            <v>0</v>
          </cell>
          <cell r="BH227">
            <v>0</v>
          </cell>
          <cell r="BI227">
            <v>0</v>
          </cell>
          <cell r="BJ227">
            <v>0</v>
          </cell>
          <cell r="BK227"/>
        </row>
        <row r="228">
          <cell r="C228" t="str">
            <v>n/a</v>
          </cell>
          <cell r="F228">
            <v>0</v>
          </cell>
          <cell r="G228">
            <v>0</v>
          </cell>
          <cell r="H228">
            <v>0</v>
          </cell>
          <cell r="W228" t="str">
            <v>n/a</v>
          </cell>
          <cell r="X228" t="str">
            <v>n/a</v>
          </cell>
          <cell r="Y228" t="str">
            <v>n/a</v>
          </cell>
          <cell r="Z228" t="str">
            <v>n/a</v>
          </cell>
          <cell r="AA228">
            <v>100</v>
          </cell>
          <cell r="AB228" t="str">
            <v>n/a</v>
          </cell>
          <cell r="AC228" t="str">
            <v>n/a</v>
          </cell>
          <cell r="AD228" t="str">
            <v>n/a</v>
          </cell>
          <cell r="AE228" t="str">
            <v>n/a</v>
          </cell>
          <cell r="AF228" t="str">
            <v>n/a</v>
          </cell>
          <cell r="AG228" t="str">
            <v>n/a</v>
          </cell>
          <cell r="AH228" t="str">
            <v>n/a</v>
          </cell>
          <cell r="AI228" t="str">
            <v>n/a</v>
          </cell>
          <cell r="AJ228" t="str">
            <v>n/a</v>
          </cell>
          <cell r="AK228" t="str">
            <v>n/a</v>
          </cell>
          <cell r="AL228" t="str">
            <v>n/a</v>
          </cell>
          <cell r="AM228" t="str">
            <v>n/a</v>
          </cell>
          <cell r="AN228" t="str">
            <v>n/a</v>
          </cell>
          <cell r="AO228" t="str">
            <v>n/a</v>
          </cell>
          <cell r="AP228" t="str">
            <v>n/a</v>
          </cell>
          <cell r="AQ228" t="str">
            <v>n/a</v>
          </cell>
          <cell r="AR228" t="str">
            <v>n/a</v>
          </cell>
          <cell r="AS228" t="str">
            <v>n/a</v>
          </cell>
          <cell r="AT228" t="str">
            <v>n/a</v>
          </cell>
          <cell r="AU228" t="str">
            <v>n/a</v>
          </cell>
          <cell r="AV228" t="str">
            <v>n/a</v>
          </cell>
          <cell r="AW228" t="str">
            <v>n/a</v>
          </cell>
          <cell r="AX228" t="str">
            <v>n/a</v>
          </cell>
          <cell r="AY228" t="str">
            <v>n/a</v>
          </cell>
          <cell r="AZ228" t="str">
            <v>n/a</v>
          </cell>
          <cell r="BA228" t="str">
            <v>n/a</v>
          </cell>
          <cell r="BB228" t="str">
            <v>n/a</v>
          </cell>
          <cell r="BC228" t="str">
            <v>n/a</v>
          </cell>
          <cell r="BD228">
            <v>0</v>
          </cell>
          <cell r="BE228">
            <v>0</v>
          </cell>
          <cell r="BF228">
            <v>0</v>
          </cell>
          <cell r="BG228">
            <v>0</v>
          </cell>
          <cell r="BH228">
            <v>0</v>
          </cell>
          <cell r="BI228">
            <v>0</v>
          </cell>
          <cell r="BJ228">
            <v>0</v>
          </cell>
          <cell r="BK228"/>
        </row>
        <row r="229">
          <cell r="C229" t="str">
            <v>n/a</v>
          </cell>
          <cell r="F229">
            <v>0</v>
          </cell>
          <cell r="G229">
            <v>0</v>
          </cell>
          <cell r="H229">
            <v>0</v>
          </cell>
          <cell r="W229" t="str">
            <v>n/a</v>
          </cell>
          <cell r="X229" t="str">
            <v>n/a</v>
          </cell>
          <cell r="Y229" t="str">
            <v>n/a</v>
          </cell>
          <cell r="Z229" t="str">
            <v>n/a</v>
          </cell>
          <cell r="AA229">
            <v>100</v>
          </cell>
          <cell r="AB229" t="str">
            <v>n/a</v>
          </cell>
          <cell r="AC229" t="str">
            <v>n/a</v>
          </cell>
          <cell r="AD229" t="str">
            <v>n/a</v>
          </cell>
          <cell r="AE229" t="str">
            <v>n/a</v>
          </cell>
          <cell r="AF229" t="str">
            <v>n/a</v>
          </cell>
          <cell r="AG229" t="str">
            <v>n/a</v>
          </cell>
          <cell r="AH229" t="str">
            <v>n/a</v>
          </cell>
          <cell r="AI229" t="str">
            <v>n/a</v>
          </cell>
          <cell r="AJ229" t="str">
            <v>n/a</v>
          </cell>
          <cell r="AK229" t="str">
            <v>n/a</v>
          </cell>
          <cell r="AL229" t="str">
            <v>n/a</v>
          </cell>
          <cell r="AM229" t="str">
            <v>n/a</v>
          </cell>
          <cell r="AN229" t="str">
            <v>n/a</v>
          </cell>
          <cell r="AO229" t="str">
            <v>n/a</v>
          </cell>
          <cell r="AP229" t="str">
            <v>n/a</v>
          </cell>
          <cell r="AQ229" t="str">
            <v>n/a</v>
          </cell>
          <cell r="AR229" t="str">
            <v>n/a</v>
          </cell>
          <cell r="AS229" t="str">
            <v>n/a</v>
          </cell>
          <cell r="AT229" t="str">
            <v>n/a</v>
          </cell>
          <cell r="AU229" t="str">
            <v>n/a</v>
          </cell>
          <cell r="AV229" t="str">
            <v>n/a</v>
          </cell>
          <cell r="AW229" t="str">
            <v>n/a</v>
          </cell>
          <cell r="AX229" t="str">
            <v>n/a</v>
          </cell>
          <cell r="AY229" t="str">
            <v>n/a</v>
          </cell>
          <cell r="AZ229" t="str">
            <v>n/a</v>
          </cell>
          <cell r="BA229" t="str">
            <v>n/a</v>
          </cell>
          <cell r="BB229" t="str">
            <v>n/a</v>
          </cell>
          <cell r="BC229" t="str">
            <v>n/a</v>
          </cell>
          <cell r="BD229">
            <v>0</v>
          </cell>
          <cell r="BE229">
            <v>0</v>
          </cell>
          <cell r="BF229">
            <v>0</v>
          </cell>
          <cell r="BG229">
            <v>0</v>
          </cell>
          <cell r="BH229">
            <v>0</v>
          </cell>
          <cell r="BI229">
            <v>0</v>
          </cell>
          <cell r="BJ229">
            <v>0</v>
          </cell>
          <cell r="BK229"/>
        </row>
        <row r="230">
          <cell r="C230" t="str">
            <v>n/a</v>
          </cell>
          <cell r="F230">
            <v>0</v>
          </cell>
          <cell r="G230">
            <v>0</v>
          </cell>
          <cell r="H230">
            <v>0</v>
          </cell>
          <cell r="W230" t="str">
            <v>n/a</v>
          </cell>
          <cell r="X230" t="str">
            <v>n/a</v>
          </cell>
          <cell r="Y230" t="str">
            <v>n/a</v>
          </cell>
          <cell r="Z230" t="str">
            <v>n/a</v>
          </cell>
          <cell r="AA230">
            <v>100</v>
          </cell>
          <cell r="AB230" t="str">
            <v>n/a</v>
          </cell>
          <cell r="AC230" t="str">
            <v>n/a</v>
          </cell>
          <cell r="AD230" t="str">
            <v>n/a</v>
          </cell>
          <cell r="AE230" t="str">
            <v>n/a</v>
          </cell>
          <cell r="AF230" t="str">
            <v>n/a</v>
          </cell>
          <cell r="AG230" t="str">
            <v>n/a</v>
          </cell>
          <cell r="AH230" t="str">
            <v>n/a</v>
          </cell>
          <cell r="AI230" t="str">
            <v>n/a</v>
          </cell>
          <cell r="AJ230" t="str">
            <v>n/a</v>
          </cell>
          <cell r="AK230" t="str">
            <v>n/a</v>
          </cell>
          <cell r="AL230" t="str">
            <v>n/a</v>
          </cell>
          <cell r="AM230" t="str">
            <v>n/a</v>
          </cell>
          <cell r="AN230" t="str">
            <v>n/a</v>
          </cell>
          <cell r="AO230" t="str">
            <v>n/a</v>
          </cell>
          <cell r="AP230" t="str">
            <v>n/a</v>
          </cell>
          <cell r="AQ230" t="str">
            <v>n/a</v>
          </cell>
          <cell r="AR230" t="str">
            <v>n/a</v>
          </cell>
          <cell r="AS230" t="str">
            <v>n/a</v>
          </cell>
          <cell r="AT230" t="str">
            <v>n/a</v>
          </cell>
          <cell r="AU230" t="str">
            <v>n/a</v>
          </cell>
          <cell r="AV230" t="str">
            <v>n/a</v>
          </cell>
          <cell r="AW230" t="str">
            <v>n/a</v>
          </cell>
          <cell r="AX230" t="str">
            <v>n/a</v>
          </cell>
          <cell r="AY230" t="str">
            <v>n/a</v>
          </cell>
          <cell r="AZ230" t="str">
            <v>n/a</v>
          </cell>
          <cell r="BA230" t="str">
            <v>n/a</v>
          </cell>
          <cell r="BB230" t="str">
            <v>n/a</v>
          </cell>
          <cell r="BC230" t="str">
            <v>n/a</v>
          </cell>
          <cell r="BD230">
            <v>0</v>
          </cell>
          <cell r="BE230">
            <v>0</v>
          </cell>
          <cell r="BF230">
            <v>0</v>
          </cell>
          <cell r="BG230">
            <v>0</v>
          </cell>
          <cell r="BH230">
            <v>0</v>
          </cell>
          <cell r="BI230">
            <v>0</v>
          </cell>
          <cell r="BJ230">
            <v>0</v>
          </cell>
          <cell r="BK230"/>
        </row>
        <row r="231">
          <cell r="C231" t="str">
            <v>n/a</v>
          </cell>
          <cell r="F231">
            <v>0</v>
          </cell>
          <cell r="G231">
            <v>0</v>
          </cell>
          <cell r="H231">
            <v>0</v>
          </cell>
          <cell r="W231" t="str">
            <v>n/a</v>
          </cell>
          <cell r="X231" t="str">
            <v>n/a</v>
          </cell>
          <cell r="Y231" t="str">
            <v>n/a</v>
          </cell>
          <cell r="Z231" t="str">
            <v>n/a</v>
          </cell>
          <cell r="AA231">
            <v>100</v>
          </cell>
          <cell r="AB231" t="str">
            <v>n/a</v>
          </cell>
          <cell r="AC231" t="str">
            <v>n/a</v>
          </cell>
          <cell r="AD231" t="str">
            <v>n/a</v>
          </cell>
          <cell r="AE231" t="str">
            <v>n/a</v>
          </cell>
          <cell r="AF231" t="str">
            <v>n/a</v>
          </cell>
          <cell r="AG231" t="str">
            <v>n/a</v>
          </cell>
          <cell r="AH231" t="str">
            <v>n/a</v>
          </cell>
          <cell r="AI231" t="str">
            <v>n/a</v>
          </cell>
          <cell r="AJ231" t="str">
            <v>n/a</v>
          </cell>
          <cell r="AK231" t="str">
            <v>n/a</v>
          </cell>
          <cell r="AL231" t="str">
            <v>n/a</v>
          </cell>
          <cell r="AM231" t="str">
            <v>n/a</v>
          </cell>
          <cell r="AN231" t="str">
            <v>n/a</v>
          </cell>
          <cell r="AO231" t="str">
            <v>n/a</v>
          </cell>
          <cell r="AP231" t="str">
            <v>n/a</v>
          </cell>
          <cell r="AQ231" t="str">
            <v>n/a</v>
          </cell>
          <cell r="AR231" t="str">
            <v>n/a</v>
          </cell>
          <cell r="AS231" t="str">
            <v>n/a</v>
          </cell>
          <cell r="AT231" t="str">
            <v>n/a</v>
          </cell>
          <cell r="AU231" t="str">
            <v>n/a</v>
          </cell>
          <cell r="AV231" t="str">
            <v>n/a</v>
          </cell>
          <cell r="AW231" t="str">
            <v>n/a</v>
          </cell>
          <cell r="AX231" t="str">
            <v>n/a</v>
          </cell>
          <cell r="AY231" t="str">
            <v>n/a</v>
          </cell>
          <cell r="AZ231" t="str">
            <v>n/a</v>
          </cell>
          <cell r="BA231" t="str">
            <v>n/a</v>
          </cell>
          <cell r="BB231" t="str">
            <v>n/a</v>
          </cell>
          <cell r="BC231" t="str">
            <v>n/a</v>
          </cell>
          <cell r="BD231">
            <v>0</v>
          </cell>
          <cell r="BE231">
            <v>0</v>
          </cell>
          <cell r="BF231">
            <v>0</v>
          </cell>
          <cell r="BG231">
            <v>0</v>
          </cell>
          <cell r="BH231">
            <v>0</v>
          </cell>
          <cell r="BI231">
            <v>0</v>
          </cell>
          <cell r="BJ231">
            <v>0</v>
          </cell>
          <cell r="BK231"/>
        </row>
        <row r="232">
          <cell r="C232" t="str">
            <v>n/a</v>
          </cell>
          <cell r="F232">
            <v>0</v>
          </cell>
          <cell r="G232">
            <v>0</v>
          </cell>
          <cell r="H232">
            <v>0</v>
          </cell>
          <cell r="W232" t="str">
            <v>n/a</v>
          </cell>
          <cell r="X232" t="str">
            <v>n/a</v>
          </cell>
          <cell r="Y232" t="str">
            <v>n/a</v>
          </cell>
          <cell r="Z232" t="str">
            <v>n/a</v>
          </cell>
          <cell r="AA232">
            <v>100</v>
          </cell>
          <cell r="AB232" t="str">
            <v>n/a</v>
          </cell>
          <cell r="AC232" t="str">
            <v>n/a</v>
          </cell>
          <cell r="AD232" t="str">
            <v>n/a</v>
          </cell>
          <cell r="AE232" t="str">
            <v>n/a</v>
          </cell>
          <cell r="AF232" t="str">
            <v>n/a</v>
          </cell>
          <cell r="AG232" t="str">
            <v>n/a</v>
          </cell>
          <cell r="AH232" t="str">
            <v>n/a</v>
          </cell>
          <cell r="AI232" t="str">
            <v>n/a</v>
          </cell>
          <cell r="AJ232" t="str">
            <v>n/a</v>
          </cell>
          <cell r="AK232" t="str">
            <v>n/a</v>
          </cell>
          <cell r="AL232" t="str">
            <v>n/a</v>
          </cell>
          <cell r="AM232" t="str">
            <v>n/a</v>
          </cell>
          <cell r="AN232" t="str">
            <v>n/a</v>
          </cell>
          <cell r="AO232" t="str">
            <v>n/a</v>
          </cell>
          <cell r="AP232" t="str">
            <v>n/a</v>
          </cell>
          <cell r="AQ232" t="str">
            <v>n/a</v>
          </cell>
          <cell r="AR232" t="str">
            <v>n/a</v>
          </cell>
          <cell r="AS232" t="str">
            <v>n/a</v>
          </cell>
          <cell r="AT232" t="str">
            <v>n/a</v>
          </cell>
          <cell r="AU232" t="str">
            <v>n/a</v>
          </cell>
          <cell r="AV232" t="str">
            <v>n/a</v>
          </cell>
          <cell r="AW232" t="str">
            <v>n/a</v>
          </cell>
          <cell r="AX232" t="str">
            <v>n/a</v>
          </cell>
          <cell r="AY232" t="str">
            <v>n/a</v>
          </cell>
          <cell r="AZ232" t="str">
            <v>n/a</v>
          </cell>
          <cell r="BA232" t="str">
            <v>n/a</v>
          </cell>
          <cell r="BB232" t="str">
            <v>n/a</v>
          </cell>
          <cell r="BC232" t="str">
            <v>n/a</v>
          </cell>
          <cell r="BD232">
            <v>0</v>
          </cell>
          <cell r="BE232">
            <v>0</v>
          </cell>
          <cell r="BF232">
            <v>0</v>
          </cell>
          <cell r="BG232">
            <v>0</v>
          </cell>
          <cell r="BH232">
            <v>0</v>
          </cell>
          <cell r="BI232">
            <v>0</v>
          </cell>
          <cell r="BJ232">
            <v>0</v>
          </cell>
          <cell r="BK232"/>
        </row>
        <row r="233">
          <cell r="C233" t="str">
            <v>n/a</v>
          </cell>
          <cell r="F233">
            <v>0</v>
          </cell>
          <cell r="G233">
            <v>0</v>
          </cell>
          <cell r="H233">
            <v>0</v>
          </cell>
          <cell r="W233" t="str">
            <v>n/a</v>
          </cell>
          <cell r="X233" t="str">
            <v>n/a</v>
          </cell>
          <cell r="Y233" t="str">
            <v>n/a</v>
          </cell>
          <cell r="Z233" t="str">
            <v>n/a</v>
          </cell>
          <cell r="AA233">
            <v>100</v>
          </cell>
          <cell r="AB233" t="str">
            <v>n/a</v>
          </cell>
          <cell r="AC233" t="str">
            <v>n/a</v>
          </cell>
          <cell r="AD233" t="str">
            <v>n/a</v>
          </cell>
          <cell r="AE233" t="str">
            <v>n/a</v>
          </cell>
          <cell r="AF233" t="str">
            <v>n/a</v>
          </cell>
          <cell r="AG233" t="str">
            <v>n/a</v>
          </cell>
          <cell r="AH233" t="str">
            <v>n/a</v>
          </cell>
          <cell r="AI233" t="str">
            <v>n/a</v>
          </cell>
          <cell r="AJ233" t="str">
            <v>n/a</v>
          </cell>
          <cell r="AK233" t="str">
            <v>n/a</v>
          </cell>
          <cell r="AL233" t="str">
            <v>n/a</v>
          </cell>
          <cell r="AM233" t="str">
            <v>n/a</v>
          </cell>
          <cell r="AN233" t="str">
            <v>n/a</v>
          </cell>
          <cell r="AO233" t="str">
            <v>n/a</v>
          </cell>
          <cell r="AP233" t="str">
            <v>n/a</v>
          </cell>
          <cell r="AQ233" t="str">
            <v>n/a</v>
          </cell>
          <cell r="AR233" t="str">
            <v>n/a</v>
          </cell>
          <cell r="AS233" t="str">
            <v>n/a</v>
          </cell>
          <cell r="AT233" t="str">
            <v>n/a</v>
          </cell>
          <cell r="AU233" t="str">
            <v>n/a</v>
          </cell>
          <cell r="AV233" t="str">
            <v>n/a</v>
          </cell>
          <cell r="AW233" t="str">
            <v>n/a</v>
          </cell>
          <cell r="AX233" t="str">
            <v>n/a</v>
          </cell>
          <cell r="AY233" t="str">
            <v>n/a</v>
          </cell>
          <cell r="AZ233" t="str">
            <v>n/a</v>
          </cell>
          <cell r="BA233" t="str">
            <v>n/a</v>
          </cell>
          <cell r="BB233" t="str">
            <v>n/a</v>
          </cell>
          <cell r="BC233" t="str">
            <v>n/a</v>
          </cell>
          <cell r="BD233">
            <v>0</v>
          </cell>
          <cell r="BE233">
            <v>0</v>
          </cell>
          <cell r="BF233">
            <v>0</v>
          </cell>
          <cell r="BG233">
            <v>0</v>
          </cell>
          <cell r="BH233">
            <v>0</v>
          </cell>
          <cell r="BI233">
            <v>0</v>
          </cell>
          <cell r="BJ233">
            <v>0</v>
          </cell>
          <cell r="BK233"/>
        </row>
        <row r="234">
          <cell r="C234" t="str">
            <v>n/a</v>
          </cell>
          <cell r="F234">
            <v>0</v>
          </cell>
          <cell r="G234">
            <v>0</v>
          </cell>
          <cell r="H234">
            <v>0</v>
          </cell>
          <cell r="W234" t="str">
            <v>n/a</v>
          </cell>
          <cell r="X234" t="str">
            <v>n/a</v>
          </cell>
          <cell r="Y234" t="str">
            <v>n/a</v>
          </cell>
          <cell r="Z234" t="str">
            <v>n/a</v>
          </cell>
          <cell r="AA234">
            <v>100</v>
          </cell>
          <cell r="AB234" t="str">
            <v>n/a</v>
          </cell>
          <cell r="AC234" t="str">
            <v>n/a</v>
          </cell>
          <cell r="AD234" t="str">
            <v>n/a</v>
          </cell>
          <cell r="AE234" t="str">
            <v>n/a</v>
          </cell>
          <cell r="AF234" t="str">
            <v>n/a</v>
          </cell>
          <cell r="AG234" t="str">
            <v>n/a</v>
          </cell>
          <cell r="AH234" t="str">
            <v>n/a</v>
          </cell>
          <cell r="AI234" t="str">
            <v>n/a</v>
          </cell>
          <cell r="AJ234" t="str">
            <v>n/a</v>
          </cell>
          <cell r="AK234" t="str">
            <v>n/a</v>
          </cell>
          <cell r="AL234" t="str">
            <v>n/a</v>
          </cell>
          <cell r="AM234" t="str">
            <v>n/a</v>
          </cell>
          <cell r="AN234" t="str">
            <v>n/a</v>
          </cell>
          <cell r="AO234" t="str">
            <v>n/a</v>
          </cell>
          <cell r="AP234" t="str">
            <v>n/a</v>
          </cell>
          <cell r="AQ234" t="str">
            <v>n/a</v>
          </cell>
          <cell r="AR234" t="str">
            <v>n/a</v>
          </cell>
          <cell r="AS234" t="str">
            <v>n/a</v>
          </cell>
          <cell r="AT234" t="str">
            <v>n/a</v>
          </cell>
          <cell r="AU234" t="str">
            <v>n/a</v>
          </cell>
          <cell r="AV234" t="str">
            <v>n/a</v>
          </cell>
          <cell r="AW234" t="str">
            <v>n/a</v>
          </cell>
          <cell r="AX234" t="str">
            <v>n/a</v>
          </cell>
          <cell r="AY234" t="str">
            <v>n/a</v>
          </cell>
          <cell r="AZ234" t="str">
            <v>n/a</v>
          </cell>
          <cell r="BA234" t="str">
            <v>n/a</v>
          </cell>
          <cell r="BB234" t="str">
            <v>n/a</v>
          </cell>
          <cell r="BC234" t="str">
            <v>n/a</v>
          </cell>
          <cell r="BD234">
            <v>0</v>
          </cell>
          <cell r="BE234">
            <v>0</v>
          </cell>
          <cell r="BF234">
            <v>0</v>
          </cell>
          <cell r="BG234">
            <v>0</v>
          </cell>
          <cell r="BH234">
            <v>0</v>
          </cell>
          <cell r="BI234">
            <v>0</v>
          </cell>
          <cell r="BJ234">
            <v>0</v>
          </cell>
          <cell r="BK234"/>
        </row>
        <row r="235">
          <cell r="C235" t="str">
            <v>n/a</v>
          </cell>
          <cell r="F235">
            <v>0</v>
          </cell>
          <cell r="G235">
            <v>0</v>
          </cell>
          <cell r="H235">
            <v>0</v>
          </cell>
          <cell r="W235" t="str">
            <v>n/a</v>
          </cell>
          <cell r="X235" t="str">
            <v>n/a</v>
          </cell>
          <cell r="Y235" t="str">
            <v>n/a</v>
          </cell>
          <cell r="Z235" t="str">
            <v>n/a</v>
          </cell>
          <cell r="AA235">
            <v>100</v>
          </cell>
          <cell r="AB235" t="str">
            <v>n/a</v>
          </cell>
          <cell r="AC235" t="str">
            <v>n/a</v>
          </cell>
          <cell r="AD235" t="str">
            <v>n/a</v>
          </cell>
          <cell r="AE235" t="str">
            <v>n/a</v>
          </cell>
          <cell r="AF235" t="str">
            <v>n/a</v>
          </cell>
          <cell r="AG235" t="str">
            <v>n/a</v>
          </cell>
          <cell r="AH235" t="str">
            <v>n/a</v>
          </cell>
          <cell r="AI235" t="str">
            <v>n/a</v>
          </cell>
          <cell r="AJ235" t="str">
            <v>n/a</v>
          </cell>
          <cell r="AK235" t="str">
            <v>n/a</v>
          </cell>
          <cell r="AL235" t="str">
            <v>n/a</v>
          </cell>
          <cell r="AM235" t="str">
            <v>n/a</v>
          </cell>
          <cell r="AN235" t="str">
            <v>n/a</v>
          </cell>
          <cell r="AO235" t="str">
            <v>n/a</v>
          </cell>
          <cell r="AP235" t="str">
            <v>n/a</v>
          </cell>
          <cell r="AQ235" t="str">
            <v>n/a</v>
          </cell>
          <cell r="AR235" t="str">
            <v>n/a</v>
          </cell>
          <cell r="AS235" t="str">
            <v>n/a</v>
          </cell>
          <cell r="AT235" t="str">
            <v>n/a</v>
          </cell>
          <cell r="AU235" t="str">
            <v>n/a</v>
          </cell>
          <cell r="AV235" t="str">
            <v>n/a</v>
          </cell>
          <cell r="AW235" t="str">
            <v>n/a</v>
          </cell>
          <cell r="AX235" t="str">
            <v>n/a</v>
          </cell>
          <cell r="AY235" t="str">
            <v>n/a</v>
          </cell>
          <cell r="AZ235" t="str">
            <v>n/a</v>
          </cell>
          <cell r="BA235" t="str">
            <v>n/a</v>
          </cell>
          <cell r="BB235" t="str">
            <v>n/a</v>
          </cell>
          <cell r="BC235" t="str">
            <v>n/a</v>
          </cell>
          <cell r="BD235">
            <v>0</v>
          </cell>
          <cell r="BE235">
            <v>0</v>
          </cell>
          <cell r="BF235">
            <v>0</v>
          </cell>
          <cell r="BG235">
            <v>0</v>
          </cell>
          <cell r="BH235">
            <v>0</v>
          </cell>
          <cell r="BI235">
            <v>0</v>
          </cell>
          <cell r="BJ235">
            <v>0</v>
          </cell>
          <cell r="BK235"/>
        </row>
        <row r="236">
          <cell r="C236" t="str">
            <v>n/a</v>
          </cell>
          <cell r="F236">
            <v>0</v>
          </cell>
          <cell r="G236">
            <v>0</v>
          </cell>
          <cell r="H236">
            <v>0</v>
          </cell>
          <cell r="W236" t="str">
            <v>n/a</v>
          </cell>
          <cell r="X236" t="str">
            <v>n/a</v>
          </cell>
          <cell r="Y236" t="str">
            <v>n/a</v>
          </cell>
          <cell r="Z236" t="str">
            <v>n/a</v>
          </cell>
          <cell r="AA236">
            <v>100</v>
          </cell>
          <cell r="AB236" t="str">
            <v>n/a</v>
          </cell>
          <cell r="AC236" t="str">
            <v>n/a</v>
          </cell>
          <cell r="AD236" t="str">
            <v>n/a</v>
          </cell>
          <cell r="AE236" t="str">
            <v>n/a</v>
          </cell>
          <cell r="AF236" t="str">
            <v>n/a</v>
          </cell>
          <cell r="AG236" t="str">
            <v>n/a</v>
          </cell>
          <cell r="AH236" t="str">
            <v>n/a</v>
          </cell>
          <cell r="AI236" t="str">
            <v>n/a</v>
          </cell>
          <cell r="AJ236" t="str">
            <v>n/a</v>
          </cell>
          <cell r="AK236" t="str">
            <v>n/a</v>
          </cell>
          <cell r="AL236" t="str">
            <v>n/a</v>
          </cell>
          <cell r="AM236" t="str">
            <v>n/a</v>
          </cell>
          <cell r="AN236" t="str">
            <v>n/a</v>
          </cell>
          <cell r="AO236" t="str">
            <v>n/a</v>
          </cell>
          <cell r="AP236" t="str">
            <v>n/a</v>
          </cell>
          <cell r="AQ236" t="str">
            <v>n/a</v>
          </cell>
          <cell r="AR236" t="str">
            <v>n/a</v>
          </cell>
          <cell r="AS236" t="str">
            <v>n/a</v>
          </cell>
          <cell r="AT236" t="str">
            <v>n/a</v>
          </cell>
          <cell r="AU236" t="str">
            <v>n/a</v>
          </cell>
          <cell r="AV236" t="str">
            <v>n/a</v>
          </cell>
          <cell r="AW236" t="str">
            <v>n/a</v>
          </cell>
          <cell r="AX236" t="str">
            <v>n/a</v>
          </cell>
          <cell r="AY236" t="str">
            <v>n/a</v>
          </cell>
          <cell r="AZ236" t="str">
            <v>n/a</v>
          </cell>
          <cell r="BA236" t="str">
            <v>n/a</v>
          </cell>
          <cell r="BB236" t="str">
            <v>n/a</v>
          </cell>
          <cell r="BC236" t="str">
            <v>n/a</v>
          </cell>
          <cell r="BD236">
            <v>0</v>
          </cell>
          <cell r="BE236">
            <v>0</v>
          </cell>
          <cell r="BF236">
            <v>0</v>
          </cell>
          <cell r="BG236">
            <v>0</v>
          </cell>
          <cell r="BH236">
            <v>0</v>
          </cell>
          <cell r="BI236">
            <v>0</v>
          </cell>
          <cell r="BJ236">
            <v>0</v>
          </cell>
          <cell r="BK236"/>
        </row>
        <row r="237">
          <cell r="C237" t="str">
            <v>n/a</v>
          </cell>
          <cell r="F237">
            <v>0</v>
          </cell>
          <cell r="G237">
            <v>0</v>
          </cell>
          <cell r="H237">
            <v>0</v>
          </cell>
          <cell r="W237" t="str">
            <v>n/a</v>
          </cell>
          <cell r="X237" t="str">
            <v>n/a</v>
          </cell>
          <cell r="Y237" t="str">
            <v>n/a</v>
          </cell>
          <cell r="Z237" t="str">
            <v>n/a</v>
          </cell>
          <cell r="AA237">
            <v>100</v>
          </cell>
          <cell r="AB237" t="str">
            <v>n/a</v>
          </cell>
          <cell r="AC237" t="str">
            <v>n/a</v>
          </cell>
          <cell r="AD237" t="str">
            <v>n/a</v>
          </cell>
          <cell r="AE237" t="str">
            <v>n/a</v>
          </cell>
          <cell r="AF237" t="str">
            <v>n/a</v>
          </cell>
          <cell r="AG237" t="str">
            <v>n/a</v>
          </cell>
          <cell r="AH237" t="str">
            <v>n/a</v>
          </cell>
          <cell r="AI237" t="str">
            <v>n/a</v>
          </cell>
          <cell r="AJ237" t="str">
            <v>n/a</v>
          </cell>
          <cell r="AK237" t="str">
            <v>n/a</v>
          </cell>
          <cell r="AL237" t="str">
            <v>n/a</v>
          </cell>
          <cell r="AM237" t="str">
            <v>n/a</v>
          </cell>
          <cell r="AN237" t="str">
            <v>n/a</v>
          </cell>
          <cell r="AO237" t="str">
            <v>n/a</v>
          </cell>
          <cell r="AP237" t="str">
            <v>n/a</v>
          </cell>
          <cell r="AQ237" t="str">
            <v>n/a</v>
          </cell>
          <cell r="AR237" t="str">
            <v>n/a</v>
          </cell>
          <cell r="AS237" t="str">
            <v>n/a</v>
          </cell>
          <cell r="AT237" t="str">
            <v>n/a</v>
          </cell>
          <cell r="AU237" t="str">
            <v>n/a</v>
          </cell>
          <cell r="AV237" t="str">
            <v>n/a</v>
          </cell>
          <cell r="AW237" t="str">
            <v>n/a</v>
          </cell>
          <cell r="AX237" t="str">
            <v>n/a</v>
          </cell>
          <cell r="AY237" t="str">
            <v>n/a</v>
          </cell>
          <cell r="AZ237" t="str">
            <v>n/a</v>
          </cell>
          <cell r="BA237" t="str">
            <v>n/a</v>
          </cell>
          <cell r="BB237" t="str">
            <v>n/a</v>
          </cell>
          <cell r="BC237" t="str">
            <v>n/a</v>
          </cell>
          <cell r="BD237">
            <v>0</v>
          </cell>
          <cell r="BE237">
            <v>0</v>
          </cell>
          <cell r="BF237">
            <v>0</v>
          </cell>
          <cell r="BG237">
            <v>0</v>
          </cell>
          <cell r="BH237">
            <v>0</v>
          </cell>
          <cell r="BI237">
            <v>0</v>
          </cell>
          <cell r="BJ237">
            <v>0</v>
          </cell>
          <cell r="BK237"/>
        </row>
        <row r="238">
          <cell r="C238" t="str">
            <v>n/a</v>
          </cell>
          <cell r="F238">
            <v>0</v>
          </cell>
          <cell r="G238">
            <v>0</v>
          </cell>
          <cell r="H238">
            <v>0</v>
          </cell>
          <cell r="W238" t="str">
            <v>n/a</v>
          </cell>
          <cell r="X238" t="str">
            <v>n/a</v>
          </cell>
          <cell r="Y238" t="str">
            <v>n/a</v>
          </cell>
          <cell r="Z238" t="str">
            <v>n/a</v>
          </cell>
          <cell r="AA238">
            <v>100</v>
          </cell>
          <cell r="AB238" t="str">
            <v>n/a</v>
          </cell>
          <cell r="AC238" t="str">
            <v>n/a</v>
          </cell>
          <cell r="AD238" t="str">
            <v>n/a</v>
          </cell>
          <cell r="AE238" t="str">
            <v>n/a</v>
          </cell>
          <cell r="AF238" t="str">
            <v>n/a</v>
          </cell>
          <cell r="AG238" t="str">
            <v>n/a</v>
          </cell>
          <cell r="AH238" t="str">
            <v>n/a</v>
          </cell>
          <cell r="AI238" t="str">
            <v>n/a</v>
          </cell>
          <cell r="AJ238" t="str">
            <v>n/a</v>
          </cell>
          <cell r="AK238" t="str">
            <v>n/a</v>
          </cell>
          <cell r="AL238" t="str">
            <v>n/a</v>
          </cell>
          <cell r="AM238" t="str">
            <v>n/a</v>
          </cell>
          <cell r="AN238" t="str">
            <v>n/a</v>
          </cell>
          <cell r="AO238" t="str">
            <v>n/a</v>
          </cell>
          <cell r="AP238" t="str">
            <v>n/a</v>
          </cell>
          <cell r="AQ238" t="str">
            <v>n/a</v>
          </cell>
          <cell r="AR238" t="str">
            <v>n/a</v>
          </cell>
          <cell r="AS238" t="str">
            <v>n/a</v>
          </cell>
          <cell r="AT238" t="str">
            <v>n/a</v>
          </cell>
          <cell r="AU238" t="str">
            <v>n/a</v>
          </cell>
          <cell r="AV238" t="str">
            <v>n/a</v>
          </cell>
          <cell r="AW238" t="str">
            <v>n/a</v>
          </cell>
          <cell r="AX238" t="str">
            <v>n/a</v>
          </cell>
          <cell r="AY238" t="str">
            <v>n/a</v>
          </cell>
          <cell r="AZ238" t="str">
            <v>n/a</v>
          </cell>
          <cell r="BA238" t="str">
            <v>n/a</v>
          </cell>
          <cell r="BB238" t="str">
            <v>n/a</v>
          </cell>
          <cell r="BC238" t="str">
            <v>n/a</v>
          </cell>
          <cell r="BD238">
            <v>0</v>
          </cell>
          <cell r="BE238">
            <v>0</v>
          </cell>
          <cell r="BF238">
            <v>0</v>
          </cell>
          <cell r="BG238">
            <v>0</v>
          </cell>
          <cell r="BH238">
            <v>0</v>
          </cell>
          <cell r="BI238">
            <v>0</v>
          </cell>
          <cell r="BJ238">
            <v>0</v>
          </cell>
          <cell r="BK238"/>
        </row>
        <row r="239">
          <cell r="C239" t="str">
            <v>n/a</v>
          </cell>
          <cell r="F239">
            <v>0</v>
          </cell>
          <cell r="G239">
            <v>0</v>
          </cell>
          <cell r="H239">
            <v>0</v>
          </cell>
          <cell r="W239" t="str">
            <v>n/a</v>
          </cell>
          <cell r="X239" t="str">
            <v>n/a</v>
          </cell>
          <cell r="Y239" t="str">
            <v>n/a</v>
          </cell>
          <cell r="Z239" t="str">
            <v>n/a</v>
          </cell>
          <cell r="AA239">
            <v>100</v>
          </cell>
          <cell r="AB239" t="str">
            <v>n/a</v>
          </cell>
          <cell r="AC239" t="str">
            <v>n/a</v>
          </cell>
          <cell r="AD239" t="str">
            <v>n/a</v>
          </cell>
          <cell r="AE239" t="str">
            <v>n/a</v>
          </cell>
          <cell r="AF239" t="str">
            <v>n/a</v>
          </cell>
          <cell r="AG239" t="str">
            <v>n/a</v>
          </cell>
          <cell r="AH239" t="str">
            <v>n/a</v>
          </cell>
          <cell r="AI239" t="str">
            <v>n/a</v>
          </cell>
          <cell r="AJ239" t="str">
            <v>n/a</v>
          </cell>
          <cell r="AK239" t="str">
            <v>n/a</v>
          </cell>
          <cell r="AL239" t="str">
            <v>n/a</v>
          </cell>
          <cell r="AM239" t="str">
            <v>n/a</v>
          </cell>
          <cell r="AN239" t="str">
            <v>n/a</v>
          </cell>
          <cell r="AO239" t="str">
            <v>n/a</v>
          </cell>
          <cell r="AP239" t="str">
            <v>n/a</v>
          </cell>
          <cell r="AQ239" t="str">
            <v>n/a</v>
          </cell>
          <cell r="AR239" t="str">
            <v>n/a</v>
          </cell>
          <cell r="AS239" t="str">
            <v>n/a</v>
          </cell>
          <cell r="AT239" t="str">
            <v>n/a</v>
          </cell>
          <cell r="AU239" t="str">
            <v>n/a</v>
          </cell>
          <cell r="AV239" t="str">
            <v>n/a</v>
          </cell>
          <cell r="AW239" t="str">
            <v>n/a</v>
          </cell>
          <cell r="AX239" t="str">
            <v>n/a</v>
          </cell>
          <cell r="AY239" t="str">
            <v>n/a</v>
          </cell>
          <cell r="AZ239" t="str">
            <v>n/a</v>
          </cell>
          <cell r="BA239" t="str">
            <v>n/a</v>
          </cell>
          <cell r="BB239" t="str">
            <v>n/a</v>
          </cell>
          <cell r="BC239" t="str">
            <v>n/a</v>
          </cell>
          <cell r="BD239">
            <v>0</v>
          </cell>
          <cell r="BE239">
            <v>0</v>
          </cell>
          <cell r="BF239">
            <v>0</v>
          </cell>
          <cell r="BG239">
            <v>0</v>
          </cell>
          <cell r="BH239">
            <v>0</v>
          </cell>
          <cell r="BI239">
            <v>0</v>
          </cell>
          <cell r="BJ239">
            <v>0</v>
          </cell>
          <cell r="BK239"/>
        </row>
        <row r="240">
          <cell r="C240" t="str">
            <v>n/a</v>
          </cell>
          <cell r="F240">
            <v>0</v>
          </cell>
          <cell r="G240">
            <v>0</v>
          </cell>
          <cell r="H240">
            <v>0</v>
          </cell>
          <cell r="W240" t="str">
            <v>n/a</v>
          </cell>
          <cell r="X240" t="str">
            <v>n/a</v>
          </cell>
          <cell r="Y240" t="str">
            <v>n/a</v>
          </cell>
          <cell r="Z240" t="str">
            <v>n/a</v>
          </cell>
          <cell r="AA240">
            <v>100</v>
          </cell>
          <cell r="AB240" t="str">
            <v>n/a</v>
          </cell>
          <cell r="AC240" t="str">
            <v>n/a</v>
          </cell>
          <cell r="AD240" t="str">
            <v>n/a</v>
          </cell>
          <cell r="AE240" t="str">
            <v>n/a</v>
          </cell>
          <cell r="AF240" t="str">
            <v>n/a</v>
          </cell>
          <cell r="AG240" t="str">
            <v>n/a</v>
          </cell>
          <cell r="AH240" t="str">
            <v>n/a</v>
          </cell>
          <cell r="AI240" t="str">
            <v>n/a</v>
          </cell>
          <cell r="AJ240" t="str">
            <v>n/a</v>
          </cell>
          <cell r="AK240" t="str">
            <v>n/a</v>
          </cell>
          <cell r="AL240" t="str">
            <v>n/a</v>
          </cell>
          <cell r="AM240" t="str">
            <v>n/a</v>
          </cell>
          <cell r="AN240" t="str">
            <v>n/a</v>
          </cell>
          <cell r="AO240" t="str">
            <v>n/a</v>
          </cell>
          <cell r="AP240" t="str">
            <v>n/a</v>
          </cell>
          <cell r="AQ240" t="str">
            <v>n/a</v>
          </cell>
          <cell r="AR240" t="str">
            <v>n/a</v>
          </cell>
          <cell r="AS240" t="str">
            <v>n/a</v>
          </cell>
          <cell r="AT240" t="str">
            <v>n/a</v>
          </cell>
          <cell r="AU240" t="str">
            <v>n/a</v>
          </cell>
          <cell r="AV240" t="str">
            <v>n/a</v>
          </cell>
          <cell r="AW240" t="str">
            <v>n/a</v>
          </cell>
          <cell r="AX240" t="str">
            <v>n/a</v>
          </cell>
          <cell r="AY240" t="str">
            <v>n/a</v>
          </cell>
          <cell r="AZ240" t="str">
            <v>n/a</v>
          </cell>
          <cell r="BA240" t="str">
            <v>n/a</v>
          </cell>
          <cell r="BB240" t="str">
            <v>n/a</v>
          </cell>
          <cell r="BC240" t="str">
            <v>n/a</v>
          </cell>
          <cell r="BD240">
            <v>0</v>
          </cell>
          <cell r="BE240">
            <v>0</v>
          </cell>
          <cell r="BF240">
            <v>0</v>
          </cell>
          <cell r="BG240">
            <v>0</v>
          </cell>
          <cell r="BH240">
            <v>0</v>
          </cell>
          <cell r="BI240">
            <v>0</v>
          </cell>
          <cell r="BJ240">
            <v>0</v>
          </cell>
          <cell r="BK240"/>
        </row>
        <row r="241">
          <cell r="C241" t="str">
            <v>n/a</v>
          </cell>
          <cell r="F241">
            <v>0</v>
          </cell>
          <cell r="G241">
            <v>0</v>
          </cell>
          <cell r="H241">
            <v>0</v>
          </cell>
          <cell r="W241" t="str">
            <v>n/a</v>
          </cell>
          <cell r="X241" t="str">
            <v>n/a</v>
          </cell>
          <cell r="Y241" t="str">
            <v>n/a</v>
          </cell>
          <cell r="Z241" t="str">
            <v>n/a</v>
          </cell>
          <cell r="AA241">
            <v>100</v>
          </cell>
          <cell r="AB241" t="str">
            <v>n/a</v>
          </cell>
          <cell r="AC241" t="str">
            <v>n/a</v>
          </cell>
          <cell r="AD241" t="str">
            <v>n/a</v>
          </cell>
          <cell r="AE241" t="str">
            <v>n/a</v>
          </cell>
          <cell r="AF241" t="str">
            <v>n/a</v>
          </cell>
          <cell r="AG241" t="str">
            <v>n/a</v>
          </cell>
          <cell r="AH241" t="str">
            <v>n/a</v>
          </cell>
          <cell r="AI241" t="str">
            <v>n/a</v>
          </cell>
          <cell r="AJ241" t="str">
            <v>n/a</v>
          </cell>
          <cell r="AK241" t="str">
            <v>n/a</v>
          </cell>
          <cell r="AL241" t="str">
            <v>n/a</v>
          </cell>
          <cell r="AM241" t="str">
            <v>n/a</v>
          </cell>
          <cell r="AN241" t="str">
            <v>n/a</v>
          </cell>
          <cell r="AO241" t="str">
            <v>n/a</v>
          </cell>
          <cell r="AP241" t="str">
            <v>n/a</v>
          </cell>
          <cell r="AQ241" t="str">
            <v>n/a</v>
          </cell>
          <cell r="AR241" t="str">
            <v>n/a</v>
          </cell>
          <cell r="AS241" t="str">
            <v>n/a</v>
          </cell>
          <cell r="AT241" t="str">
            <v>n/a</v>
          </cell>
          <cell r="AU241" t="str">
            <v>n/a</v>
          </cell>
          <cell r="AV241" t="str">
            <v>n/a</v>
          </cell>
          <cell r="AW241" t="str">
            <v>n/a</v>
          </cell>
          <cell r="AX241" t="str">
            <v>n/a</v>
          </cell>
          <cell r="AY241" t="str">
            <v>n/a</v>
          </cell>
          <cell r="AZ241" t="str">
            <v>n/a</v>
          </cell>
          <cell r="BA241" t="str">
            <v>n/a</v>
          </cell>
          <cell r="BB241" t="str">
            <v>n/a</v>
          </cell>
          <cell r="BC241" t="str">
            <v>n/a</v>
          </cell>
          <cell r="BD241">
            <v>0</v>
          </cell>
          <cell r="BE241">
            <v>0</v>
          </cell>
          <cell r="BF241">
            <v>0</v>
          </cell>
          <cell r="BG241">
            <v>0</v>
          </cell>
          <cell r="BH241">
            <v>0</v>
          </cell>
          <cell r="BI241">
            <v>0</v>
          </cell>
          <cell r="BJ241">
            <v>0</v>
          </cell>
          <cell r="BK241"/>
        </row>
        <row r="242">
          <cell r="C242" t="str">
            <v>n/a</v>
          </cell>
          <cell r="F242">
            <v>0</v>
          </cell>
          <cell r="G242">
            <v>0</v>
          </cell>
          <cell r="H242">
            <v>0</v>
          </cell>
          <cell r="W242" t="str">
            <v>n/a</v>
          </cell>
          <cell r="X242" t="str">
            <v>n/a</v>
          </cell>
          <cell r="Y242" t="str">
            <v>n/a</v>
          </cell>
          <cell r="Z242" t="str">
            <v>n/a</v>
          </cell>
          <cell r="AA242">
            <v>100</v>
          </cell>
          <cell r="AB242" t="str">
            <v>n/a</v>
          </cell>
          <cell r="AC242" t="str">
            <v>n/a</v>
          </cell>
          <cell r="AD242" t="str">
            <v>n/a</v>
          </cell>
          <cell r="AE242" t="str">
            <v>n/a</v>
          </cell>
          <cell r="AF242" t="str">
            <v>n/a</v>
          </cell>
          <cell r="AG242" t="str">
            <v>n/a</v>
          </cell>
          <cell r="AH242" t="str">
            <v>n/a</v>
          </cell>
          <cell r="AI242" t="str">
            <v>n/a</v>
          </cell>
          <cell r="AJ242" t="str">
            <v>n/a</v>
          </cell>
          <cell r="AK242" t="str">
            <v>n/a</v>
          </cell>
          <cell r="AL242" t="str">
            <v>n/a</v>
          </cell>
          <cell r="AM242" t="str">
            <v>n/a</v>
          </cell>
          <cell r="AN242" t="str">
            <v>n/a</v>
          </cell>
          <cell r="AO242" t="str">
            <v>n/a</v>
          </cell>
          <cell r="AP242" t="str">
            <v>n/a</v>
          </cell>
          <cell r="AQ242" t="str">
            <v>n/a</v>
          </cell>
          <cell r="AR242" t="str">
            <v>n/a</v>
          </cell>
          <cell r="AS242" t="str">
            <v>n/a</v>
          </cell>
          <cell r="AT242" t="str">
            <v>n/a</v>
          </cell>
          <cell r="AU242" t="str">
            <v>n/a</v>
          </cell>
          <cell r="AV242" t="str">
            <v>n/a</v>
          </cell>
          <cell r="AW242" t="str">
            <v>n/a</v>
          </cell>
          <cell r="AX242" t="str">
            <v>n/a</v>
          </cell>
          <cell r="AY242" t="str">
            <v>n/a</v>
          </cell>
          <cell r="AZ242" t="str">
            <v>n/a</v>
          </cell>
          <cell r="BA242" t="str">
            <v>n/a</v>
          </cell>
          <cell r="BB242" t="str">
            <v>n/a</v>
          </cell>
          <cell r="BC242" t="str">
            <v>n/a</v>
          </cell>
          <cell r="BD242">
            <v>0</v>
          </cell>
          <cell r="BE242">
            <v>0</v>
          </cell>
          <cell r="BF242">
            <v>0</v>
          </cell>
          <cell r="BG242">
            <v>0</v>
          </cell>
          <cell r="BH242">
            <v>0</v>
          </cell>
          <cell r="BI242">
            <v>0</v>
          </cell>
          <cell r="BJ242">
            <v>0</v>
          </cell>
          <cell r="BK242"/>
        </row>
        <row r="243">
          <cell r="C243" t="str">
            <v>n/a</v>
          </cell>
          <cell r="F243">
            <v>0</v>
          </cell>
          <cell r="G243">
            <v>0</v>
          </cell>
          <cell r="H243">
            <v>0</v>
          </cell>
          <cell r="W243" t="str">
            <v>n/a</v>
          </cell>
          <cell r="X243" t="str">
            <v>n/a</v>
          </cell>
          <cell r="Y243" t="str">
            <v>n/a</v>
          </cell>
          <cell r="Z243" t="str">
            <v>n/a</v>
          </cell>
          <cell r="AA243">
            <v>100</v>
          </cell>
          <cell r="AB243" t="str">
            <v>n/a</v>
          </cell>
          <cell r="AC243" t="str">
            <v>n/a</v>
          </cell>
          <cell r="AD243" t="str">
            <v>n/a</v>
          </cell>
          <cell r="AE243" t="str">
            <v>n/a</v>
          </cell>
          <cell r="AF243" t="str">
            <v>n/a</v>
          </cell>
          <cell r="AG243" t="str">
            <v>n/a</v>
          </cell>
          <cell r="AH243" t="str">
            <v>n/a</v>
          </cell>
          <cell r="AI243" t="str">
            <v>n/a</v>
          </cell>
          <cell r="AJ243" t="str">
            <v>n/a</v>
          </cell>
          <cell r="AK243" t="str">
            <v>n/a</v>
          </cell>
          <cell r="AL243" t="str">
            <v>n/a</v>
          </cell>
          <cell r="AM243" t="str">
            <v>n/a</v>
          </cell>
          <cell r="AN243" t="str">
            <v>n/a</v>
          </cell>
          <cell r="AO243" t="str">
            <v>n/a</v>
          </cell>
          <cell r="AP243" t="str">
            <v>n/a</v>
          </cell>
          <cell r="AQ243" t="str">
            <v>n/a</v>
          </cell>
          <cell r="AR243" t="str">
            <v>n/a</v>
          </cell>
          <cell r="AS243" t="str">
            <v>n/a</v>
          </cell>
          <cell r="AT243" t="str">
            <v>n/a</v>
          </cell>
          <cell r="AU243" t="str">
            <v>n/a</v>
          </cell>
          <cell r="AV243" t="str">
            <v>n/a</v>
          </cell>
          <cell r="AW243" t="str">
            <v>n/a</v>
          </cell>
          <cell r="AX243" t="str">
            <v>n/a</v>
          </cell>
          <cell r="AY243" t="str">
            <v>n/a</v>
          </cell>
          <cell r="AZ243" t="str">
            <v>n/a</v>
          </cell>
          <cell r="BA243" t="str">
            <v>n/a</v>
          </cell>
          <cell r="BB243" t="str">
            <v>n/a</v>
          </cell>
          <cell r="BC243" t="str">
            <v>n/a</v>
          </cell>
          <cell r="BD243">
            <v>0</v>
          </cell>
          <cell r="BE243">
            <v>0</v>
          </cell>
          <cell r="BF243">
            <v>0</v>
          </cell>
          <cell r="BG243">
            <v>0</v>
          </cell>
          <cell r="BH243">
            <v>0</v>
          </cell>
          <cell r="BI243">
            <v>0</v>
          </cell>
          <cell r="BJ243">
            <v>0</v>
          </cell>
          <cell r="BK243"/>
        </row>
        <row r="244">
          <cell r="C244" t="str">
            <v>n/a</v>
          </cell>
          <cell r="F244">
            <v>0</v>
          </cell>
          <cell r="G244">
            <v>0</v>
          </cell>
          <cell r="H244">
            <v>0</v>
          </cell>
          <cell r="W244" t="str">
            <v>n/a</v>
          </cell>
          <cell r="X244" t="str">
            <v>n/a</v>
          </cell>
          <cell r="Y244" t="str">
            <v>n/a</v>
          </cell>
          <cell r="Z244" t="str">
            <v>n/a</v>
          </cell>
          <cell r="AA244">
            <v>100</v>
          </cell>
          <cell r="AB244" t="str">
            <v>n/a</v>
          </cell>
          <cell r="AC244" t="str">
            <v>n/a</v>
          </cell>
          <cell r="AD244" t="str">
            <v>n/a</v>
          </cell>
          <cell r="AE244" t="str">
            <v>n/a</v>
          </cell>
          <cell r="AF244" t="str">
            <v>n/a</v>
          </cell>
          <cell r="AG244" t="str">
            <v>n/a</v>
          </cell>
          <cell r="AH244" t="str">
            <v>n/a</v>
          </cell>
          <cell r="AI244" t="str">
            <v>n/a</v>
          </cell>
          <cell r="AJ244" t="str">
            <v>n/a</v>
          </cell>
          <cell r="AK244" t="str">
            <v>n/a</v>
          </cell>
          <cell r="AL244" t="str">
            <v>n/a</v>
          </cell>
          <cell r="AM244" t="str">
            <v>n/a</v>
          </cell>
          <cell r="AN244" t="str">
            <v>n/a</v>
          </cell>
          <cell r="AO244" t="str">
            <v>n/a</v>
          </cell>
          <cell r="AP244" t="str">
            <v>n/a</v>
          </cell>
          <cell r="AQ244" t="str">
            <v>n/a</v>
          </cell>
          <cell r="AR244" t="str">
            <v>n/a</v>
          </cell>
          <cell r="AS244" t="str">
            <v>n/a</v>
          </cell>
          <cell r="AT244" t="str">
            <v>n/a</v>
          </cell>
          <cell r="AU244" t="str">
            <v>n/a</v>
          </cell>
          <cell r="AV244" t="str">
            <v>n/a</v>
          </cell>
          <cell r="AW244" t="str">
            <v>n/a</v>
          </cell>
          <cell r="AX244" t="str">
            <v>n/a</v>
          </cell>
          <cell r="AY244" t="str">
            <v>n/a</v>
          </cell>
          <cell r="AZ244" t="str">
            <v>n/a</v>
          </cell>
          <cell r="BA244" t="str">
            <v>n/a</v>
          </cell>
          <cell r="BB244" t="str">
            <v>n/a</v>
          </cell>
          <cell r="BC244" t="str">
            <v>n/a</v>
          </cell>
          <cell r="BD244">
            <v>0</v>
          </cell>
          <cell r="BE244">
            <v>0</v>
          </cell>
          <cell r="BF244">
            <v>0</v>
          </cell>
          <cell r="BG244">
            <v>0</v>
          </cell>
          <cell r="BH244">
            <v>0</v>
          </cell>
          <cell r="BI244">
            <v>0</v>
          </cell>
          <cell r="BJ244">
            <v>0</v>
          </cell>
          <cell r="BK244"/>
        </row>
        <row r="245">
          <cell r="C245" t="str">
            <v>n/a</v>
          </cell>
          <cell r="F245">
            <v>0</v>
          </cell>
          <cell r="G245">
            <v>0</v>
          </cell>
          <cell r="H245">
            <v>0</v>
          </cell>
          <cell r="W245" t="str">
            <v>n/a</v>
          </cell>
          <cell r="X245" t="str">
            <v>n/a</v>
          </cell>
          <cell r="Y245" t="str">
            <v>n/a</v>
          </cell>
          <cell r="Z245" t="str">
            <v>n/a</v>
          </cell>
          <cell r="AA245">
            <v>100</v>
          </cell>
          <cell r="AB245" t="str">
            <v>n/a</v>
          </cell>
          <cell r="AC245" t="str">
            <v>n/a</v>
          </cell>
          <cell r="AD245" t="str">
            <v>n/a</v>
          </cell>
          <cell r="AE245" t="str">
            <v>n/a</v>
          </cell>
          <cell r="AF245" t="str">
            <v>n/a</v>
          </cell>
          <cell r="AG245" t="str">
            <v>n/a</v>
          </cell>
          <cell r="AH245" t="str">
            <v>n/a</v>
          </cell>
          <cell r="AI245" t="str">
            <v>n/a</v>
          </cell>
          <cell r="AJ245" t="str">
            <v>n/a</v>
          </cell>
          <cell r="AK245" t="str">
            <v>n/a</v>
          </cell>
          <cell r="AL245" t="str">
            <v>n/a</v>
          </cell>
          <cell r="AM245" t="str">
            <v>n/a</v>
          </cell>
          <cell r="AN245" t="str">
            <v>n/a</v>
          </cell>
          <cell r="AO245" t="str">
            <v>n/a</v>
          </cell>
          <cell r="AP245" t="str">
            <v>n/a</v>
          </cell>
          <cell r="AQ245" t="str">
            <v>n/a</v>
          </cell>
          <cell r="AR245" t="str">
            <v>n/a</v>
          </cell>
          <cell r="AS245" t="str">
            <v>n/a</v>
          </cell>
          <cell r="AT245" t="str">
            <v>n/a</v>
          </cell>
          <cell r="AU245" t="str">
            <v>n/a</v>
          </cell>
          <cell r="AV245" t="str">
            <v>n/a</v>
          </cell>
          <cell r="AW245" t="str">
            <v>n/a</v>
          </cell>
          <cell r="AX245" t="str">
            <v>n/a</v>
          </cell>
          <cell r="AY245" t="str">
            <v>n/a</v>
          </cell>
          <cell r="AZ245" t="str">
            <v>n/a</v>
          </cell>
          <cell r="BA245" t="str">
            <v>n/a</v>
          </cell>
          <cell r="BB245" t="str">
            <v>n/a</v>
          </cell>
          <cell r="BC245" t="str">
            <v>n/a</v>
          </cell>
          <cell r="BD245">
            <v>0</v>
          </cell>
          <cell r="BE245">
            <v>0</v>
          </cell>
          <cell r="BF245">
            <v>0</v>
          </cell>
          <cell r="BG245">
            <v>0</v>
          </cell>
          <cell r="BH245">
            <v>0</v>
          </cell>
          <cell r="BI245">
            <v>0</v>
          </cell>
          <cell r="BJ245">
            <v>0</v>
          </cell>
          <cell r="BK245"/>
        </row>
        <row r="246">
          <cell r="C246" t="str">
            <v>n/a</v>
          </cell>
          <cell r="F246">
            <v>0</v>
          </cell>
          <cell r="G246">
            <v>0</v>
          </cell>
          <cell r="H246">
            <v>0</v>
          </cell>
          <cell r="W246" t="str">
            <v>n/a</v>
          </cell>
          <cell r="X246" t="str">
            <v>n/a</v>
          </cell>
          <cell r="Y246" t="str">
            <v>n/a</v>
          </cell>
          <cell r="Z246" t="str">
            <v>n/a</v>
          </cell>
          <cell r="AA246">
            <v>100</v>
          </cell>
          <cell r="AB246" t="str">
            <v>n/a</v>
          </cell>
          <cell r="AC246" t="str">
            <v>n/a</v>
          </cell>
          <cell r="AD246" t="str">
            <v>n/a</v>
          </cell>
          <cell r="AE246" t="str">
            <v>n/a</v>
          </cell>
          <cell r="AF246" t="str">
            <v>n/a</v>
          </cell>
          <cell r="AG246" t="str">
            <v>n/a</v>
          </cell>
          <cell r="AH246" t="str">
            <v>n/a</v>
          </cell>
          <cell r="AI246" t="str">
            <v>n/a</v>
          </cell>
          <cell r="AJ246" t="str">
            <v>n/a</v>
          </cell>
          <cell r="AK246" t="str">
            <v>n/a</v>
          </cell>
          <cell r="AL246" t="str">
            <v>n/a</v>
          </cell>
          <cell r="AM246" t="str">
            <v>n/a</v>
          </cell>
          <cell r="AN246" t="str">
            <v>n/a</v>
          </cell>
          <cell r="AO246" t="str">
            <v>n/a</v>
          </cell>
          <cell r="AP246" t="str">
            <v>n/a</v>
          </cell>
          <cell r="AQ246" t="str">
            <v>n/a</v>
          </cell>
          <cell r="AR246" t="str">
            <v>n/a</v>
          </cell>
          <cell r="AS246" t="str">
            <v>n/a</v>
          </cell>
          <cell r="AT246" t="str">
            <v>n/a</v>
          </cell>
          <cell r="AU246" t="str">
            <v>n/a</v>
          </cell>
          <cell r="AV246" t="str">
            <v>n/a</v>
          </cell>
          <cell r="AW246" t="str">
            <v>n/a</v>
          </cell>
          <cell r="AX246" t="str">
            <v>n/a</v>
          </cell>
          <cell r="AY246" t="str">
            <v>n/a</v>
          </cell>
          <cell r="AZ246" t="str">
            <v>n/a</v>
          </cell>
          <cell r="BA246" t="str">
            <v>n/a</v>
          </cell>
          <cell r="BB246" t="str">
            <v>n/a</v>
          </cell>
          <cell r="BC246" t="str">
            <v>n/a</v>
          </cell>
          <cell r="BD246">
            <v>0</v>
          </cell>
          <cell r="BE246">
            <v>0</v>
          </cell>
          <cell r="BF246">
            <v>0</v>
          </cell>
          <cell r="BG246">
            <v>0</v>
          </cell>
          <cell r="BH246">
            <v>0</v>
          </cell>
          <cell r="BI246">
            <v>0</v>
          </cell>
          <cell r="BJ246">
            <v>0</v>
          </cell>
          <cell r="BK246"/>
        </row>
        <row r="247">
          <cell r="C247" t="str">
            <v>n/a</v>
          </cell>
          <cell r="F247">
            <v>0</v>
          </cell>
          <cell r="G247">
            <v>0</v>
          </cell>
          <cell r="H247">
            <v>0</v>
          </cell>
          <cell r="W247" t="str">
            <v>n/a</v>
          </cell>
          <cell r="X247" t="str">
            <v>n/a</v>
          </cell>
          <cell r="Y247" t="str">
            <v>n/a</v>
          </cell>
          <cell r="Z247" t="str">
            <v>n/a</v>
          </cell>
          <cell r="AA247">
            <v>100</v>
          </cell>
          <cell r="AB247" t="str">
            <v>n/a</v>
          </cell>
          <cell r="AC247" t="str">
            <v>n/a</v>
          </cell>
          <cell r="AD247" t="str">
            <v>n/a</v>
          </cell>
          <cell r="AE247" t="str">
            <v>n/a</v>
          </cell>
          <cell r="AF247" t="str">
            <v>n/a</v>
          </cell>
          <cell r="AG247" t="str">
            <v>n/a</v>
          </cell>
          <cell r="AH247" t="str">
            <v>n/a</v>
          </cell>
          <cell r="AI247" t="str">
            <v>n/a</v>
          </cell>
          <cell r="AJ247" t="str">
            <v>n/a</v>
          </cell>
          <cell r="AK247" t="str">
            <v>n/a</v>
          </cell>
          <cell r="AL247" t="str">
            <v>n/a</v>
          </cell>
          <cell r="AM247" t="str">
            <v>n/a</v>
          </cell>
          <cell r="AN247" t="str">
            <v>n/a</v>
          </cell>
          <cell r="AO247" t="str">
            <v>n/a</v>
          </cell>
          <cell r="AP247" t="str">
            <v>n/a</v>
          </cell>
          <cell r="AQ247" t="str">
            <v>n/a</v>
          </cell>
          <cell r="AR247" t="str">
            <v>n/a</v>
          </cell>
          <cell r="AS247" t="str">
            <v>n/a</v>
          </cell>
          <cell r="AT247" t="str">
            <v>n/a</v>
          </cell>
          <cell r="AU247" t="str">
            <v>n/a</v>
          </cell>
          <cell r="AV247" t="str">
            <v>n/a</v>
          </cell>
          <cell r="AW247" t="str">
            <v>n/a</v>
          </cell>
          <cell r="AX247" t="str">
            <v>n/a</v>
          </cell>
          <cell r="AY247" t="str">
            <v>n/a</v>
          </cell>
          <cell r="AZ247" t="str">
            <v>n/a</v>
          </cell>
          <cell r="BA247" t="str">
            <v>n/a</v>
          </cell>
          <cell r="BB247" t="str">
            <v>n/a</v>
          </cell>
          <cell r="BC247" t="str">
            <v>n/a</v>
          </cell>
          <cell r="BD247">
            <v>0</v>
          </cell>
          <cell r="BE247">
            <v>0</v>
          </cell>
          <cell r="BF247">
            <v>0</v>
          </cell>
          <cell r="BG247">
            <v>0</v>
          </cell>
          <cell r="BH247">
            <v>0</v>
          </cell>
          <cell r="BI247">
            <v>0</v>
          </cell>
          <cell r="BJ247">
            <v>0</v>
          </cell>
          <cell r="BK247"/>
        </row>
        <row r="248">
          <cell r="C248" t="str">
            <v>n/a</v>
          </cell>
          <cell r="F248">
            <v>0</v>
          </cell>
          <cell r="G248">
            <v>0</v>
          </cell>
          <cell r="H248">
            <v>0</v>
          </cell>
          <cell r="W248" t="str">
            <v>n/a</v>
          </cell>
          <cell r="X248" t="str">
            <v>n/a</v>
          </cell>
          <cell r="Y248" t="str">
            <v>n/a</v>
          </cell>
          <cell r="Z248" t="str">
            <v>n/a</v>
          </cell>
          <cell r="AA248">
            <v>100</v>
          </cell>
          <cell r="AB248" t="str">
            <v>n/a</v>
          </cell>
          <cell r="AC248" t="str">
            <v>n/a</v>
          </cell>
          <cell r="AD248" t="str">
            <v>n/a</v>
          </cell>
          <cell r="AE248" t="str">
            <v>n/a</v>
          </cell>
          <cell r="AF248" t="str">
            <v>n/a</v>
          </cell>
          <cell r="AG248" t="str">
            <v>n/a</v>
          </cell>
          <cell r="AH248" t="str">
            <v>n/a</v>
          </cell>
          <cell r="AI248" t="str">
            <v>n/a</v>
          </cell>
          <cell r="AJ248" t="str">
            <v>n/a</v>
          </cell>
          <cell r="AK248" t="str">
            <v>n/a</v>
          </cell>
          <cell r="AL248" t="str">
            <v>n/a</v>
          </cell>
          <cell r="AM248" t="str">
            <v>n/a</v>
          </cell>
          <cell r="AN248" t="str">
            <v>n/a</v>
          </cell>
          <cell r="AO248" t="str">
            <v>n/a</v>
          </cell>
          <cell r="AP248" t="str">
            <v>n/a</v>
          </cell>
          <cell r="AQ248" t="str">
            <v>n/a</v>
          </cell>
          <cell r="AR248" t="str">
            <v>n/a</v>
          </cell>
          <cell r="AS248" t="str">
            <v>n/a</v>
          </cell>
          <cell r="AT248" t="str">
            <v>n/a</v>
          </cell>
          <cell r="AU248" t="str">
            <v>n/a</v>
          </cell>
          <cell r="AV248" t="str">
            <v>n/a</v>
          </cell>
          <cell r="AW248" t="str">
            <v>n/a</v>
          </cell>
          <cell r="AX248" t="str">
            <v>n/a</v>
          </cell>
          <cell r="AY248" t="str">
            <v>n/a</v>
          </cell>
          <cell r="AZ248" t="str">
            <v>n/a</v>
          </cell>
          <cell r="BA248" t="str">
            <v>n/a</v>
          </cell>
          <cell r="BB248" t="str">
            <v>n/a</v>
          </cell>
          <cell r="BC248" t="str">
            <v>n/a</v>
          </cell>
          <cell r="BD248">
            <v>0</v>
          </cell>
          <cell r="BE248">
            <v>0</v>
          </cell>
          <cell r="BF248">
            <v>0</v>
          </cell>
          <cell r="BG248">
            <v>0</v>
          </cell>
          <cell r="BH248">
            <v>0</v>
          </cell>
          <cell r="BI248">
            <v>0</v>
          </cell>
          <cell r="BJ248">
            <v>0</v>
          </cell>
          <cell r="BK248"/>
        </row>
        <row r="249">
          <cell r="C249" t="str">
            <v>n/a</v>
          </cell>
          <cell r="F249">
            <v>0</v>
          </cell>
          <cell r="G249">
            <v>0</v>
          </cell>
          <cell r="H249">
            <v>0</v>
          </cell>
          <cell r="W249" t="str">
            <v>n/a</v>
          </cell>
          <cell r="X249" t="str">
            <v>n/a</v>
          </cell>
          <cell r="Y249" t="str">
            <v>n/a</v>
          </cell>
          <cell r="Z249" t="str">
            <v>n/a</v>
          </cell>
          <cell r="AA249">
            <v>100</v>
          </cell>
          <cell r="AB249" t="str">
            <v>n/a</v>
          </cell>
          <cell r="AC249" t="str">
            <v>n/a</v>
          </cell>
          <cell r="AD249" t="str">
            <v>n/a</v>
          </cell>
          <cell r="AE249" t="str">
            <v>n/a</v>
          </cell>
          <cell r="AF249" t="str">
            <v>n/a</v>
          </cell>
          <cell r="AG249" t="str">
            <v>n/a</v>
          </cell>
          <cell r="AH249" t="str">
            <v>n/a</v>
          </cell>
          <cell r="AI249" t="str">
            <v>n/a</v>
          </cell>
          <cell r="AJ249" t="str">
            <v>n/a</v>
          </cell>
          <cell r="AK249" t="str">
            <v>n/a</v>
          </cell>
          <cell r="AL249" t="str">
            <v>n/a</v>
          </cell>
          <cell r="AM249" t="str">
            <v>n/a</v>
          </cell>
          <cell r="AN249" t="str">
            <v>n/a</v>
          </cell>
          <cell r="AO249" t="str">
            <v>n/a</v>
          </cell>
          <cell r="AP249" t="str">
            <v>n/a</v>
          </cell>
          <cell r="AQ249" t="str">
            <v>n/a</v>
          </cell>
          <cell r="AR249" t="str">
            <v>n/a</v>
          </cell>
          <cell r="AS249" t="str">
            <v>n/a</v>
          </cell>
          <cell r="AT249" t="str">
            <v>n/a</v>
          </cell>
          <cell r="AU249" t="str">
            <v>n/a</v>
          </cell>
          <cell r="AV249" t="str">
            <v>n/a</v>
          </cell>
          <cell r="AW249" t="str">
            <v>n/a</v>
          </cell>
          <cell r="AX249" t="str">
            <v>n/a</v>
          </cell>
          <cell r="AY249" t="str">
            <v>n/a</v>
          </cell>
          <cell r="AZ249" t="str">
            <v>n/a</v>
          </cell>
          <cell r="BA249" t="str">
            <v>n/a</v>
          </cell>
          <cell r="BB249" t="str">
            <v>n/a</v>
          </cell>
          <cell r="BC249" t="str">
            <v>n/a</v>
          </cell>
          <cell r="BD249">
            <v>0</v>
          </cell>
          <cell r="BE249">
            <v>0</v>
          </cell>
          <cell r="BF249">
            <v>0</v>
          </cell>
          <cell r="BG249">
            <v>0</v>
          </cell>
          <cell r="BH249">
            <v>0</v>
          </cell>
          <cell r="BI249">
            <v>0</v>
          </cell>
          <cell r="BJ249">
            <v>0</v>
          </cell>
          <cell r="BK249"/>
        </row>
        <row r="250">
          <cell r="C250" t="str">
            <v>n/a</v>
          </cell>
          <cell r="F250">
            <v>0</v>
          </cell>
          <cell r="G250">
            <v>0</v>
          </cell>
          <cell r="H250">
            <v>0</v>
          </cell>
          <cell r="W250" t="str">
            <v>n/a</v>
          </cell>
          <cell r="X250" t="str">
            <v>n/a</v>
          </cell>
          <cell r="Y250" t="str">
            <v>n/a</v>
          </cell>
          <cell r="Z250" t="str">
            <v>n/a</v>
          </cell>
          <cell r="AA250">
            <v>100</v>
          </cell>
          <cell r="AB250" t="str">
            <v>n/a</v>
          </cell>
          <cell r="AC250" t="str">
            <v>n/a</v>
          </cell>
          <cell r="AD250" t="str">
            <v>n/a</v>
          </cell>
          <cell r="AE250" t="str">
            <v>n/a</v>
          </cell>
          <cell r="AF250" t="str">
            <v>n/a</v>
          </cell>
          <cell r="AG250" t="str">
            <v>n/a</v>
          </cell>
          <cell r="AH250" t="str">
            <v>n/a</v>
          </cell>
          <cell r="AI250" t="str">
            <v>n/a</v>
          </cell>
          <cell r="AJ250" t="str">
            <v>n/a</v>
          </cell>
          <cell r="AK250" t="str">
            <v>n/a</v>
          </cell>
          <cell r="AL250" t="str">
            <v>n/a</v>
          </cell>
          <cell r="AM250" t="str">
            <v>n/a</v>
          </cell>
          <cell r="AN250" t="str">
            <v>n/a</v>
          </cell>
          <cell r="AO250" t="str">
            <v>n/a</v>
          </cell>
          <cell r="AP250" t="str">
            <v>n/a</v>
          </cell>
          <cell r="AQ250" t="str">
            <v>n/a</v>
          </cell>
          <cell r="AR250" t="str">
            <v>n/a</v>
          </cell>
          <cell r="AS250" t="str">
            <v>n/a</v>
          </cell>
          <cell r="AT250" t="str">
            <v>n/a</v>
          </cell>
          <cell r="AU250" t="str">
            <v>n/a</v>
          </cell>
          <cell r="AV250" t="str">
            <v>n/a</v>
          </cell>
          <cell r="AW250" t="str">
            <v>n/a</v>
          </cell>
          <cell r="AX250" t="str">
            <v>n/a</v>
          </cell>
          <cell r="AY250" t="str">
            <v>n/a</v>
          </cell>
          <cell r="AZ250" t="str">
            <v>n/a</v>
          </cell>
          <cell r="BA250" t="str">
            <v>n/a</v>
          </cell>
          <cell r="BB250" t="str">
            <v>n/a</v>
          </cell>
          <cell r="BC250" t="str">
            <v>n/a</v>
          </cell>
          <cell r="BD250">
            <v>0</v>
          </cell>
          <cell r="BE250">
            <v>0</v>
          </cell>
          <cell r="BF250">
            <v>0</v>
          </cell>
          <cell r="BG250">
            <v>0</v>
          </cell>
          <cell r="BH250">
            <v>0</v>
          </cell>
          <cell r="BI250">
            <v>0</v>
          </cell>
          <cell r="BJ250">
            <v>0</v>
          </cell>
          <cell r="BK250"/>
        </row>
        <row r="251">
          <cell r="C251" t="str">
            <v>n/a</v>
          </cell>
          <cell r="F251">
            <v>0</v>
          </cell>
          <cell r="G251">
            <v>0</v>
          </cell>
          <cell r="H251">
            <v>0</v>
          </cell>
          <cell r="W251" t="str">
            <v>n/a</v>
          </cell>
          <cell r="X251" t="str">
            <v>n/a</v>
          </cell>
          <cell r="Y251" t="str">
            <v>n/a</v>
          </cell>
          <cell r="Z251" t="str">
            <v>n/a</v>
          </cell>
          <cell r="AA251">
            <v>100</v>
          </cell>
          <cell r="AB251" t="str">
            <v>n/a</v>
          </cell>
          <cell r="AC251" t="str">
            <v>n/a</v>
          </cell>
          <cell r="AD251" t="str">
            <v>n/a</v>
          </cell>
          <cell r="AE251" t="str">
            <v>n/a</v>
          </cell>
          <cell r="AF251" t="str">
            <v>n/a</v>
          </cell>
          <cell r="AG251" t="str">
            <v>n/a</v>
          </cell>
          <cell r="AH251" t="str">
            <v>n/a</v>
          </cell>
          <cell r="AI251" t="str">
            <v>n/a</v>
          </cell>
          <cell r="AJ251" t="str">
            <v>n/a</v>
          </cell>
          <cell r="AK251" t="str">
            <v>n/a</v>
          </cell>
          <cell r="AL251" t="str">
            <v>n/a</v>
          </cell>
          <cell r="AM251" t="str">
            <v>n/a</v>
          </cell>
          <cell r="AN251" t="str">
            <v>n/a</v>
          </cell>
          <cell r="AO251" t="str">
            <v>n/a</v>
          </cell>
          <cell r="AP251" t="str">
            <v>n/a</v>
          </cell>
          <cell r="AQ251" t="str">
            <v>n/a</v>
          </cell>
          <cell r="AR251" t="str">
            <v>n/a</v>
          </cell>
          <cell r="AS251" t="str">
            <v>n/a</v>
          </cell>
          <cell r="AT251" t="str">
            <v>n/a</v>
          </cell>
          <cell r="AU251" t="str">
            <v>n/a</v>
          </cell>
          <cell r="AV251" t="str">
            <v>n/a</v>
          </cell>
          <cell r="AW251" t="str">
            <v>n/a</v>
          </cell>
          <cell r="AX251" t="str">
            <v>n/a</v>
          </cell>
          <cell r="AY251" t="str">
            <v>n/a</v>
          </cell>
          <cell r="AZ251" t="str">
            <v>n/a</v>
          </cell>
          <cell r="BA251" t="str">
            <v>n/a</v>
          </cell>
          <cell r="BB251" t="str">
            <v>n/a</v>
          </cell>
          <cell r="BC251" t="str">
            <v>n/a</v>
          </cell>
          <cell r="BD251">
            <v>0</v>
          </cell>
          <cell r="BE251">
            <v>0</v>
          </cell>
          <cell r="BF251">
            <v>0</v>
          </cell>
          <cell r="BG251">
            <v>0</v>
          </cell>
          <cell r="BH251">
            <v>0</v>
          </cell>
          <cell r="BI251">
            <v>0</v>
          </cell>
          <cell r="BJ251">
            <v>0</v>
          </cell>
          <cell r="BK251"/>
        </row>
        <row r="252">
          <cell r="C252" t="str">
            <v>n/a</v>
          </cell>
          <cell r="F252">
            <v>0</v>
          </cell>
          <cell r="G252">
            <v>0</v>
          </cell>
          <cell r="H252">
            <v>0</v>
          </cell>
          <cell r="W252" t="str">
            <v>n/a</v>
          </cell>
          <cell r="X252" t="str">
            <v>n/a</v>
          </cell>
          <cell r="Y252" t="str">
            <v>n/a</v>
          </cell>
          <cell r="Z252" t="str">
            <v>n/a</v>
          </cell>
          <cell r="AA252">
            <v>100</v>
          </cell>
          <cell r="AB252" t="str">
            <v>n/a</v>
          </cell>
          <cell r="AC252" t="str">
            <v>n/a</v>
          </cell>
          <cell r="AD252" t="str">
            <v>n/a</v>
          </cell>
          <cell r="AE252" t="str">
            <v>n/a</v>
          </cell>
          <cell r="AF252" t="str">
            <v>n/a</v>
          </cell>
          <cell r="AG252" t="str">
            <v>n/a</v>
          </cell>
          <cell r="AH252" t="str">
            <v>n/a</v>
          </cell>
          <cell r="AI252" t="str">
            <v>n/a</v>
          </cell>
          <cell r="AJ252" t="str">
            <v>n/a</v>
          </cell>
          <cell r="AK252" t="str">
            <v>n/a</v>
          </cell>
          <cell r="AL252" t="str">
            <v>n/a</v>
          </cell>
          <cell r="AM252" t="str">
            <v>n/a</v>
          </cell>
          <cell r="AN252" t="str">
            <v>n/a</v>
          </cell>
          <cell r="AO252" t="str">
            <v>n/a</v>
          </cell>
          <cell r="AP252" t="str">
            <v>n/a</v>
          </cell>
          <cell r="AQ252" t="str">
            <v>n/a</v>
          </cell>
          <cell r="AR252" t="str">
            <v>n/a</v>
          </cell>
          <cell r="AS252" t="str">
            <v>n/a</v>
          </cell>
          <cell r="AT252" t="str">
            <v>n/a</v>
          </cell>
          <cell r="AU252" t="str">
            <v>n/a</v>
          </cell>
          <cell r="AV252" t="str">
            <v>n/a</v>
          </cell>
          <cell r="AW252" t="str">
            <v>n/a</v>
          </cell>
          <cell r="AX252" t="str">
            <v>n/a</v>
          </cell>
          <cell r="AY252" t="str">
            <v>n/a</v>
          </cell>
          <cell r="AZ252" t="str">
            <v>n/a</v>
          </cell>
          <cell r="BA252" t="str">
            <v>n/a</v>
          </cell>
          <cell r="BB252" t="str">
            <v>n/a</v>
          </cell>
          <cell r="BC252" t="str">
            <v>n/a</v>
          </cell>
          <cell r="BD252">
            <v>0</v>
          </cell>
          <cell r="BE252">
            <v>0</v>
          </cell>
          <cell r="BF252">
            <v>0</v>
          </cell>
          <cell r="BG252">
            <v>0</v>
          </cell>
          <cell r="BH252">
            <v>0</v>
          </cell>
          <cell r="BI252">
            <v>0</v>
          </cell>
          <cell r="BJ252">
            <v>0</v>
          </cell>
          <cell r="BK252"/>
        </row>
        <row r="253">
          <cell r="C253" t="str">
            <v>n/a</v>
          </cell>
          <cell r="F253">
            <v>0</v>
          </cell>
          <cell r="G253">
            <v>0</v>
          </cell>
          <cell r="H253">
            <v>0</v>
          </cell>
          <cell r="W253" t="str">
            <v>n/a</v>
          </cell>
          <cell r="X253" t="str">
            <v>n/a</v>
          </cell>
          <cell r="Y253" t="str">
            <v>n/a</v>
          </cell>
          <cell r="Z253" t="str">
            <v>n/a</v>
          </cell>
          <cell r="AA253">
            <v>100</v>
          </cell>
          <cell r="AB253" t="str">
            <v>n/a</v>
          </cell>
          <cell r="AC253" t="str">
            <v>n/a</v>
          </cell>
          <cell r="AD253" t="str">
            <v>n/a</v>
          </cell>
          <cell r="AE253" t="str">
            <v>n/a</v>
          </cell>
          <cell r="AF253" t="str">
            <v>n/a</v>
          </cell>
          <cell r="AG253" t="str">
            <v>n/a</v>
          </cell>
          <cell r="AH253" t="str">
            <v>n/a</v>
          </cell>
          <cell r="AI253" t="str">
            <v>n/a</v>
          </cell>
          <cell r="AJ253" t="str">
            <v>n/a</v>
          </cell>
          <cell r="AK253" t="str">
            <v>n/a</v>
          </cell>
          <cell r="AL253" t="str">
            <v>n/a</v>
          </cell>
          <cell r="AM253" t="str">
            <v>n/a</v>
          </cell>
          <cell r="AN253" t="str">
            <v>n/a</v>
          </cell>
          <cell r="AO253" t="str">
            <v>n/a</v>
          </cell>
          <cell r="AP253" t="str">
            <v>n/a</v>
          </cell>
          <cell r="AQ253" t="str">
            <v>n/a</v>
          </cell>
          <cell r="AR253" t="str">
            <v>n/a</v>
          </cell>
          <cell r="AS253" t="str">
            <v>n/a</v>
          </cell>
          <cell r="AT253" t="str">
            <v>n/a</v>
          </cell>
          <cell r="AU253" t="str">
            <v>n/a</v>
          </cell>
          <cell r="AV253" t="str">
            <v>n/a</v>
          </cell>
          <cell r="AW253" t="str">
            <v>n/a</v>
          </cell>
          <cell r="AX253" t="str">
            <v>n/a</v>
          </cell>
          <cell r="AY253" t="str">
            <v>n/a</v>
          </cell>
          <cell r="AZ253" t="str">
            <v>n/a</v>
          </cell>
          <cell r="BA253" t="str">
            <v>n/a</v>
          </cell>
          <cell r="BB253" t="str">
            <v>n/a</v>
          </cell>
          <cell r="BC253" t="str">
            <v>n/a</v>
          </cell>
          <cell r="BD253">
            <v>0</v>
          </cell>
          <cell r="BE253">
            <v>0</v>
          </cell>
          <cell r="BF253">
            <v>0</v>
          </cell>
          <cell r="BG253">
            <v>0</v>
          </cell>
          <cell r="BH253">
            <v>0</v>
          </cell>
          <cell r="BI253">
            <v>0</v>
          </cell>
          <cell r="BJ253">
            <v>0</v>
          </cell>
          <cell r="BK253"/>
        </row>
        <row r="254">
          <cell r="C254" t="str">
            <v>n/a</v>
          </cell>
          <cell r="F254">
            <v>0</v>
          </cell>
          <cell r="G254">
            <v>0</v>
          </cell>
          <cell r="H254">
            <v>0</v>
          </cell>
          <cell r="W254" t="str">
            <v>n/a</v>
          </cell>
          <cell r="X254" t="str">
            <v>n/a</v>
          </cell>
          <cell r="Y254" t="str">
            <v>n/a</v>
          </cell>
          <cell r="Z254" t="str">
            <v>n/a</v>
          </cell>
          <cell r="AA254">
            <v>100</v>
          </cell>
          <cell r="AB254" t="str">
            <v>n/a</v>
          </cell>
          <cell r="AC254" t="str">
            <v>n/a</v>
          </cell>
          <cell r="AD254" t="str">
            <v>n/a</v>
          </cell>
          <cell r="AE254" t="str">
            <v>n/a</v>
          </cell>
          <cell r="AF254" t="str">
            <v>n/a</v>
          </cell>
          <cell r="AG254" t="str">
            <v>n/a</v>
          </cell>
          <cell r="AH254" t="str">
            <v>n/a</v>
          </cell>
          <cell r="AI254" t="str">
            <v>n/a</v>
          </cell>
          <cell r="AJ254" t="str">
            <v>n/a</v>
          </cell>
          <cell r="AK254" t="str">
            <v>n/a</v>
          </cell>
          <cell r="AL254" t="str">
            <v>n/a</v>
          </cell>
          <cell r="AM254" t="str">
            <v>n/a</v>
          </cell>
          <cell r="AN254" t="str">
            <v>n/a</v>
          </cell>
          <cell r="AO254" t="str">
            <v>n/a</v>
          </cell>
          <cell r="AP254" t="str">
            <v>n/a</v>
          </cell>
          <cell r="AQ254" t="str">
            <v>n/a</v>
          </cell>
          <cell r="AR254" t="str">
            <v>n/a</v>
          </cell>
          <cell r="AS254" t="str">
            <v>n/a</v>
          </cell>
          <cell r="AT254" t="str">
            <v>n/a</v>
          </cell>
          <cell r="AU254" t="str">
            <v>n/a</v>
          </cell>
          <cell r="AV254" t="str">
            <v>n/a</v>
          </cell>
          <cell r="AW254" t="str">
            <v>n/a</v>
          </cell>
          <cell r="AX254" t="str">
            <v>n/a</v>
          </cell>
          <cell r="AY254" t="str">
            <v>n/a</v>
          </cell>
          <cell r="AZ254" t="str">
            <v>n/a</v>
          </cell>
          <cell r="BA254" t="str">
            <v>n/a</v>
          </cell>
          <cell r="BB254" t="str">
            <v>n/a</v>
          </cell>
          <cell r="BC254" t="str">
            <v>n/a</v>
          </cell>
          <cell r="BD254">
            <v>0</v>
          </cell>
          <cell r="BE254">
            <v>0</v>
          </cell>
          <cell r="BF254">
            <v>0</v>
          </cell>
          <cell r="BG254">
            <v>0</v>
          </cell>
          <cell r="BH254">
            <v>0</v>
          </cell>
          <cell r="BI254">
            <v>0</v>
          </cell>
          <cell r="BJ254">
            <v>0</v>
          </cell>
          <cell r="BK254"/>
        </row>
        <row r="255">
          <cell r="C255" t="str">
            <v>n/a</v>
          </cell>
          <cell r="F255">
            <v>0</v>
          </cell>
          <cell r="G255">
            <v>0</v>
          </cell>
          <cell r="H255">
            <v>0</v>
          </cell>
          <cell r="W255" t="str">
            <v>n/a</v>
          </cell>
          <cell r="X255" t="str">
            <v>n/a</v>
          </cell>
          <cell r="Y255" t="str">
            <v>n/a</v>
          </cell>
          <cell r="Z255" t="str">
            <v>n/a</v>
          </cell>
          <cell r="AA255">
            <v>100</v>
          </cell>
          <cell r="AB255" t="str">
            <v>n/a</v>
          </cell>
          <cell r="AC255" t="str">
            <v>n/a</v>
          </cell>
          <cell r="AD255" t="str">
            <v>n/a</v>
          </cell>
          <cell r="AE255" t="str">
            <v>n/a</v>
          </cell>
          <cell r="AF255" t="str">
            <v>n/a</v>
          </cell>
          <cell r="AG255" t="str">
            <v>n/a</v>
          </cell>
          <cell r="AH255" t="str">
            <v>n/a</v>
          </cell>
          <cell r="AI255" t="str">
            <v>n/a</v>
          </cell>
          <cell r="AJ255" t="str">
            <v>n/a</v>
          </cell>
          <cell r="AK255" t="str">
            <v>n/a</v>
          </cell>
          <cell r="AL255" t="str">
            <v>n/a</v>
          </cell>
          <cell r="AM255" t="str">
            <v>n/a</v>
          </cell>
          <cell r="AN255" t="str">
            <v>n/a</v>
          </cell>
          <cell r="AO255" t="str">
            <v>n/a</v>
          </cell>
          <cell r="AP255" t="str">
            <v>n/a</v>
          </cell>
          <cell r="AQ255" t="str">
            <v>n/a</v>
          </cell>
          <cell r="AR255" t="str">
            <v>n/a</v>
          </cell>
          <cell r="AS255" t="str">
            <v>n/a</v>
          </cell>
          <cell r="AT255" t="str">
            <v>n/a</v>
          </cell>
          <cell r="AU255" t="str">
            <v>n/a</v>
          </cell>
          <cell r="AV255" t="str">
            <v>n/a</v>
          </cell>
          <cell r="AW255" t="str">
            <v>n/a</v>
          </cell>
          <cell r="AX255" t="str">
            <v>n/a</v>
          </cell>
          <cell r="AY255" t="str">
            <v>n/a</v>
          </cell>
          <cell r="AZ255" t="str">
            <v>n/a</v>
          </cell>
          <cell r="BA255" t="str">
            <v>n/a</v>
          </cell>
          <cell r="BB255" t="str">
            <v>n/a</v>
          </cell>
          <cell r="BC255" t="str">
            <v>n/a</v>
          </cell>
          <cell r="BD255">
            <v>0</v>
          </cell>
          <cell r="BE255">
            <v>0</v>
          </cell>
          <cell r="BF255">
            <v>0</v>
          </cell>
          <cell r="BG255">
            <v>0</v>
          </cell>
          <cell r="BH255">
            <v>0</v>
          </cell>
          <cell r="BI255">
            <v>0</v>
          </cell>
          <cell r="BJ255">
            <v>0</v>
          </cell>
          <cell r="BK255"/>
        </row>
        <row r="256">
          <cell r="C256" t="str">
            <v>n/a</v>
          </cell>
          <cell r="F256">
            <v>0</v>
          </cell>
          <cell r="G256">
            <v>0</v>
          </cell>
          <cell r="H256">
            <v>0</v>
          </cell>
          <cell r="W256" t="str">
            <v>n/a</v>
          </cell>
          <cell r="X256" t="str">
            <v>n/a</v>
          </cell>
          <cell r="Y256" t="str">
            <v>n/a</v>
          </cell>
          <cell r="Z256" t="str">
            <v>n/a</v>
          </cell>
          <cell r="AA256">
            <v>100</v>
          </cell>
          <cell r="AB256" t="str">
            <v>n/a</v>
          </cell>
          <cell r="AC256" t="str">
            <v>n/a</v>
          </cell>
          <cell r="AD256" t="str">
            <v>n/a</v>
          </cell>
          <cell r="AE256" t="str">
            <v>n/a</v>
          </cell>
          <cell r="AF256" t="str">
            <v>n/a</v>
          </cell>
          <cell r="AG256" t="str">
            <v>n/a</v>
          </cell>
          <cell r="AH256" t="str">
            <v>n/a</v>
          </cell>
          <cell r="AI256" t="str">
            <v>n/a</v>
          </cell>
          <cell r="AJ256" t="str">
            <v>n/a</v>
          </cell>
          <cell r="AK256" t="str">
            <v>n/a</v>
          </cell>
          <cell r="AL256" t="str">
            <v>n/a</v>
          </cell>
          <cell r="AM256" t="str">
            <v>n/a</v>
          </cell>
          <cell r="AN256" t="str">
            <v>n/a</v>
          </cell>
          <cell r="AO256" t="str">
            <v>n/a</v>
          </cell>
          <cell r="AP256" t="str">
            <v>n/a</v>
          </cell>
          <cell r="AQ256" t="str">
            <v>n/a</v>
          </cell>
          <cell r="AR256" t="str">
            <v>n/a</v>
          </cell>
          <cell r="AS256" t="str">
            <v>n/a</v>
          </cell>
          <cell r="AT256" t="str">
            <v>n/a</v>
          </cell>
          <cell r="AU256" t="str">
            <v>n/a</v>
          </cell>
          <cell r="AV256" t="str">
            <v>n/a</v>
          </cell>
          <cell r="AW256" t="str">
            <v>n/a</v>
          </cell>
          <cell r="AX256" t="str">
            <v>n/a</v>
          </cell>
          <cell r="AY256" t="str">
            <v>n/a</v>
          </cell>
          <cell r="AZ256" t="str">
            <v>n/a</v>
          </cell>
          <cell r="BA256" t="str">
            <v>n/a</v>
          </cell>
          <cell r="BB256" t="str">
            <v>n/a</v>
          </cell>
          <cell r="BC256" t="str">
            <v>n/a</v>
          </cell>
          <cell r="BD256">
            <v>0</v>
          </cell>
          <cell r="BE256">
            <v>0</v>
          </cell>
          <cell r="BF256">
            <v>0</v>
          </cell>
          <cell r="BG256">
            <v>0</v>
          </cell>
          <cell r="BH256">
            <v>0</v>
          </cell>
          <cell r="BI256">
            <v>0</v>
          </cell>
          <cell r="BJ256">
            <v>0</v>
          </cell>
          <cell r="BK256"/>
        </row>
        <row r="257">
          <cell r="C257" t="str">
            <v>n/a</v>
          </cell>
          <cell r="F257">
            <v>0</v>
          </cell>
          <cell r="G257">
            <v>0</v>
          </cell>
          <cell r="H257">
            <v>0</v>
          </cell>
          <cell r="W257" t="str">
            <v>n/a</v>
          </cell>
          <cell r="X257" t="str">
            <v>n/a</v>
          </cell>
          <cell r="Y257" t="str">
            <v>n/a</v>
          </cell>
          <cell r="Z257" t="str">
            <v>n/a</v>
          </cell>
          <cell r="AA257">
            <v>100</v>
          </cell>
          <cell r="AB257" t="str">
            <v>n/a</v>
          </cell>
          <cell r="AC257" t="str">
            <v>n/a</v>
          </cell>
          <cell r="AD257" t="str">
            <v>n/a</v>
          </cell>
          <cell r="AE257" t="str">
            <v>n/a</v>
          </cell>
          <cell r="AF257" t="str">
            <v>n/a</v>
          </cell>
          <cell r="AG257" t="str">
            <v>n/a</v>
          </cell>
          <cell r="AH257" t="str">
            <v>n/a</v>
          </cell>
          <cell r="AI257" t="str">
            <v>n/a</v>
          </cell>
          <cell r="AJ257" t="str">
            <v>n/a</v>
          </cell>
          <cell r="AK257" t="str">
            <v>n/a</v>
          </cell>
          <cell r="AL257" t="str">
            <v>n/a</v>
          </cell>
          <cell r="AM257" t="str">
            <v>n/a</v>
          </cell>
          <cell r="AN257" t="str">
            <v>n/a</v>
          </cell>
          <cell r="AO257" t="str">
            <v>n/a</v>
          </cell>
          <cell r="AP257" t="str">
            <v>n/a</v>
          </cell>
          <cell r="AQ257" t="str">
            <v>n/a</v>
          </cell>
          <cell r="AR257" t="str">
            <v>n/a</v>
          </cell>
          <cell r="AS257" t="str">
            <v>n/a</v>
          </cell>
          <cell r="AT257" t="str">
            <v>n/a</v>
          </cell>
          <cell r="AU257" t="str">
            <v>n/a</v>
          </cell>
          <cell r="AV257" t="str">
            <v>n/a</v>
          </cell>
          <cell r="AW257" t="str">
            <v>n/a</v>
          </cell>
          <cell r="AX257" t="str">
            <v>n/a</v>
          </cell>
          <cell r="AY257" t="str">
            <v>n/a</v>
          </cell>
          <cell r="AZ257" t="str">
            <v>n/a</v>
          </cell>
          <cell r="BA257" t="str">
            <v>n/a</v>
          </cell>
          <cell r="BB257" t="str">
            <v>n/a</v>
          </cell>
          <cell r="BC257" t="str">
            <v>n/a</v>
          </cell>
          <cell r="BD257">
            <v>0</v>
          </cell>
          <cell r="BE257">
            <v>0</v>
          </cell>
          <cell r="BF257">
            <v>0</v>
          </cell>
          <cell r="BG257">
            <v>0</v>
          </cell>
          <cell r="BH257">
            <v>0</v>
          </cell>
          <cell r="BI257">
            <v>0</v>
          </cell>
          <cell r="BJ257">
            <v>0</v>
          </cell>
          <cell r="BK257"/>
        </row>
        <row r="258">
          <cell r="C258" t="str">
            <v>n/a</v>
          </cell>
          <cell r="F258">
            <v>0</v>
          </cell>
          <cell r="G258">
            <v>0</v>
          </cell>
          <cell r="H258">
            <v>0</v>
          </cell>
          <cell r="W258" t="str">
            <v>n/a</v>
          </cell>
          <cell r="X258" t="str">
            <v>n/a</v>
          </cell>
          <cell r="Y258" t="str">
            <v>n/a</v>
          </cell>
          <cell r="Z258" t="str">
            <v>n/a</v>
          </cell>
          <cell r="AA258">
            <v>100</v>
          </cell>
          <cell r="AB258" t="str">
            <v>n/a</v>
          </cell>
          <cell r="AC258" t="str">
            <v>n/a</v>
          </cell>
          <cell r="AD258" t="str">
            <v>n/a</v>
          </cell>
          <cell r="AE258" t="str">
            <v>n/a</v>
          </cell>
          <cell r="AF258" t="str">
            <v>n/a</v>
          </cell>
          <cell r="AG258" t="str">
            <v>n/a</v>
          </cell>
          <cell r="AH258" t="str">
            <v>n/a</v>
          </cell>
          <cell r="AI258" t="str">
            <v>n/a</v>
          </cell>
          <cell r="AJ258" t="str">
            <v>n/a</v>
          </cell>
          <cell r="AK258" t="str">
            <v>n/a</v>
          </cell>
          <cell r="AL258" t="str">
            <v>n/a</v>
          </cell>
          <cell r="AM258" t="str">
            <v>n/a</v>
          </cell>
          <cell r="AN258" t="str">
            <v>n/a</v>
          </cell>
          <cell r="AO258" t="str">
            <v>n/a</v>
          </cell>
          <cell r="AP258" t="str">
            <v>n/a</v>
          </cell>
          <cell r="AQ258" t="str">
            <v>n/a</v>
          </cell>
          <cell r="AR258" t="str">
            <v>n/a</v>
          </cell>
          <cell r="AS258" t="str">
            <v>n/a</v>
          </cell>
          <cell r="AT258" t="str">
            <v>n/a</v>
          </cell>
          <cell r="AU258" t="str">
            <v>n/a</v>
          </cell>
          <cell r="AV258" t="str">
            <v>n/a</v>
          </cell>
          <cell r="AW258" t="str">
            <v>n/a</v>
          </cell>
          <cell r="AX258" t="str">
            <v>n/a</v>
          </cell>
          <cell r="AY258" t="str">
            <v>n/a</v>
          </cell>
          <cell r="AZ258" t="str">
            <v>n/a</v>
          </cell>
          <cell r="BA258" t="str">
            <v>n/a</v>
          </cell>
          <cell r="BB258" t="str">
            <v>n/a</v>
          </cell>
          <cell r="BC258" t="str">
            <v>n/a</v>
          </cell>
          <cell r="BD258">
            <v>0</v>
          </cell>
          <cell r="BE258">
            <v>0</v>
          </cell>
          <cell r="BF258">
            <v>0</v>
          </cell>
          <cell r="BG258">
            <v>0</v>
          </cell>
          <cell r="BH258">
            <v>0</v>
          </cell>
          <cell r="BI258">
            <v>0</v>
          </cell>
          <cell r="BJ258">
            <v>0</v>
          </cell>
          <cell r="BK258"/>
        </row>
        <row r="259">
          <cell r="C259" t="str">
            <v>n/a</v>
          </cell>
          <cell r="F259">
            <v>0</v>
          </cell>
          <cell r="G259">
            <v>0</v>
          </cell>
          <cell r="H259">
            <v>0</v>
          </cell>
          <cell r="W259" t="str">
            <v>n/a</v>
          </cell>
          <cell r="X259" t="str">
            <v>n/a</v>
          </cell>
          <cell r="Y259" t="str">
            <v>n/a</v>
          </cell>
          <cell r="Z259" t="str">
            <v>n/a</v>
          </cell>
          <cell r="AA259">
            <v>100</v>
          </cell>
          <cell r="AB259" t="str">
            <v>n/a</v>
          </cell>
          <cell r="AC259" t="str">
            <v>n/a</v>
          </cell>
          <cell r="AD259" t="str">
            <v>n/a</v>
          </cell>
          <cell r="AE259" t="str">
            <v>n/a</v>
          </cell>
          <cell r="AF259" t="str">
            <v>n/a</v>
          </cell>
          <cell r="AG259" t="str">
            <v>n/a</v>
          </cell>
          <cell r="AH259" t="str">
            <v>n/a</v>
          </cell>
          <cell r="AI259" t="str">
            <v>n/a</v>
          </cell>
          <cell r="AJ259" t="str">
            <v>n/a</v>
          </cell>
          <cell r="AK259" t="str">
            <v>n/a</v>
          </cell>
          <cell r="AL259" t="str">
            <v>n/a</v>
          </cell>
          <cell r="AM259" t="str">
            <v>n/a</v>
          </cell>
          <cell r="AN259" t="str">
            <v>n/a</v>
          </cell>
          <cell r="AO259" t="str">
            <v>n/a</v>
          </cell>
          <cell r="AP259" t="str">
            <v>n/a</v>
          </cell>
          <cell r="AQ259" t="str">
            <v>n/a</v>
          </cell>
          <cell r="AR259" t="str">
            <v>n/a</v>
          </cell>
          <cell r="AS259" t="str">
            <v>n/a</v>
          </cell>
          <cell r="AT259" t="str">
            <v>n/a</v>
          </cell>
          <cell r="AU259" t="str">
            <v>n/a</v>
          </cell>
          <cell r="AV259" t="str">
            <v>n/a</v>
          </cell>
          <cell r="AW259" t="str">
            <v>n/a</v>
          </cell>
          <cell r="AX259" t="str">
            <v>n/a</v>
          </cell>
          <cell r="AY259" t="str">
            <v>n/a</v>
          </cell>
          <cell r="AZ259" t="str">
            <v>n/a</v>
          </cell>
          <cell r="BA259" t="str">
            <v>n/a</v>
          </cell>
          <cell r="BB259" t="str">
            <v>n/a</v>
          </cell>
          <cell r="BC259" t="str">
            <v>n/a</v>
          </cell>
          <cell r="BD259">
            <v>0</v>
          </cell>
          <cell r="BE259">
            <v>0</v>
          </cell>
          <cell r="BF259">
            <v>0</v>
          </cell>
          <cell r="BG259">
            <v>0</v>
          </cell>
          <cell r="BH259">
            <v>0</v>
          </cell>
          <cell r="BI259">
            <v>0</v>
          </cell>
          <cell r="BJ259">
            <v>0</v>
          </cell>
          <cell r="BK259"/>
        </row>
        <row r="260">
          <cell r="C260" t="str">
            <v>n/a</v>
          </cell>
          <cell r="F260">
            <v>0</v>
          </cell>
          <cell r="G260">
            <v>0</v>
          </cell>
          <cell r="H260">
            <v>0</v>
          </cell>
          <cell r="W260" t="str">
            <v>n/a</v>
          </cell>
          <cell r="X260" t="str">
            <v>n/a</v>
          </cell>
          <cell r="Y260" t="str">
            <v>n/a</v>
          </cell>
          <cell r="Z260" t="str">
            <v>n/a</v>
          </cell>
          <cell r="AA260">
            <v>100</v>
          </cell>
          <cell r="AB260" t="str">
            <v>n/a</v>
          </cell>
          <cell r="AC260" t="str">
            <v>n/a</v>
          </cell>
          <cell r="AD260" t="str">
            <v>n/a</v>
          </cell>
          <cell r="AE260" t="str">
            <v>n/a</v>
          </cell>
          <cell r="AF260" t="str">
            <v>n/a</v>
          </cell>
          <cell r="AG260" t="str">
            <v>n/a</v>
          </cell>
          <cell r="AH260" t="str">
            <v>n/a</v>
          </cell>
          <cell r="AI260" t="str">
            <v>n/a</v>
          </cell>
          <cell r="AJ260" t="str">
            <v>n/a</v>
          </cell>
          <cell r="AK260" t="str">
            <v>n/a</v>
          </cell>
          <cell r="AL260" t="str">
            <v>n/a</v>
          </cell>
          <cell r="AM260" t="str">
            <v>n/a</v>
          </cell>
          <cell r="AN260" t="str">
            <v>n/a</v>
          </cell>
          <cell r="AO260" t="str">
            <v>n/a</v>
          </cell>
          <cell r="AP260" t="str">
            <v>n/a</v>
          </cell>
          <cell r="AQ260" t="str">
            <v>n/a</v>
          </cell>
          <cell r="AR260" t="str">
            <v>n/a</v>
          </cell>
          <cell r="AS260" t="str">
            <v>n/a</v>
          </cell>
          <cell r="AT260" t="str">
            <v>n/a</v>
          </cell>
          <cell r="AU260" t="str">
            <v>n/a</v>
          </cell>
          <cell r="AV260" t="str">
            <v>n/a</v>
          </cell>
          <cell r="AW260" t="str">
            <v>n/a</v>
          </cell>
          <cell r="AX260" t="str">
            <v>n/a</v>
          </cell>
          <cell r="AY260" t="str">
            <v>n/a</v>
          </cell>
          <cell r="AZ260" t="str">
            <v>n/a</v>
          </cell>
          <cell r="BA260" t="str">
            <v>n/a</v>
          </cell>
          <cell r="BB260" t="str">
            <v>n/a</v>
          </cell>
          <cell r="BC260" t="str">
            <v>n/a</v>
          </cell>
          <cell r="BD260">
            <v>0</v>
          </cell>
          <cell r="BE260">
            <v>0</v>
          </cell>
          <cell r="BF260">
            <v>0</v>
          </cell>
          <cell r="BG260">
            <v>0</v>
          </cell>
          <cell r="BH260">
            <v>0</v>
          </cell>
          <cell r="BI260">
            <v>0</v>
          </cell>
          <cell r="BJ260">
            <v>0</v>
          </cell>
          <cell r="BK260"/>
        </row>
        <row r="261">
          <cell r="C261" t="str">
            <v>n/a</v>
          </cell>
          <cell r="F261">
            <v>0</v>
          </cell>
          <cell r="G261">
            <v>0</v>
          </cell>
          <cell r="H261">
            <v>0</v>
          </cell>
          <cell r="W261" t="str">
            <v>n/a</v>
          </cell>
          <cell r="X261" t="str">
            <v>n/a</v>
          </cell>
          <cell r="Y261" t="str">
            <v>n/a</v>
          </cell>
          <cell r="Z261" t="str">
            <v>n/a</v>
          </cell>
          <cell r="AA261">
            <v>100</v>
          </cell>
          <cell r="AB261" t="str">
            <v>n/a</v>
          </cell>
          <cell r="AC261" t="str">
            <v>n/a</v>
          </cell>
          <cell r="AD261" t="str">
            <v>n/a</v>
          </cell>
          <cell r="AE261" t="str">
            <v>n/a</v>
          </cell>
          <cell r="AF261" t="str">
            <v>n/a</v>
          </cell>
          <cell r="AG261" t="str">
            <v>n/a</v>
          </cell>
          <cell r="AH261" t="str">
            <v>n/a</v>
          </cell>
          <cell r="AI261" t="str">
            <v>n/a</v>
          </cell>
          <cell r="AJ261" t="str">
            <v>n/a</v>
          </cell>
          <cell r="AK261" t="str">
            <v>n/a</v>
          </cell>
          <cell r="AL261" t="str">
            <v>n/a</v>
          </cell>
          <cell r="AM261" t="str">
            <v>n/a</v>
          </cell>
          <cell r="AN261" t="str">
            <v>n/a</v>
          </cell>
          <cell r="AO261" t="str">
            <v>n/a</v>
          </cell>
          <cell r="AP261" t="str">
            <v>n/a</v>
          </cell>
          <cell r="AQ261" t="str">
            <v>n/a</v>
          </cell>
          <cell r="AR261" t="str">
            <v>n/a</v>
          </cell>
          <cell r="AS261" t="str">
            <v>n/a</v>
          </cell>
          <cell r="AT261" t="str">
            <v>n/a</v>
          </cell>
          <cell r="AU261" t="str">
            <v>n/a</v>
          </cell>
          <cell r="AV261" t="str">
            <v>n/a</v>
          </cell>
          <cell r="AW261" t="str">
            <v>n/a</v>
          </cell>
          <cell r="AX261" t="str">
            <v>n/a</v>
          </cell>
          <cell r="AY261" t="str">
            <v>n/a</v>
          </cell>
          <cell r="AZ261" t="str">
            <v>n/a</v>
          </cell>
          <cell r="BA261" t="str">
            <v>n/a</v>
          </cell>
          <cell r="BB261" t="str">
            <v>n/a</v>
          </cell>
          <cell r="BC261" t="str">
            <v>n/a</v>
          </cell>
          <cell r="BD261">
            <v>0</v>
          </cell>
          <cell r="BE261">
            <v>0</v>
          </cell>
          <cell r="BF261">
            <v>0</v>
          </cell>
          <cell r="BG261">
            <v>0</v>
          </cell>
          <cell r="BH261">
            <v>0</v>
          </cell>
          <cell r="BI261">
            <v>0</v>
          </cell>
          <cell r="BJ261">
            <v>0</v>
          </cell>
          <cell r="BK261"/>
        </row>
        <row r="262">
          <cell r="C262" t="str">
            <v>n/a</v>
          </cell>
          <cell r="F262">
            <v>0</v>
          </cell>
          <cell r="G262">
            <v>0</v>
          </cell>
          <cell r="H262">
            <v>0</v>
          </cell>
          <cell r="W262" t="str">
            <v>n/a</v>
          </cell>
          <cell r="X262" t="str">
            <v>n/a</v>
          </cell>
          <cell r="Y262" t="str">
            <v>n/a</v>
          </cell>
          <cell r="Z262" t="str">
            <v>n/a</v>
          </cell>
          <cell r="AA262">
            <v>100</v>
          </cell>
          <cell r="AB262" t="str">
            <v>n/a</v>
          </cell>
          <cell r="AC262" t="str">
            <v>n/a</v>
          </cell>
          <cell r="AD262" t="str">
            <v>n/a</v>
          </cell>
          <cell r="AE262" t="str">
            <v>n/a</v>
          </cell>
          <cell r="AF262" t="str">
            <v>n/a</v>
          </cell>
          <cell r="AG262" t="str">
            <v>n/a</v>
          </cell>
          <cell r="AH262" t="str">
            <v>n/a</v>
          </cell>
          <cell r="AI262" t="str">
            <v>n/a</v>
          </cell>
          <cell r="AJ262" t="str">
            <v>n/a</v>
          </cell>
          <cell r="AK262" t="str">
            <v>n/a</v>
          </cell>
          <cell r="AL262" t="str">
            <v>n/a</v>
          </cell>
          <cell r="AM262" t="str">
            <v>n/a</v>
          </cell>
          <cell r="AN262" t="str">
            <v>n/a</v>
          </cell>
          <cell r="AO262" t="str">
            <v>n/a</v>
          </cell>
          <cell r="AP262" t="str">
            <v>n/a</v>
          </cell>
          <cell r="AQ262" t="str">
            <v>n/a</v>
          </cell>
          <cell r="AR262" t="str">
            <v>n/a</v>
          </cell>
          <cell r="AS262" t="str">
            <v>n/a</v>
          </cell>
          <cell r="AT262" t="str">
            <v>n/a</v>
          </cell>
          <cell r="AU262" t="str">
            <v>n/a</v>
          </cell>
          <cell r="AV262" t="str">
            <v>n/a</v>
          </cell>
          <cell r="AW262" t="str">
            <v>n/a</v>
          </cell>
          <cell r="AX262" t="str">
            <v>n/a</v>
          </cell>
          <cell r="AY262" t="str">
            <v>n/a</v>
          </cell>
          <cell r="AZ262" t="str">
            <v>n/a</v>
          </cell>
          <cell r="BA262" t="str">
            <v>n/a</v>
          </cell>
          <cell r="BB262" t="str">
            <v>n/a</v>
          </cell>
          <cell r="BC262" t="str">
            <v>n/a</v>
          </cell>
          <cell r="BD262">
            <v>0</v>
          </cell>
          <cell r="BE262">
            <v>0</v>
          </cell>
          <cell r="BF262">
            <v>0</v>
          </cell>
          <cell r="BG262">
            <v>0</v>
          </cell>
          <cell r="BH262">
            <v>0</v>
          </cell>
          <cell r="BI262">
            <v>0</v>
          </cell>
          <cell r="BJ262">
            <v>0</v>
          </cell>
          <cell r="BK262"/>
        </row>
        <row r="263">
          <cell r="C263" t="str">
            <v>n/a</v>
          </cell>
          <cell r="F263">
            <v>0</v>
          </cell>
          <cell r="G263">
            <v>0</v>
          </cell>
          <cell r="H263">
            <v>0</v>
          </cell>
          <cell r="W263" t="str">
            <v>n/a</v>
          </cell>
          <cell r="X263" t="str">
            <v>n/a</v>
          </cell>
          <cell r="Y263" t="str">
            <v>n/a</v>
          </cell>
          <cell r="Z263" t="str">
            <v>n/a</v>
          </cell>
          <cell r="AA263">
            <v>100</v>
          </cell>
          <cell r="AB263" t="str">
            <v>n/a</v>
          </cell>
          <cell r="AC263" t="str">
            <v>n/a</v>
          </cell>
          <cell r="AD263" t="str">
            <v>n/a</v>
          </cell>
          <cell r="AE263" t="str">
            <v>n/a</v>
          </cell>
          <cell r="AF263" t="str">
            <v>n/a</v>
          </cell>
          <cell r="AG263" t="str">
            <v>n/a</v>
          </cell>
          <cell r="AH263" t="str">
            <v>n/a</v>
          </cell>
          <cell r="AI263" t="str">
            <v>n/a</v>
          </cell>
          <cell r="AJ263" t="str">
            <v>n/a</v>
          </cell>
          <cell r="AK263" t="str">
            <v>n/a</v>
          </cell>
          <cell r="AL263" t="str">
            <v>n/a</v>
          </cell>
          <cell r="AM263" t="str">
            <v>n/a</v>
          </cell>
          <cell r="AN263" t="str">
            <v>n/a</v>
          </cell>
          <cell r="AO263" t="str">
            <v>n/a</v>
          </cell>
          <cell r="AP263" t="str">
            <v>n/a</v>
          </cell>
          <cell r="AQ263" t="str">
            <v>n/a</v>
          </cell>
          <cell r="AR263" t="str">
            <v>n/a</v>
          </cell>
          <cell r="AS263" t="str">
            <v>n/a</v>
          </cell>
          <cell r="AT263" t="str">
            <v>n/a</v>
          </cell>
          <cell r="AU263" t="str">
            <v>n/a</v>
          </cell>
          <cell r="AV263" t="str">
            <v>n/a</v>
          </cell>
          <cell r="AW263" t="str">
            <v>n/a</v>
          </cell>
          <cell r="AX263" t="str">
            <v>n/a</v>
          </cell>
          <cell r="AY263" t="str">
            <v>n/a</v>
          </cell>
          <cell r="AZ263" t="str">
            <v>n/a</v>
          </cell>
          <cell r="BA263" t="str">
            <v>n/a</v>
          </cell>
          <cell r="BB263" t="str">
            <v>n/a</v>
          </cell>
          <cell r="BC263" t="str">
            <v>n/a</v>
          </cell>
          <cell r="BD263">
            <v>0</v>
          </cell>
          <cell r="BE263">
            <v>0</v>
          </cell>
          <cell r="BF263">
            <v>0</v>
          </cell>
          <cell r="BG263">
            <v>0</v>
          </cell>
          <cell r="BH263">
            <v>0</v>
          </cell>
          <cell r="BI263">
            <v>0</v>
          </cell>
          <cell r="BJ263">
            <v>0</v>
          </cell>
          <cell r="BK263"/>
        </row>
        <row r="264">
          <cell r="C264" t="str">
            <v>n/a</v>
          </cell>
          <cell r="F264">
            <v>0</v>
          </cell>
          <cell r="G264">
            <v>0</v>
          </cell>
          <cell r="H264">
            <v>0</v>
          </cell>
          <cell r="W264" t="str">
            <v>n/a</v>
          </cell>
          <cell r="X264" t="str">
            <v>n/a</v>
          </cell>
          <cell r="Y264" t="str">
            <v>n/a</v>
          </cell>
          <cell r="Z264" t="str">
            <v>n/a</v>
          </cell>
          <cell r="AA264">
            <v>100</v>
          </cell>
          <cell r="AB264" t="str">
            <v>n/a</v>
          </cell>
          <cell r="AC264" t="str">
            <v>n/a</v>
          </cell>
          <cell r="AD264" t="str">
            <v>n/a</v>
          </cell>
          <cell r="AE264" t="str">
            <v>n/a</v>
          </cell>
          <cell r="AF264" t="str">
            <v>n/a</v>
          </cell>
          <cell r="AG264" t="str">
            <v>n/a</v>
          </cell>
          <cell r="AH264" t="str">
            <v>n/a</v>
          </cell>
          <cell r="AI264" t="str">
            <v>n/a</v>
          </cell>
          <cell r="AJ264" t="str">
            <v>n/a</v>
          </cell>
          <cell r="AK264" t="str">
            <v>n/a</v>
          </cell>
          <cell r="AL264" t="str">
            <v>n/a</v>
          </cell>
          <cell r="AM264" t="str">
            <v>n/a</v>
          </cell>
          <cell r="AN264" t="str">
            <v>n/a</v>
          </cell>
          <cell r="AO264" t="str">
            <v>n/a</v>
          </cell>
          <cell r="AP264" t="str">
            <v>n/a</v>
          </cell>
          <cell r="AQ264" t="str">
            <v>n/a</v>
          </cell>
          <cell r="AR264" t="str">
            <v>n/a</v>
          </cell>
          <cell r="AS264" t="str">
            <v>n/a</v>
          </cell>
          <cell r="AT264" t="str">
            <v>n/a</v>
          </cell>
          <cell r="AU264" t="str">
            <v>n/a</v>
          </cell>
          <cell r="AV264" t="str">
            <v>n/a</v>
          </cell>
          <cell r="AW264" t="str">
            <v>n/a</v>
          </cell>
          <cell r="AX264" t="str">
            <v>n/a</v>
          </cell>
          <cell r="AY264" t="str">
            <v>n/a</v>
          </cell>
          <cell r="AZ264" t="str">
            <v>n/a</v>
          </cell>
          <cell r="BA264" t="str">
            <v>n/a</v>
          </cell>
          <cell r="BB264" t="str">
            <v>n/a</v>
          </cell>
          <cell r="BC264" t="str">
            <v>n/a</v>
          </cell>
          <cell r="BD264">
            <v>0</v>
          </cell>
          <cell r="BE264">
            <v>0</v>
          </cell>
          <cell r="BF264">
            <v>0</v>
          </cell>
          <cell r="BG264">
            <v>0</v>
          </cell>
          <cell r="BH264">
            <v>0</v>
          </cell>
          <cell r="BI264">
            <v>0</v>
          </cell>
          <cell r="BJ264">
            <v>0</v>
          </cell>
          <cell r="BK264"/>
        </row>
        <row r="265">
          <cell r="C265" t="str">
            <v>n/a</v>
          </cell>
          <cell r="F265">
            <v>0</v>
          </cell>
          <cell r="G265">
            <v>0</v>
          </cell>
          <cell r="H265">
            <v>0</v>
          </cell>
          <cell r="W265" t="str">
            <v>n/a</v>
          </cell>
          <cell r="X265" t="str">
            <v>n/a</v>
          </cell>
          <cell r="Y265" t="str">
            <v>n/a</v>
          </cell>
          <cell r="Z265" t="str">
            <v>n/a</v>
          </cell>
          <cell r="AA265">
            <v>100</v>
          </cell>
          <cell r="AB265" t="str">
            <v>n/a</v>
          </cell>
          <cell r="AC265" t="str">
            <v>n/a</v>
          </cell>
          <cell r="AD265" t="str">
            <v>n/a</v>
          </cell>
          <cell r="AE265" t="str">
            <v>n/a</v>
          </cell>
          <cell r="AF265" t="str">
            <v>n/a</v>
          </cell>
          <cell r="AG265" t="str">
            <v>n/a</v>
          </cell>
          <cell r="AH265" t="str">
            <v>n/a</v>
          </cell>
          <cell r="AI265" t="str">
            <v>n/a</v>
          </cell>
          <cell r="AJ265" t="str">
            <v>n/a</v>
          </cell>
          <cell r="AK265" t="str">
            <v>n/a</v>
          </cell>
          <cell r="AL265" t="str">
            <v>n/a</v>
          </cell>
          <cell r="AM265" t="str">
            <v>n/a</v>
          </cell>
          <cell r="AN265" t="str">
            <v>n/a</v>
          </cell>
          <cell r="AO265" t="str">
            <v>n/a</v>
          </cell>
          <cell r="AP265" t="str">
            <v>n/a</v>
          </cell>
          <cell r="AQ265" t="str">
            <v>n/a</v>
          </cell>
          <cell r="AR265" t="str">
            <v>n/a</v>
          </cell>
          <cell r="AS265" t="str">
            <v>n/a</v>
          </cell>
          <cell r="AT265" t="str">
            <v>n/a</v>
          </cell>
          <cell r="AU265" t="str">
            <v>n/a</v>
          </cell>
          <cell r="AV265" t="str">
            <v>n/a</v>
          </cell>
          <cell r="AW265" t="str">
            <v>n/a</v>
          </cell>
          <cell r="AX265" t="str">
            <v>n/a</v>
          </cell>
          <cell r="AY265" t="str">
            <v>n/a</v>
          </cell>
          <cell r="AZ265" t="str">
            <v>n/a</v>
          </cell>
          <cell r="BA265" t="str">
            <v>n/a</v>
          </cell>
          <cell r="BB265" t="str">
            <v>n/a</v>
          </cell>
          <cell r="BC265" t="str">
            <v>n/a</v>
          </cell>
          <cell r="BD265">
            <v>0</v>
          </cell>
          <cell r="BE265">
            <v>0</v>
          </cell>
          <cell r="BF265">
            <v>0</v>
          </cell>
          <cell r="BG265">
            <v>0</v>
          </cell>
          <cell r="BH265">
            <v>0</v>
          </cell>
          <cell r="BI265">
            <v>0</v>
          </cell>
          <cell r="BJ265">
            <v>0</v>
          </cell>
          <cell r="BK265"/>
        </row>
        <row r="266">
          <cell r="C266" t="str">
            <v>n/a</v>
          </cell>
          <cell r="F266">
            <v>0</v>
          </cell>
          <cell r="G266">
            <v>0</v>
          </cell>
          <cell r="H266">
            <v>0</v>
          </cell>
          <cell r="W266" t="str">
            <v>n/a</v>
          </cell>
          <cell r="X266" t="str">
            <v>n/a</v>
          </cell>
          <cell r="Y266" t="str">
            <v>n/a</v>
          </cell>
          <cell r="Z266" t="str">
            <v>n/a</v>
          </cell>
          <cell r="AA266">
            <v>100</v>
          </cell>
          <cell r="AB266" t="str">
            <v>n/a</v>
          </cell>
          <cell r="AC266" t="str">
            <v>n/a</v>
          </cell>
          <cell r="AD266" t="str">
            <v>n/a</v>
          </cell>
          <cell r="AE266" t="str">
            <v>n/a</v>
          </cell>
          <cell r="AF266" t="str">
            <v>n/a</v>
          </cell>
          <cell r="AG266" t="str">
            <v>n/a</v>
          </cell>
          <cell r="AH266" t="str">
            <v>n/a</v>
          </cell>
          <cell r="AI266" t="str">
            <v>n/a</v>
          </cell>
          <cell r="AJ266" t="str">
            <v>n/a</v>
          </cell>
          <cell r="AK266" t="str">
            <v>n/a</v>
          </cell>
          <cell r="AL266" t="str">
            <v>n/a</v>
          </cell>
          <cell r="AM266" t="str">
            <v>n/a</v>
          </cell>
          <cell r="AN266" t="str">
            <v>n/a</v>
          </cell>
          <cell r="AO266" t="str">
            <v>n/a</v>
          </cell>
          <cell r="AP266" t="str">
            <v>n/a</v>
          </cell>
          <cell r="AQ266" t="str">
            <v>n/a</v>
          </cell>
          <cell r="AR266" t="str">
            <v>n/a</v>
          </cell>
          <cell r="AS266" t="str">
            <v>n/a</v>
          </cell>
          <cell r="AT266" t="str">
            <v>n/a</v>
          </cell>
          <cell r="AU266" t="str">
            <v>n/a</v>
          </cell>
          <cell r="AV266" t="str">
            <v>n/a</v>
          </cell>
          <cell r="AW266" t="str">
            <v>n/a</v>
          </cell>
          <cell r="AX266" t="str">
            <v>n/a</v>
          </cell>
          <cell r="AY266" t="str">
            <v>n/a</v>
          </cell>
          <cell r="AZ266" t="str">
            <v>n/a</v>
          </cell>
          <cell r="BA266" t="str">
            <v>n/a</v>
          </cell>
          <cell r="BB266" t="str">
            <v>n/a</v>
          </cell>
          <cell r="BC266" t="str">
            <v>n/a</v>
          </cell>
          <cell r="BD266">
            <v>0</v>
          </cell>
          <cell r="BE266">
            <v>0</v>
          </cell>
          <cell r="BF266">
            <v>0</v>
          </cell>
          <cell r="BG266">
            <v>0</v>
          </cell>
          <cell r="BH266">
            <v>0</v>
          </cell>
          <cell r="BI266">
            <v>0</v>
          </cell>
          <cell r="BJ266">
            <v>0</v>
          </cell>
          <cell r="BK266"/>
        </row>
        <row r="267">
          <cell r="C267" t="str">
            <v>n/a</v>
          </cell>
          <cell r="F267">
            <v>0</v>
          </cell>
          <cell r="G267">
            <v>0</v>
          </cell>
          <cell r="H267">
            <v>0</v>
          </cell>
          <cell r="W267" t="str">
            <v>n/a</v>
          </cell>
          <cell r="X267" t="str">
            <v>n/a</v>
          </cell>
          <cell r="Y267" t="str">
            <v>n/a</v>
          </cell>
          <cell r="Z267" t="str">
            <v>n/a</v>
          </cell>
          <cell r="AA267">
            <v>100</v>
          </cell>
          <cell r="AB267" t="str">
            <v>n/a</v>
          </cell>
          <cell r="AC267" t="str">
            <v>n/a</v>
          </cell>
          <cell r="AD267" t="str">
            <v>n/a</v>
          </cell>
          <cell r="AE267" t="str">
            <v>n/a</v>
          </cell>
          <cell r="AF267" t="str">
            <v>n/a</v>
          </cell>
          <cell r="AG267" t="str">
            <v>n/a</v>
          </cell>
          <cell r="AH267" t="str">
            <v>n/a</v>
          </cell>
          <cell r="AI267" t="str">
            <v>n/a</v>
          </cell>
          <cell r="AJ267" t="str">
            <v>n/a</v>
          </cell>
          <cell r="AK267" t="str">
            <v>n/a</v>
          </cell>
          <cell r="AL267" t="str">
            <v>n/a</v>
          </cell>
          <cell r="AM267" t="str">
            <v>n/a</v>
          </cell>
          <cell r="AN267" t="str">
            <v>n/a</v>
          </cell>
          <cell r="AO267" t="str">
            <v>n/a</v>
          </cell>
          <cell r="AP267" t="str">
            <v>n/a</v>
          </cell>
          <cell r="AQ267" t="str">
            <v>n/a</v>
          </cell>
          <cell r="AR267" t="str">
            <v>n/a</v>
          </cell>
          <cell r="AS267" t="str">
            <v>n/a</v>
          </cell>
          <cell r="AT267" t="str">
            <v>n/a</v>
          </cell>
          <cell r="AU267" t="str">
            <v>n/a</v>
          </cell>
          <cell r="AV267" t="str">
            <v>n/a</v>
          </cell>
          <cell r="AW267" t="str">
            <v>n/a</v>
          </cell>
          <cell r="AX267" t="str">
            <v>n/a</v>
          </cell>
          <cell r="AY267" t="str">
            <v>n/a</v>
          </cell>
          <cell r="AZ267" t="str">
            <v>n/a</v>
          </cell>
          <cell r="BA267" t="str">
            <v>n/a</v>
          </cell>
          <cell r="BB267" t="str">
            <v>n/a</v>
          </cell>
          <cell r="BC267" t="str">
            <v>n/a</v>
          </cell>
          <cell r="BD267">
            <v>0</v>
          </cell>
          <cell r="BE267">
            <v>0</v>
          </cell>
          <cell r="BF267">
            <v>0</v>
          </cell>
          <cell r="BG267">
            <v>0</v>
          </cell>
          <cell r="BH267">
            <v>0</v>
          </cell>
          <cell r="BI267">
            <v>0</v>
          </cell>
          <cell r="BJ267">
            <v>0</v>
          </cell>
          <cell r="BK267"/>
        </row>
        <row r="268">
          <cell r="C268" t="str">
            <v>n/a</v>
          </cell>
          <cell r="F268">
            <v>0</v>
          </cell>
          <cell r="G268">
            <v>0</v>
          </cell>
          <cell r="H268">
            <v>0</v>
          </cell>
          <cell r="W268" t="str">
            <v>n/a</v>
          </cell>
          <cell r="X268" t="str">
            <v>n/a</v>
          </cell>
          <cell r="Y268" t="str">
            <v>n/a</v>
          </cell>
          <cell r="Z268" t="str">
            <v>n/a</v>
          </cell>
          <cell r="AA268">
            <v>100</v>
          </cell>
          <cell r="AB268" t="str">
            <v>n/a</v>
          </cell>
          <cell r="AC268" t="str">
            <v>n/a</v>
          </cell>
          <cell r="AD268" t="str">
            <v>n/a</v>
          </cell>
          <cell r="AE268" t="str">
            <v>n/a</v>
          </cell>
          <cell r="AF268" t="str">
            <v>n/a</v>
          </cell>
          <cell r="AG268" t="str">
            <v>n/a</v>
          </cell>
          <cell r="AH268" t="str">
            <v>n/a</v>
          </cell>
          <cell r="AI268" t="str">
            <v>n/a</v>
          </cell>
          <cell r="AJ268" t="str">
            <v>n/a</v>
          </cell>
          <cell r="AK268" t="str">
            <v>n/a</v>
          </cell>
          <cell r="AL268" t="str">
            <v>n/a</v>
          </cell>
          <cell r="AM268" t="str">
            <v>n/a</v>
          </cell>
          <cell r="AN268" t="str">
            <v>n/a</v>
          </cell>
          <cell r="AO268" t="str">
            <v>n/a</v>
          </cell>
          <cell r="AP268" t="str">
            <v>n/a</v>
          </cell>
          <cell r="AQ268" t="str">
            <v>n/a</v>
          </cell>
          <cell r="AR268" t="str">
            <v>n/a</v>
          </cell>
          <cell r="AS268" t="str">
            <v>n/a</v>
          </cell>
          <cell r="AT268" t="str">
            <v>n/a</v>
          </cell>
          <cell r="AU268" t="str">
            <v>n/a</v>
          </cell>
          <cell r="AV268" t="str">
            <v>n/a</v>
          </cell>
          <cell r="AW268" t="str">
            <v>n/a</v>
          </cell>
          <cell r="AX268" t="str">
            <v>n/a</v>
          </cell>
          <cell r="AY268" t="str">
            <v>n/a</v>
          </cell>
          <cell r="AZ268" t="str">
            <v>n/a</v>
          </cell>
          <cell r="BA268" t="str">
            <v>n/a</v>
          </cell>
          <cell r="BB268" t="str">
            <v>n/a</v>
          </cell>
          <cell r="BC268" t="str">
            <v>n/a</v>
          </cell>
          <cell r="BD268">
            <v>0</v>
          </cell>
          <cell r="BE268">
            <v>0</v>
          </cell>
          <cell r="BF268">
            <v>0</v>
          </cell>
          <cell r="BG268">
            <v>0</v>
          </cell>
          <cell r="BH268">
            <v>0</v>
          </cell>
          <cell r="BI268">
            <v>0</v>
          </cell>
          <cell r="BJ268">
            <v>0</v>
          </cell>
          <cell r="BK268"/>
        </row>
        <row r="269">
          <cell r="C269" t="str">
            <v>n/a</v>
          </cell>
          <cell r="F269">
            <v>0</v>
          </cell>
          <cell r="G269">
            <v>0</v>
          </cell>
          <cell r="H269">
            <v>0</v>
          </cell>
          <cell r="W269" t="str">
            <v>n/a</v>
          </cell>
          <cell r="X269" t="str">
            <v>n/a</v>
          </cell>
          <cell r="Y269" t="str">
            <v>n/a</v>
          </cell>
          <cell r="Z269" t="str">
            <v>n/a</v>
          </cell>
          <cell r="AA269">
            <v>100</v>
          </cell>
          <cell r="AB269" t="str">
            <v>n/a</v>
          </cell>
          <cell r="AC269" t="str">
            <v>n/a</v>
          </cell>
          <cell r="AD269" t="str">
            <v>n/a</v>
          </cell>
          <cell r="AE269" t="str">
            <v>n/a</v>
          </cell>
          <cell r="AF269" t="str">
            <v>n/a</v>
          </cell>
          <cell r="AG269" t="str">
            <v>n/a</v>
          </cell>
          <cell r="AH269" t="str">
            <v>n/a</v>
          </cell>
          <cell r="AI269" t="str">
            <v>n/a</v>
          </cell>
          <cell r="AJ269" t="str">
            <v>n/a</v>
          </cell>
          <cell r="AK269" t="str">
            <v>n/a</v>
          </cell>
          <cell r="AL269" t="str">
            <v>n/a</v>
          </cell>
          <cell r="AM269" t="str">
            <v>n/a</v>
          </cell>
          <cell r="AN269" t="str">
            <v>n/a</v>
          </cell>
          <cell r="AO269" t="str">
            <v>n/a</v>
          </cell>
          <cell r="AP269" t="str">
            <v>n/a</v>
          </cell>
          <cell r="AQ269" t="str">
            <v>n/a</v>
          </cell>
          <cell r="AR269" t="str">
            <v>n/a</v>
          </cell>
          <cell r="AS269" t="str">
            <v>n/a</v>
          </cell>
          <cell r="AT269" t="str">
            <v>n/a</v>
          </cell>
          <cell r="AU269" t="str">
            <v>n/a</v>
          </cell>
          <cell r="AV269" t="str">
            <v>n/a</v>
          </cell>
          <cell r="AW269" t="str">
            <v>n/a</v>
          </cell>
          <cell r="AX269" t="str">
            <v>n/a</v>
          </cell>
          <cell r="AY269" t="str">
            <v>n/a</v>
          </cell>
          <cell r="AZ269" t="str">
            <v>n/a</v>
          </cell>
          <cell r="BA269" t="str">
            <v>n/a</v>
          </cell>
          <cell r="BB269" t="str">
            <v>n/a</v>
          </cell>
          <cell r="BC269" t="str">
            <v>n/a</v>
          </cell>
          <cell r="BD269">
            <v>0</v>
          </cell>
          <cell r="BE269">
            <v>0</v>
          </cell>
          <cell r="BF269">
            <v>0</v>
          </cell>
          <cell r="BG269">
            <v>0</v>
          </cell>
          <cell r="BH269">
            <v>0</v>
          </cell>
          <cell r="BI269">
            <v>0</v>
          </cell>
          <cell r="BJ269">
            <v>0</v>
          </cell>
          <cell r="BK269"/>
        </row>
        <row r="270">
          <cell r="C270" t="str">
            <v>n/a</v>
          </cell>
          <cell r="F270">
            <v>0</v>
          </cell>
          <cell r="G270">
            <v>0</v>
          </cell>
          <cell r="H270">
            <v>0</v>
          </cell>
          <cell r="W270" t="str">
            <v>n/a</v>
          </cell>
          <cell r="X270" t="str">
            <v>n/a</v>
          </cell>
          <cell r="Y270" t="str">
            <v>n/a</v>
          </cell>
          <cell r="Z270" t="str">
            <v>n/a</v>
          </cell>
          <cell r="AA270">
            <v>100</v>
          </cell>
          <cell r="AB270" t="str">
            <v>n/a</v>
          </cell>
          <cell r="AC270" t="str">
            <v>n/a</v>
          </cell>
          <cell r="AD270" t="str">
            <v>n/a</v>
          </cell>
          <cell r="AE270" t="str">
            <v>n/a</v>
          </cell>
          <cell r="AF270" t="str">
            <v>n/a</v>
          </cell>
          <cell r="AG270" t="str">
            <v>n/a</v>
          </cell>
          <cell r="AH270" t="str">
            <v>n/a</v>
          </cell>
          <cell r="AI270" t="str">
            <v>n/a</v>
          </cell>
          <cell r="AJ270" t="str">
            <v>n/a</v>
          </cell>
          <cell r="AK270" t="str">
            <v>n/a</v>
          </cell>
          <cell r="AL270" t="str">
            <v>n/a</v>
          </cell>
          <cell r="AM270" t="str">
            <v>n/a</v>
          </cell>
          <cell r="AN270" t="str">
            <v>n/a</v>
          </cell>
          <cell r="AO270" t="str">
            <v>n/a</v>
          </cell>
          <cell r="AP270" t="str">
            <v>n/a</v>
          </cell>
          <cell r="AQ270" t="str">
            <v>n/a</v>
          </cell>
          <cell r="AR270" t="str">
            <v>n/a</v>
          </cell>
          <cell r="AS270" t="str">
            <v>n/a</v>
          </cell>
          <cell r="AT270" t="str">
            <v>n/a</v>
          </cell>
          <cell r="AU270" t="str">
            <v>n/a</v>
          </cell>
          <cell r="AV270" t="str">
            <v>n/a</v>
          </cell>
          <cell r="AW270" t="str">
            <v>n/a</v>
          </cell>
          <cell r="AX270" t="str">
            <v>n/a</v>
          </cell>
          <cell r="AY270" t="str">
            <v>n/a</v>
          </cell>
          <cell r="AZ270" t="str">
            <v>n/a</v>
          </cell>
          <cell r="BA270" t="str">
            <v>n/a</v>
          </cell>
          <cell r="BB270" t="str">
            <v>n/a</v>
          </cell>
          <cell r="BC270" t="str">
            <v>n/a</v>
          </cell>
          <cell r="BD270">
            <v>0</v>
          </cell>
          <cell r="BE270">
            <v>0</v>
          </cell>
          <cell r="BF270">
            <v>0</v>
          </cell>
          <cell r="BG270">
            <v>0</v>
          </cell>
          <cell r="BH270">
            <v>0</v>
          </cell>
          <cell r="BI270">
            <v>0</v>
          </cell>
          <cell r="BJ270">
            <v>0</v>
          </cell>
          <cell r="BK270"/>
        </row>
        <row r="271">
          <cell r="C271" t="str">
            <v>n/a</v>
          </cell>
          <cell r="F271">
            <v>0</v>
          </cell>
          <cell r="G271">
            <v>0</v>
          </cell>
          <cell r="H271">
            <v>0</v>
          </cell>
          <cell r="W271" t="str">
            <v>n/a</v>
          </cell>
          <cell r="X271" t="str">
            <v>n/a</v>
          </cell>
          <cell r="Y271" t="str">
            <v>n/a</v>
          </cell>
          <cell r="Z271" t="str">
            <v>n/a</v>
          </cell>
          <cell r="AA271">
            <v>100</v>
          </cell>
          <cell r="AB271" t="str">
            <v>n/a</v>
          </cell>
          <cell r="AC271" t="str">
            <v>n/a</v>
          </cell>
          <cell r="AD271" t="str">
            <v>n/a</v>
          </cell>
          <cell r="AE271" t="str">
            <v>n/a</v>
          </cell>
          <cell r="AF271" t="str">
            <v>n/a</v>
          </cell>
          <cell r="AG271" t="str">
            <v>n/a</v>
          </cell>
          <cell r="AH271" t="str">
            <v>n/a</v>
          </cell>
          <cell r="AI271" t="str">
            <v>n/a</v>
          </cell>
          <cell r="AJ271" t="str">
            <v>n/a</v>
          </cell>
          <cell r="AK271" t="str">
            <v>n/a</v>
          </cell>
          <cell r="AL271" t="str">
            <v>n/a</v>
          </cell>
          <cell r="AM271" t="str">
            <v>n/a</v>
          </cell>
          <cell r="AN271" t="str">
            <v>n/a</v>
          </cell>
          <cell r="AO271" t="str">
            <v>n/a</v>
          </cell>
          <cell r="AP271" t="str">
            <v>n/a</v>
          </cell>
          <cell r="AQ271" t="str">
            <v>n/a</v>
          </cell>
          <cell r="AR271" t="str">
            <v>n/a</v>
          </cell>
          <cell r="AS271" t="str">
            <v>n/a</v>
          </cell>
          <cell r="AT271" t="str">
            <v>n/a</v>
          </cell>
          <cell r="AU271" t="str">
            <v>n/a</v>
          </cell>
          <cell r="AV271" t="str">
            <v>n/a</v>
          </cell>
          <cell r="AW271" t="str">
            <v>n/a</v>
          </cell>
          <cell r="AX271" t="str">
            <v>n/a</v>
          </cell>
          <cell r="AY271" t="str">
            <v>n/a</v>
          </cell>
          <cell r="AZ271" t="str">
            <v>n/a</v>
          </cell>
          <cell r="BA271" t="str">
            <v>n/a</v>
          </cell>
          <cell r="BB271" t="str">
            <v>n/a</v>
          </cell>
          <cell r="BC271" t="str">
            <v>n/a</v>
          </cell>
          <cell r="BD271">
            <v>0</v>
          </cell>
          <cell r="BE271">
            <v>0</v>
          </cell>
          <cell r="BF271">
            <v>0</v>
          </cell>
          <cell r="BG271">
            <v>0</v>
          </cell>
          <cell r="BH271">
            <v>0</v>
          </cell>
          <cell r="BI271">
            <v>0</v>
          </cell>
          <cell r="BJ271">
            <v>0</v>
          </cell>
          <cell r="BK271"/>
        </row>
        <row r="272">
          <cell r="C272" t="str">
            <v>n/a</v>
          </cell>
          <cell r="F272">
            <v>0</v>
          </cell>
          <cell r="G272">
            <v>0</v>
          </cell>
          <cell r="H272">
            <v>0</v>
          </cell>
          <cell r="W272" t="str">
            <v>n/a</v>
          </cell>
          <cell r="X272" t="str">
            <v>n/a</v>
          </cell>
          <cell r="Y272" t="str">
            <v>n/a</v>
          </cell>
          <cell r="Z272" t="str">
            <v>n/a</v>
          </cell>
          <cell r="AA272">
            <v>100</v>
          </cell>
          <cell r="AB272" t="str">
            <v>n/a</v>
          </cell>
          <cell r="AC272" t="str">
            <v>n/a</v>
          </cell>
          <cell r="AD272" t="str">
            <v>n/a</v>
          </cell>
          <cell r="AE272" t="str">
            <v>n/a</v>
          </cell>
          <cell r="AF272" t="str">
            <v>n/a</v>
          </cell>
          <cell r="AG272" t="str">
            <v>n/a</v>
          </cell>
          <cell r="AH272" t="str">
            <v>n/a</v>
          </cell>
          <cell r="AI272" t="str">
            <v>n/a</v>
          </cell>
          <cell r="AJ272" t="str">
            <v>n/a</v>
          </cell>
          <cell r="AK272" t="str">
            <v>n/a</v>
          </cell>
          <cell r="AL272" t="str">
            <v>n/a</v>
          </cell>
          <cell r="AM272" t="str">
            <v>n/a</v>
          </cell>
          <cell r="AN272" t="str">
            <v>n/a</v>
          </cell>
          <cell r="AO272" t="str">
            <v>n/a</v>
          </cell>
          <cell r="AP272" t="str">
            <v>n/a</v>
          </cell>
          <cell r="AQ272" t="str">
            <v>n/a</v>
          </cell>
          <cell r="AR272" t="str">
            <v>n/a</v>
          </cell>
          <cell r="AS272" t="str">
            <v>n/a</v>
          </cell>
          <cell r="AT272" t="str">
            <v>n/a</v>
          </cell>
          <cell r="AU272" t="str">
            <v>n/a</v>
          </cell>
          <cell r="AV272" t="str">
            <v>n/a</v>
          </cell>
          <cell r="AW272" t="str">
            <v>n/a</v>
          </cell>
          <cell r="AX272" t="str">
            <v>n/a</v>
          </cell>
          <cell r="AY272" t="str">
            <v>n/a</v>
          </cell>
          <cell r="AZ272" t="str">
            <v>n/a</v>
          </cell>
          <cell r="BA272" t="str">
            <v>n/a</v>
          </cell>
          <cell r="BB272" t="str">
            <v>n/a</v>
          </cell>
          <cell r="BC272" t="str">
            <v>n/a</v>
          </cell>
          <cell r="BD272">
            <v>0</v>
          </cell>
          <cell r="BE272">
            <v>0</v>
          </cell>
          <cell r="BF272">
            <v>0</v>
          </cell>
          <cell r="BG272">
            <v>0</v>
          </cell>
          <cell r="BH272">
            <v>0</v>
          </cell>
          <cell r="BI272">
            <v>0</v>
          </cell>
          <cell r="BJ272">
            <v>0</v>
          </cell>
          <cell r="BK272"/>
        </row>
        <row r="273">
          <cell r="C273" t="str">
            <v>n/a</v>
          </cell>
          <cell r="F273">
            <v>0</v>
          </cell>
          <cell r="G273">
            <v>0</v>
          </cell>
          <cell r="H273">
            <v>0</v>
          </cell>
          <cell r="W273" t="str">
            <v>n/a</v>
          </cell>
          <cell r="X273" t="str">
            <v>n/a</v>
          </cell>
          <cell r="Y273" t="str">
            <v>n/a</v>
          </cell>
          <cell r="Z273" t="str">
            <v>n/a</v>
          </cell>
          <cell r="AA273">
            <v>100</v>
          </cell>
          <cell r="AB273" t="str">
            <v>n/a</v>
          </cell>
          <cell r="AC273" t="str">
            <v>n/a</v>
          </cell>
          <cell r="AD273" t="str">
            <v>n/a</v>
          </cell>
          <cell r="AE273" t="str">
            <v>n/a</v>
          </cell>
          <cell r="AF273" t="str">
            <v>n/a</v>
          </cell>
          <cell r="AG273" t="str">
            <v>n/a</v>
          </cell>
          <cell r="AH273" t="str">
            <v>n/a</v>
          </cell>
          <cell r="AI273" t="str">
            <v>n/a</v>
          </cell>
          <cell r="AJ273" t="str">
            <v>n/a</v>
          </cell>
          <cell r="AK273" t="str">
            <v>n/a</v>
          </cell>
          <cell r="AL273" t="str">
            <v>n/a</v>
          </cell>
          <cell r="AM273" t="str">
            <v>n/a</v>
          </cell>
          <cell r="AN273" t="str">
            <v>n/a</v>
          </cell>
          <cell r="AO273" t="str">
            <v>n/a</v>
          </cell>
          <cell r="AP273" t="str">
            <v>n/a</v>
          </cell>
          <cell r="AQ273" t="str">
            <v>n/a</v>
          </cell>
          <cell r="AR273" t="str">
            <v>n/a</v>
          </cell>
          <cell r="AS273" t="str">
            <v>n/a</v>
          </cell>
          <cell r="AT273" t="str">
            <v>n/a</v>
          </cell>
          <cell r="AU273" t="str">
            <v>n/a</v>
          </cell>
          <cell r="AV273" t="str">
            <v>n/a</v>
          </cell>
          <cell r="AW273" t="str">
            <v>n/a</v>
          </cell>
          <cell r="AX273" t="str">
            <v>n/a</v>
          </cell>
          <cell r="AY273" t="str">
            <v>n/a</v>
          </cell>
          <cell r="AZ273" t="str">
            <v>n/a</v>
          </cell>
          <cell r="BA273" t="str">
            <v>n/a</v>
          </cell>
          <cell r="BB273" t="str">
            <v>n/a</v>
          </cell>
          <cell r="BC273" t="str">
            <v>n/a</v>
          </cell>
          <cell r="BD273">
            <v>0</v>
          </cell>
          <cell r="BE273">
            <v>0</v>
          </cell>
          <cell r="BF273">
            <v>0</v>
          </cell>
          <cell r="BG273">
            <v>0</v>
          </cell>
          <cell r="BH273">
            <v>0</v>
          </cell>
          <cell r="BI273">
            <v>0</v>
          </cell>
          <cell r="BJ273">
            <v>0</v>
          </cell>
          <cell r="BK273"/>
        </row>
        <row r="274">
          <cell r="C274" t="str">
            <v>n/a</v>
          </cell>
          <cell r="F274">
            <v>0</v>
          </cell>
          <cell r="G274">
            <v>0</v>
          </cell>
          <cell r="H274">
            <v>0</v>
          </cell>
          <cell r="W274" t="str">
            <v>n/a</v>
          </cell>
          <cell r="X274" t="str">
            <v>n/a</v>
          </cell>
          <cell r="Y274" t="str">
            <v>n/a</v>
          </cell>
          <cell r="Z274" t="str">
            <v>n/a</v>
          </cell>
          <cell r="AA274">
            <v>100</v>
          </cell>
          <cell r="AB274" t="str">
            <v>n/a</v>
          </cell>
          <cell r="AC274" t="str">
            <v>n/a</v>
          </cell>
          <cell r="AD274" t="str">
            <v>n/a</v>
          </cell>
          <cell r="AE274" t="str">
            <v>n/a</v>
          </cell>
          <cell r="AF274" t="str">
            <v>n/a</v>
          </cell>
          <cell r="AG274" t="str">
            <v>n/a</v>
          </cell>
          <cell r="AH274" t="str">
            <v>n/a</v>
          </cell>
          <cell r="AI274" t="str">
            <v>n/a</v>
          </cell>
          <cell r="AJ274" t="str">
            <v>n/a</v>
          </cell>
          <cell r="AK274" t="str">
            <v>n/a</v>
          </cell>
          <cell r="AL274" t="str">
            <v>n/a</v>
          </cell>
          <cell r="AM274" t="str">
            <v>n/a</v>
          </cell>
          <cell r="AN274" t="str">
            <v>n/a</v>
          </cell>
          <cell r="AO274" t="str">
            <v>n/a</v>
          </cell>
          <cell r="AP274" t="str">
            <v>n/a</v>
          </cell>
          <cell r="AQ274" t="str">
            <v>n/a</v>
          </cell>
          <cell r="AR274" t="str">
            <v>n/a</v>
          </cell>
          <cell r="AS274" t="str">
            <v>n/a</v>
          </cell>
          <cell r="AT274" t="str">
            <v>n/a</v>
          </cell>
          <cell r="AU274" t="str">
            <v>n/a</v>
          </cell>
          <cell r="AV274" t="str">
            <v>n/a</v>
          </cell>
          <cell r="AW274" t="str">
            <v>n/a</v>
          </cell>
          <cell r="AX274" t="str">
            <v>n/a</v>
          </cell>
          <cell r="AY274" t="str">
            <v>n/a</v>
          </cell>
          <cell r="AZ274" t="str">
            <v>n/a</v>
          </cell>
          <cell r="BA274" t="str">
            <v>n/a</v>
          </cell>
          <cell r="BB274" t="str">
            <v>n/a</v>
          </cell>
          <cell r="BC274" t="str">
            <v>n/a</v>
          </cell>
          <cell r="BD274">
            <v>0</v>
          </cell>
          <cell r="BE274">
            <v>0</v>
          </cell>
          <cell r="BF274">
            <v>0</v>
          </cell>
          <cell r="BG274">
            <v>0</v>
          </cell>
          <cell r="BH274">
            <v>0</v>
          </cell>
          <cell r="BI274">
            <v>0</v>
          </cell>
          <cell r="BJ274">
            <v>0</v>
          </cell>
          <cell r="BK274"/>
        </row>
        <row r="275">
          <cell r="C275" t="str">
            <v>n/a</v>
          </cell>
          <cell r="F275">
            <v>0</v>
          </cell>
          <cell r="G275">
            <v>0</v>
          </cell>
          <cell r="H275">
            <v>0</v>
          </cell>
          <cell r="W275" t="str">
            <v>n/a</v>
          </cell>
          <cell r="X275" t="str">
            <v>n/a</v>
          </cell>
          <cell r="Y275" t="str">
            <v>n/a</v>
          </cell>
          <cell r="Z275" t="str">
            <v>n/a</v>
          </cell>
          <cell r="AA275">
            <v>100</v>
          </cell>
          <cell r="AB275" t="str">
            <v>n/a</v>
          </cell>
          <cell r="AC275" t="str">
            <v>n/a</v>
          </cell>
          <cell r="AD275" t="str">
            <v>n/a</v>
          </cell>
          <cell r="AE275" t="str">
            <v>n/a</v>
          </cell>
          <cell r="AF275" t="str">
            <v>n/a</v>
          </cell>
          <cell r="AG275" t="str">
            <v>n/a</v>
          </cell>
          <cell r="AH275" t="str">
            <v>n/a</v>
          </cell>
          <cell r="AI275" t="str">
            <v>n/a</v>
          </cell>
          <cell r="AJ275" t="str">
            <v>n/a</v>
          </cell>
          <cell r="AK275" t="str">
            <v>n/a</v>
          </cell>
          <cell r="AL275" t="str">
            <v>n/a</v>
          </cell>
          <cell r="AM275" t="str">
            <v>n/a</v>
          </cell>
          <cell r="AN275" t="str">
            <v>n/a</v>
          </cell>
          <cell r="AO275" t="str">
            <v>n/a</v>
          </cell>
          <cell r="AP275" t="str">
            <v>n/a</v>
          </cell>
          <cell r="AQ275" t="str">
            <v>n/a</v>
          </cell>
          <cell r="AR275" t="str">
            <v>n/a</v>
          </cell>
          <cell r="AS275" t="str">
            <v>n/a</v>
          </cell>
          <cell r="AT275" t="str">
            <v>n/a</v>
          </cell>
          <cell r="AU275" t="str">
            <v>n/a</v>
          </cell>
          <cell r="AV275" t="str">
            <v>n/a</v>
          </cell>
          <cell r="AW275" t="str">
            <v>n/a</v>
          </cell>
          <cell r="AX275" t="str">
            <v>n/a</v>
          </cell>
          <cell r="AY275" t="str">
            <v>n/a</v>
          </cell>
          <cell r="AZ275" t="str">
            <v>n/a</v>
          </cell>
          <cell r="BA275" t="str">
            <v>n/a</v>
          </cell>
          <cell r="BB275" t="str">
            <v>n/a</v>
          </cell>
          <cell r="BC275" t="str">
            <v>n/a</v>
          </cell>
          <cell r="BD275">
            <v>0</v>
          </cell>
          <cell r="BE275">
            <v>0</v>
          </cell>
          <cell r="BF275">
            <v>0</v>
          </cell>
          <cell r="BG275">
            <v>0</v>
          </cell>
          <cell r="BH275">
            <v>0</v>
          </cell>
          <cell r="BI275">
            <v>0</v>
          </cell>
          <cell r="BJ275">
            <v>0</v>
          </cell>
          <cell r="BK275"/>
        </row>
        <row r="276">
          <cell r="C276" t="str">
            <v>n/a</v>
          </cell>
          <cell r="F276">
            <v>0</v>
          </cell>
          <cell r="G276">
            <v>0</v>
          </cell>
          <cell r="H276">
            <v>0</v>
          </cell>
          <cell r="W276" t="str">
            <v>n/a</v>
          </cell>
          <cell r="X276" t="str">
            <v>n/a</v>
          </cell>
          <cell r="Y276" t="str">
            <v>n/a</v>
          </cell>
          <cell r="Z276" t="str">
            <v>n/a</v>
          </cell>
          <cell r="AA276">
            <v>100</v>
          </cell>
          <cell r="AB276" t="str">
            <v>n/a</v>
          </cell>
          <cell r="AC276" t="str">
            <v>n/a</v>
          </cell>
          <cell r="AD276" t="str">
            <v>n/a</v>
          </cell>
          <cell r="AE276" t="str">
            <v>n/a</v>
          </cell>
          <cell r="AF276" t="str">
            <v>n/a</v>
          </cell>
          <cell r="AG276" t="str">
            <v>n/a</v>
          </cell>
          <cell r="AH276" t="str">
            <v>n/a</v>
          </cell>
          <cell r="AI276" t="str">
            <v>n/a</v>
          </cell>
          <cell r="AJ276" t="str">
            <v>n/a</v>
          </cell>
          <cell r="AK276" t="str">
            <v>n/a</v>
          </cell>
          <cell r="AL276" t="str">
            <v>n/a</v>
          </cell>
          <cell r="AM276" t="str">
            <v>n/a</v>
          </cell>
          <cell r="AN276" t="str">
            <v>n/a</v>
          </cell>
          <cell r="AO276" t="str">
            <v>n/a</v>
          </cell>
          <cell r="AP276" t="str">
            <v>n/a</v>
          </cell>
          <cell r="AQ276" t="str">
            <v>n/a</v>
          </cell>
          <cell r="AR276" t="str">
            <v>n/a</v>
          </cell>
          <cell r="AS276" t="str">
            <v>n/a</v>
          </cell>
          <cell r="AT276" t="str">
            <v>n/a</v>
          </cell>
          <cell r="AU276" t="str">
            <v>n/a</v>
          </cell>
          <cell r="AV276" t="str">
            <v>n/a</v>
          </cell>
          <cell r="AW276" t="str">
            <v>n/a</v>
          </cell>
          <cell r="AX276" t="str">
            <v>n/a</v>
          </cell>
          <cell r="AY276" t="str">
            <v>n/a</v>
          </cell>
          <cell r="AZ276" t="str">
            <v>n/a</v>
          </cell>
          <cell r="BA276" t="str">
            <v>n/a</v>
          </cell>
          <cell r="BB276" t="str">
            <v>n/a</v>
          </cell>
          <cell r="BC276" t="str">
            <v>n/a</v>
          </cell>
          <cell r="BD276">
            <v>0</v>
          </cell>
          <cell r="BE276">
            <v>0</v>
          </cell>
          <cell r="BF276">
            <v>0</v>
          </cell>
          <cell r="BG276">
            <v>0</v>
          </cell>
          <cell r="BH276">
            <v>0</v>
          </cell>
          <cell r="BI276">
            <v>0</v>
          </cell>
          <cell r="BJ276">
            <v>0</v>
          </cell>
          <cell r="BK276"/>
        </row>
        <row r="277">
          <cell r="C277" t="str">
            <v>n/a</v>
          </cell>
          <cell r="F277">
            <v>0</v>
          </cell>
          <cell r="G277">
            <v>0</v>
          </cell>
          <cell r="H277">
            <v>0</v>
          </cell>
          <cell r="W277" t="str">
            <v>n/a</v>
          </cell>
          <cell r="X277" t="str">
            <v>n/a</v>
          </cell>
          <cell r="Y277" t="str">
            <v>n/a</v>
          </cell>
          <cell r="Z277" t="str">
            <v>n/a</v>
          </cell>
          <cell r="AA277">
            <v>100</v>
          </cell>
          <cell r="AB277" t="str">
            <v>n/a</v>
          </cell>
          <cell r="AC277" t="str">
            <v>n/a</v>
          </cell>
          <cell r="AD277" t="str">
            <v>n/a</v>
          </cell>
          <cell r="AE277" t="str">
            <v>n/a</v>
          </cell>
          <cell r="AF277" t="str">
            <v>n/a</v>
          </cell>
          <cell r="AG277" t="str">
            <v>n/a</v>
          </cell>
          <cell r="AH277" t="str">
            <v>n/a</v>
          </cell>
          <cell r="AI277" t="str">
            <v>n/a</v>
          </cell>
          <cell r="AJ277" t="str">
            <v>n/a</v>
          </cell>
          <cell r="AK277" t="str">
            <v>n/a</v>
          </cell>
          <cell r="AL277" t="str">
            <v>n/a</v>
          </cell>
          <cell r="AM277" t="str">
            <v>n/a</v>
          </cell>
          <cell r="AN277" t="str">
            <v>n/a</v>
          </cell>
          <cell r="AO277" t="str">
            <v>n/a</v>
          </cell>
          <cell r="AP277" t="str">
            <v>n/a</v>
          </cell>
          <cell r="AQ277" t="str">
            <v>n/a</v>
          </cell>
          <cell r="AR277" t="str">
            <v>n/a</v>
          </cell>
          <cell r="AS277" t="str">
            <v>n/a</v>
          </cell>
          <cell r="AT277" t="str">
            <v>n/a</v>
          </cell>
          <cell r="AU277" t="str">
            <v>n/a</v>
          </cell>
          <cell r="AV277" t="str">
            <v>n/a</v>
          </cell>
          <cell r="AW277" t="str">
            <v>n/a</v>
          </cell>
          <cell r="AX277" t="str">
            <v>n/a</v>
          </cell>
          <cell r="AY277" t="str">
            <v>n/a</v>
          </cell>
          <cell r="AZ277" t="str">
            <v>n/a</v>
          </cell>
          <cell r="BA277" t="str">
            <v>n/a</v>
          </cell>
          <cell r="BB277" t="str">
            <v>n/a</v>
          </cell>
          <cell r="BC277" t="str">
            <v>n/a</v>
          </cell>
          <cell r="BD277">
            <v>0</v>
          </cell>
          <cell r="BE277">
            <v>0</v>
          </cell>
          <cell r="BF277">
            <v>0</v>
          </cell>
          <cell r="BG277">
            <v>0</v>
          </cell>
          <cell r="BH277">
            <v>0</v>
          </cell>
          <cell r="BI277">
            <v>0</v>
          </cell>
          <cell r="BJ277">
            <v>0</v>
          </cell>
          <cell r="BK277"/>
        </row>
        <row r="278">
          <cell r="C278" t="str">
            <v>n/a</v>
          </cell>
          <cell r="F278">
            <v>0</v>
          </cell>
          <cell r="G278">
            <v>0</v>
          </cell>
          <cell r="H278">
            <v>0</v>
          </cell>
          <cell r="W278" t="str">
            <v>n/a</v>
          </cell>
          <cell r="X278" t="str">
            <v>n/a</v>
          </cell>
          <cell r="Y278" t="str">
            <v>n/a</v>
          </cell>
          <cell r="Z278" t="str">
            <v>n/a</v>
          </cell>
          <cell r="AA278">
            <v>100</v>
          </cell>
          <cell r="AB278" t="str">
            <v>n/a</v>
          </cell>
          <cell r="AC278" t="str">
            <v>n/a</v>
          </cell>
          <cell r="AD278" t="str">
            <v>n/a</v>
          </cell>
          <cell r="AE278" t="str">
            <v>n/a</v>
          </cell>
          <cell r="AF278" t="str">
            <v>n/a</v>
          </cell>
          <cell r="AG278" t="str">
            <v>n/a</v>
          </cell>
          <cell r="AH278" t="str">
            <v>n/a</v>
          </cell>
          <cell r="AI278" t="str">
            <v>n/a</v>
          </cell>
          <cell r="AJ278" t="str">
            <v>n/a</v>
          </cell>
          <cell r="AK278" t="str">
            <v>n/a</v>
          </cell>
          <cell r="AL278" t="str">
            <v>n/a</v>
          </cell>
          <cell r="AM278" t="str">
            <v>n/a</v>
          </cell>
          <cell r="AN278" t="str">
            <v>n/a</v>
          </cell>
          <cell r="AO278" t="str">
            <v>n/a</v>
          </cell>
          <cell r="AP278" t="str">
            <v>n/a</v>
          </cell>
          <cell r="AQ278" t="str">
            <v>n/a</v>
          </cell>
          <cell r="AR278" t="str">
            <v>n/a</v>
          </cell>
          <cell r="AS278" t="str">
            <v>n/a</v>
          </cell>
          <cell r="AT278" t="str">
            <v>n/a</v>
          </cell>
          <cell r="AU278" t="str">
            <v>n/a</v>
          </cell>
          <cell r="AV278" t="str">
            <v>n/a</v>
          </cell>
          <cell r="AW278" t="str">
            <v>n/a</v>
          </cell>
          <cell r="AX278" t="str">
            <v>n/a</v>
          </cell>
          <cell r="AY278" t="str">
            <v>n/a</v>
          </cell>
          <cell r="AZ278" t="str">
            <v>n/a</v>
          </cell>
          <cell r="BA278" t="str">
            <v>n/a</v>
          </cell>
          <cell r="BB278" t="str">
            <v>n/a</v>
          </cell>
          <cell r="BC278" t="str">
            <v>n/a</v>
          </cell>
          <cell r="BD278">
            <v>0</v>
          </cell>
          <cell r="BE278">
            <v>0</v>
          </cell>
          <cell r="BF278">
            <v>0</v>
          </cell>
          <cell r="BG278">
            <v>0</v>
          </cell>
          <cell r="BH278">
            <v>0</v>
          </cell>
          <cell r="BI278">
            <v>0</v>
          </cell>
          <cell r="BJ278">
            <v>0</v>
          </cell>
          <cell r="BK278"/>
        </row>
        <row r="279">
          <cell r="C279" t="str">
            <v>n/a</v>
          </cell>
          <cell r="F279">
            <v>0</v>
          </cell>
          <cell r="G279">
            <v>0</v>
          </cell>
          <cell r="H279">
            <v>0</v>
          </cell>
          <cell r="W279" t="str">
            <v>n/a</v>
          </cell>
          <cell r="X279" t="str">
            <v>n/a</v>
          </cell>
          <cell r="Y279" t="str">
            <v>n/a</v>
          </cell>
          <cell r="Z279" t="str">
            <v>n/a</v>
          </cell>
          <cell r="AA279">
            <v>100</v>
          </cell>
          <cell r="AB279" t="str">
            <v>n/a</v>
          </cell>
          <cell r="AC279" t="str">
            <v>n/a</v>
          </cell>
          <cell r="AD279" t="str">
            <v>n/a</v>
          </cell>
          <cell r="AE279" t="str">
            <v>n/a</v>
          </cell>
          <cell r="AF279" t="str">
            <v>n/a</v>
          </cell>
          <cell r="AG279" t="str">
            <v>n/a</v>
          </cell>
          <cell r="AH279" t="str">
            <v>n/a</v>
          </cell>
          <cell r="AI279" t="str">
            <v>n/a</v>
          </cell>
          <cell r="AJ279" t="str">
            <v>n/a</v>
          </cell>
          <cell r="AK279" t="str">
            <v>n/a</v>
          </cell>
          <cell r="AL279" t="str">
            <v>n/a</v>
          </cell>
          <cell r="AM279" t="str">
            <v>n/a</v>
          </cell>
          <cell r="AN279" t="str">
            <v>n/a</v>
          </cell>
          <cell r="AO279" t="str">
            <v>n/a</v>
          </cell>
          <cell r="AP279" t="str">
            <v>n/a</v>
          </cell>
          <cell r="AQ279" t="str">
            <v>n/a</v>
          </cell>
          <cell r="AR279" t="str">
            <v>n/a</v>
          </cell>
          <cell r="AS279" t="str">
            <v>n/a</v>
          </cell>
          <cell r="AT279" t="str">
            <v>n/a</v>
          </cell>
          <cell r="AU279" t="str">
            <v>n/a</v>
          </cell>
          <cell r="AV279" t="str">
            <v>n/a</v>
          </cell>
          <cell r="AW279" t="str">
            <v>n/a</v>
          </cell>
          <cell r="AX279" t="str">
            <v>n/a</v>
          </cell>
          <cell r="AY279" t="str">
            <v>n/a</v>
          </cell>
          <cell r="AZ279" t="str">
            <v>n/a</v>
          </cell>
          <cell r="BA279" t="str">
            <v>n/a</v>
          </cell>
          <cell r="BB279" t="str">
            <v>n/a</v>
          </cell>
          <cell r="BC279" t="str">
            <v>n/a</v>
          </cell>
          <cell r="BD279">
            <v>0</v>
          </cell>
          <cell r="BE279">
            <v>0</v>
          </cell>
          <cell r="BF279">
            <v>0</v>
          </cell>
          <cell r="BG279">
            <v>0</v>
          </cell>
          <cell r="BH279">
            <v>0</v>
          </cell>
          <cell r="BI279">
            <v>0</v>
          </cell>
          <cell r="BJ279">
            <v>0</v>
          </cell>
          <cell r="BK279"/>
        </row>
        <row r="280">
          <cell r="C280" t="str">
            <v>n/a</v>
          </cell>
          <cell r="F280">
            <v>0</v>
          </cell>
          <cell r="G280">
            <v>0</v>
          </cell>
          <cell r="H280">
            <v>0</v>
          </cell>
          <cell r="W280" t="str">
            <v>n/a</v>
          </cell>
          <cell r="X280" t="str">
            <v>n/a</v>
          </cell>
          <cell r="Y280" t="str">
            <v>n/a</v>
          </cell>
          <cell r="Z280" t="str">
            <v>n/a</v>
          </cell>
          <cell r="AA280">
            <v>100</v>
          </cell>
          <cell r="AB280" t="str">
            <v>n/a</v>
          </cell>
          <cell r="AC280" t="str">
            <v>n/a</v>
          </cell>
          <cell r="AD280" t="str">
            <v>n/a</v>
          </cell>
          <cell r="AE280" t="str">
            <v>n/a</v>
          </cell>
          <cell r="AF280" t="str">
            <v>n/a</v>
          </cell>
          <cell r="AG280" t="str">
            <v>n/a</v>
          </cell>
          <cell r="AH280" t="str">
            <v>n/a</v>
          </cell>
          <cell r="AI280" t="str">
            <v>n/a</v>
          </cell>
          <cell r="AJ280" t="str">
            <v>n/a</v>
          </cell>
          <cell r="AK280" t="str">
            <v>n/a</v>
          </cell>
          <cell r="AL280" t="str">
            <v>n/a</v>
          </cell>
          <cell r="AM280" t="str">
            <v>n/a</v>
          </cell>
          <cell r="AN280" t="str">
            <v>n/a</v>
          </cell>
          <cell r="AO280" t="str">
            <v>n/a</v>
          </cell>
          <cell r="AP280" t="str">
            <v>n/a</v>
          </cell>
          <cell r="AQ280" t="str">
            <v>n/a</v>
          </cell>
          <cell r="AR280" t="str">
            <v>n/a</v>
          </cell>
          <cell r="AS280" t="str">
            <v>n/a</v>
          </cell>
          <cell r="AT280" t="str">
            <v>n/a</v>
          </cell>
          <cell r="AU280" t="str">
            <v>n/a</v>
          </cell>
          <cell r="AV280" t="str">
            <v>n/a</v>
          </cell>
          <cell r="AW280" t="str">
            <v>n/a</v>
          </cell>
          <cell r="AX280" t="str">
            <v>n/a</v>
          </cell>
          <cell r="AY280" t="str">
            <v>n/a</v>
          </cell>
          <cell r="AZ280" t="str">
            <v>n/a</v>
          </cell>
          <cell r="BA280" t="str">
            <v>n/a</v>
          </cell>
          <cell r="BB280" t="str">
            <v>n/a</v>
          </cell>
          <cell r="BC280" t="str">
            <v>n/a</v>
          </cell>
          <cell r="BD280">
            <v>0</v>
          </cell>
          <cell r="BE280">
            <v>0</v>
          </cell>
          <cell r="BF280">
            <v>0</v>
          </cell>
          <cell r="BG280">
            <v>0</v>
          </cell>
          <cell r="BH280">
            <v>0</v>
          </cell>
          <cell r="BI280">
            <v>0</v>
          </cell>
          <cell r="BJ280">
            <v>0</v>
          </cell>
          <cell r="BK280"/>
        </row>
        <row r="281">
          <cell r="C281" t="str">
            <v>n/a</v>
          </cell>
          <cell r="F281">
            <v>0</v>
          </cell>
          <cell r="G281">
            <v>0</v>
          </cell>
          <cell r="H281">
            <v>0</v>
          </cell>
          <cell r="W281" t="str">
            <v>n/a</v>
          </cell>
          <cell r="X281" t="str">
            <v>n/a</v>
          </cell>
          <cell r="Y281" t="str">
            <v>n/a</v>
          </cell>
          <cell r="Z281" t="str">
            <v>n/a</v>
          </cell>
          <cell r="AA281">
            <v>100</v>
          </cell>
          <cell r="AB281" t="str">
            <v>n/a</v>
          </cell>
          <cell r="AC281" t="str">
            <v>n/a</v>
          </cell>
          <cell r="AD281" t="str">
            <v>n/a</v>
          </cell>
          <cell r="AE281" t="str">
            <v>n/a</v>
          </cell>
          <cell r="AF281" t="str">
            <v>n/a</v>
          </cell>
          <cell r="AG281" t="str">
            <v>n/a</v>
          </cell>
          <cell r="AH281" t="str">
            <v>n/a</v>
          </cell>
          <cell r="AI281" t="str">
            <v>n/a</v>
          </cell>
          <cell r="AJ281" t="str">
            <v>n/a</v>
          </cell>
          <cell r="AK281" t="str">
            <v>n/a</v>
          </cell>
          <cell r="AL281" t="str">
            <v>n/a</v>
          </cell>
          <cell r="AM281" t="str">
            <v>n/a</v>
          </cell>
          <cell r="AN281" t="str">
            <v>n/a</v>
          </cell>
          <cell r="AO281" t="str">
            <v>n/a</v>
          </cell>
          <cell r="AP281" t="str">
            <v>n/a</v>
          </cell>
          <cell r="AQ281" t="str">
            <v>n/a</v>
          </cell>
          <cell r="AR281" t="str">
            <v>n/a</v>
          </cell>
          <cell r="AS281" t="str">
            <v>n/a</v>
          </cell>
          <cell r="AT281" t="str">
            <v>n/a</v>
          </cell>
          <cell r="AU281" t="str">
            <v>n/a</v>
          </cell>
          <cell r="AV281" t="str">
            <v>n/a</v>
          </cell>
          <cell r="AW281" t="str">
            <v>n/a</v>
          </cell>
          <cell r="AX281" t="str">
            <v>n/a</v>
          </cell>
          <cell r="AY281" t="str">
            <v>n/a</v>
          </cell>
          <cell r="AZ281" t="str">
            <v>n/a</v>
          </cell>
          <cell r="BA281" t="str">
            <v>n/a</v>
          </cell>
          <cell r="BB281" t="str">
            <v>n/a</v>
          </cell>
          <cell r="BC281" t="str">
            <v>n/a</v>
          </cell>
          <cell r="BD281">
            <v>0</v>
          </cell>
          <cell r="BE281">
            <v>0</v>
          </cell>
          <cell r="BF281">
            <v>0</v>
          </cell>
          <cell r="BG281">
            <v>0</v>
          </cell>
          <cell r="BH281">
            <v>0</v>
          </cell>
          <cell r="BI281">
            <v>0</v>
          </cell>
          <cell r="BJ281">
            <v>0</v>
          </cell>
          <cell r="BK281"/>
        </row>
        <row r="282">
          <cell r="C282" t="str">
            <v>n/a</v>
          </cell>
          <cell r="F282">
            <v>0</v>
          </cell>
          <cell r="G282">
            <v>0</v>
          </cell>
          <cell r="H282">
            <v>0</v>
          </cell>
          <cell r="W282" t="str">
            <v>n/a</v>
          </cell>
          <cell r="X282" t="str">
            <v>n/a</v>
          </cell>
          <cell r="Y282" t="str">
            <v>n/a</v>
          </cell>
          <cell r="Z282" t="str">
            <v>n/a</v>
          </cell>
          <cell r="AA282">
            <v>100</v>
          </cell>
          <cell r="AB282" t="str">
            <v>n/a</v>
          </cell>
          <cell r="AC282" t="str">
            <v>n/a</v>
          </cell>
          <cell r="AD282" t="str">
            <v>n/a</v>
          </cell>
          <cell r="AE282" t="str">
            <v>n/a</v>
          </cell>
          <cell r="AF282" t="str">
            <v>n/a</v>
          </cell>
          <cell r="AG282" t="str">
            <v>n/a</v>
          </cell>
          <cell r="AH282" t="str">
            <v>n/a</v>
          </cell>
          <cell r="AI282" t="str">
            <v>n/a</v>
          </cell>
          <cell r="AJ282" t="str">
            <v>n/a</v>
          </cell>
          <cell r="AK282" t="str">
            <v>n/a</v>
          </cell>
          <cell r="AL282" t="str">
            <v>n/a</v>
          </cell>
          <cell r="AM282" t="str">
            <v>n/a</v>
          </cell>
          <cell r="AN282" t="str">
            <v>n/a</v>
          </cell>
          <cell r="AO282" t="str">
            <v>n/a</v>
          </cell>
          <cell r="AP282" t="str">
            <v>n/a</v>
          </cell>
          <cell r="AQ282" t="str">
            <v>n/a</v>
          </cell>
          <cell r="AR282" t="str">
            <v>n/a</v>
          </cell>
          <cell r="AS282" t="str">
            <v>n/a</v>
          </cell>
          <cell r="AT282" t="str">
            <v>n/a</v>
          </cell>
          <cell r="AU282" t="str">
            <v>n/a</v>
          </cell>
          <cell r="AV282" t="str">
            <v>n/a</v>
          </cell>
          <cell r="AW282" t="str">
            <v>n/a</v>
          </cell>
          <cell r="AX282" t="str">
            <v>n/a</v>
          </cell>
          <cell r="AY282" t="str">
            <v>n/a</v>
          </cell>
          <cell r="AZ282" t="str">
            <v>n/a</v>
          </cell>
          <cell r="BA282" t="str">
            <v>n/a</v>
          </cell>
          <cell r="BB282" t="str">
            <v>n/a</v>
          </cell>
          <cell r="BC282" t="str">
            <v>n/a</v>
          </cell>
          <cell r="BD282">
            <v>0</v>
          </cell>
          <cell r="BE282">
            <v>0</v>
          </cell>
          <cell r="BF282">
            <v>0</v>
          </cell>
          <cell r="BG282">
            <v>0</v>
          </cell>
          <cell r="BH282">
            <v>0</v>
          </cell>
          <cell r="BI282">
            <v>0</v>
          </cell>
          <cell r="BJ282">
            <v>0</v>
          </cell>
          <cell r="BK282"/>
        </row>
        <row r="283">
          <cell r="C283" t="str">
            <v>n/a</v>
          </cell>
          <cell r="F283">
            <v>0</v>
          </cell>
          <cell r="G283">
            <v>0</v>
          </cell>
          <cell r="H283">
            <v>0</v>
          </cell>
          <cell r="W283" t="str">
            <v>n/a</v>
          </cell>
          <cell r="X283" t="str">
            <v>n/a</v>
          </cell>
          <cell r="Y283" t="str">
            <v>n/a</v>
          </cell>
          <cell r="Z283" t="str">
            <v>n/a</v>
          </cell>
          <cell r="AA283">
            <v>100</v>
          </cell>
          <cell r="AB283" t="str">
            <v>n/a</v>
          </cell>
          <cell r="AC283" t="str">
            <v>n/a</v>
          </cell>
          <cell r="AD283" t="str">
            <v>n/a</v>
          </cell>
          <cell r="AE283" t="str">
            <v>n/a</v>
          </cell>
          <cell r="AF283" t="str">
            <v>n/a</v>
          </cell>
          <cell r="AG283" t="str">
            <v>n/a</v>
          </cell>
          <cell r="AH283" t="str">
            <v>n/a</v>
          </cell>
          <cell r="AI283" t="str">
            <v>n/a</v>
          </cell>
          <cell r="AJ283" t="str">
            <v>n/a</v>
          </cell>
          <cell r="AK283" t="str">
            <v>n/a</v>
          </cell>
          <cell r="AL283" t="str">
            <v>n/a</v>
          </cell>
          <cell r="AM283" t="str">
            <v>n/a</v>
          </cell>
          <cell r="AN283" t="str">
            <v>n/a</v>
          </cell>
          <cell r="AO283" t="str">
            <v>n/a</v>
          </cell>
          <cell r="AP283" t="str">
            <v>n/a</v>
          </cell>
          <cell r="AQ283" t="str">
            <v>n/a</v>
          </cell>
          <cell r="AR283" t="str">
            <v>n/a</v>
          </cell>
          <cell r="AS283" t="str">
            <v>n/a</v>
          </cell>
          <cell r="AT283" t="str">
            <v>n/a</v>
          </cell>
          <cell r="AU283" t="str">
            <v>n/a</v>
          </cell>
          <cell r="AV283" t="str">
            <v>n/a</v>
          </cell>
          <cell r="AW283" t="str">
            <v>n/a</v>
          </cell>
          <cell r="AX283" t="str">
            <v>n/a</v>
          </cell>
          <cell r="AY283" t="str">
            <v>n/a</v>
          </cell>
          <cell r="AZ283" t="str">
            <v>n/a</v>
          </cell>
          <cell r="BA283" t="str">
            <v>n/a</v>
          </cell>
          <cell r="BB283" t="str">
            <v>n/a</v>
          </cell>
          <cell r="BC283" t="str">
            <v>n/a</v>
          </cell>
          <cell r="BD283">
            <v>0</v>
          </cell>
          <cell r="BE283">
            <v>0</v>
          </cell>
          <cell r="BF283">
            <v>0</v>
          </cell>
          <cell r="BG283">
            <v>0</v>
          </cell>
          <cell r="BH283">
            <v>0</v>
          </cell>
          <cell r="BI283">
            <v>0</v>
          </cell>
          <cell r="BJ283">
            <v>0</v>
          </cell>
          <cell r="BK283"/>
        </row>
        <row r="284">
          <cell r="C284" t="str">
            <v>n/a</v>
          </cell>
          <cell r="F284">
            <v>0</v>
          </cell>
          <cell r="G284">
            <v>0</v>
          </cell>
          <cell r="H284">
            <v>0</v>
          </cell>
          <cell r="W284" t="str">
            <v>n/a</v>
          </cell>
          <cell r="X284" t="str">
            <v>n/a</v>
          </cell>
          <cell r="Y284" t="str">
            <v>n/a</v>
          </cell>
          <cell r="Z284" t="str">
            <v>n/a</v>
          </cell>
          <cell r="AA284">
            <v>100</v>
          </cell>
          <cell r="AB284" t="str">
            <v>n/a</v>
          </cell>
          <cell r="AC284" t="str">
            <v>n/a</v>
          </cell>
          <cell r="AD284" t="str">
            <v>n/a</v>
          </cell>
          <cell r="AE284" t="str">
            <v>n/a</v>
          </cell>
          <cell r="AF284" t="str">
            <v>n/a</v>
          </cell>
          <cell r="AG284" t="str">
            <v>n/a</v>
          </cell>
          <cell r="AH284" t="str">
            <v>n/a</v>
          </cell>
          <cell r="AI284" t="str">
            <v>n/a</v>
          </cell>
          <cell r="AJ284" t="str">
            <v>n/a</v>
          </cell>
          <cell r="AK284" t="str">
            <v>n/a</v>
          </cell>
          <cell r="AL284" t="str">
            <v>n/a</v>
          </cell>
          <cell r="AM284" t="str">
            <v>n/a</v>
          </cell>
          <cell r="AN284" t="str">
            <v>n/a</v>
          </cell>
          <cell r="AO284" t="str">
            <v>n/a</v>
          </cell>
          <cell r="AP284" t="str">
            <v>n/a</v>
          </cell>
          <cell r="AQ284" t="str">
            <v>n/a</v>
          </cell>
          <cell r="AR284" t="str">
            <v>n/a</v>
          </cell>
          <cell r="AS284" t="str">
            <v>n/a</v>
          </cell>
          <cell r="AT284" t="str">
            <v>n/a</v>
          </cell>
          <cell r="AU284" t="str">
            <v>n/a</v>
          </cell>
          <cell r="AV284" t="str">
            <v>n/a</v>
          </cell>
          <cell r="AW284" t="str">
            <v>n/a</v>
          </cell>
          <cell r="AX284" t="str">
            <v>n/a</v>
          </cell>
          <cell r="AY284" t="str">
            <v>n/a</v>
          </cell>
          <cell r="AZ284" t="str">
            <v>n/a</v>
          </cell>
          <cell r="BA284" t="str">
            <v>n/a</v>
          </cell>
          <cell r="BB284" t="str">
            <v>n/a</v>
          </cell>
          <cell r="BC284" t="str">
            <v>n/a</v>
          </cell>
          <cell r="BD284">
            <v>0</v>
          </cell>
          <cell r="BE284">
            <v>0</v>
          </cell>
          <cell r="BF284">
            <v>0</v>
          </cell>
          <cell r="BG284">
            <v>0</v>
          </cell>
          <cell r="BH284">
            <v>0</v>
          </cell>
          <cell r="BI284">
            <v>0</v>
          </cell>
          <cell r="BJ284">
            <v>0</v>
          </cell>
          <cell r="BK284"/>
        </row>
        <row r="285">
          <cell r="C285" t="str">
            <v>n/a</v>
          </cell>
          <cell r="F285">
            <v>0</v>
          </cell>
          <cell r="G285">
            <v>0</v>
          </cell>
          <cell r="H285">
            <v>0</v>
          </cell>
          <cell r="W285" t="str">
            <v>n/a</v>
          </cell>
          <cell r="X285" t="str">
            <v>n/a</v>
          </cell>
          <cell r="Y285" t="str">
            <v>n/a</v>
          </cell>
          <cell r="Z285" t="str">
            <v>n/a</v>
          </cell>
          <cell r="AA285">
            <v>100</v>
          </cell>
          <cell r="AB285" t="str">
            <v>n/a</v>
          </cell>
          <cell r="AC285" t="str">
            <v>n/a</v>
          </cell>
          <cell r="AD285" t="str">
            <v>n/a</v>
          </cell>
          <cell r="AE285" t="str">
            <v>n/a</v>
          </cell>
          <cell r="AF285" t="str">
            <v>n/a</v>
          </cell>
          <cell r="AG285" t="str">
            <v>n/a</v>
          </cell>
          <cell r="AH285" t="str">
            <v>n/a</v>
          </cell>
          <cell r="AI285" t="str">
            <v>n/a</v>
          </cell>
          <cell r="AJ285" t="str">
            <v>n/a</v>
          </cell>
          <cell r="AK285" t="str">
            <v>n/a</v>
          </cell>
          <cell r="AL285" t="str">
            <v>n/a</v>
          </cell>
          <cell r="AM285" t="str">
            <v>n/a</v>
          </cell>
          <cell r="AN285" t="str">
            <v>n/a</v>
          </cell>
          <cell r="AO285" t="str">
            <v>n/a</v>
          </cell>
          <cell r="AP285" t="str">
            <v>n/a</v>
          </cell>
          <cell r="AQ285" t="str">
            <v>n/a</v>
          </cell>
          <cell r="AR285" t="str">
            <v>n/a</v>
          </cell>
          <cell r="AS285" t="str">
            <v>n/a</v>
          </cell>
          <cell r="AT285" t="str">
            <v>n/a</v>
          </cell>
          <cell r="AU285" t="str">
            <v>n/a</v>
          </cell>
          <cell r="AV285" t="str">
            <v>n/a</v>
          </cell>
          <cell r="AW285" t="str">
            <v>n/a</v>
          </cell>
          <cell r="AX285" t="str">
            <v>n/a</v>
          </cell>
          <cell r="AY285" t="str">
            <v>n/a</v>
          </cell>
          <cell r="AZ285" t="str">
            <v>n/a</v>
          </cell>
          <cell r="BA285" t="str">
            <v>n/a</v>
          </cell>
          <cell r="BB285" t="str">
            <v>n/a</v>
          </cell>
          <cell r="BC285" t="str">
            <v>n/a</v>
          </cell>
          <cell r="BD285">
            <v>0</v>
          </cell>
          <cell r="BE285">
            <v>0</v>
          </cell>
          <cell r="BF285">
            <v>0</v>
          </cell>
          <cell r="BG285">
            <v>0</v>
          </cell>
          <cell r="BH285">
            <v>0</v>
          </cell>
          <cell r="BI285">
            <v>0</v>
          </cell>
          <cell r="BJ285">
            <v>0</v>
          </cell>
          <cell r="BK285"/>
        </row>
        <row r="286">
          <cell r="C286" t="str">
            <v>n/a</v>
          </cell>
          <cell r="F286">
            <v>0</v>
          </cell>
          <cell r="G286">
            <v>0</v>
          </cell>
          <cell r="H286">
            <v>0</v>
          </cell>
          <cell r="W286" t="str">
            <v>n/a</v>
          </cell>
          <cell r="X286" t="str">
            <v>n/a</v>
          </cell>
          <cell r="Y286" t="str">
            <v>n/a</v>
          </cell>
          <cell r="Z286" t="str">
            <v>n/a</v>
          </cell>
          <cell r="AA286">
            <v>100</v>
          </cell>
          <cell r="AB286" t="str">
            <v>n/a</v>
          </cell>
          <cell r="AC286" t="str">
            <v>n/a</v>
          </cell>
          <cell r="AD286" t="str">
            <v>n/a</v>
          </cell>
          <cell r="AE286" t="str">
            <v>n/a</v>
          </cell>
          <cell r="AF286" t="str">
            <v>n/a</v>
          </cell>
          <cell r="AG286" t="str">
            <v>n/a</v>
          </cell>
          <cell r="AH286" t="str">
            <v>n/a</v>
          </cell>
          <cell r="AI286" t="str">
            <v>n/a</v>
          </cell>
          <cell r="AJ286" t="str">
            <v>n/a</v>
          </cell>
          <cell r="AK286" t="str">
            <v>n/a</v>
          </cell>
          <cell r="AL286" t="str">
            <v>n/a</v>
          </cell>
          <cell r="AM286" t="str">
            <v>n/a</v>
          </cell>
          <cell r="AN286" t="str">
            <v>n/a</v>
          </cell>
          <cell r="AO286" t="str">
            <v>n/a</v>
          </cell>
          <cell r="AP286" t="str">
            <v>n/a</v>
          </cell>
          <cell r="AQ286" t="str">
            <v>n/a</v>
          </cell>
          <cell r="AR286" t="str">
            <v>n/a</v>
          </cell>
          <cell r="AS286" t="str">
            <v>n/a</v>
          </cell>
          <cell r="AT286" t="str">
            <v>n/a</v>
          </cell>
          <cell r="AU286" t="str">
            <v>n/a</v>
          </cell>
          <cell r="AV286" t="str">
            <v>n/a</v>
          </cell>
          <cell r="AW286" t="str">
            <v>n/a</v>
          </cell>
          <cell r="AX286" t="str">
            <v>n/a</v>
          </cell>
          <cell r="AY286" t="str">
            <v>n/a</v>
          </cell>
          <cell r="AZ286" t="str">
            <v>n/a</v>
          </cell>
          <cell r="BA286" t="str">
            <v>n/a</v>
          </cell>
          <cell r="BB286" t="str">
            <v>n/a</v>
          </cell>
          <cell r="BC286" t="str">
            <v>n/a</v>
          </cell>
          <cell r="BD286">
            <v>0</v>
          </cell>
          <cell r="BE286">
            <v>0</v>
          </cell>
          <cell r="BF286">
            <v>0</v>
          </cell>
          <cell r="BG286">
            <v>0</v>
          </cell>
          <cell r="BH286">
            <v>0</v>
          </cell>
          <cell r="BI286">
            <v>0</v>
          </cell>
          <cell r="BJ286">
            <v>0</v>
          </cell>
          <cell r="BK286"/>
        </row>
        <row r="287">
          <cell r="C287" t="str">
            <v>n/a</v>
          </cell>
          <cell r="F287">
            <v>0</v>
          </cell>
          <cell r="G287">
            <v>0</v>
          </cell>
          <cell r="H287">
            <v>0</v>
          </cell>
          <cell r="W287" t="str">
            <v>n/a</v>
          </cell>
          <cell r="X287" t="str">
            <v>n/a</v>
          </cell>
          <cell r="Y287" t="str">
            <v>n/a</v>
          </cell>
          <cell r="Z287" t="str">
            <v>n/a</v>
          </cell>
          <cell r="AA287">
            <v>100</v>
          </cell>
          <cell r="AB287" t="str">
            <v>n/a</v>
          </cell>
          <cell r="AC287" t="str">
            <v>n/a</v>
          </cell>
          <cell r="AD287" t="str">
            <v>n/a</v>
          </cell>
          <cell r="AE287" t="str">
            <v>n/a</v>
          </cell>
          <cell r="AF287" t="str">
            <v>n/a</v>
          </cell>
          <cell r="AG287" t="str">
            <v>n/a</v>
          </cell>
          <cell r="AH287" t="str">
            <v>n/a</v>
          </cell>
          <cell r="AI287" t="str">
            <v>n/a</v>
          </cell>
          <cell r="AJ287" t="str">
            <v>n/a</v>
          </cell>
          <cell r="AK287" t="str">
            <v>n/a</v>
          </cell>
          <cell r="AL287" t="str">
            <v>n/a</v>
          </cell>
          <cell r="AM287" t="str">
            <v>n/a</v>
          </cell>
          <cell r="AN287" t="str">
            <v>n/a</v>
          </cell>
          <cell r="AO287" t="str">
            <v>n/a</v>
          </cell>
          <cell r="AP287" t="str">
            <v>n/a</v>
          </cell>
          <cell r="AQ287" t="str">
            <v>n/a</v>
          </cell>
          <cell r="AR287" t="str">
            <v>n/a</v>
          </cell>
          <cell r="AS287" t="str">
            <v>n/a</v>
          </cell>
          <cell r="AT287" t="str">
            <v>n/a</v>
          </cell>
          <cell r="AU287" t="str">
            <v>n/a</v>
          </cell>
          <cell r="AV287" t="str">
            <v>n/a</v>
          </cell>
          <cell r="AW287" t="str">
            <v>n/a</v>
          </cell>
          <cell r="AX287" t="str">
            <v>n/a</v>
          </cell>
          <cell r="AY287" t="str">
            <v>n/a</v>
          </cell>
          <cell r="AZ287" t="str">
            <v>n/a</v>
          </cell>
          <cell r="BA287" t="str">
            <v>n/a</v>
          </cell>
          <cell r="BB287" t="str">
            <v>n/a</v>
          </cell>
          <cell r="BC287" t="str">
            <v>n/a</v>
          </cell>
          <cell r="BD287">
            <v>0</v>
          </cell>
          <cell r="BE287">
            <v>0</v>
          </cell>
          <cell r="BF287">
            <v>0</v>
          </cell>
          <cell r="BG287">
            <v>0</v>
          </cell>
          <cell r="BH287">
            <v>0</v>
          </cell>
          <cell r="BI287">
            <v>0</v>
          </cell>
          <cell r="BJ287">
            <v>0</v>
          </cell>
          <cell r="BK287"/>
        </row>
        <row r="288">
          <cell r="C288" t="str">
            <v>n/a</v>
          </cell>
          <cell r="F288">
            <v>0</v>
          </cell>
          <cell r="G288">
            <v>0</v>
          </cell>
          <cell r="H288">
            <v>0</v>
          </cell>
          <cell r="W288" t="str">
            <v>n/a</v>
          </cell>
          <cell r="X288" t="str">
            <v>n/a</v>
          </cell>
          <cell r="Y288" t="str">
            <v>n/a</v>
          </cell>
          <cell r="Z288" t="str">
            <v>n/a</v>
          </cell>
          <cell r="AA288">
            <v>100</v>
          </cell>
          <cell r="AB288" t="str">
            <v>n/a</v>
          </cell>
          <cell r="AC288" t="str">
            <v>n/a</v>
          </cell>
          <cell r="AD288" t="str">
            <v>n/a</v>
          </cell>
          <cell r="AE288" t="str">
            <v>n/a</v>
          </cell>
          <cell r="AF288" t="str">
            <v>n/a</v>
          </cell>
          <cell r="AG288" t="str">
            <v>n/a</v>
          </cell>
          <cell r="AH288" t="str">
            <v>n/a</v>
          </cell>
          <cell r="AI288" t="str">
            <v>n/a</v>
          </cell>
          <cell r="AJ288" t="str">
            <v>n/a</v>
          </cell>
          <cell r="AK288" t="str">
            <v>n/a</v>
          </cell>
          <cell r="AL288" t="str">
            <v>n/a</v>
          </cell>
          <cell r="AM288" t="str">
            <v>n/a</v>
          </cell>
          <cell r="AN288" t="str">
            <v>n/a</v>
          </cell>
          <cell r="AO288" t="str">
            <v>n/a</v>
          </cell>
          <cell r="AP288" t="str">
            <v>n/a</v>
          </cell>
          <cell r="AQ288" t="str">
            <v>n/a</v>
          </cell>
          <cell r="AR288" t="str">
            <v>n/a</v>
          </cell>
          <cell r="AS288" t="str">
            <v>n/a</v>
          </cell>
          <cell r="AT288" t="str">
            <v>n/a</v>
          </cell>
          <cell r="AU288" t="str">
            <v>n/a</v>
          </cell>
          <cell r="AV288" t="str">
            <v>n/a</v>
          </cell>
          <cell r="AW288" t="str">
            <v>n/a</v>
          </cell>
          <cell r="AX288" t="str">
            <v>n/a</v>
          </cell>
          <cell r="AY288" t="str">
            <v>n/a</v>
          </cell>
          <cell r="AZ288" t="str">
            <v>n/a</v>
          </cell>
          <cell r="BA288" t="str">
            <v>n/a</v>
          </cell>
          <cell r="BB288" t="str">
            <v>n/a</v>
          </cell>
          <cell r="BC288" t="str">
            <v>n/a</v>
          </cell>
          <cell r="BD288">
            <v>0</v>
          </cell>
          <cell r="BE288">
            <v>0</v>
          </cell>
          <cell r="BF288">
            <v>0</v>
          </cell>
          <cell r="BG288">
            <v>0</v>
          </cell>
          <cell r="BH288">
            <v>0</v>
          </cell>
          <cell r="BI288">
            <v>0</v>
          </cell>
          <cell r="BJ288">
            <v>0</v>
          </cell>
          <cell r="BK288"/>
        </row>
        <row r="289">
          <cell r="C289" t="str">
            <v>n/a</v>
          </cell>
          <cell r="F289">
            <v>0</v>
          </cell>
          <cell r="G289">
            <v>0</v>
          </cell>
          <cell r="H289">
            <v>0</v>
          </cell>
          <cell r="W289" t="str">
            <v>n/a</v>
          </cell>
          <cell r="X289" t="str">
            <v>n/a</v>
          </cell>
          <cell r="Y289" t="str">
            <v>n/a</v>
          </cell>
          <cell r="Z289" t="str">
            <v>n/a</v>
          </cell>
          <cell r="AA289">
            <v>100</v>
          </cell>
          <cell r="AB289" t="str">
            <v>n/a</v>
          </cell>
          <cell r="AC289" t="str">
            <v>n/a</v>
          </cell>
          <cell r="AD289" t="str">
            <v>n/a</v>
          </cell>
          <cell r="AE289" t="str">
            <v>n/a</v>
          </cell>
          <cell r="AF289" t="str">
            <v>n/a</v>
          </cell>
          <cell r="AG289" t="str">
            <v>n/a</v>
          </cell>
          <cell r="AH289" t="str">
            <v>n/a</v>
          </cell>
          <cell r="AI289" t="str">
            <v>n/a</v>
          </cell>
          <cell r="AJ289" t="str">
            <v>n/a</v>
          </cell>
          <cell r="AK289" t="str">
            <v>n/a</v>
          </cell>
          <cell r="AL289" t="str">
            <v>n/a</v>
          </cell>
          <cell r="AM289" t="str">
            <v>n/a</v>
          </cell>
          <cell r="AN289" t="str">
            <v>n/a</v>
          </cell>
          <cell r="AO289" t="str">
            <v>n/a</v>
          </cell>
          <cell r="AP289" t="str">
            <v>n/a</v>
          </cell>
          <cell r="AQ289" t="str">
            <v>n/a</v>
          </cell>
          <cell r="AR289" t="str">
            <v>n/a</v>
          </cell>
          <cell r="AS289" t="str">
            <v>n/a</v>
          </cell>
          <cell r="AT289" t="str">
            <v>n/a</v>
          </cell>
          <cell r="AU289" t="str">
            <v>n/a</v>
          </cell>
          <cell r="AV289" t="str">
            <v>n/a</v>
          </cell>
          <cell r="AW289" t="str">
            <v>n/a</v>
          </cell>
          <cell r="AX289" t="str">
            <v>n/a</v>
          </cell>
          <cell r="AY289" t="str">
            <v>n/a</v>
          </cell>
          <cell r="AZ289" t="str">
            <v>n/a</v>
          </cell>
          <cell r="BA289" t="str">
            <v>n/a</v>
          </cell>
          <cell r="BB289" t="str">
            <v>n/a</v>
          </cell>
          <cell r="BC289" t="str">
            <v>n/a</v>
          </cell>
          <cell r="BD289">
            <v>0</v>
          </cell>
          <cell r="BE289">
            <v>0</v>
          </cell>
          <cell r="BF289">
            <v>0</v>
          </cell>
          <cell r="BG289">
            <v>0</v>
          </cell>
          <cell r="BH289">
            <v>0</v>
          </cell>
          <cell r="BI289">
            <v>0</v>
          </cell>
          <cell r="BJ289">
            <v>0</v>
          </cell>
          <cell r="BK289"/>
        </row>
        <row r="290">
          <cell r="C290" t="str">
            <v>n/a</v>
          </cell>
          <cell r="F290">
            <v>0</v>
          </cell>
          <cell r="G290">
            <v>0</v>
          </cell>
          <cell r="H290">
            <v>0</v>
          </cell>
          <cell r="W290" t="str">
            <v>n/a</v>
          </cell>
          <cell r="X290" t="str">
            <v>n/a</v>
          </cell>
          <cell r="Y290" t="str">
            <v>n/a</v>
          </cell>
          <cell r="Z290" t="str">
            <v>n/a</v>
          </cell>
          <cell r="AA290">
            <v>100</v>
          </cell>
          <cell r="AB290" t="str">
            <v>n/a</v>
          </cell>
          <cell r="AC290" t="str">
            <v>n/a</v>
          </cell>
          <cell r="AD290" t="str">
            <v>n/a</v>
          </cell>
          <cell r="AE290" t="str">
            <v>n/a</v>
          </cell>
          <cell r="AF290" t="str">
            <v>n/a</v>
          </cell>
          <cell r="AG290" t="str">
            <v>n/a</v>
          </cell>
          <cell r="AH290" t="str">
            <v>n/a</v>
          </cell>
          <cell r="AI290" t="str">
            <v>n/a</v>
          </cell>
          <cell r="AJ290" t="str">
            <v>n/a</v>
          </cell>
          <cell r="AK290" t="str">
            <v>n/a</v>
          </cell>
          <cell r="AL290" t="str">
            <v>n/a</v>
          </cell>
          <cell r="AM290" t="str">
            <v>n/a</v>
          </cell>
          <cell r="AN290" t="str">
            <v>n/a</v>
          </cell>
          <cell r="AO290" t="str">
            <v>n/a</v>
          </cell>
          <cell r="AP290" t="str">
            <v>n/a</v>
          </cell>
          <cell r="AQ290" t="str">
            <v>n/a</v>
          </cell>
          <cell r="AR290" t="str">
            <v>n/a</v>
          </cell>
          <cell r="AS290" t="str">
            <v>n/a</v>
          </cell>
          <cell r="AT290" t="str">
            <v>n/a</v>
          </cell>
          <cell r="AU290" t="str">
            <v>n/a</v>
          </cell>
          <cell r="AV290" t="str">
            <v>n/a</v>
          </cell>
          <cell r="AW290" t="str">
            <v>n/a</v>
          </cell>
          <cell r="AX290" t="str">
            <v>n/a</v>
          </cell>
          <cell r="AY290" t="str">
            <v>n/a</v>
          </cell>
          <cell r="AZ290" t="str">
            <v>n/a</v>
          </cell>
          <cell r="BA290" t="str">
            <v>n/a</v>
          </cell>
          <cell r="BB290" t="str">
            <v>n/a</v>
          </cell>
          <cell r="BC290" t="str">
            <v>n/a</v>
          </cell>
          <cell r="BD290">
            <v>0</v>
          </cell>
          <cell r="BE290">
            <v>0</v>
          </cell>
          <cell r="BF290">
            <v>0</v>
          </cell>
          <cell r="BG290">
            <v>0</v>
          </cell>
          <cell r="BH290">
            <v>0</v>
          </cell>
          <cell r="BI290">
            <v>0</v>
          </cell>
          <cell r="BJ290">
            <v>0</v>
          </cell>
          <cell r="BK290"/>
        </row>
        <row r="291">
          <cell r="C291" t="str">
            <v>n/a</v>
          </cell>
          <cell r="F291">
            <v>0</v>
          </cell>
          <cell r="G291">
            <v>0</v>
          </cell>
          <cell r="H291">
            <v>0</v>
          </cell>
          <cell r="W291" t="str">
            <v>n/a</v>
          </cell>
          <cell r="X291" t="str">
            <v>n/a</v>
          </cell>
          <cell r="Y291" t="str">
            <v>n/a</v>
          </cell>
          <cell r="Z291" t="str">
            <v>n/a</v>
          </cell>
          <cell r="AA291">
            <v>100</v>
          </cell>
          <cell r="AB291" t="str">
            <v>n/a</v>
          </cell>
          <cell r="AC291" t="str">
            <v>n/a</v>
          </cell>
          <cell r="AD291" t="str">
            <v>n/a</v>
          </cell>
          <cell r="AE291" t="str">
            <v>n/a</v>
          </cell>
          <cell r="AF291" t="str">
            <v>n/a</v>
          </cell>
          <cell r="AG291" t="str">
            <v>n/a</v>
          </cell>
          <cell r="AH291" t="str">
            <v>n/a</v>
          </cell>
          <cell r="AI291" t="str">
            <v>n/a</v>
          </cell>
          <cell r="AJ291" t="str">
            <v>n/a</v>
          </cell>
          <cell r="AK291" t="str">
            <v>n/a</v>
          </cell>
          <cell r="AL291" t="str">
            <v>n/a</v>
          </cell>
          <cell r="AM291" t="str">
            <v>n/a</v>
          </cell>
          <cell r="AN291" t="str">
            <v>n/a</v>
          </cell>
          <cell r="AO291" t="str">
            <v>n/a</v>
          </cell>
          <cell r="AP291" t="str">
            <v>n/a</v>
          </cell>
          <cell r="AQ291" t="str">
            <v>n/a</v>
          </cell>
          <cell r="AR291" t="str">
            <v>n/a</v>
          </cell>
          <cell r="AS291" t="str">
            <v>n/a</v>
          </cell>
          <cell r="AT291" t="str">
            <v>n/a</v>
          </cell>
          <cell r="AU291" t="str">
            <v>n/a</v>
          </cell>
          <cell r="AV291" t="str">
            <v>n/a</v>
          </cell>
          <cell r="AW291" t="str">
            <v>n/a</v>
          </cell>
          <cell r="AX291" t="str">
            <v>n/a</v>
          </cell>
          <cell r="AY291" t="str">
            <v>n/a</v>
          </cell>
          <cell r="AZ291" t="str">
            <v>n/a</v>
          </cell>
          <cell r="BA291" t="str">
            <v>n/a</v>
          </cell>
          <cell r="BB291" t="str">
            <v>n/a</v>
          </cell>
          <cell r="BC291" t="str">
            <v>n/a</v>
          </cell>
          <cell r="BD291">
            <v>0</v>
          </cell>
          <cell r="BE291">
            <v>0</v>
          </cell>
          <cell r="BF291">
            <v>0</v>
          </cell>
          <cell r="BG291">
            <v>0</v>
          </cell>
          <cell r="BH291">
            <v>0</v>
          </cell>
          <cell r="BI291">
            <v>0</v>
          </cell>
          <cell r="BJ291">
            <v>0</v>
          </cell>
          <cell r="BK291"/>
        </row>
        <row r="292">
          <cell r="C292" t="str">
            <v>n/a</v>
          </cell>
          <cell r="F292">
            <v>0</v>
          </cell>
          <cell r="G292">
            <v>0</v>
          </cell>
          <cell r="H292">
            <v>0</v>
          </cell>
          <cell r="W292" t="str">
            <v>n/a</v>
          </cell>
          <cell r="X292" t="str">
            <v>n/a</v>
          </cell>
          <cell r="Y292" t="str">
            <v>n/a</v>
          </cell>
          <cell r="Z292" t="str">
            <v>n/a</v>
          </cell>
          <cell r="AA292">
            <v>100</v>
          </cell>
          <cell r="AB292" t="str">
            <v>n/a</v>
          </cell>
          <cell r="AC292" t="str">
            <v>n/a</v>
          </cell>
          <cell r="AD292" t="str">
            <v>n/a</v>
          </cell>
          <cell r="AE292" t="str">
            <v>n/a</v>
          </cell>
          <cell r="AF292" t="str">
            <v>n/a</v>
          </cell>
          <cell r="AG292" t="str">
            <v>n/a</v>
          </cell>
          <cell r="AH292" t="str">
            <v>n/a</v>
          </cell>
          <cell r="AI292" t="str">
            <v>n/a</v>
          </cell>
          <cell r="AJ292" t="str">
            <v>n/a</v>
          </cell>
          <cell r="AK292" t="str">
            <v>n/a</v>
          </cell>
          <cell r="AL292" t="str">
            <v>n/a</v>
          </cell>
          <cell r="AM292" t="str">
            <v>n/a</v>
          </cell>
          <cell r="AN292" t="str">
            <v>n/a</v>
          </cell>
          <cell r="AO292" t="str">
            <v>n/a</v>
          </cell>
          <cell r="AP292" t="str">
            <v>n/a</v>
          </cell>
          <cell r="AQ292" t="str">
            <v>n/a</v>
          </cell>
          <cell r="AR292" t="str">
            <v>n/a</v>
          </cell>
          <cell r="AS292" t="str">
            <v>n/a</v>
          </cell>
          <cell r="AT292" t="str">
            <v>n/a</v>
          </cell>
          <cell r="AU292" t="str">
            <v>n/a</v>
          </cell>
          <cell r="AV292" t="str">
            <v>n/a</v>
          </cell>
          <cell r="AW292" t="str">
            <v>n/a</v>
          </cell>
          <cell r="AX292" t="str">
            <v>n/a</v>
          </cell>
          <cell r="AY292" t="str">
            <v>n/a</v>
          </cell>
          <cell r="AZ292" t="str">
            <v>n/a</v>
          </cell>
          <cell r="BA292" t="str">
            <v>n/a</v>
          </cell>
          <cell r="BB292" t="str">
            <v>n/a</v>
          </cell>
          <cell r="BC292" t="str">
            <v>n/a</v>
          </cell>
          <cell r="BD292">
            <v>0</v>
          </cell>
          <cell r="BE292">
            <v>0</v>
          </cell>
          <cell r="BF292">
            <v>0</v>
          </cell>
          <cell r="BG292">
            <v>0</v>
          </cell>
          <cell r="BH292">
            <v>0</v>
          </cell>
          <cell r="BI292">
            <v>0</v>
          </cell>
          <cell r="BJ292">
            <v>0</v>
          </cell>
          <cell r="BK292"/>
        </row>
        <row r="293">
          <cell r="C293" t="str">
            <v>n/a</v>
          </cell>
          <cell r="F293">
            <v>0</v>
          </cell>
          <cell r="G293">
            <v>0</v>
          </cell>
          <cell r="H293">
            <v>0</v>
          </cell>
          <cell r="W293" t="str">
            <v>n/a</v>
          </cell>
          <cell r="X293" t="str">
            <v>n/a</v>
          </cell>
          <cell r="Y293" t="str">
            <v>n/a</v>
          </cell>
          <cell r="Z293" t="str">
            <v>n/a</v>
          </cell>
          <cell r="AA293">
            <v>100</v>
          </cell>
          <cell r="AB293" t="str">
            <v>n/a</v>
          </cell>
          <cell r="AC293" t="str">
            <v>n/a</v>
          </cell>
          <cell r="AD293" t="str">
            <v>n/a</v>
          </cell>
          <cell r="AE293" t="str">
            <v>n/a</v>
          </cell>
          <cell r="AF293" t="str">
            <v>n/a</v>
          </cell>
          <cell r="AG293" t="str">
            <v>n/a</v>
          </cell>
          <cell r="AH293" t="str">
            <v>n/a</v>
          </cell>
          <cell r="AI293" t="str">
            <v>n/a</v>
          </cell>
          <cell r="AJ293" t="str">
            <v>n/a</v>
          </cell>
          <cell r="AK293" t="str">
            <v>n/a</v>
          </cell>
          <cell r="AL293" t="str">
            <v>n/a</v>
          </cell>
          <cell r="AM293" t="str">
            <v>n/a</v>
          </cell>
          <cell r="AN293" t="str">
            <v>n/a</v>
          </cell>
          <cell r="AO293" t="str">
            <v>n/a</v>
          </cell>
          <cell r="AP293" t="str">
            <v>n/a</v>
          </cell>
          <cell r="AQ293" t="str">
            <v>n/a</v>
          </cell>
          <cell r="AR293" t="str">
            <v>n/a</v>
          </cell>
          <cell r="AS293" t="str">
            <v>n/a</v>
          </cell>
          <cell r="AT293" t="str">
            <v>n/a</v>
          </cell>
          <cell r="AU293" t="str">
            <v>n/a</v>
          </cell>
          <cell r="AV293" t="str">
            <v>n/a</v>
          </cell>
          <cell r="AW293" t="str">
            <v>n/a</v>
          </cell>
          <cell r="AX293" t="str">
            <v>n/a</v>
          </cell>
          <cell r="AY293" t="str">
            <v>n/a</v>
          </cell>
          <cell r="AZ293" t="str">
            <v>n/a</v>
          </cell>
          <cell r="BA293" t="str">
            <v>n/a</v>
          </cell>
          <cell r="BB293" t="str">
            <v>n/a</v>
          </cell>
          <cell r="BC293" t="str">
            <v>n/a</v>
          </cell>
          <cell r="BD293">
            <v>0</v>
          </cell>
          <cell r="BE293">
            <v>0</v>
          </cell>
          <cell r="BF293">
            <v>0</v>
          </cell>
          <cell r="BG293">
            <v>0</v>
          </cell>
          <cell r="BH293">
            <v>0</v>
          </cell>
          <cell r="BI293">
            <v>0</v>
          </cell>
          <cell r="BJ293">
            <v>0</v>
          </cell>
          <cell r="BK293"/>
        </row>
        <row r="294">
          <cell r="C294" t="str">
            <v>n/a</v>
          </cell>
          <cell r="F294">
            <v>0</v>
          </cell>
          <cell r="G294">
            <v>0</v>
          </cell>
          <cell r="H294">
            <v>0</v>
          </cell>
          <cell r="W294" t="str">
            <v>n/a</v>
          </cell>
          <cell r="X294" t="str">
            <v>n/a</v>
          </cell>
          <cell r="Y294" t="str">
            <v>n/a</v>
          </cell>
          <cell r="Z294" t="str">
            <v>n/a</v>
          </cell>
          <cell r="AA294">
            <v>100</v>
          </cell>
          <cell r="AB294" t="str">
            <v>n/a</v>
          </cell>
          <cell r="AC294" t="str">
            <v>n/a</v>
          </cell>
          <cell r="AD294" t="str">
            <v>n/a</v>
          </cell>
          <cell r="AE294" t="str">
            <v>n/a</v>
          </cell>
          <cell r="AF294" t="str">
            <v>n/a</v>
          </cell>
          <cell r="AG294" t="str">
            <v>n/a</v>
          </cell>
          <cell r="AH294" t="str">
            <v>n/a</v>
          </cell>
          <cell r="AI294" t="str">
            <v>n/a</v>
          </cell>
          <cell r="AJ294" t="str">
            <v>n/a</v>
          </cell>
          <cell r="AK294" t="str">
            <v>n/a</v>
          </cell>
          <cell r="AL294" t="str">
            <v>n/a</v>
          </cell>
          <cell r="AM294" t="str">
            <v>n/a</v>
          </cell>
          <cell r="AN294" t="str">
            <v>n/a</v>
          </cell>
          <cell r="AO294" t="str">
            <v>n/a</v>
          </cell>
          <cell r="AP294" t="str">
            <v>n/a</v>
          </cell>
          <cell r="AQ294" t="str">
            <v>n/a</v>
          </cell>
          <cell r="AR294" t="str">
            <v>n/a</v>
          </cell>
          <cell r="AS294" t="str">
            <v>n/a</v>
          </cell>
          <cell r="AT294" t="str">
            <v>n/a</v>
          </cell>
          <cell r="AU294" t="str">
            <v>n/a</v>
          </cell>
          <cell r="AV294" t="str">
            <v>n/a</v>
          </cell>
          <cell r="AW294" t="str">
            <v>n/a</v>
          </cell>
          <cell r="AX294" t="str">
            <v>n/a</v>
          </cell>
          <cell r="AY294" t="str">
            <v>n/a</v>
          </cell>
          <cell r="AZ294" t="str">
            <v>n/a</v>
          </cell>
          <cell r="BA294" t="str">
            <v>n/a</v>
          </cell>
          <cell r="BB294" t="str">
            <v>n/a</v>
          </cell>
          <cell r="BC294" t="str">
            <v>n/a</v>
          </cell>
          <cell r="BD294">
            <v>0</v>
          </cell>
          <cell r="BE294">
            <v>0</v>
          </cell>
          <cell r="BF294">
            <v>0</v>
          </cell>
          <cell r="BG294">
            <v>0</v>
          </cell>
          <cell r="BH294">
            <v>0</v>
          </cell>
          <cell r="BI294">
            <v>0</v>
          </cell>
          <cell r="BJ294">
            <v>0</v>
          </cell>
          <cell r="BK294"/>
        </row>
        <row r="295">
          <cell r="C295" t="str">
            <v>n/a</v>
          </cell>
          <cell r="F295">
            <v>0</v>
          </cell>
          <cell r="G295">
            <v>0</v>
          </cell>
          <cell r="H295">
            <v>0</v>
          </cell>
          <cell r="W295" t="str">
            <v>n/a</v>
          </cell>
          <cell r="X295" t="str">
            <v>n/a</v>
          </cell>
          <cell r="Y295" t="str">
            <v>n/a</v>
          </cell>
          <cell r="Z295" t="str">
            <v>n/a</v>
          </cell>
          <cell r="AA295">
            <v>100</v>
          </cell>
          <cell r="AB295" t="str">
            <v>n/a</v>
          </cell>
          <cell r="AC295" t="str">
            <v>n/a</v>
          </cell>
          <cell r="AD295" t="str">
            <v>n/a</v>
          </cell>
          <cell r="AE295" t="str">
            <v>n/a</v>
          </cell>
          <cell r="AF295" t="str">
            <v>n/a</v>
          </cell>
          <cell r="AG295" t="str">
            <v>n/a</v>
          </cell>
          <cell r="AH295" t="str">
            <v>n/a</v>
          </cell>
          <cell r="AI295" t="str">
            <v>n/a</v>
          </cell>
          <cell r="AJ295" t="str">
            <v>n/a</v>
          </cell>
          <cell r="AK295" t="str">
            <v>n/a</v>
          </cell>
          <cell r="AL295" t="str">
            <v>n/a</v>
          </cell>
          <cell r="AM295" t="str">
            <v>n/a</v>
          </cell>
          <cell r="AN295" t="str">
            <v>n/a</v>
          </cell>
          <cell r="AO295" t="str">
            <v>n/a</v>
          </cell>
          <cell r="AP295" t="str">
            <v>n/a</v>
          </cell>
          <cell r="AQ295" t="str">
            <v>n/a</v>
          </cell>
          <cell r="AR295" t="str">
            <v>n/a</v>
          </cell>
          <cell r="AS295" t="str">
            <v>n/a</v>
          </cell>
          <cell r="AT295" t="str">
            <v>n/a</v>
          </cell>
          <cell r="AU295" t="str">
            <v>n/a</v>
          </cell>
          <cell r="AV295" t="str">
            <v>n/a</v>
          </cell>
          <cell r="AW295" t="str">
            <v>n/a</v>
          </cell>
          <cell r="AX295" t="str">
            <v>n/a</v>
          </cell>
          <cell r="AY295" t="str">
            <v>n/a</v>
          </cell>
          <cell r="AZ295" t="str">
            <v>n/a</v>
          </cell>
          <cell r="BA295" t="str">
            <v>n/a</v>
          </cell>
          <cell r="BB295" t="str">
            <v>n/a</v>
          </cell>
          <cell r="BC295" t="str">
            <v>n/a</v>
          </cell>
          <cell r="BD295">
            <v>0</v>
          </cell>
          <cell r="BE295">
            <v>0</v>
          </cell>
          <cell r="BF295">
            <v>0</v>
          </cell>
          <cell r="BG295">
            <v>0</v>
          </cell>
          <cell r="BH295">
            <v>0</v>
          </cell>
          <cell r="BI295">
            <v>0</v>
          </cell>
          <cell r="BJ295">
            <v>0</v>
          </cell>
          <cell r="BK295"/>
        </row>
        <row r="296">
          <cell r="C296" t="str">
            <v>n/a</v>
          </cell>
          <cell r="F296">
            <v>0</v>
          </cell>
          <cell r="G296">
            <v>0</v>
          </cell>
          <cell r="H296">
            <v>0</v>
          </cell>
          <cell r="W296" t="str">
            <v>n/a</v>
          </cell>
          <cell r="X296" t="str">
            <v>n/a</v>
          </cell>
          <cell r="Y296" t="str">
            <v>n/a</v>
          </cell>
          <cell r="Z296" t="str">
            <v>n/a</v>
          </cell>
          <cell r="AA296">
            <v>100</v>
          </cell>
          <cell r="AB296" t="str">
            <v>n/a</v>
          </cell>
          <cell r="AC296" t="str">
            <v>n/a</v>
          </cell>
          <cell r="AD296" t="str">
            <v>n/a</v>
          </cell>
          <cell r="AE296" t="str">
            <v>n/a</v>
          </cell>
          <cell r="AF296" t="str">
            <v>n/a</v>
          </cell>
          <cell r="AG296" t="str">
            <v>n/a</v>
          </cell>
          <cell r="AH296" t="str">
            <v>n/a</v>
          </cell>
          <cell r="AI296" t="str">
            <v>n/a</v>
          </cell>
          <cell r="AJ296" t="str">
            <v>n/a</v>
          </cell>
          <cell r="AK296" t="str">
            <v>n/a</v>
          </cell>
          <cell r="AL296" t="str">
            <v>n/a</v>
          </cell>
          <cell r="AM296" t="str">
            <v>n/a</v>
          </cell>
          <cell r="AN296" t="str">
            <v>n/a</v>
          </cell>
          <cell r="AO296" t="str">
            <v>n/a</v>
          </cell>
          <cell r="AP296" t="str">
            <v>n/a</v>
          </cell>
          <cell r="AQ296" t="str">
            <v>n/a</v>
          </cell>
          <cell r="AR296" t="str">
            <v>n/a</v>
          </cell>
          <cell r="AS296" t="str">
            <v>n/a</v>
          </cell>
          <cell r="AT296" t="str">
            <v>n/a</v>
          </cell>
          <cell r="AU296" t="str">
            <v>n/a</v>
          </cell>
          <cell r="AV296" t="str">
            <v>n/a</v>
          </cell>
          <cell r="AW296" t="str">
            <v>n/a</v>
          </cell>
          <cell r="AX296" t="str">
            <v>n/a</v>
          </cell>
          <cell r="AY296" t="str">
            <v>n/a</v>
          </cell>
          <cell r="AZ296" t="str">
            <v>n/a</v>
          </cell>
          <cell r="BA296" t="str">
            <v>n/a</v>
          </cell>
          <cell r="BB296" t="str">
            <v>n/a</v>
          </cell>
          <cell r="BC296" t="str">
            <v>n/a</v>
          </cell>
          <cell r="BD296">
            <v>0</v>
          </cell>
          <cell r="BE296">
            <v>0</v>
          </cell>
          <cell r="BF296">
            <v>0</v>
          </cell>
          <cell r="BG296">
            <v>0</v>
          </cell>
          <cell r="BH296">
            <v>0</v>
          </cell>
          <cell r="BI296">
            <v>0</v>
          </cell>
          <cell r="BJ296">
            <v>0</v>
          </cell>
          <cell r="BK296"/>
        </row>
        <row r="297">
          <cell r="C297" t="str">
            <v>n/a</v>
          </cell>
          <cell r="F297">
            <v>0</v>
          </cell>
          <cell r="G297">
            <v>0</v>
          </cell>
          <cell r="H297">
            <v>0</v>
          </cell>
          <cell r="W297" t="str">
            <v>n/a</v>
          </cell>
          <cell r="X297" t="str">
            <v>n/a</v>
          </cell>
          <cell r="Y297" t="str">
            <v>n/a</v>
          </cell>
          <cell r="Z297" t="str">
            <v>n/a</v>
          </cell>
          <cell r="AA297">
            <v>100</v>
          </cell>
          <cell r="AB297" t="str">
            <v>n/a</v>
          </cell>
          <cell r="AC297" t="str">
            <v>n/a</v>
          </cell>
          <cell r="AD297" t="str">
            <v>n/a</v>
          </cell>
          <cell r="AE297" t="str">
            <v>n/a</v>
          </cell>
          <cell r="AF297" t="str">
            <v>n/a</v>
          </cell>
          <cell r="AG297" t="str">
            <v>n/a</v>
          </cell>
          <cell r="AH297" t="str">
            <v>n/a</v>
          </cell>
          <cell r="AI297" t="str">
            <v>n/a</v>
          </cell>
          <cell r="AJ297" t="str">
            <v>n/a</v>
          </cell>
          <cell r="AK297" t="str">
            <v>n/a</v>
          </cell>
          <cell r="AL297" t="str">
            <v>n/a</v>
          </cell>
          <cell r="AM297" t="str">
            <v>n/a</v>
          </cell>
          <cell r="AN297" t="str">
            <v>n/a</v>
          </cell>
          <cell r="AO297" t="str">
            <v>n/a</v>
          </cell>
          <cell r="AP297" t="str">
            <v>n/a</v>
          </cell>
          <cell r="AQ297" t="str">
            <v>n/a</v>
          </cell>
          <cell r="AR297" t="str">
            <v>n/a</v>
          </cell>
          <cell r="AS297" t="str">
            <v>n/a</v>
          </cell>
          <cell r="AT297" t="str">
            <v>n/a</v>
          </cell>
          <cell r="AU297" t="str">
            <v>n/a</v>
          </cell>
          <cell r="AV297" t="str">
            <v>n/a</v>
          </cell>
          <cell r="AW297" t="str">
            <v>n/a</v>
          </cell>
          <cell r="AX297" t="str">
            <v>n/a</v>
          </cell>
          <cell r="AY297" t="str">
            <v>n/a</v>
          </cell>
          <cell r="AZ297" t="str">
            <v>n/a</v>
          </cell>
          <cell r="BA297" t="str">
            <v>n/a</v>
          </cell>
          <cell r="BB297" t="str">
            <v>n/a</v>
          </cell>
          <cell r="BC297" t="str">
            <v>n/a</v>
          </cell>
          <cell r="BD297">
            <v>0</v>
          </cell>
          <cell r="BE297">
            <v>0</v>
          </cell>
          <cell r="BF297">
            <v>0</v>
          </cell>
          <cell r="BG297">
            <v>0</v>
          </cell>
          <cell r="BH297">
            <v>0</v>
          </cell>
          <cell r="BI297">
            <v>0</v>
          </cell>
          <cell r="BJ297">
            <v>0</v>
          </cell>
          <cell r="BK297"/>
        </row>
        <row r="298">
          <cell r="C298" t="str">
            <v>n/a</v>
          </cell>
          <cell r="F298">
            <v>0</v>
          </cell>
          <cell r="G298">
            <v>0</v>
          </cell>
          <cell r="H298">
            <v>0</v>
          </cell>
          <cell r="W298" t="str">
            <v>n/a</v>
          </cell>
          <cell r="X298" t="str">
            <v>n/a</v>
          </cell>
          <cell r="Y298" t="str">
            <v>n/a</v>
          </cell>
          <cell r="Z298" t="str">
            <v>n/a</v>
          </cell>
          <cell r="AA298">
            <v>100</v>
          </cell>
          <cell r="AB298" t="str">
            <v>n/a</v>
          </cell>
          <cell r="AC298" t="str">
            <v>n/a</v>
          </cell>
          <cell r="AD298" t="str">
            <v>n/a</v>
          </cell>
          <cell r="AE298" t="str">
            <v>n/a</v>
          </cell>
          <cell r="AF298" t="str">
            <v>n/a</v>
          </cell>
          <cell r="AG298" t="str">
            <v>n/a</v>
          </cell>
          <cell r="AH298" t="str">
            <v>n/a</v>
          </cell>
          <cell r="AI298" t="str">
            <v>n/a</v>
          </cell>
          <cell r="AJ298" t="str">
            <v>n/a</v>
          </cell>
          <cell r="AK298" t="str">
            <v>n/a</v>
          </cell>
          <cell r="AL298" t="str">
            <v>n/a</v>
          </cell>
          <cell r="AM298" t="str">
            <v>n/a</v>
          </cell>
          <cell r="AN298" t="str">
            <v>n/a</v>
          </cell>
          <cell r="AO298" t="str">
            <v>n/a</v>
          </cell>
          <cell r="AP298" t="str">
            <v>n/a</v>
          </cell>
          <cell r="AQ298" t="str">
            <v>n/a</v>
          </cell>
          <cell r="AR298" t="str">
            <v>n/a</v>
          </cell>
          <cell r="AS298" t="str">
            <v>n/a</v>
          </cell>
          <cell r="AT298" t="str">
            <v>n/a</v>
          </cell>
          <cell r="AU298" t="str">
            <v>n/a</v>
          </cell>
          <cell r="AV298" t="str">
            <v>n/a</v>
          </cell>
          <cell r="AW298" t="str">
            <v>n/a</v>
          </cell>
          <cell r="AX298" t="str">
            <v>n/a</v>
          </cell>
          <cell r="AY298" t="str">
            <v>n/a</v>
          </cell>
          <cell r="AZ298" t="str">
            <v>n/a</v>
          </cell>
          <cell r="BA298" t="str">
            <v>n/a</v>
          </cell>
          <cell r="BB298" t="str">
            <v>n/a</v>
          </cell>
          <cell r="BC298" t="str">
            <v>n/a</v>
          </cell>
          <cell r="BD298">
            <v>0</v>
          </cell>
          <cell r="BE298">
            <v>0</v>
          </cell>
          <cell r="BF298">
            <v>0</v>
          </cell>
          <cell r="BG298">
            <v>0</v>
          </cell>
          <cell r="BH298">
            <v>0</v>
          </cell>
          <cell r="BI298">
            <v>0</v>
          </cell>
          <cell r="BJ298">
            <v>0</v>
          </cell>
          <cell r="BK298"/>
        </row>
        <row r="299">
          <cell r="C299" t="str">
            <v>n/a</v>
          </cell>
          <cell r="F299">
            <v>0</v>
          </cell>
          <cell r="G299">
            <v>0</v>
          </cell>
          <cell r="H299">
            <v>0</v>
          </cell>
          <cell r="W299" t="str">
            <v>n/a</v>
          </cell>
          <cell r="X299" t="str">
            <v>n/a</v>
          </cell>
          <cell r="Y299" t="str">
            <v>n/a</v>
          </cell>
          <cell r="Z299" t="str">
            <v>n/a</v>
          </cell>
          <cell r="AA299">
            <v>100</v>
          </cell>
          <cell r="AB299" t="str">
            <v>n/a</v>
          </cell>
          <cell r="AC299" t="str">
            <v>n/a</v>
          </cell>
          <cell r="AD299" t="str">
            <v>n/a</v>
          </cell>
          <cell r="AE299" t="str">
            <v>n/a</v>
          </cell>
          <cell r="AF299" t="str">
            <v>n/a</v>
          </cell>
          <cell r="AG299" t="str">
            <v>n/a</v>
          </cell>
          <cell r="AH299" t="str">
            <v>n/a</v>
          </cell>
          <cell r="AI299" t="str">
            <v>n/a</v>
          </cell>
          <cell r="AJ299" t="str">
            <v>n/a</v>
          </cell>
          <cell r="AK299" t="str">
            <v>n/a</v>
          </cell>
          <cell r="AL299" t="str">
            <v>n/a</v>
          </cell>
          <cell r="AM299" t="str">
            <v>n/a</v>
          </cell>
          <cell r="AN299" t="str">
            <v>n/a</v>
          </cell>
          <cell r="AO299" t="str">
            <v>n/a</v>
          </cell>
          <cell r="AP299" t="str">
            <v>n/a</v>
          </cell>
          <cell r="AQ299" t="str">
            <v>n/a</v>
          </cell>
          <cell r="AR299" t="str">
            <v>n/a</v>
          </cell>
          <cell r="AS299" t="str">
            <v>n/a</v>
          </cell>
          <cell r="AT299" t="str">
            <v>n/a</v>
          </cell>
          <cell r="AU299" t="str">
            <v>n/a</v>
          </cell>
          <cell r="AV299" t="str">
            <v>n/a</v>
          </cell>
          <cell r="AW299" t="str">
            <v>n/a</v>
          </cell>
          <cell r="AX299" t="str">
            <v>n/a</v>
          </cell>
          <cell r="AY299" t="str">
            <v>n/a</v>
          </cell>
          <cell r="AZ299" t="str">
            <v>n/a</v>
          </cell>
          <cell r="BA299" t="str">
            <v>n/a</v>
          </cell>
          <cell r="BB299" t="str">
            <v>n/a</v>
          </cell>
          <cell r="BC299" t="str">
            <v>n/a</v>
          </cell>
          <cell r="BD299">
            <v>0</v>
          </cell>
          <cell r="BE299">
            <v>0</v>
          </cell>
          <cell r="BF299">
            <v>0</v>
          </cell>
          <cell r="BG299">
            <v>0</v>
          </cell>
          <cell r="BH299">
            <v>0</v>
          </cell>
          <cell r="BI299">
            <v>0</v>
          </cell>
          <cell r="BJ299">
            <v>0</v>
          </cell>
          <cell r="BK299"/>
        </row>
        <row r="300">
          <cell r="C300" t="str">
            <v>n/a</v>
          </cell>
          <cell r="F300">
            <v>0</v>
          </cell>
          <cell r="G300">
            <v>0</v>
          </cell>
          <cell r="H300">
            <v>0</v>
          </cell>
          <cell r="W300" t="str">
            <v>n/a</v>
          </cell>
          <cell r="X300" t="str">
            <v>n/a</v>
          </cell>
          <cell r="Y300" t="str">
            <v>n/a</v>
          </cell>
          <cell r="Z300" t="str">
            <v>n/a</v>
          </cell>
          <cell r="AA300">
            <v>100</v>
          </cell>
          <cell r="AB300" t="str">
            <v>n/a</v>
          </cell>
          <cell r="AC300" t="str">
            <v>n/a</v>
          </cell>
          <cell r="AD300" t="str">
            <v>n/a</v>
          </cell>
          <cell r="AE300" t="str">
            <v>n/a</v>
          </cell>
          <cell r="AF300" t="str">
            <v>n/a</v>
          </cell>
          <cell r="AG300" t="str">
            <v>n/a</v>
          </cell>
          <cell r="AH300" t="str">
            <v>n/a</v>
          </cell>
          <cell r="AI300" t="str">
            <v>n/a</v>
          </cell>
          <cell r="AJ300" t="str">
            <v>n/a</v>
          </cell>
          <cell r="AK300" t="str">
            <v>n/a</v>
          </cell>
          <cell r="AL300" t="str">
            <v>n/a</v>
          </cell>
          <cell r="AM300" t="str">
            <v>n/a</v>
          </cell>
          <cell r="AN300" t="str">
            <v>n/a</v>
          </cell>
          <cell r="AO300" t="str">
            <v>n/a</v>
          </cell>
          <cell r="AP300" t="str">
            <v>n/a</v>
          </cell>
          <cell r="AQ300" t="str">
            <v>n/a</v>
          </cell>
          <cell r="AR300" t="str">
            <v>n/a</v>
          </cell>
          <cell r="AS300" t="str">
            <v>n/a</v>
          </cell>
          <cell r="AT300" t="str">
            <v>n/a</v>
          </cell>
          <cell r="AU300" t="str">
            <v>n/a</v>
          </cell>
          <cell r="AV300" t="str">
            <v>n/a</v>
          </cell>
          <cell r="AW300" t="str">
            <v>n/a</v>
          </cell>
          <cell r="AX300" t="str">
            <v>n/a</v>
          </cell>
          <cell r="AY300" t="str">
            <v>n/a</v>
          </cell>
          <cell r="AZ300" t="str">
            <v>n/a</v>
          </cell>
          <cell r="BA300" t="str">
            <v>n/a</v>
          </cell>
          <cell r="BB300" t="str">
            <v>n/a</v>
          </cell>
          <cell r="BC300" t="str">
            <v>n/a</v>
          </cell>
          <cell r="BD300">
            <v>0</v>
          </cell>
          <cell r="BE300">
            <v>0</v>
          </cell>
          <cell r="BF300">
            <v>0</v>
          </cell>
          <cell r="BG300">
            <v>0</v>
          </cell>
          <cell r="BH300">
            <v>0</v>
          </cell>
          <cell r="BI300">
            <v>0</v>
          </cell>
          <cell r="BJ300">
            <v>0</v>
          </cell>
          <cell r="BK300"/>
        </row>
        <row r="301">
          <cell r="C301" t="str">
            <v>n/a</v>
          </cell>
          <cell r="F301">
            <v>0</v>
          </cell>
          <cell r="G301">
            <v>0</v>
          </cell>
          <cell r="H301">
            <v>0</v>
          </cell>
          <cell r="W301" t="str">
            <v>n/a</v>
          </cell>
          <cell r="X301" t="str">
            <v>n/a</v>
          </cell>
          <cell r="Y301" t="str">
            <v>n/a</v>
          </cell>
          <cell r="Z301" t="str">
            <v>n/a</v>
          </cell>
          <cell r="AA301">
            <v>100</v>
          </cell>
          <cell r="AB301" t="str">
            <v>n/a</v>
          </cell>
          <cell r="AC301" t="str">
            <v>n/a</v>
          </cell>
          <cell r="AD301" t="str">
            <v>n/a</v>
          </cell>
          <cell r="AE301" t="str">
            <v>n/a</v>
          </cell>
          <cell r="AF301" t="str">
            <v>n/a</v>
          </cell>
          <cell r="AG301" t="str">
            <v>n/a</v>
          </cell>
          <cell r="AH301" t="str">
            <v>n/a</v>
          </cell>
          <cell r="AI301" t="str">
            <v>n/a</v>
          </cell>
          <cell r="AJ301" t="str">
            <v>n/a</v>
          </cell>
          <cell r="AK301" t="str">
            <v>n/a</v>
          </cell>
          <cell r="AL301" t="str">
            <v>n/a</v>
          </cell>
          <cell r="AM301" t="str">
            <v>n/a</v>
          </cell>
          <cell r="AN301" t="str">
            <v>n/a</v>
          </cell>
          <cell r="AO301" t="str">
            <v>n/a</v>
          </cell>
          <cell r="AP301" t="str">
            <v>n/a</v>
          </cell>
          <cell r="AQ301" t="str">
            <v>n/a</v>
          </cell>
          <cell r="AR301" t="str">
            <v>n/a</v>
          </cell>
          <cell r="AS301" t="str">
            <v>n/a</v>
          </cell>
          <cell r="AT301" t="str">
            <v>n/a</v>
          </cell>
          <cell r="AU301" t="str">
            <v>n/a</v>
          </cell>
          <cell r="AV301" t="str">
            <v>n/a</v>
          </cell>
          <cell r="AW301" t="str">
            <v>n/a</v>
          </cell>
          <cell r="AX301" t="str">
            <v>n/a</v>
          </cell>
          <cell r="AY301" t="str">
            <v>n/a</v>
          </cell>
          <cell r="AZ301" t="str">
            <v>n/a</v>
          </cell>
          <cell r="BA301" t="str">
            <v>n/a</v>
          </cell>
          <cell r="BB301" t="str">
            <v>n/a</v>
          </cell>
          <cell r="BC301" t="str">
            <v>n/a</v>
          </cell>
          <cell r="BD301">
            <v>0</v>
          </cell>
          <cell r="BE301">
            <v>0</v>
          </cell>
          <cell r="BF301">
            <v>0</v>
          </cell>
          <cell r="BG301">
            <v>0</v>
          </cell>
          <cell r="BH301">
            <v>0</v>
          </cell>
          <cell r="BI301">
            <v>0</v>
          </cell>
          <cell r="BJ301">
            <v>0</v>
          </cell>
          <cell r="BK301"/>
        </row>
        <row r="302">
          <cell r="C302" t="str">
            <v>n/a</v>
          </cell>
          <cell r="F302">
            <v>0</v>
          </cell>
          <cell r="G302">
            <v>0</v>
          </cell>
          <cell r="H302">
            <v>0</v>
          </cell>
          <cell r="W302" t="str">
            <v>n/a</v>
          </cell>
          <cell r="X302" t="str">
            <v>n/a</v>
          </cell>
          <cell r="Y302" t="str">
            <v>n/a</v>
          </cell>
          <cell r="Z302" t="str">
            <v>n/a</v>
          </cell>
          <cell r="AA302">
            <v>100</v>
          </cell>
          <cell r="AB302" t="str">
            <v>n/a</v>
          </cell>
          <cell r="AC302" t="str">
            <v>n/a</v>
          </cell>
          <cell r="AD302" t="str">
            <v>n/a</v>
          </cell>
          <cell r="AE302" t="str">
            <v>n/a</v>
          </cell>
          <cell r="AF302" t="str">
            <v>n/a</v>
          </cell>
          <cell r="AG302" t="str">
            <v>n/a</v>
          </cell>
          <cell r="AH302" t="str">
            <v>n/a</v>
          </cell>
          <cell r="AI302" t="str">
            <v>n/a</v>
          </cell>
          <cell r="AJ302" t="str">
            <v>n/a</v>
          </cell>
          <cell r="AK302" t="str">
            <v>n/a</v>
          </cell>
          <cell r="AL302" t="str">
            <v>n/a</v>
          </cell>
          <cell r="AM302" t="str">
            <v>n/a</v>
          </cell>
          <cell r="AN302" t="str">
            <v>n/a</v>
          </cell>
          <cell r="AO302" t="str">
            <v>n/a</v>
          </cell>
          <cell r="AP302" t="str">
            <v>n/a</v>
          </cell>
          <cell r="AQ302" t="str">
            <v>n/a</v>
          </cell>
          <cell r="AR302" t="str">
            <v>n/a</v>
          </cell>
          <cell r="AS302" t="str">
            <v>n/a</v>
          </cell>
          <cell r="AT302" t="str">
            <v>n/a</v>
          </cell>
          <cell r="AU302" t="str">
            <v>n/a</v>
          </cell>
          <cell r="AV302" t="str">
            <v>n/a</v>
          </cell>
          <cell r="AW302" t="str">
            <v>n/a</v>
          </cell>
          <cell r="AX302" t="str">
            <v>n/a</v>
          </cell>
          <cell r="AY302" t="str">
            <v>n/a</v>
          </cell>
          <cell r="AZ302" t="str">
            <v>n/a</v>
          </cell>
          <cell r="BA302" t="str">
            <v>n/a</v>
          </cell>
          <cell r="BB302" t="str">
            <v>n/a</v>
          </cell>
          <cell r="BC302" t="str">
            <v>n/a</v>
          </cell>
          <cell r="BD302">
            <v>0</v>
          </cell>
          <cell r="BE302">
            <v>0</v>
          </cell>
          <cell r="BF302">
            <v>0</v>
          </cell>
          <cell r="BG302">
            <v>0</v>
          </cell>
          <cell r="BH302">
            <v>0</v>
          </cell>
          <cell r="BI302">
            <v>0</v>
          </cell>
          <cell r="BJ302">
            <v>0</v>
          </cell>
          <cell r="BK302"/>
        </row>
        <row r="303">
          <cell r="C303" t="str">
            <v>n/a</v>
          </cell>
          <cell r="F303">
            <v>0</v>
          </cell>
          <cell r="G303">
            <v>0</v>
          </cell>
          <cell r="H303">
            <v>0</v>
          </cell>
          <cell r="W303" t="str">
            <v>n/a</v>
          </cell>
          <cell r="X303" t="str">
            <v>n/a</v>
          </cell>
          <cell r="Y303" t="str">
            <v>n/a</v>
          </cell>
          <cell r="Z303" t="str">
            <v>n/a</v>
          </cell>
          <cell r="AA303">
            <v>100</v>
          </cell>
          <cell r="AB303" t="str">
            <v>n/a</v>
          </cell>
          <cell r="AC303" t="str">
            <v>n/a</v>
          </cell>
          <cell r="AD303" t="str">
            <v>n/a</v>
          </cell>
          <cell r="AE303" t="str">
            <v>n/a</v>
          </cell>
          <cell r="AF303" t="str">
            <v>n/a</v>
          </cell>
          <cell r="AG303" t="str">
            <v>n/a</v>
          </cell>
          <cell r="AH303" t="str">
            <v>n/a</v>
          </cell>
          <cell r="AI303" t="str">
            <v>n/a</v>
          </cell>
          <cell r="AJ303" t="str">
            <v>n/a</v>
          </cell>
          <cell r="AK303" t="str">
            <v>n/a</v>
          </cell>
          <cell r="AL303" t="str">
            <v>n/a</v>
          </cell>
          <cell r="AM303" t="str">
            <v>n/a</v>
          </cell>
          <cell r="AN303" t="str">
            <v>n/a</v>
          </cell>
          <cell r="AO303" t="str">
            <v>n/a</v>
          </cell>
          <cell r="AP303" t="str">
            <v>n/a</v>
          </cell>
          <cell r="AQ303" t="str">
            <v>n/a</v>
          </cell>
          <cell r="AR303" t="str">
            <v>n/a</v>
          </cell>
          <cell r="AS303" t="str">
            <v>n/a</v>
          </cell>
          <cell r="AT303" t="str">
            <v>n/a</v>
          </cell>
          <cell r="AU303" t="str">
            <v>n/a</v>
          </cell>
          <cell r="AV303" t="str">
            <v>n/a</v>
          </cell>
          <cell r="AW303" t="str">
            <v>n/a</v>
          </cell>
          <cell r="AX303" t="str">
            <v>n/a</v>
          </cell>
          <cell r="AY303" t="str">
            <v>n/a</v>
          </cell>
          <cell r="AZ303" t="str">
            <v>n/a</v>
          </cell>
          <cell r="BA303" t="str">
            <v>n/a</v>
          </cell>
          <cell r="BB303" t="str">
            <v>n/a</v>
          </cell>
          <cell r="BC303" t="str">
            <v>n/a</v>
          </cell>
          <cell r="BD303">
            <v>0</v>
          </cell>
          <cell r="BE303">
            <v>0</v>
          </cell>
          <cell r="BF303">
            <v>0</v>
          </cell>
          <cell r="BG303">
            <v>0</v>
          </cell>
          <cell r="BH303">
            <v>0</v>
          </cell>
          <cell r="BI303">
            <v>0</v>
          </cell>
          <cell r="BJ303">
            <v>0</v>
          </cell>
          <cell r="BK303"/>
        </row>
        <row r="304">
          <cell r="C304" t="str">
            <v>n/a</v>
          </cell>
          <cell r="F304">
            <v>0</v>
          </cell>
          <cell r="G304">
            <v>0</v>
          </cell>
          <cell r="H304">
            <v>0</v>
          </cell>
          <cell r="W304" t="str">
            <v>n/a</v>
          </cell>
          <cell r="X304" t="str">
            <v>n/a</v>
          </cell>
          <cell r="Y304" t="str">
            <v>n/a</v>
          </cell>
          <cell r="Z304" t="str">
            <v>n/a</v>
          </cell>
          <cell r="AA304">
            <v>100</v>
          </cell>
          <cell r="AB304" t="str">
            <v>n/a</v>
          </cell>
          <cell r="AC304" t="str">
            <v>n/a</v>
          </cell>
          <cell r="AD304" t="str">
            <v>n/a</v>
          </cell>
          <cell r="AE304" t="str">
            <v>n/a</v>
          </cell>
          <cell r="AF304" t="str">
            <v>n/a</v>
          </cell>
          <cell r="AG304" t="str">
            <v>n/a</v>
          </cell>
          <cell r="AH304" t="str">
            <v>n/a</v>
          </cell>
          <cell r="AI304" t="str">
            <v>n/a</v>
          </cell>
          <cell r="AJ304" t="str">
            <v>n/a</v>
          </cell>
          <cell r="AK304" t="str">
            <v>n/a</v>
          </cell>
          <cell r="AL304" t="str">
            <v>n/a</v>
          </cell>
          <cell r="AM304" t="str">
            <v>n/a</v>
          </cell>
          <cell r="AN304" t="str">
            <v>n/a</v>
          </cell>
          <cell r="AO304" t="str">
            <v>n/a</v>
          </cell>
          <cell r="AP304" t="str">
            <v>n/a</v>
          </cell>
          <cell r="AQ304" t="str">
            <v>n/a</v>
          </cell>
          <cell r="AR304" t="str">
            <v>n/a</v>
          </cell>
          <cell r="AS304" t="str">
            <v>n/a</v>
          </cell>
          <cell r="AT304" t="str">
            <v>n/a</v>
          </cell>
          <cell r="AU304" t="str">
            <v>n/a</v>
          </cell>
          <cell r="AV304" t="str">
            <v>n/a</v>
          </cell>
          <cell r="AW304" t="str">
            <v>n/a</v>
          </cell>
          <cell r="AX304" t="str">
            <v>n/a</v>
          </cell>
          <cell r="AY304" t="str">
            <v>n/a</v>
          </cell>
          <cell r="AZ304" t="str">
            <v>n/a</v>
          </cell>
          <cell r="BA304" t="str">
            <v>n/a</v>
          </cell>
          <cell r="BB304" t="str">
            <v>n/a</v>
          </cell>
          <cell r="BC304" t="str">
            <v>n/a</v>
          </cell>
          <cell r="BD304">
            <v>0</v>
          </cell>
          <cell r="BE304">
            <v>0</v>
          </cell>
          <cell r="BF304">
            <v>0</v>
          </cell>
          <cell r="BG304">
            <v>0</v>
          </cell>
          <cell r="BH304">
            <v>0</v>
          </cell>
          <cell r="BI304">
            <v>0</v>
          </cell>
          <cell r="BJ304">
            <v>0</v>
          </cell>
          <cell r="BK304"/>
        </row>
        <row r="305">
          <cell r="C305" t="str">
            <v>n/a</v>
          </cell>
          <cell r="F305">
            <v>0</v>
          </cell>
          <cell r="G305">
            <v>0</v>
          </cell>
          <cell r="H305">
            <v>0</v>
          </cell>
          <cell r="W305" t="str">
            <v>n/a</v>
          </cell>
          <cell r="X305" t="str">
            <v>n/a</v>
          </cell>
          <cell r="Y305" t="str">
            <v>n/a</v>
          </cell>
          <cell r="Z305" t="str">
            <v>n/a</v>
          </cell>
          <cell r="AA305">
            <v>100</v>
          </cell>
          <cell r="AB305" t="str">
            <v>n/a</v>
          </cell>
          <cell r="AC305" t="str">
            <v>n/a</v>
          </cell>
          <cell r="AD305" t="str">
            <v>n/a</v>
          </cell>
          <cell r="AE305" t="str">
            <v>n/a</v>
          </cell>
          <cell r="AF305" t="str">
            <v>n/a</v>
          </cell>
          <cell r="AG305" t="str">
            <v>n/a</v>
          </cell>
          <cell r="AH305" t="str">
            <v>n/a</v>
          </cell>
          <cell r="AI305" t="str">
            <v>n/a</v>
          </cell>
          <cell r="AJ305" t="str">
            <v>n/a</v>
          </cell>
          <cell r="AK305" t="str">
            <v>n/a</v>
          </cell>
          <cell r="AL305" t="str">
            <v>n/a</v>
          </cell>
          <cell r="AM305" t="str">
            <v>n/a</v>
          </cell>
          <cell r="AN305" t="str">
            <v>n/a</v>
          </cell>
          <cell r="AO305" t="str">
            <v>n/a</v>
          </cell>
          <cell r="AP305" t="str">
            <v>n/a</v>
          </cell>
          <cell r="AQ305" t="str">
            <v>n/a</v>
          </cell>
          <cell r="AR305" t="str">
            <v>n/a</v>
          </cell>
          <cell r="AS305" t="str">
            <v>n/a</v>
          </cell>
          <cell r="AT305" t="str">
            <v>n/a</v>
          </cell>
          <cell r="AU305" t="str">
            <v>n/a</v>
          </cell>
          <cell r="AV305" t="str">
            <v>n/a</v>
          </cell>
          <cell r="AW305" t="str">
            <v>n/a</v>
          </cell>
          <cell r="AX305" t="str">
            <v>n/a</v>
          </cell>
          <cell r="AY305" t="str">
            <v>n/a</v>
          </cell>
          <cell r="AZ305" t="str">
            <v>n/a</v>
          </cell>
          <cell r="BA305" t="str">
            <v>n/a</v>
          </cell>
          <cell r="BB305" t="str">
            <v>n/a</v>
          </cell>
          <cell r="BC305" t="str">
            <v>n/a</v>
          </cell>
          <cell r="BD305">
            <v>0</v>
          </cell>
          <cell r="BE305">
            <v>0</v>
          </cell>
          <cell r="BF305">
            <v>0</v>
          </cell>
          <cell r="BG305">
            <v>0</v>
          </cell>
          <cell r="BH305">
            <v>0</v>
          </cell>
          <cell r="BI305">
            <v>0</v>
          </cell>
          <cell r="BJ305">
            <v>0</v>
          </cell>
          <cell r="BK305"/>
        </row>
        <row r="306">
          <cell r="C306" t="str">
            <v>n/a</v>
          </cell>
          <cell r="F306">
            <v>0</v>
          </cell>
          <cell r="G306">
            <v>0</v>
          </cell>
          <cell r="H306">
            <v>0</v>
          </cell>
          <cell r="W306" t="str">
            <v>n/a</v>
          </cell>
          <cell r="X306" t="str">
            <v>n/a</v>
          </cell>
          <cell r="Y306" t="str">
            <v>n/a</v>
          </cell>
          <cell r="Z306" t="str">
            <v>n/a</v>
          </cell>
          <cell r="AA306">
            <v>100</v>
          </cell>
          <cell r="AB306" t="str">
            <v>n/a</v>
          </cell>
          <cell r="AC306" t="str">
            <v>n/a</v>
          </cell>
          <cell r="AD306" t="str">
            <v>n/a</v>
          </cell>
          <cell r="AE306" t="str">
            <v>n/a</v>
          </cell>
          <cell r="AF306" t="str">
            <v>n/a</v>
          </cell>
          <cell r="AG306" t="str">
            <v>n/a</v>
          </cell>
          <cell r="AH306" t="str">
            <v>n/a</v>
          </cell>
          <cell r="AI306" t="str">
            <v>n/a</v>
          </cell>
          <cell r="AJ306" t="str">
            <v>n/a</v>
          </cell>
          <cell r="AK306" t="str">
            <v>n/a</v>
          </cell>
          <cell r="AL306" t="str">
            <v>n/a</v>
          </cell>
          <cell r="AM306" t="str">
            <v>n/a</v>
          </cell>
          <cell r="AN306" t="str">
            <v>n/a</v>
          </cell>
          <cell r="AO306" t="str">
            <v>n/a</v>
          </cell>
          <cell r="AP306" t="str">
            <v>n/a</v>
          </cell>
          <cell r="AQ306" t="str">
            <v>n/a</v>
          </cell>
          <cell r="AR306" t="str">
            <v>n/a</v>
          </cell>
          <cell r="AS306" t="str">
            <v>n/a</v>
          </cell>
          <cell r="AT306" t="str">
            <v>n/a</v>
          </cell>
          <cell r="AU306" t="str">
            <v>n/a</v>
          </cell>
          <cell r="AV306" t="str">
            <v>n/a</v>
          </cell>
          <cell r="AW306" t="str">
            <v>n/a</v>
          </cell>
          <cell r="AX306" t="str">
            <v>n/a</v>
          </cell>
          <cell r="AY306" t="str">
            <v>n/a</v>
          </cell>
          <cell r="AZ306" t="str">
            <v>n/a</v>
          </cell>
          <cell r="BA306" t="str">
            <v>n/a</v>
          </cell>
          <cell r="BB306" t="str">
            <v>n/a</v>
          </cell>
          <cell r="BC306" t="str">
            <v>n/a</v>
          </cell>
          <cell r="BD306">
            <v>0</v>
          </cell>
          <cell r="BE306">
            <v>0</v>
          </cell>
          <cell r="BF306">
            <v>0</v>
          </cell>
          <cell r="BG306">
            <v>0</v>
          </cell>
          <cell r="BH306">
            <v>0</v>
          </cell>
          <cell r="BI306">
            <v>0</v>
          </cell>
          <cell r="BJ306">
            <v>0</v>
          </cell>
          <cell r="BK306"/>
        </row>
        <row r="307">
          <cell r="C307" t="str">
            <v>n/a</v>
          </cell>
          <cell r="F307">
            <v>0</v>
          </cell>
          <cell r="G307">
            <v>0</v>
          </cell>
          <cell r="H307">
            <v>0</v>
          </cell>
          <cell r="W307" t="str">
            <v>n/a</v>
          </cell>
          <cell r="X307" t="str">
            <v>n/a</v>
          </cell>
          <cell r="Y307" t="str">
            <v>n/a</v>
          </cell>
          <cell r="Z307" t="str">
            <v>n/a</v>
          </cell>
          <cell r="AA307">
            <v>100</v>
          </cell>
          <cell r="AB307" t="str">
            <v>n/a</v>
          </cell>
          <cell r="AC307" t="str">
            <v>n/a</v>
          </cell>
          <cell r="AD307" t="str">
            <v>n/a</v>
          </cell>
          <cell r="AE307" t="str">
            <v>n/a</v>
          </cell>
          <cell r="AF307" t="str">
            <v>n/a</v>
          </cell>
          <cell r="AG307" t="str">
            <v>n/a</v>
          </cell>
          <cell r="AH307" t="str">
            <v>n/a</v>
          </cell>
          <cell r="AI307" t="str">
            <v>n/a</v>
          </cell>
          <cell r="AJ307" t="str">
            <v>n/a</v>
          </cell>
          <cell r="AK307" t="str">
            <v>n/a</v>
          </cell>
          <cell r="AL307" t="str">
            <v>n/a</v>
          </cell>
          <cell r="AM307" t="str">
            <v>n/a</v>
          </cell>
          <cell r="AN307" t="str">
            <v>n/a</v>
          </cell>
          <cell r="AO307" t="str">
            <v>n/a</v>
          </cell>
          <cell r="AP307" t="str">
            <v>n/a</v>
          </cell>
          <cell r="AQ307" t="str">
            <v>n/a</v>
          </cell>
          <cell r="AR307" t="str">
            <v>n/a</v>
          </cell>
          <cell r="AS307" t="str">
            <v>n/a</v>
          </cell>
          <cell r="AT307" t="str">
            <v>n/a</v>
          </cell>
          <cell r="AU307" t="str">
            <v>n/a</v>
          </cell>
          <cell r="AV307" t="str">
            <v>n/a</v>
          </cell>
          <cell r="AW307" t="str">
            <v>n/a</v>
          </cell>
          <cell r="AX307" t="str">
            <v>n/a</v>
          </cell>
          <cell r="AY307" t="str">
            <v>n/a</v>
          </cell>
          <cell r="AZ307" t="str">
            <v>n/a</v>
          </cell>
          <cell r="BA307" t="str">
            <v>n/a</v>
          </cell>
          <cell r="BB307" t="str">
            <v>n/a</v>
          </cell>
          <cell r="BC307" t="str">
            <v>n/a</v>
          </cell>
          <cell r="BD307">
            <v>0</v>
          </cell>
          <cell r="BE307">
            <v>0</v>
          </cell>
          <cell r="BF307">
            <v>0</v>
          </cell>
          <cell r="BG307">
            <v>0</v>
          </cell>
          <cell r="BH307">
            <v>0</v>
          </cell>
          <cell r="BI307">
            <v>0</v>
          </cell>
          <cell r="BJ307">
            <v>0</v>
          </cell>
          <cell r="BK307"/>
        </row>
        <row r="308">
          <cell r="C308" t="str">
            <v>n/a</v>
          </cell>
          <cell r="F308">
            <v>0</v>
          </cell>
          <cell r="G308">
            <v>0</v>
          </cell>
          <cell r="H308">
            <v>0</v>
          </cell>
          <cell r="W308" t="str">
            <v>n/a</v>
          </cell>
          <cell r="X308" t="str">
            <v>n/a</v>
          </cell>
          <cell r="Y308" t="str">
            <v>n/a</v>
          </cell>
          <cell r="Z308" t="str">
            <v>n/a</v>
          </cell>
          <cell r="AA308">
            <v>100</v>
          </cell>
          <cell r="AB308" t="str">
            <v>n/a</v>
          </cell>
          <cell r="AC308" t="str">
            <v>n/a</v>
          </cell>
          <cell r="AD308" t="str">
            <v>n/a</v>
          </cell>
          <cell r="AE308" t="str">
            <v>n/a</v>
          </cell>
          <cell r="AF308" t="str">
            <v>n/a</v>
          </cell>
          <cell r="AG308" t="str">
            <v>n/a</v>
          </cell>
          <cell r="AH308" t="str">
            <v>n/a</v>
          </cell>
          <cell r="AI308" t="str">
            <v>n/a</v>
          </cell>
          <cell r="AJ308" t="str">
            <v>n/a</v>
          </cell>
          <cell r="AK308" t="str">
            <v>n/a</v>
          </cell>
          <cell r="AL308" t="str">
            <v>n/a</v>
          </cell>
          <cell r="AM308" t="str">
            <v>n/a</v>
          </cell>
          <cell r="AN308" t="str">
            <v>n/a</v>
          </cell>
          <cell r="AO308" t="str">
            <v>n/a</v>
          </cell>
          <cell r="AP308" t="str">
            <v>n/a</v>
          </cell>
          <cell r="AQ308" t="str">
            <v>n/a</v>
          </cell>
          <cell r="AR308" t="str">
            <v>n/a</v>
          </cell>
          <cell r="AS308" t="str">
            <v>n/a</v>
          </cell>
          <cell r="AT308" t="str">
            <v>n/a</v>
          </cell>
          <cell r="AU308" t="str">
            <v>n/a</v>
          </cell>
          <cell r="AV308" t="str">
            <v>n/a</v>
          </cell>
          <cell r="AW308" t="str">
            <v>n/a</v>
          </cell>
          <cell r="AX308" t="str">
            <v>n/a</v>
          </cell>
          <cell r="AY308" t="str">
            <v>n/a</v>
          </cell>
          <cell r="AZ308" t="str">
            <v>n/a</v>
          </cell>
          <cell r="BA308" t="str">
            <v>n/a</v>
          </cell>
          <cell r="BB308" t="str">
            <v>n/a</v>
          </cell>
          <cell r="BC308" t="str">
            <v>n/a</v>
          </cell>
          <cell r="BD308">
            <v>0</v>
          </cell>
          <cell r="BE308">
            <v>0</v>
          </cell>
          <cell r="BF308">
            <v>0</v>
          </cell>
          <cell r="BG308">
            <v>0</v>
          </cell>
          <cell r="BH308">
            <v>0</v>
          </cell>
          <cell r="BI308">
            <v>0</v>
          </cell>
          <cell r="BJ308">
            <v>0</v>
          </cell>
          <cell r="BK308"/>
        </row>
        <row r="309">
          <cell r="C309" t="str">
            <v>n/a</v>
          </cell>
          <cell r="H309">
            <v>0</v>
          </cell>
          <cell r="W309" t="str">
            <v>n/a</v>
          </cell>
          <cell r="X309" t="str">
            <v>n/a</v>
          </cell>
          <cell r="Y309" t="str">
            <v>n/a</v>
          </cell>
          <cell r="Z309" t="str">
            <v>n/a</v>
          </cell>
          <cell r="AA309">
            <v>100</v>
          </cell>
          <cell r="AB309" t="str">
            <v>n/a</v>
          </cell>
          <cell r="AC309" t="str">
            <v>n/a</v>
          </cell>
          <cell r="AD309" t="str">
            <v>n/a</v>
          </cell>
          <cell r="AE309" t="str">
            <v>n/a</v>
          </cell>
          <cell r="AF309" t="str">
            <v>n/a</v>
          </cell>
          <cell r="AG309" t="str">
            <v>n/a</v>
          </cell>
          <cell r="AH309" t="str">
            <v>n/a</v>
          </cell>
          <cell r="AI309" t="str">
            <v>n/a</v>
          </cell>
          <cell r="AJ309" t="str">
            <v>n/a</v>
          </cell>
          <cell r="AK309" t="str">
            <v>n/a</v>
          </cell>
          <cell r="AL309" t="str">
            <v>n/a</v>
          </cell>
          <cell r="AM309" t="str">
            <v>n/a</v>
          </cell>
          <cell r="AN309" t="str">
            <v>n/a</v>
          </cell>
          <cell r="AO309" t="str">
            <v>n/a</v>
          </cell>
          <cell r="AP309" t="str">
            <v>n/a</v>
          </cell>
          <cell r="AQ309" t="str">
            <v>n/a</v>
          </cell>
          <cell r="AR309" t="str">
            <v>n/a</v>
          </cell>
          <cell r="AS309" t="str">
            <v>n/a</v>
          </cell>
          <cell r="AT309" t="str">
            <v>n/a</v>
          </cell>
          <cell r="AU309" t="str">
            <v>n/a</v>
          </cell>
          <cell r="AV309" t="str">
            <v>n/a</v>
          </cell>
          <cell r="AW309" t="str">
            <v>n/a</v>
          </cell>
          <cell r="AX309" t="str">
            <v>n/a</v>
          </cell>
          <cell r="AY309" t="str">
            <v>n/a</v>
          </cell>
          <cell r="AZ309" t="str">
            <v>n/a</v>
          </cell>
          <cell r="BA309" t="str">
            <v>n/a</v>
          </cell>
          <cell r="BB309" t="str">
            <v>n/a</v>
          </cell>
          <cell r="BC309" t="str">
            <v>n/a</v>
          </cell>
          <cell r="BD309">
            <v>0</v>
          </cell>
          <cell r="BE309">
            <v>0</v>
          </cell>
          <cell r="BF309">
            <v>0</v>
          </cell>
          <cell r="BG309">
            <v>0</v>
          </cell>
          <cell r="BH309">
            <v>0</v>
          </cell>
          <cell r="BI309">
            <v>0</v>
          </cell>
          <cell r="BJ309">
            <v>0</v>
          </cell>
          <cell r="BK309"/>
        </row>
        <row r="310">
          <cell r="C310" t="str">
            <v>n/a</v>
          </cell>
          <cell r="H310">
            <v>0</v>
          </cell>
          <cell r="W310" t="str">
            <v>n/a</v>
          </cell>
          <cell r="X310" t="str">
            <v>n/a</v>
          </cell>
          <cell r="Y310" t="str">
            <v>n/a</v>
          </cell>
          <cell r="Z310" t="str">
            <v>n/a</v>
          </cell>
          <cell r="AA310">
            <v>100</v>
          </cell>
          <cell r="AB310" t="str">
            <v>n/a</v>
          </cell>
          <cell r="AC310" t="str">
            <v>n/a</v>
          </cell>
          <cell r="AD310" t="str">
            <v>n/a</v>
          </cell>
          <cell r="AE310" t="str">
            <v>n/a</v>
          </cell>
          <cell r="AF310" t="str">
            <v>n/a</v>
          </cell>
          <cell r="AG310" t="str">
            <v>n/a</v>
          </cell>
          <cell r="AH310" t="str">
            <v>n/a</v>
          </cell>
          <cell r="AI310" t="str">
            <v>n/a</v>
          </cell>
          <cell r="AJ310" t="str">
            <v>n/a</v>
          </cell>
          <cell r="AK310" t="str">
            <v>n/a</v>
          </cell>
          <cell r="AL310" t="str">
            <v>n/a</v>
          </cell>
          <cell r="AM310" t="str">
            <v>n/a</v>
          </cell>
          <cell r="AN310" t="str">
            <v>n/a</v>
          </cell>
          <cell r="AO310" t="str">
            <v>n/a</v>
          </cell>
          <cell r="AP310" t="str">
            <v>n/a</v>
          </cell>
          <cell r="AQ310" t="str">
            <v>n/a</v>
          </cell>
          <cell r="AR310" t="str">
            <v>n/a</v>
          </cell>
          <cell r="AS310" t="str">
            <v>n/a</v>
          </cell>
          <cell r="AT310" t="str">
            <v>n/a</v>
          </cell>
          <cell r="AU310" t="str">
            <v>n/a</v>
          </cell>
          <cell r="AV310" t="str">
            <v>n/a</v>
          </cell>
          <cell r="AW310" t="str">
            <v>n/a</v>
          </cell>
          <cell r="AX310" t="str">
            <v>n/a</v>
          </cell>
          <cell r="AY310" t="str">
            <v>n/a</v>
          </cell>
          <cell r="AZ310" t="str">
            <v>n/a</v>
          </cell>
          <cell r="BA310" t="str">
            <v>n/a</v>
          </cell>
          <cell r="BB310" t="str">
            <v>n/a</v>
          </cell>
          <cell r="BC310" t="str">
            <v>n/a</v>
          </cell>
          <cell r="BD310">
            <v>0</v>
          </cell>
          <cell r="BE310">
            <v>0</v>
          </cell>
          <cell r="BF310">
            <v>0</v>
          </cell>
          <cell r="BG310">
            <v>0</v>
          </cell>
          <cell r="BH310">
            <v>0</v>
          </cell>
          <cell r="BI310">
            <v>0</v>
          </cell>
          <cell r="BJ310">
            <v>0</v>
          </cell>
          <cell r="BK310"/>
        </row>
        <row r="311">
          <cell r="C311" t="str">
            <v>n/a</v>
          </cell>
          <cell r="H311">
            <v>0</v>
          </cell>
          <cell r="W311" t="str">
            <v>n/a</v>
          </cell>
          <cell r="X311" t="str">
            <v>n/a</v>
          </cell>
          <cell r="Y311" t="str">
            <v>n/a</v>
          </cell>
          <cell r="Z311" t="str">
            <v>n/a</v>
          </cell>
          <cell r="AA311">
            <v>100</v>
          </cell>
          <cell r="AB311" t="str">
            <v>n/a</v>
          </cell>
          <cell r="AC311" t="str">
            <v>n/a</v>
          </cell>
          <cell r="AD311" t="str">
            <v>n/a</v>
          </cell>
          <cell r="AE311" t="str">
            <v>n/a</v>
          </cell>
          <cell r="AF311" t="str">
            <v>n/a</v>
          </cell>
          <cell r="AG311" t="str">
            <v>n/a</v>
          </cell>
          <cell r="AH311" t="str">
            <v>n/a</v>
          </cell>
          <cell r="AI311" t="str">
            <v>n/a</v>
          </cell>
          <cell r="AJ311" t="str">
            <v>n/a</v>
          </cell>
          <cell r="AK311" t="str">
            <v>n/a</v>
          </cell>
          <cell r="AL311" t="str">
            <v>n/a</v>
          </cell>
          <cell r="AM311" t="str">
            <v>n/a</v>
          </cell>
          <cell r="AN311" t="str">
            <v>n/a</v>
          </cell>
          <cell r="AO311" t="str">
            <v>n/a</v>
          </cell>
          <cell r="AP311" t="str">
            <v>n/a</v>
          </cell>
          <cell r="AQ311" t="str">
            <v>n/a</v>
          </cell>
          <cell r="AR311" t="str">
            <v>n/a</v>
          </cell>
          <cell r="AS311" t="str">
            <v>n/a</v>
          </cell>
          <cell r="AT311" t="str">
            <v>n/a</v>
          </cell>
          <cell r="AU311" t="str">
            <v>n/a</v>
          </cell>
          <cell r="AV311" t="str">
            <v>n/a</v>
          </cell>
          <cell r="AW311" t="str">
            <v>n/a</v>
          </cell>
          <cell r="AX311" t="str">
            <v>n/a</v>
          </cell>
          <cell r="AY311" t="str">
            <v>n/a</v>
          </cell>
          <cell r="AZ311" t="str">
            <v>n/a</v>
          </cell>
          <cell r="BA311" t="str">
            <v>n/a</v>
          </cell>
          <cell r="BB311" t="str">
            <v>n/a</v>
          </cell>
          <cell r="BC311" t="str">
            <v>n/a</v>
          </cell>
          <cell r="BD311">
            <v>0</v>
          </cell>
          <cell r="BE311">
            <v>0</v>
          </cell>
          <cell r="BF311">
            <v>0</v>
          </cell>
          <cell r="BG311">
            <v>0</v>
          </cell>
          <cell r="BH311">
            <v>0</v>
          </cell>
          <cell r="BI311">
            <v>0</v>
          </cell>
          <cell r="BJ311">
            <v>0</v>
          </cell>
          <cell r="BK311"/>
        </row>
        <row r="312">
          <cell r="C312" t="str">
            <v>n/a</v>
          </cell>
          <cell r="H312">
            <v>0</v>
          </cell>
          <cell r="W312" t="str">
            <v>n/a</v>
          </cell>
          <cell r="X312" t="str">
            <v>n/a</v>
          </cell>
          <cell r="Y312" t="str">
            <v>n/a</v>
          </cell>
          <cell r="Z312" t="str">
            <v>n/a</v>
          </cell>
          <cell r="AA312">
            <v>100</v>
          </cell>
          <cell r="AB312" t="str">
            <v>n/a</v>
          </cell>
          <cell r="AC312" t="str">
            <v>n/a</v>
          </cell>
          <cell r="AD312" t="str">
            <v>n/a</v>
          </cell>
          <cell r="AE312" t="str">
            <v>n/a</v>
          </cell>
          <cell r="AF312" t="str">
            <v>n/a</v>
          </cell>
          <cell r="AG312" t="str">
            <v>n/a</v>
          </cell>
          <cell r="AH312" t="str">
            <v>n/a</v>
          </cell>
          <cell r="AI312" t="str">
            <v>n/a</v>
          </cell>
          <cell r="AJ312" t="str">
            <v>n/a</v>
          </cell>
          <cell r="AK312" t="str">
            <v>n/a</v>
          </cell>
          <cell r="AL312" t="str">
            <v>n/a</v>
          </cell>
          <cell r="AM312" t="str">
            <v>n/a</v>
          </cell>
          <cell r="AN312" t="str">
            <v>n/a</v>
          </cell>
          <cell r="AO312" t="str">
            <v>n/a</v>
          </cell>
          <cell r="AP312" t="str">
            <v>n/a</v>
          </cell>
          <cell r="AQ312" t="str">
            <v>n/a</v>
          </cell>
          <cell r="AR312" t="str">
            <v>n/a</v>
          </cell>
          <cell r="AS312" t="str">
            <v>n/a</v>
          </cell>
          <cell r="AT312" t="str">
            <v>n/a</v>
          </cell>
          <cell r="AU312" t="str">
            <v>n/a</v>
          </cell>
          <cell r="AV312" t="str">
            <v>n/a</v>
          </cell>
          <cell r="AW312" t="str">
            <v>n/a</v>
          </cell>
          <cell r="AX312" t="str">
            <v>n/a</v>
          </cell>
          <cell r="AY312" t="str">
            <v>n/a</v>
          </cell>
          <cell r="AZ312" t="str">
            <v>n/a</v>
          </cell>
          <cell r="BA312" t="str">
            <v>n/a</v>
          </cell>
          <cell r="BB312" t="str">
            <v>n/a</v>
          </cell>
          <cell r="BC312" t="str">
            <v>n/a</v>
          </cell>
          <cell r="BD312">
            <v>0</v>
          </cell>
          <cell r="BE312">
            <v>0</v>
          </cell>
          <cell r="BF312">
            <v>0</v>
          </cell>
          <cell r="BG312">
            <v>0</v>
          </cell>
          <cell r="BH312">
            <v>0</v>
          </cell>
          <cell r="BI312">
            <v>0</v>
          </cell>
          <cell r="BJ312">
            <v>0</v>
          </cell>
          <cell r="BK312"/>
        </row>
        <row r="313">
          <cell r="C313" t="str">
            <v>n/a</v>
          </cell>
          <cell r="H313">
            <v>0</v>
          </cell>
          <cell r="W313" t="str">
            <v>n/a</v>
          </cell>
          <cell r="X313" t="str">
            <v>n/a</v>
          </cell>
          <cell r="Y313" t="str">
            <v>n/a</v>
          </cell>
          <cell r="Z313" t="str">
            <v>n/a</v>
          </cell>
          <cell r="AA313">
            <v>100</v>
          </cell>
          <cell r="AB313" t="str">
            <v>n/a</v>
          </cell>
          <cell r="AC313" t="str">
            <v>n/a</v>
          </cell>
          <cell r="AD313" t="str">
            <v>n/a</v>
          </cell>
          <cell r="AE313" t="str">
            <v>n/a</v>
          </cell>
          <cell r="AF313" t="str">
            <v>n/a</v>
          </cell>
          <cell r="AG313" t="str">
            <v>n/a</v>
          </cell>
          <cell r="AH313" t="str">
            <v>n/a</v>
          </cell>
          <cell r="AI313" t="str">
            <v>n/a</v>
          </cell>
          <cell r="AJ313" t="str">
            <v>n/a</v>
          </cell>
          <cell r="AK313" t="str">
            <v>n/a</v>
          </cell>
          <cell r="AL313" t="str">
            <v>n/a</v>
          </cell>
          <cell r="AM313" t="str">
            <v>n/a</v>
          </cell>
          <cell r="AN313" t="str">
            <v>n/a</v>
          </cell>
          <cell r="AO313" t="str">
            <v>n/a</v>
          </cell>
          <cell r="AP313" t="str">
            <v>n/a</v>
          </cell>
          <cell r="AQ313" t="str">
            <v>n/a</v>
          </cell>
          <cell r="AR313" t="str">
            <v>n/a</v>
          </cell>
          <cell r="AS313" t="str">
            <v>n/a</v>
          </cell>
          <cell r="AT313" t="str">
            <v>n/a</v>
          </cell>
          <cell r="AU313" t="str">
            <v>n/a</v>
          </cell>
          <cell r="AV313" t="str">
            <v>n/a</v>
          </cell>
          <cell r="AW313" t="str">
            <v>n/a</v>
          </cell>
          <cell r="AX313" t="str">
            <v>n/a</v>
          </cell>
          <cell r="AY313" t="str">
            <v>n/a</v>
          </cell>
          <cell r="AZ313" t="str">
            <v>n/a</v>
          </cell>
          <cell r="BA313" t="str">
            <v>n/a</v>
          </cell>
          <cell r="BB313" t="str">
            <v>n/a</v>
          </cell>
          <cell r="BC313" t="str">
            <v>n/a</v>
          </cell>
          <cell r="BD313">
            <v>0</v>
          </cell>
          <cell r="BE313">
            <v>0</v>
          </cell>
          <cell r="BF313">
            <v>0</v>
          </cell>
          <cell r="BG313">
            <v>0</v>
          </cell>
          <cell r="BH313">
            <v>0</v>
          </cell>
          <cell r="BI313">
            <v>0</v>
          </cell>
          <cell r="BJ313">
            <v>0</v>
          </cell>
          <cell r="BK313"/>
        </row>
        <row r="314">
          <cell r="C314" t="str">
            <v>n/a</v>
          </cell>
          <cell r="H314">
            <v>0</v>
          </cell>
          <cell r="W314" t="str">
            <v>n/a</v>
          </cell>
          <cell r="X314" t="str">
            <v>n/a</v>
          </cell>
          <cell r="Y314" t="str">
            <v>n/a</v>
          </cell>
          <cell r="Z314" t="str">
            <v>n/a</v>
          </cell>
          <cell r="AA314">
            <v>100</v>
          </cell>
          <cell r="AB314" t="str">
            <v>n/a</v>
          </cell>
          <cell r="AC314" t="str">
            <v>n/a</v>
          </cell>
          <cell r="AD314" t="str">
            <v>n/a</v>
          </cell>
          <cell r="AE314" t="str">
            <v>n/a</v>
          </cell>
          <cell r="AF314" t="str">
            <v>n/a</v>
          </cell>
          <cell r="AG314" t="str">
            <v>n/a</v>
          </cell>
          <cell r="AH314" t="str">
            <v>n/a</v>
          </cell>
          <cell r="AI314" t="str">
            <v>n/a</v>
          </cell>
          <cell r="AJ314" t="str">
            <v>n/a</v>
          </cell>
          <cell r="AK314" t="str">
            <v>n/a</v>
          </cell>
          <cell r="AL314" t="str">
            <v>n/a</v>
          </cell>
          <cell r="AM314" t="str">
            <v>n/a</v>
          </cell>
          <cell r="AN314" t="str">
            <v>n/a</v>
          </cell>
          <cell r="AO314" t="str">
            <v>n/a</v>
          </cell>
          <cell r="AP314" t="str">
            <v>n/a</v>
          </cell>
          <cell r="AQ314" t="str">
            <v>n/a</v>
          </cell>
          <cell r="AR314" t="str">
            <v>n/a</v>
          </cell>
          <cell r="AS314" t="str">
            <v>n/a</v>
          </cell>
          <cell r="AT314" t="str">
            <v>n/a</v>
          </cell>
          <cell r="AU314" t="str">
            <v>n/a</v>
          </cell>
          <cell r="AV314" t="str">
            <v>n/a</v>
          </cell>
          <cell r="AW314" t="str">
            <v>n/a</v>
          </cell>
          <cell r="AX314" t="str">
            <v>n/a</v>
          </cell>
          <cell r="AY314" t="str">
            <v>n/a</v>
          </cell>
          <cell r="AZ314" t="str">
            <v>n/a</v>
          </cell>
          <cell r="BA314" t="str">
            <v>n/a</v>
          </cell>
          <cell r="BB314" t="str">
            <v>n/a</v>
          </cell>
          <cell r="BC314" t="str">
            <v>n/a</v>
          </cell>
          <cell r="BD314">
            <v>0</v>
          </cell>
          <cell r="BE314">
            <v>0</v>
          </cell>
          <cell r="BF314">
            <v>0</v>
          </cell>
          <cell r="BG314">
            <v>0</v>
          </cell>
          <cell r="BH314">
            <v>0</v>
          </cell>
          <cell r="BI314">
            <v>0</v>
          </cell>
          <cell r="BJ314">
            <v>0</v>
          </cell>
          <cell r="BK314"/>
        </row>
        <row r="315">
          <cell r="A315" t="str">
            <v>Admin</v>
          </cell>
          <cell r="C315" t="str">
            <v>n/a</v>
          </cell>
          <cell r="F315">
            <v>0</v>
          </cell>
          <cell r="G315">
            <v>0</v>
          </cell>
          <cell r="H315">
            <v>0</v>
          </cell>
          <cell r="W315" t="str">
            <v>n/a</v>
          </cell>
          <cell r="X315" t="str">
            <v>n/a</v>
          </cell>
          <cell r="Y315" t="str">
            <v>n/a</v>
          </cell>
          <cell r="Z315" t="str">
            <v>n/a</v>
          </cell>
          <cell r="AA315">
            <v>100</v>
          </cell>
          <cell r="AB315" t="str">
            <v>n/a</v>
          </cell>
          <cell r="AC315" t="str">
            <v>n/a</v>
          </cell>
          <cell r="AD315" t="str">
            <v>n/a</v>
          </cell>
          <cell r="AE315" t="str">
            <v>n/a</v>
          </cell>
          <cell r="AF315" t="str">
            <v>n/a</v>
          </cell>
          <cell r="AG315" t="str">
            <v>n/a</v>
          </cell>
          <cell r="AH315" t="str">
            <v>n/a</v>
          </cell>
          <cell r="AI315" t="str">
            <v>n/a</v>
          </cell>
          <cell r="AJ315" t="str">
            <v>n/a</v>
          </cell>
          <cell r="AK315" t="str">
            <v>n/a</v>
          </cell>
          <cell r="AL315" t="str">
            <v>n/a</v>
          </cell>
          <cell r="AM315" t="str">
            <v>n/a</v>
          </cell>
          <cell r="AN315" t="str">
            <v>n/a</v>
          </cell>
          <cell r="AO315" t="str">
            <v>n/a</v>
          </cell>
          <cell r="AP315" t="str">
            <v>n/a</v>
          </cell>
          <cell r="AQ315" t="str">
            <v>n/a</v>
          </cell>
          <cell r="AR315" t="str">
            <v>n/a</v>
          </cell>
          <cell r="AS315" t="str">
            <v>n/a</v>
          </cell>
          <cell r="AT315" t="str">
            <v>n/a</v>
          </cell>
          <cell r="AU315" t="str">
            <v>n/a</v>
          </cell>
          <cell r="AV315" t="str">
            <v>n/a</v>
          </cell>
          <cell r="AW315" t="str">
            <v>n/a</v>
          </cell>
          <cell r="AX315" t="str">
            <v>n/a</v>
          </cell>
          <cell r="AY315" t="str">
            <v>n/a</v>
          </cell>
          <cell r="AZ315" t="str">
            <v>n/a</v>
          </cell>
          <cell r="BA315" t="str">
            <v>n/a</v>
          </cell>
          <cell r="BB315" t="str">
            <v>n/a</v>
          </cell>
          <cell r="BC315" t="str">
            <v>n/a</v>
          </cell>
          <cell r="BD315">
            <v>0</v>
          </cell>
          <cell r="BE315">
            <v>0</v>
          </cell>
          <cell r="BF315">
            <v>0</v>
          </cell>
          <cell r="BG315">
            <v>0</v>
          </cell>
          <cell r="BH315">
            <v>0</v>
          </cell>
          <cell r="BI315">
            <v>0</v>
          </cell>
          <cell r="BJ315">
            <v>0</v>
          </cell>
          <cell r="BK315"/>
        </row>
        <row r="316">
          <cell r="A316" t="str">
            <v>Admin</v>
          </cell>
          <cell r="C316" t="str">
            <v>n/a</v>
          </cell>
          <cell r="F316">
            <v>0</v>
          </cell>
          <cell r="G316">
            <v>0</v>
          </cell>
          <cell r="H316">
            <v>0</v>
          </cell>
          <cell r="W316" t="str">
            <v>n/a</v>
          </cell>
          <cell r="X316" t="str">
            <v>n/a</v>
          </cell>
          <cell r="Y316" t="str">
            <v>n/a</v>
          </cell>
          <cell r="Z316" t="str">
            <v>n/a</v>
          </cell>
          <cell r="AA316">
            <v>100</v>
          </cell>
          <cell r="AB316" t="str">
            <v>n/a</v>
          </cell>
          <cell r="AC316" t="str">
            <v>n/a</v>
          </cell>
          <cell r="AD316" t="str">
            <v>n/a</v>
          </cell>
          <cell r="AE316" t="str">
            <v>n/a</v>
          </cell>
          <cell r="AF316" t="str">
            <v>n/a</v>
          </cell>
          <cell r="AG316" t="str">
            <v>n/a</v>
          </cell>
          <cell r="AH316" t="str">
            <v>n/a</v>
          </cell>
          <cell r="AI316" t="str">
            <v>n/a</v>
          </cell>
          <cell r="AJ316" t="str">
            <v>n/a</v>
          </cell>
          <cell r="AK316" t="str">
            <v>n/a</v>
          </cell>
          <cell r="AL316" t="str">
            <v>n/a</v>
          </cell>
          <cell r="AM316" t="str">
            <v>n/a</v>
          </cell>
          <cell r="AN316" t="str">
            <v>n/a</v>
          </cell>
          <cell r="AO316" t="str">
            <v>n/a</v>
          </cell>
          <cell r="AP316" t="str">
            <v>n/a</v>
          </cell>
          <cell r="AQ316" t="str">
            <v>n/a</v>
          </cell>
          <cell r="AR316" t="str">
            <v>n/a</v>
          </cell>
          <cell r="AS316" t="str">
            <v>n/a</v>
          </cell>
          <cell r="AT316" t="str">
            <v>n/a</v>
          </cell>
          <cell r="AU316" t="str">
            <v>n/a</v>
          </cell>
          <cell r="AV316" t="str">
            <v>n/a</v>
          </cell>
          <cell r="AW316" t="str">
            <v>n/a</v>
          </cell>
          <cell r="AX316" t="str">
            <v>n/a</v>
          </cell>
          <cell r="AY316" t="str">
            <v>n/a</v>
          </cell>
          <cell r="AZ316" t="str">
            <v>n/a</v>
          </cell>
          <cell r="BA316" t="str">
            <v>n/a</v>
          </cell>
          <cell r="BB316" t="str">
            <v>n/a</v>
          </cell>
          <cell r="BC316" t="str">
            <v>n/a</v>
          </cell>
          <cell r="BD316">
            <v>0</v>
          </cell>
          <cell r="BE316">
            <v>0</v>
          </cell>
          <cell r="BF316">
            <v>0</v>
          </cell>
          <cell r="BG316">
            <v>0</v>
          </cell>
          <cell r="BH316">
            <v>0</v>
          </cell>
          <cell r="BI316">
            <v>0</v>
          </cell>
          <cell r="BJ316">
            <v>0</v>
          </cell>
          <cell r="BK316"/>
        </row>
        <row r="317">
          <cell r="A317" t="str">
            <v>Admin</v>
          </cell>
          <cell r="B317" t="str">
            <v>ROM (tonnes)</v>
          </cell>
          <cell r="C317" t="str">
            <v>n/a</v>
          </cell>
          <cell r="F317">
            <v>0</v>
          </cell>
          <cell r="G317">
            <v>0</v>
          </cell>
          <cell r="H317">
            <v>0</v>
          </cell>
          <cell r="I317" t="str">
            <v>n/a</v>
          </cell>
          <cell r="J317" t="str">
            <v>Evaluating</v>
          </cell>
          <cell r="W317" t="str">
            <v>n/a</v>
          </cell>
          <cell r="X317" t="str">
            <v>n/a</v>
          </cell>
          <cell r="Y317" t="str">
            <v>n/a</v>
          </cell>
          <cell r="Z317" t="str">
            <v>n/a</v>
          </cell>
          <cell r="AA317">
            <v>100</v>
          </cell>
          <cell r="AB317" t="str">
            <v>n/a</v>
          </cell>
          <cell r="AC317" t="str">
            <v>n/a</v>
          </cell>
          <cell r="AD317" t="str">
            <v>n/a</v>
          </cell>
          <cell r="AE317" t="str">
            <v>n/a</v>
          </cell>
          <cell r="AF317" t="str">
            <v>n/a</v>
          </cell>
          <cell r="AG317" t="str">
            <v>n/a</v>
          </cell>
          <cell r="AH317" t="str">
            <v>n/a</v>
          </cell>
          <cell r="AI317" t="str">
            <v>n/a</v>
          </cell>
          <cell r="AJ317" t="str">
            <v>n/a</v>
          </cell>
          <cell r="AK317" t="str">
            <v>n/a</v>
          </cell>
          <cell r="AL317" t="str">
            <v>n/a</v>
          </cell>
          <cell r="AM317" t="str">
            <v>n/a</v>
          </cell>
          <cell r="AN317" t="str">
            <v>n/a</v>
          </cell>
          <cell r="AO317" t="str">
            <v>n/a</v>
          </cell>
          <cell r="AP317" t="str">
            <v>n/a</v>
          </cell>
          <cell r="AQ317" t="str">
            <v>n/a</v>
          </cell>
          <cell r="AR317" t="str">
            <v>n/a</v>
          </cell>
          <cell r="AS317" t="str">
            <v>n/a</v>
          </cell>
          <cell r="AT317" t="str">
            <v>n/a</v>
          </cell>
          <cell r="AU317" t="str">
            <v>n/a</v>
          </cell>
          <cell r="AV317" t="str">
            <v>n/a</v>
          </cell>
          <cell r="AW317" t="str">
            <v>n/a</v>
          </cell>
          <cell r="AX317" t="str">
            <v>n/a</v>
          </cell>
          <cell r="AY317" t="str">
            <v>n/a</v>
          </cell>
          <cell r="AZ317" t="str">
            <v>n/a</v>
          </cell>
          <cell r="BA317" t="str">
            <v>n/a</v>
          </cell>
          <cell r="BB317" t="str">
            <v>n/a</v>
          </cell>
          <cell r="BC317" t="str">
            <v>n/a</v>
          </cell>
          <cell r="BD317">
            <v>0</v>
          </cell>
          <cell r="BE317">
            <v>0</v>
          </cell>
          <cell r="BF317">
            <v>0</v>
          </cell>
          <cell r="BG317">
            <v>0</v>
          </cell>
          <cell r="BH317">
            <v>0</v>
          </cell>
          <cell r="BI317">
            <v>0</v>
          </cell>
          <cell r="BJ317">
            <v>1</v>
          </cell>
          <cell r="BK317"/>
        </row>
        <row r="318">
          <cell r="A318" t="str">
            <v>Value of New Ideas</v>
          </cell>
          <cell r="B318" t="str">
            <v>Coal Exposed (kt)</v>
          </cell>
          <cell r="C318" t="str">
            <v>Japie Botes</v>
          </cell>
          <cell r="F318">
            <v>0</v>
          </cell>
          <cell r="H318">
            <v>0</v>
          </cell>
          <cell r="I318" t="str">
            <v>n/a</v>
          </cell>
          <cell r="J318" t="str">
            <v>Evaluating</v>
          </cell>
          <cell r="W318" t="str">
            <v>Output KPI</v>
          </cell>
          <cell r="Z318">
            <v>1</v>
          </cell>
          <cell r="AA318">
            <v>1</v>
          </cell>
        </row>
        <row r="319">
          <cell r="A319" t="str">
            <v>Value of New Ideas</v>
          </cell>
          <cell r="B319" t="str">
            <v>Coal Extracted (kt)</v>
          </cell>
          <cell r="C319" t="str">
            <v>KPI Owner 2</v>
          </cell>
          <cell r="F319">
            <v>0</v>
          </cell>
          <cell r="H319">
            <v>0</v>
          </cell>
          <cell r="I319" t="str">
            <v>n/a</v>
          </cell>
          <cell r="J319" t="str">
            <v>Evaluating</v>
          </cell>
          <cell r="W319" t="str">
            <v>Output KPI</v>
          </cell>
          <cell r="Z319">
            <v>1</v>
          </cell>
          <cell r="AA319">
            <v>1</v>
          </cell>
        </row>
        <row r="320">
          <cell r="A320" t="str">
            <v>Value of New Ideas</v>
          </cell>
          <cell r="B320" t="str">
            <v>Coal Processed (kt)</v>
          </cell>
          <cell r="C320" t="str">
            <v>KPI Owner 3</v>
          </cell>
          <cell r="F320">
            <v>0</v>
          </cell>
          <cell r="H320">
            <v>0</v>
          </cell>
          <cell r="I320" t="str">
            <v>n/a</v>
          </cell>
          <cell r="J320" t="str">
            <v>Evaluating</v>
          </cell>
          <cell r="W320" t="str">
            <v>Output KPI</v>
          </cell>
          <cell r="Z320">
            <v>1</v>
          </cell>
          <cell r="AA320">
            <v>1</v>
          </cell>
        </row>
        <row r="321">
          <cell r="A321" t="str">
            <v>Value of New Ideas</v>
          </cell>
          <cell r="B321" t="str">
            <v>Coal Railed Internal (kt)</v>
          </cell>
          <cell r="C321" t="str">
            <v>KPI Owner 4</v>
          </cell>
          <cell r="F321">
            <v>0</v>
          </cell>
          <cell r="H321">
            <v>0</v>
          </cell>
          <cell r="I321" t="str">
            <v>n/a</v>
          </cell>
          <cell r="J321" t="str">
            <v>Evaluating</v>
          </cell>
          <cell r="W321" t="str">
            <v>Output KPI</v>
          </cell>
          <cell r="Z321">
            <v>1</v>
          </cell>
          <cell r="AA321">
            <v>1</v>
          </cell>
        </row>
        <row r="322">
          <cell r="A322" t="str">
            <v>Value of New Ideas</v>
          </cell>
          <cell r="B322" t="str">
            <v>Coal Railed External (kt)</v>
          </cell>
          <cell r="C322" t="str">
            <v>KPI Owner 5</v>
          </cell>
          <cell r="F322">
            <v>0</v>
          </cell>
          <cell r="H322">
            <v>0</v>
          </cell>
          <cell r="I322" t="str">
            <v>n/a</v>
          </cell>
          <cell r="J322" t="str">
            <v>Evaluating</v>
          </cell>
          <cell r="W322" t="str">
            <v>Output KPI</v>
          </cell>
          <cell r="Z322">
            <v>1</v>
          </cell>
          <cell r="AA322">
            <v>1</v>
          </cell>
        </row>
        <row r="323">
          <cell r="A323" t="str">
            <v>Value of New Ideas</v>
          </cell>
          <cell r="B323" t="str">
            <v>KPI Name 06</v>
          </cell>
          <cell r="C323" t="str">
            <v>KPI Owner 6</v>
          </cell>
          <cell r="F323">
            <v>0</v>
          </cell>
          <cell r="H323">
            <v>0</v>
          </cell>
          <cell r="I323" t="str">
            <v>n/a</v>
          </cell>
          <cell r="J323" t="str">
            <v>Evaluating</v>
          </cell>
          <cell r="W323" t="str">
            <v>Output KPI</v>
          </cell>
          <cell r="Z323">
            <v>1</v>
          </cell>
          <cell r="AA323">
            <v>1</v>
          </cell>
        </row>
        <row r="324">
          <cell r="A324" t="str">
            <v>Value of New Ideas</v>
          </cell>
          <cell r="B324" t="str">
            <v>KPI Name 07</v>
          </cell>
          <cell r="C324" t="str">
            <v>KPI Owner 7</v>
          </cell>
          <cell r="F324">
            <v>0</v>
          </cell>
          <cell r="H324">
            <v>0</v>
          </cell>
          <cell r="I324" t="str">
            <v>n/a</v>
          </cell>
          <cell r="J324" t="str">
            <v>Evaluating</v>
          </cell>
          <cell r="W324" t="str">
            <v>Output KPI</v>
          </cell>
          <cell r="Z324">
            <v>1</v>
          </cell>
          <cell r="AA324">
            <v>1</v>
          </cell>
        </row>
        <row r="325">
          <cell r="A325" t="str">
            <v>Value of New Ideas</v>
          </cell>
          <cell r="B325" t="str">
            <v>KPI Name 08</v>
          </cell>
          <cell r="C325" t="str">
            <v>KPI Owner 8</v>
          </cell>
          <cell r="F325">
            <v>0</v>
          </cell>
          <cell r="H325">
            <v>0</v>
          </cell>
          <cell r="I325" t="str">
            <v>n/a</v>
          </cell>
          <cell r="J325" t="str">
            <v>Evaluating</v>
          </cell>
          <cell r="W325" t="str">
            <v>Output KPI</v>
          </cell>
          <cell r="Z325">
            <v>1</v>
          </cell>
          <cell r="AA325">
            <v>1</v>
          </cell>
        </row>
        <row r="326">
          <cell r="A326" t="str">
            <v>Value of New Ideas</v>
          </cell>
          <cell r="B326" t="str">
            <v>KPI Name 09</v>
          </cell>
          <cell r="C326" t="str">
            <v>KPI Owner 9</v>
          </cell>
          <cell r="F326">
            <v>0</v>
          </cell>
          <cell r="H326">
            <v>0</v>
          </cell>
          <cell r="I326" t="str">
            <v>n/a</v>
          </cell>
          <cell r="J326" t="str">
            <v>Evaluating</v>
          </cell>
          <cell r="W326" t="str">
            <v>Output KPI</v>
          </cell>
          <cell r="Z326">
            <v>1</v>
          </cell>
          <cell r="AA326">
            <v>1</v>
          </cell>
        </row>
        <row r="327">
          <cell r="A327" t="str">
            <v>Value of New Ideas</v>
          </cell>
          <cell r="B327" t="str">
            <v>KPI Name 10</v>
          </cell>
          <cell r="C327" t="str">
            <v>KPI Owner 10</v>
          </cell>
          <cell r="F327">
            <v>0</v>
          </cell>
          <cell r="H327">
            <v>0</v>
          </cell>
          <cell r="I327" t="str">
            <v>n/a</v>
          </cell>
          <cell r="J327" t="str">
            <v>Evaluating</v>
          </cell>
          <cell r="W327" t="str">
            <v>Output KPI</v>
          </cell>
          <cell r="Z327">
            <v>1</v>
          </cell>
          <cell r="AA327">
            <v>1</v>
          </cell>
        </row>
        <row r="328">
          <cell r="A328" t="str">
            <v>Value of New Ideas</v>
          </cell>
          <cell r="B328" t="str">
            <v>KPI Name 11</v>
          </cell>
          <cell r="C328" t="str">
            <v>KPI Owner 11</v>
          </cell>
          <cell r="F328">
            <v>0</v>
          </cell>
          <cell r="H328">
            <v>0</v>
          </cell>
          <cell r="I328" t="str">
            <v>n/a</v>
          </cell>
          <cell r="J328" t="str">
            <v>Evaluating</v>
          </cell>
          <cell r="W328" t="str">
            <v>Output KPI</v>
          </cell>
          <cell r="Z328">
            <v>1</v>
          </cell>
          <cell r="AA328">
            <v>1</v>
          </cell>
        </row>
        <row r="329">
          <cell r="A329" t="str">
            <v>Value of New Ideas</v>
          </cell>
          <cell r="B329" t="str">
            <v>KPI Name 12</v>
          </cell>
          <cell r="C329" t="str">
            <v>KPI Owner 12</v>
          </cell>
          <cell r="F329">
            <v>0</v>
          </cell>
          <cell r="H329">
            <v>0</v>
          </cell>
          <cell r="I329" t="str">
            <v>n/a</v>
          </cell>
          <cell r="J329" t="str">
            <v>Evaluating</v>
          </cell>
          <cell r="W329" t="str">
            <v>Output KPI</v>
          </cell>
          <cell r="Z329">
            <v>1</v>
          </cell>
          <cell r="AA329">
            <v>1</v>
          </cell>
        </row>
        <row r="330">
          <cell r="A330" t="str">
            <v>Value of New Ideas</v>
          </cell>
          <cell r="B330" t="str">
            <v>KPI Name 13</v>
          </cell>
          <cell r="C330" t="str">
            <v>KPI Owner 13</v>
          </cell>
          <cell r="F330">
            <v>0</v>
          </cell>
          <cell r="H330">
            <v>0</v>
          </cell>
          <cell r="I330" t="str">
            <v>n/a</v>
          </cell>
          <cell r="J330" t="str">
            <v>Evaluating</v>
          </cell>
          <cell r="W330" t="str">
            <v>Output KPI</v>
          </cell>
          <cell r="Z330">
            <v>1</v>
          </cell>
          <cell r="AA330">
            <v>1</v>
          </cell>
        </row>
        <row r="331">
          <cell r="A331" t="str">
            <v>Value of New Ideas</v>
          </cell>
          <cell r="B331" t="str">
            <v>KPI Name 14</v>
          </cell>
          <cell r="C331" t="str">
            <v>KPI Owner 14</v>
          </cell>
          <cell r="F331">
            <v>0</v>
          </cell>
          <cell r="H331">
            <v>0</v>
          </cell>
          <cell r="I331" t="str">
            <v>n/a</v>
          </cell>
          <cell r="J331" t="str">
            <v>Evaluating</v>
          </cell>
          <cell r="W331" t="str">
            <v>Output KPI</v>
          </cell>
          <cell r="Z331">
            <v>1</v>
          </cell>
          <cell r="AA331">
            <v>1</v>
          </cell>
        </row>
        <row r="332">
          <cell r="A332" t="str">
            <v>Value of New Ideas</v>
          </cell>
          <cell r="B332" t="str">
            <v>KPI Name 15</v>
          </cell>
          <cell r="C332" t="str">
            <v>KPI Owner 15</v>
          </cell>
          <cell r="F332">
            <v>0</v>
          </cell>
          <cell r="H332">
            <v>0</v>
          </cell>
          <cell r="I332" t="str">
            <v>n/a</v>
          </cell>
          <cell r="J332" t="str">
            <v>Evaluating</v>
          </cell>
          <cell r="W332" t="str">
            <v>Output KPI</v>
          </cell>
          <cell r="Z332">
            <v>1</v>
          </cell>
          <cell r="AA332">
            <v>1</v>
          </cell>
        </row>
        <row r="333">
          <cell r="A333" t="str">
            <v>Value of New Ideas</v>
          </cell>
          <cell r="B333" t="str">
            <v>KPI Name 16</v>
          </cell>
          <cell r="C333" t="str">
            <v>KPI Owner 16</v>
          </cell>
          <cell r="F333">
            <v>0</v>
          </cell>
          <cell r="H333">
            <v>0</v>
          </cell>
          <cell r="I333" t="str">
            <v>n/a</v>
          </cell>
          <cell r="J333" t="str">
            <v>Evaluating</v>
          </cell>
          <cell r="W333" t="str">
            <v>Output KPI</v>
          </cell>
          <cell r="Z333">
            <v>1</v>
          </cell>
          <cell r="AA333">
            <v>1</v>
          </cell>
        </row>
        <row r="334">
          <cell r="A334" t="str">
            <v>Value of New Ideas</v>
          </cell>
          <cell r="B334" t="str">
            <v>KPI Name 17</v>
          </cell>
          <cell r="C334" t="str">
            <v>KPI Owner 17</v>
          </cell>
          <cell r="F334">
            <v>0</v>
          </cell>
          <cell r="H334">
            <v>0</v>
          </cell>
          <cell r="I334" t="str">
            <v>n/a</v>
          </cell>
          <cell r="J334" t="str">
            <v>Evaluating</v>
          </cell>
          <cell r="W334" t="str">
            <v>Output KPI</v>
          </cell>
          <cell r="Z334">
            <v>1</v>
          </cell>
          <cell r="AA334">
            <v>1</v>
          </cell>
        </row>
        <row r="335">
          <cell r="A335" t="str">
            <v>Value of New Ideas</v>
          </cell>
          <cell r="B335" t="str">
            <v>KPI Name 18</v>
          </cell>
          <cell r="C335" t="str">
            <v>KPI Owner 18</v>
          </cell>
          <cell r="F335">
            <v>0</v>
          </cell>
          <cell r="H335">
            <v>0</v>
          </cell>
          <cell r="I335" t="str">
            <v>n/a</v>
          </cell>
          <cell r="J335" t="str">
            <v>Evaluating</v>
          </cell>
          <cell r="W335" t="str">
            <v>Output KPI</v>
          </cell>
          <cell r="Z335">
            <v>1</v>
          </cell>
          <cell r="AA335">
            <v>1</v>
          </cell>
        </row>
        <row r="336">
          <cell r="A336" t="str">
            <v>Value of New Ideas</v>
          </cell>
          <cell r="B336" t="str">
            <v>KPI Name 19</v>
          </cell>
          <cell r="C336" t="str">
            <v>KPI Owner 19</v>
          </cell>
          <cell r="F336">
            <v>0</v>
          </cell>
          <cell r="H336">
            <v>0</v>
          </cell>
          <cell r="I336" t="str">
            <v>n/a</v>
          </cell>
          <cell r="J336" t="str">
            <v>Evaluating</v>
          </cell>
          <cell r="W336" t="str">
            <v>Output KPI</v>
          </cell>
          <cell r="Z336">
            <v>1</v>
          </cell>
          <cell r="AA336">
            <v>1</v>
          </cell>
        </row>
        <row r="337">
          <cell r="A337" t="str">
            <v>Value of New Ideas</v>
          </cell>
          <cell r="B337" t="str">
            <v>KPI Name 20</v>
          </cell>
          <cell r="C337" t="str">
            <v>KPI Owner 20</v>
          </cell>
          <cell r="F337">
            <v>0</v>
          </cell>
          <cell r="H337">
            <v>0</v>
          </cell>
          <cell r="I337" t="str">
            <v>n/a</v>
          </cell>
          <cell r="J337" t="str">
            <v>Evaluating</v>
          </cell>
          <cell r="W337" t="str">
            <v>Output KPI</v>
          </cell>
          <cell r="Z337">
            <v>1</v>
          </cell>
          <cell r="AA337">
            <v>1</v>
          </cell>
        </row>
        <row r="338">
          <cell r="A338" t="str">
            <v>Value of New Ideas</v>
          </cell>
          <cell r="B338" t="str">
            <v>Labour Direct</v>
          </cell>
          <cell r="C338" t="str">
            <v>KPI Owner 21</v>
          </cell>
          <cell r="F338">
            <v>0</v>
          </cell>
          <cell r="H338">
            <v>0</v>
          </cell>
          <cell r="I338" t="str">
            <v>n/a</v>
          </cell>
          <cell r="J338" t="str">
            <v>Evaluating</v>
          </cell>
          <cell r="W338" t="str">
            <v>Cost KPI</v>
          </cell>
          <cell r="Z338">
            <v>1</v>
          </cell>
          <cell r="AA338">
            <v>1</v>
          </cell>
        </row>
        <row r="339">
          <cell r="A339" t="str">
            <v>Value of New Ideas</v>
          </cell>
          <cell r="B339" t="str">
            <v>Labour Related</v>
          </cell>
          <cell r="C339" t="str">
            <v>KPI Owner 22</v>
          </cell>
          <cell r="F339">
            <v>0</v>
          </cell>
          <cell r="H339">
            <v>0</v>
          </cell>
          <cell r="I339" t="str">
            <v>n/a</v>
          </cell>
          <cell r="J339" t="str">
            <v>Evaluating</v>
          </cell>
          <cell r="W339" t="str">
            <v>Cost KPI</v>
          </cell>
          <cell r="Z339">
            <v>1</v>
          </cell>
          <cell r="AA339">
            <v>1</v>
          </cell>
        </row>
        <row r="340">
          <cell r="A340" t="str">
            <v>Value of New Ideas</v>
          </cell>
          <cell r="B340" t="str">
            <v>Fuels, Oils, Lubes</v>
          </cell>
          <cell r="C340" t="str">
            <v>KPI Owner 23</v>
          </cell>
          <cell r="F340">
            <v>0</v>
          </cell>
          <cell r="H340">
            <v>0</v>
          </cell>
          <cell r="I340" t="str">
            <v>n/a</v>
          </cell>
          <cell r="J340" t="str">
            <v>Evaluating</v>
          </cell>
          <cell r="W340" t="str">
            <v>Cost KPI</v>
          </cell>
          <cell r="Z340">
            <v>1</v>
          </cell>
          <cell r="AA340">
            <v>1</v>
          </cell>
        </row>
        <row r="341">
          <cell r="A341" t="str">
            <v>Value of New Ideas</v>
          </cell>
          <cell r="B341" t="str">
            <v>Explosives</v>
          </cell>
          <cell r="C341" t="str">
            <v>Ben van Niewenhuizen</v>
          </cell>
          <cell r="F341">
            <v>0</v>
          </cell>
          <cell r="H341">
            <v>0</v>
          </cell>
          <cell r="I341" t="str">
            <v>n/a</v>
          </cell>
          <cell r="J341" t="str">
            <v>Evaluating</v>
          </cell>
          <cell r="W341" t="str">
            <v>Cost KPI</v>
          </cell>
          <cell r="Z341">
            <v>1</v>
          </cell>
          <cell r="AA341">
            <v>1</v>
          </cell>
        </row>
        <row r="342">
          <cell r="A342" t="str">
            <v>Value of New Ideas</v>
          </cell>
          <cell r="B342" t="str">
            <v>Spares</v>
          </cell>
          <cell r="C342" t="str">
            <v>KPI Owner 25</v>
          </cell>
          <cell r="F342">
            <v>0</v>
          </cell>
          <cell r="H342">
            <v>0</v>
          </cell>
          <cell r="I342" t="str">
            <v>n/a</v>
          </cell>
          <cell r="J342" t="str">
            <v>Evaluating</v>
          </cell>
          <cell r="W342" t="str">
            <v>Cost KPI</v>
          </cell>
          <cell r="Z342">
            <v>1</v>
          </cell>
          <cell r="AA342">
            <v>1</v>
          </cell>
        </row>
        <row r="343">
          <cell r="A343" t="str">
            <v>Value of New Ideas</v>
          </cell>
          <cell r="B343" t="str">
            <v>Rotables</v>
          </cell>
          <cell r="C343" t="str">
            <v>KPI Owner 26</v>
          </cell>
          <cell r="F343">
            <v>0</v>
          </cell>
          <cell r="H343">
            <v>0</v>
          </cell>
          <cell r="I343" t="str">
            <v>n/a</v>
          </cell>
          <cell r="J343" t="str">
            <v>Evaluating</v>
          </cell>
          <cell r="W343" t="str">
            <v>Cost KPI</v>
          </cell>
          <cell r="Z343">
            <v>1</v>
          </cell>
          <cell r="AA343">
            <v>1</v>
          </cell>
        </row>
        <row r="344">
          <cell r="A344" t="str">
            <v>Value of New Ideas</v>
          </cell>
          <cell r="B344" t="str">
            <v>Other Consumables</v>
          </cell>
          <cell r="C344" t="str">
            <v>KPI Owner 27</v>
          </cell>
          <cell r="F344">
            <v>0</v>
          </cell>
          <cell r="H344">
            <v>0</v>
          </cell>
          <cell r="I344" t="str">
            <v>n/a</v>
          </cell>
          <cell r="J344" t="str">
            <v>Evaluating</v>
          </cell>
          <cell r="W344" t="str">
            <v>Cost KPI</v>
          </cell>
          <cell r="Z344">
            <v>1</v>
          </cell>
          <cell r="AA344">
            <v>1</v>
          </cell>
        </row>
        <row r="345">
          <cell r="A345" t="str">
            <v>Value of New Ideas</v>
          </cell>
          <cell r="B345" t="str">
            <v>Contractors - Mining</v>
          </cell>
          <cell r="C345" t="str">
            <v>Japie Botes</v>
          </cell>
          <cell r="F345">
            <v>0</v>
          </cell>
          <cell r="H345">
            <v>0</v>
          </cell>
          <cell r="I345" t="str">
            <v>n/a</v>
          </cell>
          <cell r="J345" t="str">
            <v>Evaluating</v>
          </cell>
          <cell r="W345" t="str">
            <v>Cost KPI</v>
          </cell>
          <cell r="Z345">
            <v>1</v>
          </cell>
          <cell r="AA345">
            <v>1</v>
          </cell>
        </row>
        <row r="346">
          <cell r="A346" t="str">
            <v>Value of New Ideas</v>
          </cell>
          <cell r="B346" t="str">
            <v>Contractors - Transport</v>
          </cell>
          <cell r="C346" t="str">
            <v>KPI Owner 29</v>
          </cell>
          <cell r="F346">
            <v>0</v>
          </cell>
          <cell r="H346">
            <v>0</v>
          </cell>
          <cell r="I346" t="str">
            <v>n/a</v>
          </cell>
          <cell r="J346" t="str">
            <v>Evaluating</v>
          </cell>
          <cell r="W346" t="str">
            <v>Cost KPI</v>
          </cell>
          <cell r="Z346">
            <v>1</v>
          </cell>
          <cell r="AA346">
            <v>1</v>
          </cell>
        </row>
        <row r="347">
          <cell r="A347" t="str">
            <v>Value of New Ideas</v>
          </cell>
          <cell r="B347" t="str">
            <v>Contractors - MARC</v>
          </cell>
          <cell r="C347" t="str">
            <v>KPI Owner 30</v>
          </cell>
          <cell r="F347">
            <v>0</v>
          </cell>
          <cell r="H347">
            <v>0</v>
          </cell>
          <cell r="I347" t="str">
            <v>n/a</v>
          </cell>
          <cell r="J347" t="str">
            <v>Evaluating</v>
          </cell>
          <cell r="W347" t="str">
            <v>Cost KPI</v>
          </cell>
          <cell r="Z347">
            <v>1</v>
          </cell>
          <cell r="AA347">
            <v>1</v>
          </cell>
        </row>
        <row r="348">
          <cell r="A348" t="str">
            <v>Value of New Ideas</v>
          </cell>
          <cell r="B348" t="str">
            <v>Contractors - Other</v>
          </cell>
          <cell r="C348" t="str">
            <v>KPI Owner 31</v>
          </cell>
          <cell r="F348">
            <v>0</v>
          </cell>
          <cell r="H348">
            <v>0</v>
          </cell>
          <cell r="I348" t="str">
            <v>n/a</v>
          </cell>
          <cell r="J348" t="str">
            <v>Evaluating</v>
          </cell>
          <cell r="W348" t="str">
            <v>Cost KPI</v>
          </cell>
          <cell r="Z348">
            <v>1</v>
          </cell>
          <cell r="AA348">
            <v>1</v>
          </cell>
        </row>
        <row r="349">
          <cell r="A349" t="str">
            <v>Value of New Ideas</v>
          </cell>
          <cell r="B349" t="str">
            <v>Power and Water</v>
          </cell>
          <cell r="C349" t="str">
            <v>KPI Owner 32</v>
          </cell>
          <cell r="F349">
            <v>0</v>
          </cell>
          <cell r="H349">
            <v>0</v>
          </cell>
          <cell r="I349" t="str">
            <v>n/a</v>
          </cell>
          <cell r="J349" t="str">
            <v>Evaluating</v>
          </cell>
          <cell r="W349" t="str">
            <v>Cost KPI</v>
          </cell>
          <cell r="Z349">
            <v>1</v>
          </cell>
          <cell r="AA349">
            <v>1</v>
          </cell>
        </row>
        <row r="350">
          <cell r="A350" t="str">
            <v>Value of New Ideas</v>
          </cell>
          <cell r="B350" t="str">
            <v>Other Sundry</v>
          </cell>
          <cell r="C350" t="str">
            <v>KPI Owner 33</v>
          </cell>
          <cell r="F350">
            <v>0</v>
          </cell>
          <cell r="H350">
            <v>0</v>
          </cell>
          <cell r="I350" t="str">
            <v>n/a</v>
          </cell>
          <cell r="J350" t="str">
            <v>Evaluating</v>
          </cell>
          <cell r="W350" t="str">
            <v>Cost KPI</v>
          </cell>
          <cell r="Z350">
            <v>1</v>
          </cell>
          <cell r="AA350">
            <v>1</v>
          </cell>
        </row>
        <row r="351">
          <cell r="A351" t="str">
            <v>Value of New Ideas</v>
          </cell>
          <cell r="B351" t="str">
            <v>Rehabilitation</v>
          </cell>
          <cell r="C351" t="str">
            <v>KPI Owner 34</v>
          </cell>
          <cell r="F351">
            <v>0</v>
          </cell>
          <cell r="H351">
            <v>0</v>
          </cell>
          <cell r="I351" t="str">
            <v>n/a</v>
          </cell>
          <cell r="J351" t="str">
            <v>Evaluating</v>
          </cell>
          <cell r="W351" t="str">
            <v>Cost KPI</v>
          </cell>
          <cell r="Z351">
            <v>1</v>
          </cell>
          <cell r="AA351">
            <v>1</v>
          </cell>
        </row>
        <row r="352">
          <cell r="A352" t="str">
            <v>Value of New Ideas</v>
          </cell>
          <cell r="B352" t="str">
            <v>Buy-ins</v>
          </cell>
          <cell r="C352" t="str">
            <v>KPI Owner 35</v>
          </cell>
          <cell r="F352">
            <v>0</v>
          </cell>
          <cell r="H352">
            <v>0</v>
          </cell>
          <cell r="I352" t="str">
            <v>n/a</v>
          </cell>
          <cell r="J352" t="str">
            <v>Evaluating</v>
          </cell>
          <cell r="W352" t="str">
            <v>Cost KPI</v>
          </cell>
          <cell r="Z352">
            <v>1</v>
          </cell>
          <cell r="AA352">
            <v>1</v>
          </cell>
        </row>
        <row r="353">
          <cell r="A353" t="str">
            <v>Value of New Ideas</v>
          </cell>
          <cell r="B353" t="str">
            <v>Railage</v>
          </cell>
          <cell r="C353" t="str">
            <v>KPI Owner 36</v>
          </cell>
          <cell r="F353">
            <v>0</v>
          </cell>
          <cell r="H353">
            <v>0</v>
          </cell>
          <cell r="I353" t="str">
            <v>n/a</v>
          </cell>
          <cell r="J353" t="str">
            <v>Evaluating</v>
          </cell>
          <cell r="W353" t="str">
            <v>Cost KPI</v>
          </cell>
          <cell r="Z353">
            <v>1</v>
          </cell>
          <cell r="AA353">
            <v>1</v>
          </cell>
        </row>
        <row r="354">
          <cell r="A354" t="str">
            <v>Value of New Ideas</v>
          </cell>
          <cell r="B354" t="str">
            <v>RB Coal Terminal</v>
          </cell>
          <cell r="C354" t="str">
            <v>KPI Owner 37</v>
          </cell>
          <cell r="F354">
            <v>0</v>
          </cell>
          <cell r="H354">
            <v>0</v>
          </cell>
          <cell r="I354" t="str">
            <v>n/a</v>
          </cell>
          <cell r="J354" t="str">
            <v>Evaluating</v>
          </cell>
          <cell r="W354" t="str">
            <v>Cost KPI</v>
          </cell>
          <cell r="Z354">
            <v>1</v>
          </cell>
          <cell r="AA354">
            <v>1</v>
          </cell>
        </row>
        <row r="355">
          <cell r="A355" t="str">
            <v>Value of New Ideas</v>
          </cell>
          <cell r="B355" t="str">
            <v>KPI Name 38</v>
          </cell>
          <cell r="C355" t="str">
            <v>KPI Owner 38</v>
          </cell>
          <cell r="F355">
            <v>0</v>
          </cell>
          <cell r="H355">
            <v>0</v>
          </cell>
          <cell r="I355" t="str">
            <v>n/a</v>
          </cell>
          <cell r="J355" t="str">
            <v>Evaluating</v>
          </cell>
          <cell r="W355" t="str">
            <v>Cost KPI</v>
          </cell>
          <cell r="Z355">
            <v>1</v>
          </cell>
          <cell r="AA355">
            <v>1</v>
          </cell>
        </row>
        <row r="356">
          <cell r="A356" t="str">
            <v>Value of New Ideas</v>
          </cell>
          <cell r="B356" t="str">
            <v>KPI Name 39</v>
          </cell>
          <cell r="C356" t="str">
            <v>KPI Owner 39</v>
          </cell>
          <cell r="F356">
            <v>0</v>
          </cell>
          <cell r="H356">
            <v>0</v>
          </cell>
          <cell r="I356" t="str">
            <v>n/a</v>
          </cell>
          <cell r="J356" t="str">
            <v>Evaluating</v>
          </cell>
          <cell r="W356" t="str">
            <v>Cost KPI</v>
          </cell>
          <cell r="Z356">
            <v>1</v>
          </cell>
          <cell r="AA356">
            <v>1</v>
          </cell>
        </row>
        <row r="357">
          <cell r="A357" t="str">
            <v>Value of New Ideas</v>
          </cell>
          <cell r="B357" t="str">
            <v>KPI Name 40</v>
          </cell>
          <cell r="C357" t="str">
            <v>KPI Owner 40</v>
          </cell>
          <cell r="F357">
            <v>0</v>
          </cell>
          <cell r="H357">
            <v>0</v>
          </cell>
          <cell r="I357" t="str">
            <v>n/a</v>
          </cell>
          <cell r="J357" t="str">
            <v>Evaluating</v>
          </cell>
          <cell r="W357" t="str">
            <v>Cost KPI</v>
          </cell>
          <cell r="Z357">
            <v>1</v>
          </cell>
          <cell r="AA357">
            <v>1</v>
          </cell>
        </row>
        <row r="358">
          <cell r="A358" t="str">
            <v>Value of New Ideas</v>
          </cell>
          <cell r="B358" t="str">
            <v>KPI Name 41</v>
          </cell>
          <cell r="C358" t="str">
            <v>KPI Owner 41</v>
          </cell>
          <cell r="F358">
            <v>0</v>
          </cell>
          <cell r="H358">
            <v>0</v>
          </cell>
          <cell r="I358" t="str">
            <v>n/a</v>
          </cell>
          <cell r="J358" t="str">
            <v>Evaluating</v>
          </cell>
          <cell r="W358" t="str">
            <v>Other KPI</v>
          </cell>
          <cell r="Z358">
            <v>1</v>
          </cell>
          <cell r="AA358">
            <v>1</v>
          </cell>
        </row>
        <row r="359">
          <cell r="A359" t="str">
            <v>Value of New Ideas</v>
          </cell>
          <cell r="B359" t="str">
            <v>KPI Name 42</v>
          </cell>
          <cell r="C359" t="str">
            <v>KPI Owner 42</v>
          </cell>
          <cell r="F359">
            <v>0</v>
          </cell>
          <cell r="H359">
            <v>0</v>
          </cell>
          <cell r="I359" t="str">
            <v>n/a</v>
          </cell>
          <cell r="J359" t="str">
            <v>Evaluating</v>
          </cell>
          <cell r="W359" t="str">
            <v>Other KPI</v>
          </cell>
          <cell r="Z359">
            <v>1</v>
          </cell>
          <cell r="AA359">
            <v>1</v>
          </cell>
        </row>
        <row r="360">
          <cell r="A360" t="str">
            <v>Value of New Ideas</v>
          </cell>
          <cell r="B360" t="str">
            <v>KPI Name 43</v>
          </cell>
          <cell r="C360" t="str">
            <v>KPI Owner 43</v>
          </cell>
          <cell r="F360">
            <v>0</v>
          </cell>
          <cell r="H360">
            <v>0</v>
          </cell>
          <cell r="I360" t="str">
            <v>n/a</v>
          </cell>
          <cell r="J360" t="str">
            <v>Evaluating</v>
          </cell>
          <cell r="W360" t="str">
            <v>Other KPI</v>
          </cell>
          <cell r="Z360">
            <v>1</v>
          </cell>
          <cell r="AA360">
            <v>1</v>
          </cell>
        </row>
        <row r="361">
          <cell r="A361" t="str">
            <v>Value of New Ideas</v>
          </cell>
          <cell r="B361" t="str">
            <v>KPI Name 44</v>
          </cell>
          <cell r="C361" t="str">
            <v>KPI Owner 44</v>
          </cell>
          <cell r="F361">
            <v>0</v>
          </cell>
          <cell r="H361">
            <v>0</v>
          </cell>
          <cell r="I361" t="str">
            <v>n/a</v>
          </cell>
          <cell r="J361" t="str">
            <v>Evaluating</v>
          </cell>
          <cell r="W361" t="str">
            <v>Other KPI</v>
          </cell>
          <cell r="Z361">
            <v>1</v>
          </cell>
          <cell r="AA361">
            <v>1</v>
          </cell>
        </row>
        <row r="362">
          <cell r="A362" t="str">
            <v>Value of New Ideas</v>
          </cell>
          <cell r="B362" t="str">
            <v>KPI Name 45</v>
          </cell>
          <cell r="C362" t="str">
            <v>KPI Owner 45</v>
          </cell>
          <cell r="F362">
            <v>0</v>
          </cell>
          <cell r="H362">
            <v>0</v>
          </cell>
          <cell r="I362" t="str">
            <v>n/a</v>
          </cell>
          <cell r="J362" t="str">
            <v>Evaluating</v>
          </cell>
          <cell r="W362" t="str">
            <v>Other KPI</v>
          </cell>
          <cell r="Z362">
            <v>1</v>
          </cell>
          <cell r="AA362">
            <v>1</v>
          </cell>
        </row>
        <row r="363">
          <cell r="A363" t="str">
            <v>Value of New Ideas</v>
          </cell>
          <cell r="B363" t="str">
            <v>KPI Name 46</v>
          </cell>
          <cell r="C363" t="str">
            <v>KPI Owner 46</v>
          </cell>
          <cell r="F363">
            <v>0</v>
          </cell>
          <cell r="H363">
            <v>0</v>
          </cell>
          <cell r="I363" t="str">
            <v>n/a</v>
          </cell>
          <cell r="J363" t="str">
            <v>Evaluating</v>
          </cell>
          <cell r="W363" t="str">
            <v>Other KPI</v>
          </cell>
          <cell r="Z363">
            <v>1</v>
          </cell>
          <cell r="AA363">
            <v>1</v>
          </cell>
        </row>
        <row r="364">
          <cell r="A364" t="str">
            <v>Value of New Ideas</v>
          </cell>
          <cell r="B364" t="str">
            <v>KPI Name 47</v>
          </cell>
          <cell r="C364" t="str">
            <v>KPI Owner 47</v>
          </cell>
          <cell r="F364">
            <v>0</v>
          </cell>
          <cell r="H364">
            <v>0</v>
          </cell>
          <cell r="I364" t="str">
            <v>n/a</v>
          </cell>
          <cell r="J364" t="str">
            <v>Evaluating</v>
          </cell>
          <cell r="W364" t="str">
            <v>Other KPI</v>
          </cell>
          <cell r="Z364">
            <v>1</v>
          </cell>
          <cell r="AA364">
            <v>1</v>
          </cell>
        </row>
        <row r="365">
          <cell r="A365" t="str">
            <v>Value of New Ideas</v>
          </cell>
          <cell r="B365" t="str">
            <v>KPI Name 48</v>
          </cell>
          <cell r="C365" t="str">
            <v>KPI Owner 48</v>
          </cell>
          <cell r="F365">
            <v>0</v>
          </cell>
          <cell r="H365">
            <v>0</v>
          </cell>
          <cell r="I365" t="str">
            <v>n/a</v>
          </cell>
          <cell r="J365" t="str">
            <v>Evaluating</v>
          </cell>
          <cell r="W365" t="str">
            <v>Other KPI</v>
          </cell>
          <cell r="Z365">
            <v>1</v>
          </cell>
          <cell r="AA365">
            <v>1</v>
          </cell>
        </row>
        <row r="366">
          <cell r="A366" t="str">
            <v>Value of New Ideas</v>
          </cell>
          <cell r="B366" t="str">
            <v>KPI Name 49</v>
          </cell>
          <cell r="C366" t="str">
            <v>KPI Owner 49</v>
          </cell>
          <cell r="F366">
            <v>0</v>
          </cell>
          <cell r="H366">
            <v>0</v>
          </cell>
          <cell r="I366" t="str">
            <v>n/a</v>
          </cell>
          <cell r="J366" t="str">
            <v>Evaluating</v>
          </cell>
          <cell r="W366" t="str">
            <v>Other KPI</v>
          </cell>
          <cell r="Z366">
            <v>1</v>
          </cell>
          <cell r="AA366">
            <v>1</v>
          </cell>
        </row>
        <row r="367">
          <cell r="A367" t="str">
            <v>Value of New Ideas</v>
          </cell>
          <cell r="B367" t="str">
            <v>KPI Name 50</v>
          </cell>
          <cell r="C367" t="str">
            <v>KPI Owner 50</v>
          </cell>
          <cell r="F367">
            <v>0</v>
          </cell>
          <cell r="H367">
            <v>0</v>
          </cell>
          <cell r="I367" t="str">
            <v>n/a</v>
          </cell>
          <cell r="J367" t="str">
            <v>Evaluating</v>
          </cell>
          <cell r="W367" t="str">
            <v>Other KPI</v>
          </cell>
          <cell r="Z367">
            <v>1</v>
          </cell>
          <cell r="AA367">
            <v>1</v>
          </cell>
        </row>
        <row r="368">
          <cell r="A368" t="str">
            <v>Value of New Ideas</v>
          </cell>
          <cell r="B368" t="str">
            <v>KPI Name 51</v>
          </cell>
          <cell r="C368" t="str">
            <v>KPI Owner 51</v>
          </cell>
          <cell r="F368">
            <v>0</v>
          </cell>
          <cell r="H368">
            <v>0</v>
          </cell>
          <cell r="I368" t="str">
            <v>n/a</v>
          </cell>
          <cell r="J368" t="str">
            <v>Evaluating</v>
          </cell>
          <cell r="W368" t="str">
            <v>Other KPI</v>
          </cell>
          <cell r="Z368">
            <v>1</v>
          </cell>
          <cell r="AA368">
            <v>1</v>
          </cell>
        </row>
        <row r="369">
          <cell r="A369" t="str">
            <v>Value of New Ideas</v>
          </cell>
          <cell r="B369" t="str">
            <v>KPI Name 52</v>
          </cell>
          <cell r="C369" t="str">
            <v>KPI Owner 52</v>
          </cell>
          <cell r="F369">
            <v>0</v>
          </cell>
          <cell r="H369">
            <v>0</v>
          </cell>
          <cell r="I369" t="str">
            <v>n/a</v>
          </cell>
          <cell r="J369" t="str">
            <v>Evaluating</v>
          </cell>
          <cell r="W369" t="str">
            <v>Other KPI</v>
          </cell>
          <cell r="Z369">
            <v>1</v>
          </cell>
          <cell r="AA369">
            <v>1</v>
          </cell>
        </row>
        <row r="370">
          <cell r="A370" t="str">
            <v>Value of New Ideas</v>
          </cell>
          <cell r="B370" t="str">
            <v>KPI Name 53</v>
          </cell>
          <cell r="C370" t="str">
            <v>KPI Owner 53</v>
          </cell>
          <cell r="F370">
            <v>0</v>
          </cell>
          <cell r="H370">
            <v>0</v>
          </cell>
          <cell r="I370" t="str">
            <v>n/a</v>
          </cell>
          <cell r="J370" t="str">
            <v>Evaluating</v>
          </cell>
          <cell r="W370" t="str">
            <v>Other KPI</v>
          </cell>
          <cell r="Z370">
            <v>1</v>
          </cell>
          <cell r="AA370">
            <v>1</v>
          </cell>
        </row>
        <row r="371">
          <cell r="A371" t="str">
            <v>Value of New Ideas</v>
          </cell>
          <cell r="B371" t="str">
            <v>KPI Name 54</v>
          </cell>
          <cell r="C371" t="str">
            <v>KPI Owner 54</v>
          </cell>
          <cell r="F371">
            <v>0</v>
          </cell>
          <cell r="H371">
            <v>0</v>
          </cell>
          <cell r="I371" t="str">
            <v>n/a</v>
          </cell>
          <cell r="J371" t="str">
            <v>Evaluating</v>
          </cell>
          <cell r="W371" t="str">
            <v>Other KPI</v>
          </cell>
          <cell r="Z371">
            <v>1</v>
          </cell>
          <cell r="AA371">
            <v>1</v>
          </cell>
        </row>
        <row r="372">
          <cell r="A372" t="str">
            <v>Value of New Ideas</v>
          </cell>
          <cell r="B372" t="str">
            <v>KPI Name 55</v>
          </cell>
          <cell r="C372" t="str">
            <v>KPI Owner 55</v>
          </cell>
          <cell r="F372">
            <v>0</v>
          </cell>
          <cell r="H372">
            <v>0</v>
          </cell>
          <cell r="I372" t="str">
            <v>n/a</v>
          </cell>
          <cell r="J372" t="str">
            <v>Evaluating</v>
          </cell>
          <cell r="W372" t="str">
            <v>Other KPI</v>
          </cell>
          <cell r="Z372">
            <v>1</v>
          </cell>
          <cell r="AA372">
            <v>1</v>
          </cell>
        </row>
        <row r="373">
          <cell r="A373" t="str">
            <v>Value of New Ideas</v>
          </cell>
          <cell r="B373" t="str">
            <v>KPI Name 56</v>
          </cell>
          <cell r="C373" t="str">
            <v>KPI Owner 56</v>
          </cell>
          <cell r="F373">
            <v>0</v>
          </cell>
          <cell r="H373">
            <v>0</v>
          </cell>
          <cell r="I373" t="str">
            <v>n/a</v>
          </cell>
          <cell r="J373" t="str">
            <v>Evaluating</v>
          </cell>
          <cell r="W373" t="str">
            <v>Other KPI</v>
          </cell>
          <cell r="Z373">
            <v>1</v>
          </cell>
          <cell r="AA373">
            <v>1</v>
          </cell>
        </row>
        <row r="374">
          <cell r="A374" t="str">
            <v>Value of New Ideas</v>
          </cell>
          <cell r="B374" t="str">
            <v>KPI Name 57</v>
          </cell>
          <cell r="C374" t="str">
            <v>KPI Owner 57</v>
          </cell>
          <cell r="F374">
            <v>0</v>
          </cell>
          <cell r="H374">
            <v>0</v>
          </cell>
          <cell r="I374" t="str">
            <v>n/a</v>
          </cell>
          <cell r="J374" t="str">
            <v>Evaluating</v>
          </cell>
          <cell r="W374" t="str">
            <v>Other KPI</v>
          </cell>
          <cell r="Z374">
            <v>1</v>
          </cell>
          <cell r="AA374">
            <v>1</v>
          </cell>
        </row>
        <row r="375">
          <cell r="A375" t="str">
            <v>Value of New Ideas</v>
          </cell>
          <cell r="B375" t="str">
            <v>KPI Name 58</v>
          </cell>
          <cell r="C375" t="str">
            <v>KPI Owner 58</v>
          </cell>
          <cell r="F375">
            <v>0</v>
          </cell>
          <cell r="H375">
            <v>0</v>
          </cell>
          <cell r="I375" t="str">
            <v>n/a</v>
          </cell>
          <cell r="J375" t="str">
            <v>Evaluating</v>
          </cell>
          <cell r="W375" t="str">
            <v>Other KPI</v>
          </cell>
          <cell r="Z375">
            <v>1</v>
          </cell>
          <cell r="AA375">
            <v>1</v>
          </cell>
        </row>
        <row r="376">
          <cell r="A376" t="str">
            <v>Value of New Ideas</v>
          </cell>
          <cell r="B376" t="str">
            <v>KPI Name 59</v>
          </cell>
          <cell r="C376" t="str">
            <v>KPI Owner 59</v>
          </cell>
          <cell r="F376">
            <v>0</v>
          </cell>
          <cell r="H376">
            <v>0</v>
          </cell>
          <cell r="I376" t="str">
            <v>n/a</v>
          </cell>
          <cell r="J376" t="str">
            <v>Evaluating</v>
          </cell>
          <cell r="W376" t="str">
            <v>Other KPI</v>
          </cell>
          <cell r="Z376">
            <v>1</v>
          </cell>
          <cell r="AA376">
            <v>1</v>
          </cell>
        </row>
        <row r="377">
          <cell r="A377" t="str">
            <v>Value of New Ideas</v>
          </cell>
          <cell r="B377" t="str">
            <v>KPI Name 60</v>
          </cell>
          <cell r="C377" t="str">
            <v>KPI Owner 60</v>
          </cell>
          <cell r="F377">
            <v>0</v>
          </cell>
          <cell r="H377">
            <v>0</v>
          </cell>
          <cell r="I377" t="str">
            <v>n/a</v>
          </cell>
          <cell r="J377" t="str">
            <v>Evaluating</v>
          </cell>
          <cell r="W377" t="str">
            <v>Other KPI</v>
          </cell>
          <cell r="Z377">
            <v>1</v>
          </cell>
          <cell r="AA377">
            <v>1</v>
          </cell>
        </row>
        <row r="378">
          <cell r="A378" t="str">
            <v>Administration</v>
          </cell>
          <cell r="B378" t="str">
            <v>Coal Exposed (kt)</v>
          </cell>
          <cell r="C378" t="str">
            <v>Japie Botes</v>
          </cell>
          <cell r="I378" t="str">
            <v>None</v>
          </cell>
          <cell r="J378" t="str">
            <v>Evaluating</v>
          </cell>
          <cell r="W378" t="str">
            <v>Output KPI</v>
          </cell>
          <cell r="Z378">
            <v>1</v>
          </cell>
          <cell r="AA378">
            <v>1</v>
          </cell>
          <cell r="AZ378" t="e">
            <v>#NAME?</v>
          </cell>
          <cell r="BA378" t="e">
            <v>#NAME?</v>
          </cell>
          <cell r="BB378" t="e">
            <v>#NAME?</v>
          </cell>
          <cell r="BC378" t="e">
            <v>#NAME?</v>
          </cell>
        </row>
        <row r="379">
          <cell r="A379" t="str">
            <v>Administration</v>
          </cell>
          <cell r="B379" t="str">
            <v>Coal Extracted (kt)</v>
          </cell>
          <cell r="C379" t="str">
            <v>KPI Owner 2</v>
          </cell>
          <cell r="I379" t="str">
            <v>None</v>
          </cell>
          <cell r="J379" t="str">
            <v>Evaluating</v>
          </cell>
          <cell r="W379" t="str">
            <v>Output KPI</v>
          </cell>
          <cell r="Z379">
            <v>1</v>
          </cell>
          <cell r="AA379">
            <v>1</v>
          </cell>
          <cell r="AZ379" t="e">
            <v>#NAME?</v>
          </cell>
          <cell r="BA379" t="e">
            <v>#NAME?</v>
          </cell>
          <cell r="BB379" t="e">
            <v>#NAME?</v>
          </cell>
          <cell r="BC379" t="e">
            <v>#NAME?</v>
          </cell>
        </row>
        <row r="380">
          <cell r="A380" t="str">
            <v>Administration</v>
          </cell>
          <cell r="B380" t="str">
            <v>Coal Processed (kt)</v>
          </cell>
          <cell r="C380" t="str">
            <v>KPI Owner 3</v>
          </cell>
          <cell r="I380" t="str">
            <v>None</v>
          </cell>
          <cell r="J380" t="str">
            <v>Evaluating</v>
          </cell>
          <cell r="W380" t="str">
            <v>Output KPI</v>
          </cell>
          <cell r="Z380">
            <v>1</v>
          </cell>
          <cell r="AA380">
            <v>1</v>
          </cell>
          <cell r="AZ380" t="e">
            <v>#NAME?</v>
          </cell>
          <cell r="BA380" t="e">
            <v>#NAME?</v>
          </cell>
          <cell r="BB380" t="e">
            <v>#NAME?</v>
          </cell>
          <cell r="BC380" t="e">
            <v>#NAME?</v>
          </cell>
        </row>
        <row r="381">
          <cell r="A381" t="str">
            <v>Administration</v>
          </cell>
          <cell r="B381" t="str">
            <v>Coal Railed Internal (kt)</v>
          </cell>
          <cell r="C381" t="str">
            <v>KPI Owner 4</v>
          </cell>
          <cell r="I381" t="str">
            <v>None</v>
          </cell>
          <cell r="J381" t="str">
            <v>Evaluating</v>
          </cell>
          <cell r="W381" t="str">
            <v>Output KPI</v>
          </cell>
          <cell r="Z381">
            <v>1</v>
          </cell>
          <cell r="AA381">
            <v>1</v>
          </cell>
          <cell r="AZ381" t="e">
            <v>#NAME?</v>
          </cell>
          <cell r="BA381" t="e">
            <v>#NAME?</v>
          </cell>
          <cell r="BB381" t="e">
            <v>#NAME?</v>
          </cell>
          <cell r="BC381" t="e">
            <v>#NAME?</v>
          </cell>
        </row>
        <row r="382">
          <cell r="A382" t="str">
            <v>Administration</v>
          </cell>
          <cell r="B382" t="str">
            <v>Coal Railed External (kt)</v>
          </cell>
          <cell r="C382" t="str">
            <v>KPI Owner 5</v>
          </cell>
          <cell r="I382" t="str">
            <v>None</v>
          </cell>
          <cell r="J382" t="str">
            <v>Evaluating</v>
          </cell>
          <cell r="W382" t="str">
            <v>Output KPI</v>
          </cell>
          <cell r="Z382">
            <v>1</v>
          </cell>
          <cell r="AA382">
            <v>1</v>
          </cell>
          <cell r="AZ382" t="e">
            <v>#NAME?</v>
          </cell>
          <cell r="BA382" t="e">
            <v>#NAME?</v>
          </cell>
          <cell r="BB382" t="e">
            <v>#NAME?</v>
          </cell>
          <cell r="BC382" t="e">
            <v>#NAME?</v>
          </cell>
        </row>
        <row r="383">
          <cell r="A383" t="str">
            <v>Administration</v>
          </cell>
          <cell r="B383" t="str">
            <v>KPI Name 06</v>
          </cell>
          <cell r="C383" t="str">
            <v>KPI Owner 6</v>
          </cell>
          <cell r="I383" t="str">
            <v>None</v>
          </cell>
          <cell r="J383" t="str">
            <v>Evaluating</v>
          </cell>
          <cell r="W383" t="str">
            <v>Output KPI</v>
          </cell>
          <cell r="Z383">
            <v>1</v>
          </cell>
          <cell r="AA383">
            <v>1</v>
          </cell>
          <cell r="AZ383" t="e">
            <v>#NAME?</v>
          </cell>
          <cell r="BA383" t="e">
            <v>#NAME?</v>
          </cell>
          <cell r="BB383" t="e">
            <v>#NAME?</v>
          </cell>
          <cell r="BC383" t="e">
            <v>#NAME?</v>
          </cell>
        </row>
        <row r="384">
          <cell r="A384" t="str">
            <v>Administration</v>
          </cell>
          <cell r="B384" t="str">
            <v>KPI Name 07</v>
          </cell>
          <cell r="C384" t="str">
            <v>KPI Owner 7</v>
          </cell>
          <cell r="I384" t="str">
            <v>None</v>
          </cell>
          <cell r="J384" t="str">
            <v>Evaluating</v>
          </cell>
          <cell r="W384" t="str">
            <v>Output KPI</v>
          </cell>
          <cell r="Z384">
            <v>1</v>
          </cell>
          <cell r="AA384">
            <v>1</v>
          </cell>
          <cell r="AZ384" t="e">
            <v>#NAME?</v>
          </cell>
          <cell r="BA384" t="e">
            <v>#NAME?</v>
          </cell>
          <cell r="BB384" t="e">
            <v>#NAME?</v>
          </cell>
          <cell r="BC384" t="e">
            <v>#NAME?</v>
          </cell>
        </row>
        <row r="385">
          <cell r="A385" t="str">
            <v>Administration</v>
          </cell>
          <cell r="B385" t="str">
            <v>KPI Name 08</v>
          </cell>
          <cell r="C385" t="str">
            <v>KPI Owner 8</v>
          </cell>
          <cell r="I385" t="str">
            <v>None</v>
          </cell>
          <cell r="J385" t="str">
            <v>Evaluating</v>
          </cell>
          <cell r="W385" t="str">
            <v>Output KPI</v>
          </cell>
          <cell r="Z385">
            <v>1</v>
          </cell>
          <cell r="AA385">
            <v>1</v>
          </cell>
          <cell r="AZ385" t="e">
            <v>#NAME?</v>
          </cell>
          <cell r="BA385" t="e">
            <v>#NAME?</v>
          </cell>
          <cell r="BB385" t="e">
            <v>#NAME?</v>
          </cell>
          <cell r="BC385" t="e">
            <v>#NAME?</v>
          </cell>
        </row>
        <row r="386">
          <cell r="A386" t="str">
            <v>Administration</v>
          </cell>
          <cell r="B386" t="str">
            <v>KPI Name 09</v>
          </cell>
          <cell r="C386" t="str">
            <v>KPI Owner 9</v>
          </cell>
          <cell r="I386" t="str">
            <v>None</v>
          </cell>
          <cell r="J386" t="str">
            <v>Evaluating</v>
          </cell>
          <cell r="W386" t="str">
            <v>Output KPI</v>
          </cell>
          <cell r="Z386">
            <v>1</v>
          </cell>
          <cell r="AA386">
            <v>1</v>
          </cell>
          <cell r="AZ386" t="e">
            <v>#NAME?</v>
          </cell>
          <cell r="BA386" t="e">
            <v>#NAME?</v>
          </cell>
          <cell r="BB386" t="e">
            <v>#NAME?</v>
          </cell>
          <cell r="BC386" t="e">
            <v>#NAME?</v>
          </cell>
        </row>
        <row r="387">
          <cell r="A387" t="str">
            <v>Administration</v>
          </cell>
          <cell r="B387" t="str">
            <v>KPI Name 10</v>
          </cell>
          <cell r="C387" t="str">
            <v>KPI Owner 10</v>
          </cell>
          <cell r="I387" t="str">
            <v>None</v>
          </cell>
          <cell r="J387" t="str">
            <v>Evaluating</v>
          </cell>
          <cell r="W387" t="str">
            <v>Output KPI</v>
          </cell>
          <cell r="Z387">
            <v>1</v>
          </cell>
          <cell r="AA387">
            <v>1</v>
          </cell>
          <cell r="AZ387" t="e">
            <v>#NAME?</v>
          </cell>
          <cell r="BA387" t="e">
            <v>#NAME?</v>
          </cell>
          <cell r="BB387" t="e">
            <v>#NAME?</v>
          </cell>
          <cell r="BC387" t="e">
            <v>#NAME?</v>
          </cell>
        </row>
        <row r="388">
          <cell r="A388" t="str">
            <v>Administration</v>
          </cell>
          <cell r="B388" t="str">
            <v>KPI Name 11</v>
          </cell>
          <cell r="C388" t="str">
            <v>KPI Owner 11</v>
          </cell>
          <cell r="I388" t="str">
            <v>None</v>
          </cell>
          <cell r="J388" t="str">
            <v>Evaluating</v>
          </cell>
          <cell r="W388" t="str">
            <v>Output KPI</v>
          </cell>
          <cell r="Z388">
            <v>1</v>
          </cell>
          <cell r="AA388">
            <v>1</v>
          </cell>
          <cell r="AZ388" t="e">
            <v>#NAME?</v>
          </cell>
          <cell r="BA388" t="e">
            <v>#NAME?</v>
          </cell>
          <cell r="BB388" t="e">
            <v>#NAME?</v>
          </cell>
          <cell r="BC388" t="e">
            <v>#NAME?</v>
          </cell>
        </row>
        <row r="389">
          <cell r="A389" t="str">
            <v>Administration</v>
          </cell>
          <cell r="B389" t="str">
            <v>KPI Name 12</v>
          </cell>
          <cell r="C389" t="str">
            <v>KPI Owner 12</v>
          </cell>
          <cell r="I389" t="str">
            <v>None</v>
          </cell>
          <cell r="J389" t="str">
            <v>Evaluating</v>
          </cell>
          <cell r="W389" t="str">
            <v>Output KPI</v>
          </cell>
          <cell r="Z389">
            <v>1</v>
          </cell>
          <cell r="AA389">
            <v>1</v>
          </cell>
          <cell r="AZ389" t="e">
            <v>#NAME?</v>
          </cell>
          <cell r="BA389" t="e">
            <v>#NAME?</v>
          </cell>
          <cell r="BB389" t="e">
            <v>#NAME?</v>
          </cell>
          <cell r="BC389" t="e">
            <v>#NAME?</v>
          </cell>
        </row>
        <row r="390">
          <cell r="A390" t="str">
            <v>Administration</v>
          </cell>
          <cell r="B390" t="str">
            <v>KPI Name 13</v>
          </cell>
          <cell r="C390" t="str">
            <v>KPI Owner 13</v>
          </cell>
          <cell r="I390" t="str">
            <v>None</v>
          </cell>
          <cell r="J390" t="str">
            <v>Evaluating</v>
          </cell>
          <cell r="W390" t="str">
            <v>Output KPI</v>
          </cell>
          <cell r="Z390">
            <v>1</v>
          </cell>
          <cell r="AA390">
            <v>1</v>
          </cell>
          <cell r="AZ390" t="e">
            <v>#NAME?</v>
          </cell>
          <cell r="BA390" t="e">
            <v>#NAME?</v>
          </cell>
          <cell r="BB390" t="e">
            <v>#NAME?</v>
          </cell>
          <cell r="BC390" t="e">
            <v>#NAME?</v>
          </cell>
        </row>
        <row r="391">
          <cell r="A391" t="str">
            <v>Administration</v>
          </cell>
          <cell r="B391" t="str">
            <v>KPI Name 14</v>
          </cell>
          <cell r="C391" t="str">
            <v>KPI Owner 14</v>
          </cell>
          <cell r="I391" t="str">
            <v>None</v>
          </cell>
          <cell r="J391" t="str">
            <v>Evaluating</v>
          </cell>
          <cell r="W391" t="str">
            <v>Output KPI</v>
          </cell>
          <cell r="Z391">
            <v>1</v>
          </cell>
          <cell r="AA391">
            <v>1</v>
          </cell>
          <cell r="AZ391" t="e">
            <v>#NAME?</v>
          </cell>
          <cell r="BA391" t="e">
            <v>#NAME?</v>
          </cell>
          <cell r="BB391" t="e">
            <v>#NAME?</v>
          </cell>
          <cell r="BC391" t="e">
            <v>#NAME?</v>
          </cell>
        </row>
        <row r="392">
          <cell r="A392" t="str">
            <v>Administration</v>
          </cell>
          <cell r="B392" t="str">
            <v>KPI Name 15</v>
          </cell>
          <cell r="C392" t="str">
            <v>KPI Owner 15</v>
          </cell>
          <cell r="I392" t="str">
            <v>None</v>
          </cell>
          <cell r="J392" t="str">
            <v>Evaluating</v>
          </cell>
          <cell r="W392" t="str">
            <v>Output KPI</v>
          </cell>
          <cell r="Z392">
            <v>1</v>
          </cell>
          <cell r="AA392">
            <v>1</v>
          </cell>
          <cell r="AZ392" t="e">
            <v>#NAME?</v>
          </cell>
          <cell r="BA392" t="e">
            <v>#NAME?</v>
          </cell>
          <cell r="BB392" t="e">
            <v>#NAME?</v>
          </cell>
          <cell r="BC392" t="e">
            <v>#NAME?</v>
          </cell>
        </row>
        <row r="393">
          <cell r="A393" t="str">
            <v>Administration</v>
          </cell>
          <cell r="B393" t="str">
            <v>KPI Name 16</v>
          </cell>
          <cell r="C393" t="str">
            <v>KPI Owner 16</v>
          </cell>
          <cell r="I393" t="str">
            <v>None</v>
          </cell>
          <cell r="J393" t="str">
            <v>Evaluating</v>
          </cell>
          <cell r="W393" t="str">
            <v>Output KPI</v>
          </cell>
          <cell r="Z393">
            <v>1</v>
          </cell>
          <cell r="AA393">
            <v>1</v>
          </cell>
          <cell r="AZ393" t="e">
            <v>#NAME?</v>
          </cell>
          <cell r="BA393" t="e">
            <v>#NAME?</v>
          </cell>
          <cell r="BB393" t="e">
            <v>#NAME?</v>
          </cell>
          <cell r="BC393" t="e">
            <v>#NAME?</v>
          </cell>
        </row>
        <row r="394">
          <cell r="A394" t="str">
            <v>Administration</v>
          </cell>
          <cell r="B394" t="str">
            <v>KPI Name 17</v>
          </cell>
          <cell r="C394" t="str">
            <v>KPI Owner 17</v>
          </cell>
          <cell r="I394" t="str">
            <v>None</v>
          </cell>
          <cell r="J394" t="str">
            <v>Evaluating</v>
          </cell>
          <cell r="W394" t="str">
            <v>Output KPI</v>
          </cell>
          <cell r="Z394">
            <v>1</v>
          </cell>
          <cell r="AA394">
            <v>1</v>
          </cell>
          <cell r="AZ394" t="e">
            <v>#NAME?</v>
          </cell>
          <cell r="BA394" t="e">
            <v>#NAME?</v>
          </cell>
          <cell r="BB394" t="e">
            <v>#NAME?</v>
          </cell>
          <cell r="BC394" t="e">
            <v>#NAME?</v>
          </cell>
        </row>
        <row r="395">
          <cell r="A395" t="str">
            <v>Administration</v>
          </cell>
          <cell r="B395" t="str">
            <v>KPI Name 18</v>
          </cell>
          <cell r="C395" t="str">
            <v>KPI Owner 18</v>
          </cell>
          <cell r="I395" t="str">
            <v>None</v>
          </cell>
          <cell r="J395" t="str">
            <v>Evaluating</v>
          </cell>
          <cell r="W395" t="str">
            <v>Output KPI</v>
          </cell>
          <cell r="Z395">
            <v>1</v>
          </cell>
          <cell r="AA395">
            <v>1</v>
          </cell>
          <cell r="AZ395" t="e">
            <v>#NAME?</v>
          </cell>
          <cell r="BA395" t="e">
            <v>#NAME?</v>
          </cell>
          <cell r="BB395" t="e">
            <v>#NAME?</v>
          </cell>
          <cell r="BC395" t="e">
            <v>#NAME?</v>
          </cell>
        </row>
        <row r="396">
          <cell r="A396" t="str">
            <v>Administration</v>
          </cell>
          <cell r="B396" t="str">
            <v>KPI Name 19</v>
          </cell>
          <cell r="C396" t="str">
            <v>KPI Owner 19</v>
          </cell>
          <cell r="I396" t="str">
            <v>None</v>
          </cell>
          <cell r="J396" t="str">
            <v>Evaluating</v>
          </cell>
          <cell r="W396" t="str">
            <v>Output KPI</v>
          </cell>
          <cell r="Z396">
            <v>1</v>
          </cell>
          <cell r="AA396">
            <v>1</v>
          </cell>
          <cell r="AZ396" t="e">
            <v>#NAME?</v>
          </cell>
          <cell r="BA396" t="e">
            <v>#NAME?</v>
          </cell>
          <cell r="BB396" t="e">
            <v>#NAME?</v>
          </cell>
          <cell r="BC396" t="e">
            <v>#NAME?</v>
          </cell>
        </row>
        <row r="397">
          <cell r="A397" t="str">
            <v>Administration</v>
          </cell>
          <cell r="B397" t="str">
            <v>KPI Name 20</v>
          </cell>
          <cell r="C397" t="str">
            <v>KPI Owner 20</v>
          </cell>
          <cell r="I397" t="str">
            <v>None</v>
          </cell>
          <cell r="J397" t="str">
            <v>Evaluating</v>
          </cell>
          <cell r="W397" t="str">
            <v>Output KPI</v>
          </cell>
          <cell r="Z397">
            <v>1</v>
          </cell>
          <cell r="AA397">
            <v>1</v>
          </cell>
          <cell r="AZ397" t="e">
            <v>#NAME?</v>
          </cell>
          <cell r="BA397" t="e">
            <v>#NAME?</v>
          </cell>
          <cell r="BB397" t="e">
            <v>#NAME?</v>
          </cell>
          <cell r="BC397" t="e">
            <v>#NAME?</v>
          </cell>
        </row>
        <row r="398">
          <cell r="A398" t="str">
            <v>Administration</v>
          </cell>
          <cell r="B398" t="str">
            <v>Labour Direct</v>
          </cell>
          <cell r="C398" t="str">
            <v>KPI Owner 21</v>
          </cell>
          <cell r="I398" t="str">
            <v>None</v>
          </cell>
          <cell r="J398" t="str">
            <v>Evaluating</v>
          </cell>
          <cell r="W398" t="str">
            <v>Cost KPI</v>
          </cell>
          <cell r="Z398">
            <v>1</v>
          </cell>
          <cell r="AA398">
            <v>1</v>
          </cell>
          <cell r="AZ398" t="e">
            <v>#REF!</v>
          </cell>
          <cell r="BA398" t="e">
            <v>#REF!</v>
          </cell>
          <cell r="BB398" t="e">
            <v>#REF!</v>
          </cell>
          <cell r="BC398" t="e">
            <v>#REF!</v>
          </cell>
        </row>
        <row r="399">
          <cell r="A399" t="str">
            <v>Administration</v>
          </cell>
          <cell r="B399" t="str">
            <v>Labour Related</v>
          </cell>
          <cell r="C399" t="str">
            <v>KPI Owner 22</v>
          </cell>
          <cell r="I399" t="str">
            <v>None</v>
          </cell>
          <cell r="J399" t="str">
            <v>Evaluating</v>
          </cell>
          <cell r="W399" t="str">
            <v>Cost KPI</v>
          </cell>
          <cell r="Z399">
            <v>1</v>
          </cell>
          <cell r="AA399">
            <v>1</v>
          </cell>
          <cell r="AZ399" t="e">
            <v>#REF!</v>
          </cell>
          <cell r="BA399" t="e">
            <v>#REF!</v>
          </cell>
          <cell r="BB399" t="e">
            <v>#REF!</v>
          </cell>
          <cell r="BC399" t="e">
            <v>#REF!</v>
          </cell>
        </row>
        <row r="400">
          <cell r="A400" t="str">
            <v>Administration</v>
          </cell>
          <cell r="B400" t="str">
            <v>Fuels, Oils, Lubes</v>
          </cell>
          <cell r="C400" t="str">
            <v>KPI Owner 23</v>
          </cell>
          <cell r="I400" t="str">
            <v>None</v>
          </cell>
          <cell r="J400" t="str">
            <v>Evaluating</v>
          </cell>
          <cell r="W400" t="str">
            <v>Cost KPI</v>
          </cell>
          <cell r="Z400">
            <v>1</v>
          </cell>
          <cell r="AA400">
            <v>1</v>
          </cell>
          <cell r="AZ400" t="e">
            <v>#REF!</v>
          </cell>
          <cell r="BA400" t="e">
            <v>#REF!</v>
          </cell>
          <cell r="BB400" t="e">
            <v>#REF!</v>
          </cell>
          <cell r="BC400" t="e">
            <v>#REF!</v>
          </cell>
        </row>
        <row r="401">
          <cell r="A401" t="str">
            <v>Administration</v>
          </cell>
          <cell r="B401" t="str">
            <v>Explosives</v>
          </cell>
          <cell r="C401" t="str">
            <v>Ben van Niewenhuizen</v>
          </cell>
          <cell r="I401" t="str">
            <v>None</v>
          </cell>
          <cell r="J401" t="str">
            <v>Evaluating</v>
          </cell>
          <cell r="W401" t="str">
            <v>Cost KPI</v>
          </cell>
          <cell r="Z401">
            <v>1</v>
          </cell>
          <cell r="AA401">
            <v>1</v>
          </cell>
          <cell r="AZ401" t="e">
            <v>#REF!</v>
          </cell>
          <cell r="BA401" t="e">
            <v>#REF!</v>
          </cell>
          <cell r="BB401" t="e">
            <v>#REF!</v>
          </cell>
          <cell r="BC401" t="e">
            <v>#REF!</v>
          </cell>
        </row>
        <row r="402">
          <cell r="A402" t="str">
            <v>Administration</v>
          </cell>
          <cell r="B402" t="str">
            <v>Spares</v>
          </cell>
          <cell r="C402" t="str">
            <v>KPI Owner 25</v>
          </cell>
          <cell r="I402" t="str">
            <v>None</v>
          </cell>
          <cell r="J402" t="str">
            <v>Evaluating</v>
          </cell>
          <cell r="W402" t="str">
            <v>Cost KPI</v>
          </cell>
          <cell r="Z402">
            <v>1</v>
          </cell>
          <cell r="AA402">
            <v>1</v>
          </cell>
          <cell r="AZ402" t="e">
            <v>#REF!</v>
          </cell>
          <cell r="BA402" t="e">
            <v>#REF!</v>
          </cell>
          <cell r="BB402" t="e">
            <v>#REF!</v>
          </cell>
          <cell r="BC402" t="e">
            <v>#REF!</v>
          </cell>
        </row>
        <row r="403">
          <cell r="A403" t="str">
            <v>Administration</v>
          </cell>
          <cell r="B403" t="str">
            <v>Rotables</v>
          </cell>
          <cell r="C403" t="str">
            <v>KPI Owner 26</v>
          </cell>
          <cell r="I403" t="str">
            <v>None</v>
          </cell>
          <cell r="J403" t="str">
            <v>Evaluating</v>
          </cell>
          <cell r="W403" t="str">
            <v>Cost KPI</v>
          </cell>
          <cell r="Z403">
            <v>1</v>
          </cell>
          <cell r="AA403">
            <v>1</v>
          </cell>
          <cell r="AZ403" t="e">
            <v>#REF!</v>
          </cell>
          <cell r="BA403" t="e">
            <v>#REF!</v>
          </cell>
          <cell r="BB403" t="e">
            <v>#REF!</v>
          </cell>
          <cell r="BC403" t="e">
            <v>#REF!</v>
          </cell>
        </row>
        <row r="404">
          <cell r="A404" t="str">
            <v>Administration</v>
          </cell>
          <cell r="B404" t="str">
            <v>Other Consumables</v>
          </cell>
          <cell r="C404" t="str">
            <v>KPI Owner 27</v>
          </cell>
          <cell r="I404" t="str">
            <v>None</v>
          </cell>
          <cell r="J404" t="str">
            <v>Evaluating</v>
          </cell>
          <cell r="W404" t="str">
            <v>Cost KPI</v>
          </cell>
          <cell r="Z404">
            <v>1</v>
          </cell>
          <cell r="AA404">
            <v>1</v>
          </cell>
          <cell r="AZ404" t="e">
            <v>#REF!</v>
          </cell>
          <cell r="BA404" t="e">
            <v>#REF!</v>
          </cell>
          <cell r="BB404" t="e">
            <v>#REF!</v>
          </cell>
          <cell r="BC404" t="e">
            <v>#REF!</v>
          </cell>
        </row>
        <row r="405">
          <cell r="A405" t="str">
            <v>Administration</v>
          </cell>
          <cell r="B405" t="str">
            <v>Contractors - Mining</v>
          </cell>
          <cell r="C405" t="str">
            <v>Japie Botes</v>
          </cell>
          <cell r="I405" t="str">
            <v>None</v>
          </cell>
          <cell r="J405" t="str">
            <v>Evaluating</v>
          </cell>
          <cell r="W405" t="str">
            <v>Cost KPI</v>
          </cell>
          <cell r="Z405">
            <v>1</v>
          </cell>
          <cell r="AA405">
            <v>1</v>
          </cell>
          <cell r="AZ405" t="e">
            <v>#REF!</v>
          </cell>
          <cell r="BA405" t="e">
            <v>#REF!</v>
          </cell>
          <cell r="BB405" t="e">
            <v>#REF!</v>
          </cell>
          <cell r="BC405" t="e">
            <v>#REF!</v>
          </cell>
        </row>
        <row r="406">
          <cell r="A406" t="str">
            <v>Administration</v>
          </cell>
          <cell r="B406" t="str">
            <v>Contractors - Transport</v>
          </cell>
          <cell r="C406" t="str">
            <v>KPI Owner 29</v>
          </cell>
          <cell r="I406" t="str">
            <v>None</v>
          </cell>
          <cell r="J406" t="str">
            <v>Evaluating</v>
          </cell>
          <cell r="W406" t="str">
            <v>Cost KPI</v>
          </cell>
          <cell r="Z406">
            <v>1</v>
          </cell>
          <cell r="AA406">
            <v>1</v>
          </cell>
          <cell r="AZ406" t="e">
            <v>#REF!</v>
          </cell>
          <cell r="BA406" t="e">
            <v>#REF!</v>
          </cell>
          <cell r="BB406" t="e">
            <v>#REF!</v>
          </cell>
          <cell r="BC406" t="e">
            <v>#REF!</v>
          </cell>
        </row>
        <row r="407">
          <cell r="A407" t="str">
            <v>Administration</v>
          </cell>
          <cell r="B407" t="str">
            <v>Contractors - MARC</v>
          </cell>
          <cell r="C407" t="str">
            <v>KPI Owner 30</v>
          </cell>
          <cell r="I407" t="str">
            <v>None</v>
          </cell>
          <cell r="J407" t="str">
            <v>Evaluating</v>
          </cell>
          <cell r="W407" t="str">
            <v>Cost KPI</v>
          </cell>
          <cell r="Z407">
            <v>1</v>
          </cell>
          <cell r="AA407">
            <v>1</v>
          </cell>
          <cell r="AZ407" t="e">
            <v>#REF!</v>
          </cell>
          <cell r="BA407" t="e">
            <v>#REF!</v>
          </cell>
          <cell r="BB407" t="e">
            <v>#REF!</v>
          </cell>
          <cell r="BC407" t="e">
            <v>#REF!</v>
          </cell>
        </row>
        <row r="408">
          <cell r="A408" t="str">
            <v>Administration</v>
          </cell>
          <cell r="B408" t="str">
            <v>Contractors - Other</v>
          </cell>
          <cell r="C408" t="str">
            <v>KPI Owner 31</v>
          </cell>
          <cell r="I408" t="str">
            <v>None</v>
          </cell>
          <cell r="J408" t="str">
            <v>Evaluating</v>
          </cell>
          <cell r="W408" t="str">
            <v>Cost KPI</v>
          </cell>
          <cell r="Z408">
            <v>1</v>
          </cell>
          <cell r="AA408">
            <v>1</v>
          </cell>
          <cell r="AZ408" t="e">
            <v>#REF!</v>
          </cell>
          <cell r="BA408" t="e">
            <v>#REF!</v>
          </cell>
          <cell r="BB408" t="e">
            <v>#REF!</v>
          </cell>
          <cell r="BC408" t="e">
            <v>#REF!</v>
          </cell>
        </row>
        <row r="409">
          <cell r="A409" t="str">
            <v>Administration</v>
          </cell>
          <cell r="B409" t="str">
            <v>Power and Water</v>
          </cell>
          <cell r="C409" t="str">
            <v>KPI Owner 32</v>
          </cell>
          <cell r="I409" t="str">
            <v>None</v>
          </cell>
          <cell r="J409" t="str">
            <v>Evaluating</v>
          </cell>
          <cell r="W409" t="str">
            <v>Cost KPI</v>
          </cell>
          <cell r="Z409">
            <v>1</v>
          </cell>
          <cell r="AA409">
            <v>1</v>
          </cell>
          <cell r="AZ409" t="e">
            <v>#REF!</v>
          </cell>
          <cell r="BA409" t="e">
            <v>#REF!</v>
          </cell>
          <cell r="BB409" t="e">
            <v>#REF!</v>
          </cell>
          <cell r="BC409" t="e">
            <v>#REF!</v>
          </cell>
        </row>
        <row r="410">
          <cell r="A410" t="str">
            <v>Administration</v>
          </cell>
          <cell r="B410" t="str">
            <v>Other Sundry</v>
          </cell>
          <cell r="C410" t="str">
            <v>KPI Owner 33</v>
          </cell>
          <cell r="I410" t="str">
            <v>None</v>
          </cell>
          <cell r="J410" t="str">
            <v>Evaluating</v>
          </cell>
          <cell r="W410" t="str">
            <v>Cost KPI</v>
          </cell>
          <cell r="Z410">
            <v>1</v>
          </cell>
          <cell r="AA410">
            <v>1</v>
          </cell>
          <cell r="AZ410" t="e">
            <v>#REF!</v>
          </cell>
          <cell r="BA410" t="e">
            <v>#REF!</v>
          </cell>
          <cell r="BB410" t="e">
            <v>#REF!</v>
          </cell>
          <cell r="BC410" t="e">
            <v>#REF!</v>
          </cell>
        </row>
        <row r="411">
          <cell r="A411" t="str">
            <v>Administration</v>
          </cell>
          <cell r="B411" t="str">
            <v>Rehabilitation</v>
          </cell>
          <cell r="C411" t="str">
            <v>KPI Owner 34</v>
          </cell>
          <cell r="I411" t="str">
            <v>None</v>
          </cell>
          <cell r="J411" t="str">
            <v>Evaluating</v>
          </cell>
          <cell r="W411" t="str">
            <v>Cost KPI</v>
          </cell>
          <cell r="Z411">
            <v>1</v>
          </cell>
          <cell r="AA411">
            <v>1</v>
          </cell>
          <cell r="AZ411" t="e">
            <v>#REF!</v>
          </cell>
          <cell r="BA411" t="e">
            <v>#REF!</v>
          </cell>
          <cell r="BB411" t="e">
            <v>#REF!</v>
          </cell>
          <cell r="BC411" t="e">
            <v>#REF!</v>
          </cell>
        </row>
        <row r="412">
          <cell r="A412" t="str">
            <v>Administration</v>
          </cell>
          <cell r="B412" t="str">
            <v>Buy-ins</v>
          </cell>
          <cell r="C412" t="str">
            <v>KPI Owner 35</v>
          </cell>
          <cell r="I412" t="str">
            <v>None</v>
          </cell>
          <cell r="J412" t="str">
            <v>Evaluating</v>
          </cell>
          <cell r="W412" t="str">
            <v>Cost KPI</v>
          </cell>
          <cell r="Z412">
            <v>1</v>
          </cell>
          <cell r="AA412">
            <v>1</v>
          </cell>
          <cell r="AZ412" t="e">
            <v>#REF!</v>
          </cell>
          <cell r="BA412" t="e">
            <v>#REF!</v>
          </cell>
          <cell r="BB412" t="e">
            <v>#REF!</v>
          </cell>
          <cell r="BC412" t="e">
            <v>#REF!</v>
          </cell>
        </row>
        <row r="413">
          <cell r="A413" t="str">
            <v>Administration</v>
          </cell>
          <cell r="B413" t="str">
            <v>Railage</v>
          </cell>
          <cell r="C413" t="str">
            <v>KPI Owner 36</v>
          </cell>
          <cell r="I413" t="str">
            <v>None</v>
          </cell>
          <cell r="J413" t="str">
            <v>Evaluating</v>
          </cell>
          <cell r="W413" t="str">
            <v>Cost KPI</v>
          </cell>
          <cell r="Z413">
            <v>1</v>
          </cell>
          <cell r="AA413">
            <v>1</v>
          </cell>
          <cell r="AZ413" t="e">
            <v>#REF!</v>
          </cell>
          <cell r="BA413" t="e">
            <v>#REF!</v>
          </cell>
          <cell r="BB413" t="e">
            <v>#REF!</v>
          </cell>
          <cell r="BC413" t="e">
            <v>#REF!</v>
          </cell>
        </row>
        <row r="414">
          <cell r="A414" t="str">
            <v>Administration</v>
          </cell>
          <cell r="B414" t="str">
            <v>RB Coal Terminal</v>
          </cell>
          <cell r="C414" t="str">
            <v>KPI Owner 37</v>
          </cell>
          <cell r="I414" t="str">
            <v>None</v>
          </cell>
          <cell r="J414" t="str">
            <v>Evaluating</v>
          </cell>
          <cell r="W414" t="str">
            <v>Cost KPI</v>
          </cell>
          <cell r="Z414">
            <v>1</v>
          </cell>
          <cell r="AA414">
            <v>1</v>
          </cell>
          <cell r="AZ414" t="e">
            <v>#REF!</v>
          </cell>
          <cell r="BA414" t="e">
            <v>#REF!</v>
          </cell>
          <cell r="BB414" t="e">
            <v>#REF!</v>
          </cell>
          <cell r="BC414" t="e">
            <v>#REF!</v>
          </cell>
        </row>
        <row r="415">
          <cell r="A415" t="str">
            <v>Administration</v>
          </cell>
          <cell r="B415" t="str">
            <v>KPI Name 38</v>
          </cell>
          <cell r="C415" t="str">
            <v>KPI Owner 38</v>
          </cell>
          <cell r="I415" t="str">
            <v>None</v>
          </cell>
          <cell r="J415" t="str">
            <v>Evaluating</v>
          </cell>
          <cell r="W415" t="str">
            <v>Cost KPI</v>
          </cell>
          <cell r="Z415">
            <v>1</v>
          </cell>
          <cell r="AA415">
            <v>1</v>
          </cell>
          <cell r="AZ415" t="e">
            <v>#REF!</v>
          </cell>
          <cell r="BA415" t="e">
            <v>#REF!</v>
          </cell>
          <cell r="BB415" t="e">
            <v>#REF!</v>
          </cell>
          <cell r="BC415" t="e">
            <v>#REF!</v>
          </cell>
        </row>
        <row r="416">
          <cell r="A416" t="str">
            <v>Administration</v>
          </cell>
          <cell r="B416" t="str">
            <v>KPI Name 39</v>
          </cell>
          <cell r="C416" t="str">
            <v>KPI Owner 39</v>
          </cell>
          <cell r="I416" t="str">
            <v>None</v>
          </cell>
          <cell r="J416" t="str">
            <v>Evaluating</v>
          </cell>
          <cell r="W416" t="str">
            <v>Cost KPI</v>
          </cell>
          <cell r="Z416">
            <v>1</v>
          </cell>
          <cell r="AA416">
            <v>1</v>
          </cell>
          <cell r="AZ416" t="e">
            <v>#REF!</v>
          </cell>
          <cell r="BA416" t="e">
            <v>#REF!</v>
          </cell>
          <cell r="BB416" t="e">
            <v>#REF!</v>
          </cell>
          <cell r="BC416" t="e">
            <v>#REF!</v>
          </cell>
        </row>
        <row r="417">
          <cell r="A417" t="str">
            <v>Administration</v>
          </cell>
          <cell r="B417" t="str">
            <v>KPI Name 40</v>
          </cell>
          <cell r="C417" t="str">
            <v>KPI Owner 40</v>
          </cell>
          <cell r="I417" t="str">
            <v>None</v>
          </cell>
          <cell r="J417" t="str">
            <v>Evaluating</v>
          </cell>
          <cell r="W417" t="str">
            <v>Cost KPI</v>
          </cell>
          <cell r="Z417">
            <v>1</v>
          </cell>
          <cell r="AA417">
            <v>1</v>
          </cell>
          <cell r="AZ417" t="e">
            <v>#REF!</v>
          </cell>
          <cell r="BA417" t="e">
            <v>#REF!</v>
          </cell>
          <cell r="BB417" t="e">
            <v>#REF!</v>
          </cell>
          <cell r="BC417" t="e">
            <v>#REF!</v>
          </cell>
        </row>
        <row r="418">
          <cell r="A418" t="str">
            <v>Administration</v>
          </cell>
          <cell r="B418" t="str">
            <v>KPI Name 41</v>
          </cell>
          <cell r="C418" t="str">
            <v>KPI Owner 41</v>
          </cell>
          <cell r="I418" t="str">
            <v>None</v>
          </cell>
          <cell r="J418" t="str">
            <v>Evaluating</v>
          </cell>
          <cell r="W418" t="str">
            <v>Other KPI</v>
          </cell>
          <cell r="Z418">
            <v>1</v>
          </cell>
          <cell r="AA418">
            <v>1</v>
          </cell>
          <cell r="AZ418" t="e">
            <v>#REF!</v>
          </cell>
          <cell r="BA418" t="e">
            <v>#REF!</v>
          </cell>
          <cell r="BB418" t="e">
            <v>#REF!</v>
          </cell>
          <cell r="BC418" t="e">
            <v>#REF!</v>
          </cell>
        </row>
        <row r="419">
          <cell r="A419" t="str">
            <v>Administration</v>
          </cell>
          <cell r="B419" t="str">
            <v>KPI Name 42</v>
          </cell>
          <cell r="C419" t="str">
            <v>KPI Owner 42</v>
          </cell>
          <cell r="I419" t="str">
            <v>None</v>
          </cell>
          <cell r="J419" t="str">
            <v>Evaluating</v>
          </cell>
          <cell r="W419" t="str">
            <v>Other KPI</v>
          </cell>
          <cell r="Z419">
            <v>1</v>
          </cell>
          <cell r="AA419">
            <v>1</v>
          </cell>
          <cell r="AZ419" t="e">
            <v>#REF!</v>
          </cell>
          <cell r="BA419" t="e">
            <v>#REF!</v>
          </cell>
          <cell r="BB419" t="e">
            <v>#REF!</v>
          </cell>
          <cell r="BC419" t="e">
            <v>#REF!</v>
          </cell>
        </row>
        <row r="420">
          <cell r="A420" t="str">
            <v>Administration</v>
          </cell>
          <cell r="B420" t="str">
            <v>KPI Name 43</v>
          </cell>
          <cell r="C420" t="str">
            <v>KPI Owner 43</v>
          </cell>
          <cell r="I420" t="str">
            <v>None</v>
          </cell>
          <cell r="J420" t="str">
            <v>Evaluating</v>
          </cell>
          <cell r="W420" t="str">
            <v>Other KPI</v>
          </cell>
          <cell r="Z420">
            <v>1</v>
          </cell>
          <cell r="AA420">
            <v>1</v>
          </cell>
          <cell r="AZ420" t="e">
            <v>#REF!</v>
          </cell>
          <cell r="BA420" t="e">
            <v>#REF!</v>
          </cell>
          <cell r="BB420" t="e">
            <v>#REF!</v>
          </cell>
          <cell r="BC420" t="e">
            <v>#REF!</v>
          </cell>
        </row>
        <row r="421">
          <cell r="A421" t="str">
            <v>Administration</v>
          </cell>
          <cell r="B421" t="str">
            <v>KPI Name 44</v>
          </cell>
          <cell r="C421" t="str">
            <v>KPI Owner 44</v>
          </cell>
          <cell r="I421" t="str">
            <v>None</v>
          </cell>
          <cell r="J421" t="str">
            <v>Evaluating</v>
          </cell>
          <cell r="W421" t="str">
            <v>Other KPI</v>
          </cell>
          <cell r="Z421">
            <v>1</v>
          </cell>
          <cell r="AA421">
            <v>1</v>
          </cell>
          <cell r="AZ421" t="e">
            <v>#REF!</v>
          </cell>
          <cell r="BA421" t="e">
            <v>#REF!</v>
          </cell>
          <cell r="BB421" t="e">
            <v>#REF!</v>
          </cell>
          <cell r="BC421" t="e">
            <v>#REF!</v>
          </cell>
        </row>
        <row r="422">
          <cell r="A422" t="str">
            <v>Administration</v>
          </cell>
          <cell r="B422" t="str">
            <v>KPI Name 45</v>
          </cell>
          <cell r="C422" t="str">
            <v>KPI Owner 45</v>
          </cell>
          <cell r="I422" t="str">
            <v>None</v>
          </cell>
          <cell r="J422" t="str">
            <v>Evaluating</v>
          </cell>
          <cell r="W422" t="str">
            <v>Other KPI</v>
          </cell>
          <cell r="Z422">
            <v>1</v>
          </cell>
          <cell r="AA422">
            <v>1</v>
          </cell>
          <cell r="AZ422" t="e">
            <v>#REF!</v>
          </cell>
          <cell r="BA422" t="e">
            <v>#REF!</v>
          </cell>
          <cell r="BB422" t="e">
            <v>#REF!</v>
          </cell>
          <cell r="BC422" t="e">
            <v>#REF!</v>
          </cell>
        </row>
        <row r="423">
          <cell r="A423" t="str">
            <v>Administration</v>
          </cell>
          <cell r="B423" t="str">
            <v>KPI Name 46</v>
          </cell>
          <cell r="C423" t="str">
            <v>KPI Owner 46</v>
          </cell>
          <cell r="I423" t="str">
            <v>None</v>
          </cell>
          <cell r="J423" t="str">
            <v>Evaluating</v>
          </cell>
          <cell r="W423" t="str">
            <v>Other KPI</v>
          </cell>
          <cell r="Z423">
            <v>1</v>
          </cell>
          <cell r="AA423">
            <v>1</v>
          </cell>
          <cell r="AZ423" t="e">
            <v>#REF!</v>
          </cell>
          <cell r="BA423" t="e">
            <v>#REF!</v>
          </cell>
          <cell r="BB423" t="e">
            <v>#REF!</v>
          </cell>
          <cell r="BC423" t="e">
            <v>#REF!</v>
          </cell>
        </row>
        <row r="424">
          <cell r="A424" t="str">
            <v>Administration</v>
          </cell>
          <cell r="B424" t="str">
            <v>KPI Name 47</v>
          </cell>
          <cell r="C424" t="str">
            <v>KPI Owner 47</v>
          </cell>
          <cell r="I424" t="str">
            <v>None</v>
          </cell>
          <cell r="J424" t="str">
            <v>Evaluating</v>
          </cell>
          <cell r="W424" t="str">
            <v>Other KPI</v>
          </cell>
          <cell r="Z424">
            <v>1</v>
          </cell>
          <cell r="AA424">
            <v>1</v>
          </cell>
          <cell r="AZ424" t="e">
            <v>#REF!</v>
          </cell>
          <cell r="BA424" t="e">
            <v>#REF!</v>
          </cell>
          <cell r="BB424" t="e">
            <v>#REF!</v>
          </cell>
          <cell r="BC424" t="e">
            <v>#REF!</v>
          </cell>
        </row>
        <row r="425">
          <cell r="A425" t="str">
            <v>Administration</v>
          </cell>
          <cell r="B425" t="str">
            <v>KPI Name 48</v>
          </cell>
          <cell r="C425" t="str">
            <v>KPI Owner 48</v>
          </cell>
          <cell r="I425" t="str">
            <v>None</v>
          </cell>
          <cell r="J425" t="str">
            <v>Evaluating</v>
          </cell>
          <cell r="W425" t="str">
            <v>Other KPI</v>
          </cell>
          <cell r="Z425">
            <v>1</v>
          </cell>
          <cell r="AA425">
            <v>1</v>
          </cell>
          <cell r="AZ425" t="e">
            <v>#REF!</v>
          </cell>
          <cell r="BA425" t="e">
            <v>#REF!</v>
          </cell>
          <cell r="BB425" t="e">
            <v>#REF!</v>
          </cell>
          <cell r="BC425" t="e">
            <v>#REF!</v>
          </cell>
        </row>
        <row r="426">
          <cell r="A426" t="str">
            <v>Administration</v>
          </cell>
          <cell r="B426" t="str">
            <v>KPI Name 49</v>
          </cell>
          <cell r="C426" t="str">
            <v>KPI Owner 49</v>
          </cell>
          <cell r="I426" t="str">
            <v>None</v>
          </cell>
          <cell r="J426" t="str">
            <v>Evaluating</v>
          </cell>
          <cell r="W426" t="str">
            <v>Other KPI</v>
          </cell>
          <cell r="Z426">
            <v>1</v>
          </cell>
          <cell r="AA426">
            <v>1</v>
          </cell>
          <cell r="AZ426" t="e">
            <v>#REF!</v>
          </cell>
          <cell r="BA426" t="e">
            <v>#REF!</v>
          </cell>
          <cell r="BB426" t="e">
            <v>#REF!</v>
          </cell>
          <cell r="BC426" t="e">
            <v>#REF!</v>
          </cell>
        </row>
        <row r="427">
          <cell r="A427" t="str">
            <v>Administration</v>
          </cell>
          <cell r="B427" t="str">
            <v>KPI Name 50</v>
          </cell>
          <cell r="C427" t="str">
            <v>KPI Owner 50</v>
          </cell>
          <cell r="I427" t="str">
            <v>None</v>
          </cell>
          <cell r="J427" t="str">
            <v>Evaluating</v>
          </cell>
          <cell r="W427" t="str">
            <v>Other KPI</v>
          </cell>
          <cell r="Z427">
            <v>1</v>
          </cell>
          <cell r="AA427">
            <v>1</v>
          </cell>
          <cell r="AZ427" t="e">
            <v>#REF!</v>
          </cell>
          <cell r="BA427" t="e">
            <v>#REF!</v>
          </cell>
          <cell r="BB427" t="e">
            <v>#REF!</v>
          </cell>
          <cell r="BC427" t="e">
            <v>#REF!</v>
          </cell>
        </row>
        <row r="428">
          <cell r="A428" t="str">
            <v>Administration</v>
          </cell>
          <cell r="B428" t="str">
            <v>KPI Name 51</v>
          </cell>
          <cell r="C428" t="str">
            <v>KPI Owner 51</v>
          </cell>
          <cell r="I428" t="str">
            <v>None</v>
          </cell>
          <cell r="J428" t="str">
            <v>Evaluating</v>
          </cell>
          <cell r="W428" t="str">
            <v>Other KPI</v>
          </cell>
          <cell r="Z428">
            <v>1</v>
          </cell>
          <cell r="AA428">
            <v>1</v>
          </cell>
          <cell r="AZ428" t="e">
            <v>#REF!</v>
          </cell>
          <cell r="BA428" t="e">
            <v>#REF!</v>
          </cell>
          <cell r="BB428" t="e">
            <v>#REF!</v>
          </cell>
          <cell r="BC428" t="e">
            <v>#REF!</v>
          </cell>
        </row>
        <row r="429">
          <cell r="A429" t="str">
            <v>Administration</v>
          </cell>
          <cell r="B429" t="str">
            <v>KPI Name 52</v>
          </cell>
          <cell r="C429" t="str">
            <v>KPI Owner 52</v>
          </cell>
          <cell r="I429" t="str">
            <v>None</v>
          </cell>
          <cell r="J429" t="str">
            <v>Evaluating</v>
          </cell>
          <cell r="W429" t="str">
            <v>Other KPI</v>
          </cell>
          <cell r="Z429">
            <v>1</v>
          </cell>
          <cell r="AA429">
            <v>1</v>
          </cell>
          <cell r="AZ429" t="e">
            <v>#REF!</v>
          </cell>
          <cell r="BA429" t="e">
            <v>#REF!</v>
          </cell>
          <cell r="BB429" t="e">
            <v>#REF!</v>
          </cell>
          <cell r="BC429" t="e">
            <v>#REF!</v>
          </cell>
        </row>
        <row r="430">
          <cell r="A430" t="str">
            <v>Administration</v>
          </cell>
          <cell r="B430" t="str">
            <v>KPI Name 53</v>
          </cell>
          <cell r="C430" t="str">
            <v>KPI Owner 53</v>
          </cell>
          <cell r="I430" t="str">
            <v>None</v>
          </cell>
          <cell r="J430" t="str">
            <v>Evaluating</v>
          </cell>
          <cell r="W430" t="str">
            <v>Other KPI</v>
          </cell>
          <cell r="Z430">
            <v>1</v>
          </cell>
          <cell r="AA430">
            <v>1</v>
          </cell>
          <cell r="AZ430" t="e">
            <v>#REF!</v>
          </cell>
          <cell r="BA430" t="e">
            <v>#REF!</v>
          </cell>
          <cell r="BB430" t="e">
            <v>#REF!</v>
          </cell>
          <cell r="BC430" t="e">
            <v>#REF!</v>
          </cell>
        </row>
        <row r="431">
          <cell r="A431" t="str">
            <v>Administration</v>
          </cell>
          <cell r="B431" t="str">
            <v>KPI Name 54</v>
          </cell>
          <cell r="C431" t="str">
            <v>KPI Owner 54</v>
          </cell>
          <cell r="I431" t="str">
            <v>None</v>
          </cell>
          <cell r="J431" t="str">
            <v>Evaluating</v>
          </cell>
          <cell r="W431" t="str">
            <v>Other KPI</v>
          </cell>
          <cell r="Z431">
            <v>1</v>
          </cell>
          <cell r="AA431">
            <v>1</v>
          </cell>
          <cell r="AZ431" t="e">
            <v>#REF!</v>
          </cell>
          <cell r="BA431" t="e">
            <v>#REF!</v>
          </cell>
          <cell r="BB431" t="e">
            <v>#REF!</v>
          </cell>
          <cell r="BC431" t="e">
            <v>#REF!</v>
          </cell>
        </row>
        <row r="432">
          <cell r="A432" t="str">
            <v>Administration</v>
          </cell>
          <cell r="B432" t="str">
            <v>KPI Name 55</v>
          </cell>
          <cell r="C432" t="str">
            <v>KPI Owner 55</v>
          </cell>
          <cell r="I432" t="str">
            <v>None</v>
          </cell>
          <cell r="J432" t="str">
            <v>Evaluating</v>
          </cell>
          <cell r="W432" t="str">
            <v>Other KPI</v>
          </cell>
          <cell r="Z432">
            <v>1</v>
          </cell>
          <cell r="AA432">
            <v>1</v>
          </cell>
          <cell r="AZ432" t="e">
            <v>#REF!</v>
          </cell>
          <cell r="BA432" t="e">
            <v>#REF!</v>
          </cell>
          <cell r="BB432" t="e">
            <v>#REF!</v>
          </cell>
          <cell r="BC432" t="e">
            <v>#REF!</v>
          </cell>
        </row>
        <row r="433">
          <cell r="A433" t="str">
            <v>Administration</v>
          </cell>
          <cell r="B433" t="str">
            <v>KPI Name 56</v>
          </cell>
          <cell r="C433" t="str">
            <v>KPI Owner 56</v>
          </cell>
          <cell r="I433" t="str">
            <v>None</v>
          </cell>
          <cell r="J433" t="str">
            <v>Evaluating</v>
          </cell>
          <cell r="W433" t="str">
            <v>Other KPI</v>
          </cell>
          <cell r="Z433">
            <v>1</v>
          </cell>
          <cell r="AA433">
            <v>1</v>
          </cell>
          <cell r="AZ433" t="e">
            <v>#REF!</v>
          </cell>
          <cell r="BA433" t="e">
            <v>#REF!</v>
          </cell>
          <cell r="BB433" t="e">
            <v>#REF!</v>
          </cell>
          <cell r="BC433" t="e">
            <v>#REF!</v>
          </cell>
        </row>
        <row r="434">
          <cell r="A434" t="str">
            <v>Administration</v>
          </cell>
          <cell r="B434" t="str">
            <v>KPI Name 57</v>
          </cell>
          <cell r="C434" t="str">
            <v>KPI Owner 57</v>
          </cell>
          <cell r="I434" t="str">
            <v>None</v>
          </cell>
          <cell r="J434" t="str">
            <v>Evaluating</v>
          </cell>
          <cell r="W434" t="str">
            <v>Other KPI</v>
          </cell>
          <cell r="Z434">
            <v>1</v>
          </cell>
          <cell r="AA434">
            <v>1</v>
          </cell>
          <cell r="AZ434" t="e">
            <v>#REF!</v>
          </cell>
          <cell r="BA434" t="e">
            <v>#REF!</v>
          </cell>
          <cell r="BB434" t="e">
            <v>#REF!</v>
          </cell>
          <cell r="BC434" t="e">
            <v>#REF!</v>
          </cell>
        </row>
        <row r="435">
          <cell r="A435" t="str">
            <v>Administration</v>
          </cell>
          <cell r="B435" t="str">
            <v>KPI Name 58</v>
          </cell>
          <cell r="C435" t="str">
            <v>KPI Owner 58</v>
          </cell>
          <cell r="I435" t="str">
            <v>None</v>
          </cell>
          <cell r="J435" t="str">
            <v>Evaluating</v>
          </cell>
          <cell r="W435" t="str">
            <v>Other KPI</v>
          </cell>
          <cell r="Z435">
            <v>1</v>
          </cell>
          <cell r="AA435">
            <v>1</v>
          </cell>
          <cell r="AZ435" t="e">
            <v>#REF!</v>
          </cell>
          <cell r="BA435" t="e">
            <v>#REF!</v>
          </cell>
          <cell r="BB435" t="e">
            <v>#REF!</v>
          </cell>
          <cell r="BC435" t="e">
            <v>#REF!</v>
          </cell>
        </row>
        <row r="436">
          <cell r="A436" t="str">
            <v>Administration</v>
          </cell>
          <cell r="B436" t="str">
            <v>KPI Name 59</v>
          </cell>
          <cell r="C436" t="str">
            <v>KPI Owner 59</v>
          </cell>
          <cell r="I436" t="str">
            <v>None</v>
          </cell>
          <cell r="J436" t="str">
            <v>Evaluating</v>
          </cell>
          <cell r="W436" t="str">
            <v>Other KPI</v>
          </cell>
          <cell r="Z436">
            <v>1</v>
          </cell>
          <cell r="AA436">
            <v>1</v>
          </cell>
          <cell r="AZ436" t="e">
            <v>#REF!</v>
          </cell>
          <cell r="BA436" t="e">
            <v>#REF!</v>
          </cell>
          <cell r="BB436" t="e">
            <v>#REF!</v>
          </cell>
          <cell r="BC436" t="e">
            <v>#REF!</v>
          </cell>
        </row>
        <row r="437">
          <cell r="A437" t="str">
            <v>Administration</v>
          </cell>
          <cell r="B437" t="str">
            <v>KPI Name 60</v>
          </cell>
          <cell r="C437" t="str">
            <v>KPI Owner 60</v>
          </cell>
          <cell r="I437" t="str">
            <v>None</v>
          </cell>
          <cell r="J437" t="str">
            <v>Evaluating</v>
          </cell>
          <cell r="W437" t="str">
            <v>Other KPI</v>
          </cell>
          <cell r="Z437">
            <v>1</v>
          </cell>
          <cell r="AA437">
            <v>1</v>
          </cell>
          <cell r="AZ437" t="e">
            <v>#REF!</v>
          </cell>
          <cell r="BA437" t="e">
            <v>#REF!</v>
          </cell>
          <cell r="BB437" t="e">
            <v>#REF!</v>
          </cell>
          <cell r="BC437" t="e">
            <v>#REF!</v>
          </cell>
        </row>
        <row r="438">
          <cell r="A438" t="str">
            <v>Administration</v>
          </cell>
          <cell r="B438" t="str">
            <v>Dummy</v>
          </cell>
          <cell r="F438">
            <v>0</v>
          </cell>
          <cell r="G438">
            <v>0</v>
          </cell>
          <cell r="I438" t="str">
            <v>Evaluating</v>
          </cell>
          <cell r="J438" t="str">
            <v>Evaluating</v>
          </cell>
          <cell r="Z438">
            <v>1</v>
          </cell>
          <cell r="AA438">
            <v>100</v>
          </cell>
          <cell r="AZ438" t="e">
            <v>#REF!</v>
          </cell>
          <cell r="BA438" t="e">
            <v>#REF!</v>
          </cell>
          <cell r="BB438" t="e">
            <v>#REF!</v>
          </cell>
          <cell r="BC438" t="e">
            <v>#REF!</v>
          </cell>
          <cell r="BK438" t="str">
            <v>Evaluating</v>
          </cell>
        </row>
        <row r="439">
          <cell r="A439" t="str">
            <v>Administration</v>
          </cell>
          <cell r="B439" t="str">
            <v>Dummy</v>
          </cell>
          <cell r="F439">
            <v>0</v>
          </cell>
          <cell r="G439">
            <v>0</v>
          </cell>
          <cell r="I439" t="str">
            <v>Implementing</v>
          </cell>
          <cell r="J439" t="str">
            <v>Implementing</v>
          </cell>
          <cell r="Z439">
            <v>2</v>
          </cell>
          <cell r="AA439">
            <v>100</v>
          </cell>
          <cell r="AZ439" t="e">
            <v>#REF!</v>
          </cell>
          <cell r="BA439" t="e">
            <v>#REF!</v>
          </cell>
          <cell r="BB439" t="e">
            <v>#REF!</v>
          </cell>
          <cell r="BC439" t="e">
            <v>#REF!</v>
          </cell>
          <cell r="BK439" t="str">
            <v>Implementing</v>
          </cell>
        </row>
        <row r="440">
          <cell r="A440" t="str">
            <v>Administration</v>
          </cell>
          <cell r="B440" t="str">
            <v>Dummy</v>
          </cell>
          <cell r="F440">
            <v>0</v>
          </cell>
          <cell r="G440">
            <v>0</v>
          </cell>
          <cell r="I440" t="str">
            <v>Cash Flowing</v>
          </cell>
          <cell r="J440" t="str">
            <v>Cash Flowing</v>
          </cell>
          <cell r="Z440">
            <v>3</v>
          </cell>
          <cell r="AA440">
            <v>100</v>
          </cell>
          <cell r="AZ440" t="e">
            <v>#REF!</v>
          </cell>
          <cell r="BA440" t="e">
            <v>#REF!</v>
          </cell>
          <cell r="BB440" t="e">
            <v>#REF!</v>
          </cell>
          <cell r="BC440" t="e">
            <v>#REF!</v>
          </cell>
          <cell r="BK440" t="str">
            <v>Cash Flowing</v>
          </cell>
        </row>
        <row r="441">
          <cell r="A441" t="str">
            <v>Administration</v>
          </cell>
          <cell r="B441" t="str">
            <v>Dummy</v>
          </cell>
          <cell r="F441">
            <v>0</v>
          </cell>
          <cell r="G441">
            <v>0</v>
          </cell>
          <cell r="I441" t="str">
            <v>Locked In</v>
          </cell>
          <cell r="J441" t="str">
            <v>Locked In</v>
          </cell>
          <cell r="Z441">
            <v>4</v>
          </cell>
          <cell r="AA441">
            <v>100</v>
          </cell>
          <cell r="AZ441" t="e">
            <v>#REF!</v>
          </cell>
          <cell r="BA441" t="e">
            <v>#REF!</v>
          </cell>
          <cell r="BB441" t="e">
            <v>#REF!</v>
          </cell>
          <cell r="BC441" t="e">
            <v>#REF!</v>
          </cell>
          <cell r="BK441" t="str">
            <v>Locked In</v>
          </cell>
        </row>
        <row r="442">
          <cell r="A442" t="str">
            <v>Administration</v>
          </cell>
          <cell r="B442" t="str">
            <v>Dummy</v>
          </cell>
          <cell r="F442">
            <v>0</v>
          </cell>
          <cell r="G442">
            <v>0</v>
          </cell>
          <cell r="I442" t="str">
            <v>Transferred out</v>
          </cell>
          <cell r="J442" t="str">
            <v>Transferred out</v>
          </cell>
          <cell r="Z442">
            <v>7</v>
          </cell>
          <cell r="AA442">
            <v>100</v>
          </cell>
          <cell r="AZ442" t="e">
            <v>#REF!</v>
          </cell>
          <cell r="BA442" t="e">
            <v>#REF!</v>
          </cell>
          <cell r="BB442" t="e">
            <v>#REF!</v>
          </cell>
          <cell r="BC442" t="e">
            <v>#REF!</v>
          </cell>
          <cell r="BK442" t="str">
            <v>Transferred out</v>
          </cell>
        </row>
        <row r="443">
          <cell r="A443" t="str">
            <v>Administration</v>
          </cell>
          <cell r="B443" t="str">
            <v>Dummy</v>
          </cell>
          <cell r="F443">
            <v>0</v>
          </cell>
          <cell r="G443">
            <v>0</v>
          </cell>
          <cell r="I443" t="str">
            <v>Will receive</v>
          </cell>
          <cell r="J443" t="str">
            <v>Will receive</v>
          </cell>
          <cell r="Z443">
            <v>8</v>
          </cell>
          <cell r="AA443">
            <v>100</v>
          </cell>
          <cell r="AZ443" t="e">
            <v>#REF!</v>
          </cell>
          <cell r="BA443" t="e">
            <v>#REF!</v>
          </cell>
          <cell r="BB443" t="e">
            <v>#REF!</v>
          </cell>
          <cell r="BC443" t="e">
            <v>#REF!</v>
          </cell>
          <cell r="BK443" t="str">
            <v>Will receive</v>
          </cell>
        </row>
        <row r="444">
          <cell r="A444" t="str">
            <v>Administration</v>
          </cell>
          <cell r="B444" t="str">
            <v>Dummy</v>
          </cell>
          <cell r="F444">
            <v>0</v>
          </cell>
          <cell r="G444">
            <v>0</v>
          </cell>
          <cell r="I444" t="str">
            <v>Hold</v>
          </cell>
          <cell r="J444" t="str">
            <v>Hold</v>
          </cell>
          <cell r="Z444">
            <v>5</v>
          </cell>
          <cell r="AA444">
            <v>100</v>
          </cell>
          <cell r="AZ444" t="e">
            <v>#REF!</v>
          </cell>
          <cell r="BA444" t="e">
            <v>#REF!</v>
          </cell>
          <cell r="BB444" t="e">
            <v>#REF!</v>
          </cell>
          <cell r="BC444" t="e">
            <v>#REF!</v>
          </cell>
          <cell r="BJ444">
            <v>0</v>
          </cell>
          <cell r="BK444" t="str">
            <v>Hold</v>
          </cell>
          <cell r="BL444" t="str">
            <v>Yes</v>
          </cell>
        </row>
        <row r="445">
          <cell r="A445" t="str">
            <v>Administration</v>
          </cell>
          <cell r="B445" t="str">
            <v>Dummy</v>
          </cell>
          <cell r="F445">
            <v>0</v>
          </cell>
          <cell r="G445">
            <v>0</v>
          </cell>
          <cell r="I445" t="str">
            <v>Cancelled</v>
          </cell>
          <cell r="J445" t="str">
            <v>Cancelled</v>
          </cell>
          <cell r="Z445">
            <v>6</v>
          </cell>
          <cell r="AA445">
            <v>100</v>
          </cell>
          <cell r="AZ445" t="e">
            <v>#REF!</v>
          </cell>
          <cell r="BA445" t="e">
            <v>#REF!</v>
          </cell>
          <cell r="BB445" t="e">
            <v>#REF!</v>
          </cell>
          <cell r="BC445" t="e">
            <v>#REF!</v>
          </cell>
          <cell r="BJ445">
            <v>1</v>
          </cell>
          <cell r="BK445" t="str">
            <v>Cancelled</v>
          </cell>
          <cell r="BL445" t="str">
            <v>No</v>
          </cell>
        </row>
        <row r="446">
          <cell r="A446" t="str">
            <v>***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>
        <row r="15">
          <cell r="A15" t="str">
            <v>Evaluating</v>
          </cell>
        </row>
        <row r="34">
          <cell r="BD34">
            <v>22</v>
          </cell>
          <cell r="BF34">
            <v>22</v>
          </cell>
          <cell r="BG34">
            <v>22</v>
          </cell>
          <cell r="BH34">
            <v>22</v>
          </cell>
          <cell r="BI34">
            <v>22</v>
          </cell>
          <cell r="BK34">
            <v>22</v>
          </cell>
          <cell r="BL34">
            <v>22</v>
          </cell>
          <cell r="BM34">
            <v>22</v>
          </cell>
          <cell r="BN34">
            <v>22</v>
          </cell>
        </row>
        <row r="40">
          <cell r="BD40" t="str">
            <v>#VALUE!</v>
          </cell>
          <cell r="BF40">
            <v>0</v>
          </cell>
          <cell r="BG40">
            <v>0</v>
          </cell>
          <cell r="BH40">
            <v>0</v>
          </cell>
          <cell r="BI40">
            <v>0</v>
          </cell>
          <cell r="BK40">
            <v>0</v>
          </cell>
          <cell r="BL40">
            <v>0</v>
          </cell>
          <cell r="BM40">
            <v>0</v>
          </cell>
          <cell r="BN40">
            <v>0</v>
          </cell>
        </row>
      </sheetData>
      <sheetData sheetId="14" refreshError="1">
        <row r="15">
          <cell r="A15" t="str">
            <v>Evaluating</v>
          </cell>
          <cell r="B15">
            <v>1</v>
          </cell>
          <cell r="C15" t="str">
            <v>Idea is being evaluated and idea form is being prepared</v>
          </cell>
          <cell r="E15" t="str">
            <v>(All)</v>
          </cell>
        </row>
        <row r="16">
          <cell r="A16" t="str">
            <v>Implementing</v>
          </cell>
          <cell r="B16">
            <v>2</v>
          </cell>
          <cell r="C16" t="str">
            <v>Idea is being implemented</v>
          </cell>
          <cell r="E16" t="str">
            <v>Coal Exposed (kt)</v>
          </cell>
          <cell r="F16">
            <v>1</v>
          </cell>
          <cell r="G16" t="str">
            <v>Output KPI</v>
          </cell>
          <cell r="H16" t="str">
            <v>Japie Botes</v>
          </cell>
        </row>
        <row r="17">
          <cell r="A17" t="str">
            <v>Cash Flowing</v>
          </cell>
          <cell r="B17">
            <v>3</v>
          </cell>
          <cell r="C17" t="str">
            <v>The idea is delivering at least 50% of its value</v>
          </cell>
          <cell r="E17" t="str">
            <v>Coal Extracted (kt)</v>
          </cell>
          <cell r="F17">
            <v>2</v>
          </cell>
          <cell r="G17" t="str">
            <v>Output KPI</v>
          </cell>
          <cell r="H17" t="str">
            <v>KPI Owner 2</v>
          </cell>
        </row>
        <row r="18">
          <cell r="A18" t="str">
            <v>Locked In</v>
          </cell>
          <cell r="B18">
            <v>4</v>
          </cell>
          <cell r="C18" t="str">
            <v>The idea is delivering all of its value and has been optimised to maximise its value</v>
          </cell>
          <cell r="E18" t="str">
            <v>Coal Processed (kt)</v>
          </cell>
          <cell r="F18">
            <v>3</v>
          </cell>
          <cell r="G18" t="str">
            <v>Output KPI</v>
          </cell>
          <cell r="H18" t="str">
            <v>KPI Owner 3</v>
          </cell>
        </row>
        <row r="19">
          <cell r="A19" t="str">
            <v>Hold</v>
          </cell>
          <cell r="B19">
            <v>5</v>
          </cell>
          <cell r="C19" t="str">
            <v>Idea is on hold – further work dependent on other events</v>
          </cell>
          <cell r="E19" t="str">
            <v>Coal Railed Internal (kt)</v>
          </cell>
          <cell r="F19">
            <v>4</v>
          </cell>
          <cell r="G19" t="str">
            <v>Output KPI</v>
          </cell>
          <cell r="H19" t="str">
            <v>KPI Owner 4</v>
          </cell>
        </row>
        <row r="20">
          <cell r="A20" t="str">
            <v>Cancelled</v>
          </cell>
          <cell r="B20">
            <v>6</v>
          </cell>
          <cell r="C20" t="str">
            <v>The idea has been cancelled</v>
          </cell>
          <cell r="E20" t="str">
            <v>Coal Railed External (kt)</v>
          </cell>
          <cell r="F20">
            <v>5</v>
          </cell>
          <cell r="G20" t="str">
            <v>Output KPI</v>
          </cell>
          <cell r="H20" t="str">
            <v>KPI Owner 5</v>
          </cell>
        </row>
        <row r="21">
          <cell r="A21" t="str">
            <v>Transferred Out</v>
          </cell>
          <cell r="B21">
            <v>7</v>
          </cell>
          <cell r="C21" t="str">
            <v>The idea has been transferred out</v>
          </cell>
          <cell r="E21" t="str">
            <v>KPI Name 06</v>
          </cell>
          <cell r="F21">
            <v>6</v>
          </cell>
          <cell r="G21" t="str">
            <v>Output KPI</v>
          </cell>
          <cell r="H21" t="str">
            <v>KPI Owner 6</v>
          </cell>
        </row>
        <row r="22">
          <cell r="A22" t="str">
            <v>Will receive</v>
          </cell>
          <cell r="B22">
            <v>8</v>
          </cell>
          <cell r="C22" t="str">
            <v>The idea will be received from another area.</v>
          </cell>
          <cell r="E22" t="str">
            <v>KPI Name 07</v>
          </cell>
          <cell r="F22">
            <v>7</v>
          </cell>
          <cell r="G22" t="str">
            <v>Output KPI</v>
          </cell>
          <cell r="H22" t="str">
            <v>KPI Owner 7</v>
          </cell>
        </row>
        <row r="23">
          <cell r="E23" t="str">
            <v>KPI Name 08</v>
          </cell>
          <cell r="F23">
            <v>8</v>
          </cell>
          <cell r="G23" t="str">
            <v>Output KPI</v>
          </cell>
          <cell r="H23" t="str">
            <v>KPI Owner 8</v>
          </cell>
        </row>
        <row r="24">
          <cell r="E24" t="str">
            <v>KPI Name 09</v>
          </cell>
          <cell r="F24">
            <v>9</v>
          </cell>
          <cell r="G24" t="str">
            <v>Output KPI</v>
          </cell>
          <cell r="H24" t="str">
            <v>KPI Owner 9</v>
          </cell>
        </row>
        <row r="25">
          <cell r="E25" t="str">
            <v>KPI Name 10</v>
          </cell>
          <cell r="F25">
            <v>10</v>
          </cell>
          <cell r="G25" t="str">
            <v>Output KPI</v>
          </cell>
          <cell r="H25" t="str">
            <v>KPI Owner 10</v>
          </cell>
        </row>
        <row r="26">
          <cell r="E26" t="str">
            <v>KPI Name 11</v>
          </cell>
          <cell r="F26">
            <v>11</v>
          </cell>
          <cell r="G26" t="str">
            <v>Output KPI</v>
          </cell>
          <cell r="H26" t="str">
            <v>KPI Owner 11</v>
          </cell>
        </row>
        <row r="27">
          <cell r="B27">
            <v>0.75</v>
          </cell>
          <cell r="E27" t="str">
            <v>KPI Name 12</v>
          </cell>
          <cell r="F27">
            <v>12</v>
          </cell>
          <cell r="G27" t="str">
            <v>Output KPI</v>
          </cell>
          <cell r="H27" t="str">
            <v>KPI Owner 12</v>
          </cell>
        </row>
        <row r="28">
          <cell r="B28">
            <v>1</v>
          </cell>
          <cell r="E28" t="str">
            <v>KPI Name 13</v>
          </cell>
          <cell r="F28">
            <v>13</v>
          </cell>
          <cell r="G28" t="str">
            <v>Output KPI</v>
          </cell>
          <cell r="H28" t="str">
            <v>KPI Owner 13</v>
          </cell>
        </row>
        <row r="29">
          <cell r="E29" t="str">
            <v>KPI Name 14</v>
          </cell>
          <cell r="F29">
            <v>14</v>
          </cell>
          <cell r="G29" t="str">
            <v>Output KPI</v>
          </cell>
          <cell r="H29" t="str">
            <v>KPI Owner 14</v>
          </cell>
        </row>
        <row r="30">
          <cell r="E30" t="str">
            <v>KPI Name 15</v>
          </cell>
          <cell r="F30">
            <v>15</v>
          </cell>
          <cell r="G30" t="str">
            <v>Output KPI</v>
          </cell>
          <cell r="H30" t="str">
            <v>KPI Owner 15</v>
          </cell>
        </row>
        <row r="31">
          <cell r="E31" t="str">
            <v>KPI Name 16</v>
          </cell>
          <cell r="F31">
            <v>16</v>
          </cell>
          <cell r="G31" t="str">
            <v>Output KPI</v>
          </cell>
          <cell r="H31" t="str">
            <v>KPI Owner 16</v>
          </cell>
        </row>
        <row r="32">
          <cell r="B32">
            <v>32.799999999999997</v>
          </cell>
          <cell r="E32" t="str">
            <v>KPI Name 17</v>
          </cell>
          <cell r="F32">
            <v>17</v>
          </cell>
          <cell r="G32" t="str">
            <v>Output KPI</v>
          </cell>
          <cell r="H32" t="str">
            <v>KPI Owner 17</v>
          </cell>
        </row>
        <row r="33">
          <cell r="E33" t="str">
            <v>KPI Name 18</v>
          </cell>
          <cell r="F33">
            <v>18</v>
          </cell>
          <cell r="G33" t="str">
            <v>Output KPI</v>
          </cell>
          <cell r="H33" t="str">
            <v>KPI Owner 18</v>
          </cell>
        </row>
        <row r="34">
          <cell r="B34">
            <v>28.798399999999997</v>
          </cell>
          <cell r="E34" t="str">
            <v>KPI Name 19</v>
          </cell>
          <cell r="F34">
            <v>19</v>
          </cell>
          <cell r="G34" t="str">
            <v>Output KPI</v>
          </cell>
          <cell r="H34" t="str">
            <v>KPI Owner 19</v>
          </cell>
        </row>
        <row r="35">
          <cell r="E35" t="str">
            <v>KPI Name 20</v>
          </cell>
          <cell r="F35">
            <v>20</v>
          </cell>
          <cell r="G35" t="str">
            <v>Output KPI</v>
          </cell>
          <cell r="H35" t="str">
            <v>KPI Owner 20</v>
          </cell>
        </row>
        <row r="36">
          <cell r="E36" t="str">
            <v>Labour Direct</v>
          </cell>
          <cell r="F36">
            <v>21</v>
          </cell>
          <cell r="G36" t="str">
            <v>Cost KPI</v>
          </cell>
          <cell r="H36" t="str">
            <v>KPI Owner 21</v>
          </cell>
        </row>
        <row r="37">
          <cell r="E37" t="str">
            <v>Labour Related</v>
          </cell>
          <cell r="F37">
            <v>22</v>
          </cell>
          <cell r="G37" t="str">
            <v>Cost KPI</v>
          </cell>
          <cell r="H37" t="str">
            <v>KPI Owner 22</v>
          </cell>
        </row>
        <row r="38">
          <cell r="E38" t="str">
            <v>Fuels, Oils, Lubes</v>
          </cell>
          <cell r="F38">
            <v>23</v>
          </cell>
          <cell r="G38" t="str">
            <v>Cost KPI</v>
          </cell>
          <cell r="H38" t="str">
            <v>KPI Owner 23</v>
          </cell>
        </row>
        <row r="39">
          <cell r="E39" t="str">
            <v>Explosives</v>
          </cell>
          <cell r="F39">
            <v>24</v>
          </cell>
          <cell r="G39" t="str">
            <v>Cost KPI</v>
          </cell>
          <cell r="H39" t="str">
            <v>Ben van Niewenhuizen</v>
          </cell>
        </row>
        <row r="40">
          <cell r="E40" t="str">
            <v>Spares</v>
          </cell>
          <cell r="F40">
            <v>25</v>
          </cell>
          <cell r="G40" t="str">
            <v>Cost KPI</v>
          </cell>
          <cell r="H40" t="str">
            <v>KPI Owner 25</v>
          </cell>
        </row>
        <row r="41">
          <cell r="E41" t="str">
            <v>Rotables</v>
          </cell>
          <cell r="F41">
            <v>26</v>
          </cell>
          <cell r="G41" t="str">
            <v>Cost KPI</v>
          </cell>
          <cell r="H41" t="str">
            <v>KPI Owner 26</v>
          </cell>
        </row>
        <row r="42">
          <cell r="E42" t="str">
            <v>Other Consumables</v>
          </cell>
          <cell r="F42">
            <v>27</v>
          </cell>
          <cell r="G42" t="str">
            <v>Cost KPI</v>
          </cell>
          <cell r="H42" t="str">
            <v>KPI Owner 27</v>
          </cell>
        </row>
        <row r="43">
          <cell r="E43" t="str">
            <v>Contractors - Mining</v>
          </cell>
          <cell r="F43">
            <v>28</v>
          </cell>
          <cell r="G43" t="str">
            <v>Cost KPI</v>
          </cell>
          <cell r="H43" t="str">
            <v>Japie Botes</v>
          </cell>
        </row>
        <row r="44">
          <cell r="E44" t="str">
            <v>Contractors - Transport</v>
          </cell>
          <cell r="F44">
            <v>29</v>
          </cell>
          <cell r="G44" t="str">
            <v>Cost KPI</v>
          </cell>
          <cell r="H44" t="str">
            <v>KPI Owner 29</v>
          </cell>
        </row>
        <row r="45">
          <cell r="E45" t="str">
            <v>Contractors - MARC</v>
          </cell>
          <cell r="F45">
            <v>30</v>
          </cell>
          <cell r="G45" t="str">
            <v>Cost KPI</v>
          </cell>
          <cell r="H45" t="str">
            <v>KPI Owner 30</v>
          </cell>
        </row>
        <row r="46">
          <cell r="E46" t="str">
            <v>Contractors - Other</v>
          </cell>
          <cell r="F46">
            <v>31</v>
          </cell>
          <cell r="G46" t="str">
            <v>Cost KPI</v>
          </cell>
          <cell r="H46" t="str">
            <v>KPI Owner 31</v>
          </cell>
        </row>
        <row r="47">
          <cell r="E47" t="str">
            <v>Power and Water</v>
          </cell>
          <cell r="F47">
            <v>32</v>
          </cell>
          <cell r="G47" t="str">
            <v>Cost KPI</v>
          </cell>
          <cell r="H47" t="str">
            <v>KPI Owner 32</v>
          </cell>
        </row>
        <row r="48">
          <cell r="E48" t="str">
            <v>Other Sundry</v>
          </cell>
          <cell r="F48">
            <v>33</v>
          </cell>
          <cell r="G48" t="str">
            <v>Cost KPI</v>
          </cell>
          <cell r="H48" t="str">
            <v>KPI Owner 33</v>
          </cell>
        </row>
        <row r="49">
          <cell r="E49" t="str">
            <v>Rehabilitation</v>
          </cell>
          <cell r="F49">
            <v>34</v>
          </cell>
          <cell r="G49" t="str">
            <v>Cost KPI</v>
          </cell>
          <cell r="H49" t="str">
            <v>KPI Owner 34</v>
          </cell>
        </row>
        <row r="50">
          <cell r="E50" t="str">
            <v>Buy-ins</v>
          </cell>
          <cell r="F50">
            <v>35</v>
          </cell>
          <cell r="G50" t="str">
            <v>Cost KPI</v>
          </cell>
          <cell r="H50" t="str">
            <v>KPI Owner 35</v>
          </cell>
        </row>
        <row r="51">
          <cell r="E51" t="str">
            <v>Railage</v>
          </cell>
          <cell r="F51">
            <v>36</v>
          </cell>
          <cell r="G51" t="str">
            <v>Cost KPI</v>
          </cell>
          <cell r="H51" t="str">
            <v>KPI Owner 36</v>
          </cell>
        </row>
        <row r="52">
          <cell r="E52" t="str">
            <v>RB Coal Terminal</v>
          </cell>
          <cell r="F52">
            <v>37</v>
          </cell>
          <cell r="G52" t="str">
            <v>Cost KPI</v>
          </cell>
          <cell r="H52" t="str">
            <v>KPI Owner 37</v>
          </cell>
        </row>
        <row r="53">
          <cell r="E53" t="str">
            <v>KPI Name 38</v>
          </cell>
          <cell r="F53">
            <v>38</v>
          </cell>
          <cell r="G53" t="str">
            <v>Cost KPI</v>
          </cell>
          <cell r="H53" t="str">
            <v>KPI Owner 38</v>
          </cell>
        </row>
        <row r="54">
          <cell r="E54" t="str">
            <v>KPI Name 39</v>
          </cell>
          <cell r="F54">
            <v>39</v>
          </cell>
          <cell r="G54" t="str">
            <v>Cost KPI</v>
          </cell>
          <cell r="H54" t="str">
            <v>KPI Owner 39</v>
          </cell>
        </row>
        <row r="55">
          <cell r="E55" t="str">
            <v>KPI Name 40</v>
          </cell>
          <cell r="F55">
            <v>40</v>
          </cell>
          <cell r="G55" t="str">
            <v>Cost KPI</v>
          </cell>
          <cell r="H55" t="str">
            <v>KPI Owner 40</v>
          </cell>
        </row>
        <row r="56">
          <cell r="E56" t="str">
            <v>KPI Name 41</v>
          </cell>
          <cell r="F56">
            <v>41</v>
          </cell>
          <cell r="G56" t="str">
            <v>Other KPI</v>
          </cell>
          <cell r="H56" t="str">
            <v>KPI Owner 41</v>
          </cell>
        </row>
        <row r="57">
          <cell r="E57" t="str">
            <v>KPI Name 42</v>
          </cell>
          <cell r="F57">
            <v>42</v>
          </cell>
          <cell r="G57" t="str">
            <v>Other KPI</v>
          </cell>
          <cell r="H57" t="str">
            <v>KPI Owner 42</v>
          </cell>
        </row>
        <row r="58">
          <cell r="E58" t="str">
            <v>KPI Name 43</v>
          </cell>
          <cell r="F58">
            <v>43</v>
          </cell>
          <cell r="G58" t="str">
            <v>Other KPI</v>
          </cell>
          <cell r="H58" t="str">
            <v>KPI Owner 43</v>
          </cell>
        </row>
        <row r="59">
          <cell r="E59" t="str">
            <v>KPI Name 44</v>
          </cell>
          <cell r="F59">
            <v>44</v>
          </cell>
          <cell r="G59" t="str">
            <v>Other KPI</v>
          </cell>
          <cell r="H59" t="str">
            <v>KPI Owner 44</v>
          </cell>
        </row>
        <row r="60">
          <cell r="E60" t="str">
            <v>KPI Name 45</v>
          </cell>
          <cell r="F60">
            <v>45</v>
          </cell>
          <cell r="G60" t="str">
            <v>Other KPI</v>
          </cell>
          <cell r="H60" t="str">
            <v>KPI Owner 45</v>
          </cell>
        </row>
        <row r="61">
          <cell r="E61" t="str">
            <v>KPI Name 46</v>
          </cell>
          <cell r="F61">
            <v>46</v>
          </cell>
          <cell r="G61" t="str">
            <v>Other KPI</v>
          </cell>
          <cell r="H61" t="str">
            <v>KPI Owner 46</v>
          </cell>
        </row>
        <row r="62">
          <cell r="E62" t="str">
            <v>KPI Name 47</v>
          </cell>
          <cell r="F62">
            <v>47</v>
          </cell>
          <cell r="G62" t="str">
            <v>Other KPI</v>
          </cell>
          <cell r="H62" t="str">
            <v>KPI Owner 47</v>
          </cell>
        </row>
        <row r="63">
          <cell r="E63" t="str">
            <v>KPI Name 48</v>
          </cell>
          <cell r="F63">
            <v>48</v>
          </cell>
          <cell r="G63" t="str">
            <v>Other KPI</v>
          </cell>
          <cell r="H63" t="str">
            <v>KPI Owner 48</v>
          </cell>
        </row>
        <row r="64">
          <cell r="E64" t="str">
            <v>KPI Name 49</v>
          </cell>
          <cell r="F64">
            <v>49</v>
          </cell>
          <cell r="G64" t="str">
            <v>Other KPI</v>
          </cell>
          <cell r="H64" t="str">
            <v>KPI Owner 49</v>
          </cell>
        </row>
        <row r="65">
          <cell r="E65" t="str">
            <v>KPI Name 50</v>
          </cell>
          <cell r="F65">
            <v>50</v>
          </cell>
          <cell r="G65" t="str">
            <v>Other KPI</v>
          </cell>
          <cell r="H65" t="str">
            <v>KPI Owner 50</v>
          </cell>
        </row>
        <row r="66">
          <cell r="E66" t="str">
            <v>KPI Name 51</v>
          </cell>
          <cell r="F66">
            <v>51</v>
          </cell>
          <cell r="G66" t="str">
            <v>Other KPI</v>
          </cell>
          <cell r="H66" t="str">
            <v>KPI Owner 51</v>
          </cell>
        </row>
        <row r="67">
          <cell r="E67" t="str">
            <v>KPI Name 52</v>
          </cell>
          <cell r="F67">
            <v>52</v>
          </cell>
          <cell r="G67" t="str">
            <v>Other KPI</v>
          </cell>
          <cell r="H67" t="str">
            <v>KPI Owner 52</v>
          </cell>
        </row>
        <row r="68">
          <cell r="E68" t="str">
            <v>KPI Name 53</v>
          </cell>
          <cell r="F68">
            <v>53</v>
          </cell>
          <cell r="G68" t="str">
            <v>Other KPI</v>
          </cell>
          <cell r="H68" t="str">
            <v>KPI Owner 53</v>
          </cell>
        </row>
        <row r="69">
          <cell r="E69" t="str">
            <v>KPI Name 54</v>
          </cell>
          <cell r="F69">
            <v>54</v>
          </cell>
          <cell r="G69" t="str">
            <v>Other KPI</v>
          </cell>
          <cell r="H69" t="str">
            <v>KPI Owner 54</v>
          </cell>
        </row>
        <row r="70">
          <cell r="E70" t="str">
            <v>KPI Name 55</v>
          </cell>
          <cell r="F70">
            <v>55</v>
          </cell>
          <cell r="G70" t="str">
            <v>Other KPI</v>
          </cell>
          <cell r="H70" t="str">
            <v>KPI Owner 55</v>
          </cell>
        </row>
        <row r="71">
          <cell r="E71" t="str">
            <v>KPI Name 56</v>
          </cell>
          <cell r="F71">
            <v>56</v>
          </cell>
          <cell r="G71" t="str">
            <v>Other KPI</v>
          </cell>
          <cell r="H71" t="str">
            <v>KPI Owner 56</v>
          </cell>
        </row>
        <row r="72">
          <cell r="E72" t="str">
            <v>KPI Name 57</v>
          </cell>
          <cell r="F72">
            <v>57</v>
          </cell>
          <cell r="G72" t="str">
            <v>Other KPI</v>
          </cell>
          <cell r="H72" t="str">
            <v>KPI Owner 57</v>
          </cell>
        </row>
        <row r="73">
          <cell r="E73" t="str">
            <v>KPI Name 58</v>
          </cell>
          <cell r="F73">
            <v>58</v>
          </cell>
          <cell r="G73" t="str">
            <v>Other KPI</v>
          </cell>
          <cell r="H73" t="str">
            <v>KPI Owner 58</v>
          </cell>
        </row>
        <row r="74">
          <cell r="E74" t="str">
            <v>KPI Name 59</v>
          </cell>
          <cell r="F74">
            <v>59</v>
          </cell>
          <cell r="G74" t="str">
            <v>Other KPI</v>
          </cell>
          <cell r="H74" t="str">
            <v>KPI Owner 59</v>
          </cell>
        </row>
        <row r="75">
          <cell r="E75" t="str">
            <v>KPI Name 60</v>
          </cell>
          <cell r="F75">
            <v>60</v>
          </cell>
          <cell r="G75" t="str">
            <v>Other KPI</v>
          </cell>
          <cell r="H75" t="str">
            <v>KPI Owner 60</v>
          </cell>
        </row>
      </sheetData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/>
      <sheetData sheetId="24"/>
      <sheetData sheetId="25"/>
      <sheetData sheetId="26"/>
      <sheetData sheetId="27">
        <row r="16">
          <cell r="F16" t="str">
            <v>Vladimir Gulyga</v>
          </cell>
        </row>
      </sheetData>
      <sheetData sheetId="28">
        <row r="16">
          <cell r="F16" t="str">
            <v>Vladimir Gulyga</v>
          </cell>
        </row>
      </sheetData>
      <sheetData sheetId="29">
        <row r="16">
          <cell r="F16" t="str">
            <v>Vladimir Gulyga</v>
          </cell>
        </row>
      </sheetData>
      <sheetData sheetId="30"/>
      <sheetData sheetId="31" refreshError="1"/>
      <sheetData sheetId="32" refreshError="1"/>
      <sheetData sheetId="33" refreshError="1"/>
      <sheetData sheetId="34"/>
      <sheetData sheetId="35"/>
      <sheetData sheetId="36"/>
      <sheetData sheetId="37" refreshError="1"/>
      <sheetData sheetId="38" refreshError="1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 refreshError="1"/>
      <sheetData sheetId="57" refreshError="1"/>
      <sheetData sheetId="58" refreshError="1"/>
      <sheetData sheetId="59" refreshError="1"/>
      <sheetData sheetId="60">
        <row r="15">
          <cell r="A15" t="str">
            <v>Idea No.</v>
          </cell>
        </row>
      </sheetData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>
        <row r="15">
          <cell r="A15" t="str">
            <v>Evaluating</v>
          </cell>
        </row>
      </sheetData>
      <sheetData sheetId="73">
        <row r="15">
          <cell r="A15" t="str">
            <v>Evaluating</v>
          </cell>
        </row>
      </sheetData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>
        <row r="16">
          <cell r="F16" t="str">
            <v>Vladimir Gulyga</v>
          </cell>
        </row>
      </sheetData>
      <sheetData sheetId="84">
        <row r="16">
          <cell r="F16" t="str">
            <v>Vladimir Gulyga</v>
          </cell>
        </row>
      </sheetData>
      <sheetData sheetId="85"/>
      <sheetData sheetId="86"/>
      <sheetData sheetId="87"/>
      <sheetData sheetId="88"/>
      <sheetData sheetId="89"/>
      <sheetData sheetId="90"/>
      <sheetData sheetId="91">
        <row r="15">
          <cell r="A15" t="str">
            <v>Idea No.</v>
          </cell>
        </row>
      </sheetData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>
        <row r="15">
          <cell r="A15" t="str">
            <v>Evaluating</v>
          </cell>
        </row>
      </sheetData>
      <sheetData sheetId="104">
        <row r="15">
          <cell r="A15" t="str">
            <v>Evaluating</v>
          </cell>
        </row>
      </sheetData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>
        <row r="16">
          <cell r="F16" t="str">
            <v>Vladimir Gulyga</v>
          </cell>
        </row>
      </sheetData>
      <sheetData sheetId="115">
        <row r="16">
          <cell r="F16" t="str">
            <v>Vladimir Gulyga</v>
          </cell>
        </row>
      </sheetData>
      <sheetData sheetId="116"/>
      <sheetData sheetId="117"/>
      <sheetData sheetId="118"/>
      <sheetData sheetId="119"/>
      <sheetData sheetId="120"/>
      <sheetData sheetId="121"/>
      <sheetData sheetId="122">
        <row r="15">
          <cell r="A15" t="str">
            <v>Idea No.</v>
          </cell>
        </row>
      </sheetData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>
        <row r="15">
          <cell r="A15" t="str">
            <v>Evaluating</v>
          </cell>
        </row>
      </sheetData>
      <sheetData sheetId="135">
        <row r="15">
          <cell r="A15" t="str">
            <v>Evaluating</v>
          </cell>
        </row>
      </sheetData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>
        <row r="16">
          <cell r="F16" t="str">
            <v>Vladimir Gulyga</v>
          </cell>
        </row>
      </sheetData>
      <sheetData sheetId="146">
        <row r="16">
          <cell r="F16" t="str">
            <v>Vladimir Gulyga</v>
          </cell>
        </row>
      </sheetData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/>
      <sheetData sheetId="166"/>
      <sheetData sheetId="167"/>
      <sheetData sheetId="168"/>
      <sheetData sheetId="169"/>
      <sheetData sheetId="170"/>
      <sheetData sheetId="171"/>
      <sheetData sheetId="172"/>
      <sheetData sheetId="173"/>
      <sheetData sheetId="174"/>
      <sheetData sheetId="175"/>
      <sheetData sheetId="176">
        <row r="16">
          <cell r="F16" t="str">
            <v>Vladimir Gulyga</v>
          </cell>
        </row>
      </sheetData>
      <sheetData sheetId="177">
        <row r="16">
          <cell r="F16" t="str">
            <v>Vladimir Gulyga</v>
          </cell>
        </row>
      </sheetData>
      <sheetData sheetId="178"/>
      <sheetData sheetId="179"/>
      <sheetData sheetId="180"/>
      <sheetData sheetId="181"/>
      <sheetData sheetId="182"/>
      <sheetData sheetId="183"/>
      <sheetData sheetId="184">
        <row r="15">
          <cell r="A15" t="str">
            <v>Idea No.</v>
          </cell>
        </row>
      </sheetData>
      <sheetData sheetId="185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/>
      <sheetData sheetId="195"/>
      <sheetData sheetId="196">
        <row r="15">
          <cell r="A15" t="str">
            <v>Evaluating</v>
          </cell>
        </row>
      </sheetData>
      <sheetData sheetId="197">
        <row r="15">
          <cell r="A15" t="str">
            <v>Evaluating</v>
          </cell>
        </row>
      </sheetData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>
        <row r="16">
          <cell r="F16" t="str">
            <v>Vladimir Gulyga</v>
          </cell>
        </row>
      </sheetData>
      <sheetData sheetId="208">
        <row r="16">
          <cell r="F16" t="str">
            <v>Vladimir Gulyga</v>
          </cell>
        </row>
      </sheetData>
      <sheetData sheetId="209"/>
      <sheetData sheetId="210"/>
      <sheetData sheetId="211"/>
      <sheetData sheetId="212"/>
      <sheetData sheetId="213"/>
      <sheetData sheetId="214"/>
      <sheetData sheetId="215" refreshError="1"/>
      <sheetData sheetId="216"/>
      <sheetData sheetId="217"/>
      <sheetData sheetId="218"/>
      <sheetData sheetId="219"/>
      <sheetData sheetId="220"/>
      <sheetData sheetId="221"/>
      <sheetData sheetId="222"/>
      <sheetData sheetId="223"/>
      <sheetData sheetId="224"/>
      <sheetData sheetId="225"/>
      <sheetData sheetId="226"/>
      <sheetData sheetId="227"/>
      <sheetData sheetId="228"/>
      <sheetData sheetId="229"/>
      <sheetData sheetId="230"/>
      <sheetData sheetId="231"/>
      <sheetData sheetId="232"/>
      <sheetData sheetId="233"/>
      <sheetData sheetId="234"/>
      <sheetData sheetId="235"/>
      <sheetData sheetId="236"/>
      <sheetData sheetId="237"/>
      <sheetData sheetId="238"/>
      <sheetData sheetId="239">
        <row r="16">
          <cell r="F16" t="str">
            <v>Vladimir Gulyga</v>
          </cell>
        </row>
      </sheetData>
      <sheetData sheetId="240">
        <row r="16">
          <cell r="F16" t="str">
            <v>Vladimir Gulyga</v>
          </cell>
        </row>
      </sheetData>
      <sheetData sheetId="241"/>
      <sheetData sheetId="242"/>
      <sheetData sheetId="243"/>
      <sheetData sheetId="244"/>
      <sheetData sheetId="245"/>
      <sheetData sheetId="246"/>
      <sheetData sheetId="247">
        <row r="15">
          <cell r="A15" t="str">
            <v>Idea No.</v>
          </cell>
        </row>
      </sheetData>
      <sheetData sheetId="248"/>
      <sheetData sheetId="249"/>
      <sheetData sheetId="250"/>
      <sheetData sheetId="251"/>
      <sheetData sheetId="252"/>
      <sheetData sheetId="253"/>
      <sheetData sheetId="254"/>
      <sheetData sheetId="255"/>
      <sheetData sheetId="256"/>
      <sheetData sheetId="257"/>
      <sheetData sheetId="258"/>
      <sheetData sheetId="259">
        <row r="15">
          <cell r="A15" t="str">
            <v>Evaluating</v>
          </cell>
        </row>
      </sheetData>
      <sheetData sheetId="260">
        <row r="15">
          <cell r="A15" t="str">
            <v>Evaluating</v>
          </cell>
        </row>
      </sheetData>
      <sheetData sheetId="261"/>
      <sheetData sheetId="262"/>
      <sheetData sheetId="263"/>
      <sheetData sheetId="264"/>
      <sheetData sheetId="265"/>
      <sheetData sheetId="266"/>
      <sheetData sheetId="267"/>
      <sheetData sheetId="268"/>
      <sheetData sheetId="269"/>
      <sheetData sheetId="270">
        <row r="16">
          <cell r="F16" t="str">
            <v>Vladimir Gulyga</v>
          </cell>
        </row>
      </sheetData>
      <sheetData sheetId="271">
        <row r="16">
          <cell r="F16" t="str">
            <v>Vladimir Gulyga</v>
          </cell>
        </row>
      </sheetData>
      <sheetData sheetId="272"/>
      <sheetData sheetId="273"/>
      <sheetData sheetId="274"/>
      <sheetData sheetId="275"/>
      <sheetData sheetId="276"/>
      <sheetData sheetId="277"/>
      <sheetData sheetId="278">
        <row r="15">
          <cell r="A15" t="str">
            <v>Idea No.</v>
          </cell>
        </row>
      </sheetData>
      <sheetData sheetId="279"/>
      <sheetData sheetId="280"/>
      <sheetData sheetId="281"/>
      <sheetData sheetId="282"/>
      <sheetData sheetId="283"/>
      <sheetData sheetId="284"/>
      <sheetData sheetId="285"/>
      <sheetData sheetId="286"/>
      <sheetData sheetId="287"/>
      <sheetData sheetId="288"/>
      <sheetData sheetId="289"/>
      <sheetData sheetId="290">
        <row r="15">
          <cell r="A15" t="str">
            <v>Evaluating</v>
          </cell>
        </row>
      </sheetData>
      <sheetData sheetId="291">
        <row r="15">
          <cell r="A15" t="str">
            <v>Evaluating</v>
          </cell>
        </row>
      </sheetData>
      <sheetData sheetId="292"/>
      <sheetData sheetId="293"/>
      <sheetData sheetId="294"/>
      <sheetData sheetId="295"/>
      <sheetData sheetId="296"/>
      <sheetData sheetId="297"/>
      <sheetData sheetId="298"/>
      <sheetData sheetId="299"/>
      <sheetData sheetId="300"/>
      <sheetData sheetId="301">
        <row r="16">
          <cell r="F16" t="str">
            <v>Vladimir Gulyga</v>
          </cell>
        </row>
      </sheetData>
      <sheetData sheetId="302">
        <row r="16">
          <cell r="F16" t="str">
            <v>Vladimir Gulyga</v>
          </cell>
        </row>
      </sheetData>
      <sheetData sheetId="303"/>
      <sheetData sheetId="304"/>
      <sheetData sheetId="305"/>
      <sheetData sheetId="306"/>
      <sheetData sheetId="307"/>
      <sheetData sheetId="308"/>
      <sheetData sheetId="309"/>
      <sheetData sheetId="310"/>
      <sheetData sheetId="311"/>
      <sheetData sheetId="312"/>
      <sheetData sheetId="313"/>
      <sheetData sheetId="314"/>
      <sheetData sheetId="315"/>
      <sheetData sheetId="316"/>
      <sheetData sheetId="317"/>
      <sheetData sheetId="318"/>
      <sheetData sheetId="319"/>
      <sheetData sheetId="320"/>
      <sheetData sheetId="321"/>
      <sheetData sheetId="322"/>
      <sheetData sheetId="323"/>
      <sheetData sheetId="324"/>
      <sheetData sheetId="325"/>
      <sheetData sheetId="326"/>
      <sheetData sheetId="327"/>
      <sheetData sheetId="328"/>
      <sheetData sheetId="329"/>
      <sheetData sheetId="330"/>
      <sheetData sheetId="331"/>
      <sheetData sheetId="332"/>
      <sheetData sheetId="333"/>
      <sheetData sheetId="334"/>
      <sheetData sheetId="335"/>
      <sheetData sheetId="336"/>
      <sheetData sheetId="337"/>
      <sheetData sheetId="338"/>
      <sheetData sheetId="339"/>
      <sheetData sheetId="340"/>
      <sheetData sheetId="341"/>
      <sheetData sheetId="342"/>
      <sheetData sheetId="343"/>
      <sheetData sheetId="344"/>
      <sheetData sheetId="345"/>
      <sheetData sheetId="346"/>
      <sheetData sheetId="347"/>
      <sheetData sheetId="348"/>
      <sheetData sheetId="349">
        <row r="16">
          <cell r="F16" t="str">
            <v>Vladimir Gulyga</v>
          </cell>
        </row>
      </sheetData>
      <sheetData sheetId="350">
        <row r="16">
          <cell r="F16" t="str">
            <v>Vladimir Gulyga</v>
          </cell>
        </row>
      </sheetData>
      <sheetData sheetId="351"/>
      <sheetData sheetId="352"/>
      <sheetData sheetId="353"/>
      <sheetData sheetId="354"/>
      <sheetData sheetId="355"/>
      <sheetData sheetId="356"/>
      <sheetData sheetId="357">
        <row r="15">
          <cell r="A15" t="str">
            <v>Idea No.</v>
          </cell>
        </row>
      </sheetData>
      <sheetData sheetId="358">
        <row r="15">
          <cell r="A15" t="str">
            <v>Evaluating</v>
          </cell>
        </row>
      </sheetData>
      <sheetData sheetId="359">
        <row r="15">
          <cell r="A15" t="str">
            <v>Evaluating</v>
          </cell>
        </row>
      </sheetData>
      <sheetData sheetId="360"/>
      <sheetData sheetId="361"/>
      <sheetData sheetId="362"/>
      <sheetData sheetId="363">
        <row r="16">
          <cell r="F16" t="str">
            <v>Vladimir Gulyga</v>
          </cell>
        </row>
      </sheetData>
      <sheetData sheetId="364">
        <row r="16">
          <cell r="F16" t="str">
            <v>Vladimir Gulyga</v>
          </cell>
        </row>
      </sheetData>
      <sheetData sheetId="365"/>
      <sheetData sheetId="366"/>
      <sheetData sheetId="367"/>
      <sheetData sheetId="368"/>
      <sheetData sheetId="369"/>
      <sheetData sheetId="370"/>
      <sheetData sheetId="371"/>
      <sheetData sheetId="372"/>
      <sheetData sheetId="373"/>
      <sheetData sheetId="374"/>
      <sheetData sheetId="375"/>
      <sheetData sheetId="376"/>
      <sheetData sheetId="377"/>
      <sheetData sheetId="378"/>
      <sheetData sheetId="379"/>
      <sheetData sheetId="380"/>
      <sheetData sheetId="381"/>
      <sheetData sheetId="382"/>
      <sheetData sheetId="383"/>
      <sheetData sheetId="384"/>
      <sheetData sheetId="385"/>
      <sheetData sheetId="386"/>
      <sheetData sheetId="387"/>
      <sheetData sheetId="388"/>
      <sheetData sheetId="389"/>
      <sheetData sheetId="390"/>
      <sheetData sheetId="391"/>
      <sheetData sheetId="392"/>
      <sheetData sheetId="393"/>
      <sheetData sheetId="394">
        <row r="16">
          <cell r="F16" t="str">
            <v>Vladimir Gulyga</v>
          </cell>
        </row>
      </sheetData>
      <sheetData sheetId="395">
        <row r="16">
          <cell r="F16" t="str">
            <v>Vladimir Gulyga</v>
          </cell>
        </row>
      </sheetData>
      <sheetData sheetId="396"/>
      <sheetData sheetId="397"/>
      <sheetData sheetId="398"/>
      <sheetData sheetId="399"/>
      <sheetData sheetId="400"/>
      <sheetData sheetId="401"/>
      <sheetData sheetId="402"/>
      <sheetData sheetId="403"/>
      <sheetData sheetId="404"/>
      <sheetData sheetId="405"/>
      <sheetData sheetId="406"/>
      <sheetData sheetId="407"/>
      <sheetData sheetId="408"/>
      <sheetData sheetId="409"/>
      <sheetData sheetId="410"/>
      <sheetData sheetId="411"/>
      <sheetData sheetId="412"/>
      <sheetData sheetId="413"/>
      <sheetData sheetId="414"/>
      <sheetData sheetId="415"/>
      <sheetData sheetId="416"/>
      <sheetData sheetId="417"/>
      <sheetData sheetId="418"/>
      <sheetData sheetId="419"/>
      <sheetData sheetId="420"/>
      <sheetData sheetId="421"/>
      <sheetData sheetId="422"/>
      <sheetData sheetId="423"/>
      <sheetData sheetId="424"/>
      <sheetData sheetId="425">
        <row r="16">
          <cell r="F16" t="str">
            <v>Vladimir Gulyga</v>
          </cell>
        </row>
      </sheetData>
      <sheetData sheetId="426">
        <row r="16">
          <cell r="F16" t="str">
            <v>Vladimir Gulyga</v>
          </cell>
        </row>
      </sheetData>
      <sheetData sheetId="427"/>
      <sheetData sheetId="428"/>
      <sheetData sheetId="429"/>
      <sheetData sheetId="430"/>
      <sheetData sheetId="431"/>
      <sheetData sheetId="432"/>
      <sheetData sheetId="433">
        <row r="15">
          <cell r="A15" t="str">
            <v>Idea No.</v>
          </cell>
        </row>
      </sheetData>
      <sheetData sheetId="434"/>
      <sheetData sheetId="435"/>
      <sheetData sheetId="436"/>
      <sheetData sheetId="437"/>
      <sheetData sheetId="438"/>
      <sheetData sheetId="439"/>
      <sheetData sheetId="440"/>
      <sheetData sheetId="441"/>
      <sheetData sheetId="442"/>
      <sheetData sheetId="443"/>
      <sheetData sheetId="444"/>
      <sheetData sheetId="445">
        <row r="15">
          <cell r="A15" t="str">
            <v>Evaluating</v>
          </cell>
        </row>
      </sheetData>
      <sheetData sheetId="446">
        <row r="15">
          <cell r="A15" t="str">
            <v>Evaluating</v>
          </cell>
        </row>
      </sheetData>
      <sheetData sheetId="447"/>
      <sheetData sheetId="448"/>
      <sheetData sheetId="449"/>
      <sheetData sheetId="450"/>
      <sheetData sheetId="451"/>
      <sheetData sheetId="452"/>
      <sheetData sheetId="453"/>
      <sheetData sheetId="454"/>
      <sheetData sheetId="455"/>
      <sheetData sheetId="456">
        <row r="16">
          <cell r="F16" t="str">
            <v>Vladimir Gulyga</v>
          </cell>
        </row>
      </sheetData>
      <sheetData sheetId="457">
        <row r="16">
          <cell r="F16" t="str">
            <v>Vladimir Gulyga</v>
          </cell>
        </row>
      </sheetData>
      <sheetData sheetId="458"/>
      <sheetData sheetId="459"/>
      <sheetData sheetId="460"/>
      <sheetData sheetId="461"/>
      <sheetData sheetId="462"/>
      <sheetData sheetId="463"/>
      <sheetData sheetId="464" refreshError="1"/>
      <sheetData sheetId="465" refreshError="1"/>
      <sheetData sheetId="466" refreshError="1"/>
      <sheetData sheetId="467">
        <row r="15">
          <cell r="A15" t="str">
            <v>Idea No.</v>
          </cell>
        </row>
      </sheetData>
      <sheetData sheetId="468"/>
      <sheetData sheetId="469"/>
      <sheetData sheetId="470"/>
      <sheetData sheetId="471"/>
      <sheetData sheetId="472"/>
      <sheetData sheetId="473"/>
      <sheetData sheetId="474"/>
      <sheetData sheetId="475"/>
      <sheetData sheetId="476"/>
      <sheetData sheetId="477"/>
      <sheetData sheetId="478"/>
      <sheetData sheetId="479">
        <row r="15">
          <cell r="A15" t="str">
            <v>Evaluating</v>
          </cell>
        </row>
      </sheetData>
      <sheetData sheetId="480">
        <row r="15">
          <cell r="A15" t="str">
            <v>Evaluating</v>
          </cell>
        </row>
      </sheetData>
      <sheetData sheetId="481"/>
      <sheetData sheetId="482"/>
      <sheetData sheetId="483"/>
      <sheetData sheetId="484"/>
      <sheetData sheetId="485"/>
      <sheetData sheetId="486"/>
      <sheetData sheetId="487"/>
      <sheetData sheetId="488"/>
      <sheetData sheetId="489"/>
      <sheetData sheetId="490">
        <row r="16">
          <cell r="F16" t="str">
            <v>Vladimir Gulyga</v>
          </cell>
        </row>
      </sheetData>
      <sheetData sheetId="491">
        <row r="16">
          <cell r="F16" t="str">
            <v>Vladimir Gulyga</v>
          </cell>
        </row>
      </sheetData>
      <sheetData sheetId="492"/>
      <sheetData sheetId="493"/>
      <sheetData sheetId="494"/>
      <sheetData sheetId="495"/>
      <sheetData sheetId="496"/>
      <sheetData sheetId="497"/>
      <sheetData sheetId="498">
        <row r="15">
          <cell r="A15" t="str">
            <v>Idea No.</v>
          </cell>
        </row>
      </sheetData>
      <sheetData sheetId="499"/>
      <sheetData sheetId="500"/>
      <sheetData sheetId="501"/>
      <sheetData sheetId="502"/>
      <sheetData sheetId="503"/>
      <sheetData sheetId="504"/>
      <sheetData sheetId="505"/>
      <sheetData sheetId="506"/>
      <sheetData sheetId="507"/>
      <sheetData sheetId="508"/>
      <sheetData sheetId="509"/>
      <sheetData sheetId="510">
        <row r="15">
          <cell r="A15" t="str">
            <v>Evaluating</v>
          </cell>
        </row>
      </sheetData>
      <sheetData sheetId="511">
        <row r="15">
          <cell r="A15" t="str">
            <v>Evaluating</v>
          </cell>
        </row>
      </sheetData>
      <sheetData sheetId="512"/>
      <sheetData sheetId="513"/>
      <sheetData sheetId="514"/>
      <sheetData sheetId="515"/>
      <sheetData sheetId="516"/>
      <sheetData sheetId="517"/>
      <sheetData sheetId="518"/>
      <sheetData sheetId="519"/>
      <sheetData sheetId="520"/>
      <sheetData sheetId="521">
        <row r="16">
          <cell r="F16" t="str">
            <v>Vladimir Gulyga</v>
          </cell>
        </row>
      </sheetData>
      <sheetData sheetId="522">
        <row r="16">
          <cell r="F16" t="str">
            <v>Vladimir Gulyga</v>
          </cell>
        </row>
      </sheetData>
      <sheetData sheetId="523"/>
      <sheetData sheetId="524"/>
      <sheetData sheetId="525"/>
      <sheetData sheetId="526"/>
      <sheetData sheetId="527"/>
      <sheetData sheetId="528"/>
      <sheetData sheetId="529"/>
      <sheetData sheetId="530"/>
    </sheetDataSet>
  </externalBook>
</externalLink>
</file>

<file path=xl/externalLinks/externalLink5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ain"/>
      <sheetName val="RR Byproducts"/>
      <sheetName val="WPU Byproducts"/>
      <sheetName val="ControlData"/>
      <sheetName val="ACT 2007"/>
      <sheetName val="BUD 2007"/>
    </sheetNames>
    <sheetDataSet>
      <sheetData sheetId="0" refreshError="1"/>
      <sheetData sheetId="1" refreshError="1"/>
      <sheetData sheetId="2" refreshError="1"/>
      <sheetData sheetId="3">
        <row r="9">
          <cell r="B9">
            <v>40027</v>
          </cell>
        </row>
        <row r="10">
          <cell r="B10">
            <v>40026</v>
          </cell>
        </row>
      </sheetData>
      <sheetData sheetId="4" refreshError="1"/>
      <sheetData sheetId="5" refreshError="1"/>
    </sheetDataSet>
  </externalBook>
</externalLink>
</file>

<file path=xl/externalLinks/externalLink5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onfiguration"/>
      <sheetName val="Calculation Config"/>
      <sheetName val="Printing Config"/>
      <sheetName val="Operations Config"/>
      <sheetName val="Reporting Dashboard"/>
      <sheetName val="fcast apr-dec11"/>
      <sheetName val="Sheet2"/>
      <sheetName val="Sheet3"/>
      <sheetName val="orig fcast"/>
      <sheetName val="ControlData"/>
    </sheetNames>
    <definedNames>
      <definedName name="prevQuarterMonth" refersTo="='Configuration'!$C$65"/>
    </definedNames>
    <sheetDataSet>
      <sheetData sheetId="0" refreshError="1">
        <row r="37">
          <cell r="B37" t="str">
            <v>DATACUBE</v>
          </cell>
        </row>
        <row r="40">
          <cell r="B40" t="str">
            <v>LOCATION</v>
          </cell>
        </row>
        <row r="41">
          <cell r="C41" t="str">
            <v>Name</v>
          </cell>
        </row>
        <row r="42">
          <cell r="C42" t="str">
            <v>ERGO</v>
          </cell>
          <cell r="M42" t="str">
            <v>0007</v>
          </cell>
        </row>
        <row r="43">
          <cell r="C43" t="str">
            <v>VRGO</v>
          </cell>
        </row>
        <row r="44">
          <cell r="C44" t="str">
            <v>WW SS</v>
          </cell>
        </row>
        <row r="45">
          <cell r="C45" t="str">
            <v>VRN</v>
          </cell>
        </row>
        <row r="46">
          <cell r="C46" t="str">
            <v>VRS</v>
          </cell>
        </row>
        <row r="47">
          <cell r="C47" t="str">
            <v>SA Region SS</v>
          </cell>
        </row>
        <row r="60">
          <cell r="B60" t="str">
            <v>TTIME</v>
          </cell>
        </row>
        <row r="61">
          <cell r="C61">
            <v>2006</v>
          </cell>
        </row>
        <row r="63">
          <cell r="C63" t="str">
            <v>JUL2006</v>
          </cell>
          <cell r="N63">
            <v>2000</v>
          </cell>
        </row>
        <row r="64">
          <cell r="C64" t="str">
            <v>JUL2006</v>
          </cell>
          <cell r="E64" t="str">
            <v>January</v>
          </cell>
          <cell r="N64">
            <v>2001</v>
          </cell>
        </row>
        <row r="65">
          <cell r="C65" t="str">
            <v>JUN2006</v>
          </cell>
          <cell r="E65" t="str">
            <v>February</v>
          </cell>
          <cell r="N65">
            <v>2002</v>
          </cell>
        </row>
        <row r="66">
          <cell r="E66" t="str">
            <v>March</v>
          </cell>
          <cell r="N66">
            <v>2003</v>
          </cell>
        </row>
        <row r="67">
          <cell r="C67" t="str">
            <v>DEC2006</v>
          </cell>
          <cell r="E67" t="str">
            <v>April</v>
          </cell>
          <cell r="N67">
            <v>2004</v>
          </cell>
        </row>
        <row r="68">
          <cell r="C68" t="str">
            <v>Q3.2006</v>
          </cell>
          <cell r="E68" t="str">
            <v>May</v>
          </cell>
          <cell r="N68">
            <v>2005</v>
          </cell>
        </row>
        <row r="69">
          <cell r="C69" t="str">
            <v>JUL2005</v>
          </cell>
          <cell r="E69" t="str">
            <v>June</v>
          </cell>
          <cell r="N69">
            <v>2006</v>
          </cell>
        </row>
        <row r="70">
          <cell r="C70" t="str">
            <v>JUN2006</v>
          </cell>
          <cell r="E70" t="str">
            <v>July</v>
          </cell>
          <cell r="N70">
            <v>2007</v>
          </cell>
        </row>
        <row r="71">
          <cell r="E71" t="str">
            <v>August</v>
          </cell>
          <cell r="N71">
            <v>2008</v>
          </cell>
        </row>
        <row r="72">
          <cell r="C72">
            <v>2006</v>
          </cell>
          <cell r="E72" t="str">
            <v>September</v>
          </cell>
          <cell r="N72">
            <v>2009</v>
          </cell>
        </row>
        <row r="73">
          <cell r="C73">
            <v>2005</v>
          </cell>
          <cell r="E73" t="str">
            <v>October</v>
          </cell>
          <cell r="N73">
            <v>2010</v>
          </cell>
        </row>
        <row r="74">
          <cell r="C74">
            <v>2004</v>
          </cell>
          <cell r="E74" t="str">
            <v>November</v>
          </cell>
          <cell r="N74">
            <v>2011</v>
          </cell>
        </row>
        <row r="75">
          <cell r="C75">
            <v>3</v>
          </cell>
          <cell r="E75" t="str">
            <v>December</v>
          </cell>
          <cell r="N75">
            <v>2012</v>
          </cell>
        </row>
        <row r="76">
          <cell r="C76">
            <v>1</v>
          </cell>
          <cell r="N76">
            <v>2013</v>
          </cell>
        </row>
        <row r="77">
          <cell r="C77" t="str">
            <v>MONTH ON MONTH</v>
          </cell>
          <cell r="N77">
            <v>2014</v>
          </cell>
        </row>
        <row r="78">
          <cell r="C78">
            <v>2007</v>
          </cell>
          <cell r="N78">
            <v>2015</v>
          </cell>
        </row>
        <row r="79">
          <cell r="N79">
            <v>2016</v>
          </cell>
        </row>
        <row r="80">
          <cell r="N80">
            <v>2017</v>
          </cell>
        </row>
        <row r="81">
          <cell r="N81">
            <v>2018</v>
          </cell>
        </row>
        <row r="82">
          <cell r="N82">
            <v>2019</v>
          </cell>
        </row>
        <row r="83">
          <cell r="B83" t="str">
            <v>Final U/G</v>
          </cell>
          <cell r="N83">
            <v>2020</v>
          </cell>
        </row>
        <row r="84">
          <cell r="B84" t="str">
            <v>Final SS</v>
          </cell>
          <cell r="N84">
            <v>2021</v>
          </cell>
        </row>
        <row r="85">
          <cell r="B85" t="str">
            <v>SA Region</v>
          </cell>
          <cell r="N85">
            <v>2022</v>
          </cell>
        </row>
        <row r="86">
          <cell r="B86" t="str">
            <v>Kg Recovered</v>
          </cell>
          <cell r="N86">
            <v>2023</v>
          </cell>
        </row>
        <row r="87">
          <cell r="B87" t="str">
            <v>BME Benchmarking</v>
          </cell>
          <cell r="N87">
            <v>2024</v>
          </cell>
        </row>
        <row r="88">
          <cell r="N88">
            <v>2025</v>
          </cell>
        </row>
        <row r="89">
          <cell r="N89">
            <v>2026</v>
          </cell>
        </row>
        <row r="90">
          <cell r="N90">
            <v>2027</v>
          </cell>
        </row>
        <row r="91">
          <cell r="N91">
            <v>2028</v>
          </cell>
        </row>
        <row r="93">
          <cell r="B93" t="str">
            <v>VERSION</v>
          </cell>
        </row>
        <row r="94">
          <cell r="C94">
            <v>1</v>
          </cell>
          <cell r="G94">
            <v>1</v>
          </cell>
        </row>
        <row r="95">
          <cell r="C95">
            <v>1</v>
          </cell>
        </row>
        <row r="97">
          <cell r="B97" t="str">
            <v>DATTYPE</v>
          </cell>
        </row>
        <row r="100">
          <cell r="C100" t="str">
            <v>PLAN2</v>
          </cell>
        </row>
        <row r="101">
          <cell r="C101" t="str">
            <v>P2YTD</v>
          </cell>
        </row>
        <row r="102">
          <cell r="C102" t="str">
            <v>ACTQTD</v>
          </cell>
        </row>
        <row r="103">
          <cell r="C103" t="str">
            <v>ACTYTD</v>
          </cell>
        </row>
        <row r="104">
          <cell r="C104" t="str">
            <v>FCAST</v>
          </cell>
        </row>
        <row r="105">
          <cell r="C105" t="str">
            <v>FCASTYTD</v>
          </cell>
        </row>
        <row r="106">
          <cell r="C106" t="str">
            <v>OUTLOOK</v>
          </cell>
        </row>
        <row r="107">
          <cell r="C107" t="str">
            <v>OUTLOOKYTD</v>
          </cell>
        </row>
        <row r="108">
          <cell r="C108" t="str">
            <v>P1QTD</v>
          </cell>
        </row>
        <row r="109">
          <cell r="C109" t="str">
            <v>P1YTD</v>
          </cell>
        </row>
        <row r="111">
          <cell r="B111" t="str">
            <v>CAP_WCOST</v>
          </cell>
        </row>
        <row r="112">
          <cell r="C112" t="str">
            <v>W</v>
          </cell>
        </row>
        <row r="113">
          <cell r="C113" t="str">
            <v>D</v>
          </cell>
        </row>
        <row r="114">
          <cell r="C114" t="str">
            <v>C</v>
          </cell>
        </row>
        <row r="115">
          <cell r="C115" t="str">
            <v>T</v>
          </cell>
        </row>
        <row r="118">
          <cell r="B118" t="str">
            <v>RI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5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B"/>
      <sheetName val="Project Status"/>
      <sheetName val="Project Safety"/>
      <sheetName val="Safety Stats"/>
      <sheetName val="July Pre-plan"/>
      <sheetName val="July Construct Pre-plan"/>
      <sheetName val="Project Status 2004"/>
      <sheetName val="action plan log 20023"/>
      <sheetName val="Sub 66 Decline"/>
      <sheetName val="Development Para"/>
      <sheetName val="crit issuesact "/>
      <sheetName val="Quarter Breakdown"/>
      <sheetName val="Exercise"/>
      <sheetName val="Sheet1"/>
      <sheetName val="Summary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5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udget Summary"/>
      <sheetName val="Std Graph Data"/>
      <sheetName val="BME Graph  - Total Metres"/>
      <sheetName val="BME Graph  - Total ORD m"/>
      <sheetName val="SIBC m"/>
      <sheetName val="AGA"/>
      <sheetName val="MBC"/>
      <sheetName val="YIELD"/>
      <sheetName val="Standard Graph"/>
      <sheetName val="MthlyREPORT"/>
      <sheetName val="Total Sum blks_mcap"/>
      <sheetName val="dev achieve"/>
      <sheetName val="Sheet1"/>
      <sheetName val="Mineral processing"/>
      <sheetName val="Summary - Development"/>
      <sheetName val="Detail - Development1"/>
      <sheetName val="Development Tonnes"/>
      <sheetName val="Development cost"/>
      <sheetName val="Sum stope- Budget_Ach"/>
      <sheetName val="Detail Stope-Budget_ach"/>
      <sheetName val="cost table"/>
      <sheetName val="Budget Detail"/>
      <sheetName val="Open pit"/>
      <sheetName val="dev-class-graph"/>
      <sheetName val="2006 Gold Sources"/>
      <sheetName val="Production forecast"/>
      <sheetName val="Assumptions"/>
      <sheetName val="Configuration"/>
      <sheetName val="OPERATIONS - 2006"/>
      <sheetName val="Report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>
        <row r="75">
          <cell r="AB75" t="str">
            <v>Summary</v>
          </cell>
          <cell r="AD75" t="str">
            <v xml:space="preserve"> DEC - 06</v>
          </cell>
          <cell r="AH75" t="str">
            <v>Achieved</v>
          </cell>
          <cell r="AK75" t="str">
            <v>Program</v>
          </cell>
          <cell r="AN75" t="str">
            <v>Ave. production</v>
          </cell>
        </row>
        <row r="77">
          <cell r="AB77" t="str">
            <v>Tonnes</v>
          </cell>
          <cell r="AC77" t="str">
            <v>g/t</v>
          </cell>
          <cell r="AD77" t="str">
            <v>ounces</v>
          </cell>
          <cell r="AE77" t="str">
            <v>Tonnes</v>
          </cell>
          <cell r="AF77" t="str">
            <v>g/t</v>
          </cell>
          <cell r="AG77" t="str">
            <v>ounces</v>
          </cell>
          <cell r="AH77" t="str">
            <v>Tonnes</v>
          </cell>
          <cell r="AI77" t="str">
            <v>g/t</v>
          </cell>
          <cell r="AJ77" t="str">
            <v>ounces</v>
          </cell>
          <cell r="AK77" t="str">
            <v>Tonnes</v>
          </cell>
          <cell r="AL77" t="str">
            <v>g/t</v>
          </cell>
          <cell r="AM77" t="str">
            <v>ounces</v>
          </cell>
        </row>
        <row r="78">
          <cell r="AB78">
            <v>118514</v>
          </cell>
          <cell r="AC78">
            <v>5.101924599242369</v>
          </cell>
          <cell r="AD78">
            <v>19439.926828607255</v>
          </cell>
          <cell r="AE78">
            <v>53996</v>
          </cell>
          <cell r="AF78">
            <v>9.6664998798232773</v>
          </cell>
          <cell r="AG78">
            <v>16781.152039065255</v>
          </cell>
          <cell r="AH78">
            <v>8897</v>
          </cell>
          <cell r="AI78">
            <v>4.4596524680024316</v>
          </cell>
          <cell r="AJ78">
            <v>1275.6617701249834</v>
          </cell>
          <cell r="AK78">
            <v>4259</v>
          </cell>
          <cell r="AL78">
            <v>9.6664998798232755</v>
          </cell>
          <cell r="AM78">
            <v>1323.6337235050544</v>
          </cell>
          <cell r="AN78">
            <v>9876.1666666666661</v>
          </cell>
          <cell r="AO78">
            <v>4499.666666666667</v>
          </cell>
        </row>
        <row r="79">
          <cell r="AB79">
            <v>0</v>
          </cell>
          <cell r="AC79">
            <v>0</v>
          </cell>
          <cell r="AD79">
            <v>0</v>
          </cell>
          <cell r="AE79">
            <v>0</v>
          </cell>
          <cell r="AF79">
            <v>0</v>
          </cell>
          <cell r="AG79">
            <v>0</v>
          </cell>
          <cell r="AH79">
            <v>0</v>
          </cell>
          <cell r="AI79">
            <v>0</v>
          </cell>
          <cell r="AJ79">
            <v>0</v>
          </cell>
          <cell r="AK79">
            <v>0</v>
          </cell>
          <cell r="AL79">
            <v>0</v>
          </cell>
          <cell r="AM79">
            <v>0</v>
          </cell>
          <cell r="AN79">
            <v>0</v>
          </cell>
          <cell r="AO79">
            <v>0</v>
          </cell>
        </row>
        <row r="80">
          <cell r="AB80">
            <v>467510.6</v>
          </cell>
          <cell r="AC80">
            <v>5.3586000939324308</v>
          </cell>
          <cell r="AD80">
            <v>80544.101875732085</v>
          </cell>
          <cell r="AE80">
            <v>292822.5</v>
          </cell>
          <cell r="AF80">
            <v>5.507785716471667</v>
          </cell>
          <cell r="AG80">
            <v>51852.82392338675</v>
          </cell>
          <cell r="AH80">
            <v>8027.6</v>
          </cell>
          <cell r="AI80">
            <v>4.7798911820022134</v>
          </cell>
          <cell r="AJ80">
            <v>1233.6576823781415</v>
          </cell>
          <cell r="AK80">
            <v>15317</v>
          </cell>
          <cell r="AL80">
            <v>5.3769172982653561</v>
          </cell>
          <cell r="AM80">
            <v>2647.8781914519313</v>
          </cell>
          <cell r="AN80">
            <v>38959.216666666667</v>
          </cell>
          <cell r="AO80">
            <v>24401.875</v>
          </cell>
        </row>
        <row r="81">
          <cell r="AB81">
            <v>194819</v>
          </cell>
          <cell r="AC81">
            <v>5.0940883166883033</v>
          </cell>
          <cell r="AD81">
            <v>31907.201391152703</v>
          </cell>
          <cell r="AE81">
            <v>260657.152</v>
          </cell>
          <cell r="AF81">
            <v>5.7753887231792813</v>
          </cell>
          <cell r="AG81">
            <v>48399.603063040195</v>
          </cell>
          <cell r="AH81">
            <v>41241</v>
          </cell>
          <cell r="AI81">
            <v>5.1261865460481983</v>
          </cell>
          <cell r="AJ81">
            <v>6796.9570788809251</v>
          </cell>
          <cell r="AK81">
            <v>28060</v>
          </cell>
          <cell r="AL81">
            <v>5.7477840233900119</v>
          </cell>
          <cell r="AM81">
            <v>5185.3615281683778</v>
          </cell>
          <cell r="AN81">
            <v>16234.916666666666</v>
          </cell>
          <cell r="AO81">
            <v>21721.429333333333</v>
          </cell>
        </row>
        <row r="85">
          <cell r="AB85">
            <v>421909</v>
          </cell>
          <cell r="AC85">
            <v>6.2992981454718402</v>
          </cell>
          <cell r="AD85">
            <v>85447.997091318917</v>
          </cell>
          <cell r="AE85">
            <v>408776.43144000001</v>
          </cell>
          <cell r="AF85">
            <v>5.4804930905214579</v>
          </cell>
          <cell r="AG85">
            <v>72027.180749930689</v>
          </cell>
          <cell r="AH85">
            <v>39641</v>
          </cell>
          <cell r="AI85">
            <v>6.7909906347760574</v>
          </cell>
          <cell r="AJ85">
            <v>8655.0317785330462</v>
          </cell>
          <cell r="AK85">
            <v>34794.297480000001</v>
          </cell>
          <cell r="AL85">
            <v>5.5007356845527919</v>
          </cell>
          <cell r="AM85">
            <v>6153.4656844310402</v>
          </cell>
          <cell r="AN85">
            <v>35159.083333333336</v>
          </cell>
          <cell r="AO85">
            <v>34064.702620000004</v>
          </cell>
        </row>
        <row r="86">
          <cell r="AB86">
            <v>170089</v>
          </cell>
          <cell r="AC86">
            <v>5.6696013784213735</v>
          </cell>
          <cell r="AD86">
            <v>31004.139820671964</v>
          </cell>
          <cell r="AE86">
            <v>112500.0135</v>
          </cell>
          <cell r="AF86">
            <v>6.6955172856606389</v>
          </cell>
          <cell r="AG86">
            <v>24217.407175076944</v>
          </cell>
          <cell r="AH86">
            <v>12163</v>
          </cell>
          <cell r="AI86">
            <v>5.0981820026007156</v>
          </cell>
          <cell r="AJ86">
            <v>1993.641088900212</v>
          </cell>
          <cell r="AK86">
            <v>8951</v>
          </cell>
          <cell r="AL86">
            <v>6.6954029999999998</v>
          </cell>
          <cell r="AM86">
            <v>1926.8114272786013</v>
          </cell>
          <cell r="AN86">
            <v>14174.083333333334</v>
          </cell>
          <cell r="AO86">
            <v>9375.0011250000007</v>
          </cell>
        </row>
        <row r="87">
          <cell r="AB87">
            <v>0</v>
          </cell>
          <cell r="AC87">
            <v>0</v>
          </cell>
          <cell r="AD87">
            <v>0</v>
          </cell>
          <cell r="AE87">
            <v>0</v>
          </cell>
          <cell r="AF87">
            <v>0</v>
          </cell>
          <cell r="AG87">
            <v>0</v>
          </cell>
          <cell r="AH87">
            <v>0</v>
          </cell>
          <cell r="AI87">
            <v>0</v>
          </cell>
          <cell r="AJ87">
            <v>0</v>
          </cell>
          <cell r="AK87">
            <v>0</v>
          </cell>
          <cell r="AL87">
            <v>0</v>
          </cell>
          <cell r="AM87">
            <v>0</v>
          </cell>
          <cell r="AN87">
            <v>0</v>
          </cell>
          <cell r="AO87">
            <v>0</v>
          </cell>
        </row>
        <row r="88">
          <cell r="AB88">
            <v>6757</v>
          </cell>
          <cell r="AC88">
            <v>2.2123773265612963</v>
          </cell>
          <cell r="AD88">
            <v>480.62244841541809</v>
          </cell>
          <cell r="AE88">
            <v>0</v>
          </cell>
          <cell r="AF88">
            <v>0</v>
          </cell>
          <cell r="AG88">
            <v>0</v>
          </cell>
          <cell r="AH88">
            <v>236</v>
          </cell>
          <cell r="AI88">
            <v>1.56</v>
          </cell>
          <cell r="AJ88">
            <v>11.836615355590689</v>
          </cell>
          <cell r="AK88">
            <v>0</v>
          </cell>
          <cell r="AL88">
            <v>0</v>
          </cell>
          <cell r="AM88">
            <v>0</v>
          </cell>
          <cell r="AN88">
            <v>563.08333333333337</v>
          </cell>
          <cell r="AO88">
            <v>0</v>
          </cell>
        </row>
        <row r="89">
          <cell r="AB89">
            <v>2753</v>
          </cell>
          <cell r="AC89">
            <v>5.2180385288126407</v>
          </cell>
          <cell r="AD89">
            <v>461.85369928699305</v>
          </cell>
          <cell r="AE89">
            <v>11999</v>
          </cell>
          <cell r="AF89">
            <v>7.1584759763943522</v>
          </cell>
          <cell r="AG89">
            <v>2761.5731960319763</v>
          </cell>
          <cell r="AH89">
            <v>23</v>
          </cell>
          <cell r="AI89">
            <v>3.32</v>
          </cell>
          <cell r="AJ89">
            <v>2.4550302818147136</v>
          </cell>
          <cell r="AK89">
            <v>946</v>
          </cell>
          <cell r="AL89">
            <v>7.1584759763943513</v>
          </cell>
          <cell r="AM89">
            <v>217.72216380083751</v>
          </cell>
          <cell r="AN89">
            <v>229.41666666666666</v>
          </cell>
          <cell r="AO89">
            <v>999.91666666666663</v>
          </cell>
        </row>
        <row r="90">
          <cell r="AB90">
            <v>0</v>
          </cell>
          <cell r="AC90">
            <v>0</v>
          </cell>
          <cell r="AD90">
            <v>0</v>
          </cell>
          <cell r="AE90">
            <v>0</v>
          </cell>
          <cell r="AF90">
            <v>0</v>
          </cell>
          <cell r="AG90">
            <v>0</v>
          </cell>
          <cell r="AH90">
            <v>0</v>
          </cell>
          <cell r="AI90">
            <v>0</v>
          </cell>
          <cell r="AJ90">
            <v>0</v>
          </cell>
          <cell r="AK90">
            <v>0</v>
          </cell>
          <cell r="AL90">
            <v>0</v>
          </cell>
          <cell r="AM90">
            <v>0</v>
          </cell>
          <cell r="AN90">
            <v>0</v>
          </cell>
          <cell r="AO90">
            <v>0</v>
          </cell>
        </row>
        <row r="94">
          <cell r="AB94">
            <v>78773</v>
          </cell>
          <cell r="AC94">
            <v>5.3666102737668506</v>
          </cell>
          <cell r="AD94">
            <v>13591.530900923328</v>
          </cell>
          <cell r="AE94">
            <v>50398</v>
          </cell>
          <cell r="AF94">
            <v>6.7631535828597587</v>
          </cell>
          <cell r="AG94">
            <v>10958.559894828706</v>
          </cell>
          <cell r="AH94">
            <v>7534</v>
          </cell>
          <cell r="AI94">
            <v>4.5686124050292767</v>
          </cell>
          <cell r="AJ94">
            <v>1106.6259858940111</v>
          </cell>
          <cell r="AK94">
            <v>3975</v>
          </cell>
          <cell r="AL94">
            <v>6.7631535828597595</v>
          </cell>
          <cell r="AM94">
            <v>864.32548081162167</v>
          </cell>
          <cell r="AN94">
            <v>6564.416666666667</v>
          </cell>
          <cell r="AO94">
            <v>4199.833333333333</v>
          </cell>
        </row>
        <row r="95">
          <cell r="AB95">
            <v>273512</v>
          </cell>
          <cell r="AC95">
            <v>4.9401805822920259</v>
          </cell>
          <cell r="AD95">
            <v>43442.033199232283</v>
          </cell>
          <cell r="AE95">
            <v>357453.22048000013</v>
          </cell>
          <cell r="AF95">
            <v>6.2629727982974082</v>
          </cell>
          <cell r="AG95">
            <v>71976.491526706915</v>
          </cell>
          <cell r="AH95">
            <v>25528</v>
          </cell>
          <cell r="AI95">
            <v>4.7142844151540757</v>
          </cell>
          <cell r="AJ95">
            <v>3869.22072175618</v>
          </cell>
          <cell r="AK95">
            <v>30833.279999999999</v>
          </cell>
          <cell r="AL95">
            <v>6.2797049976434147</v>
          </cell>
          <cell r="AM95">
            <v>6225.151177901369</v>
          </cell>
          <cell r="AN95">
            <v>22792.666666666668</v>
          </cell>
          <cell r="AO95">
            <v>29787.768373333343</v>
          </cell>
        </row>
        <row r="96">
          <cell r="AB96">
            <v>150486.5</v>
          </cell>
          <cell r="AC96">
            <v>6.879470105250892</v>
          </cell>
          <cell r="AD96">
            <v>33284.609255497548</v>
          </cell>
          <cell r="AE96">
            <v>202520.62495999999</v>
          </cell>
          <cell r="AF96">
            <v>4.5922597358908197</v>
          </cell>
          <cell r="AG96">
            <v>29901.063555745917</v>
          </cell>
          <cell r="AH96">
            <v>6823</v>
          </cell>
          <cell r="AI96">
            <v>8.4835383856390916</v>
          </cell>
          <cell r="AJ96">
            <v>1860.9869776402402</v>
          </cell>
          <cell r="AK96">
            <v>19711</v>
          </cell>
          <cell r="AL96">
            <v>4.5746250000000002</v>
          </cell>
          <cell r="AM96">
            <v>2899.0458939232731</v>
          </cell>
          <cell r="AN96">
            <v>12540.541666666666</v>
          </cell>
          <cell r="AO96">
            <v>16876.718746666666</v>
          </cell>
        </row>
        <row r="97">
          <cell r="AB97">
            <v>0</v>
          </cell>
          <cell r="AC97">
            <v>0</v>
          </cell>
          <cell r="AD97">
            <v>0</v>
          </cell>
          <cell r="AE97">
            <v>0</v>
          </cell>
          <cell r="AF97">
            <v>0</v>
          </cell>
          <cell r="AG97">
            <v>0</v>
          </cell>
          <cell r="AH97">
            <v>0</v>
          </cell>
          <cell r="AI97">
            <v>0</v>
          </cell>
          <cell r="AJ97">
            <v>0</v>
          </cell>
          <cell r="AK97">
            <v>0</v>
          </cell>
          <cell r="AL97">
            <v>0</v>
          </cell>
          <cell r="AM97">
            <v>0</v>
          </cell>
          <cell r="AN97">
            <v>0</v>
          </cell>
          <cell r="AO97">
            <v>0</v>
          </cell>
        </row>
        <row r="98">
          <cell r="AB98">
            <v>124745</v>
          </cell>
          <cell r="AC98">
            <v>5.7110937797672232</v>
          </cell>
          <cell r="AD98">
            <v>22905.162255994786</v>
          </cell>
          <cell r="AE98">
            <v>56175.838080000001</v>
          </cell>
          <cell r="AF98">
            <v>5.1915994891168147</v>
          </cell>
          <cell r="AG98">
            <v>9376.5197983543349</v>
          </cell>
          <cell r="AH98">
            <v>17747</v>
          </cell>
          <cell r="AI98">
            <v>9.1831080413909199</v>
          </cell>
          <cell r="AJ98">
            <v>5239.6898023123404</v>
          </cell>
          <cell r="AK98">
            <v>5759</v>
          </cell>
          <cell r="AL98">
            <v>5.1923550324930021</v>
          </cell>
          <cell r="AM98">
            <v>961.39618022646073</v>
          </cell>
          <cell r="AN98">
            <v>10395.416666666666</v>
          </cell>
          <cell r="AO98">
            <v>4681.3198400000001</v>
          </cell>
        </row>
        <row r="99">
          <cell r="AB99">
            <v>0</v>
          </cell>
          <cell r="AC99">
            <v>0</v>
          </cell>
          <cell r="AD99">
            <v>0</v>
          </cell>
          <cell r="AE99">
            <v>0</v>
          </cell>
          <cell r="AF99">
            <v>0</v>
          </cell>
          <cell r="AG99">
            <v>0</v>
          </cell>
          <cell r="AH99">
            <v>0</v>
          </cell>
          <cell r="AI99">
            <v>0</v>
          </cell>
          <cell r="AJ99">
            <v>0</v>
          </cell>
          <cell r="AK99">
            <v>0</v>
          </cell>
          <cell r="AL99">
            <v>0</v>
          </cell>
          <cell r="AM99">
            <v>0</v>
          </cell>
          <cell r="AN99">
            <v>0</v>
          </cell>
          <cell r="AO99">
            <v>0</v>
          </cell>
        </row>
        <row r="100">
          <cell r="AB100">
            <v>146170</v>
          </cell>
          <cell r="AC100">
            <v>5.0371613841183711</v>
          </cell>
          <cell r="AD100">
            <v>23672.005109542461</v>
          </cell>
          <cell r="AE100">
            <v>231174.74492</v>
          </cell>
          <cell r="AF100">
            <v>6.0183550399748569</v>
          </cell>
          <cell r="AG100">
            <v>44731.053336085351</v>
          </cell>
          <cell r="AH100">
            <v>10680</v>
          </cell>
          <cell r="AI100">
            <v>3.8100000012990001</v>
          </cell>
          <cell r="AJ100">
            <v>1308.2392119607853</v>
          </cell>
          <cell r="AK100">
            <v>20900.2</v>
          </cell>
          <cell r="AL100">
            <v>6.0176290179041354</v>
          </cell>
          <cell r="AM100">
            <v>4043.586947135122</v>
          </cell>
          <cell r="AN100">
            <v>12180.833333333334</v>
          </cell>
          <cell r="AO100">
            <v>19264.562076666665</v>
          </cell>
        </row>
        <row r="101">
          <cell r="AB101">
            <v>175490.1</v>
          </cell>
          <cell r="AC101">
            <v>6.6945951205960572</v>
          </cell>
          <cell r="AD101">
            <v>37771.816547280716</v>
          </cell>
          <cell r="AE101">
            <v>224990.50832000002</v>
          </cell>
          <cell r="AF101">
            <v>6.5746820499861665</v>
          </cell>
          <cell r="AG101">
            <v>47558.690253200795</v>
          </cell>
          <cell r="AH101">
            <v>17023</v>
          </cell>
          <cell r="AI101">
            <v>4.6815930731844473</v>
          </cell>
          <cell r="AJ101">
            <v>2562.2452378752287</v>
          </cell>
          <cell r="AK101">
            <v>17589.095119999998</v>
          </cell>
          <cell r="AL101">
            <v>6.5603983422497931</v>
          </cell>
          <cell r="AM101">
            <v>3709.9208258174631</v>
          </cell>
          <cell r="AN101">
            <v>14624.175000000001</v>
          </cell>
          <cell r="AO101">
            <v>18749.209026666667</v>
          </cell>
        </row>
        <row r="102">
          <cell r="AB102">
            <v>0</v>
          </cell>
          <cell r="AC102">
            <v>0</v>
          </cell>
          <cell r="AD102">
            <v>0</v>
          </cell>
          <cell r="AE102">
            <v>0</v>
          </cell>
          <cell r="AF102">
            <v>0</v>
          </cell>
          <cell r="AG102">
            <v>0</v>
          </cell>
          <cell r="AH102">
            <v>0</v>
          </cell>
          <cell r="AI102">
            <v>0</v>
          </cell>
          <cell r="AJ102">
            <v>0</v>
          </cell>
          <cell r="AK102">
            <v>0</v>
          </cell>
          <cell r="AL102">
            <v>0</v>
          </cell>
          <cell r="AM102">
            <v>0</v>
          </cell>
          <cell r="AN102">
            <v>0</v>
          </cell>
          <cell r="AO102">
            <v>0</v>
          </cell>
        </row>
      </sheetData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6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1998 FINSUMMARY "/>
      <sheetName val="AGBL STATS"/>
      <sheetName val="FINSUMMARY"/>
      <sheetName val="OPERCOST(D)"/>
      <sheetName val="P&amp;L (D)"/>
      <sheetName val="B-SHEET (D)"/>
      <sheetName val="CASHFLOW (D)"/>
      <sheetName val="GOLD IN PROCESS"/>
      <sheetName val="STRIPPING RATIO"/>
      <sheetName val="ORE STOCKPILE"/>
      <sheetName val="ORE VAL TREND"/>
      <sheetName val="ORE STATS"/>
      <sheetName val="HISTORICAL TREND"/>
      <sheetName val="OPERCOST"/>
      <sheetName val="P&amp;L"/>
      <sheetName val="B-SHEET"/>
      <sheetName val="CASHFLOW"/>
      <sheetName val="ADJUSTMENTS"/>
      <sheetName val="YABAS"/>
      <sheetName val="YAP&amp;L"/>
      <sheetName val="YAMCR"/>
      <sheetName val="ore unit cost"/>
      <sheetName val=" COST TREND "/>
      <sheetName val="NOTES CONSO"/>
      <sheetName val="consoCF"/>
      <sheetName val="consoBS"/>
      <sheetName val="NOTES MONTH"/>
      <sheetName val="YABAD"/>
      <sheetName val="FASS"/>
      <sheetName val="YAPO"/>
      <sheetName val="1999 OP BUD"/>
      <sheetName val="PRODUCTION TREND"/>
      <sheetName val="GRAPH DATA BANK"/>
      <sheetName val="YAMCR 2nd qtr 1998"/>
      <sheetName val="YAMCR 1st hlf yr 1998"/>
      <sheetName val="YABAS 2nd qtr 1998"/>
      <sheetName val="YABAS 1st hlf year 1998 "/>
      <sheetName val="P&amp;L 2nd qtr 1998"/>
      <sheetName val="P&amp;L 1st hlf yr 1998 "/>
      <sheetName val="B-SHEET 2nd qtr 1998"/>
      <sheetName val="B-SHEET 1st hlf yr 1998 "/>
      <sheetName val="CASHFLOW 2nd qtr 1998"/>
      <sheetName val="CASHFLOW 1st hlf yr 1998 "/>
      <sheetName val="GM'S SUMMARY &amp; G"/>
      <sheetName val="Configuration"/>
      <sheetName val="FINANCIAL STATEMENTS DECEMBER"/>
      <sheetName val="MthlyREPORT"/>
      <sheetName val="CC_LEV_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>
        <row r="1">
          <cell r="A1">
            <v>36577.701467708335</v>
          </cell>
          <cell r="B1" t="str">
            <v>ACCOUNT TITLE</v>
          </cell>
          <cell r="D1" t="str">
            <v>ACCOUNT</v>
          </cell>
          <cell r="E1" t="str">
            <v>ACCOUNT</v>
          </cell>
          <cell r="F1" t="str">
            <v>COST</v>
          </cell>
        </row>
        <row r="2">
          <cell r="C2" t="str">
            <v>AMOUNT</v>
          </cell>
          <cell r="D2" t="str">
            <v>DEBITED</v>
          </cell>
          <cell r="E2" t="str">
            <v>CREDITED</v>
          </cell>
          <cell r="F2" t="str">
            <v>CENTRE</v>
          </cell>
        </row>
        <row r="3">
          <cell r="C3" t="str">
            <v>$</v>
          </cell>
        </row>
        <row r="4">
          <cell r="A4">
            <v>1</v>
          </cell>
          <cell r="B4" t="str">
            <v>STRIPPING RATIO ADJUSTMENT</v>
          </cell>
          <cell r="C4">
            <v>1149972.5896999999</v>
          </cell>
          <cell r="D4">
            <v>450100</v>
          </cell>
          <cell r="E4">
            <v>175010</v>
          </cell>
          <cell r="F4" t="str">
            <v>S5000</v>
          </cell>
        </row>
        <row r="6">
          <cell r="A6">
            <v>2</v>
          </cell>
          <cell r="B6" t="str">
            <v>ORE STOCKPILE</v>
          </cell>
          <cell r="C6">
            <v>-918032.20999999903</v>
          </cell>
          <cell r="D6">
            <v>161650</v>
          </cell>
          <cell r="E6">
            <v>411181</v>
          </cell>
          <cell r="F6" t="str">
            <v>M2420</v>
          </cell>
        </row>
        <row r="8">
          <cell r="A8">
            <v>3</v>
          </cell>
          <cell r="B8" t="str">
            <v>PLANT LOCKUP GOLD</v>
          </cell>
          <cell r="C8">
            <v>94432.288466116413</v>
          </cell>
          <cell r="D8">
            <v>450080</v>
          </cell>
          <cell r="E8">
            <v>161700</v>
          </cell>
          <cell r="F8" t="str">
            <v>S5000</v>
          </cell>
        </row>
        <row r="10">
          <cell r="B10" t="str">
            <v>TOTAL</v>
          </cell>
          <cell r="C10">
            <v>326372.66816611728</v>
          </cell>
        </row>
      </sheetData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</sheetDataSet>
  </externalBook>
</externalLink>
</file>

<file path=xl/externalLinks/externalLink6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Fuel"/>
      <sheetName val="De_Watering"/>
      <sheetName val="Mining Targets"/>
      <sheetName val="Calendar Detail"/>
      <sheetName val="Budget Book Sheet"/>
      <sheetName val="Graph Data"/>
      <sheetName val="Management Acc Format"/>
      <sheetName val="Productivities"/>
      <sheetName val="Cost Variance"/>
      <sheetName val="Production Statistics"/>
      <sheetName val="Summary"/>
      <sheetName val="Operating Cost Budget 2005-2007"/>
      <sheetName val="From Volker"/>
      <sheetName val="Overtime, Standby &amp; Temps"/>
      <sheetName val="PROD BUDGET  SUM"/>
      <sheetName val="General Stores"/>
      <sheetName val="Water"/>
      <sheetName val="Corporate"/>
      <sheetName val="Capital "/>
      <sheetName val="Building Work"/>
      <sheetName val="Drilling Contract "/>
      <sheetName val="Safety"/>
      <sheetName val="Training"/>
      <sheetName val="Travelling &amp; Accommodation "/>
      <sheetName val="Entertainment"/>
      <sheetName val="Overtime Meals"/>
      <sheetName val="Consultants"/>
      <sheetName val="Computers"/>
      <sheetName val="Telephones"/>
      <sheetName val="Outside Repairs"/>
      <sheetName val="Act. 12 Summary"/>
      <sheetName val="Act. 12 LDV's"/>
      <sheetName val="Act. 11 LDV's"/>
      <sheetName val="Act. 10 LDV's"/>
      <sheetName val="Act. 9 LDV's"/>
      <sheetName val="Explosives Supply Contract "/>
      <sheetName val="COMPLEMENTS"/>
      <sheetName val="Blasting"/>
      <sheetName val="ADJUSTMENT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</sheetDataSet>
  </externalBook>
</externalLink>
</file>

<file path=xl/externalLinks/externalLink6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ummary"/>
      <sheetName val="OPERATIONS"/>
      <sheetName val="CLOSED OPS"/>
      <sheetName val="Sheet1"/>
      <sheetName val="Sheet2"/>
      <sheetName val="List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6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heet1"/>
      <sheetName val="Sheet2"/>
      <sheetName val="Sheet3"/>
      <sheetName val="FTC Statement as at 21 May 2015"/>
    </sheetNames>
    <definedNames>
      <definedName name="AE"/>
      <definedName name="Auxilliary"/>
    </definedNames>
    <sheetDataSet>
      <sheetData sheetId="0"/>
      <sheetData sheetId="1"/>
      <sheetData sheetId="2"/>
      <sheetData sheetId="3" refreshError="1"/>
    </sheetDataSet>
  </externalBook>
</externalLink>
</file>

<file path=xl/externalLinks/externalLink6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ie AG Comparison"/>
      <sheetName val="Pie S Africa Comparison"/>
      <sheetName val="Pie Africa Comparison"/>
      <sheetName val="Pie N America Comparison"/>
      <sheetName val="Pie S America Comparison"/>
      <sheetName val="Pie Australia Comparison"/>
      <sheetName val="Pie Corp &amp; TG Comparison"/>
      <sheetName val="Pie AG Br vs Gr (Exp &amp; Cap)2003"/>
      <sheetName val="AngloGold Table"/>
      <sheetName val="South Africa"/>
      <sheetName val="East &amp; West Africa"/>
      <sheetName val="North America"/>
      <sheetName val="South America"/>
      <sheetName val="Australia"/>
      <sheetName val="Corp &amp; TG"/>
      <sheetName val="AngloGold Total"/>
      <sheetName val="Pie AG Cap vs Exp 2003"/>
      <sheetName val="Pie S Africa Cap vs Exp 2002"/>
      <sheetName val="Pie S Africa Cap vs Exp 2003"/>
      <sheetName val="Pie Africa Cap vs Exp 2002"/>
      <sheetName val="Pie Africa Cap vs Exp 2003"/>
      <sheetName val="Pie N America Cap vs Exp 2002"/>
      <sheetName val="Pie N America Cap vs Exp 2003"/>
      <sheetName val="Pie S America Cap vs Exp 2002"/>
      <sheetName val="Pie S America Cap vs Exp 2003"/>
      <sheetName val="Pie Australia Cap vs Exp 2002"/>
      <sheetName val="Pie Australia Cap vs Exp 2003"/>
      <sheetName val="Pie Corp &amp; TG Cap vs Exp 2002"/>
      <sheetName val="Pie Corp &amp; TG Cap vs Exp 2003"/>
      <sheetName val="Pie AG Cap vs Exp 2002"/>
      <sheetName val="Pie AG Brown vs Green 2003 (2)"/>
      <sheetName val="Pie AG Brown vs Green 2003"/>
      <sheetName val="ADJUSTMENTS"/>
      <sheetName val="Budget 2003-03 AngloGold Level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>
        <row r="2">
          <cell r="C2" t="str">
            <v>June 2002</v>
          </cell>
        </row>
        <row r="3">
          <cell r="B3" t="str">
            <v>US$ Millions</v>
          </cell>
          <cell r="C3" t="str">
            <v>LATEST OUTLOOK 2002</v>
          </cell>
          <cell r="G3" t="str">
            <v xml:space="preserve"> BUDGET 2003</v>
          </cell>
        </row>
        <row r="4">
          <cell r="B4" t="str">
            <v>COUNTRY/REGION</v>
          </cell>
          <cell r="C4" t="str">
            <v>Total</v>
          </cell>
          <cell r="D4" t="str">
            <v>Green Exp</v>
          </cell>
          <cell r="E4" t="str">
            <v>Brown Exp</v>
          </cell>
          <cell r="F4" t="str">
            <v xml:space="preserve">Brown Cap </v>
          </cell>
          <cell r="G4" t="str">
            <v>Priority</v>
          </cell>
          <cell r="H4" t="str">
            <v>Total</v>
          </cell>
          <cell r="I4" t="str">
            <v>Green Exp</v>
          </cell>
          <cell r="J4" t="str">
            <v>Brown Exp</v>
          </cell>
          <cell r="K4" t="str">
            <v xml:space="preserve">Brown Cap </v>
          </cell>
          <cell r="L4" t="str">
            <v>Level</v>
          </cell>
          <cell r="M4" t="str">
            <v>Tangible</v>
          </cell>
          <cell r="N4" t="str">
            <v>Intangible</v>
          </cell>
          <cell r="O4" t="str">
            <v>Comments</v>
          </cell>
        </row>
        <row r="5">
          <cell r="B5" t="str">
            <v>Rand/Dollar</v>
          </cell>
          <cell r="C5">
            <v>11</v>
          </cell>
          <cell r="D5">
            <v>10.9679</v>
          </cell>
          <cell r="H5">
            <v>11</v>
          </cell>
        </row>
        <row r="6">
          <cell r="B6" t="str">
            <v>SOUTH AFRICA</v>
          </cell>
        </row>
        <row r="7">
          <cell r="B7" t="str">
            <v>SA Level 1</v>
          </cell>
          <cell r="C7">
            <v>0</v>
          </cell>
          <cell r="D7">
            <v>0</v>
          </cell>
        </row>
        <row r="8">
          <cell r="B8" t="str">
            <v>SOUTH AFRICA TOTAL Level 1</v>
          </cell>
          <cell r="C8">
            <v>0</v>
          </cell>
          <cell r="D8">
            <v>0</v>
          </cell>
          <cell r="E8">
            <v>0</v>
          </cell>
          <cell r="F8">
            <v>0</v>
          </cell>
          <cell r="H8">
            <v>0</v>
          </cell>
          <cell r="I8">
            <v>0</v>
          </cell>
          <cell r="J8">
            <v>0</v>
          </cell>
          <cell r="K8">
            <v>0</v>
          </cell>
        </row>
        <row r="9">
          <cell r="B9" t="str">
            <v>SA Level 2</v>
          </cell>
          <cell r="C9">
            <v>0</v>
          </cell>
          <cell r="D9">
            <v>0</v>
          </cell>
        </row>
        <row r="10">
          <cell r="B10" t="str">
            <v>SOUTH AFRICA TOTAL Level 2</v>
          </cell>
          <cell r="C10">
            <v>0</v>
          </cell>
          <cell r="D10">
            <v>0</v>
          </cell>
          <cell r="E10">
            <v>0</v>
          </cell>
          <cell r="F10">
            <v>0</v>
          </cell>
          <cell r="H10">
            <v>0</v>
          </cell>
          <cell r="I10">
            <v>0</v>
          </cell>
          <cell r="J10">
            <v>0</v>
          </cell>
          <cell r="K10">
            <v>0</v>
          </cell>
        </row>
        <row r="11">
          <cell r="B11" t="str">
            <v>SA Level 3</v>
          </cell>
        </row>
        <row r="12">
          <cell r="B12" t="str">
            <v>Goedgenoeg</v>
          </cell>
          <cell r="G12">
            <v>1</v>
          </cell>
          <cell r="H12">
            <v>1.1363636363636365</v>
          </cell>
          <cell r="K12">
            <v>1.1363636363636365</v>
          </cell>
          <cell r="L12">
            <v>3</v>
          </cell>
          <cell r="N12" t="str">
            <v>Y</v>
          </cell>
          <cell r="O12" t="str">
            <v>Changed to Intangible</v>
          </cell>
        </row>
        <row r="13">
          <cell r="B13" t="str">
            <v>Goedgenoeg 3D Survey</v>
          </cell>
          <cell r="H13">
            <v>2.7272727272727271</v>
          </cell>
          <cell r="K13">
            <v>2.7272727272727271</v>
          </cell>
          <cell r="L13">
            <v>3</v>
          </cell>
          <cell r="N13" t="str">
            <v>Y</v>
          </cell>
        </row>
        <row r="14">
          <cell r="B14" t="str">
            <v>Kopanang Gencor Area 1 East</v>
          </cell>
          <cell r="G14">
            <v>1</v>
          </cell>
          <cell r="H14">
            <v>0.14545454545454548</v>
          </cell>
          <cell r="K14">
            <v>0.14545454545454548</v>
          </cell>
          <cell r="L14">
            <v>2</v>
          </cell>
          <cell r="O14" t="str">
            <v>Organic Gr</v>
          </cell>
        </row>
        <row r="15">
          <cell r="B15" t="str">
            <v>Weltevreden Surface</v>
          </cell>
          <cell r="G15">
            <v>1</v>
          </cell>
          <cell r="H15">
            <v>0.12727272727272726</v>
          </cell>
          <cell r="K15">
            <v>0.12727272727272726</v>
          </cell>
          <cell r="L15">
            <v>3</v>
          </cell>
          <cell r="N15" t="str">
            <v>Y</v>
          </cell>
        </row>
        <row r="16">
          <cell r="B16" t="str">
            <v>Mponeng VCR 120 - 125 Level</v>
          </cell>
          <cell r="G16">
            <v>1</v>
          </cell>
          <cell r="H16">
            <v>0.90636363636363637</v>
          </cell>
          <cell r="K16">
            <v>0.90636363636363637</v>
          </cell>
          <cell r="L16">
            <v>3</v>
          </cell>
          <cell r="N16" t="str">
            <v>Y</v>
          </cell>
        </row>
        <row r="17">
          <cell r="B17" t="str">
            <v>Mponeng CL 120 - 124 Level</v>
          </cell>
          <cell r="G17">
            <v>1</v>
          </cell>
          <cell r="H17">
            <v>0.18181818181818182</v>
          </cell>
          <cell r="K17">
            <v>0.18181818181818182</v>
          </cell>
          <cell r="L17">
            <v>3</v>
          </cell>
          <cell r="N17" t="str">
            <v>Y</v>
          </cell>
        </row>
        <row r="18">
          <cell r="B18" t="str">
            <v>Mponeng VCR 99  Level West</v>
          </cell>
          <cell r="G18">
            <v>1</v>
          </cell>
          <cell r="H18">
            <v>9.0909090909090912E-2</v>
          </cell>
          <cell r="K18">
            <v>9.0909090909090912E-2</v>
          </cell>
          <cell r="L18">
            <v>3</v>
          </cell>
          <cell r="N18" t="str">
            <v>Y</v>
          </cell>
        </row>
        <row r="19">
          <cell r="B19" t="str">
            <v>Tau Lekoa</v>
          </cell>
          <cell r="C19">
            <v>0.25724068522483939</v>
          </cell>
          <cell r="F19">
            <v>0.25724068522483939</v>
          </cell>
          <cell r="G19">
            <v>1</v>
          </cell>
          <cell r="H19">
            <v>0.12263636363636364</v>
          </cell>
          <cell r="K19">
            <v>0.12263636363636364</v>
          </cell>
          <cell r="L19">
            <v>3</v>
          </cell>
          <cell r="N19" t="str">
            <v>Y</v>
          </cell>
        </row>
        <row r="20">
          <cell r="B20" t="str">
            <v>Moab Khotsong Phase I</v>
          </cell>
          <cell r="C20">
            <v>0.34179978586723769</v>
          </cell>
          <cell r="F20">
            <v>0.34179978586723769</v>
          </cell>
          <cell r="G20">
            <v>1</v>
          </cell>
          <cell r="H20">
            <v>0</v>
          </cell>
          <cell r="K20">
            <v>0</v>
          </cell>
          <cell r="L20">
            <v>1</v>
          </cell>
          <cell r="O20" t="str">
            <v>Organic Gr</v>
          </cell>
        </row>
        <row r="21">
          <cell r="B21" t="str">
            <v>TauTona</v>
          </cell>
          <cell r="C21">
            <v>0.11684903640256959</v>
          </cell>
          <cell r="F21">
            <v>0.11684903640256959</v>
          </cell>
          <cell r="G21">
            <v>1</v>
          </cell>
          <cell r="H21">
            <v>0</v>
          </cell>
          <cell r="K21">
            <v>0</v>
          </cell>
          <cell r="L21">
            <v>1</v>
          </cell>
          <cell r="O21" t="str">
            <v>Organic Gr</v>
          </cell>
        </row>
        <row r="22">
          <cell r="B22" t="str">
            <v>Moab Khotsong Phase II</v>
          </cell>
          <cell r="C22">
            <v>0.41220556745182013</v>
          </cell>
          <cell r="F22">
            <v>0.41220556745182013</v>
          </cell>
          <cell r="H22">
            <v>0</v>
          </cell>
        </row>
        <row r="23">
          <cell r="B23" t="str">
            <v>SOUTH AFRICA TOTAL Level 3</v>
          </cell>
          <cell r="C23">
            <v>1.1280950749464669</v>
          </cell>
          <cell r="D23">
            <v>0</v>
          </cell>
          <cell r="E23">
            <v>0</v>
          </cell>
          <cell r="F23">
            <v>1.1280950749464669</v>
          </cell>
          <cell r="H23">
            <v>5.4380909090909082</v>
          </cell>
          <cell r="I23">
            <v>0</v>
          </cell>
          <cell r="J23">
            <v>0</v>
          </cell>
          <cell r="K23">
            <v>5.4380909090909082</v>
          </cell>
        </row>
        <row r="24">
          <cell r="B24" t="str">
            <v>SOUTH AFRICA TOTAL</v>
          </cell>
          <cell r="C24">
            <v>1.1280950749464669</v>
          </cell>
          <cell r="D24">
            <v>0</v>
          </cell>
          <cell r="E24">
            <v>0</v>
          </cell>
          <cell r="F24">
            <v>1.1280950749464669</v>
          </cell>
          <cell r="H24">
            <v>5.4380909090909082</v>
          </cell>
          <cell r="I24">
            <v>0</v>
          </cell>
          <cell r="J24">
            <v>0</v>
          </cell>
          <cell r="K24">
            <v>5.4380909090909082</v>
          </cell>
        </row>
        <row r="27">
          <cell r="B27" t="str">
            <v>GRAND TOTALS</v>
          </cell>
          <cell r="C27" t="str">
            <v>Budget</v>
          </cell>
          <cell r="D27" t="str">
            <v>Outlook</v>
          </cell>
          <cell r="E27" t="str">
            <v>Var</v>
          </cell>
          <cell r="F27" t="str">
            <v>Var %</v>
          </cell>
          <cell r="H27" t="str">
            <v>Budget</v>
          </cell>
        </row>
        <row r="28">
          <cell r="B28" t="str">
            <v>Total Expensed $</v>
          </cell>
          <cell r="C28">
            <v>0</v>
          </cell>
          <cell r="D28">
            <v>0</v>
          </cell>
          <cell r="E28">
            <v>0</v>
          </cell>
          <cell r="F28" t="e">
            <v>#DIV/0!</v>
          </cell>
          <cell r="H28">
            <v>0</v>
          </cell>
        </row>
        <row r="29">
          <cell r="B29" t="str">
            <v>Total Expensed R</v>
          </cell>
          <cell r="C29">
            <v>0</v>
          </cell>
          <cell r="D29">
            <v>0</v>
          </cell>
          <cell r="E29">
            <v>0</v>
          </cell>
          <cell r="F29" t="e">
            <v>#DIV/0!</v>
          </cell>
          <cell r="H29">
            <v>0</v>
          </cell>
        </row>
        <row r="30">
          <cell r="B30" t="str">
            <v>Total Capitalised $</v>
          </cell>
          <cell r="C30">
            <v>1.1280950749464669</v>
          </cell>
          <cell r="D30">
            <v>1.1280950749464669</v>
          </cell>
          <cell r="E30">
            <v>0</v>
          </cell>
          <cell r="F30">
            <v>0</v>
          </cell>
          <cell r="H30">
            <v>5.4380909090909082</v>
          </cell>
        </row>
        <row r="31">
          <cell r="B31" t="str">
            <v>Total Capitalised R</v>
          </cell>
          <cell r="C31">
            <v>12.409045824411136</v>
          </cell>
          <cell r="D31">
            <v>12.372833972505354</v>
          </cell>
          <cell r="E31">
            <v>3.6211851905781245E-2</v>
          </cell>
          <cell r="F31">
            <v>2.9181818181817907E-3</v>
          </cell>
          <cell r="H31">
            <v>59.818999999999988</v>
          </cell>
        </row>
        <row r="32">
          <cell r="B32" t="str">
            <v>Grand Total - USD</v>
          </cell>
          <cell r="C32">
            <v>1.1280950749464669</v>
          </cell>
          <cell r="D32">
            <v>1.1280950749464669</v>
          </cell>
          <cell r="E32">
            <v>0</v>
          </cell>
          <cell r="F32">
            <v>0</v>
          </cell>
          <cell r="H32">
            <v>5.4380909090909082</v>
          </cell>
        </row>
        <row r="33">
          <cell r="B33" t="str">
            <v>Grand Total - Rand</v>
          </cell>
          <cell r="C33">
            <v>12.409045824411136</v>
          </cell>
          <cell r="D33">
            <v>12.372833972505354</v>
          </cell>
          <cell r="E33">
            <v>3.6211851905781245E-2</v>
          </cell>
          <cell r="F33">
            <v>2.9181818181817907E-3</v>
          </cell>
          <cell r="H33">
            <v>59.818999999999988</v>
          </cell>
        </row>
        <row r="34">
          <cell r="B34" t="str">
            <v>Rand/Dollar</v>
          </cell>
          <cell r="C34">
            <v>11</v>
          </cell>
          <cell r="D34">
            <v>10.9679</v>
          </cell>
          <cell r="H34">
            <v>11</v>
          </cell>
          <cell r="I34">
            <v>0</v>
          </cell>
        </row>
        <row r="35">
          <cell r="B35" t="str">
            <v xml:space="preserve">EAST &amp; WEST AFRICA </v>
          </cell>
        </row>
        <row r="36">
          <cell r="B36" t="str">
            <v>E &amp; W AFRICA Level 1</v>
          </cell>
        </row>
        <row r="37">
          <cell r="B37" t="str">
            <v>EAST &amp; WEST AFRICA TOTAL Level 1</v>
          </cell>
          <cell r="C37">
            <v>0</v>
          </cell>
          <cell r="D37">
            <v>0</v>
          </cell>
          <cell r="E37">
            <v>0</v>
          </cell>
          <cell r="F37">
            <v>0</v>
          </cell>
          <cell r="H37">
            <v>0</v>
          </cell>
          <cell r="I37">
            <v>0</v>
          </cell>
          <cell r="J37">
            <v>0</v>
          </cell>
          <cell r="K37">
            <v>0</v>
          </cell>
        </row>
        <row r="38">
          <cell r="B38" t="str">
            <v>E &amp; W AFRICA Level 2</v>
          </cell>
        </row>
        <row r="39">
          <cell r="B39" t="str">
            <v>Mali : Morila</v>
          </cell>
          <cell r="C39">
            <v>0.152</v>
          </cell>
          <cell r="E39">
            <v>0.152</v>
          </cell>
          <cell r="G39">
            <v>1</v>
          </cell>
          <cell r="H39">
            <v>0</v>
          </cell>
          <cell r="K39">
            <v>0</v>
          </cell>
        </row>
        <row r="40">
          <cell r="B40" t="str">
            <v xml:space="preserve">Tanzania : Geita </v>
          </cell>
          <cell r="C40">
            <v>1.4239999999999999</v>
          </cell>
          <cell r="F40">
            <v>2.97</v>
          </cell>
          <cell r="G40">
            <v>1</v>
          </cell>
          <cell r="H40">
            <v>0</v>
          </cell>
          <cell r="K40">
            <v>0</v>
          </cell>
        </row>
        <row r="41">
          <cell r="B41" t="str">
            <v>Mali : Semos Oxide</v>
          </cell>
          <cell r="C41">
            <v>1.0640000000000001</v>
          </cell>
          <cell r="F41">
            <v>1.0640000000000001</v>
          </cell>
          <cell r="G41">
            <v>1</v>
          </cell>
          <cell r="H41">
            <v>0.26249400000000001</v>
          </cell>
          <cell r="K41">
            <v>0.26249400000000001</v>
          </cell>
          <cell r="L41">
            <v>2</v>
          </cell>
          <cell r="M41" t="str">
            <v xml:space="preserve"> </v>
          </cell>
          <cell r="N41" t="str">
            <v xml:space="preserve"> </v>
          </cell>
          <cell r="O41" t="str">
            <v>Organic Gr</v>
          </cell>
        </row>
        <row r="42">
          <cell r="B42" t="str">
            <v>Namibia : Navachab</v>
          </cell>
          <cell r="C42">
            <v>0.20599999999999999</v>
          </cell>
          <cell r="E42">
            <v>0.104</v>
          </cell>
          <cell r="G42">
            <v>1</v>
          </cell>
          <cell r="H42">
            <v>0.20799999999999999</v>
          </cell>
          <cell r="K42">
            <v>0.20799999999999999</v>
          </cell>
          <cell r="L42">
            <v>2</v>
          </cell>
          <cell r="O42" t="str">
            <v>Organic Gr</v>
          </cell>
        </row>
        <row r="43">
          <cell r="B43" t="str">
            <v>Mali : Sadiola pit extension/Semos Operation</v>
          </cell>
          <cell r="C43">
            <v>0.69899999999999995</v>
          </cell>
          <cell r="F43">
            <v>0.69899999999999995</v>
          </cell>
          <cell r="G43">
            <v>1</v>
          </cell>
          <cell r="H43">
            <v>1.08239</v>
          </cell>
          <cell r="K43">
            <v>1.08239</v>
          </cell>
          <cell r="L43">
            <v>2</v>
          </cell>
          <cell r="O43" t="str">
            <v>Shown as LEVEL 1/2 Org Gr</v>
          </cell>
        </row>
        <row r="44">
          <cell r="C44">
            <v>0</v>
          </cell>
          <cell r="D44">
            <v>0</v>
          </cell>
          <cell r="O44" t="str">
            <v>Shown as LEVEL 1/2 Org Gr</v>
          </cell>
        </row>
        <row r="45">
          <cell r="B45" t="str">
            <v>Mali : Yatela pit ext</v>
          </cell>
          <cell r="C45">
            <v>8.4000000000000005E-2</v>
          </cell>
          <cell r="F45">
            <v>8.4000000000000005E-2</v>
          </cell>
          <cell r="G45">
            <v>1</v>
          </cell>
          <cell r="H45">
            <v>6.5199999999999994E-2</v>
          </cell>
          <cell r="K45">
            <v>6.5199999999999994E-2</v>
          </cell>
          <cell r="L45">
            <v>2</v>
          </cell>
          <cell r="O45" t="str">
            <v>Shown as LEVEL 1/2 Org Gr</v>
          </cell>
        </row>
        <row r="46">
          <cell r="B46" t="str">
            <v>EAST &amp; WEST AFRICA TOTAL Level 2</v>
          </cell>
          <cell r="C46">
            <v>3.6289999999999996</v>
          </cell>
          <cell r="D46">
            <v>0</v>
          </cell>
          <cell r="E46">
            <v>0.25600000000000001</v>
          </cell>
          <cell r="F46">
            <v>4.8170000000000002</v>
          </cell>
          <cell r="H46">
            <v>1.6180839999999999</v>
          </cell>
          <cell r="I46">
            <v>0</v>
          </cell>
          <cell r="J46">
            <v>0</v>
          </cell>
          <cell r="K46">
            <v>1.6180839999999999</v>
          </cell>
        </row>
        <row r="47">
          <cell r="B47" t="str">
            <v>E &amp; W AFRICA Level 3</v>
          </cell>
        </row>
        <row r="48">
          <cell r="B48" t="str">
            <v>Mali</v>
          </cell>
          <cell r="C48">
            <v>2.3199999999999998</v>
          </cell>
          <cell r="D48">
            <v>2.3580000000000001</v>
          </cell>
          <cell r="G48">
            <v>1</v>
          </cell>
          <cell r="H48">
            <v>4</v>
          </cell>
          <cell r="I48">
            <v>4</v>
          </cell>
          <cell r="J48" t="str">
            <v xml:space="preserve"> </v>
          </cell>
          <cell r="K48" t="str">
            <v xml:space="preserve"> </v>
          </cell>
          <cell r="L48">
            <v>3</v>
          </cell>
          <cell r="N48" t="str">
            <v>Y</v>
          </cell>
          <cell r="O48" t="str">
            <v>Possible synergies with Morila</v>
          </cell>
        </row>
        <row r="49">
          <cell r="B49" t="str">
            <v>Mali : Yatela Oxide</v>
          </cell>
          <cell r="C49">
            <v>0.28000000000000003</v>
          </cell>
          <cell r="F49">
            <v>0.28000000000000003</v>
          </cell>
          <cell r="G49">
            <v>1</v>
          </cell>
          <cell r="H49">
            <v>0.38589299999999999</v>
          </cell>
          <cell r="K49">
            <v>0.38589299999999999</v>
          </cell>
          <cell r="L49">
            <v>3</v>
          </cell>
          <cell r="M49" t="str">
            <v>Y</v>
          </cell>
          <cell r="N49" t="str">
            <v xml:space="preserve"> </v>
          </cell>
        </row>
        <row r="50">
          <cell r="B50" t="str">
            <v>Mali : Semos Oxide</v>
          </cell>
          <cell r="G50">
            <v>1</v>
          </cell>
          <cell r="H50">
            <v>0.33981800000000001</v>
          </cell>
          <cell r="K50">
            <v>0.33981800000000001</v>
          </cell>
          <cell r="L50">
            <v>3</v>
          </cell>
          <cell r="M50" t="str">
            <v>Y</v>
          </cell>
        </row>
        <row r="51">
          <cell r="B51" t="str">
            <v>Namibia : Navachab</v>
          </cell>
          <cell r="C51">
            <v>0.12</v>
          </cell>
          <cell r="E51">
            <v>0.60199999999999998</v>
          </cell>
          <cell r="G51">
            <v>1</v>
          </cell>
          <cell r="H51">
            <v>0.245</v>
          </cell>
          <cell r="K51">
            <v>0.245</v>
          </cell>
          <cell r="L51">
            <v>3</v>
          </cell>
          <cell r="M51" t="str">
            <v>Y</v>
          </cell>
          <cell r="O51" t="str">
            <v xml:space="preserve">Will increase by 0.871m if Mining License is renewed </v>
          </cell>
        </row>
        <row r="52">
          <cell r="B52" t="str">
            <v>Tanzania : Geita other areas</v>
          </cell>
          <cell r="C52">
            <v>0.63900000000000001</v>
          </cell>
          <cell r="F52">
            <v>0.63700000000000001</v>
          </cell>
          <cell r="G52">
            <v>1</v>
          </cell>
          <cell r="H52">
            <v>2.8728820000000002</v>
          </cell>
          <cell r="K52">
            <v>2.8728820000000002</v>
          </cell>
          <cell r="L52">
            <v>3</v>
          </cell>
          <cell r="M52" t="str">
            <v>Y</v>
          </cell>
          <cell r="O52" t="str">
            <v>Entire budget for new Inferred Resources</v>
          </cell>
        </row>
        <row r="53">
          <cell r="B53" t="str">
            <v>Africa Support office</v>
          </cell>
          <cell r="C53">
            <v>0.223</v>
          </cell>
          <cell r="D53">
            <v>0.223</v>
          </cell>
          <cell r="G53">
            <v>1</v>
          </cell>
          <cell r="H53">
            <v>0.13952899999999999</v>
          </cell>
          <cell r="I53">
            <v>0.13952899999999999</v>
          </cell>
          <cell r="L53">
            <v>3</v>
          </cell>
          <cell r="N53" t="str">
            <v>Y</v>
          </cell>
        </row>
        <row r="54">
          <cell r="B54" t="str">
            <v>Frontier Area</v>
          </cell>
          <cell r="H54">
            <v>0.3</v>
          </cell>
          <cell r="I54">
            <v>0.3</v>
          </cell>
          <cell r="L54">
            <v>3</v>
          </cell>
          <cell r="N54" t="str">
            <v>Y</v>
          </cell>
        </row>
        <row r="55">
          <cell r="B55" t="str">
            <v>Tanzania</v>
          </cell>
          <cell r="C55">
            <v>0.7</v>
          </cell>
          <cell r="D55">
            <v>0.7</v>
          </cell>
          <cell r="G55">
            <v>3</v>
          </cell>
          <cell r="H55">
            <v>0.5</v>
          </cell>
          <cell r="I55">
            <v>0.5</v>
          </cell>
          <cell r="L55">
            <v>3</v>
          </cell>
          <cell r="N55" t="str">
            <v>Y</v>
          </cell>
          <cell r="O55" t="str">
            <v>Grassroots - geophysical processing - evaluations</v>
          </cell>
        </row>
        <row r="56">
          <cell r="B56" t="str">
            <v>Mali : Semos Oxide</v>
          </cell>
          <cell r="G56">
            <v>1</v>
          </cell>
          <cell r="H56">
            <v>0.106032</v>
          </cell>
          <cell r="K56">
            <v>0.106032</v>
          </cell>
          <cell r="L56">
            <v>3</v>
          </cell>
          <cell r="N56" t="str">
            <v>Y</v>
          </cell>
        </row>
        <row r="57">
          <cell r="B57" t="str">
            <v>Mali : Semos Hard Sulphide</v>
          </cell>
          <cell r="C57">
            <v>0.76</v>
          </cell>
          <cell r="F57">
            <v>1.1399999999999999</v>
          </cell>
          <cell r="G57">
            <v>1</v>
          </cell>
          <cell r="H57">
            <v>1.0619799999999999</v>
          </cell>
          <cell r="K57">
            <v>1.0619799999999999</v>
          </cell>
          <cell r="L57">
            <v>3</v>
          </cell>
          <cell r="N57" t="str">
            <v>Y</v>
          </cell>
        </row>
        <row r="58">
          <cell r="B58" t="str">
            <v>Mali : Yatela Oxide</v>
          </cell>
          <cell r="H58">
            <v>3.9536000000000002E-2</v>
          </cell>
          <cell r="K58">
            <v>3.9536000000000002E-2</v>
          </cell>
          <cell r="L58">
            <v>3</v>
          </cell>
          <cell r="N58" t="str">
            <v>Y</v>
          </cell>
        </row>
        <row r="59">
          <cell r="B59" t="str">
            <v>Mali : Morila</v>
          </cell>
          <cell r="C59">
            <v>0.60199999999999998</v>
          </cell>
          <cell r="E59">
            <v>6.2E-2</v>
          </cell>
          <cell r="G59">
            <v>1</v>
          </cell>
          <cell r="H59">
            <v>0.41160000000000002</v>
          </cell>
          <cell r="J59">
            <v>0.41160000000000002</v>
          </cell>
          <cell r="L59">
            <v>3</v>
          </cell>
          <cell r="N59" t="str">
            <v>Y</v>
          </cell>
          <cell r="O59" t="str">
            <v>Donba corridor</v>
          </cell>
        </row>
        <row r="60">
          <cell r="B60" t="str">
            <v>Namibia : Navachab</v>
          </cell>
          <cell r="H60">
            <v>0.224</v>
          </cell>
          <cell r="K60">
            <v>0.224</v>
          </cell>
          <cell r="N60" t="str">
            <v>Y</v>
          </cell>
        </row>
        <row r="61">
          <cell r="B61" t="str">
            <v>EAST &amp; WEST AFRICA TOTAL Level 3</v>
          </cell>
          <cell r="C61">
            <v>5.6440000000000001</v>
          </cell>
          <cell r="D61">
            <v>3.2809999999999997</v>
          </cell>
          <cell r="E61">
            <v>0.66399999999999992</v>
          </cell>
          <cell r="F61">
            <v>2.0569999999999999</v>
          </cell>
          <cell r="H61">
            <v>10.626270000000002</v>
          </cell>
          <cell r="I61">
            <v>4.9395289999999994</v>
          </cell>
          <cell r="J61">
            <v>0.41160000000000002</v>
          </cell>
          <cell r="K61">
            <v>5.2751410000000005</v>
          </cell>
        </row>
        <row r="62">
          <cell r="B62" t="str">
            <v xml:space="preserve">EAST &amp; WEST AFRICA TOTAL </v>
          </cell>
          <cell r="C62">
            <v>9.2729999999999997</v>
          </cell>
          <cell r="D62">
            <v>3.2809999999999997</v>
          </cell>
          <cell r="E62">
            <v>0.91999999999999993</v>
          </cell>
          <cell r="F62">
            <v>6.8740000000000006</v>
          </cell>
          <cell r="H62">
            <v>12.244354000000001</v>
          </cell>
          <cell r="I62">
            <v>4.9395289999999994</v>
          </cell>
          <cell r="J62">
            <v>0.41160000000000002</v>
          </cell>
          <cell r="K62">
            <v>6.8932250000000002</v>
          </cell>
        </row>
        <row r="65">
          <cell r="B65" t="str">
            <v>GRAND TOTALS</v>
          </cell>
          <cell r="C65" t="str">
            <v>Budget</v>
          </cell>
          <cell r="D65" t="str">
            <v>Outlook</v>
          </cell>
          <cell r="E65" t="str">
            <v>Var</v>
          </cell>
          <cell r="F65" t="str">
            <v>Var %</v>
          </cell>
          <cell r="H65" t="str">
            <v>Budget</v>
          </cell>
        </row>
        <row r="66">
          <cell r="B66" t="str">
            <v>Total Expensed $</v>
          </cell>
          <cell r="C66">
            <v>3.2429999999999994</v>
          </cell>
          <cell r="D66">
            <v>4.2009999999999996</v>
          </cell>
          <cell r="E66">
            <v>-0.95800000000000018</v>
          </cell>
          <cell r="F66">
            <v>-0.29540548874498934</v>
          </cell>
          <cell r="H66">
            <v>5.3511289999999994</v>
          </cell>
        </row>
        <row r="67">
          <cell r="B67" t="str">
            <v>Total Expensed R</v>
          </cell>
          <cell r="C67">
            <v>35.672999999999995</v>
          </cell>
          <cell r="D67">
            <v>46.076147899999995</v>
          </cell>
          <cell r="E67">
            <v>-10.4031479</v>
          </cell>
          <cell r="F67">
            <v>-0.29162526000056072</v>
          </cell>
          <cell r="H67">
            <v>58.862418999999996</v>
          </cell>
        </row>
        <row r="68">
          <cell r="B68" t="str">
            <v>Total Capitalised $</v>
          </cell>
          <cell r="C68">
            <v>6.0299999999999994</v>
          </cell>
          <cell r="D68">
            <v>6.8740000000000006</v>
          </cell>
          <cell r="E68">
            <v>-0.84400000000000119</v>
          </cell>
          <cell r="F68">
            <v>-0.13996683250414615</v>
          </cell>
          <cell r="H68">
            <v>6.8932250000000002</v>
          </cell>
        </row>
        <row r="69">
          <cell r="B69" t="str">
            <v>Total Capitalised R</v>
          </cell>
          <cell r="C69">
            <v>66.33</v>
          </cell>
          <cell r="D69">
            <v>75.393344600000006</v>
          </cell>
          <cell r="E69">
            <v>-9.0633446000000077</v>
          </cell>
          <cell r="F69">
            <v>-0.13664020202020213</v>
          </cell>
          <cell r="H69">
            <v>75.825474999999997</v>
          </cell>
        </row>
        <row r="70">
          <cell r="B70" t="str">
            <v>Grand Total - USD</v>
          </cell>
          <cell r="C70">
            <v>9.2729999999999997</v>
          </cell>
          <cell r="D70">
            <v>11.074999999999999</v>
          </cell>
          <cell r="E70">
            <v>-1.8019999999999996</v>
          </cell>
          <cell r="F70">
            <v>-0.19432761781516225</v>
          </cell>
          <cell r="H70">
            <v>12.244354000000001</v>
          </cell>
        </row>
        <row r="71">
          <cell r="B71" t="str">
            <v>Grand Total - Rand</v>
          </cell>
          <cell r="C71">
            <v>102.003</v>
          </cell>
          <cell r="D71">
            <v>121.4694925</v>
          </cell>
          <cell r="E71">
            <v>-19.466492500000001</v>
          </cell>
          <cell r="F71">
            <v>-0.19084235267590169</v>
          </cell>
          <cell r="H71">
            <v>134.68789400000003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</sheetDataSet>
  </externalBook>
</externalLink>
</file>

<file path=xl/externalLinks/externalLink6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ERWAY TRACK INGENEERING WORKS"/>
      <sheetName val="Validation"/>
    </sheetNames>
    <sheetDataSet>
      <sheetData sheetId="0"/>
      <sheetData sheetId="1">
        <row r="2955">
          <cell r="B2955" t="str">
            <v xml:space="preserve">2.8 / 18.1 – Employed </v>
          </cell>
        </row>
        <row r="2956">
          <cell r="B2956" t="str">
            <v>4.1/ 18.2 – Unemployed</v>
          </cell>
        </row>
        <row r="2957">
          <cell r="B2957" t="str">
            <v>UNDER 35 YEARS OF AGE</v>
          </cell>
        </row>
        <row r="2958">
          <cell r="B2958" t="str">
            <v>35 OR OLDER</v>
          </cell>
        </row>
        <row r="2959">
          <cell r="B2959" t="str">
            <v>N    None</v>
          </cell>
        </row>
        <row r="2960">
          <cell r="B2960" t="str">
            <v>01  Sight (even with glasses)</v>
          </cell>
        </row>
        <row r="2961">
          <cell r="B2961" t="str">
            <v>02  Hearing (even with a hearing aid)</v>
          </cell>
        </row>
        <row r="2962">
          <cell r="B2962" t="str">
            <v>03  Communication (talking, listening)</v>
          </cell>
        </row>
        <row r="2963">
          <cell r="B2963" t="str">
            <v>04  Physical (moving, standing, grasping)</v>
          </cell>
        </row>
        <row r="2964">
          <cell r="B2964" t="str">
            <v>05  Intellectual (difficulties in learning); retardation</v>
          </cell>
        </row>
        <row r="2965">
          <cell r="B2965" t="str">
            <v>06  Emotional (behavioural or psychological</v>
          </cell>
        </row>
        <row r="2966">
          <cell r="B2966" t="str">
            <v>07  Multiple</v>
          </cell>
        </row>
        <row r="2967">
          <cell r="B2967" t="str">
            <v>09  Disabled but unspecified</v>
          </cell>
        </row>
        <row r="2968">
          <cell r="B2968" t="str">
            <v>U    Unknown</v>
          </cell>
        </row>
      </sheetData>
    </sheetDataSet>
  </externalBook>
</externalLink>
</file>

<file path=xl/externalLinks/externalLink6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ITLE"/>
      <sheetName val="Index"/>
      <sheetName val="SIGN OFF"/>
      <sheetName val="SCH A"/>
      <sheetName val="SCH B"/>
      <sheetName val="SCH C"/>
      <sheetName val="SCH D"/>
      <sheetName val="SCH D Charts"/>
      <sheetName val="SCH D3 Charts"/>
      <sheetName val="SCH D4 Charts"/>
      <sheetName val="SCH E"/>
      <sheetName val="YIELD Charts"/>
      <sheetName val="SCH F"/>
      <sheetName val="SCH F Charts"/>
      <sheetName val="BWE"/>
      <sheetName val="BWE Charts"/>
      <sheetName val="BTE"/>
      <sheetName val="SCH F -1"/>
      <sheetName val="SCH F -2"/>
      <sheetName val="MCF Ind"/>
      <sheetName val="MCF Ind Data"/>
      <sheetName val="AngloGold Table"/>
    </sheetNames>
    <sheetDataSet>
      <sheetData sheetId="0" refreshError="1"/>
      <sheetData sheetId="1" refreshError="1"/>
      <sheetData sheetId="2" refreshError="1"/>
      <sheetData sheetId="3" refreshError="1">
        <row r="1">
          <cell r="A1" t="str">
            <v>SEP2006</v>
          </cell>
        </row>
      </sheetData>
      <sheetData sheetId="4" refreshError="1"/>
      <sheetData sheetId="5" refreshError="1"/>
      <sheetData sheetId="6" refreshError="1"/>
      <sheetData sheetId="7" refreshError="1">
        <row r="76">
          <cell r="V76">
            <v>900</v>
          </cell>
        </row>
        <row r="77">
          <cell r="V77">
            <v>18900</v>
          </cell>
        </row>
      </sheetData>
      <sheetData sheetId="8" refreshError="1"/>
      <sheetData sheetId="9" refreshError="1"/>
      <sheetData sheetId="10" refreshError="1">
        <row r="23">
          <cell r="AY23">
            <v>-0.09</v>
          </cell>
        </row>
        <row r="24">
          <cell r="AY24">
            <v>0.25</v>
          </cell>
        </row>
      </sheetData>
      <sheetData sheetId="11" refreshError="1">
        <row r="76">
          <cell r="S76">
            <v>9</v>
          </cell>
        </row>
        <row r="77">
          <cell r="S77">
            <v>16</v>
          </cell>
        </row>
      </sheetData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6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enu"/>
      <sheetName val="Cooke"/>
      <sheetName val="Doornkop"/>
      <sheetName val="Lindum"/>
      <sheetName val="No 4"/>
      <sheetName val="summary"/>
      <sheetName val="plan"/>
      <sheetName val="Grade Sheet"/>
      <sheetName val="TauTona"/>
      <sheetName val="blank"/>
      <sheetName val="Graphs"/>
      <sheetName val="Data"/>
    </sheetNames>
    <sheetDataSet>
      <sheetData sheetId="0" refreshError="1"/>
      <sheetData sheetId="1" refreshError="1">
        <row r="5">
          <cell r="S5">
            <v>35977</v>
          </cell>
          <cell r="T5">
            <v>36008</v>
          </cell>
          <cell r="U5">
            <v>36039</v>
          </cell>
          <cell r="V5">
            <v>36069</v>
          </cell>
          <cell r="W5">
            <v>36100</v>
          </cell>
          <cell r="X5">
            <v>36130</v>
          </cell>
          <cell r="Y5">
            <v>36161</v>
          </cell>
          <cell r="Z5">
            <v>36192</v>
          </cell>
          <cell r="AA5">
            <v>36220</v>
          </cell>
          <cell r="AB5">
            <v>36251</v>
          </cell>
          <cell r="AC5">
            <v>36281</v>
          </cell>
          <cell r="AD5">
            <v>36312</v>
          </cell>
          <cell r="AE5">
            <v>36342</v>
          </cell>
          <cell r="AF5">
            <v>36373</v>
          </cell>
          <cell r="AG5">
            <v>36404</v>
          </cell>
          <cell r="AH5">
            <v>36434</v>
          </cell>
          <cell r="AI5">
            <v>36465</v>
          </cell>
          <cell r="AJ5">
            <v>36495</v>
          </cell>
          <cell r="AK5">
            <v>36526</v>
          </cell>
          <cell r="AL5">
            <v>36557</v>
          </cell>
          <cell r="AM5">
            <v>36586</v>
          </cell>
          <cell r="AN5">
            <v>36617</v>
          </cell>
          <cell r="AO5">
            <v>36647</v>
          </cell>
          <cell r="AP5">
            <v>36678</v>
          </cell>
          <cell r="AQ5">
            <v>36708</v>
          </cell>
          <cell r="AR5">
            <v>36739</v>
          </cell>
          <cell r="AS5">
            <v>36770</v>
          </cell>
          <cell r="AT5">
            <v>36800</v>
          </cell>
          <cell r="AU5">
            <v>36831</v>
          </cell>
          <cell r="AV5">
            <v>36861</v>
          </cell>
        </row>
        <row r="9">
          <cell r="S9">
            <v>0</v>
          </cell>
          <cell r="T9">
            <v>0</v>
          </cell>
          <cell r="U9">
            <v>0</v>
          </cell>
          <cell r="V9">
            <v>0</v>
          </cell>
          <cell r="W9">
            <v>0</v>
          </cell>
          <cell r="X9">
            <v>1</v>
          </cell>
          <cell r="Y9">
            <v>0</v>
          </cell>
          <cell r="Z9">
            <v>1</v>
          </cell>
          <cell r="AA9">
            <v>1</v>
          </cell>
          <cell r="AB9">
            <v>1</v>
          </cell>
          <cell r="AC9">
            <v>0</v>
          </cell>
          <cell r="AD9">
            <v>0</v>
          </cell>
          <cell r="AE9">
            <v>1</v>
          </cell>
          <cell r="AF9">
            <v>0</v>
          </cell>
          <cell r="AG9">
            <v>0</v>
          </cell>
          <cell r="AH9">
            <v>0</v>
          </cell>
          <cell r="AI9">
            <v>0</v>
          </cell>
          <cell r="AJ9">
            <v>1</v>
          </cell>
          <cell r="AK9">
            <v>1</v>
          </cell>
          <cell r="AL9">
            <v>2</v>
          </cell>
          <cell r="AM9">
            <v>1</v>
          </cell>
          <cell r="AN9">
            <v>0</v>
          </cell>
          <cell r="AO9">
            <v>0</v>
          </cell>
          <cell r="AP9">
            <v>0</v>
          </cell>
          <cell r="AQ9">
            <v>0</v>
          </cell>
          <cell r="AR9">
            <v>1</v>
          </cell>
          <cell r="AS9">
            <v>0</v>
          </cell>
          <cell r="AT9">
            <v>2</v>
          </cell>
          <cell r="AU9">
            <v>2</v>
          </cell>
          <cell r="AV9">
            <v>0</v>
          </cell>
        </row>
        <row r="10">
          <cell r="S10">
            <v>0</v>
          </cell>
          <cell r="T10">
            <v>0</v>
          </cell>
          <cell r="U10">
            <v>0</v>
          </cell>
          <cell r="V10">
            <v>0</v>
          </cell>
          <cell r="W10">
            <v>0</v>
          </cell>
          <cell r="X10">
            <v>0</v>
          </cell>
          <cell r="Y10">
            <v>0</v>
          </cell>
          <cell r="Z10">
            <v>0</v>
          </cell>
          <cell r="AA10">
            <v>0</v>
          </cell>
          <cell r="AB10">
            <v>0</v>
          </cell>
          <cell r="AC10">
            <v>1</v>
          </cell>
          <cell r="AD10">
            <v>0</v>
          </cell>
          <cell r="AE10">
            <v>0</v>
          </cell>
          <cell r="AF10">
            <v>0</v>
          </cell>
          <cell r="AG10">
            <v>0</v>
          </cell>
          <cell r="AH10">
            <v>0</v>
          </cell>
          <cell r="AI10">
            <v>1</v>
          </cell>
          <cell r="AJ10">
            <v>0</v>
          </cell>
          <cell r="AK10">
            <v>0</v>
          </cell>
          <cell r="AL10">
            <v>0</v>
          </cell>
          <cell r="AM10">
            <v>0</v>
          </cell>
          <cell r="AN10">
            <v>1</v>
          </cell>
          <cell r="AO10">
            <v>0</v>
          </cell>
          <cell r="AP10">
            <v>0</v>
          </cell>
          <cell r="AQ10">
            <v>0</v>
          </cell>
          <cell r="AR10">
            <v>0</v>
          </cell>
          <cell r="AS10">
            <v>0</v>
          </cell>
          <cell r="AT10">
            <v>0</v>
          </cell>
          <cell r="AU10">
            <v>0</v>
          </cell>
          <cell r="AV10">
            <v>0</v>
          </cell>
        </row>
        <row r="11">
          <cell r="S11">
            <v>0</v>
          </cell>
          <cell r="T11">
            <v>0</v>
          </cell>
          <cell r="U11">
            <v>0</v>
          </cell>
          <cell r="V11">
            <v>0</v>
          </cell>
          <cell r="W11">
            <v>0</v>
          </cell>
          <cell r="X11">
            <v>0</v>
          </cell>
          <cell r="Y11">
            <v>0</v>
          </cell>
          <cell r="Z11">
            <v>0</v>
          </cell>
          <cell r="AA11">
            <v>0</v>
          </cell>
          <cell r="AB11">
            <v>0</v>
          </cell>
          <cell r="AC11">
            <v>0</v>
          </cell>
          <cell r="AD11">
            <v>0</v>
          </cell>
          <cell r="AE11">
            <v>0</v>
          </cell>
          <cell r="AF11">
            <v>0</v>
          </cell>
          <cell r="AG11">
            <v>0</v>
          </cell>
          <cell r="AH11">
            <v>0</v>
          </cell>
          <cell r="AI11">
            <v>0</v>
          </cell>
          <cell r="AJ11">
            <v>1</v>
          </cell>
          <cell r="AK11">
            <v>0</v>
          </cell>
          <cell r="AL11">
            <v>0</v>
          </cell>
          <cell r="AM11">
            <v>0</v>
          </cell>
          <cell r="AN11">
            <v>1</v>
          </cell>
          <cell r="AO11">
            <v>0</v>
          </cell>
          <cell r="AP11">
            <v>0</v>
          </cell>
          <cell r="AQ11">
            <v>0</v>
          </cell>
          <cell r="AR11">
            <v>0</v>
          </cell>
          <cell r="AS11">
            <v>0</v>
          </cell>
          <cell r="AT11">
            <v>0</v>
          </cell>
          <cell r="AU11">
            <v>0</v>
          </cell>
          <cell r="AV11">
            <v>0</v>
          </cell>
        </row>
        <row r="12">
          <cell r="S12">
            <v>104</v>
          </cell>
          <cell r="T12">
            <v>45</v>
          </cell>
          <cell r="U12">
            <v>74</v>
          </cell>
          <cell r="V12">
            <v>104</v>
          </cell>
          <cell r="W12">
            <v>134</v>
          </cell>
          <cell r="X12">
            <v>165</v>
          </cell>
          <cell r="Y12">
            <v>23</v>
          </cell>
          <cell r="Z12">
            <v>53</v>
          </cell>
          <cell r="AA12">
            <v>91</v>
          </cell>
          <cell r="AB12">
            <v>121</v>
          </cell>
          <cell r="AC12">
            <v>25</v>
          </cell>
          <cell r="AD12">
            <v>55</v>
          </cell>
          <cell r="AE12">
            <v>83</v>
          </cell>
          <cell r="AF12">
            <v>114</v>
          </cell>
          <cell r="AG12">
            <v>142</v>
          </cell>
          <cell r="AH12">
            <v>180</v>
          </cell>
          <cell r="AI12">
            <v>12</v>
          </cell>
          <cell r="AJ12">
            <v>43</v>
          </cell>
          <cell r="AK12">
            <v>74</v>
          </cell>
          <cell r="AL12">
            <v>103</v>
          </cell>
          <cell r="AM12">
            <v>134</v>
          </cell>
          <cell r="AN12">
            <v>6</v>
          </cell>
          <cell r="AO12">
            <v>37</v>
          </cell>
          <cell r="AP12">
            <v>82</v>
          </cell>
          <cell r="AQ12">
            <v>106</v>
          </cell>
          <cell r="AR12">
            <v>137</v>
          </cell>
          <cell r="AS12">
            <v>168</v>
          </cell>
          <cell r="AT12">
            <v>198</v>
          </cell>
          <cell r="AU12">
            <v>227</v>
          </cell>
          <cell r="AV12">
            <v>268</v>
          </cell>
        </row>
        <row r="13">
          <cell r="S13">
            <v>823</v>
          </cell>
          <cell r="T13">
            <v>764</v>
          </cell>
          <cell r="U13">
            <v>793</v>
          </cell>
          <cell r="V13">
            <v>823</v>
          </cell>
          <cell r="W13">
            <v>853</v>
          </cell>
          <cell r="X13">
            <v>884</v>
          </cell>
          <cell r="Y13">
            <v>23</v>
          </cell>
          <cell r="Z13">
            <v>53</v>
          </cell>
          <cell r="AA13">
            <v>91</v>
          </cell>
          <cell r="AB13">
            <v>121</v>
          </cell>
          <cell r="AC13">
            <v>152</v>
          </cell>
          <cell r="AD13">
            <v>182</v>
          </cell>
          <cell r="AE13">
            <v>210</v>
          </cell>
          <cell r="AF13">
            <v>241</v>
          </cell>
          <cell r="AG13">
            <v>269</v>
          </cell>
          <cell r="AH13">
            <v>307</v>
          </cell>
          <cell r="AI13">
            <v>337</v>
          </cell>
          <cell r="AJ13">
            <v>4</v>
          </cell>
          <cell r="AK13">
            <v>35</v>
          </cell>
          <cell r="AL13">
            <v>64</v>
          </cell>
          <cell r="AM13">
            <v>95</v>
          </cell>
          <cell r="AN13">
            <v>27</v>
          </cell>
          <cell r="AO13">
            <v>58</v>
          </cell>
          <cell r="AP13">
            <v>76</v>
          </cell>
          <cell r="AQ13">
            <v>100</v>
          </cell>
          <cell r="AR13">
            <v>131</v>
          </cell>
          <cell r="AS13">
            <v>162</v>
          </cell>
          <cell r="AT13">
            <v>192</v>
          </cell>
          <cell r="AU13">
            <v>221</v>
          </cell>
          <cell r="AV13">
            <v>262</v>
          </cell>
        </row>
        <row r="17">
          <cell r="S17">
            <v>20.059258825571163</v>
          </cell>
          <cell r="T17">
            <v>19.684211751431306</v>
          </cell>
          <cell r="U17">
            <v>20.102663340914614</v>
          </cell>
          <cell r="V17">
            <v>19.709263812779536</v>
          </cell>
          <cell r="W17">
            <v>19.727810640941922</v>
          </cell>
          <cell r="X17">
            <v>19.803425390612833</v>
          </cell>
          <cell r="Y17">
            <v>20.338162083983413</v>
          </cell>
          <cell r="Z17">
            <v>20.344839349219207</v>
          </cell>
          <cell r="AA17">
            <v>19.635217123866752</v>
          </cell>
          <cell r="AB17">
            <v>20.761566206220273</v>
          </cell>
          <cell r="AC17">
            <v>20.397444339984322</v>
          </cell>
          <cell r="AD17">
            <v>20.031244175123497</v>
          </cell>
          <cell r="AE17">
            <v>22.08</v>
          </cell>
          <cell r="AF17">
            <v>20.68</v>
          </cell>
          <cell r="AG17">
            <v>22.48</v>
          </cell>
          <cell r="AH17">
            <v>20.77</v>
          </cell>
          <cell r="AI17">
            <v>22.57</v>
          </cell>
          <cell r="AJ17">
            <v>22.03</v>
          </cell>
          <cell r="AK17">
            <v>21.4</v>
          </cell>
          <cell r="AL17">
            <v>23.423745735248506</v>
          </cell>
          <cell r="AM17">
            <v>23.270837629827639</v>
          </cell>
          <cell r="AN17">
            <v>25.42472565282403</v>
          </cell>
          <cell r="AO17">
            <v>25.005374657753372</v>
          </cell>
          <cell r="AP17">
            <v>25.635522598234434</v>
          </cell>
          <cell r="AQ17">
            <v>26.137240420166336</v>
          </cell>
          <cell r="AR17">
            <v>26.34401780459309</v>
          </cell>
          <cell r="AS17">
            <v>26.038077208752316</v>
          </cell>
          <cell r="AT17">
            <v>26.891919693957693</v>
          </cell>
          <cell r="AU17">
            <v>27.483377841424446</v>
          </cell>
          <cell r="AV17">
            <v>27.382810518989945</v>
          </cell>
        </row>
        <row r="18">
          <cell r="S18">
            <v>19.510368613138684</v>
          </cell>
          <cell r="T18">
            <v>20.046945454545455</v>
          </cell>
          <cell r="U18">
            <v>20.431164912280703</v>
          </cell>
          <cell r="V18">
            <v>19.961675182481752</v>
          </cell>
          <cell r="W18">
            <v>20.425072463768117</v>
          </cell>
          <cell r="X18">
            <v>20.462885304659498</v>
          </cell>
          <cell r="Y18">
            <v>19.578933593750001</v>
          </cell>
          <cell r="Z18">
            <v>20.526985507246376</v>
          </cell>
          <cell r="AA18">
            <v>17.297492537313431</v>
          </cell>
          <cell r="AB18">
            <v>22.263865384615386</v>
          </cell>
          <cell r="AC18">
            <v>19.633369718309858</v>
          </cell>
          <cell r="AD18">
            <v>21.352863117870722</v>
          </cell>
          <cell r="AE18">
            <v>21.76</v>
          </cell>
          <cell r="AF18">
            <v>21.34</v>
          </cell>
          <cell r="AG18">
            <v>24.07</v>
          </cell>
          <cell r="AH18">
            <v>18.05</v>
          </cell>
          <cell r="AI18">
            <v>25.38</v>
          </cell>
          <cell r="AJ18">
            <v>20.69</v>
          </cell>
          <cell r="AK18">
            <v>20.41</v>
          </cell>
          <cell r="AL18">
            <v>20.5</v>
          </cell>
          <cell r="AM18">
            <v>24.01</v>
          </cell>
          <cell r="AN18">
            <v>22.41</v>
          </cell>
          <cell r="AO18">
            <v>20.07</v>
          </cell>
          <cell r="AP18">
            <v>17.04</v>
          </cell>
          <cell r="AQ18">
            <v>24.57</v>
          </cell>
          <cell r="AR18">
            <v>20.8</v>
          </cell>
          <cell r="AS18">
            <v>23.36</v>
          </cell>
          <cell r="AT18">
            <v>19.856999999999999</v>
          </cell>
          <cell r="AU18">
            <v>24.28</v>
          </cell>
          <cell r="AV18">
            <v>24.51</v>
          </cell>
        </row>
        <row r="19">
          <cell r="S19">
            <v>1.636750504664739</v>
          </cell>
          <cell r="T19">
            <v>1.5827904948154818</v>
          </cell>
          <cell r="U19">
            <v>1.6389203521129325</v>
          </cell>
          <cell r="V19">
            <v>1.5827515255966094</v>
          </cell>
          <cell r="W19">
            <v>1.5831245954237145</v>
          </cell>
          <cell r="X19">
            <v>1.580427979896956</v>
          </cell>
          <cell r="Y19">
            <v>1.5794516845729689</v>
          </cell>
          <cell r="Z19">
            <v>1.5813888107956142</v>
          </cell>
          <cell r="AA19">
            <v>1.481042654028436</v>
          </cell>
          <cell r="AB19">
            <v>1.6332634054630846</v>
          </cell>
          <cell r="AC19">
            <v>1.5801837929327158</v>
          </cell>
          <cell r="AD19">
            <v>1.5288961369890939</v>
          </cell>
          <cell r="AE19">
            <v>1.93</v>
          </cell>
          <cell r="AF19">
            <v>1.76</v>
          </cell>
          <cell r="AG19">
            <v>1.96</v>
          </cell>
          <cell r="AH19">
            <v>1.78</v>
          </cell>
          <cell r="AI19">
            <v>1.99</v>
          </cell>
          <cell r="AJ19">
            <v>1.9</v>
          </cell>
          <cell r="AK19">
            <v>1.75</v>
          </cell>
          <cell r="AL19">
            <v>1.9646304494460425</v>
          </cell>
          <cell r="AM19">
            <v>1.9687819560477731</v>
          </cell>
          <cell r="AN19">
            <v>2.2049542781093039</v>
          </cell>
          <cell r="AO19">
            <v>2.1717305373877909</v>
          </cell>
          <cell r="AP19">
            <v>2.2493667712682739</v>
          </cell>
          <cell r="AQ19">
            <v>2.3211808863738099</v>
          </cell>
          <cell r="AR19">
            <v>2.354748802972916</v>
          </cell>
          <cell r="AS19">
            <v>2.3330870972280859</v>
          </cell>
          <cell r="AT19">
            <v>2.437009688710805</v>
          </cell>
          <cell r="AU19">
            <v>2.513152664437535</v>
          </cell>
          <cell r="AV19">
            <v>2.5139573910254347</v>
          </cell>
        </row>
        <row r="20">
          <cell r="S20">
            <v>1.6533576642335766</v>
          </cell>
          <cell r="T20">
            <v>2.0139963636363638</v>
          </cell>
          <cell r="U20">
            <v>1.6597929824561404</v>
          </cell>
          <cell r="V20">
            <v>1.6337007299270072</v>
          </cell>
          <cell r="W20">
            <v>1.9806920289855072</v>
          </cell>
          <cell r="X20">
            <v>2.0478422939068102</v>
          </cell>
          <cell r="Y20">
            <v>1.03080078125</v>
          </cell>
          <cell r="Z20">
            <v>1.5184021739130436</v>
          </cell>
          <cell r="AA20">
            <v>1.6493283582089553</v>
          </cell>
          <cell r="AB20">
            <v>1.5935961538461538</v>
          </cell>
          <cell r="AC20">
            <v>2.0168521126760561</v>
          </cell>
          <cell r="AD20">
            <v>1.9590152091254753</v>
          </cell>
          <cell r="AE20">
            <v>2.15</v>
          </cell>
          <cell r="AF20">
            <v>1.85</v>
          </cell>
          <cell r="AG20">
            <v>1.66</v>
          </cell>
          <cell r="AH20">
            <v>0.9</v>
          </cell>
          <cell r="AI20">
            <v>2.54</v>
          </cell>
          <cell r="AJ20">
            <v>1.31</v>
          </cell>
          <cell r="AK20">
            <v>1.19</v>
          </cell>
          <cell r="AL20">
            <v>2.58</v>
          </cell>
          <cell r="AM20">
            <v>2.5</v>
          </cell>
          <cell r="AN20">
            <v>1.26</v>
          </cell>
          <cell r="AO20">
            <v>1.6</v>
          </cell>
          <cell r="AP20">
            <v>1.7</v>
          </cell>
          <cell r="AQ20">
            <v>2.88</v>
          </cell>
          <cell r="AR20">
            <v>3.91</v>
          </cell>
          <cell r="AS20">
            <v>2.7</v>
          </cell>
          <cell r="AT20">
            <v>1.53</v>
          </cell>
          <cell r="AU20">
            <v>2.62</v>
          </cell>
          <cell r="AV20">
            <v>2.71</v>
          </cell>
        </row>
        <row r="21">
          <cell r="S21">
            <v>6.2927237347009291</v>
          </cell>
          <cell r="T21">
            <v>6.2170251980246771</v>
          </cell>
          <cell r="U21">
            <v>6.305072276387528</v>
          </cell>
          <cell r="V21">
            <v>6.2257707120623254</v>
          </cell>
          <cell r="W21">
            <v>6.2307562410289608</v>
          </cell>
          <cell r="X21">
            <v>6.2311007154070657</v>
          </cell>
          <cell r="Y21">
            <v>6.4993032863124718</v>
          </cell>
          <cell r="Z21">
            <v>6.5066418330053413</v>
          </cell>
          <cell r="AA21">
            <v>6.3593338599262772</v>
          </cell>
          <cell r="AB21">
            <v>6.5939924942472832</v>
          </cell>
          <cell r="AC21">
            <v>6.5180123394796627</v>
          </cell>
          <cell r="AD21">
            <v>6.4451805796215131</v>
          </cell>
          <cell r="AE21">
            <v>7.14</v>
          </cell>
          <cell r="AF21">
            <v>6.83</v>
          </cell>
          <cell r="AG21">
            <v>7.13</v>
          </cell>
          <cell r="AH21">
            <v>6.83</v>
          </cell>
          <cell r="AI21">
            <v>7.13</v>
          </cell>
          <cell r="AJ21">
            <v>7.03</v>
          </cell>
          <cell r="AK21">
            <v>7.05</v>
          </cell>
          <cell r="AL21">
            <v>7.3828235940028959</v>
          </cell>
          <cell r="AM21">
            <v>7.370879453902961</v>
          </cell>
          <cell r="AN21">
            <v>7.7236595342476342</v>
          </cell>
          <cell r="AO21">
            <v>7.6515375446847624</v>
          </cell>
          <cell r="AP21">
            <v>7.7524466375853862</v>
          </cell>
          <cell r="AQ21">
            <v>7.843233867992943</v>
          </cell>
          <cell r="AR21">
            <v>7.8742963556543319</v>
          </cell>
          <cell r="AS21">
            <v>7.8207266666811188</v>
          </cell>
          <cell r="AT21">
            <v>7.958419898091484</v>
          </cell>
          <cell r="AU21">
            <v>8.0526708601070691</v>
          </cell>
          <cell r="AV21">
            <v>8.0332823562985958</v>
          </cell>
        </row>
        <row r="22">
          <cell r="S22">
            <v>5.4230255474452553</v>
          </cell>
          <cell r="T22">
            <v>5.8934618181818186</v>
          </cell>
          <cell r="U22">
            <v>6.9465684210526319</v>
          </cell>
          <cell r="V22">
            <v>6.3340145985401461</v>
          </cell>
          <cell r="W22">
            <v>6.9319347826086952</v>
          </cell>
          <cell r="X22">
            <v>6.5525591397849459</v>
          </cell>
          <cell r="Y22">
            <v>4.7688007812500004</v>
          </cell>
          <cell r="Z22">
            <v>6.533666666666667</v>
          </cell>
          <cell r="AA22">
            <v>5.1607223880597015</v>
          </cell>
          <cell r="AB22">
            <v>7.3706038461538466</v>
          </cell>
          <cell r="AC22">
            <v>6.9489718309859159</v>
          </cell>
          <cell r="AD22">
            <v>6.8197376425855509</v>
          </cell>
          <cell r="AE22">
            <v>5.63</v>
          </cell>
          <cell r="AF22">
            <v>6.83</v>
          </cell>
          <cell r="AG22">
            <v>6.83</v>
          </cell>
          <cell r="AH22">
            <v>7.11</v>
          </cell>
          <cell r="AI22">
            <v>7.84</v>
          </cell>
          <cell r="AJ22">
            <v>6.26</v>
          </cell>
          <cell r="AK22">
            <v>5.64</v>
          </cell>
          <cell r="AL22">
            <v>8.1199999999999992</v>
          </cell>
          <cell r="AM22">
            <v>6.09</v>
          </cell>
          <cell r="AN22">
            <v>7.13</v>
          </cell>
          <cell r="AO22">
            <v>6.3</v>
          </cell>
          <cell r="AP22">
            <v>5.35</v>
          </cell>
          <cell r="AQ22">
            <v>7.51</v>
          </cell>
          <cell r="AR22">
            <v>6.23</v>
          </cell>
          <cell r="AS22">
            <v>6.16</v>
          </cell>
          <cell r="AT22">
            <v>6.38</v>
          </cell>
          <cell r="AU22">
            <v>6.03</v>
          </cell>
          <cell r="AV22">
            <v>6.73</v>
          </cell>
        </row>
        <row r="26">
          <cell r="S26">
            <v>30</v>
          </cell>
          <cell r="T26">
            <v>30</v>
          </cell>
          <cell r="U26">
            <v>30</v>
          </cell>
          <cell r="V26">
            <v>30</v>
          </cell>
          <cell r="W26">
            <v>31</v>
          </cell>
          <cell r="X26">
            <v>32</v>
          </cell>
          <cell r="Y26">
            <v>32</v>
          </cell>
          <cell r="Z26">
            <v>30</v>
          </cell>
          <cell r="AA26">
            <v>38</v>
          </cell>
          <cell r="AB26">
            <v>30</v>
          </cell>
          <cell r="AC26">
            <v>31</v>
          </cell>
          <cell r="AD26">
            <v>30</v>
          </cell>
          <cell r="AE26">
            <v>28</v>
          </cell>
          <cell r="AF26">
            <v>31</v>
          </cell>
          <cell r="AG26">
            <v>28</v>
          </cell>
          <cell r="AH26">
            <v>38</v>
          </cell>
          <cell r="AI26">
            <v>30</v>
          </cell>
          <cell r="AJ26">
            <v>31</v>
          </cell>
          <cell r="AK26">
            <v>31</v>
          </cell>
          <cell r="AL26">
            <v>29</v>
          </cell>
          <cell r="AM26">
            <v>31</v>
          </cell>
          <cell r="AN26">
            <v>30</v>
          </cell>
          <cell r="AO26">
            <v>31</v>
          </cell>
          <cell r="AP26">
            <v>30</v>
          </cell>
          <cell r="AQ26">
            <v>24</v>
          </cell>
          <cell r="AR26">
            <v>31</v>
          </cell>
          <cell r="AS26">
            <v>31</v>
          </cell>
          <cell r="AT26">
            <v>30</v>
          </cell>
          <cell r="AU26">
            <v>29</v>
          </cell>
          <cell r="AV26">
            <v>41</v>
          </cell>
        </row>
        <row r="27">
          <cell r="S27">
            <v>274000</v>
          </cell>
          <cell r="T27">
            <v>275000</v>
          </cell>
          <cell r="U27">
            <v>285000</v>
          </cell>
          <cell r="V27">
            <v>274000</v>
          </cell>
          <cell r="W27">
            <v>276000</v>
          </cell>
          <cell r="X27">
            <v>279000</v>
          </cell>
          <cell r="Y27">
            <v>256000</v>
          </cell>
          <cell r="Z27">
            <v>276000</v>
          </cell>
          <cell r="AA27">
            <v>335000</v>
          </cell>
          <cell r="AB27">
            <v>260000</v>
          </cell>
          <cell r="AC27">
            <v>284000</v>
          </cell>
          <cell r="AD27">
            <v>263000</v>
          </cell>
          <cell r="AE27">
            <v>263000</v>
          </cell>
          <cell r="AF27">
            <v>278000</v>
          </cell>
          <cell r="AG27">
            <v>265000</v>
          </cell>
          <cell r="AH27">
            <v>360000</v>
          </cell>
          <cell r="AI27">
            <v>281000</v>
          </cell>
          <cell r="AJ27">
            <v>289000</v>
          </cell>
          <cell r="AK27">
            <v>284000</v>
          </cell>
          <cell r="AL27">
            <v>265000</v>
          </cell>
          <cell r="AM27">
            <v>291000</v>
          </cell>
          <cell r="AN27">
            <v>195364</v>
          </cell>
          <cell r="AO27">
            <v>220000</v>
          </cell>
          <cell r="AP27">
            <v>231500</v>
          </cell>
          <cell r="AQ27">
            <v>179000</v>
          </cell>
          <cell r="AR27">
            <v>235500</v>
          </cell>
          <cell r="AS27">
            <v>230500</v>
          </cell>
          <cell r="AT27">
            <v>218000</v>
          </cell>
          <cell r="AU27">
            <v>208000</v>
          </cell>
          <cell r="AV27">
            <v>256000</v>
          </cell>
        </row>
        <row r="28">
          <cell r="S28">
            <v>5.81</v>
          </cell>
          <cell r="T28">
            <v>6.1319999999999997</v>
          </cell>
          <cell r="U28">
            <v>5.5540000000000003</v>
          </cell>
          <cell r="V28">
            <v>5.81</v>
          </cell>
          <cell r="W28">
            <v>5.22</v>
          </cell>
          <cell r="X28">
            <v>6.33</v>
          </cell>
          <cell r="Y28">
            <v>6.17</v>
          </cell>
          <cell r="Z28">
            <v>5.85</v>
          </cell>
          <cell r="AA28">
            <v>5.66</v>
          </cell>
          <cell r="AB28">
            <v>5.43</v>
          </cell>
          <cell r="AC28">
            <v>5.66</v>
          </cell>
          <cell r="AD28">
            <v>6.3490000000000002</v>
          </cell>
          <cell r="AE28">
            <v>6.1020000000000003</v>
          </cell>
          <cell r="AF28">
            <v>6.32</v>
          </cell>
          <cell r="AG28">
            <v>6.38</v>
          </cell>
          <cell r="AH28">
            <v>6.03</v>
          </cell>
          <cell r="AI28">
            <v>6.31</v>
          </cell>
          <cell r="AJ28">
            <v>6.37</v>
          </cell>
          <cell r="AK28">
            <v>6.1</v>
          </cell>
          <cell r="AL28">
            <v>6.48</v>
          </cell>
          <cell r="AM28">
            <v>6.1189999999999998</v>
          </cell>
          <cell r="AN28">
            <v>2.4470000000000001</v>
          </cell>
          <cell r="AO28">
            <v>2.218</v>
          </cell>
          <cell r="AP28">
            <v>2.1949999999999998</v>
          </cell>
          <cell r="AQ28">
            <v>1.94</v>
          </cell>
          <cell r="AR28">
            <v>1.696</v>
          </cell>
          <cell r="AS28">
            <v>1.919</v>
          </cell>
          <cell r="AT28">
            <v>1.901</v>
          </cell>
          <cell r="AU28">
            <v>1.8640000000000001</v>
          </cell>
          <cell r="AV28">
            <v>1.9430000000000001</v>
          </cell>
        </row>
        <row r="29">
          <cell r="S29">
            <v>1591940</v>
          </cell>
          <cell r="T29">
            <v>1686300</v>
          </cell>
          <cell r="U29">
            <v>1582890</v>
          </cell>
          <cell r="V29">
            <v>1591940</v>
          </cell>
          <cell r="W29">
            <v>1440720</v>
          </cell>
          <cell r="X29">
            <v>1766070</v>
          </cell>
          <cell r="Y29">
            <v>1579520</v>
          </cell>
          <cell r="Z29">
            <v>1614600</v>
          </cell>
          <cell r="AA29">
            <v>1896100</v>
          </cell>
          <cell r="AB29">
            <v>1411800</v>
          </cell>
          <cell r="AC29">
            <v>1607440</v>
          </cell>
          <cell r="AD29">
            <v>1669787</v>
          </cell>
        </row>
        <row r="30">
          <cell r="S30">
            <v>0.22700000000000001</v>
          </cell>
          <cell r="T30">
            <v>0.23300000000000001</v>
          </cell>
          <cell r="U30">
            <v>0.22800000000000001</v>
          </cell>
          <cell r="V30">
            <v>0.22700000000000001</v>
          </cell>
          <cell r="W30">
            <v>0.21099999999999999</v>
          </cell>
          <cell r="X30">
            <v>0.20200000000000001</v>
          </cell>
          <cell r="Y30">
            <v>0.192</v>
          </cell>
          <cell r="Z30">
            <v>0.20399999999999999</v>
          </cell>
          <cell r="AA30">
            <v>0.22</v>
          </cell>
          <cell r="AB30">
            <v>0.22</v>
          </cell>
          <cell r="AC30">
            <v>0.25800000000000001</v>
          </cell>
          <cell r="AD30">
            <v>0.25600000000000001</v>
          </cell>
          <cell r="AE30">
            <v>0.252</v>
          </cell>
          <cell r="AF30">
            <v>0.23</v>
          </cell>
          <cell r="AG30">
            <v>0.22</v>
          </cell>
          <cell r="AH30">
            <v>0.2</v>
          </cell>
          <cell r="AI30">
            <v>0.20499999999999999</v>
          </cell>
          <cell r="AJ30">
            <v>0.2</v>
          </cell>
          <cell r="AK30">
            <v>0.20599999999999999</v>
          </cell>
          <cell r="AL30">
            <v>0.20599999999999999</v>
          </cell>
          <cell r="AM30">
            <v>0.191</v>
          </cell>
          <cell r="AN30">
            <v>0.13900000000000001</v>
          </cell>
          <cell r="AO30">
            <v>0.14499999999999999</v>
          </cell>
          <cell r="AP30">
            <v>0.20599999999999999</v>
          </cell>
          <cell r="AQ30">
            <v>0.156</v>
          </cell>
          <cell r="AR30">
            <v>0.115</v>
          </cell>
          <cell r="AS30">
            <v>0.14499999999999999</v>
          </cell>
          <cell r="AT30">
            <v>0.157</v>
          </cell>
          <cell r="AU30">
            <v>0.14099999999999999</v>
          </cell>
          <cell r="AV30">
            <v>0.125</v>
          </cell>
        </row>
        <row r="31">
          <cell r="S31">
            <v>0.22</v>
          </cell>
          <cell r="T31">
            <v>0.223</v>
          </cell>
          <cell r="U31">
            <v>0.222</v>
          </cell>
          <cell r="V31">
            <v>0.22</v>
          </cell>
          <cell r="W31">
            <v>0.20399999999999999</v>
          </cell>
          <cell r="X31">
            <v>0.19600000000000001</v>
          </cell>
          <cell r="Y31">
            <v>0.188</v>
          </cell>
          <cell r="Z31">
            <v>0.19500000000000001</v>
          </cell>
          <cell r="AA31">
            <v>0.21299999999999999</v>
          </cell>
          <cell r="AB31">
            <v>0.21199999999999999</v>
          </cell>
          <cell r="AC31">
            <v>0.24299999999999999</v>
          </cell>
          <cell r="AD31">
            <v>0.25</v>
          </cell>
          <cell r="AE31">
            <v>0.24099999999999999</v>
          </cell>
          <cell r="AF31">
            <v>0.221</v>
          </cell>
          <cell r="AG31">
            <v>0.20899999999999999</v>
          </cell>
          <cell r="AH31">
            <v>0.20200000000000001</v>
          </cell>
          <cell r="AI31">
            <v>0.20300000000000001</v>
          </cell>
          <cell r="AJ31">
            <v>0.19400000000000001</v>
          </cell>
          <cell r="AK31">
            <v>0.20100000000000001</v>
          </cell>
          <cell r="AL31">
            <v>0.20100000000000001</v>
          </cell>
          <cell r="AM31">
            <v>0.185</v>
          </cell>
          <cell r="AN31">
            <v>0.11899999999999999</v>
          </cell>
          <cell r="AO31">
            <v>0.10199999999999999</v>
          </cell>
          <cell r="AP31">
            <v>0.14399999999999999</v>
          </cell>
          <cell r="AQ31">
            <v>0.122</v>
          </cell>
          <cell r="AR31">
            <v>0.10199999999999999</v>
          </cell>
          <cell r="AS31">
            <v>0.11700000000000001</v>
          </cell>
          <cell r="AT31">
            <v>0.12</v>
          </cell>
          <cell r="AU31">
            <v>0.12</v>
          </cell>
          <cell r="AV31">
            <v>0.113</v>
          </cell>
        </row>
        <row r="32">
          <cell r="S32">
            <v>7.0000000000000062E-3</v>
          </cell>
          <cell r="T32">
            <v>0.01</v>
          </cell>
          <cell r="U32">
            <v>6.0000000000000053E-3</v>
          </cell>
          <cell r="V32">
            <v>7.0000000000000062E-3</v>
          </cell>
          <cell r="W32">
            <v>7.0000000000000062E-3</v>
          </cell>
          <cell r="X32">
            <v>6.0000000000000053E-3</v>
          </cell>
          <cell r="Y32">
            <v>4.0000000000000036E-3</v>
          </cell>
          <cell r="Z32">
            <v>8.9999999999999802E-3</v>
          </cell>
          <cell r="AA32">
            <v>7.0000000000000062E-3</v>
          </cell>
          <cell r="AB32">
            <v>8.0000000000000002E-3</v>
          </cell>
          <cell r="AC32">
            <v>1.4999999999999999E-2</v>
          </cell>
          <cell r="AD32">
            <v>6.0000000000000001E-3</v>
          </cell>
          <cell r="AE32">
            <v>1.0999999999999999E-2</v>
          </cell>
          <cell r="AF32">
            <v>8.9999999999999993E-3</v>
          </cell>
          <cell r="AG32">
            <v>8.0000000000000002E-3</v>
          </cell>
          <cell r="AH32">
            <v>3.0000000000000001E-3</v>
          </cell>
          <cell r="AI32">
            <v>1.999999999999974E-3</v>
          </cell>
          <cell r="AJ32">
            <v>6.0000000000000001E-3</v>
          </cell>
          <cell r="AK32">
            <v>5.0000000000000001E-3</v>
          </cell>
          <cell r="AL32">
            <v>5.0000000000000001E-3</v>
          </cell>
          <cell r="AM32">
            <v>6.0000000000000001E-3</v>
          </cell>
          <cell r="AN32">
            <v>1.4999999999999999E-2</v>
          </cell>
          <cell r="AO32">
            <v>3.2000000000000001E-2</v>
          </cell>
          <cell r="AP32">
            <v>0.05</v>
          </cell>
          <cell r="AQ32">
            <v>2.7E-2</v>
          </cell>
          <cell r="AR32">
            <v>1.2E-2</v>
          </cell>
          <cell r="AS32">
            <v>2.5000000000000001E-2</v>
          </cell>
          <cell r="AT32">
            <v>3.3000000000000002E-2</v>
          </cell>
          <cell r="AU32">
            <v>1.4E-2</v>
          </cell>
          <cell r="AV32">
            <v>1.4999999999999999E-2</v>
          </cell>
        </row>
        <row r="33">
          <cell r="S33">
            <v>5.5829999999999993</v>
          </cell>
          <cell r="T33">
            <v>5.899</v>
          </cell>
          <cell r="U33">
            <v>5.3260000000000005</v>
          </cell>
          <cell r="V33">
            <v>5.5829999999999993</v>
          </cell>
          <cell r="W33">
            <v>5.0089999999999995</v>
          </cell>
          <cell r="X33">
            <v>6.1280000000000001</v>
          </cell>
          <cell r="Y33">
            <v>5.9779999999999998</v>
          </cell>
          <cell r="Z33">
            <v>5.6459999999999999</v>
          </cell>
          <cell r="AA33">
            <v>5.44</v>
          </cell>
          <cell r="AB33">
            <v>5.21</v>
          </cell>
          <cell r="AC33">
            <v>5.4020000000000001</v>
          </cell>
          <cell r="AD33">
            <v>6.093</v>
          </cell>
          <cell r="AE33">
            <v>5.8500000000000005</v>
          </cell>
          <cell r="AF33">
            <v>6.09</v>
          </cell>
          <cell r="AG33">
            <v>6.16</v>
          </cell>
          <cell r="AH33">
            <v>5.83</v>
          </cell>
          <cell r="AI33">
            <v>6.1049999999999995</v>
          </cell>
          <cell r="AJ33">
            <v>6.17</v>
          </cell>
          <cell r="AK33">
            <v>5.8939999999999992</v>
          </cell>
          <cell r="AL33">
            <v>6.274</v>
          </cell>
          <cell r="AM33">
            <v>5.9279999999999999</v>
          </cell>
          <cell r="AN33">
            <v>2.3069999999999999</v>
          </cell>
          <cell r="AO33">
            <v>2.073</v>
          </cell>
          <cell r="AP33">
            <v>1.9889999999999999</v>
          </cell>
          <cell r="AQ33">
            <v>1.784</v>
          </cell>
          <cell r="AR33">
            <v>1.581</v>
          </cell>
          <cell r="AS33">
            <v>1.774</v>
          </cell>
          <cell r="AT33">
            <v>1.744</v>
          </cell>
          <cell r="AU33">
            <v>1.7230000000000001</v>
          </cell>
          <cell r="AV33">
            <v>1.8180000000000001</v>
          </cell>
        </row>
        <row r="34">
          <cell r="S34">
            <v>52.4</v>
          </cell>
          <cell r="T34">
            <v>53.9</v>
          </cell>
          <cell r="U34">
            <v>49.9</v>
          </cell>
          <cell r="V34">
            <v>52.4</v>
          </cell>
          <cell r="W34">
            <v>52</v>
          </cell>
          <cell r="X34">
            <v>55.1</v>
          </cell>
          <cell r="Y34">
            <v>61.6</v>
          </cell>
          <cell r="Z34">
            <v>58.9</v>
          </cell>
          <cell r="AA34">
            <v>55.2</v>
          </cell>
          <cell r="AB34">
            <v>55.1</v>
          </cell>
          <cell r="AC34">
            <v>55.2</v>
          </cell>
          <cell r="AD34">
            <v>62.2</v>
          </cell>
          <cell r="AE34">
            <v>61.8</v>
          </cell>
          <cell r="AF34">
            <v>63</v>
          </cell>
          <cell r="AG34">
            <v>64.3</v>
          </cell>
          <cell r="AH34">
            <v>62.2</v>
          </cell>
          <cell r="AI34">
            <v>62.2</v>
          </cell>
          <cell r="AJ34">
            <v>66.099999999999994</v>
          </cell>
          <cell r="AK34">
            <v>66.099999999999994</v>
          </cell>
          <cell r="AL34">
            <v>61.9</v>
          </cell>
          <cell r="AM34">
            <v>65.7</v>
          </cell>
          <cell r="AN34">
            <v>68.3</v>
          </cell>
          <cell r="AO34">
            <v>67.5</v>
          </cell>
          <cell r="AP34">
            <v>68.3</v>
          </cell>
          <cell r="AQ34">
            <v>65.2</v>
          </cell>
          <cell r="AR34">
            <v>70.3</v>
          </cell>
          <cell r="AS34">
            <v>71.400000000000006</v>
          </cell>
          <cell r="AT34">
            <v>64.8</v>
          </cell>
          <cell r="AU34">
            <v>64.5</v>
          </cell>
          <cell r="AV34">
            <v>67.2</v>
          </cell>
        </row>
        <row r="35">
          <cell r="S35">
            <v>13.7</v>
          </cell>
          <cell r="T35">
            <v>13.8</v>
          </cell>
          <cell r="U35">
            <v>14.2</v>
          </cell>
          <cell r="V35">
            <v>13.7</v>
          </cell>
          <cell r="W35">
            <v>10</v>
          </cell>
          <cell r="X35">
            <v>8.1</v>
          </cell>
          <cell r="Y35">
            <v>8.5</v>
          </cell>
          <cell r="Z35">
            <v>8.4</v>
          </cell>
          <cell r="AA35">
            <v>10.7</v>
          </cell>
          <cell r="AB35">
            <v>9.4</v>
          </cell>
          <cell r="AC35">
            <v>9.1999999999999993</v>
          </cell>
          <cell r="AD35">
            <v>6.7</v>
          </cell>
          <cell r="AE35">
            <v>6.5</v>
          </cell>
          <cell r="AF35">
            <v>6.1</v>
          </cell>
          <cell r="AG35">
            <v>5.5</v>
          </cell>
          <cell r="AH35">
            <v>7.5</v>
          </cell>
          <cell r="AI35">
            <v>7.2</v>
          </cell>
          <cell r="AJ35">
            <v>5.2</v>
          </cell>
          <cell r="AK35">
            <v>5.5</v>
          </cell>
          <cell r="AL35">
            <v>7.84</v>
          </cell>
          <cell r="AM35">
            <v>6</v>
          </cell>
          <cell r="AN35">
            <v>6.1</v>
          </cell>
          <cell r="AO35">
            <v>8.1</v>
          </cell>
          <cell r="AP35">
            <v>7.7</v>
          </cell>
          <cell r="AQ35">
            <v>9.6999999999999993</v>
          </cell>
          <cell r="AR35">
            <v>7.7</v>
          </cell>
          <cell r="AS35">
            <v>7</v>
          </cell>
          <cell r="AT35">
            <v>8.1999999999999993</v>
          </cell>
          <cell r="AU35">
            <v>9.8000000000000007</v>
          </cell>
          <cell r="AV35">
            <v>7</v>
          </cell>
        </row>
        <row r="36">
          <cell r="S36">
            <v>1600.1188000000002</v>
          </cell>
          <cell r="T36">
            <v>1626.7261999999998</v>
          </cell>
          <cell r="U36">
            <v>1592.183</v>
          </cell>
          <cell r="V36">
            <v>1600.1188000000002</v>
          </cell>
          <cell r="W36">
            <v>1360.0856999999999</v>
          </cell>
          <cell r="X36">
            <v>1637.7795999999998</v>
          </cell>
          <cell r="Y36">
            <v>1463.6382000000001</v>
          </cell>
          <cell r="Z36">
            <v>1561.2277999999999</v>
          </cell>
          <cell r="AA36">
            <v>1901.4525999999998</v>
          </cell>
          <cell r="AB36">
            <v>1360.5949000000001</v>
          </cell>
          <cell r="AC36">
            <v>1539.0475999999999</v>
          </cell>
          <cell r="AD36">
            <v>1636.7806</v>
          </cell>
          <cell r="AE36">
            <v>1630.6865</v>
          </cell>
          <cell r="AF36">
            <v>1688.0326</v>
          </cell>
          <cell r="AG36">
            <v>1659.33</v>
          </cell>
          <cell r="AH36">
            <v>2129.7597000000001</v>
          </cell>
          <cell r="AI36">
            <v>1727.1025000000002</v>
          </cell>
          <cell r="AJ36">
            <v>1785.5362999999998</v>
          </cell>
          <cell r="AK36">
            <v>1618.5594000000001</v>
          </cell>
          <cell r="AL36">
            <v>1641.8021000000001</v>
          </cell>
          <cell r="AM36">
            <v>1752.6859999999999</v>
          </cell>
          <cell r="AN36">
            <v>467.01749999999998</v>
          </cell>
          <cell r="AO36">
            <v>471.66230000000002</v>
          </cell>
          <cell r="AP36">
            <v>540.19979999999998</v>
          </cell>
          <cell r="AQ36">
            <v>335.39159999999998</v>
          </cell>
          <cell r="AR36">
            <v>430.00170000000003</v>
          </cell>
          <cell r="AS36">
            <v>452.40359999999998</v>
          </cell>
          <cell r="AT36">
            <v>423.20100000000002</v>
          </cell>
          <cell r="AU36">
            <v>388.33240000000001</v>
          </cell>
          <cell r="AV36">
            <v>489.58600000000001</v>
          </cell>
        </row>
        <row r="37">
          <cell r="S37">
            <v>96.09294320137694</v>
          </cell>
          <cell r="T37">
            <v>96.200260926288323</v>
          </cell>
          <cell r="U37">
            <v>95.894850558156293</v>
          </cell>
          <cell r="V37">
            <v>96.09294320137694</v>
          </cell>
          <cell r="W37">
            <v>95.957854406130267</v>
          </cell>
          <cell r="X37">
            <v>96.808846761453395</v>
          </cell>
          <cell r="Y37">
            <v>96.888168557536474</v>
          </cell>
          <cell r="Z37">
            <v>96.512820512820525</v>
          </cell>
          <cell r="AA37">
            <v>96.113074204946997</v>
          </cell>
          <cell r="AB37">
            <v>95.948434622467772</v>
          </cell>
          <cell r="AC37">
            <v>95.441696113074201</v>
          </cell>
          <cell r="AD37">
            <v>95.967868955741054</v>
          </cell>
          <cell r="AE37">
            <v>95.870206489675525</v>
          </cell>
          <cell r="AF37">
            <v>96.360759493670884</v>
          </cell>
          <cell r="AG37">
            <v>96.6</v>
          </cell>
          <cell r="AH37">
            <v>96.683250414593687</v>
          </cell>
          <cell r="AI37">
            <v>96.751188589540419</v>
          </cell>
          <cell r="AJ37">
            <v>96.860282574568288</v>
          </cell>
          <cell r="AK37">
            <v>96.622950819672127</v>
          </cell>
          <cell r="AL37">
            <v>96.820987654320973</v>
          </cell>
          <cell r="AM37">
            <v>96.878574930544218</v>
          </cell>
          <cell r="AN37">
            <v>94.31</v>
          </cell>
          <cell r="AO37">
            <v>93.46</v>
          </cell>
          <cell r="AP37">
            <v>90.615034168564918</v>
          </cell>
          <cell r="AQ37">
            <v>91.958762886597938</v>
          </cell>
          <cell r="AR37">
            <v>93.219339622641513</v>
          </cell>
          <cell r="AS37">
            <v>92.44</v>
          </cell>
          <cell r="AT37">
            <v>91.74</v>
          </cell>
          <cell r="AU37">
            <v>92.44</v>
          </cell>
          <cell r="AV37">
            <v>93.57</v>
          </cell>
        </row>
        <row r="38">
          <cell r="S38">
            <v>96.258354604850282</v>
          </cell>
          <cell r="T38">
            <v>96.210376477139945</v>
          </cell>
          <cell r="U38">
            <v>96.078840765814832</v>
          </cell>
          <cell r="V38">
            <v>96.258354604850282</v>
          </cell>
          <cell r="W38">
            <v>95.894020376336329</v>
          </cell>
          <cell r="X38">
            <v>96.673351680524661</v>
          </cell>
          <cell r="Y38">
            <v>96.750904388460469</v>
          </cell>
          <cell r="Z38">
            <v>96.519141076546376</v>
          </cell>
          <cell r="AA38">
            <v>96.268642736768797</v>
          </cell>
          <cell r="AB38">
            <v>95.965565964442391</v>
          </cell>
          <cell r="AC38">
            <v>95.455491578716774</v>
          </cell>
          <cell r="AD38">
            <v>96.049078092792911</v>
          </cell>
          <cell r="AE38">
            <v>96.094433436213237</v>
          </cell>
          <cell r="AF38">
            <v>96.350399543919806</v>
          </cell>
          <cell r="AG38">
            <v>96.61</v>
          </cell>
          <cell r="AH38">
            <v>96.729888370651892</v>
          </cell>
          <cell r="AI38">
            <v>96.772300222865653</v>
          </cell>
          <cell r="AJ38">
            <v>96.864381176674058</v>
          </cell>
          <cell r="AK38">
            <v>96.511521269857781</v>
          </cell>
          <cell r="AL38">
            <v>96.781993974152556</v>
          </cell>
          <cell r="AM38">
            <v>96.926283563212735</v>
          </cell>
          <cell r="AN38">
            <v>94.49</v>
          </cell>
          <cell r="AO38">
            <v>93.67</v>
          </cell>
          <cell r="AP38">
            <v>91.888091761571246</v>
          </cell>
          <cell r="AQ38">
            <v>92.314120285503847</v>
          </cell>
          <cell r="AR38">
            <v>94.074942866106511</v>
          </cell>
          <cell r="AS38">
            <v>93.12</v>
          </cell>
          <cell r="AT38">
            <v>92.52</v>
          </cell>
          <cell r="AU38">
            <v>92.98</v>
          </cell>
          <cell r="AV38">
            <v>93.86</v>
          </cell>
        </row>
        <row r="39">
          <cell r="S39">
            <v>104.42081988014624</v>
          </cell>
          <cell r="T39">
            <v>100.26692759295499</v>
          </cell>
          <cell r="U39">
            <v>104.69224014302951</v>
          </cell>
          <cell r="V39">
            <v>104.42081988014624</v>
          </cell>
          <cell r="W39">
            <v>98.445339830084961</v>
          </cell>
          <cell r="X39">
            <v>95.926979111813225</v>
          </cell>
          <cell r="Y39">
            <v>95.775311487034045</v>
          </cell>
          <cell r="Z39">
            <v>100.18158057723276</v>
          </cell>
          <cell r="AA39">
            <v>104.16922103264596</v>
          </cell>
          <cell r="AB39">
            <v>100.42462813429664</v>
          </cell>
          <cell r="AC39">
            <v>100.30356343005025</v>
          </cell>
          <cell r="AD39">
            <v>102.05544779064635</v>
          </cell>
          <cell r="AE39">
            <v>105.74121431233043</v>
          </cell>
          <cell r="AF39">
            <v>99.716134687186965</v>
          </cell>
          <cell r="AG39">
            <v>101.59</v>
          </cell>
          <cell r="AH39">
            <v>101.42618850193476</v>
          </cell>
          <cell r="AI39">
            <v>100.65407673522795</v>
          </cell>
          <cell r="AJ39">
            <v>100.13071110797259</v>
          </cell>
          <cell r="AK39">
            <v>96.80578388362963</v>
          </cell>
          <cell r="AL39">
            <v>98.788265781504776</v>
          </cell>
          <cell r="AM39">
            <v>101.55214814540254</v>
          </cell>
          <cell r="AN39">
            <v>103.4</v>
          </cell>
          <cell r="AO39">
            <v>103.2</v>
          </cell>
          <cell r="AP39">
            <v>115.69368828625829</v>
          </cell>
          <cell r="AQ39">
            <v>104.62350976213787</v>
          </cell>
          <cell r="AR39">
            <v>114.44042182429996</v>
          </cell>
          <cell r="AS39">
            <v>109.83</v>
          </cell>
          <cell r="AT39">
            <v>110.38</v>
          </cell>
          <cell r="AU39">
            <v>107.7</v>
          </cell>
          <cell r="AV39">
            <v>104.86</v>
          </cell>
        </row>
        <row r="40">
          <cell r="S40">
            <v>6.0668496350364967</v>
          </cell>
          <cell r="T40">
            <v>6.1483679999999987</v>
          </cell>
          <cell r="U40">
            <v>5.8146070175438593</v>
          </cell>
          <cell r="V40">
            <v>6.0668496350364967</v>
          </cell>
          <cell r="W40">
            <v>5.1388467391304351</v>
          </cell>
          <cell r="X40">
            <v>6.0721777777777772</v>
          </cell>
          <cell r="Y40">
            <v>5.9093367187500005</v>
          </cell>
          <cell r="Z40">
            <v>5.8606224637681157</v>
          </cell>
          <cell r="AA40">
            <v>5.895977910447761</v>
          </cell>
          <cell r="AB40">
            <v>5.4530573076923075</v>
          </cell>
          <cell r="AC40">
            <v>5.6771816901408449</v>
          </cell>
          <cell r="AD40">
            <v>6.4795003802281377</v>
          </cell>
          <cell r="AE40">
            <v>6.4523288973384032</v>
          </cell>
          <cell r="AF40">
            <v>6.3020597122302169</v>
          </cell>
          <cell r="AG40">
            <v>6.48</v>
          </cell>
          <cell r="AH40">
            <v>6.1159991666666667</v>
          </cell>
          <cell r="AI40">
            <v>6.3512722419928833</v>
          </cell>
          <cell r="AJ40">
            <v>6.3783262975778534</v>
          </cell>
          <cell r="AK40">
            <v>5.9051528169014089</v>
          </cell>
          <cell r="AL40">
            <v>6.40147962264151</v>
          </cell>
          <cell r="AM40">
            <v>6.2139759450171814</v>
          </cell>
          <cell r="AN40">
            <v>2.5299999999999998</v>
          </cell>
          <cell r="AO40">
            <v>2.2890000000000001</v>
          </cell>
          <cell r="AP40">
            <v>2.5394764578833695</v>
          </cell>
          <cell r="AQ40">
            <v>2.0296960893854745</v>
          </cell>
          <cell r="AR40">
            <v>1.9409095541401276</v>
          </cell>
          <cell r="AS40">
            <v>2.1080000000000001</v>
          </cell>
          <cell r="AT40">
            <v>2.0979999999999999</v>
          </cell>
          <cell r="AU40">
            <v>2.008</v>
          </cell>
          <cell r="AV40">
            <v>2.0369999999999999</v>
          </cell>
        </row>
        <row r="41">
          <cell r="S41">
            <v>5.8398496350364963</v>
          </cell>
          <cell r="T41">
            <v>5.9153679999999991</v>
          </cell>
          <cell r="U41">
            <v>5.5866070175438596</v>
          </cell>
          <cell r="V41">
            <v>5.8398496350364963</v>
          </cell>
          <cell r="W41">
            <v>4.9278467391304348</v>
          </cell>
          <cell r="X41">
            <v>5.8701777777777773</v>
          </cell>
          <cell r="Y41">
            <v>5.7173367187500004</v>
          </cell>
          <cell r="Z41">
            <v>5.6566224637681159</v>
          </cell>
          <cell r="AA41">
            <v>5.6759779104477612</v>
          </cell>
          <cell r="AB41">
            <v>5.2330573076923077</v>
          </cell>
          <cell r="AC41">
            <v>5.4191816901408449</v>
          </cell>
          <cell r="AD41">
            <v>6.2235003802281375</v>
          </cell>
          <cell r="AE41">
            <v>6.2003288973384034</v>
          </cell>
          <cell r="AF41">
            <v>6.0720597122302165</v>
          </cell>
          <cell r="AG41">
            <v>6.26</v>
          </cell>
          <cell r="AH41">
            <v>5.9159991666666665</v>
          </cell>
          <cell r="AI41">
            <v>6.1462722419928832</v>
          </cell>
          <cell r="AJ41">
            <v>6.1783262975778532</v>
          </cell>
          <cell r="AK41">
            <v>5.6991528169014085</v>
          </cell>
          <cell r="AL41">
            <v>6.1954796226415096</v>
          </cell>
          <cell r="AM41">
            <v>6.0229759450171816</v>
          </cell>
          <cell r="AN41">
            <v>2.391</v>
          </cell>
          <cell r="AO41">
            <v>2.145</v>
          </cell>
          <cell r="AP41">
            <v>2.3334764578833695</v>
          </cell>
          <cell r="AQ41">
            <v>1.8736960893854746</v>
          </cell>
          <cell r="AR41">
            <v>1.8259095541401276</v>
          </cell>
          <cell r="AS41">
            <v>1.9630000000000001</v>
          </cell>
          <cell r="AT41">
            <v>1.9430000000000001</v>
          </cell>
          <cell r="AU41">
            <v>1.867</v>
          </cell>
          <cell r="AV41">
            <v>1.9119999999999999</v>
          </cell>
        </row>
        <row r="45">
          <cell r="S45">
            <v>0</v>
          </cell>
          <cell r="T45">
            <v>93908</v>
          </cell>
          <cell r="U45">
            <v>101337</v>
          </cell>
          <cell r="V45">
            <v>45107</v>
          </cell>
          <cell r="W45">
            <v>20672</v>
          </cell>
          <cell r="X45">
            <v>61148</v>
          </cell>
          <cell r="Y45">
            <v>62619</v>
          </cell>
          <cell r="Z45">
            <v>66149</v>
          </cell>
          <cell r="AA45">
            <v>79219</v>
          </cell>
          <cell r="AB45">
            <v>78404</v>
          </cell>
          <cell r="AC45">
            <v>70668</v>
          </cell>
          <cell r="AD45">
            <v>68993</v>
          </cell>
          <cell r="AE45">
            <v>70101</v>
          </cell>
          <cell r="AF45">
            <v>68589</v>
          </cell>
          <cell r="AG45">
            <v>75048</v>
          </cell>
          <cell r="AH45">
            <v>100419</v>
          </cell>
          <cell r="AI45">
            <v>92075</v>
          </cell>
          <cell r="AJ45">
            <v>61606</v>
          </cell>
          <cell r="AK45">
            <v>83397</v>
          </cell>
          <cell r="AL45">
            <v>81503</v>
          </cell>
          <cell r="AM45">
            <v>91136</v>
          </cell>
          <cell r="AN45">
            <v>37682</v>
          </cell>
          <cell r="AO45">
            <v>13529</v>
          </cell>
          <cell r="AP45">
            <v>46091</v>
          </cell>
          <cell r="AQ45">
            <v>0</v>
          </cell>
          <cell r="AR45">
            <v>0</v>
          </cell>
          <cell r="AS45">
            <v>0</v>
          </cell>
          <cell r="AT45">
            <v>0</v>
          </cell>
          <cell r="AU45">
            <v>0</v>
          </cell>
          <cell r="AV45">
            <v>0</v>
          </cell>
        </row>
        <row r="46">
          <cell r="S46">
            <v>0</v>
          </cell>
          <cell r="T46">
            <v>55987</v>
          </cell>
          <cell r="U46">
            <v>10060</v>
          </cell>
          <cell r="V46">
            <v>55403</v>
          </cell>
          <cell r="W46">
            <v>55528</v>
          </cell>
          <cell r="X46">
            <v>51906</v>
          </cell>
          <cell r="Y46">
            <v>43814</v>
          </cell>
          <cell r="Z46">
            <v>63093</v>
          </cell>
          <cell r="AA46">
            <v>69476</v>
          </cell>
          <cell r="AB46">
            <v>57505</v>
          </cell>
          <cell r="AC46">
            <v>50835</v>
          </cell>
          <cell r="AD46">
            <v>41879</v>
          </cell>
          <cell r="AE46">
            <v>42400</v>
          </cell>
          <cell r="AF46">
            <v>51389</v>
          </cell>
          <cell r="AG46">
            <v>48674</v>
          </cell>
          <cell r="AH46">
            <v>61020</v>
          </cell>
          <cell r="AI46">
            <v>51120</v>
          </cell>
          <cell r="AJ46">
            <v>39725</v>
          </cell>
          <cell r="AK46">
            <v>54898</v>
          </cell>
          <cell r="AL46">
            <v>54995</v>
          </cell>
          <cell r="AM46">
            <v>60541</v>
          </cell>
          <cell r="AN46">
            <v>114394</v>
          </cell>
          <cell r="AO46">
            <v>160444</v>
          </cell>
          <cell r="AP46">
            <v>124513</v>
          </cell>
          <cell r="AQ46">
            <v>138457</v>
          </cell>
          <cell r="AR46">
            <v>173507</v>
          </cell>
          <cell r="AS46">
            <v>171842</v>
          </cell>
          <cell r="AT46">
            <v>165750</v>
          </cell>
          <cell r="AU46">
            <v>150903</v>
          </cell>
          <cell r="AV46">
            <v>148664</v>
          </cell>
        </row>
        <row r="47">
          <cell r="S47">
            <v>0</v>
          </cell>
          <cell r="T47">
            <v>106647</v>
          </cell>
          <cell r="U47">
            <v>109649</v>
          </cell>
          <cell r="V47">
            <v>102476</v>
          </cell>
          <cell r="W47">
            <v>113230</v>
          </cell>
          <cell r="X47">
            <v>101302</v>
          </cell>
          <cell r="Y47">
            <v>81953</v>
          </cell>
          <cell r="Z47">
            <v>104838</v>
          </cell>
          <cell r="AA47">
            <v>109779</v>
          </cell>
          <cell r="AB47">
            <v>76873</v>
          </cell>
          <cell r="AC47">
            <v>93769</v>
          </cell>
          <cell r="AD47">
            <v>90946</v>
          </cell>
          <cell r="AE47">
            <v>90792</v>
          </cell>
          <cell r="AF47">
            <v>99644</v>
          </cell>
          <cell r="AG47">
            <v>85382</v>
          </cell>
          <cell r="AH47">
            <v>124408</v>
          </cell>
          <cell r="AI47">
            <v>111654</v>
          </cell>
          <cell r="AJ47">
            <v>80683</v>
          </cell>
          <cell r="AK47">
            <v>100382</v>
          </cell>
          <cell r="AL47">
            <v>113127</v>
          </cell>
          <cell r="AM47">
            <v>120323</v>
          </cell>
          <cell r="AN47">
            <v>42000</v>
          </cell>
          <cell r="AO47">
            <v>48400</v>
          </cell>
          <cell r="AP47">
            <v>56000</v>
          </cell>
          <cell r="AQ47">
            <v>39000</v>
          </cell>
          <cell r="AR47">
            <v>62290</v>
          </cell>
          <cell r="AS47">
            <v>51819</v>
          </cell>
          <cell r="AT47">
            <v>47479</v>
          </cell>
          <cell r="AU47">
            <v>52797</v>
          </cell>
          <cell r="AV47">
            <v>56310</v>
          </cell>
        </row>
        <row r="48">
          <cell r="S48">
            <v>0</v>
          </cell>
          <cell r="T48">
            <v>14486</v>
          </cell>
          <cell r="U48">
            <v>63955</v>
          </cell>
          <cell r="V48">
            <v>63349</v>
          </cell>
          <cell r="W48">
            <v>71724</v>
          </cell>
          <cell r="X48">
            <v>72461</v>
          </cell>
          <cell r="Y48">
            <v>42069</v>
          </cell>
          <cell r="Z48">
            <v>56497</v>
          </cell>
          <cell r="AA48">
            <v>63651</v>
          </cell>
          <cell r="AB48">
            <v>50161</v>
          </cell>
          <cell r="AC48">
            <v>59853</v>
          </cell>
          <cell r="AD48">
            <v>51389</v>
          </cell>
          <cell r="AE48">
            <v>51189</v>
          </cell>
          <cell r="AF48">
            <v>51037</v>
          </cell>
          <cell r="AG48">
            <v>56673</v>
          </cell>
          <cell r="AH48">
            <v>72996</v>
          </cell>
          <cell r="AI48">
            <v>20388</v>
          </cell>
          <cell r="AJ48">
            <v>87803</v>
          </cell>
          <cell r="AK48">
            <v>43897</v>
          </cell>
          <cell r="AL48">
            <v>14306</v>
          </cell>
          <cell r="AM48">
            <v>24327</v>
          </cell>
          <cell r="AN48">
            <v>0</v>
          </cell>
          <cell r="AO48">
            <v>0</v>
          </cell>
          <cell r="AP48">
            <v>0</v>
          </cell>
          <cell r="AQ48">
            <v>0</v>
          </cell>
          <cell r="AR48">
            <v>0</v>
          </cell>
          <cell r="AS48">
            <v>0</v>
          </cell>
          <cell r="AT48">
            <v>0</v>
          </cell>
          <cell r="AU48">
            <v>0</v>
          </cell>
          <cell r="AV48">
            <v>0</v>
          </cell>
        </row>
        <row r="49">
          <cell r="S49">
            <v>4451</v>
          </cell>
          <cell r="T49">
            <v>3972</v>
          </cell>
          <cell r="U49">
            <v>5200</v>
          </cell>
          <cell r="V49">
            <v>4451</v>
          </cell>
          <cell r="W49">
            <v>4047</v>
          </cell>
          <cell r="X49">
            <v>3600</v>
          </cell>
          <cell r="Y49">
            <v>6000</v>
          </cell>
          <cell r="Z49">
            <v>3500</v>
          </cell>
          <cell r="AA49">
            <v>3003</v>
          </cell>
          <cell r="AB49">
            <v>3559</v>
          </cell>
          <cell r="AC49">
            <v>3850</v>
          </cell>
          <cell r="AD49">
            <v>4972</v>
          </cell>
          <cell r="AE49">
            <v>1670</v>
          </cell>
          <cell r="AF49">
            <v>4100</v>
          </cell>
          <cell r="AG49">
            <v>3200</v>
          </cell>
          <cell r="AH49">
            <v>4350</v>
          </cell>
          <cell r="AI49">
            <v>4150</v>
          </cell>
          <cell r="AJ49">
            <v>4595</v>
          </cell>
          <cell r="AK49">
            <v>2150</v>
          </cell>
          <cell r="AL49">
            <v>3650</v>
          </cell>
          <cell r="AM49">
            <v>5513</v>
          </cell>
          <cell r="AN49">
            <v>0</v>
          </cell>
          <cell r="AO49">
            <v>0</v>
          </cell>
          <cell r="AP49">
            <v>0</v>
          </cell>
          <cell r="AQ49">
            <v>2000</v>
          </cell>
          <cell r="AR49">
            <v>0</v>
          </cell>
          <cell r="AS49">
            <v>0</v>
          </cell>
          <cell r="AT49">
            <v>0</v>
          </cell>
          <cell r="AU49">
            <v>0</v>
          </cell>
          <cell r="AV49">
            <v>39690</v>
          </cell>
        </row>
        <row r="50">
          <cell r="S50">
            <v>0</v>
          </cell>
          <cell r="T50">
            <v>0</v>
          </cell>
          <cell r="U50">
            <v>0</v>
          </cell>
          <cell r="V50">
            <v>0</v>
          </cell>
          <cell r="W50">
            <v>0</v>
          </cell>
          <cell r="X50">
            <v>0</v>
          </cell>
          <cell r="Y50">
            <v>0</v>
          </cell>
          <cell r="Z50">
            <v>0</v>
          </cell>
          <cell r="AA50">
            <v>0</v>
          </cell>
          <cell r="AB50">
            <v>0</v>
          </cell>
          <cell r="AC50">
            <v>0</v>
          </cell>
          <cell r="AD50">
            <v>0</v>
          </cell>
          <cell r="AE50">
            <v>0</v>
          </cell>
          <cell r="AF50">
            <v>0</v>
          </cell>
          <cell r="AG50">
            <v>0</v>
          </cell>
          <cell r="AH50">
            <v>0</v>
          </cell>
          <cell r="AI50">
            <v>0</v>
          </cell>
          <cell r="AJ50">
            <v>0</v>
          </cell>
          <cell r="AK50">
            <v>0</v>
          </cell>
          <cell r="AL50">
            <v>0</v>
          </cell>
          <cell r="AM50">
            <v>0</v>
          </cell>
          <cell r="AN50">
            <v>0</v>
          </cell>
          <cell r="AO50">
            <v>0</v>
          </cell>
          <cell r="AP50">
            <v>0</v>
          </cell>
          <cell r="AQ50">
            <v>0</v>
          </cell>
          <cell r="AR50">
            <v>0</v>
          </cell>
          <cell r="AS50">
            <v>6000</v>
          </cell>
          <cell r="AT50">
            <v>0</v>
          </cell>
          <cell r="AU50">
            <v>0</v>
          </cell>
          <cell r="AV50">
            <v>0</v>
          </cell>
        </row>
        <row r="51">
          <cell r="S51">
            <v>17000</v>
          </cell>
          <cell r="T51">
            <v>8000</v>
          </cell>
          <cell r="U51">
            <v>18000</v>
          </cell>
          <cell r="V51">
            <v>17000</v>
          </cell>
          <cell r="W51">
            <v>6100</v>
          </cell>
          <cell r="X51">
            <v>16500</v>
          </cell>
          <cell r="Y51">
            <v>9700</v>
          </cell>
          <cell r="Z51">
            <v>13600</v>
          </cell>
          <cell r="AA51">
            <v>6500</v>
          </cell>
          <cell r="AB51">
            <v>15000</v>
          </cell>
          <cell r="AC51">
            <v>10500</v>
          </cell>
          <cell r="AD51">
            <v>9000</v>
          </cell>
          <cell r="AE51">
            <v>3000</v>
          </cell>
          <cell r="AF51">
            <v>2000</v>
          </cell>
          <cell r="AG51">
            <v>13442</v>
          </cell>
          <cell r="AH51">
            <v>16684</v>
          </cell>
          <cell r="AI51">
            <v>15169</v>
          </cell>
          <cell r="AJ51">
            <v>3424</v>
          </cell>
          <cell r="AK51">
            <v>14614</v>
          </cell>
          <cell r="AL51">
            <v>18363</v>
          </cell>
          <cell r="AM51">
            <v>22530</v>
          </cell>
          <cell r="AN51">
            <v>3881</v>
          </cell>
          <cell r="AO51">
            <v>8335</v>
          </cell>
          <cell r="AP51">
            <v>6200</v>
          </cell>
          <cell r="AQ51">
            <v>9500</v>
          </cell>
          <cell r="AR51">
            <v>8340</v>
          </cell>
          <cell r="AS51">
            <v>6439</v>
          </cell>
          <cell r="AT51">
            <v>3828</v>
          </cell>
          <cell r="AU51">
            <v>3605</v>
          </cell>
          <cell r="AV51">
            <v>3889</v>
          </cell>
        </row>
        <row r="52">
          <cell r="AL52">
            <v>38999</v>
          </cell>
        </row>
        <row r="55">
          <cell r="S55">
            <v>1704.9688000000001</v>
          </cell>
          <cell r="T55">
            <v>1738.6031</v>
          </cell>
          <cell r="U55">
            <v>1689.0437999999999</v>
          </cell>
          <cell r="V55">
            <v>1704.9688000000001</v>
          </cell>
          <cell r="W55">
            <v>1476.8998999999999</v>
          </cell>
          <cell r="X55">
            <v>1751.7148999999999</v>
          </cell>
          <cell r="Y55">
            <v>1600.9789000000001</v>
          </cell>
          <cell r="Z55">
            <v>1694.4222</v>
          </cell>
          <cell r="AA55">
            <v>2068.7638000000002</v>
          </cell>
          <cell r="AB55">
            <v>1577.6601000000001</v>
          </cell>
          <cell r="AC55">
            <v>1766.0181</v>
          </cell>
          <cell r="AD55">
            <v>1870.1587</v>
          </cell>
          <cell r="AE55">
            <v>1776.5458000000001</v>
          </cell>
          <cell r="AF55">
            <v>1843.4598000000001</v>
          </cell>
          <cell r="AG55">
            <v>1779.4105</v>
          </cell>
          <cell r="AH55">
            <v>2273.2556</v>
          </cell>
          <cell r="AI55">
            <v>1865.6666</v>
          </cell>
          <cell r="AJ55">
            <v>1909.0809999999999</v>
          </cell>
          <cell r="AK55">
            <v>1739.7</v>
          </cell>
          <cell r="AL55">
            <v>1750.2844</v>
          </cell>
          <cell r="AM55">
            <v>1891.2909999999999</v>
          </cell>
          <cell r="AN55">
            <v>468.3066</v>
          </cell>
          <cell r="AO55">
            <v>472.99119999999999</v>
          </cell>
          <cell r="AP55">
            <v>541.09619999999995</v>
          </cell>
          <cell r="AQ55">
            <v>336.45979999999997</v>
          </cell>
          <cell r="AR55">
            <v>430.61169999999998</v>
          </cell>
          <cell r="AS55">
            <v>438.91849999999999</v>
          </cell>
        </row>
        <row r="56">
          <cell r="S56">
            <v>0</v>
          </cell>
          <cell r="T56">
            <v>0</v>
          </cell>
          <cell r="U56">
            <v>0</v>
          </cell>
          <cell r="V56">
            <v>0</v>
          </cell>
          <cell r="W56">
            <v>0</v>
          </cell>
          <cell r="X56">
            <v>0</v>
          </cell>
          <cell r="Y56">
            <v>0</v>
          </cell>
          <cell r="Z56">
            <v>0</v>
          </cell>
          <cell r="AA56">
            <v>6.8920000000000003</v>
          </cell>
          <cell r="AB56">
            <v>0</v>
          </cell>
          <cell r="AC56">
            <v>0</v>
          </cell>
          <cell r="AD56">
            <v>0</v>
          </cell>
          <cell r="AE56">
            <v>8</v>
          </cell>
          <cell r="AF56">
            <v>4.8924000000000003</v>
          </cell>
          <cell r="AG56">
            <v>0</v>
          </cell>
          <cell r="AH56">
            <v>6.6218000000000004</v>
          </cell>
          <cell r="AI56">
            <v>0</v>
          </cell>
          <cell r="AJ56">
            <v>4.8506999999999998</v>
          </cell>
          <cell r="AK56">
            <v>0</v>
          </cell>
          <cell r="AL56">
            <v>2.2422</v>
          </cell>
          <cell r="AM56">
            <v>0</v>
          </cell>
        </row>
        <row r="57">
          <cell r="S57">
            <v>0</v>
          </cell>
          <cell r="T57">
            <v>0</v>
          </cell>
          <cell r="U57">
            <v>0</v>
          </cell>
          <cell r="V57">
            <v>0</v>
          </cell>
          <cell r="W57">
            <v>0</v>
          </cell>
          <cell r="X57">
            <v>0</v>
          </cell>
          <cell r="Y57">
            <v>0</v>
          </cell>
          <cell r="Z57">
            <v>0</v>
          </cell>
          <cell r="AA57">
            <v>0</v>
          </cell>
          <cell r="AB57">
            <v>-66.862099999999998</v>
          </cell>
          <cell r="AC57">
            <v>-67.682599999999994</v>
          </cell>
          <cell r="AD57">
            <v>-77.319999999999993</v>
          </cell>
          <cell r="AE57">
            <v>-41.454000000000001</v>
          </cell>
          <cell r="AF57">
            <v>-14.036</v>
          </cell>
          <cell r="AG57">
            <v>-3.8460000000000001</v>
          </cell>
          <cell r="AH57">
            <v>0</v>
          </cell>
          <cell r="AI57">
            <v>0</v>
          </cell>
          <cell r="AJ57">
            <v>0</v>
          </cell>
          <cell r="AK57">
            <v>0</v>
          </cell>
          <cell r="AL57">
            <v>0</v>
          </cell>
          <cell r="AM57">
            <v>0</v>
          </cell>
        </row>
        <row r="58">
          <cell r="S58">
            <v>-61.383000000000003</v>
          </cell>
          <cell r="T58">
            <v>-78.424499999999995</v>
          </cell>
          <cell r="U58">
            <v>-58.053800000000003</v>
          </cell>
          <cell r="V58">
            <v>-61.383000000000003</v>
          </cell>
          <cell r="W58">
            <v>-65.693799999999996</v>
          </cell>
          <cell r="X58">
            <v>-69.870999999999995</v>
          </cell>
          <cell r="Y58">
            <v>-81.582999999999998</v>
          </cell>
          <cell r="Z58">
            <v>-76.410899999999998</v>
          </cell>
          <cell r="AA58">
            <v>-98.983599999999996</v>
          </cell>
          <cell r="AB58">
            <v>-77.878799999999998</v>
          </cell>
          <cell r="AC58">
            <v>-90.125200000000007</v>
          </cell>
          <cell r="AD58">
            <v>-86.183000000000007</v>
          </cell>
          <cell r="AE58">
            <v>-74.072900000000004</v>
          </cell>
          <cell r="AF58">
            <v>-89.602699999999999</v>
          </cell>
          <cell r="AG58">
            <v>-79.679900000000004</v>
          </cell>
          <cell r="AH58">
            <v>-93.705699999999993</v>
          </cell>
          <cell r="AI58">
            <v>-74.976500000000001</v>
          </cell>
          <cell r="AJ58">
            <v>-66.756100000000004</v>
          </cell>
          <cell r="AK58">
            <v>-61.777999999999999</v>
          </cell>
          <cell r="AL58">
            <v>-63.870699999999999</v>
          </cell>
          <cell r="AM58">
            <v>-62.738</v>
          </cell>
        </row>
        <row r="59">
          <cell r="S59">
            <v>-41.503</v>
          </cell>
          <cell r="T59">
            <v>-30.507000000000001</v>
          </cell>
          <cell r="U59">
            <v>-33.012999999999998</v>
          </cell>
          <cell r="V59">
            <v>-41.503</v>
          </cell>
          <cell r="W59">
            <v>-51.125</v>
          </cell>
          <cell r="X59">
            <v>-41.201999999999998</v>
          </cell>
          <cell r="Y59">
            <v>-51.53</v>
          </cell>
          <cell r="Z59">
            <v>-53.284999999999997</v>
          </cell>
          <cell r="AA59">
            <v>-73.682000000000002</v>
          </cell>
          <cell r="AB59">
            <v>-69.260000000000005</v>
          </cell>
          <cell r="AC59">
            <v>-64.941000000000003</v>
          </cell>
          <cell r="AD59">
            <v>-64.325000000000003</v>
          </cell>
          <cell r="AE59">
            <v>-35.148000000000003</v>
          </cell>
          <cell r="AF59">
            <v>-51.314</v>
          </cell>
          <cell r="AG59">
            <v>-32.1</v>
          </cell>
          <cell r="AH59">
            <v>-52.765999999999998</v>
          </cell>
          <cell r="AI59">
            <v>-58.033000000000001</v>
          </cell>
          <cell r="AJ59">
            <v>-57.866</v>
          </cell>
          <cell r="AK59">
            <v>-52</v>
          </cell>
          <cell r="AL59">
            <v>-42.503999999999998</v>
          </cell>
          <cell r="AM59">
            <v>-72.305000000000007</v>
          </cell>
        </row>
        <row r="60">
          <cell r="S60">
            <v>-1.964</v>
          </cell>
          <cell r="T60">
            <v>-2.9453999999999998</v>
          </cell>
          <cell r="U60">
            <v>-5.7939999999999996</v>
          </cell>
          <cell r="V60">
            <v>-1.964</v>
          </cell>
          <cell r="W60">
            <v>4.5999999999999999E-3</v>
          </cell>
          <cell r="X60">
            <v>-2.8622999999999998</v>
          </cell>
          <cell r="Y60">
            <v>-4.2276999999999996</v>
          </cell>
          <cell r="Z60">
            <v>-3.4984999999999999</v>
          </cell>
          <cell r="AA60">
            <v>-1.5376000000000001</v>
          </cell>
          <cell r="AB60">
            <v>-3.0642999999999998</v>
          </cell>
          <cell r="AC60">
            <v>-4.2217000000000002</v>
          </cell>
          <cell r="AD60">
            <v>-5.5500999999999996</v>
          </cell>
          <cell r="AE60">
            <v>-3.1844000000000001</v>
          </cell>
          <cell r="AF60">
            <v>-5.3669000000000002</v>
          </cell>
          <cell r="AG60">
            <v>-4.4546000000000001</v>
          </cell>
          <cell r="AH60">
            <v>-3.6459999999999999</v>
          </cell>
          <cell r="AI60">
            <v>-5.5545999999999998</v>
          </cell>
          <cell r="AJ60">
            <v>-3.7732999999999999</v>
          </cell>
          <cell r="AK60">
            <v>-7.3625999999999996</v>
          </cell>
          <cell r="AL60">
            <v>-4.3498000000000001</v>
          </cell>
          <cell r="AM60">
            <v>-3.5619999999999998</v>
          </cell>
          <cell r="AN60">
            <v>-1.2890999999999999</v>
          </cell>
          <cell r="AO60">
            <v>-1.3289</v>
          </cell>
          <cell r="AP60">
            <v>-0.89739999999999998</v>
          </cell>
          <cell r="AQ60">
            <v>-1.0682</v>
          </cell>
          <cell r="AR60">
            <v>-0.61419999999999997</v>
          </cell>
          <cell r="AS60">
            <v>-0.71660000000000001</v>
          </cell>
        </row>
        <row r="61">
          <cell r="S61">
            <v>1600.1188000000002</v>
          </cell>
          <cell r="T61">
            <v>1626.7261999999998</v>
          </cell>
          <cell r="U61">
            <v>1592.183</v>
          </cell>
          <cell r="V61">
            <v>1600.1188000000002</v>
          </cell>
          <cell r="W61">
            <v>1360.0856999999999</v>
          </cell>
          <cell r="X61">
            <v>1637.7795999999998</v>
          </cell>
          <cell r="Y61">
            <v>1463.6382000000001</v>
          </cell>
          <cell r="Z61">
            <v>1561.2277999999999</v>
          </cell>
          <cell r="AA61">
            <v>1901.4525999999998</v>
          </cell>
          <cell r="AB61">
            <v>1360.5949000000001</v>
          </cell>
          <cell r="AC61">
            <v>1539.0475999999999</v>
          </cell>
          <cell r="AD61">
            <v>1636.7806</v>
          </cell>
          <cell r="AE61">
            <v>1630.6865</v>
          </cell>
          <cell r="AF61">
            <v>1688.0326</v>
          </cell>
          <cell r="AG61">
            <v>1659.33</v>
          </cell>
          <cell r="AH61">
            <v>2129.7597000000001</v>
          </cell>
          <cell r="AI61">
            <v>1727.1025000000002</v>
          </cell>
          <cell r="AJ61">
            <v>1785.5362999999998</v>
          </cell>
          <cell r="AK61">
            <v>1618.5594000000001</v>
          </cell>
          <cell r="AL61">
            <v>1641.8021000000001</v>
          </cell>
          <cell r="AM61">
            <v>1752.6859999999999</v>
          </cell>
          <cell r="AN61">
            <v>467.01749999999998</v>
          </cell>
          <cell r="AO61">
            <v>471.66230000000002</v>
          </cell>
          <cell r="AP61">
            <v>540.19880000000001</v>
          </cell>
          <cell r="AQ61">
            <v>335.39159999999998</v>
          </cell>
          <cell r="AR61">
            <v>429.9975</v>
          </cell>
          <cell r="AS61">
            <v>438.20190000000002</v>
          </cell>
          <cell r="AT61">
            <v>423.2</v>
          </cell>
          <cell r="AU61">
            <v>388.33</v>
          </cell>
          <cell r="AV61">
            <v>489.58600000000001</v>
          </cell>
        </row>
        <row r="66">
          <cell r="S66">
            <v>73</v>
          </cell>
          <cell r="T66">
            <v>64</v>
          </cell>
          <cell r="U66">
            <v>71</v>
          </cell>
          <cell r="V66">
            <v>73</v>
          </cell>
          <cell r="W66">
            <v>69</v>
          </cell>
          <cell r="X66">
            <v>69.103225806451604</v>
          </cell>
          <cell r="Y66">
            <v>67.65625</v>
          </cell>
          <cell r="Z66">
            <v>63.622222222222227</v>
          </cell>
          <cell r="AA66">
            <v>60.082631578947364</v>
          </cell>
          <cell r="AB66">
            <v>65</v>
          </cell>
          <cell r="AC66">
            <v>71</v>
          </cell>
          <cell r="AD66">
            <v>66</v>
          </cell>
          <cell r="AE66">
            <v>66</v>
          </cell>
          <cell r="AF66">
            <v>68</v>
          </cell>
          <cell r="AG66">
            <v>73.099999999999994</v>
          </cell>
          <cell r="AH66">
            <v>75</v>
          </cell>
          <cell r="AI66">
            <v>71.2</v>
          </cell>
          <cell r="AJ66">
            <v>71</v>
          </cell>
          <cell r="AK66">
            <v>72</v>
          </cell>
          <cell r="AL66">
            <v>72</v>
          </cell>
          <cell r="AM66">
            <v>70</v>
          </cell>
          <cell r="AN66">
            <v>71</v>
          </cell>
          <cell r="AO66">
            <v>73</v>
          </cell>
          <cell r="AP66">
            <v>88.7</v>
          </cell>
          <cell r="AQ66">
            <v>78.8</v>
          </cell>
          <cell r="AR66">
            <v>81</v>
          </cell>
          <cell r="AS66">
            <v>76</v>
          </cell>
          <cell r="AT66">
            <v>77</v>
          </cell>
          <cell r="AU66">
            <v>75</v>
          </cell>
          <cell r="AV66">
            <v>66</v>
          </cell>
        </row>
        <row r="67">
          <cell r="S67">
            <v>63</v>
          </cell>
          <cell r="T67">
            <v>79</v>
          </cell>
          <cell r="U67">
            <v>75</v>
          </cell>
          <cell r="V67">
            <v>63</v>
          </cell>
          <cell r="W67">
            <v>68</v>
          </cell>
          <cell r="X67">
            <v>66.812903225806451</v>
          </cell>
          <cell r="Y67">
            <v>62.981250000000003</v>
          </cell>
          <cell r="Z67">
            <v>65.936666666666653</v>
          </cell>
          <cell r="AA67">
            <v>64.128947368421038</v>
          </cell>
          <cell r="AB67">
            <v>62</v>
          </cell>
          <cell r="AC67">
            <v>61</v>
          </cell>
          <cell r="AD67">
            <v>56</v>
          </cell>
          <cell r="AE67">
            <v>66</v>
          </cell>
          <cell r="AF67">
            <v>64</v>
          </cell>
          <cell r="AG67">
            <v>62.5</v>
          </cell>
          <cell r="AH67">
            <v>62</v>
          </cell>
          <cell r="AI67">
            <v>65.5</v>
          </cell>
          <cell r="AJ67">
            <v>66</v>
          </cell>
          <cell r="AK67">
            <v>66</v>
          </cell>
          <cell r="AL67">
            <v>64</v>
          </cell>
          <cell r="AM67">
            <v>63</v>
          </cell>
          <cell r="AN67">
            <v>76</v>
          </cell>
          <cell r="AO67">
            <v>79</v>
          </cell>
          <cell r="AP67">
            <v>80.8</v>
          </cell>
          <cell r="AQ67">
            <v>74.5</v>
          </cell>
          <cell r="AR67">
            <v>81</v>
          </cell>
          <cell r="AS67">
            <v>75</v>
          </cell>
          <cell r="AT67">
            <v>78</v>
          </cell>
          <cell r="AU67">
            <v>78</v>
          </cell>
          <cell r="AV67">
            <v>71</v>
          </cell>
        </row>
        <row r="68">
          <cell r="S68">
            <v>77</v>
          </cell>
          <cell r="T68">
            <v>86</v>
          </cell>
          <cell r="U68">
            <v>79</v>
          </cell>
          <cell r="V68">
            <v>77</v>
          </cell>
          <cell r="W68">
            <v>72</v>
          </cell>
          <cell r="X68">
            <v>73.354838709677423</v>
          </cell>
          <cell r="Y68">
            <v>73.743750000000006</v>
          </cell>
          <cell r="Z68">
            <v>80.193333333333328</v>
          </cell>
          <cell r="AA68">
            <v>71.876315789473679</v>
          </cell>
          <cell r="AB68">
            <v>71</v>
          </cell>
          <cell r="AC68">
            <v>80</v>
          </cell>
          <cell r="AD68">
            <v>70</v>
          </cell>
          <cell r="AE68">
            <v>76</v>
          </cell>
          <cell r="AF68">
            <v>79</v>
          </cell>
          <cell r="AG68">
            <v>80.7</v>
          </cell>
          <cell r="AH68">
            <v>76</v>
          </cell>
          <cell r="AI68">
            <v>78.400000000000006</v>
          </cell>
          <cell r="AJ68">
            <v>80</v>
          </cell>
          <cell r="AK68">
            <v>74</v>
          </cell>
          <cell r="AL68">
            <v>70</v>
          </cell>
          <cell r="AM68">
            <v>68</v>
          </cell>
          <cell r="AN68">
            <v>75</v>
          </cell>
          <cell r="AO68">
            <v>76</v>
          </cell>
          <cell r="AP68">
            <v>65.599999999999994</v>
          </cell>
          <cell r="AQ68">
            <v>76.599999999999994</v>
          </cell>
          <cell r="AR68">
            <v>83</v>
          </cell>
          <cell r="AS68">
            <v>63</v>
          </cell>
          <cell r="AT68">
            <v>70</v>
          </cell>
          <cell r="AU68">
            <v>71</v>
          </cell>
          <cell r="AV68">
            <v>59</v>
          </cell>
        </row>
        <row r="69">
          <cell r="S69">
            <v>70</v>
          </cell>
          <cell r="T69">
            <v>62</v>
          </cell>
          <cell r="U69">
            <v>68</v>
          </cell>
          <cell r="V69">
            <v>70</v>
          </cell>
          <cell r="W69">
            <v>62</v>
          </cell>
          <cell r="X69">
            <v>61.961290322580631</v>
          </cell>
          <cell r="Y69">
            <v>56.119354838709675</v>
          </cell>
          <cell r="Z69">
            <v>69.316666666666691</v>
          </cell>
          <cell r="AA69">
            <v>61.894736842105253</v>
          </cell>
          <cell r="AB69">
            <v>63</v>
          </cell>
          <cell r="AC69">
            <v>59</v>
          </cell>
          <cell r="AD69">
            <v>56</v>
          </cell>
          <cell r="AE69">
            <v>65</v>
          </cell>
          <cell r="AF69">
            <v>61</v>
          </cell>
          <cell r="AG69">
            <v>70.3</v>
          </cell>
          <cell r="AH69">
            <v>70</v>
          </cell>
          <cell r="AI69">
            <v>67</v>
          </cell>
          <cell r="AJ69">
            <v>68</v>
          </cell>
          <cell r="AK69">
            <v>69</v>
          </cell>
          <cell r="AL69">
            <v>65</v>
          </cell>
          <cell r="AM69">
            <v>71</v>
          </cell>
          <cell r="AN69">
            <v>81</v>
          </cell>
          <cell r="AO69">
            <v>84</v>
          </cell>
          <cell r="AP69">
            <v>83.3</v>
          </cell>
          <cell r="AQ69">
            <v>86.6</v>
          </cell>
          <cell r="AR69">
            <v>81</v>
          </cell>
          <cell r="AS69">
            <v>78</v>
          </cell>
          <cell r="AT69">
            <v>66</v>
          </cell>
          <cell r="AU69">
            <v>70</v>
          </cell>
          <cell r="AV69">
            <v>68</v>
          </cell>
        </row>
        <row r="70">
          <cell r="S70">
            <v>58</v>
          </cell>
          <cell r="T70">
            <v>59</v>
          </cell>
          <cell r="U70">
            <v>51</v>
          </cell>
          <cell r="V70">
            <v>58</v>
          </cell>
          <cell r="W70">
            <v>59</v>
          </cell>
          <cell r="X70">
            <v>64.93225806451612</v>
          </cell>
          <cell r="Y70">
            <v>61.964516129032255</v>
          </cell>
          <cell r="Z70">
            <v>63.97</v>
          </cell>
          <cell r="AA70">
            <v>62.705263157894741</v>
          </cell>
          <cell r="AB70">
            <v>63</v>
          </cell>
          <cell r="AC70">
            <v>63</v>
          </cell>
          <cell r="AD70">
            <v>67</v>
          </cell>
          <cell r="AE70">
            <v>68</v>
          </cell>
          <cell r="AF70">
            <v>70</v>
          </cell>
          <cell r="AG70">
            <v>70</v>
          </cell>
          <cell r="AH70">
            <v>69</v>
          </cell>
          <cell r="AI70">
            <v>69.2</v>
          </cell>
          <cell r="AJ70">
            <v>64</v>
          </cell>
          <cell r="AK70">
            <v>67</v>
          </cell>
          <cell r="AL70">
            <v>77</v>
          </cell>
          <cell r="AM70">
            <v>72</v>
          </cell>
          <cell r="AN70">
            <v>74</v>
          </cell>
          <cell r="AO70">
            <v>76</v>
          </cell>
          <cell r="AP70">
            <v>82.5</v>
          </cell>
          <cell r="AQ70">
            <v>80.400000000000006</v>
          </cell>
          <cell r="AR70">
            <v>82</v>
          </cell>
          <cell r="AS70">
            <v>77</v>
          </cell>
          <cell r="AT70">
            <v>77</v>
          </cell>
          <cell r="AU70">
            <v>71</v>
          </cell>
          <cell r="AV70">
            <v>77</v>
          </cell>
        </row>
        <row r="71">
          <cell r="S71">
            <v>67</v>
          </cell>
          <cell r="T71">
            <v>69</v>
          </cell>
          <cell r="U71">
            <v>72</v>
          </cell>
          <cell r="V71">
            <v>67</v>
          </cell>
          <cell r="W71">
            <v>70</v>
          </cell>
          <cell r="X71">
            <v>70.641935483870952</v>
          </cell>
          <cell r="Y71">
            <v>63.790624999999999</v>
          </cell>
          <cell r="Z71">
            <v>71.753333333333345</v>
          </cell>
          <cell r="AA71">
            <v>67.231578947368419</v>
          </cell>
          <cell r="AB71">
            <v>74</v>
          </cell>
          <cell r="AC71">
            <v>74</v>
          </cell>
          <cell r="AD71">
            <v>66</v>
          </cell>
          <cell r="AE71">
            <v>69</v>
          </cell>
          <cell r="AF71">
            <v>67</v>
          </cell>
          <cell r="AG71">
            <v>65</v>
          </cell>
          <cell r="AH71">
            <v>67</v>
          </cell>
          <cell r="AI71">
            <v>64.7</v>
          </cell>
          <cell r="AJ71">
            <v>66</v>
          </cell>
          <cell r="AK71">
            <v>66</v>
          </cell>
          <cell r="AL71">
            <v>67</v>
          </cell>
          <cell r="AM71">
            <v>63</v>
          </cell>
        </row>
        <row r="72">
          <cell r="AD72">
            <v>15.133812994290174</v>
          </cell>
          <cell r="AE72">
            <v>10.646522316779777</v>
          </cell>
          <cell r="AF72">
            <v>18.049877030562211</v>
          </cell>
          <cell r="AG72">
            <v>14.759285367194794</v>
          </cell>
          <cell r="AH72">
            <v>22.171528250081867</v>
          </cell>
          <cell r="AI72">
            <v>19.154848119090726</v>
          </cell>
          <cell r="AJ72">
            <v>14.097289293379561</v>
          </cell>
          <cell r="AK72">
            <v>21.65</v>
          </cell>
        </row>
        <row r="73">
          <cell r="AB73">
            <v>17.722467978149798</v>
          </cell>
          <cell r="AC73">
            <v>15.548709433082797</v>
          </cell>
          <cell r="AD73">
            <v>15.317290637273532</v>
          </cell>
          <cell r="AE73">
            <v>11.254139287426936</v>
          </cell>
          <cell r="AF73">
            <v>19.783259733008478</v>
          </cell>
          <cell r="AK73">
            <v>18.79</v>
          </cell>
        </row>
        <row r="74">
          <cell r="AB74">
            <v>17.370670326740349</v>
          </cell>
          <cell r="AC74">
            <v>16.127333788706739</v>
          </cell>
          <cell r="AD74">
            <v>18.808971908402754</v>
          </cell>
          <cell r="AF74">
            <v>17.382097069597073</v>
          </cell>
          <cell r="AH74">
            <v>19.31013266102407</v>
          </cell>
          <cell r="AJ74">
            <v>16.820336785223741</v>
          </cell>
          <cell r="AK74">
            <v>17.739999999999998</v>
          </cell>
        </row>
        <row r="75">
          <cell r="S75">
            <v>68</v>
          </cell>
          <cell r="T75">
            <v>69.833333333333329</v>
          </cell>
          <cell r="U75">
            <v>69.333333333333329</v>
          </cell>
          <cell r="V75">
            <v>68</v>
          </cell>
          <cell r="W75">
            <v>66.666666666666671</v>
          </cell>
          <cell r="X75">
            <v>67.8010752688172</v>
          </cell>
          <cell r="Y75">
            <v>64.375957661290315</v>
          </cell>
          <cell r="Z75">
            <v>69.132037037037037</v>
          </cell>
          <cell r="AA75">
            <v>64.653245614035086</v>
          </cell>
          <cell r="AB75">
            <v>66.333333333333329</v>
          </cell>
          <cell r="AC75">
            <v>68</v>
          </cell>
          <cell r="AD75">
            <v>63.5</v>
          </cell>
          <cell r="AE75">
            <v>68.333333333333329</v>
          </cell>
          <cell r="AF75">
            <v>68.166666666666671</v>
          </cell>
          <cell r="AG75">
            <v>70</v>
          </cell>
          <cell r="AH75">
            <v>69.833333333333329</v>
          </cell>
          <cell r="AI75">
            <v>69.333333333333329</v>
          </cell>
          <cell r="AJ75">
            <v>69.166666666666671</v>
          </cell>
          <cell r="AK75">
            <v>69</v>
          </cell>
          <cell r="AL75">
            <v>69</v>
          </cell>
          <cell r="AM75">
            <v>68</v>
          </cell>
          <cell r="AN75">
            <v>75.400000000000006</v>
          </cell>
          <cell r="AO75">
            <v>77.599999999999994</v>
          </cell>
          <cell r="AP75">
            <v>80.179999999999993</v>
          </cell>
          <cell r="AQ75">
            <v>79.38</v>
          </cell>
          <cell r="AR75">
            <v>81.599999999999994</v>
          </cell>
          <cell r="AS75">
            <v>73.8</v>
          </cell>
          <cell r="AT75">
            <v>73.599999999999994</v>
          </cell>
          <cell r="AU75">
            <v>73</v>
          </cell>
          <cell r="AV75">
            <v>68.2</v>
          </cell>
        </row>
        <row r="77">
          <cell r="S77">
            <v>1312</v>
          </cell>
          <cell r="T77">
            <v>1163</v>
          </cell>
          <cell r="U77">
            <v>1172</v>
          </cell>
          <cell r="V77">
            <v>1312</v>
          </cell>
          <cell r="W77">
            <v>1308</v>
          </cell>
          <cell r="X77">
            <v>1326.4193548387098</v>
          </cell>
          <cell r="Y77">
            <v>1229.6875</v>
          </cell>
          <cell r="Z77">
            <v>1244.037037037037</v>
          </cell>
          <cell r="AA77">
            <v>1211.6315789473683</v>
          </cell>
          <cell r="AB77">
            <v>1299</v>
          </cell>
          <cell r="AC77">
            <v>1292</v>
          </cell>
          <cell r="AD77">
            <v>1221</v>
          </cell>
          <cell r="AE77">
            <v>1277</v>
          </cell>
          <cell r="AF77">
            <v>1320</v>
          </cell>
          <cell r="AG77">
            <v>1313</v>
          </cell>
          <cell r="AH77">
            <v>1273</v>
          </cell>
          <cell r="AI77">
            <v>1229</v>
          </cell>
          <cell r="AJ77">
            <v>1269</v>
          </cell>
          <cell r="AK77">
            <v>1274</v>
          </cell>
          <cell r="AL77">
            <v>1219</v>
          </cell>
          <cell r="AM77">
            <v>1246</v>
          </cell>
          <cell r="AN77">
            <v>1419</v>
          </cell>
          <cell r="AO77">
            <v>1514</v>
          </cell>
          <cell r="AP77">
            <v>1476</v>
          </cell>
          <cell r="AQ77">
            <v>1444</v>
          </cell>
          <cell r="AR77">
            <v>1480</v>
          </cell>
          <cell r="AS77">
            <v>1682</v>
          </cell>
          <cell r="AT77">
            <v>1602</v>
          </cell>
          <cell r="AU77">
            <v>1430</v>
          </cell>
          <cell r="AV77">
            <v>1382</v>
          </cell>
        </row>
        <row r="78">
          <cell r="S78">
            <v>1168</v>
          </cell>
          <cell r="T78">
            <v>1348</v>
          </cell>
          <cell r="U78">
            <v>1260</v>
          </cell>
          <cell r="V78">
            <v>1168</v>
          </cell>
          <cell r="W78">
            <v>1281</v>
          </cell>
          <cell r="X78">
            <v>1430.0322580645161</v>
          </cell>
          <cell r="Y78">
            <v>1299.8287500000001</v>
          </cell>
          <cell r="Z78">
            <v>1292.2333333333333</v>
          </cell>
          <cell r="AA78">
            <v>1289.8421052631579</v>
          </cell>
          <cell r="AB78">
            <v>1238</v>
          </cell>
          <cell r="AC78">
            <v>1280</v>
          </cell>
          <cell r="AD78">
            <v>1342</v>
          </cell>
          <cell r="AE78">
            <v>1330</v>
          </cell>
          <cell r="AF78">
            <v>1351</v>
          </cell>
          <cell r="AG78">
            <v>1380</v>
          </cell>
          <cell r="AH78">
            <v>1377</v>
          </cell>
          <cell r="AI78">
            <v>1343</v>
          </cell>
          <cell r="AJ78">
            <v>1394</v>
          </cell>
          <cell r="AK78">
            <v>1396</v>
          </cell>
          <cell r="AL78">
            <v>1325</v>
          </cell>
          <cell r="AM78">
            <v>1331</v>
          </cell>
          <cell r="AN78">
            <v>1249</v>
          </cell>
          <cell r="AO78">
            <v>1395</v>
          </cell>
          <cell r="AP78">
            <v>1316</v>
          </cell>
          <cell r="AQ78">
            <v>1433</v>
          </cell>
          <cell r="AR78">
            <v>1480</v>
          </cell>
          <cell r="AS78">
            <v>1486</v>
          </cell>
          <cell r="AT78">
            <v>1533</v>
          </cell>
          <cell r="AU78">
            <v>1411</v>
          </cell>
          <cell r="AV78">
            <v>1216</v>
          </cell>
        </row>
        <row r="79">
          <cell r="S79">
            <v>1194</v>
          </cell>
          <cell r="T79">
            <v>1329</v>
          </cell>
          <cell r="U79">
            <v>1220</v>
          </cell>
          <cell r="V79">
            <v>1194</v>
          </cell>
          <cell r="W79">
            <v>1279</v>
          </cell>
          <cell r="X79">
            <v>1237.3548387096773</v>
          </cell>
          <cell r="Y79">
            <v>1302.875</v>
          </cell>
          <cell r="Z79">
            <v>1287</v>
          </cell>
          <cell r="AA79">
            <v>1165.078947368421</v>
          </cell>
          <cell r="AB79">
            <v>1128</v>
          </cell>
          <cell r="AC79">
            <v>1210</v>
          </cell>
          <cell r="AD79">
            <v>1238</v>
          </cell>
          <cell r="AE79">
            <v>1248</v>
          </cell>
          <cell r="AF79">
            <v>1272</v>
          </cell>
          <cell r="AG79">
            <v>1372</v>
          </cell>
          <cell r="AH79">
            <v>1314</v>
          </cell>
          <cell r="AI79">
            <v>1269</v>
          </cell>
          <cell r="AJ79">
            <v>1244</v>
          </cell>
          <cell r="AK79">
            <v>1274</v>
          </cell>
          <cell r="AL79">
            <v>1252</v>
          </cell>
          <cell r="AM79">
            <v>1296</v>
          </cell>
          <cell r="AN79">
            <v>1145</v>
          </cell>
          <cell r="AO79">
            <v>1154</v>
          </cell>
          <cell r="AP79">
            <v>1024</v>
          </cell>
          <cell r="AQ79">
            <v>1371</v>
          </cell>
          <cell r="AR79">
            <v>1432</v>
          </cell>
          <cell r="AS79">
            <v>1352</v>
          </cell>
          <cell r="AT79">
            <v>1458</v>
          </cell>
          <cell r="AU79">
            <v>1222</v>
          </cell>
          <cell r="AV79">
            <v>1029</v>
          </cell>
        </row>
        <row r="80">
          <cell r="S80">
            <v>1310</v>
          </cell>
          <cell r="T80">
            <v>1279</v>
          </cell>
          <cell r="U80">
            <v>1275</v>
          </cell>
          <cell r="V80">
            <v>1310</v>
          </cell>
          <cell r="W80">
            <v>1281</v>
          </cell>
          <cell r="X80">
            <v>1320.6129032258063</v>
          </cell>
          <cell r="Y80">
            <v>1306.516129032258</v>
          </cell>
          <cell r="Z80">
            <v>1317.6333333333334</v>
          </cell>
          <cell r="AA80">
            <v>1289.6578947368421</v>
          </cell>
          <cell r="AB80">
            <v>1294</v>
          </cell>
          <cell r="AC80">
            <v>1274</v>
          </cell>
          <cell r="AD80">
            <v>1274</v>
          </cell>
          <cell r="AE80">
            <v>1287</v>
          </cell>
          <cell r="AF80">
            <v>1321</v>
          </cell>
          <cell r="AG80">
            <v>1347</v>
          </cell>
          <cell r="AH80">
            <v>1307</v>
          </cell>
          <cell r="AI80">
            <v>1300</v>
          </cell>
          <cell r="AJ80">
            <v>1373</v>
          </cell>
          <cell r="AK80">
            <v>1338</v>
          </cell>
          <cell r="AL80">
            <v>1308</v>
          </cell>
          <cell r="AM80">
            <v>1355</v>
          </cell>
          <cell r="AN80">
            <v>1219</v>
          </cell>
          <cell r="AO80">
            <v>1290</v>
          </cell>
          <cell r="AP80">
            <v>1148</v>
          </cell>
          <cell r="AQ80">
            <v>1274</v>
          </cell>
          <cell r="AR80">
            <v>1214</v>
          </cell>
          <cell r="AS80">
            <v>1280</v>
          </cell>
          <cell r="AT80">
            <v>1241</v>
          </cell>
          <cell r="AU80">
            <v>1179</v>
          </cell>
          <cell r="AV80">
            <v>1125</v>
          </cell>
        </row>
        <row r="81">
          <cell r="S81">
            <v>1182</v>
          </cell>
          <cell r="T81">
            <v>1179</v>
          </cell>
          <cell r="U81">
            <v>1286</v>
          </cell>
          <cell r="V81">
            <v>1182</v>
          </cell>
          <cell r="W81">
            <v>1208</v>
          </cell>
          <cell r="X81">
            <v>1279.516129032258</v>
          </cell>
          <cell r="Y81">
            <v>1257.1333333333334</v>
          </cell>
          <cell r="Z81">
            <v>1332.6333333333334</v>
          </cell>
          <cell r="AA81">
            <v>1239.8157894736842</v>
          </cell>
          <cell r="AB81">
            <v>1327</v>
          </cell>
          <cell r="AC81">
            <v>1283</v>
          </cell>
          <cell r="AD81">
            <v>1274</v>
          </cell>
          <cell r="AE81">
            <v>1348</v>
          </cell>
          <cell r="AF81">
            <v>1382</v>
          </cell>
          <cell r="AG81">
            <v>1410</v>
          </cell>
          <cell r="AH81">
            <v>1399</v>
          </cell>
          <cell r="AI81">
            <v>1399</v>
          </cell>
          <cell r="AJ81">
            <v>1293</v>
          </cell>
          <cell r="AK81">
            <v>1357</v>
          </cell>
          <cell r="AL81">
            <v>1334</v>
          </cell>
          <cell r="AM81">
            <v>1356</v>
          </cell>
          <cell r="AN81">
            <v>1229</v>
          </cell>
          <cell r="AO81">
            <v>1157</v>
          </cell>
          <cell r="AP81">
            <v>1371</v>
          </cell>
          <cell r="AQ81">
            <v>1300</v>
          </cell>
          <cell r="AR81">
            <v>1210</v>
          </cell>
          <cell r="AS81">
            <v>1137</v>
          </cell>
          <cell r="AT81">
            <v>1024</v>
          </cell>
          <cell r="AU81">
            <v>1060</v>
          </cell>
          <cell r="AV81">
            <v>1268</v>
          </cell>
        </row>
        <row r="82">
          <cell r="S82">
            <v>1328</v>
          </cell>
          <cell r="T82">
            <v>1305</v>
          </cell>
          <cell r="U82">
            <v>1268</v>
          </cell>
          <cell r="V82">
            <v>1328</v>
          </cell>
          <cell r="W82">
            <v>1311</v>
          </cell>
          <cell r="X82">
            <v>1332</v>
          </cell>
          <cell r="Y82">
            <v>1332</v>
          </cell>
          <cell r="Z82">
            <v>1371</v>
          </cell>
          <cell r="AA82">
            <v>1349</v>
          </cell>
          <cell r="AB82">
            <v>1256</v>
          </cell>
          <cell r="AC82">
            <v>1330</v>
          </cell>
          <cell r="AD82">
            <v>1304</v>
          </cell>
          <cell r="AE82">
            <v>1341</v>
          </cell>
          <cell r="AF82">
            <v>1370</v>
          </cell>
          <cell r="AG82">
            <v>1326</v>
          </cell>
          <cell r="AH82">
            <v>1346</v>
          </cell>
          <cell r="AI82">
            <v>1358</v>
          </cell>
          <cell r="AJ82">
            <v>1339</v>
          </cell>
          <cell r="AK82">
            <v>1291</v>
          </cell>
          <cell r="AL82">
            <v>1349</v>
          </cell>
          <cell r="AM82">
            <v>1317</v>
          </cell>
        </row>
        <row r="86">
          <cell r="S86">
            <v>1249</v>
          </cell>
          <cell r="T86">
            <v>1267.1666666666667</v>
          </cell>
          <cell r="U86">
            <v>1246.8333333333333</v>
          </cell>
          <cell r="V86">
            <v>1249</v>
          </cell>
          <cell r="W86">
            <v>1278</v>
          </cell>
          <cell r="X86">
            <v>1320.989247311828</v>
          </cell>
          <cell r="Y86">
            <v>1288.0067853942653</v>
          </cell>
          <cell r="Z86">
            <v>1307.4228395061727</v>
          </cell>
          <cell r="AA86">
            <v>1257.5043859649124</v>
          </cell>
          <cell r="AB86">
            <v>1257</v>
          </cell>
          <cell r="AC86">
            <v>1278.1666666666667</v>
          </cell>
          <cell r="AD86">
            <v>1275.5</v>
          </cell>
          <cell r="AE86">
            <v>1305.1666666666667</v>
          </cell>
          <cell r="AF86">
            <v>1336</v>
          </cell>
          <cell r="AG86">
            <v>1358</v>
          </cell>
          <cell r="AH86">
            <v>1336</v>
          </cell>
          <cell r="AI86">
            <v>1336</v>
          </cell>
          <cell r="AJ86">
            <v>1318.6666666666667</v>
          </cell>
          <cell r="AK86">
            <v>1322</v>
          </cell>
          <cell r="AL86">
            <v>1298</v>
          </cell>
          <cell r="AM86">
            <v>1317</v>
          </cell>
          <cell r="AN86">
            <v>1252.2</v>
          </cell>
          <cell r="AO86">
            <v>1302</v>
          </cell>
          <cell r="AP86">
            <v>1267</v>
          </cell>
          <cell r="AQ86">
            <v>1351</v>
          </cell>
          <cell r="AR86">
            <v>1363.2</v>
          </cell>
          <cell r="AS86">
            <v>1387.4</v>
          </cell>
          <cell r="AT86">
            <v>1371.6</v>
          </cell>
          <cell r="AU86">
            <v>1260.4000000000001</v>
          </cell>
          <cell r="AV86">
            <v>1204</v>
          </cell>
        </row>
        <row r="88">
          <cell r="S88">
            <v>94.5</v>
          </cell>
          <cell r="T88">
            <v>93.6</v>
          </cell>
          <cell r="U88">
            <v>93.8</v>
          </cell>
          <cell r="V88">
            <v>94.5</v>
          </cell>
          <cell r="W88">
            <v>93</v>
          </cell>
          <cell r="X88">
            <v>89.771505376344081</v>
          </cell>
          <cell r="Y88">
            <v>82.0052083333333</v>
          </cell>
          <cell r="Z88">
            <v>85.541666666666657</v>
          </cell>
          <cell r="AA88">
            <v>92.620614035087726</v>
          </cell>
          <cell r="AB88">
            <v>94.4</v>
          </cell>
          <cell r="AC88">
            <v>95.2</v>
          </cell>
          <cell r="AD88">
            <v>92.7</v>
          </cell>
          <cell r="AE88">
            <v>95.5</v>
          </cell>
          <cell r="AF88">
            <v>90.4</v>
          </cell>
          <cell r="AG88">
            <v>95.75</v>
          </cell>
          <cell r="AH88">
            <v>96.12</v>
          </cell>
          <cell r="AI88">
            <v>93.284722222222214</v>
          </cell>
          <cell r="AJ88">
            <v>94.540322580645167</v>
          </cell>
          <cell r="AK88">
            <v>95.4</v>
          </cell>
          <cell r="AL88">
            <v>92.5</v>
          </cell>
          <cell r="AM88">
            <v>92.737903225806448</v>
          </cell>
          <cell r="AN88">
            <v>85</v>
          </cell>
          <cell r="AO88">
            <v>87</v>
          </cell>
          <cell r="AP88">
            <v>85.5</v>
          </cell>
          <cell r="AQ88">
            <v>83.5</v>
          </cell>
          <cell r="AR88">
            <v>86</v>
          </cell>
          <cell r="AS88">
            <v>83</v>
          </cell>
          <cell r="AT88">
            <v>83</v>
          </cell>
          <cell r="AU88">
            <v>68</v>
          </cell>
          <cell r="AV88">
            <v>64</v>
          </cell>
        </row>
        <row r="89">
          <cell r="S89">
            <v>86.5</v>
          </cell>
          <cell r="T89">
            <v>96.6</v>
          </cell>
          <cell r="U89">
            <v>94.5</v>
          </cell>
          <cell r="V89">
            <v>86.5</v>
          </cell>
          <cell r="W89">
            <v>94.3</v>
          </cell>
          <cell r="X89">
            <v>92.076612903225822</v>
          </cell>
          <cell r="Y89">
            <v>90.553385416666671</v>
          </cell>
          <cell r="Z89">
            <v>95.284722222222214</v>
          </cell>
          <cell r="AA89">
            <v>90.822368421052616</v>
          </cell>
          <cell r="AB89">
            <v>80.599999999999994</v>
          </cell>
          <cell r="AC89">
            <v>88.8</v>
          </cell>
          <cell r="AD89">
            <v>95.8</v>
          </cell>
          <cell r="AE89">
            <v>95.3</v>
          </cell>
          <cell r="AF89">
            <v>95.8</v>
          </cell>
          <cell r="AG89">
            <v>95.66</v>
          </cell>
          <cell r="AH89">
            <v>95.19</v>
          </cell>
          <cell r="AI89">
            <v>95.354166666666657</v>
          </cell>
          <cell r="AJ89">
            <v>97.084677419354833</v>
          </cell>
          <cell r="AK89">
            <v>93.7</v>
          </cell>
          <cell r="AL89">
            <v>94.2</v>
          </cell>
          <cell r="AM89">
            <v>95.767473118279554</v>
          </cell>
          <cell r="AN89">
            <v>89</v>
          </cell>
          <cell r="AO89">
            <v>83</v>
          </cell>
          <cell r="AP89">
            <v>88.8</v>
          </cell>
          <cell r="AQ89">
            <v>79.900000000000006</v>
          </cell>
          <cell r="AR89">
            <v>85</v>
          </cell>
          <cell r="AS89">
            <v>88</v>
          </cell>
          <cell r="AT89">
            <v>89</v>
          </cell>
          <cell r="AU89">
            <v>85</v>
          </cell>
          <cell r="AV89">
            <v>78</v>
          </cell>
        </row>
        <row r="90">
          <cell r="S90">
            <v>91.8</v>
          </cell>
          <cell r="T90">
            <v>95.1</v>
          </cell>
          <cell r="U90">
            <v>94.9</v>
          </cell>
          <cell r="V90">
            <v>91.8</v>
          </cell>
          <cell r="W90">
            <v>93.9</v>
          </cell>
          <cell r="X90">
            <v>92.735215053763469</v>
          </cell>
          <cell r="Y90">
            <v>93.730468749999986</v>
          </cell>
          <cell r="Z90">
            <v>92.986111111111143</v>
          </cell>
          <cell r="AA90">
            <v>89.961622807017548</v>
          </cell>
          <cell r="AB90">
            <v>85.5</v>
          </cell>
          <cell r="AC90">
            <v>93.3</v>
          </cell>
          <cell r="AD90">
            <v>93.6</v>
          </cell>
          <cell r="AE90">
            <v>92.9</v>
          </cell>
          <cell r="AF90">
            <v>86.4</v>
          </cell>
          <cell r="AG90">
            <v>94.18</v>
          </cell>
          <cell r="AH90">
            <v>94.88</v>
          </cell>
          <cell r="AI90">
            <v>92.548611111111114</v>
          </cell>
          <cell r="AJ90">
            <v>94.947580645161281</v>
          </cell>
          <cell r="AK90">
            <v>94</v>
          </cell>
          <cell r="AL90">
            <v>89.4</v>
          </cell>
          <cell r="AM90">
            <v>90.646505376344081</v>
          </cell>
          <cell r="AN90">
            <v>89</v>
          </cell>
          <cell r="AO90">
            <v>83</v>
          </cell>
          <cell r="AP90">
            <v>91.4</v>
          </cell>
          <cell r="AQ90">
            <v>90.6</v>
          </cell>
          <cell r="AR90">
            <v>81</v>
          </cell>
          <cell r="AS90">
            <v>86</v>
          </cell>
          <cell r="AT90">
            <v>86</v>
          </cell>
          <cell r="AU90">
            <v>84</v>
          </cell>
          <cell r="AV90">
            <v>78</v>
          </cell>
        </row>
        <row r="91">
          <cell r="S91">
            <v>93.9</v>
          </cell>
          <cell r="T91">
            <v>93.1</v>
          </cell>
          <cell r="U91">
            <v>92.9</v>
          </cell>
          <cell r="V91">
            <v>93.9</v>
          </cell>
          <cell r="W91">
            <v>93.1</v>
          </cell>
          <cell r="X91">
            <v>90.967741935483886</v>
          </cell>
          <cell r="Y91">
            <v>82.994791666666643</v>
          </cell>
          <cell r="Z91">
            <v>92.541666666666657</v>
          </cell>
          <cell r="AA91">
            <v>92.966008771929822</v>
          </cell>
          <cell r="AB91">
            <v>92</v>
          </cell>
          <cell r="AC91">
            <v>94.1</v>
          </cell>
          <cell r="AD91">
            <v>92.8</v>
          </cell>
          <cell r="AE91">
            <v>96.1</v>
          </cell>
          <cell r="AF91">
            <v>94.2</v>
          </cell>
          <cell r="AG91">
            <v>92.82</v>
          </cell>
          <cell r="AH91">
            <v>96.1</v>
          </cell>
          <cell r="AI91">
            <v>90.327777777777783</v>
          </cell>
          <cell r="AJ91">
            <v>94.286290322580641</v>
          </cell>
          <cell r="AK91">
            <v>93</v>
          </cell>
          <cell r="AL91">
            <v>86.53</v>
          </cell>
          <cell r="AM91">
            <v>94.465053763440864</v>
          </cell>
          <cell r="AN91">
            <v>89</v>
          </cell>
          <cell r="AO91">
            <v>85</v>
          </cell>
          <cell r="AP91">
            <v>79.900000000000006</v>
          </cell>
          <cell r="AQ91">
            <v>84.6</v>
          </cell>
          <cell r="AR91">
            <v>82</v>
          </cell>
          <cell r="AS91">
            <v>82</v>
          </cell>
          <cell r="AT91">
            <v>78</v>
          </cell>
          <cell r="AU91">
            <v>88</v>
          </cell>
          <cell r="AV91">
            <v>85</v>
          </cell>
        </row>
        <row r="92">
          <cell r="S92">
            <v>90.8</v>
          </cell>
          <cell r="T92">
            <v>94.7</v>
          </cell>
          <cell r="U92">
            <v>95</v>
          </cell>
          <cell r="V92">
            <v>90.8</v>
          </cell>
          <cell r="W92">
            <v>90.3</v>
          </cell>
          <cell r="X92">
            <v>90.362903225806477</v>
          </cell>
          <cell r="Y92">
            <v>78.899739583333329</v>
          </cell>
          <cell r="Z92">
            <v>90.805555555555571</v>
          </cell>
          <cell r="AA92">
            <v>91.907894736842124</v>
          </cell>
          <cell r="AB92">
            <v>91.9</v>
          </cell>
          <cell r="AC92">
            <v>87.1</v>
          </cell>
          <cell r="AD92">
            <v>93.5</v>
          </cell>
          <cell r="AE92">
            <v>96.3</v>
          </cell>
          <cell r="AF92">
            <v>92.6</v>
          </cell>
          <cell r="AG92">
            <v>94.61</v>
          </cell>
          <cell r="AH92">
            <v>96.5</v>
          </cell>
          <cell r="AI92">
            <v>94.533333333333331</v>
          </cell>
          <cell r="AJ92">
            <v>90.259408602150529</v>
          </cell>
          <cell r="AK92">
            <v>96.7</v>
          </cell>
          <cell r="AL92">
            <v>94.92</v>
          </cell>
          <cell r="AM92">
            <v>94.450268817204304</v>
          </cell>
          <cell r="AN92">
            <v>86</v>
          </cell>
          <cell r="AO92">
            <v>87</v>
          </cell>
          <cell r="AP92">
            <v>87.6</v>
          </cell>
          <cell r="AQ92">
            <v>72.599999999999994</v>
          </cell>
          <cell r="AR92">
            <v>87</v>
          </cell>
          <cell r="AS92">
            <v>81</v>
          </cell>
          <cell r="AT92">
            <v>83</v>
          </cell>
          <cell r="AU92">
            <v>86</v>
          </cell>
          <cell r="AV92">
            <v>82</v>
          </cell>
        </row>
        <row r="93">
          <cell r="S93">
            <v>95.7</v>
          </cell>
          <cell r="T93">
            <v>85</v>
          </cell>
          <cell r="U93">
            <v>96.8</v>
          </cell>
          <cell r="V93">
            <v>95.7</v>
          </cell>
          <cell r="W93">
            <v>95.7</v>
          </cell>
          <cell r="X93">
            <v>91.868279569892451</v>
          </cell>
          <cell r="Y93">
            <v>91.360677083333343</v>
          </cell>
          <cell r="Z93">
            <v>94.861111111111114</v>
          </cell>
          <cell r="AA93">
            <v>92.423245614035082</v>
          </cell>
          <cell r="AB93">
            <v>82.9</v>
          </cell>
          <cell r="AC93">
            <v>94.2</v>
          </cell>
          <cell r="AD93">
            <v>94.3</v>
          </cell>
          <cell r="AE93">
            <v>96.7</v>
          </cell>
          <cell r="AF93">
            <v>93.6</v>
          </cell>
          <cell r="AG93">
            <v>93.67</v>
          </cell>
          <cell r="AH93">
            <v>95.05</v>
          </cell>
          <cell r="AI93">
            <v>94.231944444444451</v>
          </cell>
          <cell r="AJ93">
            <v>94.502688172043008</v>
          </cell>
          <cell r="AK93">
            <v>92</v>
          </cell>
          <cell r="AL93">
            <v>91.57</v>
          </cell>
          <cell r="AM93">
            <v>93.375</v>
          </cell>
        </row>
        <row r="94">
          <cell r="AD94">
            <v>31.33</v>
          </cell>
          <cell r="AE94">
            <v>92.83</v>
          </cell>
          <cell r="AF94">
            <v>70.930000000000007</v>
          </cell>
          <cell r="AG94">
            <v>86.89</v>
          </cell>
          <cell r="AH94">
            <v>88.22</v>
          </cell>
          <cell r="AI94">
            <v>66.28</v>
          </cell>
          <cell r="AJ94">
            <v>26.92</v>
          </cell>
          <cell r="AK94">
            <v>85.58</v>
          </cell>
          <cell r="AL94">
            <v>88.57</v>
          </cell>
        </row>
        <row r="95">
          <cell r="AB95">
            <v>94.38</v>
          </cell>
          <cell r="AC95">
            <v>76.28</v>
          </cell>
          <cell r="AD95">
            <v>78.930000000000007</v>
          </cell>
          <cell r="AE95">
            <v>85.73</v>
          </cell>
          <cell r="AF95">
            <v>43.78</v>
          </cell>
          <cell r="AJ95">
            <v>20.87</v>
          </cell>
          <cell r="AK95">
            <v>87.29</v>
          </cell>
          <cell r="AL95">
            <v>89.09</v>
          </cell>
        </row>
        <row r="96">
          <cell r="AB96">
            <v>91.68</v>
          </cell>
          <cell r="AC96">
            <v>78.08</v>
          </cell>
          <cell r="AD96">
            <v>58.42</v>
          </cell>
          <cell r="AF96">
            <v>72.8</v>
          </cell>
          <cell r="AH96">
            <v>37.020000000000003</v>
          </cell>
          <cell r="AJ96">
            <v>61.48</v>
          </cell>
          <cell r="AK96">
            <v>85.06</v>
          </cell>
          <cell r="AL96">
            <v>73.83</v>
          </cell>
        </row>
        <row r="97">
          <cell r="S97">
            <v>92.2</v>
          </cell>
          <cell r="T97">
            <v>93.016666666666652</v>
          </cell>
          <cell r="U97">
            <v>94.649999999999991</v>
          </cell>
          <cell r="V97">
            <v>92.2</v>
          </cell>
          <cell r="W97">
            <v>93.38333333333334</v>
          </cell>
          <cell r="X97">
            <v>91.297043010752702</v>
          </cell>
          <cell r="Y97">
            <v>86.590711805555543</v>
          </cell>
          <cell r="Z97">
            <v>92.003472222222214</v>
          </cell>
          <cell r="AA97">
            <v>91.78362573099416</v>
          </cell>
          <cell r="AB97">
            <v>87.883333333333326</v>
          </cell>
          <cell r="AC97">
            <v>92.116666666666674</v>
          </cell>
          <cell r="AD97">
            <v>93.783333333333346</v>
          </cell>
          <cell r="AE97">
            <v>95.466666666666683</v>
          </cell>
          <cell r="AF97">
            <v>92.166666666666671</v>
          </cell>
          <cell r="AG97">
            <v>94.47</v>
          </cell>
          <cell r="AH97">
            <v>95.64</v>
          </cell>
          <cell r="AI97">
            <v>93.38009259259259</v>
          </cell>
          <cell r="AJ97">
            <v>94.270161290322577</v>
          </cell>
          <cell r="AK97">
            <v>94</v>
          </cell>
          <cell r="AL97">
            <v>91.7</v>
          </cell>
          <cell r="AM97">
            <v>93.5</v>
          </cell>
          <cell r="AN97">
            <v>87.6</v>
          </cell>
          <cell r="AO97">
            <v>85</v>
          </cell>
          <cell r="AP97">
            <v>86.640000000000015</v>
          </cell>
          <cell r="AQ97">
            <v>82.240000000000009</v>
          </cell>
          <cell r="AR97">
            <v>84.2</v>
          </cell>
          <cell r="AS97">
            <v>84</v>
          </cell>
          <cell r="AT97">
            <v>83.8</v>
          </cell>
          <cell r="AU97">
            <v>82.2</v>
          </cell>
          <cell r="AV97">
            <v>77.400000000000006</v>
          </cell>
        </row>
        <row r="99">
          <cell r="S99">
            <v>13.7</v>
          </cell>
          <cell r="T99">
            <v>13.8</v>
          </cell>
          <cell r="U99">
            <v>13.3</v>
          </cell>
          <cell r="V99">
            <v>13.7</v>
          </cell>
          <cell r="W99">
            <v>10</v>
          </cell>
          <cell r="X99">
            <v>8.1</v>
          </cell>
          <cell r="Y99">
            <v>8.5</v>
          </cell>
          <cell r="Z99">
            <v>8.4</v>
          </cell>
          <cell r="AA99">
            <v>10.7</v>
          </cell>
          <cell r="AB99">
            <v>9.4</v>
          </cell>
          <cell r="AC99">
            <v>9.1999999999999993</v>
          </cell>
          <cell r="AD99">
            <v>6.7</v>
          </cell>
          <cell r="AE99">
            <v>6.5</v>
          </cell>
          <cell r="AF99">
            <v>6.1</v>
          </cell>
          <cell r="AG99">
            <v>5.5</v>
          </cell>
          <cell r="AH99">
            <v>7.1</v>
          </cell>
          <cell r="AI99">
            <v>6.5</v>
          </cell>
          <cell r="AJ99">
            <v>4.9000000000000004</v>
          </cell>
          <cell r="AK99">
            <v>5.5</v>
          </cell>
          <cell r="AL99">
            <v>6.79</v>
          </cell>
          <cell r="AM99">
            <v>5.8</v>
          </cell>
          <cell r="AN99">
            <v>6.1</v>
          </cell>
          <cell r="AO99">
            <v>8.1</v>
          </cell>
          <cell r="AP99">
            <v>7.7</v>
          </cell>
          <cell r="AQ99">
            <v>9.6999999999999993</v>
          </cell>
          <cell r="AR99">
            <v>7.7</v>
          </cell>
          <cell r="AS99">
            <v>7</v>
          </cell>
          <cell r="AT99">
            <v>8.1999999999999993</v>
          </cell>
          <cell r="AU99">
            <v>9.8000000000000007</v>
          </cell>
          <cell r="AV99">
            <v>7</v>
          </cell>
        </row>
        <row r="100">
          <cell r="S100">
            <v>52.4</v>
          </cell>
          <cell r="T100">
            <v>53.9</v>
          </cell>
          <cell r="U100">
            <v>54.7</v>
          </cell>
          <cell r="V100">
            <v>52.4</v>
          </cell>
          <cell r="W100">
            <v>52</v>
          </cell>
          <cell r="X100">
            <v>55.1</v>
          </cell>
          <cell r="Y100">
            <v>61.6</v>
          </cell>
          <cell r="Z100">
            <v>58.9</v>
          </cell>
          <cell r="AA100">
            <v>55.2</v>
          </cell>
          <cell r="AB100">
            <v>55.1</v>
          </cell>
          <cell r="AC100">
            <v>55.2</v>
          </cell>
          <cell r="AD100">
            <v>62.2</v>
          </cell>
          <cell r="AE100">
            <v>61.8</v>
          </cell>
          <cell r="AF100">
            <v>63</v>
          </cell>
          <cell r="AG100">
            <v>64.3</v>
          </cell>
          <cell r="AH100">
            <v>61.8</v>
          </cell>
          <cell r="AI100">
            <v>62.7</v>
          </cell>
          <cell r="AJ100">
            <v>65.900000000000006</v>
          </cell>
          <cell r="AK100">
            <v>66.099999999999994</v>
          </cell>
          <cell r="AL100">
            <v>64.2</v>
          </cell>
          <cell r="AM100">
            <v>64.400000000000006</v>
          </cell>
          <cell r="AN100">
            <v>68.3</v>
          </cell>
          <cell r="AO100">
            <v>67.5</v>
          </cell>
          <cell r="AP100">
            <v>68.3</v>
          </cell>
          <cell r="AQ100">
            <v>65.209999999999994</v>
          </cell>
          <cell r="AR100">
            <v>70.3</v>
          </cell>
          <cell r="AS100">
            <v>71.400000000000006</v>
          </cell>
          <cell r="AT100">
            <v>64.8</v>
          </cell>
          <cell r="AU100">
            <v>64.400000000000006</v>
          </cell>
          <cell r="AV100">
            <v>67.2</v>
          </cell>
        </row>
        <row r="104">
          <cell r="S104">
            <v>35977</v>
          </cell>
          <cell r="T104">
            <v>36008</v>
          </cell>
          <cell r="U104">
            <v>36039</v>
          </cell>
          <cell r="V104">
            <v>36069</v>
          </cell>
          <cell r="W104">
            <v>36100</v>
          </cell>
          <cell r="X104">
            <v>36130</v>
          </cell>
          <cell r="Y104">
            <v>36161</v>
          </cell>
          <cell r="Z104">
            <v>36192</v>
          </cell>
          <cell r="AA104">
            <v>36220</v>
          </cell>
          <cell r="AB104">
            <v>36251</v>
          </cell>
          <cell r="AC104">
            <v>36281</v>
          </cell>
          <cell r="AD104">
            <v>36312</v>
          </cell>
          <cell r="AE104">
            <v>36342</v>
          </cell>
          <cell r="AF104">
            <v>36373</v>
          </cell>
          <cell r="AG104">
            <v>36404</v>
          </cell>
          <cell r="AH104">
            <v>36434</v>
          </cell>
          <cell r="AI104">
            <v>36465</v>
          </cell>
          <cell r="AJ104">
            <v>36495</v>
          </cell>
          <cell r="AK104">
            <v>36526</v>
          </cell>
          <cell r="AL104">
            <v>36557</v>
          </cell>
          <cell r="AM104">
            <v>36586</v>
          </cell>
          <cell r="AN104">
            <v>36617</v>
          </cell>
          <cell r="AO104">
            <v>36647</v>
          </cell>
          <cell r="AP104">
            <v>36678</v>
          </cell>
          <cell r="AQ104">
            <v>36708</v>
          </cell>
          <cell r="AR104">
            <v>36739</v>
          </cell>
          <cell r="AS104">
            <v>36770</v>
          </cell>
          <cell r="AT104">
            <v>36800</v>
          </cell>
          <cell r="AU104">
            <v>36831</v>
          </cell>
          <cell r="AV104">
            <v>36861</v>
          </cell>
        </row>
        <row r="108">
          <cell r="AB108">
            <v>62.826000000000001</v>
          </cell>
          <cell r="AC108">
            <v>64.789000000000001</v>
          </cell>
          <cell r="AD108">
            <v>69.513999999999996</v>
          </cell>
          <cell r="AE108">
            <v>39.631</v>
          </cell>
          <cell r="AF108">
            <v>15.701000000000001</v>
          </cell>
          <cell r="AG108">
            <v>13.173</v>
          </cell>
          <cell r="AH108">
            <v>0</v>
          </cell>
          <cell r="AI108">
            <v>0</v>
          </cell>
          <cell r="AJ108">
            <v>0</v>
          </cell>
          <cell r="AK108">
            <v>0</v>
          </cell>
          <cell r="AL108">
            <v>0</v>
          </cell>
          <cell r="AM108">
            <v>0</v>
          </cell>
        </row>
        <row r="109">
          <cell r="AB109">
            <v>1.1499999999999999</v>
          </cell>
          <cell r="AC109">
            <v>1.37</v>
          </cell>
          <cell r="AD109">
            <v>1.02</v>
          </cell>
          <cell r="AE109">
            <v>1.38</v>
          </cell>
          <cell r="AF109">
            <v>0.89</v>
          </cell>
          <cell r="AG109">
            <v>0.28999999999999998</v>
          </cell>
          <cell r="AH109">
            <v>0</v>
          </cell>
          <cell r="AI109">
            <v>0</v>
          </cell>
          <cell r="AJ109">
            <v>0</v>
          </cell>
          <cell r="AK109">
            <v>0</v>
          </cell>
          <cell r="AL109">
            <v>0</v>
          </cell>
          <cell r="AM109">
            <v>0</v>
          </cell>
        </row>
        <row r="110">
          <cell r="S110">
            <v>73.707999999999998</v>
          </cell>
          <cell r="T110">
            <v>68.716999999999999</v>
          </cell>
          <cell r="U110">
            <v>83.991</v>
          </cell>
          <cell r="V110">
            <v>83.29</v>
          </cell>
          <cell r="W110">
            <v>84.186000000000007</v>
          </cell>
          <cell r="X110">
            <v>91.378</v>
          </cell>
          <cell r="Y110">
            <v>96.507000000000005</v>
          </cell>
          <cell r="Z110">
            <v>91.058000000000007</v>
          </cell>
          <cell r="AA110">
            <v>85.314999999999998</v>
          </cell>
          <cell r="AB110">
            <v>63.603999999999999</v>
          </cell>
          <cell r="AC110">
            <v>78.218000000000004</v>
          </cell>
          <cell r="AD110">
            <v>79.150999999999996</v>
          </cell>
          <cell r="AE110">
            <v>89.875</v>
          </cell>
          <cell r="AF110">
            <v>91.768000000000001</v>
          </cell>
          <cell r="AG110">
            <v>80.087000000000003</v>
          </cell>
          <cell r="AH110">
            <v>100.99</v>
          </cell>
          <cell r="AI110">
            <v>71.599999999999994</v>
          </cell>
          <cell r="AJ110">
            <v>81.177999999999997</v>
          </cell>
          <cell r="AK110">
            <v>83.275000000000006</v>
          </cell>
          <cell r="AL110">
            <v>64.254999999999995</v>
          </cell>
          <cell r="AM110">
            <v>78.313999999999993</v>
          </cell>
        </row>
        <row r="111">
          <cell r="S111">
            <v>1.2104999999999999</v>
          </cell>
          <cell r="T111">
            <v>1.2070000000000001</v>
          </cell>
          <cell r="U111">
            <v>0.69</v>
          </cell>
          <cell r="V111">
            <v>0.7369</v>
          </cell>
          <cell r="W111">
            <v>0.83399999999999996</v>
          </cell>
          <cell r="X111">
            <v>0.81</v>
          </cell>
          <cell r="Y111">
            <v>0.92645999999999995</v>
          </cell>
          <cell r="Z111">
            <v>0.93459999999999999</v>
          </cell>
          <cell r="AA111">
            <v>1.22</v>
          </cell>
          <cell r="AB111">
            <v>1.32</v>
          </cell>
          <cell r="AC111">
            <v>1.47</v>
          </cell>
          <cell r="AD111">
            <v>1.18</v>
          </cell>
          <cell r="AE111">
            <v>0.87</v>
          </cell>
          <cell r="AF111">
            <v>0.97699999999999998</v>
          </cell>
          <cell r="AG111">
            <v>0.95055377276999997</v>
          </cell>
          <cell r="AH111">
            <v>0.97</v>
          </cell>
          <cell r="AI111">
            <v>1.0900000000000001</v>
          </cell>
          <cell r="AJ111">
            <v>0.89</v>
          </cell>
          <cell r="AK111">
            <v>0.79183308315821066</v>
          </cell>
          <cell r="AL111">
            <v>1.0222021632557778</v>
          </cell>
          <cell r="AM111">
            <v>0.90366728809663677</v>
          </cell>
        </row>
        <row r="112">
          <cell r="S112">
            <v>59.965000000000003</v>
          </cell>
          <cell r="T112">
            <v>54.430999999999997</v>
          </cell>
          <cell r="U112">
            <v>60.24</v>
          </cell>
          <cell r="V112">
            <v>62.475999999999999</v>
          </cell>
          <cell r="W112">
            <v>70.516999999999996</v>
          </cell>
          <cell r="X112">
            <v>62.146000000000001</v>
          </cell>
          <cell r="Y112">
            <v>65.272000000000006</v>
          </cell>
          <cell r="Z112">
            <v>67.478999999999999</v>
          </cell>
          <cell r="AA112">
            <v>71.301000000000002</v>
          </cell>
          <cell r="AB112">
            <v>64.786000000000001</v>
          </cell>
          <cell r="AC112">
            <v>62.406999999999996</v>
          </cell>
          <cell r="AD112">
            <v>54.094000000000001</v>
          </cell>
          <cell r="AE112">
            <v>40.148000000000003</v>
          </cell>
          <cell r="AF112">
            <v>63.152000000000001</v>
          </cell>
          <cell r="AG112">
            <v>55.825000000000003</v>
          </cell>
          <cell r="AH112">
            <v>46.42</v>
          </cell>
          <cell r="AI112">
            <v>60.8</v>
          </cell>
          <cell r="AJ112">
            <v>67.213999999999999</v>
          </cell>
          <cell r="AK112">
            <v>63.539000000000001</v>
          </cell>
          <cell r="AL112">
            <v>51.194000000000003</v>
          </cell>
          <cell r="AM112">
            <v>52.151000000000003</v>
          </cell>
        </row>
        <row r="113">
          <cell r="S113">
            <v>0.7</v>
          </cell>
          <cell r="T113">
            <v>0.65</v>
          </cell>
          <cell r="U113">
            <v>0.65</v>
          </cell>
          <cell r="V113">
            <v>0.72</v>
          </cell>
          <cell r="W113">
            <v>0.77</v>
          </cell>
          <cell r="X113">
            <v>0.69</v>
          </cell>
          <cell r="Y113">
            <v>0.9</v>
          </cell>
          <cell r="Z113">
            <v>0.9</v>
          </cell>
          <cell r="AA113">
            <v>1.1100000000000001</v>
          </cell>
          <cell r="AB113">
            <v>1.17</v>
          </cell>
          <cell r="AC113">
            <v>1.37</v>
          </cell>
          <cell r="AD113">
            <v>1.26</v>
          </cell>
          <cell r="AE113">
            <v>0.94</v>
          </cell>
          <cell r="AF113">
            <v>0.85</v>
          </cell>
          <cell r="AG113">
            <v>0.60670000000000002</v>
          </cell>
          <cell r="AH113">
            <v>0.81899999999999995</v>
          </cell>
          <cell r="AI113">
            <v>1.02</v>
          </cell>
          <cell r="AJ113">
            <v>0.91600000000000004</v>
          </cell>
          <cell r="AK113">
            <v>0.90500000000000003</v>
          </cell>
          <cell r="AL113">
            <v>1.1479504888330794</v>
          </cell>
          <cell r="AM113">
            <v>1.417710111023758</v>
          </cell>
        </row>
        <row r="114">
          <cell r="S114">
            <v>131.19903399999998</v>
          </cell>
          <cell r="T114">
            <v>118.32156900000001</v>
          </cell>
          <cell r="U114">
            <v>97.109790000000004</v>
          </cell>
          <cell r="V114">
            <v>106.359121</v>
          </cell>
          <cell r="W114">
            <v>124.50921399999999</v>
          </cell>
          <cell r="X114">
            <v>116.89691999999999</v>
          </cell>
          <cell r="Y114">
            <v>148.15467522</v>
          </cell>
          <cell r="Z114">
            <v>145.83390680000002</v>
          </cell>
          <cell r="AA114">
            <v>183.22841</v>
          </cell>
          <cell r="AB114">
            <v>232.0068</v>
          </cell>
          <cell r="AC114">
            <v>289.23898000000003</v>
          </cell>
          <cell r="AD114">
            <v>232.46089999999998</v>
          </cell>
          <cell r="AE114">
            <v>170.62115</v>
          </cell>
          <cell r="AF114">
            <v>157.31042600000001</v>
          </cell>
          <cell r="AG114">
            <v>113.81619749983099</v>
          </cell>
          <cell r="AH114">
            <v>135.97827999999998</v>
          </cell>
          <cell r="AI114">
            <v>140.06</v>
          </cell>
          <cell r="AJ114">
            <v>133.81644399999999</v>
          </cell>
          <cell r="AK114">
            <v>123.442695</v>
          </cell>
          <cell r="AL114">
            <v>124.44977732532067</v>
          </cell>
          <cell r="AM114">
            <v>144.70480000000001</v>
          </cell>
        </row>
        <row r="115">
          <cell r="S115">
            <v>102.886</v>
          </cell>
          <cell r="T115">
            <v>108.9315</v>
          </cell>
          <cell r="U115">
            <v>91.066800000000001</v>
          </cell>
          <cell r="V115">
            <v>102.886</v>
          </cell>
          <cell r="W115">
            <v>116.8188</v>
          </cell>
          <cell r="X115">
            <v>111.07299999999999</v>
          </cell>
          <cell r="Y115">
            <v>133.113</v>
          </cell>
          <cell r="Z115">
            <v>129.69589999999999</v>
          </cell>
          <cell r="AA115">
            <v>172.66559999999998</v>
          </cell>
          <cell r="AB115">
            <v>214.0009</v>
          </cell>
          <cell r="AC115">
            <v>222.74879999999999</v>
          </cell>
          <cell r="AD115">
            <v>227.82799999999997</v>
          </cell>
          <cell r="AE115">
            <v>150.67490000000001</v>
          </cell>
          <cell r="AF115">
            <v>154.95269999999999</v>
          </cell>
          <cell r="AG115">
            <v>115.6259</v>
          </cell>
          <cell r="AH115">
            <v>146.4717</v>
          </cell>
          <cell r="AI115">
            <v>133.0095</v>
          </cell>
          <cell r="AJ115">
            <v>124.6221</v>
          </cell>
          <cell r="AK115">
            <v>113.77799999999999</v>
          </cell>
          <cell r="AL115">
            <v>106.37469999999999</v>
          </cell>
          <cell r="AM115">
            <v>135.04300000000001</v>
          </cell>
        </row>
        <row r="118">
          <cell r="S118">
            <v>3.2302558342932701</v>
          </cell>
          <cell r="T118">
            <v>3.242045089162954</v>
          </cell>
          <cell r="U118">
            <v>3.3599376378597885</v>
          </cell>
          <cell r="V118">
            <v>3.2302558342932701</v>
          </cell>
          <cell r="W118">
            <v>3.1488719458380361</v>
          </cell>
          <cell r="X118">
            <v>3.0836269768515825</v>
          </cell>
          <cell r="Y118">
            <v>2.8294211687240325</v>
          </cell>
          <cell r="Z118">
            <v>3.2538343440326374</v>
          </cell>
          <cell r="AA118">
            <v>3.1179476694820751</v>
          </cell>
          <cell r="AB118">
            <v>3.0652062661177015</v>
          </cell>
          <cell r="AC118">
            <v>3.2401435964420373</v>
          </cell>
          <cell r="AD118">
            <v>3.1005740307267522</v>
          </cell>
          <cell r="AE118">
            <v>3.3220436043500916</v>
          </cell>
          <cell r="AF118">
            <v>3.1716898584890361</v>
          </cell>
          <cell r="AG118">
            <v>3.35</v>
          </cell>
          <cell r="AH118">
            <v>3.351144043341463</v>
          </cell>
          <cell r="AI118">
            <v>3.3132885272963093</v>
          </cell>
          <cell r="AJ118">
            <v>3.2976938964136155</v>
          </cell>
          <cell r="AK118">
            <v>3.2406403687940024</v>
          </cell>
          <cell r="AL118">
            <v>3.2323774441042654</v>
          </cell>
          <cell r="AM118">
            <v>3.3205153074614606</v>
          </cell>
        </row>
        <row r="119">
          <cell r="S119">
            <v>2827.43343</v>
          </cell>
          <cell r="T119">
            <v>2827.43343</v>
          </cell>
          <cell r="U119">
            <v>2827.43343</v>
          </cell>
          <cell r="V119">
            <v>2827.43343</v>
          </cell>
          <cell r="W119">
            <v>2827.43343</v>
          </cell>
          <cell r="X119">
            <v>2827.43343</v>
          </cell>
          <cell r="Y119">
            <v>2827.43343</v>
          </cell>
          <cell r="Z119">
            <v>2827.43343</v>
          </cell>
          <cell r="AA119">
            <v>2827.43343</v>
          </cell>
          <cell r="AB119">
            <v>2827.43343</v>
          </cell>
          <cell r="AC119">
            <v>2827.43343</v>
          </cell>
          <cell r="AD119">
            <v>2827.43343</v>
          </cell>
          <cell r="AE119">
            <v>2827.43343</v>
          </cell>
          <cell r="AF119">
            <v>2827.43343</v>
          </cell>
          <cell r="AG119">
            <v>2827</v>
          </cell>
          <cell r="AH119">
            <v>2827</v>
          </cell>
          <cell r="AI119">
            <v>2827</v>
          </cell>
          <cell r="AJ119">
            <v>2827</v>
          </cell>
          <cell r="AK119">
            <v>2827</v>
          </cell>
          <cell r="AL119">
            <v>2827</v>
          </cell>
          <cell r="AM119">
            <v>2827</v>
          </cell>
        </row>
        <row r="120">
          <cell r="S120">
            <v>1</v>
          </cell>
          <cell r="T120">
            <v>1</v>
          </cell>
          <cell r="U120">
            <v>1</v>
          </cell>
          <cell r="V120">
            <v>1</v>
          </cell>
          <cell r="W120">
            <v>1</v>
          </cell>
          <cell r="X120">
            <v>1</v>
          </cell>
          <cell r="Y120">
            <v>1.535714285714286</v>
          </cell>
          <cell r="Z120">
            <v>1.5389999999999995</v>
          </cell>
          <cell r="AA120">
            <v>1.5460526315789469</v>
          </cell>
          <cell r="AB120">
            <v>1.53</v>
          </cell>
          <cell r="AC120">
            <v>1.62</v>
          </cell>
          <cell r="AD120">
            <v>1.55</v>
          </cell>
          <cell r="AE120">
            <v>1.55</v>
          </cell>
          <cell r="AF120">
            <v>1.55</v>
          </cell>
          <cell r="AG120">
            <v>1.54</v>
          </cell>
          <cell r="AH120">
            <v>1.55</v>
          </cell>
          <cell r="AI120">
            <v>1.548</v>
          </cell>
          <cell r="AJ120">
            <v>1.56</v>
          </cell>
          <cell r="AK120">
            <v>1.546</v>
          </cell>
          <cell r="AL120">
            <v>1.5429999999999999</v>
          </cell>
          <cell r="AM120">
            <v>1.544</v>
          </cell>
        </row>
        <row r="121">
          <cell r="S121">
            <v>1.57</v>
          </cell>
          <cell r="T121">
            <v>1.55</v>
          </cell>
          <cell r="U121">
            <v>1.56</v>
          </cell>
          <cell r="V121">
            <v>1.57</v>
          </cell>
          <cell r="W121">
            <v>1.54</v>
          </cell>
          <cell r="X121">
            <v>1.5429032258064512</v>
          </cell>
          <cell r="Y121">
            <v>1.5474193548387094</v>
          </cell>
          <cell r="Z121">
            <v>1.55</v>
          </cell>
          <cell r="AA121">
            <v>1.5407894736842098</v>
          </cell>
          <cell r="AB121">
            <v>1.56</v>
          </cell>
          <cell r="AC121">
            <v>1</v>
          </cell>
          <cell r="AD121">
            <v>1.53</v>
          </cell>
          <cell r="AE121">
            <v>1.54</v>
          </cell>
          <cell r="AF121">
            <v>1</v>
          </cell>
          <cell r="AG121">
            <v>1.0609999999999999</v>
          </cell>
          <cell r="AH121">
            <v>1</v>
          </cell>
          <cell r="AI121">
            <v>1</v>
          </cell>
          <cell r="AJ121">
            <v>1</v>
          </cell>
          <cell r="AK121">
            <v>1</v>
          </cell>
          <cell r="AL121">
            <v>1</v>
          </cell>
          <cell r="AM121">
            <v>1</v>
          </cell>
        </row>
        <row r="122">
          <cell r="S122">
            <v>1.55</v>
          </cell>
          <cell r="T122">
            <v>1.56</v>
          </cell>
          <cell r="U122">
            <v>1.55</v>
          </cell>
          <cell r="V122">
            <v>1.55</v>
          </cell>
          <cell r="W122">
            <v>1.55</v>
          </cell>
          <cell r="X122">
            <v>1.5387096774193543</v>
          </cell>
          <cell r="Y122">
            <v>1.5149999999999999</v>
          </cell>
          <cell r="Z122">
            <v>0</v>
          </cell>
          <cell r="AA122">
            <v>0</v>
          </cell>
          <cell r="AB122">
            <v>1.51</v>
          </cell>
          <cell r="AC122">
            <v>1.53</v>
          </cell>
          <cell r="AD122">
            <v>1.51</v>
          </cell>
          <cell r="AE122">
            <v>1.55</v>
          </cell>
          <cell r="AF122">
            <v>1.54</v>
          </cell>
          <cell r="AG122">
            <v>1.54</v>
          </cell>
          <cell r="AH122">
            <v>1.54</v>
          </cell>
          <cell r="AI122">
            <v>1.5309999999999999</v>
          </cell>
          <cell r="AJ122">
            <v>1.54</v>
          </cell>
          <cell r="AK122">
            <v>1.5429999999999999</v>
          </cell>
          <cell r="AL122">
            <v>1.5309999999999999</v>
          </cell>
          <cell r="AM122">
            <v>1.5369999999999999</v>
          </cell>
        </row>
        <row r="123">
          <cell r="S123">
            <v>5.64</v>
          </cell>
          <cell r="T123">
            <v>5.4</v>
          </cell>
          <cell r="U123">
            <v>5.6</v>
          </cell>
          <cell r="V123">
            <v>5.64</v>
          </cell>
          <cell r="W123">
            <v>5.7</v>
          </cell>
          <cell r="X123">
            <v>5.7161290322580651</v>
          </cell>
          <cell r="Y123">
            <v>5.8419905126801686</v>
          </cell>
          <cell r="Z123">
            <v>5.6366666666666685</v>
          </cell>
          <cell r="AA123">
            <v>5.5789473684210531</v>
          </cell>
          <cell r="AB123">
            <v>6.2</v>
          </cell>
          <cell r="AC123">
            <v>5.3</v>
          </cell>
          <cell r="AD123">
            <v>5.7</v>
          </cell>
          <cell r="AE123">
            <v>6.2</v>
          </cell>
          <cell r="AF123">
            <v>6.7</v>
          </cell>
          <cell r="AG123">
            <v>7.4</v>
          </cell>
          <cell r="AH123">
            <v>8.1999999999999993</v>
          </cell>
          <cell r="AI123">
            <v>8.1</v>
          </cell>
          <cell r="AJ123">
            <v>8.15</v>
          </cell>
          <cell r="AK123">
            <v>8.4</v>
          </cell>
          <cell r="AL123">
            <v>9.1</v>
          </cell>
          <cell r="AM123">
            <v>7.9666666666666659</v>
          </cell>
        </row>
        <row r="128">
          <cell r="S128">
            <v>1.48</v>
          </cell>
          <cell r="T128">
            <v>1.46</v>
          </cell>
          <cell r="U128">
            <v>1.47</v>
          </cell>
          <cell r="V128">
            <v>1.48</v>
          </cell>
          <cell r="W128">
            <v>1.45</v>
          </cell>
          <cell r="X128">
            <v>1.455806451612903</v>
          </cell>
          <cell r="Y128">
            <v>1.42</v>
          </cell>
          <cell r="Z128">
            <v>1.4246666666666665</v>
          </cell>
          <cell r="AA128">
            <v>1.4471052631578949</v>
          </cell>
          <cell r="AB128">
            <v>1.45</v>
          </cell>
          <cell r="AC128">
            <v>1.45</v>
          </cell>
          <cell r="AD128">
            <v>1.45</v>
          </cell>
          <cell r="AE128">
            <v>1.46</v>
          </cell>
          <cell r="AF128">
            <v>1.45</v>
          </cell>
          <cell r="AG128">
            <v>1.45</v>
          </cell>
          <cell r="AH128">
            <v>1.45</v>
          </cell>
          <cell r="AI128">
            <v>1.45</v>
          </cell>
          <cell r="AJ128">
            <v>1.46</v>
          </cell>
          <cell r="AK128">
            <v>1.46</v>
          </cell>
          <cell r="AL128">
            <v>1.46</v>
          </cell>
          <cell r="AM128">
            <v>1.47</v>
          </cell>
          <cell r="AN128">
            <v>1.57</v>
          </cell>
          <cell r="AO128">
            <v>1.58</v>
          </cell>
          <cell r="AP128">
            <v>1.637</v>
          </cell>
          <cell r="AQ128">
            <v>1.59</v>
          </cell>
          <cell r="AR128">
            <v>1.59</v>
          </cell>
          <cell r="AS128">
            <v>1.58</v>
          </cell>
          <cell r="AT128">
            <v>1.59</v>
          </cell>
          <cell r="AU128">
            <v>1.58</v>
          </cell>
          <cell r="AV128">
            <v>1.56</v>
          </cell>
        </row>
        <row r="129">
          <cell r="S129">
            <v>228</v>
          </cell>
          <cell r="T129">
            <v>209</v>
          </cell>
          <cell r="U129">
            <v>211</v>
          </cell>
          <cell r="V129">
            <v>228</v>
          </cell>
          <cell r="W129">
            <v>242</v>
          </cell>
          <cell r="X129">
            <v>246.58064516129033</v>
          </cell>
          <cell r="Y129">
            <v>220.3125</v>
          </cell>
          <cell r="Z129">
            <v>202.66666666666666</v>
          </cell>
          <cell r="AA129">
            <v>205.68421052631578</v>
          </cell>
          <cell r="AB129">
            <v>217</v>
          </cell>
          <cell r="AC129">
            <v>218</v>
          </cell>
          <cell r="AD129">
            <v>217</v>
          </cell>
          <cell r="AE129">
            <v>219</v>
          </cell>
          <cell r="AF129">
            <v>219</v>
          </cell>
          <cell r="AG129">
            <v>226</v>
          </cell>
          <cell r="AH129">
            <v>225</v>
          </cell>
          <cell r="AI129">
            <v>226</v>
          </cell>
          <cell r="AJ129">
            <v>221</v>
          </cell>
          <cell r="AK129">
            <v>207</v>
          </cell>
          <cell r="AL129">
            <v>204</v>
          </cell>
          <cell r="AM129">
            <v>200</v>
          </cell>
          <cell r="AN129">
            <v>190</v>
          </cell>
          <cell r="AO129">
            <v>194</v>
          </cell>
          <cell r="AP129">
            <v>194</v>
          </cell>
          <cell r="AQ129">
            <v>192</v>
          </cell>
          <cell r="AR129">
            <v>188</v>
          </cell>
          <cell r="AS129">
            <v>189</v>
          </cell>
          <cell r="AT129">
            <v>184</v>
          </cell>
          <cell r="AU129">
            <v>184</v>
          </cell>
          <cell r="AV129">
            <v>187</v>
          </cell>
        </row>
        <row r="130">
          <cell r="S130">
            <v>61</v>
          </cell>
          <cell r="T130">
            <v>117</v>
          </cell>
          <cell r="U130">
            <v>133</v>
          </cell>
          <cell r="V130">
            <v>61</v>
          </cell>
          <cell r="W130">
            <v>103</v>
          </cell>
          <cell r="X130">
            <v>108.25806451612904</v>
          </cell>
          <cell r="Y130">
            <v>106.78125</v>
          </cell>
          <cell r="Z130">
            <v>100.86666666666666</v>
          </cell>
          <cell r="AA130">
            <v>106.57894736842105</v>
          </cell>
          <cell r="AB130">
            <v>93</v>
          </cell>
          <cell r="AC130">
            <v>89</v>
          </cell>
          <cell r="AD130">
            <v>107</v>
          </cell>
          <cell r="AE130">
            <v>118</v>
          </cell>
          <cell r="AF130">
            <v>110</v>
          </cell>
          <cell r="AG130">
            <v>115</v>
          </cell>
          <cell r="AH130">
            <v>103</v>
          </cell>
          <cell r="AI130">
            <v>96</v>
          </cell>
          <cell r="AJ130">
            <v>119</v>
          </cell>
          <cell r="AK130">
            <v>127</v>
          </cell>
          <cell r="AL130">
            <v>133</v>
          </cell>
          <cell r="AM130">
            <v>139</v>
          </cell>
          <cell r="AN130">
            <v>58</v>
          </cell>
          <cell r="AO130">
            <v>91</v>
          </cell>
          <cell r="AP130">
            <v>75</v>
          </cell>
          <cell r="AQ130">
            <v>156</v>
          </cell>
          <cell r="AR130">
            <v>159</v>
          </cell>
          <cell r="AS130">
            <v>120</v>
          </cell>
          <cell r="AT130">
            <v>86</v>
          </cell>
          <cell r="AU130">
            <v>96</v>
          </cell>
          <cell r="AV130">
            <v>98</v>
          </cell>
        </row>
        <row r="131">
          <cell r="S131">
            <v>101</v>
          </cell>
          <cell r="T131">
            <v>67</v>
          </cell>
          <cell r="U131">
            <v>64</v>
          </cell>
          <cell r="V131">
            <v>101</v>
          </cell>
          <cell r="W131">
            <v>71</v>
          </cell>
          <cell r="X131">
            <v>59</v>
          </cell>
          <cell r="Y131">
            <v>44</v>
          </cell>
          <cell r="Z131">
            <v>36</v>
          </cell>
          <cell r="AA131">
            <v>28</v>
          </cell>
          <cell r="AB131">
            <v>34</v>
          </cell>
          <cell r="AC131">
            <v>51</v>
          </cell>
          <cell r="AD131">
            <v>49</v>
          </cell>
          <cell r="AE131">
            <v>52</v>
          </cell>
          <cell r="AF131">
            <v>54</v>
          </cell>
          <cell r="AG131">
            <v>52</v>
          </cell>
          <cell r="AH131">
            <v>37</v>
          </cell>
          <cell r="AI131">
            <v>54</v>
          </cell>
          <cell r="AJ131">
            <v>35</v>
          </cell>
          <cell r="AK131">
            <v>23</v>
          </cell>
          <cell r="AL131">
            <v>25</v>
          </cell>
          <cell r="AM131">
            <v>33</v>
          </cell>
          <cell r="AN131">
            <v>152</v>
          </cell>
          <cell r="AO131">
            <v>175</v>
          </cell>
          <cell r="AP131">
            <v>168</v>
          </cell>
          <cell r="AQ131">
            <v>78</v>
          </cell>
          <cell r="AR131">
            <v>104</v>
          </cell>
          <cell r="AS131">
            <v>145</v>
          </cell>
          <cell r="AT131">
            <v>143</v>
          </cell>
          <cell r="AU131">
            <v>145</v>
          </cell>
          <cell r="AV131">
            <v>142</v>
          </cell>
        </row>
        <row r="132">
          <cell r="S132">
            <v>27</v>
          </cell>
          <cell r="T132">
            <v>39</v>
          </cell>
          <cell r="U132">
            <v>33</v>
          </cell>
          <cell r="V132">
            <v>27</v>
          </cell>
          <cell r="W132">
            <v>33</v>
          </cell>
          <cell r="X132">
            <v>30</v>
          </cell>
          <cell r="Y132">
            <v>23</v>
          </cell>
          <cell r="Z132">
            <v>20</v>
          </cell>
          <cell r="AA132">
            <v>20</v>
          </cell>
          <cell r="AB132">
            <v>20</v>
          </cell>
          <cell r="AC132">
            <v>23</v>
          </cell>
          <cell r="AD132">
            <v>20</v>
          </cell>
          <cell r="AE132">
            <v>30</v>
          </cell>
          <cell r="AF132">
            <v>28</v>
          </cell>
          <cell r="AG132">
            <v>30</v>
          </cell>
          <cell r="AH132">
            <v>22</v>
          </cell>
          <cell r="AI132">
            <v>27</v>
          </cell>
          <cell r="AJ132">
            <v>35</v>
          </cell>
          <cell r="AK132">
            <v>23</v>
          </cell>
          <cell r="AL132">
            <v>26</v>
          </cell>
          <cell r="AM132">
            <v>33</v>
          </cell>
          <cell r="AN132">
            <v>54</v>
          </cell>
          <cell r="AO132">
            <v>76</v>
          </cell>
          <cell r="AP132">
            <v>62</v>
          </cell>
          <cell r="AQ132">
            <v>62</v>
          </cell>
          <cell r="AR132">
            <v>82</v>
          </cell>
          <cell r="AS132">
            <v>94</v>
          </cell>
          <cell r="AT132">
            <v>73</v>
          </cell>
          <cell r="AU132">
            <v>78</v>
          </cell>
          <cell r="AV132">
            <v>73</v>
          </cell>
        </row>
        <row r="133">
          <cell r="S133">
            <v>28.5</v>
          </cell>
          <cell r="T133">
            <v>28.2</v>
          </cell>
          <cell r="U133">
            <v>27.3</v>
          </cell>
          <cell r="V133">
            <v>28.5</v>
          </cell>
          <cell r="W133">
            <v>29.221287604266241</v>
          </cell>
          <cell r="X133">
            <v>30.163909785049025</v>
          </cell>
          <cell r="Y133">
            <v>31.07511122647238</v>
          </cell>
          <cell r="Z133">
            <v>29.132916774817858</v>
          </cell>
          <cell r="AA133">
            <v>29.511108752387514</v>
          </cell>
          <cell r="AB133">
            <v>23.3</v>
          </cell>
          <cell r="AC133">
            <v>28.4</v>
          </cell>
          <cell r="AD133">
            <v>33</v>
          </cell>
          <cell r="AE133">
            <v>30.8</v>
          </cell>
          <cell r="AF133">
            <v>31.6</v>
          </cell>
          <cell r="AG133">
            <v>29</v>
          </cell>
          <cell r="AH133">
            <v>29.3</v>
          </cell>
          <cell r="AI133">
            <v>29.30039773916684</v>
          </cell>
          <cell r="AJ133">
            <v>30.093156930592304</v>
          </cell>
          <cell r="AK133">
            <v>30.622966031483013</v>
          </cell>
          <cell r="AL133">
            <v>26</v>
          </cell>
          <cell r="AM133">
            <v>27.4</v>
          </cell>
          <cell r="AN133">
            <v>27</v>
          </cell>
          <cell r="AO133">
            <v>26</v>
          </cell>
          <cell r="AP133">
            <v>25</v>
          </cell>
          <cell r="AQ133">
            <v>26</v>
          </cell>
          <cell r="AR133">
            <v>26</v>
          </cell>
          <cell r="AS133">
            <v>26</v>
          </cell>
          <cell r="AT133">
            <v>27</v>
          </cell>
          <cell r="AU133">
            <v>27</v>
          </cell>
          <cell r="AV133">
            <v>28</v>
          </cell>
        </row>
        <row r="134">
          <cell r="AI134">
            <v>8</v>
          </cell>
          <cell r="AJ134">
            <v>8</v>
          </cell>
          <cell r="AK134">
            <v>8</v>
          </cell>
          <cell r="AL134">
            <v>8</v>
          </cell>
        </row>
        <row r="136">
          <cell r="S136">
            <v>2</v>
          </cell>
          <cell r="T136">
            <v>2</v>
          </cell>
          <cell r="U136">
            <v>2</v>
          </cell>
          <cell r="V136">
            <v>2</v>
          </cell>
          <cell r="W136">
            <v>2.3341810741687974</v>
          </cell>
          <cell r="X136">
            <v>2.4094772378516622</v>
          </cell>
          <cell r="Y136">
            <v>2.376635294117647</v>
          </cell>
          <cell r="Z136">
            <v>2.2280955882352944</v>
          </cell>
          <cell r="AA136">
            <v>2.4074878314310797</v>
          </cell>
          <cell r="AB136">
            <v>1.9</v>
          </cell>
          <cell r="AC136">
            <v>2.2999999999999998</v>
          </cell>
          <cell r="AD136">
            <v>2.4</v>
          </cell>
          <cell r="AE136">
            <v>2.2000000000000002</v>
          </cell>
          <cell r="AF136">
            <v>2.1</v>
          </cell>
          <cell r="AG136">
            <v>2.1</v>
          </cell>
          <cell r="AH136">
            <v>2.2999999999999998</v>
          </cell>
          <cell r="AI136">
            <v>2.1975298304375133</v>
          </cell>
          <cell r="AJ136">
            <v>2.2569867697944228</v>
          </cell>
          <cell r="AK136">
            <v>2.2967224523612262</v>
          </cell>
          <cell r="AL136">
            <v>2.4461538461538463</v>
          </cell>
          <cell r="AM136">
            <v>2.2999999999999998</v>
          </cell>
        </row>
        <row r="137">
          <cell r="S137">
            <v>4</v>
          </cell>
          <cell r="T137">
            <v>3.9</v>
          </cell>
          <cell r="U137">
            <v>4</v>
          </cell>
          <cell r="V137">
            <v>4</v>
          </cell>
          <cell r="W137">
            <v>4.0999999999999996</v>
          </cell>
          <cell r="X137">
            <v>4.4088306905370844</v>
          </cell>
          <cell r="Y137">
            <v>4.6427294117647069</v>
          </cell>
          <cell r="Z137">
            <v>4.3525588235294128</v>
          </cell>
          <cell r="AA137">
            <v>4.3134156979806848</v>
          </cell>
          <cell r="AB137">
            <v>3.4</v>
          </cell>
          <cell r="AC137">
            <v>4.2</v>
          </cell>
          <cell r="AD137">
            <v>4.2</v>
          </cell>
          <cell r="AE137">
            <v>4</v>
          </cell>
          <cell r="AF137">
            <v>4.3</v>
          </cell>
          <cell r="AG137">
            <v>3.7</v>
          </cell>
          <cell r="AH137">
            <v>4</v>
          </cell>
          <cell r="AI137">
            <v>4.3950596608750265</v>
          </cell>
          <cell r="AJ137">
            <v>4.5139735395888456</v>
          </cell>
          <cell r="AK137">
            <v>4.5934449047224524</v>
          </cell>
          <cell r="AL137">
            <v>4.8923076923076927</v>
          </cell>
          <cell r="AM137">
            <v>4.5999999999999996</v>
          </cell>
        </row>
        <row r="138">
          <cell r="S138">
            <v>89</v>
          </cell>
          <cell r="T138">
            <v>84</v>
          </cell>
          <cell r="U138">
            <v>95</v>
          </cell>
          <cell r="V138">
            <v>89</v>
          </cell>
          <cell r="W138">
            <v>0</v>
          </cell>
          <cell r="X138">
            <v>103</v>
          </cell>
          <cell r="Y138">
            <v>95</v>
          </cell>
          <cell r="Z138">
            <v>90</v>
          </cell>
          <cell r="AA138">
            <v>87</v>
          </cell>
          <cell r="AB138">
            <v>93</v>
          </cell>
          <cell r="AC138">
            <v>87</v>
          </cell>
          <cell r="AD138">
            <v>95</v>
          </cell>
          <cell r="AE138">
            <v>90</v>
          </cell>
          <cell r="AF138">
            <v>85</v>
          </cell>
          <cell r="AG138">
            <v>96</v>
          </cell>
          <cell r="AH138">
            <v>106</v>
          </cell>
          <cell r="AI138">
            <v>86</v>
          </cell>
          <cell r="AJ138">
            <v>86</v>
          </cell>
          <cell r="AK138">
            <v>86</v>
          </cell>
          <cell r="AL138">
            <v>84</v>
          </cell>
          <cell r="AM138">
            <v>91</v>
          </cell>
          <cell r="AN138">
            <v>22</v>
          </cell>
          <cell r="AO138">
            <v>21</v>
          </cell>
          <cell r="AP138">
            <v>24.1</v>
          </cell>
          <cell r="AQ138">
            <v>26</v>
          </cell>
          <cell r="AR138">
            <v>23</v>
          </cell>
          <cell r="AS138">
            <v>25.2</v>
          </cell>
          <cell r="AT138">
            <v>23.8</v>
          </cell>
          <cell r="AU138">
            <v>25.7</v>
          </cell>
          <cell r="AV138">
            <v>25.4</v>
          </cell>
        </row>
        <row r="139">
          <cell r="S139">
            <v>74</v>
          </cell>
          <cell r="T139">
            <v>69</v>
          </cell>
          <cell r="U139">
            <v>69</v>
          </cell>
          <cell r="V139">
            <v>74</v>
          </cell>
          <cell r="W139">
            <v>0</v>
          </cell>
          <cell r="X139">
            <v>72</v>
          </cell>
          <cell r="Y139">
            <v>72</v>
          </cell>
          <cell r="Z139">
            <v>70</v>
          </cell>
          <cell r="AA139">
            <v>60</v>
          </cell>
          <cell r="AB139">
            <v>57</v>
          </cell>
          <cell r="AC139">
            <v>72</v>
          </cell>
          <cell r="AD139">
            <v>73</v>
          </cell>
          <cell r="AE139">
            <v>65</v>
          </cell>
          <cell r="AF139">
            <v>70</v>
          </cell>
          <cell r="AG139">
            <v>60</v>
          </cell>
          <cell r="AH139">
            <v>73</v>
          </cell>
          <cell r="AI139">
            <v>72</v>
          </cell>
          <cell r="AJ139">
            <v>73</v>
          </cell>
          <cell r="AK139">
            <v>74</v>
          </cell>
          <cell r="AL139">
            <v>71</v>
          </cell>
          <cell r="AM139">
            <v>68</v>
          </cell>
          <cell r="AN139">
            <v>15</v>
          </cell>
          <cell r="AO139">
            <v>14</v>
          </cell>
          <cell r="AP139">
            <v>16.3</v>
          </cell>
          <cell r="AQ139">
            <v>16.7</v>
          </cell>
          <cell r="AR139">
            <v>16</v>
          </cell>
          <cell r="AS139">
            <v>17</v>
          </cell>
          <cell r="AT139">
            <v>17.2</v>
          </cell>
          <cell r="AU139">
            <v>17</v>
          </cell>
          <cell r="AV139">
            <v>16.600000000000001</v>
          </cell>
        </row>
        <row r="140">
          <cell r="S140">
            <v>83</v>
          </cell>
          <cell r="T140">
            <v>77</v>
          </cell>
          <cell r="U140">
            <v>81</v>
          </cell>
          <cell r="V140">
            <v>80</v>
          </cell>
          <cell r="W140">
            <v>88</v>
          </cell>
          <cell r="X140">
            <v>91</v>
          </cell>
          <cell r="Y140">
            <v>78.15625</v>
          </cell>
          <cell r="Z140">
            <v>79.533333333333331</v>
          </cell>
          <cell r="AA140">
            <v>78.684210526315795</v>
          </cell>
          <cell r="AB140">
            <v>77</v>
          </cell>
          <cell r="AC140">
            <v>78</v>
          </cell>
          <cell r="AD140">
            <v>84</v>
          </cell>
          <cell r="AE140">
            <v>79</v>
          </cell>
          <cell r="AF140">
            <v>77</v>
          </cell>
          <cell r="AG140">
            <v>78</v>
          </cell>
          <cell r="AH140">
            <v>84</v>
          </cell>
          <cell r="AI140">
            <v>80</v>
          </cell>
          <cell r="AJ140">
            <v>81</v>
          </cell>
          <cell r="AK140">
            <v>80</v>
          </cell>
          <cell r="AL140">
            <v>79</v>
          </cell>
          <cell r="AM140">
            <v>77</v>
          </cell>
          <cell r="AN140">
            <v>19</v>
          </cell>
          <cell r="AO140">
            <v>18</v>
          </cell>
          <cell r="AP140">
            <v>19.600000000000001</v>
          </cell>
          <cell r="AQ140">
            <v>20.399999999999999</v>
          </cell>
          <cell r="AR140">
            <v>20</v>
          </cell>
          <cell r="AS140">
            <v>21</v>
          </cell>
          <cell r="AT140">
            <v>20.8</v>
          </cell>
          <cell r="AU140">
            <v>19.899999999999999</v>
          </cell>
          <cell r="AV140">
            <v>20.7</v>
          </cell>
        </row>
        <row r="141">
          <cell r="S141">
            <v>68.868719999999982</v>
          </cell>
          <cell r="T141">
            <v>86.994240000000019</v>
          </cell>
          <cell r="U141">
            <v>88.902166666666659</v>
          </cell>
          <cell r="V141">
            <v>68.868719999999982</v>
          </cell>
          <cell r="W141">
            <v>80.698499999999996</v>
          </cell>
          <cell r="X141">
            <v>84.534959999999998</v>
          </cell>
          <cell r="Y141">
            <v>71.646937500000007</v>
          </cell>
          <cell r="Z141">
            <v>91.274159999999995</v>
          </cell>
          <cell r="AA141">
            <v>91.667625000000015</v>
          </cell>
          <cell r="AB141">
            <v>99.3</v>
          </cell>
          <cell r="AC141">
            <v>117.2</v>
          </cell>
          <cell r="AD141">
            <v>119.1</v>
          </cell>
          <cell r="AE141">
            <v>104</v>
          </cell>
          <cell r="AF141">
            <v>101.8</v>
          </cell>
          <cell r="AG141">
            <v>110.7</v>
          </cell>
          <cell r="AH141">
            <v>104.6</v>
          </cell>
          <cell r="AI141">
            <v>84.444000000000003</v>
          </cell>
          <cell r="AJ141">
            <v>79.625999999999991</v>
          </cell>
          <cell r="AK141">
            <v>107.1</v>
          </cell>
          <cell r="AL141">
            <v>107</v>
          </cell>
          <cell r="AM141">
            <v>88.3</v>
          </cell>
          <cell r="AN141">
            <v>25.84</v>
          </cell>
          <cell r="AO141">
            <v>33.950000000000003</v>
          </cell>
          <cell r="AP141">
            <v>30.48</v>
          </cell>
          <cell r="AQ141">
            <v>30.03</v>
          </cell>
          <cell r="AR141">
            <v>25.384</v>
          </cell>
          <cell r="AS141">
            <v>32.74</v>
          </cell>
          <cell r="AT141">
            <v>28.5</v>
          </cell>
          <cell r="AU141">
            <v>26</v>
          </cell>
          <cell r="AV141">
            <v>29.45</v>
          </cell>
        </row>
        <row r="142">
          <cell r="S142">
            <v>99.880133900057928</v>
          </cell>
          <cell r="T142">
            <v>99.830948809947245</v>
          </cell>
          <cell r="U142">
            <v>99.892600285268713</v>
          </cell>
          <cell r="V142">
            <v>99.880133900057928</v>
          </cell>
          <cell r="W142">
            <v>99.857950127701528</v>
          </cell>
          <cell r="X142">
            <v>99.897788444794401</v>
          </cell>
          <cell r="Y142">
            <v>99.930037354859962</v>
          </cell>
          <cell r="Z142">
            <v>99.840894454992394</v>
          </cell>
          <cell r="AA142">
            <v>99.876673233926525</v>
          </cell>
          <cell r="AB142">
            <v>99.847125694797185</v>
          </cell>
          <cell r="AC142">
            <v>99.723205442118896</v>
          </cell>
          <cell r="AD142">
            <v>99.903591232691781</v>
          </cell>
          <cell r="AE142">
            <v>99.822590056396493</v>
          </cell>
          <cell r="AF142">
            <v>99.851780113725283</v>
          </cell>
          <cell r="AG142">
            <v>99.87220447284345</v>
          </cell>
          <cell r="AH142">
            <v>99.949290053708879</v>
          </cell>
          <cell r="AI142">
            <v>99.967459950987276</v>
          </cell>
          <cell r="AJ142">
            <v>99.902886320485322</v>
          </cell>
          <cell r="AK142">
            <v>99.912267662218639</v>
          </cell>
          <cell r="AL142">
            <v>100</v>
          </cell>
          <cell r="AM142">
            <v>99.6</v>
          </cell>
        </row>
        <row r="146">
          <cell r="S146">
            <v>114</v>
          </cell>
          <cell r="T146">
            <v>108</v>
          </cell>
          <cell r="U146">
            <v>117</v>
          </cell>
          <cell r="V146">
            <v>114</v>
          </cell>
          <cell r="W146">
            <v>119</v>
          </cell>
          <cell r="X146">
            <v>126</v>
          </cell>
          <cell r="Y146">
            <v>128</v>
          </cell>
          <cell r="Z146">
            <v>132</v>
          </cell>
          <cell r="AA146">
            <v>146</v>
          </cell>
          <cell r="AB146">
            <v>128</v>
          </cell>
          <cell r="AC146">
            <v>128</v>
          </cell>
          <cell r="AD146">
            <v>116</v>
          </cell>
          <cell r="AE146">
            <v>113</v>
          </cell>
          <cell r="AF146">
            <v>122</v>
          </cell>
          <cell r="AG146">
            <v>107</v>
          </cell>
          <cell r="AH146">
            <v>150</v>
          </cell>
          <cell r="AI146">
            <v>118</v>
          </cell>
          <cell r="AJ146">
            <v>122</v>
          </cell>
          <cell r="AK146">
            <v>127</v>
          </cell>
          <cell r="AL146">
            <v>117</v>
          </cell>
          <cell r="AM146">
            <v>127</v>
          </cell>
          <cell r="AN146">
            <v>77</v>
          </cell>
          <cell r="AO146">
            <v>78</v>
          </cell>
          <cell r="AP146">
            <v>74</v>
          </cell>
          <cell r="AQ146">
            <v>71</v>
          </cell>
          <cell r="AR146">
            <v>86</v>
          </cell>
          <cell r="AS146">
            <v>92</v>
          </cell>
          <cell r="AT146">
            <v>88</v>
          </cell>
          <cell r="AU146">
            <v>83</v>
          </cell>
          <cell r="AV146">
            <v>103</v>
          </cell>
        </row>
        <row r="147">
          <cell r="S147">
            <v>0.28000000000000003</v>
          </cell>
          <cell r="T147">
            <v>0.26</v>
          </cell>
          <cell r="U147">
            <v>0.84</v>
          </cell>
          <cell r="V147">
            <v>0.28000000000000003</v>
          </cell>
          <cell r="W147">
            <v>0.36</v>
          </cell>
          <cell r="X147">
            <v>0.36</v>
          </cell>
          <cell r="Y147">
            <v>0.57999999999999996</v>
          </cell>
          <cell r="Z147">
            <v>0.43</v>
          </cell>
          <cell r="AA147">
            <v>0.25</v>
          </cell>
          <cell r="AB147">
            <v>0.28999999999999998</v>
          </cell>
          <cell r="AC147">
            <v>1.44</v>
          </cell>
          <cell r="AD147">
            <v>0.86</v>
          </cell>
          <cell r="AE147">
            <v>0.19</v>
          </cell>
          <cell r="AF147">
            <v>7.0000000000000007E-2</v>
          </cell>
          <cell r="AG147">
            <v>7.0000000000000007E-2</v>
          </cell>
          <cell r="AH147">
            <v>0.183</v>
          </cell>
          <cell r="AI147">
            <v>0.08</v>
          </cell>
          <cell r="AJ147">
            <v>0.13</v>
          </cell>
          <cell r="AK147">
            <v>0.3</v>
          </cell>
          <cell r="AL147">
            <v>0.05</v>
          </cell>
          <cell r="AM147">
            <v>0.03</v>
          </cell>
          <cell r="AN147">
            <v>0.13</v>
          </cell>
          <cell r="AO147">
            <v>0.19</v>
          </cell>
          <cell r="AP147">
            <v>0.75</v>
          </cell>
          <cell r="AQ147">
            <v>0.75</v>
          </cell>
          <cell r="AR147">
            <v>0.32</v>
          </cell>
          <cell r="AS147">
            <v>0.3</v>
          </cell>
          <cell r="AT147">
            <v>0.4</v>
          </cell>
          <cell r="AU147">
            <v>0.82</v>
          </cell>
          <cell r="AV147">
            <v>0.74</v>
          </cell>
        </row>
        <row r="148">
          <cell r="S148">
            <v>0.05</v>
          </cell>
          <cell r="T148">
            <v>0.02</v>
          </cell>
          <cell r="U148">
            <v>0.04</v>
          </cell>
          <cell r="V148">
            <v>0.05</v>
          </cell>
          <cell r="W148">
            <v>0.02</v>
          </cell>
          <cell r="X148">
            <v>0.02</v>
          </cell>
          <cell r="Y148">
            <v>0.03</v>
          </cell>
          <cell r="Z148">
            <v>0.03</v>
          </cell>
          <cell r="AA148">
            <v>0.03</v>
          </cell>
          <cell r="AB148">
            <v>0.05</v>
          </cell>
          <cell r="AC148">
            <v>0.03</v>
          </cell>
          <cell r="AD148">
            <v>0.03</v>
          </cell>
          <cell r="AE148">
            <v>0.03</v>
          </cell>
          <cell r="AF148">
            <v>0.03</v>
          </cell>
          <cell r="AG148">
            <v>0.03</v>
          </cell>
          <cell r="AH148">
            <v>0.03</v>
          </cell>
          <cell r="AI148">
            <v>0.03</v>
          </cell>
          <cell r="AJ148">
            <v>0.03</v>
          </cell>
          <cell r="AK148">
            <v>0.04</v>
          </cell>
          <cell r="AL148">
            <v>0.02</v>
          </cell>
          <cell r="AM148">
            <v>0.03</v>
          </cell>
          <cell r="AN148">
            <v>0.03</v>
          </cell>
          <cell r="AO148">
            <v>0.03</v>
          </cell>
          <cell r="AP148">
            <v>0.03</v>
          </cell>
          <cell r="AQ148">
            <v>0.03</v>
          </cell>
          <cell r="AR148">
            <v>0.03</v>
          </cell>
          <cell r="AS148">
            <v>0.03</v>
          </cell>
          <cell r="AT148">
            <v>0.03</v>
          </cell>
          <cell r="AU148">
            <v>0.03</v>
          </cell>
          <cell r="AV148">
            <v>0.03</v>
          </cell>
        </row>
        <row r="149">
          <cell r="S149">
            <v>0.16500000000000001</v>
          </cell>
          <cell r="T149">
            <v>0.14000000000000001</v>
          </cell>
          <cell r="U149">
            <v>0.44</v>
          </cell>
          <cell r="V149">
            <v>0.16500000000000001</v>
          </cell>
          <cell r="W149">
            <v>0.19</v>
          </cell>
          <cell r="X149">
            <v>0.19</v>
          </cell>
          <cell r="Y149">
            <v>0.30499999999999999</v>
          </cell>
          <cell r="Z149">
            <v>0.23</v>
          </cell>
          <cell r="AA149">
            <v>0.14000000000000001</v>
          </cell>
          <cell r="AB149">
            <v>0.17</v>
          </cell>
          <cell r="AC149">
            <v>0.73499999999999999</v>
          </cell>
          <cell r="AD149">
            <v>0.44500000000000001</v>
          </cell>
          <cell r="AE149">
            <v>0.11</v>
          </cell>
          <cell r="AF149">
            <v>0.05</v>
          </cell>
          <cell r="AG149">
            <v>4.2000000000000003E-2</v>
          </cell>
          <cell r="AH149">
            <v>4.9000000000000002E-2</v>
          </cell>
          <cell r="AI149">
            <v>0.05</v>
          </cell>
          <cell r="AJ149">
            <v>6.5000000000000002E-2</v>
          </cell>
          <cell r="AK149">
            <v>0.1</v>
          </cell>
          <cell r="AL149">
            <v>0.03</v>
          </cell>
          <cell r="AM149">
            <v>0.03</v>
          </cell>
          <cell r="AN149">
            <v>0.05</v>
          </cell>
          <cell r="AO149">
            <v>7.0000000000000007E-2</v>
          </cell>
          <cell r="AP149">
            <v>9.1999999999999998E-2</v>
          </cell>
          <cell r="AQ149">
            <v>0.08</v>
          </cell>
          <cell r="AR149">
            <v>0.06</v>
          </cell>
          <cell r="AS149">
            <v>0.09</v>
          </cell>
          <cell r="AT149">
            <v>0.09</v>
          </cell>
          <cell r="AU149">
            <v>0.09</v>
          </cell>
          <cell r="AV149">
            <v>0.08</v>
          </cell>
        </row>
        <row r="150">
          <cell r="S150">
            <v>97.640891218872866</v>
          </cell>
          <cell r="T150">
            <v>97.799511002444987</v>
          </cell>
          <cell r="U150">
            <v>96.185286103542239</v>
          </cell>
          <cell r="V150">
            <v>97.640891218872866</v>
          </cell>
          <cell r="W150">
            <v>97.262952101661782</v>
          </cell>
          <cell r="X150">
            <v>98.044965786901273</v>
          </cell>
          <cell r="Y150">
            <v>96.460176991150433</v>
          </cell>
          <cell r="Z150">
            <v>96.889580093312588</v>
          </cell>
          <cell r="AA150">
            <v>98.304058146577816</v>
          </cell>
          <cell r="AB150">
            <v>97.2</v>
          </cell>
          <cell r="AC150">
            <v>92</v>
          </cell>
          <cell r="AD150">
            <v>97.6</v>
          </cell>
          <cell r="AE150">
            <v>98.6</v>
          </cell>
          <cell r="AF150">
            <v>99.1</v>
          </cell>
          <cell r="AG150">
            <v>99.2</v>
          </cell>
          <cell r="AH150">
            <v>98.8</v>
          </cell>
          <cell r="AI150">
            <v>98.3</v>
          </cell>
          <cell r="AJ150">
            <v>98.194444444444457</v>
          </cell>
          <cell r="AK150">
            <v>97.222222222222214</v>
          </cell>
          <cell r="AL150">
            <v>99.25</v>
          </cell>
          <cell r="AM150">
            <v>99.268292682926841</v>
          </cell>
          <cell r="AN150">
            <v>98</v>
          </cell>
          <cell r="AO150">
            <v>97</v>
          </cell>
          <cell r="AP150">
            <v>97.56613756613757</v>
          </cell>
          <cell r="AQ150">
            <v>97.324414715719058</v>
          </cell>
          <cell r="AR150">
            <v>97.993311036789294</v>
          </cell>
          <cell r="AS150">
            <v>96.989966555183955</v>
          </cell>
          <cell r="AT150">
            <v>96.989966555183955</v>
          </cell>
          <cell r="AU150">
            <v>96.989966555183955</v>
          </cell>
          <cell r="AV150">
            <v>97.324414715719058</v>
          </cell>
        </row>
        <row r="151">
          <cell r="S151">
            <v>0</v>
          </cell>
          <cell r="T151">
            <v>0</v>
          </cell>
          <cell r="U151">
            <v>0</v>
          </cell>
          <cell r="V151">
            <v>0</v>
          </cell>
          <cell r="W151">
            <v>0</v>
          </cell>
          <cell r="X151">
            <v>0</v>
          </cell>
          <cell r="Y151">
            <v>0</v>
          </cell>
          <cell r="Z151">
            <v>0</v>
          </cell>
          <cell r="AA151">
            <v>0</v>
          </cell>
          <cell r="AB151">
            <v>0.68500000000000005</v>
          </cell>
          <cell r="AC151">
            <v>0.71</v>
          </cell>
          <cell r="AD151">
            <v>0.70499999999999996</v>
          </cell>
          <cell r="AE151">
            <v>0.9</v>
          </cell>
          <cell r="AF151">
            <v>1.1000000000000001</v>
          </cell>
          <cell r="AG151">
            <v>1.2</v>
          </cell>
          <cell r="AH151">
            <v>0.9</v>
          </cell>
          <cell r="AI151">
            <v>0.95</v>
          </cell>
          <cell r="AJ151">
            <v>1.05</v>
          </cell>
          <cell r="AK151">
            <v>0.7</v>
          </cell>
          <cell r="AL151">
            <v>0.8</v>
          </cell>
          <cell r="AM151">
            <v>0.99</v>
          </cell>
          <cell r="AN151">
            <v>1.37</v>
          </cell>
          <cell r="AO151">
            <v>1.37</v>
          </cell>
          <cell r="AP151">
            <v>0.8</v>
          </cell>
          <cell r="AQ151">
            <v>0.8</v>
          </cell>
          <cell r="AR151">
            <v>0.7</v>
          </cell>
          <cell r="AS151">
            <v>0.8</v>
          </cell>
          <cell r="AT151">
            <v>0.6</v>
          </cell>
          <cell r="AU151">
            <v>0.56899999999999995</v>
          </cell>
          <cell r="AV151">
            <v>0.4</v>
          </cell>
        </row>
        <row r="152">
          <cell r="S152">
            <v>0</v>
          </cell>
          <cell r="T152">
            <v>0</v>
          </cell>
          <cell r="U152">
            <v>0</v>
          </cell>
          <cell r="V152">
            <v>0</v>
          </cell>
          <cell r="W152">
            <v>0</v>
          </cell>
          <cell r="X152">
            <v>0</v>
          </cell>
          <cell r="Y152">
            <v>0</v>
          </cell>
          <cell r="Z152">
            <v>0</v>
          </cell>
          <cell r="AA152">
            <v>0</v>
          </cell>
          <cell r="AE152">
            <v>0.2</v>
          </cell>
          <cell r="AF152">
            <v>0.2</v>
          </cell>
          <cell r="AG152">
            <v>0.5</v>
          </cell>
          <cell r="AH152">
            <v>0.37</v>
          </cell>
          <cell r="AI152">
            <v>0.6</v>
          </cell>
          <cell r="AJ152">
            <v>0.48</v>
          </cell>
          <cell r="AK152">
            <v>0.2</v>
          </cell>
          <cell r="AL152">
            <v>0.2</v>
          </cell>
          <cell r="AM152">
            <v>0.5</v>
          </cell>
          <cell r="AN152">
            <v>0.8</v>
          </cell>
          <cell r="AO152">
            <v>0.6</v>
          </cell>
          <cell r="AP152">
            <v>0.12</v>
          </cell>
          <cell r="AQ152">
            <v>0.12</v>
          </cell>
          <cell r="AR152">
            <v>0.1</v>
          </cell>
          <cell r="AS152">
            <v>0.1</v>
          </cell>
          <cell r="AT152">
            <v>0.1</v>
          </cell>
          <cell r="AU152">
            <v>0.1</v>
          </cell>
          <cell r="AV152">
            <v>0.1</v>
          </cell>
        </row>
        <row r="155">
          <cell r="S155">
            <v>316.66666666666669</v>
          </cell>
          <cell r="T155">
            <v>300</v>
          </cell>
          <cell r="U155">
            <v>325</v>
          </cell>
          <cell r="V155">
            <v>316.66666666666669</v>
          </cell>
          <cell r="W155">
            <v>319.89247311827955</v>
          </cell>
          <cell r="X155">
            <v>328.125</v>
          </cell>
          <cell r="Y155">
            <v>333.33333333333331</v>
          </cell>
          <cell r="Z155">
            <v>366.66666666666669</v>
          </cell>
          <cell r="AA155">
            <v>320.17543859649123</v>
          </cell>
          <cell r="AB155">
            <v>356</v>
          </cell>
          <cell r="AC155">
            <v>344</v>
          </cell>
          <cell r="AD155">
            <v>322</v>
          </cell>
          <cell r="AE155">
            <v>336</v>
          </cell>
          <cell r="AF155">
            <v>328</v>
          </cell>
          <cell r="AG155">
            <v>356</v>
          </cell>
          <cell r="AH155">
            <v>328.94736842105266</v>
          </cell>
          <cell r="AI155">
            <v>327.77777777777777</v>
          </cell>
          <cell r="AJ155">
            <v>327.95698924731181</v>
          </cell>
          <cell r="AK155">
            <v>341.39784946236563</v>
          </cell>
          <cell r="AL155">
            <v>336</v>
          </cell>
          <cell r="AM155">
            <v>341.39784946236557</v>
          </cell>
          <cell r="AN155">
            <v>118</v>
          </cell>
          <cell r="AO155">
            <v>120</v>
          </cell>
          <cell r="AP155">
            <v>119</v>
          </cell>
          <cell r="AQ155">
            <v>118</v>
          </cell>
          <cell r="AR155">
            <v>114</v>
          </cell>
          <cell r="AS155">
            <v>119</v>
          </cell>
          <cell r="AT155">
            <v>117</v>
          </cell>
          <cell r="AU155">
            <v>118</v>
          </cell>
          <cell r="AV155">
            <v>119</v>
          </cell>
        </row>
        <row r="156">
          <cell r="S156">
            <v>316.66666666666669</v>
          </cell>
          <cell r="T156">
            <v>300</v>
          </cell>
          <cell r="U156">
            <v>325</v>
          </cell>
          <cell r="V156">
            <v>316.66666666666669</v>
          </cell>
          <cell r="W156">
            <v>319.89247311827955</v>
          </cell>
          <cell r="X156">
            <v>328.125</v>
          </cell>
          <cell r="Y156">
            <v>333.33333333333331</v>
          </cell>
          <cell r="Z156">
            <v>366.66666666666669</v>
          </cell>
          <cell r="AA156">
            <v>320.17543859649123</v>
          </cell>
          <cell r="AB156">
            <v>356</v>
          </cell>
          <cell r="AC156">
            <v>344</v>
          </cell>
          <cell r="AD156">
            <v>322</v>
          </cell>
          <cell r="AE156">
            <v>336</v>
          </cell>
          <cell r="AF156">
            <v>328</v>
          </cell>
          <cell r="AG156">
            <v>356</v>
          </cell>
          <cell r="AH156">
            <v>328.94736842105266</v>
          </cell>
          <cell r="AI156">
            <v>327.77777777777777</v>
          </cell>
          <cell r="AJ156">
            <v>327.95698924731181</v>
          </cell>
          <cell r="AK156">
            <v>341.39784946236563</v>
          </cell>
          <cell r="AL156">
            <v>336</v>
          </cell>
          <cell r="AM156">
            <v>341</v>
          </cell>
          <cell r="AN156">
            <v>114</v>
          </cell>
          <cell r="AO156">
            <v>116</v>
          </cell>
          <cell r="AP156">
            <v>118</v>
          </cell>
          <cell r="AQ156">
            <v>119</v>
          </cell>
          <cell r="AR156">
            <v>118</v>
          </cell>
          <cell r="AS156">
            <v>117</v>
          </cell>
          <cell r="AT156">
            <v>118</v>
          </cell>
          <cell r="AU156">
            <v>115</v>
          </cell>
          <cell r="AV156">
            <v>117</v>
          </cell>
        </row>
        <row r="157">
          <cell r="S157">
            <v>76</v>
          </cell>
          <cell r="T157">
            <v>79.8</v>
          </cell>
          <cell r="U157">
            <v>78.900000000000006</v>
          </cell>
          <cell r="V157">
            <v>76</v>
          </cell>
          <cell r="W157">
            <v>76</v>
          </cell>
          <cell r="X157">
            <v>81</v>
          </cell>
          <cell r="Y157">
            <v>81</v>
          </cell>
          <cell r="Z157">
            <v>82.8</v>
          </cell>
          <cell r="AA157">
            <v>82.8</v>
          </cell>
          <cell r="AB157">
            <v>84</v>
          </cell>
          <cell r="AC157">
            <v>76</v>
          </cell>
          <cell r="AD157">
            <v>81.5</v>
          </cell>
          <cell r="AE157">
            <v>74</v>
          </cell>
          <cell r="AF157">
            <v>81</v>
          </cell>
          <cell r="AG157">
            <v>80</v>
          </cell>
          <cell r="AH157">
            <v>91</v>
          </cell>
          <cell r="AI157">
            <v>93.166666666666671</v>
          </cell>
          <cell r="AJ157">
            <v>92.166666666666671</v>
          </cell>
          <cell r="AK157">
            <v>86.3</v>
          </cell>
          <cell r="AL157">
            <v>87.5</v>
          </cell>
          <cell r="AM157">
            <v>88.4</v>
          </cell>
          <cell r="AN157">
            <v>89.2</v>
          </cell>
          <cell r="AO157">
            <v>83</v>
          </cell>
          <cell r="AP157">
            <v>87.3</v>
          </cell>
          <cell r="AQ157">
            <v>86</v>
          </cell>
          <cell r="AR157">
            <v>84</v>
          </cell>
          <cell r="AS157">
            <v>81</v>
          </cell>
          <cell r="AT157">
            <v>93</v>
          </cell>
          <cell r="AU157">
            <v>89</v>
          </cell>
          <cell r="AV157">
            <v>89</v>
          </cell>
        </row>
        <row r="160">
          <cell r="S160">
            <v>114</v>
          </cell>
          <cell r="T160">
            <v>108</v>
          </cell>
          <cell r="U160">
            <v>117</v>
          </cell>
          <cell r="V160">
            <v>114</v>
          </cell>
          <cell r="W160">
            <v>119</v>
          </cell>
          <cell r="X160">
            <v>126</v>
          </cell>
          <cell r="Y160">
            <v>128</v>
          </cell>
          <cell r="Z160">
            <v>132</v>
          </cell>
          <cell r="AA160">
            <v>146</v>
          </cell>
          <cell r="AB160">
            <v>128</v>
          </cell>
          <cell r="AC160">
            <v>128</v>
          </cell>
          <cell r="AD160">
            <v>116</v>
          </cell>
          <cell r="AE160">
            <v>113</v>
          </cell>
          <cell r="AF160">
            <v>122</v>
          </cell>
          <cell r="AG160">
            <v>107</v>
          </cell>
          <cell r="AH160">
            <v>150</v>
          </cell>
          <cell r="AI160">
            <v>118</v>
          </cell>
          <cell r="AJ160">
            <v>122</v>
          </cell>
          <cell r="AK160">
            <v>127</v>
          </cell>
          <cell r="AL160">
            <v>117</v>
          </cell>
          <cell r="AM160">
            <v>127</v>
          </cell>
          <cell r="AN160">
            <v>77</v>
          </cell>
          <cell r="AO160">
            <v>78</v>
          </cell>
          <cell r="AP160">
            <v>74</v>
          </cell>
          <cell r="AQ160">
            <v>71</v>
          </cell>
          <cell r="AR160">
            <v>86</v>
          </cell>
          <cell r="AS160">
            <v>92</v>
          </cell>
          <cell r="AT160">
            <v>88</v>
          </cell>
          <cell r="AU160">
            <v>83</v>
          </cell>
          <cell r="AV160">
            <v>103</v>
          </cell>
        </row>
        <row r="161">
          <cell r="S161">
            <v>216.7</v>
          </cell>
          <cell r="T161">
            <v>223.4</v>
          </cell>
          <cell r="U161">
            <v>224.7</v>
          </cell>
          <cell r="V161">
            <v>233.85</v>
          </cell>
          <cell r="W161">
            <v>227.6</v>
          </cell>
          <cell r="X161">
            <v>218.3</v>
          </cell>
          <cell r="Y161">
            <v>213.4</v>
          </cell>
          <cell r="Z161">
            <v>208.3</v>
          </cell>
          <cell r="AA161">
            <v>206.6</v>
          </cell>
          <cell r="AB161">
            <v>179</v>
          </cell>
          <cell r="AC161">
            <v>173</v>
          </cell>
          <cell r="AD161">
            <v>172.6</v>
          </cell>
          <cell r="AE161">
            <v>262</v>
          </cell>
          <cell r="AF161">
            <v>260</v>
          </cell>
          <cell r="AG161">
            <v>284</v>
          </cell>
          <cell r="AH161">
            <v>302</v>
          </cell>
          <cell r="AI161">
            <v>343.9</v>
          </cell>
          <cell r="AJ161">
            <v>319.89999999999998</v>
          </cell>
          <cell r="AK161">
            <v>307.39999999999998</v>
          </cell>
          <cell r="AL161">
            <v>264.66666666666669</v>
          </cell>
          <cell r="AM161">
            <v>271.33333333333348</v>
          </cell>
          <cell r="AN161">
            <v>274</v>
          </cell>
          <cell r="AO161">
            <v>269</v>
          </cell>
          <cell r="AP161">
            <v>253</v>
          </cell>
          <cell r="AQ161">
            <v>207</v>
          </cell>
          <cell r="AR161">
            <v>212</v>
          </cell>
          <cell r="AS161">
            <v>289</v>
          </cell>
          <cell r="AT161">
            <v>274</v>
          </cell>
          <cell r="AU161">
            <v>286</v>
          </cell>
          <cell r="AV161">
            <v>241</v>
          </cell>
        </row>
        <row r="162">
          <cell r="S162">
            <v>23.785714285714285</v>
          </cell>
          <cell r="T162">
            <v>31.27</v>
          </cell>
          <cell r="U162">
            <v>16.16</v>
          </cell>
          <cell r="V162">
            <v>23.785714285714285</v>
          </cell>
          <cell r="W162">
            <v>20.51321428571428</v>
          </cell>
          <cell r="X162">
            <v>12.52</v>
          </cell>
          <cell r="Y162">
            <v>25.96</v>
          </cell>
          <cell r="Z162">
            <v>27.628931034482761</v>
          </cell>
          <cell r="AA162">
            <v>33.66321739130435</v>
          </cell>
          <cell r="AB162">
            <v>26</v>
          </cell>
          <cell r="AC162">
            <v>21.59</v>
          </cell>
          <cell r="AD162">
            <v>19.28</v>
          </cell>
          <cell r="AE162">
            <v>23</v>
          </cell>
          <cell r="AF162">
            <v>20</v>
          </cell>
          <cell r="AG162">
            <v>22</v>
          </cell>
          <cell r="AH162">
            <v>27</v>
          </cell>
          <cell r="AI162">
            <v>30.3</v>
          </cell>
          <cell r="AJ162">
            <v>25.8</v>
          </cell>
          <cell r="AK162">
            <v>30.8</v>
          </cell>
          <cell r="AL162">
            <v>26.466666666666669</v>
          </cell>
          <cell r="AM162">
            <v>27.133333333333351</v>
          </cell>
          <cell r="AN162">
            <v>56</v>
          </cell>
          <cell r="AO162">
            <v>64</v>
          </cell>
          <cell r="AP162">
            <v>3.4</v>
          </cell>
          <cell r="AQ162">
            <v>5.45</v>
          </cell>
          <cell r="AR162">
            <v>18.3</v>
          </cell>
          <cell r="AS162">
            <v>14.2</v>
          </cell>
          <cell r="AT162">
            <v>19.3</v>
          </cell>
          <cell r="AU162">
            <v>19.7</v>
          </cell>
          <cell r="AV162">
            <v>21.3</v>
          </cell>
        </row>
        <row r="163">
          <cell r="S163">
            <v>6726</v>
          </cell>
          <cell r="T163">
            <v>6372</v>
          </cell>
          <cell r="U163">
            <v>6903</v>
          </cell>
          <cell r="V163">
            <v>6726</v>
          </cell>
          <cell r="W163">
            <v>6902</v>
          </cell>
          <cell r="X163">
            <v>7308</v>
          </cell>
          <cell r="Y163">
            <v>7424</v>
          </cell>
          <cell r="Z163">
            <v>7656</v>
          </cell>
          <cell r="AA163">
            <v>8468</v>
          </cell>
          <cell r="AB163">
            <v>7424</v>
          </cell>
          <cell r="AC163">
            <v>7424</v>
          </cell>
          <cell r="AD163">
            <v>6728</v>
          </cell>
          <cell r="AE163">
            <v>6780</v>
          </cell>
          <cell r="AF163">
            <v>7320</v>
          </cell>
          <cell r="AG163">
            <v>6420</v>
          </cell>
          <cell r="AH163">
            <v>9000</v>
          </cell>
          <cell r="AI163">
            <v>7080</v>
          </cell>
          <cell r="AJ163">
            <v>7320</v>
          </cell>
          <cell r="AK163">
            <v>7620</v>
          </cell>
          <cell r="AL163">
            <v>7020</v>
          </cell>
          <cell r="AM163">
            <v>7620</v>
          </cell>
        </row>
        <row r="166">
          <cell r="S166">
            <v>27</v>
          </cell>
          <cell r="T166">
            <v>23</v>
          </cell>
          <cell r="U166">
            <v>23</v>
          </cell>
          <cell r="V166">
            <v>27</v>
          </cell>
          <cell r="W166">
            <v>21</v>
          </cell>
          <cell r="X166">
            <v>23</v>
          </cell>
          <cell r="Y166">
            <v>23</v>
          </cell>
          <cell r="Z166">
            <v>25</v>
          </cell>
          <cell r="AA166">
            <v>29</v>
          </cell>
          <cell r="AB166">
            <v>20</v>
          </cell>
          <cell r="AC166">
            <v>25</v>
          </cell>
          <cell r="AD166">
            <v>27</v>
          </cell>
          <cell r="AE166">
            <v>28</v>
          </cell>
          <cell r="AF166">
            <v>33</v>
          </cell>
          <cell r="AG166">
            <v>25</v>
          </cell>
          <cell r="AH166">
            <v>35</v>
          </cell>
          <cell r="AI166">
            <v>30</v>
          </cell>
          <cell r="AJ166">
            <v>32</v>
          </cell>
          <cell r="AK166">
            <v>29</v>
          </cell>
          <cell r="AL166">
            <v>28</v>
          </cell>
          <cell r="AM166">
            <v>25</v>
          </cell>
          <cell r="AN166">
            <v>10</v>
          </cell>
          <cell r="AO166">
            <v>10</v>
          </cell>
          <cell r="AP166">
            <v>12</v>
          </cell>
          <cell r="AQ166">
            <v>9</v>
          </cell>
          <cell r="AR166">
            <v>9</v>
          </cell>
          <cell r="AS166">
            <v>9</v>
          </cell>
          <cell r="AT166">
            <v>4</v>
          </cell>
          <cell r="AU166">
            <v>0</v>
          </cell>
          <cell r="AV166">
            <v>9</v>
          </cell>
        </row>
        <row r="167">
          <cell r="S167">
            <v>1972.6470999999999</v>
          </cell>
          <cell r="T167">
            <v>2006.8796</v>
          </cell>
          <cell r="U167">
            <v>1964.1522</v>
          </cell>
          <cell r="V167">
            <v>1972.6470999999999</v>
          </cell>
          <cell r="W167">
            <v>1700.9947</v>
          </cell>
          <cell r="X167">
            <v>2016.002</v>
          </cell>
          <cell r="Y167">
            <v>1956.4627</v>
          </cell>
          <cell r="Z167">
            <v>1973.3258000000001</v>
          </cell>
          <cell r="AA167">
            <v>2403.5479999999998</v>
          </cell>
          <cell r="AB167">
            <v>1849.951</v>
          </cell>
          <cell r="AC167">
            <v>2042.6279999999999</v>
          </cell>
          <cell r="AD167">
            <v>2149.9268000000002</v>
          </cell>
          <cell r="AE167">
            <v>2048</v>
          </cell>
          <cell r="AF167">
            <v>2124.4029999999998</v>
          </cell>
          <cell r="AG167">
            <v>2042.5954999999999</v>
          </cell>
          <cell r="AH167">
            <v>2615.0095000000001</v>
          </cell>
          <cell r="AI167">
            <v>2148.6959999999999</v>
          </cell>
          <cell r="AJ167">
            <v>2206.4360000000001</v>
          </cell>
          <cell r="AK167">
            <v>2007.73</v>
          </cell>
          <cell r="AL167">
            <v>1999.277</v>
          </cell>
          <cell r="AM167">
            <v>2160.433</v>
          </cell>
          <cell r="AN167">
            <v>468.3066</v>
          </cell>
          <cell r="AO167">
            <v>529.43899999999996</v>
          </cell>
          <cell r="AP167">
            <v>540.19979999999998</v>
          </cell>
          <cell r="AQ167">
            <v>391.63900000000001</v>
          </cell>
          <cell r="AR167">
            <v>488.28800000000001</v>
          </cell>
          <cell r="AS167">
            <v>486.94600000000003</v>
          </cell>
          <cell r="AT167">
            <v>149.489</v>
          </cell>
          <cell r="AV167">
            <v>363.49</v>
          </cell>
        </row>
        <row r="168">
          <cell r="S168">
            <v>864.30502445166201</v>
          </cell>
          <cell r="T168">
            <v>866.32157703930022</v>
          </cell>
          <cell r="U168">
            <v>859.93529422007111</v>
          </cell>
          <cell r="V168">
            <v>864.30502445166201</v>
          </cell>
          <cell r="W168">
            <v>868.2566147913335</v>
          </cell>
          <cell r="X168">
            <v>868.90533838756107</v>
          </cell>
          <cell r="Y168">
            <v>818.30279718596216</v>
          </cell>
          <cell r="Z168">
            <v>858.66317665334327</v>
          </cell>
          <cell r="AA168">
            <v>860.71249669238989</v>
          </cell>
          <cell r="AB168">
            <v>852.8</v>
          </cell>
          <cell r="AC168">
            <v>954.6</v>
          </cell>
          <cell r="AD168">
            <v>869.9</v>
          </cell>
          <cell r="AE168">
            <v>867.3</v>
          </cell>
          <cell r="AF168">
            <v>867.8</v>
          </cell>
          <cell r="AG168">
            <v>871.2</v>
          </cell>
          <cell r="AH168">
            <v>869.3</v>
          </cell>
          <cell r="AI168">
            <v>868.27852800023834</v>
          </cell>
          <cell r="AJ168">
            <v>865.23289141402677</v>
          </cell>
          <cell r="AK168">
            <v>866.5009737365084</v>
          </cell>
          <cell r="AL168">
            <v>875.5</v>
          </cell>
          <cell r="AM168">
            <v>875.4</v>
          </cell>
          <cell r="AN168">
            <v>878.6</v>
          </cell>
          <cell r="AO168">
            <v>893.3</v>
          </cell>
          <cell r="AP168">
            <v>881.3</v>
          </cell>
          <cell r="AQ168">
            <v>859.1</v>
          </cell>
          <cell r="AR168">
            <v>860</v>
          </cell>
          <cell r="AS168">
            <v>848.6</v>
          </cell>
          <cell r="AT168">
            <v>839.4</v>
          </cell>
          <cell r="AV168">
            <v>842.8</v>
          </cell>
        </row>
        <row r="169">
          <cell r="S169">
            <v>0.3</v>
          </cell>
          <cell r="T169">
            <v>0.27400000000000002</v>
          </cell>
          <cell r="U169">
            <v>0.40600000000000003</v>
          </cell>
          <cell r="V169">
            <v>0.3</v>
          </cell>
          <cell r="W169">
            <v>0.32</v>
          </cell>
          <cell r="X169">
            <v>0.22</v>
          </cell>
          <cell r="Y169">
            <v>0.2</v>
          </cell>
          <cell r="Z169">
            <v>0.28999999999999998</v>
          </cell>
          <cell r="AA169">
            <v>0.35699999999999998</v>
          </cell>
          <cell r="AB169">
            <v>0.27500000000000002</v>
          </cell>
          <cell r="AC169">
            <v>0.248</v>
          </cell>
          <cell r="AD169">
            <v>0.33</v>
          </cell>
          <cell r="AE169">
            <v>0.3</v>
          </cell>
          <cell r="AF169">
            <v>0.47</v>
          </cell>
          <cell r="AG169">
            <v>0.36699999999999999</v>
          </cell>
          <cell r="AH169">
            <v>0.38</v>
          </cell>
          <cell r="AI169">
            <v>0.73199999999999998</v>
          </cell>
          <cell r="AJ169">
            <v>0.44900000000000001</v>
          </cell>
          <cell r="AK169">
            <v>0.54600000000000004</v>
          </cell>
          <cell r="AL169">
            <v>0.54500000000000004</v>
          </cell>
          <cell r="AM169">
            <v>0.39</v>
          </cell>
        </row>
        <row r="170">
          <cell r="S170">
            <v>7.2</v>
          </cell>
          <cell r="T170">
            <v>12.19</v>
          </cell>
          <cell r="U170">
            <v>9.65</v>
          </cell>
          <cell r="V170">
            <v>7.2</v>
          </cell>
          <cell r="W170">
            <v>6.9333333333333336</v>
          </cell>
          <cell r="X170">
            <v>9.8800000000000008</v>
          </cell>
          <cell r="Y170">
            <v>4.9133333333333331</v>
          </cell>
          <cell r="Z170">
            <v>8.32</v>
          </cell>
          <cell r="AA170">
            <v>13.7</v>
          </cell>
          <cell r="AB170">
            <v>13.97</v>
          </cell>
          <cell r="AC170">
            <v>3.96</v>
          </cell>
          <cell r="AD170">
            <v>6.41</v>
          </cell>
          <cell r="AE170">
            <v>6.41</v>
          </cell>
          <cell r="AF170">
            <v>6.45</v>
          </cell>
          <cell r="AG170">
            <v>13.51</v>
          </cell>
          <cell r="AH170">
            <v>4.03</v>
          </cell>
          <cell r="AI170">
            <v>3.73</v>
          </cell>
          <cell r="AJ170">
            <v>4.05</v>
          </cell>
          <cell r="AK170">
            <v>7.42</v>
          </cell>
          <cell r="AL170">
            <v>4.0866666666666669</v>
          </cell>
          <cell r="AM170">
            <v>8.74</v>
          </cell>
        </row>
      </sheetData>
      <sheetData sheetId="2" refreshError="1">
        <row r="5">
          <cell r="S5">
            <v>35977</v>
          </cell>
          <cell r="T5">
            <v>36008</v>
          </cell>
          <cell r="U5">
            <v>36039</v>
          </cell>
          <cell r="V5">
            <v>36069</v>
          </cell>
          <cell r="W5">
            <v>36100</v>
          </cell>
          <cell r="X5">
            <v>36130</v>
          </cell>
          <cell r="Y5">
            <v>36161</v>
          </cell>
          <cell r="Z5">
            <v>36192</v>
          </cell>
          <cell r="AA5">
            <v>36220</v>
          </cell>
          <cell r="AB5">
            <v>36251</v>
          </cell>
          <cell r="AC5">
            <v>36281</v>
          </cell>
          <cell r="AD5">
            <v>36312</v>
          </cell>
          <cell r="AE5">
            <v>36342</v>
          </cell>
          <cell r="AF5">
            <v>36373</v>
          </cell>
          <cell r="AG5">
            <v>36404</v>
          </cell>
          <cell r="AH5">
            <v>36434</v>
          </cell>
          <cell r="AI5">
            <v>36465</v>
          </cell>
          <cell r="AJ5">
            <v>36495</v>
          </cell>
          <cell r="AK5">
            <v>36526</v>
          </cell>
          <cell r="AL5">
            <v>36557</v>
          </cell>
          <cell r="AM5">
            <v>36586</v>
          </cell>
          <cell r="AN5">
            <v>36617</v>
          </cell>
          <cell r="AO5">
            <v>36647</v>
          </cell>
          <cell r="AP5">
            <v>36678</v>
          </cell>
          <cell r="AQ5">
            <v>36708</v>
          </cell>
          <cell r="AR5">
            <v>36739</v>
          </cell>
          <cell r="AS5">
            <v>36770</v>
          </cell>
          <cell r="AT5">
            <v>36800</v>
          </cell>
          <cell r="AU5">
            <v>36831</v>
          </cell>
          <cell r="AV5">
            <v>36861</v>
          </cell>
        </row>
        <row r="9">
          <cell r="S9">
            <v>1</v>
          </cell>
          <cell r="T9">
            <v>3</v>
          </cell>
          <cell r="U9">
            <v>4</v>
          </cell>
          <cell r="V9">
            <v>0</v>
          </cell>
          <cell r="W9">
            <v>3</v>
          </cell>
          <cell r="X9">
            <v>1</v>
          </cell>
          <cell r="Y9">
            <v>2</v>
          </cell>
          <cell r="Z9">
            <v>2</v>
          </cell>
          <cell r="AA9">
            <v>0</v>
          </cell>
          <cell r="AB9">
            <v>0</v>
          </cell>
          <cell r="AC9">
            <v>1</v>
          </cell>
          <cell r="AD9">
            <v>2</v>
          </cell>
          <cell r="AE9">
            <v>0</v>
          </cell>
          <cell r="AF9">
            <v>1</v>
          </cell>
          <cell r="AG9">
            <v>0</v>
          </cell>
          <cell r="AH9">
            <v>3</v>
          </cell>
          <cell r="AI9">
            <v>0</v>
          </cell>
          <cell r="AJ9">
            <v>0</v>
          </cell>
          <cell r="AK9">
            <v>1</v>
          </cell>
          <cell r="AL9">
            <v>1</v>
          </cell>
          <cell r="AM9">
            <v>2</v>
          </cell>
          <cell r="AN9">
            <v>0</v>
          </cell>
          <cell r="AO9">
            <v>0</v>
          </cell>
          <cell r="AP9">
            <v>0</v>
          </cell>
          <cell r="AQ9">
            <v>0</v>
          </cell>
          <cell r="AR9">
            <v>1</v>
          </cell>
          <cell r="AS9">
            <v>0</v>
          </cell>
          <cell r="AT9">
            <v>2</v>
          </cell>
          <cell r="AU9">
            <v>2</v>
          </cell>
          <cell r="AV9">
            <v>0</v>
          </cell>
        </row>
        <row r="10">
          <cell r="S10">
            <v>0</v>
          </cell>
          <cell r="T10">
            <v>0</v>
          </cell>
          <cell r="U10">
            <v>0</v>
          </cell>
          <cell r="V10">
            <v>0</v>
          </cell>
          <cell r="W10">
            <v>0</v>
          </cell>
          <cell r="X10">
            <v>0</v>
          </cell>
          <cell r="Y10">
            <v>0</v>
          </cell>
          <cell r="Z10">
            <v>0</v>
          </cell>
          <cell r="AA10">
            <v>1</v>
          </cell>
          <cell r="AB10">
            <v>0</v>
          </cell>
          <cell r="AC10">
            <v>1</v>
          </cell>
          <cell r="AD10">
            <v>0</v>
          </cell>
          <cell r="AE10">
            <v>0</v>
          </cell>
          <cell r="AF10">
            <v>0</v>
          </cell>
          <cell r="AG10">
            <v>0</v>
          </cell>
          <cell r="AH10">
            <v>0</v>
          </cell>
          <cell r="AI10">
            <v>1</v>
          </cell>
          <cell r="AJ10">
            <v>0</v>
          </cell>
          <cell r="AK10">
            <v>0</v>
          </cell>
          <cell r="AL10">
            <v>1</v>
          </cell>
          <cell r="AM10">
            <v>0</v>
          </cell>
          <cell r="AN10">
            <v>1</v>
          </cell>
          <cell r="AO10">
            <v>0</v>
          </cell>
          <cell r="AP10">
            <v>0</v>
          </cell>
          <cell r="AQ10">
            <v>0</v>
          </cell>
          <cell r="AR10">
            <v>0</v>
          </cell>
          <cell r="AS10">
            <v>0</v>
          </cell>
          <cell r="AT10">
            <v>0</v>
          </cell>
          <cell r="AU10">
            <v>0</v>
          </cell>
          <cell r="AV10">
            <v>0</v>
          </cell>
        </row>
        <row r="11">
          <cell r="S11">
            <v>0</v>
          </cell>
          <cell r="T11">
            <v>0</v>
          </cell>
          <cell r="U11">
            <v>0</v>
          </cell>
          <cell r="V11">
            <v>0</v>
          </cell>
          <cell r="W11">
            <v>0</v>
          </cell>
          <cell r="X11">
            <v>0</v>
          </cell>
          <cell r="Y11">
            <v>0</v>
          </cell>
          <cell r="Z11">
            <v>0</v>
          </cell>
          <cell r="AA11">
            <v>0</v>
          </cell>
          <cell r="AB11">
            <v>0</v>
          </cell>
          <cell r="AC11">
            <v>0</v>
          </cell>
          <cell r="AD11">
            <v>0</v>
          </cell>
          <cell r="AE11">
            <v>0</v>
          </cell>
          <cell r="AF11">
            <v>0</v>
          </cell>
          <cell r="AG11">
            <v>0</v>
          </cell>
          <cell r="AH11">
            <v>0</v>
          </cell>
          <cell r="AI11">
            <v>0</v>
          </cell>
          <cell r="AJ11">
            <v>0</v>
          </cell>
          <cell r="AK11">
            <v>0</v>
          </cell>
          <cell r="AL11">
            <v>0</v>
          </cell>
          <cell r="AM11">
            <v>0</v>
          </cell>
          <cell r="AN11">
            <v>1</v>
          </cell>
          <cell r="AO11">
            <v>0</v>
          </cell>
          <cell r="AP11">
            <v>0</v>
          </cell>
          <cell r="AQ11">
            <v>0</v>
          </cell>
          <cell r="AR11">
            <v>0</v>
          </cell>
          <cell r="AS11">
            <v>0</v>
          </cell>
          <cell r="AT11">
            <v>0</v>
          </cell>
          <cell r="AU11">
            <v>0</v>
          </cell>
          <cell r="AV11">
            <v>0</v>
          </cell>
        </row>
        <row r="12">
          <cell r="S12">
            <v>0</v>
          </cell>
          <cell r="T12">
            <v>0</v>
          </cell>
          <cell r="U12">
            <v>0</v>
          </cell>
          <cell r="V12">
            <v>0</v>
          </cell>
          <cell r="W12">
            <v>0</v>
          </cell>
          <cell r="X12">
            <v>0</v>
          </cell>
          <cell r="Y12">
            <v>0</v>
          </cell>
          <cell r="Z12">
            <v>0</v>
          </cell>
          <cell r="AA12">
            <v>0</v>
          </cell>
          <cell r="AB12">
            <v>121</v>
          </cell>
          <cell r="AC12">
            <v>18</v>
          </cell>
          <cell r="AD12">
            <v>33</v>
          </cell>
          <cell r="AE12">
            <v>61</v>
          </cell>
          <cell r="AF12">
            <v>92</v>
          </cell>
          <cell r="AG12">
            <v>120</v>
          </cell>
          <cell r="AH12">
            <v>158</v>
          </cell>
          <cell r="AI12">
            <v>188</v>
          </cell>
          <cell r="AJ12">
            <v>219</v>
          </cell>
          <cell r="AK12">
            <v>250</v>
          </cell>
          <cell r="AL12">
            <v>14</v>
          </cell>
          <cell r="AM12">
            <v>47</v>
          </cell>
          <cell r="AN12">
            <v>6</v>
          </cell>
          <cell r="AO12">
            <v>37</v>
          </cell>
          <cell r="AP12">
            <v>82</v>
          </cell>
          <cell r="AQ12">
            <v>106</v>
          </cell>
          <cell r="AR12">
            <v>137</v>
          </cell>
          <cell r="AS12">
            <v>168</v>
          </cell>
          <cell r="AT12">
            <v>198</v>
          </cell>
          <cell r="AU12">
            <v>227</v>
          </cell>
          <cell r="AV12">
            <v>268</v>
          </cell>
        </row>
        <row r="13">
          <cell r="S13">
            <v>823</v>
          </cell>
          <cell r="T13">
            <v>764</v>
          </cell>
          <cell r="U13">
            <v>793</v>
          </cell>
          <cell r="V13">
            <v>823</v>
          </cell>
          <cell r="W13">
            <v>853</v>
          </cell>
          <cell r="X13">
            <v>884</v>
          </cell>
          <cell r="Y13">
            <v>23</v>
          </cell>
          <cell r="Z13">
            <v>53</v>
          </cell>
          <cell r="AA13">
            <v>91</v>
          </cell>
          <cell r="AB13">
            <v>201</v>
          </cell>
          <cell r="AC13">
            <v>231</v>
          </cell>
          <cell r="AD13">
            <v>468</v>
          </cell>
          <cell r="AE13">
            <v>496</v>
          </cell>
          <cell r="AF13">
            <v>527</v>
          </cell>
          <cell r="AG13">
            <v>555</v>
          </cell>
          <cell r="AH13">
            <v>593</v>
          </cell>
          <cell r="AI13">
            <v>6</v>
          </cell>
          <cell r="AJ13">
            <v>37</v>
          </cell>
          <cell r="AK13">
            <v>68</v>
          </cell>
          <cell r="AL13">
            <v>97</v>
          </cell>
          <cell r="AM13">
            <v>128</v>
          </cell>
          <cell r="AN13">
            <v>27</v>
          </cell>
          <cell r="AO13">
            <v>58</v>
          </cell>
          <cell r="AP13">
            <v>76</v>
          </cell>
          <cell r="AQ13">
            <v>100</v>
          </cell>
          <cell r="AR13">
            <v>131</v>
          </cell>
          <cell r="AS13">
            <v>162</v>
          </cell>
          <cell r="AT13">
            <v>192</v>
          </cell>
          <cell r="AU13">
            <v>221</v>
          </cell>
          <cell r="AV13">
            <v>262</v>
          </cell>
        </row>
        <row r="17">
          <cell r="S17">
            <v>20.302921870608138</v>
          </cell>
          <cell r="T17">
            <v>20.058693722607291</v>
          </cell>
          <cell r="U17">
            <v>20.344516998583963</v>
          </cell>
          <cell r="V17">
            <v>20.097591177250628</v>
          </cell>
          <cell r="W17">
            <v>20.120769855422228</v>
          </cell>
          <cell r="X17">
            <v>20.233097129571718</v>
          </cell>
          <cell r="Y17">
            <v>20.723076064944497</v>
          </cell>
          <cell r="Z17">
            <v>20.719304153948151</v>
          </cell>
          <cell r="AA17">
            <v>20.262002446754767</v>
          </cell>
          <cell r="AB17">
            <v>20.934151244336412</v>
          </cell>
          <cell r="AC17">
            <v>20.701690017725586</v>
          </cell>
          <cell r="AD17">
            <v>20.568168582805733</v>
          </cell>
          <cell r="AE17">
            <v>22.735948203599342</v>
          </cell>
          <cell r="AF17">
            <v>21.29885527841742</v>
          </cell>
          <cell r="AG17">
            <v>21.330810801599103</v>
          </cell>
          <cell r="AH17">
            <v>22.885083899789315</v>
          </cell>
          <cell r="AI17">
            <v>22.920463229026179</v>
          </cell>
          <cell r="AJ17">
            <v>22.484142682432235</v>
          </cell>
          <cell r="AK17">
            <v>23.432656752073733</v>
          </cell>
          <cell r="AL17">
            <v>24.568329520292384</v>
          </cell>
          <cell r="AM17">
            <v>22.78267304561664</v>
          </cell>
          <cell r="AN17">
            <v>23.322204467328152</v>
          </cell>
          <cell r="AO17">
            <v>22.846584091980002</v>
          </cell>
          <cell r="AP17">
            <v>22.48</v>
          </cell>
          <cell r="AQ17">
            <v>21.55</v>
          </cell>
          <cell r="AR17">
            <v>22.585447001489054</v>
          </cell>
          <cell r="AS17">
            <v>23.114761821729651</v>
          </cell>
          <cell r="AT17">
            <v>22.649358047852413</v>
          </cell>
          <cell r="AU17">
            <v>23.18080323630512</v>
          </cell>
          <cell r="AV17">
            <v>22.963829094215779</v>
          </cell>
        </row>
        <row r="18">
          <cell r="S18">
            <v>19.52</v>
          </cell>
          <cell r="T18">
            <v>22.13</v>
          </cell>
          <cell r="U18">
            <v>17.57</v>
          </cell>
          <cell r="V18">
            <v>20.8</v>
          </cell>
          <cell r="W18">
            <v>21.23</v>
          </cell>
          <cell r="X18">
            <v>20.65</v>
          </cell>
          <cell r="Y18">
            <v>19.91</v>
          </cell>
          <cell r="Z18">
            <v>21.69</v>
          </cell>
          <cell r="AA18">
            <v>16.010000000000002</v>
          </cell>
          <cell r="AB18">
            <v>20.059999999999999</v>
          </cell>
          <cell r="AC18">
            <v>17.59</v>
          </cell>
          <cell r="AD18">
            <v>20.85</v>
          </cell>
          <cell r="AE18">
            <v>25.04</v>
          </cell>
          <cell r="AF18">
            <v>20.66</v>
          </cell>
          <cell r="AG18">
            <v>27.53</v>
          </cell>
          <cell r="AH18">
            <v>22.74</v>
          </cell>
          <cell r="AI18">
            <v>24.98</v>
          </cell>
          <cell r="AJ18">
            <v>18.78</v>
          </cell>
          <cell r="AK18">
            <v>19.22</v>
          </cell>
          <cell r="AL18">
            <v>24.74</v>
          </cell>
          <cell r="AM18">
            <v>24.01</v>
          </cell>
          <cell r="AN18">
            <v>22.41</v>
          </cell>
          <cell r="AO18">
            <v>20.07</v>
          </cell>
          <cell r="AP18">
            <v>17.04</v>
          </cell>
          <cell r="AQ18">
            <v>24.57</v>
          </cell>
          <cell r="AR18">
            <v>20.8</v>
          </cell>
          <cell r="AS18">
            <v>23.36</v>
          </cell>
          <cell r="AT18">
            <v>19.856999999999999</v>
          </cell>
          <cell r="AU18">
            <v>24.28</v>
          </cell>
          <cell r="AV18">
            <v>24.51</v>
          </cell>
        </row>
        <row r="19">
          <cell r="S19">
            <v>1.4385894070832177</v>
          </cell>
          <cell r="T19">
            <v>1.447181883962813</v>
          </cell>
          <cell r="U19">
            <v>1.4557524172677432</v>
          </cell>
          <cell r="V19">
            <v>1.4643182483781023</v>
          </cell>
          <cell r="W19">
            <v>1.4729091578595073</v>
          </cell>
          <cell r="X19">
            <v>1.4815000673409122</v>
          </cell>
          <cell r="Y19">
            <v>1.4900454545454545</v>
          </cell>
          <cell r="Z19">
            <v>1.4986364317562015</v>
          </cell>
          <cell r="AA19">
            <v>1.5072017730546261</v>
          </cell>
          <cell r="AB19">
            <v>1.5079899704352382</v>
          </cell>
          <cell r="AC19">
            <v>1.5180774157918799</v>
          </cell>
          <cell r="AD19">
            <v>1.5343988967248767</v>
          </cell>
          <cell r="AE19">
            <v>2.0838798710770883</v>
          </cell>
          <cell r="AF19">
            <v>1.8949266870783392</v>
          </cell>
          <cell r="AG19">
            <v>1.9076392970547922</v>
          </cell>
          <cell r="AH19">
            <v>2.1261038970703074</v>
          </cell>
          <cell r="AI19">
            <v>2.1401785724013802</v>
          </cell>
          <cell r="AJ19">
            <v>2.0799686529830583</v>
          </cell>
          <cell r="AK19">
            <v>1.7460978147762751</v>
          </cell>
          <cell r="AL19">
            <v>1.9646304494460425</v>
          </cell>
          <cell r="AM19">
            <v>1.9687819560477731</v>
          </cell>
          <cell r="AN19">
            <v>2.2049542781093039</v>
          </cell>
          <cell r="AO19">
            <v>2.1717305373877909</v>
          </cell>
          <cell r="AP19">
            <v>2.0099999999999998</v>
          </cell>
          <cell r="AQ19">
            <v>4.08</v>
          </cell>
          <cell r="AR19">
            <v>3.14</v>
          </cell>
          <cell r="AS19">
            <v>2.3330870972280859</v>
          </cell>
          <cell r="AT19">
            <v>2.437009688710805</v>
          </cell>
          <cell r="AU19">
            <v>2.513152664437535</v>
          </cell>
          <cell r="AV19">
            <v>2.5139573910254347</v>
          </cell>
        </row>
        <row r="20">
          <cell r="S20">
            <v>1.76</v>
          </cell>
          <cell r="T20">
            <v>1.77</v>
          </cell>
          <cell r="U20">
            <v>1.27</v>
          </cell>
          <cell r="V20">
            <v>1.43</v>
          </cell>
          <cell r="W20">
            <v>1.51</v>
          </cell>
          <cell r="X20">
            <v>1.62</v>
          </cell>
          <cell r="Y20">
            <v>1.1499999999999999</v>
          </cell>
          <cell r="Z20">
            <v>1.38</v>
          </cell>
          <cell r="AA20">
            <v>1.123</v>
          </cell>
          <cell r="AB20">
            <v>1.26</v>
          </cell>
          <cell r="AC20">
            <v>2.15</v>
          </cell>
          <cell r="AD20">
            <v>1.46</v>
          </cell>
          <cell r="AE20">
            <v>1.56</v>
          </cell>
          <cell r="AF20">
            <v>1.23</v>
          </cell>
          <cell r="AG20">
            <v>1.48</v>
          </cell>
          <cell r="AH20">
            <v>1.19</v>
          </cell>
          <cell r="AI20">
            <v>1.89</v>
          </cell>
          <cell r="AJ20">
            <v>2.5</v>
          </cell>
          <cell r="AK20">
            <v>1.46</v>
          </cell>
          <cell r="AL20">
            <v>1.84</v>
          </cell>
          <cell r="AM20">
            <v>2.4900000000000002</v>
          </cell>
          <cell r="AN20">
            <v>1.26</v>
          </cell>
          <cell r="AO20">
            <v>1.6</v>
          </cell>
          <cell r="AP20">
            <v>1.7</v>
          </cell>
          <cell r="AQ20">
            <v>2.88</v>
          </cell>
          <cell r="AR20">
            <v>3.91</v>
          </cell>
          <cell r="AS20">
            <v>2.7</v>
          </cell>
          <cell r="AT20">
            <v>1.53</v>
          </cell>
          <cell r="AU20">
            <v>2.62</v>
          </cell>
          <cell r="AV20">
            <v>2.71</v>
          </cell>
        </row>
        <row r="21">
          <cell r="S21">
            <v>6.1981507519535617</v>
          </cell>
          <cell r="T21">
            <v>6.1789548263161285</v>
          </cell>
          <cell r="U21">
            <v>6.2044516926788393</v>
          </cell>
          <cell r="V21">
            <v>6.1850457356838975</v>
          </cell>
          <cell r="W21">
            <v>6.188091190367782</v>
          </cell>
          <cell r="X21">
            <v>6.1911820995991862</v>
          </cell>
          <cell r="Y21">
            <v>6.4201818181818178</v>
          </cell>
          <cell r="Z21">
            <v>6.4232730192396827</v>
          </cell>
          <cell r="AA21">
            <v>6.3844179038371776</v>
          </cell>
          <cell r="AB21">
            <v>6.4193424647281168</v>
          </cell>
          <cell r="AC21">
            <v>6.4058829121229817</v>
          </cell>
          <cell r="AD21">
            <v>6.4140618751259808</v>
          </cell>
          <cell r="AE21">
            <v>6.6657932541811569</v>
          </cell>
          <cell r="AF21">
            <v>6.3156439164643947</v>
          </cell>
          <cell r="AG21">
            <v>6.3205195762906579</v>
          </cell>
          <cell r="AH21">
            <v>6.6819874100326739</v>
          </cell>
          <cell r="AI21">
            <v>6.6873854619831796</v>
          </cell>
          <cell r="AJ21">
            <v>6.5653496552774611</v>
          </cell>
          <cell r="AK21">
            <v>6.5747912442396315</v>
          </cell>
          <cell r="AL21">
            <v>6.8202816621643079</v>
          </cell>
          <cell r="AM21">
            <v>6.4263407639778833</v>
          </cell>
          <cell r="AN21">
            <v>6.5424452508341773</v>
          </cell>
          <cell r="AO21">
            <v>6.4360920836304096</v>
          </cell>
          <cell r="AP21">
            <v>6.5525216144751219</v>
          </cell>
          <cell r="AQ21">
            <v>5.0999999999999996</v>
          </cell>
          <cell r="AR21">
            <v>6.03</v>
          </cell>
          <cell r="AS21">
            <v>6.6769081599365379</v>
          </cell>
          <cell r="AT21">
            <v>6.5697423827617252</v>
          </cell>
          <cell r="AU21">
            <v>6.6869845235774807</v>
          </cell>
          <cell r="AV21">
            <v>6.5794937024142524</v>
          </cell>
        </row>
        <row r="22">
          <cell r="S22">
            <v>6.13</v>
          </cell>
          <cell r="T22">
            <v>6.25</v>
          </cell>
          <cell r="U22">
            <v>4.49</v>
          </cell>
          <cell r="V22">
            <v>5.67</v>
          </cell>
          <cell r="W22">
            <v>6.79</v>
          </cell>
          <cell r="X22">
            <v>8.07</v>
          </cell>
          <cell r="Y22">
            <v>4.8499999999999996</v>
          </cell>
          <cell r="Z22">
            <v>6.3</v>
          </cell>
          <cell r="AA22">
            <v>4.55</v>
          </cell>
          <cell r="AB22">
            <v>5.71</v>
          </cell>
          <cell r="AC22">
            <v>5.96</v>
          </cell>
          <cell r="AD22">
            <v>6.41</v>
          </cell>
          <cell r="AE22">
            <v>6.57</v>
          </cell>
          <cell r="AF22">
            <v>5.64</v>
          </cell>
          <cell r="AG22">
            <v>6.16</v>
          </cell>
          <cell r="AH22">
            <v>3.91</v>
          </cell>
          <cell r="AI22">
            <v>8.4</v>
          </cell>
          <cell r="AJ22">
            <v>5.51</v>
          </cell>
          <cell r="AK22">
            <v>6.5</v>
          </cell>
          <cell r="AL22">
            <v>6.35</v>
          </cell>
          <cell r="AM22">
            <v>9.08</v>
          </cell>
          <cell r="AN22">
            <v>7.13</v>
          </cell>
          <cell r="AO22">
            <v>6.3</v>
          </cell>
          <cell r="AP22">
            <v>5.35</v>
          </cell>
          <cell r="AQ22">
            <v>7.51</v>
          </cell>
          <cell r="AR22">
            <v>6.23</v>
          </cell>
          <cell r="AS22">
            <v>6.16</v>
          </cell>
          <cell r="AT22">
            <v>6.38</v>
          </cell>
          <cell r="AU22">
            <v>6.03</v>
          </cell>
          <cell r="AV22">
            <v>6.73</v>
          </cell>
        </row>
        <row r="26">
          <cell r="S26">
            <v>30</v>
          </cell>
          <cell r="T26">
            <v>30</v>
          </cell>
          <cell r="U26">
            <v>30</v>
          </cell>
          <cell r="V26">
            <v>30</v>
          </cell>
          <cell r="W26">
            <v>31</v>
          </cell>
          <cell r="X26">
            <v>32</v>
          </cell>
          <cell r="Y26">
            <v>32</v>
          </cell>
          <cell r="Z26">
            <v>30</v>
          </cell>
          <cell r="AA26">
            <v>38</v>
          </cell>
          <cell r="AB26">
            <v>30</v>
          </cell>
          <cell r="AC26">
            <v>31</v>
          </cell>
          <cell r="AD26">
            <v>30</v>
          </cell>
          <cell r="AE26">
            <v>28</v>
          </cell>
          <cell r="AF26">
            <v>31</v>
          </cell>
          <cell r="AG26">
            <v>28</v>
          </cell>
          <cell r="AH26">
            <v>38</v>
          </cell>
          <cell r="AI26">
            <v>30</v>
          </cell>
          <cell r="AJ26">
            <v>31</v>
          </cell>
          <cell r="AK26">
            <v>31</v>
          </cell>
          <cell r="AL26">
            <v>29</v>
          </cell>
          <cell r="AM26">
            <v>31</v>
          </cell>
          <cell r="AN26">
            <v>30</v>
          </cell>
          <cell r="AO26">
            <v>31</v>
          </cell>
          <cell r="AP26">
            <v>30</v>
          </cell>
          <cell r="AQ26">
            <v>24</v>
          </cell>
          <cell r="AR26">
            <v>31</v>
          </cell>
          <cell r="AS26">
            <v>31</v>
          </cell>
          <cell r="AT26">
            <v>30</v>
          </cell>
          <cell r="AU26">
            <v>29</v>
          </cell>
          <cell r="AV26">
            <v>41</v>
          </cell>
        </row>
        <row r="27">
          <cell r="S27">
            <v>190000</v>
          </cell>
          <cell r="T27">
            <v>208000</v>
          </cell>
          <cell r="U27">
            <v>227000</v>
          </cell>
          <cell r="V27">
            <v>208000</v>
          </cell>
          <cell r="W27">
            <v>207000</v>
          </cell>
          <cell r="X27">
            <v>186000</v>
          </cell>
          <cell r="Y27">
            <v>213000</v>
          </cell>
          <cell r="Z27">
            <v>213000</v>
          </cell>
          <cell r="AA27">
            <v>286000</v>
          </cell>
          <cell r="AB27">
            <v>223000</v>
          </cell>
          <cell r="AC27">
            <v>223000</v>
          </cell>
          <cell r="AD27">
            <v>221000</v>
          </cell>
          <cell r="AE27">
            <v>217000</v>
          </cell>
          <cell r="AF27">
            <v>226000</v>
          </cell>
          <cell r="AG27">
            <v>196000</v>
          </cell>
          <cell r="AH27">
            <v>267000</v>
          </cell>
          <cell r="AI27">
            <v>215000</v>
          </cell>
          <cell r="AJ27">
            <v>230000</v>
          </cell>
          <cell r="AK27">
            <v>230000</v>
          </cell>
          <cell r="AL27">
            <v>196000</v>
          </cell>
          <cell r="AM27">
            <v>206600</v>
          </cell>
          <cell r="AN27">
            <v>195364</v>
          </cell>
          <cell r="AO27">
            <v>220000</v>
          </cell>
          <cell r="AP27">
            <v>231500</v>
          </cell>
          <cell r="AQ27">
            <v>179000</v>
          </cell>
          <cell r="AR27">
            <v>235500</v>
          </cell>
          <cell r="AS27">
            <v>230500</v>
          </cell>
          <cell r="AT27">
            <v>218000</v>
          </cell>
          <cell r="AU27">
            <v>208000</v>
          </cell>
          <cell r="AV27">
            <v>256000</v>
          </cell>
        </row>
        <row r="28">
          <cell r="S28">
            <v>2.0059999999999998</v>
          </cell>
          <cell r="T28">
            <v>2.3730000000000002</v>
          </cell>
          <cell r="U28">
            <v>1.9530000000000001</v>
          </cell>
          <cell r="V28">
            <v>2.6339999999999999</v>
          </cell>
          <cell r="W28">
            <v>2.4460000000000002</v>
          </cell>
          <cell r="X28">
            <v>2.1800000000000002</v>
          </cell>
          <cell r="Y28">
            <v>1.59</v>
          </cell>
          <cell r="Z28">
            <v>1.329</v>
          </cell>
          <cell r="AA28">
            <v>1.6259999999999999</v>
          </cell>
          <cell r="AB28">
            <v>1.214</v>
          </cell>
          <cell r="AC28">
            <v>1.3160000000000001</v>
          </cell>
          <cell r="AD28">
            <v>1.5209999999999999</v>
          </cell>
          <cell r="AE28">
            <v>1.39</v>
          </cell>
          <cell r="AF28">
            <v>1.601</v>
          </cell>
          <cell r="AG28">
            <v>1.38</v>
          </cell>
          <cell r="AH28">
            <v>2.0409999999999999</v>
          </cell>
          <cell r="AI28">
            <v>2.004</v>
          </cell>
          <cell r="AJ28">
            <v>2.0070000000000001</v>
          </cell>
          <cell r="AK28">
            <v>1.929</v>
          </cell>
          <cell r="AL28">
            <v>2.363</v>
          </cell>
          <cell r="AM28">
            <v>3.226</v>
          </cell>
          <cell r="AN28">
            <v>2.4470000000000001</v>
          </cell>
          <cell r="AO28">
            <v>2.218</v>
          </cell>
          <cell r="AP28">
            <v>2.1949999999999998</v>
          </cell>
          <cell r="AQ28">
            <v>1.94</v>
          </cell>
          <cell r="AR28">
            <v>1.696</v>
          </cell>
          <cell r="AS28">
            <v>1.919</v>
          </cell>
          <cell r="AT28">
            <v>1.901</v>
          </cell>
          <cell r="AU28">
            <v>1.8640000000000001</v>
          </cell>
          <cell r="AV28">
            <v>1.9430000000000001</v>
          </cell>
        </row>
        <row r="29">
          <cell r="S29">
            <v>381139.99999999994</v>
          </cell>
          <cell r="T29">
            <v>493584.00000000006</v>
          </cell>
          <cell r="U29">
            <v>443331</v>
          </cell>
          <cell r="V29">
            <v>547872</v>
          </cell>
          <cell r="W29">
            <v>506322.00000000006</v>
          </cell>
          <cell r="X29">
            <v>405480.00000000006</v>
          </cell>
          <cell r="Y29">
            <v>338670</v>
          </cell>
          <cell r="Z29">
            <v>283077</v>
          </cell>
          <cell r="AA29">
            <v>465035.99999999994</v>
          </cell>
          <cell r="AB29">
            <v>270722</v>
          </cell>
          <cell r="AC29">
            <v>293468</v>
          </cell>
          <cell r="AD29">
            <v>336141</v>
          </cell>
        </row>
        <row r="30">
          <cell r="S30">
            <v>0.13900000000000001</v>
          </cell>
          <cell r="T30">
            <v>0.157</v>
          </cell>
          <cell r="U30">
            <v>0.124</v>
          </cell>
          <cell r="V30">
            <v>0.115</v>
          </cell>
          <cell r="W30">
            <v>0.127</v>
          </cell>
          <cell r="X30">
            <v>0.12</v>
          </cell>
          <cell r="Y30">
            <v>0.08</v>
          </cell>
          <cell r="Z30">
            <v>0.09</v>
          </cell>
          <cell r="AA30">
            <v>0.123</v>
          </cell>
          <cell r="AB30">
            <v>0.114</v>
          </cell>
          <cell r="AC30">
            <v>0.124</v>
          </cell>
          <cell r="AD30">
            <v>0.11</v>
          </cell>
          <cell r="AE30">
            <v>0.11</v>
          </cell>
          <cell r="AF30">
            <v>0.11</v>
          </cell>
          <cell r="AG30">
            <v>9.7000000000000003E-2</v>
          </cell>
          <cell r="AH30">
            <v>0.125</v>
          </cell>
          <cell r="AI30">
            <v>0.11600000000000001</v>
          </cell>
          <cell r="AJ30">
            <v>0.13300000000000001</v>
          </cell>
          <cell r="AK30">
            <v>0.152</v>
          </cell>
          <cell r="AL30">
            <v>0.14699999999999999</v>
          </cell>
          <cell r="AM30">
            <v>0.17</v>
          </cell>
          <cell r="AN30">
            <v>0.13900000000000001</v>
          </cell>
          <cell r="AO30">
            <v>0.14499999999999999</v>
          </cell>
          <cell r="AP30">
            <v>0.20599999999999999</v>
          </cell>
          <cell r="AQ30">
            <v>0.156</v>
          </cell>
          <cell r="AR30">
            <v>0.115</v>
          </cell>
          <cell r="AS30">
            <v>0.14499999999999999</v>
          </cell>
          <cell r="AT30">
            <v>0.157</v>
          </cell>
          <cell r="AU30">
            <v>0.14099999999999999</v>
          </cell>
          <cell r="AV30">
            <v>0.125</v>
          </cell>
        </row>
        <row r="31">
          <cell r="S31">
            <v>0.1</v>
          </cell>
          <cell r="T31">
            <v>0.11800000000000001</v>
          </cell>
          <cell r="U31">
            <v>0.09</v>
          </cell>
          <cell r="V31">
            <v>9.5000000000000001E-2</v>
          </cell>
          <cell r="W31">
            <v>0.105</v>
          </cell>
          <cell r="X31">
            <v>0.104</v>
          </cell>
          <cell r="Y31">
            <v>6.9000000000000006E-2</v>
          </cell>
          <cell r="Z31">
            <v>7.6999999999999999E-2</v>
          </cell>
          <cell r="AA31">
            <v>9.8000000000000004E-2</v>
          </cell>
          <cell r="AB31">
            <v>9.9000000000000005E-2</v>
          </cell>
          <cell r="AC31">
            <v>0.109</v>
          </cell>
          <cell r="AD31">
            <v>0.1</v>
          </cell>
          <cell r="AE31">
            <v>9.2999999999999999E-2</v>
          </cell>
          <cell r="AF31">
            <v>9.2999999999999999E-2</v>
          </cell>
          <cell r="AG31">
            <v>7.8E-2</v>
          </cell>
          <cell r="AH31">
            <v>0.10199999999999999</v>
          </cell>
          <cell r="AI31">
            <v>0.10100000000000001</v>
          </cell>
          <cell r="AJ31">
            <v>0.113</v>
          </cell>
          <cell r="AK31">
            <v>0.127</v>
          </cell>
          <cell r="AL31">
            <v>0.129</v>
          </cell>
          <cell r="AM31">
            <v>0.14499999999999999</v>
          </cell>
          <cell r="AN31">
            <v>0.11899999999999999</v>
          </cell>
          <cell r="AO31">
            <v>0.10199999999999999</v>
          </cell>
          <cell r="AP31">
            <v>0.14399999999999999</v>
          </cell>
          <cell r="AQ31">
            <v>0.122</v>
          </cell>
          <cell r="AR31">
            <v>0.10199999999999999</v>
          </cell>
          <cell r="AS31">
            <v>0.11700000000000001</v>
          </cell>
          <cell r="AT31">
            <v>0.12</v>
          </cell>
          <cell r="AU31">
            <v>0.12</v>
          </cell>
          <cell r="AV31">
            <v>0.113</v>
          </cell>
        </row>
        <row r="32">
          <cell r="S32">
            <v>3.9E-2</v>
          </cell>
          <cell r="T32">
            <v>3.9E-2</v>
          </cell>
          <cell r="U32">
            <v>3.4000000000000002E-2</v>
          </cell>
          <cell r="V32">
            <v>0.02</v>
          </cell>
          <cell r="W32">
            <v>2.1999999999999999E-2</v>
          </cell>
          <cell r="X32">
            <v>1.6E-2</v>
          </cell>
          <cell r="Y32">
            <v>1.0999999999999999E-2</v>
          </cell>
          <cell r="Z32">
            <v>1.2999999999999999E-2</v>
          </cell>
          <cell r="AA32">
            <v>2.5000000000000001E-2</v>
          </cell>
          <cell r="AB32">
            <v>1.4999999999999999E-2</v>
          </cell>
          <cell r="AC32">
            <v>1.4999999999999999E-2</v>
          </cell>
          <cell r="AD32">
            <v>0.01</v>
          </cell>
          <cell r="AE32">
            <v>1.7000000000000001E-2</v>
          </cell>
          <cell r="AF32">
            <v>1.7000000000000001E-2</v>
          </cell>
          <cell r="AG32">
            <v>1.2999999999999999E-2</v>
          </cell>
          <cell r="AH32">
            <v>0.02</v>
          </cell>
          <cell r="AI32">
            <v>0.01</v>
          </cell>
          <cell r="AJ32">
            <v>1.7000000000000001E-2</v>
          </cell>
          <cell r="AK32">
            <v>2.1000000000000001E-2</v>
          </cell>
          <cell r="AL32">
            <v>1.7999999999999988E-2</v>
          </cell>
          <cell r="AM32">
            <v>1.6E-2</v>
          </cell>
          <cell r="AN32">
            <v>1.4999999999999999E-2</v>
          </cell>
          <cell r="AO32">
            <v>3.2000000000000001E-2</v>
          </cell>
          <cell r="AP32">
            <v>0.05</v>
          </cell>
          <cell r="AQ32">
            <v>2.7E-2</v>
          </cell>
          <cell r="AR32">
            <v>1.2E-2</v>
          </cell>
          <cell r="AS32">
            <v>2.5000000000000001E-2</v>
          </cell>
          <cell r="AT32">
            <v>3.3000000000000002E-2</v>
          </cell>
          <cell r="AU32">
            <v>1.4E-2</v>
          </cell>
          <cell r="AV32">
            <v>1.4999999999999999E-2</v>
          </cell>
        </row>
        <row r="33">
          <cell r="S33">
            <v>1.8669999999999998</v>
          </cell>
          <cell r="T33">
            <v>2.2160000000000002</v>
          </cell>
          <cell r="U33">
            <v>1.8290000000000002</v>
          </cell>
          <cell r="V33">
            <v>2.5189999999999997</v>
          </cell>
          <cell r="W33">
            <v>2.319</v>
          </cell>
          <cell r="X33">
            <v>2.06</v>
          </cell>
          <cell r="Y33">
            <v>1.51</v>
          </cell>
          <cell r="Z33">
            <v>1.2389999999999999</v>
          </cell>
          <cell r="AA33">
            <v>1.5029999999999999</v>
          </cell>
          <cell r="AB33">
            <v>1.0999999999999999</v>
          </cell>
          <cell r="AC33">
            <v>1.1920000000000002</v>
          </cell>
          <cell r="AD33">
            <v>1.4109999999999998</v>
          </cell>
          <cell r="AE33">
            <v>1.2799999999999998</v>
          </cell>
          <cell r="AF33">
            <v>1.4909999999999999</v>
          </cell>
          <cell r="AG33">
            <v>1.2829999999999999</v>
          </cell>
          <cell r="AH33">
            <v>1.9159999999999999</v>
          </cell>
          <cell r="AI33">
            <v>1.8879999999999999</v>
          </cell>
          <cell r="AJ33">
            <v>1.8740000000000001</v>
          </cell>
          <cell r="AK33">
            <v>1.7770000000000001</v>
          </cell>
          <cell r="AL33">
            <v>2.2160000000000002</v>
          </cell>
          <cell r="AM33">
            <v>3.056</v>
          </cell>
          <cell r="AN33">
            <v>2.3069999999999999</v>
          </cell>
          <cell r="AO33">
            <v>2.073</v>
          </cell>
          <cell r="AP33">
            <v>1.9889999999999999</v>
          </cell>
          <cell r="AQ33">
            <v>1.784</v>
          </cell>
          <cell r="AR33">
            <v>1.581</v>
          </cell>
          <cell r="AS33">
            <v>1.774</v>
          </cell>
          <cell r="AT33">
            <v>1.744</v>
          </cell>
          <cell r="AU33">
            <v>1.7230000000000001</v>
          </cell>
          <cell r="AV33">
            <v>1.8180000000000001</v>
          </cell>
        </row>
        <row r="34">
          <cell r="S34">
            <v>67.400000000000006</v>
          </cell>
          <cell r="T34">
            <v>66.8</v>
          </cell>
          <cell r="U34">
            <v>64.8</v>
          </cell>
          <cell r="V34">
            <v>68.599999999999994</v>
          </cell>
          <cell r="W34">
            <v>72.22</v>
          </cell>
          <cell r="X34">
            <v>71.3</v>
          </cell>
          <cell r="Y34">
            <v>75.58</v>
          </cell>
          <cell r="Z34">
            <v>74.8</v>
          </cell>
          <cell r="AA34">
            <v>72.3</v>
          </cell>
          <cell r="AB34">
            <v>70.3</v>
          </cell>
          <cell r="AC34">
            <v>63.1</v>
          </cell>
          <cell r="AD34">
            <v>67.400000000000006</v>
          </cell>
          <cell r="AE34">
            <v>66.599999999999994</v>
          </cell>
          <cell r="AF34">
            <v>68.040000000000006</v>
          </cell>
          <cell r="AG34">
            <v>70.5</v>
          </cell>
          <cell r="AH34">
            <v>68.77</v>
          </cell>
          <cell r="AI34">
            <v>70.709999999999994</v>
          </cell>
          <cell r="AJ34">
            <v>73.099999999999994</v>
          </cell>
          <cell r="AK34">
            <v>69.8</v>
          </cell>
          <cell r="AL34">
            <v>65.8</v>
          </cell>
          <cell r="AM34">
            <v>66.3</v>
          </cell>
          <cell r="AN34">
            <v>68.3</v>
          </cell>
          <cell r="AO34">
            <v>67.5</v>
          </cell>
          <cell r="AP34">
            <v>68.3</v>
          </cell>
          <cell r="AQ34">
            <v>65.2</v>
          </cell>
          <cell r="AR34">
            <v>70.3</v>
          </cell>
          <cell r="AS34">
            <v>71.400000000000006</v>
          </cell>
          <cell r="AT34">
            <v>64.8</v>
          </cell>
          <cell r="AU34">
            <v>64.5</v>
          </cell>
          <cell r="AV34">
            <v>67.2</v>
          </cell>
        </row>
        <row r="35">
          <cell r="S35">
            <v>5.8</v>
          </cell>
          <cell r="T35">
            <v>4.8</v>
          </cell>
          <cell r="U35">
            <v>4.4000000000000004</v>
          </cell>
          <cell r="V35">
            <v>5.18</v>
          </cell>
          <cell r="W35">
            <v>4.5599999999999996</v>
          </cell>
          <cell r="X35">
            <v>6.8</v>
          </cell>
          <cell r="Y35">
            <v>6.4</v>
          </cell>
          <cell r="Z35">
            <v>6.1</v>
          </cell>
          <cell r="AA35">
            <v>5.6</v>
          </cell>
          <cell r="AB35">
            <v>5.9</v>
          </cell>
          <cell r="AC35">
            <v>9.4</v>
          </cell>
          <cell r="AD35">
            <v>7.5</v>
          </cell>
          <cell r="AE35">
            <v>8.4</v>
          </cell>
          <cell r="AF35">
            <v>8.1</v>
          </cell>
          <cell r="AG35">
            <v>6.4</v>
          </cell>
          <cell r="AH35">
            <v>6.8</v>
          </cell>
          <cell r="AI35">
            <v>5.5</v>
          </cell>
          <cell r="AJ35">
            <v>4.2</v>
          </cell>
          <cell r="AK35">
            <v>6.4</v>
          </cell>
          <cell r="AL35">
            <v>7.6</v>
          </cell>
          <cell r="AM35">
            <v>7.4</v>
          </cell>
          <cell r="AN35">
            <v>6.1</v>
          </cell>
          <cell r="AO35">
            <v>8.1</v>
          </cell>
          <cell r="AP35">
            <v>7.7</v>
          </cell>
          <cell r="AQ35">
            <v>9.6999999999999993</v>
          </cell>
          <cell r="AR35">
            <v>7.7</v>
          </cell>
          <cell r="AS35">
            <v>7</v>
          </cell>
          <cell r="AT35">
            <v>8.1999999999999993</v>
          </cell>
          <cell r="AU35">
            <v>9.8000000000000007</v>
          </cell>
          <cell r="AV35">
            <v>7</v>
          </cell>
        </row>
        <row r="36">
          <cell r="S36">
            <v>358.9</v>
          </cell>
          <cell r="T36">
            <v>459.24970000000002</v>
          </cell>
          <cell r="U36">
            <v>414.95460000000003</v>
          </cell>
          <cell r="V36">
            <v>543.11500000000001</v>
          </cell>
          <cell r="W36">
            <v>500.37790000000001</v>
          </cell>
          <cell r="X36">
            <v>420.02188000000001</v>
          </cell>
          <cell r="Y36">
            <v>320.82709999999997</v>
          </cell>
          <cell r="Z36">
            <v>270.32100000000003</v>
          </cell>
          <cell r="AA36">
            <v>460.51279999999997</v>
          </cell>
          <cell r="AB36">
            <v>247.02500000000001</v>
          </cell>
          <cell r="AC36">
            <v>267.69990000000001</v>
          </cell>
          <cell r="AD36">
            <v>304.91310000000004</v>
          </cell>
          <cell r="AE36">
            <v>260.16199999999998</v>
          </cell>
          <cell r="AF36">
            <v>352.14010000000002</v>
          </cell>
          <cell r="AG36">
            <v>253.29480000000001</v>
          </cell>
          <cell r="AH36">
            <v>523.67999999999995</v>
          </cell>
          <cell r="AI36">
            <v>405.72630000000004</v>
          </cell>
          <cell r="AJ36">
            <v>431.39509999999996</v>
          </cell>
          <cell r="AK36">
            <v>426.89449999999999</v>
          </cell>
          <cell r="AL36">
            <v>434.47490000000005</v>
          </cell>
          <cell r="AM36">
            <v>661.40260000000001</v>
          </cell>
          <cell r="AN36">
            <v>467.01749999999998</v>
          </cell>
          <cell r="AO36">
            <v>471.66230000000002</v>
          </cell>
          <cell r="AP36">
            <v>540.19979999999998</v>
          </cell>
          <cell r="AQ36">
            <v>335.39159999999998</v>
          </cell>
          <cell r="AR36">
            <v>430.00170000000003</v>
          </cell>
          <cell r="AS36">
            <v>452.40359999999998</v>
          </cell>
          <cell r="AT36">
            <v>423.20100000000002</v>
          </cell>
          <cell r="AU36">
            <v>388.33240000000001</v>
          </cell>
          <cell r="AV36">
            <v>489.58600000000001</v>
          </cell>
        </row>
        <row r="37">
          <cell r="S37">
            <v>93.070787637088742</v>
          </cell>
          <cell r="T37">
            <v>93.383902233459764</v>
          </cell>
          <cell r="U37">
            <v>93.650793650793659</v>
          </cell>
          <cell r="V37">
            <v>95.634016704631733</v>
          </cell>
          <cell r="W37">
            <v>94.807849550286178</v>
          </cell>
          <cell r="X37">
            <v>94.495412844036693</v>
          </cell>
          <cell r="Y37">
            <v>94.968553459119505</v>
          </cell>
          <cell r="Z37">
            <v>93.227990970654616</v>
          </cell>
          <cell r="AA37">
            <v>92.435424354243551</v>
          </cell>
          <cell r="AB37">
            <v>90.60955518945633</v>
          </cell>
          <cell r="AC37">
            <v>90.577507598784194</v>
          </cell>
          <cell r="AD37">
            <v>92.76791584483891</v>
          </cell>
          <cell r="AE37">
            <v>92.086330935251794</v>
          </cell>
          <cell r="AF37">
            <v>93.129294191130541</v>
          </cell>
          <cell r="AG37">
            <v>92.971014492753625</v>
          </cell>
          <cell r="AH37">
            <v>93.875551200391953</v>
          </cell>
          <cell r="AI37">
            <v>94.211576846307381</v>
          </cell>
          <cell r="AJ37">
            <v>93.373193821624312</v>
          </cell>
          <cell r="AK37">
            <v>92.120269569725252</v>
          </cell>
          <cell r="AL37">
            <v>93.779094371561584</v>
          </cell>
          <cell r="AM37">
            <v>94.73</v>
          </cell>
          <cell r="AN37">
            <v>94.31</v>
          </cell>
          <cell r="AO37">
            <v>93.46</v>
          </cell>
          <cell r="AP37">
            <v>90.615034168564918</v>
          </cell>
          <cell r="AQ37">
            <v>91.958762886597938</v>
          </cell>
          <cell r="AR37">
            <v>93.219339622641513</v>
          </cell>
          <cell r="AS37">
            <v>92.44</v>
          </cell>
          <cell r="AT37">
            <v>91.74</v>
          </cell>
          <cell r="AU37">
            <v>92.44</v>
          </cell>
          <cell r="AV37">
            <v>93.57</v>
          </cell>
        </row>
        <row r="38">
          <cell r="S38">
            <v>93.145778723625128</v>
          </cell>
          <cell r="T38">
            <v>93.361329214115628</v>
          </cell>
          <cell r="U38">
            <v>93.647520912763767</v>
          </cell>
          <cell r="V38">
            <v>95.781565511829086</v>
          </cell>
          <cell r="W38">
            <v>95.008419932978512</v>
          </cell>
          <cell r="X38">
            <v>94.954129145537834</v>
          </cell>
          <cell r="Y38">
            <v>94.956596839408149</v>
          </cell>
          <cell r="Z38">
            <v>93.378032477693608</v>
          </cell>
          <cell r="AA38">
            <v>92.903237260001603</v>
          </cell>
          <cell r="AB38">
            <v>90.669010853487094</v>
          </cell>
          <cell r="AC38">
            <v>90.637608899756529</v>
          </cell>
          <cell r="AD38">
            <v>92.61594948835608</v>
          </cell>
          <cell r="AE38">
            <v>91.596017350157723</v>
          </cell>
          <cell r="AF38">
            <v>93.405837292881358</v>
          </cell>
          <cell r="AG38">
            <v>93.018169212079897</v>
          </cell>
          <cell r="AH38">
            <v>94.008670598055843</v>
          </cell>
          <cell r="AI38">
            <v>94.208973397732763</v>
          </cell>
          <cell r="AJ38">
            <v>93.378574330644</v>
          </cell>
          <cell r="AK38">
            <v>92.430516537134537</v>
          </cell>
          <cell r="AL38">
            <v>93.780959487522736</v>
          </cell>
          <cell r="AM38">
            <v>94.93</v>
          </cell>
          <cell r="AN38">
            <v>94.49</v>
          </cell>
          <cell r="AO38">
            <v>93.67</v>
          </cell>
          <cell r="AP38">
            <v>91.888091761571246</v>
          </cell>
          <cell r="AQ38">
            <v>92.314120285503847</v>
          </cell>
          <cell r="AR38">
            <v>94.074942866106511</v>
          </cell>
          <cell r="AS38">
            <v>93.12</v>
          </cell>
          <cell r="AT38">
            <v>92.52</v>
          </cell>
          <cell r="AU38">
            <v>92.98</v>
          </cell>
          <cell r="AV38">
            <v>93.86</v>
          </cell>
        </row>
        <row r="39">
          <cell r="S39">
            <v>101.09408616256496</v>
          </cell>
          <cell r="T39">
            <v>99.659976822587439</v>
          </cell>
          <cell r="U39">
            <v>99.948480931854533</v>
          </cell>
          <cell r="V39">
            <v>103.49771479469658</v>
          </cell>
          <cell r="W39">
            <v>104.01817420534758</v>
          </cell>
          <cell r="X39">
            <v>109.09092433658871</v>
          </cell>
          <cell r="Y39">
            <v>99.762925561756276</v>
          </cell>
          <cell r="Z39">
            <v>102.26581460168083</v>
          </cell>
          <cell r="AA39">
            <v>106.59191976535149</v>
          </cell>
          <cell r="AB39">
            <v>100.637185008976</v>
          </cell>
          <cell r="AC39">
            <v>100.64194392574318</v>
          </cell>
          <cell r="AD39">
            <v>97.941964830234937</v>
          </cell>
          <cell r="AE39">
            <v>94.165699698305872</v>
          </cell>
          <cell r="AF39">
            <v>104.19375611481763</v>
          </cell>
          <cell r="AG39">
            <v>100.67539189588879</v>
          </cell>
          <cell r="AH39">
            <v>102.22186744766005</v>
          </cell>
          <cell r="AI39">
            <v>99.955043401568958</v>
          </cell>
          <cell r="AJ39">
            <v>100.08125907151057</v>
          </cell>
          <cell r="AK39">
            <v>104.09865440530123</v>
          </cell>
          <cell r="AL39">
            <v>100.02999041343156</v>
          </cell>
          <cell r="AM39">
            <v>103.89</v>
          </cell>
          <cell r="AN39">
            <v>103.4</v>
          </cell>
          <cell r="AO39">
            <v>103.2</v>
          </cell>
          <cell r="AP39">
            <v>115.69368828625829</v>
          </cell>
          <cell r="AQ39">
            <v>104.62350976213787</v>
          </cell>
          <cell r="AR39">
            <v>114.44042182429996</v>
          </cell>
          <cell r="AS39">
            <v>109.83</v>
          </cell>
          <cell r="AT39">
            <v>110.38</v>
          </cell>
          <cell r="AU39">
            <v>107.7</v>
          </cell>
          <cell r="AV39">
            <v>104.86</v>
          </cell>
        </row>
        <row r="40">
          <cell r="S40">
            <v>2.0279473684210525</v>
          </cell>
          <cell r="T40">
            <v>2.3649312500000002</v>
          </cell>
          <cell r="U40">
            <v>1.9519938325991188</v>
          </cell>
          <cell r="V40">
            <v>2.7261298076923079</v>
          </cell>
          <cell r="W40">
            <v>2.5442845410628019</v>
          </cell>
          <cell r="X40">
            <v>2.3781821505376346</v>
          </cell>
          <cell r="Y40">
            <v>1.5862305164319248</v>
          </cell>
          <cell r="Z40">
            <v>1.3591126760563381</v>
          </cell>
          <cell r="AA40">
            <v>1.7331846153846151</v>
          </cell>
          <cell r="AB40">
            <v>1.2217354260089688</v>
          </cell>
          <cell r="AC40">
            <v>1.3244479820627806</v>
          </cell>
          <cell r="AD40">
            <v>1.4896972850678736</v>
          </cell>
          <cell r="AE40">
            <v>1.3089032258064517</v>
          </cell>
          <cell r="AF40">
            <v>1.6681420353982301</v>
          </cell>
          <cell r="AG40">
            <v>1.3893204081632653</v>
          </cell>
          <cell r="AH40">
            <v>2.0863483146067412</v>
          </cell>
          <cell r="AI40">
            <v>2.0030990697674418</v>
          </cell>
          <cell r="AJ40">
            <v>2.0086308695652173</v>
          </cell>
          <cell r="AK40">
            <v>2.0080630434782609</v>
          </cell>
          <cell r="AL40">
            <v>2.3637086734693877</v>
          </cell>
          <cell r="AM40">
            <v>3.3519999999999999</v>
          </cell>
          <cell r="AN40">
            <v>2.5299999999999998</v>
          </cell>
          <cell r="AO40">
            <v>2.2890000000000001</v>
          </cell>
          <cell r="AP40">
            <v>2.5394764578833695</v>
          </cell>
          <cell r="AQ40">
            <v>2.0296960893854745</v>
          </cell>
          <cell r="AR40">
            <v>1.9409095541401276</v>
          </cell>
          <cell r="AS40">
            <v>2.1080000000000001</v>
          </cell>
          <cell r="AT40">
            <v>2.0979999999999999</v>
          </cell>
          <cell r="AU40">
            <v>2.008</v>
          </cell>
          <cell r="AV40">
            <v>2.0369999999999999</v>
          </cell>
        </row>
        <row r="41">
          <cell r="S41">
            <v>1.8889473684210525</v>
          </cell>
          <cell r="T41">
            <v>2.2079312500000001</v>
          </cell>
          <cell r="U41">
            <v>1.827993832599119</v>
          </cell>
          <cell r="V41">
            <v>2.6111298076923077</v>
          </cell>
          <cell r="W41">
            <v>2.4172845410628017</v>
          </cell>
          <cell r="X41">
            <v>2.2581821505376345</v>
          </cell>
          <cell r="Y41">
            <v>1.5062305164319247</v>
          </cell>
          <cell r="Z41">
            <v>1.269112676056338</v>
          </cell>
          <cell r="AA41">
            <v>1.6101846153846151</v>
          </cell>
          <cell r="AB41">
            <v>1.1077354260089687</v>
          </cell>
          <cell r="AC41">
            <v>1.2004479820627805</v>
          </cell>
          <cell r="AD41">
            <v>1.3796972850678735</v>
          </cell>
          <cell r="AE41">
            <v>1.1989032258064516</v>
          </cell>
          <cell r="AF41">
            <v>1.55814203539823</v>
          </cell>
          <cell r="AG41">
            <v>1.2923204081632653</v>
          </cell>
          <cell r="AH41">
            <v>1.9613483146067412</v>
          </cell>
          <cell r="AI41">
            <v>1.8870990697674419</v>
          </cell>
          <cell r="AJ41">
            <v>1.8756308695652173</v>
          </cell>
          <cell r="AK41">
            <v>1.856063043478261</v>
          </cell>
          <cell r="AL41">
            <v>2.2167086734693879</v>
          </cell>
          <cell r="AM41">
            <v>3.06</v>
          </cell>
          <cell r="AN41">
            <v>2.391</v>
          </cell>
          <cell r="AO41">
            <v>2.145</v>
          </cell>
          <cell r="AP41">
            <v>2.3334764578833695</v>
          </cell>
          <cell r="AQ41">
            <v>1.8736960893854746</v>
          </cell>
          <cell r="AR41">
            <v>1.8259095541401276</v>
          </cell>
          <cell r="AS41">
            <v>1.9630000000000001</v>
          </cell>
          <cell r="AT41">
            <v>1.9430000000000001</v>
          </cell>
          <cell r="AU41">
            <v>1.867</v>
          </cell>
          <cell r="AV41">
            <v>1.9119999999999999</v>
          </cell>
        </row>
        <row r="45">
          <cell r="S45">
            <v>0</v>
          </cell>
          <cell r="T45">
            <v>93908</v>
          </cell>
          <cell r="U45">
            <v>101337</v>
          </cell>
          <cell r="V45">
            <v>45107</v>
          </cell>
          <cell r="W45">
            <v>20672</v>
          </cell>
          <cell r="X45">
            <v>61148</v>
          </cell>
          <cell r="Y45">
            <v>97000</v>
          </cell>
          <cell r="Z45">
            <v>104000</v>
          </cell>
          <cell r="AA45">
            <v>134500</v>
          </cell>
          <cell r="AB45">
            <v>28859</v>
          </cell>
          <cell r="AC45">
            <v>43400</v>
          </cell>
          <cell r="AD45">
            <v>32000</v>
          </cell>
          <cell r="AE45">
            <v>19725</v>
          </cell>
          <cell r="AF45">
            <v>28839</v>
          </cell>
          <cell r="AG45">
            <v>18236</v>
          </cell>
          <cell r="AH45">
            <v>41274</v>
          </cell>
          <cell r="AI45">
            <v>11394</v>
          </cell>
          <cell r="AJ45">
            <v>5916</v>
          </cell>
          <cell r="AK45">
            <v>0</v>
          </cell>
          <cell r="AL45">
            <v>52875</v>
          </cell>
          <cell r="AM45">
            <v>69120</v>
          </cell>
          <cell r="AN45">
            <v>37682</v>
          </cell>
          <cell r="AO45">
            <v>13529</v>
          </cell>
          <cell r="AP45">
            <v>46091</v>
          </cell>
          <cell r="AQ45">
            <v>0</v>
          </cell>
          <cell r="AR45">
            <v>0</v>
          </cell>
          <cell r="AS45">
            <v>0</v>
          </cell>
          <cell r="AT45">
            <v>0</v>
          </cell>
          <cell r="AU45">
            <v>0</v>
          </cell>
          <cell r="AV45">
            <v>0</v>
          </cell>
        </row>
        <row r="46">
          <cell r="S46">
            <v>0</v>
          </cell>
          <cell r="T46">
            <v>55987</v>
          </cell>
          <cell r="U46">
            <v>10060</v>
          </cell>
          <cell r="V46">
            <v>55403</v>
          </cell>
          <cell r="W46">
            <v>55528</v>
          </cell>
          <cell r="X46">
            <v>51906</v>
          </cell>
          <cell r="Y46">
            <v>116000</v>
          </cell>
          <cell r="Z46">
            <v>109000</v>
          </cell>
          <cell r="AA46">
            <v>151500</v>
          </cell>
          <cell r="AB46">
            <v>124000</v>
          </cell>
          <cell r="AC46">
            <v>104000</v>
          </cell>
          <cell r="AD46">
            <v>125500</v>
          </cell>
          <cell r="AE46">
            <v>153000</v>
          </cell>
          <cell r="AF46">
            <v>150236</v>
          </cell>
          <cell r="AG46">
            <v>137614</v>
          </cell>
          <cell r="AH46">
            <v>140244</v>
          </cell>
          <cell r="AI46">
            <v>124900</v>
          </cell>
          <cell r="AJ46">
            <v>136451</v>
          </cell>
          <cell r="AK46">
            <v>140855</v>
          </cell>
          <cell r="AL46">
            <v>71176</v>
          </cell>
          <cell r="AM46">
            <v>69232</v>
          </cell>
          <cell r="AN46">
            <v>114394</v>
          </cell>
          <cell r="AO46">
            <v>160444</v>
          </cell>
          <cell r="AP46">
            <v>124513</v>
          </cell>
          <cell r="AQ46">
            <v>138457</v>
          </cell>
          <cell r="AR46">
            <v>173507</v>
          </cell>
          <cell r="AS46">
            <v>171842</v>
          </cell>
          <cell r="AT46">
            <v>165750</v>
          </cell>
          <cell r="AU46">
            <v>150903</v>
          </cell>
          <cell r="AV46">
            <v>148664</v>
          </cell>
        </row>
        <row r="47">
          <cell r="S47">
            <v>0</v>
          </cell>
          <cell r="T47">
            <v>106647</v>
          </cell>
          <cell r="U47">
            <v>109649</v>
          </cell>
          <cell r="V47">
            <v>102476</v>
          </cell>
          <cell r="W47">
            <v>113230</v>
          </cell>
          <cell r="X47">
            <v>101302</v>
          </cell>
          <cell r="Y47">
            <v>0</v>
          </cell>
          <cell r="Z47">
            <v>0</v>
          </cell>
          <cell r="AA47">
            <v>0</v>
          </cell>
          <cell r="AB47">
            <v>0</v>
          </cell>
          <cell r="AC47">
            <v>0</v>
          </cell>
          <cell r="AD47">
            <v>0</v>
          </cell>
          <cell r="AE47">
            <v>0</v>
          </cell>
          <cell r="AF47">
            <v>0</v>
          </cell>
          <cell r="AG47">
            <v>10163</v>
          </cell>
          <cell r="AH47">
            <v>36894</v>
          </cell>
          <cell r="AI47">
            <v>40007</v>
          </cell>
          <cell r="AJ47">
            <v>35750</v>
          </cell>
          <cell r="AK47">
            <v>48386</v>
          </cell>
          <cell r="AL47">
            <v>50468</v>
          </cell>
          <cell r="AM47">
            <v>56084</v>
          </cell>
          <cell r="AN47">
            <v>42000</v>
          </cell>
          <cell r="AO47">
            <v>48400</v>
          </cell>
          <cell r="AP47">
            <v>56000</v>
          </cell>
          <cell r="AQ47">
            <v>39000</v>
          </cell>
          <cell r="AR47">
            <v>62290</v>
          </cell>
          <cell r="AS47">
            <v>51819</v>
          </cell>
          <cell r="AT47">
            <v>47479</v>
          </cell>
          <cell r="AU47">
            <v>52797</v>
          </cell>
          <cell r="AV47">
            <v>56310</v>
          </cell>
        </row>
        <row r="48">
          <cell r="S48">
            <v>0</v>
          </cell>
          <cell r="T48">
            <v>14486</v>
          </cell>
          <cell r="U48">
            <v>63955</v>
          </cell>
          <cell r="V48">
            <v>63349</v>
          </cell>
          <cell r="W48">
            <v>71724</v>
          </cell>
          <cell r="X48">
            <v>72461</v>
          </cell>
          <cell r="Y48">
            <v>0</v>
          </cell>
          <cell r="Z48">
            <v>0</v>
          </cell>
          <cell r="AA48">
            <v>0</v>
          </cell>
          <cell r="AB48">
            <v>0</v>
          </cell>
          <cell r="AC48">
            <v>0</v>
          </cell>
          <cell r="AD48">
            <v>0</v>
          </cell>
          <cell r="AE48">
            <v>0</v>
          </cell>
          <cell r="AF48">
            <v>0</v>
          </cell>
          <cell r="AG48">
            <v>0</v>
          </cell>
          <cell r="AH48">
            <v>22991</v>
          </cell>
          <cell r="AI48">
            <v>27999</v>
          </cell>
          <cell r="AJ48">
            <v>38152</v>
          </cell>
          <cell r="AK48">
            <v>46093</v>
          </cell>
          <cell r="AL48">
            <v>4784</v>
          </cell>
          <cell r="AM48">
            <v>0</v>
          </cell>
          <cell r="AN48">
            <v>0</v>
          </cell>
          <cell r="AO48">
            <v>0</v>
          </cell>
          <cell r="AP48">
            <v>0</v>
          </cell>
          <cell r="AQ48">
            <v>0</v>
          </cell>
          <cell r="AR48">
            <v>0</v>
          </cell>
          <cell r="AS48">
            <v>0</v>
          </cell>
          <cell r="AT48">
            <v>0</v>
          </cell>
          <cell r="AU48">
            <v>0</v>
          </cell>
          <cell r="AV48">
            <v>0</v>
          </cell>
        </row>
        <row r="49">
          <cell r="S49">
            <v>4451</v>
          </cell>
          <cell r="T49">
            <v>3972</v>
          </cell>
          <cell r="U49">
            <v>5200</v>
          </cell>
          <cell r="V49">
            <v>4451</v>
          </cell>
          <cell r="W49">
            <v>4047</v>
          </cell>
          <cell r="X49">
            <v>3600</v>
          </cell>
          <cell r="Y49">
            <v>0</v>
          </cell>
          <cell r="Z49">
            <v>0</v>
          </cell>
          <cell r="AA49">
            <v>0</v>
          </cell>
          <cell r="AB49">
            <v>70141</v>
          </cell>
          <cell r="AC49">
            <v>75600</v>
          </cell>
          <cell r="AD49">
            <v>63500</v>
          </cell>
          <cell r="AE49">
            <v>31733</v>
          </cell>
          <cell r="AF49">
            <v>32747</v>
          </cell>
          <cell r="AG49">
            <v>33099</v>
          </cell>
          <cell r="AH49">
            <v>16995</v>
          </cell>
          <cell r="AI49">
            <v>9816</v>
          </cell>
          <cell r="AJ49">
            <v>7836</v>
          </cell>
          <cell r="AK49">
            <v>1300</v>
          </cell>
          <cell r="AL49">
            <v>0</v>
          </cell>
          <cell r="AM49">
            <v>0</v>
          </cell>
          <cell r="AN49">
            <v>0</v>
          </cell>
          <cell r="AO49">
            <v>0</v>
          </cell>
          <cell r="AP49">
            <v>0</v>
          </cell>
          <cell r="AQ49">
            <v>2000</v>
          </cell>
          <cell r="AR49">
            <v>0</v>
          </cell>
          <cell r="AS49">
            <v>0</v>
          </cell>
          <cell r="AT49">
            <v>0</v>
          </cell>
          <cell r="AU49">
            <v>0</v>
          </cell>
          <cell r="AV49">
            <v>39690</v>
          </cell>
        </row>
        <row r="50">
          <cell r="S50">
            <v>0</v>
          </cell>
          <cell r="T50">
            <v>0</v>
          </cell>
          <cell r="U50">
            <v>0</v>
          </cell>
          <cell r="V50">
            <v>0</v>
          </cell>
          <cell r="W50">
            <v>0</v>
          </cell>
          <cell r="X50">
            <v>0</v>
          </cell>
          <cell r="Y50">
            <v>0</v>
          </cell>
          <cell r="Z50">
            <v>0</v>
          </cell>
          <cell r="AA50">
            <v>0</v>
          </cell>
          <cell r="AB50">
            <v>0</v>
          </cell>
          <cell r="AC50">
            <v>0</v>
          </cell>
          <cell r="AD50">
            <v>0</v>
          </cell>
          <cell r="AE50">
            <v>12542</v>
          </cell>
          <cell r="AF50">
            <v>3782</v>
          </cell>
          <cell r="AG50">
            <v>0</v>
          </cell>
          <cell r="AH50">
            <v>0</v>
          </cell>
          <cell r="AI50">
            <v>884</v>
          </cell>
          <cell r="AJ50">
            <v>0</v>
          </cell>
          <cell r="AK50">
            <v>0</v>
          </cell>
          <cell r="AL50">
            <v>0</v>
          </cell>
          <cell r="AM50">
            <v>0</v>
          </cell>
          <cell r="AN50">
            <v>0</v>
          </cell>
          <cell r="AO50">
            <v>0</v>
          </cell>
          <cell r="AP50">
            <v>0</v>
          </cell>
          <cell r="AQ50">
            <v>0</v>
          </cell>
          <cell r="AR50">
            <v>0</v>
          </cell>
          <cell r="AS50">
            <v>6000</v>
          </cell>
          <cell r="AT50">
            <v>0</v>
          </cell>
          <cell r="AU50">
            <v>0</v>
          </cell>
          <cell r="AV50">
            <v>0</v>
          </cell>
        </row>
        <row r="51">
          <cell r="S51">
            <v>17000</v>
          </cell>
          <cell r="T51">
            <v>8000</v>
          </cell>
          <cell r="U51">
            <v>18000</v>
          </cell>
          <cell r="V51">
            <v>17000</v>
          </cell>
          <cell r="W51">
            <v>6100</v>
          </cell>
          <cell r="X51">
            <v>16500</v>
          </cell>
          <cell r="Y51">
            <v>9700</v>
          </cell>
          <cell r="Z51">
            <v>13600</v>
          </cell>
          <cell r="AA51">
            <v>6500</v>
          </cell>
          <cell r="AB51">
            <v>85384</v>
          </cell>
          <cell r="AC51">
            <v>95799</v>
          </cell>
          <cell r="AD51">
            <v>7581</v>
          </cell>
          <cell r="AE51">
            <v>13537</v>
          </cell>
          <cell r="AF51">
            <v>3446</v>
          </cell>
          <cell r="AG51">
            <v>5041</v>
          </cell>
          <cell r="AH51">
            <v>2768</v>
          </cell>
          <cell r="AI51">
            <v>8252</v>
          </cell>
          <cell r="AJ51">
            <v>7315</v>
          </cell>
          <cell r="AK51">
            <v>11296</v>
          </cell>
          <cell r="AL51">
            <v>8069</v>
          </cell>
          <cell r="AM51">
            <v>1467</v>
          </cell>
          <cell r="AN51">
            <v>3881</v>
          </cell>
          <cell r="AO51">
            <v>8335</v>
          </cell>
          <cell r="AP51">
            <v>6200</v>
          </cell>
          <cell r="AQ51">
            <v>9500</v>
          </cell>
          <cell r="AR51">
            <v>8340</v>
          </cell>
          <cell r="AS51">
            <v>6439</v>
          </cell>
          <cell r="AT51">
            <v>3828</v>
          </cell>
          <cell r="AU51">
            <v>3605</v>
          </cell>
          <cell r="AV51">
            <v>3889</v>
          </cell>
        </row>
        <row r="52">
          <cell r="AL52">
            <v>38999</v>
          </cell>
        </row>
        <row r="55">
          <cell r="S55">
            <v>358.9</v>
          </cell>
          <cell r="T55">
            <v>459.24970000000002</v>
          </cell>
          <cell r="U55">
            <v>414.95460000000003</v>
          </cell>
          <cell r="V55">
            <v>543.11500000000001</v>
          </cell>
          <cell r="W55">
            <v>500.37790000000001</v>
          </cell>
          <cell r="X55">
            <v>420.02188000000001</v>
          </cell>
          <cell r="Y55">
            <v>320.82709999999997</v>
          </cell>
          <cell r="Z55">
            <v>270.32100000000003</v>
          </cell>
          <cell r="AA55">
            <v>461.05149999999998</v>
          </cell>
          <cell r="AB55">
            <v>248.00540000000001</v>
          </cell>
          <cell r="AC55">
            <v>268.37040000000002</v>
          </cell>
          <cell r="AD55">
            <v>305.64030000000002</v>
          </cell>
          <cell r="AE55">
            <v>260.16199999999998</v>
          </cell>
          <cell r="AF55">
            <v>353.36590000000001</v>
          </cell>
          <cell r="AG55">
            <v>252.5367</v>
          </cell>
          <cell r="AH55">
            <v>523.44889999999998</v>
          </cell>
          <cell r="AI55">
            <v>406.58980000000003</v>
          </cell>
          <cell r="AJ55">
            <v>431.88419999999996</v>
          </cell>
          <cell r="AK55">
            <v>427.8571</v>
          </cell>
          <cell r="AL55">
            <v>430.1678</v>
          </cell>
          <cell r="AM55">
            <v>662.25040000000001</v>
          </cell>
          <cell r="AN55">
            <v>468.3066</v>
          </cell>
          <cell r="AO55">
            <v>472.99119999999999</v>
          </cell>
          <cell r="AP55">
            <v>541.09619999999995</v>
          </cell>
          <cell r="AQ55">
            <v>336.45979999999997</v>
          </cell>
          <cell r="AR55">
            <v>430.61169999999998</v>
          </cell>
          <cell r="AS55">
            <v>438.91849999999999</v>
          </cell>
        </row>
        <row r="56">
          <cell r="S56">
            <v>0</v>
          </cell>
          <cell r="T56">
            <v>0</v>
          </cell>
          <cell r="U56">
            <v>0</v>
          </cell>
          <cell r="V56">
            <v>0</v>
          </cell>
          <cell r="W56">
            <v>0</v>
          </cell>
          <cell r="X56">
            <v>0</v>
          </cell>
          <cell r="Y56">
            <v>0</v>
          </cell>
          <cell r="Z56">
            <v>0</v>
          </cell>
          <cell r="AA56">
            <v>6.8920000000000003</v>
          </cell>
          <cell r="AB56">
            <v>7.42</v>
          </cell>
          <cell r="AC56">
            <v>5.2519999999999998</v>
          </cell>
          <cell r="AD56">
            <v>1.7235</v>
          </cell>
          <cell r="AE56">
            <v>0</v>
          </cell>
          <cell r="AF56">
            <v>0</v>
          </cell>
          <cell r="AG56">
            <v>6.1073000000000004</v>
          </cell>
          <cell r="AH56">
            <v>0</v>
          </cell>
          <cell r="AI56">
            <v>0</v>
          </cell>
          <cell r="AJ56">
            <v>3.5396000000000001</v>
          </cell>
          <cell r="AK56">
            <v>0</v>
          </cell>
          <cell r="AL56">
            <v>5.2934000000000001</v>
          </cell>
          <cell r="AM56">
            <v>0</v>
          </cell>
        </row>
        <row r="57">
          <cell r="S57">
            <v>0</v>
          </cell>
          <cell r="T57">
            <v>0</v>
          </cell>
          <cell r="U57">
            <v>0</v>
          </cell>
          <cell r="V57">
            <v>0</v>
          </cell>
          <cell r="W57">
            <v>0</v>
          </cell>
          <cell r="X57">
            <v>0</v>
          </cell>
          <cell r="Y57">
            <v>0</v>
          </cell>
          <cell r="Z57">
            <v>0</v>
          </cell>
          <cell r="AA57">
            <v>0</v>
          </cell>
          <cell r="AB57">
            <v>13.74</v>
          </cell>
          <cell r="AC57">
            <v>19.194199999999999</v>
          </cell>
          <cell r="AD57">
            <v>15.5534</v>
          </cell>
          <cell r="AE57">
            <v>26.951599999999999</v>
          </cell>
          <cell r="AF57">
            <v>17.853200000000001</v>
          </cell>
          <cell r="AG57">
            <v>17.5183</v>
          </cell>
          <cell r="AH57">
            <v>10.933400000000001</v>
          </cell>
          <cell r="AI57">
            <v>0.42680000000000001</v>
          </cell>
          <cell r="AJ57">
            <v>0.29220000000000002</v>
          </cell>
          <cell r="AK57">
            <v>0</v>
          </cell>
          <cell r="AL57">
            <v>0</v>
          </cell>
          <cell r="AM57">
            <v>0</v>
          </cell>
        </row>
        <row r="58">
          <cell r="S58">
            <v>-61.383000000000003</v>
          </cell>
          <cell r="T58">
            <v>-78.424499999999995</v>
          </cell>
          <cell r="U58">
            <v>-58.053800000000003</v>
          </cell>
          <cell r="V58">
            <v>-61.383000000000003</v>
          </cell>
          <cell r="W58">
            <v>-65.693799999999996</v>
          </cell>
          <cell r="X58">
            <v>-69.870999999999995</v>
          </cell>
          <cell r="Y58">
            <v>-81.582999999999998</v>
          </cell>
          <cell r="Z58">
            <v>-76.410899999999998</v>
          </cell>
          <cell r="AA58">
            <v>-98.983599999999996</v>
          </cell>
          <cell r="AB58">
            <v>-77.878799999999998</v>
          </cell>
          <cell r="AC58">
            <v>-90.125200000000007</v>
          </cell>
          <cell r="AD58">
            <v>-86.183000000000007</v>
          </cell>
          <cell r="AE58">
            <v>-74.072900000000004</v>
          </cell>
          <cell r="AF58">
            <v>-89.602699999999999</v>
          </cell>
          <cell r="AG58">
            <v>-79.679900000000004</v>
          </cell>
          <cell r="AH58">
            <v>-93.705699999999993</v>
          </cell>
          <cell r="AI58">
            <v>-74.976500000000001</v>
          </cell>
          <cell r="AJ58">
            <v>-66.756100000000004</v>
          </cell>
          <cell r="AK58">
            <v>-61.777999999999999</v>
          </cell>
          <cell r="AL58">
            <v>-63.870699999999999</v>
          </cell>
          <cell r="AM58">
            <v>-62.738</v>
          </cell>
        </row>
        <row r="59">
          <cell r="S59">
            <v>-41.503</v>
          </cell>
          <cell r="T59">
            <v>-30.507000000000001</v>
          </cell>
          <cell r="U59">
            <v>-33.012999999999998</v>
          </cell>
          <cell r="V59">
            <v>-41.503</v>
          </cell>
          <cell r="W59">
            <v>-51.125</v>
          </cell>
          <cell r="X59">
            <v>-41.201999999999998</v>
          </cell>
          <cell r="Y59">
            <v>-51.53</v>
          </cell>
          <cell r="Z59">
            <v>-53.284999999999997</v>
          </cell>
          <cell r="AA59">
            <v>-73.682000000000002</v>
          </cell>
          <cell r="AB59">
            <v>-69.260000000000005</v>
          </cell>
          <cell r="AC59">
            <v>-64.941000000000003</v>
          </cell>
          <cell r="AD59">
            <v>-64.325000000000003</v>
          </cell>
          <cell r="AE59">
            <v>-35.148000000000003</v>
          </cell>
          <cell r="AF59">
            <v>-51.314</v>
          </cell>
          <cell r="AG59">
            <v>-32.1</v>
          </cell>
          <cell r="AH59">
            <v>-52.765999999999998</v>
          </cell>
          <cell r="AI59">
            <v>-58.033000000000001</v>
          </cell>
          <cell r="AJ59">
            <v>-57.866</v>
          </cell>
          <cell r="AK59">
            <v>-52</v>
          </cell>
          <cell r="AL59">
            <v>-42.503999999999998</v>
          </cell>
          <cell r="AM59">
            <v>-72.305000000000007</v>
          </cell>
        </row>
        <row r="60">
          <cell r="S60">
            <v>-1.964</v>
          </cell>
          <cell r="T60">
            <v>-2.9453999999999998</v>
          </cell>
          <cell r="U60">
            <v>-5.7939999999999996</v>
          </cell>
          <cell r="V60">
            <v>-1.964</v>
          </cell>
          <cell r="W60">
            <v>4.5999999999999999E-3</v>
          </cell>
          <cell r="X60">
            <v>-2.8622999999999998</v>
          </cell>
          <cell r="Y60">
            <v>-4.2276999999999996</v>
          </cell>
          <cell r="Z60">
            <v>-3.4984999999999999</v>
          </cell>
          <cell r="AA60">
            <v>-0.53869999999999996</v>
          </cell>
          <cell r="AB60">
            <v>-0.98040000000000005</v>
          </cell>
          <cell r="AC60">
            <v>-0.67049999999999998</v>
          </cell>
          <cell r="AD60">
            <v>-0.72719999999999996</v>
          </cell>
          <cell r="AE60">
            <v>0</v>
          </cell>
          <cell r="AF60">
            <v>-1.2258</v>
          </cell>
          <cell r="AG60">
            <v>-0.7581</v>
          </cell>
          <cell r="AH60">
            <v>0.2311</v>
          </cell>
          <cell r="AI60">
            <v>-0.86350000000000005</v>
          </cell>
          <cell r="AJ60">
            <v>-0.48909999999999998</v>
          </cell>
          <cell r="AK60">
            <v>-0.96260000000000001</v>
          </cell>
          <cell r="AL60">
            <v>-0.98629999999999995</v>
          </cell>
          <cell r="AM60">
            <v>-0.8478</v>
          </cell>
          <cell r="AN60">
            <v>-1.2890999999999999</v>
          </cell>
          <cell r="AO60">
            <v>-1.3289</v>
          </cell>
          <cell r="AP60">
            <v>-0.89739999999999998</v>
          </cell>
          <cell r="AQ60">
            <v>-1.0682</v>
          </cell>
          <cell r="AR60">
            <v>-0.61419999999999997</v>
          </cell>
          <cell r="AS60">
            <v>-0.71660000000000001</v>
          </cell>
        </row>
        <row r="61">
          <cell r="S61">
            <v>358.9</v>
          </cell>
          <cell r="T61">
            <v>459.24970000000002</v>
          </cell>
          <cell r="U61">
            <v>414.95460000000003</v>
          </cell>
          <cell r="V61">
            <v>543.11500000000001</v>
          </cell>
          <cell r="W61">
            <v>500.37790000000001</v>
          </cell>
          <cell r="X61">
            <v>420.02188000000001</v>
          </cell>
          <cell r="Y61">
            <v>320.82709999999997</v>
          </cell>
          <cell r="Z61">
            <v>270.32100000000003</v>
          </cell>
          <cell r="AA61">
            <v>460.51279999999997</v>
          </cell>
          <cell r="AB61">
            <v>247.02500000000001</v>
          </cell>
          <cell r="AC61">
            <v>267.69990000000001</v>
          </cell>
          <cell r="AD61">
            <v>304.91310000000004</v>
          </cell>
          <cell r="AE61">
            <v>260.16199999999998</v>
          </cell>
          <cell r="AF61">
            <v>352.14010000000002</v>
          </cell>
          <cell r="AG61">
            <v>253.29480000000001</v>
          </cell>
          <cell r="AH61">
            <v>523.67999999999995</v>
          </cell>
          <cell r="AI61">
            <v>405.72630000000004</v>
          </cell>
          <cell r="AJ61">
            <v>431.39509999999996</v>
          </cell>
          <cell r="AK61">
            <v>426.89449999999999</v>
          </cell>
          <cell r="AL61">
            <v>434.47490000000005</v>
          </cell>
          <cell r="AM61">
            <v>661.40260000000001</v>
          </cell>
          <cell r="AN61">
            <v>467.01749999999998</v>
          </cell>
          <cell r="AO61">
            <v>471.66230000000002</v>
          </cell>
          <cell r="AP61">
            <v>540.19880000000001</v>
          </cell>
          <cell r="AQ61">
            <v>335.39159999999998</v>
          </cell>
          <cell r="AR61">
            <v>429.9975</v>
          </cell>
          <cell r="AS61">
            <v>438.20190000000002</v>
          </cell>
          <cell r="AT61">
            <v>423.2</v>
          </cell>
          <cell r="AU61">
            <v>388.33</v>
          </cell>
          <cell r="AV61">
            <v>489.58600000000001</v>
          </cell>
        </row>
        <row r="66">
          <cell r="S66">
            <v>61.75</v>
          </cell>
          <cell r="T66">
            <v>61.5</v>
          </cell>
          <cell r="U66">
            <v>73.099999999999994</v>
          </cell>
          <cell r="V66">
            <v>63.66</v>
          </cell>
          <cell r="W66">
            <v>58.39</v>
          </cell>
          <cell r="X66">
            <v>59.6</v>
          </cell>
          <cell r="Y66">
            <v>70.510000000000005</v>
          </cell>
          <cell r="Z66">
            <v>69.010000000000005</v>
          </cell>
          <cell r="AA66">
            <v>63.9</v>
          </cell>
          <cell r="AB66">
            <v>69.06</v>
          </cell>
          <cell r="AC66">
            <v>64.8</v>
          </cell>
          <cell r="AD66">
            <v>68.75</v>
          </cell>
          <cell r="AE66">
            <v>67.599999999999994</v>
          </cell>
          <cell r="AF66">
            <v>69.7</v>
          </cell>
          <cell r="AG66">
            <v>69.2</v>
          </cell>
          <cell r="AH66">
            <v>67.2</v>
          </cell>
          <cell r="AI66">
            <v>64.400000000000006</v>
          </cell>
          <cell r="AJ66">
            <v>71.3</v>
          </cell>
          <cell r="AK66">
            <v>76.7</v>
          </cell>
          <cell r="AL66">
            <v>72</v>
          </cell>
          <cell r="AM66">
            <v>73</v>
          </cell>
          <cell r="AN66">
            <v>71</v>
          </cell>
          <cell r="AO66">
            <v>73</v>
          </cell>
          <cell r="AP66">
            <v>88.7</v>
          </cell>
          <cell r="AQ66">
            <v>78.8</v>
          </cell>
          <cell r="AR66">
            <v>81</v>
          </cell>
          <cell r="AS66">
            <v>76</v>
          </cell>
          <cell r="AT66">
            <v>77</v>
          </cell>
          <cell r="AU66">
            <v>75</v>
          </cell>
          <cell r="AV66">
            <v>66</v>
          </cell>
        </row>
        <row r="67">
          <cell r="S67">
            <v>58.54</v>
          </cell>
          <cell r="T67">
            <v>60.6</v>
          </cell>
          <cell r="U67">
            <v>64.099999999999994</v>
          </cell>
          <cell r="V67">
            <v>70.63</v>
          </cell>
          <cell r="W67">
            <v>73.31</v>
          </cell>
          <cell r="X67">
            <v>68.2</v>
          </cell>
          <cell r="Y67">
            <v>72.650000000000006</v>
          </cell>
          <cell r="Z67">
            <v>79.83</v>
          </cell>
          <cell r="AA67">
            <v>76.7</v>
          </cell>
          <cell r="AB67">
            <v>67.8</v>
          </cell>
          <cell r="AC67">
            <v>86.3</v>
          </cell>
          <cell r="AD67">
            <v>82.95</v>
          </cell>
          <cell r="AE67">
            <v>73.010000000000005</v>
          </cell>
          <cell r="AF67">
            <v>69.7</v>
          </cell>
          <cell r="AG67">
            <v>78</v>
          </cell>
          <cell r="AH67">
            <v>67.5</v>
          </cell>
          <cell r="AI67">
            <v>70.5</v>
          </cell>
          <cell r="AJ67">
            <v>73.5</v>
          </cell>
          <cell r="AK67">
            <v>73.7</v>
          </cell>
          <cell r="AL67">
            <v>71</v>
          </cell>
          <cell r="AM67">
            <v>70</v>
          </cell>
          <cell r="AN67">
            <v>76</v>
          </cell>
          <cell r="AO67">
            <v>79</v>
          </cell>
          <cell r="AP67">
            <v>80.8</v>
          </cell>
          <cell r="AQ67">
            <v>74.5</v>
          </cell>
          <cell r="AR67">
            <v>81</v>
          </cell>
          <cell r="AS67">
            <v>75</v>
          </cell>
          <cell r="AT67">
            <v>78</v>
          </cell>
          <cell r="AU67">
            <v>78</v>
          </cell>
          <cell r="AV67">
            <v>71</v>
          </cell>
        </row>
        <row r="68">
          <cell r="S68">
            <v>63.4</v>
          </cell>
          <cell r="T68">
            <v>66.2</v>
          </cell>
          <cell r="U68">
            <v>68.7</v>
          </cell>
          <cell r="V68">
            <v>60.04</v>
          </cell>
          <cell r="W68">
            <v>62.29</v>
          </cell>
          <cell r="X68">
            <v>60.5</v>
          </cell>
          <cell r="Y68">
            <v>64.77</v>
          </cell>
          <cell r="Z68">
            <v>59.87</v>
          </cell>
          <cell r="AA68">
            <v>70.099999999999994</v>
          </cell>
          <cell r="AB68">
            <v>65.36</v>
          </cell>
          <cell r="AC68">
            <v>68.7</v>
          </cell>
          <cell r="AD68">
            <v>76.09</v>
          </cell>
          <cell r="AE68">
            <v>80.36</v>
          </cell>
          <cell r="AF68">
            <v>68.900000000000006</v>
          </cell>
          <cell r="AG68">
            <v>58.9</v>
          </cell>
          <cell r="AH68">
            <v>71.8</v>
          </cell>
          <cell r="AI68">
            <v>78.099999999999994</v>
          </cell>
          <cell r="AJ68">
            <v>76.400000000000006</v>
          </cell>
          <cell r="AK68">
            <v>67.099999999999994</v>
          </cell>
          <cell r="AL68">
            <v>73</v>
          </cell>
          <cell r="AM68">
            <v>74</v>
          </cell>
          <cell r="AN68">
            <v>75</v>
          </cell>
          <cell r="AO68">
            <v>76</v>
          </cell>
          <cell r="AP68">
            <v>65.599999999999994</v>
          </cell>
          <cell r="AQ68">
            <v>76.599999999999994</v>
          </cell>
          <cell r="AR68">
            <v>83</v>
          </cell>
          <cell r="AS68">
            <v>63</v>
          </cell>
          <cell r="AT68">
            <v>70</v>
          </cell>
          <cell r="AU68">
            <v>71</v>
          </cell>
          <cell r="AV68">
            <v>59</v>
          </cell>
        </row>
        <row r="69">
          <cell r="S69">
            <v>69.099999999999994</v>
          </cell>
          <cell r="T69">
            <v>74.3</v>
          </cell>
          <cell r="U69">
            <v>75.900000000000006</v>
          </cell>
          <cell r="V69">
            <v>73.97</v>
          </cell>
          <cell r="W69">
            <v>83.75</v>
          </cell>
          <cell r="X69">
            <v>76.599999999999994</v>
          </cell>
          <cell r="Y69">
            <v>80.23</v>
          </cell>
          <cell r="Z69">
            <v>81.010000000000005</v>
          </cell>
          <cell r="AA69">
            <v>79.7</v>
          </cell>
          <cell r="AB69">
            <v>73.28</v>
          </cell>
          <cell r="AC69">
            <v>73.5</v>
          </cell>
          <cell r="AD69">
            <v>80.84</v>
          </cell>
          <cell r="AE69">
            <v>82.9</v>
          </cell>
          <cell r="AF69">
            <v>79.7</v>
          </cell>
          <cell r="AG69">
            <v>74.3</v>
          </cell>
          <cell r="AH69">
            <v>74.2</v>
          </cell>
          <cell r="AI69">
            <v>73.8</v>
          </cell>
          <cell r="AJ69">
            <v>75.599999999999994</v>
          </cell>
          <cell r="AK69">
            <v>78.900000000000006</v>
          </cell>
          <cell r="AL69">
            <v>78</v>
          </cell>
          <cell r="AM69">
            <v>76</v>
          </cell>
          <cell r="AN69">
            <v>81</v>
          </cell>
          <cell r="AO69">
            <v>84</v>
          </cell>
          <cell r="AP69">
            <v>83.3</v>
          </cell>
          <cell r="AQ69">
            <v>86.6</v>
          </cell>
          <cell r="AR69">
            <v>81</v>
          </cell>
          <cell r="AS69">
            <v>78</v>
          </cell>
          <cell r="AT69">
            <v>66</v>
          </cell>
          <cell r="AU69">
            <v>70</v>
          </cell>
          <cell r="AV69">
            <v>68</v>
          </cell>
        </row>
        <row r="70">
          <cell r="S70">
            <v>71.400000000000006</v>
          </cell>
          <cell r="T70">
            <v>65.400000000000006</v>
          </cell>
          <cell r="U70">
            <v>62.7</v>
          </cell>
          <cell r="V70">
            <v>66.290000000000006</v>
          </cell>
          <cell r="W70">
            <v>66.12</v>
          </cell>
          <cell r="X70">
            <v>67.3</v>
          </cell>
          <cell r="Y70">
            <v>72.180000000000007</v>
          </cell>
          <cell r="Z70">
            <v>79.02</v>
          </cell>
          <cell r="AA70">
            <v>73</v>
          </cell>
          <cell r="AB70">
            <v>74.92</v>
          </cell>
          <cell r="AC70">
            <v>71.8</v>
          </cell>
          <cell r="AD70">
            <v>74.88</v>
          </cell>
          <cell r="AE70">
            <v>75.27</v>
          </cell>
          <cell r="AF70">
            <v>82.4</v>
          </cell>
          <cell r="AG70">
            <v>77.8</v>
          </cell>
          <cell r="AH70">
            <v>67.7</v>
          </cell>
          <cell r="AI70">
            <v>76.400000000000006</v>
          </cell>
          <cell r="AJ70">
            <v>75.8</v>
          </cell>
          <cell r="AK70">
            <v>74</v>
          </cell>
          <cell r="AL70">
            <v>75</v>
          </cell>
          <cell r="AM70">
            <v>74</v>
          </cell>
          <cell r="AN70">
            <v>74</v>
          </cell>
          <cell r="AO70">
            <v>76</v>
          </cell>
          <cell r="AP70">
            <v>82.5</v>
          </cell>
          <cell r="AQ70">
            <v>80.400000000000006</v>
          </cell>
          <cell r="AR70">
            <v>82</v>
          </cell>
          <cell r="AS70">
            <v>77</v>
          </cell>
          <cell r="AT70">
            <v>77</v>
          </cell>
          <cell r="AU70">
            <v>71</v>
          </cell>
          <cell r="AV70">
            <v>77</v>
          </cell>
        </row>
        <row r="71">
          <cell r="S71">
            <v>67</v>
          </cell>
          <cell r="T71">
            <v>69</v>
          </cell>
          <cell r="U71">
            <v>72</v>
          </cell>
          <cell r="V71">
            <v>67</v>
          </cell>
          <cell r="W71">
            <v>70</v>
          </cell>
          <cell r="X71">
            <v>70.641935483870952</v>
          </cell>
          <cell r="Y71">
            <v>63.790624999999999</v>
          </cell>
          <cell r="Z71">
            <v>71.753333333333345</v>
          </cell>
          <cell r="AA71">
            <v>67.231578947368419</v>
          </cell>
          <cell r="AB71">
            <v>18.464718691148775</v>
          </cell>
          <cell r="AC71">
            <v>19.488612240984978</v>
          </cell>
          <cell r="AD71">
            <v>15.214146905978426</v>
          </cell>
          <cell r="AE71">
            <v>12.099595738579692</v>
          </cell>
          <cell r="AF71">
            <v>16.221347976941779</v>
          </cell>
          <cell r="AG71">
            <v>16.381064591553415</v>
          </cell>
          <cell r="AH71">
            <v>23.173664536048275</v>
          </cell>
          <cell r="AI71">
            <v>19.266553969938801</v>
          </cell>
          <cell r="AJ71">
            <v>20.267750190569529</v>
          </cell>
          <cell r="AK71">
            <v>18.93</v>
          </cell>
          <cell r="AL71">
            <v>67</v>
          </cell>
          <cell r="AM71">
            <v>63</v>
          </cell>
        </row>
        <row r="72">
          <cell r="AD72">
            <v>15.133812994290174</v>
          </cell>
          <cell r="AE72">
            <v>10.646522316779777</v>
          </cell>
          <cell r="AF72">
            <v>18.049877030562211</v>
          </cell>
          <cell r="AG72">
            <v>14.759285367194794</v>
          </cell>
          <cell r="AH72">
            <v>22.171528250081867</v>
          </cell>
          <cell r="AI72">
            <v>19.154848119090726</v>
          </cell>
          <cell r="AJ72">
            <v>14.097289293379561</v>
          </cell>
          <cell r="AK72">
            <v>21.65</v>
          </cell>
        </row>
        <row r="73">
          <cell r="AB73">
            <v>17.722467978149798</v>
          </cell>
          <cell r="AC73">
            <v>15.548709433082797</v>
          </cell>
          <cell r="AD73">
            <v>15.317290637273532</v>
          </cell>
          <cell r="AE73">
            <v>11.254139287426936</v>
          </cell>
          <cell r="AF73">
            <v>19.783259733008478</v>
          </cell>
          <cell r="AK73">
            <v>18.79</v>
          </cell>
        </row>
        <row r="74">
          <cell r="AB74">
            <v>17.370670326740349</v>
          </cell>
          <cell r="AC74">
            <v>16.127333788706739</v>
          </cell>
          <cell r="AD74">
            <v>18.808971908402754</v>
          </cell>
          <cell r="AF74">
            <v>17.382097069597073</v>
          </cell>
          <cell r="AH74">
            <v>19.31013266102407</v>
          </cell>
          <cell r="AJ74">
            <v>16.820336785223741</v>
          </cell>
          <cell r="AK74">
            <v>17.739999999999998</v>
          </cell>
        </row>
        <row r="75">
          <cell r="S75">
            <v>64.837999999999994</v>
          </cell>
          <cell r="T75">
            <v>65.599999999999994</v>
          </cell>
          <cell r="U75">
            <v>68.899999999999991</v>
          </cell>
          <cell r="V75">
            <v>66.917999999999992</v>
          </cell>
          <cell r="W75">
            <v>68.772000000000006</v>
          </cell>
          <cell r="X75">
            <v>66.44</v>
          </cell>
          <cell r="Y75">
            <v>72.068000000000012</v>
          </cell>
          <cell r="Z75">
            <v>73.748000000000005</v>
          </cell>
          <cell r="AA75">
            <v>72.679999999999993</v>
          </cell>
          <cell r="AB75">
            <v>70.084000000000003</v>
          </cell>
          <cell r="AC75">
            <v>73.02000000000001</v>
          </cell>
          <cell r="AD75">
            <v>76.701999999999998</v>
          </cell>
          <cell r="AE75">
            <v>75.828000000000003</v>
          </cell>
          <cell r="AF75">
            <v>74.08</v>
          </cell>
          <cell r="AG75">
            <v>71.64</v>
          </cell>
          <cell r="AH75">
            <v>69.679999999999993</v>
          </cell>
          <cell r="AI75">
            <v>72.640000000000015</v>
          </cell>
          <cell r="AJ75">
            <v>74.52000000000001</v>
          </cell>
          <cell r="AK75">
            <v>74.08</v>
          </cell>
          <cell r="AL75">
            <v>73.8</v>
          </cell>
          <cell r="AM75">
            <v>73.400000000000006</v>
          </cell>
          <cell r="AN75">
            <v>75.400000000000006</v>
          </cell>
          <cell r="AO75">
            <v>77.599999999999994</v>
          </cell>
          <cell r="AP75">
            <v>80.179999999999993</v>
          </cell>
          <cell r="AQ75">
            <v>79.38</v>
          </cell>
          <cell r="AR75">
            <v>81.599999999999994</v>
          </cell>
          <cell r="AS75">
            <v>73.8</v>
          </cell>
          <cell r="AT75">
            <v>73.599999999999994</v>
          </cell>
          <cell r="AU75">
            <v>73</v>
          </cell>
          <cell r="AV75">
            <v>73</v>
          </cell>
        </row>
        <row r="77">
          <cell r="S77">
            <v>928</v>
          </cell>
          <cell r="T77">
            <v>968</v>
          </cell>
          <cell r="U77">
            <v>1150</v>
          </cell>
          <cell r="V77">
            <v>990</v>
          </cell>
          <cell r="W77">
            <v>985</v>
          </cell>
          <cell r="X77">
            <v>988</v>
          </cell>
          <cell r="Y77">
            <v>1155</v>
          </cell>
          <cell r="Z77">
            <v>1196</v>
          </cell>
          <cell r="AA77">
            <v>1255</v>
          </cell>
          <cell r="AB77">
            <v>1097</v>
          </cell>
          <cell r="AC77">
            <v>934</v>
          </cell>
          <cell r="AD77">
            <v>1302</v>
          </cell>
          <cell r="AE77">
            <v>1298</v>
          </cell>
          <cell r="AF77">
            <v>1352</v>
          </cell>
          <cell r="AG77">
            <v>1185</v>
          </cell>
          <cell r="AH77">
            <v>1280</v>
          </cell>
          <cell r="AI77">
            <v>1387</v>
          </cell>
          <cell r="AJ77">
            <v>1511</v>
          </cell>
          <cell r="AK77">
            <v>1577</v>
          </cell>
          <cell r="AL77">
            <v>1407</v>
          </cell>
          <cell r="AM77">
            <v>1357</v>
          </cell>
          <cell r="AN77">
            <v>1419</v>
          </cell>
          <cell r="AO77">
            <v>1514</v>
          </cell>
          <cell r="AP77">
            <v>1476</v>
          </cell>
          <cell r="AQ77">
            <v>1444</v>
          </cell>
          <cell r="AR77">
            <v>1480</v>
          </cell>
          <cell r="AS77">
            <v>1682</v>
          </cell>
          <cell r="AT77">
            <v>1602</v>
          </cell>
          <cell r="AU77">
            <v>1430</v>
          </cell>
          <cell r="AV77">
            <v>1382</v>
          </cell>
        </row>
        <row r="78">
          <cell r="S78">
            <v>902</v>
          </cell>
          <cell r="T78">
            <v>981</v>
          </cell>
          <cell r="U78">
            <v>1049</v>
          </cell>
          <cell r="V78">
            <v>1077</v>
          </cell>
          <cell r="W78">
            <v>1230</v>
          </cell>
          <cell r="X78">
            <v>1064</v>
          </cell>
          <cell r="Y78">
            <v>1127</v>
          </cell>
          <cell r="Z78">
            <v>1252</v>
          </cell>
          <cell r="AA78">
            <v>1210</v>
          </cell>
          <cell r="AB78">
            <v>1195</v>
          </cell>
          <cell r="AC78">
            <v>1158</v>
          </cell>
          <cell r="AD78">
            <v>1276</v>
          </cell>
          <cell r="AE78">
            <v>1166</v>
          </cell>
          <cell r="AF78">
            <v>1159</v>
          </cell>
          <cell r="AG78">
            <v>1222</v>
          </cell>
          <cell r="AH78">
            <v>1230</v>
          </cell>
          <cell r="AI78">
            <v>1442</v>
          </cell>
          <cell r="AJ78">
            <v>1507</v>
          </cell>
          <cell r="AK78">
            <v>1503</v>
          </cell>
          <cell r="AL78">
            <v>1298</v>
          </cell>
          <cell r="AM78">
            <v>1213</v>
          </cell>
          <cell r="AN78">
            <v>1249</v>
          </cell>
          <cell r="AO78">
            <v>1395</v>
          </cell>
          <cell r="AP78">
            <v>1316</v>
          </cell>
          <cell r="AQ78">
            <v>1433</v>
          </cell>
          <cell r="AR78">
            <v>1480</v>
          </cell>
          <cell r="AS78">
            <v>1486</v>
          </cell>
          <cell r="AT78">
            <v>1533</v>
          </cell>
          <cell r="AU78">
            <v>1411</v>
          </cell>
          <cell r="AV78">
            <v>1216</v>
          </cell>
        </row>
        <row r="79">
          <cell r="S79">
            <v>1201</v>
          </cell>
          <cell r="T79">
            <v>1296</v>
          </cell>
          <cell r="U79">
            <v>1384</v>
          </cell>
          <cell r="V79">
            <v>1249</v>
          </cell>
          <cell r="W79">
            <v>1315</v>
          </cell>
          <cell r="X79">
            <v>1272</v>
          </cell>
          <cell r="Y79">
            <v>1206</v>
          </cell>
          <cell r="Z79">
            <v>1284</v>
          </cell>
          <cell r="AA79">
            <v>1413</v>
          </cell>
          <cell r="AB79">
            <v>1242</v>
          </cell>
          <cell r="AC79">
            <v>1277</v>
          </cell>
          <cell r="AD79">
            <v>1618</v>
          </cell>
          <cell r="AE79">
            <v>1661</v>
          </cell>
          <cell r="AF79">
            <v>1259</v>
          </cell>
          <cell r="AG79">
            <v>1277</v>
          </cell>
          <cell r="AH79">
            <v>1265</v>
          </cell>
          <cell r="AI79">
            <v>1403</v>
          </cell>
          <cell r="AJ79">
            <v>1351</v>
          </cell>
          <cell r="AK79">
            <v>1191</v>
          </cell>
          <cell r="AL79">
            <v>1203</v>
          </cell>
          <cell r="AM79">
            <v>1204</v>
          </cell>
          <cell r="AN79">
            <v>1145</v>
          </cell>
          <cell r="AO79">
            <v>1154</v>
          </cell>
          <cell r="AP79">
            <v>1024</v>
          </cell>
          <cell r="AQ79">
            <v>1371</v>
          </cell>
          <cell r="AR79">
            <v>1432</v>
          </cell>
          <cell r="AS79">
            <v>1352</v>
          </cell>
          <cell r="AT79">
            <v>1458</v>
          </cell>
          <cell r="AU79">
            <v>1222</v>
          </cell>
          <cell r="AV79">
            <v>1029</v>
          </cell>
        </row>
        <row r="80">
          <cell r="S80">
            <v>1223</v>
          </cell>
          <cell r="T80">
            <v>1498</v>
          </cell>
          <cell r="U80">
            <v>1518</v>
          </cell>
          <cell r="V80">
            <v>1615</v>
          </cell>
          <cell r="W80">
            <v>1637</v>
          </cell>
          <cell r="X80">
            <v>1293</v>
          </cell>
          <cell r="Y80">
            <v>1448</v>
          </cell>
          <cell r="Z80">
            <v>1455</v>
          </cell>
          <cell r="AA80">
            <v>1440</v>
          </cell>
          <cell r="AB80">
            <v>1135</v>
          </cell>
          <cell r="AC80">
            <v>1017</v>
          </cell>
          <cell r="AD80">
            <v>1324</v>
          </cell>
          <cell r="AE80">
            <v>1301</v>
          </cell>
          <cell r="AF80">
            <v>1317</v>
          </cell>
          <cell r="AG80">
            <v>1328</v>
          </cell>
          <cell r="AH80">
            <v>1176</v>
          </cell>
          <cell r="AI80">
            <v>1251</v>
          </cell>
          <cell r="AJ80">
            <v>1458</v>
          </cell>
          <cell r="AK80">
            <v>1262</v>
          </cell>
          <cell r="AL80">
            <v>1166</v>
          </cell>
          <cell r="AM80">
            <v>1169</v>
          </cell>
          <cell r="AN80">
            <v>1219</v>
          </cell>
          <cell r="AO80">
            <v>1290</v>
          </cell>
          <cell r="AP80">
            <v>1148</v>
          </cell>
          <cell r="AQ80">
            <v>1274</v>
          </cell>
          <cell r="AR80">
            <v>1214</v>
          </cell>
          <cell r="AS80">
            <v>1280</v>
          </cell>
          <cell r="AT80">
            <v>1241</v>
          </cell>
          <cell r="AU80">
            <v>1179</v>
          </cell>
          <cell r="AV80">
            <v>1125</v>
          </cell>
        </row>
        <row r="81">
          <cell r="S81">
            <v>1318</v>
          </cell>
          <cell r="T81">
            <v>1360</v>
          </cell>
          <cell r="U81">
            <v>1350</v>
          </cell>
          <cell r="V81">
            <v>1387</v>
          </cell>
          <cell r="W81">
            <v>1307</v>
          </cell>
          <cell r="X81">
            <v>1208</v>
          </cell>
          <cell r="Y81">
            <v>1355</v>
          </cell>
          <cell r="Z81">
            <v>1415</v>
          </cell>
          <cell r="AA81">
            <v>1416</v>
          </cell>
          <cell r="AB81">
            <v>1273</v>
          </cell>
          <cell r="AC81">
            <v>1121</v>
          </cell>
          <cell r="AD81">
            <v>1342</v>
          </cell>
          <cell r="AE81">
            <v>1392</v>
          </cell>
          <cell r="AF81">
            <v>1414</v>
          </cell>
          <cell r="AG81">
            <v>1205</v>
          </cell>
          <cell r="AH81">
            <v>1100</v>
          </cell>
          <cell r="AI81">
            <v>1187</v>
          </cell>
          <cell r="AJ81">
            <v>1118</v>
          </cell>
          <cell r="AK81">
            <v>1206</v>
          </cell>
          <cell r="AL81">
            <v>1168</v>
          </cell>
          <cell r="AM81">
            <v>1221</v>
          </cell>
          <cell r="AN81">
            <v>1229</v>
          </cell>
          <cell r="AO81">
            <v>1157</v>
          </cell>
          <cell r="AP81">
            <v>1371</v>
          </cell>
          <cell r="AQ81">
            <v>1300</v>
          </cell>
          <cell r="AR81">
            <v>1210</v>
          </cell>
          <cell r="AS81">
            <v>1137</v>
          </cell>
          <cell r="AT81">
            <v>1024</v>
          </cell>
          <cell r="AU81">
            <v>1060</v>
          </cell>
          <cell r="AV81">
            <v>1268</v>
          </cell>
        </row>
        <row r="82">
          <cell r="S82">
            <v>1328</v>
          </cell>
          <cell r="T82">
            <v>1305</v>
          </cell>
          <cell r="U82">
            <v>1268</v>
          </cell>
          <cell r="V82">
            <v>1328</v>
          </cell>
          <cell r="W82">
            <v>1311</v>
          </cell>
          <cell r="X82">
            <v>1332</v>
          </cell>
          <cell r="Y82">
            <v>1332</v>
          </cell>
          <cell r="Z82">
            <v>1371</v>
          </cell>
          <cell r="AA82">
            <v>1349</v>
          </cell>
          <cell r="AB82">
            <v>1256</v>
          </cell>
          <cell r="AC82">
            <v>1330</v>
          </cell>
          <cell r="AD82">
            <v>1304</v>
          </cell>
          <cell r="AE82">
            <v>1341</v>
          </cell>
          <cell r="AF82">
            <v>1370</v>
          </cell>
          <cell r="AG82">
            <v>1326</v>
          </cell>
          <cell r="AH82">
            <v>1346</v>
          </cell>
          <cell r="AI82">
            <v>1358</v>
          </cell>
          <cell r="AJ82">
            <v>1339</v>
          </cell>
          <cell r="AK82">
            <v>1291</v>
          </cell>
          <cell r="AL82">
            <v>1349</v>
          </cell>
          <cell r="AM82">
            <v>1317</v>
          </cell>
        </row>
        <row r="86">
          <cell r="S86">
            <v>1114.4000000000001</v>
          </cell>
          <cell r="T86">
            <v>1220.5999999999999</v>
          </cell>
          <cell r="U86">
            <v>1290.2</v>
          </cell>
          <cell r="V86">
            <v>1263.5999999999999</v>
          </cell>
          <cell r="W86">
            <v>1294.8</v>
          </cell>
          <cell r="X86">
            <v>1165</v>
          </cell>
          <cell r="Y86">
            <v>1258.2</v>
          </cell>
          <cell r="Z86">
            <v>1320.4</v>
          </cell>
          <cell r="AA86">
            <v>1346.8</v>
          </cell>
          <cell r="AB86">
            <v>1188.4000000000001</v>
          </cell>
          <cell r="AC86">
            <v>1101.4000000000001</v>
          </cell>
          <cell r="AD86">
            <v>1372.4</v>
          </cell>
          <cell r="AE86">
            <v>1363.6</v>
          </cell>
          <cell r="AF86">
            <v>1300.2</v>
          </cell>
          <cell r="AG86">
            <v>1243.4000000000001</v>
          </cell>
          <cell r="AH86">
            <v>1210.2</v>
          </cell>
          <cell r="AI86">
            <v>1334</v>
          </cell>
          <cell r="AJ86">
            <v>1389</v>
          </cell>
          <cell r="AK86">
            <v>1347.8</v>
          </cell>
          <cell r="AL86">
            <v>1248.4000000000001</v>
          </cell>
          <cell r="AM86">
            <v>1232.8</v>
          </cell>
          <cell r="AN86">
            <v>1252.2</v>
          </cell>
          <cell r="AO86">
            <v>1302</v>
          </cell>
          <cell r="AP86">
            <v>1267</v>
          </cell>
          <cell r="AQ86">
            <v>1351</v>
          </cell>
          <cell r="AR86">
            <v>1363.2</v>
          </cell>
          <cell r="AS86">
            <v>1387.4</v>
          </cell>
          <cell r="AT86">
            <v>1371.6</v>
          </cell>
          <cell r="AU86">
            <v>1260.4000000000001</v>
          </cell>
          <cell r="AV86">
            <v>1260.3994140625</v>
          </cell>
        </row>
        <row r="88">
          <cell r="S88">
            <v>87.6</v>
          </cell>
          <cell r="T88">
            <v>87.2</v>
          </cell>
          <cell r="U88">
            <v>88.9</v>
          </cell>
          <cell r="V88">
            <v>87.88</v>
          </cell>
          <cell r="W88">
            <v>91.55</v>
          </cell>
          <cell r="X88">
            <v>87.7</v>
          </cell>
          <cell r="Y88">
            <v>89</v>
          </cell>
          <cell r="Z88">
            <v>86.66</v>
          </cell>
          <cell r="AA88">
            <v>94.4</v>
          </cell>
          <cell r="AB88">
            <v>91.59</v>
          </cell>
          <cell r="AC88">
            <v>94</v>
          </cell>
          <cell r="AD88">
            <v>92.49</v>
          </cell>
          <cell r="AE88">
            <v>93.96</v>
          </cell>
          <cell r="AF88">
            <v>91.04</v>
          </cell>
          <cell r="AG88">
            <v>84</v>
          </cell>
          <cell r="AH88">
            <v>91.8</v>
          </cell>
          <cell r="AI88">
            <v>92.8</v>
          </cell>
          <cell r="AJ88">
            <v>93</v>
          </cell>
          <cell r="AK88">
            <v>88.45</v>
          </cell>
          <cell r="AL88">
            <v>79</v>
          </cell>
          <cell r="AM88">
            <v>87</v>
          </cell>
          <cell r="AN88">
            <v>85</v>
          </cell>
          <cell r="AO88">
            <v>87</v>
          </cell>
          <cell r="AP88">
            <v>85.5</v>
          </cell>
          <cell r="AQ88">
            <v>83.5</v>
          </cell>
          <cell r="AR88">
            <v>86</v>
          </cell>
          <cell r="AS88">
            <v>83</v>
          </cell>
          <cell r="AT88">
            <v>83</v>
          </cell>
          <cell r="AU88">
            <v>68</v>
          </cell>
          <cell r="AV88">
            <v>64</v>
          </cell>
        </row>
        <row r="89">
          <cell r="S89">
            <v>90.7</v>
          </cell>
          <cell r="T89">
            <v>87.7</v>
          </cell>
          <cell r="U89">
            <v>86.9</v>
          </cell>
          <cell r="V89">
            <v>82.11</v>
          </cell>
          <cell r="W89">
            <v>89.84</v>
          </cell>
          <cell r="X89">
            <v>88.9</v>
          </cell>
          <cell r="Y89">
            <v>89.46</v>
          </cell>
          <cell r="Z89">
            <v>87.67</v>
          </cell>
          <cell r="AA89">
            <v>93.3</v>
          </cell>
          <cell r="AB89">
            <v>89.93</v>
          </cell>
          <cell r="AC89">
            <v>87.8</v>
          </cell>
          <cell r="AD89">
            <v>84.11</v>
          </cell>
          <cell r="AE89">
            <v>90.8</v>
          </cell>
          <cell r="AF89">
            <v>83.89</v>
          </cell>
          <cell r="AG89">
            <v>75</v>
          </cell>
          <cell r="AH89">
            <v>93.03</v>
          </cell>
          <cell r="AI89">
            <v>91.9</v>
          </cell>
          <cell r="AJ89">
            <v>91</v>
          </cell>
          <cell r="AK89">
            <v>86.5</v>
          </cell>
          <cell r="AL89">
            <v>82</v>
          </cell>
          <cell r="AM89">
            <v>86</v>
          </cell>
          <cell r="AN89">
            <v>89</v>
          </cell>
          <cell r="AO89">
            <v>83</v>
          </cell>
          <cell r="AP89">
            <v>88.8</v>
          </cell>
          <cell r="AQ89">
            <v>79.900000000000006</v>
          </cell>
          <cell r="AR89">
            <v>85</v>
          </cell>
          <cell r="AS89">
            <v>88</v>
          </cell>
          <cell r="AT89">
            <v>89</v>
          </cell>
          <cell r="AU89">
            <v>85</v>
          </cell>
          <cell r="AV89">
            <v>78</v>
          </cell>
        </row>
        <row r="90">
          <cell r="S90">
            <v>83</v>
          </cell>
          <cell r="T90">
            <v>83.3</v>
          </cell>
          <cell r="U90">
            <v>84.2</v>
          </cell>
          <cell r="V90">
            <v>81.260000000000005</v>
          </cell>
          <cell r="W90">
            <v>87.44</v>
          </cell>
          <cell r="X90">
            <v>85.5</v>
          </cell>
          <cell r="Y90">
            <v>88.14</v>
          </cell>
          <cell r="Z90">
            <v>89.78</v>
          </cell>
          <cell r="AA90">
            <v>90.3</v>
          </cell>
          <cell r="AB90">
            <v>91.36</v>
          </cell>
          <cell r="AC90">
            <v>89.1</v>
          </cell>
          <cell r="AD90">
            <v>90.15</v>
          </cell>
          <cell r="AE90">
            <v>81.81</v>
          </cell>
          <cell r="AF90">
            <v>90.49</v>
          </cell>
          <cell r="AG90">
            <v>86</v>
          </cell>
          <cell r="AH90">
            <v>87.66</v>
          </cell>
          <cell r="AI90">
            <v>89.8</v>
          </cell>
          <cell r="AJ90">
            <v>91</v>
          </cell>
          <cell r="AK90">
            <v>92.46</v>
          </cell>
          <cell r="AL90">
            <v>91</v>
          </cell>
          <cell r="AM90">
            <v>84</v>
          </cell>
          <cell r="AN90">
            <v>89</v>
          </cell>
          <cell r="AO90">
            <v>83</v>
          </cell>
          <cell r="AP90">
            <v>91.4</v>
          </cell>
          <cell r="AQ90">
            <v>90.6</v>
          </cell>
          <cell r="AR90">
            <v>81</v>
          </cell>
          <cell r="AS90">
            <v>86</v>
          </cell>
          <cell r="AT90">
            <v>86</v>
          </cell>
          <cell r="AU90">
            <v>84</v>
          </cell>
          <cell r="AV90">
            <v>78</v>
          </cell>
        </row>
        <row r="91">
          <cell r="S91">
            <v>81.400000000000006</v>
          </cell>
          <cell r="T91">
            <v>84.1</v>
          </cell>
          <cell r="U91">
            <v>86.9</v>
          </cell>
          <cell r="V91">
            <v>81.93</v>
          </cell>
          <cell r="W91">
            <v>84.2</v>
          </cell>
          <cell r="X91">
            <v>88.4</v>
          </cell>
          <cell r="Y91">
            <v>84.44</v>
          </cell>
          <cell r="Z91">
            <v>87.58</v>
          </cell>
          <cell r="AA91">
            <v>90.6</v>
          </cell>
          <cell r="AB91">
            <v>91.14</v>
          </cell>
          <cell r="AC91">
            <v>89.2</v>
          </cell>
          <cell r="AD91">
            <v>86.44</v>
          </cell>
          <cell r="AE91">
            <v>91.41</v>
          </cell>
          <cell r="AF91">
            <v>86.7</v>
          </cell>
          <cell r="AG91">
            <v>84</v>
          </cell>
          <cell r="AH91">
            <v>86.65</v>
          </cell>
          <cell r="AI91">
            <v>84.6</v>
          </cell>
          <cell r="AJ91">
            <v>92</v>
          </cell>
          <cell r="AK91">
            <v>88.01</v>
          </cell>
          <cell r="AL91">
            <v>88</v>
          </cell>
          <cell r="AM91">
            <v>87</v>
          </cell>
          <cell r="AN91">
            <v>89</v>
          </cell>
          <cell r="AO91">
            <v>85</v>
          </cell>
          <cell r="AP91">
            <v>79.900000000000006</v>
          </cell>
          <cell r="AQ91">
            <v>84.6</v>
          </cell>
          <cell r="AR91">
            <v>82</v>
          </cell>
          <cell r="AS91">
            <v>82</v>
          </cell>
          <cell r="AT91">
            <v>78</v>
          </cell>
          <cell r="AU91">
            <v>88</v>
          </cell>
          <cell r="AV91">
            <v>85</v>
          </cell>
        </row>
        <row r="92">
          <cell r="S92">
            <v>64.3</v>
          </cell>
          <cell r="T92">
            <v>87</v>
          </cell>
          <cell r="U92">
            <v>95.6</v>
          </cell>
          <cell r="V92">
            <v>86.36</v>
          </cell>
          <cell r="W92">
            <v>94.06</v>
          </cell>
          <cell r="X92">
            <v>89.9</v>
          </cell>
          <cell r="Y92">
            <v>79.650000000000006</v>
          </cell>
          <cell r="Z92">
            <v>84.26</v>
          </cell>
          <cell r="AA92">
            <v>90.2</v>
          </cell>
          <cell r="AB92">
            <v>92.69</v>
          </cell>
          <cell r="AC92">
            <v>86</v>
          </cell>
          <cell r="AD92">
            <v>89.06</v>
          </cell>
          <cell r="AE92">
            <v>91.17</v>
          </cell>
          <cell r="AF92">
            <v>85.78</v>
          </cell>
          <cell r="AG92">
            <v>83</v>
          </cell>
          <cell r="AH92">
            <v>89.68</v>
          </cell>
          <cell r="AI92">
            <v>83.5</v>
          </cell>
          <cell r="AJ92">
            <v>90</v>
          </cell>
          <cell r="AK92">
            <v>85.59</v>
          </cell>
          <cell r="AL92">
            <v>84</v>
          </cell>
          <cell r="AM92">
            <v>82</v>
          </cell>
          <cell r="AN92">
            <v>86</v>
          </cell>
          <cell r="AO92">
            <v>87</v>
          </cell>
          <cell r="AP92">
            <v>87.6</v>
          </cell>
          <cell r="AQ92">
            <v>72.599999999999994</v>
          </cell>
          <cell r="AR92">
            <v>87</v>
          </cell>
          <cell r="AS92">
            <v>81</v>
          </cell>
          <cell r="AT92">
            <v>83</v>
          </cell>
          <cell r="AU92">
            <v>86</v>
          </cell>
          <cell r="AV92">
            <v>82</v>
          </cell>
        </row>
        <row r="93">
          <cell r="S93">
            <v>95.7</v>
          </cell>
          <cell r="T93">
            <v>85</v>
          </cell>
          <cell r="U93">
            <v>96.8</v>
          </cell>
          <cell r="V93">
            <v>95.7</v>
          </cell>
          <cell r="W93">
            <v>95.7</v>
          </cell>
          <cell r="X93">
            <v>91.868279569892451</v>
          </cell>
          <cell r="Y93">
            <v>91.360677083333343</v>
          </cell>
          <cell r="Z93">
            <v>94.861111111111114</v>
          </cell>
          <cell r="AA93">
            <v>92.423245614035082</v>
          </cell>
          <cell r="AB93">
            <v>89.68</v>
          </cell>
          <cell r="AC93">
            <v>81.13</v>
          </cell>
          <cell r="AD93">
            <v>76.33</v>
          </cell>
          <cell r="AE93">
            <v>89.12</v>
          </cell>
          <cell r="AF93">
            <v>81.34</v>
          </cell>
          <cell r="AG93">
            <v>91.24</v>
          </cell>
          <cell r="AH93">
            <v>87.09</v>
          </cell>
          <cell r="AI93">
            <v>84.79</v>
          </cell>
          <cell r="AJ93">
            <v>91.83</v>
          </cell>
          <cell r="AK93">
            <v>60.73</v>
          </cell>
          <cell r="AL93">
            <v>82.93</v>
          </cell>
          <cell r="AM93">
            <v>93.375</v>
          </cell>
        </row>
        <row r="94">
          <cell r="AD94">
            <v>31.33</v>
          </cell>
          <cell r="AE94">
            <v>92.83</v>
          </cell>
          <cell r="AF94">
            <v>70.930000000000007</v>
          </cell>
          <cell r="AG94">
            <v>86.89</v>
          </cell>
          <cell r="AH94">
            <v>88.22</v>
          </cell>
          <cell r="AI94">
            <v>66.28</v>
          </cell>
          <cell r="AJ94">
            <v>26.92</v>
          </cell>
          <cell r="AK94">
            <v>85.58</v>
          </cell>
          <cell r="AL94">
            <v>88.57</v>
          </cell>
        </row>
        <row r="95">
          <cell r="AB95">
            <v>94.38</v>
          </cell>
          <cell r="AC95">
            <v>76.28</v>
          </cell>
          <cell r="AD95">
            <v>78.930000000000007</v>
          </cell>
          <cell r="AE95">
            <v>85.73</v>
          </cell>
          <cell r="AF95">
            <v>43.78</v>
          </cell>
          <cell r="AJ95">
            <v>20.87</v>
          </cell>
          <cell r="AK95">
            <v>87.29</v>
          </cell>
          <cell r="AL95">
            <v>89.09</v>
          </cell>
        </row>
        <row r="96">
          <cell r="AB96">
            <v>91.68</v>
          </cell>
          <cell r="AC96">
            <v>78.08</v>
          </cell>
          <cell r="AD96">
            <v>58.42</v>
          </cell>
          <cell r="AF96">
            <v>72.8</v>
          </cell>
          <cell r="AH96">
            <v>37.020000000000003</v>
          </cell>
          <cell r="AJ96">
            <v>61.48</v>
          </cell>
          <cell r="AK96">
            <v>85.06</v>
          </cell>
          <cell r="AL96">
            <v>73.83</v>
          </cell>
        </row>
        <row r="97">
          <cell r="S97">
            <v>81.400000000000006</v>
          </cell>
          <cell r="T97">
            <v>85.859999999999985</v>
          </cell>
          <cell r="U97">
            <v>88.5</v>
          </cell>
          <cell r="V97">
            <v>83.908000000000001</v>
          </cell>
          <cell r="W97">
            <v>89.417999999999992</v>
          </cell>
          <cell r="X97">
            <v>88.08</v>
          </cell>
          <cell r="Y97">
            <v>86.137999999999991</v>
          </cell>
          <cell r="Z97">
            <v>87.19</v>
          </cell>
          <cell r="AA97">
            <v>91.76</v>
          </cell>
          <cell r="AB97">
            <v>91.341999999999999</v>
          </cell>
          <cell r="AC97">
            <v>89.22</v>
          </cell>
          <cell r="AD97">
            <v>88.45</v>
          </cell>
          <cell r="AE97">
            <v>89.830000000000013</v>
          </cell>
          <cell r="AF97">
            <v>87.58</v>
          </cell>
          <cell r="AG97">
            <v>82.4</v>
          </cell>
          <cell r="AH97">
            <v>89.763999999999996</v>
          </cell>
          <cell r="AI97">
            <v>88.52000000000001</v>
          </cell>
          <cell r="AJ97">
            <v>91.4</v>
          </cell>
          <cell r="AK97">
            <v>88.201999999999998</v>
          </cell>
          <cell r="AL97">
            <v>84.8</v>
          </cell>
          <cell r="AM97">
            <v>85.2</v>
          </cell>
          <cell r="AN97">
            <v>87.6</v>
          </cell>
          <cell r="AO97">
            <v>85</v>
          </cell>
          <cell r="AP97">
            <v>86.640000000000015</v>
          </cell>
          <cell r="AQ97">
            <v>82.240000000000009</v>
          </cell>
          <cell r="AR97">
            <v>84.2</v>
          </cell>
          <cell r="AS97">
            <v>84</v>
          </cell>
          <cell r="AT97">
            <v>83.8</v>
          </cell>
          <cell r="AU97">
            <v>82.2</v>
          </cell>
          <cell r="AV97">
            <v>82.199951171875</v>
          </cell>
        </row>
        <row r="99">
          <cell r="S99">
            <v>5.4</v>
          </cell>
          <cell r="T99">
            <v>4.3</v>
          </cell>
          <cell r="U99">
            <v>4.3674999999999997</v>
          </cell>
          <cell r="V99">
            <v>5.1760000000000002</v>
          </cell>
          <cell r="W99">
            <v>5.5</v>
          </cell>
          <cell r="X99">
            <v>6.8</v>
          </cell>
          <cell r="Y99">
            <v>6.5620000000000003</v>
          </cell>
          <cell r="Z99">
            <v>6.14</v>
          </cell>
          <cell r="AA99">
            <v>5.6</v>
          </cell>
          <cell r="AB99">
            <v>5.9</v>
          </cell>
          <cell r="AC99">
            <v>9.4</v>
          </cell>
          <cell r="AD99">
            <v>7.5</v>
          </cell>
          <cell r="AE99">
            <v>8.4</v>
          </cell>
          <cell r="AF99">
            <v>8.1</v>
          </cell>
          <cell r="AG99">
            <v>6.4</v>
          </cell>
          <cell r="AH99">
            <v>6.8</v>
          </cell>
          <cell r="AI99">
            <v>5.5</v>
          </cell>
          <cell r="AJ99">
            <v>4.2</v>
          </cell>
          <cell r="AK99">
            <v>6.4</v>
          </cell>
          <cell r="AL99">
            <v>7.6</v>
          </cell>
          <cell r="AM99">
            <v>7.4</v>
          </cell>
          <cell r="AN99">
            <v>6.1</v>
          </cell>
          <cell r="AO99">
            <v>8.1</v>
          </cell>
          <cell r="AP99">
            <v>7.7</v>
          </cell>
          <cell r="AQ99">
            <v>9.6999999999999993</v>
          </cell>
          <cell r="AR99">
            <v>7.7</v>
          </cell>
          <cell r="AS99">
            <v>7</v>
          </cell>
          <cell r="AT99">
            <v>8.1999999999999993</v>
          </cell>
          <cell r="AU99">
            <v>9.8000000000000007</v>
          </cell>
          <cell r="AV99">
            <v>7</v>
          </cell>
        </row>
        <row r="100">
          <cell r="S100">
            <v>70.8</v>
          </cell>
          <cell r="T100">
            <v>68.3</v>
          </cell>
          <cell r="U100">
            <v>64.81</v>
          </cell>
          <cell r="V100">
            <v>66.518000000000001</v>
          </cell>
          <cell r="W100">
            <v>72.114000000000004</v>
          </cell>
          <cell r="X100">
            <v>71.78</v>
          </cell>
          <cell r="Y100">
            <v>70.975999999999999</v>
          </cell>
          <cell r="Z100">
            <v>74.819999999999993</v>
          </cell>
          <cell r="AA100">
            <v>72.260000000000005</v>
          </cell>
          <cell r="AB100">
            <v>70.3</v>
          </cell>
          <cell r="AC100">
            <v>63.1</v>
          </cell>
          <cell r="AD100">
            <v>67.400000000000006</v>
          </cell>
          <cell r="AE100">
            <v>66.599999999999994</v>
          </cell>
          <cell r="AF100">
            <v>68.040000000000006</v>
          </cell>
          <cell r="AG100">
            <v>70.5</v>
          </cell>
          <cell r="AH100">
            <v>68.77</v>
          </cell>
          <cell r="AI100">
            <v>70.7</v>
          </cell>
          <cell r="AJ100">
            <v>73.099999999999994</v>
          </cell>
          <cell r="AK100">
            <v>67.78</v>
          </cell>
          <cell r="AL100">
            <v>65.8</v>
          </cell>
          <cell r="AM100">
            <v>66.3</v>
          </cell>
          <cell r="AN100">
            <v>68.3</v>
          </cell>
          <cell r="AO100">
            <v>67.5</v>
          </cell>
          <cell r="AP100">
            <v>68.3</v>
          </cell>
          <cell r="AQ100">
            <v>65.209999999999994</v>
          </cell>
          <cell r="AR100">
            <v>70.3</v>
          </cell>
          <cell r="AS100">
            <v>71.400000000000006</v>
          </cell>
          <cell r="AT100">
            <v>64.8</v>
          </cell>
          <cell r="AU100">
            <v>64.400000000000006</v>
          </cell>
          <cell r="AV100">
            <v>67.2</v>
          </cell>
        </row>
        <row r="104">
          <cell r="S104">
            <v>35977</v>
          </cell>
          <cell r="T104">
            <v>36008</v>
          </cell>
          <cell r="U104">
            <v>36039</v>
          </cell>
          <cell r="V104">
            <v>36069</v>
          </cell>
          <cell r="W104">
            <v>36100</v>
          </cell>
          <cell r="X104">
            <v>36130</v>
          </cell>
          <cell r="Y104">
            <v>36161</v>
          </cell>
          <cell r="Z104">
            <v>36192</v>
          </cell>
          <cell r="AA104">
            <v>36220</v>
          </cell>
          <cell r="AB104">
            <v>36251</v>
          </cell>
          <cell r="AC104">
            <v>36281</v>
          </cell>
          <cell r="AD104">
            <v>36312</v>
          </cell>
          <cell r="AE104">
            <v>36342</v>
          </cell>
          <cell r="AF104">
            <v>36373</v>
          </cell>
          <cell r="AG104">
            <v>36404</v>
          </cell>
          <cell r="AH104">
            <v>36434</v>
          </cell>
          <cell r="AI104">
            <v>36465</v>
          </cell>
          <cell r="AJ104">
            <v>36495</v>
          </cell>
          <cell r="AK104">
            <v>36526</v>
          </cell>
          <cell r="AL104">
            <v>36557</v>
          </cell>
          <cell r="AM104">
            <v>36586</v>
          </cell>
          <cell r="AN104">
            <v>36617</v>
          </cell>
          <cell r="AO104">
            <v>36647</v>
          </cell>
          <cell r="AP104">
            <v>36678</v>
          </cell>
          <cell r="AQ104">
            <v>36708</v>
          </cell>
          <cell r="AR104">
            <v>36739</v>
          </cell>
          <cell r="AS104">
            <v>36770</v>
          </cell>
          <cell r="AT104">
            <v>36800</v>
          </cell>
          <cell r="AU104">
            <v>36831</v>
          </cell>
          <cell r="AV104">
            <v>36861</v>
          </cell>
        </row>
        <row r="108">
          <cell r="AB108">
            <v>62.826000000000001</v>
          </cell>
          <cell r="AC108">
            <v>64.789000000000001</v>
          </cell>
          <cell r="AD108">
            <v>69.513999999999996</v>
          </cell>
          <cell r="AE108">
            <v>39.631</v>
          </cell>
          <cell r="AF108">
            <v>15.701000000000001</v>
          </cell>
          <cell r="AG108">
            <v>13.173</v>
          </cell>
          <cell r="AH108">
            <v>0</v>
          </cell>
          <cell r="AI108">
            <v>0</v>
          </cell>
          <cell r="AJ108">
            <v>0</v>
          </cell>
          <cell r="AK108">
            <v>0</v>
          </cell>
          <cell r="AL108">
            <v>0</v>
          </cell>
          <cell r="AM108">
            <v>0</v>
          </cell>
        </row>
        <row r="109">
          <cell r="AB109">
            <v>1.1499999999999999</v>
          </cell>
          <cell r="AC109">
            <v>1.37</v>
          </cell>
          <cell r="AD109">
            <v>1.02</v>
          </cell>
          <cell r="AE109">
            <v>1.38</v>
          </cell>
          <cell r="AF109">
            <v>0.89</v>
          </cell>
          <cell r="AG109">
            <v>0.28999999999999998</v>
          </cell>
          <cell r="AH109">
            <v>0</v>
          </cell>
          <cell r="AI109">
            <v>0</v>
          </cell>
          <cell r="AJ109">
            <v>0</v>
          </cell>
          <cell r="AK109">
            <v>0</v>
          </cell>
          <cell r="AL109">
            <v>0</v>
          </cell>
          <cell r="AM109">
            <v>0</v>
          </cell>
        </row>
        <row r="110">
          <cell r="S110">
            <v>73.707999999999998</v>
          </cell>
          <cell r="T110">
            <v>68.716999999999999</v>
          </cell>
          <cell r="U110">
            <v>83.991</v>
          </cell>
          <cell r="V110">
            <v>83.29</v>
          </cell>
          <cell r="W110">
            <v>84.186000000000007</v>
          </cell>
          <cell r="X110">
            <v>91.378</v>
          </cell>
          <cell r="Y110">
            <v>96.507000000000005</v>
          </cell>
          <cell r="Z110">
            <v>91.058000000000007</v>
          </cell>
          <cell r="AA110">
            <v>85.314999999999998</v>
          </cell>
          <cell r="AB110">
            <v>63604</v>
          </cell>
          <cell r="AC110">
            <v>76314</v>
          </cell>
          <cell r="AD110">
            <v>77526</v>
          </cell>
          <cell r="AE110">
            <v>89875</v>
          </cell>
          <cell r="AF110">
            <v>88099</v>
          </cell>
          <cell r="AG110">
            <v>80087</v>
          </cell>
          <cell r="AH110">
            <v>100989</v>
          </cell>
          <cell r="AI110">
            <v>71562</v>
          </cell>
          <cell r="AJ110">
            <v>81178</v>
          </cell>
          <cell r="AK110">
            <v>83275</v>
          </cell>
          <cell r="AL110">
            <v>64255</v>
          </cell>
          <cell r="AM110">
            <v>78.313999999999993</v>
          </cell>
        </row>
        <row r="111">
          <cell r="S111">
            <v>1.2104999999999999</v>
          </cell>
          <cell r="T111">
            <v>1.2070000000000001</v>
          </cell>
          <cell r="U111">
            <v>0.69</v>
          </cell>
          <cell r="V111">
            <v>0.7369</v>
          </cell>
          <cell r="W111">
            <v>0.83399999999999996</v>
          </cell>
          <cell r="X111">
            <v>0.81</v>
          </cell>
          <cell r="Y111">
            <v>0.92645999999999995</v>
          </cell>
          <cell r="Z111">
            <v>0.93459999999999999</v>
          </cell>
          <cell r="AA111">
            <v>1.22</v>
          </cell>
          <cell r="AB111">
            <v>1.3213351361549588</v>
          </cell>
          <cell r="AC111">
            <v>1.4788033650444217</v>
          </cell>
          <cell r="AD111">
            <v>1.1234553569125196</v>
          </cell>
          <cell r="AE111">
            <v>0.87122892906815019</v>
          </cell>
          <cell r="AF111">
            <v>1.0475987241625897</v>
          </cell>
          <cell r="AG111">
            <v>0.95055377277211017</v>
          </cell>
          <cell r="AH111">
            <v>0.96936795096495654</v>
          </cell>
          <cell r="AI111">
            <v>1.086856152706744</v>
          </cell>
          <cell r="AJ111">
            <v>0.88759023380718916</v>
          </cell>
          <cell r="AK111">
            <v>0.79</v>
          </cell>
          <cell r="AL111">
            <v>1.02</v>
          </cell>
          <cell r="AM111">
            <v>0.90366728809663677</v>
          </cell>
        </row>
        <row r="112">
          <cell r="S112">
            <v>59.965000000000003</v>
          </cell>
          <cell r="T112">
            <v>54.430999999999997</v>
          </cell>
          <cell r="U112">
            <v>60.24</v>
          </cell>
          <cell r="V112">
            <v>62.475999999999999</v>
          </cell>
          <cell r="W112">
            <v>70.516999999999996</v>
          </cell>
          <cell r="X112">
            <v>62.146000000000001</v>
          </cell>
          <cell r="Y112">
            <v>65.272000000000006</v>
          </cell>
          <cell r="Z112">
            <v>67.478999999999999</v>
          </cell>
          <cell r="AA112">
            <v>71.301000000000002</v>
          </cell>
          <cell r="AB112">
            <v>64.786000000000001</v>
          </cell>
          <cell r="AC112">
            <v>62.406999999999996</v>
          </cell>
          <cell r="AD112">
            <v>54.094000000000001</v>
          </cell>
          <cell r="AE112">
            <v>40.148000000000003</v>
          </cell>
          <cell r="AF112">
            <v>63.152000000000001</v>
          </cell>
          <cell r="AG112">
            <v>55.825000000000003</v>
          </cell>
          <cell r="AH112">
            <v>70.98</v>
          </cell>
          <cell r="AI112">
            <v>60.802999999999997</v>
          </cell>
          <cell r="AJ112">
            <v>67.213999999999999</v>
          </cell>
          <cell r="AK112">
            <v>62.539000000000001</v>
          </cell>
          <cell r="AL112">
            <v>51.2</v>
          </cell>
          <cell r="AM112">
            <v>52.151000000000003</v>
          </cell>
        </row>
        <row r="113">
          <cell r="S113">
            <v>0.7</v>
          </cell>
          <cell r="T113">
            <v>0.65</v>
          </cell>
          <cell r="U113">
            <v>0.65</v>
          </cell>
          <cell r="V113">
            <v>0.72</v>
          </cell>
          <cell r="W113">
            <v>0.77</v>
          </cell>
          <cell r="X113">
            <v>0.69</v>
          </cell>
          <cell r="Y113">
            <v>0.9</v>
          </cell>
          <cell r="Z113">
            <v>0.9</v>
          </cell>
          <cell r="AA113">
            <v>1.1100000000000001</v>
          </cell>
          <cell r="AB113">
            <v>1.17</v>
          </cell>
          <cell r="AC113">
            <v>1.37</v>
          </cell>
          <cell r="AD113">
            <v>1.26</v>
          </cell>
          <cell r="AE113">
            <v>0.94</v>
          </cell>
          <cell r="AF113">
            <v>0.85</v>
          </cell>
          <cell r="AG113">
            <v>0.60699999999999998</v>
          </cell>
          <cell r="AH113">
            <v>0.81899999999999995</v>
          </cell>
          <cell r="AI113">
            <v>1.02</v>
          </cell>
          <cell r="AJ113">
            <v>0.91600000000000004</v>
          </cell>
          <cell r="AK113">
            <v>0.90500000000000003</v>
          </cell>
          <cell r="AL113">
            <v>1</v>
          </cell>
          <cell r="AM113">
            <v>1.417710111023758</v>
          </cell>
        </row>
        <row r="114">
          <cell r="S114">
            <v>131.19903399999998</v>
          </cell>
          <cell r="T114">
            <v>118.32156900000001</v>
          </cell>
          <cell r="U114">
            <v>97.109790000000004</v>
          </cell>
          <cell r="V114">
            <v>106.359121</v>
          </cell>
          <cell r="W114">
            <v>124.50921399999999</v>
          </cell>
          <cell r="X114">
            <v>116.89691999999999</v>
          </cell>
          <cell r="Y114">
            <v>148.15467522</v>
          </cell>
          <cell r="Z114">
            <v>145.83390680000002</v>
          </cell>
          <cell r="AA114">
            <v>183.22841</v>
          </cell>
          <cell r="AB114">
            <v>232.0068</v>
          </cell>
          <cell r="AC114">
            <v>289.23898000000003</v>
          </cell>
          <cell r="AD114">
            <v>232.46089999999998</v>
          </cell>
          <cell r="AE114">
            <v>170.62115</v>
          </cell>
          <cell r="AF114">
            <v>157.31042600000001</v>
          </cell>
          <cell r="AG114">
            <v>113.81619749983099</v>
          </cell>
          <cell r="AH114">
            <v>135.97827999999998</v>
          </cell>
          <cell r="AI114">
            <v>140.06</v>
          </cell>
          <cell r="AJ114">
            <v>133.81644399999999</v>
          </cell>
          <cell r="AK114">
            <v>123.442695</v>
          </cell>
          <cell r="AL114">
            <v>124.44977732532067</v>
          </cell>
          <cell r="AM114">
            <v>144.70480000000001</v>
          </cell>
        </row>
        <row r="115">
          <cell r="S115">
            <v>102.886</v>
          </cell>
          <cell r="T115">
            <v>108.9315</v>
          </cell>
          <cell r="U115">
            <v>91.066800000000001</v>
          </cell>
          <cell r="V115">
            <v>102.886</v>
          </cell>
          <cell r="W115">
            <v>116.8188</v>
          </cell>
          <cell r="X115">
            <v>111.07299999999999</v>
          </cell>
          <cell r="Y115">
            <v>133.113</v>
          </cell>
          <cell r="Z115">
            <v>129.69589999999999</v>
          </cell>
          <cell r="AA115">
            <v>172.66559999999998</v>
          </cell>
          <cell r="AB115">
            <v>214.0009</v>
          </cell>
          <cell r="AC115">
            <v>222.74879999999999</v>
          </cell>
          <cell r="AD115">
            <v>227.82799999999997</v>
          </cell>
          <cell r="AE115">
            <v>150.67490000000001</v>
          </cell>
          <cell r="AF115">
            <v>154.95269999999999</v>
          </cell>
          <cell r="AG115">
            <v>115.6259</v>
          </cell>
          <cell r="AH115">
            <v>146.4717</v>
          </cell>
          <cell r="AI115">
            <v>133.0095</v>
          </cell>
          <cell r="AJ115">
            <v>124.6221</v>
          </cell>
          <cell r="AK115">
            <v>113.77799999999999</v>
          </cell>
          <cell r="AL115">
            <v>106.37469999999999</v>
          </cell>
          <cell r="AM115">
            <v>135.04300000000001</v>
          </cell>
        </row>
        <row r="118">
          <cell r="S118">
            <v>1.4091843711418521</v>
          </cell>
          <cell r="T118">
            <v>1.699310565200469</v>
          </cell>
          <cell r="U118">
            <v>1.5749707677467759</v>
          </cell>
          <cell r="V118">
            <v>1.4506309702930831</v>
          </cell>
          <cell r="W118">
            <v>1.5241652591097832</v>
          </cell>
          <cell r="X118">
            <v>1.3599665346497654</v>
          </cell>
          <cell r="Y118">
            <v>1.6319598415797185</v>
          </cell>
          <cell r="Z118">
            <v>1.699310565200469</v>
          </cell>
          <cell r="AA118">
            <v>1.7669339638156349</v>
          </cell>
          <cell r="AB118">
            <v>1.7822037635029306</v>
          </cell>
          <cell r="AC118">
            <v>1.724713319518965</v>
          </cell>
          <cell r="AD118">
            <v>1.7822037635029306</v>
          </cell>
          <cell r="AE118">
            <v>1.7762828207670405</v>
          </cell>
          <cell r="AF118">
            <v>1.7648229316008017</v>
          </cell>
          <cell r="AG118">
            <v>1.7762828207670405</v>
          </cell>
          <cell r="AH118">
            <v>1.7996549631455543</v>
          </cell>
          <cell r="AI118">
            <v>1.8650969618053925</v>
          </cell>
          <cell r="AJ118">
            <v>1.8450421557644745</v>
          </cell>
          <cell r="AK118">
            <v>1.804932543682638</v>
          </cell>
          <cell r="AL118">
            <v>1.6721558967910417</v>
          </cell>
          <cell r="AM118">
            <v>3.3205153074614606</v>
          </cell>
        </row>
        <row r="119">
          <cell r="S119">
            <v>804.24773119999998</v>
          </cell>
          <cell r="T119">
            <v>804.24773119999998</v>
          </cell>
          <cell r="U119">
            <v>804.24773119999998</v>
          </cell>
          <cell r="V119">
            <v>804.24773119999998</v>
          </cell>
          <cell r="W119">
            <v>804.24773119999998</v>
          </cell>
          <cell r="X119">
            <v>804.24773119999998</v>
          </cell>
          <cell r="Y119">
            <v>804.24773119999998</v>
          </cell>
          <cell r="Z119">
            <v>804.24773119999998</v>
          </cell>
          <cell r="AA119">
            <v>804.24773119999998</v>
          </cell>
          <cell r="AB119">
            <v>804.24773119999998</v>
          </cell>
          <cell r="AC119">
            <v>804.24773119999998</v>
          </cell>
          <cell r="AD119">
            <v>804.24773119999998</v>
          </cell>
          <cell r="AE119">
            <v>804.24773119999998</v>
          </cell>
          <cell r="AF119">
            <v>804.24773119999998</v>
          </cell>
          <cell r="AG119">
            <v>804.24773119999998</v>
          </cell>
          <cell r="AH119">
            <v>804.24773119999998</v>
          </cell>
          <cell r="AI119">
            <v>804.24773119999998</v>
          </cell>
          <cell r="AJ119">
            <v>804.24773119999998</v>
          </cell>
          <cell r="AK119">
            <v>804.24773119999998</v>
          </cell>
          <cell r="AL119">
            <v>804.24773119999998</v>
          </cell>
          <cell r="AM119">
            <v>2827</v>
          </cell>
        </row>
        <row r="120">
          <cell r="S120">
            <v>1</v>
          </cell>
          <cell r="T120">
            <v>1</v>
          </cell>
          <cell r="U120">
            <v>1</v>
          </cell>
          <cell r="V120">
            <v>1</v>
          </cell>
          <cell r="W120">
            <v>1</v>
          </cell>
          <cell r="X120">
            <v>1</v>
          </cell>
          <cell r="Y120">
            <v>1.535714285714286</v>
          </cell>
          <cell r="Z120">
            <v>1.5389999999999995</v>
          </cell>
          <cell r="AA120">
            <v>1.5460526315789469</v>
          </cell>
          <cell r="AB120">
            <v>1.47</v>
          </cell>
          <cell r="AC120">
            <v>1.46</v>
          </cell>
          <cell r="AD120">
            <v>1.48</v>
          </cell>
          <cell r="AE120">
            <v>1.45</v>
          </cell>
          <cell r="AF120">
            <v>1.47</v>
          </cell>
          <cell r="AG120">
            <v>1.45</v>
          </cell>
          <cell r="AH120">
            <v>1.47</v>
          </cell>
          <cell r="AI120">
            <v>1.48</v>
          </cell>
          <cell r="AJ120">
            <v>1.47</v>
          </cell>
          <cell r="AK120">
            <v>1.47</v>
          </cell>
          <cell r="AL120">
            <v>1.44</v>
          </cell>
          <cell r="AM120">
            <v>1.544</v>
          </cell>
        </row>
        <row r="121">
          <cell r="S121">
            <v>1.57</v>
          </cell>
          <cell r="T121">
            <v>1.55</v>
          </cell>
          <cell r="U121">
            <v>1.56</v>
          </cell>
          <cell r="V121">
            <v>1.57</v>
          </cell>
          <cell r="W121">
            <v>1.54</v>
          </cell>
          <cell r="X121">
            <v>1.5429032258064512</v>
          </cell>
          <cell r="Y121">
            <v>1.5474193548387094</v>
          </cell>
          <cell r="Z121">
            <v>1.55</v>
          </cell>
          <cell r="AA121">
            <v>1.5407894736842098</v>
          </cell>
          <cell r="AB121">
            <v>1.56</v>
          </cell>
          <cell r="AC121">
            <v>1</v>
          </cell>
          <cell r="AD121">
            <v>1.53</v>
          </cell>
          <cell r="AE121">
            <v>1.54</v>
          </cell>
          <cell r="AF121">
            <v>1</v>
          </cell>
          <cell r="AG121">
            <v>1.0609999999999999</v>
          </cell>
          <cell r="AH121">
            <v>1</v>
          </cell>
          <cell r="AI121">
            <v>1</v>
          </cell>
          <cell r="AJ121">
            <v>1</v>
          </cell>
          <cell r="AK121">
            <v>1</v>
          </cell>
          <cell r="AL121">
            <v>1</v>
          </cell>
          <cell r="AM121">
            <v>1</v>
          </cell>
        </row>
        <row r="122">
          <cell r="S122">
            <v>1.55</v>
          </cell>
          <cell r="T122">
            <v>1.56</v>
          </cell>
          <cell r="U122">
            <v>1.55</v>
          </cell>
          <cell r="V122">
            <v>1.55</v>
          </cell>
          <cell r="W122">
            <v>1.55</v>
          </cell>
          <cell r="X122">
            <v>1.5387096774193543</v>
          </cell>
          <cell r="Y122">
            <v>1.5149999999999999</v>
          </cell>
          <cell r="Z122">
            <v>0</v>
          </cell>
          <cell r="AA122">
            <v>0</v>
          </cell>
          <cell r="AB122">
            <v>1.51</v>
          </cell>
          <cell r="AC122">
            <v>1.53</v>
          </cell>
          <cell r="AD122">
            <v>1.51</v>
          </cell>
          <cell r="AE122">
            <v>1.55</v>
          </cell>
          <cell r="AF122">
            <v>1.54</v>
          </cell>
          <cell r="AG122">
            <v>1.54</v>
          </cell>
          <cell r="AH122">
            <v>1.54</v>
          </cell>
          <cell r="AI122">
            <v>1.5309999999999999</v>
          </cell>
          <cell r="AJ122">
            <v>1.54</v>
          </cell>
          <cell r="AK122">
            <v>1.5429999999999999</v>
          </cell>
          <cell r="AL122">
            <v>1.5309999999999999</v>
          </cell>
          <cell r="AM122">
            <v>1.5369999999999999</v>
          </cell>
        </row>
        <row r="123">
          <cell r="S123">
            <v>5.64</v>
          </cell>
          <cell r="T123">
            <v>5.4</v>
          </cell>
          <cell r="U123">
            <v>5.6</v>
          </cell>
          <cell r="V123">
            <v>5.64</v>
          </cell>
          <cell r="W123">
            <v>5.7</v>
          </cell>
          <cell r="X123">
            <v>5.7161290322580651</v>
          </cell>
          <cell r="Y123">
            <v>5.8419905126801686</v>
          </cell>
          <cell r="Z123">
            <v>5.6366666666666685</v>
          </cell>
          <cell r="AA123">
            <v>5.5789473684210531</v>
          </cell>
          <cell r="AB123">
            <v>2.5</v>
          </cell>
          <cell r="AC123">
            <v>2.5</v>
          </cell>
          <cell r="AD123">
            <v>2.5</v>
          </cell>
          <cell r="AE123">
            <v>2.5</v>
          </cell>
          <cell r="AF123">
            <v>2.5</v>
          </cell>
          <cell r="AG123">
            <v>2.5</v>
          </cell>
          <cell r="AH123">
            <v>2.5</v>
          </cell>
          <cell r="AI123">
            <v>2.5</v>
          </cell>
          <cell r="AJ123">
            <v>2.5</v>
          </cell>
          <cell r="AK123">
            <v>2.5</v>
          </cell>
          <cell r="AL123">
            <v>2.5</v>
          </cell>
          <cell r="AM123">
            <v>7.9666666666666659</v>
          </cell>
        </row>
        <row r="128">
          <cell r="S128">
            <v>1.48</v>
          </cell>
          <cell r="T128">
            <v>1.46</v>
          </cell>
          <cell r="U128">
            <v>1.47</v>
          </cell>
          <cell r="V128">
            <v>1.48</v>
          </cell>
          <cell r="W128">
            <v>1.45</v>
          </cell>
          <cell r="X128">
            <v>1.455806451612903</v>
          </cell>
          <cell r="Y128">
            <v>1.42</v>
          </cell>
          <cell r="Z128">
            <v>1.4246666666666665</v>
          </cell>
          <cell r="AA128">
            <v>1.61</v>
          </cell>
          <cell r="AB128">
            <v>1.59</v>
          </cell>
          <cell r="AC128">
            <v>1.56</v>
          </cell>
          <cell r="AD128">
            <v>1.56</v>
          </cell>
          <cell r="AE128">
            <v>1.59</v>
          </cell>
          <cell r="AF128">
            <v>1.41</v>
          </cell>
          <cell r="AG128">
            <v>1.52</v>
          </cell>
          <cell r="AH128">
            <v>1.5</v>
          </cell>
          <cell r="AI128">
            <v>1.49</v>
          </cell>
          <cell r="AJ128">
            <v>1.51</v>
          </cell>
          <cell r="AK128">
            <v>1.57</v>
          </cell>
          <cell r="AL128">
            <v>1.57</v>
          </cell>
          <cell r="AM128">
            <v>1.56</v>
          </cell>
          <cell r="AN128">
            <v>1.57</v>
          </cell>
          <cell r="AO128">
            <v>1.58</v>
          </cell>
          <cell r="AP128">
            <v>1.637</v>
          </cell>
          <cell r="AQ128">
            <v>1.59</v>
          </cell>
          <cell r="AR128">
            <v>1.59</v>
          </cell>
          <cell r="AS128">
            <v>1.58</v>
          </cell>
          <cell r="AT128">
            <v>1.59</v>
          </cell>
          <cell r="AU128">
            <v>1.58</v>
          </cell>
          <cell r="AV128">
            <v>1.56</v>
          </cell>
        </row>
        <row r="129">
          <cell r="S129">
            <v>223</v>
          </cell>
          <cell r="T129">
            <v>215</v>
          </cell>
          <cell r="U129">
            <v>153</v>
          </cell>
          <cell r="V129">
            <v>190</v>
          </cell>
          <cell r="W129">
            <v>184</v>
          </cell>
          <cell r="X129">
            <v>189</v>
          </cell>
          <cell r="Y129">
            <v>199</v>
          </cell>
          <cell r="Z129">
            <v>189</v>
          </cell>
          <cell r="AA129">
            <v>207</v>
          </cell>
          <cell r="AB129">
            <v>183</v>
          </cell>
          <cell r="AC129">
            <v>186</v>
          </cell>
          <cell r="AD129">
            <v>190</v>
          </cell>
          <cell r="AE129">
            <v>193</v>
          </cell>
          <cell r="AF129">
            <v>186</v>
          </cell>
          <cell r="AG129">
            <v>175</v>
          </cell>
          <cell r="AH129">
            <v>175</v>
          </cell>
          <cell r="AI129">
            <v>186</v>
          </cell>
          <cell r="AJ129">
            <v>199</v>
          </cell>
          <cell r="AK129">
            <v>196</v>
          </cell>
          <cell r="AL129">
            <v>193</v>
          </cell>
          <cell r="AM129">
            <v>198</v>
          </cell>
          <cell r="AN129">
            <v>190</v>
          </cell>
          <cell r="AO129">
            <v>194</v>
          </cell>
          <cell r="AP129">
            <v>194</v>
          </cell>
          <cell r="AQ129">
            <v>192</v>
          </cell>
          <cell r="AR129">
            <v>188</v>
          </cell>
          <cell r="AS129">
            <v>189</v>
          </cell>
          <cell r="AT129">
            <v>184</v>
          </cell>
          <cell r="AU129">
            <v>184</v>
          </cell>
          <cell r="AV129">
            <v>187</v>
          </cell>
        </row>
        <row r="130">
          <cell r="S130">
            <v>92</v>
          </cell>
          <cell r="T130">
            <v>97</v>
          </cell>
          <cell r="U130">
            <v>80</v>
          </cell>
          <cell r="V130">
            <v>85</v>
          </cell>
          <cell r="W130">
            <v>71</v>
          </cell>
          <cell r="X130">
            <v>56</v>
          </cell>
          <cell r="Y130">
            <v>51</v>
          </cell>
          <cell r="Z130">
            <v>53</v>
          </cell>
          <cell r="AA130">
            <v>55</v>
          </cell>
          <cell r="AB130">
            <v>51</v>
          </cell>
          <cell r="AC130">
            <v>48</v>
          </cell>
          <cell r="AD130">
            <v>51</v>
          </cell>
          <cell r="AE130">
            <v>57</v>
          </cell>
          <cell r="AF130">
            <v>73</v>
          </cell>
          <cell r="AG130">
            <v>74</v>
          </cell>
          <cell r="AH130">
            <v>70</v>
          </cell>
          <cell r="AI130">
            <v>55</v>
          </cell>
          <cell r="AJ130">
            <v>52</v>
          </cell>
          <cell r="AK130">
            <v>66</v>
          </cell>
          <cell r="AL130">
            <v>57</v>
          </cell>
          <cell r="AM130">
            <v>70</v>
          </cell>
          <cell r="AN130">
            <v>58</v>
          </cell>
          <cell r="AO130">
            <v>91</v>
          </cell>
          <cell r="AP130">
            <v>75</v>
          </cell>
          <cell r="AQ130">
            <v>156</v>
          </cell>
          <cell r="AR130">
            <v>159</v>
          </cell>
          <cell r="AS130">
            <v>120</v>
          </cell>
          <cell r="AT130">
            <v>86</v>
          </cell>
          <cell r="AU130">
            <v>96</v>
          </cell>
          <cell r="AV130">
            <v>98</v>
          </cell>
        </row>
        <row r="131">
          <cell r="S131">
            <v>212</v>
          </cell>
          <cell r="T131">
            <v>174</v>
          </cell>
          <cell r="U131">
            <v>149</v>
          </cell>
          <cell r="V131">
            <v>153</v>
          </cell>
          <cell r="W131">
            <v>138</v>
          </cell>
          <cell r="X131">
            <v>125</v>
          </cell>
          <cell r="Y131">
            <v>159</v>
          </cell>
          <cell r="Z131">
            <v>142</v>
          </cell>
          <cell r="AA131">
            <v>158</v>
          </cell>
          <cell r="AB131">
            <v>140</v>
          </cell>
          <cell r="AC131">
            <v>147</v>
          </cell>
          <cell r="AD131">
            <v>152</v>
          </cell>
          <cell r="AE131">
            <v>164</v>
          </cell>
          <cell r="AF131">
            <v>154</v>
          </cell>
          <cell r="AG131">
            <v>146</v>
          </cell>
          <cell r="AH131">
            <v>143</v>
          </cell>
          <cell r="AI131">
            <v>140</v>
          </cell>
          <cell r="AJ131">
            <v>146</v>
          </cell>
          <cell r="AK131">
            <v>152</v>
          </cell>
          <cell r="AL131">
            <v>139</v>
          </cell>
          <cell r="AM131">
            <v>146</v>
          </cell>
          <cell r="AN131">
            <v>152</v>
          </cell>
          <cell r="AO131">
            <v>175</v>
          </cell>
          <cell r="AP131">
            <v>168</v>
          </cell>
          <cell r="AQ131">
            <v>78</v>
          </cell>
          <cell r="AR131">
            <v>104</v>
          </cell>
          <cell r="AS131">
            <v>145</v>
          </cell>
          <cell r="AT131">
            <v>143</v>
          </cell>
          <cell r="AU131">
            <v>145</v>
          </cell>
          <cell r="AV131">
            <v>142</v>
          </cell>
        </row>
        <row r="132">
          <cell r="S132">
            <v>65</v>
          </cell>
          <cell r="T132">
            <v>73</v>
          </cell>
          <cell r="U132">
            <v>58</v>
          </cell>
          <cell r="V132">
            <v>68</v>
          </cell>
          <cell r="W132">
            <v>57</v>
          </cell>
          <cell r="X132">
            <v>46</v>
          </cell>
          <cell r="Y132">
            <v>43</v>
          </cell>
          <cell r="Z132">
            <v>44</v>
          </cell>
          <cell r="AA132">
            <v>46</v>
          </cell>
          <cell r="AB132">
            <v>42</v>
          </cell>
          <cell r="AC132">
            <v>43</v>
          </cell>
          <cell r="AD132">
            <v>43</v>
          </cell>
          <cell r="AE132">
            <v>51</v>
          </cell>
          <cell r="AF132">
            <v>61</v>
          </cell>
          <cell r="AG132">
            <v>63</v>
          </cell>
          <cell r="AH132">
            <v>60</v>
          </cell>
          <cell r="AI132">
            <v>51</v>
          </cell>
          <cell r="AJ132">
            <v>48</v>
          </cell>
          <cell r="AK132">
            <v>57</v>
          </cell>
          <cell r="AL132">
            <v>49</v>
          </cell>
          <cell r="AM132">
            <v>60</v>
          </cell>
          <cell r="AN132">
            <v>54</v>
          </cell>
          <cell r="AO132">
            <v>76</v>
          </cell>
          <cell r="AP132">
            <v>62</v>
          </cell>
          <cell r="AQ132">
            <v>62</v>
          </cell>
          <cell r="AR132">
            <v>82</v>
          </cell>
          <cell r="AS132">
            <v>94</v>
          </cell>
          <cell r="AT132">
            <v>73</v>
          </cell>
          <cell r="AU132">
            <v>78</v>
          </cell>
          <cell r="AV132">
            <v>73</v>
          </cell>
        </row>
        <row r="133">
          <cell r="S133">
            <v>30.2</v>
          </cell>
          <cell r="T133">
            <v>30</v>
          </cell>
          <cell r="U133">
            <v>30</v>
          </cell>
          <cell r="V133">
            <v>32.740384615384613</v>
          </cell>
          <cell r="W133">
            <v>32.89855072463768</v>
          </cell>
          <cell r="X133">
            <v>36.612903225806448</v>
          </cell>
          <cell r="Y133">
            <v>31.971830985915489</v>
          </cell>
          <cell r="Z133">
            <v>31.971830985915489</v>
          </cell>
          <cell r="AA133">
            <v>23.811188811188806</v>
          </cell>
          <cell r="AB133">
            <v>30.538116591928247</v>
          </cell>
          <cell r="AC133">
            <v>30.538116591928247</v>
          </cell>
          <cell r="AD133">
            <v>30.814479638009047</v>
          </cell>
          <cell r="AE133">
            <v>31.382488479262669</v>
          </cell>
          <cell r="AF133">
            <v>32.68</v>
          </cell>
          <cell r="AG133">
            <v>31.8</v>
          </cell>
          <cell r="AH133">
            <v>24</v>
          </cell>
          <cell r="AI133">
            <v>29.804651162790698</v>
          </cell>
          <cell r="AJ133">
            <v>27.860869565217392</v>
          </cell>
          <cell r="AK133">
            <v>28</v>
          </cell>
          <cell r="AL133">
            <v>27</v>
          </cell>
          <cell r="AM133">
            <v>28</v>
          </cell>
          <cell r="AN133">
            <v>27</v>
          </cell>
          <cell r="AO133">
            <v>26</v>
          </cell>
          <cell r="AP133">
            <v>25</v>
          </cell>
          <cell r="AQ133">
            <v>26</v>
          </cell>
          <cell r="AR133">
            <v>26</v>
          </cell>
          <cell r="AS133">
            <v>26</v>
          </cell>
          <cell r="AT133">
            <v>27</v>
          </cell>
          <cell r="AU133">
            <v>27</v>
          </cell>
          <cell r="AV133">
            <v>28</v>
          </cell>
        </row>
        <row r="134">
          <cell r="AI134">
            <v>8</v>
          </cell>
          <cell r="AJ134">
            <v>8</v>
          </cell>
          <cell r="AK134">
            <v>8</v>
          </cell>
          <cell r="AL134">
            <v>8</v>
          </cell>
        </row>
        <row r="136">
          <cell r="S136">
            <v>2</v>
          </cell>
          <cell r="T136">
            <v>2</v>
          </cell>
          <cell r="U136">
            <v>2</v>
          </cell>
          <cell r="V136">
            <v>2</v>
          </cell>
          <cell r="W136">
            <v>2.3341810741687974</v>
          </cell>
          <cell r="X136">
            <v>2.4094772378516622</v>
          </cell>
          <cell r="Y136">
            <v>2.376635294117647</v>
          </cell>
          <cell r="Z136">
            <v>2.2280955882352944</v>
          </cell>
          <cell r="AA136">
            <v>2.4074878314310797</v>
          </cell>
          <cell r="AB136">
            <v>1.9</v>
          </cell>
          <cell r="AC136">
            <v>2.2999999999999998</v>
          </cell>
          <cell r="AD136">
            <v>2.4</v>
          </cell>
          <cell r="AE136">
            <v>2.2000000000000002</v>
          </cell>
          <cell r="AF136">
            <v>2.1</v>
          </cell>
          <cell r="AG136">
            <v>2.1</v>
          </cell>
          <cell r="AH136">
            <v>2.2999999999999998</v>
          </cell>
          <cell r="AI136">
            <v>2.1975298304375133</v>
          </cell>
          <cell r="AJ136">
            <v>2.2569867697944228</v>
          </cell>
          <cell r="AK136">
            <v>2.2967224523612262</v>
          </cell>
          <cell r="AL136">
            <v>2.4461538461538463</v>
          </cell>
          <cell r="AM136">
            <v>2.2999999999999998</v>
          </cell>
        </row>
        <row r="137">
          <cell r="S137">
            <v>4</v>
          </cell>
          <cell r="T137">
            <v>3.9</v>
          </cell>
          <cell r="U137">
            <v>4</v>
          </cell>
          <cell r="V137">
            <v>4</v>
          </cell>
          <cell r="W137">
            <v>4.0999999999999996</v>
          </cell>
          <cell r="X137">
            <v>4.4088306905370844</v>
          </cell>
          <cell r="Y137">
            <v>4.6427294117647069</v>
          </cell>
          <cell r="Z137">
            <v>4.3525588235294128</v>
          </cell>
          <cell r="AA137">
            <v>4.3134156979806848</v>
          </cell>
          <cell r="AB137">
            <v>3.4</v>
          </cell>
          <cell r="AC137">
            <v>4.2</v>
          </cell>
          <cell r="AD137">
            <v>4.2</v>
          </cell>
          <cell r="AE137">
            <v>6.75</v>
          </cell>
          <cell r="AF137">
            <v>6.75</v>
          </cell>
          <cell r="AG137">
            <v>6.75</v>
          </cell>
          <cell r="AH137">
            <v>5.4</v>
          </cell>
          <cell r="AI137">
            <v>6.6</v>
          </cell>
          <cell r="AJ137">
            <v>6.4</v>
          </cell>
          <cell r="AK137">
            <v>3.5</v>
          </cell>
          <cell r="AL137">
            <v>4</v>
          </cell>
          <cell r="AM137">
            <v>4.5999999999999996</v>
          </cell>
        </row>
        <row r="138">
          <cell r="S138">
            <v>89</v>
          </cell>
          <cell r="T138">
            <v>84</v>
          </cell>
          <cell r="U138">
            <v>95</v>
          </cell>
          <cell r="V138">
            <v>89</v>
          </cell>
          <cell r="W138">
            <v>0</v>
          </cell>
          <cell r="X138">
            <v>103</v>
          </cell>
          <cell r="Y138">
            <v>95</v>
          </cell>
          <cell r="Z138">
            <v>90</v>
          </cell>
          <cell r="AA138">
            <v>87</v>
          </cell>
          <cell r="AB138">
            <v>93</v>
          </cell>
          <cell r="AC138">
            <v>87</v>
          </cell>
          <cell r="AD138">
            <v>95</v>
          </cell>
          <cell r="AE138">
            <v>90</v>
          </cell>
          <cell r="AF138">
            <v>85</v>
          </cell>
          <cell r="AG138">
            <v>96</v>
          </cell>
          <cell r="AH138">
            <v>106</v>
          </cell>
          <cell r="AI138">
            <v>86</v>
          </cell>
          <cell r="AJ138">
            <v>86</v>
          </cell>
          <cell r="AK138">
            <v>25</v>
          </cell>
          <cell r="AL138">
            <v>22.79</v>
          </cell>
          <cell r="AM138">
            <v>23</v>
          </cell>
          <cell r="AN138">
            <v>22</v>
          </cell>
          <cell r="AO138">
            <v>21</v>
          </cell>
          <cell r="AP138">
            <v>24.1</v>
          </cell>
          <cell r="AQ138">
            <v>26</v>
          </cell>
          <cell r="AR138">
            <v>23</v>
          </cell>
          <cell r="AS138">
            <v>25.2</v>
          </cell>
          <cell r="AT138">
            <v>23.8</v>
          </cell>
          <cell r="AU138">
            <v>25.7</v>
          </cell>
          <cell r="AV138">
            <v>25.4</v>
          </cell>
        </row>
        <row r="139">
          <cell r="S139">
            <v>74</v>
          </cell>
          <cell r="T139">
            <v>69</v>
          </cell>
          <cell r="U139">
            <v>69</v>
          </cell>
          <cell r="V139">
            <v>74</v>
          </cell>
          <cell r="W139">
            <v>0</v>
          </cell>
          <cell r="X139">
            <v>72</v>
          </cell>
          <cell r="Y139">
            <v>72</v>
          </cell>
          <cell r="Z139">
            <v>70</v>
          </cell>
          <cell r="AA139">
            <v>60</v>
          </cell>
          <cell r="AB139">
            <v>57</v>
          </cell>
          <cell r="AC139">
            <v>72</v>
          </cell>
          <cell r="AD139">
            <v>73</v>
          </cell>
          <cell r="AE139">
            <v>65</v>
          </cell>
          <cell r="AF139">
            <v>70</v>
          </cell>
          <cell r="AG139">
            <v>60</v>
          </cell>
          <cell r="AH139">
            <v>73</v>
          </cell>
          <cell r="AI139">
            <v>72</v>
          </cell>
          <cell r="AJ139">
            <v>73</v>
          </cell>
          <cell r="AK139">
            <v>21</v>
          </cell>
          <cell r="AL139">
            <v>20</v>
          </cell>
          <cell r="AM139">
            <v>19</v>
          </cell>
          <cell r="AN139">
            <v>15</v>
          </cell>
          <cell r="AO139">
            <v>14</v>
          </cell>
          <cell r="AP139">
            <v>16.3</v>
          </cell>
          <cell r="AQ139">
            <v>16.7</v>
          </cell>
          <cell r="AR139">
            <v>16</v>
          </cell>
          <cell r="AS139">
            <v>17</v>
          </cell>
          <cell r="AT139">
            <v>17.2</v>
          </cell>
          <cell r="AU139">
            <v>17</v>
          </cell>
          <cell r="AV139">
            <v>16.600000000000001</v>
          </cell>
        </row>
        <row r="140">
          <cell r="S140">
            <v>83</v>
          </cell>
          <cell r="T140">
            <v>77</v>
          </cell>
          <cell r="U140">
            <v>81</v>
          </cell>
          <cell r="V140">
            <v>80</v>
          </cell>
          <cell r="W140">
            <v>88</v>
          </cell>
          <cell r="X140">
            <v>91</v>
          </cell>
          <cell r="Y140">
            <v>78.15625</v>
          </cell>
          <cell r="Z140">
            <v>79.533333333333331</v>
          </cell>
          <cell r="AA140">
            <v>78.684210526315795</v>
          </cell>
          <cell r="AB140">
            <v>77</v>
          </cell>
          <cell r="AC140">
            <v>78</v>
          </cell>
          <cell r="AD140">
            <v>84</v>
          </cell>
          <cell r="AE140">
            <v>79</v>
          </cell>
          <cell r="AF140">
            <v>77</v>
          </cell>
          <cell r="AG140">
            <v>78</v>
          </cell>
          <cell r="AH140">
            <v>84</v>
          </cell>
          <cell r="AI140">
            <v>80</v>
          </cell>
          <cell r="AJ140">
            <v>81</v>
          </cell>
          <cell r="AK140">
            <v>23</v>
          </cell>
          <cell r="AL140">
            <v>22</v>
          </cell>
          <cell r="AM140">
            <v>21</v>
          </cell>
          <cell r="AN140">
            <v>19</v>
          </cell>
          <cell r="AO140">
            <v>18</v>
          </cell>
          <cell r="AP140">
            <v>19.600000000000001</v>
          </cell>
          <cell r="AQ140">
            <v>20.399999999999999</v>
          </cell>
          <cell r="AR140">
            <v>20</v>
          </cell>
          <cell r="AS140">
            <v>21</v>
          </cell>
          <cell r="AT140">
            <v>20.8</v>
          </cell>
          <cell r="AU140">
            <v>19.899999999999999</v>
          </cell>
          <cell r="AV140">
            <v>20.7</v>
          </cell>
        </row>
        <row r="141">
          <cell r="S141">
            <v>68.868719999999982</v>
          </cell>
          <cell r="T141">
            <v>86.994240000000019</v>
          </cell>
          <cell r="U141">
            <v>88.902166666666659</v>
          </cell>
          <cell r="V141">
            <v>68.868719999999982</v>
          </cell>
          <cell r="W141">
            <v>80.698499999999996</v>
          </cell>
          <cell r="X141">
            <v>84.534959999999998</v>
          </cell>
          <cell r="Y141">
            <v>71.646937500000007</v>
          </cell>
          <cell r="Z141">
            <v>91.274159999999995</v>
          </cell>
          <cell r="AA141">
            <v>91.667625000000015</v>
          </cell>
          <cell r="AB141">
            <v>12.25</v>
          </cell>
          <cell r="AC141">
            <v>7.45</v>
          </cell>
          <cell r="AD141">
            <v>9.51</v>
          </cell>
          <cell r="AE141">
            <v>7.95</v>
          </cell>
          <cell r="AF141">
            <v>12.497</v>
          </cell>
          <cell r="AG141">
            <v>14.887999999999996</v>
          </cell>
          <cell r="AH141">
            <v>12.793199999999999</v>
          </cell>
          <cell r="AI141">
            <v>15.767850000000001</v>
          </cell>
          <cell r="AJ141">
            <v>18.688759999999995</v>
          </cell>
          <cell r="AK141">
            <v>23.411114999999999</v>
          </cell>
          <cell r="AL141">
            <v>39.92</v>
          </cell>
          <cell r="AM141">
            <v>10.85</v>
          </cell>
          <cell r="AN141">
            <v>25.84</v>
          </cell>
          <cell r="AO141">
            <v>33.950000000000003</v>
          </cell>
          <cell r="AP141">
            <v>30.48</v>
          </cell>
          <cell r="AQ141">
            <v>30.03</v>
          </cell>
          <cell r="AR141">
            <v>25.384</v>
          </cell>
          <cell r="AS141">
            <v>32.74</v>
          </cell>
          <cell r="AT141">
            <v>28.5</v>
          </cell>
          <cell r="AU141">
            <v>26</v>
          </cell>
          <cell r="AV141">
            <v>29.45</v>
          </cell>
        </row>
        <row r="142">
          <cell r="S142">
            <v>99.880133900057928</v>
          </cell>
          <cell r="T142">
            <v>99.830948809947245</v>
          </cell>
          <cell r="U142">
            <v>99.892600285268713</v>
          </cell>
          <cell r="V142">
            <v>99.880133900057928</v>
          </cell>
          <cell r="W142">
            <v>99.857950127701528</v>
          </cell>
          <cell r="X142">
            <v>99.897788444794401</v>
          </cell>
          <cell r="Y142">
            <v>99.930037354859962</v>
          </cell>
          <cell r="Z142">
            <v>99.840894454992394</v>
          </cell>
          <cell r="AA142">
            <v>99.876673233926525</v>
          </cell>
          <cell r="AB142">
            <v>99.847125694797185</v>
          </cell>
          <cell r="AC142">
            <v>99.723205442118896</v>
          </cell>
          <cell r="AD142">
            <v>99.903591232691781</v>
          </cell>
          <cell r="AE142">
            <v>99.822590056396493</v>
          </cell>
          <cell r="AF142">
            <v>99.851780113725283</v>
          </cell>
          <cell r="AG142">
            <v>99.87220447284345</v>
          </cell>
          <cell r="AH142">
            <v>99.949290053708879</v>
          </cell>
          <cell r="AI142">
            <v>99.967459950987276</v>
          </cell>
          <cell r="AJ142">
            <v>99.902886320485322</v>
          </cell>
          <cell r="AK142">
            <v>99.912267662218639</v>
          </cell>
          <cell r="AL142">
            <v>100</v>
          </cell>
          <cell r="AM142">
            <v>99.6</v>
          </cell>
        </row>
        <row r="146">
          <cell r="S146">
            <v>93</v>
          </cell>
          <cell r="T146">
            <v>97</v>
          </cell>
          <cell r="U146">
            <v>94</v>
          </cell>
          <cell r="V146">
            <v>100</v>
          </cell>
          <cell r="W146">
            <v>98</v>
          </cell>
          <cell r="X146">
            <v>96</v>
          </cell>
          <cell r="Y146">
            <v>96</v>
          </cell>
          <cell r="Z146">
            <v>94</v>
          </cell>
          <cell r="AA146">
            <v>118</v>
          </cell>
          <cell r="AB146">
            <v>97</v>
          </cell>
          <cell r="AC146">
            <v>94</v>
          </cell>
          <cell r="AD146">
            <v>111</v>
          </cell>
          <cell r="AE146">
            <v>98</v>
          </cell>
          <cell r="AF146">
            <v>101</v>
          </cell>
          <cell r="AG146">
            <v>91</v>
          </cell>
          <cell r="AH146">
            <v>121</v>
          </cell>
          <cell r="AI146">
            <v>101</v>
          </cell>
          <cell r="AJ146">
            <v>96</v>
          </cell>
          <cell r="AK146">
            <v>87</v>
          </cell>
          <cell r="AL146">
            <v>82</v>
          </cell>
          <cell r="AM146">
            <v>95</v>
          </cell>
          <cell r="AN146">
            <v>77</v>
          </cell>
          <cell r="AO146">
            <v>78</v>
          </cell>
          <cell r="AP146">
            <v>74</v>
          </cell>
          <cell r="AQ146">
            <v>71</v>
          </cell>
          <cell r="AR146">
            <v>86</v>
          </cell>
          <cell r="AS146">
            <v>92</v>
          </cell>
          <cell r="AT146">
            <v>88</v>
          </cell>
          <cell r="AU146">
            <v>83</v>
          </cell>
          <cell r="AV146">
            <v>103</v>
          </cell>
        </row>
        <row r="147">
          <cell r="S147">
            <v>0.28000000000000003</v>
          </cell>
          <cell r="T147">
            <v>0.26</v>
          </cell>
          <cell r="U147">
            <v>0.84</v>
          </cell>
          <cell r="V147">
            <v>0.28000000000000003</v>
          </cell>
          <cell r="W147">
            <v>0.36</v>
          </cell>
          <cell r="X147">
            <v>0.36</v>
          </cell>
          <cell r="Y147">
            <v>0.57999999999999996</v>
          </cell>
          <cell r="Z147">
            <v>0.43</v>
          </cell>
          <cell r="AA147">
            <v>0.25</v>
          </cell>
          <cell r="AB147">
            <v>0.28999999999999998</v>
          </cell>
          <cell r="AC147">
            <v>1.44</v>
          </cell>
          <cell r="AD147">
            <v>0.86</v>
          </cell>
          <cell r="AE147">
            <v>0.19</v>
          </cell>
          <cell r="AF147">
            <v>7.0000000000000007E-2</v>
          </cell>
          <cell r="AG147">
            <v>7.0000000000000007E-2</v>
          </cell>
          <cell r="AH147">
            <v>0.183</v>
          </cell>
          <cell r="AI147">
            <v>0.08</v>
          </cell>
          <cell r="AJ147">
            <v>0.13</v>
          </cell>
          <cell r="AK147">
            <v>9.7000000000000003E-2</v>
          </cell>
          <cell r="AL147">
            <v>0.12</v>
          </cell>
          <cell r="AM147">
            <v>0.14000000000000001</v>
          </cell>
          <cell r="AN147">
            <v>0.13</v>
          </cell>
          <cell r="AO147">
            <v>0.19</v>
          </cell>
          <cell r="AP147">
            <v>0.75</v>
          </cell>
          <cell r="AQ147">
            <v>0.75</v>
          </cell>
          <cell r="AR147">
            <v>0.32</v>
          </cell>
          <cell r="AS147">
            <v>0.3</v>
          </cell>
          <cell r="AT147">
            <v>0.4</v>
          </cell>
          <cell r="AU147">
            <v>0.82</v>
          </cell>
          <cell r="AV147">
            <v>0.74</v>
          </cell>
        </row>
        <row r="148">
          <cell r="S148">
            <v>0.05</v>
          </cell>
          <cell r="T148">
            <v>0.02</v>
          </cell>
          <cell r="U148">
            <v>0.04</v>
          </cell>
          <cell r="V148">
            <v>0.05</v>
          </cell>
          <cell r="W148">
            <v>0.02</v>
          </cell>
          <cell r="X148">
            <v>0.02</v>
          </cell>
          <cell r="Y148">
            <v>0.03</v>
          </cell>
          <cell r="Z148">
            <v>0.03</v>
          </cell>
          <cell r="AA148">
            <v>0.03</v>
          </cell>
          <cell r="AB148">
            <v>0.05</v>
          </cell>
          <cell r="AC148">
            <v>0.03</v>
          </cell>
          <cell r="AD148">
            <v>0.03</v>
          </cell>
          <cell r="AE148">
            <v>0.03</v>
          </cell>
          <cell r="AF148">
            <v>0.03</v>
          </cell>
          <cell r="AG148">
            <v>0.03</v>
          </cell>
          <cell r="AH148">
            <v>0.03</v>
          </cell>
          <cell r="AI148">
            <v>0.03</v>
          </cell>
          <cell r="AJ148">
            <v>0.03</v>
          </cell>
          <cell r="AK148">
            <v>1.0999999999999999E-2</v>
          </cell>
          <cell r="AL148">
            <v>0.01</v>
          </cell>
          <cell r="AM148">
            <v>0.01</v>
          </cell>
          <cell r="AN148">
            <v>0.03</v>
          </cell>
          <cell r="AO148">
            <v>0.03</v>
          </cell>
          <cell r="AP148">
            <v>0.03</v>
          </cell>
          <cell r="AQ148">
            <v>0.03</v>
          </cell>
          <cell r="AR148">
            <v>0.03</v>
          </cell>
          <cell r="AS148">
            <v>0.03</v>
          </cell>
          <cell r="AT148">
            <v>0.03</v>
          </cell>
          <cell r="AU148">
            <v>0.03</v>
          </cell>
          <cell r="AV148">
            <v>0.03</v>
          </cell>
        </row>
        <row r="149">
          <cell r="S149">
            <v>2.5500000000000002E-2</v>
          </cell>
          <cell r="T149">
            <v>2.6000000000000002E-2</v>
          </cell>
          <cell r="U149">
            <v>5.5E-2</v>
          </cell>
          <cell r="V149">
            <v>0.02</v>
          </cell>
          <cell r="W149">
            <v>0.02</v>
          </cell>
          <cell r="X149">
            <v>0.02</v>
          </cell>
          <cell r="Y149">
            <v>0.02</v>
          </cell>
          <cell r="Z149">
            <v>3.5000000000000003E-2</v>
          </cell>
          <cell r="AA149">
            <v>0.03</v>
          </cell>
          <cell r="AB149">
            <v>0.03</v>
          </cell>
          <cell r="AC149">
            <v>0.04</v>
          </cell>
          <cell r="AD149">
            <v>0.03</v>
          </cell>
          <cell r="AE149">
            <v>0.02</v>
          </cell>
          <cell r="AF149">
            <v>2.5000000000000001E-2</v>
          </cell>
          <cell r="AG149">
            <v>0.03</v>
          </cell>
          <cell r="AH149">
            <v>7.0000000000000007E-2</v>
          </cell>
          <cell r="AI149">
            <v>0.03</v>
          </cell>
          <cell r="AJ149">
            <v>0.04</v>
          </cell>
          <cell r="AK149">
            <v>4.4999999999999998E-2</v>
          </cell>
          <cell r="AL149">
            <v>6.5000000000000002E-2</v>
          </cell>
          <cell r="AM149">
            <v>7.4999999999999997E-2</v>
          </cell>
          <cell r="AN149">
            <v>0.05</v>
          </cell>
          <cell r="AO149">
            <v>7.0000000000000007E-2</v>
          </cell>
          <cell r="AP149">
            <v>9.1999999999999998E-2</v>
          </cell>
          <cell r="AQ149">
            <v>0.08</v>
          </cell>
          <cell r="AR149">
            <v>0.06</v>
          </cell>
          <cell r="AS149">
            <v>0.09</v>
          </cell>
          <cell r="AT149">
            <v>0.09</v>
          </cell>
          <cell r="AU149">
            <v>0.09</v>
          </cell>
          <cell r="AV149">
            <v>0.08</v>
          </cell>
        </row>
        <row r="150">
          <cell r="S150">
            <v>97</v>
          </cell>
          <cell r="T150">
            <v>96.8</v>
          </cell>
          <cell r="U150">
            <v>97.5</v>
          </cell>
          <cell r="V150">
            <v>99.041394335511981</v>
          </cell>
          <cell r="W150">
            <v>99.030989824236812</v>
          </cell>
          <cell r="X150">
            <v>99.031698182150365</v>
          </cell>
          <cell r="Y150">
            <v>98.943347830935664</v>
          </cell>
          <cell r="Z150">
            <v>97.303921568627445</v>
          </cell>
          <cell r="AA150">
            <v>98.499662424045411</v>
          </cell>
          <cell r="AB150">
            <v>97.61770244821092</v>
          </cell>
          <cell r="AC150">
            <v>96.95284439809987</v>
          </cell>
          <cell r="AD150">
            <v>97.218406593406598</v>
          </cell>
          <cell r="AE150">
            <v>98.213427936273874</v>
          </cell>
          <cell r="AF150">
            <v>98.309668695064232</v>
          </cell>
          <cell r="AG150">
            <v>97</v>
          </cell>
          <cell r="AH150">
            <v>98.309668695064232</v>
          </cell>
          <cell r="AI150">
            <v>98</v>
          </cell>
          <cell r="AJ150">
            <v>98</v>
          </cell>
          <cell r="AK150">
            <v>98.6</v>
          </cell>
          <cell r="AL150">
            <v>96.956521739130437</v>
          </cell>
          <cell r="AM150">
            <v>97</v>
          </cell>
          <cell r="AN150">
            <v>98</v>
          </cell>
          <cell r="AO150">
            <v>97</v>
          </cell>
          <cell r="AP150">
            <v>97.56613756613757</v>
          </cell>
          <cell r="AQ150">
            <v>97.324414715719058</v>
          </cell>
          <cell r="AR150">
            <v>97.993311036789294</v>
          </cell>
          <cell r="AS150">
            <v>96.989966555183955</v>
          </cell>
          <cell r="AT150">
            <v>96.989966555183955</v>
          </cell>
          <cell r="AU150">
            <v>96.989966555183955</v>
          </cell>
          <cell r="AV150">
            <v>97.324414715719058</v>
          </cell>
        </row>
        <row r="151">
          <cell r="S151">
            <v>0</v>
          </cell>
          <cell r="T151">
            <v>0</v>
          </cell>
          <cell r="U151">
            <v>0</v>
          </cell>
          <cell r="V151">
            <v>0</v>
          </cell>
          <cell r="W151">
            <v>0</v>
          </cell>
          <cell r="X151">
            <v>0</v>
          </cell>
          <cell r="Y151">
            <v>0</v>
          </cell>
          <cell r="Z151">
            <v>0.8</v>
          </cell>
          <cell r="AA151">
            <v>0.67500000000000004</v>
          </cell>
          <cell r="AB151">
            <v>0.68500000000000005</v>
          </cell>
          <cell r="AC151">
            <v>0.71</v>
          </cell>
          <cell r="AD151">
            <v>0.70499999999999996</v>
          </cell>
          <cell r="AE151">
            <v>0.99</v>
          </cell>
          <cell r="AF151">
            <v>0.85</v>
          </cell>
          <cell r="AG151">
            <v>0.89</v>
          </cell>
          <cell r="AH151">
            <v>1.32</v>
          </cell>
          <cell r="AI151">
            <v>1.22</v>
          </cell>
          <cell r="AJ151">
            <v>1.03</v>
          </cell>
          <cell r="AK151">
            <v>0.59499999999999997</v>
          </cell>
          <cell r="AL151">
            <v>1.34</v>
          </cell>
          <cell r="AM151">
            <v>1.4</v>
          </cell>
          <cell r="AN151">
            <v>1.37</v>
          </cell>
          <cell r="AO151">
            <v>1.37</v>
          </cell>
          <cell r="AP151">
            <v>0.8</v>
          </cell>
          <cell r="AQ151">
            <v>0.8</v>
          </cell>
          <cell r="AR151">
            <v>0.7</v>
          </cell>
          <cell r="AS151">
            <v>0.8</v>
          </cell>
          <cell r="AT151">
            <v>0.6</v>
          </cell>
          <cell r="AU151">
            <v>0.56899999999999995</v>
          </cell>
          <cell r="AV151">
            <v>0.4</v>
          </cell>
        </row>
        <row r="152">
          <cell r="S152">
            <v>0</v>
          </cell>
          <cell r="T152">
            <v>0</v>
          </cell>
          <cell r="U152">
            <v>0</v>
          </cell>
          <cell r="V152">
            <v>0</v>
          </cell>
          <cell r="W152">
            <v>0</v>
          </cell>
          <cell r="X152">
            <v>0</v>
          </cell>
          <cell r="Y152">
            <v>0</v>
          </cell>
          <cell r="Z152">
            <v>0</v>
          </cell>
          <cell r="AA152">
            <v>0</v>
          </cell>
          <cell r="AE152">
            <v>0.2</v>
          </cell>
          <cell r="AF152">
            <v>0.2</v>
          </cell>
          <cell r="AG152">
            <v>0.5</v>
          </cell>
          <cell r="AH152">
            <v>0.37</v>
          </cell>
          <cell r="AI152">
            <v>0.6</v>
          </cell>
          <cell r="AJ152">
            <v>0.48</v>
          </cell>
          <cell r="AK152">
            <v>0.14499999999999999</v>
          </cell>
          <cell r="AL152">
            <v>0.81</v>
          </cell>
          <cell r="AM152">
            <v>0.6</v>
          </cell>
          <cell r="AN152">
            <v>0.8</v>
          </cell>
          <cell r="AO152">
            <v>0.6</v>
          </cell>
          <cell r="AP152">
            <v>0.12</v>
          </cell>
          <cell r="AQ152">
            <v>0.12</v>
          </cell>
          <cell r="AR152">
            <v>0.1</v>
          </cell>
          <cell r="AS152">
            <v>0.1</v>
          </cell>
          <cell r="AT152">
            <v>0.1</v>
          </cell>
          <cell r="AU152">
            <v>0.1</v>
          </cell>
          <cell r="AV152">
            <v>0.1</v>
          </cell>
        </row>
        <row r="155">
          <cell r="S155">
            <v>316.66666666666669</v>
          </cell>
          <cell r="T155">
            <v>300</v>
          </cell>
          <cell r="U155">
            <v>325</v>
          </cell>
          <cell r="V155">
            <v>316.66666666666669</v>
          </cell>
          <cell r="W155">
            <v>319.89247311827955</v>
          </cell>
          <cell r="X155">
            <v>328.125</v>
          </cell>
          <cell r="Y155">
            <v>333.33333333333331</v>
          </cell>
          <cell r="Z155">
            <v>366.66666666666669</v>
          </cell>
          <cell r="AA155">
            <v>320.17543859649123</v>
          </cell>
          <cell r="AB155">
            <v>356</v>
          </cell>
          <cell r="AC155">
            <v>344</v>
          </cell>
          <cell r="AD155">
            <v>322</v>
          </cell>
          <cell r="AE155">
            <v>336</v>
          </cell>
          <cell r="AF155">
            <v>328</v>
          </cell>
          <cell r="AG155">
            <v>356</v>
          </cell>
          <cell r="AH155">
            <v>116</v>
          </cell>
          <cell r="AI155">
            <v>119</v>
          </cell>
          <cell r="AJ155">
            <v>118</v>
          </cell>
          <cell r="AK155">
            <v>117</v>
          </cell>
          <cell r="AL155">
            <v>121</v>
          </cell>
          <cell r="AM155">
            <v>117</v>
          </cell>
          <cell r="AN155">
            <v>118</v>
          </cell>
          <cell r="AO155">
            <v>120</v>
          </cell>
          <cell r="AP155">
            <v>119</v>
          </cell>
          <cell r="AQ155">
            <v>118</v>
          </cell>
          <cell r="AR155">
            <v>114</v>
          </cell>
          <cell r="AS155">
            <v>119</v>
          </cell>
          <cell r="AT155">
            <v>117</v>
          </cell>
          <cell r="AU155">
            <v>118</v>
          </cell>
          <cell r="AV155">
            <v>119</v>
          </cell>
        </row>
        <row r="156">
          <cell r="S156">
            <v>316.66666666666669</v>
          </cell>
          <cell r="T156">
            <v>300</v>
          </cell>
          <cell r="U156">
            <v>325</v>
          </cell>
          <cell r="V156">
            <v>316.66666666666669</v>
          </cell>
          <cell r="W156">
            <v>319.89247311827955</v>
          </cell>
          <cell r="X156">
            <v>328.125</v>
          </cell>
          <cell r="Y156">
            <v>333.33333333333331</v>
          </cell>
          <cell r="Z156">
            <v>366.66666666666669</v>
          </cell>
          <cell r="AA156">
            <v>320.17543859649123</v>
          </cell>
          <cell r="AB156">
            <v>356</v>
          </cell>
          <cell r="AC156">
            <v>344</v>
          </cell>
          <cell r="AD156">
            <v>322</v>
          </cell>
          <cell r="AE156">
            <v>336</v>
          </cell>
          <cell r="AF156">
            <v>328</v>
          </cell>
          <cell r="AG156">
            <v>356</v>
          </cell>
          <cell r="AH156">
            <v>112</v>
          </cell>
          <cell r="AI156">
            <v>114</v>
          </cell>
          <cell r="AJ156">
            <v>114</v>
          </cell>
          <cell r="AK156">
            <v>115</v>
          </cell>
          <cell r="AL156">
            <v>117</v>
          </cell>
          <cell r="AM156">
            <v>116</v>
          </cell>
          <cell r="AN156">
            <v>114</v>
          </cell>
          <cell r="AO156">
            <v>116</v>
          </cell>
          <cell r="AP156">
            <v>118</v>
          </cell>
          <cell r="AQ156">
            <v>119</v>
          </cell>
          <cell r="AR156">
            <v>118</v>
          </cell>
          <cell r="AS156">
            <v>117</v>
          </cell>
          <cell r="AT156">
            <v>118</v>
          </cell>
          <cell r="AU156">
            <v>115</v>
          </cell>
          <cell r="AV156">
            <v>117</v>
          </cell>
        </row>
        <row r="157">
          <cell r="S157">
            <v>76</v>
          </cell>
          <cell r="T157">
            <v>79.8</v>
          </cell>
          <cell r="U157">
            <v>78.900000000000006</v>
          </cell>
          <cell r="V157">
            <v>76</v>
          </cell>
          <cell r="W157">
            <v>76</v>
          </cell>
          <cell r="X157">
            <v>81</v>
          </cell>
          <cell r="Y157">
            <v>73</v>
          </cell>
          <cell r="Z157">
            <v>74.5</v>
          </cell>
          <cell r="AA157">
            <v>82</v>
          </cell>
          <cell r="AB157">
            <v>77</v>
          </cell>
          <cell r="AC157">
            <v>77.5</v>
          </cell>
          <cell r="AD157">
            <v>84</v>
          </cell>
          <cell r="AE157">
            <v>85</v>
          </cell>
          <cell r="AF157">
            <v>84</v>
          </cell>
          <cell r="AG157">
            <v>81</v>
          </cell>
          <cell r="AH157">
            <v>82</v>
          </cell>
          <cell r="AI157">
            <v>77</v>
          </cell>
          <cell r="AJ157">
            <v>84</v>
          </cell>
          <cell r="AK157">
            <v>78</v>
          </cell>
          <cell r="AL157">
            <v>81</v>
          </cell>
          <cell r="AM157">
            <v>89.7</v>
          </cell>
          <cell r="AN157">
            <v>89.2</v>
          </cell>
          <cell r="AO157">
            <v>83</v>
          </cell>
          <cell r="AP157">
            <v>87.3</v>
          </cell>
          <cell r="AQ157">
            <v>86</v>
          </cell>
          <cell r="AR157">
            <v>84</v>
          </cell>
          <cell r="AS157">
            <v>81</v>
          </cell>
          <cell r="AT157">
            <v>93</v>
          </cell>
          <cell r="AU157">
            <v>89</v>
          </cell>
          <cell r="AV157">
            <v>89</v>
          </cell>
        </row>
        <row r="160">
          <cell r="S160">
            <v>114</v>
          </cell>
          <cell r="T160">
            <v>108</v>
          </cell>
          <cell r="U160">
            <v>117</v>
          </cell>
          <cell r="V160">
            <v>114</v>
          </cell>
          <cell r="W160">
            <v>119</v>
          </cell>
          <cell r="X160">
            <v>126</v>
          </cell>
          <cell r="Y160">
            <v>96</v>
          </cell>
          <cell r="Z160">
            <v>94</v>
          </cell>
          <cell r="AA160">
            <v>118</v>
          </cell>
          <cell r="AB160">
            <v>97</v>
          </cell>
          <cell r="AC160">
            <v>94</v>
          </cell>
          <cell r="AD160">
            <v>111</v>
          </cell>
          <cell r="AE160">
            <v>98</v>
          </cell>
          <cell r="AF160">
            <v>101</v>
          </cell>
          <cell r="AG160">
            <v>91</v>
          </cell>
          <cell r="AH160">
            <v>121</v>
          </cell>
          <cell r="AI160">
            <v>101</v>
          </cell>
          <cell r="AJ160">
            <v>96</v>
          </cell>
          <cell r="AK160">
            <v>87</v>
          </cell>
          <cell r="AL160">
            <v>82</v>
          </cell>
          <cell r="AM160">
            <v>95</v>
          </cell>
          <cell r="AN160">
            <v>77</v>
          </cell>
          <cell r="AO160">
            <v>78</v>
          </cell>
          <cell r="AP160">
            <v>74</v>
          </cell>
          <cell r="AQ160">
            <v>71</v>
          </cell>
          <cell r="AR160">
            <v>86</v>
          </cell>
          <cell r="AS160">
            <v>92</v>
          </cell>
          <cell r="AT160">
            <v>88</v>
          </cell>
          <cell r="AU160">
            <v>83</v>
          </cell>
          <cell r="AV160">
            <v>103</v>
          </cell>
        </row>
        <row r="161">
          <cell r="S161">
            <v>216.7</v>
          </cell>
          <cell r="T161">
            <v>223.4</v>
          </cell>
          <cell r="U161">
            <v>224.7</v>
          </cell>
          <cell r="V161">
            <v>233.85</v>
          </cell>
          <cell r="W161">
            <v>227.6</v>
          </cell>
          <cell r="X161">
            <v>218.3</v>
          </cell>
          <cell r="Y161">
            <v>213.4</v>
          </cell>
          <cell r="Z161">
            <v>208.3</v>
          </cell>
          <cell r="AA161">
            <v>206.6</v>
          </cell>
          <cell r="AB161">
            <v>179</v>
          </cell>
          <cell r="AC161">
            <v>173</v>
          </cell>
          <cell r="AD161">
            <v>172.6</v>
          </cell>
          <cell r="AE161">
            <v>161.6</v>
          </cell>
          <cell r="AF161">
            <v>187</v>
          </cell>
          <cell r="AG161">
            <v>176</v>
          </cell>
          <cell r="AH161">
            <v>213</v>
          </cell>
          <cell r="AI161">
            <v>193</v>
          </cell>
          <cell r="AJ161">
            <v>198</v>
          </cell>
          <cell r="AK161">
            <v>228</v>
          </cell>
          <cell r="AL161">
            <v>234</v>
          </cell>
          <cell r="AM161">
            <v>286</v>
          </cell>
          <cell r="AN161">
            <v>274</v>
          </cell>
          <cell r="AO161">
            <v>269</v>
          </cell>
          <cell r="AP161">
            <v>253</v>
          </cell>
          <cell r="AQ161">
            <v>207</v>
          </cell>
          <cell r="AR161">
            <v>212</v>
          </cell>
          <cell r="AS161">
            <v>289</v>
          </cell>
          <cell r="AT161">
            <v>274</v>
          </cell>
          <cell r="AU161">
            <v>286</v>
          </cell>
          <cell r="AV161">
            <v>241</v>
          </cell>
        </row>
        <row r="162">
          <cell r="S162">
            <v>23.785714285714285</v>
          </cell>
          <cell r="T162">
            <v>31.27</v>
          </cell>
          <cell r="U162">
            <v>16.16</v>
          </cell>
          <cell r="V162">
            <v>23.785714285714285</v>
          </cell>
          <cell r="W162">
            <v>20.51321428571428</v>
          </cell>
          <cell r="X162">
            <v>12.52</v>
          </cell>
          <cell r="Y162">
            <v>24.3</v>
          </cell>
          <cell r="Z162">
            <v>18.600000000000001</v>
          </cell>
          <cell r="AA162">
            <v>19.3</v>
          </cell>
          <cell r="AB162">
            <v>28.4</v>
          </cell>
          <cell r="AC162">
            <v>36.4</v>
          </cell>
          <cell r="AD162">
            <v>43.2</v>
          </cell>
          <cell r="AE162">
            <v>63.9</v>
          </cell>
          <cell r="AF162">
            <v>42</v>
          </cell>
          <cell r="AG162">
            <v>39.6</v>
          </cell>
          <cell r="AH162">
            <v>62</v>
          </cell>
          <cell r="AI162">
            <v>60</v>
          </cell>
          <cell r="AJ162">
            <v>52</v>
          </cell>
          <cell r="AK162">
            <v>65</v>
          </cell>
          <cell r="AL162">
            <v>63</v>
          </cell>
          <cell r="AM162">
            <v>51</v>
          </cell>
          <cell r="AN162">
            <v>56</v>
          </cell>
          <cell r="AO162">
            <v>64</v>
          </cell>
          <cell r="AP162">
            <v>3.4</v>
          </cell>
          <cell r="AQ162">
            <v>5.45</v>
          </cell>
          <cell r="AR162">
            <v>18.3</v>
          </cell>
          <cell r="AS162">
            <v>14.2</v>
          </cell>
          <cell r="AT162">
            <v>19.3</v>
          </cell>
          <cell r="AU162">
            <v>19.7</v>
          </cell>
          <cell r="AV162">
            <v>21.3</v>
          </cell>
        </row>
        <row r="163">
          <cell r="S163">
            <v>16.100000000000001</v>
          </cell>
          <cell r="T163">
            <v>10.3</v>
          </cell>
          <cell r="U163">
            <v>15.6</v>
          </cell>
          <cell r="V163">
            <v>64.95</v>
          </cell>
          <cell r="W163">
            <v>53.4</v>
          </cell>
          <cell r="X163">
            <v>36.5</v>
          </cell>
          <cell r="Y163">
            <v>7424</v>
          </cell>
          <cell r="Z163">
            <v>7656</v>
          </cell>
          <cell r="AA163">
            <v>8468</v>
          </cell>
          <cell r="AB163">
            <v>7424</v>
          </cell>
          <cell r="AC163">
            <v>7424</v>
          </cell>
          <cell r="AD163">
            <v>6728</v>
          </cell>
          <cell r="AE163">
            <v>6780</v>
          </cell>
          <cell r="AF163">
            <v>7320</v>
          </cell>
          <cell r="AG163">
            <v>6420</v>
          </cell>
          <cell r="AH163">
            <v>9000</v>
          </cell>
          <cell r="AI163">
            <v>7080</v>
          </cell>
          <cell r="AJ163">
            <v>7320</v>
          </cell>
          <cell r="AK163">
            <v>7620</v>
          </cell>
          <cell r="AL163">
            <v>7020</v>
          </cell>
          <cell r="AM163">
            <v>7620</v>
          </cell>
        </row>
        <row r="166">
          <cell r="S166">
            <v>27</v>
          </cell>
          <cell r="T166">
            <v>23</v>
          </cell>
          <cell r="U166">
            <v>23</v>
          </cell>
          <cell r="V166">
            <v>27</v>
          </cell>
          <cell r="W166">
            <v>21</v>
          </cell>
          <cell r="X166">
            <v>23</v>
          </cell>
          <cell r="Y166">
            <v>9</v>
          </cell>
          <cell r="Z166">
            <v>8</v>
          </cell>
          <cell r="AA166">
            <v>18</v>
          </cell>
          <cell r="AB166">
            <v>10</v>
          </cell>
          <cell r="AC166">
            <v>9</v>
          </cell>
          <cell r="AD166">
            <v>12</v>
          </cell>
          <cell r="AE166">
            <v>7</v>
          </cell>
          <cell r="AF166">
            <v>9</v>
          </cell>
          <cell r="AG166">
            <v>6</v>
          </cell>
          <cell r="AH166">
            <v>13</v>
          </cell>
          <cell r="AI166">
            <v>14</v>
          </cell>
          <cell r="AJ166">
            <v>11</v>
          </cell>
          <cell r="AK166">
            <v>12</v>
          </cell>
          <cell r="AL166">
            <v>10</v>
          </cell>
          <cell r="AM166">
            <v>14</v>
          </cell>
          <cell r="AN166">
            <v>10</v>
          </cell>
          <cell r="AO166">
            <v>10</v>
          </cell>
          <cell r="AP166">
            <v>12</v>
          </cell>
          <cell r="AQ166">
            <v>9</v>
          </cell>
          <cell r="AR166">
            <v>9</v>
          </cell>
          <cell r="AS166">
            <v>9</v>
          </cell>
          <cell r="AT166">
            <v>4</v>
          </cell>
          <cell r="AU166">
            <v>0</v>
          </cell>
          <cell r="AV166">
            <v>9</v>
          </cell>
        </row>
        <row r="167">
          <cell r="S167">
            <v>1972.6470999999999</v>
          </cell>
          <cell r="T167">
            <v>2006.8796</v>
          </cell>
          <cell r="U167">
            <v>1964.1522</v>
          </cell>
          <cell r="V167">
            <v>1972.6470999999999</v>
          </cell>
          <cell r="W167">
            <v>1700.9947</v>
          </cell>
          <cell r="X167">
            <v>2016.002</v>
          </cell>
          <cell r="Y167">
            <v>367.40300000000002</v>
          </cell>
          <cell r="Z167">
            <v>321.642</v>
          </cell>
          <cell r="AA167">
            <v>547.99800000000005</v>
          </cell>
          <cell r="AB167">
            <v>301.06700000000001</v>
          </cell>
          <cell r="AC167">
            <v>317.68799999999999</v>
          </cell>
          <cell r="AD167">
            <v>368.24900000000002</v>
          </cell>
          <cell r="AE167">
            <v>303.62200000000001</v>
          </cell>
          <cell r="AF167">
            <v>411.80700000000002</v>
          </cell>
          <cell r="AG167">
            <v>294.00200000000001</v>
          </cell>
          <cell r="AH167">
            <v>599.22</v>
          </cell>
          <cell r="AI167">
            <v>476.68</v>
          </cell>
          <cell r="AJ167">
            <v>503.06200000000001</v>
          </cell>
          <cell r="AK167">
            <v>488.75</v>
          </cell>
          <cell r="AL167">
            <v>491.42899999999997</v>
          </cell>
          <cell r="AM167">
            <v>757.654</v>
          </cell>
          <cell r="AN167">
            <v>468.3066</v>
          </cell>
          <cell r="AO167">
            <v>529.43899999999996</v>
          </cell>
          <cell r="AP167">
            <v>540.19979999999998</v>
          </cell>
          <cell r="AQ167">
            <v>391.63900000000001</v>
          </cell>
          <cell r="AR167">
            <v>488.28800000000001</v>
          </cell>
          <cell r="AS167">
            <v>486.94600000000003</v>
          </cell>
          <cell r="AT167">
            <v>149.489</v>
          </cell>
          <cell r="AV167">
            <v>363.49</v>
          </cell>
        </row>
        <row r="168">
          <cell r="S168">
            <v>867</v>
          </cell>
          <cell r="T168">
            <v>869</v>
          </cell>
          <cell r="U168">
            <v>853</v>
          </cell>
          <cell r="V168">
            <v>861.3</v>
          </cell>
          <cell r="W168">
            <v>861.3</v>
          </cell>
          <cell r="X168">
            <v>855</v>
          </cell>
          <cell r="Y168">
            <v>865.5</v>
          </cell>
          <cell r="Z168">
            <v>842.8</v>
          </cell>
          <cell r="AA168">
            <v>842.8</v>
          </cell>
          <cell r="AB168">
            <v>831</v>
          </cell>
          <cell r="AC168">
            <v>849.03499999999997</v>
          </cell>
          <cell r="AD168">
            <v>831.95699999999999</v>
          </cell>
          <cell r="AE168">
            <v>856.86099999999999</v>
          </cell>
          <cell r="AF168">
            <v>864.04</v>
          </cell>
          <cell r="AG168">
            <v>862</v>
          </cell>
          <cell r="AH168">
            <v>872.8</v>
          </cell>
          <cell r="AI168">
            <v>856.58500000000004</v>
          </cell>
          <cell r="AJ168">
            <v>860.45500000000004</v>
          </cell>
          <cell r="AK168">
            <v>875.4</v>
          </cell>
          <cell r="AL168">
            <v>875.78</v>
          </cell>
          <cell r="AM168">
            <v>873.4</v>
          </cell>
          <cell r="AN168">
            <v>878.6</v>
          </cell>
          <cell r="AO168">
            <v>893.3</v>
          </cell>
          <cell r="AP168">
            <v>881.3</v>
          </cell>
          <cell r="AQ168">
            <v>859.1</v>
          </cell>
          <cell r="AR168">
            <v>860</v>
          </cell>
          <cell r="AS168">
            <v>848.6</v>
          </cell>
          <cell r="AT168">
            <v>839.4</v>
          </cell>
          <cell r="AV168">
            <v>842.8</v>
          </cell>
        </row>
        <row r="169">
          <cell r="S169">
            <v>0.3</v>
          </cell>
          <cell r="T169">
            <v>0.27400000000000002</v>
          </cell>
          <cell r="U169">
            <v>0.40600000000000003</v>
          </cell>
          <cell r="V169">
            <v>0.3</v>
          </cell>
          <cell r="W169">
            <v>0.32</v>
          </cell>
          <cell r="X169">
            <v>0.22</v>
          </cell>
          <cell r="Y169">
            <v>0.2</v>
          </cell>
          <cell r="Z169">
            <v>0.28999999999999998</v>
          </cell>
          <cell r="AA169">
            <v>0.35699999999999998</v>
          </cell>
          <cell r="AB169">
            <v>0.27500000000000002</v>
          </cell>
          <cell r="AC169">
            <v>0.248</v>
          </cell>
          <cell r="AD169">
            <v>0.33</v>
          </cell>
          <cell r="AE169">
            <v>0.3</v>
          </cell>
          <cell r="AF169">
            <v>0.47</v>
          </cell>
          <cell r="AG169">
            <v>0.36699999999999999</v>
          </cell>
          <cell r="AH169">
            <v>0.38</v>
          </cell>
          <cell r="AI169">
            <v>0.73199999999999998</v>
          </cell>
          <cell r="AJ169">
            <v>0.44900000000000001</v>
          </cell>
          <cell r="AK169">
            <v>0.54600000000000004</v>
          </cell>
          <cell r="AL169">
            <v>0.54500000000000004</v>
          </cell>
          <cell r="AM169">
            <v>0.39</v>
          </cell>
        </row>
        <row r="170">
          <cell r="S170">
            <v>7.2</v>
          </cell>
          <cell r="T170">
            <v>12.19</v>
          </cell>
          <cell r="U170">
            <v>9.65</v>
          </cell>
          <cell r="V170">
            <v>7.2</v>
          </cell>
          <cell r="W170">
            <v>6.9333333333333336</v>
          </cell>
          <cell r="X170">
            <v>9.8800000000000008</v>
          </cell>
          <cell r="Y170">
            <v>4.9133333333333331</v>
          </cell>
          <cell r="Z170">
            <v>8.32</v>
          </cell>
          <cell r="AA170">
            <v>13.7</v>
          </cell>
          <cell r="AB170">
            <v>13.97</v>
          </cell>
          <cell r="AC170">
            <v>3.96</v>
          </cell>
          <cell r="AD170">
            <v>6.41</v>
          </cell>
          <cell r="AE170">
            <v>6.41</v>
          </cell>
          <cell r="AF170">
            <v>6.45</v>
          </cell>
          <cell r="AG170">
            <v>13.51</v>
          </cell>
          <cell r="AH170">
            <v>4.03</v>
          </cell>
          <cell r="AI170">
            <v>3.73</v>
          </cell>
          <cell r="AJ170">
            <v>4.05</v>
          </cell>
          <cell r="AK170">
            <v>7.42</v>
          </cell>
          <cell r="AL170">
            <v>4.0866666666666669</v>
          </cell>
          <cell r="AM170">
            <v>8.74</v>
          </cell>
        </row>
      </sheetData>
      <sheetData sheetId="3" refreshError="1">
        <row r="5">
          <cell r="S5">
            <v>35977</v>
          </cell>
          <cell r="T5">
            <v>36008</v>
          </cell>
          <cell r="U5">
            <v>36039</v>
          </cell>
          <cell r="V5">
            <v>36069</v>
          </cell>
          <cell r="W5">
            <v>36100</v>
          </cell>
          <cell r="X5">
            <v>36130</v>
          </cell>
          <cell r="Y5">
            <v>36161</v>
          </cell>
          <cell r="Z5">
            <v>36192</v>
          </cell>
          <cell r="AA5">
            <v>36220</v>
          </cell>
          <cell r="AB5">
            <v>36251</v>
          </cell>
          <cell r="AC5">
            <v>36281</v>
          </cell>
          <cell r="AD5">
            <v>36312</v>
          </cell>
          <cell r="AE5">
            <v>36342</v>
          </cell>
          <cell r="AF5">
            <v>36373</v>
          </cell>
          <cell r="AG5">
            <v>36404</v>
          </cell>
          <cell r="AH5">
            <v>36434</v>
          </cell>
          <cell r="AI5">
            <v>36465</v>
          </cell>
          <cell r="AJ5">
            <v>36495</v>
          </cell>
          <cell r="AK5">
            <v>36526</v>
          </cell>
          <cell r="AL5">
            <v>36557</v>
          </cell>
          <cell r="AM5">
            <v>36586</v>
          </cell>
          <cell r="AN5">
            <v>36617</v>
          </cell>
          <cell r="AO5">
            <v>36647</v>
          </cell>
          <cell r="AP5">
            <v>36678</v>
          </cell>
          <cell r="AQ5">
            <v>36708</v>
          </cell>
          <cell r="AR5">
            <v>36739</v>
          </cell>
          <cell r="AS5">
            <v>36770</v>
          </cell>
          <cell r="AT5">
            <v>36800</v>
          </cell>
          <cell r="AU5">
            <v>36831</v>
          </cell>
          <cell r="AV5">
            <v>36861</v>
          </cell>
        </row>
        <row r="9">
          <cell r="S9">
            <v>0</v>
          </cell>
          <cell r="T9">
            <v>2</v>
          </cell>
          <cell r="U9">
            <v>2</v>
          </cell>
          <cell r="V9">
            <v>1</v>
          </cell>
          <cell r="W9">
            <v>1</v>
          </cell>
          <cell r="X9">
            <v>0</v>
          </cell>
          <cell r="Y9">
            <v>0</v>
          </cell>
          <cell r="Z9">
            <v>0</v>
          </cell>
          <cell r="AA9">
            <v>0</v>
          </cell>
          <cell r="AB9">
            <v>0</v>
          </cell>
          <cell r="AC9">
            <v>0</v>
          </cell>
          <cell r="AD9">
            <v>0</v>
          </cell>
          <cell r="AE9">
            <v>0</v>
          </cell>
          <cell r="AF9">
            <v>1</v>
          </cell>
          <cell r="AG9">
            <v>0</v>
          </cell>
          <cell r="AH9">
            <v>0</v>
          </cell>
          <cell r="AI9">
            <v>1</v>
          </cell>
          <cell r="AJ9">
            <v>0</v>
          </cell>
          <cell r="AK9">
            <v>0</v>
          </cell>
          <cell r="AL9">
            <v>1</v>
          </cell>
          <cell r="AM9">
            <v>2</v>
          </cell>
          <cell r="AN9">
            <v>0</v>
          </cell>
          <cell r="AO9">
            <v>0</v>
          </cell>
          <cell r="AP9">
            <v>0</v>
          </cell>
          <cell r="AQ9">
            <v>0</v>
          </cell>
          <cell r="AR9">
            <v>1</v>
          </cell>
          <cell r="AS9">
            <v>0</v>
          </cell>
          <cell r="AT9">
            <v>2</v>
          </cell>
          <cell r="AU9">
            <v>2</v>
          </cell>
          <cell r="AV9">
            <v>0</v>
          </cell>
        </row>
        <row r="10">
          <cell r="S10">
            <v>0</v>
          </cell>
          <cell r="T10">
            <v>0</v>
          </cell>
          <cell r="U10">
            <v>0</v>
          </cell>
          <cell r="V10">
            <v>0</v>
          </cell>
          <cell r="W10">
            <v>0</v>
          </cell>
          <cell r="X10">
            <v>0</v>
          </cell>
          <cell r="Y10">
            <v>0</v>
          </cell>
          <cell r="Z10">
            <v>0</v>
          </cell>
          <cell r="AA10">
            <v>0</v>
          </cell>
          <cell r="AB10">
            <v>0</v>
          </cell>
          <cell r="AC10">
            <v>0</v>
          </cell>
          <cell r="AD10">
            <v>0</v>
          </cell>
          <cell r="AE10">
            <v>0</v>
          </cell>
          <cell r="AF10">
            <v>0</v>
          </cell>
          <cell r="AG10">
            <v>0</v>
          </cell>
          <cell r="AH10">
            <v>1</v>
          </cell>
          <cell r="AI10">
            <v>0</v>
          </cell>
          <cell r="AJ10">
            <v>0</v>
          </cell>
          <cell r="AK10">
            <v>0</v>
          </cell>
          <cell r="AL10">
            <v>1</v>
          </cell>
          <cell r="AM10">
            <v>0</v>
          </cell>
          <cell r="AN10">
            <v>1</v>
          </cell>
          <cell r="AO10">
            <v>0</v>
          </cell>
          <cell r="AP10">
            <v>0</v>
          </cell>
          <cell r="AQ10">
            <v>0</v>
          </cell>
          <cell r="AR10">
            <v>0</v>
          </cell>
          <cell r="AS10">
            <v>0</v>
          </cell>
          <cell r="AT10">
            <v>0</v>
          </cell>
          <cell r="AU10">
            <v>0</v>
          </cell>
          <cell r="AV10">
            <v>0</v>
          </cell>
        </row>
        <row r="11">
          <cell r="S11">
            <v>0</v>
          </cell>
          <cell r="T11">
            <v>0</v>
          </cell>
          <cell r="U11">
            <v>0</v>
          </cell>
          <cell r="V11">
            <v>0</v>
          </cell>
          <cell r="W11">
            <v>0</v>
          </cell>
          <cell r="X11">
            <v>1</v>
          </cell>
          <cell r="Y11">
            <v>0</v>
          </cell>
          <cell r="Z11">
            <v>0</v>
          </cell>
          <cell r="AA11">
            <v>1</v>
          </cell>
          <cell r="AB11">
            <v>0</v>
          </cell>
          <cell r="AC11">
            <v>0</v>
          </cell>
          <cell r="AD11">
            <v>0</v>
          </cell>
          <cell r="AE11">
            <v>0</v>
          </cell>
          <cell r="AF11">
            <v>0</v>
          </cell>
          <cell r="AG11">
            <v>0</v>
          </cell>
          <cell r="AH11">
            <v>0</v>
          </cell>
          <cell r="AI11">
            <v>0</v>
          </cell>
          <cell r="AJ11">
            <v>0</v>
          </cell>
          <cell r="AK11">
            <v>0</v>
          </cell>
          <cell r="AL11">
            <v>0</v>
          </cell>
          <cell r="AM11">
            <v>0</v>
          </cell>
          <cell r="AN11">
            <v>1</v>
          </cell>
          <cell r="AO11">
            <v>0</v>
          </cell>
          <cell r="AP11">
            <v>0</v>
          </cell>
          <cell r="AQ11">
            <v>0</v>
          </cell>
          <cell r="AR11">
            <v>0</v>
          </cell>
          <cell r="AS11">
            <v>0</v>
          </cell>
          <cell r="AT11">
            <v>0</v>
          </cell>
          <cell r="AU11">
            <v>0</v>
          </cell>
          <cell r="AV11">
            <v>0</v>
          </cell>
        </row>
        <row r="12">
          <cell r="S12">
            <v>0</v>
          </cell>
          <cell r="T12">
            <v>0</v>
          </cell>
          <cell r="U12">
            <v>0</v>
          </cell>
          <cell r="V12">
            <v>0</v>
          </cell>
          <cell r="W12">
            <v>0</v>
          </cell>
          <cell r="X12">
            <v>0</v>
          </cell>
          <cell r="Y12">
            <v>0</v>
          </cell>
          <cell r="Z12">
            <v>0</v>
          </cell>
          <cell r="AA12">
            <v>0</v>
          </cell>
          <cell r="AB12">
            <v>121</v>
          </cell>
          <cell r="AC12">
            <v>18</v>
          </cell>
          <cell r="AD12">
            <v>48</v>
          </cell>
          <cell r="AE12">
            <v>28</v>
          </cell>
          <cell r="AF12">
            <v>59</v>
          </cell>
          <cell r="AG12">
            <v>87</v>
          </cell>
          <cell r="AH12">
            <v>31</v>
          </cell>
          <cell r="AI12">
            <v>61</v>
          </cell>
          <cell r="AJ12">
            <v>92</v>
          </cell>
          <cell r="AK12">
            <v>123</v>
          </cell>
          <cell r="AL12">
            <v>10</v>
          </cell>
          <cell r="AM12">
            <v>47</v>
          </cell>
          <cell r="AN12">
            <v>6</v>
          </cell>
          <cell r="AO12">
            <v>37</v>
          </cell>
          <cell r="AP12">
            <v>82</v>
          </cell>
          <cell r="AQ12">
            <v>106</v>
          </cell>
          <cell r="AR12">
            <v>137</v>
          </cell>
          <cell r="AS12">
            <v>168</v>
          </cell>
          <cell r="AT12">
            <v>198</v>
          </cell>
          <cell r="AU12">
            <v>227</v>
          </cell>
          <cell r="AV12">
            <v>268</v>
          </cell>
        </row>
        <row r="13">
          <cell r="S13">
            <v>823</v>
          </cell>
          <cell r="T13">
            <v>764</v>
          </cell>
          <cell r="U13">
            <v>793</v>
          </cell>
          <cell r="V13">
            <v>823</v>
          </cell>
          <cell r="W13">
            <v>853</v>
          </cell>
          <cell r="X13">
            <v>884</v>
          </cell>
          <cell r="Y13">
            <v>23</v>
          </cell>
          <cell r="Z13">
            <v>53</v>
          </cell>
          <cell r="AA13">
            <v>91</v>
          </cell>
          <cell r="AB13">
            <v>201</v>
          </cell>
          <cell r="AC13">
            <v>231</v>
          </cell>
          <cell r="AD13">
            <v>261</v>
          </cell>
          <cell r="AE13">
            <v>28</v>
          </cell>
          <cell r="AF13">
            <v>59</v>
          </cell>
          <cell r="AG13">
            <v>87</v>
          </cell>
          <cell r="AH13">
            <v>115</v>
          </cell>
          <cell r="AI13">
            <v>145</v>
          </cell>
          <cell r="AJ13">
            <v>176</v>
          </cell>
          <cell r="AK13">
            <v>207</v>
          </cell>
          <cell r="AL13">
            <v>236</v>
          </cell>
          <cell r="AM13">
            <v>128</v>
          </cell>
          <cell r="AN13">
            <v>27</v>
          </cell>
          <cell r="AO13">
            <v>58</v>
          </cell>
          <cell r="AP13">
            <v>76</v>
          </cell>
          <cell r="AQ13">
            <v>100</v>
          </cell>
          <cell r="AR13">
            <v>131</v>
          </cell>
          <cell r="AS13">
            <v>162</v>
          </cell>
          <cell r="AT13">
            <v>192</v>
          </cell>
          <cell r="AU13">
            <v>221</v>
          </cell>
          <cell r="AV13">
            <v>262</v>
          </cell>
        </row>
        <row r="17">
          <cell r="S17">
            <v>33.290472552384202</v>
          </cell>
          <cell r="T17">
            <v>32.828616510049116</v>
          </cell>
          <cell r="U17">
            <v>33.400053862053078</v>
          </cell>
          <cell r="V17">
            <v>32.931212694455176</v>
          </cell>
          <cell r="W17">
            <v>32.992565779514443</v>
          </cell>
          <cell r="X17">
            <v>33.241098322304339</v>
          </cell>
          <cell r="Y17">
            <v>33.936378394441455</v>
          </cell>
          <cell r="Z17">
            <v>33.92276105507581</v>
          </cell>
          <cell r="AA17">
            <v>33.054662920367349</v>
          </cell>
          <cell r="AB17">
            <v>34.591267652769957</v>
          </cell>
          <cell r="AC17">
            <v>34.106415574995815</v>
          </cell>
          <cell r="AD17">
            <v>33.703694793574634</v>
          </cell>
          <cell r="AE17">
            <v>33.450000000000003</v>
          </cell>
          <cell r="AF17">
            <v>33.56</v>
          </cell>
          <cell r="AG17">
            <v>36.4</v>
          </cell>
          <cell r="AH17">
            <v>37.44</v>
          </cell>
          <cell r="AI17">
            <v>36.67</v>
          </cell>
          <cell r="AJ17">
            <v>35.9</v>
          </cell>
          <cell r="AK17">
            <v>31.5</v>
          </cell>
          <cell r="AL17">
            <v>33.212674065688837</v>
          </cell>
          <cell r="AM17">
            <v>31.605101250349293</v>
          </cell>
          <cell r="AN17">
            <v>32.466923374912696</v>
          </cell>
          <cell r="AO17">
            <v>31.714557504735474</v>
          </cell>
          <cell r="AP17">
            <v>32.580028171111742</v>
          </cell>
          <cell r="AQ17">
            <v>30.952828220801582</v>
          </cell>
          <cell r="AR17">
            <v>31.143204347994672</v>
          </cell>
          <cell r="AS17">
            <v>31.985108309146256</v>
          </cell>
          <cell r="AT17">
            <v>31.25266060238085</v>
          </cell>
          <cell r="AU17">
            <v>32.098213105345302</v>
          </cell>
          <cell r="AV17">
            <v>31.362116856767031</v>
          </cell>
        </row>
        <row r="18">
          <cell r="S18">
            <v>41.074970588235296</v>
          </cell>
          <cell r="T18">
            <v>39.95578048780488</v>
          </cell>
          <cell r="U18">
            <v>38.973605263157893</v>
          </cell>
          <cell r="V18">
            <v>40.078514285714284</v>
          </cell>
          <cell r="W18">
            <v>36.579394736842104</v>
          </cell>
          <cell r="X18">
            <v>40.727714285714285</v>
          </cell>
          <cell r="Y18">
            <v>32.864214285714283</v>
          </cell>
          <cell r="Z18">
            <v>33.353634146341463</v>
          </cell>
          <cell r="AA18">
            <v>24.9145</v>
          </cell>
          <cell r="AB18">
            <v>25.126883720930234</v>
          </cell>
          <cell r="AC18">
            <v>26.528302325581397</v>
          </cell>
          <cell r="AD18">
            <v>29.460558139534882</v>
          </cell>
          <cell r="AE18">
            <v>49.67</v>
          </cell>
          <cell r="AF18">
            <v>37.89</v>
          </cell>
          <cell r="AG18">
            <v>40.49</v>
          </cell>
          <cell r="AH18">
            <v>31.36</v>
          </cell>
          <cell r="AI18">
            <v>53.81</v>
          </cell>
          <cell r="AJ18">
            <v>23.58</v>
          </cell>
          <cell r="AK18">
            <v>38.659999999999997</v>
          </cell>
          <cell r="AL18">
            <v>24.74</v>
          </cell>
          <cell r="AM18">
            <v>24.01</v>
          </cell>
          <cell r="AN18">
            <v>22.41</v>
          </cell>
          <cell r="AO18">
            <v>20.07</v>
          </cell>
          <cell r="AP18">
            <v>17.04</v>
          </cell>
          <cell r="AQ18">
            <v>24.57</v>
          </cell>
          <cell r="AR18">
            <v>20.8</v>
          </cell>
          <cell r="AS18">
            <v>23.36</v>
          </cell>
          <cell r="AT18">
            <v>19.856999999999999</v>
          </cell>
          <cell r="AU18">
            <v>24.28</v>
          </cell>
          <cell r="AV18">
            <v>24.51</v>
          </cell>
        </row>
        <row r="19">
          <cell r="S19">
            <v>4.3660344827586206</v>
          </cell>
          <cell r="T19">
            <v>4.3920000000000003</v>
          </cell>
          <cell r="U19">
            <v>4.4182758620689659</v>
          </cell>
          <cell r="V19">
            <v>4.4442500000000003</v>
          </cell>
          <cell r="W19">
            <v>4.4702500000000001</v>
          </cell>
          <cell r="X19">
            <v>4.4962499999999999</v>
          </cell>
          <cell r="Y19">
            <v>4.5222499999999997</v>
          </cell>
          <cell r="Z19">
            <v>4.5482500000000003</v>
          </cell>
          <cell r="AA19">
            <v>4.5742968749999999</v>
          </cell>
          <cell r="AB19">
            <v>4.6003448275862073</v>
          </cell>
          <cell r="AC19">
            <v>4.6265000000000001</v>
          </cell>
          <cell r="AD19">
            <v>4.6567741935483875</v>
          </cell>
          <cell r="AE19">
            <v>4.51</v>
          </cell>
          <cell r="AF19">
            <v>3.36</v>
          </cell>
          <cell r="AG19">
            <v>3.71</v>
          </cell>
          <cell r="AH19">
            <v>3.67</v>
          </cell>
          <cell r="AI19">
            <v>4.1500000000000004</v>
          </cell>
          <cell r="AJ19">
            <v>3.62</v>
          </cell>
          <cell r="AK19">
            <v>2.92</v>
          </cell>
          <cell r="AL19">
            <v>3.1464417828595082</v>
          </cell>
          <cell r="AM19">
            <v>2.9631924110059775</v>
          </cell>
          <cell r="AN19">
            <v>3.082370592648163</v>
          </cell>
          <cell r="AO19">
            <v>3.0026861554098208</v>
          </cell>
          <cell r="AP19">
            <v>3.1231807951988007</v>
          </cell>
          <cell r="AQ19">
            <v>3.0421798998136644</v>
          </cell>
          <cell r="AR19">
            <v>3.0619267720155854</v>
          </cell>
          <cell r="AS19">
            <v>3.1843960990247577</v>
          </cell>
          <cell r="AT19">
            <v>3.1014205164194295</v>
          </cell>
          <cell r="AU19">
            <v>3.2252063015753962</v>
          </cell>
          <cell r="AV19">
            <v>3.1409142608232723</v>
          </cell>
        </row>
        <row r="20">
          <cell r="S20">
            <v>5.6990294117647062</v>
          </cell>
          <cell r="T20">
            <v>5.2419268292682926</v>
          </cell>
          <cell r="U20">
            <v>6.7294473684210523</v>
          </cell>
          <cell r="V20">
            <v>3.8465142857142856</v>
          </cell>
          <cell r="W20">
            <v>8.5242105263157892</v>
          </cell>
          <cell r="X20">
            <v>6.4955428571428575</v>
          </cell>
          <cell r="Y20">
            <v>3.1776904761904761</v>
          </cell>
          <cell r="Z20">
            <v>5.2259024390243907</v>
          </cell>
          <cell r="AA20">
            <v>2.2154074074074073</v>
          </cell>
          <cell r="AB20">
            <v>3.013186046511628</v>
          </cell>
          <cell r="AC20">
            <v>3.732372093023256</v>
          </cell>
          <cell r="AD20">
            <v>2.9101860465116278</v>
          </cell>
          <cell r="AE20">
            <v>4.9800000000000004</v>
          </cell>
          <cell r="AF20">
            <v>1.72</v>
          </cell>
          <cell r="AG20">
            <v>1.55</v>
          </cell>
          <cell r="AH20">
            <v>1.63</v>
          </cell>
          <cell r="AI20">
            <v>4.1100000000000003</v>
          </cell>
          <cell r="AJ20">
            <v>2.2200000000000002</v>
          </cell>
          <cell r="AK20">
            <v>2.85</v>
          </cell>
          <cell r="AL20">
            <v>4.68</v>
          </cell>
          <cell r="AM20">
            <v>2.4900000000000002</v>
          </cell>
          <cell r="AN20">
            <v>1.26</v>
          </cell>
          <cell r="AO20">
            <v>1.6</v>
          </cell>
          <cell r="AP20">
            <v>1.7</v>
          </cell>
          <cell r="AQ20">
            <v>2.88</v>
          </cell>
          <cell r="AR20">
            <v>3.91</v>
          </cell>
          <cell r="AS20">
            <v>2.7</v>
          </cell>
          <cell r="AT20">
            <v>1.53</v>
          </cell>
          <cell r="AU20">
            <v>2.62</v>
          </cell>
          <cell r="AV20">
            <v>2.71</v>
          </cell>
        </row>
        <row r="21">
          <cell r="S21">
            <v>10.468965517241379</v>
          </cell>
          <cell r="T21">
            <v>10.38775</v>
          </cell>
          <cell r="U21">
            <v>10.495344827586207</v>
          </cell>
          <cell r="V21">
            <v>10.41325</v>
          </cell>
          <cell r="W21">
            <v>10.426</v>
          </cell>
          <cell r="X21">
            <v>10.439</v>
          </cell>
          <cell r="Y21">
            <v>10.8355</v>
          </cell>
          <cell r="Z21">
            <v>10.84825</v>
          </cell>
          <cell r="AA21">
            <v>10.684453124999999</v>
          </cell>
          <cell r="AB21">
            <v>10.971724137931036</v>
          </cell>
          <cell r="AC21">
            <v>10.889749999999999</v>
          </cell>
          <cell r="AD21">
            <v>10.812096774193551</v>
          </cell>
          <cell r="AE21">
            <v>8.6199999999999992</v>
          </cell>
          <cell r="AF21">
            <v>9.59</v>
          </cell>
          <cell r="AG21">
            <v>10.61</v>
          </cell>
          <cell r="AH21">
            <v>9.16</v>
          </cell>
          <cell r="AI21">
            <v>9.35</v>
          </cell>
          <cell r="AJ21">
            <v>9.2100000000000009</v>
          </cell>
          <cell r="AK21">
            <v>8.51</v>
          </cell>
          <cell r="AL21">
            <v>8.8187405523794737</v>
          </cell>
          <cell r="AM21">
            <v>8.5303279876142568</v>
          </cell>
          <cell r="AN21">
            <v>8.6860642281259963</v>
          </cell>
          <cell r="AO21">
            <v>8.5514077736898084</v>
          </cell>
          <cell r="AP21">
            <v>8.7078466737374018</v>
          </cell>
          <cell r="AQ21">
            <v>8.5724875597653583</v>
          </cell>
          <cell r="AR21">
            <v>8.7186754528031347</v>
          </cell>
          <cell r="AS21">
            <v>8.8761683421545055</v>
          </cell>
          <cell r="AT21">
            <v>8.7397552388786863</v>
          </cell>
          <cell r="AU21">
            <v>8.8979507877659074</v>
          </cell>
          <cell r="AV21">
            <v>8.7608350249542379</v>
          </cell>
        </row>
        <row r="22">
          <cell r="S22">
            <v>12.833470588235294</v>
          </cell>
          <cell r="T22">
            <v>12.704048780487804</v>
          </cell>
          <cell r="U22">
            <v>10.050236842105264</v>
          </cell>
          <cell r="V22">
            <v>10.683628571428571</v>
          </cell>
          <cell r="W22">
            <v>7.165236842105263</v>
          </cell>
          <cell r="X22">
            <v>11.366142857142858</v>
          </cell>
          <cell r="Y22">
            <v>13.042166666666667</v>
          </cell>
          <cell r="Z22">
            <v>10.031634146341464</v>
          </cell>
          <cell r="AA22">
            <v>8.564222222222222</v>
          </cell>
          <cell r="AB22">
            <v>5.0715116279069772</v>
          </cell>
          <cell r="AC22">
            <v>7.9765116279069765</v>
          </cell>
          <cell r="AD22">
            <v>8.7148837209302332</v>
          </cell>
          <cell r="AE22">
            <v>10.29</v>
          </cell>
          <cell r="AF22">
            <v>6.57</v>
          </cell>
          <cell r="AG22">
            <v>7.11</v>
          </cell>
          <cell r="AH22">
            <v>6.83</v>
          </cell>
          <cell r="AI22">
            <v>9.75</v>
          </cell>
          <cell r="AJ22">
            <v>7.25</v>
          </cell>
          <cell r="AK22">
            <v>9.57</v>
          </cell>
          <cell r="AL22">
            <v>9.1300000000000008</v>
          </cell>
          <cell r="AM22">
            <v>9.08</v>
          </cell>
          <cell r="AN22">
            <v>7.13</v>
          </cell>
          <cell r="AO22">
            <v>6.3</v>
          </cell>
          <cell r="AP22">
            <v>5.35</v>
          </cell>
          <cell r="AQ22">
            <v>7.51</v>
          </cell>
          <cell r="AR22">
            <v>6.23</v>
          </cell>
          <cell r="AS22">
            <v>6.16</v>
          </cell>
          <cell r="AT22">
            <v>6.38</v>
          </cell>
          <cell r="AU22">
            <v>6.03</v>
          </cell>
          <cell r="AV22">
            <v>6.73</v>
          </cell>
        </row>
        <row r="26">
          <cell r="S26">
            <v>30</v>
          </cell>
          <cell r="T26">
            <v>30</v>
          </cell>
          <cell r="U26">
            <v>30</v>
          </cell>
          <cell r="V26">
            <v>30</v>
          </cell>
          <cell r="W26">
            <v>31</v>
          </cell>
          <cell r="X26">
            <v>32</v>
          </cell>
          <cell r="Y26">
            <v>32</v>
          </cell>
          <cell r="Z26">
            <v>30</v>
          </cell>
          <cell r="AA26">
            <v>38</v>
          </cell>
          <cell r="AB26">
            <v>30</v>
          </cell>
          <cell r="AC26">
            <v>31</v>
          </cell>
          <cell r="AD26">
            <v>30</v>
          </cell>
          <cell r="AE26">
            <v>28</v>
          </cell>
          <cell r="AF26">
            <v>31</v>
          </cell>
          <cell r="AG26">
            <v>28</v>
          </cell>
          <cell r="AH26">
            <v>38</v>
          </cell>
          <cell r="AI26">
            <v>30</v>
          </cell>
          <cell r="AJ26">
            <v>31</v>
          </cell>
          <cell r="AK26">
            <v>31</v>
          </cell>
          <cell r="AL26">
            <v>29</v>
          </cell>
          <cell r="AM26">
            <v>31</v>
          </cell>
          <cell r="AN26">
            <v>30</v>
          </cell>
          <cell r="AO26">
            <v>31</v>
          </cell>
          <cell r="AP26">
            <v>30</v>
          </cell>
          <cell r="AQ26">
            <v>24</v>
          </cell>
          <cell r="AR26">
            <v>31</v>
          </cell>
          <cell r="AS26">
            <v>31</v>
          </cell>
          <cell r="AT26">
            <v>30</v>
          </cell>
          <cell r="AU26">
            <v>29</v>
          </cell>
          <cell r="AV26">
            <v>41</v>
          </cell>
        </row>
        <row r="27">
          <cell r="S27">
            <v>34000</v>
          </cell>
          <cell r="T27">
            <v>41000</v>
          </cell>
          <cell r="U27">
            <v>38000</v>
          </cell>
          <cell r="V27">
            <v>35000</v>
          </cell>
          <cell r="W27">
            <v>38000</v>
          </cell>
          <cell r="X27">
            <v>35000</v>
          </cell>
          <cell r="Y27">
            <v>42000</v>
          </cell>
          <cell r="Z27">
            <v>41000</v>
          </cell>
          <cell r="AA27">
            <v>54000</v>
          </cell>
          <cell r="AB27">
            <v>43000</v>
          </cell>
          <cell r="AC27">
            <v>43000</v>
          </cell>
          <cell r="AD27">
            <v>43000</v>
          </cell>
          <cell r="AE27">
            <v>40000</v>
          </cell>
          <cell r="AF27">
            <v>44000</v>
          </cell>
          <cell r="AG27">
            <v>40000</v>
          </cell>
          <cell r="AH27">
            <v>55000</v>
          </cell>
          <cell r="AI27">
            <v>45000</v>
          </cell>
          <cell r="AJ27">
            <v>46000</v>
          </cell>
          <cell r="AK27">
            <v>45000</v>
          </cell>
          <cell r="AL27">
            <v>39000</v>
          </cell>
          <cell r="AM27">
            <v>206600</v>
          </cell>
          <cell r="AN27">
            <v>195364</v>
          </cell>
          <cell r="AO27">
            <v>220000</v>
          </cell>
          <cell r="AP27">
            <v>231500</v>
          </cell>
          <cell r="AQ27">
            <v>179000</v>
          </cell>
          <cell r="AR27">
            <v>235500</v>
          </cell>
          <cell r="AS27">
            <v>230500</v>
          </cell>
          <cell r="AT27">
            <v>218000</v>
          </cell>
          <cell r="AU27">
            <v>208000</v>
          </cell>
          <cell r="AV27">
            <v>256000</v>
          </cell>
        </row>
        <row r="28">
          <cell r="S28">
            <v>1.095</v>
          </cell>
          <cell r="T28">
            <v>0.82900000000000007</v>
          </cell>
          <cell r="U28">
            <v>0.91</v>
          </cell>
          <cell r="V28">
            <v>1.32</v>
          </cell>
          <cell r="W28">
            <v>1.4610000000000001</v>
          </cell>
          <cell r="X28">
            <v>1.321</v>
          </cell>
          <cell r="Y28">
            <v>1.413</v>
          </cell>
          <cell r="Z28">
            <v>1.31</v>
          </cell>
          <cell r="AA28">
            <v>1.3009999999999999</v>
          </cell>
          <cell r="AB28">
            <v>1.6579999999999999</v>
          </cell>
          <cell r="AC28">
            <v>1.3520000000000001</v>
          </cell>
          <cell r="AD28">
            <v>1.429</v>
          </cell>
          <cell r="AE28">
            <v>1.008</v>
          </cell>
          <cell r="AF28">
            <v>1.3169999999999999</v>
          </cell>
          <cell r="AG28">
            <v>1.0429999999999999</v>
          </cell>
          <cell r="AH28">
            <v>1.1080000000000001</v>
          </cell>
          <cell r="AI28">
            <v>1.4430000000000001</v>
          </cell>
          <cell r="AJ28">
            <v>1.351</v>
          </cell>
          <cell r="AK28">
            <v>1.359</v>
          </cell>
          <cell r="AL28">
            <v>1.2370000000000001</v>
          </cell>
          <cell r="AM28">
            <v>3.226</v>
          </cell>
          <cell r="AN28">
            <v>2.4470000000000001</v>
          </cell>
          <cell r="AO28">
            <v>2.218</v>
          </cell>
          <cell r="AP28">
            <v>2.1949999999999998</v>
          </cell>
          <cell r="AQ28">
            <v>1.94</v>
          </cell>
          <cell r="AR28">
            <v>1.696</v>
          </cell>
          <cell r="AS28">
            <v>1.919</v>
          </cell>
          <cell r="AT28">
            <v>1.901</v>
          </cell>
          <cell r="AU28">
            <v>1.8640000000000001</v>
          </cell>
          <cell r="AV28">
            <v>1.9430000000000001</v>
          </cell>
        </row>
        <row r="29">
          <cell r="S29">
            <v>37230</v>
          </cell>
          <cell r="T29">
            <v>33989</v>
          </cell>
          <cell r="U29">
            <v>34580</v>
          </cell>
          <cell r="V29">
            <v>46200</v>
          </cell>
          <cell r="W29">
            <v>55518</v>
          </cell>
          <cell r="X29">
            <v>46235</v>
          </cell>
          <cell r="Y29">
            <v>59346</v>
          </cell>
          <cell r="Z29">
            <v>53710</v>
          </cell>
          <cell r="AA29">
            <v>70254</v>
          </cell>
          <cell r="AB29">
            <v>71294</v>
          </cell>
          <cell r="AC29">
            <v>58136</v>
          </cell>
          <cell r="AD29">
            <v>61447</v>
          </cell>
        </row>
        <row r="30">
          <cell r="S30">
            <v>0.11211111111111112</v>
          </cell>
          <cell r="T30">
            <v>0.14200000000000002</v>
          </cell>
          <cell r="U30">
            <v>0.157</v>
          </cell>
          <cell r="V30">
            <v>0.15200000000000002</v>
          </cell>
          <cell r="W30">
            <v>0.114</v>
          </cell>
          <cell r="X30">
            <v>0.11600000000000001</v>
          </cell>
          <cell r="Y30">
            <v>9.8000000000000004E-2</v>
          </cell>
          <cell r="Z30">
            <v>0.10100000000000001</v>
          </cell>
          <cell r="AA30">
            <v>6.7000000000000004E-2</v>
          </cell>
          <cell r="AB30">
            <v>0.08</v>
          </cell>
          <cell r="AC30">
            <v>7.2999999999999995E-2</v>
          </cell>
          <cell r="AD30">
            <v>7.5999999999999998E-2</v>
          </cell>
          <cell r="AE30">
            <v>0.114</v>
          </cell>
          <cell r="AF30">
            <v>0.23699999999999999</v>
          </cell>
          <cell r="AG30">
            <v>0.16300000000000001</v>
          </cell>
          <cell r="AH30">
            <v>0.13200000000000001</v>
          </cell>
          <cell r="AI30">
            <v>0.17</v>
          </cell>
          <cell r="AJ30">
            <v>0.14299999999999999</v>
          </cell>
          <cell r="AK30">
            <v>0.17499999999999999</v>
          </cell>
          <cell r="AL30">
            <v>0.14199999999999999</v>
          </cell>
          <cell r="AM30">
            <v>0.17</v>
          </cell>
          <cell r="AN30">
            <v>0.13900000000000001</v>
          </cell>
          <cell r="AO30">
            <v>0.14499999999999999</v>
          </cell>
          <cell r="AP30">
            <v>0.20599999999999999</v>
          </cell>
          <cell r="AQ30">
            <v>0.156</v>
          </cell>
          <cell r="AR30">
            <v>0.115</v>
          </cell>
          <cell r="AS30">
            <v>0.14499999999999999</v>
          </cell>
          <cell r="AT30">
            <v>0.157</v>
          </cell>
          <cell r="AU30">
            <v>0.14099999999999999</v>
          </cell>
          <cell r="AV30">
            <v>0.125</v>
          </cell>
        </row>
        <row r="31">
          <cell r="S31">
            <v>0.10466666666666667</v>
          </cell>
          <cell r="T31">
            <v>0.129</v>
          </cell>
          <cell r="U31">
            <v>0.13800000000000001</v>
          </cell>
          <cell r="V31">
            <v>0.13600000000000001</v>
          </cell>
          <cell r="W31">
            <v>0.108</v>
          </cell>
          <cell r="X31">
            <v>0.113</v>
          </cell>
          <cell r="Y31">
            <v>9.5000000000000001E-2</v>
          </cell>
          <cell r="Z31">
            <v>9.9000000000000005E-2</v>
          </cell>
          <cell r="AA31">
            <v>6.5000000000000002E-2</v>
          </cell>
          <cell r="AB31">
            <v>7.5999999999999998E-2</v>
          </cell>
          <cell r="AC31">
            <v>6.7000000000000004E-2</v>
          </cell>
          <cell r="AD31">
            <v>7.2000000000000008E-2</v>
          </cell>
          <cell r="AE31">
            <v>9.8000000000000004E-2</v>
          </cell>
          <cell r="AF31">
            <v>0.215</v>
          </cell>
          <cell r="AG31">
            <v>0.15</v>
          </cell>
          <cell r="AH31">
            <v>0.126</v>
          </cell>
          <cell r="AI31">
            <v>0.157</v>
          </cell>
          <cell r="AJ31">
            <v>0.13600000000000001</v>
          </cell>
          <cell r="AK31">
            <v>0.16500000000000001</v>
          </cell>
          <cell r="AL31">
            <v>0.13500000000000001</v>
          </cell>
          <cell r="AM31">
            <v>0.14499999999999999</v>
          </cell>
          <cell r="AN31">
            <v>0.11899999999999999</v>
          </cell>
          <cell r="AO31">
            <v>0.10199999999999999</v>
          </cell>
          <cell r="AP31">
            <v>0.14399999999999999</v>
          </cell>
          <cell r="AQ31">
            <v>0.122</v>
          </cell>
          <cell r="AR31">
            <v>0.10199999999999999</v>
          </cell>
          <cell r="AS31">
            <v>0.11700000000000001</v>
          </cell>
          <cell r="AT31">
            <v>0.12</v>
          </cell>
          <cell r="AU31">
            <v>0.12</v>
          </cell>
          <cell r="AV31">
            <v>0.113</v>
          </cell>
        </row>
        <row r="32">
          <cell r="S32">
            <v>7.4444444444444445E-3</v>
          </cell>
          <cell r="T32">
            <v>1.3000000000000001E-2</v>
          </cell>
          <cell r="U32">
            <v>1.9E-2</v>
          </cell>
          <cell r="V32">
            <v>1.6E-2</v>
          </cell>
          <cell r="W32">
            <v>6.0000000000000001E-3</v>
          </cell>
          <cell r="X32">
            <v>3.0000000000000001E-3</v>
          </cell>
          <cell r="Y32">
            <v>3.0000000000000001E-3</v>
          </cell>
          <cell r="Z32">
            <v>2E-3</v>
          </cell>
          <cell r="AA32">
            <v>2E-3</v>
          </cell>
          <cell r="AB32">
            <v>4.0000000000000001E-3</v>
          </cell>
          <cell r="AC32">
            <v>4.0000000000000001E-3</v>
          </cell>
          <cell r="AD32">
            <v>3.0000000000000001E-3</v>
          </cell>
          <cell r="AE32">
            <v>1.2999999999999999E-2</v>
          </cell>
          <cell r="AF32">
            <v>1.7999999999999999E-2</v>
          </cell>
          <cell r="AG32">
            <v>1.0999999999999999E-2</v>
          </cell>
          <cell r="AH32">
            <v>7.0000000000000001E-3</v>
          </cell>
          <cell r="AI32">
            <v>1.2E-2</v>
          </cell>
          <cell r="AJ32">
            <v>5.0000000000000001E-3</v>
          </cell>
          <cell r="AK32">
            <v>8.0000000000000002E-3</v>
          </cell>
          <cell r="AL32">
            <v>6.0000000000000001E-3</v>
          </cell>
          <cell r="AM32">
            <v>1.6E-2</v>
          </cell>
          <cell r="AN32">
            <v>1.4999999999999999E-2</v>
          </cell>
          <cell r="AO32">
            <v>3.2000000000000001E-2</v>
          </cell>
          <cell r="AP32">
            <v>0.05</v>
          </cell>
          <cell r="AQ32">
            <v>2.7E-2</v>
          </cell>
          <cell r="AR32">
            <v>1.2E-2</v>
          </cell>
          <cell r="AS32">
            <v>2.5000000000000001E-2</v>
          </cell>
          <cell r="AT32">
            <v>3.3000000000000002E-2</v>
          </cell>
          <cell r="AU32">
            <v>1.4E-2</v>
          </cell>
          <cell r="AV32">
            <v>1.4999999999999999E-2</v>
          </cell>
        </row>
        <row r="33">
          <cell r="S33">
            <v>0.98288888888888881</v>
          </cell>
          <cell r="T33">
            <v>0.68700000000000006</v>
          </cell>
          <cell r="U33">
            <v>0.753</v>
          </cell>
          <cell r="V33">
            <v>1.1680000000000001</v>
          </cell>
          <cell r="W33">
            <v>1.347</v>
          </cell>
          <cell r="X33">
            <v>1.2050000000000001</v>
          </cell>
          <cell r="Y33">
            <v>1.3149999999999999</v>
          </cell>
          <cell r="Z33">
            <v>1.2090000000000001</v>
          </cell>
          <cell r="AA33">
            <v>1.234</v>
          </cell>
          <cell r="AB33">
            <v>1.5779999999999998</v>
          </cell>
          <cell r="AC33">
            <v>1.2790000000000001</v>
          </cell>
          <cell r="AD33">
            <v>1.353</v>
          </cell>
          <cell r="AE33">
            <v>0.89500000000000002</v>
          </cell>
          <cell r="AF33">
            <v>1.08</v>
          </cell>
          <cell r="AG33">
            <v>0.88</v>
          </cell>
          <cell r="AH33">
            <v>0.97599999999999998</v>
          </cell>
          <cell r="AI33">
            <v>1.2729999999999999</v>
          </cell>
          <cell r="AJ33">
            <v>1.208</v>
          </cell>
          <cell r="AK33">
            <v>1.1839999999999999</v>
          </cell>
          <cell r="AL33">
            <v>1.095</v>
          </cell>
          <cell r="AM33">
            <v>3.056</v>
          </cell>
          <cell r="AN33">
            <v>2.3069999999999999</v>
          </cell>
          <cell r="AO33">
            <v>2.073</v>
          </cell>
          <cell r="AP33">
            <v>1.9889999999999999</v>
          </cell>
          <cell r="AQ33">
            <v>1.784</v>
          </cell>
          <cell r="AR33">
            <v>1.581</v>
          </cell>
          <cell r="AS33">
            <v>1.774</v>
          </cell>
          <cell r="AT33">
            <v>1.744</v>
          </cell>
          <cell r="AU33">
            <v>1.7230000000000001</v>
          </cell>
          <cell r="AV33">
            <v>1.8180000000000001</v>
          </cell>
        </row>
        <row r="34">
          <cell r="S34">
            <v>64.2</v>
          </cell>
          <cell r="T34">
            <v>66.34</v>
          </cell>
          <cell r="U34">
            <v>74.069999999999993</v>
          </cell>
          <cell r="V34">
            <v>71.489999999999995</v>
          </cell>
          <cell r="W34">
            <v>69.03</v>
          </cell>
          <cell r="X34">
            <v>70.73</v>
          </cell>
          <cell r="Y34">
            <v>73.36</v>
          </cell>
          <cell r="Z34">
            <v>68.47</v>
          </cell>
          <cell r="AA34">
            <v>70.02</v>
          </cell>
          <cell r="AB34">
            <v>70.63</v>
          </cell>
          <cell r="AC34">
            <v>67.61</v>
          </cell>
          <cell r="AD34">
            <v>67.7</v>
          </cell>
          <cell r="AE34">
            <v>75.12</v>
          </cell>
          <cell r="AF34">
            <v>73.010000000000005</v>
          </cell>
          <cell r="AG34">
            <v>70.61</v>
          </cell>
          <cell r="AH34">
            <v>81.98</v>
          </cell>
          <cell r="AI34">
            <v>70.930000000000007</v>
          </cell>
          <cell r="AJ34">
            <v>71.5</v>
          </cell>
          <cell r="AK34">
            <v>69.03</v>
          </cell>
          <cell r="AL34">
            <v>69.14</v>
          </cell>
          <cell r="AM34">
            <v>66.3</v>
          </cell>
          <cell r="AN34">
            <v>68.3</v>
          </cell>
          <cell r="AO34">
            <v>67.5</v>
          </cell>
          <cell r="AP34">
            <v>68.3</v>
          </cell>
          <cell r="AQ34">
            <v>65.2</v>
          </cell>
          <cell r="AR34">
            <v>70.3</v>
          </cell>
          <cell r="AS34">
            <v>71.400000000000006</v>
          </cell>
          <cell r="AT34">
            <v>64.8</v>
          </cell>
          <cell r="AU34">
            <v>64.5</v>
          </cell>
          <cell r="AV34">
            <v>67.2</v>
          </cell>
        </row>
        <row r="35">
          <cell r="S35">
            <v>10</v>
          </cell>
          <cell r="T35">
            <v>11.23</v>
          </cell>
          <cell r="U35">
            <v>9.0399999999999991</v>
          </cell>
          <cell r="V35">
            <v>5.6</v>
          </cell>
          <cell r="W35">
            <v>5.46</v>
          </cell>
          <cell r="X35">
            <v>7.3</v>
          </cell>
          <cell r="Y35">
            <v>4.92</v>
          </cell>
          <cell r="Z35">
            <v>8.1999999999999993</v>
          </cell>
          <cell r="AA35">
            <v>5.86</v>
          </cell>
          <cell r="AB35">
            <v>4.3899999999999997</v>
          </cell>
          <cell r="AC35">
            <v>7.43</v>
          </cell>
          <cell r="AD35">
            <v>6.9</v>
          </cell>
          <cell r="AE35">
            <v>4.09</v>
          </cell>
          <cell r="AF35">
            <v>3.78</v>
          </cell>
          <cell r="AG35">
            <v>6.79</v>
          </cell>
          <cell r="AH35">
            <v>6.84</v>
          </cell>
          <cell r="AI35">
            <v>7.21</v>
          </cell>
          <cell r="AJ35">
            <v>8.0399999999999991</v>
          </cell>
          <cell r="AK35">
            <v>8.57</v>
          </cell>
          <cell r="AL35">
            <v>7.51</v>
          </cell>
          <cell r="AM35">
            <v>7.4</v>
          </cell>
          <cell r="AN35">
            <v>6.1</v>
          </cell>
          <cell r="AO35">
            <v>8.1</v>
          </cell>
          <cell r="AP35">
            <v>7.7</v>
          </cell>
          <cell r="AQ35">
            <v>9.6999999999999993</v>
          </cell>
          <cell r="AR35">
            <v>7.7</v>
          </cell>
          <cell r="AS35">
            <v>7</v>
          </cell>
          <cell r="AT35">
            <v>8.1999999999999993</v>
          </cell>
          <cell r="AU35">
            <v>9.8000000000000007</v>
          </cell>
          <cell r="AV35">
            <v>7</v>
          </cell>
        </row>
        <row r="36">
          <cell r="S36">
            <v>33.011000000000003</v>
          </cell>
          <cell r="T36">
            <v>30.507000000000001</v>
          </cell>
          <cell r="U36">
            <v>33.012999999999998</v>
          </cell>
          <cell r="V36">
            <v>52.945999999999998</v>
          </cell>
          <cell r="W36">
            <v>51.125</v>
          </cell>
          <cell r="X36">
            <v>41.201999999999998</v>
          </cell>
          <cell r="Y36">
            <v>51.53</v>
          </cell>
          <cell r="Z36">
            <v>53.284999999999997</v>
          </cell>
          <cell r="AA36">
            <v>73.682000000000002</v>
          </cell>
          <cell r="AB36">
            <v>69.260000000000005</v>
          </cell>
          <cell r="AC36">
            <v>55.012999999999998</v>
          </cell>
          <cell r="AD36">
            <v>64.325000000000003</v>
          </cell>
          <cell r="AE36">
            <v>35.148000000000003</v>
          </cell>
          <cell r="AF36">
            <v>51.314</v>
          </cell>
          <cell r="AG36">
            <v>32.11</v>
          </cell>
          <cell r="AH36">
            <v>52.765999999999998</v>
          </cell>
          <cell r="AI36">
            <v>58.033000000000001</v>
          </cell>
          <cell r="AJ36">
            <v>57.866</v>
          </cell>
          <cell r="AK36">
            <v>52.021999999999998</v>
          </cell>
          <cell r="AL36">
            <v>42.506</v>
          </cell>
          <cell r="AM36">
            <v>661.40260000000001</v>
          </cell>
          <cell r="AN36">
            <v>467.01749999999998</v>
          </cell>
          <cell r="AO36">
            <v>471.66230000000002</v>
          </cell>
          <cell r="AP36">
            <v>540.19979999999998</v>
          </cell>
          <cell r="AQ36">
            <v>335.39159999999998</v>
          </cell>
          <cell r="AR36">
            <v>430.00170000000003</v>
          </cell>
          <cell r="AS36">
            <v>452.40359999999998</v>
          </cell>
          <cell r="AT36">
            <v>423.20100000000002</v>
          </cell>
          <cell r="AU36">
            <v>388.33240000000001</v>
          </cell>
          <cell r="AV36">
            <v>489.58600000000001</v>
          </cell>
        </row>
        <row r="37">
          <cell r="S37">
            <v>89.761542364282093</v>
          </cell>
          <cell r="T37">
            <v>82.870928829915556</v>
          </cell>
          <cell r="U37">
            <v>82.747252747252745</v>
          </cell>
          <cell r="V37">
            <v>88.484848484848484</v>
          </cell>
          <cell r="W37">
            <v>92.197125256673502</v>
          </cell>
          <cell r="X37">
            <v>91.218773656320963</v>
          </cell>
          <cell r="Y37">
            <v>93.064401981599431</v>
          </cell>
          <cell r="Z37">
            <v>92.29007633587787</v>
          </cell>
          <cell r="AA37">
            <v>94.850115295926216</v>
          </cell>
          <cell r="AB37">
            <v>95.174909529553673</v>
          </cell>
          <cell r="AC37">
            <v>94.600591715976336</v>
          </cell>
          <cell r="AD37">
            <v>94.681595521343596</v>
          </cell>
          <cell r="AE37">
            <v>88.69047619047619</v>
          </cell>
          <cell r="AF37">
            <v>82.00455580865605</v>
          </cell>
          <cell r="AG37">
            <v>84.372003835091078</v>
          </cell>
          <cell r="AH37">
            <v>88.08664259927798</v>
          </cell>
          <cell r="AI37">
            <v>88.21898821898823</v>
          </cell>
          <cell r="AJ37">
            <v>89.415247964470751</v>
          </cell>
          <cell r="AK37">
            <v>87.122884473877846</v>
          </cell>
          <cell r="AL37">
            <v>88.520614389652394</v>
          </cell>
          <cell r="AM37">
            <v>94.73</v>
          </cell>
          <cell r="AN37">
            <v>94.31</v>
          </cell>
          <cell r="AO37">
            <v>93.46</v>
          </cell>
          <cell r="AP37">
            <v>90.615034168564918</v>
          </cell>
          <cell r="AQ37">
            <v>91.958762886597938</v>
          </cell>
          <cell r="AR37">
            <v>93.219339622641513</v>
          </cell>
          <cell r="AS37">
            <v>92.44</v>
          </cell>
          <cell r="AT37">
            <v>91.74</v>
          </cell>
          <cell r="AU37">
            <v>92.44</v>
          </cell>
          <cell r="AV37">
            <v>93.57</v>
          </cell>
        </row>
        <row r="38">
          <cell r="S38">
            <v>89.648315505197573</v>
          </cell>
          <cell r="T38">
            <v>83.974235459274965</v>
          </cell>
          <cell r="U38">
            <v>84.694322583955454</v>
          </cell>
          <cell r="V38">
            <v>90.869460748978824</v>
          </cell>
          <cell r="W38">
            <v>92.188542474349504</v>
          </cell>
          <cell r="X38">
            <v>91.03000309310238</v>
          </cell>
          <cell r="Y38">
            <v>92.60324192215073</v>
          </cell>
          <cell r="Z38">
            <v>92.788980601121438</v>
          </cell>
          <cell r="AA38">
            <v>95.319534282018111</v>
          </cell>
          <cell r="AB38">
            <v>95.268225584594219</v>
          </cell>
          <cell r="AC38">
            <v>94.602077314623742</v>
          </cell>
          <cell r="AD38">
            <v>95.165179826313377</v>
          </cell>
          <cell r="AE38">
            <v>88.51616802659413</v>
          </cell>
          <cell r="AF38">
            <v>83.110362476110268</v>
          </cell>
          <cell r="AG38">
            <v>83.121925964276471</v>
          </cell>
          <cell r="AH38">
            <v>87.905241062206386</v>
          </cell>
          <cell r="AI38">
            <v>88.353150739156234</v>
          </cell>
          <cell r="AJ38">
            <v>89.792688225436038</v>
          </cell>
          <cell r="AK38">
            <v>86.852430004841636</v>
          </cell>
          <cell r="AL38">
            <v>88.473066355840487</v>
          </cell>
          <cell r="AM38">
            <v>94.93</v>
          </cell>
          <cell r="AN38">
            <v>94.49</v>
          </cell>
          <cell r="AO38">
            <v>93.67</v>
          </cell>
          <cell r="AP38">
            <v>91.888091761571246</v>
          </cell>
          <cell r="AQ38">
            <v>92.314120285503847</v>
          </cell>
          <cell r="AR38">
            <v>94.074942866106511</v>
          </cell>
          <cell r="AS38">
            <v>93.12</v>
          </cell>
          <cell r="AT38">
            <v>92.52</v>
          </cell>
          <cell r="AU38">
            <v>92.98</v>
          </cell>
          <cell r="AV38">
            <v>93.86</v>
          </cell>
        </row>
        <row r="39">
          <cell r="S39">
            <v>98.906198704748277</v>
          </cell>
          <cell r="T39">
            <v>106.88458030539294</v>
          </cell>
          <cell r="U39">
            <v>112.72122614227878</v>
          </cell>
          <cell r="V39">
            <v>126.11688311688312</v>
          </cell>
          <cell r="W39">
            <v>99.890125724990099</v>
          </cell>
          <cell r="X39">
            <v>97.89553368660107</v>
          </cell>
          <cell r="Y39">
            <v>93.765375930981037</v>
          </cell>
          <cell r="Z39">
            <v>106.91863712530254</v>
          </cell>
          <cell r="AA39">
            <v>110.02932217382639</v>
          </cell>
          <cell r="AB39">
            <v>101.97211546553709</v>
          </cell>
          <cell r="AC39">
            <v>100.02752167331772</v>
          </cell>
          <cell r="AD39">
            <v>110.00211564437646</v>
          </cell>
          <cell r="AE39">
            <v>98.482142857142875</v>
          </cell>
          <cell r="AF39">
            <v>106.54724925795543</v>
          </cell>
          <cell r="AG39">
            <v>92.593480345158184</v>
          </cell>
          <cell r="AH39">
            <v>98.500164095831948</v>
          </cell>
          <cell r="AI39">
            <v>101.15192115192116</v>
          </cell>
          <cell r="AJ39">
            <v>103.69774402214141</v>
          </cell>
          <cell r="AK39">
            <v>97.942931894366765</v>
          </cell>
          <cell r="AL39">
            <v>99.587504922993986</v>
          </cell>
          <cell r="AM39">
            <v>103.89</v>
          </cell>
          <cell r="AN39">
            <v>103.4</v>
          </cell>
          <cell r="AO39">
            <v>103.2</v>
          </cell>
          <cell r="AP39">
            <v>115.69368828625829</v>
          </cell>
          <cell r="AQ39">
            <v>104.62350976213787</v>
          </cell>
          <cell r="AR39">
            <v>114.44042182429996</v>
          </cell>
          <cell r="AS39">
            <v>109.83</v>
          </cell>
          <cell r="AT39">
            <v>110.38</v>
          </cell>
          <cell r="AU39">
            <v>107.7</v>
          </cell>
          <cell r="AV39">
            <v>104.86</v>
          </cell>
        </row>
        <row r="40">
          <cell r="S40">
            <v>1.0830228758169935</v>
          </cell>
          <cell r="T40">
            <v>0.88607317073170733</v>
          </cell>
          <cell r="U40">
            <v>1.0257631578947368</v>
          </cell>
          <cell r="V40">
            <v>1.6647428571428571</v>
          </cell>
          <cell r="W40">
            <v>1.4593947368421054</v>
          </cell>
          <cell r="X40">
            <v>1.2932000000000001</v>
          </cell>
          <cell r="Y40">
            <v>1.324904761904762</v>
          </cell>
          <cell r="Z40">
            <v>1.4006341463414633</v>
          </cell>
          <cell r="AA40">
            <v>1.4314814814814814</v>
          </cell>
          <cell r="AB40">
            <v>1.6906976744186049</v>
          </cell>
          <cell r="AC40">
            <v>1.3523720930232557</v>
          </cell>
          <cell r="AD40">
            <v>1.5719302325581397</v>
          </cell>
          <cell r="AE40">
            <v>0.99270000000000003</v>
          </cell>
          <cell r="AF40">
            <v>1.4032272727272725</v>
          </cell>
          <cell r="AG40">
            <v>0.96575</v>
          </cell>
          <cell r="AH40">
            <v>1.091381818181818</v>
          </cell>
          <cell r="AI40">
            <v>1.4596222222222222</v>
          </cell>
          <cell r="AJ40">
            <v>1.4009565217391304</v>
          </cell>
          <cell r="AK40">
            <v>1.3310444444444443</v>
          </cell>
          <cell r="AL40">
            <v>1.2318974358974357</v>
          </cell>
          <cell r="AM40">
            <v>3.3519999999999999</v>
          </cell>
          <cell r="AN40">
            <v>2.5299999999999998</v>
          </cell>
          <cell r="AO40">
            <v>2.2890000000000001</v>
          </cell>
          <cell r="AP40">
            <v>2.5394764578833695</v>
          </cell>
          <cell r="AQ40">
            <v>2.0296960893854745</v>
          </cell>
          <cell r="AR40">
            <v>1.9409095541401276</v>
          </cell>
          <cell r="AS40">
            <v>2.1080000000000001</v>
          </cell>
          <cell r="AT40">
            <v>2.0979999999999999</v>
          </cell>
          <cell r="AU40">
            <v>2.008</v>
          </cell>
          <cell r="AV40">
            <v>2.0369999999999999</v>
          </cell>
        </row>
        <row r="41">
          <cell r="S41">
            <v>0.97091176470588247</v>
          </cell>
          <cell r="T41">
            <v>0.74407317073170731</v>
          </cell>
          <cell r="U41">
            <v>0.86876315789473679</v>
          </cell>
          <cell r="V41">
            <v>1.5127428571428569</v>
          </cell>
          <cell r="W41">
            <v>1.3453947368421053</v>
          </cell>
          <cell r="X41">
            <v>1.1772</v>
          </cell>
          <cell r="Y41">
            <v>1.2269047619047619</v>
          </cell>
          <cell r="Z41">
            <v>1.2996341463414633</v>
          </cell>
          <cell r="AA41">
            <v>1.3644814814814814</v>
          </cell>
          <cell r="AB41">
            <v>1.6106976744186048</v>
          </cell>
          <cell r="AC41">
            <v>1.2793720930232557</v>
          </cell>
          <cell r="AD41">
            <v>1.4959302325581396</v>
          </cell>
          <cell r="AE41">
            <v>0.87870000000000004</v>
          </cell>
          <cell r="AF41">
            <v>1.1662272727272727</v>
          </cell>
          <cell r="AG41">
            <v>0.80274999999999996</v>
          </cell>
          <cell r="AH41">
            <v>0.95938181818181811</v>
          </cell>
          <cell r="AI41">
            <v>1.2896222222222222</v>
          </cell>
          <cell r="AJ41">
            <v>1.2579565217391304</v>
          </cell>
          <cell r="AK41">
            <v>1.1560444444444442</v>
          </cell>
          <cell r="AL41">
            <v>1.0898974358974358</v>
          </cell>
          <cell r="AM41">
            <v>3.06</v>
          </cell>
          <cell r="AN41">
            <v>2.391</v>
          </cell>
          <cell r="AO41">
            <v>2.145</v>
          </cell>
          <cell r="AP41">
            <v>2.3334764578833695</v>
          </cell>
          <cell r="AQ41">
            <v>1.8736960893854746</v>
          </cell>
          <cell r="AR41">
            <v>1.8259095541401276</v>
          </cell>
          <cell r="AS41">
            <v>1.9630000000000001</v>
          </cell>
          <cell r="AT41">
            <v>1.9430000000000001</v>
          </cell>
          <cell r="AU41">
            <v>1.867</v>
          </cell>
          <cell r="AV41">
            <v>1.9119999999999999</v>
          </cell>
        </row>
        <row r="45">
          <cell r="S45">
            <v>0</v>
          </cell>
          <cell r="T45">
            <v>93908</v>
          </cell>
          <cell r="U45">
            <v>101337</v>
          </cell>
          <cell r="V45">
            <v>45107</v>
          </cell>
          <cell r="W45">
            <v>20672</v>
          </cell>
          <cell r="X45">
            <v>61148</v>
          </cell>
          <cell r="Y45">
            <v>97000</v>
          </cell>
          <cell r="Z45">
            <v>104000</v>
          </cell>
          <cell r="AA45">
            <v>134500</v>
          </cell>
          <cell r="AB45">
            <v>28859</v>
          </cell>
          <cell r="AC45">
            <v>43400</v>
          </cell>
          <cell r="AD45">
            <v>32000</v>
          </cell>
          <cell r="AE45">
            <v>19725</v>
          </cell>
          <cell r="AF45">
            <v>28839</v>
          </cell>
          <cell r="AG45">
            <v>18236</v>
          </cell>
          <cell r="AH45">
            <v>41274</v>
          </cell>
          <cell r="AI45">
            <v>11394</v>
          </cell>
          <cell r="AJ45">
            <v>5916</v>
          </cell>
          <cell r="AK45">
            <v>0</v>
          </cell>
          <cell r="AL45">
            <v>52875</v>
          </cell>
          <cell r="AM45">
            <v>69120</v>
          </cell>
          <cell r="AN45">
            <v>37682</v>
          </cell>
          <cell r="AO45">
            <v>13529</v>
          </cell>
          <cell r="AP45">
            <v>46091</v>
          </cell>
          <cell r="AQ45">
            <v>0</v>
          </cell>
          <cell r="AR45">
            <v>0</v>
          </cell>
          <cell r="AS45">
            <v>0</v>
          </cell>
          <cell r="AT45">
            <v>0</v>
          </cell>
          <cell r="AU45">
            <v>0</v>
          </cell>
          <cell r="AV45">
            <v>0</v>
          </cell>
        </row>
        <row r="46">
          <cell r="S46">
            <v>0</v>
          </cell>
          <cell r="T46">
            <v>55987</v>
          </cell>
          <cell r="U46">
            <v>10060</v>
          </cell>
          <cell r="V46">
            <v>55403</v>
          </cell>
          <cell r="W46">
            <v>55528</v>
          </cell>
          <cell r="X46">
            <v>51906</v>
          </cell>
          <cell r="Y46">
            <v>116000</v>
          </cell>
          <cell r="Z46">
            <v>109000</v>
          </cell>
          <cell r="AA46">
            <v>151500</v>
          </cell>
          <cell r="AB46">
            <v>124000</v>
          </cell>
          <cell r="AC46">
            <v>104000</v>
          </cell>
          <cell r="AD46">
            <v>125500</v>
          </cell>
          <cell r="AE46">
            <v>153000</v>
          </cell>
          <cell r="AF46">
            <v>150236</v>
          </cell>
          <cell r="AG46">
            <v>137614</v>
          </cell>
          <cell r="AH46">
            <v>140244</v>
          </cell>
          <cell r="AI46">
            <v>124900</v>
          </cell>
          <cell r="AJ46">
            <v>136451</v>
          </cell>
          <cell r="AK46">
            <v>140855</v>
          </cell>
          <cell r="AL46">
            <v>25324</v>
          </cell>
          <cell r="AM46">
            <v>69232</v>
          </cell>
          <cell r="AN46">
            <v>114394</v>
          </cell>
          <cell r="AO46">
            <v>160444</v>
          </cell>
          <cell r="AP46">
            <v>124513</v>
          </cell>
          <cell r="AQ46">
            <v>138457</v>
          </cell>
          <cell r="AR46">
            <v>173507</v>
          </cell>
          <cell r="AS46">
            <v>171842</v>
          </cell>
          <cell r="AT46">
            <v>165750</v>
          </cell>
          <cell r="AU46">
            <v>150903</v>
          </cell>
          <cell r="AV46">
            <v>148664</v>
          </cell>
        </row>
        <row r="47">
          <cell r="S47">
            <v>0</v>
          </cell>
          <cell r="T47">
            <v>106647</v>
          </cell>
          <cell r="U47">
            <v>109649</v>
          </cell>
          <cell r="V47">
            <v>102476</v>
          </cell>
          <cell r="W47">
            <v>113230</v>
          </cell>
          <cell r="X47">
            <v>101302</v>
          </cell>
          <cell r="Y47">
            <v>0</v>
          </cell>
          <cell r="Z47">
            <v>0</v>
          </cell>
          <cell r="AA47">
            <v>0</v>
          </cell>
          <cell r="AB47">
            <v>2529</v>
          </cell>
          <cell r="AC47">
            <v>2773</v>
          </cell>
          <cell r="AD47">
            <v>2670</v>
          </cell>
          <cell r="AE47">
            <v>2472</v>
          </cell>
          <cell r="AF47">
            <v>2099</v>
          </cell>
          <cell r="AG47">
            <v>1867</v>
          </cell>
          <cell r="AH47">
            <v>1929</v>
          </cell>
          <cell r="AI47">
            <v>1252</v>
          </cell>
          <cell r="AJ47">
            <v>986</v>
          </cell>
          <cell r="AK47">
            <v>1387</v>
          </cell>
          <cell r="AL47">
            <v>1109</v>
          </cell>
          <cell r="AM47">
            <v>56084</v>
          </cell>
          <cell r="AN47">
            <v>42000</v>
          </cell>
          <cell r="AO47">
            <v>48400</v>
          </cell>
          <cell r="AP47">
            <v>56000</v>
          </cell>
          <cell r="AQ47">
            <v>39000</v>
          </cell>
          <cell r="AR47">
            <v>62290</v>
          </cell>
          <cell r="AS47">
            <v>51819</v>
          </cell>
          <cell r="AT47">
            <v>47479</v>
          </cell>
          <cell r="AU47">
            <v>52797</v>
          </cell>
          <cell r="AV47">
            <v>56310</v>
          </cell>
        </row>
        <row r="48">
          <cell r="S48">
            <v>0</v>
          </cell>
          <cell r="T48">
            <v>14486</v>
          </cell>
          <cell r="U48">
            <v>63955</v>
          </cell>
          <cell r="V48">
            <v>63349</v>
          </cell>
          <cell r="W48">
            <v>71724</v>
          </cell>
          <cell r="X48">
            <v>72461</v>
          </cell>
          <cell r="Y48">
            <v>0</v>
          </cell>
          <cell r="Z48">
            <v>0</v>
          </cell>
          <cell r="AA48">
            <v>0</v>
          </cell>
          <cell r="AB48">
            <v>8343</v>
          </cell>
          <cell r="AC48">
            <v>11951</v>
          </cell>
          <cell r="AD48">
            <v>15455</v>
          </cell>
          <cell r="AE48">
            <v>12018</v>
          </cell>
          <cell r="AF48">
            <v>11481</v>
          </cell>
          <cell r="AG48">
            <v>10383</v>
          </cell>
          <cell r="AH48">
            <v>16635</v>
          </cell>
          <cell r="AI48">
            <v>11859</v>
          </cell>
          <cell r="AJ48">
            <v>11668</v>
          </cell>
          <cell r="AK48">
            <v>14374</v>
          </cell>
          <cell r="AL48">
            <v>9130</v>
          </cell>
          <cell r="AM48">
            <v>0</v>
          </cell>
          <cell r="AN48">
            <v>0</v>
          </cell>
          <cell r="AO48">
            <v>0</v>
          </cell>
          <cell r="AP48">
            <v>0</v>
          </cell>
          <cell r="AQ48">
            <v>0</v>
          </cell>
          <cell r="AR48">
            <v>0</v>
          </cell>
          <cell r="AS48">
            <v>0</v>
          </cell>
          <cell r="AT48">
            <v>0</v>
          </cell>
          <cell r="AU48">
            <v>0</v>
          </cell>
          <cell r="AV48">
            <v>0</v>
          </cell>
        </row>
        <row r="49">
          <cell r="S49">
            <v>4451</v>
          </cell>
          <cell r="T49">
            <v>3972</v>
          </cell>
          <cell r="U49">
            <v>5200</v>
          </cell>
          <cell r="V49">
            <v>4451</v>
          </cell>
          <cell r="W49">
            <v>4047</v>
          </cell>
          <cell r="X49">
            <v>3600</v>
          </cell>
          <cell r="Y49">
            <v>0</v>
          </cell>
          <cell r="Z49">
            <v>0</v>
          </cell>
          <cell r="AA49">
            <v>0</v>
          </cell>
          <cell r="AB49">
            <v>66128</v>
          </cell>
          <cell r="AC49">
            <v>66128</v>
          </cell>
          <cell r="AD49">
            <v>66128</v>
          </cell>
          <cell r="AE49">
            <v>66128</v>
          </cell>
          <cell r="AF49">
            <v>66128</v>
          </cell>
          <cell r="AG49">
            <v>66128</v>
          </cell>
          <cell r="AH49">
            <v>66128</v>
          </cell>
          <cell r="AI49">
            <v>66128</v>
          </cell>
          <cell r="AJ49">
            <v>66128</v>
          </cell>
          <cell r="AK49">
            <v>66128</v>
          </cell>
          <cell r="AL49">
            <v>36969</v>
          </cell>
          <cell r="AM49">
            <v>0</v>
          </cell>
          <cell r="AN49">
            <v>0</v>
          </cell>
          <cell r="AO49">
            <v>0</v>
          </cell>
          <cell r="AP49">
            <v>0</v>
          </cell>
          <cell r="AQ49">
            <v>2000</v>
          </cell>
          <cell r="AR49">
            <v>0</v>
          </cell>
          <cell r="AS49">
            <v>0</v>
          </cell>
          <cell r="AT49">
            <v>0</v>
          </cell>
          <cell r="AU49">
            <v>0</v>
          </cell>
          <cell r="AV49">
            <v>39690</v>
          </cell>
        </row>
        <row r="50">
          <cell r="S50">
            <v>0</v>
          </cell>
          <cell r="T50">
            <v>0</v>
          </cell>
          <cell r="U50">
            <v>0</v>
          </cell>
          <cell r="V50">
            <v>0</v>
          </cell>
          <cell r="W50">
            <v>0</v>
          </cell>
          <cell r="X50">
            <v>0</v>
          </cell>
          <cell r="Y50">
            <v>0</v>
          </cell>
          <cell r="Z50">
            <v>0</v>
          </cell>
          <cell r="AA50">
            <v>0</v>
          </cell>
          <cell r="AB50">
            <v>8384</v>
          </cell>
          <cell r="AC50">
            <v>14947</v>
          </cell>
          <cell r="AD50">
            <v>14256</v>
          </cell>
          <cell r="AE50">
            <v>33302</v>
          </cell>
          <cell r="AF50">
            <v>23534</v>
          </cell>
          <cell r="AG50">
            <v>18526</v>
          </cell>
          <cell r="AH50">
            <v>16976</v>
          </cell>
          <cell r="AI50">
            <v>564</v>
          </cell>
          <cell r="AJ50">
            <v>445</v>
          </cell>
          <cell r="AK50">
            <v>0</v>
          </cell>
          <cell r="AL50">
            <v>13675</v>
          </cell>
          <cell r="AM50">
            <v>0</v>
          </cell>
          <cell r="AN50">
            <v>0</v>
          </cell>
          <cell r="AO50">
            <v>0</v>
          </cell>
          <cell r="AP50">
            <v>0</v>
          </cell>
          <cell r="AQ50">
            <v>0</v>
          </cell>
          <cell r="AR50">
            <v>0</v>
          </cell>
          <cell r="AS50">
            <v>6000</v>
          </cell>
          <cell r="AT50">
            <v>0</v>
          </cell>
          <cell r="AU50">
            <v>0</v>
          </cell>
          <cell r="AV50">
            <v>0</v>
          </cell>
        </row>
        <row r="51">
          <cell r="S51">
            <v>17000</v>
          </cell>
          <cell r="T51">
            <v>8000</v>
          </cell>
          <cell r="U51">
            <v>18000</v>
          </cell>
          <cell r="V51">
            <v>17000</v>
          </cell>
          <cell r="W51">
            <v>6100</v>
          </cell>
          <cell r="X51">
            <v>16500</v>
          </cell>
          <cell r="Y51">
            <v>9700</v>
          </cell>
          <cell r="Z51">
            <v>13600</v>
          </cell>
          <cell r="AA51">
            <v>6500</v>
          </cell>
          <cell r="AB51">
            <v>85384</v>
          </cell>
          <cell r="AC51">
            <v>95799</v>
          </cell>
          <cell r="AD51">
            <v>98509</v>
          </cell>
          <cell r="AE51">
            <v>113920</v>
          </cell>
          <cell r="AF51">
            <v>103242</v>
          </cell>
          <cell r="AG51">
            <v>96904</v>
          </cell>
          <cell r="AH51">
            <v>101668</v>
          </cell>
          <cell r="AI51">
            <v>79803</v>
          </cell>
          <cell r="AJ51">
            <v>79227</v>
          </cell>
          <cell r="AK51">
            <v>81889</v>
          </cell>
          <cell r="AL51">
            <v>55000</v>
          </cell>
          <cell r="AM51">
            <v>1467</v>
          </cell>
          <cell r="AN51">
            <v>3881</v>
          </cell>
          <cell r="AO51">
            <v>8335</v>
          </cell>
          <cell r="AP51">
            <v>6200</v>
          </cell>
          <cell r="AQ51">
            <v>9500</v>
          </cell>
          <cell r="AR51">
            <v>8340</v>
          </cell>
          <cell r="AS51">
            <v>6439</v>
          </cell>
          <cell r="AT51">
            <v>3828</v>
          </cell>
          <cell r="AU51">
            <v>3605</v>
          </cell>
          <cell r="AV51">
            <v>3889</v>
          </cell>
        </row>
        <row r="52">
          <cell r="AL52">
            <v>38999</v>
          </cell>
        </row>
        <row r="55">
          <cell r="S55">
            <v>33.011000000000003</v>
          </cell>
          <cell r="T55">
            <v>30.507000000000001</v>
          </cell>
          <cell r="U55">
            <v>33.012999999999998</v>
          </cell>
          <cell r="V55">
            <v>52.945999999999998</v>
          </cell>
          <cell r="W55">
            <v>51.125</v>
          </cell>
          <cell r="X55">
            <v>41.201999999999998</v>
          </cell>
          <cell r="Y55">
            <v>51.53</v>
          </cell>
          <cell r="Z55">
            <v>53.284999999999997</v>
          </cell>
          <cell r="AA55">
            <v>73.682000000000002</v>
          </cell>
          <cell r="AB55">
            <v>69.260000000000005</v>
          </cell>
          <cell r="AC55">
            <v>55.012999999999998</v>
          </cell>
          <cell r="AD55">
            <v>64.325000000000003</v>
          </cell>
          <cell r="AE55">
            <v>35.148000000000003</v>
          </cell>
          <cell r="AF55">
            <v>51.314</v>
          </cell>
          <cell r="AG55">
            <v>32.11</v>
          </cell>
          <cell r="AH55">
            <v>52.765999999999998</v>
          </cell>
          <cell r="AI55">
            <v>58.033000000000001</v>
          </cell>
          <cell r="AJ55">
            <v>57.866</v>
          </cell>
          <cell r="AK55">
            <v>52.021999999999998</v>
          </cell>
          <cell r="AL55">
            <v>42.51</v>
          </cell>
          <cell r="AM55">
            <v>662.25040000000001</v>
          </cell>
          <cell r="AN55">
            <v>468.3066</v>
          </cell>
          <cell r="AO55">
            <v>472.99119999999999</v>
          </cell>
          <cell r="AP55">
            <v>541.09619999999995</v>
          </cell>
          <cell r="AQ55">
            <v>336.45979999999997</v>
          </cell>
          <cell r="AR55">
            <v>430.61169999999998</v>
          </cell>
          <cell r="AS55">
            <v>438.91849999999999</v>
          </cell>
        </row>
        <row r="56">
          <cell r="S56">
            <v>0</v>
          </cell>
          <cell r="T56">
            <v>0</v>
          </cell>
          <cell r="U56">
            <v>0</v>
          </cell>
          <cell r="V56">
            <v>0</v>
          </cell>
          <cell r="W56">
            <v>0</v>
          </cell>
          <cell r="X56">
            <v>0</v>
          </cell>
          <cell r="Y56">
            <v>0</v>
          </cell>
          <cell r="Z56">
            <v>0</v>
          </cell>
          <cell r="AA56">
            <v>6.8920000000000003</v>
          </cell>
          <cell r="AB56">
            <v>7.42</v>
          </cell>
          <cell r="AC56">
            <v>5.2519999999999998</v>
          </cell>
          <cell r="AD56">
            <v>1.7235</v>
          </cell>
          <cell r="AE56">
            <v>0</v>
          </cell>
          <cell r="AF56">
            <v>0</v>
          </cell>
          <cell r="AG56">
            <v>6.1073000000000004</v>
          </cell>
          <cell r="AH56">
            <v>0</v>
          </cell>
          <cell r="AI56">
            <v>0</v>
          </cell>
          <cell r="AJ56">
            <v>3.5396000000000001</v>
          </cell>
          <cell r="AK56">
            <v>0</v>
          </cell>
          <cell r="AL56">
            <v>0</v>
          </cell>
          <cell r="AM56">
            <v>0</v>
          </cell>
        </row>
        <row r="57">
          <cell r="S57">
            <v>0</v>
          </cell>
          <cell r="T57">
            <v>0</v>
          </cell>
          <cell r="U57">
            <v>0</v>
          </cell>
          <cell r="V57">
            <v>0</v>
          </cell>
          <cell r="W57">
            <v>0</v>
          </cell>
          <cell r="X57">
            <v>0</v>
          </cell>
          <cell r="Y57">
            <v>0</v>
          </cell>
          <cell r="Z57">
            <v>0</v>
          </cell>
          <cell r="AA57">
            <v>0</v>
          </cell>
          <cell r="AB57">
            <v>13.74</v>
          </cell>
          <cell r="AC57">
            <v>19.194199999999999</v>
          </cell>
          <cell r="AD57">
            <v>15.5534</v>
          </cell>
          <cell r="AE57">
            <v>26.951599999999999</v>
          </cell>
          <cell r="AF57">
            <v>17.853200000000001</v>
          </cell>
          <cell r="AG57">
            <v>17.5183</v>
          </cell>
          <cell r="AH57">
            <v>10.933400000000001</v>
          </cell>
          <cell r="AI57">
            <v>0.42680000000000001</v>
          </cell>
          <cell r="AJ57">
            <v>0.29220000000000002</v>
          </cell>
          <cell r="AK57">
            <v>0</v>
          </cell>
          <cell r="AL57">
            <v>0</v>
          </cell>
          <cell r="AM57">
            <v>0</v>
          </cell>
        </row>
        <row r="58">
          <cell r="S58">
            <v>-61.383000000000003</v>
          </cell>
          <cell r="T58">
            <v>-78.424499999999995</v>
          </cell>
          <cell r="U58">
            <v>-58.053800000000003</v>
          </cell>
          <cell r="V58">
            <v>-61.383000000000003</v>
          </cell>
          <cell r="W58">
            <v>-65.693799999999996</v>
          </cell>
          <cell r="X58">
            <v>-69.870999999999995</v>
          </cell>
          <cell r="Y58">
            <v>-81.582999999999998</v>
          </cell>
          <cell r="Z58">
            <v>-76.410899999999998</v>
          </cell>
          <cell r="AA58">
            <v>-98.983599999999996</v>
          </cell>
          <cell r="AB58">
            <v>-77.878799999999998</v>
          </cell>
          <cell r="AC58">
            <v>-90.125200000000007</v>
          </cell>
          <cell r="AD58">
            <v>-86.183000000000007</v>
          </cell>
          <cell r="AE58">
            <v>-74.072900000000004</v>
          </cell>
          <cell r="AF58">
            <v>-89.602699999999999</v>
          </cell>
          <cell r="AG58">
            <v>-79.679900000000004</v>
          </cell>
          <cell r="AH58">
            <v>-93.705699999999993</v>
          </cell>
          <cell r="AI58">
            <v>-74.976500000000001</v>
          </cell>
          <cell r="AJ58">
            <v>-66.756100000000004</v>
          </cell>
          <cell r="AK58">
            <v>-61.777999999999999</v>
          </cell>
          <cell r="AL58">
            <v>-63.870699999999999</v>
          </cell>
          <cell r="AM58">
            <v>-62.738</v>
          </cell>
        </row>
        <row r="59">
          <cell r="S59">
            <v>-41.503</v>
          </cell>
          <cell r="T59">
            <v>-30.507000000000001</v>
          </cell>
          <cell r="U59">
            <v>-33.012999999999998</v>
          </cell>
          <cell r="V59">
            <v>-41.503</v>
          </cell>
          <cell r="W59">
            <v>-51.125</v>
          </cell>
          <cell r="X59">
            <v>-41.201999999999998</v>
          </cell>
          <cell r="Y59">
            <v>-51.53</v>
          </cell>
          <cell r="Z59">
            <v>-53.284999999999997</v>
          </cell>
          <cell r="AA59">
            <v>-73.682000000000002</v>
          </cell>
          <cell r="AB59">
            <v>-69.260000000000005</v>
          </cell>
          <cell r="AC59">
            <v>-64.941000000000003</v>
          </cell>
          <cell r="AD59">
            <v>-64.325000000000003</v>
          </cell>
          <cell r="AE59">
            <v>-35.148000000000003</v>
          </cell>
          <cell r="AF59">
            <v>-51.314</v>
          </cell>
          <cell r="AG59">
            <v>-32.1</v>
          </cell>
          <cell r="AH59">
            <v>-52.765999999999998</v>
          </cell>
          <cell r="AI59">
            <v>-58.033000000000001</v>
          </cell>
          <cell r="AJ59">
            <v>-57.866</v>
          </cell>
          <cell r="AK59">
            <v>-52</v>
          </cell>
          <cell r="AL59">
            <v>-42.503999999999998</v>
          </cell>
          <cell r="AM59">
            <v>-72.305000000000007</v>
          </cell>
        </row>
        <row r="60">
          <cell r="S60">
            <v>-1.964</v>
          </cell>
          <cell r="T60">
            <v>-2.9453999999999998</v>
          </cell>
          <cell r="U60">
            <v>-5.7939999999999996</v>
          </cell>
          <cell r="V60">
            <v>-1.964</v>
          </cell>
          <cell r="W60">
            <v>4.5999999999999999E-3</v>
          </cell>
          <cell r="X60">
            <v>-2.8622999999999998</v>
          </cell>
          <cell r="Y60">
            <v>-4.2276999999999996</v>
          </cell>
          <cell r="Z60">
            <v>-3.4984999999999999</v>
          </cell>
          <cell r="AA60">
            <v>-0.53869999999999996</v>
          </cell>
          <cell r="AB60">
            <v>-0.98040000000000005</v>
          </cell>
          <cell r="AC60">
            <v>-0.67049999999999998</v>
          </cell>
          <cell r="AD60">
            <v>-0.72719999999999996</v>
          </cell>
          <cell r="AE60">
            <v>0</v>
          </cell>
          <cell r="AF60">
            <v>-1.2258</v>
          </cell>
          <cell r="AG60">
            <v>-0.7581</v>
          </cell>
          <cell r="AH60">
            <v>0.2311</v>
          </cell>
          <cell r="AI60">
            <v>-0.86350000000000005</v>
          </cell>
          <cell r="AJ60">
            <v>-0.48909999999999998</v>
          </cell>
          <cell r="AK60">
            <v>-0.96260000000000001</v>
          </cell>
          <cell r="AL60">
            <v>-0.98629999999999995</v>
          </cell>
          <cell r="AM60">
            <v>-0.8478</v>
          </cell>
          <cell r="AN60">
            <v>-1.2890999999999999</v>
          </cell>
          <cell r="AO60">
            <v>-1.3289</v>
          </cell>
          <cell r="AP60">
            <v>-0.89739999999999998</v>
          </cell>
          <cell r="AQ60">
            <v>-1.0682</v>
          </cell>
          <cell r="AR60">
            <v>-0.61419999999999997</v>
          </cell>
          <cell r="AS60">
            <v>-0.71660000000000001</v>
          </cell>
        </row>
        <row r="61">
          <cell r="S61">
            <v>33.011000000000003</v>
          </cell>
          <cell r="T61">
            <v>30.507000000000001</v>
          </cell>
          <cell r="U61">
            <v>33.012999999999998</v>
          </cell>
          <cell r="V61">
            <v>52.945999999999998</v>
          </cell>
          <cell r="W61">
            <v>51.125</v>
          </cell>
          <cell r="X61">
            <v>41.201999999999998</v>
          </cell>
          <cell r="Y61">
            <v>51.53</v>
          </cell>
          <cell r="Z61">
            <v>53.284999999999997</v>
          </cell>
          <cell r="AA61">
            <v>73.682000000000002</v>
          </cell>
          <cell r="AB61">
            <v>69.260000000000005</v>
          </cell>
          <cell r="AC61">
            <v>55.012999999999998</v>
          </cell>
          <cell r="AD61">
            <v>64.325000000000003</v>
          </cell>
          <cell r="AE61">
            <v>35.148000000000003</v>
          </cell>
          <cell r="AF61">
            <v>51.314</v>
          </cell>
          <cell r="AG61">
            <v>32.11</v>
          </cell>
          <cell r="AH61">
            <v>52.765999999999998</v>
          </cell>
          <cell r="AI61">
            <v>58.033000000000001</v>
          </cell>
          <cell r="AJ61">
            <v>57.866</v>
          </cell>
          <cell r="AK61">
            <v>52.021999999999998</v>
          </cell>
          <cell r="AL61">
            <v>42.51</v>
          </cell>
          <cell r="AM61">
            <v>661.40260000000001</v>
          </cell>
          <cell r="AN61">
            <v>467.01749999999998</v>
          </cell>
          <cell r="AO61">
            <v>471.66230000000002</v>
          </cell>
          <cell r="AP61">
            <v>540.19880000000001</v>
          </cell>
          <cell r="AQ61">
            <v>335.39159999999998</v>
          </cell>
          <cell r="AR61">
            <v>429.9975</v>
          </cell>
          <cell r="AS61">
            <v>438.20190000000002</v>
          </cell>
          <cell r="AT61">
            <v>423.2</v>
          </cell>
          <cell r="AU61">
            <v>388.33</v>
          </cell>
          <cell r="AV61">
            <v>489.58600000000001</v>
          </cell>
        </row>
        <row r="66">
          <cell r="S66">
            <v>55.198389505812074</v>
          </cell>
          <cell r="T66">
            <v>65.946085054365312</v>
          </cell>
          <cell r="U66">
            <v>62.943086198900161</v>
          </cell>
          <cell r="V66">
            <v>53.336746885133984</v>
          </cell>
          <cell r="W66">
            <v>55.826067129964258</v>
          </cell>
          <cell r="X66">
            <v>49.904639363410723</v>
          </cell>
          <cell r="Y66">
            <v>59.076914767203199</v>
          </cell>
          <cell r="Z66">
            <v>62.213967490925867</v>
          </cell>
          <cell r="AA66">
            <v>63.10404595096395</v>
          </cell>
          <cell r="AB66">
            <v>63.990380608831266</v>
          </cell>
          <cell r="AC66">
            <v>64.224579314069544</v>
          </cell>
          <cell r="AD66">
            <v>63.144662954347886</v>
          </cell>
          <cell r="AE66">
            <v>63.269355361192098</v>
          </cell>
          <cell r="AF66">
            <v>62.901281585020804</v>
          </cell>
          <cell r="AG66">
            <v>64.280571839967095</v>
          </cell>
          <cell r="AH66">
            <v>64.937027612640946</v>
          </cell>
          <cell r="AI66">
            <v>66.348195329087048</v>
          </cell>
          <cell r="AJ66">
            <v>67.350715674561357</v>
          </cell>
          <cell r="AK66">
            <v>66.443887693883269</v>
          </cell>
          <cell r="AL66">
            <v>63.173035804532908</v>
          </cell>
          <cell r="AM66">
            <v>73</v>
          </cell>
          <cell r="AN66">
            <v>71</v>
          </cell>
          <cell r="AO66">
            <v>73</v>
          </cell>
          <cell r="AP66">
            <v>88.7</v>
          </cell>
          <cell r="AQ66">
            <v>78.8</v>
          </cell>
          <cell r="AR66">
            <v>81</v>
          </cell>
          <cell r="AS66">
            <v>76</v>
          </cell>
          <cell r="AT66">
            <v>77</v>
          </cell>
          <cell r="AU66">
            <v>75</v>
          </cell>
          <cell r="AV66">
            <v>66</v>
          </cell>
        </row>
        <row r="67">
          <cell r="S67">
            <v>58.54</v>
          </cell>
          <cell r="T67">
            <v>60.6</v>
          </cell>
          <cell r="U67">
            <v>64.099999999999994</v>
          </cell>
          <cell r="V67">
            <v>70.63</v>
          </cell>
          <cell r="W67">
            <v>73.31</v>
          </cell>
          <cell r="X67">
            <v>68.2</v>
          </cell>
          <cell r="Y67">
            <v>72.650000000000006</v>
          </cell>
          <cell r="Z67">
            <v>79.83</v>
          </cell>
          <cell r="AA67">
            <v>76.7</v>
          </cell>
          <cell r="AB67">
            <v>67.8</v>
          </cell>
          <cell r="AC67">
            <v>86.3</v>
          </cell>
          <cell r="AD67">
            <v>82.95</v>
          </cell>
          <cell r="AE67">
            <v>73.010000000000005</v>
          </cell>
          <cell r="AF67">
            <v>69.7</v>
          </cell>
          <cell r="AG67">
            <v>78</v>
          </cell>
          <cell r="AH67">
            <v>22.861356932153392</v>
          </cell>
          <cell r="AI67">
            <v>14.028499359987951</v>
          </cell>
          <cell r="AJ67">
            <v>18.969843037149687</v>
          </cell>
          <cell r="AK67">
            <v>0</v>
          </cell>
          <cell r="AL67">
            <v>71</v>
          </cell>
          <cell r="AM67">
            <v>70</v>
          </cell>
          <cell r="AN67">
            <v>76</v>
          </cell>
          <cell r="AO67">
            <v>79</v>
          </cell>
          <cell r="AP67">
            <v>80.8</v>
          </cell>
          <cell r="AQ67">
            <v>74.5</v>
          </cell>
          <cell r="AR67">
            <v>81</v>
          </cell>
          <cell r="AS67">
            <v>75</v>
          </cell>
          <cell r="AT67">
            <v>78</v>
          </cell>
          <cell r="AU67">
            <v>78</v>
          </cell>
          <cell r="AV67">
            <v>71</v>
          </cell>
        </row>
        <row r="68">
          <cell r="S68">
            <v>63.4</v>
          </cell>
          <cell r="T68">
            <v>66.2</v>
          </cell>
          <cell r="U68">
            <v>68.7</v>
          </cell>
          <cell r="V68">
            <v>60.04</v>
          </cell>
          <cell r="W68">
            <v>62.29</v>
          </cell>
          <cell r="X68">
            <v>60.5</v>
          </cell>
          <cell r="Y68">
            <v>64.77</v>
          </cell>
          <cell r="Z68">
            <v>59.87</v>
          </cell>
          <cell r="AA68">
            <v>70.099999999999994</v>
          </cell>
          <cell r="AB68">
            <v>14.346232351943481</v>
          </cell>
          <cell r="AC68">
            <v>13.943920009936653</v>
          </cell>
          <cell r="AD68">
            <v>17.157009374614532</v>
          </cell>
          <cell r="AE68">
            <v>11.670292205371387</v>
          </cell>
          <cell r="AF68">
            <v>14.538397538538822</v>
          </cell>
          <cell r="AG68">
            <v>17.188312600081261</v>
          </cell>
          <cell r="AH68">
            <v>22.521905805038337</v>
          </cell>
          <cell r="AI68">
            <v>17.583542854444797</v>
          </cell>
          <cell r="AJ68">
            <v>17.867870127185622</v>
          </cell>
          <cell r="AK68">
            <v>0</v>
          </cell>
          <cell r="AL68">
            <v>73</v>
          </cell>
          <cell r="AM68">
            <v>74</v>
          </cell>
          <cell r="AN68">
            <v>75</v>
          </cell>
          <cell r="AO68">
            <v>76</v>
          </cell>
          <cell r="AP68">
            <v>65.599999999999994</v>
          </cell>
          <cell r="AQ68">
            <v>76.599999999999994</v>
          </cell>
          <cell r="AR68">
            <v>83</v>
          </cell>
          <cell r="AS68">
            <v>63</v>
          </cell>
          <cell r="AT68">
            <v>70</v>
          </cell>
          <cell r="AU68">
            <v>71</v>
          </cell>
          <cell r="AV68">
            <v>59</v>
          </cell>
        </row>
        <row r="69">
          <cell r="S69">
            <v>69.099999999999994</v>
          </cell>
          <cell r="T69">
            <v>74.3</v>
          </cell>
          <cell r="U69">
            <v>75.900000000000006</v>
          </cell>
          <cell r="V69">
            <v>73.97</v>
          </cell>
          <cell r="W69">
            <v>83.75</v>
          </cell>
          <cell r="X69">
            <v>76.599999999999994</v>
          </cell>
          <cell r="Y69">
            <v>80.23</v>
          </cell>
          <cell r="Z69">
            <v>81.010000000000005</v>
          </cell>
          <cell r="AA69">
            <v>79.7</v>
          </cell>
          <cell r="AB69">
            <v>16.303171094096356</v>
          </cell>
          <cell r="AC69">
            <v>17.304878715781989</v>
          </cell>
          <cell r="AD69">
            <v>15.571688799363375</v>
          </cell>
          <cell r="AE69">
            <v>10.131731339411459</v>
          </cell>
          <cell r="AF69">
            <v>15.262923351158644</v>
          </cell>
          <cell r="AG69">
            <v>74.3</v>
          </cell>
          <cell r="AH69">
            <v>74.2</v>
          </cell>
          <cell r="AI69">
            <v>73.8</v>
          </cell>
          <cell r="AJ69">
            <v>75.599999999999994</v>
          </cell>
          <cell r="AK69">
            <v>78.900000000000006</v>
          </cell>
          <cell r="AL69">
            <v>78</v>
          </cell>
          <cell r="AM69">
            <v>76</v>
          </cell>
          <cell r="AN69">
            <v>81</v>
          </cell>
          <cell r="AO69">
            <v>84</v>
          </cell>
          <cell r="AP69">
            <v>83.3</v>
          </cell>
          <cell r="AQ69">
            <v>86.6</v>
          </cell>
          <cell r="AR69">
            <v>81</v>
          </cell>
          <cell r="AS69">
            <v>78</v>
          </cell>
          <cell r="AT69">
            <v>66</v>
          </cell>
          <cell r="AU69">
            <v>70</v>
          </cell>
          <cell r="AV69">
            <v>68</v>
          </cell>
        </row>
        <row r="70">
          <cell r="S70">
            <v>71.400000000000006</v>
          </cell>
          <cell r="T70">
            <v>65.400000000000006</v>
          </cell>
          <cell r="U70">
            <v>62.7</v>
          </cell>
          <cell r="V70">
            <v>66.290000000000006</v>
          </cell>
          <cell r="W70">
            <v>66.12</v>
          </cell>
          <cell r="X70">
            <v>67.3</v>
          </cell>
          <cell r="Y70">
            <v>72.180000000000007</v>
          </cell>
          <cell r="Z70">
            <v>79.02</v>
          </cell>
          <cell r="AA70">
            <v>73</v>
          </cell>
          <cell r="AB70">
            <v>19.030440933340152</v>
          </cell>
          <cell r="AC70">
            <v>16.293327115989332</v>
          </cell>
          <cell r="AD70">
            <v>17.75748052571344</v>
          </cell>
          <cell r="AE70">
            <v>11.684709116686919</v>
          </cell>
          <cell r="AF70">
            <v>18.822678141488652</v>
          </cell>
          <cell r="AG70">
            <v>18.85353393325834</v>
          </cell>
          <cell r="AH70">
            <v>25.591204995350076</v>
          </cell>
          <cell r="AI70">
            <v>76.400000000000006</v>
          </cell>
          <cell r="AJ70">
            <v>75.8</v>
          </cell>
          <cell r="AK70">
            <v>74</v>
          </cell>
          <cell r="AL70">
            <v>75</v>
          </cell>
          <cell r="AM70">
            <v>74</v>
          </cell>
          <cell r="AN70">
            <v>74</v>
          </cell>
          <cell r="AO70">
            <v>76</v>
          </cell>
          <cell r="AP70">
            <v>82.5</v>
          </cell>
          <cell r="AQ70">
            <v>80.400000000000006</v>
          </cell>
          <cell r="AR70">
            <v>82</v>
          </cell>
          <cell r="AS70">
            <v>77</v>
          </cell>
          <cell r="AT70">
            <v>77</v>
          </cell>
          <cell r="AU70">
            <v>71</v>
          </cell>
          <cell r="AV70">
            <v>77</v>
          </cell>
        </row>
        <row r="71">
          <cell r="S71">
            <v>67</v>
          </cell>
          <cell r="T71">
            <v>69</v>
          </cell>
          <cell r="U71">
            <v>72</v>
          </cell>
          <cell r="V71">
            <v>67</v>
          </cell>
          <cell r="W71">
            <v>70</v>
          </cell>
          <cell r="X71">
            <v>70.641935483870952</v>
          </cell>
          <cell r="Y71">
            <v>63.790624999999999</v>
          </cell>
          <cell r="Z71">
            <v>71.753333333333345</v>
          </cell>
          <cell r="AA71">
            <v>67.231578947368419</v>
          </cell>
          <cell r="AB71">
            <v>18.464718691148775</v>
          </cell>
          <cell r="AC71">
            <v>19.488612240984978</v>
          </cell>
          <cell r="AD71">
            <v>15.214146905978426</v>
          </cell>
          <cell r="AE71">
            <v>12.099595738579692</v>
          </cell>
          <cell r="AF71">
            <v>16.221347976941779</v>
          </cell>
          <cell r="AG71">
            <v>16.381064591553415</v>
          </cell>
          <cell r="AH71">
            <v>23.173664536048275</v>
          </cell>
          <cell r="AI71">
            <v>19.266553969938801</v>
          </cell>
          <cell r="AJ71">
            <v>20.267750190569529</v>
          </cell>
          <cell r="AK71">
            <v>18.93</v>
          </cell>
          <cell r="AL71">
            <v>67</v>
          </cell>
          <cell r="AM71">
            <v>63</v>
          </cell>
        </row>
        <row r="72">
          <cell r="AD72">
            <v>15.133812994290174</v>
          </cell>
          <cell r="AE72">
            <v>10.646522316779777</v>
          </cell>
          <cell r="AF72">
            <v>18.049877030562211</v>
          </cell>
          <cell r="AG72">
            <v>14.759285367194794</v>
          </cell>
          <cell r="AH72">
            <v>22.171528250081867</v>
          </cell>
          <cell r="AI72">
            <v>19.154848119090726</v>
          </cell>
          <cell r="AJ72">
            <v>14.097289293379561</v>
          </cell>
          <cell r="AK72">
            <v>21.65</v>
          </cell>
        </row>
        <row r="73">
          <cell r="AB73">
            <v>17.722467978149798</v>
          </cell>
          <cell r="AC73">
            <v>15.548709433082797</v>
          </cell>
          <cell r="AD73">
            <v>15.317290637273532</v>
          </cell>
          <cell r="AE73">
            <v>11.254139287426936</v>
          </cell>
          <cell r="AF73">
            <v>19.783259733008478</v>
          </cell>
          <cell r="AK73">
            <v>18.79</v>
          </cell>
        </row>
        <row r="74">
          <cell r="AB74">
            <v>17.370670326740349</v>
          </cell>
          <cell r="AC74">
            <v>16.127333788706739</v>
          </cell>
          <cell r="AD74">
            <v>18.808971908402754</v>
          </cell>
          <cell r="AF74">
            <v>17.382097069597073</v>
          </cell>
          <cell r="AH74">
            <v>19.31013266102407</v>
          </cell>
          <cell r="AJ74">
            <v>16.820336785223741</v>
          </cell>
          <cell r="AK74">
            <v>17.739999999999998</v>
          </cell>
        </row>
        <row r="75">
          <cell r="S75">
            <v>55.198389505812074</v>
          </cell>
          <cell r="T75">
            <v>65.946085054365312</v>
          </cell>
          <cell r="U75">
            <v>62.943086198900161</v>
          </cell>
          <cell r="V75">
            <v>53.336746885133984</v>
          </cell>
          <cell r="W75">
            <v>55.826067129964258</v>
          </cell>
          <cell r="X75">
            <v>49.904639363410723</v>
          </cell>
          <cell r="Y75">
            <v>59.076914767203199</v>
          </cell>
          <cell r="Z75">
            <v>62.213967490925867</v>
          </cell>
          <cell r="AA75">
            <v>63.10404595096395</v>
          </cell>
          <cell r="AB75">
            <v>63.990380608831266</v>
          </cell>
          <cell r="AC75">
            <v>64.224579314069544</v>
          </cell>
          <cell r="AD75">
            <v>63.144662954347886</v>
          </cell>
          <cell r="AE75">
            <v>63.269355361192098</v>
          </cell>
          <cell r="AF75">
            <v>62.901281585020804</v>
          </cell>
          <cell r="AG75">
            <v>64.280571839967095</v>
          </cell>
          <cell r="AH75">
            <v>64.937027612640946</v>
          </cell>
          <cell r="AI75">
            <v>66.348195329087048</v>
          </cell>
          <cell r="AJ75">
            <v>67.350715674561357</v>
          </cell>
          <cell r="AK75">
            <v>66.443887693883269</v>
          </cell>
          <cell r="AL75">
            <v>63.173035804532908</v>
          </cell>
          <cell r="AM75">
            <v>73.400000000000006</v>
          </cell>
          <cell r="AN75">
            <v>75.400000000000006</v>
          </cell>
          <cell r="AO75">
            <v>77.599999999999994</v>
          </cell>
          <cell r="AP75">
            <v>80.179999999999993</v>
          </cell>
          <cell r="AQ75">
            <v>79.38</v>
          </cell>
          <cell r="AR75">
            <v>81.599999999999994</v>
          </cell>
          <cell r="AS75">
            <v>73.8</v>
          </cell>
          <cell r="AT75">
            <v>73.599999999999994</v>
          </cell>
          <cell r="AU75">
            <v>73</v>
          </cell>
          <cell r="AV75">
            <v>68.2</v>
          </cell>
        </row>
        <row r="77">
          <cell r="S77">
            <v>928</v>
          </cell>
          <cell r="T77">
            <v>968</v>
          </cell>
          <cell r="U77">
            <v>1150</v>
          </cell>
          <cell r="V77">
            <v>990</v>
          </cell>
          <cell r="W77">
            <v>985</v>
          </cell>
          <cell r="X77">
            <v>988</v>
          </cell>
          <cell r="Y77">
            <v>1155</v>
          </cell>
          <cell r="Z77">
            <v>1196</v>
          </cell>
          <cell r="AA77">
            <v>1255</v>
          </cell>
          <cell r="AB77">
            <v>1097</v>
          </cell>
          <cell r="AC77">
            <v>934</v>
          </cell>
          <cell r="AD77">
            <v>1302</v>
          </cell>
          <cell r="AE77">
            <v>1298</v>
          </cell>
          <cell r="AF77">
            <v>1352</v>
          </cell>
          <cell r="AG77">
            <v>1185</v>
          </cell>
          <cell r="AH77">
            <v>1280</v>
          </cell>
          <cell r="AI77">
            <v>1387</v>
          </cell>
          <cell r="AJ77">
            <v>1511</v>
          </cell>
          <cell r="AK77">
            <v>1577</v>
          </cell>
          <cell r="AL77">
            <v>1407</v>
          </cell>
          <cell r="AM77">
            <v>1357</v>
          </cell>
          <cell r="AN77">
            <v>1419</v>
          </cell>
          <cell r="AO77">
            <v>1514</v>
          </cell>
          <cell r="AP77">
            <v>1476</v>
          </cell>
          <cell r="AQ77">
            <v>1444</v>
          </cell>
          <cell r="AR77">
            <v>1480</v>
          </cell>
          <cell r="AS77">
            <v>1682</v>
          </cell>
          <cell r="AT77">
            <v>1602</v>
          </cell>
          <cell r="AU77">
            <v>1430</v>
          </cell>
          <cell r="AV77">
            <v>1382</v>
          </cell>
        </row>
        <row r="78">
          <cell r="S78">
            <v>902</v>
          </cell>
          <cell r="T78">
            <v>981</v>
          </cell>
          <cell r="U78">
            <v>1049</v>
          </cell>
          <cell r="V78">
            <v>1077</v>
          </cell>
          <cell r="W78">
            <v>1230</v>
          </cell>
          <cell r="X78">
            <v>1064</v>
          </cell>
          <cell r="Y78">
            <v>1127</v>
          </cell>
          <cell r="Z78">
            <v>1252</v>
          </cell>
          <cell r="AA78">
            <v>1210</v>
          </cell>
          <cell r="AB78">
            <v>1195</v>
          </cell>
          <cell r="AC78">
            <v>1158</v>
          </cell>
          <cell r="AD78">
            <v>1276</v>
          </cell>
          <cell r="AE78">
            <v>1166</v>
          </cell>
          <cell r="AF78">
            <v>1159</v>
          </cell>
          <cell r="AG78">
            <v>1222</v>
          </cell>
          <cell r="AH78">
            <v>1230</v>
          </cell>
          <cell r="AI78">
            <v>1442</v>
          </cell>
          <cell r="AJ78">
            <v>1507</v>
          </cell>
          <cell r="AK78">
            <v>1503</v>
          </cell>
          <cell r="AL78">
            <v>1298</v>
          </cell>
          <cell r="AM78">
            <v>1213</v>
          </cell>
          <cell r="AN78">
            <v>1249</v>
          </cell>
          <cell r="AO78">
            <v>1395</v>
          </cell>
          <cell r="AP78">
            <v>1316</v>
          </cell>
          <cell r="AQ78">
            <v>1433</v>
          </cell>
          <cell r="AR78">
            <v>1480</v>
          </cell>
          <cell r="AS78">
            <v>1486</v>
          </cell>
          <cell r="AT78">
            <v>1533</v>
          </cell>
          <cell r="AU78">
            <v>1411</v>
          </cell>
          <cell r="AV78">
            <v>1216</v>
          </cell>
        </row>
        <row r="79">
          <cell r="S79">
            <v>1201</v>
          </cell>
          <cell r="T79">
            <v>1296</v>
          </cell>
          <cell r="U79">
            <v>1384</v>
          </cell>
          <cell r="V79">
            <v>1249</v>
          </cell>
          <cell r="W79">
            <v>1315</v>
          </cell>
          <cell r="X79">
            <v>1272</v>
          </cell>
          <cell r="Y79">
            <v>1206</v>
          </cell>
          <cell r="Z79">
            <v>1284</v>
          </cell>
          <cell r="AA79">
            <v>1413</v>
          </cell>
          <cell r="AB79">
            <v>1242</v>
          </cell>
          <cell r="AC79">
            <v>1277</v>
          </cell>
          <cell r="AD79">
            <v>1618</v>
          </cell>
          <cell r="AE79">
            <v>1661</v>
          </cell>
          <cell r="AF79">
            <v>1259</v>
          </cell>
          <cell r="AG79">
            <v>1277</v>
          </cell>
          <cell r="AH79">
            <v>1265</v>
          </cell>
          <cell r="AI79">
            <v>1403</v>
          </cell>
          <cell r="AJ79">
            <v>1351</v>
          </cell>
          <cell r="AK79">
            <v>1191</v>
          </cell>
          <cell r="AL79">
            <v>1203</v>
          </cell>
          <cell r="AM79">
            <v>1204</v>
          </cell>
          <cell r="AN79">
            <v>1145</v>
          </cell>
          <cell r="AO79">
            <v>1154</v>
          </cell>
          <cell r="AP79">
            <v>1024</v>
          </cell>
          <cell r="AQ79">
            <v>1371</v>
          </cell>
          <cell r="AR79">
            <v>1432</v>
          </cell>
          <cell r="AS79">
            <v>1352</v>
          </cell>
          <cell r="AT79">
            <v>1458</v>
          </cell>
          <cell r="AU79">
            <v>1222</v>
          </cell>
          <cell r="AV79">
            <v>1029</v>
          </cell>
        </row>
        <row r="80">
          <cell r="S80">
            <v>1223</v>
          </cell>
          <cell r="T80">
            <v>1498</v>
          </cell>
          <cell r="U80">
            <v>1518</v>
          </cell>
          <cell r="V80">
            <v>1615</v>
          </cell>
          <cell r="W80">
            <v>1637</v>
          </cell>
          <cell r="X80">
            <v>1293</v>
          </cell>
          <cell r="Y80">
            <v>1448</v>
          </cell>
          <cell r="Z80">
            <v>1455</v>
          </cell>
          <cell r="AA80">
            <v>1440</v>
          </cell>
          <cell r="AB80">
            <v>1135</v>
          </cell>
          <cell r="AC80">
            <v>1017</v>
          </cell>
          <cell r="AD80">
            <v>1324</v>
          </cell>
          <cell r="AE80">
            <v>1301</v>
          </cell>
          <cell r="AF80">
            <v>1317</v>
          </cell>
          <cell r="AG80">
            <v>1328</v>
          </cell>
          <cell r="AH80">
            <v>1176</v>
          </cell>
          <cell r="AI80">
            <v>1251</v>
          </cell>
          <cell r="AJ80">
            <v>1458</v>
          </cell>
          <cell r="AK80">
            <v>1262</v>
          </cell>
          <cell r="AL80">
            <v>1166</v>
          </cell>
          <cell r="AM80">
            <v>1169</v>
          </cell>
          <cell r="AN80">
            <v>1219</v>
          </cell>
          <cell r="AO80">
            <v>1290</v>
          </cell>
          <cell r="AP80">
            <v>1148</v>
          </cell>
          <cell r="AQ80">
            <v>1274</v>
          </cell>
          <cell r="AR80">
            <v>1214</v>
          </cell>
          <cell r="AS80">
            <v>1280</v>
          </cell>
          <cell r="AT80">
            <v>1241</v>
          </cell>
          <cell r="AU80">
            <v>1179</v>
          </cell>
          <cell r="AV80">
            <v>1125</v>
          </cell>
        </row>
        <row r="81">
          <cell r="S81">
            <v>1318</v>
          </cell>
          <cell r="T81">
            <v>1360</v>
          </cell>
          <cell r="U81">
            <v>1350</v>
          </cell>
          <cell r="V81">
            <v>1387</v>
          </cell>
          <cell r="W81">
            <v>1307</v>
          </cell>
          <cell r="X81">
            <v>1208</v>
          </cell>
          <cell r="Y81">
            <v>1355</v>
          </cell>
          <cell r="Z81">
            <v>1415</v>
          </cell>
          <cell r="AA81">
            <v>1416</v>
          </cell>
          <cell r="AB81">
            <v>1273</v>
          </cell>
          <cell r="AC81">
            <v>1121</v>
          </cell>
          <cell r="AD81">
            <v>1342</v>
          </cell>
          <cell r="AE81">
            <v>1392</v>
          </cell>
          <cell r="AF81">
            <v>1414</v>
          </cell>
          <cell r="AG81">
            <v>1205</v>
          </cell>
          <cell r="AH81">
            <v>1100</v>
          </cell>
          <cell r="AI81">
            <v>1187</v>
          </cell>
          <cell r="AJ81">
            <v>1118</v>
          </cell>
          <cell r="AK81">
            <v>1206</v>
          </cell>
          <cell r="AL81">
            <v>1168</v>
          </cell>
          <cell r="AM81">
            <v>1221</v>
          </cell>
          <cell r="AN81">
            <v>1229</v>
          </cell>
          <cell r="AO81">
            <v>1157</v>
          </cell>
          <cell r="AP81">
            <v>1371</v>
          </cell>
          <cell r="AQ81">
            <v>1300</v>
          </cell>
          <cell r="AR81">
            <v>1210</v>
          </cell>
          <cell r="AS81">
            <v>1137</v>
          </cell>
          <cell r="AT81">
            <v>1024</v>
          </cell>
          <cell r="AU81">
            <v>1060</v>
          </cell>
          <cell r="AV81">
            <v>1268</v>
          </cell>
        </row>
        <row r="82">
          <cell r="S82">
            <v>1328</v>
          </cell>
          <cell r="T82">
            <v>1305</v>
          </cell>
          <cell r="U82">
            <v>1268</v>
          </cell>
          <cell r="V82">
            <v>1328</v>
          </cell>
          <cell r="W82">
            <v>1311</v>
          </cell>
          <cell r="X82">
            <v>1332</v>
          </cell>
          <cell r="Y82">
            <v>1332</v>
          </cell>
          <cell r="Z82">
            <v>1371</v>
          </cell>
          <cell r="AA82">
            <v>1349</v>
          </cell>
          <cell r="AB82">
            <v>1256</v>
          </cell>
          <cell r="AC82">
            <v>1330</v>
          </cell>
          <cell r="AD82">
            <v>1304</v>
          </cell>
          <cell r="AE82">
            <v>1341</v>
          </cell>
          <cell r="AF82">
            <v>1370</v>
          </cell>
          <cell r="AG82">
            <v>1326</v>
          </cell>
          <cell r="AH82">
            <v>1346</v>
          </cell>
          <cell r="AI82">
            <v>1358</v>
          </cell>
          <cell r="AJ82">
            <v>1339</v>
          </cell>
          <cell r="AK82">
            <v>1291</v>
          </cell>
          <cell r="AL82">
            <v>1349</v>
          </cell>
          <cell r="AM82">
            <v>1317</v>
          </cell>
        </row>
        <row r="86">
          <cell r="S86">
            <v>0</v>
          </cell>
          <cell r="T86">
            <v>0</v>
          </cell>
          <cell r="U86">
            <v>0</v>
          </cell>
          <cell r="V86">
            <v>0</v>
          </cell>
          <cell r="W86">
            <v>0</v>
          </cell>
          <cell r="X86">
            <v>0</v>
          </cell>
          <cell r="Y86">
            <v>0</v>
          </cell>
          <cell r="Z86">
            <v>0</v>
          </cell>
          <cell r="AA86">
            <v>0</v>
          </cell>
          <cell r="AB86">
            <v>0</v>
          </cell>
          <cell r="AC86">
            <v>0</v>
          </cell>
          <cell r="AD86">
            <v>0</v>
          </cell>
          <cell r="AE86">
            <v>0</v>
          </cell>
          <cell r="AF86">
            <v>0</v>
          </cell>
          <cell r="AG86">
            <v>0</v>
          </cell>
          <cell r="AH86">
            <v>0</v>
          </cell>
          <cell r="AI86">
            <v>0</v>
          </cell>
          <cell r="AJ86">
            <v>0</v>
          </cell>
          <cell r="AK86">
            <v>1347.8</v>
          </cell>
          <cell r="AL86">
            <v>1248.4000000000001</v>
          </cell>
          <cell r="AM86">
            <v>1232.8</v>
          </cell>
          <cell r="AN86">
            <v>1252.2</v>
          </cell>
          <cell r="AO86">
            <v>1302</v>
          </cell>
          <cell r="AP86">
            <v>1267</v>
          </cell>
          <cell r="AQ86">
            <v>1351</v>
          </cell>
          <cell r="AR86">
            <v>1363.2</v>
          </cell>
          <cell r="AS86">
            <v>1387.4</v>
          </cell>
          <cell r="AT86">
            <v>1371.6</v>
          </cell>
          <cell r="AU86">
            <v>1260.4000000000001</v>
          </cell>
          <cell r="AV86">
            <v>1204</v>
          </cell>
        </row>
        <row r="88">
          <cell r="S88">
            <v>85.55</v>
          </cell>
          <cell r="T88">
            <v>86.35</v>
          </cell>
          <cell r="U88">
            <v>83.85</v>
          </cell>
          <cell r="V88">
            <v>91.14</v>
          </cell>
          <cell r="W88">
            <v>91.49</v>
          </cell>
          <cell r="X88">
            <v>91.32</v>
          </cell>
          <cell r="Y88">
            <v>92.57</v>
          </cell>
          <cell r="Z88">
            <v>91.53</v>
          </cell>
          <cell r="AA88">
            <v>93.83</v>
          </cell>
          <cell r="AB88">
            <v>93.33</v>
          </cell>
          <cell r="AC88">
            <v>89.99</v>
          </cell>
          <cell r="AD88">
            <v>94.58</v>
          </cell>
          <cell r="AE88">
            <v>94.08</v>
          </cell>
          <cell r="AF88">
            <v>94.02</v>
          </cell>
          <cell r="AG88">
            <v>92.6</v>
          </cell>
          <cell r="AH88">
            <v>92.87</v>
          </cell>
          <cell r="AI88">
            <v>94.2</v>
          </cell>
          <cell r="AJ88">
            <v>91.8</v>
          </cell>
          <cell r="AK88">
            <v>91.03</v>
          </cell>
          <cell r="AL88">
            <v>88.7</v>
          </cell>
          <cell r="AM88">
            <v>87</v>
          </cell>
          <cell r="AN88">
            <v>85</v>
          </cell>
          <cell r="AO88">
            <v>87</v>
          </cell>
          <cell r="AP88">
            <v>85.5</v>
          </cell>
          <cell r="AQ88">
            <v>83.5</v>
          </cell>
          <cell r="AR88">
            <v>86</v>
          </cell>
          <cell r="AS88">
            <v>83</v>
          </cell>
          <cell r="AT88">
            <v>83</v>
          </cell>
          <cell r="AU88">
            <v>68</v>
          </cell>
          <cell r="AV88">
            <v>64</v>
          </cell>
        </row>
        <row r="89">
          <cell r="S89">
            <v>90.7</v>
          </cell>
          <cell r="T89">
            <v>87.7</v>
          </cell>
          <cell r="U89">
            <v>86.9</v>
          </cell>
          <cell r="V89">
            <v>82.11</v>
          </cell>
          <cell r="W89">
            <v>89.84</v>
          </cell>
          <cell r="X89">
            <v>88.9</v>
          </cell>
          <cell r="Y89">
            <v>89.46</v>
          </cell>
          <cell r="Z89">
            <v>87.67</v>
          </cell>
          <cell r="AA89">
            <v>93.3</v>
          </cell>
          <cell r="AB89">
            <v>89.93</v>
          </cell>
          <cell r="AC89">
            <v>87.8</v>
          </cell>
          <cell r="AD89">
            <v>84.11</v>
          </cell>
          <cell r="AE89">
            <v>90.8</v>
          </cell>
          <cell r="AF89">
            <v>83.89</v>
          </cell>
          <cell r="AG89">
            <v>75</v>
          </cell>
          <cell r="AH89">
            <v>23.73</v>
          </cell>
          <cell r="AI89">
            <v>88.54</v>
          </cell>
          <cell r="AJ89">
            <v>92.06</v>
          </cell>
          <cell r="AK89">
            <v>10.52</v>
          </cell>
          <cell r="AL89">
            <v>82</v>
          </cell>
          <cell r="AM89">
            <v>86</v>
          </cell>
          <cell r="AN89">
            <v>89</v>
          </cell>
          <cell r="AO89">
            <v>83</v>
          </cell>
          <cell r="AP89">
            <v>88.8</v>
          </cell>
          <cell r="AQ89">
            <v>79.900000000000006</v>
          </cell>
          <cell r="AR89">
            <v>85</v>
          </cell>
          <cell r="AS89">
            <v>88</v>
          </cell>
          <cell r="AT89">
            <v>89</v>
          </cell>
          <cell r="AU89">
            <v>85</v>
          </cell>
          <cell r="AV89">
            <v>78</v>
          </cell>
        </row>
        <row r="90">
          <cell r="S90">
            <v>83</v>
          </cell>
          <cell r="T90">
            <v>83.3</v>
          </cell>
          <cell r="U90">
            <v>84.2</v>
          </cell>
          <cell r="V90">
            <v>81.260000000000005</v>
          </cell>
          <cell r="W90">
            <v>87.44</v>
          </cell>
          <cell r="X90">
            <v>85.5</v>
          </cell>
          <cell r="Y90">
            <v>88.14</v>
          </cell>
          <cell r="Z90">
            <v>89.78</v>
          </cell>
          <cell r="AA90">
            <v>90.3</v>
          </cell>
          <cell r="AB90">
            <v>94.99</v>
          </cell>
          <cell r="AC90">
            <v>80.510000000000005</v>
          </cell>
          <cell r="AD90">
            <v>81.069999999999993</v>
          </cell>
          <cell r="AE90">
            <v>74.510000000000005</v>
          </cell>
          <cell r="AF90">
            <v>70.78</v>
          </cell>
          <cell r="AG90">
            <v>92.98</v>
          </cell>
          <cell r="AH90">
            <v>91.3</v>
          </cell>
          <cell r="AI90">
            <v>94.13</v>
          </cell>
          <cell r="AJ90">
            <v>91.38</v>
          </cell>
          <cell r="AK90">
            <v>31.89</v>
          </cell>
          <cell r="AL90">
            <v>91</v>
          </cell>
          <cell r="AM90">
            <v>84</v>
          </cell>
          <cell r="AN90">
            <v>89</v>
          </cell>
          <cell r="AO90">
            <v>83</v>
          </cell>
          <cell r="AP90">
            <v>91.4</v>
          </cell>
          <cell r="AQ90">
            <v>90.6</v>
          </cell>
          <cell r="AR90">
            <v>81</v>
          </cell>
          <cell r="AS90">
            <v>86</v>
          </cell>
          <cell r="AT90">
            <v>86</v>
          </cell>
          <cell r="AU90">
            <v>84</v>
          </cell>
          <cell r="AV90">
            <v>78</v>
          </cell>
        </row>
        <row r="91">
          <cell r="S91">
            <v>81.400000000000006</v>
          </cell>
          <cell r="T91">
            <v>84.1</v>
          </cell>
          <cell r="U91">
            <v>86.9</v>
          </cell>
          <cell r="V91">
            <v>81.93</v>
          </cell>
          <cell r="W91">
            <v>84.2</v>
          </cell>
          <cell r="X91">
            <v>88.4</v>
          </cell>
          <cell r="Y91">
            <v>84.44</v>
          </cell>
          <cell r="Z91">
            <v>87.58</v>
          </cell>
          <cell r="AA91">
            <v>90.6</v>
          </cell>
          <cell r="AB91">
            <v>92.73</v>
          </cell>
          <cell r="AC91">
            <v>81.260000000000005</v>
          </cell>
          <cell r="AD91">
            <v>89.36</v>
          </cell>
          <cell r="AE91">
            <v>89.94</v>
          </cell>
          <cell r="AF91">
            <v>44.88</v>
          </cell>
          <cell r="AG91">
            <v>84</v>
          </cell>
          <cell r="AH91">
            <v>86.65</v>
          </cell>
          <cell r="AI91">
            <v>84.6</v>
          </cell>
          <cell r="AJ91">
            <v>92</v>
          </cell>
          <cell r="AK91">
            <v>88.01</v>
          </cell>
          <cell r="AL91">
            <v>88</v>
          </cell>
          <cell r="AM91">
            <v>87</v>
          </cell>
          <cell r="AN91">
            <v>89</v>
          </cell>
          <cell r="AO91">
            <v>85</v>
          </cell>
          <cell r="AP91">
            <v>79.900000000000006</v>
          </cell>
          <cell r="AQ91">
            <v>84.6</v>
          </cell>
          <cell r="AR91">
            <v>82</v>
          </cell>
          <cell r="AS91">
            <v>82</v>
          </cell>
          <cell r="AT91">
            <v>78</v>
          </cell>
          <cell r="AU91">
            <v>88</v>
          </cell>
          <cell r="AV91">
            <v>85</v>
          </cell>
        </row>
        <row r="92">
          <cell r="S92">
            <v>64.3</v>
          </cell>
          <cell r="T92">
            <v>87</v>
          </cell>
          <cell r="U92">
            <v>95.6</v>
          </cell>
          <cell r="V92">
            <v>86.36</v>
          </cell>
          <cell r="W92">
            <v>94.06</v>
          </cell>
          <cell r="X92">
            <v>89.9</v>
          </cell>
          <cell r="Y92">
            <v>79.650000000000006</v>
          </cell>
          <cell r="Z92">
            <v>84.26</v>
          </cell>
          <cell r="AA92">
            <v>90.2</v>
          </cell>
          <cell r="AB92">
            <v>65.19</v>
          </cell>
          <cell r="AC92">
            <v>92.93</v>
          </cell>
          <cell r="AD92">
            <v>90.29</v>
          </cell>
          <cell r="AE92">
            <v>93.26</v>
          </cell>
          <cell r="AF92">
            <v>86.76</v>
          </cell>
          <cell r="AG92">
            <v>88.9</v>
          </cell>
          <cell r="AH92">
            <v>25.09</v>
          </cell>
          <cell r="AI92">
            <v>83.5</v>
          </cell>
          <cell r="AJ92">
            <v>90</v>
          </cell>
          <cell r="AK92">
            <v>85.59</v>
          </cell>
          <cell r="AL92">
            <v>84</v>
          </cell>
          <cell r="AM92">
            <v>82</v>
          </cell>
          <cell r="AN92">
            <v>86</v>
          </cell>
          <cell r="AO92">
            <v>87</v>
          </cell>
          <cell r="AP92">
            <v>87.6</v>
          </cell>
          <cell r="AQ92">
            <v>72.599999999999994</v>
          </cell>
          <cell r="AR92">
            <v>87</v>
          </cell>
          <cell r="AS92">
            <v>81</v>
          </cell>
          <cell r="AT92">
            <v>83</v>
          </cell>
          <cell r="AU92">
            <v>86</v>
          </cell>
          <cell r="AV92">
            <v>82</v>
          </cell>
        </row>
        <row r="93">
          <cell r="S93">
            <v>95.7</v>
          </cell>
          <cell r="T93">
            <v>85</v>
          </cell>
          <cell r="U93">
            <v>96.8</v>
          </cell>
          <cell r="V93">
            <v>95.7</v>
          </cell>
          <cell r="W93">
            <v>95.7</v>
          </cell>
          <cell r="X93">
            <v>91.868279569892451</v>
          </cell>
          <cell r="Y93">
            <v>91.360677083333343</v>
          </cell>
          <cell r="Z93">
            <v>94.861111111111114</v>
          </cell>
          <cell r="AA93">
            <v>92.423245614035082</v>
          </cell>
          <cell r="AB93">
            <v>89.68</v>
          </cell>
          <cell r="AC93">
            <v>81.13</v>
          </cell>
          <cell r="AD93">
            <v>76.33</v>
          </cell>
          <cell r="AE93">
            <v>89.12</v>
          </cell>
          <cell r="AF93">
            <v>81.34</v>
          </cell>
          <cell r="AG93">
            <v>91.24</v>
          </cell>
          <cell r="AH93">
            <v>87.09</v>
          </cell>
          <cell r="AI93">
            <v>84.79</v>
          </cell>
          <cell r="AJ93">
            <v>91.83</v>
          </cell>
          <cell r="AK93">
            <v>60.73</v>
          </cell>
          <cell r="AL93">
            <v>82.93</v>
          </cell>
          <cell r="AM93">
            <v>93.375</v>
          </cell>
        </row>
        <row r="94">
          <cell r="AD94">
            <v>31.33</v>
          </cell>
          <cell r="AE94">
            <v>92.83</v>
          </cell>
          <cell r="AF94">
            <v>70.930000000000007</v>
          </cell>
          <cell r="AG94">
            <v>86.89</v>
          </cell>
          <cell r="AH94">
            <v>88.22</v>
          </cell>
          <cell r="AI94">
            <v>66.28</v>
          </cell>
          <cell r="AJ94">
            <v>26.92</v>
          </cell>
          <cell r="AK94">
            <v>85.58</v>
          </cell>
          <cell r="AL94">
            <v>88.57</v>
          </cell>
        </row>
        <row r="95">
          <cell r="AB95">
            <v>94.38</v>
          </cell>
          <cell r="AC95">
            <v>76.28</v>
          </cell>
          <cell r="AD95">
            <v>78.930000000000007</v>
          </cell>
          <cell r="AE95">
            <v>85.73</v>
          </cell>
          <cell r="AF95">
            <v>43.78</v>
          </cell>
          <cell r="AJ95">
            <v>20.87</v>
          </cell>
          <cell r="AK95">
            <v>87.29</v>
          </cell>
          <cell r="AL95">
            <v>89.09</v>
          </cell>
        </row>
        <row r="96">
          <cell r="AB96">
            <v>91.68</v>
          </cell>
          <cell r="AC96">
            <v>78.08</v>
          </cell>
          <cell r="AD96">
            <v>58.42</v>
          </cell>
          <cell r="AF96">
            <v>72.8</v>
          </cell>
          <cell r="AH96">
            <v>37.020000000000003</v>
          </cell>
          <cell r="AJ96">
            <v>61.48</v>
          </cell>
          <cell r="AK96">
            <v>85.06</v>
          </cell>
          <cell r="AL96">
            <v>73.83</v>
          </cell>
        </row>
        <row r="97">
          <cell r="S97">
            <v>85.55</v>
          </cell>
          <cell r="T97">
            <v>86.35</v>
          </cell>
          <cell r="U97">
            <v>83.85</v>
          </cell>
          <cell r="V97">
            <v>91.14</v>
          </cell>
          <cell r="W97">
            <v>91.49</v>
          </cell>
          <cell r="X97">
            <v>91.32</v>
          </cell>
          <cell r="Y97">
            <v>92.57</v>
          </cell>
          <cell r="Z97">
            <v>91.53</v>
          </cell>
          <cell r="AA97">
            <v>93.83</v>
          </cell>
          <cell r="AB97">
            <v>93.33</v>
          </cell>
          <cell r="AC97">
            <v>89.99</v>
          </cell>
          <cell r="AD97">
            <v>94.58</v>
          </cell>
          <cell r="AE97">
            <v>94.08</v>
          </cell>
          <cell r="AF97">
            <v>94.02</v>
          </cell>
          <cell r="AG97">
            <v>92.6</v>
          </cell>
          <cell r="AH97">
            <v>92.87</v>
          </cell>
          <cell r="AI97">
            <v>94.2</v>
          </cell>
          <cell r="AJ97">
            <v>91.8</v>
          </cell>
          <cell r="AK97">
            <v>91.03</v>
          </cell>
          <cell r="AL97">
            <v>88.7</v>
          </cell>
          <cell r="AM97">
            <v>85.2</v>
          </cell>
          <cell r="AN97">
            <v>87.6</v>
          </cell>
          <cell r="AO97">
            <v>85</v>
          </cell>
          <cell r="AP97">
            <v>86.640000000000015</v>
          </cell>
          <cell r="AQ97">
            <v>82.240000000000009</v>
          </cell>
          <cell r="AR97">
            <v>84.2</v>
          </cell>
          <cell r="AS97">
            <v>84</v>
          </cell>
          <cell r="AT97">
            <v>83.8</v>
          </cell>
          <cell r="AU97">
            <v>82.2</v>
          </cell>
          <cell r="AV97">
            <v>77.400000000000006</v>
          </cell>
        </row>
        <row r="99">
          <cell r="S99">
            <v>10</v>
          </cell>
          <cell r="T99">
            <v>11.23</v>
          </cell>
          <cell r="U99">
            <v>9.0399999999999991</v>
          </cell>
          <cell r="V99">
            <v>5.6</v>
          </cell>
          <cell r="W99">
            <v>5.46</v>
          </cell>
          <cell r="X99">
            <v>7.3</v>
          </cell>
          <cell r="Y99">
            <v>4.92</v>
          </cell>
          <cell r="Z99">
            <v>8.1999999999999993</v>
          </cell>
          <cell r="AA99">
            <v>5.86</v>
          </cell>
          <cell r="AB99">
            <v>4.3899999999999997</v>
          </cell>
          <cell r="AC99">
            <v>7.43</v>
          </cell>
          <cell r="AD99">
            <v>6.9</v>
          </cell>
          <cell r="AE99">
            <v>4.09</v>
          </cell>
          <cell r="AF99">
            <v>3.78</v>
          </cell>
          <cell r="AG99">
            <v>6.79</v>
          </cell>
          <cell r="AH99">
            <v>6.84</v>
          </cell>
          <cell r="AI99">
            <v>7.21</v>
          </cell>
          <cell r="AJ99">
            <v>8.0399999999999991</v>
          </cell>
          <cell r="AK99">
            <v>8.57</v>
          </cell>
          <cell r="AL99">
            <v>7.51</v>
          </cell>
          <cell r="AM99">
            <v>7.4</v>
          </cell>
          <cell r="AN99">
            <v>6.1</v>
          </cell>
          <cell r="AO99">
            <v>8.1</v>
          </cell>
          <cell r="AP99">
            <v>7.7</v>
          </cell>
          <cell r="AQ99">
            <v>9.6999999999999993</v>
          </cell>
          <cell r="AR99">
            <v>7.7</v>
          </cell>
          <cell r="AS99">
            <v>7</v>
          </cell>
          <cell r="AT99">
            <v>8.1999999999999993</v>
          </cell>
          <cell r="AU99">
            <v>9.8000000000000007</v>
          </cell>
          <cell r="AV99">
            <v>7</v>
          </cell>
        </row>
        <row r="100">
          <cell r="S100">
            <v>64.2</v>
          </cell>
          <cell r="T100">
            <v>66.34</v>
          </cell>
          <cell r="U100">
            <v>74.069999999999993</v>
          </cell>
          <cell r="V100">
            <v>71.489999999999995</v>
          </cell>
          <cell r="W100">
            <v>69.03</v>
          </cell>
          <cell r="X100">
            <v>70.73</v>
          </cell>
          <cell r="Y100">
            <v>73.36</v>
          </cell>
          <cell r="Z100">
            <v>68.47</v>
          </cell>
          <cell r="AA100">
            <v>70.02</v>
          </cell>
          <cell r="AB100">
            <v>70.63</v>
          </cell>
          <cell r="AC100">
            <v>67.61</v>
          </cell>
          <cell r="AD100">
            <v>67.7</v>
          </cell>
          <cell r="AE100">
            <v>75.12</v>
          </cell>
          <cell r="AF100">
            <v>73.010000000000005</v>
          </cell>
          <cell r="AG100">
            <v>70.61</v>
          </cell>
          <cell r="AH100">
            <v>81.98</v>
          </cell>
          <cell r="AI100">
            <v>70.930000000000007</v>
          </cell>
          <cell r="AJ100">
            <v>71.5</v>
          </cell>
          <cell r="AK100">
            <v>69.03</v>
          </cell>
          <cell r="AL100">
            <v>69.14</v>
          </cell>
          <cell r="AM100">
            <v>66.3</v>
          </cell>
          <cell r="AN100">
            <v>68.3</v>
          </cell>
          <cell r="AO100">
            <v>67.5</v>
          </cell>
          <cell r="AP100">
            <v>68.3</v>
          </cell>
          <cell r="AQ100">
            <v>65.209999999999994</v>
          </cell>
          <cell r="AR100">
            <v>70.3</v>
          </cell>
          <cell r="AS100">
            <v>71.400000000000006</v>
          </cell>
          <cell r="AT100">
            <v>64.8</v>
          </cell>
          <cell r="AU100">
            <v>64.400000000000006</v>
          </cell>
          <cell r="AV100">
            <v>67.2</v>
          </cell>
        </row>
        <row r="104">
          <cell r="S104">
            <v>35977</v>
          </cell>
          <cell r="T104">
            <v>36008</v>
          </cell>
          <cell r="U104">
            <v>36039</v>
          </cell>
          <cell r="V104">
            <v>36069</v>
          </cell>
          <cell r="W104">
            <v>36100</v>
          </cell>
          <cell r="X104">
            <v>36130</v>
          </cell>
          <cell r="Y104">
            <v>36161</v>
          </cell>
          <cell r="Z104">
            <v>36192</v>
          </cell>
          <cell r="AA104">
            <v>36220</v>
          </cell>
          <cell r="AB104">
            <v>36251</v>
          </cell>
          <cell r="AC104">
            <v>36281</v>
          </cell>
          <cell r="AD104">
            <v>36312</v>
          </cell>
          <cell r="AE104">
            <v>36342</v>
          </cell>
          <cell r="AF104">
            <v>36373</v>
          </cell>
          <cell r="AG104">
            <v>36404</v>
          </cell>
          <cell r="AH104">
            <v>36434</v>
          </cell>
          <cell r="AI104">
            <v>36465</v>
          </cell>
          <cell r="AJ104">
            <v>36495</v>
          </cell>
          <cell r="AK104">
            <v>36526</v>
          </cell>
          <cell r="AL104">
            <v>36557</v>
          </cell>
          <cell r="AM104">
            <v>36586</v>
          </cell>
          <cell r="AN104">
            <v>36617</v>
          </cell>
          <cell r="AO104">
            <v>36647</v>
          </cell>
          <cell r="AP104">
            <v>36678</v>
          </cell>
          <cell r="AQ104">
            <v>36708</v>
          </cell>
          <cell r="AR104">
            <v>36739</v>
          </cell>
          <cell r="AS104">
            <v>36770</v>
          </cell>
          <cell r="AT104">
            <v>36800</v>
          </cell>
          <cell r="AU104">
            <v>36831</v>
          </cell>
          <cell r="AV104">
            <v>36861</v>
          </cell>
        </row>
        <row r="108">
          <cell r="AB108">
            <v>62.826000000000001</v>
          </cell>
          <cell r="AC108">
            <v>64.789000000000001</v>
          </cell>
          <cell r="AD108">
            <v>69.513999999999996</v>
          </cell>
          <cell r="AE108">
            <v>39.631</v>
          </cell>
          <cell r="AF108">
            <v>15.701000000000001</v>
          </cell>
          <cell r="AG108">
            <v>13.173</v>
          </cell>
          <cell r="AH108">
            <v>0</v>
          </cell>
          <cell r="AI108">
            <v>0</v>
          </cell>
          <cell r="AJ108">
            <v>0</v>
          </cell>
          <cell r="AK108">
            <v>0</v>
          </cell>
          <cell r="AL108">
            <v>0</v>
          </cell>
          <cell r="AM108">
            <v>0</v>
          </cell>
        </row>
        <row r="109">
          <cell r="AB109">
            <v>1.1499999999999999</v>
          </cell>
          <cell r="AC109">
            <v>1.37</v>
          </cell>
          <cell r="AD109">
            <v>1.02</v>
          </cell>
          <cell r="AE109">
            <v>1.38</v>
          </cell>
          <cell r="AF109">
            <v>0.89</v>
          </cell>
          <cell r="AG109">
            <v>0.28999999999999998</v>
          </cell>
          <cell r="AH109">
            <v>0</v>
          </cell>
          <cell r="AI109">
            <v>0</v>
          </cell>
          <cell r="AJ109">
            <v>0</v>
          </cell>
          <cell r="AK109">
            <v>0</v>
          </cell>
          <cell r="AL109">
            <v>0</v>
          </cell>
          <cell r="AM109">
            <v>0</v>
          </cell>
        </row>
        <row r="110">
          <cell r="S110">
            <v>73.707999999999998</v>
          </cell>
          <cell r="T110">
            <v>68.716999999999999</v>
          </cell>
          <cell r="U110">
            <v>83.991</v>
          </cell>
          <cell r="V110">
            <v>83.29</v>
          </cell>
          <cell r="W110">
            <v>84.186000000000007</v>
          </cell>
          <cell r="X110">
            <v>91.378</v>
          </cell>
          <cell r="Y110">
            <v>96.507000000000005</v>
          </cell>
          <cell r="Z110">
            <v>91.058000000000007</v>
          </cell>
          <cell r="AA110">
            <v>85.314999999999998</v>
          </cell>
          <cell r="AB110">
            <v>63604</v>
          </cell>
          <cell r="AC110">
            <v>76314</v>
          </cell>
          <cell r="AD110">
            <v>77526</v>
          </cell>
          <cell r="AE110">
            <v>89875</v>
          </cell>
          <cell r="AF110">
            <v>88099</v>
          </cell>
          <cell r="AG110">
            <v>80087</v>
          </cell>
          <cell r="AH110">
            <v>100989</v>
          </cell>
          <cell r="AI110">
            <v>71562</v>
          </cell>
          <cell r="AJ110">
            <v>81178</v>
          </cell>
          <cell r="AK110">
            <v>83275</v>
          </cell>
          <cell r="AL110">
            <v>64255</v>
          </cell>
          <cell r="AM110">
            <v>78.313999999999993</v>
          </cell>
        </row>
        <row r="111">
          <cell r="S111">
            <v>1.2104999999999999</v>
          </cell>
          <cell r="T111">
            <v>1.2070000000000001</v>
          </cell>
          <cell r="U111">
            <v>0.69</v>
          </cell>
          <cell r="V111">
            <v>0.7369</v>
          </cell>
          <cell r="W111">
            <v>0.83399999999999996</v>
          </cell>
          <cell r="X111">
            <v>0.81</v>
          </cell>
          <cell r="Y111">
            <v>0.92645999999999995</v>
          </cell>
          <cell r="Z111">
            <v>0.93459999999999999</v>
          </cell>
          <cell r="AA111">
            <v>1.22</v>
          </cell>
          <cell r="AB111">
            <v>1.3213351361549588</v>
          </cell>
          <cell r="AC111">
            <v>1.4788033650444217</v>
          </cell>
          <cell r="AD111">
            <v>1.1234553569125196</v>
          </cell>
          <cell r="AE111">
            <v>0.87122892906815019</v>
          </cell>
          <cell r="AF111">
            <v>1.0475987241625897</v>
          </cell>
          <cell r="AG111">
            <v>0.95055377277211017</v>
          </cell>
          <cell r="AH111">
            <v>0.96936795096495654</v>
          </cell>
          <cell r="AI111">
            <v>1.086856152706744</v>
          </cell>
          <cell r="AJ111">
            <v>0.88759023380718916</v>
          </cell>
          <cell r="AK111">
            <v>0.79</v>
          </cell>
          <cell r="AL111">
            <v>1.02</v>
          </cell>
          <cell r="AM111">
            <v>0.90366728809663677</v>
          </cell>
        </row>
        <row r="112">
          <cell r="S112">
            <v>59.965000000000003</v>
          </cell>
          <cell r="T112">
            <v>54.430999999999997</v>
          </cell>
          <cell r="U112">
            <v>60.24</v>
          </cell>
          <cell r="V112">
            <v>62.475999999999999</v>
          </cell>
          <cell r="W112">
            <v>70.516999999999996</v>
          </cell>
          <cell r="X112">
            <v>62.146000000000001</v>
          </cell>
          <cell r="Y112">
            <v>65.272000000000006</v>
          </cell>
          <cell r="Z112">
            <v>67.478999999999999</v>
          </cell>
          <cell r="AA112">
            <v>71.301000000000002</v>
          </cell>
          <cell r="AB112">
            <v>64.786000000000001</v>
          </cell>
          <cell r="AC112">
            <v>62.406999999999996</v>
          </cell>
          <cell r="AD112">
            <v>54.094000000000001</v>
          </cell>
          <cell r="AE112">
            <v>40.148000000000003</v>
          </cell>
          <cell r="AF112">
            <v>63.152000000000001</v>
          </cell>
          <cell r="AG112">
            <v>55.825000000000003</v>
          </cell>
          <cell r="AH112">
            <v>70.98</v>
          </cell>
          <cell r="AI112">
            <v>60.802999999999997</v>
          </cell>
          <cell r="AJ112">
            <v>67.213999999999999</v>
          </cell>
          <cell r="AK112">
            <v>62.539000000000001</v>
          </cell>
          <cell r="AL112">
            <v>51.2</v>
          </cell>
          <cell r="AM112">
            <v>52.151000000000003</v>
          </cell>
        </row>
        <row r="113">
          <cell r="S113">
            <v>0.7</v>
          </cell>
          <cell r="T113">
            <v>0.65</v>
          </cell>
          <cell r="U113">
            <v>0.65</v>
          </cell>
          <cell r="V113">
            <v>0.72</v>
          </cell>
          <cell r="W113">
            <v>0.77</v>
          </cell>
          <cell r="X113">
            <v>0.69</v>
          </cell>
          <cell r="Y113">
            <v>0.9</v>
          </cell>
          <cell r="Z113">
            <v>0.9</v>
          </cell>
          <cell r="AA113">
            <v>1.1100000000000001</v>
          </cell>
          <cell r="AB113">
            <v>1.17</v>
          </cell>
          <cell r="AC113">
            <v>1.37</v>
          </cell>
          <cell r="AD113">
            <v>1.26</v>
          </cell>
          <cell r="AE113">
            <v>0.94</v>
          </cell>
          <cell r="AF113">
            <v>0.85</v>
          </cell>
          <cell r="AG113">
            <v>0.60699999999999998</v>
          </cell>
          <cell r="AH113">
            <v>0.81899999999999995</v>
          </cell>
          <cell r="AI113">
            <v>1.02</v>
          </cell>
          <cell r="AJ113">
            <v>0.91600000000000004</v>
          </cell>
          <cell r="AK113">
            <v>0.90500000000000003</v>
          </cell>
          <cell r="AL113">
            <v>1</v>
          </cell>
          <cell r="AM113">
            <v>1.417710111023758</v>
          </cell>
        </row>
        <row r="114">
          <cell r="S114">
            <v>131.19903399999998</v>
          </cell>
          <cell r="T114">
            <v>118.32156900000001</v>
          </cell>
          <cell r="U114">
            <v>97.109790000000004</v>
          </cell>
          <cell r="V114">
            <v>106.359121</v>
          </cell>
          <cell r="W114">
            <v>124.50921399999999</v>
          </cell>
          <cell r="X114">
            <v>116.89691999999999</v>
          </cell>
          <cell r="Y114">
            <v>148.15467522</v>
          </cell>
          <cell r="Z114">
            <v>145.83390680000002</v>
          </cell>
          <cell r="AA114">
            <v>183.22841</v>
          </cell>
          <cell r="AB114">
            <v>232.0068</v>
          </cell>
          <cell r="AC114">
            <v>289.23898000000003</v>
          </cell>
          <cell r="AD114">
            <v>232.46089999999998</v>
          </cell>
          <cell r="AE114">
            <v>170.62115</v>
          </cell>
          <cell r="AF114">
            <v>157.31042600000001</v>
          </cell>
          <cell r="AG114">
            <v>113.81619749983099</v>
          </cell>
          <cell r="AH114">
            <v>135.97827999999998</v>
          </cell>
          <cell r="AI114">
            <v>140.06</v>
          </cell>
          <cell r="AJ114">
            <v>133.81644399999999</v>
          </cell>
          <cell r="AK114">
            <v>123.442695</v>
          </cell>
          <cell r="AL114">
            <v>124.44977732532067</v>
          </cell>
          <cell r="AM114">
            <v>144.70480000000001</v>
          </cell>
        </row>
        <row r="115">
          <cell r="S115">
            <v>102.886</v>
          </cell>
          <cell r="T115">
            <v>108.9315</v>
          </cell>
          <cell r="U115">
            <v>91.066800000000001</v>
          </cell>
          <cell r="V115">
            <v>102.886</v>
          </cell>
          <cell r="W115">
            <v>116.8188</v>
          </cell>
          <cell r="X115">
            <v>111.07299999999999</v>
          </cell>
          <cell r="Y115">
            <v>133.113</v>
          </cell>
          <cell r="Z115">
            <v>129.69589999999999</v>
          </cell>
          <cell r="AA115">
            <v>172.66559999999998</v>
          </cell>
          <cell r="AB115">
            <v>214.0009</v>
          </cell>
          <cell r="AC115">
            <v>222.74879999999999</v>
          </cell>
          <cell r="AD115">
            <v>227.82799999999997</v>
          </cell>
          <cell r="AE115">
            <v>150.67490000000001</v>
          </cell>
          <cell r="AF115">
            <v>154.95269999999999</v>
          </cell>
          <cell r="AG115">
            <v>115.6259</v>
          </cell>
          <cell r="AH115">
            <v>146.4717</v>
          </cell>
          <cell r="AI115">
            <v>133.0095</v>
          </cell>
          <cell r="AJ115">
            <v>124.6221</v>
          </cell>
          <cell r="AK115">
            <v>113.77799999999999</v>
          </cell>
          <cell r="AL115">
            <v>106.37469999999999</v>
          </cell>
          <cell r="AM115">
            <v>135.04300000000001</v>
          </cell>
        </row>
        <row r="118">
          <cell r="S118">
            <v>1.4091843711418521</v>
          </cell>
          <cell r="T118">
            <v>1.699310565200469</v>
          </cell>
          <cell r="U118">
            <v>1.5749707677467759</v>
          </cell>
          <cell r="V118">
            <v>1.4506309702930831</v>
          </cell>
          <cell r="W118">
            <v>1.5241652591097832</v>
          </cell>
          <cell r="X118">
            <v>1.3599665346497654</v>
          </cell>
          <cell r="Y118">
            <v>1.6319598415797185</v>
          </cell>
          <cell r="Z118">
            <v>1.699310565200469</v>
          </cell>
          <cell r="AA118">
            <v>1.7669339638156349</v>
          </cell>
          <cell r="AB118">
            <v>1.7822037635029306</v>
          </cell>
          <cell r="AC118">
            <v>1.724713319518965</v>
          </cell>
          <cell r="AD118">
            <v>1.7822037635029306</v>
          </cell>
          <cell r="AE118">
            <v>1.7762828207670405</v>
          </cell>
          <cell r="AF118">
            <v>1.7648229316008017</v>
          </cell>
          <cell r="AG118">
            <v>1.7762828207670405</v>
          </cell>
          <cell r="AH118">
            <v>1.7996549631455543</v>
          </cell>
          <cell r="AI118">
            <v>1.8650969618053925</v>
          </cell>
          <cell r="AJ118">
            <v>1.8450421557644745</v>
          </cell>
          <cell r="AK118">
            <v>1.804932543682638</v>
          </cell>
          <cell r="AL118">
            <v>1.6721558967910417</v>
          </cell>
          <cell r="AM118">
            <v>3.3205153074614606</v>
          </cell>
        </row>
        <row r="119">
          <cell r="S119">
            <v>804.24773119999998</v>
          </cell>
          <cell r="T119">
            <v>804.24773119999998</v>
          </cell>
          <cell r="U119">
            <v>804.24773119999998</v>
          </cell>
          <cell r="V119">
            <v>804.24773119999998</v>
          </cell>
          <cell r="W119">
            <v>804.24773119999998</v>
          </cell>
          <cell r="X119">
            <v>804.24773119999998</v>
          </cell>
          <cell r="Y119">
            <v>804.24773119999998</v>
          </cell>
          <cell r="Z119">
            <v>804.24773119999998</v>
          </cell>
          <cell r="AA119">
            <v>804.24773119999998</v>
          </cell>
          <cell r="AB119">
            <v>804.24773119999998</v>
          </cell>
          <cell r="AC119">
            <v>804.24773119999998</v>
          </cell>
          <cell r="AD119">
            <v>804.24773119999998</v>
          </cell>
          <cell r="AE119">
            <v>804.24773119999998</v>
          </cell>
          <cell r="AF119">
            <v>804.24773119999998</v>
          </cell>
          <cell r="AG119">
            <v>804.24773119999998</v>
          </cell>
          <cell r="AH119">
            <v>804.24773119999998</v>
          </cell>
          <cell r="AI119">
            <v>804.24773119999998</v>
          </cell>
          <cell r="AJ119">
            <v>804.24773119999998</v>
          </cell>
          <cell r="AK119">
            <v>804.24773119999998</v>
          </cell>
          <cell r="AL119">
            <v>804.24773119999998</v>
          </cell>
          <cell r="AM119">
            <v>2827</v>
          </cell>
        </row>
        <row r="120">
          <cell r="S120">
            <v>1</v>
          </cell>
          <cell r="T120">
            <v>1</v>
          </cell>
          <cell r="U120">
            <v>1</v>
          </cell>
          <cell r="V120">
            <v>1</v>
          </cell>
          <cell r="W120">
            <v>1</v>
          </cell>
          <cell r="X120">
            <v>1</v>
          </cell>
          <cell r="Y120">
            <v>1.535714285714286</v>
          </cell>
          <cell r="Z120">
            <v>1.5389999999999995</v>
          </cell>
          <cell r="AA120">
            <v>1.5460526315789469</v>
          </cell>
          <cell r="AB120">
            <v>1.47</v>
          </cell>
          <cell r="AC120">
            <v>1.46</v>
          </cell>
          <cell r="AD120">
            <v>1.48</v>
          </cell>
          <cell r="AE120">
            <v>1.45</v>
          </cell>
          <cell r="AF120">
            <v>1.47</v>
          </cell>
          <cell r="AG120">
            <v>1.45</v>
          </cell>
          <cell r="AH120">
            <v>1.47</v>
          </cell>
          <cell r="AI120">
            <v>1.48</v>
          </cell>
          <cell r="AJ120">
            <v>1.47</v>
          </cell>
          <cell r="AK120">
            <v>1.47</v>
          </cell>
          <cell r="AL120">
            <v>1.44</v>
          </cell>
          <cell r="AM120">
            <v>1.544</v>
          </cell>
        </row>
        <row r="121">
          <cell r="S121">
            <v>1.57</v>
          </cell>
          <cell r="T121">
            <v>1.55</v>
          </cell>
          <cell r="U121">
            <v>1.56</v>
          </cell>
          <cell r="V121">
            <v>1.57</v>
          </cell>
          <cell r="W121">
            <v>1.54</v>
          </cell>
          <cell r="X121">
            <v>1.5429032258064512</v>
          </cell>
          <cell r="Y121">
            <v>1.5474193548387094</v>
          </cell>
          <cell r="Z121">
            <v>1.55</v>
          </cell>
          <cell r="AA121">
            <v>1.5407894736842098</v>
          </cell>
          <cell r="AB121">
            <v>1.56</v>
          </cell>
          <cell r="AC121">
            <v>1</v>
          </cell>
          <cell r="AD121">
            <v>1.53</v>
          </cell>
          <cell r="AE121">
            <v>1.54</v>
          </cell>
          <cell r="AF121">
            <v>1</v>
          </cell>
          <cell r="AG121">
            <v>1.0609999999999999</v>
          </cell>
          <cell r="AH121">
            <v>1</v>
          </cell>
          <cell r="AI121">
            <v>1</v>
          </cell>
          <cell r="AJ121">
            <v>1</v>
          </cell>
          <cell r="AK121">
            <v>1</v>
          </cell>
          <cell r="AL121">
            <v>1</v>
          </cell>
          <cell r="AM121">
            <v>1</v>
          </cell>
        </row>
        <row r="122">
          <cell r="S122">
            <v>1.55</v>
          </cell>
          <cell r="T122">
            <v>1.56</v>
          </cell>
          <cell r="U122">
            <v>1.55</v>
          </cell>
          <cell r="V122">
            <v>1.55</v>
          </cell>
          <cell r="W122">
            <v>1.55</v>
          </cell>
          <cell r="X122">
            <v>1.5387096774193543</v>
          </cell>
          <cell r="Y122">
            <v>1.5149999999999999</v>
          </cell>
          <cell r="Z122">
            <v>0</v>
          </cell>
          <cell r="AA122">
            <v>0</v>
          </cell>
          <cell r="AB122">
            <v>1.51</v>
          </cell>
          <cell r="AC122">
            <v>1.53</v>
          </cell>
          <cell r="AD122">
            <v>1.51</v>
          </cell>
          <cell r="AE122">
            <v>1.55</v>
          </cell>
          <cell r="AF122">
            <v>1.54</v>
          </cell>
          <cell r="AG122">
            <v>1.54</v>
          </cell>
          <cell r="AH122">
            <v>1.54</v>
          </cell>
          <cell r="AI122">
            <v>1.5309999999999999</v>
          </cell>
          <cell r="AJ122">
            <v>1.54</v>
          </cell>
          <cell r="AK122">
            <v>1.5429999999999999</v>
          </cell>
          <cell r="AL122">
            <v>1.5309999999999999</v>
          </cell>
          <cell r="AM122">
            <v>1.5369999999999999</v>
          </cell>
        </row>
        <row r="123">
          <cell r="S123">
            <v>5.64</v>
          </cell>
          <cell r="T123">
            <v>5.4</v>
          </cell>
          <cell r="U123">
            <v>5.6</v>
          </cell>
          <cell r="V123">
            <v>5.64</v>
          </cell>
          <cell r="W123">
            <v>5.7</v>
          </cell>
          <cell r="X123">
            <v>5.7161290322580651</v>
          </cell>
          <cell r="Y123">
            <v>5.8419905126801686</v>
          </cell>
          <cell r="Z123">
            <v>5.6366666666666685</v>
          </cell>
          <cell r="AA123">
            <v>5.5789473684210531</v>
          </cell>
          <cell r="AB123">
            <v>2.5</v>
          </cell>
          <cell r="AC123">
            <v>2.5</v>
          </cell>
          <cell r="AD123">
            <v>2.5</v>
          </cell>
          <cell r="AE123">
            <v>2.5</v>
          </cell>
          <cell r="AF123">
            <v>2.5</v>
          </cell>
          <cell r="AG123">
            <v>2.5</v>
          </cell>
          <cell r="AH123">
            <v>2.5</v>
          </cell>
          <cell r="AI123">
            <v>2.5</v>
          </cell>
          <cell r="AJ123">
            <v>2.5</v>
          </cell>
          <cell r="AK123">
            <v>2.5</v>
          </cell>
          <cell r="AL123">
            <v>2.5</v>
          </cell>
          <cell r="AM123">
            <v>7.9666666666666659</v>
          </cell>
        </row>
        <row r="128">
          <cell r="S128">
            <v>1.48</v>
          </cell>
          <cell r="T128">
            <v>1.46</v>
          </cell>
          <cell r="U128">
            <v>1.47</v>
          </cell>
          <cell r="V128">
            <v>1.48</v>
          </cell>
          <cell r="W128">
            <v>1.45</v>
          </cell>
          <cell r="X128">
            <v>1.455806451612903</v>
          </cell>
          <cell r="Y128">
            <v>1.42</v>
          </cell>
          <cell r="Z128">
            <v>1.4246666666666665</v>
          </cell>
          <cell r="AA128">
            <v>1.61</v>
          </cell>
          <cell r="AB128">
            <v>1.3779999999999999</v>
          </cell>
          <cell r="AC128">
            <v>1.4019999999999999</v>
          </cell>
          <cell r="AD128">
            <v>1.45</v>
          </cell>
          <cell r="AE128">
            <v>1.466</v>
          </cell>
          <cell r="AF128">
            <v>1.393</v>
          </cell>
          <cell r="AG128">
            <v>1.4079999999999999</v>
          </cell>
          <cell r="AH128">
            <v>1.369</v>
          </cell>
          <cell r="AI128">
            <v>1.38</v>
          </cell>
          <cell r="AJ128">
            <v>1.405</v>
          </cell>
          <cell r="AK128">
            <v>1.35</v>
          </cell>
          <cell r="AL128">
            <v>1.3740000000000001</v>
          </cell>
          <cell r="AM128">
            <v>1.56</v>
          </cell>
          <cell r="AN128">
            <v>1.57</v>
          </cell>
          <cell r="AO128">
            <v>1.58</v>
          </cell>
          <cell r="AP128">
            <v>1.637</v>
          </cell>
          <cell r="AQ128">
            <v>1.59</v>
          </cell>
          <cell r="AR128">
            <v>1.59</v>
          </cell>
          <cell r="AS128">
            <v>1.58</v>
          </cell>
          <cell r="AT128">
            <v>1.59</v>
          </cell>
          <cell r="AU128">
            <v>1.58</v>
          </cell>
          <cell r="AV128">
            <v>1.56</v>
          </cell>
        </row>
        <row r="129">
          <cell r="S129">
            <v>180</v>
          </cell>
          <cell r="T129">
            <v>188</v>
          </cell>
          <cell r="U129">
            <v>180</v>
          </cell>
          <cell r="V129">
            <v>173</v>
          </cell>
          <cell r="W129">
            <v>178</v>
          </cell>
          <cell r="X129">
            <v>175</v>
          </cell>
          <cell r="Y129">
            <v>200</v>
          </cell>
          <cell r="Z129">
            <v>190</v>
          </cell>
          <cell r="AA129">
            <v>195</v>
          </cell>
          <cell r="AB129">
            <v>190</v>
          </cell>
          <cell r="AC129">
            <v>189</v>
          </cell>
          <cell r="AD129">
            <v>188</v>
          </cell>
          <cell r="AE129">
            <v>188</v>
          </cell>
          <cell r="AF129">
            <v>213</v>
          </cell>
          <cell r="AG129">
            <v>196</v>
          </cell>
          <cell r="AH129">
            <v>184</v>
          </cell>
          <cell r="AI129">
            <v>189</v>
          </cell>
          <cell r="AJ129">
            <v>190</v>
          </cell>
          <cell r="AK129">
            <v>194</v>
          </cell>
          <cell r="AL129">
            <v>197</v>
          </cell>
          <cell r="AM129">
            <v>198</v>
          </cell>
          <cell r="AN129">
            <v>190</v>
          </cell>
          <cell r="AO129">
            <v>194</v>
          </cell>
          <cell r="AP129">
            <v>194</v>
          </cell>
          <cell r="AQ129">
            <v>192</v>
          </cell>
          <cell r="AR129">
            <v>188</v>
          </cell>
          <cell r="AS129">
            <v>189</v>
          </cell>
          <cell r="AT129">
            <v>184</v>
          </cell>
          <cell r="AU129">
            <v>184</v>
          </cell>
          <cell r="AV129">
            <v>187</v>
          </cell>
        </row>
        <row r="130">
          <cell r="S130">
            <v>220</v>
          </cell>
          <cell r="T130">
            <v>192</v>
          </cell>
          <cell r="U130">
            <v>180</v>
          </cell>
          <cell r="V130">
            <v>193</v>
          </cell>
          <cell r="W130">
            <v>195</v>
          </cell>
          <cell r="X130">
            <v>193</v>
          </cell>
          <cell r="Y130">
            <v>130</v>
          </cell>
          <cell r="Z130">
            <v>150</v>
          </cell>
          <cell r="AA130">
            <v>110</v>
          </cell>
          <cell r="AB130">
            <v>112</v>
          </cell>
          <cell r="AC130">
            <v>122</v>
          </cell>
          <cell r="AD130">
            <v>109</v>
          </cell>
          <cell r="AE130">
            <v>135</v>
          </cell>
          <cell r="AF130">
            <v>130</v>
          </cell>
          <cell r="AG130">
            <v>127</v>
          </cell>
          <cell r="AH130">
            <v>128</v>
          </cell>
          <cell r="AI130">
            <v>159</v>
          </cell>
          <cell r="AJ130">
            <v>134</v>
          </cell>
          <cell r="AK130">
            <v>124</v>
          </cell>
          <cell r="AL130">
            <v>123</v>
          </cell>
          <cell r="AM130">
            <v>70</v>
          </cell>
          <cell r="AN130">
            <v>58</v>
          </cell>
          <cell r="AO130">
            <v>91</v>
          </cell>
          <cell r="AP130">
            <v>75</v>
          </cell>
          <cell r="AQ130">
            <v>156</v>
          </cell>
          <cell r="AR130">
            <v>159</v>
          </cell>
          <cell r="AS130">
            <v>120</v>
          </cell>
          <cell r="AT130">
            <v>86</v>
          </cell>
          <cell r="AU130">
            <v>96</v>
          </cell>
          <cell r="AV130">
            <v>98</v>
          </cell>
        </row>
        <row r="131">
          <cell r="S131">
            <v>98</v>
          </cell>
          <cell r="T131">
            <v>120</v>
          </cell>
          <cell r="U131">
            <v>98</v>
          </cell>
          <cell r="V131">
            <v>109</v>
          </cell>
          <cell r="W131">
            <v>115</v>
          </cell>
          <cell r="X131">
            <v>110</v>
          </cell>
          <cell r="Y131">
            <v>120</v>
          </cell>
          <cell r="Z131">
            <v>130</v>
          </cell>
          <cell r="AA131">
            <v>115</v>
          </cell>
          <cell r="AB131">
            <v>110</v>
          </cell>
          <cell r="AC131">
            <v>110</v>
          </cell>
          <cell r="AD131">
            <v>108</v>
          </cell>
          <cell r="AE131">
            <v>97</v>
          </cell>
          <cell r="AF131">
            <v>108</v>
          </cell>
          <cell r="AG131">
            <v>99</v>
          </cell>
          <cell r="AH131">
            <v>94</v>
          </cell>
          <cell r="AI131">
            <v>99</v>
          </cell>
          <cell r="AJ131">
            <v>107</v>
          </cell>
          <cell r="AK131">
            <v>107</v>
          </cell>
          <cell r="AL131">
            <v>107</v>
          </cell>
          <cell r="AM131">
            <v>146</v>
          </cell>
          <cell r="AN131">
            <v>152</v>
          </cell>
          <cell r="AO131">
            <v>175</v>
          </cell>
          <cell r="AP131">
            <v>168</v>
          </cell>
          <cell r="AQ131">
            <v>78</v>
          </cell>
          <cell r="AR131">
            <v>104</v>
          </cell>
          <cell r="AS131">
            <v>145</v>
          </cell>
          <cell r="AT131">
            <v>143</v>
          </cell>
          <cell r="AU131">
            <v>145</v>
          </cell>
          <cell r="AV131">
            <v>142</v>
          </cell>
        </row>
        <row r="132">
          <cell r="S132">
            <v>124</v>
          </cell>
          <cell r="T132">
            <v>106</v>
          </cell>
          <cell r="U132">
            <v>78</v>
          </cell>
          <cell r="V132">
            <v>111</v>
          </cell>
          <cell r="W132">
            <v>116</v>
          </cell>
          <cell r="X132">
            <v>113</v>
          </cell>
          <cell r="Y132">
            <v>80</v>
          </cell>
          <cell r="Z132">
            <v>130</v>
          </cell>
          <cell r="AA132">
            <v>90</v>
          </cell>
          <cell r="AB132">
            <v>86</v>
          </cell>
          <cell r="AC132">
            <v>81</v>
          </cell>
          <cell r="AD132">
            <v>79</v>
          </cell>
          <cell r="AE132">
            <v>64</v>
          </cell>
          <cell r="AF132">
            <v>65</v>
          </cell>
          <cell r="AG132">
            <v>64</v>
          </cell>
          <cell r="AH132">
            <v>66</v>
          </cell>
          <cell r="AI132">
            <v>94</v>
          </cell>
          <cell r="AJ132">
            <v>63</v>
          </cell>
          <cell r="AK132">
            <v>60</v>
          </cell>
          <cell r="AL132">
            <v>86</v>
          </cell>
          <cell r="AM132">
            <v>60</v>
          </cell>
          <cell r="AN132">
            <v>54</v>
          </cell>
          <cell r="AO132">
            <v>76</v>
          </cell>
          <cell r="AP132">
            <v>62</v>
          </cell>
          <cell r="AQ132">
            <v>62</v>
          </cell>
          <cell r="AR132">
            <v>82</v>
          </cell>
          <cell r="AS132">
            <v>94</v>
          </cell>
          <cell r="AT132">
            <v>73</v>
          </cell>
          <cell r="AU132">
            <v>78</v>
          </cell>
          <cell r="AV132">
            <v>73</v>
          </cell>
        </row>
        <row r="133">
          <cell r="S133">
            <v>30.2</v>
          </cell>
          <cell r="T133">
            <v>30</v>
          </cell>
          <cell r="U133">
            <v>30</v>
          </cell>
          <cell r="V133">
            <v>32.740384615384613</v>
          </cell>
          <cell r="W133">
            <v>32.89855072463768</v>
          </cell>
          <cell r="X133">
            <v>36.612903225806448</v>
          </cell>
          <cell r="Y133">
            <v>31.971830985915489</v>
          </cell>
          <cell r="Z133">
            <v>31.971830985915489</v>
          </cell>
          <cell r="AA133">
            <v>23.811188811188806</v>
          </cell>
          <cell r="AB133">
            <v>30.538116591928247</v>
          </cell>
          <cell r="AC133">
            <v>30.538116591928247</v>
          </cell>
          <cell r="AD133">
            <v>30.814479638009047</v>
          </cell>
          <cell r="AE133">
            <v>24</v>
          </cell>
          <cell r="AF133">
            <v>24</v>
          </cell>
          <cell r="AG133">
            <v>24</v>
          </cell>
          <cell r="AH133">
            <v>19.2</v>
          </cell>
          <cell r="AI133">
            <v>23.5</v>
          </cell>
          <cell r="AJ133">
            <v>23</v>
          </cell>
          <cell r="AK133">
            <v>23.5</v>
          </cell>
          <cell r="AL133">
            <v>27.1</v>
          </cell>
          <cell r="AM133">
            <v>28</v>
          </cell>
          <cell r="AN133">
            <v>27</v>
          </cell>
          <cell r="AO133">
            <v>26</v>
          </cell>
          <cell r="AP133">
            <v>25</v>
          </cell>
          <cell r="AQ133">
            <v>26</v>
          </cell>
          <cell r="AR133">
            <v>26</v>
          </cell>
          <cell r="AS133">
            <v>26</v>
          </cell>
          <cell r="AT133">
            <v>27</v>
          </cell>
          <cell r="AU133">
            <v>27</v>
          </cell>
          <cell r="AV133">
            <v>28</v>
          </cell>
        </row>
        <row r="134">
          <cell r="AI134">
            <v>8</v>
          </cell>
          <cell r="AJ134">
            <v>8</v>
          </cell>
          <cell r="AK134">
            <v>8</v>
          </cell>
          <cell r="AL134">
            <v>8</v>
          </cell>
        </row>
        <row r="136">
          <cell r="S136">
            <v>2</v>
          </cell>
          <cell r="T136">
            <v>2</v>
          </cell>
          <cell r="U136">
            <v>2</v>
          </cell>
          <cell r="V136">
            <v>2</v>
          </cell>
          <cell r="W136">
            <v>2.3341810741687974</v>
          </cell>
          <cell r="X136">
            <v>2.4094772378516622</v>
          </cell>
          <cell r="Y136">
            <v>2.376635294117647</v>
          </cell>
          <cell r="Z136">
            <v>2.2280955882352944</v>
          </cell>
          <cell r="AA136">
            <v>2.4074878314310797</v>
          </cell>
          <cell r="AB136">
            <v>1.9</v>
          </cell>
          <cell r="AC136">
            <v>2.2999999999999998</v>
          </cell>
          <cell r="AD136">
            <v>2.4</v>
          </cell>
          <cell r="AE136">
            <v>2.2000000000000002</v>
          </cell>
          <cell r="AF136">
            <v>2.1</v>
          </cell>
          <cell r="AG136">
            <v>2.1</v>
          </cell>
          <cell r="AH136">
            <v>2.2999999999999998</v>
          </cell>
          <cell r="AI136">
            <v>2.1975298304375133</v>
          </cell>
          <cell r="AJ136">
            <v>2.2569867697944228</v>
          </cell>
          <cell r="AK136">
            <v>2.2967224523612262</v>
          </cell>
          <cell r="AL136">
            <v>2.4461538461538463</v>
          </cell>
          <cell r="AM136">
            <v>2.2999999999999998</v>
          </cell>
        </row>
        <row r="137">
          <cell r="S137">
            <v>4</v>
          </cell>
          <cell r="T137">
            <v>3.9</v>
          </cell>
          <cell r="U137">
            <v>4</v>
          </cell>
          <cell r="V137">
            <v>4</v>
          </cell>
          <cell r="W137">
            <v>4.0999999999999996</v>
          </cell>
          <cell r="X137">
            <v>4.4088306905370844</v>
          </cell>
          <cell r="Y137">
            <v>4.6427294117647069</v>
          </cell>
          <cell r="Z137">
            <v>4.3525588235294128</v>
          </cell>
          <cell r="AA137">
            <v>4.3134156979806848</v>
          </cell>
          <cell r="AB137">
            <v>3.4</v>
          </cell>
          <cell r="AC137">
            <v>4.2</v>
          </cell>
          <cell r="AD137">
            <v>4.2</v>
          </cell>
          <cell r="AE137">
            <v>6.75</v>
          </cell>
          <cell r="AF137">
            <v>6.75</v>
          </cell>
          <cell r="AG137">
            <v>6.75</v>
          </cell>
          <cell r="AH137">
            <v>5.4</v>
          </cell>
          <cell r="AI137">
            <v>6.6</v>
          </cell>
          <cell r="AJ137">
            <v>6.4</v>
          </cell>
          <cell r="AK137">
            <v>3.5</v>
          </cell>
          <cell r="AL137">
            <v>4</v>
          </cell>
          <cell r="AM137">
            <v>4.5999999999999996</v>
          </cell>
        </row>
        <row r="138">
          <cell r="S138">
            <v>89</v>
          </cell>
          <cell r="T138">
            <v>84</v>
          </cell>
          <cell r="U138">
            <v>95</v>
          </cell>
          <cell r="V138">
            <v>89</v>
          </cell>
          <cell r="W138">
            <v>0</v>
          </cell>
          <cell r="X138">
            <v>103</v>
          </cell>
          <cell r="Y138">
            <v>95</v>
          </cell>
          <cell r="Z138">
            <v>90</v>
          </cell>
          <cell r="AA138">
            <v>87</v>
          </cell>
          <cell r="AB138">
            <v>93</v>
          </cell>
          <cell r="AC138">
            <v>87</v>
          </cell>
          <cell r="AD138">
            <v>95</v>
          </cell>
          <cell r="AE138">
            <v>90</v>
          </cell>
          <cell r="AF138">
            <v>85</v>
          </cell>
          <cell r="AG138">
            <v>96</v>
          </cell>
          <cell r="AH138">
            <v>106</v>
          </cell>
          <cell r="AI138">
            <v>86</v>
          </cell>
          <cell r="AJ138">
            <v>86</v>
          </cell>
          <cell r="AK138">
            <v>25</v>
          </cell>
          <cell r="AL138">
            <v>22.79</v>
          </cell>
          <cell r="AM138">
            <v>23</v>
          </cell>
          <cell r="AN138">
            <v>22</v>
          </cell>
          <cell r="AO138">
            <v>21</v>
          </cell>
          <cell r="AP138">
            <v>24.1</v>
          </cell>
          <cell r="AQ138">
            <v>26</v>
          </cell>
          <cell r="AR138">
            <v>23</v>
          </cell>
          <cell r="AS138">
            <v>25.2</v>
          </cell>
          <cell r="AT138">
            <v>23.8</v>
          </cell>
          <cell r="AU138">
            <v>25.7</v>
          </cell>
          <cell r="AV138">
            <v>25.4</v>
          </cell>
        </row>
        <row r="139">
          <cell r="S139">
            <v>74</v>
          </cell>
          <cell r="T139">
            <v>69</v>
          </cell>
          <cell r="U139">
            <v>69</v>
          </cell>
          <cell r="V139">
            <v>74</v>
          </cell>
          <cell r="W139">
            <v>0</v>
          </cell>
          <cell r="X139">
            <v>72</v>
          </cell>
          <cell r="Y139">
            <v>72</v>
          </cell>
          <cell r="Z139">
            <v>70</v>
          </cell>
          <cell r="AA139">
            <v>60</v>
          </cell>
          <cell r="AB139">
            <v>57</v>
          </cell>
          <cell r="AC139">
            <v>72</v>
          </cell>
          <cell r="AD139">
            <v>73</v>
          </cell>
          <cell r="AE139">
            <v>65</v>
          </cell>
          <cell r="AF139">
            <v>70</v>
          </cell>
          <cell r="AG139">
            <v>60</v>
          </cell>
          <cell r="AH139">
            <v>73</v>
          </cell>
          <cell r="AI139">
            <v>72</v>
          </cell>
          <cell r="AJ139">
            <v>73</v>
          </cell>
          <cell r="AK139">
            <v>21</v>
          </cell>
          <cell r="AL139">
            <v>20</v>
          </cell>
          <cell r="AM139">
            <v>19</v>
          </cell>
          <cell r="AN139">
            <v>15</v>
          </cell>
          <cell r="AO139">
            <v>14</v>
          </cell>
          <cell r="AP139">
            <v>16.3</v>
          </cell>
          <cell r="AQ139">
            <v>16.7</v>
          </cell>
          <cell r="AR139">
            <v>16</v>
          </cell>
          <cell r="AS139">
            <v>17</v>
          </cell>
          <cell r="AT139">
            <v>17.2</v>
          </cell>
          <cell r="AU139">
            <v>17</v>
          </cell>
          <cell r="AV139">
            <v>16.600000000000001</v>
          </cell>
        </row>
        <row r="140">
          <cell r="S140">
            <v>83</v>
          </cell>
          <cell r="T140">
            <v>77</v>
          </cell>
          <cell r="U140">
            <v>81</v>
          </cell>
          <cell r="V140">
            <v>80</v>
          </cell>
          <cell r="W140">
            <v>88</v>
          </cell>
          <cell r="X140">
            <v>91</v>
          </cell>
          <cell r="Y140">
            <v>78.15625</v>
          </cell>
          <cell r="Z140">
            <v>79.533333333333331</v>
          </cell>
          <cell r="AA140">
            <v>78.684210526315795</v>
          </cell>
          <cell r="AB140">
            <v>77</v>
          </cell>
          <cell r="AC140">
            <v>78</v>
          </cell>
          <cell r="AD140">
            <v>84</v>
          </cell>
          <cell r="AE140">
            <v>79</v>
          </cell>
          <cell r="AF140">
            <v>77</v>
          </cell>
          <cell r="AG140">
            <v>78</v>
          </cell>
          <cell r="AH140">
            <v>84</v>
          </cell>
          <cell r="AI140">
            <v>80</v>
          </cell>
          <cell r="AJ140">
            <v>81</v>
          </cell>
          <cell r="AK140">
            <v>23</v>
          </cell>
          <cell r="AL140">
            <v>22</v>
          </cell>
          <cell r="AM140">
            <v>21</v>
          </cell>
          <cell r="AN140">
            <v>19</v>
          </cell>
          <cell r="AO140">
            <v>18</v>
          </cell>
          <cell r="AP140">
            <v>19.600000000000001</v>
          </cell>
          <cell r="AQ140">
            <v>20.399999999999999</v>
          </cell>
          <cell r="AR140">
            <v>20</v>
          </cell>
          <cell r="AS140">
            <v>21</v>
          </cell>
          <cell r="AT140">
            <v>20.8</v>
          </cell>
          <cell r="AU140">
            <v>19.899999999999999</v>
          </cell>
          <cell r="AV140">
            <v>20.7</v>
          </cell>
        </row>
        <row r="141">
          <cell r="S141">
            <v>68.868719999999982</v>
          </cell>
          <cell r="T141">
            <v>86.994240000000019</v>
          </cell>
          <cell r="U141">
            <v>88.902166666666659</v>
          </cell>
          <cell r="V141">
            <v>68.868719999999982</v>
          </cell>
          <cell r="W141">
            <v>80.698499999999996</v>
          </cell>
          <cell r="X141">
            <v>84.534959999999998</v>
          </cell>
          <cell r="Y141">
            <v>71.646937500000007</v>
          </cell>
          <cell r="Z141">
            <v>91.274159999999995</v>
          </cell>
          <cell r="AA141">
            <v>91.667625000000015</v>
          </cell>
          <cell r="AB141">
            <v>12.25</v>
          </cell>
          <cell r="AC141">
            <v>7.45</v>
          </cell>
          <cell r="AD141">
            <v>9.51</v>
          </cell>
          <cell r="AE141">
            <v>7.95</v>
          </cell>
          <cell r="AF141">
            <v>5.51</v>
          </cell>
          <cell r="AG141">
            <v>6.51</v>
          </cell>
          <cell r="AH141">
            <v>5.16</v>
          </cell>
          <cell r="AI141">
            <v>5.173</v>
          </cell>
          <cell r="AJ141">
            <v>7.2909999999999995</v>
          </cell>
          <cell r="AK141">
            <v>9.702</v>
          </cell>
          <cell r="AL141">
            <v>7.51</v>
          </cell>
          <cell r="AM141">
            <v>10.85</v>
          </cell>
          <cell r="AN141">
            <v>25.84</v>
          </cell>
          <cell r="AO141">
            <v>33.950000000000003</v>
          </cell>
          <cell r="AP141">
            <v>30.48</v>
          </cell>
          <cell r="AQ141">
            <v>30.03</v>
          </cell>
          <cell r="AR141">
            <v>25.384</v>
          </cell>
          <cell r="AS141">
            <v>32.74</v>
          </cell>
          <cell r="AT141">
            <v>28.5</v>
          </cell>
          <cell r="AU141">
            <v>26</v>
          </cell>
          <cell r="AV141">
            <v>29.45</v>
          </cell>
        </row>
        <row r="142">
          <cell r="S142">
            <v>99.880133900057928</v>
          </cell>
          <cell r="T142">
            <v>99.830948809947245</v>
          </cell>
          <cell r="U142">
            <v>99.892600285268713</v>
          </cell>
          <cell r="V142">
            <v>99.880133900057928</v>
          </cell>
          <cell r="W142">
            <v>99.857950127701528</v>
          </cell>
          <cell r="X142">
            <v>99.897788444794401</v>
          </cell>
          <cell r="Y142">
            <v>99.930037354859962</v>
          </cell>
          <cell r="Z142">
            <v>99.840894454992394</v>
          </cell>
          <cell r="AA142">
            <v>99.876673233926525</v>
          </cell>
          <cell r="AB142">
            <v>99.847125694797185</v>
          </cell>
          <cell r="AC142">
            <v>99.723205442118896</v>
          </cell>
          <cell r="AD142">
            <v>99.903591232691781</v>
          </cell>
          <cell r="AE142">
            <v>99.822590056396493</v>
          </cell>
          <cell r="AF142">
            <v>99.851780113725283</v>
          </cell>
          <cell r="AG142">
            <v>99.87220447284345</v>
          </cell>
          <cell r="AH142">
            <v>99.949290053708879</v>
          </cell>
          <cell r="AI142">
            <v>99.967459950987276</v>
          </cell>
          <cell r="AJ142">
            <v>99.902886320485322</v>
          </cell>
          <cell r="AK142">
            <v>99.912267662218639</v>
          </cell>
          <cell r="AL142">
            <v>100</v>
          </cell>
          <cell r="AM142">
            <v>99.6</v>
          </cell>
        </row>
        <row r="146">
          <cell r="S146">
            <v>93</v>
          </cell>
          <cell r="T146">
            <v>97</v>
          </cell>
          <cell r="U146">
            <v>94</v>
          </cell>
          <cell r="V146">
            <v>100</v>
          </cell>
          <cell r="W146">
            <v>98</v>
          </cell>
          <cell r="X146">
            <v>96</v>
          </cell>
          <cell r="Y146">
            <v>96</v>
          </cell>
          <cell r="Z146">
            <v>94</v>
          </cell>
          <cell r="AA146">
            <v>118</v>
          </cell>
          <cell r="AB146">
            <v>97</v>
          </cell>
          <cell r="AC146">
            <v>94</v>
          </cell>
          <cell r="AD146">
            <v>111</v>
          </cell>
          <cell r="AE146">
            <v>98</v>
          </cell>
          <cell r="AF146">
            <v>101</v>
          </cell>
          <cell r="AG146">
            <v>91</v>
          </cell>
          <cell r="AH146">
            <v>121</v>
          </cell>
          <cell r="AI146">
            <v>101</v>
          </cell>
          <cell r="AJ146">
            <v>96</v>
          </cell>
          <cell r="AK146">
            <v>87</v>
          </cell>
          <cell r="AL146">
            <v>82</v>
          </cell>
          <cell r="AM146">
            <v>95</v>
          </cell>
          <cell r="AN146">
            <v>77</v>
          </cell>
          <cell r="AO146">
            <v>78</v>
          </cell>
          <cell r="AP146">
            <v>74</v>
          </cell>
          <cell r="AQ146">
            <v>71</v>
          </cell>
          <cell r="AR146">
            <v>86</v>
          </cell>
          <cell r="AS146">
            <v>92</v>
          </cell>
          <cell r="AT146">
            <v>88</v>
          </cell>
          <cell r="AU146">
            <v>83</v>
          </cell>
          <cell r="AV146">
            <v>103</v>
          </cell>
        </row>
        <row r="147">
          <cell r="S147">
            <v>0.28000000000000003</v>
          </cell>
          <cell r="T147">
            <v>0.26</v>
          </cell>
          <cell r="U147">
            <v>0.84</v>
          </cell>
          <cell r="V147">
            <v>0.28000000000000003</v>
          </cell>
          <cell r="W147">
            <v>0.36</v>
          </cell>
          <cell r="X147">
            <v>0.36</v>
          </cell>
          <cell r="Y147">
            <v>0.57999999999999996</v>
          </cell>
          <cell r="Z147">
            <v>0.43</v>
          </cell>
          <cell r="AA147">
            <v>0.25</v>
          </cell>
          <cell r="AB147">
            <v>0.28999999999999998</v>
          </cell>
          <cell r="AC147">
            <v>1.44</v>
          </cell>
          <cell r="AD147">
            <v>0.86</v>
          </cell>
          <cell r="AE147">
            <v>0.19</v>
          </cell>
          <cell r="AF147">
            <v>7.0000000000000007E-2</v>
          </cell>
          <cell r="AG147">
            <v>7.0000000000000007E-2</v>
          </cell>
          <cell r="AH147">
            <v>0.183</v>
          </cell>
          <cell r="AI147">
            <v>0.08</v>
          </cell>
          <cell r="AJ147">
            <v>0.13</v>
          </cell>
          <cell r="AK147">
            <v>9.7000000000000003E-2</v>
          </cell>
          <cell r="AL147">
            <v>0.12</v>
          </cell>
          <cell r="AM147">
            <v>0.14000000000000001</v>
          </cell>
          <cell r="AN147">
            <v>0.13</v>
          </cell>
          <cell r="AO147">
            <v>0.19</v>
          </cell>
          <cell r="AP147">
            <v>0.75</v>
          </cell>
          <cell r="AQ147">
            <v>0.75</v>
          </cell>
          <cell r="AR147">
            <v>0.32</v>
          </cell>
          <cell r="AS147">
            <v>0.3</v>
          </cell>
          <cell r="AT147">
            <v>0.4</v>
          </cell>
          <cell r="AU147">
            <v>0.82</v>
          </cell>
          <cell r="AV147">
            <v>0.74</v>
          </cell>
        </row>
        <row r="148">
          <cell r="S148">
            <v>0.05</v>
          </cell>
          <cell r="T148">
            <v>0.02</v>
          </cell>
          <cell r="U148">
            <v>0.04</v>
          </cell>
          <cell r="V148">
            <v>0.05</v>
          </cell>
          <cell r="W148">
            <v>0.02</v>
          </cell>
          <cell r="X148">
            <v>0.02</v>
          </cell>
          <cell r="Y148">
            <v>0.03</v>
          </cell>
          <cell r="Z148">
            <v>0.03</v>
          </cell>
          <cell r="AA148">
            <v>0.03</v>
          </cell>
          <cell r="AB148">
            <v>0.05</v>
          </cell>
          <cell r="AC148">
            <v>0.03</v>
          </cell>
          <cell r="AD148">
            <v>0.03</v>
          </cell>
          <cell r="AE148">
            <v>0.03</v>
          </cell>
          <cell r="AF148">
            <v>0.03</v>
          </cell>
          <cell r="AG148">
            <v>0.03</v>
          </cell>
          <cell r="AH148">
            <v>0.03</v>
          </cell>
          <cell r="AI148">
            <v>0.03</v>
          </cell>
          <cell r="AJ148">
            <v>0.03</v>
          </cell>
          <cell r="AK148">
            <v>1.0999999999999999E-2</v>
          </cell>
          <cell r="AL148">
            <v>0.01</v>
          </cell>
          <cell r="AM148">
            <v>0.01</v>
          </cell>
          <cell r="AN148">
            <v>0.03</v>
          </cell>
          <cell r="AO148">
            <v>0.03</v>
          </cell>
          <cell r="AP148">
            <v>0.03</v>
          </cell>
          <cell r="AQ148">
            <v>0.03</v>
          </cell>
          <cell r="AR148">
            <v>0.03</v>
          </cell>
          <cell r="AS148">
            <v>0.03</v>
          </cell>
          <cell r="AT148">
            <v>0.03</v>
          </cell>
          <cell r="AU148">
            <v>0.03</v>
          </cell>
          <cell r="AV148">
            <v>0.03</v>
          </cell>
        </row>
        <row r="149">
          <cell r="S149">
            <v>2.5500000000000002E-2</v>
          </cell>
          <cell r="T149">
            <v>2.6000000000000002E-2</v>
          </cell>
          <cell r="U149">
            <v>5.5E-2</v>
          </cell>
          <cell r="V149">
            <v>0.02</v>
          </cell>
          <cell r="W149">
            <v>0.02</v>
          </cell>
          <cell r="X149">
            <v>0.02</v>
          </cell>
          <cell r="Y149">
            <v>0.02</v>
          </cell>
          <cell r="Z149">
            <v>3.5000000000000003E-2</v>
          </cell>
          <cell r="AA149">
            <v>0.03</v>
          </cell>
          <cell r="AB149">
            <v>0.03</v>
          </cell>
          <cell r="AC149">
            <v>0.04</v>
          </cell>
          <cell r="AD149">
            <v>0.03</v>
          </cell>
          <cell r="AE149">
            <v>0.02</v>
          </cell>
          <cell r="AF149">
            <v>2.5000000000000001E-2</v>
          </cell>
          <cell r="AG149">
            <v>0.03</v>
          </cell>
          <cell r="AH149">
            <v>7.0000000000000007E-2</v>
          </cell>
          <cell r="AI149">
            <v>0.03</v>
          </cell>
          <cell r="AJ149">
            <v>0.04</v>
          </cell>
          <cell r="AK149">
            <v>4.4999999999999998E-2</v>
          </cell>
          <cell r="AL149">
            <v>6.5000000000000002E-2</v>
          </cell>
          <cell r="AM149">
            <v>7.4999999999999997E-2</v>
          </cell>
          <cell r="AN149">
            <v>0.05</v>
          </cell>
          <cell r="AO149">
            <v>7.0000000000000007E-2</v>
          </cell>
          <cell r="AP149">
            <v>9.1999999999999998E-2</v>
          </cell>
          <cell r="AQ149">
            <v>0.08</v>
          </cell>
          <cell r="AR149">
            <v>0.06</v>
          </cell>
          <cell r="AS149">
            <v>0.09</v>
          </cell>
          <cell r="AT149">
            <v>0.09</v>
          </cell>
          <cell r="AU149">
            <v>0.09</v>
          </cell>
          <cell r="AV149">
            <v>0.08</v>
          </cell>
        </row>
        <row r="150">
          <cell r="S150">
            <v>97</v>
          </cell>
          <cell r="T150">
            <v>96.8</v>
          </cell>
          <cell r="U150">
            <v>97.5</v>
          </cell>
          <cell r="V150">
            <v>99.041394335511981</v>
          </cell>
          <cell r="W150">
            <v>99.030989824236812</v>
          </cell>
          <cell r="X150">
            <v>99.031698182150365</v>
          </cell>
          <cell r="Y150">
            <v>98.943347830935664</v>
          </cell>
          <cell r="Z150">
            <v>97.303921568627445</v>
          </cell>
          <cell r="AA150">
            <v>98.499662424045411</v>
          </cell>
          <cell r="AB150">
            <v>97.61770244821092</v>
          </cell>
          <cell r="AC150">
            <v>96.95284439809987</v>
          </cell>
          <cell r="AD150">
            <v>97.218406593406598</v>
          </cell>
          <cell r="AE150">
            <v>98.213427936273874</v>
          </cell>
          <cell r="AF150">
            <v>98.309668695064232</v>
          </cell>
          <cell r="AG150">
            <v>97</v>
          </cell>
          <cell r="AH150">
            <v>98.309668695064232</v>
          </cell>
          <cell r="AI150">
            <v>98</v>
          </cell>
          <cell r="AJ150">
            <v>98</v>
          </cell>
          <cell r="AK150">
            <v>98.6</v>
          </cell>
          <cell r="AL150">
            <v>96.956521739130437</v>
          </cell>
          <cell r="AM150">
            <v>97</v>
          </cell>
          <cell r="AN150">
            <v>98</v>
          </cell>
          <cell r="AO150">
            <v>97</v>
          </cell>
          <cell r="AP150">
            <v>97.56613756613757</v>
          </cell>
          <cell r="AQ150">
            <v>97.324414715719058</v>
          </cell>
          <cell r="AR150">
            <v>97.993311036789294</v>
          </cell>
          <cell r="AS150">
            <v>96.989966555183955</v>
          </cell>
          <cell r="AT150">
            <v>96.989966555183955</v>
          </cell>
          <cell r="AU150">
            <v>96.989966555183955</v>
          </cell>
          <cell r="AV150">
            <v>97.324414715719058</v>
          </cell>
        </row>
        <row r="151">
          <cell r="S151">
            <v>0</v>
          </cell>
          <cell r="T151">
            <v>0</v>
          </cell>
          <cell r="U151">
            <v>0</v>
          </cell>
          <cell r="V151">
            <v>0</v>
          </cell>
          <cell r="W151">
            <v>0</v>
          </cell>
          <cell r="X151">
            <v>0</v>
          </cell>
          <cell r="Y151">
            <v>0</v>
          </cell>
          <cell r="Z151">
            <v>0.8</v>
          </cell>
          <cell r="AA151">
            <v>0.67500000000000004</v>
          </cell>
          <cell r="AB151">
            <v>0.68500000000000005</v>
          </cell>
          <cell r="AC151">
            <v>0.71</v>
          </cell>
          <cell r="AD151">
            <v>0.70499999999999996</v>
          </cell>
          <cell r="AE151">
            <v>0.99</v>
          </cell>
          <cell r="AF151">
            <v>0.85</v>
          </cell>
          <cell r="AG151">
            <v>0.89</v>
          </cell>
          <cell r="AH151">
            <v>1.32</v>
          </cell>
          <cell r="AI151">
            <v>1.22</v>
          </cell>
          <cell r="AJ151">
            <v>1.03</v>
          </cell>
          <cell r="AK151">
            <v>0.59499999999999997</v>
          </cell>
          <cell r="AL151">
            <v>1.34</v>
          </cell>
          <cell r="AM151">
            <v>1.4</v>
          </cell>
          <cell r="AN151">
            <v>1.37</v>
          </cell>
          <cell r="AO151">
            <v>1.37</v>
          </cell>
          <cell r="AP151">
            <v>0.8</v>
          </cell>
          <cell r="AQ151">
            <v>0.8</v>
          </cell>
          <cell r="AR151">
            <v>0.7</v>
          </cell>
          <cell r="AS151">
            <v>0.8</v>
          </cell>
          <cell r="AT151">
            <v>0.6</v>
          </cell>
          <cell r="AU151">
            <v>0.56899999999999995</v>
          </cell>
          <cell r="AV151">
            <v>0.4</v>
          </cell>
        </row>
        <row r="152">
          <cell r="S152">
            <v>0</v>
          </cell>
          <cell r="T152">
            <v>0</v>
          </cell>
          <cell r="U152">
            <v>0</v>
          </cell>
          <cell r="V152">
            <v>0</v>
          </cell>
          <cell r="W152">
            <v>0</v>
          </cell>
          <cell r="X152">
            <v>0</v>
          </cell>
          <cell r="Y152">
            <v>0</v>
          </cell>
          <cell r="Z152">
            <v>0</v>
          </cell>
          <cell r="AA152">
            <v>0</v>
          </cell>
          <cell r="AE152">
            <v>0.2</v>
          </cell>
          <cell r="AF152">
            <v>0.2</v>
          </cell>
          <cell r="AG152">
            <v>0.5</v>
          </cell>
          <cell r="AH152">
            <v>0.37</v>
          </cell>
          <cell r="AI152">
            <v>0.6</v>
          </cell>
          <cell r="AJ152">
            <v>0.48</v>
          </cell>
          <cell r="AK152">
            <v>0.14499999999999999</v>
          </cell>
          <cell r="AL152">
            <v>0.81</v>
          </cell>
          <cell r="AM152">
            <v>0.6</v>
          </cell>
          <cell r="AN152">
            <v>0.8</v>
          </cell>
          <cell r="AO152">
            <v>0.6</v>
          </cell>
          <cell r="AP152">
            <v>0.12</v>
          </cell>
          <cell r="AQ152">
            <v>0.12</v>
          </cell>
          <cell r="AR152">
            <v>0.1</v>
          </cell>
          <cell r="AS152">
            <v>0.1</v>
          </cell>
          <cell r="AT152">
            <v>0.1</v>
          </cell>
          <cell r="AU152">
            <v>0.1</v>
          </cell>
          <cell r="AV152">
            <v>0.1</v>
          </cell>
        </row>
        <row r="155">
          <cell r="S155">
            <v>316.66666666666669</v>
          </cell>
          <cell r="T155">
            <v>300</v>
          </cell>
          <cell r="U155">
            <v>325</v>
          </cell>
          <cell r="V155">
            <v>316.66666666666669</v>
          </cell>
          <cell r="W155">
            <v>319.89247311827955</v>
          </cell>
          <cell r="X155">
            <v>328.125</v>
          </cell>
          <cell r="Y155">
            <v>333.33333333333331</v>
          </cell>
          <cell r="Z155">
            <v>366.66666666666669</v>
          </cell>
          <cell r="AA155">
            <v>320.17543859649123</v>
          </cell>
          <cell r="AB155">
            <v>356</v>
          </cell>
          <cell r="AC155">
            <v>344</v>
          </cell>
          <cell r="AD155">
            <v>322</v>
          </cell>
          <cell r="AE155">
            <v>336</v>
          </cell>
          <cell r="AF155">
            <v>328</v>
          </cell>
          <cell r="AG155">
            <v>356</v>
          </cell>
          <cell r="AH155">
            <v>116</v>
          </cell>
          <cell r="AI155">
            <v>119</v>
          </cell>
          <cell r="AJ155">
            <v>118</v>
          </cell>
          <cell r="AK155">
            <v>117</v>
          </cell>
          <cell r="AL155">
            <v>121</v>
          </cell>
          <cell r="AM155">
            <v>117</v>
          </cell>
          <cell r="AN155">
            <v>118</v>
          </cell>
          <cell r="AO155">
            <v>120</v>
          </cell>
          <cell r="AP155">
            <v>119</v>
          </cell>
          <cell r="AQ155">
            <v>118</v>
          </cell>
          <cell r="AR155">
            <v>114</v>
          </cell>
          <cell r="AS155">
            <v>119</v>
          </cell>
          <cell r="AT155">
            <v>117</v>
          </cell>
          <cell r="AU155">
            <v>118</v>
          </cell>
          <cell r="AV155">
            <v>119</v>
          </cell>
        </row>
        <row r="156">
          <cell r="S156">
            <v>316.66666666666669</v>
          </cell>
          <cell r="T156">
            <v>300</v>
          </cell>
          <cell r="U156">
            <v>325</v>
          </cell>
          <cell r="V156">
            <v>316.66666666666669</v>
          </cell>
          <cell r="W156">
            <v>319.89247311827955</v>
          </cell>
          <cell r="X156">
            <v>328.125</v>
          </cell>
          <cell r="Y156">
            <v>333.33333333333331</v>
          </cell>
          <cell r="Z156">
            <v>366.66666666666669</v>
          </cell>
          <cell r="AA156">
            <v>320.17543859649123</v>
          </cell>
          <cell r="AB156">
            <v>356</v>
          </cell>
          <cell r="AC156">
            <v>344</v>
          </cell>
          <cell r="AD156">
            <v>322</v>
          </cell>
          <cell r="AE156">
            <v>336</v>
          </cell>
          <cell r="AF156">
            <v>328</v>
          </cell>
          <cell r="AG156">
            <v>356</v>
          </cell>
          <cell r="AH156">
            <v>112</v>
          </cell>
          <cell r="AI156">
            <v>114</v>
          </cell>
          <cell r="AJ156">
            <v>114</v>
          </cell>
          <cell r="AK156">
            <v>115</v>
          </cell>
          <cell r="AL156">
            <v>117</v>
          </cell>
          <cell r="AM156">
            <v>116</v>
          </cell>
          <cell r="AN156">
            <v>114</v>
          </cell>
          <cell r="AO156">
            <v>116</v>
          </cell>
          <cell r="AP156">
            <v>118</v>
          </cell>
          <cell r="AQ156">
            <v>119</v>
          </cell>
          <cell r="AR156">
            <v>118</v>
          </cell>
          <cell r="AS156">
            <v>117</v>
          </cell>
          <cell r="AT156">
            <v>118</v>
          </cell>
          <cell r="AU156">
            <v>115</v>
          </cell>
          <cell r="AV156">
            <v>117</v>
          </cell>
        </row>
        <row r="157">
          <cell r="S157">
            <v>76</v>
          </cell>
          <cell r="T157">
            <v>79.8</v>
          </cell>
          <cell r="U157">
            <v>78.900000000000006</v>
          </cell>
          <cell r="V157">
            <v>76</v>
          </cell>
          <cell r="W157">
            <v>76</v>
          </cell>
          <cell r="X157">
            <v>81</v>
          </cell>
          <cell r="Y157">
            <v>73</v>
          </cell>
          <cell r="Z157">
            <v>74.5</v>
          </cell>
          <cell r="AA157">
            <v>82</v>
          </cell>
          <cell r="AB157">
            <v>77</v>
          </cell>
          <cell r="AC157">
            <v>77.5</v>
          </cell>
          <cell r="AD157">
            <v>84</v>
          </cell>
          <cell r="AE157">
            <v>85</v>
          </cell>
          <cell r="AF157">
            <v>84</v>
          </cell>
          <cell r="AG157">
            <v>81</v>
          </cell>
          <cell r="AH157">
            <v>82</v>
          </cell>
          <cell r="AI157">
            <v>77</v>
          </cell>
          <cell r="AJ157">
            <v>84</v>
          </cell>
          <cell r="AK157">
            <v>78</v>
          </cell>
          <cell r="AL157">
            <v>81</v>
          </cell>
          <cell r="AM157">
            <v>89.7</v>
          </cell>
          <cell r="AN157">
            <v>89.2</v>
          </cell>
          <cell r="AO157">
            <v>83</v>
          </cell>
          <cell r="AP157">
            <v>87.3</v>
          </cell>
          <cell r="AQ157">
            <v>86</v>
          </cell>
          <cell r="AR157">
            <v>84</v>
          </cell>
          <cell r="AS157">
            <v>81</v>
          </cell>
          <cell r="AT157">
            <v>93</v>
          </cell>
          <cell r="AU157">
            <v>89</v>
          </cell>
          <cell r="AV157">
            <v>89</v>
          </cell>
        </row>
        <row r="160">
          <cell r="S160">
            <v>114</v>
          </cell>
          <cell r="T160">
            <v>108</v>
          </cell>
          <cell r="U160">
            <v>117</v>
          </cell>
          <cell r="V160">
            <v>114</v>
          </cell>
          <cell r="W160">
            <v>119</v>
          </cell>
          <cell r="X160">
            <v>126</v>
          </cell>
          <cell r="Y160">
            <v>96</v>
          </cell>
          <cell r="Z160">
            <v>94</v>
          </cell>
          <cell r="AA160">
            <v>118</v>
          </cell>
          <cell r="AB160">
            <v>97</v>
          </cell>
          <cell r="AC160">
            <v>94</v>
          </cell>
          <cell r="AD160">
            <v>111</v>
          </cell>
          <cell r="AE160">
            <v>98</v>
          </cell>
          <cell r="AF160">
            <v>101</v>
          </cell>
          <cell r="AG160">
            <v>91</v>
          </cell>
          <cell r="AH160">
            <v>121</v>
          </cell>
          <cell r="AI160">
            <v>101</v>
          </cell>
          <cell r="AJ160">
            <v>96</v>
          </cell>
          <cell r="AK160">
            <v>87</v>
          </cell>
          <cell r="AL160">
            <v>82</v>
          </cell>
          <cell r="AM160">
            <v>95</v>
          </cell>
          <cell r="AN160">
            <v>77</v>
          </cell>
          <cell r="AO160">
            <v>78</v>
          </cell>
          <cell r="AP160">
            <v>74</v>
          </cell>
          <cell r="AQ160">
            <v>71</v>
          </cell>
          <cell r="AR160">
            <v>86</v>
          </cell>
          <cell r="AS160">
            <v>92</v>
          </cell>
          <cell r="AT160">
            <v>88</v>
          </cell>
          <cell r="AU160">
            <v>83</v>
          </cell>
          <cell r="AV160">
            <v>103</v>
          </cell>
        </row>
        <row r="161">
          <cell r="S161">
            <v>216.7</v>
          </cell>
          <cell r="T161">
            <v>223.4</v>
          </cell>
          <cell r="U161">
            <v>224.7</v>
          </cell>
          <cell r="V161">
            <v>233.85</v>
          </cell>
          <cell r="W161">
            <v>227.6</v>
          </cell>
          <cell r="X161">
            <v>218.3</v>
          </cell>
          <cell r="Y161">
            <v>213.4</v>
          </cell>
          <cell r="Z161">
            <v>208.3</v>
          </cell>
          <cell r="AA161">
            <v>206.6</v>
          </cell>
          <cell r="AB161">
            <v>179</v>
          </cell>
          <cell r="AC161">
            <v>173</v>
          </cell>
          <cell r="AD161">
            <v>172.6</v>
          </cell>
          <cell r="AE161">
            <v>161.6</v>
          </cell>
          <cell r="AF161">
            <v>187</v>
          </cell>
          <cell r="AG161">
            <v>176</v>
          </cell>
          <cell r="AH161">
            <v>213</v>
          </cell>
          <cell r="AI161">
            <v>193</v>
          </cell>
          <cell r="AJ161">
            <v>198</v>
          </cell>
          <cell r="AK161">
            <v>228</v>
          </cell>
          <cell r="AL161">
            <v>234</v>
          </cell>
          <cell r="AM161">
            <v>286</v>
          </cell>
          <cell r="AN161">
            <v>274</v>
          </cell>
          <cell r="AO161">
            <v>269</v>
          </cell>
          <cell r="AP161">
            <v>253</v>
          </cell>
          <cell r="AQ161">
            <v>207</v>
          </cell>
          <cell r="AR161">
            <v>212</v>
          </cell>
          <cell r="AS161">
            <v>289</v>
          </cell>
          <cell r="AT161">
            <v>274</v>
          </cell>
          <cell r="AU161">
            <v>286</v>
          </cell>
          <cell r="AV161">
            <v>241</v>
          </cell>
        </row>
        <row r="162">
          <cell r="S162">
            <v>23.785714285714285</v>
          </cell>
          <cell r="T162">
            <v>31.27</v>
          </cell>
          <cell r="U162">
            <v>16.16</v>
          </cell>
          <cell r="V162">
            <v>23.785714285714285</v>
          </cell>
          <cell r="W162">
            <v>20.51321428571428</v>
          </cell>
          <cell r="X162">
            <v>12.52</v>
          </cell>
          <cell r="Y162">
            <v>24.3</v>
          </cell>
          <cell r="Z162">
            <v>18.600000000000001</v>
          </cell>
          <cell r="AA162">
            <v>19.3</v>
          </cell>
          <cell r="AB162">
            <v>28.4</v>
          </cell>
          <cell r="AC162">
            <v>36.4</v>
          </cell>
          <cell r="AD162">
            <v>43.2</v>
          </cell>
          <cell r="AE162">
            <v>63.9</v>
          </cell>
          <cell r="AF162">
            <v>42</v>
          </cell>
          <cell r="AG162">
            <v>39.6</v>
          </cell>
          <cell r="AH162">
            <v>62</v>
          </cell>
          <cell r="AI162">
            <v>60</v>
          </cell>
          <cell r="AJ162">
            <v>52</v>
          </cell>
          <cell r="AK162">
            <v>65</v>
          </cell>
          <cell r="AL162">
            <v>63</v>
          </cell>
          <cell r="AM162">
            <v>51</v>
          </cell>
          <cell r="AN162">
            <v>56</v>
          </cell>
          <cell r="AO162">
            <v>64</v>
          </cell>
          <cell r="AP162">
            <v>3.4</v>
          </cell>
          <cell r="AQ162">
            <v>5.45</v>
          </cell>
          <cell r="AR162">
            <v>18.3</v>
          </cell>
          <cell r="AS162">
            <v>14.2</v>
          </cell>
          <cell r="AT162">
            <v>19.3</v>
          </cell>
          <cell r="AU162">
            <v>19.7</v>
          </cell>
          <cell r="AV162">
            <v>21.3</v>
          </cell>
        </row>
        <row r="163">
          <cell r="S163">
            <v>16.100000000000001</v>
          </cell>
          <cell r="T163">
            <v>10.3</v>
          </cell>
          <cell r="U163">
            <v>15.6</v>
          </cell>
          <cell r="V163">
            <v>64.95</v>
          </cell>
          <cell r="W163">
            <v>53.4</v>
          </cell>
          <cell r="X163">
            <v>36.5</v>
          </cell>
          <cell r="Y163">
            <v>7424</v>
          </cell>
          <cell r="Z163">
            <v>7656</v>
          </cell>
          <cell r="AA163">
            <v>8468</v>
          </cell>
          <cell r="AB163">
            <v>7424</v>
          </cell>
          <cell r="AC163">
            <v>7424</v>
          </cell>
          <cell r="AD163">
            <v>6728</v>
          </cell>
          <cell r="AE163">
            <v>6780</v>
          </cell>
          <cell r="AF163">
            <v>7320</v>
          </cell>
          <cell r="AG163">
            <v>6420</v>
          </cell>
          <cell r="AH163">
            <v>9000</v>
          </cell>
          <cell r="AI163">
            <v>7080</v>
          </cell>
          <cell r="AJ163">
            <v>7320</v>
          </cell>
          <cell r="AK163">
            <v>7620</v>
          </cell>
          <cell r="AL163">
            <v>7020</v>
          </cell>
          <cell r="AM163">
            <v>7620</v>
          </cell>
        </row>
        <row r="166">
          <cell r="S166">
            <v>27</v>
          </cell>
          <cell r="T166">
            <v>23</v>
          </cell>
          <cell r="U166">
            <v>23</v>
          </cell>
          <cell r="V166">
            <v>27</v>
          </cell>
          <cell r="W166">
            <v>21</v>
          </cell>
          <cell r="X166">
            <v>23</v>
          </cell>
          <cell r="Y166">
            <v>9</v>
          </cell>
          <cell r="Z166">
            <v>8</v>
          </cell>
          <cell r="AA166">
            <v>18</v>
          </cell>
          <cell r="AB166">
            <v>10</v>
          </cell>
          <cell r="AC166">
            <v>9</v>
          </cell>
          <cell r="AD166">
            <v>12</v>
          </cell>
          <cell r="AE166">
            <v>7</v>
          </cell>
          <cell r="AF166">
            <v>9</v>
          </cell>
          <cell r="AG166">
            <v>6</v>
          </cell>
          <cell r="AH166">
            <v>13</v>
          </cell>
          <cell r="AI166">
            <v>14</v>
          </cell>
          <cell r="AJ166">
            <v>11</v>
          </cell>
          <cell r="AK166">
            <v>12</v>
          </cell>
          <cell r="AL166">
            <v>10</v>
          </cell>
          <cell r="AM166">
            <v>14</v>
          </cell>
          <cell r="AN166">
            <v>10</v>
          </cell>
          <cell r="AO166">
            <v>10</v>
          </cell>
          <cell r="AP166">
            <v>12</v>
          </cell>
          <cell r="AQ166">
            <v>9</v>
          </cell>
          <cell r="AR166">
            <v>9</v>
          </cell>
          <cell r="AS166">
            <v>9</v>
          </cell>
          <cell r="AT166">
            <v>4</v>
          </cell>
          <cell r="AU166">
            <v>0</v>
          </cell>
          <cell r="AV166">
            <v>9</v>
          </cell>
        </row>
        <row r="167">
          <cell r="S167">
            <v>1972.6470999999999</v>
          </cell>
          <cell r="T167">
            <v>2006.8796</v>
          </cell>
          <cell r="U167">
            <v>1964.1522</v>
          </cell>
          <cell r="V167">
            <v>1972.6470999999999</v>
          </cell>
          <cell r="W167">
            <v>1700.9947</v>
          </cell>
          <cell r="X167">
            <v>2016.002</v>
          </cell>
          <cell r="Y167">
            <v>367.40300000000002</v>
          </cell>
          <cell r="Z167">
            <v>321.642</v>
          </cell>
          <cell r="AA167">
            <v>547.99800000000005</v>
          </cell>
          <cell r="AB167">
            <v>301.06700000000001</v>
          </cell>
          <cell r="AC167">
            <v>317.68799999999999</v>
          </cell>
          <cell r="AD167">
            <v>368.24900000000002</v>
          </cell>
          <cell r="AE167">
            <v>303.62200000000001</v>
          </cell>
          <cell r="AF167">
            <v>411.80700000000002</v>
          </cell>
          <cell r="AG167">
            <v>294.00200000000001</v>
          </cell>
          <cell r="AH167">
            <v>599.22</v>
          </cell>
          <cell r="AI167">
            <v>476.68</v>
          </cell>
          <cell r="AJ167">
            <v>503.06200000000001</v>
          </cell>
          <cell r="AK167">
            <v>488.75</v>
          </cell>
          <cell r="AL167">
            <v>491.42899999999997</v>
          </cell>
          <cell r="AM167">
            <v>757.654</v>
          </cell>
          <cell r="AN167">
            <v>468.3066</v>
          </cell>
          <cell r="AO167">
            <v>529.43899999999996</v>
          </cell>
          <cell r="AP167">
            <v>540.19979999999998</v>
          </cell>
          <cell r="AQ167">
            <v>391.63900000000001</v>
          </cell>
          <cell r="AR167">
            <v>488.28800000000001</v>
          </cell>
          <cell r="AS167">
            <v>486.94600000000003</v>
          </cell>
          <cell r="AT167">
            <v>149.489</v>
          </cell>
          <cell r="AV167">
            <v>363.49</v>
          </cell>
        </row>
        <row r="168">
          <cell r="S168">
            <v>867</v>
          </cell>
          <cell r="T168">
            <v>869</v>
          </cell>
          <cell r="U168">
            <v>853</v>
          </cell>
          <cell r="V168">
            <v>861.3</v>
          </cell>
          <cell r="W168">
            <v>861.3</v>
          </cell>
          <cell r="X168">
            <v>855</v>
          </cell>
          <cell r="Y168">
            <v>865.5</v>
          </cell>
          <cell r="Z168">
            <v>842.8</v>
          </cell>
          <cell r="AA168">
            <v>842.8</v>
          </cell>
          <cell r="AB168">
            <v>831</v>
          </cell>
          <cell r="AC168">
            <v>849.03499999999997</v>
          </cell>
          <cell r="AD168">
            <v>831.95699999999999</v>
          </cell>
          <cell r="AE168">
            <v>856.86099999999999</v>
          </cell>
          <cell r="AF168">
            <v>864.04</v>
          </cell>
          <cell r="AG168">
            <v>862</v>
          </cell>
          <cell r="AH168">
            <v>872.8</v>
          </cell>
          <cell r="AI168">
            <v>856.58500000000004</v>
          </cell>
          <cell r="AJ168">
            <v>860.45500000000004</v>
          </cell>
          <cell r="AK168">
            <v>875.4</v>
          </cell>
          <cell r="AL168">
            <v>875.78</v>
          </cell>
          <cell r="AM168">
            <v>873.4</v>
          </cell>
          <cell r="AN168">
            <v>878.6</v>
          </cell>
          <cell r="AO168">
            <v>893.3</v>
          </cell>
          <cell r="AP168">
            <v>881.3</v>
          </cell>
          <cell r="AQ168">
            <v>859.1</v>
          </cell>
          <cell r="AR168">
            <v>860</v>
          </cell>
          <cell r="AS168">
            <v>848.6</v>
          </cell>
          <cell r="AT168">
            <v>839.4</v>
          </cell>
          <cell r="AV168">
            <v>842.8</v>
          </cell>
        </row>
        <row r="169">
          <cell r="S169">
            <v>0.3</v>
          </cell>
          <cell r="T169">
            <v>0.27400000000000002</v>
          </cell>
          <cell r="U169">
            <v>0.40600000000000003</v>
          </cell>
          <cell r="V169">
            <v>0.3</v>
          </cell>
          <cell r="W169">
            <v>0.32</v>
          </cell>
          <cell r="X169">
            <v>0.22</v>
          </cell>
          <cell r="Y169">
            <v>0.2</v>
          </cell>
          <cell r="Z169">
            <v>0.28999999999999998</v>
          </cell>
          <cell r="AA169">
            <v>0.35699999999999998</v>
          </cell>
          <cell r="AB169">
            <v>0.27500000000000002</v>
          </cell>
          <cell r="AC169">
            <v>0.248</v>
          </cell>
          <cell r="AD169">
            <v>0.33</v>
          </cell>
          <cell r="AE169">
            <v>0.3</v>
          </cell>
          <cell r="AF169">
            <v>0.47</v>
          </cell>
          <cell r="AG169">
            <v>0.36699999999999999</v>
          </cell>
          <cell r="AH169">
            <v>0.38</v>
          </cell>
          <cell r="AI169">
            <v>0.73199999999999998</v>
          </cell>
          <cell r="AJ169">
            <v>0.44900000000000001</v>
          </cell>
          <cell r="AK169">
            <v>0.54600000000000004</v>
          </cell>
          <cell r="AL169">
            <v>0.54500000000000004</v>
          </cell>
          <cell r="AM169">
            <v>0.39</v>
          </cell>
        </row>
        <row r="170">
          <cell r="S170">
            <v>7.2</v>
          </cell>
          <cell r="T170">
            <v>12.19</v>
          </cell>
          <cell r="U170">
            <v>9.65</v>
          </cell>
          <cell r="V170">
            <v>7.2</v>
          </cell>
          <cell r="W170">
            <v>6.9333333333333336</v>
          </cell>
          <cell r="X170">
            <v>9.8800000000000008</v>
          </cell>
          <cell r="Y170">
            <v>4.9133333333333331</v>
          </cell>
          <cell r="Z170">
            <v>8.32</v>
          </cell>
          <cell r="AA170">
            <v>13.7</v>
          </cell>
          <cell r="AB170">
            <v>13.97</v>
          </cell>
          <cell r="AC170">
            <v>3.96</v>
          </cell>
          <cell r="AD170">
            <v>6.41</v>
          </cell>
          <cell r="AE170">
            <v>6.41</v>
          </cell>
          <cell r="AF170">
            <v>6.45</v>
          </cell>
          <cell r="AG170">
            <v>13.51</v>
          </cell>
          <cell r="AH170">
            <v>4.03</v>
          </cell>
          <cell r="AI170">
            <v>3.73</v>
          </cell>
          <cell r="AJ170">
            <v>4.05</v>
          </cell>
          <cell r="AK170">
            <v>7.42</v>
          </cell>
          <cell r="AL170">
            <v>4.0866666666666669</v>
          </cell>
          <cell r="AM170">
            <v>8.74</v>
          </cell>
        </row>
      </sheetData>
      <sheetData sheetId="4" refreshError="1">
        <row r="5">
          <cell r="S5">
            <v>35977</v>
          </cell>
          <cell r="T5">
            <v>36008</v>
          </cell>
          <cell r="U5">
            <v>36039</v>
          </cell>
          <cell r="V5">
            <v>36069</v>
          </cell>
          <cell r="W5">
            <v>36100</v>
          </cell>
          <cell r="X5">
            <v>36130</v>
          </cell>
          <cell r="Y5">
            <v>36161</v>
          </cell>
          <cell r="Z5">
            <v>36192</v>
          </cell>
          <cell r="AA5">
            <v>36220</v>
          </cell>
          <cell r="AB5">
            <v>36251</v>
          </cell>
          <cell r="AC5">
            <v>36281</v>
          </cell>
          <cell r="AD5">
            <v>36312</v>
          </cell>
          <cell r="AE5">
            <v>36342</v>
          </cell>
          <cell r="AF5">
            <v>36373</v>
          </cell>
          <cell r="AG5">
            <v>36404</v>
          </cell>
          <cell r="AH5">
            <v>36434</v>
          </cell>
          <cell r="AI5">
            <v>36465</v>
          </cell>
          <cell r="AJ5">
            <v>36495</v>
          </cell>
          <cell r="AK5">
            <v>36526</v>
          </cell>
          <cell r="AL5">
            <v>36557</v>
          </cell>
          <cell r="AM5">
            <v>36586</v>
          </cell>
          <cell r="AN5">
            <v>36617</v>
          </cell>
          <cell r="AO5">
            <v>36647</v>
          </cell>
          <cell r="AP5">
            <v>36678</v>
          </cell>
          <cell r="AQ5">
            <v>36708</v>
          </cell>
          <cell r="AR5">
            <v>36739</v>
          </cell>
          <cell r="AS5">
            <v>36770</v>
          </cell>
          <cell r="AT5">
            <v>36800</v>
          </cell>
          <cell r="AU5">
            <v>36831</v>
          </cell>
          <cell r="AV5">
            <v>36861</v>
          </cell>
        </row>
        <row r="9">
          <cell r="S9">
            <v>0</v>
          </cell>
          <cell r="T9">
            <v>2</v>
          </cell>
          <cell r="U9">
            <v>2</v>
          </cell>
          <cell r="V9">
            <v>1</v>
          </cell>
          <cell r="W9">
            <v>1</v>
          </cell>
          <cell r="X9">
            <v>0</v>
          </cell>
          <cell r="Y9">
            <v>0</v>
          </cell>
          <cell r="Z9">
            <v>0</v>
          </cell>
          <cell r="AA9">
            <v>0</v>
          </cell>
          <cell r="AB9">
            <v>0</v>
          </cell>
          <cell r="AC9">
            <v>1</v>
          </cell>
          <cell r="AD9">
            <v>1</v>
          </cell>
          <cell r="AE9">
            <v>0</v>
          </cell>
          <cell r="AF9">
            <v>1</v>
          </cell>
          <cell r="AG9">
            <v>1</v>
          </cell>
          <cell r="AH9">
            <v>1</v>
          </cell>
          <cell r="AI9">
            <v>3</v>
          </cell>
          <cell r="AJ9">
            <v>1</v>
          </cell>
          <cell r="AK9">
            <v>0</v>
          </cell>
          <cell r="AL9">
            <v>0</v>
          </cell>
          <cell r="AM9">
            <v>2</v>
          </cell>
          <cell r="AN9">
            <v>0</v>
          </cell>
          <cell r="AO9">
            <v>0</v>
          </cell>
          <cell r="AP9">
            <v>0</v>
          </cell>
          <cell r="AQ9">
            <v>0</v>
          </cell>
          <cell r="AR9">
            <v>1</v>
          </cell>
          <cell r="AS9">
            <v>0</v>
          </cell>
          <cell r="AT9">
            <v>2</v>
          </cell>
          <cell r="AU9">
            <v>2</v>
          </cell>
          <cell r="AV9">
            <v>0</v>
          </cell>
        </row>
        <row r="10">
          <cell r="S10">
            <v>0</v>
          </cell>
          <cell r="T10">
            <v>0</v>
          </cell>
          <cell r="U10">
            <v>0</v>
          </cell>
          <cell r="V10">
            <v>0</v>
          </cell>
          <cell r="W10">
            <v>0</v>
          </cell>
          <cell r="X10">
            <v>0</v>
          </cell>
          <cell r="Y10">
            <v>0</v>
          </cell>
          <cell r="Z10">
            <v>0</v>
          </cell>
          <cell r="AA10">
            <v>0</v>
          </cell>
          <cell r="AB10">
            <v>0</v>
          </cell>
          <cell r="AC10">
            <v>1</v>
          </cell>
          <cell r="AD10">
            <v>0</v>
          </cell>
          <cell r="AE10">
            <v>0</v>
          </cell>
          <cell r="AF10">
            <v>0</v>
          </cell>
          <cell r="AG10">
            <v>0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0</v>
          </cell>
          <cell r="AM10">
            <v>0</v>
          </cell>
          <cell r="AN10">
            <v>1</v>
          </cell>
          <cell r="AO10">
            <v>0</v>
          </cell>
          <cell r="AP10">
            <v>0</v>
          </cell>
          <cell r="AQ10">
            <v>0</v>
          </cell>
          <cell r="AR10">
            <v>0</v>
          </cell>
          <cell r="AS10">
            <v>0</v>
          </cell>
          <cell r="AT10">
            <v>0</v>
          </cell>
          <cell r="AU10">
            <v>0</v>
          </cell>
          <cell r="AV10">
            <v>0</v>
          </cell>
        </row>
        <row r="11">
          <cell r="S11">
            <v>0</v>
          </cell>
          <cell r="T11">
            <v>0</v>
          </cell>
          <cell r="U11">
            <v>0</v>
          </cell>
          <cell r="V11">
            <v>0</v>
          </cell>
          <cell r="W11">
            <v>0</v>
          </cell>
          <cell r="X11">
            <v>1</v>
          </cell>
          <cell r="Y11">
            <v>0</v>
          </cell>
          <cell r="Z11">
            <v>0</v>
          </cell>
          <cell r="AA11">
            <v>1</v>
          </cell>
          <cell r="AB11">
            <v>0</v>
          </cell>
          <cell r="AC11">
            <v>0</v>
          </cell>
          <cell r="AD11">
            <v>0</v>
          </cell>
          <cell r="AE11">
            <v>0</v>
          </cell>
          <cell r="AF11">
            <v>0</v>
          </cell>
          <cell r="AG11">
            <v>1</v>
          </cell>
          <cell r="AH11">
            <v>0</v>
          </cell>
          <cell r="AI11">
            <v>0</v>
          </cell>
          <cell r="AJ11">
            <v>1</v>
          </cell>
          <cell r="AK11">
            <v>0</v>
          </cell>
          <cell r="AL11">
            <v>0</v>
          </cell>
          <cell r="AM11">
            <v>0</v>
          </cell>
          <cell r="AN11">
            <v>1</v>
          </cell>
          <cell r="AO11">
            <v>0</v>
          </cell>
          <cell r="AP11">
            <v>0</v>
          </cell>
          <cell r="AQ11">
            <v>0</v>
          </cell>
          <cell r="AR11">
            <v>0</v>
          </cell>
          <cell r="AS11">
            <v>0</v>
          </cell>
          <cell r="AT11">
            <v>0</v>
          </cell>
          <cell r="AU11">
            <v>0</v>
          </cell>
          <cell r="AV11">
            <v>0</v>
          </cell>
        </row>
        <row r="12">
          <cell r="S12">
            <v>0</v>
          </cell>
          <cell r="T12">
            <v>0</v>
          </cell>
          <cell r="U12">
            <v>0</v>
          </cell>
          <cell r="V12">
            <v>0</v>
          </cell>
          <cell r="W12">
            <v>0</v>
          </cell>
          <cell r="X12">
            <v>0</v>
          </cell>
          <cell r="Y12">
            <v>0</v>
          </cell>
          <cell r="Z12">
            <v>0</v>
          </cell>
          <cell r="AA12">
            <v>0</v>
          </cell>
          <cell r="AB12">
            <v>121</v>
          </cell>
          <cell r="AC12">
            <v>18</v>
          </cell>
          <cell r="AD12">
            <v>48</v>
          </cell>
          <cell r="AE12">
            <v>78</v>
          </cell>
          <cell r="AF12">
            <v>108</v>
          </cell>
          <cell r="AG12">
            <v>138</v>
          </cell>
          <cell r="AH12">
            <v>168</v>
          </cell>
          <cell r="AI12">
            <v>198</v>
          </cell>
          <cell r="AJ12">
            <v>10</v>
          </cell>
          <cell r="AK12">
            <v>40</v>
          </cell>
          <cell r="AL12">
            <v>69</v>
          </cell>
          <cell r="AM12">
            <v>47</v>
          </cell>
          <cell r="AN12">
            <v>6</v>
          </cell>
          <cell r="AO12">
            <v>37</v>
          </cell>
          <cell r="AP12">
            <v>82</v>
          </cell>
          <cell r="AQ12">
            <v>106</v>
          </cell>
          <cell r="AR12">
            <v>137</v>
          </cell>
          <cell r="AS12">
            <v>168</v>
          </cell>
          <cell r="AT12">
            <v>198</v>
          </cell>
          <cell r="AU12">
            <v>227</v>
          </cell>
          <cell r="AV12">
            <v>268</v>
          </cell>
        </row>
        <row r="13">
          <cell r="S13">
            <v>823</v>
          </cell>
          <cell r="T13">
            <v>764</v>
          </cell>
          <cell r="U13">
            <v>793</v>
          </cell>
          <cell r="V13">
            <v>823</v>
          </cell>
          <cell r="W13">
            <v>853</v>
          </cell>
          <cell r="X13">
            <v>884</v>
          </cell>
          <cell r="Y13">
            <v>23</v>
          </cell>
          <cell r="Z13">
            <v>53</v>
          </cell>
          <cell r="AA13">
            <v>91</v>
          </cell>
          <cell r="AB13">
            <v>201</v>
          </cell>
          <cell r="AC13">
            <v>231</v>
          </cell>
          <cell r="AD13">
            <v>261</v>
          </cell>
          <cell r="AE13">
            <v>291</v>
          </cell>
          <cell r="AF13">
            <v>321</v>
          </cell>
          <cell r="AG13">
            <v>15</v>
          </cell>
          <cell r="AH13">
            <v>45</v>
          </cell>
          <cell r="AI13">
            <v>75</v>
          </cell>
          <cell r="AJ13">
            <v>10</v>
          </cell>
          <cell r="AK13">
            <v>40</v>
          </cell>
          <cell r="AL13">
            <v>69</v>
          </cell>
          <cell r="AM13">
            <v>128</v>
          </cell>
          <cell r="AN13">
            <v>27</v>
          </cell>
          <cell r="AO13">
            <v>58</v>
          </cell>
          <cell r="AP13">
            <v>76</v>
          </cell>
          <cell r="AQ13">
            <v>100</v>
          </cell>
          <cell r="AR13">
            <v>131</v>
          </cell>
          <cell r="AS13">
            <v>162</v>
          </cell>
          <cell r="AT13">
            <v>192</v>
          </cell>
          <cell r="AU13">
            <v>221</v>
          </cell>
          <cell r="AV13">
            <v>262</v>
          </cell>
        </row>
        <row r="17">
          <cell r="S17">
            <v>33.290472552384202</v>
          </cell>
          <cell r="T17">
            <v>32.828616510049116</v>
          </cell>
          <cell r="U17">
            <v>33.400053862053078</v>
          </cell>
          <cell r="V17">
            <v>32.931212694455176</v>
          </cell>
          <cell r="W17">
            <v>32.992565779514443</v>
          </cell>
          <cell r="X17">
            <v>33.241098322304339</v>
          </cell>
          <cell r="Y17">
            <v>33.936378394441455</v>
          </cell>
          <cell r="Z17">
            <v>33.92276105507581</v>
          </cell>
          <cell r="AA17">
            <v>33.054662920367349</v>
          </cell>
          <cell r="AB17">
            <v>43.81</v>
          </cell>
          <cell r="AC17">
            <v>43.87</v>
          </cell>
          <cell r="AD17">
            <v>44</v>
          </cell>
          <cell r="AE17">
            <v>34.979999999999997</v>
          </cell>
          <cell r="AF17">
            <v>40.21</v>
          </cell>
          <cell r="AG17">
            <v>40.31</v>
          </cell>
          <cell r="AH17">
            <v>44.19</v>
          </cell>
          <cell r="AI17">
            <v>44.3</v>
          </cell>
          <cell r="AJ17">
            <v>39.99</v>
          </cell>
          <cell r="AK17">
            <v>38.269978281289681</v>
          </cell>
          <cell r="AL17">
            <v>31.816129191002378</v>
          </cell>
          <cell r="AM17">
            <v>31.370687662135197</v>
          </cell>
          <cell r="AN17">
            <v>31.625678431865019</v>
          </cell>
          <cell r="AO17">
            <v>31.551386953492944</v>
          </cell>
          <cell r="AP17">
            <v>31.642235660450343</v>
          </cell>
          <cell r="AQ17">
            <v>31.019790308506593</v>
          </cell>
          <cell r="AR17">
            <v>31.086897844663923</v>
          </cell>
          <cell r="AS17">
            <v>31.130292898380567</v>
          </cell>
          <cell r="AT17">
            <v>30.952724377741269</v>
          </cell>
          <cell r="AU17">
            <v>30.995658179565645</v>
          </cell>
          <cell r="AV17">
            <v>31.038591981390024</v>
          </cell>
        </row>
        <row r="18">
          <cell r="S18">
            <v>41.074970588235296</v>
          </cell>
          <cell r="T18">
            <v>39.95578048780488</v>
          </cell>
          <cell r="U18">
            <v>38.973605263157893</v>
          </cell>
          <cell r="V18">
            <v>40.078514285714284</v>
          </cell>
          <cell r="W18">
            <v>36.579394736842104</v>
          </cell>
          <cell r="X18">
            <v>40.727714285714285</v>
          </cell>
          <cell r="Y18">
            <v>32.864214285714283</v>
          </cell>
          <cell r="Z18">
            <v>33.353634146341463</v>
          </cell>
          <cell r="AA18">
            <v>24.9145</v>
          </cell>
          <cell r="AB18">
            <v>32.17</v>
          </cell>
          <cell r="AC18">
            <v>38.93</v>
          </cell>
          <cell r="AD18">
            <v>34.79</v>
          </cell>
          <cell r="AE18">
            <v>40.53</v>
          </cell>
          <cell r="AF18">
            <v>36.880000000000003</v>
          </cell>
          <cell r="AG18">
            <v>49.06</v>
          </cell>
          <cell r="AH18">
            <v>26.05</v>
          </cell>
          <cell r="AI18">
            <v>60.53</v>
          </cell>
          <cell r="AJ18">
            <v>47.75</v>
          </cell>
          <cell r="AK18">
            <v>44.48</v>
          </cell>
          <cell r="AL18">
            <v>24.74</v>
          </cell>
          <cell r="AM18">
            <v>24.01</v>
          </cell>
          <cell r="AN18">
            <v>22.41</v>
          </cell>
          <cell r="AO18">
            <v>20.07</v>
          </cell>
          <cell r="AP18">
            <v>17.04</v>
          </cell>
          <cell r="AQ18">
            <v>24.57</v>
          </cell>
          <cell r="AR18">
            <v>20.8</v>
          </cell>
          <cell r="AS18">
            <v>23.36</v>
          </cell>
          <cell r="AT18">
            <v>19.856999999999999</v>
          </cell>
          <cell r="AU18">
            <v>24.28</v>
          </cell>
          <cell r="AV18">
            <v>24.51</v>
          </cell>
        </row>
        <row r="19">
          <cell r="S19">
            <v>4.3660344827586206</v>
          </cell>
          <cell r="T19">
            <v>4.3920000000000003</v>
          </cell>
          <cell r="U19">
            <v>4.4182758620689659</v>
          </cell>
          <cell r="V19">
            <v>4.4442500000000003</v>
          </cell>
          <cell r="W19">
            <v>4.4702500000000001</v>
          </cell>
          <cell r="X19">
            <v>4.4962499999999999</v>
          </cell>
          <cell r="Y19">
            <v>4.5222499999999997</v>
          </cell>
          <cell r="Z19">
            <v>4.5482500000000003</v>
          </cell>
          <cell r="AA19">
            <v>4.5742968749999999</v>
          </cell>
          <cell r="AB19">
            <v>4.62</v>
          </cell>
          <cell r="AC19">
            <v>4.6500000000000004</v>
          </cell>
          <cell r="AD19">
            <v>4.67</v>
          </cell>
          <cell r="AE19">
            <v>2.6</v>
          </cell>
          <cell r="AF19">
            <v>2.58</v>
          </cell>
          <cell r="AG19">
            <v>2.59</v>
          </cell>
          <cell r="AH19">
            <v>2.89</v>
          </cell>
          <cell r="AI19">
            <v>2.91</v>
          </cell>
          <cell r="AJ19">
            <v>2.83</v>
          </cell>
          <cell r="AK19">
            <v>3.4110092927207027</v>
          </cell>
          <cell r="AL19">
            <v>2.8067993013249266</v>
          </cell>
          <cell r="AM19">
            <v>2.7608799716943833</v>
          </cell>
          <cell r="AN19">
            <v>2.6725373253812599</v>
          </cell>
          <cell r="AO19">
            <v>2.6752910737386815</v>
          </cell>
          <cell r="AP19">
            <v>2.6902345186849468</v>
          </cell>
          <cell r="AQ19">
            <v>2.6944977543873549</v>
          </cell>
          <cell r="AR19">
            <v>2.7119878123577954</v>
          </cell>
          <cell r="AS19">
            <v>2.7294778703282372</v>
          </cell>
          <cell r="AT19">
            <v>2.7177700348432072</v>
          </cell>
          <cell r="AU19">
            <v>2.7350741886231078</v>
          </cell>
          <cell r="AV19">
            <v>2.7523783424030084</v>
          </cell>
        </row>
        <row r="20">
          <cell r="S20">
            <v>5.6990294117647062</v>
          </cell>
          <cell r="T20">
            <v>5.2419268292682926</v>
          </cell>
          <cell r="U20">
            <v>6.7294473684210523</v>
          </cell>
          <cell r="V20">
            <v>3.8465142857142856</v>
          </cell>
          <cell r="W20">
            <v>8.5242105263157892</v>
          </cell>
          <cell r="X20">
            <v>6.4955428571428575</v>
          </cell>
          <cell r="Y20">
            <v>3.1776904761904761</v>
          </cell>
          <cell r="Z20">
            <v>5.2259024390243907</v>
          </cell>
          <cell r="AA20">
            <v>2.2154074074074073</v>
          </cell>
          <cell r="AB20">
            <v>2.61</v>
          </cell>
          <cell r="AC20">
            <v>3.29</v>
          </cell>
          <cell r="AD20">
            <v>3.01</v>
          </cell>
          <cell r="AE20">
            <v>3.22</v>
          </cell>
          <cell r="AF20">
            <v>1.81</v>
          </cell>
          <cell r="AG20">
            <v>1.39</v>
          </cell>
          <cell r="AH20">
            <v>1.2</v>
          </cell>
          <cell r="AI20">
            <v>13.15</v>
          </cell>
          <cell r="AJ20">
            <v>3.28</v>
          </cell>
          <cell r="AK20">
            <v>4.25</v>
          </cell>
          <cell r="AL20">
            <v>4.68</v>
          </cell>
          <cell r="AM20">
            <v>2.4900000000000002</v>
          </cell>
          <cell r="AN20">
            <v>1.26</v>
          </cell>
          <cell r="AO20">
            <v>1.6</v>
          </cell>
          <cell r="AP20">
            <v>1.7</v>
          </cell>
          <cell r="AQ20">
            <v>2.88</v>
          </cell>
          <cell r="AR20">
            <v>3.91</v>
          </cell>
          <cell r="AS20">
            <v>2.7</v>
          </cell>
          <cell r="AT20">
            <v>1.53</v>
          </cell>
          <cell r="AU20">
            <v>2.62</v>
          </cell>
          <cell r="AV20">
            <v>2.71</v>
          </cell>
        </row>
        <row r="21">
          <cell r="S21">
            <v>10.468965517241379</v>
          </cell>
          <cell r="T21">
            <v>10.38775</v>
          </cell>
          <cell r="U21">
            <v>10.495344827586207</v>
          </cell>
          <cell r="V21">
            <v>10.41325</v>
          </cell>
          <cell r="W21">
            <v>10.426</v>
          </cell>
          <cell r="X21">
            <v>10.439</v>
          </cell>
          <cell r="Y21">
            <v>10.8355</v>
          </cell>
          <cell r="Z21">
            <v>10.84825</v>
          </cell>
          <cell r="AA21">
            <v>10.684453124999999</v>
          </cell>
          <cell r="AB21">
            <v>9.77</v>
          </cell>
          <cell r="AC21">
            <v>9.83</v>
          </cell>
          <cell r="AD21">
            <v>9.8800000000000008</v>
          </cell>
          <cell r="AE21">
            <v>9.8800000000000008</v>
          </cell>
          <cell r="AF21">
            <v>10.31</v>
          </cell>
          <cell r="AG21">
            <v>10.32</v>
          </cell>
          <cell r="AH21">
            <v>10.72</v>
          </cell>
          <cell r="AI21">
            <v>10.72</v>
          </cell>
          <cell r="AJ21">
            <v>9.48</v>
          </cell>
          <cell r="AK21">
            <v>11.330632663065618</v>
          </cell>
          <cell r="AL21">
            <v>10.44322325652446</v>
          </cell>
          <cell r="AM21">
            <v>10.337372839149365</v>
          </cell>
          <cell r="AN21">
            <v>10.157680865519906</v>
          </cell>
          <cell r="AO21">
            <v>10.139962105249337</v>
          </cell>
          <cell r="AP21">
            <v>10.143823345982558</v>
          </cell>
          <cell r="AQ21">
            <v>10.200922696770055</v>
          </cell>
          <cell r="AR21">
            <v>10.209371740158852</v>
          </cell>
          <cell r="AS21">
            <v>10.21782078354765</v>
          </cell>
          <cell r="AT21">
            <v>10.175354538646406</v>
          </cell>
          <cell r="AU21">
            <v>10.183713776010851</v>
          </cell>
          <cell r="AV21">
            <v>10.192073013375296</v>
          </cell>
        </row>
        <row r="22">
          <cell r="S22">
            <v>12.833470588235294</v>
          </cell>
          <cell r="T22">
            <v>12.704048780487804</v>
          </cell>
          <cell r="U22">
            <v>10.050236842105264</v>
          </cell>
          <cell r="V22">
            <v>10.683628571428571</v>
          </cell>
          <cell r="W22">
            <v>7.165236842105263</v>
          </cell>
          <cell r="X22">
            <v>11.366142857142858</v>
          </cell>
          <cell r="Y22">
            <v>13.042166666666667</v>
          </cell>
          <cell r="Z22">
            <v>10.031634146341464</v>
          </cell>
          <cell r="AA22">
            <v>8.564222222222222</v>
          </cell>
          <cell r="AB22">
            <v>8.9700000000000006</v>
          </cell>
          <cell r="AC22">
            <v>13.49</v>
          </cell>
          <cell r="AD22">
            <v>10.63</v>
          </cell>
          <cell r="AE22">
            <v>10.52</v>
          </cell>
          <cell r="AF22">
            <v>12.39</v>
          </cell>
          <cell r="AG22">
            <v>15.79</v>
          </cell>
          <cell r="AH22">
            <v>5.78</v>
          </cell>
          <cell r="AI22">
            <v>5.43</v>
          </cell>
          <cell r="AJ22">
            <v>17.04</v>
          </cell>
          <cell r="AK22">
            <v>10.59</v>
          </cell>
          <cell r="AL22">
            <v>9.1300000000000008</v>
          </cell>
          <cell r="AM22">
            <v>9.08</v>
          </cell>
          <cell r="AN22">
            <v>7.13</v>
          </cell>
          <cell r="AO22">
            <v>6.3</v>
          </cell>
          <cell r="AP22">
            <v>5.35</v>
          </cell>
          <cell r="AQ22">
            <v>7.51</v>
          </cell>
          <cell r="AR22">
            <v>6.23</v>
          </cell>
          <cell r="AS22">
            <v>6.16</v>
          </cell>
          <cell r="AT22">
            <v>6.38</v>
          </cell>
          <cell r="AU22">
            <v>6.03</v>
          </cell>
          <cell r="AV22">
            <v>6.73</v>
          </cell>
        </row>
        <row r="26">
          <cell r="S26">
            <v>30</v>
          </cell>
          <cell r="T26">
            <v>30</v>
          </cell>
          <cell r="U26">
            <v>30</v>
          </cell>
          <cell r="V26">
            <v>30</v>
          </cell>
          <cell r="W26">
            <v>31</v>
          </cell>
          <cell r="X26">
            <v>32</v>
          </cell>
          <cell r="Y26">
            <v>32</v>
          </cell>
          <cell r="Z26">
            <v>30</v>
          </cell>
          <cell r="AA26">
            <v>38</v>
          </cell>
          <cell r="AB26">
            <v>30</v>
          </cell>
          <cell r="AC26">
            <v>31</v>
          </cell>
          <cell r="AD26">
            <v>30</v>
          </cell>
          <cell r="AE26">
            <v>28</v>
          </cell>
          <cell r="AF26">
            <v>28</v>
          </cell>
          <cell r="AG26">
            <v>28</v>
          </cell>
          <cell r="AH26">
            <v>38</v>
          </cell>
          <cell r="AI26">
            <v>30</v>
          </cell>
          <cell r="AJ26">
            <v>31</v>
          </cell>
          <cell r="AK26">
            <v>31</v>
          </cell>
          <cell r="AL26">
            <v>29</v>
          </cell>
          <cell r="AM26">
            <v>31</v>
          </cell>
          <cell r="AN26">
            <v>30</v>
          </cell>
          <cell r="AO26">
            <v>31</v>
          </cell>
          <cell r="AP26">
            <v>30</v>
          </cell>
          <cell r="AQ26">
            <v>24</v>
          </cell>
          <cell r="AR26">
            <v>31</v>
          </cell>
          <cell r="AS26">
            <v>31</v>
          </cell>
          <cell r="AT26">
            <v>30</v>
          </cell>
          <cell r="AU26">
            <v>29</v>
          </cell>
          <cell r="AV26">
            <v>41</v>
          </cell>
        </row>
        <row r="27">
          <cell r="S27">
            <v>34000</v>
          </cell>
          <cell r="T27">
            <v>41000</v>
          </cell>
          <cell r="U27">
            <v>38000</v>
          </cell>
          <cell r="V27">
            <v>35000</v>
          </cell>
          <cell r="W27">
            <v>38000</v>
          </cell>
          <cell r="X27">
            <v>35000</v>
          </cell>
          <cell r="Y27">
            <v>42000</v>
          </cell>
          <cell r="Z27">
            <v>41000</v>
          </cell>
          <cell r="AA27">
            <v>54000</v>
          </cell>
          <cell r="AB27">
            <v>85384</v>
          </cell>
          <cell r="AC27">
            <v>82947</v>
          </cell>
          <cell r="AD27">
            <v>83256</v>
          </cell>
          <cell r="AE27">
            <v>81302</v>
          </cell>
          <cell r="AF27">
            <v>75534</v>
          </cell>
          <cell r="AG27">
            <v>67526</v>
          </cell>
          <cell r="AH27">
            <v>92976</v>
          </cell>
          <cell r="AI27">
            <v>70564</v>
          </cell>
          <cell r="AJ27">
            <v>76445</v>
          </cell>
          <cell r="AK27">
            <v>62000</v>
          </cell>
          <cell r="AL27">
            <v>55000</v>
          </cell>
          <cell r="AM27">
            <v>206600</v>
          </cell>
          <cell r="AN27">
            <v>195364</v>
          </cell>
          <cell r="AO27">
            <v>220000</v>
          </cell>
          <cell r="AP27">
            <v>231500</v>
          </cell>
          <cell r="AQ27">
            <v>179000</v>
          </cell>
          <cell r="AR27">
            <v>235500</v>
          </cell>
          <cell r="AS27">
            <v>230500</v>
          </cell>
          <cell r="AT27">
            <v>218000</v>
          </cell>
          <cell r="AU27">
            <v>208000</v>
          </cell>
          <cell r="AV27">
            <v>256000</v>
          </cell>
        </row>
        <row r="28">
          <cell r="S28">
            <v>1.095</v>
          </cell>
          <cell r="T28">
            <v>0.82900000000000007</v>
          </cell>
          <cell r="U28">
            <v>0.91</v>
          </cell>
          <cell r="V28">
            <v>1.32</v>
          </cell>
          <cell r="W28">
            <v>1.4610000000000001</v>
          </cell>
          <cell r="X28">
            <v>1.321</v>
          </cell>
          <cell r="Y28">
            <v>1.413</v>
          </cell>
          <cell r="Z28">
            <v>1.31</v>
          </cell>
          <cell r="AA28">
            <v>1.3009999999999999</v>
          </cell>
          <cell r="AB28">
            <v>1.02</v>
          </cell>
          <cell r="AC28">
            <v>1.3440000000000001</v>
          </cell>
          <cell r="AD28">
            <v>1.222</v>
          </cell>
          <cell r="AE28">
            <v>1.3149999999999999</v>
          </cell>
          <cell r="AF28">
            <v>1.3759999999999999</v>
          </cell>
          <cell r="AG28">
            <v>1.3580000000000001</v>
          </cell>
          <cell r="AH28">
            <v>1.131</v>
          </cell>
          <cell r="AI28">
            <v>1.1619999999999999</v>
          </cell>
          <cell r="AJ28">
            <v>1.044</v>
          </cell>
          <cell r="AK28">
            <v>1.083</v>
          </cell>
          <cell r="AL28">
            <v>1.6080000000000001</v>
          </cell>
          <cell r="AM28">
            <v>3.226</v>
          </cell>
          <cell r="AN28">
            <v>2.4470000000000001</v>
          </cell>
          <cell r="AO28">
            <v>2.218</v>
          </cell>
          <cell r="AP28">
            <v>2.1949999999999998</v>
          </cell>
          <cell r="AQ28">
            <v>1.94</v>
          </cell>
          <cell r="AR28">
            <v>1.696</v>
          </cell>
          <cell r="AS28">
            <v>1.919</v>
          </cell>
          <cell r="AT28">
            <v>1.901</v>
          </cell>
          <cell r="AU28">
            <v>1.8640000000000001</v>
          </cell>
          <cell r="AV28">
            <v>1.9430000000000001</v>
          </cell>
        </row>
        <row r="29">
          <cell r="S29">
            <v>37230</v>
          </cell>
          <cell r="T29">
            <v>33989</v>
          </cell>
          <cell r="U29">
            <v>34580</v>
          </cell>
          <cell r="V29">
            <v>46200</v>
          </cell>
          <cell r="W29">
            <v>55518</v>
          </cell>
          <cell r="X29">
            <v>46235</v>
          </cell>
          <cell r="Y29">
            <v>59346</v>
          </cell>
          <cell r="Z29">
            <v>53710</v>
          </cell>
          <cell r="AA29">
            <v>70254</v>
          </cell>
          <cell r="AB29">
            <v>87091.680000000008</v>
          </cell>
          <cell r="AC29">
            <v>111480.76800000001</v>
          </cell>
          <cell r="AD29">
            <v>101738.83199999999</v>
          </cell>
        </row>
        <row r="30">
          <cell r="S30">
            <v>0.11211111111111112</v>
          </cell>
          <cell r="T30">
            <v>0.14200000000000002</v>
          </cell>
          <cell r="U30">
            <v>0.157</v>
          </cell>
          <cell r="V30">
            <v>0.15200000000000002</v>
          </cell>
          <cell r="W30">
            <v>0.114</v>
          </cell>
          <cell r="X30">
            <v>0.11600000000000001</v>
          </cell>
          <cell r="Y30">
            <v>9.8000000000000004E-2</v>
          </cell>
          <cell r="Z30">
            <v>0.10100000000000001</v>
          </cell>
          <cell r="AA30">
            <v>6.7000000000000004E-2</v>
          </cell>
          <cell r="AB30">
            <v>0.13400000000000001</v>
          </cell>
          <cell r="AC30">
            <v>0.26300000000000001</v>
          </cell>
          <cell r="AD30">
            <v>0.17699999999999999</v>
          </cell>
          <cell r="AE30">
            <v>0.26300000000000001</v>
          </cell>
          <cell r="AF30">
            <v>0.24099999999999999</v>
          </cell>
          <cell r="AG30">
            <v>0.27900000000000003</v>
          </cell>
          <cell r="AH30">
            <v>0.159</v>
          </cell>
          <cell r="AI30">
            <v>0.13600000000000001</v>
          </cell>
          <cell r="AJ30">
            <v>0.18099999999999999</v>
          </cell>
          <cell r="AK30">
            <v>8.3000000000000004E-2</v>
          </cell>
          <cell r="AL30">
            <v>0.104</v>
          </cell>
          <cell r="AM30">
            <v>0.17</v>
          </cell>
          <cell r="AN30">
            <v>0.13900000000000001</v>
          </cell>
          <cell r="AO30">
            <v>0.14499999999999999</v>
          </cell>
          <cell r="AP30">
            <v>0.20599999999999999</v>
          </cell>
          <cell r="AQ30">
            <v>0.156</v>
          </cell>
          <cell r="AR30">
            <v>0.115</v>
          </cell>
          <cell r="AS30">
            <v>0.14499999999999999</v>
          </cell>
          <cell r="AT30">
            <v>0.157</v>
          </cell>
          <cell r="AU30">
            <v>0.14099999999999999</v>
          </cell>
          <cell r="AV30">
            <v>0.125</v>
          </cell>
        </row>
        <row r="31">
          <cell r="S31">
            <v>0.10466666666666667</v>
          </cell>
          <cell r="T31">
            <v>0.129</v>
          </cell>
          <cell r="U31">
            <v>0.13800000000000001</v>
          </cell>
          <cell r="V31">
            <v>0.13600000000000001</v>
          </cell>
          <cell r="W31">
            <v>0.108</v>
          </cell>
          <cell r="X31">
            <v>0.113</v>
          </cell>
          <cell r="Y31">
            <v>9.5000000000000001E-2</v>
          </cell>
          <cell r="Z31">
            <v>9.9000000000000005E-2</v>
          </cell>
          <cell r="AA31">
            <v>6.5000000000000002E-2</v>
          </cell>
          <cell r="AB31">
            <v>0.125</v>
          </cell>
          <cell r="AC31">
            <v>0.22600000000000001</v>
          </cell>
          <cell r="AD31">
            <v>0.157</v>
          </cell>
          <cell r="AE31">
            <v>0.25700000000000001</v>
          </cell>
          <cell r="AF31">
            <v>0.23699999999999999</v>
          </cell>
          <cell r="AG31">
            <v>0.27300000000000002</v>
          </cell>
          <cell r="AH31">
            <v>0.156</v>
          </cell>
          <cell r="AI31">
            <v>0.13200000000000001</v>
          </cell>
          <cell r="AJ31">
            <v>0.17299999999999999</v>
          </cell>
          <cell r="AK31">
            <v>8.1000000000000003E-2</v>
          </cell>
          <cell r="AL31">
            <v>0.10199999999999999</v>
          </cell>
          <cell r="AM31">
            <v>0.14499999999999999</v>
          </cell>
          <cell r="AN31">
            <v>0.11899999999999999</v>
          </cell>
          <cell r="AO31">
            <v>0.10199999999999999</v>
          </cell>
          <cell r="AP31">
            <v>0.14399999999999999</v>
          </cell>
          <cell r="AQ31">
            <v>0.122</v>
          </cell>
          <cell r="AR31">
            <v>0.10199999999999999</v>
          </cell>
          <cell r="AS31">
            <v>0.11700000000000001</v>
          </cell>
          <cell r="AT31">
            <v>0.12</v>
          </cell>
          <cell r="AU31">
            <v>0.12</v>
          </cell>
          <cell r="AV31">
            <v>0.113</v>
          </cell>
        </row>
        <row r="32">
          <cell r="S32">
            <v>7.4444444444444445E-3</v>
          </cell>
          <cell r="T32">
            <v>1.3000000000000001E-2</v>
          </cell>
          <cell r="U32">
            <v>1.9E-2</v>
          </cell>
          <cell r="V32">
            <v>1.6E-2</v>
          </cell>
          <cell r="W32">
            <v>6.0000000000000001E-3</v>
          </cell>
          <cell r="X32">
            <v>3.0000000000000001E-3</v>
          </cell>
          <cell r="Y32">
            <v>3.0000000000000001E-3</v>
          </cell>
          <cell r="Z32">
            <v>2E-3</v>
          </cell>
          <cell r="AA32">
            <v>2E-3</v>
          </cell>
          <cell r="AB32">
            <v>8.9999999999999993E-3</v>
          </cell>
          <cell r="AC32">
            <v>3.6999999999999998E-2</v>
          </cell>
          <cell r="AD32">
            <v>0.02</v>
          </cell>
          <cell r="AE32">
            <v>6.0000000000000001E-3</v>
          </cell>
          <cell r="AF32">
            <v>4.0000000000000001E-3</v>
          </cell>
          <cell r="AG32">
            <v>6.0000000000000001E-3</v>
          </cell>
          <cell r="AH32">
            <v>3.0000000000000001E-3</v>
          </cell>
          <cell r="AI32">
            <v>4.0000000000000001E-3</v>
          </cell>
          <cell r="AJ32">
            <v>8.0000000000000002E-3</v>
          </cell>
          <cell r="AK32">
            <v>2E-3</v>
          </cell>
          <cell r="AL32">
            <v>2E-3</v>
          </cell>
          <cell r="AM32">
            <v>1.6E-2</v>
          </cell>
          <cell r="AN32">
            <v>1.4999999999999999E-2</v>
          </cell>
          <cell r="AO32">
            <v>3.2000000000000001E-2</v>
          </cell>
          <cell r="AP32">
            <v>0.05</v>
          </cell>
          <cell r="AQ32">
            <v>2.7E-2</v>
          </cell>
          <cell r="AR32">
            <v>1.2E-2</v>
          </cell>
          <cell r="AS32">
            <v>2.5000000000000001E-2</v>
          </cell>
          <cell r="AT32">
            <v>3.3000000000000002E-2</v>
          </cell>
          <cell r="AU32">
            <v>1.4E-2</v>
          </cell>
          <cell r="AV32">
            <v>1.4999999999999999E-2</v>
          </cell>
        </row>
        <row r="33">
          <cell r="S33">
            <v>0.98288888888888881</v>
          </cell>
          <cell r="T33">
            <v>0.68700000000000006</v>
          </cell>
          <cell r="U33">
            <v>0.753</v>
          </cell>
          <cell r="V33">
            <v>1.1680000000000001</v>
          </cell>
          <cell r="W33">
            <v>1.347</v>
          </cell>
          <cell r="X33">
            <v>1.2050000000000001</v>
          </cell>
          <cell r="Y33">
            <v>1.3149999999999999</v>
          </cell>
          <cell r="Z33">
            <v>1.2090000000000001</v>
          </cell>
          <cell r="AA33">
            <v>1.234</v>
          </cell>
          <cell r="AB33">
            <v>0.88600000000000001</v>
          </cell>
          <cell r="AC33">
            <v>1.081</v>
          </cell>
          <cell r="AD33">
            <v>1.0449999999999999</v>
          </cell>
          <cell r="AE33">
            <v>1.052</v>
          </cell>
          <cell r="AF33">
            <v>1.1349999999999998</v>
          </cell>
          <cell r="AG33">
            <v>1.0790000000000002</v>
          </cell>
          <cell r="AH33">
            <v>0.97199999999999998</v>
          </cell>
          <cell r="AI33">
            <v>1.0259999999999998</v>
          </cell>
          <cell r="AJ33">
            <v>0.86299999999999999</v>
          </cell>
          <cell r="AK33">
            <v>1</v>
          </cell>
          <cell r="AL33">
            <v>1.504</v>
          </cell>
          <cell r="AM33">
            <v>3.056</v>
          </cell>
          <cell r="AN33">
            <v>2.3069999999999999</v>
          </cell>
          <cell r="AO33">
            <v>2.073</v>
          </cell>
          <cell r="AP33">
            <v>1.9889999999999999</v>
          </cell>
          <cell r="AQ33">
            <v>1.784</v>
          </cell>
          <cell r="AR33">
            <v>1.581</v>
          </cell>
          <cell r="AS33">
            <v>1.774</v>
          </cell>
          <cell r="AT33">
            <v>1.744</v>
          </cell>
          <cell r="AU33">
            <v>1.7230000000000001</v>
          </cell>
          <cell r="AV33">
            <v>1.8180000000000001</v>
          </cell>
        </row>
        <row r="34">
          <cell r="S34">
            <v>64.2</v>
          </cell>
          <cell r="T34">
            <v>66.34</v>
          </cell>
          <cell r="U34">
            <v>74.069999999999993</v>
          </cell>
          <cell r="V34">
            <v>71.489999999999995</v>
          </cell>
          <cell r="W34">
            <v>69.03</v>
          </cell>
          <cell r="X34">
            <v>70.73</v>
          </cell>
          <cell r="Y34">
            <v>73.36</v>
          </cell>
          <cell r="Z34">
            <v>68.47</v>
          </cell>
          <cell r="AA34">
            <v>70.02</v>
          </cell>
          <cell r="AB34">
            <v>88.3</v>
          </cell>
          <cell r="AC34">
            <v>76</v>
          </cell>
          <cell r="AD34">
            <v>79.8</v>
          </cell>
          <cell r="AE34">
            <v>85.23</v>
          </cell>
          <cell r="AF34">
            <v>87.3</v>
          </cell>
          <cell r="AG34">
            <v>80.400000000000006</v>
          </cell>
          <cell r="AH34">
            <v>77.2</v>
          </cell>
          <cell r="AI34">
            <v>83.2</v>
          </cell>
          <cell r="AJ34">
            <v>76.8</v>
          </cell>
          <cell r="AK34">
            <v>63.5</v>
          </cell>
          <cell r="AL34">
            <v>74</v>
          </cell>
          <cell r="AM34">
            <v>66.3</v>
          </cell>
          <cell r="AN34">
            <v>68.3</v>
          </cell>
          <cell r="AO34">
            <v>67.5</v>
          </cell>
          <cell r="AP34">
            <v>68.3</v>
          </cell>
          <cell r="AQ34">
            <v>65.2</v>
          </cell>
          <cell r="AR34">
            <v>70.3</v>
          </cell>
          <cell r="AS34">
            <v>71.400000000000006</v>
          </cell>
          <cell r="AT34">
            <v>64.8</v>
          </cell>
          <cell r="AU34">
            <v>64.5</v>
          </cell>
          <cell r="AV34">
            <v>67.2</v>
          </cell>
        </row>
        <row r="35">
          <cell r="S35">
            <v>10</v>
          </cell>
          <cell r="T35">
            <v>11.23</v>
          </cell>
          <cell r="U35">
            <v>9.0399999999999991</v>
          </cell>
          <cell r="V35">
            <v>5.6</v>
          </cell>
          <cell r="W35">
            <v>5.46</v>
          </cell>
          <cell r="X35">
            <v>7.3</v>
          </cell>
          <cell r="Y35">
            <v>4.92</v>
          </cell>
          <cell r="Z35">
            <v>8.1999999999999993</v>
          </cell>
          <cell r="AA35">
            <v>5.86</v>
          </cell>
          <cell r="AB35">
            <v>0.6</v>
          </cell>
          <cell r="AC35">
            <v>3.6</v>
          </cell>
          <cell r="AD35">
            <v>1.6</v>
          </cell>
          <cell r="AE35">
            <v>1.44</v>
          </cell>
          <cell r="AF35">
            <v>1.1000000000000001</v>
          </cell>
          <cell r="AG35">
            <v>2.6</v>
          </cell>
          <cell r="AH35">
            <v>3.9</v>
          </cell>
          <cell r="AI35">
            <v>1.4</v>
          </cell>
          <cell r="AJ35">
            <v>2.7</v>
          </cell>
          <cell r="AK35">
            <v>11.5</v>
          </cell>
          <cell r="AL35">
            <v>2.9</v>
          </cell>
          <cell r="AM35">
            <v>7.4</v>
          </cell>
          <cell r="AN35">
            <v>6.1</v>
          </cell>
          <cell r="AO35">
            <v>8.1</v>
          </cell>
          <cell r="AP35">
            <v>7.7</v>
          </cell>
          <cell r="AQ35">
            <v>9.6999999999999993</v>
          </cell>
          <cell r="AR35">
            <v>7.7</v>
          </cell>
          <cell r="AS35">
            <v>7</v>
          </cell>
          <cell r="AT35">
            <v>8.1999999999999993</v>
          </cell>
          <cell r="AU35">
            <v>9.8000000000000007</v>
          </cell>
          <cell r="AV35">
            <v>7</v>
          </cell>
        </row>
        <row r="36">
          <cell r="S36">
            <v>33.011000000000003</v>
          </cell>
          <cell r="T36">
            <v>30.507000000000001</v>
          </cell>
          <cell r="U36">
            <v>33.012999999999998</v>
          </cell>
          <cell r="V36">
            <v>52.945999999999998</v>
          </cell>
          <cell r="W36">
            <v>51.125</v>
          </cell>
          <cell r="X36">
            <v>41.201999999999998</v>
          </cell>
          <cell r="Y36">
            <v>51.53</v>
          </cell>
          <cell r="Z36">
            <v>53.284999999999997</v>
          </cell>
          <cell r="AA36">
            <v>73.682000000000002</v>
          </cell>
          <cell r="AB36">
            <v>85.302999999999997</v>
          </cell>
          <cell r="AC36">
            <v>95.377599999999987</v>
          </cell>
          <cell r="AD36">
            <v>87.906700000000001</v>
          </cell>
          <cell r="AE36">
            <v>74.072900000000004</v>
          </cell>
          <cell r="AF36">
            <v>89.602699999999999</v>
          </cell>
          <cell r="AG36">
            <v>79.679900000000004</v>
          </cell>
          <cell r="AH36">
            <v>93.705700000000007</v>
          </cell>
          <cell r="AI36">
            <v>74.976500000000001</v>
          </cell>
          <cell r="AJ36">
            <v>70.295699999999997</v>
          </cell>
          <cell r="AK36">
            <v>61.778300000000002</v>
          </cell>
          <cell r="AL36">
            <v>63.870699999999999</v>
          </cell>
          <cell r="AM36">
            <v>661.40260000000001</v>
          </cell>
          <cell r="AN36">
            <v>467.01749999999998</v>
          </cell>
          <cell r="AO36">
            <v>471.66230000000002</v>
          </cell>
          <cell r="AP36">
            <v>540.19979999999998</v>
          </cell>
          <cell r="AQ36">
            <v>335.39159999999998</v>
          </cell>
          <cell r="AR36">
            <v>430.00170000000003</v>
          </cell>
          <cell r="AS36">
            <v>452.40359999999998</v>
          </cell>
          <cell r="AT36">
            <v>423.20100000000002</v>
          </cell>
          <cell r="AU36">
            <v>388.33240000000001</v>
          </cell>
          <cell r="AV36">
            <v>489.58600000000001</v>
          </cell>
        </row>
        <row r="37">
          <cell r="S37">
            <v>89.761542364282093</v>
          </cell>
          <cell r="T37">
            <v>82.870928829915556</v>
          </cell>
          <cell r="U37">
            <v>82.747252747252745</v>
          </cell>
          <cell r="V37">
            <v>88.484848484848484</v>
          </cell>
          <cell r="W37">
            <v>92.197125256673502</v>
          </cell>
          <cell r="X37">
            <v>91.218773656320963</v>
          </cell>
          <cell r="Y37">
            <v>93.064401981599431</v>
          </cell>
          <cell r="Z37">
            <v>92.29007633587787</v>
          </cell>
          <cell r="AA37">
            <v>94.850115295926216</v>
          </cell>
          <cell r="AB37">
            <v>86.862745098039213</v>
          </cell>
          <cell r="AC37">
            <v>80.43154761904762</v>
          </cell>
          <cell r="AD37">
            <v>85.51554828150573</v>
          </cell>
          <cell r="AE37">
            <v>80</v>
          </cell>
          <cell r="AF37">
            <v>82.485465116279073</v>
          </cell>
          <cell r="AG37">
            <v>79.455081001472763</v>
          </cell>
          <cell r="AH37">
            <v>85.941644562334218</v>
          </cell>
          <cell r="AI37">
            <v>88.296041308089485</v>
          </cell>
          <cell r="AJ37">
            <v>82.662835249042146</v>
          </cell>
          <cell r="AK37">
            <v>92.336103416435805</v>
          </cell>
          <cell r="AL37">
            <v>93.53</v>
          </cell>
          <cell r="AM37">
            <v>94.73</v>
          </cell>
          <cell r="AN37">
            <v>94.31</v>
          </cell>
          <cell r="AO37">
            <v>93.46</v>
          </cell>
          <cell r="AP37">
            <v>90.615034168564918</v>
          </cell>
          <cell r="AQ37">
            <v>91.958762886597938</v>
          </cell>
          <cell r="AR37">
            <v>93.219339622641513</v>
          </cell>
          <cell r="AS37">
            <v>92.44</v>
          </cell>
          <cell r="AT37">
            <v>91.74</v>
          </cell>
          <cell r="AU37">
            <v>92.44</v>
          </cell>
          <cell r="AV37">
            <v>93.57</v>
          </cell>
        </row>
        <row r="38">
          <cell r="S38">
            <v>89.648315505197573</v>
          </cell>
          <cell r="T38">
            <v>83.974235459274965</v>
          </cell>
          <cell r="U38">
            <v>84.694322583955454</v>
          </cell>
          <cell r="V38">
            <v>90.869460748978824</v>
          </cell>
          <cell r="W38">
            <v>92.188542474349504</v>
          </cell>
          <cell r="X38">
            <v>91.03000309310238</v>
          </cell>
          <cell r="Y38">
            <v>92.60324192215073</v>
          </cell>
          <cell r="Z38">
            <v>92.788980601121438</v>
          </cell>
          <cell r="AA38">
            <v>95.319534282018111</v>
          </cell>
          <cell r="AB38">
            <v>88.173528000405526</v>
          </cell>
          <cell r="AC38">
            <v>81.38530108126821</v>
          </cell>
          <cell r="AD38">
            <v>85.643141493158836</v>
          </cell>
          <cell r="AE38">
            <v>77.599546409804304</v>
          </cell>
          <cell r="AF38">
            <v>83.114457942077166</v>
          </cell>
          <cell r="AG38">
            <v>80.877161830064892</v>
          </cell>
          <cell r="AH38">
            <v>86.37354957029514</v>
          </cell>
          <cell r="AI38">
            <v>88.652784160808181</v>
          </cell>
          <cell r="AJ38">
            <v>83.553814592728386</v>
          </cell>
          <cell r="AK38">
            <v>92.310715240951296</v>
          </cell>
          <cell r="AL38">
            <v>91.7</v>
          </cell>
          <cell r="AM38">
            <v>94.93</v>
          </cell>
          <cell r="AN38">
            <v>94.49</v>
          </cell>
          <cell r="AO38">
            <v>93.67</v>
          </cell>
          <cell r="AP38">
            <v>91.888091761571246</v>
          </cell>
          <cell r="AQ38">
            <v>92.314120285503847</v>
          </cell>
          <cell r="AR38">
            <v>94.074942866106511</v>
          </cell>
          <cell r="AS38">
            <v>93.12</v>
          </cell>
          <cell r="AT38">
            <v>92.52</v>
          </cell>
          <cell r="AU38">
            <v>92.98</v>
          </cell>
          <cell r="AV38">
            <v>93.86</v>
          </cell>
        </row>
        <row r="39">
          <cell r="S39">
            <v>98.906198704748277</v>
          </cell>
          <cell r="T39">
            <v>106.88458030539294</v>
          </cell>
          <cell r="U39">
            <v>112.72122614227878</v>
          </cell>
          <cell r="V39">
            <v>126.11688311688312</v>
          </cell>
          <cell r="W39">
            <v>99.890125724990099</v>
          </cell>
          <cell r="X39">
            <v>97.89553368660107</v>
          </cell>
          <cell r="Y39">
            <v>93.765375930981037</v>
          </cell>
          <cell r="Z39">
            <v>106.91863712530254</v>
          </cell>
          <cell r="AA39">
            <v>110.02932217382639</v>
          </cell>
          <cell r="AB39">
            <v>111.08346514845044</v>
          </cell>
          <cell r="AC39">
            <v>105.12365774157564</v>
          </cell>
          <cell r="AD39">
            <v>100.88872653855512</v>
          </cell>
          <cell r="AE39">
            <v>89.283906325690083</v>
          </cell>
          <cell r="AF39">
            <v>103.72503780832415</v>
          </cell>
          <cell r="AG39">
            <v>107.43655735594693</v>
          </cell>
          <cell r="AH39">
            <v>103.16960759655649</v>
          </cell>
          <cell r="AI39">
            <v>103.14388002990611</v>
          </cell>
          <cell r="AJ39">
            <v>105.41754407859405</v>
          </cell>
          <cell r="AK39">
            <v>99.669823965686703</v>
          </cell>
          <cell r="AL39">
            <v>78.69</v>
          </cell>
          <cell r="AM39">
            <v>103.89</v>
          </cell>
          <cell r="AN39">
            <v>103.4</v>
          </cell>
          <cell r="AO39">
            <v>103.2</v>
          </cell>
          <cell r="AP39">
            <v>115.69368828625829</v>
          </cell>
          <cell r="AQ39">
            <v>104.62350976213787</v>
          </cell>
          <cell r="AR39">
            <v>114.44042182429996</v>
          </cell>
          <cell r="AS39">
            <v>109.83</v>
          </cell>
          <cell r="AT39">
            <v>110.38</v>
          </cell>
          <cell r="AU39">
            <v>107.7</v>
          </cell>
          <cell r="AV39">
            <v>104.86</v>
          </cell>
        </row>
        <row r="40">
          <cell r="S40">
            <v>1.0830228758169935</v>
          </cell>
          <cell r="T40">
            <v>0.88607317073170733</v>
          </cell>
          <cell r="U40">
            <v>1.0257631578947368</v>
          </cell>
          <cell r="V40">
            <v>1.6647428571428571</v>
          </cell>
          <cell r="W40">
            <v>1.4593947368421054</v>
          </cell>
          <cell r="X40">
            <v>1.2932000000000001</v>
          </cell>
          <cell r="Y40">
            <v>1.324904761904762</v>
          </cell>
          <cell r="Z40">
            <v>1.4006341463414633</v>
          </cell>
          <cell r="AA40">
            <v>1.4314814814814814</v>
          </cell>
          <cell r="AB40">
            <v>1.1330513445141945</v>
          </cell>
          <cell r="AC40">
            <v>1.4128619600467767</v>
          </cell>
          <cell r="AD40">
            <v>1.2328602383011436</v>
          </cell>
          <cell r="AE40">
            <v>1.1740833681828247</v>
          </cell>
          <cell r="AF40">
            <v>1.4272565202425396</v>
          </cell>
          <cell r="AG40">
            <v>1.4589884488937597</v>
          </cell>
          <cell r="AH40">
            <v>1.1668482619170539</v>
          </cell>
          <cell r="AI40">
            <v>1.1985318859475087</v>
          </cell>
          <cell r="AJ40">
            <v>1.1005591601805218</v>
          </cell>
          <cell r="AK40">
            <v>1.079424193548387</v>
          </cell>
          <cell r="AL40">
            <v>1.2652854545454548</v>
          </cell>
          <cell r="AM40">
            <v>3.3519999999999999</v>
          </cell>
          <cell r="AN40">
            <v>2.5299999999999998</v>
          </cell>
          <cell r="AO40">
            <v>2.2890000000000001</v>
          </cell>
          <cell r="AP40">
            <v>2.5394764578833695</v>
          </cell>
          <cell r="AQ40">
            <v>2.0296960893854745</v>
          </cell>
          <cell r="AR40">
            <v>1.9409095541401276</v>
          </cell>
          <cell r="AS40">
            <v>2.1080000000000001</v>
          </cell>
          <cell r="AT40">
            <v>2.0979999999999999</v>
          </cell>
          <cell r="AU40">
            <v>2.008</v>
          </cell>
          <cell r="AV40">
            <v>2.0369999999999999</v>
          </cell>
        </row>
        <row r="41">
          <cell r="S41">
            <v>0.97091176470588247</v>
          </cell>
          <cell r="T41">
            <v>0.74407317073170731</v>
          </cell>
          <cell r="U41">
            <v>0.86876315789473679</v>
          </cell>
          <cell r="V41">
            <v>1.5127428571428569</v>
          </cell>
          <cell r="W41">
            <v>1.3453947368421053</v>
          </cell>
          <cell r="X41">
            <v>1.1772</v>
          </cell>
          <cell r="Y41">
            <v>1.2269047619047619</v>
          </cell>
          <cell r="Z41">
            <v>1.2996341463414633</v>
          </cell>
          <cell r="AA41">
            <v>1.3644814814814814</v>
          </cell>
          <cell r="AB41">
            <v>0.99905134451419464</v>
          </cell>
          <cell r="AC41">
            <v>1.1498619600467768</v>
          </cell>
          <cell r="AD41">
            <v>1.0558602383011435</v>
          </cell>
          <cell r="AE41">
            <v>0.91108336818282454</v>
          </cell>
          <cell r="AF41">
            <v>1.1862565202425397</v>
          </cell>
          <cell r="AG41">
            <v>1.1799884488937595</v>
          </cell>
          <cell r="AH41">
            <v>1.0078482619170539</v>
          </cell>
          <cell r="AI41">
            <v>1.0625318859475088</v>
          </cell>
          <cell r="AJ41">
            <v>0.91955916018052186</v>
          </cell>
          <cell r="AK41">
            <v>0.99642419354838707</v>
          </cell>
          <cell r="AL41">
            <v>1.1612854545454547</v>
          </cell>
          <cell r="AM41">
            <v>3.06</v>
          </cell>
          <cell r="AN41">
            <v>2.391</v>
          </cell>
          <cell r="AO41">
            <v>2.145</v>
          </cell>
          <cell r="AP41">
            <v>2.3334764578833695</v>
          </cell>
          <cell r="AQ41">
            <v>1.8736960893854746</v>
          </cell>
          <cell r="AR41">
            <v>1.8259095541401276</v>
          </cell>
          <cell r="AS41">
            <v>1.9630000000000001</v>
          </cell>
          <cell r="AT41">
            <v>1.9430000000000001</v>
          </cell>
          <cell r="AU41">
            <v>1.867</v>
          </cell>
          <cell r="AV41">
            <v>1.9119999999999999</v>
          </cell>
        </row>
        <row r="45">
          <cell r="S45">
            <v>0</v>
          </cell>
          <cell r="T45">
            <v>93908</v>
          </cell>
          <cell r="U45">
            <v>101337</v>
          </cell>
          <cell r="V45">
            <v>45107</v>
          </cell>
          <cell r="W45">
            <v>20672</v>
          </cell>
          <cell r="X45">
            <v>61148</v>
          </cell>
          <cell r="Y45">
            <v>97000</v>
          </cell>
          <cell r="Z45">
            <v>104000</v>
          </cell>
          <cell r="AA45">
            <v>134500</v>
          </cell>
          <cell r="AB45">
            <v>28859</v>
          </cell>
          <cell r="AC45">
            <v>43400</v>
          </cell>
          <cell r="AD45">
            <v>32000</v>
          </cell>
          <cell r="AE45">
            <v>19725</v>
          </cell>
          <cell r="AF45">
            <v>28839</v>
          </cell>
          <cell r="AG45">
            <v>18236</v>
          </cell>
          <cell r="AH45">
            <v>41274</v>
          </cell>
          <cell r="AI45">
            <v>11394</v>
          </cell>
          <cell r="AJ45">
            <v>5916</v>
          </cell>
          <cell r="AK45">
            <v>0</v>
          </cell>
          <cell r="AL45">
            <v>52875</v>
          </cell>
          <cell r="AM45">
            <v>69120</v>
          </cell>
          <cell r="AN45">
            <v>37682</v>
          </cell>
          <cell r="AO45">
            <v>13529</v>
          </cell>
          <cell r="AP45">
            <v>46091</v>
          </cell>
          <cell r="AQ45">
            <v>0</v>
          </cell>
          <cell r="AR45">
            <v>0</v>
          </cell>
          <cell r="AS45">
            <v>0</v>
          </cell>
          <cell r="AT45">
            <v>0</v>
          </cell>
          <cell r="AU45">
            <v>0</v>
          </cell>
          <cell r="AV45">
            <v>0</v>
          </cell>
        </row>
        <row r="46">
          <cell r="S46">
            <v>0</v>
          </cell>
          <cell r="T46">
            <v>55987</v>
          </cell>
          <cell r="U46">
            <v>10060</v>
          </cell>
          <cell r="V46">
            <v>55403</v>
          </cell>
          <cell r="W46">
            <v>55528</v>
          </cell>
          <cell r="X46">
            <v>51906</v>
          </cell>
          <cell r="Y46">
            <v>116000</v>
          </cell>
          <cell r="Z46">
            <v>109000</v>
          </cell>
          <cell r="AA46">
            <v>151500</v>
          </cell>
          <cell r="AB46">
            <v>124000</v>
          </cell>
          <cell r="AC46">
            <v>104000</v>
          </cell>
          <cell r="AD46">
            <v>125500</v>
          </cell>
          <cell r="AE46">
            <v>153000</v>
          </cell>
          <cell r="AF46">
            <v>150236</v>
          </cell>
          <cell r="AG46">
            <v>137614</v>
          </cell>
          <cell r="AH46">
            <v>140244</v>
          </cell>
          <cell r="AI46">
            <v>124900</v>
          </cell>
          <cell r="AJ46">
            <v>136451</v>
          </cell>
          <cell r="AK46">
            <v>140855</v>
          </cell>
          <cell r="AL46">
            <v>25324</v>
          </cell>
          <cell r="AM46">
            <v>69232</v>
          </cell>
          <cell r="AN46">
            <v>114394</v>
          </cell>
          <cell r="AO46">
            <v>160444</v>
          </cell>
          <cell r="AP46">
            <v>124513</v>
          </cell>
          <cell r="AQ46">
            <v>138457</v>
          </cell>
          <cell r="AR46">
            <v>173507</v>
          </cell>
          <cell r="AS46">
            <v>171842</v>
          </cell>
          <cell r="AT46">
            <v>165750</v>
          </cell>
          <cell r="AU46">
            <v>150903</v>
          </cell>
          <cell r="AV46">
            <v>148664</v>
          </cell>
        </row>
        <row r="47">
          <cell r="S47">
            <v>0</v>
          </cell>
          <cell r="T47">
            <v>106647</v>
          </cell>
          <cell r="U47">
            <v>109649</v>
          </cell>
          <cell r="V47">
            <v>102476</v>
          </cell>
          <cell r="W47">
            <v>113230</v>
          </cell>
          <cell r="X47">
            <v>101302</v>
          </cell>
          <cell r="Y47">
            <v>0</v>
          </cell>
          <cell r="Z47">
            <v>0</v>
          </cell>
          <cell r="AA47">
            <v>0</v>
          </cell>
          <cell r="AB47">
            <v>2529</v>
          </cell>
          <cell r="AC47">
            <v>2773</v>
          </cell>
          <cell r="AD47">
            <v>2670</v>
          </cell>
          <cell r="AE47">
            <v>2472</v>
          </cell>
          <cell r="AF47">
            <v>2099</v>
          </cell>
          <cell r="AG47">
            <v>1867</v>
          </cell>
          <cell r="AH47">
            <v>1929</v>
          </cell>
          <cell r="AI47">
            <v>1252</v>
          </cell>
          <cell r="AJ47">
            <v>986</v>
          </cell>
          <cell r="AK47">
            <v>1387</v>
          </cell>
          <cell r="AL47">
            <v>1109</v>
          </cell>
          <cell r="AM47">
            <v>56084</v>
          </cell>
          <cell r="AN47">
            <v>42000</v>
          </cell>
          <cell r="AO47">
            <v>48400</v>
          </cell>
          <cell r="AP47">
            <v>56000</v>
          </cell>
          <cell r="AQ47">
            <v>39000</v>
          </cell>
          <cell r="AR47">
            <v>62290</v>
          </cell>
          <cell r="AS47">
            <v>51819</v>
          </cell>
          <cell r="AT47">
            <v>47479</v>
          </cell>
          <cell r="AU47">
            <v>52797</v>
          </cell>
          <cell r="AV47">
            <v>56310</v>
          </cell>
        </row>
        <row r="48">
          <cell r="S48">
            <v>0</v>
          </cell>
          <cell r="T48">
            <v>14486</v>
          </cell>
          <cell r="U48">
            <v>63955</v>
          </cell>
          <cell r="V48">
            <v>63349</v>
          </cell>
          <cell r="W48">
            <v>71724</v>
          </cell>
          <cell r="X48">
            <v>72461</v>
          </cell>
          <cell r="Y48">
            <v>0</v>
          </cell>
          <cell r="Z48">
            <v>0</v>
          </cell>
          <cell r="AA48">
            <v>0</v>
          </cell>
          <cell r="AB48">
            <v>8343</v>
          </cell>
          <cell r="AC48">
            <v>11951</v>
          </cell>
          <cell r="AD48">
            <v>15455</v>
          </cell>
          <cell r="AE48">
            <v>12018</v>
          </cell>
          <cell r="AF48">
            <v>11481</v>
          </cell>
          <cell r="AG48">
            <v>10383</v>
          </cell>
          <cell r="AH48">
            <v>16635</v>
          </cell>
          <cell r="AI48">
            <v>11859</v>
          </cell>
          <cell r="AJ48">
            <v>11668</v>
          </cell>
          <cell r="AK48">
            <v>14374</v>
          </cell>
          <cell r="AL48">
            <v>9130</v>
          </cell>
          <cell r="AM48">
            <v>0</v>
          </cell>
          <cell r="AN48">
            <v>0</v>
          </cell>
          <cell r="AO48">
            <v>0</v>
          </cell>
          <cell r="AP48">
            <v>0</v>
          </cell>
          <cell r="AQ48">
            <v>0</v>
          </cell>
          <cell r="AR48">
            <v>0</v>
          </cell>
          <cell r="AS48">
            <v>0</v>
          </cell>
          <cell r="AT48">
            <v>0</v>
          </cell>
          <cell r="AU48">
            <v>0</v>
          </cell>
          <cell r="AV48">
            <v>0</v>
          </cell>
        </row>
        <row r="49">
          <cell r="S49">
            <v>4451</v>
          </cell>
          <cell r="T49">
            <v>3972</v>
          </cell>
          <cell r="U49">
            <v>5200</v>
          </cell>
          <cell r="V49">
            <v>4451</v>
          </cell>
          <cell r="W49">
            <v>4047</v>
          </cell>
          <cell r="X49">
            <v>3600</v>
          </cell>
          <cell r="Y49">
            <v>0</v>
          </cell>
          <cell r="Z49">
            <v>0</v>
          </cell>
          <cell r="AA49">
            <v>0</v>
          </cell>
          <cell r="AB49">
            <v>66128</v>
          </cell>
          <cell r="AC49">
            <v>66128</v>
          </cell>
          <cell r="AD49">
            <v>66128</v>
          </cell>
          <cell r="AE49">
            <v>66128</v>
          </cell>
          <cell r="AF49">
            <v>66128</v>
          </cell>
          <cell r="AG49">
            <v>66128</v>
          </cell>
          <cell r="AH49">
            <v>66128</v>
          </cell>
          <cell r="AI49">
            <v>66128</v>
          </cell>
          <cell r="AJ49">
            <v>66128</v>
          </cell>
          <cell r="AK49">
            <v>66128</v>
          </cell>
          <cell r="AL49">
            <v>36969</v>
          </cell>
          <cell r="AM49">
            <v>0</v>
          </cell>
          <cell r="AN49">
            <v>0</v>
          </cell>
          <cell r="AO49">
            <v>0</v>
          </cell>
          <cell r="AP49">
            <v>0</v>
          </cell>
          <cell r="AQ49">
            <v>2000</v>
          </cell>
          <cell r="AR49">
            <v>0</v>
          </cell>
          <cell r="AS49">
            <v>0</v>
          </cell>
          <cell r="AT49">
            <v>0</v>
          </cell>
          <cell r="AU49">
            <v>0</v>
          </cell>
          <cell r="AV49">
            <v>39690</v>
          </cell>
        </row>
        <row r="50">
          <cell r="S50">
            <v>0</v>
          </cell>
          <cell r="T50">
            <v>0</v>
          </cell>
          <cell r="U50">
            <v>0</v>
          </cell>
          <cell r="V50">
            <v>0</v>
          </cell>
          <cell r="W50">
            <v>0</v>
          </cell>
          <cell r="X50">
            <v>0</v>
          </cell>
          <cell r="Y50">
            <v>0</v>
          </cell>
          <cell r="Z50">
            <v>0</v>
          </cell>
          <cell r="AA50">
            <v>0</v>
          </cell>
          <cell r="AB50">
            <v>8384</v>
          </cell>
          <cell r="AC50">
            <v>14947</v>
          </cell>
          <cell r="AD50">
            <v>14256</v>
          </cell>
          <cell r="AE50">
            <v>33302</v>
          </cell>
          <cell r="AF50">
            <v>23534</v>
          </cell>
          <cell r="AG50">
            <v>18526</v>
          </cell>
          <cell r="AH50">
            <v>16976</v>
          </cell>
          <cell r="AI50">
            <v>564</v>
          </cell>
          <cell r="AJ50">
            <v>445</v>
          </cell>
          <cell r="AK50">
            <v>0</v>
          </cell>
          <cell r="AL50">
            <v>7792</v>
          </cell>
          <cell r="AM50">
            <v>0</v>
          </cell>
          <cell r="AN50">
            <v>0</v>
          </cell>
          <cell r="AO50">
            <v>0</v>
          </cell>
          <cell r="AP50">
            <v>0</v>
          </cell>
          <cell r="AQ50">
            <v>0</v>
          </cell>
          <cell r="AR50">
            <v>0</v>
          </cell>
          <cell r="AS50">
            <v>6000</v>
          </cell>
          <cell r="AT50">
            <v>0</v>
          </cell>
          <cell r="AU50">
            <v>0</v>
          </cell>
          <cell r="AV50">
            <v>0</v>
          </cell>
        </row>
        <row r="51">
          <cell r="S51">
            <v>17000</v>
          </cell>
          <cell r="T51">
            <v>8000</v>
          </cell>
          <cell r="U51">
            <v>18000</v>
          </cell>
          <cell r="V51">
            <v>17000</v>
          </cell>
          <cell r="W51">
            <v>6100</v>
          </cell>
          <cell r="X51">
            <v>16500</v>
          </cell>
          <cell r="Y51">
            <v>9700</v>
          </cell>
          <cell r="Z51">
            <v>13600</v>
          </cell>
          <cell r="AA51">
            <v>6500</v>
          </cell>
          <cell r="AB51">
            <v>85384</v>
          </cell>
          <cell r="AC51">
            <v>95799</v>
          </cell>
          <cell r="AD51">
            <v>98509</v>
          </cell>
          <cell r="AE51">
            <v>113920</v>
          </cell>
          <cell r="AF51">
            <v>103242</v>
          </cell>
          <cell r="AG51">
            <v>96904</v>
          </cell>
          <cell r="AH51">
            <v>101668</v>
          </cell>
          <cell r="AI51">
            <v>79803</v>
          </cell>
          <cell r="AJ51">
            <v>79227</v>
          </cell>
          <cell r="AK51">
            <v>81889</v>
          </cell>
          <cell r="AL51">
            <v>55000</v>
          </cell>
          <cell r="AM51">
            <v>1467</v>
          </cell>
          <cell r="AN51">
            <v>3881</v>
          </cell>
          <cell r="AO51">
            <v>8335</v>
          </cell>
          <cell r="AP51">
            <v>6200</v>
          </cell>
          <cell r="AQ51">
            <v>9500</v>
          </cell>
          <cell r="AR51">
            <v>8340</v>
          </cell>
          <cell r="AS51">
            <v>6439</v>
          </cell>
          <cell r="AT51">
            <v>3828</v>
          </cell>
          <cell r="AU51">
            <v>3605</v>
          </cell>
          <cell r="AV51">
            <v>3889</v>
          </cell>
        </row>
        <row r="52">
          <cell r="AL52">
            <v>38999</v>
          </cell>
        </row>
        <row r="55">
          <cell r="S55">
            <v>33.011000000000003</v>
          </cell>
          <cell r="T55">
            <v>30.507000000000001</v>
          </cell>
          <cell r="U55">
            <v>33.012999999999998</v>
          </cell>
          <cell r="V55">
            <v>52.945999999999998</v>
          </cell>
          <cell r="W55">
            <v>51.125</v>
          </cell>
          <cell r="X55">
            <v>41.201999999999998</v>
          </cell>
          <cell r="Y55">
            <v>51.53</v>
          </cell>
          <cell r="Z55">
            <v>53.284999999999997</v>
          </cell>
          <cell r="AA55">
            <v>73.682000000000002</v>
          </cell>
          <cell r="AB55">
            <v>64.143000000000001</v>
          </cell>
          <cell r="AC55">
            <v>70.931399999999996</v>
          </cell>
          <cell r="AD55">
            <v>70.629800000000003</v>
          </cell>
          <cell r="AE55">
            <v>47.121299999999998</v>
          </cell>
          <cell r="AF55">
            <v>71.749499999999998</v>
          </cell>
          <cell r="AG55">
            <v>56.054299999999998</v>
          </cell>
          <cell r="AH55">
            <v>82.772300000000001</v>
          </cell>
          <cell r="AI55">
            <v>74.549700000000001</v>
          </cell>
          <cell r="AJ55">
            <v>66.463899999999995</v>
          </cell>
          <cell r="AK55">
            <v>61.778300000000002</v>
          </cell>
          <cell r="AL55">
            <v>63.870699999999999</v>
          </cell>
          <cell r="AM55">
            <v>662.25040000000001</v>
          </cell>
          <cell r="AN55">
            <v>468.3066</v>
          </cell>
          <cell r="AO55">
            <v>472.99119999999999</v>
          </cell>
          <cell r="AP55">
            <v>541.09619999999995</v>
          </cell>
          <cell r="AQ55">
            <v>336.45979999999997</v>
          </cell>
          <cell r="AR55">
            <v>430.61169999999998</v>
          </cell>
          <cell r="AS55">
            <v>438.91849999999999</v>
          </cell>
        </row>
        <row r="56">
          <cell r="S56">
            <v>0</v>
          </cell>
          <cell r="T56">
            <v>0</v>
          </cell>
          <cell r="U56">
            <v>0</v>
          </cell>
          <cell r="V56">
            <v>0</v>
          </cell>
          <cell r="W56">
            <v>0</v>
          </cell>
          <cell r="X56">
            <v>0</v>
          </cell>
          <cell r="Y56">
            <v>0</v>
          </cell>
          <cell r="Z56">
            <v>0</v>
          </cell>
          <cell r="AA56">
            <v>6.8920000000000003</v>
          </cell>
          <cell r="AB56">
            <v>7.42</v>
          </cell>
          <cell r="AC56">
            <v>5.2519999999999998</v>
          </cell>
          <cell r="AD56">
            <v>1.7235</v>
          </cell>
          <cell r="AE56">
            <v>0</v>
          </cell>
          <cell r="AF56">
            <v>0</v>
          </cell>
          <cell r="AG56">
            <v>6.1073000000000004</v>
          </cell>
          <cell r="AH56">
            <v>0</v>
          </cell>
          <cell r="AI56">
            <v>0</v>
          </cell>
          <cell r="AJ56">
            <v>3.5396000000000001</v>
          </cell>
          <cell r="AK56">
            <v>0</v>
          </cell>
          <cell r="AL56">
            <v>0</v>
          </cell>
          <cell r="AM56">
            <v>0</v>
          </cell>
        </row>
        <row r="57">
          <cell r="S57">
            <v>0</v>
          </cell>
          <cell r="T57">
            <v>0</v>
          </cell>
          <cell r="U57">
            <v>0</v>
          </cell>
          <cell r="V57">
            <v>0</v>
          </cell>
          <cell r="W57">
            <v>0</v>
          </cell>
          <cell r="X57">
            <v>0</v>
          </cell>
          <cell r="Y57">
            <v>0</v>
          </cell>
          <cell r="Z57">
            <v>0</v>
          </cell>
          <cell r="AA57">
            <v>0</v>
          </cell>
          <cell r="AB57">
            <v>13.74</v>
          </cell>
          <cell r="AC57">
            <v>19.194199999999999</v>
          </cell>
          <cell r="AD57">
            <v>15.5534</v>
          </cell>
          <cell r="AE57">
            <v>26.951599999999999</v>
          </cell>
          <cell r="AF57">
            <v>17.853200000000001</v>
          </cell>
          <cell r="AG57">
            <v>17.5183</v>
          </cell>
          <cell r="AH57">
            <v>10.933400000000001</v>
          </cell>
          <cell r="AI57">
            <v>0.42680000000000001</v>
          </cell>
          <cell r="AJ57">
            <v>0.29220000000000002</v>
          </cell>
          <cell r="AK57">
            <v>0</v>
          </cell>
          <cell r="AL57">
            <v>0</v>
          </cell>
          <cell r="AM57">
            <v>0</v>
          </cell>
        </row>
        <row r="58">
          <cell r="S58">
            <v>-61.383000000000003</v>
          </cell>
          <cell r="T58">
            <v>-78.424499999999995</v>
          </cell>
          <cell r="U58">
            <v>-58.053800000000003</v>
          </cell>
          <cell r="V58">
            <v>-61.383000000000003</v>
          </cell>
          <cell r="W58">
            <v>-65.693799999999996</v>
          </cell>
          <cell r="X58">
            <v>-69.870999999999995</v>
          </cell>
          <cell r="Y58">
            <v>-81.582999999999998</v>
          </cell>
          <cell r="Z58">
            <v>-76.410899999999998</v>
          </cell>
          <cell r="AA58">
            <v>-98.983599999999996</v>
          </cell>
          <cell r="AB58">
            <v>-77.878799999999998</v>
          </cell>
          <cell r="AC58">
            <v>-90.125200000000007</v>
          </cell>
          <cell r="AD58">
            <v>-86.183000000000007</v>
          </cell>
          <cell r="AE58">
            <v>-74.072900000000004</v>
          </cell>
          <cell r="AF58">
            <v>-89.602699999999999</v>
          </cell>
          <cell r="AG58">
            <v>-79.679900000000004</v>
          </cell>
          <cell r="AH58">
            <v>-93.705699999999993</v>
          </cell>
          <cell r="AI58">
            <v>-74.976500000000001</v>
          </cell>
          <cell r="AJ58">
            <v>-66.756100000000004</v>
          </cell>
          <cell r="AK58">
            <v>-61.777999999999999</v>
          </cell>
          <cell r="AL58">
            <v>-63.870699999999999</v>
          </cell>
          <cell r="AM58">
            <v>-62.738</v>
          </cell>
        </row>
        <row r="59">
          <cell r="S59">
            <v>-41.503</v>
          </cell>
          <cell r="T59">
            <v>-30.507000000000001</v>
          </cell>
          <cell r="U59">
            <v>-33.012999999999998</v>
          </cell>
          <cell r="V59">
            <v>-41.503</v>
          </cell>
          <cell r="W59">
            <v>-51.125</v>
          </cell>
          <cell r="X59">
            <v>-41.201999999999998</v>
          </cell>
          <cell r="Y59">
            <v>-51.53</v>
          </cell>
          <cell r="Z59">
            <v>-53.284999999999997</v>
          </cell>
          <cell r="AA59">
            <v>-73.682000000000002</v>
          </cell>
          <cell r="AB59">
            <v>-69.260000000000005</v>
          </cell>
          <cell r="AC59">
            <v>-64.941000000000003</v>
          </cell>
          <cell r="AD59">
            <v>-64.325000000000003</v>
          </cell>
          <cell r="AE59">
            <v>-35.148000000000003</v>
          </cell>
          <cell r="AF59">
            <v>-51.314</v>
          </cell>
          <cell r="AG59">
            <v>-32.1</v>
          </cell>
          <cell r="AH59">
            <v>-52.765999999999998</v>
          </cell>
          <cell r="AI59">
            <v>-58.033000000000001</v>
          </cell>
          <cell r="AJ59">
            <v>-57.866</v>
          </cell>
          <cell r="AK59">
            <v>-52</v>
          </cell>
          <cell r="AL59">
            <v>-42.503999999999998</v>
          </cell>
          <cell r="AM59">
            <v>-72.305000000000007</v>
          </cell>
        </row>
        <row r="60">
          <cell r="S60">
            <v>-1.964</v>
          </cell>
          <cell r="T60">
            <v>-2.9453999999999998</v>
          </cell>
          <cell r="U60">
            <v>-5.7939999999999996</v>
          </cell>
          <cell r="V60">
            <v>-1.964</v>
          </cell>
          <cell r="W60">
            <v>4.5999999999999999E-3</v>
          </cell>
          <cell r="X60">
            <v>-2.8622999999999998</v>
          </cell>
          <cell r="Y60">
            <v>-4.2276999999999996</v>
          </cell>
          <cell r="Z60">
            <v>-3.4984999999999999</v>
          </cell>
          <cell r="AA60">
            <v>-0.53869999999999996</v>
          </cell>
          <cell r="AB60">
            <v>-0.98040000000000005</v>
          </cell>
          <cell r="AC60">
            <v>-0.67049999999999998</v>
          </cell>
          <cell r="AD60">
            <v>-0.72719999999999996</v>
          </cell>
          <cell r="AE60">
            <v>0</v>
          </cell>
          <cell r="AF60">
            <v>-1.2258</v>
          </cell>
          <cell r="AG60">
            <v>-0.7581</v>
          </cell>
          <cell r="AH60">
            <v>0.2311</v>
          </cell>
          <cell r="AI60">
            <v>-0.86350000000000005</v>
          </cell>
          <cell r="AJ60">
            <v>-0.48909999999999998</v>
          </cell>
          <cell r="AK60">
            <v>-0.96260000000000001</v>
          </cell>
          <cell r="AL60">
            <v>-0.98629999999999995</v>
          </cell>
          <cell r="AM60">
            <v>-0.8478</v>
          </cell>
          <cell r="AN60">
            <v>-1.2890999999999999</v>
          </cell>
          <cell r="AO60">
            <v>-1.3289</v>
          </cell>
          <cell r="AP60">
            <v>-0.89739999999999998</v>
          </cell>
          <cell r="AQ60">
            <v>-1.0682</v>
          </cell>
          <cell r="AR60">
            <v>-0.61419999999999997</v>
          </cell>
          <cell r="AS60">
            <v>-0.71660000000000001</v>
          </cell>
        </row>
        <row r="61">
          <cell r="S61">
            <v>33.011000000000003</v>
          </cell>
          <cell r="T61">
            <v>30.507000000000001</v>
          </cell>
          <cell r="U61">
            <v>33.012999999999998</v>
          </cell>
          <cell r="V61">
            <v>52.945999999999998</v>
          </cell>
          <cell r="W61">
            <v>51.125</v>
          </cell>
          <cell r="X61">
            <v>41.201999999999998</v>
          </cell>
          <cell r="Y61">
            <v>51.53</v>
          </cell>
          <cell r="Z61">
            <v>53.284999999999997</v>
          </cell>
          <cell r="AA61">
            <v>73.682000000000002</v>
          </cell>
          <cell r="AB61">
            <v>85.302999999999997</v>
          </cell>
          <cell r="AC61">
            <v>95.377599999999987</v>
          </cell>
          <cell r="AD61">
            <v>87.906700000000001</v>
          </cell>
          <cell r="AE61">
            <v>74.072900000000004</v>
          </cell>
          <cell r="AF61">
            <v>89.602699999999999</v>
          </cell>
          <cell r="AG61">
            <v>79.679900000000004</v>
          </cell>
          <cell r="AH61">
            <v>93.705700000000007</v>
          </cell>
          <cell r="AI61">
            <v>74.976500000000001</v>
          </cell>
          <cell r="AJ61">
            <v>70.295699999999997</v>
          </cell>
          <cell r="AK61">
            <v>61.778300000000002</v>
          </cell>
          <cell r="AL61">
            <v>63.870699999999999</v>
          </cell>
          <cell r="AM61">
            <v>661.40260000000001</v>
          </cell>
          <cell r="AN61">
            <v>467.01749999999998</v>
          </cell>
          <cell r="AO61">
            <v>471.66230000000002</v>
          </cell>
          <cell r="AP61">
            <v>540.19880000000001</v>
          </cell>
          <cell r="AQ61">
            <v>335.39159999999998</v>
          </cell>
          <cell r="AR61">
            <v>429.9975</v>
          </cell>
          <cell r="AS61">
            <v>438.20190000000002</v>
          </cell>
          <cell r="AT61">
            <v>423.2</v>
          </cell>
          <cell r="AU61">
            <v>388.33</v>
          </cell>
          <cell r="AV61">
            <v>489.58600000000001</v>
          </cell>
        </row>
        <row r="66">
          <cell r="S66">
            <v>55.198389505812074</v>
          </cell>
          <cell r="T66">
            <v>65.946085054365312</v>
          </cell>
          <cell r="U66">
            <v>62.943086198900161</v>
          </cell>
          <cell r="V66">
            <v>53.336746885133984</v>
          </cell>
          <cell r="W66">
            <v>55.826067129964258</v>
          </cell>
          <cell r="X66">
            <v>49.904639363410723</v>
          </cell>
          <cell r="Y66">
            <v>59.076914767203199</v>
          </cell>
          <cell r="Z66">
            <v>62.213967490925867</v>
          </cell>
          <cell r="AA66">
            <v>63.10404595096395</v>
          </cell>
          <cell r="AB66">
            <v>19.145246971924664</v>
          </cell>
          <cell r="AC66">
            <v>15.664164164164166</v>
          </cell>
          <cell r="AD66">
            <v>16.084464048655491</v>
          </cell>
          <cell r="AE66">
            <v>11.021957829872415</v>
          </cell>
          <cell r="AF66">
            <v>15.657715385804424</v>
          </cell>
          <cell r="AG66">
            <v>17.204434464758126</v>
          </cell>
          <cell r="AH66">
            <v>24.054589813967674</v>
          </cell>
          <cell r="AI66">
            <v>18.657631783641477</v>
          </cell>
          <cell r="AJ66">
            <v>18.924504168148236</v>
          </cell>
          <cell r="AK66">
            <v>66.443887693883269</v>
          </cell>
          <cell r="AL66">
            <v>63.173035804532908</v>
          </cell>
          <cell r="AM66">
            <v>73</v>
          </cell>
          <cell r="AN66">
            <v>71</v>
          </cell>
          <cell r="AO66">
            <v>73</v>
          </cell>
          <cell r="AP66">
            <v>88.7</v>
          </cell>
          <cell r="AQ66">
            <v>78.8</v>
          </cell>
          <cell r="AR66">
            <v>81</v>
          </cell>
          <cell r="AS66">
            <v>76</v>
          </cell>
          <cell r="AT66">
            <v>77</v>
          </cell>
          <cell r="AU66">
            <v>75</v>
          </cell>
          <cell r="AV66">
            <v>66</v>
          </cell>
        </row>
        <row r="67">
          <cell r="S67">
            <v>58.54</v>
          </cell>
          <cell r="T67">
            <v>60.6</v>
          </cell>
          <cell r="U67">
            <v>64.099999999999994</v>
          </cell>
          <cell r="V67">
            <v>70.63</v>
          </cell>
          <cell r="W67">
            <v>73.31</v>
          </cell>
          <cell r="X67">
            <v>68.2</v>
          </cell>
          <cell r="Y67">
            <v>72.650000000000006</v>
          </cell>
          <cell r="Z67">
            <v>79.83</v>
          </cell>
          <cell r="AA67">
            <v>76.7</v>
          </cell>
          <cell r="AB67">
            <v>67.8</v>
          </cell>
          <cell r="AC67">
            <v>86.3</v>
          </cell>
          <cell r="AD67">
            <v>82.95</v>
          </cell>
          <cell r="AE67">
            <v>73.010000000000005</v>
          </cell>
          <cell r="AF67">
            <v>69.7</v>
          </cell>
          <cell r="AG67">
            <v>78</v>
          </cell>
          <cell r="AH67">
            <v>22.861356932153392</v>
          </cell>
          <cell r="AI67">
            <v>14.028499359987951</v>
          </cell>
          <cell r="AJ67">
            <v>18.969843037149687</v>
          </cell>
          <cell r="AK67">
            <v>0</v>
          </cell>
          <cell r="AL67">
            <v>71</v>
          </cell>
          <cell r="AM67">
            <v>70</v>
          </cell>
          <cell r="AN67">
            <v>76</v>
          </cell>
          <cell r="AO67">
            <v>79</v>
          </cell>
          <cell r="AP67">
            <v>80.8</v>
          </cell>
          <cell r="AQ67">
            <v>74.5</v>
          </cell>
          <cell r="AR67">
            <v>81</v>
          </cell>
          <cell r="AS67">
            <v>75</v>
          </cell>
          <cell r="AT67">
            <v>78</v>
          </cell>
          <cell r="AU67">
            <v>78</v>
          </cell>
          <cell r="AV67">
            <v>71</v>
          </cell>
        </row>
        <row r="68">
          <cell r="S68">
            <v>63.4</v>
          </cell>
          <cell r="T68">
            <v>66.2</v>
          </cell>
          <cell r="U68">
            <v>68.7</v>
          </cell>
          <cell r="V68">
            <v>60.04</v>
          </cell>
          <cell r="W68">
            <v>62.29</v>
          </cell>
          <cell r="X68">
            <v>60.5</v>
          </cell>
          <cell r="Y68">
            <v>64.77</v>
          </cell>
          <cell r="Z68">
            <v>59.87</v>
          </cell>
          <cell r="AA68">
            <v>70.099999999999994</v>
          </cell>
          <cell r="AB68">
            <v>14.346232351943481</v>
          </cell>
          <cell r="AC68">
            <v>13.943920009936653</v>
          </cell>
          <cell r="AD68">
            <v>17.157009374614532</v>
          </cell>
          <cell r="AE68">
            <v>11.670292205371387</v>
          </cell>
          <cell r="AF68">
            <v>14.538397538538822</v>
          </cell>
          <cell r="AG68">
            <v>17.188312600081261</v>
          </cell>
          <cell r="AH68">
            <v>22.521905805038337</v>
          </cell>
          <cell r="AI68">
            <v>17.583542854444797</v>
          </cell>
          <cell r="AJ68">
            <v>17.867870127185622</v>
          </cell>
          <cell r="AK68">
            <v>0</v>
          </cell>
          <cell r="AL68">
            <v>73</v>
          </cell>
          <cell r="AM68">
            <v>74</v>
          </cell>
          <cell r="AN68">
            <v>75</v>
          </cell>
          <cell r="AO68">
            <v>76</v>
          </cell>
          <cell r="AP68">
            <v>65.599999999999994</v>
          </cell>
          <cell r="AQ68">
            <v>76.599999999999994</v>
          </cell>
          <cell r="AR68">
            <v>83</v>
          </cell>
          <cell r="AS68">
            <v>63</v>
          </cell>
          <cell r="AT68">
            <v>70</v>
          </cell>
          <cell r="AU68">
            <v>71</v>
          </cell>
          <cell r="AV68">
            <v>59</v>
          </cell>
        </row>
        <row r="69">
          <cell r="S69">
            <v>69.099999999999994</v>
          </cell>
          <cell r="T69">
            <v>74.3</v>
          </cell>
          <cell r="U69">
            <v>75.900000000000006</v>
          </cell>
          <cell r="V69">
            <v>73.97</v>
          </cell>
          <cell r="W69">
            <v>83.75</v>
          </cell>
          <cell r="X69">
            <v>76.599999999999994</v>
          </cell>
          <cell r="Y69">
            <v>80.23</v>
          </cell>
          <cell r="Z69">
            <v>81.010000000000005</v>
          </cell>
          <cell r="AA69">
            <v>79.7</v>
          </cell>
          <cell r="AB69">
            <v>16.303171094096356</v>
          </cell>
          <cell r="AC69">
            <v>17.304878715781989</v>
          </cell>
          <cell r="AD69">
            <v>15.571688799363375</v>
          </cell>
          <cell r="AE69">
            <v>10.131731339411459</v>
          </cell>
          <cell r="AF69">
            <v>15.262923351158644</v>
          </cell>
          <cell r="AG69">
            <v>74.3</v>
          </cell>
          <cell r="AH69">
            <v>74.2</v>
          </cell>
          <cell r="AI69">
            <v>73.8</v>
          </cell>
          <cell r="AJ69">
            <v>75.599999999999994</v>
          </cell>
          <cell r="AK69">
            <v>78.900000000000006</v>
          </cell>
          <cell r="AL69">
            <v>78</v>
          </cell>
          <cell r="AM69">
            <v>76</v>
          </cell>
          <cell r="AN69">
            <v>81</v>
          </cell>
          <cell r="AO69">
            <v>84</v>
          </cell>
          <cell r="AP69">
            <v>83.3</v>
          </cell>
          <cell r="AQ69">
            <v>86.6</v>
          </cell>
          <cell r="AR69">
            <v>81</v>
          </cell>
          <cell r="AS69">
            <v>78</v>
          </cell>
          <cell r="AT69">
            <v>66</v>
          </cell>
          <cell r="AU69">
            <v>70</v>
          </cell>
          <cell r="AV69">
            <v>68</v>
          </cell>
        </row>
        <row r="70">
          <cell r="S70">
            <v>71.400000000000006</v>
          </cell>
          <cell r="T70">
            <v>65.400000000000006</v>
          </cell>
          <cell r="U70">
            <v>62.7</v>
          </cell>
          <cell r="V70">
            <v>66.290000000000006</v>
          </cell>
          <cell r="W70">
            <v>66.12</v>
          </cell>
          <cell r="X70">
            <v>67.3</v>
          </cell>
          <cell r="Y70">
            <v>72.180000000000007</v>
          </cell>
          <cell r="Z70">
            <v>79.02</v>
          </cell>
          <cell r="AA70">
            <v>73</v>
          </cell>
          <cell r="AB70">
            <v>19.030440933340152</v>
          </cell>
          <cell r="AC70">
            <v>16.293327115989332</v>
          </cell>
          <cell r="AD70">
            <v>17.75748052571344</v>
          </cell>
          <cell r="AE70">
            <v>11.684709116686919</v>
          </cell>
          <cell r="AF70">
            <v>18.822678141488652</v>
          </cell>
          <cell r="AG70">
            <v>18.85353393325834</v>
          </cell>
          <cell r="AH70">
            <v>25.591204995350076</v>
          </cell>
          <cell r="AI70">
            <v>76.400000000000006</v>
          </cell>
          <cell r="AJ70">
            <v>75.8</v>
          </cell>
          <cell r="AK70">
            <v>74</v>
          </cell>
          <cell r="AL70">
            <v>75</v>
          </cell>
          <cell r="AM70">
            <v>74</v>
          </cell>
          <cell r="AN70">
            <v>74</v>
          </cell>
          <cell r="AO70">
            <v>76</v>
          </cell>
          <cell r="AP70">
            <v>82.5</v>
          </cell>
          <cell r="AQ70">
            <v>80.400000000000006</v>
          </cell>
          <cell r="AR70">
            <v>82</v>
          </cell>
          <cell r="AS70">
            <v>77</v>
          </cell>
          <cell r="AT70">
            <v>77</v>
          </cell>
          <cell r="AU70">
            <v>71</v>
          </cell>
          <cell r="AV70">
            <v>77</v>
          </cell>
        </row>
        <row r="71">
          <cell r="S71">
            <v>67</v>
          </cell>
          <cell r="T71">
            <v>69</v>
          </cell>
          <cell r="U71">
            <v>72</v>
          </cell>
          <cell r="V71">
            <v>67</v>
          </cell>
          <cell r="W71">
            <v>70</v>
          </cell>
          <cell r="X71">
            <v>70.641935483870952</v>
          </cell>
          <cell r="Y71">
            <v>63.790624999999999</v>
          </cell>
          <cell r="Z71">
            <v>71.753333333333345</v>
          </cell>
          <cell r="AA71">
            <v>67.231578947368419</v>
          </cell>
          <cell r="AB71">
            <v>18.464718691148775</v>
          </cell>
          <cell r="AC71">
            <v>19.488612240984978</v>
          </cell>
          <cell r="AD71">
            <v>15.214146905978426</v>
          </cell>
          <cell r="AE71">
            <v>12.099595738579692</v>
          </cell>
          <cell r="AF71">
            <v>16.221347976941779</v>
          </cell>
          <cell r="AG71">
            <v>16.381064591553415</v>
          </cell>
          <cell r="AH71">
            <v>23.173664536048275</v>
          </cell>
          <cell r="AI71">
            <v>19.266553969938801</v>
          </cell>
          <cell r="AJ71">
            <v>20.267750190569529</v>
          </cell>
          <cell r="AK71">
            <v>18.93</v>
          </cell>
          <cell r="AL71">
            <v>67</v>
          </cell>
          <cell r="AM71">
            <v>63</v>
          </cell>
        </row>
        <row r="72">
          <cell r="AD72">
            <v>15.133812994290174</v>
          </cell>
          <cell r="AE72">
            <v>10.646522316779777</v>
          </cell>
          <cell r="AF72">
            <v>18.049877030562211</v>
          </cell>
          <cell r="AG72">
            <v>14.759285367194794</v>
          </cell>
          <cell r="AH72">
            <v>22.171528250081867</v>
          </cell>
          <cell r="AI72">
            <v>19.154848119090726</v>
          </cell>
          <cell r="AJ72">
            <v>14.097289293379561</v>
          </cell>
          <cell r="AK72">
            <v>21.65</v>
          </cell>
        </row>
        <row r="73">
          <cell r="AB73">
            <v>17.722467978149798</v>
          </cell>
          <cell r="AC73">
            <v>15.548709433082797</v>
          </cell>
          <cell r="AD73">
            <v>15.317290637273532</v>
          </cell>
          <cell r="AE73">
            <v>11.254139287426936</v>
          </cell>
          <cell r="AF73">
            <v>19.783259733008478</v>
          </cell>
          <cell r="AK73">
            <v>18.79</v>
          </cell>
        </row>
        <row r="74">
          <cell r="AB74">
            <v>17.370670326740349</v>
          </cell>
          <cell r="AC74">
            <v>16.127333788706739</v>
          </cell>
          <cell r="AD74">
            <v>18.808971908402754</v>
          </cell>
          <cell r="AF74">
            <v>17.382097069597073</v>
          </cell>
          <cell r="AH74">
            <v>19.31013266102407</v>
          </cell>
          <cell r="AJ74">
            <v>16.820336785223741</v>
          </cell>
          <cell r="AK74">
            <v>17.739999999999998</v>
          </cell>
        </row>
        <row r="75">
          <cell r="S75">
            <v>55.198389505812074</v>
          </cell>
          <cell r="T75">
            <v>65.946085054365312</v>
          </cell>
          <cell r="U75">
            <v>62.943086198900161</v>
          </cell>
          <cell r="V75">
            <v>53.336746885133984</v>
          </cell>
          <cell r="W75">
            <v>55.826067129964258</v>
          </cell>
          <cell r="X75">
            <v>49.904639363410723</v>
          </cell>
          <cell r="Y75">
            <v>59.076914767203199</v>
          </cell>
          <cell r="Z75">
            <v>62.213967490925867</v>
          </cell>
          <cell r="AA75">
            <v>63.10404595096395</v>
          </cell>
          <cell r="AB75">
            <v>20.236494331635487</v>
          </cell>
          <cell r="AC75">
            <v>16.53171497353992</v>
          </cell>
          <cell r="AD75">
            <v>16.42157267912884</v>
          </cell>
          <cell r="AE75">
            <v>11.309193174425991</v>
          </cell>
          <cell r="AF75">
            <v>16.273691076629092</v>
          </cell>
          <cell r="AG75">
            <v>21.099726926380232</v>
          </cell>
          <cell r="AH75">
            <v>25.105234641993835</v>
          </cell>
          <cell r="AI75">
            <v>22.023000226603216</v>
          </cell>
          <cell r="AJ75">
            <v>21.870863189808986</v>
          </cell>
          <cell r="AK75">
            <v>12.851666666666667</v>
          </cell>
          <cell r="AL75">
            <v>63.173035804532908</v>
          </cell>
          <cell r="AM75">
            <v>73.400000000000006</v>
          </cell>
          <cell r="AN75">
            <v>75.400000000000006</v>
          </cell>
          <cell r="AO75">
            <v>77.599999999999994</v>
          </cell>
          <cell r="AP75">
            <v>80.179999999999993</v>
          </cell>
          <cell r="AQ75">
            <v>79.38</v>
          </cell>
          <cell r="AR75">
            <v>81.599999999999994</v>
          </cell>
          <cell r="AS75">
            <v>73.8</v>
          </cell>
          <cell r="AT75">
            <v>73.599999999999994</v>
          </cell>
          <cell r="AU75">
            <v>73</v>
          </cell>
          <cell r="AV75">
            <v>68.2</v>
          </cell>
        </row>
        <row r="77">
          <cell r="S77">
            <v>928</v>
          </cell>
          <cell r="T77">
            <v>968</v>
          </cell>
          <cell r="U77">
            <v>1150</v>
          </cell>
          <cell r="V77">
            <v>990</v>
          </cell>
          <cell r="W77">
            <v>985</v>
          </cell>
          <cell r="X77">
            <v>988</v>
          </cell>
          <cell r="Y77">
            <v>1155</v>
          </cell>
          <cell r="Z77">
            <v>1196</v>
          </cell>
          <cell r="AA77">
            <v>1255</v>
          </cell>
          <cell r="AB77">
            <v>1097</v>
          </cell>
          <cell r="AC77">
            <v>934</v>
          </cell>
          <cell r="AD77">
            <v>1302</v>
          </cell>
          <cell r="AE77">
            <v>1298</v>
          </cell>
          <cell r="AF77">
            <v>1352</v>
          </cell>
          <cell r="AG77">
            <v>1185</v>
          </cell>
          <cell r="AH77">
            <v>1280</v>
          </cell>
          <cell r="AI77">
            <v>1387</v>
          </cell>
          <cell r="AJ77">
            <v>1511</v>
          </cell>
          <cell r="AK77">
            <v>1577</v>
          </cell>
          <cell r="AL77">
            <v>1407</v>
          </cell>
          <cell r="AM77">
            <v>1357</v>
          </cell>
          <cell r="AN77">
            <v>1419</v>
          </cell>
          <cell r="AO77">
            <v>1514</v>
          </cell>
          <cell r="AP77">
            <v>1476</v>
          </cell>
          <cell r="AQ77">
            <v>1444</v>
          </cell>
          <cell r="AR77">
            <v>1480</v>
          </cell>
          <cell r="AS77">
            <v>1682</v>
          </cell>
          <cell r="AT77">
            <v>1602</v>
          </cell>
          <cell r="AU77">
            <v>1430</v>
          </cell>
          <cell r="AV77">
            <v>1382</v>
          </cell>
        </row>
        <row r="78">
          <cell r="S78">
            <v>902</v>
          </cell>
          <cell r="T78">
            <v>981</v>
          </cell>
          <cell r="U78">
            <v>1049</v>
          </cell>
          <cell r="V78">
            <v>1077</v>
          </cell>
          <cell r="W78">
            <v>1230</v>
          </cell>
          <cell r="X78">
            <v>1064</v>
          </cell>
          <cell r="Y78">
            <v>1127</v>
          </cell>
          <cell r="Z78">
            <v>1252</v>
          </cell>
          <cell r="AA78">
            <v>1210</v>
          </cell>
          <cell r="AB78">
            <v>1195</v>
          </cell>
          <cell r="AC78">
            <v>1158</v>
          </cell>
          <cell r="AD78">
            <v>1276</v>
          </cell>
          <cell r="AE78">
            <v>1166</v>
          </cell>
          <cell r="AF78">
            <v>1159</v>
          </cell>
          <cell r="AG78">
            <v>1222</v>
          </cell>
          <cell r="AH78">
            <v>1230</v>
          </cell>
          <cell r="AI78">
            <v>1442</v>
          </cell>
          <cell r="AJ78">
            <v>1507</v>
          </cell>
          <cell r="AK78">
            <v>1503</v>
          </cell>
          <cell r="AL78">
            <v>1298</v>
          </cell>
          <cell r="AM78">
            <v>1213</v>
          </cell>
          <cell r="AN78">
            <v>1249</v>
          </cell>
          <cell r="AO78">
            <v>1395</v>
          </cell>
          <cell r="AP78">
            <v>1316</v>
          </cell>
          <cell r="AQ78">
            <v>1433</v>
          </cell>
          <cell r="AR78">
            <v>1480</v>
          </cell>
          <cell r="AS78">
            <v>1486</v>
          </cell>
          <cell r="AT78">
            <v>1533</v>
          </cell>
          <cell r="AU78">
            <v>1411</v>
          </cell>
          <cell r="AV78">
            <v>1216</v>
          </cell>
        </row>
        <row r="79">
          <cell r="S79">
            <v>1201</v>
          </cell>
          <cell r="T79">
            <v>1296</v>
          </cell>
          <cell r="U79">
            <v>1384</v>
          </cell>
          <cell r="V79">
            <v>1249</v>
          </cell>
          <cell r="W79">
            <v>1315</v>
          </cell>
          <cell r="X79">
            <v>1272</v>
          </cell>
          <cell r="Y79">
            <v>1206</v>
          </cell>
          <cell r="Z79">
            <v>1284</v>
          </cell>
          <cell r="AA79">
            <v>1413</v>
          </cell>
          <cell r="AB79">
            <v>1242</v>
          </cell>
          <cell r="AC79">
            <v>1277</v>
          </cell>
          <cell r="AD79">
            <v>1618</v>
          </cell>
          <cell r="AE79">
            <v>1661</v>
          </cell>
          <cell r="AF79">
            <v>1259</v>
          </cell>
          <cell r="AG79">
            <v>1277</v>
          </cell>
          <cell r="AH79">
            <v>1265</v>
          </cell>
          <cell r="AI79">
            <v>1403</v>
          </cell>
          <cell r="AJ79">
            <v>1351</v>
          </cell>
          <cell r="AK79">
            <v>1191</v>
          </cell>
          <cell r="AL79">
            <v>1203</v>
          </cell>
          <cell r="AM79">
            <v>1204</v>
          </cell>
          <cell r="AN79">
            <v>1145</v>
          </cell>
          <cell r="AO79">
            <v>1154</v>
          </cell>
          <cell r="AP79">
            <v>1024</v>
          </cell>
          <cell r="AQ79">
            <v>1371</v>
          </cell>
          <cell r="AR79">
            <v>1432</v>
          </cell>
          <cell r="AS79">
            <v>1352</v>
          </cell>
          <cell r="AT79">
            <v>1458</v>
          </cell>
          <cell r="AU79">
            <v>1222</v>
          </cell>
          <cell r="AV79">
            <v>1029</v>
          </cell>
        </row>
        <row r="80">
          <cell r="S80">
            <v>1223</v>
          </cell>
          <cell r="T80">
            <v>1498</v>
          </cell>
          <cell r="U80">
            <v>1518</v>
          </cell>
          <cell r="V80">
            <v>1615</v>
          </cell>
          <cell r="W80">
            <v>1637</v>
          </cell>
          <cell r="X80">
            <v>1293</v>
          </cell>
          <cell r="Y80">
            <v>1448</v>
          </cell>
          <cell r="Z80">
            <v>1455</v>
          </cell>
          <cell r="AA80">
            <v>1440</v>
          </cell>
          <cell r="AB80">
            <v>1135</v>
          </cell>
          <cell r="AC80">
            <v>1017</v>
          </cell>
          <cell r="AD80">
            <v>1324</v>
          </cell>
          <cell r="AE80">
            <v>1301</v>
          </cell>
          <cell r="AF80">
            <v>1317</v>
          </cell>
          <cell r="AG80">
            <v>1328</v>
          </cell>
          <cell r="AH80">
            <v>1176</v>
          </cell>
          <cell r="AI80">
            <v>1251</v>
          </cell>
          <cell r="AJ80">
            <v>1458</v>
          </cell>
          <cell r="AK80">
            <v>1262</v>
          </cell>
          <cell r="AL80">
            <v>1166</v>
          </cell>
          <cell r="AM80">
            <v>1169</v>
          </cell>
          <cell r="AN80">
            <v>1219</v>
          </cell>
          <cell r="AO80">
            <v>1290</v>
          </cell>
          <cell r="AP80">
            <v>1148</v>
          </cell>
          <cell r="AQ80">
            <v>1274</v>
          </cell>
          <cell r="AR80">
            <v>1214</v>
          </cell>
          <cell r="AS80">
            <v>1280</v>
          </cell>
          <cell r="AT80">
            <v>1241</v>
          </cell>
          <cell r="AU80">
            <v>1179</v>
          </cell>
          <cell r="AV80">
            <v>1125</v>
          </cell>
        </row>
        <row r="81">
          <cell r="S81">
            <v>1318</v>
          </cell>
          <cell r="T81">
            <v>1360</v>
          </cell>
          <cell r="U81">
            <v>1350</v>
          </cell>
          <cell r="V81">
            <v>1387</v>
          </cell>
          <cell r="W81">
            <v>1307</v>
          </cell>
          <cell r="X81">
            <v>1208</v>
          </cell>
          <cell r="Y81">
            <v>1355</v>
          </cell>
          <cell r="Z81">
            <v>1415</v>
          </cell>
          <cell r="AA81">
            <v>1416</v>
          </cell>
          <cell r="AB81">
            <v>1273</v>
          </cell>
          <cell r="AC81">
            <v>1121</v>
          </cell>
          <cell r="AD81">
            <v>1342</v>
          </cell>
          <cell r="AE81">
            <v>1392</v>
          </cell>
          <cell r="AF81">
            <v>1414</v>
          </cell>
          <cell r="AG81">
            <v>1205</v>
          </cell>
          <cell r="AH81">
            <v>1100</v>
          </cell>
          <cell r="AI81">
            <v>1187</v>
          </cell>
          <cell r="AJ81">
            <v>1118</v>
          </cell>
          <cell r="AK81">
            <v>1206</v>
          </cell>
          <cell r="AL81">
            <v>1168</v>
          </cell>
          <cell r="AM81">
            <v>1221</v>
          </cell>
          <cell r="AN81">
            <v>1229</v>
          </cell>
          <cell r="AO81">
            <v>1157</v>
          </cell>
          <cell r="AP81">
            <v>1371</v>
          </cell>
          <cell r="AQ81">
            <v>1300</v>
          </cell>
          <cell r="AR81">
            <v>1210</v>
          </cell>
          <cell r="AS81">
            <v>1137</v>
          </cell>
          <cell r="AT81">
            <v>1024</v>
          </cell>
          <cell r="AU81">
            <v>1060</v>
          </cell>
          <cell r="AV81">
            <v>1268</v>
          </cell>
        </row>
        <row r="82">
          <cell r="S82">
            <v>1328</v>
          </cell>
          <cell r="T82">
            <v>1305</v>
          </cell>
          <cell r="U82">
            <v>1268</v>
          </cell>
          <cell r="V82">
            <v>1328</v>
          </cell>
          <cell r="W82">
            <v>1311</v>
          </cell>
          <cell r="X82">
            <v>1332</v>
          </cell>
          <cell r="Y82">
            <v>1332</v>
          </cell>
          <cell r="Z82">
            <v>1371</v>
          </cell>
          <cell r="AA82">
            <v>1349</v>
          </cell>
          <cell r="AB82">
            <v>1256</v>
          </cell>
          <cell r="AC82">
            <v>1330</v>
          </cell>
          <cell r="AD82">
            <v>1304</v>
          </cell>
          <cell r="AE82">
            <v>1341</v>
          </cell>
          <cell r="AF82">
            <v>1370</v>
          </cell>
          <cell r="AG82">
            <v>1326</v>
          </cell>
          <cell r="AH82">
            <v>1346</v>
          </cell>
          <cell r="AI82">
            <v>1358</v>
          </cell>
          <cell r="AJ82">
            <v>1339</v>
          </cell>
          <cell r="AK82">
            <v>1291</v>
          </cell>
          <cell r="AL82">
            <v>1349</v>
          </cell>
          <cell r="AM82">
            <v>1317</v>
          </cell>
        </row>
        <row r="86">
          <cell r="S86">
            <v>0</v>
          </cell>
          <cell r="T86">
            <v>0</v>
          </cell>
          <cell r="U86">
            <v>0</v>
          </cell>
          <cell r="V86">
            <v>0</v>
          </cell>
          <cell r="W86">
            <v>0</v>
          </cell>
          <cell r="X86">
            <v>0</v>
          </cell>
          <cell r="Y86">
            <v>0</v>
          </cell>
          <cell r="Z86">
            <v>0</v>
          </cell>
          <cell r="AA86">
            <v>0</v>
          </cell>
          <cell r="AB86">
            <v>0</v>
          </cell>
          <cell r="AC86">
            <v>0</v>
          </cell>
          <cell r="AD86">
            <v>0</v>
          </cell>
          <cell r="AE86">
            <v>0</v>
          </cell>
          <cell r="AF86">
            <v>0</v>
          </cell>
          <cell r="AG86">
            <v>0</v>
          </cell>
          <cell r="AH86">
            <v>0</v>
          </cell>
          <cell r="AI86">
            <v>0</v>
          </cell>
          <cell r="AJ86">
            <v>0</v>
          </cell>
          <cell r="AK86">
            <v>1347.8</v>
          </cell>
          <cell r="AL86">
            <v>1248.4000000000001</v>
          </cell>
          <cell r="AM86">
            <v>1232.8</v>
          </cell>
          <cell r="AN86">
            <v>1252.2</v>
          </cell>
          <cell r="AO86">
            <v>1302</v>
          </cell>
          <cell r="AP86">
            <v>1267</v>
          </cell>
          <cell r="AQ86">
            <v>1351</v>
          </cell>
          <cell r="AR86">
            <v>1363.2</v>
          </cell>
          <cell r="AS86">
            <v>1387.4</v>
          </cell>
          <cell r="AT86">
            <v>1371.6</v>
          </cell>
          <cell r="AU86">
            <v>1260.4000000000001</v>
          </cell>
          <cell r="AV86">
            <v>1204</v>
          </cell>
        </row>
        <row r="88">
          <cell r="S88">
            <v>85.55</v>
          </cell>
          <cell r="T88">
            <v>86.35</v>
          </cell>
          <cell r="U88">
            <v>83.85</v>
          </cell>
          <cell r="V88">
            <v>91.14</v>
          </cell>
          <cell r="W88">
            <v>91.49</v>
          </cell>
          <cell r="X88">
            <v>91.32</v>
          </cell>
          <cell r="Y88">
            <v>92.57</v>
          </cell>
          <cell r="Z88">
            <v>91.53</v>
          </cell>
          <cell r="AA88">
            <v>93.83</v>
          </cell>
          <cell r="AB88">
            <v>95.22</v>
          </cell>
          <cell r="AC88">
            <v>83.25</v>
          </cell>
          <cell r="AD88">
            <v>35.99</v>
          </cell>
          <cell r="AE88">
            <v>92.14</v>
          </cell>
          <cell r="AF88">
            <v>79.069999999999993</v>
          </cell>
          <cell r="AG88">
            <v>94.08</v>
          </cell>
          <cell r="AH88">
            <v>87.44</v>
          </cell>
          <cell r="AI88">
            <v>92.85</v>
          </cell>
          <cell r="AJ88">
            <v>84.37</v>
          </cell>
          <cell r="AK88">
            <v>91.03</v>
          </cell>
          <cell r="AL88">
            <v>88.7</v>
          </cell>
          <cell r="AM88">
            <v>87</v>
          </cell>
          <cell r="AN88">
            <v>85</v>
          </cell>
          <cell r="AO88">
            <v>87</v>
          </cell>
          <cell r="AP88">
            <v>85.5</v>
          </cell>
          <cell r="AQ88">
            <v>83.5</v>
          </cell>
          <cell r="AR88">
            <v>86</v>
          </cell>
          <cell r="AS88">
            <v>83</v>
          </cell>
          <cell r="AT88">
            <v>83</v>
          </cell>
          <cell r="AU88">
            <v>68</v>
          </cell>
          <cell r="AV88">
            <v>64</v>
          </cell>
        </row>
        <row r="89">
          <cell r="S89">
            <v>90.7</v>
          </cell>
          <cell r="T89">
            <v>87.7</v>
          </cell>
          <cell r="U89">
            <v>86.9</v>
          </cell>
          <cell r="V89">
            <v>82.11</v>
          </cell>
          <cell r="W89">
            <v>89.84</v>
          </cell>
          <cell r="X89">
            <v>88.9</v>
          </cell>
          <cell r="Y89">
            <v>89.46</v>
          </cell>
          <cell r="Z89">
            <v>87.67</v>
          </cell>
          <cell r="AA89">
            <v>93.3</v>
          </cell>
          <cell r="AB89">
            <v>89.93</v>
          </cell>
          <cell r="AC89">
            <v>87.8</v>
          </cell>
          <cell r="AD89">
            <v>84.11</v>
          </cell>
          <cell r="AE89">
            <v>90.8</v>
          </cell>
          <cell r="AF89">
            <v>83.89</v>
          </cell>
          <cell r="AG89">
            <v>75</v>
          </cell>
          <cell r="AH89">
            <v>23.73</v>
          </cell>
          <cell r="AI89">
            <v>88.54</v>
          </cell>
          <cell r="AJ89">
            <v>92.06</v>
          </cell>
          <cell r="AK89">
            <v>10.52</v>
          </cell>
          <cell r="AL89">
            <v>82</v>
          </cell>
          <cell r="AM89">
            <v>86</v>
          </cell>
          <cell r="AN89">
            <v>89</v>
          </cell>
          <cell r="AO89">
            <v>83</v>
          </cell>
          <cell r="AP89">
            <v>88.8</v>
          </cell>
          <cell r="AQ89">
            <v>79.900000000000006</v>
          </cell>
          <cell r="AR89">
            <v>85</v>
          </cell>
          <cell r="AS89">
            <v>88</v>
          </cell>
          <cell r="AT89">
            <v>89</v>
          </cell>
          <cell r="AU89">
            <v>85</v>
          </cell>
          <cell r="AV89">
            <v>78</v>
          </cell>
        </row>
        <row r="90">
          <cell r="S90">
            <v>83</v>
          </cell>
          <cell r="T90">
            <v>83.3</v>
          </cell>
          <cell r="U90">
            <v>84.2</v>
          </cell>
          <cell r="V90">
            <v>81.260000000000005</v>
          </cell>
          <cell r="W90">
            <v>87.44</v>
          </cell>
          <cell r="X90">
            <v>85.5</v>
          </cell>
          <cell r="Y90">
            <v>88.14</v>
          </cell>
          <cell r="Z90">
            <v>89.78</v>
          </cell>
          <cell r="AA90">
            <v>90.3</v>
          </cell>
          <cell r="AB90">
            <v>94.99</v>
          </cell>
          <cell r="AC90">
            <v>80.510000000000005</v>
          </cell>
          <cell r="AD90">
            <v>81.069999999999993</v>
          </cell>
          <cell r="AE90">
            <v>74.510000000000005</v>
          </cell>
          <cell r="AF90">
            <v>70.78</v>
          </cell>
          <cell r="AG90">
            <v>92.98</v>
          </cell>
          <cell r="AH90">
            <v>91.3</v>
          </cell>
          <cell r="AI90">
            <v>94.13</v>
          </cell>
          <cell r="AJ90">
            <v>91.38</v>
          </cell>
          <cell r="AK90">
            <v>31.89</v>
          </cell>
          <cell r="AL90">
            <v>91</v>
          </cell>
          <cell r="AM90">
            <v>84</v>
          </cell>
          <cell r="AN90">
            <v>89</v>
          </cell>
          <cell r="AO90">
            <v>83</v>
          </cell>
          <cell r="AP90">
            <v>91.4</v>
          </cell>
          <cell r="AQ90">
            <v>90.6</v>
          </cell>
          <cell r="AR90">
            <v>81</v>
          </cell>
          <cell r="AS90">
            <v>86</v>
          </cell>
          <cell r="AT90">
            <v>86</v>
          </cell>
          <cell r="AU90">
            <v>84</v>
          </cell>
          <cell r="AV90">
            <v>78</v>
          </cell>
        </row>
        <row r="91">
          <cell r="S91">
            <v>81.400000000000006</v>
          </cell>
          <cell r="T91">
            <v>84.1</v>
          </cell>
          <cell r="U91">
            <v>86.9</v>
          </cell>
          <cell r="V91">
            <v>81.93</v>
          </cell>
          <cell r="W91">
            <v>84.2</v>
          </cell>
          <cell r="X91">
            <v>88.4</v>
          </cell>
          <cell r="Y91">
            <v>84.44</v>
          </cell>
          <cell r="Z91">
            <v>87.58</v>
          </cell>
          <cell r="AA91">
            <v>90.6</v>
          </cell>
          <cell r="AB91">
            <v>92.73</v>
          </cell>
          <cell r="AC91">
            <v>81.260000000000005</v>
          </cell>
          <cell r="AD91">
            <v>89.36</v>
          </cell>
          <cell r="AE91">
            <v>89.94</v>
          </cell>
          <cell r="AF91">
            <v>44.88</v>
          </cell>
          <cell r="AG91">
            <v>84</v>
          </cell>
          <cell r="AH91">
            <v>86.65</v>
          </cell>
          <cell r="AI91">
            <v>84.6</v>
          </cell>
          <cell r="AJ91">
            <v>92</v>
          </cell>
          <cell r="AK91">
            <v>88.01</v>
          </cell>
          <cell r="AL91">
            <v>88</v>
          </cell>
          <cell r="AM91">
            <v>87</v>
          </cell>
          <cell r="AN91">
            <v>89</v>
          </cell>
          <cell r="AO91">
            <v>85</v>
          </cell>
          <cell r="AP91">
            <v>79.900000000000006</v>
          </cell>
          <cell r="AQ91">
            <v>84.6</v>
          </cell>
          <cell r="AR91">
            <v>82</v>
          </cell>
          <cell r="AS91">
            <v>82</v>
          </cell>
          <cell r="AT91">
            <v>78</v>
          </cell>
          <cell r="AU91">
            <v>88</v>
          </cell>
          <cell r="AV91">
            <v>85</v>
          </cell>
        </row>
        <row r="92">
          <cell r="S92">
            <v>64.3</v>
          </cell>
          <cell r="T92">
            <v>87</v>
          </cell>
          <cell r="U92">
            <v>95.6</v>
          </cell>
          <cell r="V92">
            <v>86.36</v>
          </cell>
          <cell r="W92">
            <v>94.06</v>
          </cell>
          <cell r="X92">
            <v>89.9</v>
          </cell>
          <cell r="Y92">
            <v>79.650000000000006</v>
          </cell>
          <cell r="Z92">
            <v>84.26</v>
          </cell>
          <cell r="AA92">
            <v>90.2</v>
          </cell>
          <cell r="AB92">
            <v>65.19</v>
          </cell>
          <cell r="AC92">
            <v>92.93</v>
          </cell>
          <cell r="AD92">
            <v>90.29</v>
          </cell>
          <cell r="AE92">
            <v>93.26</v>
          </cell>
          <cell r="AF92">
            <v>86.76</v>
          </cell>
          <cell r="AG92">
            <v>88.9</v>
          </cell>
          <cell r="AH92">
            <v>25.09</v>
          </cell>
          <cell r="AI92">
            <v>83.5</v>
          </cell>
          <cell r="AJ92">
            <v>90</v>
          </cell>
          <cell r="AK92">
            <v>85.59</v>
          </cell>
          <cell r="AL92">
            <v>84</v>
          </cell>
          <cell r="AM92">
            <v>82</v>
          </cell>
          <cell r="AN92">
            <v>86</v>
          </cell>
          <cell r="AO92">
            <v>87</v>
          </cell>
          <cell r="AP92">
            <v>87.6</v>
          </cell>
          <cell r="AQ92">
            <v>72.599999999999994</v>
          </cell>
          <cell r="AR92">
            <v>87</v>
          </cell>
          <cell r="AS92">
            <v>81</v>
          </cell>
          <cell r="AT92">
            <v>83</v>
          </cell>
          <cell r="AU92">
            <v>86</v>
          </cell>
          <cell r="AV92">
            <v>82</v>
          </cell>
        </row>
        <row r="93">
          <cell r="S93">
            <v>95.7</v>
          </cell>
          <cell r="T93">
            <v>85</v>
          </cell>
          <cell r="U93">
            <v>96.8</v>
          </cell>
          <cell r="V93">
            <v>95.7</v>
          </cell>
          <cell r="W93">
            <v>95.7</v>
          </cell>
          <cell r="X93">
            <v>91.868279569892451</v>
          </cell>
          <cell r="Y93">
            <v>91.360677083333343</v>
          </cell>
          <cell r="Z93">
            <v>94.861111111111114</v>
          </cell>
          <cell r="AA93">
            <v>92.423245614035082</v>
          </cell>
          <cell r="AB93">
            <v>89.68</v>
          </cell>
          <cell r="AC93">
            <v>81.13</v>
          </cell>
          <cell r="AD93">
            <v>76.33</v>
          </cell>
          <cell r="AE93">
            <v>89.12</v>
          </cell>
          <cell r="AF93">
            <v>81.34</v>
          </cell>
          <cell r="AG93">
            <v>91.24</v>
          </cell>
          <cell r="AH93">
            <v>87.09</v>
          </cell>
          <cell r="AI93">
            <v>84.79</v>
          </cell>
          <cell r="AJ93">
            <v>91.83</v>
          </cell>
          <cell r="AK93">
            <v>60.73</v>
          </cell>
          <cell r="AL93">
            <v>82.93</v>
          </cell>
          <cell r="AM93">
            <v>93.375</v>
          </cell>
        </row>
        <row r="94">
          <cell r="AD94">
            <v>31.33</v>
          </cell>
          <cell r="AE94">
            <v>92.83</v>
          </cell>
          <cell r="AF94">
            <v>70.930000000000007</v>
          </cell>
          <cell r="AG94">
            <v>86.89</v>
          </cell>
          <cell r="AH94">
            <v>88.22</v>
          </cell>
          <cell r="AI94">
            <v>66.28</v>
          </cell>
          <cell r="AJ94">
            <v>26.92</v>
          </cell>
          <cell r="AK94">
            <v>85.58</v>
          </cell>
          <cell r="AL94">
            <v>88.57</v>
          </cell>
        </row>
        <row r="95">
          <cell r="AB95">
            <v>94.38</v>
          </cell>
          <cell r="AC95">
            <v>76.28</v>
          </cell>
          <cell r="AD95">
            <v>78.930000000000007</v>
          </cell>
          <cell r="AE95">
            <v>85.73</v>
          </cell>
          <cell r="AF95">
            <v>43.78</v>
          </cell>
          <cell r="AJ95">
            <v>20.87</v>
          </cell>
          <cell r="AK95">
            <v>87.29</v>
          </cell>
          <cell r="AL95">
            <v>89.09</v>
          </cell>
        </row>
        <row r="96">
          <cell r="AB96">
            <v>91.68</v>
          </cell>
          <cell r="AC96">
            <v>78.08</v>
          </cell>
          <cell r="AD96">
            <v>58.42</v>
          </cell>
          <cell r="AF96">
            <v>72.8</v>
          </cell>
          <cell r="AH96">
            <v>37.020000000000003</v>
          </cell>
          <cell r="AJ96">
            <v>61.48</v>
          </cell>
          <cell r="AK96">
            <v>85.06</v>
          </cell>
          <cell r="AL96">
            <v>73.83</v>
          </cell>
        </row>
        <row r="97">
          <cell r="S97">
            <v>85.55</v>
          </cell>
          <cell r="T97">
            <v>86.35</v>
          </cell>
          <cell r="U97">
            <v>83.85</v>
          </cell>
          <cell r="V97">
            <v>91.14</v>
          </cell>
          <cell r="W97">
            <v>91.49</v>
          </cell>
          <cell r="X97">
            <v>91.32</v>
          </cell>
          <cell r="Y97">
            <v>92.57</v>
          </cell>
          <cell r="Z97">
            <v>91.53</v>
          </cell>
          <cell r="AA97">
            <v>93.83</v>
          </cell>
          <cell r="AB97">
            <v>62.544285714285714</v>
          </cell>
          <cell r="AC97">
            <v>69.846666666666664</v>
          </cell>
          <cell r="AD97">
            <v>62.173333333333339</v>
          </cell>
          <cell r="AE97">
            <v>73.161666666666676</v>
          </cell>
          <cell r="AF97">
            <v>60.471666666666671</v>
          </cell>
          <cell r="AG97">
            <v>50.454444444444448</v>
          </cell>
          <cell r="AH97">
            <v>48.876666666666665</v>
          </cell>
          <cell r="AI97">
            <v>47.398888888888891</v>
          </cell>
          <cell r="AJ97">
            <v>52.101111111111116</v>
          </cell>
          <cell r="AK97">
            <v>60.178333333333335</v>
          </cell>
          <cell r="AL97">
            <v>83.605000000000004</v>
          </cell>
          <cell r="AM97">
            <v>85.2</v>
          </cell>
          <cell r="AN97">
            <v>87.6</v>
          </cell>
          <cell r="AO97">
            <v>85</v>
          </cell>
          <cell r="AP97">
            <v>86.640000000000015</v>
          </cell>
          <cell r="AQ97">
            <v>82.240000000000009</v>
          </cell>
          <cell r="AR97">
            <v>84.2</v>
          </cell>
          <cell r="AS97">
            <v>84</v>
          </cell>
          <cell r="AT97">
            <v>83.8</v>
          </cell>
          <cell r="AU97">
            <v>82.2</v>
          </cell>
          <cell r="AV97">
            <v>77.400000000000006</v>
          </cell>
        </row>
        <row r="99">
          <cell r="S99">
            <v>10</v>
          </cell>
          <cell r="T99">
            <v>11.23</v>
          </cell>
          <cell r="U99">
            <v>9.0399999999999991</v>
          </cell>
          <cell r="V99">
            <v>5.6</v>
          </cell>
          <cell r="W99">
            <v>5.46</v>
          </cell>
          <cell r="X99">
            <v>7.3</v>
          </cell>
          <cell r="Y99">
            <v>4.92</v>
          </cell>
          <cell r="Z99">
            <v>8.1999999999999993</v>
          </cell>
          <cell r="AA99">
            <v>5.86</v>
          </cell>
          <cell r="AB99">
            <v>0.6</v>
          </cell>
          <cell r="AC99">
            <v>3.6</v>
          </cell>
          <cell r="AD99">
            <v>1.6</v>
          </cell>
          <cell r="AE99">
            <v>1.44</v>
          </cell>
          <cell r="AF99">
            <v>1.1000000000000001</v>
          </cell>
          <cell r="AG99">
            <v>2.6</v>
          </cell>
          <cell r="AH99">
            <v>3.9</v>
          </cell>
          <cell r="AI99">
            <v>1.4</v>
          </cell>
          <cell r="AJ99">
            <v>2.7</v>
          </cell>
          <cell r="AK99">
            <v>11.5</v>
          </cell>
          <cell r="AL99">
            <v>2.9</v>
          </cell>
          <cell r="AM99">
            <v>7.4</v>
          </cell>
          <cell r="AN99">
            <v>6.1</v>
          </cell>
          <cell r="AO99">
            <v>8.1</v>
          </cell>
          <cell r="AP99">
            <v>7.7</v>
          </cell>
          <cell r="AQ99">
            <v>9.6999999999999993</v>
          </cell>
          <cell r="AR99">
            <v>7.7</v>
          </cell>
          <cell r="AS99">
            <v>7</v>
          </cell>
          <cell r="AT99">
            <v>8.1999999999999993</v>
          </cell>
          <cell r="AU99">
            <v>9.8000000000000007</v>
          </cell>
          <cell r="AV99">
            <v>7</v>
          </cell>
        </row>
        <row r="100">
          <cell r="S100">
            <v>64.2</v>
          </cell>
          <cell r="T100">
            <v>66.34</v>
          </cell>
          <cell r="U100">
            <v>74.069999999999993</v>
          </cell>
          <cell r="V100">
            <v>71.489999999999995</v>
          </cell>
          <cell r="W100">
            <v>69.03</v>
          </cell>
          <cell r="X100">
            <v>70.73</v>
          </cell>
          <cell r="Y100">
            <v>73.36</v>
          </cell>
          <cell r="Z100">
            <v>68.47</v>
          </cell>
          <cell r="AA100">
            <v>70.02</v>
          </cell>
          <cell r="AB100">
            <v>88.3</v>
          </cell>
          <cell r="AC100">
            <v>76</v>
          </cell>
          <cell r="AD100">
            <v>79.8</v>
          </cell>
          <cell r="AE100">
            <v>85.23</v>
          </cell>
          <cell r="AF100">
            <v>87.3</v>
          </cell>
          <cell r="AG100">
            <v>80.400000000000006</v>
          </cell>
          <cell r="AH100">
            <v>77.2</v>
          </cell>
          <cell r="AI100">
            <v>83.2</v>
          </cell>
          <cell r="AJ100">
            <v>76.8</v>
          </cell>
          <cell r="AK100">
            <v>63.5</v>
          </cell>
          <cell r="AL100">
            <v>74</v>
          </cell>
          <cell r="AM100">
            <v>66.3</v>
          </cell>
          <cell r="AN100">
            <v>68.3</v>
          </cell>
          <cell r="AO100">
            <v>67.5</v>
          </cell>
          <cell r="AP100">
            <v>68.3</v>
          </cell>
          <cell r="AQ100">
            <v>65.209999999999994</v>
          </cell>
          <cell r="AR100">
            <v>70.3</v>
          </cell>
          <cell r="AS100">
            <v>71.400000000000006</v>
          </cell>
          <cell r="AT100">
            <v>64.8</v>
          </cell>
          <cell r="AU100">
            <v>64.400000000000006</v>
          </cell>
          <cell r="AV100">
            <v>67.2</v>
          </cell>
        </row>
        <row r="104">
          <cell r="S104">
            <v>35977</v>
          </cell>
          <cell r="T104">
            <v>36008</v>
          </cell>
          <cell r="U104">
            <v>36039</v>
          </cell>
          <cell r="V104">
            <v>36069</v>
          </cell>
          <cell r="W104">
            <v>36100</v>
          </cell>
          <cell r="X104">
            <v>36130</v>
          </cell>
          <cell r="Y104">
            <v>36161</v>
          </cell>
          <cell r="Z104">
            <v>36192</v>
          </cell>
          <cell r="AA104">
            <v>36220</v>
          </cell>
          <cell r="AB104">
            <v>36251</v>
          </cell>
          <cell r="AC104">
            <v>36281</v>
          </cell>
          <cell r="AD104">
            <v>36312</v>
          </cell>
          <cell r="AE104">
            <v>36342</v>
          </cell>
          <cell r="AF104">
            <v>36373</v>
          </cell>
          <cell r="AG104">
            <v>36404</v>
          </cell>
          <cell r="AH104">
            <v>36434</v>
          </cell>
          <cell r="AI104">
            <v>36465</v>
          </cell>
          <cell r="AJ104">
            <v>36495</v>
          </cell>
          <cell r="AK104">
            <v>36526</v>
          </cell>
          <cell r="AL104">
            <v>36557</v>
          </cell>
          <cell r="AM104">
            <v>36586</v>
          </cell>
          <cell r="AN104">
            <v>36617</v>
          </cell>
          <cell r="AO104">
            <v>36647</v>
          </cell>
          <cell r="AP104">
            <v>36678</v>
          </cell>
          <cell r="AQ104">
            <v>36708</v>
          </cell>
          <cell r="AR104">
            <v>36739</v>
          </cell>
          <cell r="AS104">
            <v>36770</v>
          </cell>
          <cell r="AT104">
            <v>36800</v>
          </cell>
          <cell r="AU104">
            <v>36831</v>
          </cell>
          <cell r="AV104">
            <v>36861</v>
          </cell>
        </row>
        <row r="108">
          <cell r="AB108">
            <v>62.826000000000001</v>
          </cell>
          <cell r="AC108">
            <v>64.789000000000001</v>
          </cell>
          <cell r="AD108">
            <v>69.513999999999996</v>
          </cell>
          <cell r="AE108">
            <v>39.631</v>
          </cell>
          <cell r="AF108">
            <v>15.701000000000001</v>
          </cell>
          <cell r="AG108">
            <v>13.173</v>
          </cell>
          <cell r="AH108">
            <v>0</v>
          </cell>
          <cell r="AI108">
            <v>0</v>
          </cell>
          <cell r="AJ108">
            <v>0</v>
          </cell>
          <cell r="AK108">
            <v>0</v>
          </cell>
          <cell r="AL108">
            <v>0</v>
          </cell>
          <cell r="AM108">
            <v>0</v>
          </cell>
        </row>
        <row r="109">
          <cell r="AB109">
            <v>1.1499999999999999</v>
          </cell>
          <cell r="AC109">
            <v>1.37</v>
          </cell>
          <cell r="AD109">
            <v>1.02</v>
          </cell>
          <cell r="AE109">
            <v>1.38</v>
          </cell>
          <cell r="AF109">
            <v>0.89</v>
          </cell>
          <cell r="AG109">
            <v>0.28999999999999998</v>
          </cell>
          <cell r="AH109">
            <v>0</v>
          </cell>
          <cell r="AI109">
            <v>0</v>
          </cell>
          <cell r="AJ109">
            <v>0</v>
          </cell>
          <cell r="AK109">
            <v>0</v>
          </cell>
          <cell r="AL109">
            <v>0</v>
          </cell>
          <cell r="AM109">
            <v>0</v>
          </cell>
        </row>
        <row r="110">
          <cell r="S110">
            <v>73.707999999999998</v>
          </cell>
          <cell r="T110">
            <v>68.716999999999999</v>
          </cell>
          <cell r="U110">
            <v>83.991</v>
          </cell>
          <cell r="V110">
            <v>83.29</v>
          </cell>
          <cell r="W110">
            <v>84.186000000000007</v>
          </cell>
          <cell r="X110">
            <v>91.378</v>
          </cell>
          <cell r="Y110">
            <v>96.507000000000005</v>
          </cell>
          <cell r="Z110">
            <v>91.058000000000007</v>
          </cell>
          <cell r="AA110">
            <v>85.314999999999998</v>
          </cell>
          <cell r="AB110">
            <v>63604</v>
          </cell>
          <cell r="AC110">
            <v>76314</v>
          </cell>
          <cell r="AD110">
            <v>77526</v>
          </cell>
          <cell r="AE110">
            <v>89875</v>
          </cell>
          <cell r="AF110">
            <v>88099</v>
          </cell>
          <cell r="AG110">
            <v>80087</v>
          </cell>
          <cell r="AH110">
            <v>100989</v>
          </cell>
          <cell r="AI110">
            <v>71562</v>
          </cell>
          <cell r="AJ110">
            <v>81178</v>
          </cell>
          <cell r="AK110">
            <v>83275</v>
          </cell>
          <cell r="AL110">
            <v>64255</v>
          </cell>
          <cell r="AM110">
            <v>78.313999999999993</v>
          </cell>
        </row>
        <row r="111">
          <cell r="S111">
            <v>1.2104999999999999</v>
          </cell>
          <cell r="T111">
            <v>1.2070000000000001</v>
          </cell>
          <cell r="U111">
            <v>0.69</v>
          </cell>
          <cell r="V111">
            <v>0.7369</v>
          </cell>
          <cell r="W111">
            <v>0.83399999999999996</v>
          </cell>
          <cell r="X111">
            <v>0.81</v>
          </cell>
          <cell r="Y111">
            <v>0.92645999999999995</v>
          </cell>
          <cell r="Z111">
            <v>0.93459999999999999</v>
          </cell>
          <cell r="AA111">
            <v>1.22</v>
          </cell>
          <cell r="AB111">
            <v>1.3213351361549588</v>
          </cell>
          <cell r="AC111">
            <v>1.4788033650444217</v>
          </cell>
          <cell r="AD111">
            <v>1.1234553569125196</v>
          </cell>
          <cell r="AE111">
            <v>0.87122892906815019</v>
          </cell>
          <cell r="AF111">
            <v>1.0475987241625897</v>
          </cell>
          <cell r="AG111">
            <v>0.95055377277211017</v>
          </cell>
          <cell r="AH111">
            <v>0.96936795096495654</v>
          </cell>
          <cell r="AI111">
            <v>1.086856152706744</v>
          </cell>
          <cell r="AJ111">
            <v>0.88759023380718916</v>
          </cell>
          <cell r="AK111">
            <v>0.79</v>
          </cell>
          <cell r="AL111">
            <v>1.02</v>
          </cell>
          <cell r="AM111">
            <v>0.90366728809663677</v>
          </cell>
        </row>
        <row r="112">
          <cell r="S112">
            <v>59.965000000000003</v>
          </cell>
          <cell r="T112">
            <v>54.430999999999997</v>
          </cell>
          <cell r="U112">
            <v>60.24</v>
          </cell>
          <cell r="V112">
            <v>62.475999999999999</v>
          </cell>
          <cell r="W112">
            <v>70.516999999999996</v>
          </cell>
          <cell r="X112">
            <v>62.146000000000001</v>
          </cell>
          <cell r="Y112">
            <v>65.272000000000006</v>
          </cell>
          <cell r="Z112">
            <v>67.478999999999999</v>
          </cell>
          <cell r="AA112">
            <v>71.301000000000002</v>
          </cell>
          <cell r="AB112">
            <v>64.786000000000001</v>
          </cell>
          <cell r="AC112">
            <v>62.406999999999996</v>
          </cell>
          <cell r="AD112">
            <v>54.094000000000001</v>
          </cell>
          <cell r="AE112">
            <v>40.148000000000003</v>
          </cell>
          <cell r="AF112">
            <v>63.152000000000001</v>
          </cell>
          <cell r="AG112">
            <v>55.825000000000003</v>
          </cell>
          <cell r="AH112">
            <v>70.98</v>
          </cell>
          <cell r="AI112">
            <v>60.802999999999997</v>
          </cell>
          <cell r="AJ112">
            <v>67.213999999999999</v>
          </cell>
          <cell r="AK112">
            <v>62.539000000000001</v>
          </cell>
          <cell r="AL112">
            <v>51.2</v>
          </cell>
          <cell r="AM112">
            <v>52.151000000000003</v>
          </cell>
        </row>
        <row r="113">
          <cell r="S113">
            <v>0.7</v>
          </cell>
          <cell r="T113">
            <v>0.65</v>
          </cell>
          <cell r="U113">
            <v>0.65</v>
          </cell>
          <cell r="V113">
            <v>0.72</v>
          </cell>
          <cell r="W113">
            <v>0.77</v>
          </cell>
          <cell r="X113">
            <v>0.69</v>
          </cell>
          <cell r="Y113">
            <v>0.9</v>
          </cell>
          <cell r="Z113">
            <v>0.9</v>
          </cell>
          <cell r="AA113">
            <v>1.1100000000000001</v>
          </cell>
          <cell r="AB113">
            <v>1.17</v>
          </cell>
          <cell r="AC113">
            <v>1.37</v>
          </cell>
          <cell r="AD113">
            <v>1.26</v>
          </cell>
          <cell r="AE113">
            <v>0.94</v>
          </cell>
          <cell r="AF113">
            <v>0.85</v>
          </cell>
          <cell r="AG113">
            <v>0.60699999999999998</v>
          </cell>
          <cell r="AH113">
            <v>0.81899999999999995</v>
          </cell>
          <cell r="AI113">
            <v>1.02</v>
          </cell>
          <cell r="AJ113">
            <v>0.91600000000000004</v>
          </cell>
          <cell r="AK113">
            <v>0.90500000000000003</v>
          </cell>
          <cell r="AL113">
            <v>1</v>
          </cell>
          <cell r="AM113">
            <v>1.417710111023758</v>
          </cell>
        </row>
        <row r="114">
          <cell r="S114">
            <v>131.19903399999998</v>
          </cell>
          <cell r="T114">
            <v>118.32156900000001</v>
          </cell>
          <cell r="U114">
            <v>97.109790000000004</v>
          </cell>
          <cell r="V114">
            <v>106.359121</v>
          </cell>
          <cell r="W114">
            <v>124.50921399999999</v>
          </cell>
          <cell r="X114">
            <v>116.89691999999999</v>
          </cell>
          <cell r="Y114">
            <v>148.15467522</v>
          </cell>
          <cell r="Z114">
            <v>145.83390680000002</v>
          </cell>
          <cell r="AA114">
            <v>183.22841</v>
          </cell>
          <cell r="AB114">
            <v>232.0068</v>
          </cell>
          <cell r="AC114">
            <v>289.23898000000003</v>
          </cell>
          <cell r="AD114">
            <v>232.46089999999998</v>
          </cell>
          <cell r="AE114">
            <v>170.62115</v>
          </cell>
          <cell r="AF114">
            <v>157.31042600000001</v>
          </cell>
          <cell r="AG114">
            <v>113.81619749983099</v>
          </cell>
          <cell r="AH114">
            <v>135.97827999999998</v>
          </cell>
          <cell r="AI114">
            <v>140.06</v>
          </cell>
          <cell r="AJ114">
            <v>133.81644399999999</v>
          </cell>
          <cell r="AK114">
            <v>123.442695</v>
          </cell>
          <cell r="AL114">
            <v>124.44977732532067</v>
          </cell>
          <cell r="AM114">
            <v>144.70480000000001</v>
          </cell>
        </row>
        <row r="115">
          <cell r="S115">
            <v>102.886</v>
          </cell>
          <cell r="T115">
            <v>108.9315</v>
          </cell>
          <cell r="U115">
            <v>91.066800000000001</v>
          </cell>
          <cell r="V115">
            <v>102.886</v>
          </cell>
          <cell r="W115">
            <v>116.8188</v>
          </cell>
          <cell r="X115">
            <v>111.07299999999999</v>
          </cell>
          <cell r="Y115">
            <v>133.113</v>
          </cell>
          <cell r="Z115">
            <v>129.69589999999999</v>
          </cell>
          <cell r="AA115">
            <v>172.66559999999998</v>
          </cell>
          <cell r="AB115">
            <v>214.0009</v>
          </cell>
          <cell r="AC115">
            <v>222.74879999999999</v>
          </cell>
          <cell r="AD115">
            <v>227.82799999999997</v>
          </cell>
          <cell r="AE115">
            <v>150.67490000000001</v>
          </cell>
          <cell r="AF115">
            <v>154.95269999999999</v>
          </cell>
          <cell r="AG115">
            <v>115.6259</v>
          </cell>
          <cell r="AH115">
            <v>146.4717</v>
          </cell>
          <cell r="AI115">
            <v>133.0095</v>
          </cell>
          <cell r="AJ115">
            <v>124.6221</v>
          </cell>
          <cell r="AK115">
            <v>113.77799999999999</v>
          </cell>
          <cell r="AL115">
            <v>106.37469999999999</v>
          </cell>
          <cell r="AM115">
            <v>135.04300000000001</v>
          </cell>
        </row>
        <row r="118">
          <cell r="S118">
            <v>1.4091843711418521</v>
          </cell>
          <cell r="T118">
            <v>1.699310565200469</v>
          </cell>
          <cell r="U118">
            <v>1.5749707677467759</v>
          </cell>
          <cell r="V118">
            <v>1.4506309702930831</v>
          </cell>
          <cell r="W118">
            <v>1.5241652591097832</v>
          </cell>
          <cell r="X118">
            <v>1.3599665346497654</v>
          </cell>
          <cell r="Y118">
            <v>1.6319598415797185</v>
          </cell>
          <cell r="Z118">
            <v>1.699310565200469</v>
          </cell>
          <cell r="AA118">
            <v>1.7669339638156349</v>
          </cell>
          <cell r="AB118">
            <v>2.0329523809523811</v>
          </cell>
          <cell r="AC118">
            <v>1.911221198156682</v>
          </cell>
          <cell r="AD118">
            <v>1.9822857142857144</v>
          </cell>
          <cell r="AE118">
            <v>2.0740306122448979</v>
          </cell>
          <cell r="AF118">
            <v>1.9268877551020407</v>
          </cell>
          <cell r="AG118">
            <v>1.7226020408163265</v>
          </cell>
          <cell r="AH118">
            <v>1.7476691729323308</v>
          </cell>
          <cell r="AI118">
            <v>1.6800952380952381</v>
          </cell>
          <cell r="AJ118">
            <v>1.7614055299539171</v>
          </cell>
          <cell r="AK118">
            <v>1.4285714285714286</v>
          </cell>
          <cell r="AL118">
            <v>1.354679802955665</v>
          </cell>
          <cell r="AM118">
            <v>3.3205153074614606</v>
          </cell>
        </row>
        <row r="119">
          <cell r="S119">
            <v>804.24773119999998</v>
          </cell>
          <cell r="T119">
            <v>804.24773119999998</v>
          </cell>
          <cell r="U119">
            <v>804.24773119999998</v>
          </cell>
          <cell r="V119">
            <v>804.24773119999998</v>
          </cell>
          <cell r="W119">
            <v>804.24773119999998</v>
          </cell>
          <cell r="X119">
            <v>804.24773119999998</v>
          </cell>
          <cell r="Y119">
            <v>804.24773119999998</v>
          </cell>
          <cell r="Z119">
            <v>804.24773119999998</v>
          </cell>
          <cell r="AA119">
            <v>804.24773119999998</v>
          </cell>
          <cell r="AB119">
            <v>1400</v>
          </cell>
          <cell r="AC119">
            <v>1400</v>
          </cell>
          <cell r="AD119">
            <v>1400</v>
          </cell>
          <cell r="AE119">
            <v>1400</v>
          </cell>
          <cell r="AF119">
            <v>1400</v>
          </cell>
          <cell r="AG119">
            <v>1400</v>
          </cell>
          <cell r="AH119">
            <v>1400</v>
          </cell>
          <cell r="AI119">
            <v>1400</v>
          </cell>
          <cell r="AJ119">
            <v>1400</v>
          </cell>
          <cell r="AK119">
            <v>1400</v>
          </cell>
          <cell r="AL119">
            <v>1400</v>
          </cell>
          <cell r="AM119">
            <v>2827</v>
          </cell>
        </row>
        <row r="120">
          <cell r="S120">
            <v>1</v>
          </cell>
          <cell r="T120">
            <v>1</v>
          </cell>
          <cell r="U120">
            <v>1</v>
          </cell>
          <cell r="V120">
            <v>1</v>
          </cell>
          <cell r="W120">
            <v>1</v>
          </cell>
          <cell r="X120">
            <v>1</v>
          </cell>
          <cell r="Y120">
            <v>1.535714285714286</v>
          </cell>
          <cell r="Z120">
            <v>1.5389999999999995</v>
          </cell>
          <cell r="AA120">
            <v>1.5460526315789469</v>
          </cell>
          <cell r="AB120">
            <v>1.47</v>
          </cell>
          <cell r="AC120">
            <v>1.46</v>
          </cell>
          <cell r="AD120">
            <v>1.48</v>
          </cell>
          <cell r="AE120">
            <v>1.45</v>
          </cell>
          <cell r="AF120">
            <v>1.47</v>
          </cell>
          <cell r="AG120">
            <v>1.45</v>
          </cell>
          <cell r="AH120">
            <v>1.47</v>
          </cell>
          <cell r="AI120">
            <v>1.48</v>
          </cell>
          <cell r="AJ120">
            <v>1.47</v>
          </cell>
          <cell r="AK120">
            <v>1.47</v>
          </cell>
          <cell r="AL120">
            <v>1.44</v>
          </cell>
          <cell r="AM120">
            <v>1.544</v>
          </cell>
        </row>
        <row r="121">
          <cell r="S121">
            <v>1.57</v>
          </cell>
          <cell r="T121">
            <v>1.55</v>
          </cell>
          <cell r="U121">
            <v>1.56</v>
          </cell>
          <cell r="V121">
            <v>1.57</v>
          </cell>
          <cell r="W121">
            <v>1.54</v>
          </cell>
          <cell r="X121">
            <v>1.5429032258064512</v>
          </cell>
          <cell r="Y121">
            <v>1.5474193548387094</v>
          </cell>
          <cell r="Z121">
            <v>1.55</v>
          </cell>
          <cell r="AA121">
            <v>1.5407894736842098</v>
          </cell>
          <cell r="AB121">
            <v>1.56</v>
          </cell>
          <cell r="AC121">
            <v>1</v>
          </cell>
          <cell r="AD121">
            <v>1.53</v>
          </cell>
          <cell r="AE121">
            <v>1.54</v>
          </cell>
          <cell r="AF121">
            <v>1</v>
          </cell>
          <cell r="AG121">
            <v>1.0609999999999999</v>
          </cell>
          <cell r="AH121">
            <v>1</v>
          </cell>
          <cell r="AI121">
            <v>1</v>
          </cell>
          <cell r="AJ121">
            <v>1</v>
          </cell>
          <cell r="AK121">
            <v>1</v>
          </cell>
          <cell r="AL121">
            <v>1</v>
          </cell>
          <cell r="AM121">
            <v>1</v>
          </cell>
        </row>
        <row r="122">
          <cell r="S122">
            <v>1.55</v>
          </cell>
          <cell r="T122">
            <v>1.56</v>
          </cell>
          <cell r="U122">
            <v>1.55</v>
          </cell>
          <cell r="V122">
            <v>1.55</v>
          </cell>
          <cell r="W122">
            <v>1.55</v>
          </cell>
          <cell r="X122">
            <v>1.5387096774193543</v>
          </cell>
          <cell r="Y122">
            <v>1.5149999999999999</v>
          </cell>
          <cell r="Z122">
            <v>0</v>
          </cell>
          <cell r="AA122">
            <v>0</v>
          </cell>
          <cell r="AB122">
            <v>1.51</v>
          </cell>
          <cell r="AC122">
            <v>1.53</v>
          </cell>
          <cell r="AD122">
            <v>1.51</v>
          </cell>
          <cell r="AE122">
            <v>1.55</v>
          </cell>
          <cell r="AF122">
            <v>1.54</v>
          </cell>
          <cell r="AG122">
            <v>1.54</v>
          </cell>
          <cell r="AH122">
            <v>1.54</v>
          </cell>
          <cell r="AI122">
            <v>1.5309999999999999</v>
          </cell>
          <cell r="AJ122">
            <v>1.54</v>
          </cell>
          <cell r="AK122">
            <v>1.5429999999999999</v>
          </cell>
          <cell r="AL122">
            <v>1.5309999999999999</v>
          </cell>
          <cell r="AM122">
            <v>1.5369999999999999</v>
          </cell>
        </row>
        <row r="123">
          <cell r="S123">
            <v>5.64</v>
          </cell>
          <cell r="T123">
            <v>5.4</v>
          </cell>
          <cell r="U123">
            <v>5.6</v>
          </cell>
          <cell r="V123">
            <v>5.64</v>
          </cell>
          <cell r="W123">
            <v>5.7</v>
          </cell>
          <cell r="X123">
            <v>5.7161290322580651</v>
          </cell>
          <cell r="Y123">
            <v>5.8419905126801686</v>
          </cell>
          <cell r="Z123">
            <v>5.6366666666666685</v>
          </cell>
          <cell r="AA123">
            <v>5.5789473684210531</v>
          </cell>
          <cell r="AB123">
            <v>2.5</v>
          </cell>
          <cell r="AC123">
            <v>2.5</v>
          </cell>
          <cell r="AD123">
            <v>2.5</v>
          </cell>
          <cell r="AE123">
            <v>2.5</v>
          </cell>
          <cell r="AF123">
            <v>2.5</v>
          </cell>
          <cell r="AG123">
            <v>2.5</v>
          </cell>
          <cell r="AH123">
            <v>2.5</v>
          </cell>
          <cell r="AI123">
            <v>2.5</v>
          </cell>
          <cell r="AJ123">
            <v>2.5</v>
          </cell>
          <cell r="AK123">
            <v>2.5</v>
          </cell>
          <cell r="AL123">
            <v>2.5</v>
          </cell>
          <cell r="AM123">
            <v>7.9666666666666659</v>
          </cell>
        </row>
        <row r="128">
          <cell r="S128">
            <v>1.48</v>
          </cell>
          <cell r="T128">
            <v>1.46</v>
          </cell>
          <cell r="U128">
            <v>1.47</v>
          </cell>
          <cell r="V128">
            <v>1.48</v>
          </cell>
          <cell r="W128">
            <v>1.45</v>
          </cell>
          <cell r="X128">
            <v>1.455806451612903</v>
          </cell>
          <cell r="Y128">
            <v>1.42</v>
          </cell>
          <cell r="Z128">
            <v>1.4246666666666665</v>
          </cell>
          <cell r="AA128">
            <v>1.61</v>
          </cell>
          <cell r="AB128">
            <v>1.3779999999999999</v>
          </cell>
          <cell r="AC128">
            <v>1.4019999999999999</v>
          </cell>
          <cell r="AD128">
            <v>1.45</v>
          </cell>
          <cell r="AE128">
            <v>1.466</v>
          </cell>
          <cell r="AF128">
            <v>1.393</v>
          </cell>
          <cell r="AG128">
            <v>1.4079999999999999</v>
          </cell>
          <cell r="AH128">
            <v>1.369</v>
          </cell>
          <cell r="AI128">
            <v>1.38</v>
          </cell>
          <cell r="AJ128">
            <v>1.405</v>
          </cell>
          <cell r="AK128">
            <v>1.35</v>
          </cell>
          <cell r="AL128">
            <v>1.3740000000000001</v>
          </cell>
          <cell r="AM128">
            <v>1.56</v>
          </cell>
          <cell r="AN128">
            <v>1.57</v>
          </cell>
          <cell r="AO128">
            <v>1.58</v>
          </cell>
          <cell r="AP128">
            <v>1.637</v>
          </cell>
          <cell r="AQ128">
            <v>1.59</v>
          </cell>
          <cell r="AR128">
            <v>1.59</v>
          </cell>
          <cell r="AS128">
            <v>1.58</v>
          </cell>
          <cell r="AT128">
            <v>1.59</v>
          </cell>
          <cell r="AU128">
            <v>1.58</v>
          </cell>
          <cell r="AV128">
            <v>1.56</v>
          </cell>
        </row>
        <row r="129">
          <cell r="S129">
            <v>180</v>
          </cell>
          <cell r="T129">
            <v>188</v>
          </cell>
          <cell r="U129">
            <v>180</v>
          </cell>
          <cell r="V129">
            <v>173</v>
          </cell>
          <cell r="W129">
            <v>178</v>
          </cell>
          <cell r="X129">
            <v>175</v>
          </cell>
          <cell r="Y129">
            <v>200</v>
          </cell>
          <cell r="Z129">
            <v>190</v>
          </cell>
          <cell r="AA129">
            <v>195</v>
          </cell>
          <cell r="AB129">
            <v>195</v>
          </cell>
          <cell r="AC129">
            <v>231</v>
          </cell>
          <cell r="AD129">
            <v>268</v>
          </cell>
          <cell r="AE129">
            <v>235</v>
          </cell>
          <cell r="AF129">
            <v>242</v>
          </cell>
          <cell r="AG129">
            <v>350</v>
          </cell>
          <cell r="AH129">
            <v>193</v>
          </cell>
          <cell r="AI129">
            <v>355</v>
          </cell>
          <cell r="AJ129">
            <v>301</v>
          </cell>
          <cell r="AK129">
            <v>186</v>
          </cell>
          <cell r="AL129">
            <v>159</v>
          </cell>
          <cell r="AM129">
            <v>198</v>
          </cell>
          <cell r="AN129">
            <v>190</v>
          </cell>
          <cell r="AO129">
            <v>194</v>
          </cell>
          <cell r="AP129">
            <v>194</v>
          </cell>
          <cell r="AQ129">
            <v>192</v>
          </cell>
          <cell r="AR129">
            <v>188</v>
          </cell>
          <cell r="AS129">
            <v>189</v>
          </cell>
          <cell r="AT129">
            <v>184</v>
          </cell>
          <cell r="AU129">
            <v>184</v>
          </cell>
          <cell r="AV129">
            <v>187</v>
          </cell>
        </row>
        <row r="130">
          <cell r="S130">
            <v>220</v>
          </cell>
          <cell r="T130">
            <v>192</v>
          </cell>
          <cell r="U130">
            <v>180</v>
          </cell>
          <cell r="V130">
            <v>193</v>
          </cell>
          <cell r="W130">
            <v>195</v>
          </cell>
          <cell r="X130">
            <v>193</v>
          </cell>
          <cell r="Y130">
            <v>130</v>
          </cell>
          <cell r="Z130">
            <v>150</v>
          </cell>
          <cell r="AA130">
            <v>110</v>
          </cell>
          <cell r="AB130">
            <v>189</v>
          </cell>
          <cell r="AC130">
            <v>220</v>
          </cell>
          <cell r="AD130">
            <v>257</v>
          </cell>
          <cell r="AE130">
            <v>299</v>
          </cell>
          <cell r="AF130">
            <v>169</v>
          </cell>
          <cell r="AG130">
            <v>200</v>
          </cell>
          <cell r="AH130">
            <v>148</v>
          </cell>
          <cell r="AI130">
            <v>205</v>
          </cell>
          <cell r="AJ130">
            <v>220</v>
          </cell>
          <cell r="AK130">
            <v>181</v>
          </cell>
          <cell r="AL130">
            <v>181</v>
          </cell>
          <cell r="AM130">
            <v>70</v>
          </cell>
          <cell r="AN130">
            <v>58</v>
          </cell>
          <cell r="AO130">
            <v>91</v>
          </cell>
          <cell r="AP130">
            <v>75</v>
          </cell>
          <cell r="AQ130">
            <v>156</v>
          </cell>
          <cell r="AR130">
            <v>159</v>
          </cell>
          <cell r="AS130">
            <v>120</v>
          </cell>
          <cell r="AT130">
            <v>86</v>
          </cell>
          <cell r="AU130">
            <v>96</v>
          </cell>
          <cell r="AV130">
            <v>98</v>
          </cell>
        </row>
        <row r="131">
          <cell r="S131">
            <v>98</v>
          </cell>
          <cell r="T131">
            <v>120</v>
          </cell>
          <cell r="U131">
            <v>98</v>
          </cell>
          <cell r="V131">
            <v>109</v>
          </cell>
          <cell r="W131">
            <v>115</v>
          </cell>
          <cell r="X131">
            <v>110</v>
          </cell>
          <cell r="Y131">
            <v>120</v>
          </cell>
          <cell r="Z131">
            <v>130</v>
          </cell>
          <cell r="AA131">
            <v>115</v>
          </cell>
          <cell r="AB131">
            <v>138</v>
          </cell>
          <cell r="AC131">
            <v>154</v>
          </cell>
          <cell r="AD131">
            <v>186</v>
          </cell>
          <cell r="AE131">
            <v>184</v>
          </cell>
          <cell r="AF131">
            <v>191</v>
          </cell>
          <cell r="AG131">
            <v>165</v>
          </cell>
          <cell r="AH131">
            <v>158</v>
          </cell>
          <cell r="AI131">
            <v>166</v>
          </cell>
          <cell r="AJ131">
            <v>172</v>
          </cell>
          <cell r="AK131">
            <v>134</v>
          </cell>
          <cell r="AL131">
            <v>110</v>
          </cell>
          <cell r="AM131">
            <v>146</v>
          </cell>
          <cell r="AN131">
            <v>152</v>
          </cell>
          <cell r="AO131">
            <v>175</v>
          </cell>
          <cell r="AP131">
            <v>168</v>
          </cell>
          <cell r="AQ131">
            <v>78</v>
          </cell>
          <cell r="AR131">
            <v>104</v>
          </cell>
          <cell r="AS131">
            <v>145</v>
          </cell>
          <cell r="AT131">
            <v>143</v>
          </cell>
          <cell r="AU131">
            <v>145</v>
          </cell>
          <cell r="AV131">
            <v>142</v>
          </cell>
        </row>
        <row r="132">
          <cell r="S132">
            <v>124</v>
          </cell>
          <cell r="T132">
            <v>106</v>
          </cell>
          <cell r="U132">
            <v>78</v>
          </cell>
          <cell r="V132">
            <v>111</v>
          </cell>
          <cell r="W132">
            <v>116</v>
          </cell>
          <cell r="X132">
            <v>113</v>
          </cell>
          <cell r="Y132">
            <v>80</v>
          </cell>
          <cell r="Z132">
            <v>130</v>
          </cell>
          <cell r="AA132">
            <v>90</v>
          </cell>
          <cell r="AB132">
            <v>80</v>
          </cell>
          <cell r="AC132">
            <v>101</v>
          </cell>
          <cell r="AD132">
            <v>106</v>
          </cell>
          <cell r="AE132">
            <v>120</v>
          </cell>
          <cell r="AF132">
            <v>121</v>
          </cell>
          <cell r="AG132">
            <v>131</v>
          </cell>
          <cell r="AH132">
            <v>120</v>
          </cell>
          <cell r="AI132">
            <v>122</v>
          </cell>
          <cell r="AJ132">
            <v>126</v>
          </cell>
          <cell r="AK132">
            <v>85</v>
          </cell>
          <cell r="AL132">
            <v>82</v>
          </cell>
          <cell r="AM132">
            <v>60</v>
          </cell>
          <cell r="AN132">
            <v>54</v>
          </cell>
          <cell r="AO132">
            <v>76</v>
          </cell>
          <cell r="AP132">
            <v>62</v>
          </cell>
          <cell r="AQ132">
            <v>62</v>
          </cell>
          <cell r="AR132">
            <v>82</v>
          </cell>
          <cell r="AS132">
            <v>94</v>
          </cell>
          <cell r="AT132">
            <v>73</v>
          </cell>
          <cell r="AU132">
            <v>78</v>
          </cell>
          <cell r="AV132">
            <v>73</v>
          </cell>
        </row>
        <row r="133">
          <cell r="S133">
            <v>30.2</v>
          </cell>
          <cell r="T133">
            <v>30</v>
          </cell>
          <cell r="U133">
            <v>30</v>
          </cell>
          <cell r="V133">
            <v>32.740384615384613</v>
          </cell>
          <cell r="W133">
            <v>32.89855072463768</v>
          </cell>
          <cell r="X133">
            <v>36.612903225806448</v>
          </cell>
          <cell r="Y133">
            <v>31.971830985915489</v>
          </cell>
          <cell r="Z133">
            <v>31.971830985915489</v>
          </cell>
          <cell r="AA133">
            <v>23.811188811188806</v>
          </cell>
          <cell r="AB133">
            <v>30.538116591928247</v>
          </cell>
          <cell r="AC133">
            <v>30.538116591928247</v>
          </cell>
          <cell r="AD133">
            <v>30.814479638009047</v>
          </cell>
          <cell r="AE133">
            <v>24</v>
          </cell>
          <cell r="AF133">
            <v>24</v>
          </cell>
          <cell r="AG133">
            <v>24</v>
          </cell>
          <cell r="AH133">
            <v>19.2</v>
          </cell>
          <cell r="AI133">
            <v>23.5</v>
          </cell>
          <cell r="AJ133">
            <v>23</v>
          </cell>
          <cell r="AK133">
            <v>23.5</v>
          </cell>
          <cell r="AL133">
            <v>27.1</v>
          </cell>
          <cell r="AM133">
            <v>28</v>
          </cell>
          <cell r="AN133">
            <v>27</v>
          </cell>
          <cell r="AO133">
            <v>26</v>
          </cell>
          <cell r="AP133">
            <v>25</v>
          </cell>
          <cell r="AQ133">
            <v>26</v>
          </cell>
          <cell r="AR133">
            <v>26</v>
          </cell>
          <cell r="AS133">
            <v>26</v>
          </cell>
          <cell r="AT133">
            <v>27</v>
          </cell>
          <cell r="AU133">
            <v>27</v>
          </cell>
          <cell r="AV133">
            <v>28</v>
          </cell>
        </row>
        <row r="134">
          <cell r="AI134">
            <v>8</v>
          </cell>
          <cell r="AJ134">
            <v>8</v>
          </cell>
          <cell r="AK134">
            <v>8</v>
          </cell>
          <cell r="AL134">
            <v>8</v>
          </cell>
        </row>
        <row r="136">
          <cell r="S136">
            <v>2</v>
          </cell>
          <cell r="T136">
            <v>2</v>
          </cell>
          <cell r="U136">
            <v>2</v>
          </cell>
          <cell r="V136">
            <v>2</v>
          </cell>
          <cell r="W136">
            <v>2.3341810741687974</v>
          </cell>
          <cell r="X136">
            <v>2.4094772378516622</v>
          </cell>
          <cell r="Y136">
            <v>2.376635294117647</v>
          </cell>
          <cell r="Z136">
            <v>2.2280955882352944</v>
          </cell>
          <cell r="AA136">
            <v>2.4074878314310797</v>
          </cell>
          <cell r="AB136">
            <v>1.9</v>
          </cell>
          <cell r="AC136">
            <v>2.2999999999999998</v>
          </cell>
          <cell r="AD136">
            <v>2.4</v>
          </cell>
          <cell r="AE136">
            <v>2.2000000000000002</v>
          </cell>
          <cell r="AF136">
            <v>2.1</v>
          </cell>
          <cell r="AG136">
            <v>2.1</v>
          </cell>
          <cell r="AH136">
            <v>2.2999999999999998</v>
          </cell>
          <cell r="AI136">
            <v>2.1975298304375133</v>
          </cell>
          <cell r="AJ136">
            <v>2.2569867697944228</v>
          </cell>
          <cell r="AK136">
            <v>2.2967224523612262</v>
          </cell>
          <cell r="AL136">
            <v>2.4461538461538463</v>
          </cell>
          <cell r="AM136">
            <v>2.2999999999999998</v>
          </cell>
        </row>
        <row r="137">
          <cell r="S137">
            <v>4</v>
          </cell>
          <cell r="T137">
            <v>3.9</v>
          </cell>
          <cell r="U137">
            <v>4</v>
          </cell>
          <cell r="V137">
            <v>4</v>
          </cell>
          <cell r="W137">
            <v>4.0999999999999996</v>
          </cell>
          <cell r="X137">
            <v>4.4088306905370844</v>
          </cell>
          <cell r="Y137">
            <v>4.6427294117647069</v>
          </cell>
          <cell r="Z137">
            <v>4.3525588235294128</v>
          </cell>
          <cell r="AA137">
            <v>4.3134156979806848</v>
          </cell>
          <cell r="AB137">
            <v>3.4</v>
          </cell>
          <cell r="AC137">
            <v>4.2</v>
          </cell>
          <cell r="AD137">
            <v>4.2</v>
          </cell>
          <cell r="AE137">
            <v>6.75</v>
          </cell>
          <cell r="AF137">
            <v>6.75</v>
          </cell>
          <cell r="AG137">
            <v>6.75</v>
          </cell>
          <cell r="AH137">
            <v>5.4</v>
          </cell>
          <cell r="AI137">
            <v>6.6</v>
          </cell>
          <cell r="AJ137">
            <v>6.4</v>
          </cell>
          <cell r="AK137">
            <v>3.5</v>
          </cell>
          <cell r="AL137">
            <v>4</v>
          </cell>
          <cell r="AM137">
            <v>4.5999999999999996</v>
          </cell>
        </row>
        <row r="138">
          <cell r="S138">
            <v>89</v>
          </cell>
          <cell r="T138">
            <v>84</v>
          </cell>
          <cell r="U138">
            <v>95</v>
          </cell>
          <cell r="V138">
            <v>89</v>
          </cell>
          <cell r="W138">
            <v>0</v>
          </cell>
          <cell r="X138">
            <v>103</v>
          </cell>
          <cell r="Y138">
            <v>95</v>
          </cell>
          <cell r="Z138">
            <v>90</v>
          </cell>
          <cell r="AA138">
            <v>87</v>
          </cell>
          <cell r="AB138">
            <v>93</v>
          </cell>
          <cell r="AC138">
            <v>87</v>
          </cell>
          <cell r="AD138">
            <v>95</v>
          </cell>
          <cell r="AE138">
            <v>90</v>
          </cell>
          <cell r="AF138">
            <v>85</v>
          </cell>
          <cell r="AG138">
            <v>96</v>
          </cell>
          <cell r="AH138">
            <v>106</v>
          </cell>
          <cell r="AI138">
            <v>86</v>
          </cell>
          <cell r="AJ138">
            <v>86</v>
          </cell>
          <cell r="AK138">
            <v>25</v>
          </cell>
          <cell r="AL138">
            <v>22.79</v>
          </cell>
          <cell r="AM138">
            <v>23</v>
          </cell>
          <cell r="AN138">
            <v>22</v>
          </cell>
          <cell r="AO138">
            <v>21</v>
          </cell>
          <cell r="AP138">
            <v>24.1</v>
          </cell>
          <cell r="AQ138">
            <v>26</v>
          </cell>
          <cell r="AR138">
            <v>23</v>
          </cell>
          <cell r="AS138">
            <v>25.2</v>
          </cell>
          <cell r="AT138">
            <v>23.8</v>
          </cell>
          <cell r="AU138">
            <v>25.7</v>
          </cell>
          <cell r="AV138">
            <v>25.4</v>
          </cell>
        </row>
        <row r="139">
          <cell r="S139">
            <v>74</v>
          </cell>
          <cell r="T139">
            <v>69</v>
          </cell>
          <cell r="U139">
            <v>69</v>
          </cell>
          <cell r="V139">
            <v>74</v>
          </cell>
          <cell r="W139">
            <v>0</v>
          </cell>
          <cell r="X139">
            <v>72</v>
          </cell>
          <cell r="Y139">
            <v>72</v>
          </cell>
          <cell r="Z139">
            <v>70</v>
          </cell>
          <cell r="AA139">
            <v>60</v>
          </cell>
          <cell r="AB139">
            <v>57</v>
          </cell>
          <cell r="AC139">
            <v>72</v>
          </cell>
          <cell r="AD139">
            <v>73</v>
          </cell>
          <cell r="AE139">
            <v>65</v>
          </cell>
          <cell r="AF139">
            <v>70</v>
          </cell>
          <cell r="AG139">
            <v>60</v>
          </cell>
          <cell r="AH139">
            <v>73</v>
          </cell>
          <cell r="AI139">
            <v>72</v>
          </cell>
          <cell r="AJ139">
            <v>73</v>
          </cell>
          <cell r="AK139">
            <v>21</v>
          </cell>
          <cell r="AL139">
            <v>20</v>
          </cell>
          <cell r="AM139">
            <v>19</v>
          </cell>
          <cell r="AN139">
            <v>15</v>
          </cell>
          <cell r="AO139">
            <v>14</v>
          </cell>
          <cell r="AP139">
            <v>16.3</v>
          </cell>
          <cell r="AQ139">
            <v>16.7</v>
          </cell>
          <cell r="AR139">
            <v>16</v>
          </cell>
          <cell r="AS139">
            <v>17</v>
          </cell>
          <cell r="AT139">
            <v>17.2</v>
          </cell>
          <cell r="AU139">
            <v>17</v>
          </cell>
          <cell r="AV139">
            <v>16.600000000000001</v>
          </cell>
        </row>
        <row r="140">
          <cell r="S140">
            <v>83</v>
          </cell>
          <cell r="T140">
            <v>77</v>
          </cell>
          <cell r="U140">
            <v>81</v>
          </cell>
          <cell r="V140">
            <v>80</v>
          </cell>
          <cell r="W140">
            <v>88</v>
          </cell>
          <cell r="X140">
            <v>91</v>
          </cell>
          <cell r="Y140">
            <v>78.15625</v>
          </cell>
          <cell r="Z140">
            <v>79.533333333333331</v>
          </cell>
          <cell r="AA140">
            <v>78.684210526315795</v>
          </cell>
          <cell r="AB140">
            <v>77</v>
          </cell>
          <cell r="AC140">
            <v>78</v>
          </cell>
          <cell r="AD140">
            <v>84</v>
          </cell>
          <cell r="AE140">
            <v>79</v>
          </cell>
          <cell r="AF140">
            <v>77</v>
          </cell>
          <cell r="AG140">
            <v>78</v>
          </cell>
          <cell r="AH140">
            <v>84</v>
          </cell>
          <cell r="AI140">
            <v>80</v>
          </cell>
          <cell r="AJ140">
            <v>81</v>
          </cell>
          <cell r="AK140">
            <v>23</v>
          </cell>
          <cell r="AL140">
            <v>22</v>
          </cell>
          <cell r="AM140">
            <v>21</v>
          </cell>
          <cell r="AN140">
            <v>19</v>
          </cell>
          <cell r="AO140">
            <v>18</v>
          </cell>
          <cell r="AP140">
            <v>19.600000000000001</v>
          </cell>
          <cell r="AQ140">
            <v>20.399999999999999</v>
          </cell>
          <cell r="AR140">
            <v>20</v>
          </cell>
          <cell r="AS140">
            <v>21</v>
          </cell>
          <cell r="AT140">
            <v>20.8</v>
          </cell>
          <cell r="AU140">
            <v>19.899999999999999</v>
          </cell>
          <cell r="AV140">
            <v>20.7</v>
          </cell>
        </row>
        <row r="141">
          <cell r="S141">
            <v>68.868719999999982</v>
          </cell>
          <cell r="T141">
            <v>86.994240000000019</v>
          </cell>
          <cell r="U141">
            <v>88.902166666666659</v>
          </cell>
          <cell r="V141">
            <v>68.868719999999982</v>
          </cell>
          <cell r="W141">
            <v>80.698499999999996</v>
          </cell>
          <cell r="X141">
            <v>84.534959999999998</v>
          </cell>
          <cell r="Y141">
            <v>71.646937500000007</v>
          </cell>
          <cell r="Z141">
            <v>91.274159999999995</v>
          </cell>
          <cell r="AA141">
            <v>91.667625000000015</v>
          </cell>
          <cell r="AB141">
            <v>12.25</v>
          </cell>
          <cell r="AC141">
            <v>7.45</v>
          </cell>
          <cell r="AD141">
            <v>9.51</v>
          </cell>
          <cell r="AE141">
            <v>7.95</v>
          </cell>
          <cell r="AF141">
            <v>5.51</v>
          </cell>
          <cell r="AG141">
            <v>6.51</v>
          </cell>
          <cell r="AH141">
            <v>5.16</v>
          </cell>
          <cell r="AI141">
            <v>5.173</v>
          </cell>
          <cell r="AJ141">
            <v>7.2909999999999995</v>
          </cell>
          <cell r="AK141">
            <v>9.702</v>
          </cell>
          <cell r="AL141">
            <v>7.51</v>
          </cell>
          <cell r="AM141">
            <v>10.85</v>
          </cell>
          <cell r="AN141">
            <v>25.84</v>
          </cell>
          <cell r="AO141">
            <v>33.950000000000003</v>
          </cell>
          <cell r="AP141">
            <v>30.48</v>
          </cell>
          <cell r="AQ141">
            <v>30.03</v>
          </cell>
          <cell r="AR141">
            <v>25.384</v>
          </cell>
          <cell r="AS141">
            <v>32.74</v>
          </cell>
          <cell r="AT141">
            <v>28.5</v>
          </cell>
          <cell r="AU141">
            <v>26</v>
          </cell>
          <cell r="AV141">
            <v>29.45</v>
          </cell>
        </row>
        <row r="142">
          <cell r="S142">
            <v>99.880133900057928</v>
          </cell>
          <cell r="T142">
            <v>99.830948809947245</v>
          </cell>
          <cell r="U142">
            <v>99.892600285268713</v>
          </cell>
          <cell r="V142">
            <v>99.880133900057928</v>
          </cell>
          <cell r="W142">
            <v>99.857950127701528</v>
          </cell>
          <cell r="X142">
            <v>99.897788444794401</v>
          </cell>
          <cell r="Y142">
            <v>99.930037354859962</v>
          </cell>
          <cell r="Z142">
            <v>99.840894454992394</v>
          </cell>
          <cell r="AA142">
            <v>99.876673233926525</v>
          </cell>
          <cell r="AB142">
            <v>99.847125694797185</v>
          </cell>
          <cell r="AC142">
            <v>99.723205442118896</v>
          </cell>
          <cell r="AD142">
            <v>99.903591232691781</v>
          </cell>
          <cell r="AE142">
            <v>99.822590056396493</v>
          </cell>
          <cell r="AF142">
            <v>99.851780113725283</v>
          </cell>
          <cell r="AG142">
            <v>99.87220447284345</v>
          </cell>
          <cell r="AH142">
            <v>99.949290053708879</v>
          </cell>
          <cell r="AI142">
            <v>99.967459950987276</v>
          </cell>
          <cell r="AJ142">
            <v>99.902886320485322</v>
          </cell>
          <cell r="AK142">
            <v>99.912267662218639</v>
          </cell>
          <cell r="AL142">
            <v>100</v>
          </cell>
          <cell r="AM142">
            <v>99.6</v>
          </cell>
        </row>
        <row r="146">
          <cell r="S146">
            <v>93</v>
          </cell>
          <cell r="T146">
            <v>97</v>
          </cell>
          <cell r="U146">
            <v>94</v>
          </cell>
          <cell r="V146">
            <v>100</v>
          </cell>
          <cell r="W146">
            <v>98</v>
          </cell>
          <cell r="X146">
            <v>96</v>
          </cell>
          <cell r="Y146">
            <v>96</v>
          </cell>
          <cell r="Z146">
            <v>94</v>
          </cell>
          <cell r="AA146">
            <v>118</v>
          </cell>
          <cell r="AB146">
            <v>97</v>
          </cell>
          <cell r="AC146">
            <v>94</v>
          </cell>
          <cell r="AD146">
            <v>111</v>
          </cell>
          <cell r="AE146">
            <v>98</v>
          </cell>
          <cell r="AF146">
            <v>101</v>
          </cell>
          <cell r="AG146">
            <v>91</v>
          </cell>
          <cell r="AH146">
            <v>121</v>
          </cell>
          <cell r="AI146">
            <v>101</v>
          </cell>
          <cell r="AJ146">
            <v>96</v>
          </cell>
          <cell r="AK146">
            <v>87</v>
          </cell>
          <cell r="AL146">
            <v>82</v>
          </cell>
          <cell r="AM146">
            <v>95</v>
          </cell>
          <cell r="AN146">
            <v>77</v>
          </cell>
          <cell r="AO146">
            <v>78</v>
          </cell>
          <cell r="AP146">
            <v>74</v>
          </cell>
          <cell r="AQ146">
            <v>71</v>
          </cell>
          <cell r="AR146">
            <v>86</v>
          </cell>
          <cell r="AS146">
            <v>92</v>
          </cell>
          <cell r="AT146">
            <v>88</v>
          </cell>
          <cell r="AU146">
            <v>83</v>
          </cell>
          <cell r="AV146">
            <v>103</v>
          </cell>
        </row>
        <row r="147">
          <cell r="S147">
            <v>0.28000000000000003</v>
          </cell>
          <cell r="T147">
            <v>0.26</v>
          </cell>
          <cell r="U147">
            <v>0.84</v>
          </cell>
          <cell r="V147">
            <v>0.28000000000000003</v>
          </cell>
          <cell r="W147">
            <v>0.36</v>
          </cell>
          <cell r="X147">
            <v>0.36</v>
          </cell>
          <cell r="Y147">
            <v>0.57999999999999996</v>
          </cell>
          <cell r="Z147">
            <v>0.43</v>
          </cell>
          <cell r="AA147">
            <v>0.25</v>
          </cell>
          <cell r="AB147">
            <v>0.28999999999999998</v>
          </cell>
          <cell r="AC147">
            <v>1.44</v>
          </cell>
          <cell r="AD147">
            <v>0.86</v>
          </cell>
          <cell r="AE147">
            <v>0.19</v>
          </cell>
          <cell r="AF147">
            <v>7.0000000000000007E-2</v>
          </cell>
          <cell r="AG147">
            <v>7.0000000000000007E-2</v>
          </cell>
          <cell r="AH147">
            <v>0.183</v>
          </cell>
          <cell r="AI147">
            <v>0.08</v>
          </cell>
          <cell r="AJ147">
            <v>0.13</v>
          </cell>
          <cell r="AK147">
            <v>9.7000000000000003E-2</v>
          </cell>
          <cell r="AL147">
            <v>0.12</v>
          </cell>
          <cell r="AM147">
            <v>0.14000000000000001</v>
          </cell>
          <cell r="AN147">
            <v>0.13</v>
          </cell>
          <cell r="AO147">
            <v>0.19</v>
          </cell>
          <cell r="AP147">
            <v>0.75</v>
          </cell>
          <cell r="AQ147">
            <v>0.75</v>
          </cell>
          <cell r="AR147">
            <v>0.32</v>
          </cell>
          <cell r="AS147">
            <v>0.3</v>
          </cell>
          <cell r="AT147">
            <v>0.4</v>
          </cell>
          <cell r="AU147">
            <v>0.82</v>
          </cell>
          <cell r="AV147">
            <v>0.74</v>
          </cell>
        </row>
        <row r="148">
          <cell r="S148">
            <v>0.05</v>
          </cell>
          <cell r="T148">
            <v>0.02</v>
          </cell>
          <cell r="U148">
            <v>0.04</v>
          </cell>
          <cell r="V148">
            <v>0.05</v>
          </cell>
          <cell r="W148">
            <v>0.02</v>
          </cell>
          <cell r="X148">
            <v>0.02</v>
          </cell>
          <cell r="Y148">
            <v>0.03</v>
          </cell>
          <cell r="Z148">
            <v>0.03</v>
          </cell>
          <cell r="AA148">
            <v>0.03</v>
          </cell>
          <cell r="AB148">
            <v>0.05</v>
          </cell>
          <cell r="AC148">
            <v>0.03</v>
          </cell>
          <cell r="AD148">
            <v>0.03</v>
          </cell>
          <cell r="AE148">
            <v>0.03</v>
          </cell>
          <cell r="AF148">
            <v>0.03</v>
          </cell>
          <cell r="AG148">
            <v>0.03</v>
          </cell>
          <cell r="AH148">
            <v>0.03</v>
          </cell>
          <cell r="AI148">
            <v>0.03</v>
          </cell>
          <cell r="AJ148">
            <v>0.03</v>
          </cell>
          <cell r="AK148">
            <v>1.0999999999999999E-2</v>
          </cell>
          <cell r="AL148">
            <v>0.01</v>
          </cell>
          <cell r="AM148">
            <v>0.01</v>
          </cell>
          <cell r="AN148">
            <v>0.03</v>
          </cell>
          <cell r="AO148">
            <v>0.03</v>
          </cell>
          <cell r="AP148">
            <v>0.03</v>
          </cell>
          <cell r="AQ148">
            <v>0.03</v>
          </cell>
          <cell r="AR148">
            <v>0.03</v>
          </cell>
          <cell r="AS148">
            <v>0.03</v>
          </cell>
          <cell r="AT148">
            <v>0.03</v>
          </cell>
          <cell r="AU148">
            <v>0.03</v>
          </cell>
          <cell r="AV148">
            <v>0.03</v>
          </cell>
        </row>
        <row r="149">
          <cell r="S149">
            <v>2.5500000000000002E-2</v>
          </cell>
          <cell r="T149">
            <v>2.6000000000000002E-2</v>
          </cell>
          <cell r="U149">
            <v>5.5E-2</v>
          </cell>
          <cell r="V149">
            <v>0.02</v>
          </cell>
          <cell r="W149">
            <v>0.02</v>
          </cell>
          <cell r="X149">
            <v>0.02</v>
          </cell>
          <cell r="Y149">
            <v>0.02</v>
          </cell>
          <cell r="Z149">
            <v>3.5000000000000003E-2</v>
          </cell>
          <cell r="AA149">
            <v>0.03</v>
          </cell>
          <cell r="AB149">
            <v>0.03</v>
          </cell>
          <cell r="AC149">
            <v>0.04</v>
          </cell>
          <cell r="AD149">
            <v>0.03</v>
          </cell>
          <cell r="AE149">
            <v>0.02</v>
          </cell>
          <cell r="AF149">
            <v>2.5000000000000001E-2</v>
          </cell>
          <cell r="AG149">
            <v>0.03</v>
          </cell>
          <cell r="AH149">
            <v>7.0000000000000007E-2</v>
          </cell>
          <cell r="AI149">
            <v>0.03</v>
          </cell>
          <cell r="AJ149">
            <v>0.04</v>
          </cell>
          <cell r="AK149">
            <v>4.4999999999999998E-2</v>
          </cell>
          <cell r="AL149">
            <v>6.5000000000000002E-2</v>
          </cell>
          <cell r="AM149">
            <v>7.4999999999999997E-2</v>
          </cell>
          <cell r="AN149">
            <v>0.05</v>
          </cell>
          <cell r="AO149">
            <v>7.0000000000000007E-2</v>
          </cell>
          <cell r="AP149">
            <v>9.1999999999999998E-2</v>
          </cell>
          <cell r="AQ149">
            <v>0.08</v>
          </cell>
          <cell r="AR149">
            <v>0.06</v>
          </cell>
          <cell r="AS149">
            <v>0.09</v>
          </cell>
          <cell r="AT149">
            <v>0.09</v>
          </cell>
          <cell r="AU149">
            <v>0.09</v>
          </cell>
          <cell r="AV149">
            <v>0.08</v>
          </cell>
        </row>
        <row r="150">
          <cell r="S150">
            <v>97</v>
          </cell>
          <cell r="T150">
            <v>96.8</v>
          </cell>
          <cell r="U150">
            <v>97.5</v>
          </cell>
          <cell r="V150">
            <v>99.041394335511981</v>
          </cell>
          <cell r="W150">
            <v>99.030989824236812</v>
          </cell>
          <cell r="X150">
            <v>99.031698182150365</v>
          </cell>
          <cell r="Y150">
            <v>98.943347830935664</v>
          </cell>
          <cell r="Z150">
            <v>97.303921568627445</v>
          </cell>
          <cell r="AA150">
            <v>98.499662424045411</v>
          </cell>
          <cell r="AB150">
            <v>97.61770244821092</v>
          </cell>
          <cell r="AC150">
            <v>96.95284439809987</v>
          </cell>
          <cell r="AD150">
            <v>97.218406593406598</v>
          </cell>
          <cell r="AE150">
            <v>98.213427936273874</v>
          </cell>
          <cell r="AF150">
            <v>98.309668695064232</v>
          </cell>
          <cell r="AG150">
            <v>97</v>
          </cell>
          <cell r="AH150">
            <v>98.309668695064232</v>
          </cell>
          <cell r="AI150">
            <v>98</v>
          </cell>
          <cell r="AJ150">
            <v>98</v>
          </cell>
          <cell r="AK150">
            <v>98.6</v>
          </cell>
          <cell r="AL150">
            <v>96.956521739130437</v>
          </cell>
          <cell r="AM150">
            <v>97</v>
          </cell>
          <cell r="AN150">
            <v>98</v>
          </cell>
          <cell r="AO150">
            <v>97</v>
          </cell>
          <cell r="AP150">
            <v>97.56613756613757</v>
          </cell>
          <cell r="AQ150">
            <v>97.324414715719058</v>
          </cell>
          <cell r="AR150">
            <v>97.993311036789294</v>
          </cell>
          <cell r="AS150">
            <v>96.989966555183955</v>
          </cell>
          <cell r="AT150">
            <v>96.989966555183955</v>
          </cell>
          <cell r="AU150">
            <v>96.989966555183955</v>
          </cell>
          <cell r="AV150">
            <v>97.324414715719058</v>
          </cell>
        </row>
        <row r="151">
          <cell r="S151">
            <v>0</v>
          </cell>
          <cell r="T151">
            <v>0</v>
          </cell>
          <cell r="U151">
            <v>0</v>
          </cell>
          <cell r="V151">
            <v>0</v>
          </cell>
          <cell r="W151">
            <v>0</v>
          </cell>
          <cell r="X151">
            <v>0</v>
          </cell>
          <cell r="Y151">
            <v>0</v>
          </cell>
          <cell r="Z151">
            <v>0.8</v>
          </cell>
          <cell r="AA151">
            <v>0.67500000000000004</v>
          </cell>
          <cell r="AB151">
            <v>0.68500000000000005</v>
          </cell>
          <cell r="AC151">
            <v>0.71</v>
          </cell>
          <cell r="AD151">
            <v>0.70499999999999996</v>
          </cell>
          <cell r="AE151">
            <v>0.99</v>
          </cell>
          <cell r="AF151">
            <v>0.85</v>
          </cell>
          <cell r="AG151">
            <v>0.89</v>
          </cell>
          <cell r="AH151">
            <v>1.32</v>
          </cell>
          <cell r="AI151">
            <v>1.22</v>
          </cell>
          <cell r="AJ151">
            <v>1.03</v>
          </cell>
          <cell r="AK151">
            <v>0.59499999999999997</v>
          </cell>
          <cell r="AL151">
            <v>1.34</v>
          </cell>
          <cell r="AM151">
            <v>1.4</v>
          </cell>
          <cell r="AN151">
            <v>1.37</v>
          </cell>
          <cell r="AO151">
            <v>1.37</v>
          </cell>
          <cell r="AP151">
            <v>0.8</v>
          </cell>
          <cell r="AQ151">
            <v>0.8</v>
          </cell>
          <cell r="AR151">
            <v>0.7</v>
          </cell>
          <cell r="AS151">
            <v>0.8</v>
          </cell>
          <cell r="AT151">
            <v>0.6</v>
          </cell>
          <cell r="AU151">
            <v>0.56899999999999995</v>
          </cell>
          <cell r="AV151">
            <v>0.4</v>
          </cell>
        </row>
        <row r="152">
          <cell r="S152">
            <v>0</v>
          </cell>
          <cell r="T152">
            <v>0</v>
          </cell>
          <cell r="U152">
            <v>0</v>
          </cell>
          <cell r="V152">
            <v>0</v>
          </cell>
          <cell r="W152">
            <v>0</v>
          </cell>
          <cell r="X152">
            <v>0</v>
          </cell>
          <cell r="Y152">
            <v>0</v>
          </cell>
          <cell r="Z152">
            <v>0</v>
          </cell>
          <cell r="AA152">
            <v>0</v>
          </cell>
          <cell r="AE152">
            <v>0.2</v>
          </cell>
          <cell r="AF152">
            <v>0.2</v>
          </cell>
          <cell r="AG152">
            <v>0.5</v>
          </cell>
          <cell r="AH152">
            <v>0.37</v>
          </cell>
          <cell r="AI152">
            <v>0.6</v>
          </cell>
          <cell r="AJ152">
            <v>0.48</v>
          </cell>
          <cell r="AK152">
            <v>0.14499999999999999</v>
          </cell>
          <cell r="AL152">
            <v>0.81</v>
          </cell>
          <cell r="AM152">
            <v>0.6</v>
          </cell>
          <cell r="AN152">
            <v>0.8</v>
          </cell>
          <cell r="AO152">
            <v>0.6</v>
          </cell>
          <cell r="AP152">
            <v>0.12</v>
          </cell>
          <cell r="AQ152">
            <v>0.12</v>
          </cell>
          <cell r="AR152">
            <v>0.1</v>
          </cell>
          <cell r="AS152">
            <v>0.1</v>
          </cell>
          <cell r="AT152">
            <v>0.1</v>
          </cell>
          <cell r="AU152">
            <v>0.1</v>
          </cell>
          <cell r="AV152">
            <v>0.1</v>
          </cell>
        </row>
        <row r="155">
          <cell r="S155">
            <v>316.66666666666669</v>
          </cell>
          <cell r="T155">
            <v>300</v>
          </cell>
          <cell r="U155">
            <v>325</v>
          </cell>
          <cell r="V155">
            <v>316.66666666666669</v>
          </cell>
          <cell r="W155">
            <v>319.89247311827955</v>
          </cell>
          <cell r="X155">
            <v>328.125</v>
          </cell>
          <cell r="Y155">
            <v>333.33333333333331</v>
          </cell>
          <cell r="Z155">
            <v>366.66666666666669</v>
          </cell>
          <cell r="AA155">
            <v>320.17543859649123</v>
          </cell>
          <cell r="AB155">
            <v>356</v>
          </cell>
          <cell r="AC155">
            <v>344</v>
          </cell>
          <cell r="AD155">
            <v>322</v>
          </cell>
          <cell r="AE155">
            <v>336</v>
          </cell>
          <cell r="AF155">
            <v>328</v>
          </cell>
          <cell r="AG155">
            <v>356</v>
          </cell>
          <cell r="AH155">
            <v>116</v>
          </cell>
          <cell r="AI155">
            <v>119</v>
          </cell>
          <cell r="AJ155">
            <v>118</v>
          </cell>
          <cell r="AK155">
            <v>117</v>
          </cell>
          <cell r="AL155">
            <v>121</v>
          </cell>
          <cell r="AM155">
            <v>117</v>
          </cell>
          <cell r="AN155">
            <v>118</v>
          </cell>
          <cell r="AO155">
            <v>120</v>
          </cell>
          <cell r="AP155">
            <v>119</v>
          </cell>
          <cell r="AQ155">
            <v>118</v>
          </cell>
          <cell r="AR155">
            <v>114</v>
          </cell>
          <cell r="AS155">
            <v>119</v>
          </cell>
          <cell r="AT155">
            <v>117</v>
          </cell>
          <cell r="AU155">
            <v>118</v>
          </cell>
          <cell r="AV155">
            <v>119</v>
          </cell>
        </row>
        <row r="156">
          <cell r="S156">
            <v>316.66666666666669</v>
          </cell>
          <cell r="T156">
            <v>300</v>
          </cell>
          <cell r="U156">
            <v>325</v>
          </cell>
          <cell r="V156">
            <v>316.66666666666669</v>
          </cell>
          <cell r="W156">
            <v>319.89247311827955</v>
          </cell>
          <cell r="X156">
            <v>328.125</v>
          </cell>
          <cell r="Y156">
            <v>333.33333333333331</v>
          </cell>
          <cell r="Z156">
            <v>366.66666666666669</v>
          </cell>
          <cell r="AA156">
            <v>320.17543859649123</v>
          </cell>
          <cell r="AB156">
            <v>356</v>
          </cell>
          <cell r="AC156">
            <v>344</v>
          </cell>
          <cell r="AD156">
            <v>322</v>
          </cell>
          <cell r="AE156">
            <v>336</v>
          </cell>
          <cell r="AF156">
            <v>328</v>
          </cell>
          <cell r="AG156">
            <v>356</v>
          </cell>
          <cell r="AH156">
            <v>112</v>
          </cell>
          <cell r="AI156">
            <v>114</v>
          </cell>
          <cell r="AJ156">
            <v>114</v>
          </cell>
          <cell r="AK156">
            <v>115</v>
          </cell>
          <cell r="AL156">
            <v>117</v>
          </cell>
          <cell r="AM156">
            <v>116</v>
          </cell>
          <cell r="AN156">
            <v>114</v>
          </cell>
          <cell r="AO156">
            <v>116</v>
          </cell>
          <cell r="AP156">
            <v>118</v>
          </cell>
          <cell r="AQ156">
            <v>119</v>
          </cell>
          <cell r="AR156">
            <v>118</v>
          </cell>
          <cell r="AS156">
            <v>117</v>
          </cell>
          <cell r="AT156">
            <v>118</v>
          </cell>
          <cell r="AU156">
            <v>115</v>
          </cell>
          <cell r="AV156">
            <v>117</v>
          </cell>
        </row>
        <row r="157">
          <cell r="S157">
            <v>76</v>
          </cell>
          <cell r="T157">
            <v>79.8</v>
          </cell>
          <cell r="U157">
            <v>78.900000000000006</v>
          </cell>
          <cell r="V157">
            <v>76</v>
          </cell>
          <cell r="W157">
            <v>76</v>
          </cell>
          <cell r="X157">
            <v>81</v>
          </cell>
          <cell r="Y157">
            <v>73</v>
          </cell>
          <cell r="Z157">
            <v>74.5</v>
          </cell>
          <cell r="AA157">
            <v>82</v>
          </cell>
          <cell r="AB157">
            <v>77</v>
          </cell>
          <cell r="AC157">
            <v>77.5</v>
          </cell>
          <cell r="AD157">
            <v>84</v>
          </cell>
          <cell r="AE157">
            <v>85</v>
          </cell>
          <cell r="AF157">
            <v>84</v>
          </cell>
          <cell r="AG157">
            <v>81</v>
          </cell>
          <cell r="AH157">
            <v>82</v>
          </cell>
          <cell r="AI157">
            <v>77</v>
          </cell>
          <cell r="AJ157">
            <v>84</v>
          </cell>
          <cell r="AK157">
            <v>78</v>
          </cell>
          <cell r="AL157">
            <v>81</v>
          </cell>
          <cell r="AM157">
            <v>89.7</v>
          </cell>
          <cell r="AN157">
            <v>89.2</v>
          </cell>
          <cell r="AO157">
            <v>83</v>
          </cell>
          <cell r="AP157">
            <v>87.3</v>
          </cell>
          <cell r="AQ157">
            <v>86</v>
          </cell>
          <cell r="AR157">
            <v>84</v>
          </cell>
          <cell r="AS157">
            <v>81</v>
          </cell>
          <cell r="AT157">
            <v>93</v>
          </cell>
          <cell r="AU157">
            <v>89</v>
          </cell>
          <cell r="AV157">
            <v>89</v>
          </cell>
        </row>
        <row r="160">
          <cell r="S160">
            <v>114</v>
          </cell>
          <cell r="T160">
            <v>108</v>
          </cell>
          <cell r="U160">
            <v>117</v>
          </cell>
          <cell r="V160">
            <v>114</v>
          </cell>
          <cell r="W160">
            <v>119</v>
          </cell>
          <cell r="X160">
            <v>126</v>
          </cell>
          <cell r="Y160">
            <v>96</v>
          </cell>
          <cell r="Z160">
            <v>94</v>
          </cell>
          <cell r="AA160">
            <v>118</v>
          </cell>
          <cell r="AB160">
            <v>97</v>
          </cell>
          <cell r="AC160">
            <v>94</v>
          </cell>
          <cell r="AD160">
            <v>111</v>
          </cell>
          <cell r="AE160">
            <v>98</v>
          </cell>
          <cell r="AF160">
            <v>101</v>
          </cell>
          <cell r="AG160">
            <v>91</v>
          </cell>
          <cell r="AH160">
            <v>121</v>
          </cell>
          <cell r="AI160">
            <v>101</v>
          </cell>
          <cell r="AJ160">
            <v>96</v>
          </cell>
          <cell r="AK160">
            <v>87</v>
          </cell>
          <cell r="AL160">
            <v>82</v>
          </cell>
          <cell r="AM160">
            <v>95</v>
          </cell>
          <cell r="AN160">
            <v>77</v>
          </cell>
          <cell r="AO160">
            <v>78</v>
          </cell>
          <cell r="AP160">
            <v>74</v>
          </cell>
          <cell r="AQ160">
            <v>71</v>
          </cell>
          <cell r="AR160">
            <v>86</v>
          </cell>
          <cell r="AS160">
            <v>92</v>
          </cell>
          <cell r="AT160">
            <v>88</v>
          </cell>
          <cell r="AU160">
            <v>83</v>
          </cell>
          <cell r="AV160">
            <v>103</v>
          </cell>
        </row>
        <row r="161">
          <cell r="S161">
            <v>216.7</v>
          </cell>
          <cell r="T161">
            <v>223.4</v>
          </cell>
          <cell r="U161">
            <v>224.7</v>
          </cell>
          <cell r="V161">
            <v>233.85</v>
          </cell>
          <cell r="W161">
            <v>227.6</v>
          </cell>
          <cell r="X161">
            <v>218.3</v>
          </cell>
          <cell r="Y161">
            <v>213.4</v>
          </cell>
          <cell r="Z161">
            <v>208.3</v>
          </cell>
          <cell r="AA161">
            <v>206.6</v>
          </cell>
          <cell r="AB161">
            <v>179</v>
          </cell>
          <cell r="AC161">
            <v>173</v>
          </cell>
          <cell r="AD161">
            <v>172.6</v>
          </cell>
          <cell r="AE161">
            <v>161.6</v>
          </cell>
          <cell r="AF161">
            <v>187</v>
          </cell>
          <cell r="AG161">
            <v>176</v>
          </cell>
          <cell r="AH161">
            <v>213</v>
          </cell>
          <cell r="AI161">
            <v>193</v>
          </cell>
          <cell r="AJ161">
            <v>198</v>
          </cell>
          <cell r="AK161">
            <v>228</v>
          </cell>
          <cell r="AL161">
            <v>234</v>
          </cell>
          <cell r="AM161">
            <v>286</v>
          </cell>
          <cell r="AN161">
            <v>274</v>
          </cell>
          <cell r="AO161">
            <v>269</v>
          </cell>
          <cell r="AP161">
            <v>253</v>
          </cell>
          <cell r="AQ161">
            <v>207</v>
          </cell>
          <cell r="AR161">
            <v>212</v>
          </cell>
          <cell r="AS161">
            <v>289</v>
          </cell>
          <cell r="AT161">
            <v>274</v>
          </cell>
          <cell r="AU161">
            <v>286</v>
          </cell>
          <cell r="AV161">
            <v>241</v>
          </cell>
        </row>
        <row r="162">
          <cell r="S162">
            <v>23.785714285714285</v>
          </cell>
          <cell r="T162">
            <v>31.27</v>
          </cell>
          <cell r="U162">
            <v>16.16</v>
          </cell>
          <cell r="V162">
            <v>23.785714285714285</v>
          </cell>
          <cell r="W162">
            <v>20.51321428571428</v>
          </cell>
          <cell r="X162">
            <v>12.52</v>
          </cell>
          <cell r="Y162">
            <v>24.3</v>
          </cell>
          <cell r="Z162">
            <v>18.600000000000001</v>
          </cell>
          <cell r="AA162">
            <v>19.3</v>
          </cell>
          <cell r="AB162">
            <v>28.4</v>
          </cell>
          <cell r="AC162">
            <v>36.4</v>
          </cell>
          <cell r="AD162">
            <v>43.2</v>
          </cell>
          <cell r="AE162">
            <v>63.9</v>
          </cell>
          <cell r="AF162">
            <v>42</v>
          </cell>
          <cell r="AG162">
            <v>39.6</v>
          </cell>
          <cell r="AH162">
            <v>62</v>
          </cell>
          <cell r="AI162">
            <v>60</v>
          </cell>
          <cell r="AJ162">
            <v>52</v>
          </cell>
          <cell r="AK162">
            <v>65</v>
          </cell>
          <cell r="AL162">
            <v>63</v>
          </cell>
          <cell r="AM162">
            <v>51</v>
          </cell>
          <cell r="AN162">
            <v>56</v>
          </cell>
          <cell r="AO162">
            <v>64</v>
          </cell>
          <cell r="AP162">
            <v>3.4</v>
          </cell>
          <cell r="AQ162">
            <v>5.45</v>
          </cell>
          <cell r="AR162">
            <v>18.3</v>
          </cell>
          <cell r="AS162">
            <v>14.2</v>
          </cell>
          <cell r="AT162">
            <v>19.3</v>
          </cell>
          <cell r="AU162">
            <v>19.7</v>
          </cell>
          <cell r="AV162">
            <v>21.3</v>
          </cell>
        </row>
        <row r="163">
          <cell r="S163">
            <v>16.100000000000001</v>
          </cell>
          <cell r="T163">
            <v>10.3</v>
          </cell>
          <cell r="U163">
            <v>15.6</v>
          </cell>
          <cell r="V163">
            <v>64.95</v>
          </cell>
          <cell r="W163">
            <v>53.4</v>
          </cell>
          <cell r="X163">
            <v>36.5</v>
          </cell>
          <cell r="Y163">
            <v>7424</v>
          </cell>
          <cell r="Z163">
            <v>7656</v>
          </cell>
          <cell r="AA163">
            <v>8468</v>
          </cell>
          <cell r="AB163">
            <v>7424</v>
          </cell>
          <cell r="AC163">
            <v>7424</v>
          </cell>
          <cell r="AD163">
            <v>6728</v>
          </cell>
          <cell r="AE163">
            <v>6780</v>
          </cell>
          <cell r="AF163">
            <v>7320</v>
          </cell>
          <cell r="AG163">
            <v>6420</v>
          </cell>
          <cell r="AH163">
            <v>9000</v>
          </cell>
          <cell r="AI163">
            <v>7080</v>
          </cell>
          <cell r="AJ163">
            <v>7320</v>
          </cell>
          <cell r="AK163">
            <v>7620</v>
          </cell>
          <cell r="AL163">
            <v>7020</v>
          </cell>
          <cell r="AM163">
            <v>7620</v>
          </cell>
        </row>
        <row r="166">
          <cell r="S166">
            <v>27</v>
          </cell>
          <cell r="T166">
            <v>23</v>
          </cell>
          <cell r="U166">
            <v>23</v>
          </cell>
          <cell r="V166">
            <v>27</v>
          </cell>
          <cell r="W166">
            <v>21</v>
          </cell>
          <cell r="X166">
            <v>23</v>
          </cell>
          <cell r="Y166">
            <v>9</v>
          </cell>
          <cell r="Z166">
            <v>8</v>
          </cell>
          <cell r="AA166">
            <v>18</v>
          </cell>
          <cell r="AB166">
            <v>10</v>
          </cell>
          <cell r="AC166">
            <v>9</v>
          </cell>
          <cell r="AD166">
            <v>12</v>
          </cell>
          <cell r="AE166">
            <v>7</v>
          </cell>
          <cell r="AF166">
            <v>9</v>
          </cell>
          <cell r="AG166">
            <v>6</v>
          </cell>
          <cell r="AH166">
            <v>13</v>
          </cell>
          <cell r="AI166">
            <v>14</v>
          </cell>
          <cell r="AJ166">
            <v>11</v>
          </cell>
          <cell r="AK166">
            <v>12</v>
          </cell>
          <cell r="AL166">
            <v>10</v>
          </cell>
          <cell r="AM166">
            <v>14</v>
          </cell>
          <cell r="AN166">
            <v>10</v>
          </cell>
          <cell r="AO166">
            <v>10</v>
          </cell>
          <cell r="AP166">
            <v>12</v>
          </cell>
          <cell r="AQ166">
            <v>9</v>
          </cell>
          <cell r="AR166">
            <v>9</v>
          </cell>
          <cell r="AS166">
            <v>9</v>
          </cell>
          <cell r="AT166">
            <v>4</v>
          </cell>
          <cell r="AU166">
            <v>0</v>
          </cell>
          <cell r="AV166">
            <v>9</v>
          </cell>
        </row>
        <row r="167">
          <cell r="S167">
            <v>1972.6470999999999</v>
          </cell>
          <cell r="T167">
            <v>2006.8796</v>
          </cell>
          <cell r="U167">
            <v>1964.1522</v>
          </cell>
          <cell r="V167">
            <v>1972.6470999999999</v>
          </cell>
          <cell r="W167">
            <v>1700.9947</v>
          </cell>
          <cell r="X167">
            <v>2016.002</v>
          </cell>
          <cell r="Y167">
            <v>367.40300000000002</v>
          </cell>
          <cell r="Z167">
            <v>321.642</v>
          </cell>
          <cell r="AA167">
            <v>547.99800000000005</v>
          </cell>
          <cell r="AB167">
            <v>301.06700000000001</v>
          </cell>
          <cell r="AC167">
            <v>317.68799999999999</v>
          </cell>
          <cell r="AD167">
            <v>368.24900000000002</v>
          </cell>
          <cell r="AE167">
            <v>303.62200000000001</v>
          </cell>
          <cell r="AF167">
            <v>411.80700000000002</v>
          </cell>
          <cell r="AG167">
            <v>294.00200000000001</v>
          </cell>
          <cell r="AH167">
            <v>599.22</v>
          </cell>
          <cell r="AI167">
            <v>476.68</v>
          </cell>
          <cell r="AJ167">
            <v>503.06200000000001</v>
          </cell>
          <cell r="AK167">
            <v>488.75</v>
          </cell>
          <cell r="AL167">
            <v>491.42899999999997</v>
          </cell>
          <cell r="AM167">
            <v>757.654</v>
          </cell>
          <cell r="AN167">
            <v>468.3066</v>
          </cell>
          <cell r="AO167">
            <v>529.43899999999996</v>
          </cell>
          <cell r="AP167">
            <v>540.19979999999998</v>
          </cell>
          <cell r="AQ167">
            <v>391.63900000000001</v>
          </cell>
          <cell r="AR167">
            <v>488.28800000000001</v>
          </cell>
          <cell r="AS167">
            <v>486.94600000000003</v>
          </cell>
          <cell r="AT167">
            <v>149.489</v>
          </cell>
          <cell r="AV167">
            <v>363.49</v>
          </cell>
        </row>
        <row r="168">
          <cell r="S168">
            <v>867</v>
          </cell>
          <cell r="T168">
            <v>869</v>
          </cell>
          <cell r="U168">
            <v>853</v>
          </cell>
          <cell r="V168">
            <v>861.3</v>
          </cell>
          <cell r="W168">
            <v>861.3</v>
          </cell>
          <cell r="X168">
            <v>855</v>
          </cell>
          <cell r="Y168">
            <v>865.5</v>
          </cell>
          <cell r="Z168">
            <v>842.8</v>
          </cell>
          <cell r="AA168">
            <v>842.8</v>
          </cell>
          <cell r="AB168">
            <v>831</v>
          </cell>
          <cell r="AC168">
            <v>849.03499999999997</v>
          </cell>
          <cell r="AD168">
            <v>831.95699999999999</v>
          </cell>
          <cell r="AE168">
            <v>856.86099999999999</v>
          </cell>
          <cell r="AF168">
            <v>864.04</v>
          </cell>
          <cell r="AG168">
            <v>862</v>
          </cell>
          <cell r="AH168">
            <v>872.8</v>
          </cell>
          <cell r="AI168">
            <v>856.58500000000004</v>
          </cell>
          <cell r="AJ168">
            <v>860.45500000000004</v>
          </cell>
          <cell r="AK168">
            <v>875.4</v>
          </cell>
          <cell r="AL168">
            <v>875.78</v>
          </cell>
          <cell r="AM168">
            <v>873.4</v>
          </cell>
          <cell r="AN168">
            <v>878.6</v>
          </cell>
          <cell r="AO168">
            <v>893.3</v>
          </cell>
          <cell r="AP168">
            <v>881.3</v>
          </cell>
          <cell r="AQ168">
            <v>859.1</v>
          </cell>
          <cell r="AR168">
            <v>860</v>
          </cell>
          <cell r="AS168">
            <v>848.6</v>
          </cell>
          <cell r="AT168">
            <v>839.4</v>
          </cell>
          <cell r="AV168">
            <v>842.8</v>
          </cell>
        </row>
        <row r="169">
          <cell r="S169">
            <v>0.3</v>
          </cell>
          <cell r="T169">
            <v>0.27400000000000002</v>
          </cell>
          <cell r="U169">
            <v>0.40600000000000003</v>
          </cell>
          <cell r="V169">
            <v>0.3</v>
          </cell>
          <cell r="W169">
            <v>0.32</v>
          </cell>
          <cell r="X169">
            <v>0.22</v>
          </cell>
          <cell r="Y169">
            <v>0.2</v>
          </cell>
          <cell r="Z169">
            <v>0.28999999999999998</v>
          </cell>
          <cell r="AA169">
            <v>0.35699999999999998</v>
          </cell>
          <cell r="AB169">
            <v>0.27500000000000002</v>
          </cell>
          <cell r="AC169">
            <v>0.248</v>
          </cell>
          <cell r="AD169">
            <v>0.33</v>
          </cell>
          <cell r="AE169">
            <v>0.3</v>
          </cell>
          <cell r="AF169">
            <v>0.47</v>
          </cell>
          <cell r="AG169">
            <v>0.36699999999999999</v>
          </cell>
          <cell r="AH169">
            <v>0.38</v>
          </cell>
          <cell r="AI169">
            <v>0.73199999999999998</v>
          </cell>
          <cell r="AJ169">
            <v>0.44900000000000001</v>
          </cell>
          <cell r="AK169">
            <v>0.54600000000000004</v>
          </cell>
          <cell r="AL169">
            <v>0.54500000000000004</v>
          </cell>
          <cell r="AM169">
            <v>0.39</v>
          </cell>
        </row>
        <row r="170">
          <cell r="S170">
            <v>7.2</v>
          </cell>
          <cell r="T170">
            <v>12.19</v>
          </cell>
          <cell r="U170">
            <v>9.65</v>
          </cell>
          <cell r="V170">
            <v>7.2</v>
          </cell>
          <cell r="W170">
            <v>6.9333333333333336</v>
          </cell>
          <cell r="X170">
            <v>9.8800000000000008</v>
          </cell>
          <cell r="Y170">
            <v>4.9133333333333331</v>
          </cell>
          <cell r="Z170">
            <v>8.32</v>
          </cell>
          <cell r="AA170">
            <v>13.7</v>
          </cell>
          <cell r="AB170">
            <v>13.97</v>
          </cell>
          <cell r="AC170">
            <v>3.96</v>
          </cell>
          <cell r="AD170">
            <v>6.41</v>
          </cell>
          <cell r="AE170">
            <v>6.41</v>
          </cell>
          <cell r="AF170">
            <v>6.45</v>
          </cell>
          <cell r="AG170">
            <v>13.51</v>
          </cell>
          <cell r="AH170">
            <v>4.03</v>
          </cell>
          <cell r="AI170">
            <v>3.73</v>
          </cell>
          <cell r="AJ170">
            <v>4.05</v>
          </cell>
          <cell r="AK170">
            <v>7.42</v>
          </cell>
          <cell r="AL170">
            <v>4.0866666666666669</v>
          </cell>
          <cell r="AM170">
            <v>8.74</v>
          </cell>
        </row>
      </sheetData>
      <sheetData sheetId="5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6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Outputs &amp; Results"/>
      <sheetName val="Control Settings"/>
      <sheetName val="Flex Factors"/>
      <sheetName val="Ratio Sheet - RCF Covenants"/>
      <sheetName val="Loan Co."/>
      <sheetName val="Loan Co. Assumptions"/>
      <sheetName val="Corporate Hedge Book"/>
      <sheetName val="Consolidated Outputs - Qtr"/>
      <sheetName val="Board1"/>
      <sheetName val="Board2"/>
      <sheetName val="Consolidated Outputs - Annual"/>
      <sheetName val="Consolidation Inputs"/>
      <sheetName val="Ayanfuri Output"/>
      <sheetName val="Ayanfuri Model"/>
      <sheetName val="Ayanfuri Assumptiuons"/>
      <sheetName val="Bibiani Output"/>
      <sheetName val="Bibiani Model"/>
      <sheetName val="Bibiani Assumptiuons"/>
      <sheetName val="Iduapriem Output"/>
      <sheetName val="Iduapriem Model"/>
      <sheetName val="Iduapriem Assumptiuons"/>
      <sheetName val="AGC (Obuasi) Output"/>
      <sheetName val="AGC (Obuasi) Model"/>
      <sheetName val="AGC (Obuasi) Assumptiuons"/>
      <sheetName val="Siguiri Output"/>
      <sheetName val="Siguiri Model"/>
      <sheetName val="Siguiri Assumptiuons"/>
      <sheetName val="Geita Output"/>
      <sheetName val="Geita Hedge Book"/>
      <sheetName val="Geita Model"/>
      <sheetName val="Geita Assumptiuons"/>
      <sheetName val="Freda Output"/>
      <sheetName val="Freda Model"/>
      <sheetName val="Freda Assumptiuons"/>
      <sheetName val="Cost Analysis - Qtr"/>
      <sheetName val="Cost Analysis - Annual"/>
      <sheetName val="Check Sheet"/>
      <sheetName val="Dates &amp; Flags"/>
      <sheetName val="Corporate Production Profile"/>
      <sheetName val="Sensitivity"/>
      <sheetName val="Sensitivity (2)"/>
      <sheetName val="Operating Cost Budget 2005-2007"/>
      <sheetName val="SCH A"/>
      <sheetName val="SCH D Charts"/>
      <sheetName val="SCH E"/>
      <sheetName val="YIELD Charts"/>
      <sheetName val="Dates _ Flags"/>
      <sheetName val="No 4"/>
      <sheetName val="Lindum"/>
      <sheetName val="Cooke"/>
      <sheetName val="Doornkop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>
        <row r="10">
          <cell r="E10">
            <v>1</v>
          </cell>
          <cell r="F10">
            <v>2</v>
          </cell>
          <cell r="G10">
            <v>3</v>
          </cell>
          <cell r="H10">
            <v>4</v>
          </cell>
          <cell r="I10">
            <v>5</v>
          </cell>
          <cell r="J10">
            <v>6</v>
          </cell>
          <cell r="K10">
            <v>7</v>
          </cell>
          <cell r="L10">
            <v>8</v>
          </cell>
          <cell r="M10">
            <v>9</v>
          </cell>
          <cell r="N10">
            <v>10</v>
          </cell>
          <cell r="O10">
            <v>11</v>
          </cell>
          <cell r="P10">
            <v>12</v>
          </cell>
          <cell r="Q10">
            <v>13</v>
          </cell>
          <cell r="R10">
            <v>14</v>
          </cell>
          <cell r="S10">
            <v>15</v>
          </cell>
          <cell r="T10">
            <v>16</v>
          </cell>
          <cell r="U10">
            <v>17</v>
          </cell>
          <cell r="V10">
            <v>18</v>
          </cell>
          <cell r="W10">
            <v>19</v>
          </cell>
          <cell r="X10">
            <v>20</v>
          </cell>
          <cell r="Y10">
            <v>21</v>
          </cell>
          <cell r="Z10">
            <v>22</v>
          </cell>
          <cell r="AA10">
            <v>23</v>
          </cell>
          <cell r="AB10">
            <v>24</v>
          </cell>
          <cell r="AC10">
            <v>25</v>
          </cell>
          <cell r="AD10">
            <v>26</v>
          </cell>
          <cell r="AE10">
            <v>27</v>
          </cell>
          <cell r="AF10">
            <v>28</v>
          </cell>
          <cell r="AG10">
            <v>29</v>
          </cell>
          <cell r="AH10">
            <v>30</v>
          </cell>
          <cell r="AI10">
            <v>31</v>
          </cell>
          <cell r="AJ10">
            <v>32</v>
          </cell>
          <cell r="AK10">
            <v>33</v>
          </cell>
          <cell r="AL10">
            <v>34</v>
          </cell>
          <cell r="AM10">
            <v>35</v>
          </cell>
          <cell r="AN10">
            <v>36</v>
          </cell>
          <cell r="AO10">
            <v>37</v>
          </cell>
          <cell r="AP10">
            <v>38</v>
          </cell>
          <cell r="AQ10">
            <v>39</v>
          </cell>
          <cell r="AR10">
            <v>40</v>
          </cell>
          <cell r="AS10">
            <v>41</v>
          </cell>
          <cell r="AT10">
            <v>42</v>
          </cell>
          <cell r="AU10">
            <v>43</v>
          </cell>
          <cell r="AV10">
            <v>44</v>
          </cell>
          <cell r="AW10">
            <v>45</v>
          </cell>
          <cell r="AX10">
            <v>46</v>
          </cell>
          <cell r="AY10">
            <v>47</v>
          </cell>
          <cell r="AZ10">
            <v>48</v>
          </cell>
          <cell r="BA10">
            <v>49</v>
          </cell>
          <cell r="BB10">
            <v>50</v>
          </cell>
          <cell r="BC10">
            <v>51</v>
          </cell>
          <cell r="BD10">
            <v>52</v>
          </cell>
          <cell r="BE10">
            <v>53</v>
          </cell>
          <cell r="BF10">
            <v>54</v>
          </cell>
          <cell r="BG10">
            <v>55</v>
          </cell>
          <cell r="BH10">
            <v>56</v>
          </cell>
          <cell r="BI10">
            <v>57</v>
          </cell>
          <cell r="BJ10">
            <v>58</v>
          </cell>
          <cell r="BK10">
            <v>59</v>
          </cell>
          <cell r="BL10">
            <v>60</v>
          </cell>
          <cell r="BM10">
            <v>61</v>
          </cell>
          <cell r="BN10">
            <v>62</v>
          </cell>
          <cell r="BO10">
            <v>63</v>
          </cell>
          <cell r="BP10">
            <v>64</v>
          </cell>
          <cell r="BQ10">
            <v>65</v>
          </cell>
          <cell r="BR10">
            <v>66</v>
          </cell>
          <cell r="BS10">
            <v>67</v>
          </cell>
          <cell r="BT10">
            <v>68</v>
          </cell>
          <cell r="BU10">
            <v>69</v>
          </cell>
          <cell r="BV10">
            <v>70</v>
          </cell>
          <cell r="BW10">
            <v>71</v>
          </cell>
          <cell r="BX10">
            <v>72</v>
          </cell>
          <cell r="BY10">
            <v>73</v>
          </cell>
          <cell r="BZ10">
            <v>74</v>
          </cell>
          <cell r="CA10">
            <v>75</v>
          </cell>
          <cell r="CB10">
            <v>76</v>
          </cell>
          <cell r="CC10">
            <v>77</v>
          </cell>
          <cell r="CD10">
            <v>78</v>
          </cell>
          <cell r="CE10">
            <v>79</v>
          </cell>
          <cell r="CF10">
            <v>80</v>
          </cell>
          <cell r="CG10">
            <v>81</v>
          </cell>
          <cell r="CH10">
            <v>82</v>
          </cell>
          <cell r="CI10">
            <v>83</v>
          </cell>
          <cell r="CJ10">
            <v>84</v>
          </cell>
          <cell r="CK10">
            <v>85</v>
          </cell>
          <cell r="CL10">
            <v>86</v>
          </cell>
          <cell r="CM10">
            <v>87</v>
          </cell>
          <cell r="CN10">
            <v>88</v>
          </cell>
          <cell r="CO10">
            <v>89</v>
          </cell>
          <cell r="CP10">
            <v>90</v>
          </cell>
          <cell r="CQ10">
            <v>91</v>
          </cell>
          <cell r="CR10">
            <v>92</v>
          </cell>
          <cell r="CS10">
            <v>93</v>
          </cell>
          <cell r="CT10">
            <v>94</v>
          </cell>
          <cell r="CU10">
            <v>95</v>
          </cell>
          <cell r="CV10">
            <v>96</v>
          </cell>
          <cell r="CW10">
            <v>97</v>
          </cell>
          <cell r="CX10">
            <v>98</v>
          </cell>
          <cell r="CY10">
            <v>99</v>
          </cell>
          <cell r="CZ10">
            <v>100</v>
          </cell>
          <cell r="DA10">
            <v>101</v>
          </cell>
          <cell r="DB10">
            <v>102</v>
          </cell>
          <cell r="DC10">
            <v>103</v>
          </cell>
          <cell r="DD10">
            <v>104</v>
          </cell>
          <cell r="DE10">
            <v>105</v>
          </cell>
          <cell r="DF10">
            <v>106</v>
          </cell>
          <cell r="DG10">
            <v>107</v>
          </cell>
          <cell r="DH10">
            <v>108</v>
          </cell>
          <cell r="DI10">
            <v>109</v>
          </cell>
          <cell r="DJ10">
            <v>110</v>
          </cell>
          <cell r="DK10">
            <v>111</v>
          </cell>
          <cell r="DL10">
            <v>112</v>
          </cell>
          <cell r="DM10">
            <v>113</v>
          </cell>
          <cell r="DN10">
            <v>114</v>
          </cell>
          <cell r="DO10">
            <v>115</v>
          </cell>
          <cell r="DP10">
            <v>116</v>
          </cell>
          <cell r="DQ10">
            <v>117</v>
          </cell>
          <cell r="DR10">
            <v>118</v>
          </cell>
          <cell r="DS10">
            <v>119</v>
          </cell>
        </row>
        <row r="41">
          <cell r="E41">
            <v>1</v>
          </cell>
          <cell r="F41">
            <v>1</v>
          </cell>
          <cell r="G41">
            <v>1</v>
          </cell>
          <cell r="H41">
            <v>1</v>
          </cell>
          <cell r="I41">
            <v>2</v>
          </cell>
          <cell r="J41">
            <v>2</v>
          </cell>
          <cell r="K41">
            <v>2</v>
          </cell>
          <cell r="L41">
            <v>2</v>
          </cell>
          <cell r="M41">
            <v>3</v>
          </cell>
          <cell r="N41">
            <v>3</v>
          </cell>
          <cell r="O41">
            <v>3</v>
          </cell>
          <cell r="P41">
            <v>3</v>
          </cell>
          <cell r="Q41">
            <v>4</v>
          </cell>
          <cell r="R41">
            <v>4</v>
          </cell>
          <cell r="S41">
            <v>4</v>
          </cell>
          <cell r="T41">
            <v>4</v>
          </cell>
          <cell r="U41">
            <v>5</v>
          </cell>
          <cell r="V41">
            <v>5</v>
          </cell>
          <cell r="W41">
            <v>5</v>
          </cell>
          <cell r="X41">
            <v>5</v>
          </cell>
          <cell r="Y41">
            <v>6</v>
          </cell>
          <cell r="Z41">
            <v>6</v>
          </cell>
          <cell r="AA41">
            <v>6</v>
          </cell>
          <cell r="AB41">
            <v>6</v>
          </cell>
          <cell r="AC41">
            <v>7</v>
          </cell>
          <cell r="AD41">
            <v>7</v>
          </cell>
          <cell r="AE41">
            <v>7</v>
          </cell>
          <cell r="AF41">
            <v>7</v>
          </cell>
          <cell r="AG41">
            <v>8</v>
          </cell>
          <cell r="AH41">
            <v>8</v>
          </cell>
          <cell r="AI41">
            <v>8</v>
          </cell>
          <cell r="AJ41">
            <v>8</v>
          </cell>
          <cell r="AK41">
            <v>9</v>
          </cell>
          <cell r="AL41">
            <v>9</v>
          </cell>
          <cell r="AM41">
            <v>9</v>
          </cell>
          <cell r="AN41">
            <v>9</v>
          </cell>
          <cell r="AO41">
            <v>10</v>
          </cell>
          <cell r="AP41">
            <v>10</v>
          </cell>
          <cell r="AQ41">
            <v>10</v>
          </cell>
          <cell r="AR41">
            <v>10</v>
          </cell>
          <cell r="AS41">
            <v>11</v>
          </cell>
          <cell r="AT41">
            <v>11</v>
          </cell>
          <cell r="AU41">
            <v>11</v>
          </cell>
          <cell r="AV41">
            <v>11</v>
          </cell>
          <cell r="AW41">
            <v>12</v>
          </cell>
          <cell r="AX41">
            <v>12</v>
          </cell>
          <cell r="AY41">
            <v>12</v>
          </cell>
          <cell r="AZ41">
            <v>12</v>
          </cell>
          <cell r="BA41">
            <v>13</v>
          </cell>
          <cell r="BB41">
            <v>13</v>
          </cell>
          <cell r="BC41">
            <v>13</v>
          </cell>
          <cell r="BD41">
            <v>13</v>
          </cell>
          <cell r="BE41">
            <v>14</v>
          </cell>
          <cell r="BF41">
            <v>14</v>
          </cell>
          <cell r="BG41">
            <v>14</v>
          </cell>
          <cell r="BH41">
            <v>14</v>
          </cell>
          <cell r="BI41">
            <v>15</v>
          </cell>
          <cell r="BJ41">
            <v>15</v>
          </cell>
          <cell r="BK41">
            <v>15</v>
          </cell>
          <cell r="BL41">
            <v>15</v>
          </cell>
          <cell r="BM41">
            <v>16</v>
          </cell>
          <cell r="BN41">
            <v>16</v>
          </cell>
          <cell r="BO41">
            <v>16</v>
          </cell>
          <cell r="BP41">
            <v>16</v>
          </cell>
          <cell r="BQ41">
            <v>17</v>
          </cell>
          <cell r="BR41">
            <v>17</v>
          </cell>
          <cell r="BS41">
            <v>17</v>
          </cell>
          <cell r="BT41">
            <v>17</v>
          </cell>
          <cell r="BU41">
            <v>18</v>
          </cell>
          <cell r="BV41">
            <v>18</v>
          </cell>
          <cell r="BW41">
            <v>18</v>
          </cell>
          <cell r="BX41">
            <v>18</v>
          </cell>
          <cell r="BY41">
            <v>19</v>
          </cell>
          <cell r="BZ41">
            <v>19</v>
          </cell>
          <cell r="CA41">
            <v>19</v>
          </cell>
          <cell r="CB41">
            <v>19</v>
          </cell>
          <cell r="CC41">
            <v>20</v>
          </cell>
          <cell r="CD41">
            <v>20</v>
          </cell>
          <cell r="CE41">
            <v>20</v>
          </cell>
          <cell r="CF41">
            <v>20</v>
          </cell>
          <cell r="CG41">
            <v>21</v>
          </cell>
          <cell r="CH41">
            <v>21</v>
          </cell>
          <cell r="CI41">
            <v>21</v>
          </cell>
          <cell r="CJ41">
            <v>21</v>
          </cell>
          <cell r="CK41">
            <v>22</v>
          </cell>
          <cell r="CL41">
            <v>22</v>
          </cell>
          <cell r="CM41">
            <v>22</v>
          </cell>
          <cell r="CN41">
            <v>22</v>
          </cell>
          <cell r="CO41">
            <v>23</v>
          </cell>
          <cell r="CP41">
            <v>23</v>
          </cell>
          <cell r="CQ41">
            <v>23</v>
          </cell>
          <cell r="CR41">
            <v>23</v>
          </cell>
          <cell r="CS41">
            <v>24</v>
          </cell>
          <cell r="CT41">
            <v>24</v>
          </cell>
          <cell r="CU41">
            <v>24</v>
          </cell>
          <cell r="CV41">
            <v>24</v>
          </cell>
          <cell r="CW41">
            <v>25</v>
          </cell>
          <cell r="CX41">
            <v>25</v>
          </cell>
          <cell r="CY41">
            <v>25</v>
          </cell>
          <cell r="CZ41">
            <v>25</v>
          </cell>
          <cell r="DA41">
            <v>26</v>
          </cell>
          <cell r="DB41">
            <v>26</v>
          </cell>
          <cell r="DC41">
            <v>26</v>
          </cell>
          <cell r="DD41">
            <v>26</v>
          </cell>
          <cell r="DE41">
            <v>27</v>
          </cell>
          <cell r="DF41">
            <v>27</v>
          </cell>
          <cell r="DG41">
            <v>27</v>
          </cell>
          <cell r="DH41">
            <v>27</v>
          </cell>
          <cell r="DI41">
            <v>28</v>
          </cell>
          <cell r="DJ41">
            <v>28</v>
          </cell>
          <cell r="DK41">
            <v>28</v>
          </cell>
          <cell r="DL41">
            <v>28</v>
          </cell>
          <cell r="DM41">
            <v>29</v>
          </cell>
          <cell r="DN41">
            <v>29</v>
          </cell>
          <cell r="DO41">
            <v>29</v>
          </cell>
          <cell r="DP41">
            <v>29</v>
          </cell>
          <cell r="DQ41">
            <v>30</v>
          </cell>
          <cell r="DR41">
            <v>30</v>
          </cell>
          <cell r="DS41">
            <v>30</v>
          </cell>
        </row>
        <row r="43">
          <cell r="E43">
            <v>1</v>
          </cell>
          <cell r="F43">
            <v>2</v>
          </cell>
          <cell r="G43">
            <v>3</v>
          </cell>
          <cell r="H43">
            <v>4</v>
          </cell>
          <cell r="I43">
            <v>5</v>
          </cell>
          <cell r="J43">
            <v>6</v>
          </cell>
          <cell r="K43">
            <v>7</v>
          </cell>
          <cell r="L43">
            <v>8</v>
          </cell>
          <cell r="M43">
            <v>9</v>
          </cell>
          <cell r="N43">
            <v>10</v>
          </cell>
          <cell r="O43">
            <v>11</v>
          </cell>
          <cell r="P43">
            <v>12</v>
          </cell>
          <cell r="Q43">
            <v>13</v>
          </cell>
          <cell r="R43">
            <v>14</v>
          </cell>
          <cell r="S43">
            <v>15</v>
          </cell>
          <cell r="T43">
            <v>16</v>
          </cell>
          <cell r="U43">
            <v>17</v>
          </cell>
          <cell r="V43">
            <v>18</v>
          </cell>
          <cell r="W43">
            <v>19</v>
          </cell>
          <cell r="X43">
            <v>20</v>
          </cell>
          <cell r="Y43">
            <v>21</v>
          </cell>
          <cell r="Z43">
            <v>22</v>
          </cell>
          <cell r="AA43">
            <v>23</v>
          </cell>
          <cell r="AB43">
            <v>24</v>
          </cell>
          <cell r="AC43">
            <v>25</v>
          </cell>
          <cell r="AD43">
            <v>26</v>
          </cell>
          <cell r="AE43">
            <v>27</v>
          </cell>
          <cell r="AF43">
            <v>28</v>
          </cell>
          <cell r="AG43">
            <v>29</v>
          </cell>
        </row>
        <row r="45">
          <cell r="E45">
            <v>4</v>
          </cell>
          <cell r="F45">
            <v>8</v>
          </cell>
          <cell r="G45">
            <v>12</v>
          </cell>
          <cell r="H45">
            <v>16</v>
          </cell>
          <cell r="I45">
            <v>20</v>
          </cell>
          <cell r="J45">
            <v>24</v>
          </cell>
          <cell r="K45">
            <v>28</v>
          </cell>
          <cell r="L45">
            <v>32</v>
          </cell>
          <cell r="M45">
            <v>36</v>
          </cell>
          <cell r="N45">
            <v>40</v>
          </cell>
          <cell r="O45">
            <v>44</v>
          </cell>
          <cell r="P45">
            <v>48</v>
          </cell>
          <cell r="Q45">
            <v>52</v>
          </cell>
          <cell r="R45">
            <v>56</v>
          </cell>
          <cell r="S45">
            <v>60</v>
          </cell>
          <cell r="T45">
            <v>64</v>
          </cell>
          <cell r="U45">
            <v>68</v>
          </cell>
          <cell r="V45">
            <v>72</v>
          </cell>
          <cell r="W45">
            <v>76</v>
          </cell>
          <cell r="X45">
            <v>80</v>
          </cell>
          <cell r="Y45">
            <v>84</v>
          </cell>
          <cell r="Z45">
            <v>88</v>
          </cell>
          <cell r="AA45">
            <v>92</v>
          </cell>
          <cell r="AB45">
            <v>96</v>
          </cell>
          <cell r="AC45">
            <v>100</v>
          </cell>
          <cell r="AD45">
            <v>104</v>
          </cell>
          <cell r="AE45">
            <v>108</v>
          </cell>
          <cell r="AF45">
            <v>112</v>
          </cell>
          <cell r="AG45">
            <v>116</v>
          </cell>
        </row>
      </sheetData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</sheetDataSet>
  </externalBook>
</externalLink>
</file>

<file path=xl/externalLinks/externalLink6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File Properties"/>
      <sheetName val="Targets"/>
      <sheetName val="Inventory"/>
      <sheetName val="Inputs"/>
      <sheetName val="Met Reg"/>
      <sheetName val="Au Balance"/>
      <sheetName val="Survey Return"/>
      <sheetName val="Weekly Report"/>
      <sheetName val="Archive-Daily"/>
      <sheetName val="Calcs"/>
      <sheetName val="P-Numbers"/>
      <sheetName val="2nd Level Report"/>
      <sheetName val="Archive Plant - Jan 08(final)"/>
      <sheetName val="Dates &amp; Flags"/>
    </sheetNames>
    <sheetDataSet>
      <sheetData sheetId="0">
        <row r="4">
          <cell r="C4" t="str">
            <v>Archive Plant - Master (16 Jan 08)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</sheetDataSet>
  </externalBook>
</externalLink>
</file>

<file path=xl/externalLinks/externalLink7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put"/>
      <sheetName val="TOTAL"/>
      <sheetName val="Operational units"/>
      <sheetName val="Indicators"/>
      <sheetName val="HFM Link Oper"/>
      <sheetName val="Income statement"/>
      <sheetName val="HFM Link IS"/>
      <sheetName val="Balance sheet"/>
      <sheetName val="HFM Link BS"/>
      <sheetName val="Cashflow"/>
      <sheetName val="HFM link CF"/>
      <sheetName val="Gen&amp;Cost Assumptions"/>
      <sheetName val="PRODUCTION SUMMARY"/>
      <sheetName val="Detailed IS"/>
      <sheetName val="KELLY CAPEX"/>
      <sheetName val="Capital &amp; Depn Allnce"/>
      <sheetName val="DepnCal&amp;DefTax"/>
      <sheetName val="CASH BUDGET"/>
      <sheetName val="Assumptions"/>
      <sheetName val="pdn2"/>
      <sheetName val="SUMMARY"/>
      <sheetName val="pdn"/>
      <sheetName val="CAPEX SUMMARY"/>
      <sheetName val="DEPRECIATION"/>
      <sheetName val="UNDERGROUND"/>
      <sheetName val="SURFACE"/>
      <sheetName val="PROCESSING"/>
      <sheetName val="ENG."/>
      <sheetName val="MRM"/>
      <sheetName val="HUMAN"/>
      <sheetName val="FINANCE"/>
      <sheetName val="WEMS"/>
      <sheetName val="BUS SERV"/>
      <sheetName val="MGT."/>
      <sheetName val="prcss_details"/>
      <sheetName val="TOVERHEAD"/>
      <sheetName val="FIXED ASSETS SCHEDULES"/>
      <sheetName val="LOM COMPARISON"/>
      <sheetName val="Gold Inventory"/>
      <sheetName val="Ratios"/>
      <sheetName val="Module7"/>
      <sheetName val="Dates &amp; Flags"/>
      <sheetName val="File Propertie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</sheetDataSet>
  </externalBook>
</externalLink>
</file>

<file path=xl/externalLinks/externalLink7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argets-Inventory"/>
      <sheetName val="Summary"/>
      <sheetName val="Gold"/>
      <sheetName val="Split"/>
      <sheetName val="Accounting Inputs"/>
      <sheetName val="PlantStats"/>
      <sheetName val="Bottleroll"/>
      <sheetName val="MoistureInputs"/>
      <sheetName val="Daily Output"/>
      <sheetName val="Graphs"/>
      <sheetName val="Calcs"/>
      <sheetName val="Forecast"/>
      <sheetName val="Pamodzi Invoice"/>
      <sheetName val="Ezulweni Mine"/>
      <sheetName val="Planning &amp; Mill Down Time Sheet"/>
      <sheetName val="Doornkop Plant Data"/>
    </sheetNames>
    <sheetDataSet>
      <sheetData sheetId="0" refreshError="1"/>
      <sheetData sheetId="1" refreshError="1"/>
      <sheetData sheetId="2" refreshError="1"/>
      <sheetData sheetId="3"/>
      <sheetData sheetId="4"/>
      <sheetData sheetId="5" refreshError="1"/>
      <sheetData sheetId="6" refreshError="1"/>
      <sheetData sheetId="7" refreshError="1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7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ssumptions"/>
      <sheetName val="Valuation"/>
      <sheetName val="Reconciliation"/>
      <sheetName val="ProdnSource"/>
      <sheetName val="Base Case Obuasi"/>
      <sheetName val="Obuasi Upside 100 L"/>
      <sheetName val="Obuasi Upside 60 L"/>
      <sheetName val="Obuasi (Adansi+100L)"/>
      <sheetName val="Bibiani"/>
      <sheetName val="Iduapriem_Teb"/>
      <sheetName val="Ayanfuri"/>
      <sheetName val="Siguiri No Plant"/>
      <sheetName val="Siguiri"/>
      <sheetName val="Freda_Rebecca"/>
      <sheetName val="Geitaang340"/>
      <sheetName val="Geita $340 Real"/>
      <sheetName val="Geita"/>
      <sheetName val="spare"/>
      <sheetName val="Consolidated~Attributable"/>
      <sheetName val="Target US$June"/>
      <sheetName val="Target $ Dec"/>
      <sheetName val="Target US$ Dec"/>
      <sheetName val="Tax on hedging"/>
      <sheetName val="Corp Costs &amp; Explor"/>
      <sheetName val="Balance Sheet"/>
      <sheetName val="Reserves"/>
      <sheetName val="Conciliation"/>
      <sheetName val="Analysis"/>
      <sheetName val="prepostdd"/>
      <sheetName val="Dates &amp; Flags"/>
      <sheetName val="Capital &amp; Depn Allnce"/>
      <sheetName val="Accounting Inputs"/>
    </sheetNames>
    <sheetDataSet>
      <sheetData sheetId="0" refreshError="1">
        <row r="12">
          <cell r="H12">
            <v>1</v>
          </cell>
          <cell r="I12">
            <v>2</v>
          </cell>
          <cell r="J12">
            <v>3</v>
          </cell>
          <cell r="K12">
            <v>4</v>
          </cell>
          <cell r="L12">
            <v>5</v>
          </cell>
          <cell r="M12">
            <v>6</v>
          </cell>
          <cell r="N12">
            <v>7</v>
          </cell>
          <cell r="O12">
            <v>8</v>
          </cell>
          <cell r="P12">
            <v>9</v>
          </cell>
          <cell r="Q12">
            <v>10</v>
          </cell>
          <cell r="R12">
            <v>11</v>
          </cell>
          <cell r="S12">
            <v>12</v>
          </cell>
          <cell r="T12">
            <v>13</v>
          </cell>
          <cell r="U12">
            <v>14</v>
          </cell>
          <cell r="V12">
            <v>15</v>
          </cell>
          <cell r="W12">
            <v>16</v>
          </cell>
          <cell r="X12">
            <v>17</v>
          </cell>
          <cell r="Y12">
            <v>18</v>
          </cell>
          <cell r="Z12">
            <v>19</v>
          </cell>
          <cell r="AA12">
            <v>20</v>
          </cell>
          <cell r="AB12">
            <v>21</v>
          </cell>
          <cell r="AC12">
            <v>22</v>
          </cell>
          <cell r="AD12">
            <v>23</v>
          </cell>
          <cell r="AE12">
            <v>24</v>
          </cell>
          <cell r="AF12">
            <v>25</v>
          </cell>
          <cell r="AG12">
            <v>26</v>
          </cell>
          <cell r="AH12">
            <v>27</v>
          </cell>
          <cell r="AI12">
            <v>28</v>
          </cell>
          <cell r="AJ12">
            <v>29</v>
          </cell>
          <cell r="AK12">
            <v>30</v>
          </cell>
          <cell r="AL12">
            <v>31</v>
          </cell>
          <cell r="AM12">
            <v>32</v>
          </cell>
          <cell r="AN12">
            <v>33</v>
          </cell>
          <cell r="AO12">
            <v>34</v>
          </cell>
          <cell r="AP12">
            <v>35</v>
          </cell>
          <cell r="AQ12">
            <v>36</v>
          </cell>
          <cell r="AR12">
            <v>37</v>
          </cell>
          <cell r="AS12">
            <v>38</v>
          </cell>
          <cell r="AT12">
            <v>39</v>
          </cell>
          <cell r="AU12">
            <v>40</v>
          </cell>
          <cell r="AV12">
            <v>41</v>
          </cell>
          <cell r="AW12">
            <v>42</v>
          </cell>
          <cell r="AX12">
            <v>43</v>
          </cell>
          <cell r="AY12">
            <v>44</v>
          </cell>
          <cell r="AZ12">
            <v>45</v>
          </cell>
        </row>
        <row r="16">
          <cell r="G16">
            <v>327.22315771996068</v>
          </cell>
          <cell r="H16">
            <v>343.18107890411272</v>
          </cell>
          <cell r="I16">
            <v>347.31097749714098</v>
          </cell>
          <cell r="J16">
            <v>349.58403679962839</v>
          </cell>
          <cell r="K16">
            <v>360.71340301204287</v>
          </cell>
          <cell r="L16">
            <v>367.11144868667247</v>
          </cell>
          <cell r="M16">
            <v>375.15999969938531</v>
          </cell>
          <cell r="N16">
            <v>379.50094014656202</v>
          </cell>
          <cell r="O16">
            <v>388.27469529348758</v>
          </cell>
          <cell r="P16">
            <v>395.57041132091786</v>
          </cell>
          <cell r="Q16">
            <v>403.40644438880042</v>
          </cell>
          <cell r="R16">
            <v>412.20712399744752</v>
          </cell>
          <cell r="S16">
            <v>433.22374829706513</v>
          </cell>
          <cell r="T16">
            <v>442.97128263374907</v>
          </cell>
          <cell r="U16">
            <v>452.93813649300836</v>
          </cell>
          <cell r="V16">
            <v>463.1292445641011</v>
          </cell>
          <cell r="W16">
            <v>473.54965256679344</v>
          </cell>
          <cell r="X16">
            <v>484.20451974954614</v>
          </cell>
          <cell r="Y16">
            <v>495.09912144391097</v>
          </cell>
          <cell r="Z16">
            <v>506.23885167639895</v>
          </cell>
          <cell r="AA16">
            <v>517.62922583911791</v>
          </cell>
          <cell r="AB16">
            <v>529.27588342049808</v>
          </cell>
          <cell r="AC16">
            <v>541.18459079745924</v>
          </cell>
          <cell r="AD16">
            <v>553.36124409040201</v>
          </cell>
          <cell r="AE16">
            <v>565.81187208243603</v>
          </cell>
          <cell r="AF16">
            <v>578.54263920429082</v>
          </cell>
          <cell r="AG16">
            <v>591.55984858638737</v>
          </cell>
          <cell r="AH16">
            <v>604.86994517958112</v>
          </cell>
          <cell r="AI16">
            <v>618.47951894612163</v>
          </cell>
          <cell r="AJ16">
            <v>632.39530812240935</v>
          </cell>
          <cell r="AK16">
            <v>646.62420255516349</v>
          </cell>
          <cell r="AL16">
            <v>661.17324711265462</v>
          </cell>
          <cell r="AM16">
            <v>676.04964517268934</v>
          </cell>
          <cell r="AN16">
            <v>691.26076218907485</v>
          </cell>
          <cell r="AO16">
            <v>706.81412933832905</v>
          </cell>
          <cell r="AP16">
            <v>722.71744724844143</v>
          </cell>
          <cell r="AQ16">
            <v>738.97858981153138</v>
          </cell>
          <cell r="AR16">
            <v>755.60560808229081</v>
          </cell>
          <cell r="AS16">
            <v>772.60673426414235</v>
          </cell>
          <cell r="AT16">
            <v>789.99038578508555</v>
          </cell>
          <cell r="AU16">
            <v>807.76516946524998</v>
          </cell>
          <cell r="AV16">
            <v>825.93988577821813</v>
          </cell>
          <cell r="AW16">
            <v>844.52353320822806</v>
          </cell>
          <cell r="AX16">
            <v>863.52531270541317</v>
          </cell>
          <cell r="AY16">
            <v>882.95463224128491</v>
          </cell>
          <cell r="AZ16">
            <v>902.82111146671377</v>
          </cell>
        </row>
        <row r="24">
          <cell r="G24">
            <v>280</v>
          </cell>
          <cell r="H24">
            <v>340</v>
          </cell>
          <cell r="I24">
            <v>400</v>
          </cell>
          <cell r="J24">
            <v>400</v>
          </cell>
          <cell r="K24">
            <v>409</v>
          </cell>
          <cell r="L24">
            <v>418.20249999999999</v>
          </cell>
          <cell r="M24">
            <v>427.61205624999997</v>
          </cell>
          <cell r="N24">
            <v>437.23332751562498</v>
          </cell>
          <cell r="O24">
            <v>447.07107738472655</v>
          </cell>
          <cell r="P24">
            <v>457.13017662588288</v>
          </cell>
          <cell r="Q24">
            <v>467.4156055999652</v>
          </cell>
          <cell r="R24">
            <v>477.93245672596441</v>
          </cell>
          <cell r="S24">
            <v>488.6859370022986</v>
          </cell>
          <cell r="T24">
            <v>499.6813705848503</v>
          </cell>
          <cell r="U24">
            <v>510.92420142300944</v>
          </cell>
          <cell r="V24">
            <v>522.41999595502716</v>
          </cell>
          <cell r="W24">
            <v>534.1744458640153</v>
          </cell>
          <cell r="X24">
            <v>546.19337089595558</v>
          </cell>
          <cell r="Y24">
            <v>558.48272174111457</v>
          </cell>
          <cell r="Z24">
            <v>571.04858298028967</v>
          </cell>
          <cell r="AA24">
            <v>583.89717609734612</v>
          </cell>
          <cell r="AB24">
            <v>597.03486255953635</v>
          </cell>
          <cell r="AC24">
            <v>610.4681469671259</v>
          </cell>
          <cell r="AD24">
            <v>624.20368027388622</v>
          </cell>
          <cell r="AE24">
            <v>638.24826308004867</v>
          </cell>
          <cell r="AF24">
            <v>652.60884899934979</v>
          </cell>
          <cell r="AG24">
            <v>667.29254810183511</v>
          </cell>
          <cell r="AH24">
            <v>682.30663043412642</v>
          </cell>
          <cell r="AI24">
            <v>697.65852961889425</v>
          </cell>
          <cell r="AJ24">
            <v>713.3558465353193</v>
          </cell>
          <cell r="AK24">
            <v>729.40635308236392</v>
          </cell>
          <cell r="AL24">
            <v>745.81799602671708</v>
          </cell>
          <cell r="AM24">
            <v>762.59890093731815</v>
          </cell>
          <cell r="AN24">
            <v>779.75737620840778</v>
          </cell>
          <cell r="AO24">
            <v>797.30191717309697</v>
          </cell>
          <cell r="AP24">
            <v>815.24121030949163</v>
          </cell>
          <cell r="AQ24">
            <v>833.58413754145522</v>
          </cell>
          <cell r="AR24">
            <v>852.3397806361379</v>
          </cell>
          <cell r="AS24">
            <v>871.51742570045099</v>
          </cell>
          <cell r="AT24">
            <v>891.12656777871109</v>
          </cell>
          <cell r="AU24">
            <v>911.1769155537321</v>
          </cell>
          <cell r="AV24">
            <v>931.6783961536911</v>
          </cell>
          <cell r="AW24">
            <v>952.64116006714914</v>
          </cell>
          <cell r="AX24">
            <v>974.07558616865992</v>
          </cell>
          <cell r="AY24">
            <v>995.9922868574547</v>
          </cell>
          <cell r="AZ24">
            <v>1018.4021133117474</v>
          </cell>
          <cell r="BB24" t="str">
            <v>Au_Nom_Nov</v>
          </cell>
        </row>
        <row r="25">
          <cell r="H25">
            <v>375</v>
          </cell>
          <cell r="I25">
            <v>385</v>
          </cell>
          <cell r="J25">
            <v>385</v>
          </cell>
          <cell r="K25">
            <v>385</v>
          </cell>
          <cell r="L25">
            <v>385</v>
          </cell>
          <cell r="M25">
            <v>385</v>
          </cell>
          <cell r="N25">
            <v>391</v>
          </cell>
          <cell r="O25">
            <v>399.79750000000001</v>
          </cell>
          <cell r="P25">
            <v>408.79294375000001</v>
          </cell>
          <cell r="Q25">
            <v>417.99078498437501</v>
          </cell>
          <cell r="R25">
            <v>427.39557764652341</v>
          </cell>
          <cell r="S25">
            <v>437.01197814357016</v>
          </cell>
          <cell r="T25">
            <v>446.84474765180045</v>
          </cell>
          <cell r="U25">
            <v>456.89875447396594</v>
          </cell>
          <cell r="V25">
            <v>467.17897644963017</v>
          </cell>
          <cell r="W25">
            <v>477.69050341974685</v>
          </cell>
          <cell r="X25">
            <v>488.43853974669111</v>
          </cell>
          <cell r="Y25">
            <v>499.42840689099165</v>
          </cell>
          <cell r="Z25">
            <v>510.66554604603897</v>
          </cell>
          <cell r="AA25">
            <v>522.15552083207479</v>
          </cell>
          <cell r="AB25">
            <v>533.90402005079648</v>
          </cell>
          <cell r="AC25">
            <v>545.91686050193937</v>
          </cell>
          <cell r="AD25">
            <v>558.19998986323299</v>
          </cell>
          <cell r="AE25">
            <v>570.75948963515566</v>
          </cell>
          <cell r="AF25">
            <v>583.60157815194668</v>
          </cell>
          <cell r="AG25">
            <v>596.73261366036547</v>
          </cell>
          <cell r="AH25">
            <v>610.15909746772365</v>
          </cell>
          <cell r="AI25">
            <v>623.88767716074744</v>
          </cell>
          <cell r="AJ25">
            <v>637.92514989686424</v>
          </cell>
          <cell r="AK25">
            <v>652.27846576954369</v>
          </cell>
          <cell r="AL25">
            <v>666.95473124935836</v>
          </cell>
          <cell r="AM25">
            <v>681.96121270246886</v>
          </cell>
          <cell r="AN25">
            <v>697.30533998827434</v>
          </cell>
          <cell r="AO25">
            <v>712.99471013801053</v>
          </cell>
          <cell r="AP25">
            <v>729.03709111611579</v>
          </cell>
          <cell r="AQ25">
            <v>745.44042566622841</v>
          </cell>
          <cell r="AR25">
            <v>762.21283524371847</v>
          </cell>
          <cell r="AS25">
            <v>779.36262403670207</v>
          </cell>
          <cell r="AT25">
            <v>796.89828307752782</v>
          </cell>
          <cell r="AU25">
            <v>814.8284944467722</v>
          </cell>
          <cell r="AV25">
            <v>833.16213557182459</v>
          </cell>
          <cell r="AW25">
            <v>851.90828362219065</v>
          </cell>
          <cell r="AX25">
            <v>871.07622000368985</v>
          </cell>
          <cell r="AY25">
            <v>890.67543495377288</v>
          </cell>
          <cell r="AZ25">
            <v>910.71563224023271</v>
          </cell>
          <cell r="BB25" t="str">
            <v>Au_Nom_Mkt</v>
          </cell>
        </row>
        <row r="26">
          <cell r="H26">
            <v>350</v>
          </cell>
          <cell r="I26">
            <v>357</v>
          </cell>
          <cell r="J26">
            <v>365.03250000000003</v>
          </cell>
          <cell r="K26">
            <v>373.24573124999995</v>
          </cell>
          <cell r="L26">
            <v>381.64376020312494</v>
          </cell>
          <cell r="M26">
            <v>390.23074480769526</v>
          </cell>
          <cell r="N26">
            <v>399.01093656586841</v>
          </cell>
          <cell r="O26">
            <v>407.98868263860044</v>
          </cell>
          <cell r="P26">
            <v>417.16842799796893</v>
          </cell>
          <cell r="Q26">
            <v>426.5547176279232</v>
          </cell>
          <cell r="R26">
            <v>436.15219877455144</v>
          </cell>
          <cell r="S26">
            <v>445.96562324697885</v>
          </cell>
          <cell r="T26">
            <v>455.99984977003584</v>
          </cell>
          <cell r="U26">
            <v>466.25984638986165</v>
          </cell>
          <cell r="V26">
            <v>476.7506929336335</v>
          </cell>
          <cell r="W26">
            <v>487.47758352464024</v>
          </cell>
          <cell r="X26">
            <v>498.4458291539446</v>
          </cell>
          <cell r="Y26">
            <v>509.66086030990834</v>
          </cell>
          <cell r="Z26">
            <v>521.12822966688123</v>
          </cell>
          <cell r="AA26">
            <v>532.85361483438601</v>
          </cell>
          <cell r="AB26">
            <v>544.84282116815973</v>
          </cell>
          <cell r="AC26">
            <v>557.10178464444334</v>
          </cell>
          <cell r="AD26">
            <v>569.63657479894334</v>
          </cell>
          <cell r="AE26">
            <v>582.45339773191949</v>
          </cell>
          <cell r="AF26">
            <v>595.55859918088765</v>
          </cell>
          <cell r="AG26">
            <v>608.95866766245763</v>
          </cell>
          <cell r="AH26">
            <v>622.66023768486286</v>
          </cell>
          <cell r="AI26">
            <v>636.67009303277223</v>
          </cell>
          <cell r="AJ26">
            <v>650.99517012600961</v>
          </cell>
          <cell r="AK26">
            <v>665.64256145384479</v>
          </cell>
          <cell r="AL26">
            <v>680.61951908655624</v>
          </cell>
          <cell r="AM26">
            <v>695.93345826600375</v>
          </cell>
          <cell r="AN26">
            <v>711.59196107698881</v>
          </cell>
          <cell r="AO26">
            <v>727.60278020122098</v>
          </cell>
          <cell r="AP26">
            <v>743.97384275574848</v>
          </cell>
          <cell r="AQ26">
            <v>760.71325421775282</v>
          </cell>
          <cell r="AR26">
            <v>777.82930243765225</v>
          </cell>
          <cell r="AS26">
            <v>795.33046174249944</v>
          </cell>
          <cell r="AT26">
            <v>813.22539713170568</v>
          </cell>
          <cell r="AU26">
            <v>831.52296856716907</v>
          </cell>
          <cell r="AV26">
            <v>850.23223535993031</v>
          </cell>
          <cell r="AW26">
            <v>869.36246065552871</v>
          </cell>
          <cell r="AX26">
            <v>888.92311602027803</v>
          </cell>
          <cell r="AY26">
            <v>908.92388613073422</v>
          </cell>
          <cell r="AZ26">
            <v>929.37467356867569</v>
          </cell>
        </row>
        <row r="28">
          <cell r="G28">
            <v>327.22315771996068</v>
          </cell>
          <cell r="H28">
            <v>343.18107890411272</v>
          </cell>
          <cell r="I28">
            <v>347.31097749714098</v>
          </cell>
          <cell r="J28">
            <v>349.58403679962839</v>
          </cell>
          <cell r="K28">
            <v>360.71340301204287</v>
          </cell>
          <cell r="L28">
            <v>367.11144868667247</v>
          </cell>
          <cell r="M28">
            <v>375.15999969938531</v>
          </cell>
          <cell r="N28">
            <v>379.50094014656202</v>
          </cell>
          <cell r="O28">
            <v>388.27469529348758</v>
          </cell>
          <cell r="P28">
            <v>395.57041132091786</v>
          </cell>
          <cell r="Q28">
            <v>403.40644438880042</v>
          </cell>
          <cell r="R28">
            <v>412.20712399744752</v>
          </cell>
          <cell r="S28">
            <v>433.22374829706513</v>
          </cell>
          <cell r="T28">
            <v>442.97128263374907</v>
          </cell>
          <cell r="U28">
            <v>452.93813649300836</v>
          </cell>
          <cell r="V28">
            <v>463.1292445641011</v>
          </cell>
          <cell r="W28">
            <v>473.54965256679344</v>
          </cell>
          <cell r="X28">
            <v>484.20451974954614</v>
          </cell>
          <cell r="Y28">
            <v>495.09912144391097</v>
          </cell>
          <cell r="Z28">
            <v>506.23885167639895</v>
          </cell>
          <cell r="AA28">
            <v>517.62922583911791</v>
          </cell>
          <cell r="AB28">
            <v>529.27588342049808</v>
          </cell>
          <cell r="AC28">
            <v>541.18459079745924</v>
          </cell>
          <cell r="AD28">
            <v>553.36124409040201</v>
          </cell>
          <cell r="AE28">
            <v>565.81187208243603</v>
          </cell>
          <cell r="AF28">
            <v>578.54263920429082</v>
          </cell>
          <cell r="AG28">
            <v>591.55984858638737</v>
          </cell>
          <cell r="AH28">
            <v>604.86994517958112</v>
          </cell>
          <cell r="AI28">
            <v>618.47951894612163</v>
          </cell>
          <cell r="AJ28">
            <v>632.39530812240935</v>
          </cell>
          <cell r="AK28">
            <v>646.62420255516349</v>
          </cell>
          <cell r="AL28">
            <v>661.17324711265462</v>
          </cell>
          <cell r="AM28">
            <v>676.04964517268934</v>
          </cell>
          <cell r="AN28">
            <v>691.26076218907485</v>
          </cell>
          <cell r="AO28">
            <v>706.81412933832905</v>
          </cell>
          <cell r="AP28">
            <v>722.71744724844143</v>
          </cell>
          <cell r="AQ28">
            <v>738.97858981153138</v>
          </cell>
          <cell r="AR28">
            <v>755.60560808229081</v>
          </cell>
          <cell r="AS28">
            <v>772.60673426414235</v>
          </cell>
          <cell r="AT28">
            <v>789.99038578508555</v>
          </cell>
          <cell r="AU28">
            <v>807.76516946524998</v>
          </cell>
          <cell r="AV28">
            <v>825.93988577821813</v>
          </cell>
          <cell r="AW28">
            <v>844.52353320822806</v>
          </cell>
          <cell r="AX28">
            <v>863.52531270541317</v>
          </cell>
          <cell r="AY28">
            <v>882.95463224128491</v>
          </cell>
          <cell r="AZ28">
            <v>902.82111146671377</v>
          </cell>
        </row>
        <row r="29">
          <cell r="G29">
            <v>338.30287187591841</v>
          </cell>
          <cell r="H29">
            <v>353.93309223388377</v>
          </cell>
          <cell r="I29">
            <v>358.55665010168508</v>
          </cell>
          <cell r="J29">
            <v>358.80449978372303</v>
          </cell>
          <cell r="K29">
            <v>371.1707644890256</v>
          </cell>
          <cell r="L29">
            <v>372.72647792073002</v>
          </cell>
          <cell r="M29">
            <v>376.32407296947753</v>
          </cell>
          <cell r="N29">
            <v>380.50097675243632</v>
          </cell>
          <cell r="O29">
            <v>389.57508896255996</v>
          </cell>
          <cell r="P29">
            <v>398.1568614278051</v>
          </cell>
          <cell r="Q29">
            <v>405.94442159515654</v>
          </cell>
          <cell r="R29">
            <v>415.23474768093593</v>
          </cell>
          <cell r="S29">
            <v>437.01197814357016</v>
          </cell>
          <cell r="T29">
            <v>446.8447476518005</v>
          </cell>
          <cell r="U29">
            <v>456.89875447396594</v>
          </cell>
          <cell r="V29">
            <v>467.17897644963017</v>
          </cell>
          <cell r="W29">
            <v>477.6905034197469</v>
          </cell>
          <cell r="X29">
            <v>488.43853974669111</v>
          </cell>
          <cell r="Y29">
            <v>499.42840689099165</v>
          </cell>
          <cell r="Z29">
            <v>510.66554604603897</v>
          </cell>
          <cell r="AA29">
            <v>522.15552083207479</v>
          </cell>
          <cell r="AB29">
            <v>533.90402005079648</v>
          </cell>
          <cell r="AC29">
            <v>545.91686050193937</v>
          </cell>
          <cell r="AD29">
            <v>558.19998986323299</v>
          </cell>
          <cell r="AE29">
            <v>570.75948963515566</v>
          </cell>
          <cell r="AF29">
            <v>583.60157815194668</v>
          </cell>
          <cell r="AG29">
            <v>596.73261366036547</v>
          </cell>
          <cell r="AH29">
            <v>610.15909746772365</v>
          </cell>
          <cell r="AI29">
            <v>623.88767716074744</v>
          </cell>
          <cell r="AJ29">
            <v>637.92514989686424</v>
          </cell>
          <cell r="AK29">
            <v>652.27846576954369</v>
          </cell>
          <cell r="AL29">
            <v>666.95473124935836</v>
          </cell>
          <cell r="AM29">
            <v>681.96121270246886</v>
          </cell>
          <cell r="AN29">
            <v>697.30533998827434</v>
          </cell>
          <cell r="AO29">
            <v>712.99471013801053</v>
          </cell>
          <cell r="AP29">
            <v>729.03709111611579</v>
          </cell>
          <cell r="AQ29">
            <v>745.44042566622841</v>
          </cell>
          <cell r="AR29">
            <v>762.21283524371847</v>
          </cell>
          <cell r="AS29">
            <v>779.36262403670207</v>
          </cell>
          <cell r="AT29">
            <v>796.89828307752782</v>
          </cell>
          <cell r="AU29">
            <v>814.8284944467722</v>
          </cell>
          <cell r="AV29">
            <v>833.16213557182459</v>
          </cell>
          <cell r="AW29">
            <v>851.90828362219065</v>
          </cell>
          <cell r="AX29">
            <v>871.07622000368985</v>
          </cell>
          <cell r="AY29">
            <v>890.67543495377288</v>
          </cell>
          <cell r="AZ29">
            <v>910.71563224023271</v>
          </cell>
        </row>
        <row r="30">
          <cell r="G30">
            <v>343.45263773462011</v>
          </cell>
          <cell r="H30">
            <v>342.27180486247892</v>
          </cell>
          <cell r="I30">
            <v>348.70915982167878</v>
          </cell>
          <cell r="J30">
            <v>351.62533384477274</v>
          </cell>
          <cell r="K30">
            <v>367.24545592664191</v>
          </cell>
          <cell r="L30">
            <v>372.20695896848281</v>
          </cell>
          <cell r="M30">
            <v>380.56470523847219</v>
          </cell>
          <cell r="N30">
            <v>386.87512682400495</v>
          </cell>
          <cell r="O30">
            <v>396.70914371969286</v>
          </cell>
          <cell r="P30">
            <v>404.12950128508697</v>
          </cell>
          <cell r="Q30">
            <v>411.97411944960106</v>
          </cell>
          <cell r="R30">
            <v>422.0458274709797</v>
          </cell>
          <cell r="S30">
            <v>445.96562324697885</v>
          </cell>
          <cell r="T30">
            <v>455.99984977003584</v>
          </cell>
          <cell r="U30">
            <v>466.25984638986165</v>
          </cell>
          <cell r="V30">
            <v>476.7506929336335</v>
          </cell>
          <cell r="W30">
            <v>487.47758352464029</v>
          </cell>
          <cell r="X30">
            <v>498.44582915394454</v>
          </cell>
          <cell r="Y30">
            <v>509.66086030990834</v>
          </cell>
          <cell r="Z30">
            <v>521.12822966688123</v>
          </cell>
          <cell r="AA30">
            <v>532.85361483438601</v>
          </cell>
          <cell r="AB30">
            <v>544.84282116815973</v>
          </cell>
          <cell r="AC30">
            <v>557.10178464444334</v>
          </cell>
          <cell r="AD30">
            <v>569.63657479894334</v>
          </cell>
          <cell r="AE30">
            <v>582.45339773191949</v>
          </cell>
          <cell r="AF30">
            <v>595.55859918088765</v>
          </cell>
          <cell r="AG30">
            <v>608.95866766245763</v>
          </cell>
          <cell r="AH30">
            <v>622.66023768486286</v>
          </cell>
          <cell r="AI30">
            <v>636.67009303277223</v>
          </cell>
          <cell r="AJ30">
            <v>650.99517012600961</v>
          </cell>
          <cell r="AK30">
            <v>665.64256145384479</v>
          </cell>
          <cell r="AL30">
            <v>680.61951908655624</v>
          </cell>
          <cell r="AM30">
            <v>695.93345826600375</v>
          </cell>
          <cell r="AN30">
            <v>711.59196107698881</v>
          </cell>
          <cell r="AO30">
            <v>727.60278020122098</v>
          </cell>
          <cell r="AP30">
            <v>743.97384275574848</v>
          </cell>
          <cell r="AQ30">
            <v>760.71325421775282</v>
          </cell>
          <cell r="AR30">
            <v>777.82930243765225</v>
          </cell>
          <cell r="AS30">
            <v>795.33046174249944</v>
          </cell>
          <cell r="AT30">
            <v>813.22539713170568</v>
          </cell>
          <cell r="AU30">
            <v>831.52296856716907</v>
          </cell>
          <cell r="AV30">
            <v>850.23223535993031</v>
          </cell>
          <cell r="AW30">
            <v>869.36246065552871</v>
          </cell>
          <cell r="AX30">
            <v>888.92311602027803</v>
          </cell>
          <cell r="AY30">
            <v>908.92388613073422</v>
          </cell>
          <cell r="AZ30">
            <v>929.37467356867569</v>
          </cell>
        </row>
        <row r="47">
          <cell r="G47">
            <v>1</v>
          </cell>
          <cell r="H47">
            <v>1</v>
          </cell>
          <cell r="I47">
            <v>1</v>
          </cell>
          <cell r="J47">
            <v>1</v>
          </cell>
          <cell r="K47">
            <v>1</v>
          </cell>
          <cell r="L47">
            <v>1</v>
          </cell>
          <cell r="M47">
            <v>1</v>
          </cell>
          <cell r="N47">
            <v>1</v>
          </cell>
          <cell r="O47">
            <v>1</v>
          </cell>
          <cell r="P47">
            <v>1</v>
          </cell>
          <cell r="Q47">
            <v>1</v>
          </cell>
          <cell r="R47">
            <v>1</v>
          </cell>
          <cell r="S47">
            <v>1</v>
          </cell>
          <cell r="T47">
            <v>1</v>
          </cell>
          <cell r="U47">
            <v>1</v>
          </cell>
          <cell r="V47">
            <v>1</v>
          </cell>
          <cell r="W47">
            <v>1</v>
          </cell>
          <cell r="X47">
            <v>1</v>
          </cell>
          <cell r="Y47">
            <v>1</v>
          </cell>
          <cell r="Z47">
            <v>1</v>
          </cell>
          <cell r="AA47">
            <v>1</v>
          </cell>
          <cell r="AB47">
            <v>1</v>
          </cell>
          <cell r="AC47">
            <v>1</v>
          </cell>
          <cell r="AD47">
            <v>1</v>
          </cell>
          <cell r="AE47">
            <v>1</v>
          </cell>
          <cell r="AF47">
            <v>1</v>
          </cell>
          <cell r="AG47">
            <v>1</v>
          </cell>
          <cell r="AH47">
            <v>1</v>
          </cell>
          <cell r="AI47">
            <v>1</v>
          </cell>
          <cell r="AJ47">
            <v>1</v>
          </cell>
        </row>
        <row r="50">
          <cell r="G50">
            <v>1.4999999999999999E-2</v>
          </cell>
          <cell r="H50">
            <v>0</v>
          </cell>
          <cell r="I50">
            <v>0</v>
          </cell>
          <cell r="J50">
            <v>0</v>
          </cell>
          <cell r="K50">
            <v>2.2499999999999999E-2</v>
          </cell>
          <cell r="L50">
            <v>2.2499999999999999E-2</v>
          </cell>
          <cell r="M50">
            <v>2.2499999999999999E-2</v>
          </cell>
          <cell r="N50">
            <v>2.2499999999999999E-2</v>
          </cell>
          <cell r="O50">
            <v>2.2499999999999999E-2</v>
          </cell>
          <cell r="P50">
            <v>2.2499999999999999E-2</v>
          </cell>
          <cell r="Q50">
            <v>2.2499999999999999E-2</v>
          </cell>
          <cell r="R50">
            <v>2.2499999999999999E-2</v>
          </cell>
          <cell r="S50">
            <v>2.2499999999999999E-2</v>
          </cell>
          <cell r="T50">
            <v>2.2499999999999999E-2</v>
          </cell>
          <cell r="U50">
            <v>2.2499999999999999E-2</v>
          </cell>
          <cell r="V50">
            <v>2.2499999999999999E-2</v>
          </cell>
          <cell r="W50">
            <v>2.2499999999999999E-2</v>
          </cell>
          <cell r="X50">
            <v>2.2499999999999999E-2</v>
          </cell>
          <cell r="Y50">
            <v>2.2499999999999999E-2</v>
          </cell>
          <cell r="Z50">
            <v>2.2499999999999999E-2</v>
          </cell>
          <cell r="AA50">
            <v>2.2499999999999999E-2</v>
          </cell>
          <cell r="AB50">
            <v>2.2499999999999999E-2</v>
          </cell>
          <cell r="AC50">
            <v>2.2499999999999999E-2</v>
          </cell>
          <cell r="AD50">
            <v>2.2499999999999999E-2</v>
          </cell>
          <cell r="AE50">
            <v>2.2499999999999999E-2</v>
          </cell>
          <cell r="AF50">
            <v>2.2499999999999999E-2</v>
          </cell>
          <cell r="AG50">
            <v>2.2499999999999999E-2</v>
          </cell>
          <cell r="AH50">
            <v>2.2499999999999999E-2</v>
          </cell>
          <cell r="AI50">
            <v>2.2499999999999999E-2</v>
          </cell>
          <cell r="AJ50">
            <v>2.2499999999999999E-2</v>
          </cell>
          <cell r="AK50">
            <v>2.2499999999999999E-2</v>
          </cell>
          <cell r="AL50">
            <v>2.2499999999999999E-2</v>
          </cell>
          <cell r="AM50">
            <v>2.2499999999999999E-2</v>
          </cell>
          <cell r="AN50">
            <v>2.2499999999999999E-2</v>
          </cell>
          <cell r="AO50">
            <v>2.2499999999999999E-2</v>
          </cell>
          <cell r="AP50">
            <v>2.2499999999999999E-2</v>
          </cell>
          <cell r="AQ50">
            <v>2.2499999999999999E-2</v>
          </cell>
          <cell r="AR50">
            <v>2.2499999999999999E-2</v>
          </cell>
          <cell r="AS50">
            <v>2.2499999999999999E-2</v>
          </cell>
          <cell r="AT50">
            <v>2.2499999999999999E-2</v>
          </cell>
          <cell r="AU50">
            <v>2.2499999999999999E-2</v>
          </cell>
          <cell r="AV50">
            <v>2.2499999999999999E-2</v>
          </cell>
          <cell r="AW50">
            <v>2.2499999999999999E-2</v>
          </cell>
          <cell r="AX50">
            <v>2.2499999999999999E-2</v>
          </cell>
          <cell r="AY50">
            <v>2.2499999999999999E-2</v>
          </cell>
          <cell r="AZ50">
            <v>2.2499999999999999E-2</v>
          </cell>
        </row>
        <row r="51">
          <cell r="G51">
            <v>1</v>
          </cell>
          <cell r="H51">
            <v>1</v>
          </cell>
          <cell r="I51">
            <v>1</v>
          </cell>
          <cell r="J51">
            <v>1</v>
          </cell>
          <cell r="K51">
            <v>1.0225</v>
          </cell>
          <cell r="L51">
            <v>1.0455062499999999</v>
          </cell>
          <cell r="M51">
            <v>1.0690301406249998</v>
          </cell>
          <cell r="N51">
            <v>1.0930833187890623</v>
          </cell>
          <cell r="O51">
            <v>1.1176776934618162</v>
          </cell>
          <cell r="P51">
            <v>1.142825441564707</v>
          </cell>
          <cell r="Q51">
            <v>1.1685390139999128</v>
          </cell>
          <cell r="R51">
            <v>1.1948311418149107</v>
          </cell>
          <cell r="S51">
            <v>1.221714842505746</v>
          </cell>
          <cell r="T51">
            <v>1.2492034264621252</v>
          </cell>
          <cell r="U51">
            <v>1.277310503557523</v>
          </cell>
          <cell r="V51">
            <v>1.3060499898875673</v>
          </cell>
          <cell r="W51">
            <v>1.3354361146600375</v>
          </cell>
          <cell r="X51">
            <v>1.3654834272398884</v>
          </cell>
          <cell r="Y51">
            <v>1.3962068043527858</v>
          </cell>
          <cell r="Z51">
            <v>1.4276214574507233</v>
          </cell>
          <cell r="AA51">
            <v>1.4597429402433646</v>
          </cell>
          <cell r="AB51">
            <v>1.4925871563988402</v>
          </cell>
          <cell r="AC51">
            <v>1.526170367417814</v>
          </cell>
          <cell r="AD51">
            <v>1.5605092006847148</v>
          </cell>
          <cell r="AE51">
            <v>1.5956206577001208</v>
          </cell>
          <cell r="AF51">
            <v>1.6315221224983736</v>
          </cell>
          <cell r="AG51">
            <v>1.668231370254587</v>
          </cell>
          <cell r="AH51">
            <v>1.7057665760853151</v>
          </cell>
          <cell r="AI51">
            <v>1.7441463240472346</v>
          </cell>
          <cell r="AJ51">
            <v>1.7833896163382974</v>
          </cell>
          <cell r="AK51">
            <v>1.823515882705909</v>
          </cell>
          <cell r="AL51">
            <v>1.8645449900667919</v>
          </cell>
          <cell r="AM51">
            <v>1.9064972523432946</v>
          </cell>
          <cell r="AN51">
            <v>1.9493934405210187</v>
          </cell>
          <cell r="AO51">
            <v>1.9932547929327415</v>
          </cell>
          <cell r="AP51">
            <v>2.038103025773728</v>
          </cell>
          <cell r="AQ51">
            <v>2.0839603438536369</v>
          </cell>
          <cell r="AR51">
            <v>2.1308494515903438</v>
          </cell>
          <cell r="AS51">
            <v>2.1787935642511265</v>
          </cell>
          <cell r="AT51">
            <v>2.2278164194467767</v>
          </cell>
          <cell r="AU51">
            <v>2.2779422888843293</v>
          </cell>
          <cell r="AV51">
            <v>2.3291959903842265</v>
          </cell>
          <cell r="AW51">
            <v>2.3816029001678714</v>
          </cell>
          <cell r="AX51">
            <v>2.4351889654216485</v>
          </cell>
          <cell r="AY51">
            <v>2.4899807171436357</v>
          </cell>
          <cell r="AZ51">
            <v>2.5460052832793676</v>
          </cell>
        </row>
        <row r="53">
          <cell r="G53">
            <v>1.4999999999999999E-2</v>
          </cell>
          <cell r="H53">
            <v>0</v>
          </cell>
          <cell r="I53">
            <v>0</v>
          </cell>
          <cell r="J53">
            <v>0</v>
          </cell>
          <cell r="K53">
            <v>2.2499999999999999E-2</v>
          </cell>
          <cell r="L53">
            <v>2.2499999999999999E-2</v>
          </cell>
          <cell r="M53">
            <v>2.2499999999999999E-2</v>
          </cell>
          <cell r="N53">
            <v>2.2499999999999999E-2</v>
          </cell>
          <cell r="O53">
            <v>2.2499999999999999E-2</v>
          </cell>
          <cell r="P53">
            <v>2.2499999999999999E-2</v>
          </cell>
          <cell r="Q53">
            <v>2.2499999999999999E-2</v>
          </cell>
          <cell r="R53">
            <v>2.2499999999999999E-2</v>
          </cell>
          <cell r="S53">
            <v>2.2499999999999999E-2</v>
          </cell>
          <cell r="T53">
            <v>2.2499999999999999E-2</v>
          </cell>
          <cell r="U53">
            <v>2.2499999999999999E-2</v>
          </cell>
          <cell r="V53">
            <v>2.2499999999999999E-2</v>
          </cell>
          <cell r="W53">
            <v>2.2499999999999999E-2</v>
          </cell>
          <cell r="X53">
            <v>2.2499999999999999E-2</v>
          </cell>
          <cell r="Y53">
            <v>2.2499999999999999E-2</v>
          </cell>
          <cell r="Z53">
            <v>2.2499999999999999E-2</v>
          </cell>
          <cell r="AA53">
            <v>2.2499999999999999E-2</v>
          </cell>
          <cell r="AB53">
            <v>2.2499999999999999E-2</v>
          </cell>
          <cell r="AC53">
            <v>2.2499999999999999E-2</v>
          </cell>
          <cell r="AD53">
            <v>2.2499999999999999E-2</v>
          </cell>
          <cell r="AE53">
            <v>2.2499999999999999E-2</v>
          </cell>
          <cell r="AF53">
            <v>2.2499999999999999E-2</v>
          </cell>
          <cell r="AG53">
            <v>2.2499999999999999E-2</v>
          </cell>
          <cell r="AH53">
            <v>2.2499999999999999E-2</v>
          </cell>
          <cell r="AI53">
            <v>2.2499999999999999E-2</v>
          </cell>
          <cell r="AJ53">
            <v>2.2499999999999999E-2</v>
          </cell>
          <cell r="AK53">
            <v>2.2499999999999999E-2</v>
          </cell>
          <cell r="AL53">
            <v>2.2499999999999999E-2</v>
          </cell>
          <cell r="AM53">
            <v>2.2499999999999999E-2</v>
          </cell>
          <cell r="AN53">
            <v>2.2499999999999999E-2</v>
          </cell>
          <cell r="AO53">
            <v>2.2499999999999999E-2</v>
          </cell>
          <cell r="AP53">
            <v>2.2499999999999999E-2</v>
          </cell>
          <cell r="AQ53">
            <v>2.2499999999999999E-2</v>
          </cell>
          <cell r="AR53">
            <v>2.2499999999999999E-2</v>
          </cell>
          <cell r="AS53">
            <v>2.2499999999999999E-2</v>
          </cell>
          <cell r="AT53">
            <v>2.2499999999999999E-2</v>
          </cell>
          <cell r="AU53">
            <v>2.2499999999999999E-2</v>
          </cell>
          <cell r="AV53">
            <v>2.2499999999999999E-2</v>
          </cell>
          <cell r="AW53">
            <v>2.2499999999999999E-2</v>
          </cell>
          <cell r="AX53">
            <v>2.2499999999999999E-2</v>
          </cell>
          <cell r="AY53">
            <v>2.2499999999999999E-2</v>
          </cell>
          <cell r="AZ53">
            <v>2.2499999999999999E-2</v>
          </cell>
        </row>
        <row r="54">
          <cell r="G54">
            <v>1</v>
          </cell>
          <cell r="H54">
            <v>1</v>
          </cell>
          <cell r="I54">
            <v>1</v>
          </cell>
          <cell r="J54">
            <v>1</v>
          </cell>
          <cell r="K54">
            <v>1.0225</v>
          </cell>
          <cell r="L54">
            <v>1.0455062499999999</v>
          </cell>
          <cell r="M54">
            <v>1.0690301406249998</v>
          </cell>
          <cell r="N54">
            <v>1.0930833187890623</v>
          </cell>
          <cell r="O54">
            <v>1.1176776934618162</v>
          </cell>
          <cell r="P54">
            <v>1.142825441564707</v>
          </cell>
          <cell r="Q54">
            <v>1.1685390139999128</v>
          </cell>
          <cell r="R54">
            <v>1.1948311418149107</v>
          </cell>
          <cell r="S54">
            <v>1.221714842505746</v>
          </cell>
          <cell r="T54">
            <v>1.2492034264621252</v>
          </cell>
          <cell r="U54">
            <v>1.277310503557523</v>
          </cell>
          <cell r="V54">
            <v>1.3060499898875673</v>
          </cell>
          <cell r="W54">
            <v>1.3354361146600375</v>
          </cell>
          <cell r="X54">
            <v>1.3654834272398884</v>
          </cell>
          <cell r="Y54">
            <v>1.3962068043527858</v>
          </cell>
          <cell r="Z54">
            <v>1.4276214574507233</v>
          </cell>
          <cell r="AA54">
            <v>1.4597429402433646</v>
          </cell>
          <cell r="AB54">
            <v>1.4925871563988402</v>
          </cell>
          <cell r="AC54">
            <v>1.526170367417814</v>
          </cell>
          <cell r="AD54">
            <v>1.5605092006847148</v>
          </cell>
          <cell r="AE54">
            <v>1.5956206577001208</v>
          </cell>
          <cell r="AF54">
            <v>1.6315221224983736</v>
          </cell>
          <cell r="AG54">
            <v>1.668231370254587</v>
          </cell>
          <cell r="AH54">
            <v>1.7057665760853151</v>
          </cell>
          <cell r="AI54">
            <v>1.7441463240472346</v>
          </cell>
          <cell r="AJ54">
            <v>1.7833896163382974</v>
          </cell>
          <cell r="AK54">
            <v>1.823515882705909</v>
          </cell>
          <cell r="AL54">
            <v>1.8645449900667919</v>
          </cell>
          <cell r="AM54">
            <v>1.9064972523432946</v>
          </cell>
          <cell r="AN54">
            <v>1.9493934405210187</v>
          </cell>
          <cell r="AO54">
            <v>1.9932547929327415</v>
          </cell>
          <cell r="AP54">
            <v>2.038103025773728</v>
          </cell>
          <cell r="AQ54">
            <v>2.0839603438536369</v>
          </cell>
          <cell r="AR54">
            <v>2.1308494515903438</v>
          </cell>
          <cell r="AS54">
            <v>2.1787935642511265</v>
          </cell>
          <cell r="AT54">
            <v>2.2278164194467767</v>
          </cell>
          <cell r="AU54">
            <v>2.2779422888843293</v>
          </cell>
          <cell r="AV54">
            <v>2.3291959903842265</v>
          </cell>
          <cell r="AW54">
            <v>2.3816029001678714</v>
          </cell>
          <cell r="AX54">
            <v>2.4351889654216485</v>
          </cell>
          <cell r="AY54">
            <v>2.4899807171436357</v>
          </cell>
          <cell r="AZ54">
            <v>2.5460052832793676</v>
          </cell>
        </row>
        <row r="59">
          <cell r="G59">
            <v>1.4999999999999999E-2</v>
          </cell>
          <cell r="H59">
            <v>0</v>
          </cell>
          <cell r="I59">
            <v>0</v>
          </cell>
          <cell r="J59">
            <v>0</v>
          </cell>
          <cell r="K59">
            <v>2.2499999999999999E-2</v>
          </cell>
          <cell r="L59">
            <v>2.2499999999999999E-2</v>
          </cell>
          <cell r="M59">
            <v>2.2499999999999999E-2</v>
          </cell>
          <cell r="N59">
            <v>2.2499999999999999E-2</v>
          </cell>
          <cell r="O59">
            <v>2.2499999999999999E-2</v>
          </cell>
          <cell r="P59">
            <v>2.2499999999999999E-2</v>
          </cell>
          <cell r="Q59">
            <v>2.2499999999999999E-2</v>
          </cell>
          <cell r="R59">
            <v>2.2499999999999999E-2</v>
          </cell>
          <cell r="S59">
            <v>2.2499999999999999E-2</v>
          </cell>
          <cell r="T59">
            <v>2.2499999999999999E-2</v>
          </cell>
          <cell r="U59">
            <v>2.2499999999999999E-2</v>
          </cell>
          <cell r="V59">
            <v>2.2499999999999999E-2</v>
          </cell>
          <cell r="W59">
            <v>2.2499999999999999E-2</v>
          </cell>
          <cell r="X59">
            <v>2.2499999999999999E-2</v>
          </cell>
          <cell r="Y59">
            <v>2.2499999999999999E-2</v>
          </cell>
          <cell r="Z59">
            <v>2.2499999999999999E-2</v>
          </cell>
          <cell r="AA59">
            <v>2.2499999999999999E-2</v>
          </cell>
          <cell r="AB59">
            <v>2.2499999999999999E-2</v>
          </cell>
          <cell r="AC59">
            <v>2.2499999999999999E-2</v>
          </cell>
          <cell r="AD59">
            <v>2.2499999999999999E-2</v>
          </cell>
          <cell r="AE59">
            <v>2.2499999999999999E-2</v>
          </cell>
          <cell r="AF59">
            <v>2.2499999999999999E-2</v>
          </cell>
          <cell r="AG59">
            <v>2.2499999999999999E-2</v>
          </cell>
          <cell r="AH59">
            <v>2.2499999999999999E-2</v>
          </cell>
          <cell r="AI59">
            <v>2.2499999999999999E-2</v>
          </cell>
          <cell r="AJ59">
            <v>2.2499999999999999E-2</v>
          </cell>
          <cell r="AK59">
            <v>2.2499999999999999E-2</v>
          </cell>
          <cell r="AL59">
            <v>2.2499999999999999E-2</v>
          </cell>
          <cell r="AM59">
            <v>2.2499999999999999E-2</v>
          </cell>
          <cell r="AN59">
            <v>2.2499999999999999E-2</v>
          </cell>
          <cell r="AO59">
            <v>2.2499999999999999E-2</v>
          </cell>
          <cell r="AP59">
            <v>2.2499999999999999E-2</v>
          </cell>
          <cell r="AQ59">
            <v>2.2499999999999999E-2</v>
          </cell>
          <cell r="AR59">
            <v>2.2499999999999999E-2</v>
          </cell>
          <cell r="AS59">
            <v>2.2499999999999999E-2</v>
          </cell>
          <cell r="AT59">
            <v>2.2499999999999999E-2</v>
          </cell>
          <cell r="AU59">
            <v>2.2499999999999999E-2</v>
          </cell>
          <cell r="AV59">
            <v>2.2499999999999999E-2</v>
          </cell>
          <cell r="AW59">
            <v>2.2499999999999999E-2</v>
          </cell>
          <cell r="AX59">
            <v>2.2499999999999999E-2</v>
          </cell>
          <cell r="AY59">
            <v>2.2499999999999999E-2</v>
          </cell>
          <cell r="AZ59">
            <v>2.2499999999999999E-2</v>
          </cell>
        </row>
        <row r="60">
          <cell r="G60">
            <v>1</v>
          </cell>
          <cell r="H60">
            <v>1</v>
          </cell>
          <cell r="I60">
            <v>1</v>
          </cell>
          <cell r="J60">
            <v>1</v>
          </cell>
          <cell r="K60">
            <v>1.0225</v>
          </cell>
          <cell r="L60">
            <v>1.0455062499999999</v>
          </cell>
          <cell r="M60">
            <v>1.0690301406249998</v>
          </cell>
          <cell r="N60">
            <v>1.0930833187890623</v>
          </cell>
          <cell r="O60">
            <v>1.1176776934618162</v>
          </cell>
          <cell r="P60">
            <v>1.142825441564707</v>
          </cell>
          <cell r="Q60">
            <v>1.1685390139999128</v>
          </cell>
          <cell r="R60">
            <v>1.1948311418149107</v>
          </cell>
          <cell r="S60">
            <v>1.221714842505746</v>
          </cell>
          <cell r="T60">
            <v>1.2492034264621252</v>
          </cell>
          <cell r="U60">
            <v>1.277310503557523</v>
          </cell>
          <cell r="V60">
            <v>1.3060499898875673</v>
          </cell>
          <cell r="W60">
            <v>1.3354361146600375</v>
          </cell>
          <cell r="X60">
            <v>1.3654834272398884</v>
          </cell>
          <cell r="Y60">
            <v>1.3962068043527858</v>
          </cell>
          <cell r="Z60">
            <v>1.4276214574507233</v>
          </cell>
          <cell r="AA60">
            <v>1.4597429402433646</v>
          </cell>
          <cell r="AB60">
            <v>1.4925871563988402</v>
          </cell>
          <cell r="AC60">
            <v>1.526170367417814</v>
          </cell>
          <cell r="AD60">
            <v>1.5605092006847148</v>
          </cell>
          <cell r="AE60">
            <v>1.5956206577001208</v>
          </cell>
          <cell r="AF60">
            <v>1.6315221224983736</v>
          </cell>
          <cell r="AG60">
            <v>1.668231370254587</v>
          </cell>
          <cell r="AH60">
            <v>1.7057665760853151</v>
          </cell>
          <cell r="AI60">
            <v>1.7441463240472346</v>
          </cell>
          <cell r="AJ60">
            <v>1.7833896163382974</v>
          </cell>
          <cell r="AK60">
            <v>1.823515882705909</v>
          </cell>
          <cell r="AL60">
            <v>1.8645449900667919</v>
          </cell>
          <cell r="AM60">
            <v>1.9064972523432946</v>
          </cell>
          <cell r="AN60">
            <v>1.9493934405210187</v>
          </cell>
          <cell r="AO60">
            <v>1.9932547929327415</v>
          </cell>
          <cell r="AP60">
            <v>2.038103025773728</v>
          </cell>
          <cell r="AQ60">
            <v>2.0839603438536369</v>
          </cell>
          <cell r="AR60">
            <v>2.1308494515903438</v>
          </cell>
          <cell r="AS60">
            <v>2.1787935642511265</v>
          </cell>
          <cell r="AT60">
            <v>2.2278164194467767</v>
          </cell>
          <cell r="AU60">
            <v>2.2779422888843293</v>
          </cell>
          <cell r="AV60">
            <v>2.3291959903842265</v>
          </cell>
          <cell r="AW60">
            <v>2.3816029001678714</v>
          </cell>
          <cell r="AX60">
            <v>2.4351889654216485</v>
          </cell>
          <cell r="AY60">
            <v>2.4899807171436357</v>
          </cell>
          <cell r="AZ60">
            <v>2.5460052832793676</v>
          </cell>
        </row>
        <row r="62">
          <cell r="G62">
            <v>1.4999999999999999E-2</v>
          </cell>
          <cell r="H62">
            <v>0</v>
          </cell>
          <cell r="I62">
            <v>0</v>
          </cell>
          <cell r="J62">
            <v>0</v>
          </cell>
          <cell r="K62">
            <v>2.2499999999999999E-2</v>
          </cell>
          <cell r="L62">
            <v>2.2499999999999999E-2</v>
          </cell>
          <cell r="M62">
            <v>2.2499999999999999E-2</v>
          </cell>
          <cell r="N62">
            <v>2.2499999999999999E-2</v>
          </cell>
          <cell r="O62">
            <v>2.2499999999999999E-2</v>
          </cell>
          <cell r="P62">
            <v>2.2499999999999999E-2</v>
          </cell>
          <cell r="Q62">
            <v>2.2499999999999999E-2</v>
          </cell>
          <cell r="R62">
            <v>2.2499999999999999E-2</v>
          </cell>
          <cell r="S62">
            <v>2.2499999999999999E-2</v>
          </cell>
          <cell r="T62">
            <v>2.2499999999999999E-2</v>
          </cell>
          <cell r="U62">
            <v>2.2499999999999999E-2</v>
          </cell>
          <cell r="V62">
            <v>2.2499999999999999E-2</v>
          </cell>
          <cell r="W62">
            <v>2.2499999999999999E-2</v>
          </cell>
          <cell r="X62">
            <v>2.2499999999999999E-2</v>
          </cell>
          <cell r="Y62">
            <v>2.2499999999999999E-2</v>
          </cell>
          <cell r="Z62">
            <v>2.2499999999999999E-2</v>
          </cell>
          <cell r="AA62">
            <v>2.2499999999999999E-2</v>
          </cell>
          <cell r="AB62">
            <v>2.2499999999999999E-2</v>
          </cell>
          <cell r="AC62">
            <v>2.2499999999999999E-2</v>
          </cell>
          <cell r="AD62">
            <v>2.2499999999999999E-2</v>
          </cell>
          <cell r="AE62">
            <v>2.2499999999999999E-2</v>
          </cell>
          <cell r="AF62">
            <v>2.2499999999999999E-2</v>
          </cell>
          <cell r="AG62">
            <v>2.2499999999999999E-2</v>
          </cell>
          <cell r="AH62">
            <v>2.2499999999999999E-2</v>
          </cell>
          <cell r="AI62">
            <v>2.2499999999999999E-2</v>
          </cell>
          <cell r="AJ62">
            <v>2.2499999999999999E-2</v>
          </cell>
          <cell r="AK62">
            <v>2.2499999999999999E-2</v>
          </cell>
          <cell r="AL62">
            <v>2.2499999999999999E-2</v>
          </cell>
          <cell r="AM62">
            <v>2.2499999999999999E-2</v>
          </cell>
          <cell r="AN62">
            <v>2.2499999999999999E-2</v>
          </cell>
          <cell r="AO62">
            <v>2.2499999999999999E-2</v>
          </cell>
          <cell r="AP62">
            <v>2.2499999999999999E-2</v>
          </cell>
          <cell r="AQ62">
            <v>2.2499999999999999E-2</v>
          </cell>
          <cell r="AR62">
            <v>2.2499999999999999E-2</v>
          </cell>
          <cell r="AS62">
            <v>2.2499999999999999E-2</v>
          </cell>
          <cell r="AT62">
            <v>2.2499999999999999E-2</v>
          </cell>
          <cell r="AU62">
            <v>2.2499999999999999E-2</v>
          </cell>
          <cell r="AV62">
            <v>2.2499999999999999E-2</v>
          </cell>
          <cell r="AW62">
            <v>2.2499999999999999E-2</v>
          </cell>
          <cell r="AX62">
            <v>2.2499999999999999E-2</v>
          </cell>
          <cell r="AY62">
            <v>2.2499999999999999E-2</v>
          </cell>
          <cell r="AZ62">
            <v>2.2499999999999999E-2</v>
          </cell>
        </row>
        <row r="63">
          <cell r="G63">
            <v>1</v>
          </cell>
          <cell r="H63">
            <v>1</v>
          </cell>
          <cell r="I63">
            <v>1</v>
          </cell>
          <cell r="J63">
            <v>1</v>
          </cell>
          <cell r="K63">
            <v>1.0225</v>
          </cell>
          <cell r="L63">
            <v>1.0455062499999999</v>
          </cell>
          <cell r="M63">
            <v>1.0690301406249998</v>
          </cell>
          <cell r="N63">
            <v>1.0930833187890623</v>
          </cell>
          <cell r="O63">
            <v>1.1176776934618162</v>
          </cell>
          <cell r="P63">
            <v>1.142825441564707</v>
          </cell>
          <cell r="Q63">
            <v>1.1685390139999128</v>
          </cell>
          <cell r="R63">
            <v>1.1948311418149107</v>
          </cell>
          <cell r="S63">
            <v>1.221714842505746</v>
          </cell>
          <cell r="T63">
            <v>1.2492034264621252</v>
          </cell>
          <cell r="U63">
            <v>1.277310503557523</v>
          </cell>
          <cell r="V63">
            <v>1.3060499898875673</v>
          </cell>
          <cell r="W63">
            <v>1.3354361146600375</v>
          </cell>
          <cell r="X63">
            <v>1.3654834272398884</v>
          </cell>
          <cell r="Y63">
            <v>1.3962068043527858</v>
          </cell>
          <cell r="Z63">
            <v>1.4276214574507233</v>
          </cell>
          <cell r="AA63">
            <v>1.4597429402433646</v>
          </cell>
          <cell r="AB63">
            <v>1.4925871563988402</v>
          </cell>
          <cell r="AC63">
            <v>1.526170367417814</v>
          </cell>
          <cell r="AD63">
            <v>1.5605092006847148</v>
          </cell>
          <cell r="AE63">
            <v>1.5956206577001208</v>
          </cell>
          <cell r="AF63">
            <v>1.6315221224983736</v>
          </cell>
          <cell r="AG63">
            <v>1.668231370254587</v>
          </cell>
          <cell r="AH63">
            <v>1.7057665760853151</v>
          </cell>
          <cell r="AI63">
            <v>1.7441463240472346</v>
          </cell>
          <cell r="AJ63">
            <v>1.7833896163382974</v>
          </cell>
          <cell r="AK63">
            <v>1.823515882705909</v>
          </cell>
          <cell r="AL63">
            <v>1.8645449900667919</v>
          </cell>
          <cell r="AM63">
            <v>1.9064972523432946</v>
          </cell>
          <cell r="AN63">
            <v>1.9493934405210187</v>
          </cell>
          <cell r="AO63">
            <v>1.9932547929327415</v>
          </cell>
          <cell r="AP63">
            <v>2.038103025773728</v>
          </cell>
          <cell r="AQ63">
            <v>2.0839603438536369</v>
          </cell>
          <cell r="AR63">
            <v>2.1308494515903438</v>
          </cell>
          <cell r="AS63">
            <v>2.1787935642511265</v>
          </cell>
          <cell r="AT63">
            <v>2.2278164194467767</v>
          </cell>
          <cell r="AU63">
            <v>2.2779422888843293</v>
          </cell>
          <cell r="AV63">
            <v>2.3291959903842265</v>
          </cell>
          <cell r="AW63">
            <v>2.3816029001678714</v>
          </cell>
          <cell r="AX63">
            <v>2.4351889654216485</v>
          </cell>
          <cell r="AY63">
            <v>2.4899807171436357</v>
          </cell>
          <cell r="AZ63">
            <v>2.5460052832793676</v>
          </cell>
        </row>
        <row r="65">
          <cell r="G65">
            <v>1.4999999999999999E-2</v>
          </cell>
          <cell r="H65">
            <v>0</v>
          </cell>
          <cell r="I65">
            <v>0</v>
          </cell>
          <cell r="J65">
            <v>0</v>
          </cell>
          <cell r="K65">
            <v>2.2499999999999999E-2</v>
          </cell>
          <cell r="L65">
            <v>2.2499999999999999E-2</v>
          </cell>
          <cell r="M65">
            <v>2.2499999999999999E-2</v>
          </cell>
          <cell r="N65">
            <v>2.2499999999999999E-2</v>
          </cell>
          <cell r="O65">
            <v>2.2499999999999999E-2</v>
          </cell>
          <cell r="P65">
            <v>2.2499999999999999E-2</v>
          </cell>
          <cell r="Q65">
            <v>2.2499999999999999E-2</v>
          </cell>
          <cell r="R65">
            <v>2.2499999999999999E-2</v>
          </cell>
          <cell r="S65">
            <v>2.2499999999999999E-2</v>
          </cell>
          <cell r="T65">
            <v>2.2499999999999999E-2</v>
          </cell>
          <cell r="U65">
            <v>2.2499999999999999E-2</v>
          </cell>
          <cell r="V65">
            <v>2.2499999999999999E-2</v>
          </cell>
          <cell r="W65">
            <v>2.2499999999999999E-2</v>
          </cell>
          <cell r="X65">
            <v>2.2499999999999999E-2</v>
          </cell>
          <cell r="Y65">
            <v>2.2499999999999999E-2</v>
          </cell>
          <cell r="Z65">
            <v>2.2499999999999999E-2</v>
          </cell>
          <cell r="AA65">
            <v>2.2499999999999999E-2</v>
          </cell>
          <cell r="AB65">
            <v>2.2499999999999999E-2</v>
          </cell>
          <cell r="AC65">
            <v>2.2499999999999999E-2</v>
          </cell>
          <cell r="AD65">
            <v>2.2499999999999999E-2</v>
          </cell>
          <cell r="AE65">
            <v>2.2499999999999999E-2</v>
          </cell>
          <cell r="AF65">
            <v>2.2499999999999999E-2</v>
          </cell>
          <cell r="AG65">
            <v>2.2499999999999999E-2</v>
          </cell>
          <cell r="AH65">
            <v>2.2499999999999999E-2</v>
          </cell>
          <cell r="AI65">
            <v>2.2499999999999999E-2</v>
          </cell>
          <cell r="AJ65">
            <v>2.2499999999999999E-2</v>
          </cell>
          <cell r="AK65">
            <v>2.2499999999999999E-2</v>
          </cell>
          <cell r="AL65">
            <v>2.2499999999999999E-2</v>
          </cell>
          <cell r="AM65">
            <v>2.2499999999999999E-2</v>
          </cell>
          <cell r="AN65">
            <v>2.2499999999999999E-2</v>
          </cell>
          <cell r="AO65">
            <v>2.2499999999999999E-2</v>
          </cell>
          <cell r="AP65">
            <v>2.2499999999999999E-2</v>
          </cell>
          <cell r="AQ65">
            <v>2.2499999999999999E-2</v>
          </cell>
          <cell r="AR65">
            <v>2.2499999999999999E-2</v>
          </cell>
          <cell r="AS65">
            <v>2.2499999999999999E-2</v>
          </cell>
          <cell r="AT65">
            <v>2.2499999999999999E-2</v>
          </cell>
          <cell r="AU65">
            <v>2.2499999999999999E-2</v>
          </cell>
          <cell r="AV65">
            <v>2.2499999999999999E-2</v>
          </cell>
          <cell r="AW65">
            <v>2.2499999999999999E-2</v>
          </cell>
          <cell r="AX65">
            <v>2.2499999999999999E-2</v>
          </cell>
          <cell r="AY65">
            <v>2.2499999999999999E-2</v>
          </cell>
          <cell r="AZ65">
            <v>2.2499999999999999E-2</v>
          </cell>
        </row>
        <row r="66">
          <cell r="G66">
            <v>1</v>
          </cell>
          <cell r="H66">
            <v>1</v>
          </cell>
          <cell r="I66">
            <v>1</v>
          </cell>
          <cell r="J66">
            <v>1</v>
          </cell>
          <cell r="K66">
            <v>1.0225</v>
          </cell>
          <cell r="L66">
            <v>1.0455062499999999</v>
          </cell>
          <cell r="M66">
            <v>1.0690301406249998</v>
          </cell>
          <cell r="N66">
            <v>1.0930833187890623</v>
          </cell>
          <cell r="O66">
            <v>1.1176776934618162</v>
          </cell>
          <cell r="P66">
            <v>1.142825441564707</v>
          </cell>
          <cell r="Q66">
            <v>1.1685390139999128</v>
          </cell>
          <cell r="R66">
            <v>1.1948311418149107</v>
          </cell>
          <cell r="S66">
            <v>1.221714842505746</v>
          </cell>
          <cell r="T66">
            <v>1.2492034264621252</v>
          </cell>
          <cell r="U66">
            <v>1.277310503557523</v>
          </cell>
          <cell r="V66">
            <v>1.3060499898875673</v>
          </cell>
          <cell r="W66">
            <v>1.3354361146600375</v>
          </cell>
          <cell r="X66">
            <v>1.3654834272398884</v>
          </cell>
          <cell r="Y66">
            <v>1.3962068043527858</v>
          </cell>
          <cell r="Z66">
            <v>1.4276214574507233</v>
          </cell>
          <cell r="AA66">
            <v>1.4597429402433646</v>
          </cell>
          <cell r="AB66">
            <v>1.4925871563988402</v>
          </cell>
          <cell r="AC66">
            <v>1.526170367417814</v>
          </cell>
          <cell r="AD66">
            <v>1.5605092006847148</v>
          </cell>
          <cell r="AE66">
            <v>1.5956206577001208</v>
          </cell>
          <cell r="AF66">
            <v>1.6315221224983736</v>
          </cell>
          <cell r="AG66">
            <v>1.668231370254587</v>
          </cell>
          <cell r="AH66">
            <v>1.7057665760853151</v>
          </cell>
          <cell r="AI66">
            <v>1.7441463240472346</v>
          </cell>
          <cell r="AJ66">
            <v>1.7833896163382974</v>
          </cell>
          <cell r="AK66">
            <v>1.823515882705909</v>
          </cell>
          <cell r="AL66">
            <v>1.8645449900667919</v>
          </cell>
          <cell r="AM66">
            <v>1.9064972523432946</v>
          </cell>
          <cell r="AN66">
            <v>1.9493934405210187</v>
          </cell>
          <cell r="AO66">
            <v>1.9932547929327415</v>
          </cell>
          <cell r="AP66">
            <v>2.038103025773728</v>
          </cell>
          <cell r="AQ66">
            <v>2.0839603438536369</v>
          </cell>
          <cell r="AR66">
            <v>2.1308494515903438</v>
          </cell>
          <cell r="AS66">
            <v>2.1787935642511265</v>
          </cell>
          <cell r="AT66">
            <v>2.2278164194467767</v>
          </cell>
          <cell r="AU66">
            <v>2.2779422888843293</v>
          </cell>
          <cell r="AV66">
            <v>2.3291959903842265</v>
          </cell>
          <cell r="AW66">
            <v>2.3816029001678714</v>
          </cell>
          <cell r="AX66">
            <v>2.4351889654216485</v>
          </cell>
          <cell r="AY66">
            <v>2.4899807171436357</v>
          </cell>
          <cell r="AZ66">
            <v>2.5460052832793676</v>
          </cell>
        </row>
        <row r="68">
          <cell r="G68">
            <v>1.4999999999999999E-2</v>
          </cell>
          <cell r="H68">
            <v>0</v>
          </cell>
          <cell r="I68">
            <v>0</v>
          </cell>
          <cell r="J68">
            <v>0</v>
          </cell>
          <cell r="K68">
            <v>2.2499999999999999E-2</v>
          </cell>
          <cell r="L68">
            <v>2.2499999999999999E-2</v>
          </cell>
          <cell r="M68">
            <v>2.2499999999999999E-2</v>
          </cell>
          <cell r="N68">
            <v>2.2499999999999999E-2</v>
          </cell>
          <cell r="O68">
            <v>2.2499999999999999E-2</v>
          </cell>
          <cell r="P68">
            <v>2.2499999999999999E-2</v>
          </cell>
          <cell r="Q68">
            <v>2.2499999999999999E-2</v>
          </cell>
          <cell r="R68">
            <v>2.2499999999999999E-2</v>
          </cell>
          <cell r="S68">
            <v>2.2499999999999999E-2</v>
          </cell>
          <cell r="T68">
            <v>2.2499999999999999E-2</v>
          </cell>
          <cell r="U68">
            <v>2.2499999999999999E-2</v>
          </cell>
          <cell r="V68">
            <v>2.2499999999999999E-2</v>
          </cell>
          <cell r="W68">
            <v>2.2499999999999999E-2</v>
          </cell>
          <cell r="X68">
            <v>2.2499999999999999E-2</v>
          </cell>
          <cell r="Y68">
            <v>2.2499999999999999E-2</v>
          </cell>
          <cell r="Z68">
            <v>2.2499999999999999E-2</v>
          </cell>
          <cell r="AA68">
            <v>2.2499999999999999E-2</v>
          </cell>
          <cell r="AB68">
            <v>2.2499999999999999E-2</v>
          </cell>
          <cell r="AC68">
            <v>2.2499999999999999E-2</v>
          </cell>
          <cell r="AD68">
            <v>2.2499999999999999E-2</v>
          </cell>
          <cell r="AE68">
            <v>2.2499999999999999E-2</v>
          </cell>
          <cell r="AF68">
            <v>2.2499999999999999E-2</v>
          </cell>
          <cell r="AG68">
            <v>2.2499999999999999E-2</v>
          </cell>
          <cell r="AH68">
            <v>2.2499999999999999E-2</v>
          </cell>
          <cell r="AI68">
            <v>2.2499999999999999E-2</v>
          </cell>
          <cell r="AJ68">
            <v>2.2499999999999999E-2</v>
          </cell>
          <cell r="AK68">
            <v>2.2499999999999999E-2</v>
          </cell>
          <cell r="AL68">
            <v>2.2499999999999999E-2</v>
          </cell>
          <cell r="AM68">
            <v>2.2499999999999999E-2</v>
          </cell>
          <cell r="AN68">
            <v>2.2499999999999999E-2</v>
          </cell>
          <cell r="AO68">
            <v>2.2499999999999999E-2</v>
          </cell>
          <cell r="AP68">
            <v>2.2499999999999999E-2</v>
          </cell>
          <cell r="AQ68">
            <v>2.2499999999999999E-2</v>
          </cell>
          <cell r="AR68">
            <v>2.2499999999999999E-2</v>
          </cell>
          <cell r="AS68">
            <v>2.2499999999999999E-2</v>
          </cell>
          <cell r="AT68">
            <v>2.2499999999999999E-2</v>
          </cell>
          <cell r="AU68">
            <v>2.2499999999999999E-2</v>
          </cell>
          <cell r="AV68">
            <v>2.2499999999999999E-2</v>
          </cell>
          <cell r="AW68">
            <v>2.2499999999999999E-2</v>
          </cell>
          <cell r="AX68">
            <v>2.2499999999999999E-2</v>
          </cell>
          <cell r="AY68">
            <v>2.2499999999999999E-2</v>
          </cell>
          <cell r="AZ68">
            <v>2.2499999999999999E-2</v>
          </cell>
        </row>
        <row r="69">
          <cell r="G69">
            <v>1</v>
          </cell>
          <cell r="H69">
            <v>1</v>
          </cell>
          <cell r="I69">
            <v>1</v>
          </cell>
          <cell r="J69">
            <v>1</v>
          </cell>
          <cell r="K69">
            <v>1.0225</v>
          </cell>
          <cell r="L69">
            <v>1.0455062499999999</v>
          </cell>
          <cell r="M69">
            <v>1.0690301406249998</v>
          </cell>
          <cell r="N69">
            <v>1.0930833187890623</v>
          </cell>
          <cell r="O69">
            <v>1.1176776934618162</v>
          </cell>
          <cell r="P69">
            <v>1.142825441564707</v>
          </cell>
          <cell r="Q69">
            <v>1.1685390139999128</v>
          </cell>
          <cell r="R69">
            <v>1.1948311418149107</v>
          </cell>
          <cell r="S69">
            <v>1.221714842505746</v>
          </cell>
          <cell r="T69">
            <v>1.2492034264621252</v>
          </cell>
          <cell r="U69">
            <v>1.277310503557523</v>
          </cell>
          <cell r="V69">
            <v>1.3060499898875673</v>
          </cell>
          <cell r="W69">
            <v>1.3354361146600375</v>
          </cell>
          <cell r="X69">
            <v>1.3654834272398884</v>
          </cell>
          <cell r="Y69">
            <v>1.3962068043527858</v>
          </cell>
          <cell r="Z69">
            <v>1.4276214574507233</v>
          </cell>
          <cell r="AA69">
            <v>1.4597429402433646</v>
          </cell>
          <cell r="AB69">
            <v>1.4925871563988402</v>
          </cell>
          <cell r="AC69">
            <v>1.526170367417814</v>
          </cell>
          <cell r="AD69">
            <v>1.5605092006847148</v>
          </cell>
          <cell r="AE69">
            <v>1.5956206577001208</v>
          </cell>
          <cell r="AF69">
            <v>1.6315221224983736</v>
          </cell>
          <cell r="AG69">
            <v>1.668231370254587</v>
          </cell>
          <cell r="AH69">
            <v>1.7057665760853151</v>
          </cell>
          <cell r="AI69">
            <v>1.7441463240472346</v>
          </cell>
          <cell r="AJ69">
            <v>1.7833896163382974</v>
          </cell>
          <cell r="AK69">
            <v>1.823515882705909</v>
          </cell>
          <cell r="AL69">
            <v>1.8645449900667919</v>
          </cell>
          <cell r="AM69">
            <v>1.9064972523432946</v>
          </cell>
          <cell r="AN69">
            <v>1.9493934405210187</v>
          </cell>
          <cell r="AO69">
            <v>1.9932547929327415</v>
          </cell>
          <cell r="AP69">
            <v>2.038103025773728</v>
          </cell>
          <cell r="AQ69">
            <v>2.0839603438536369</v>
          </cell>
          <cell r="AR69">
            <v>2.1308494515903438</v>
          </cell>
          <cell r="AS69">
            <v>2.1787935642511265</v>
          </cell>
          <cell r="AT69">
            <v>2.2278164194467767</v>
          </cell>
          <cell r="AU69">
            <v>2.2779422888843293</v>
          </cell>
          <cell r="AV69">
            <v>2.3291959903842265</v>
          </cell>
          <cell r="AW69">
            <v>2.3816029001678714</v>
          </cell>
          <cell r="AX69">
            <v>2.4351889654216485</v>
          </cell>
          <cell r="AY69">
            <v>2.4899807171436357</v>
          </cell>
          <cell r="AZ69">
            <v>2.5460052832793676</v>
          </cell>
        </row>
        <row r="76">
          <cell r="C76" t="str">
            <v>Obuasi</v>
          </cell>
          <cell r="D76">
            <v>1</v>
          </cell>
        </row>
        <row r="77">
          <cell r="C77" t="str">
            <v>Ayunfuri</v>
          </cell>
          <cell r="D77">
            <v>1</v>
          </cell>
        </row>
        <row r="78">
          <cell r="C78" t="str">
            <v>Iduapriem</v>
          </cell>
          <cell r="D78">
            <v>0.8</v>
          </cell>
        </row>
        <row r="79">
          <cell r="C79" t="str">
            <v>Bibiani</v>
          </cell>
          <cell r="D79">
            <v>1</v>
          </cell>
        </row>
        <row r="80">
          <cell r="C80" t="str">
            <v>Siguiri</v>
          </cell>
          <cell r="D80">
            <v>0.85</v>
          </cell>
        </row>
        <row r="81">
          <cell r="D81">
            <v>1</v>
          </cell>
        </row>
        <row r="82">
          <cell r="D82">
            <v>1</v>
          </cell>
        </row>
        <row r="86">
          <cell r="G86">
            <v>0.35</v>
          </cell>
          <cell r="H86">
            <v>0.35</v>
          </cell>
          <cell r="I86">
            <v>0.35</v>
          </cell>
          <cell r="J86">
            <v>0.35</v>
          </cell>
          <cell r="K86">
            <v>0.35</v>
          </cell>
          <cell r="L86">
            <v>0.35</v>
          </cell>
          <cell r="M86">
            <v>0.35</v>
          </cell>
          <cell r="N86">
            <v>0.35</v>
          </cell>
          <cell r="O86">
            <v>0.35</v>
          </cell>
          <cell r="P86">
            <v>0.35</v>
          </cell>
          <cell r="Q86">
            <v>0.35</v>
          </cell>
          <cell r="R86">
            <v>0.35</v>
          </cell>
          <cell r="S86">
            <v>0.35</v>
          </cell>
          <cell r="T86">
            <v>0.35</v>
          </cell>
          <cell r="U86">
            <v>0.35</v>
          </cell>
          <cell r="V86">
            <v>0.35</v>
          </cell>
          <cell r="W86">
            <v>0.35</v>
          </cell>
          <cell r="X86">
            <v>0.35</v>
          </cell>
          <cell r="Y86">
            <v>0.35</v>
          </cell>
          <cell r="Z86">
            <v>0.35</v>
          </cell>
          <cell r="AA86">
            <v>0.35</v>
          </cell>
          <cell r="AB86">
            <v>0.35</v>
          </cell>
          <cell r="AC86">
            <v>0.35</v>
          </cell>
          <cell r="AD86">
            <v>0.35</v>
          </cell>
          <cell r="AE86">
            <v>0.35</v>
          </cell>
          <cell r="AF86">
            <v>0.35</v>
          </cell>
          <cell r="AG86">
            <v>0.35</v>
          </cell>
          <cell r="AH86">
            <v>0.35</v>
          </cell>
          <cell r="AI86">
            <v>0.35</v>
          </cell>
          <cell r="AJ86">
            <v>0.35</v>
          </cell>
        </row>
        <row r="87">
          <cell r="G87">
            <v>0.35</v>
          </cell>
          <cell r="H87">
            <v>0.35</v>
          </cell>
          <cell r="I87">
            <v>0.35</v>
          </cell>
          <cell r="J87">
            <v>0.35</v>
          </cell>
          <cell r="K87">
            <v>0.35</v>
          </cell>
          <cell r="L87">
            <v>0.35</v>
          </cell>
          <cell r="M87">
            <v>0.35</v>
          </cell>
          <cell r="N87">
            <v>0.35</v>
          </cell>
          <cell r="O87">
            <v>0.35</v>
          </cell>
          <cell r="P87">
            <v>0.35</v>
          </cell>
          <cell r="Q87">
            <v>0.35</v>
          </cell>
          <cell r="R87">
            <v>0.35</v>
          </cell>
          <cell r="S87">
            <v>0.35</v>
          </cell>
          <cell r="T87">
            <v>0.35</v>
          </cell>
          <cell r="U87">
            <v>0.35</v>
          </cell>
          <cell r="V87">
            <v>0.35</v>
          </cell>
          <cell r="W87">
            <v>0.35</v>
          </cell>
          <cell r="X87">
            <v>0.35</v>
          </cell>
          <cell r="Y87">
            <v>0.35</v>
          </cell>
          <cell r="Z87">
            <v>0.35</v>
          </cell>
          <cell r="AA87">
            <v>0.35</v>
          </cell>
          <cell r="AB87">
            <v>0.35</v>
          </cell>
          <cell r="AC87">
            <v>0.35</v>
          </cell>
          <cell r="AD87">
            <v>0.35</v>
          </cell>
          <cell r="AE87">
            <v>0.35</v>
          </cell>
          <cell r="AF87">
            <v>0.35</v>
          </cell>
          <cell r="AG87">
            <v>0.35</v>
          </cell>
          <cell r="AH87">
            <v>0.35</v>
          </cell>
          <cell r="AI87">
            <v>0.35</v>
          </cell>
          <cell r="AJ87">
            <v>0.35</v>
          </cell>
        </row>
        <row r="88">
          <cell r="G88">
            <v>0.25</v>
          </cell>
          <cell r="H88">
            <v>0.25</v>
          </cell>
          <cell r="I88">
            <v>0.25</v>
          </cell>
          <cell r="J88">
            <v>0.25</v>
          </cell>
          <cell r="K88">
            <v>0.25</v>
          </cell>
          <cell r="L88">
            <v>0.25</v>
          </cell>
          <cell r="M88">
            <v>0.25</v>
          </cell>
          <cell r="N88">
            <v>0.25</v>
          </cell>
          <cell r="O88">
            <v>0.25</v>
          </cell>
          <cell r="P88">
            <v>0.25</v>
          </cell>
          <cell r="Q88">
            <v>0.25</v>
          </cell>
          <cell r="R88">
            <v>0.25</v>
          </cell>
          <cell r="S88">
            <v>0.25</v>
          </cell>
          <cell r="T88">
            <v>0.25</v>
          </cell>
          <cell r="U88">
            <v>0.25</v>
          </cell>
          <cell r="V88">
            <v>0.25</v>
          </cell>
          <cell r="W88">
            <v>0.25</v>
          </cell>
          <cell r="X88">
            <v>0.25</v>
          </cell>
          <cell r="Y88">
            <v>0.25</v>
          </cell>
          <cell r="Z88">
            <v>0.25</v>
          </cell>
          <cell r="AA88">
            <v>0.25</v>
          </cell>
          <cell r="AB88">
            <v>0.25</v>
          </cell>
          <cell r="AC88">
            <v>0.25</v>
          </cell>
          <cell r="AD88">
            <v>0.25</v>
          </cell>
          <cell r="AE88">
            <v>0.25</v>
          </cell>
          <cell r="AF88">
            <v>0.25</v>
          </cell>
          <cell r="AG88">
            <v>0.25</v>
          </cell>
          <cell r="AH88">
            <v>0.25</v>
          </cell>
          <cell r="AI88">
            <v>0.25</v>
          </cell>
          <cell r="AJ88">
            <v>0.25</v>
          </cell>
        </row>
        <row r="92">
          <cell r="G92">
            <v>0.1</v>
          </cell>
          <cell r="H92">
            <v>0.1</v>
          </cell>
          <cell r="I92">
            <v>0.1</v>
          </cell>
          <cell r="J92">
            <v>0.1</v>
          </cell>
          <cell r="K92">
            <v>0.1</v>
          </cell>
          <cell r="L92">
            <v>0.1</v>
          </cell>
          <cell r="M92">
            <v>0.1</v>
          </cell>
          <cell r="N92">
            <v>0.1</v>
          </cell>
          <cell r="O92">
            <v>0.1</v>
          </cell>
          <cell r="P92">
            <v>0.1</v>
          </cell>
          <cell r="Q92">
            <v>0.1</v>
          </cell>
          <cell r="R92">
            <v>0.1</v>
          </cell>
          <cell r="S92">
            <v>0.1</v>
          </cell>
          <cell r="T92">
            <v>0.1</v>
          </cell>
          <cell r="U92">
            <v>0.1</v>
          </cell>
          <cell r="V92">
            <v>0.1</v>
          </cell>
          <cell r="W92">
            <v>0.1</v>
          </cell>
          <cell r="X92">
            <v>0.1</v>
          </cell>
          <cell r="Y92">
            <v>0.1</v>
          </cell>
          <cell r="Z92">
            <v>0.1</v>
          </cell>
          <cell r="AA92">
            <v>0.1</v>
          </cell>
          <cell r="AB92">
            <v>0.1</v>
          </cell>
          <cell r="AC92">
            <v>0.1</v>
          </cell>
          <cell r="AD92">
            <v>0.1</v>
          </cell>
          <cell r="AE92">
            <v>0.1</v>
          </cell>
          <cell r="AF92">
            <v>0.1</v>
          </cell>
          <cell r="AG92">
            <v>0.1</v>
          </cell>
          <cell r="AH92">
            <v>0.1</v>
          </cell>
          <cell r="AI92">
            <v>0.1</v>
          </cell>
          <cell r="AJ92">
            <v>0.1</v>
          </cell>
        </row>
        <row r="93">
          <cell r="G93">
            <v>0.12</v>
          </cell>
          <cell r="H93">
            <v>0.12</v>
          </cell>
          <cell r="I93">
            <v>0.12</v>
          </cell>
          <cell r="J93">
            <v>0.12</v>
          </cell>
          <cell r="K93">
            <v>0.12</v>
          </cell>
          <cell r="L93">
            <v>0.12</v>
          </cell>
          <cell r="M93">
            <v>0.12</v>
          </cell>
          <cell r="N93">
            <v>0.12</v>
          </cell>
          <cell r="O93">
            <v>0.12</v>
          </cell>
          <cell r="P93">
            <v>0.12</v>
          </cell>
          <cell r="Q93">
            <v>0.12</v>
          </cell>
          <cell r="R93">
            <v>0.12</v>
          </cell>
          <cell r="S93">
            <v>0.12</v>
          </cell>
          <cell r="T93">
            <v>0.12</v>
          </cell>
          <cell r="U93">
            <v>0.12</v>
          </cell>
          <cell r="V93">
            <v>0.12</v>
          </cell>
          <cell r="W93">
            <v>0.12</v>
          </cell>
          <cell r="X93">
            <v>0.12</v>
          </cell>
          <cell r="Y93">
            <v>0.12</v>
          </cell>
          <cell r="Z93">
            <v>0.12</v>
          </cell>
          <cell r="AA93">
            <v>0.12</v>
          </cell>
          <cell r="AB93">
            <v>0.12</v>
          </cell>
          <cell r="AC93">
            <v>0.12</v>
          </cell>
          <cell r="AD93">
            <v>0.12</v>
          </cell>
          <cell r="AE93">
            <v>0.12</v>
          </cell>
          <cell r="AF93">
            <v>0.12</v>
          </cell>
          <cell r="AG93">
            <v>0.12</v>
          </cell>
          <cell r="AH93">
            <v>0.12</v>
          </cell>
          <cell r="AI93">
            <v>0.12</v>
          </cell>
          <cell r="AJ93">
            <v>0.12</v>
          </cell>
        </row>
        <row r="94">
          <cell r="G94">
            <v>0</v>
          </cell>
          <cell r="H94">
            <v>0</v>
          </cell>
          <cell r="I94">
            <v>0</v>
          </cell>
          <cell r="J94">
            <v>0</v>
          </cell>
          <cell r="K94">
            <v>0</v>
          </cell>
          <cell r="L94">
            <v>0</v>
          </cell>
          <cell r="M94">
            <v>0</v>
          </cell>
          <cell r="N94">
            <v>0</v>
          </cell>
          <cell r="O94">
            <v>0</v>
          </cell>
          <cell r="P94">
            <v>0</v>
          </cell>
          <cell r="Q94">
            <v>0</v>
          </cell>
          <cell r="R94">
            <v>0</v>
          </cell>
          <cell r="S94">
            <v>0</v>
          </cell>
          <cell r="T94">
            <v>0</v>
          </cell>
          <cell r="U94">
            <v>0</v>
          </cell>
          <cell r="V94">
            <v>0</v>
          </cell>
          <cell r="W94">
            <v>0</v>
          </cell>
          <cell r="X94">
            <v>0</v>
          </cell>
          <cell r="Y94">
            <v>0</v>
          </cell>
          <cell r="Z94">
            <v>0</v>
          </cell>
          <cell r="AA94">
            <v>0</v>
          </cell>
          <cell r="AB94">
            <v>0</v>
          </cell>
          <cell r="AC94">
            <v>0</v>
          </cell>
          <cell r="AD94">
            <v>0</v>
          </cell>
          <cell r="AE94">
            <v>0</v>
          </cell>
          <cell r="AF94">
            <v>0</v>
          </cell>
          <cell r="AG94">
            <v>0</v>
          </cell>
          <cell r="AH94">
            <v>0</v>
          </cell>
          <cell r="AI94">
            <v>0</v>
          </cell>
          <cell r="AJ94">
            <v>0</v>
          </cell>
        </row>
        <row r="103">
          <cell r="F103">
            <v>0.01</v>
          </cell>
        </row>
        <row r="104">
          <cell r="F104">
            <v>7.4999999999999997E-3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externalLinks/externalLink7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ashflow"/>
      <sheetName val="Balance sheet"/>
      <sheetName val="Income statement"/>
      <sheetName val="Operational Units"/>
      <sheetName val="Actual+Fc"/>
      <sheetName val="Actual"/>
      <sheetName val="Forecast"/>
      <sheetName val="Cost element Act"/>
      <sheetName val="fixvarAct"/>
      <sheetName val="Data"/>
      <sheetName val="fixvarFc"/>
      <sheetName val="Data bud"/>
      <sheetName val="Cost element Bud"/>
      <sheetName val="Data fc"/>
      <sheetName val="Cost element Fc"/>
      <sheetName val="Data Act+Fc"/>
      <sheetName val="Parameters"/>
      <sheetName val="Cost element"/>
      <sheetName val="fix_var"/>
      <sheetName val="Data (2)"/>
      <sheetName val="Assumption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>
        <row r="2">
          <cell r="D2" t="str">
            <v>Center</v>
          </cell>
        </row>
        <row r="3">
          <cell r="D3" t="str">
            <v>001B</v>
          </cell>
        </row>
        <row r="4">
          <cell r="D4" t="str">
            <v>002B</v>
          </cell>
        </row>
        <row r="5">
          <cell r="D5" t="str">
            <v>003B</v>
          </cell>
        </row>
        <row r="6">
          <cell r="D6" t="str">
            <v>004B</v>
          </cell>
        </row>
        <row r="7">
          <cell r="D7" t="str">
            <v>006B</v>
          </cell>
        </row>
        <row r="8">
          <cell r="D8" t="str">
            <v>007B</v>
          </cell>
        </row>
        <row r="9">
          <cell r="D9" t="str">
            <v>008B</v>
          </cell>
        </row>
        <row r="10">
          <cell r="D10" t="str">
            <v>009B</v>
          </cell>
        </row>
        <row r="11">
          <cell r="D11" t="str">
            <v>011B</v>
          </cell>
        </row>
        <row r="12">
          <cell r="D12" t="str">
            <v>012B</v>
          </cell>
        </row>
        <row r="13">
          <cell r="D13" t="str">
            <v>013B</v>
          </cell>
        </row>
        <row r="14">
          <cell r="D14" t="str">
            <v>018B</v>
          </cell>
        </row>
        <row r="15">
          <cell r="D15" t="str">
            <v>019B</v>
          </cell>
        </row>
        <row r="16">
          <cell r="D16" t="str">
            <v>021B</v>
          </cell>
        </row>
        <row r="17">
          <cell r="D17" t="str">
            <v>014B</v>
          </cell>
        </row>
        <row r="18">
          <cell r="D18" t="str">
            <v>016B</v>
          </cell>
        </row>
        <row r="19">
          <cell r="D19" t="str">
            <v>101B</v>
          </cell>
        </row>
        <row r="20">
          <cell r="D20" t="str">
            <v>102B</v>
          </cell>
        </row>
        <row r="21">
          <cell r="D21" t="str">
            <v>114B</v>
          </cell>
        </row>
        <row r="22">
          <cell r="D22" t="str">
            <v>116B</v>
          </cell>
        </row>
        <row r="23">
          <cell r="D23" t="str">
            <v>118B</v>
          </cell>
        </row>
        <row r="24">
          <cell r="D24" t="str">
            <v>121B</v>
          </cell>
        </row>
        <row r="25">
          <cell r="D25" t="str">
            <v>133B</v>
          </cell>
        </row>
        <row r="26">
          <cell r="D26" t="str">
            <v>301B</v>
          </cell>
        </row>
        <row r="27">
          <cell r="D27" t="str">
            <v>303B</v>
          </cell>
        </row>
        <row r="28">
          <cell r="D28" t="str">
            <v>306B</v>
          </cell>
        </row>
        <row r="29">
          <cell r="D29" t="str">
            <v>313B</v>
          </cell>
        </row>
        <row r="30">
          <cell r="D30" t="str">
            <v>326B</v>
          </cell>
        </row>
        <row r="31">
          <cell r="D31" t="str">
            <v>327B</v>
          </cell>
        </row>
        <row r="32">
          <cell r="D32" t="str">
            <v>136B</v>
          </cell>
        </row>
        <row r="33">
          <cell r="D33" t="str">
            <v>137B</v>
          </cell>
        </row>
        <row r="34">
          <cell r="D34" t="str">
            <v>142B</v>
          </cell>
        </row>
        <row r="35">
          <cell r="D35" t="str">
            <v>143B</v>
          </cell>
        </row>
        <row r="36">
          <cell r="D36" t="str">
            <v>144B</v>
          </cell>
        </row>
        <row r="37">
          <cell r="D37" t="str">
            <v>124B</v>
          </cell>
        </row>
        <row r="38">
          <cell r="D38" t="str">
            <v>123B</v>
          </cell>
        </row>
        <row r="39">
          <cell r="D39" t="str">
            <v>126B</v>
          </cell>
        </row>
        <row r="40">
          <cell r="D40" t="str">
            <v>132B</v>
          </cell>
        </row>
        <row r="41">
          <cell r="D41" t="str">
            <v>138B</v>
          </cell>
        </row>
        <row r="42">
          <cell r="D42" t="str">
            <v>139B</v>
          </cell>
        </row>
        <row r="43">
          <cell r="D43" t="str">
            <v>144B</v>
          </cell>
        </row>
        <row r="44">
          <cell r="D44" t="str">
            <v>146B</v>
          </cell>
        </row>
        <row r="45">
          <cell r="D45" t="str">
            <v>148B</v>
          </cell>
        </row>
        <row r="46">
          <cell r="D46" t="str">
            <v>151B</v>
          </cell>
        </row>
        <row r="47">
          <cell r="D47" t="str">
            <v>116B</v>
          </cell>
        </row>
        <row r="48">
          <cell r="D48" t="str">
            <v>121B</v>
          </cell>
        </row>
        <row r="49">
          <cell r="D49" t="str">
            <v>129B</v>
          </cell>
        </row>
        <row r="50">
          <cell r="D50" t="str">
            <v>131B</v>
          </cell>
        </row>
        <row r="51">
          <cell r="D51" t="str">
            <v>116B</v>
          </cell>
        </row>
        <row r="52">
          <cell r="D52" t="str">
            <v>121B</v>
          </cell>
        </row>
        <row r="53">
          <cell r="D53" t="str">
            <v>127B</v>
          </cell>
        </row>
        <row r="54">
          <cell r="D54" t="str">
            <v>129B</v>
          </cell>
        </row>
        <row r="55">
          <cell r="D55" t="str">
            <v>131B</v>
          </cell>
        </row>
        <row r="56">
          <cell r="D56" t="str">
            <v>100B</v>
          </cell>
        </row>
        <row r="57">
          <cell r="D57" t="str">
            <v>528B</v>
          </cell>
        </row>
        <row r="58">
          <cell r="D58" t="str">
            <v>162B</v>
          </cell>
        </row>
        <row r="59">
          <cell r="D59" t="str">
            <v>001B</v>
          </cell>
        </row>
        <row r="60">
          <cell r="D60" t="str">
            <v>002B</v>
          </cell>
        </row>
        <row r="61">
          <cell r="D61" t="str">
            <v>003B</v>
          </cell>
        </row>
        <row r="62">
          <cell r="D62" t="str">
            <v>004B</v>
          </cell>
        </row>
        <row r="63">
          <cell r="D63" t="str">
            <v>006B</v>
          </cell>
        </row>
        <row r="64">
          <cell r="D64" t="str">
            <v>007B</v>
          </cell>
        </row>
        <row r="65">
          <cell r="D65" t="str">
            <v>008B</v>
          </cell>
        </row>
        <row r="66">
          <cell r="D66" t="str">
            <v>009B</v>
          </cell>
        </row>
        <row r="67">
          <cell r="D67" t="str">
            <v>011B</v>
          </cell>
        </row>
        <row r="68">
          <cell r="D68" t="str">
            <v>012B</v>
          </cell>
        </row>
        <row r="69">
          <cell r="D69" t="str">
            <v>013B</v>
          </cell>
        </row>
        <row r="70">
          <cell r="D70" t="str">
            <v>018B</v>
          </cell>
        </row>
        <row r="71">
          <cell r="D71" t="str">
            <v>019B</v>
          </cell>
        </row>
        <row r="72">
          <cell r="D72" t="str">
            <v>021B</v>
          </cell>
        </row>
        <row r="73">
          <cell r="D73" t="str">
            <v>014B</v>
          </cell>
        </row>
        <row r="74">
          <cell r="D74" t="str">
            <v>016B</v>
          </cell>
        </row>
        <row r="75">
          <cell r="D75" t="str">
            <v>101B</v>
          </cell>
        </row>
        <row r="76">
          <cell r="D76" t="str">
            <v>114B</v>
          </cell>
        </row>
        <row r="77">
          <cell r="D77" t="str">
            <v>116B</v>
          </cell>
        </row>
        <row r="78">
          <cell r="D78" t="str">
            <v>118B</v>
          </cell>
        </row>
        <row r="79">
          <cell r="D79" t="str">
            <v>121B</v>
          </cell>
        </row>
        <row r="80">
          <cell r="D80" t="str">
            <v>103B</v>
          </cell>
        </row>
        <row r="81">
          <cell r="D81" t="str">
            <v>134B</v>
          </cell>
        </row>
        <row r="82">
          <cell r="D82" t="str">
            <v>141B</v>
          </cell>
        </row>
        <row r="83">
          <cell r="D83" t="str">
            <v>147B</v>
          </cell>
        </row>
        <row r="84">
          <cell r="D84" t="str">
            <v>152B</v>
          </cell>
        </row>
        <row r="85">
          <cell r="D85" t="str">
            <v>153B</v>
          </cell>
        </row>
        <row r="86">
          <cell r="D86" t="str">
            <v>323B</v>
          </cell>
        </row>
        <row r="87">
          <cell r="D87" t="str">
            <v>301B</v>
          </cell>
        </row>
        <row r="88">
          <cell r="D88" t="str">
            <v>313B</v>
          </cell>
        </row>
        <row r="89">
          <cell r="D89" t="str">
            <v>314B</v>
          </cell>
        </row>
        <row r="90">
          <cell r="D90" t="str">
            <v>303B</v>
          </cell>
        </row>
        <row r="91">
          <cell r="D91" t="str">
            <v>306B</v>
          </cell>
        </row>
        <row r="92">
          <cell r="D92" t="str">
            <v>326B</v>
          </cell>
        </row>
        <row r="93">
          <cell r="D93" t="str">
            <v>327B</v>
          </cell>
        </row>
        <row r="94">
          <cell r="D94" t="str">
            <v>001B</v>
          </cell>
        </row>
        <row r="95">
          <cell r="D95" t="str">
            <v>002B</v>
          </cell>
        </row>
        <row r="96">
          <cell r="D96" t="str">
            <v>003B</v>
          </cell>
        </row>
        <row r="97">
          <cell r="D97" t="str">
            <v>004B</v>
          </cell>
        </row>
        <row r="98">
          <cell r="D98" t="str">
            <v>007B</v>
          </cell>
        </row>
        <row r="99">
          <cell r="D99" t="str">
            <v>008B</v>
          </cell>
        </row>
        <row r="100">
          <cell r="D100" t="str">
            <v>009B</v>
          </cell>
        </row>
        <row r="101">
          <cell r="D101" t="str">
            <v>011B</v>
          </cell>
        </row>
        <row r="102">
          <cell r="D102" t="str">
            <v>012B</v>
          </cell>
        </row>
        <row r="103">
          <cell r="D103" t="str">
            <v>013B</v>
          </cell>
        </row>
        <row r="104">
          <cell r="D104" t="str">
            <v>018B</v>
          </cell>
        </row>
        <row r="105">
          <cell r="D105" t="str">
            <v>019B</v>
          </cell>
        </row>
        <row r="106">
          <cell r="D106" t="str">
            <v>021B</v>
          </cell>
        </row>
        <row r="107">
          <cell r="D107" t="str">
            <v>014B</v>
          </cell>
        </row>
        <row r="108">
          <cell r="D108" t="str">
            <v>016B</v>
          </cell>
        </row>
        <row r="109">
          <cell r="D109" t="str">
            <v>103B</v>
          </cell>
        </row>
        <row r="110">
          <cell r="D110" t="str">
            <v>114B</v>
          </cell>
        </row>
        <row r="111">
          <cell r="D111" t="str">
            <v>116B</v>
          </cell>
        </row>
        <row r="112">
          <cell r="D112" t="str">
            <v>118B</v>
          </cell>
        </row>
        <row r="113">
          <cell r="D113" t="str">
            <v>121B</v>
          </cell>
        </row>
        <row r="114">
          <cell r="D114" t="str">
            <v>149B</v>
          </cell>
        </row>
        <row r="115">
          <cell r="D115" t="str">
            <v>301B</v>
          </cell>
        </row>
        <row r="116">
          <cell r="D116" t="str">
            <v>303B</v>
          </cell>
        </row>
        <row r="117">
          <cell r="D117" t="str">
            <v>304B</v>
          </cell>
        </row>
        <row r="118">
          <cell r="D118" t="str">
            <v>306B</v>
          </cell>
        </row>
        <row r="119">
          <cell r="D119" t="str">
            <v>313B</v>
          </cell>
        </row>
        <row r="120">
          <cell r="D120" t="str">
            <v>323B</v>
          </cell>
        </row>
        <row r="121">
          <cell r="D121" t="str">
            <v>326B</v>
          </cell>
        </row>
        <row r="122">
          <cell r="D122" t="str">
            <v>327B</v>
          </cell>
        </row>
        <row r="123">
          <cell r="D123" t="str">
            <v>001B</v>
          </cell>
        </row>
        <row r="124">
          <cell r="D124" t="str">
            <v>002B</v>
          </cell>
        </row>
        <row r="125">
          <cell r="D125" t="str">
            <v>003B</v>
          </cell>
        </row>
        <row r="126">
          <cell r="D126" t="str">
            <v>004B</v>
          </cell>
        </row>
        <row r="127">
          <cell r="D127" t="str">
            <v>006B</v>
          </cell>
        </row>
        <row r="128">
          <cell r="D128" t="str">
            <v>007B</v>
          </cell>
        </row>
        <row r="129">
          <cell r="D129" t="str">
            <v>008B</v>
          </cell>
        </row>
        <row r="130">
          <cell r="D130" t="str">
            <v>009B</v>
          </cell>
        </row>
        <row r="131">
          <cell r="D131" t="str">
            <v>011B</v>
          </cell>
        </row>
        <row r="132">
          <cell r="D132" t="str">
            <v>012B</v>
          </cell>
        </row>
        <row r="133">
          <cell r="D133" t="str">
            <v>013B</v>
          </cell>
        </row>
        <row r="134">
          <cell r="D134" t="str">
            <v>018B</v>
          </cell>
        </row>
        <row r="135">
          <cell r="D135" t="str">
            <v>019B</v>
          </cell>
        </row>
        <row r="136">
          <cell r="D136" t="str">
            <v>021B</v>
          </cell>
        </row>
        <row r="137">
          <cell r="D137" t="str">
            <v>016B</v>
          </cell>
        </row>
        <row r="138">
          <cell r="D138" t="str">
            <v>014B</v>
          </cell>
        </row>
        <row r="139">
          <cell r="D139" t="str">
            <v>103B</v>
          </cell>
        </row>
        <row r="140">
          <cell r="D140" t="str">
            <v>106B</v>
          </cell>
        </row>
        <row r="141">
          <cell r="D141" t="str">
            <v>112B</v>
          </cell>
        </row>
        <row r="142">
          <cell r="D142" t="str">
            <v>119B</v>
          </cell>
        </row>
        <row r="143">
          <cell r="D143" t="str">
            <v>303B</v>
          </cell>
        </row>
        <row r="144">
          <cell r="D144" t="str">
            <v>306B</v>
          </cell>
        </row>
        <row r="145">
          <cell r="D145" t="str">
            <v>313B</v>
          </cell>
        </row>
        <row r="146">
          <cell r="D146" t="str">
            <v>326B</v>
          </cell>
        </row>
        <row r="147">
          <cell r="D147" t="str">
            <v>327B</v>
          </cell>
        </row>
        <row r="148">
          <cell r="D148" t="str">
            <v>114B</v>
          </cell>
        </row>
        <row r="149">
          <cell r="D149" t="str">
            <v>116B</v>
          </cell>
        </row>
        <row r="150">
          <cell r="D150" t="str">
            <v>118B</v>
          </cell>
        </row>
        <row r="151">
          <cell r="D151" t="str">
            <v>121B</v>
          </cell>
        </row>
        <row r="152">
          <cell r="D152" t="str">
            <v>128B</v>
          </cell>
        </row>
        <row r="153">
          <cell r="D153" t="str">
            <v>114B</v>
          </cell>
        </row>
        <row r="154">
          <cell r="D154" t="str">
            <v>116B</v>
          </cell>
        </row>
        <row r="155">
          <cell r="D155" t="str">
            <v>118B</v>
          </cell>
        </row>
        <row r="156">
          <cell r="D156" t="str">
            <v>121B</v>
          </cell>
        </row>
        <row r="157">
          <cell r="D157" t="str">
            <v>128B</v>
          </cell>
        </row>
        <row r="158">
          <cell r="D158" t="str">
            <v>129B</v>
          </cell>
        </row>
        <row r="159">
          <cell r="D159" t="str">
            <v>114B</v>
          </cell>
        </row>
        <row r="160">
          <cell r="D160" t="str">
            <v>116B</v>
          </cell>
        </row>
        <row r="161">
          <cell r="D161" t="str">
            <v>118B</v>
          </cell>
        </row>
        <row r="162">
          <cell r="D162" t="str">
            <v>121B</v>
          </cell>
        </row>
        <row r="163">
          <cell r="D163" t="str">
            <v>128B</v>
          </cell>
        </row>
        <row r="164">
          <cell r="D164" t="str">
            <v>131B</v>
          </cell>
        </row>
        <row r="165">
          <cell r="D165" t="str">
            <v>103B</v>
          </cell>
        </row>
        <row r="166">
          <cell r="D166" t="str">
            <v>114B</v>
          </cell>
        </row>
        <row r="167">
          <cell r="D167" t="str">
            <v>116B</v>
          </cell>
        </row>
        <row r="168">
          <cell r="D168" t="str">
            <v>118B</v>
          </cell>
        </row>
        <row r="169">
          <cell r="D169" t="str">
            <v>121B</v>
          </cell>
        </row>
        <row r="170">
          <cell r="D170" t="str">
            <v>001B</v>
          </cell>
        </row>
        <row r="171">
          <cell r="D171" t="str">
            <v>002B</v>
          </cell>
        </row>
        <row r="172">
          <cell r="D172" t="str">
            <v>003B</v>
          </cell>
        </row>
        <row r="173">
          <cell r="D173" t="str">
            <v>004B</v>
          </cell>
        </row>
        <row r="174">
          <cell r="D174" t="str">
            <v>006B</v>
          </cell>
        </row>
        <row r="175">
          <cell r="D175" t="str">
            <v>007B</v>
          </cell>
        </row>
        <row r="176">
          <cell r="D176" t="str">
            <v>008B</v>
          </cell>
        </row>
        <row r="177">
          <cell r="D177" t="str">
            <v>009B</v>
          </cell>
        </row>
        <row r="178">
          <cell r="D178" t="str">
            <v>011B</v>
          </cell>
        </row>
        <row r="179">
          <cell r="D179" t="str">
            <v>012B</v>
          </cell>
        </row>
        <row r="180">
          <cell r="D180" t="str">
            <v>013B</v>
          </cell>
        </row>
        <row r="181">
          <cell r="D181" t="str">
            <v>018B</v>
          </cell>
        </row>
        <row r="182">
          <cell r="D182" t="str">
            <v>019B</v>
          </cell>
        </row>
        <row r="183">
          <cell r="D183" t="str">
            <v>021B</v>
          </cell>
        </row>
        <row r="184">
          <cell r="D184" t="str">
            <v>014B</v>
          </cell>
        </row>
        <row r="185">
          <cell r="D185" t="str">
            <v>016B</v>
          </cell>
        </row>
        <row r="186">
          <cell r="D186" t="str">
            <v>103B</v>
          </cell>
        </row>
        <row r="187">
          <cell r="D187" t="str">
            <v>106B</v>
          </cell>
        </row>
        <row r="188">
          <cell r="D188" t="str">
            <v>114B</v>
          </cell>
        </row>
        <row r="189">
          <cell r="D189" t="str">
            <v>116B</v>
          </cell>
        </row>
        <row r="190">
          <cell r="D190" t="str">
            <v>118B</v>
          </cell>
        </row>
        <row r="191">
          <cell r="D191" t="str">
            <v>121B</v>
          </cell>
        </row>
        <row r="192">
          <cell r="D192" t="str">
            <v>119B</v>
          </cell>
        </row>
        <row r="193">
          <cell r="D193" t="str">
            <v>301B</v>
          </cell>
        </row>
        <row r="194">
          <cell r="D194" t="str">
            <v>303B</v>
          </cell>
        </row>
        <row r="195">
          <cell r="D195" t="str">
            <v>306B</v>
          </cell>
        </row>
        <row r="196">
          <cell r="D196" t="str">
            <v>313B</v>
          </cell>
        </row>
        <row r="197">
          <cell r="D197" t="str">
            <v>326B</v>
          </cell>
        </row>
        <row r="198">
          <cell r="D198" t="str">
            <v>327B</v>
          </cell>
        </row>
        <row r="199">
          <cell r="D199" t="str">
            <v>107B</v>
          </cell>
        </row>
        <row r="200">
          <cell r="D200" t="str">
            <v>108B</v>
          </cell>
        </row>
        <row r="201">
          <cell r="D201" t="str">
            <v>109B</v>
          </cell>
        </row>
        <row r="202">
          <cell r="D202" t="str">
            <v>111B</v>
          </cell>
        </row>
        <row r="203">
          <cell r="D203" t="str">
            <v>113B</v>
          </cell>
        </row>
        <row r="204">
          <cell r="D204" t="str">
            <v>114B</v>
          </cell>
        </row>
        <row r="205">
          <cell r="D205" t="str">
            <v>118B</v>
          </cell>
        </row>
        <row r="206">
          <cell r="D206" t="str">
            <v>119B</v>
          </cell>
        </row>
        <row r="207">
          <cell r="D207" t="str">
            <v>111B</v>
          </cell>
        </row>
        <row r="208">
          <cell r="D208" t="str">
            <v>113B</v>
          </cell>
        </row>
        <row r="209">
          <cell r="D209" t="str">
            <v>114B</v>
          </cell>
        </row>
        <row r="210">
          <cell r="D210" t="str">
            <v>117B</v>
          </cell>
        </row>
        <row r="211">
          <cell r="D211" t="str">
            <v>118B</v>
          </cell>
        </row>
        <row r="212">
          <cell r="D212" t="str">
            <v>111B</v>
          </cell>
        </row>
        <row r="213">
          <cell r="D213" t="str">
            <v>114B</v>
          </cell>
        </row>
        <row r="214">
          <cell r="D214" t="str">
            <v>117B</v>
          </cell>
        </row>
        <row r="215">
          <cell r="D215" t="str">
            <v>118B</v>
          </cell>
        </row>
        <row r="216">
          <cell r="D216" t="str">
            <v>111B</v>
          </cell>
        </row>
        <row r="217">
          <cell r="D217" t="str">
            <v>114B</v>
          </cell>
        </row>
        <row r="218">
          <cell r="D218" t="str">
            <v>117B</v>
          </cell>
        </row>
        <row r="219">
          <cell r="D219" t="str">
            <v>111B</v>
          </cell>
        </row>
        <row r="220">
          <cell r="D220" t="str">
            <v>114B</v>
          </cell>
        </row>
        <row r="221">
          <cell r="D221" t="str">
            <v>117B</v>
          </cell>
        </row>
        <row r="222">
          <cell r="D222" t="str">
            <v>103B</v>
          </cell>
        </row>
        <row r="223">
          <cell r="D223" t="str">
            <v>111B</v>
          </cell>
        </row>
        <row r="224">
          <cell r="D224" t="str">
            <v>114B</v>
          </cell>
        </row>
        <row r="225">
          <cell r="D225" t="str">
            <v>117B</v>
          </cell>
        </row>
        <row r="226">
          <cell r="D226" t="str">
            <v>118B</v>
          </cell>
        </row>
        <row r="227">
          <cell r="D227" t="str">
            <v>107B</v>
          </cell>
        </row>
        <row r="228">
          <cell r="D228" t="str">
            <v>108B</v>
          </cell>
        </row>
        <row r="229">
          <cell r="D229" t="str">
            <v>109B</v>
          </cell>
        </row>
        <row r="230">
          <cell r="D230" t="str">
            <v>111B</v>
          </cell>
        </row>
        <row r="231">
          <cell r="D231" t="str">
            <v>113B</v>
          </cell>
        </row>
        <row r="232">
          <cell r="D232" t="str">
            <v>114B</v>
          </cell>
        </row>
        <row r="233">
          <cell r="D233" t="str">
            <v>118B</v>
          </cell>
        </row>
        <row r="234">
          <cell r="D234" t="str">
            <v>119B</v>
          </cell>
        </row>
        <row r="235">
          <cell r="D235" t="str">
            <v>111B</v>
          </cell>
        </row>
        <row r="236">
          <cell r="D236" t="str">
            <v>114B</v>
          </cell>
        </row>
        <row r="237">
          <cell r="D237" t="str">
            <v>117B</v>
          </cell>
        </row>
        <row r="238">
          <cell r="D238" t="str">
            <v>103B</v>
          </cell>
        </row>
        <row r="239">
          <cell r="D239" t="str">
            <v>111B</v>
          </cell>
        </row>
        <row r="240">
          <cell r="D240" t="str">
            <v>114B</v>
          </cell>
        </row>
        <row r="241">
          <cell r="D241" t="str">
            <v>103B</v>
          </cell>
        </row>
        <row r="242">
          <cell r="D242" t="str">
            <v>111B</v>
          </cell>
        </row>
        <row r="243">
          <cell r="D243" t="str">
            <v>114B</v>
          </cell>
        </row>
        <row r="244">
          <cell r="D244" t="str">
            <v>001B</v>
          </cell>
        </row>
        <row r="245">
          <cell r="D245" t="str">
            <v>002B</v>
          </cell>
        </row>
        <row r="246">
          <cell r="D246" t="str">
            <v>003B</v>
          </cell>
        </row>
        <row r="247">
          <cell r="D247" t="str">
            <v>004B</v>
          </cell>
        </row>
        <row r="248">
          <cell r="D248" t="str">
            <v>006B</v>
          </cell>
        </row>
        <row r="249">
          <cell r="D249" t="str">
            <v>007B</v>
          </cell>
        </row>
        <row r="250">
          <cell r="D250" t="str">
            <v>008B</v>
          </cell>
        </row>
        <row r="251">
          <cell r="D251" t="str">
            <v>009B</v>
          </cell>
        </row>
        <row r="252">
          <cell r="D252" t="str">
            <v>011B</v>
          </cell>
        </row>
        <row r="253">
          <cell r="D253" t="str">
            <v>012B</v>
          </cell>
        </row>
        <row r="254">
          <cell r="D254" t="str">
            <v>013B</v>
          </cell>
        </row>
        <row r="255">
          <cell r="D255" t="str">
            <v>018B</v>
          </cell>
        </row>
        <row r="256">
          <cell r="D256" t="str">
            <v>019B</v>
          </cell>
        </row>
        <row r="257">
          <cell r="D257" t="str">
            <v>021B</v>
          </cell>
        </row>
        <row r="258">
          <cell r="D258" t="str">
            <v>014B</v>
          </cell>
        </row>
        <row r="259">
          <cell r="D259" t="str">
            <v>016B</v>
          </cell>
        </row>
        <row r="260">
          <cell r="D260" t="str">
            <v>101B</v>
          </cell>
        </row>
        <row r="261">
          <cell r="D261" t="str">
            <v>114B</v>
          </cell>
        </row>
        <row r="262">
          <cell r="D262" t="str">
            <v>116B</v>
          </cell>
        </row>
        <row r="263">
          <cell r="D263" t="str">
            <v>118B</v>
          </cell>
        </row>
        <row r="264">
          <cell r="D264" t="str">
            <v>121B</v>
          </cell>
        </row>
        <row r="265">
          <cell r="D265" t="str">
            <v>144B</v>
          </cell>
        </row>
        <row r="266">
          <cell r="D266" t="str">
            <v>203B</v>
          </cell>
        </row>
        <row r="267">
          <cell r="D267" t="str">
            <v>211B</v>
          </cell>
        </row>
        <row r="268">
          <cell r="D268" t="str">
            <v>212B</v>
          </cell>
        </row>
        <row r="269">
          <cell r="D269" t="str">
            <v>213B</v>
          </cell>
        </row>
        <row r="270">
          <cell r="D270" t="str">
            <v>301B</v>
          </cell>
        </row>
        <row r="271">
          <cell r="D271" t="str">
            <v>303B</v>
          </cell>
        </row>
        <row r="272">
          <cell r="D272" t="str">
            <v>306B</v>
          </cell>
        </row>
        <row r="273">
          <cell r="D273" t="str">
            <v>313B</v>
          </cell>
        </row>
        <row r="274">
          <cell r="D274" t="str">
            <v>326B</v>
          </cell>
        </row>
        <row r="275">
          <cell r="D275" t="str">
            <v>327B</v>
          </cell>
        </row>
        <row r="276">
          <cell r="D276" t="str">
            <v>334B</v>
          </cell>
        </row>
        <row r="277">
          <cell r="D277" t="str">
            <v>338B</v>
          </cell>
        </row>
        <row r="278">
          <cell r="D278" t="str">
            <v>339B</v>
          </cell>
        </row>
        <row r="279">
          <cell r="D279" t="str">
            <v>342B</v>
          </cell>
        </row>
        <row r="280">
          <cell r="D280" t="str">
            <v>347B</v>
          </cell>
        </row>
        <row r="281">
          <cell r="D281" t="str">
            <v>348B</v>
          </cell>
        </row>
        <row r="282">
          <cell r="D282" t="str">
            <v>121B</v>
          </cell>
        </row>
        <row r="283">
          <cell r="D283" t="str">
            <v>216B</v>
          </cell>
        </row>
        <row r="284">
          <cell r="D284" t="str">
            <v>217B</v>
          </cell>
        </row>
        <row r="285">
          <cell r="D285" t="str">
            <v>218B</v>
          </cell>
        </row>
        <row r="286">
          <cell r="D286" t="str">
            <v>221B</v>
          </cell>
        </row>
        <row r="287">
          <cell r="D287" t="str">
            <v>222B</v>
          </cell>
        </row>
        <row r="288">
          <cell r="D288" t="str">
            <v>223B</v>
          </cell>
        </row>
        <row r="289">
          <cell r="D289" t="str">
            <v>224B</v>
          </cell>
        </row>
        <row r="290">
          <cell r="D290" t="str">
            <v>226B</v>
          </cell>
        </row>
        <row r="291">
          <cell r="D291" t="str">
            <v>227B</v>
          </cell>
        </row>
        <row r="292">
          <cell r="D292" t="str">
            <v>228B</v>
          </cell>
        </row>
        <row r="293">
          <cell r="D293" t="str">
            <v>231B</v>
          </cell>
        </row>
        <row r="294">
          <cell r="D294" t="str">
            <v>232B</v>
          </cell>
        </row>
        <row r="295">
          <cell r="D295" t="str">
            <v>251B</v>
          </cell>
        </row>
        <row r="296">
          <cell r="D296" t="str">
            <v>239B</v>
          </cell>
        </row>
        <row r="297">
          <cell r="D297" t="str">
            <v>243B</v>
          </cell>
        </row>
        <row r="298">
          <cell r="D298" t="str">
            <v>244B</v>
          </cell>
        </row>
        <row r="299">
          <cell r="D299" t="str">
            <v>343B</v>
          </cell>
        </row>
        <row r="300">
          <cell r="D300" t="str">
            <v>233B</v>
          </cell>
        </row>
        <row r="301">
          <cell r="D301" t="str">
            <v>234B</v>
          </cell>
        </row>
        <row r="302">
          <cell r="D302" t="str">
            <v>236B</v>
          </cell>
        </row>
        <row r="303">
          <cell r="D303" t="str">
            <v>237B</v>
          </cell>
        </row>
        <row r="304">
          <cell r="D304" t="str">
            <v>238B</v>
          </cell>
        </row>
        <row r="305">
          <cell r="D305" t="str">
            <v>249B</v>
          </cell>
        </row>
        <row r="306">
          <cell r="D306" t="str">
            <v>252B</v>
          </cell>
        </row>
        <row r="307">
          <cell r="D307" t="str">
            <v>344B</v>
          </cell>
        </row>
        <row r="308">
          <cell r="D308" t="str">
            <v>346B</v>
          </cell>
        </row>
        <row r="309">
          <cell r="D309" t="str">
            <v>526B</v>
          </cell>
        </row>
        <row r="310">
          <cell r="D310" t="str">
            <v>001B</v>
          </cell>
        </row>
        <row r="311">
          <cell r="D311" t="str">
            <v>002B</v>
          </cell>
        </row>
        <row r="312">
          <cell r="D312" t="str">
            <v>003B</v>
          </cell>
        </row>
        <row r="313">
          <cell r="D313" t="str">
            <v>004B</v>
          </cell>
        </row>
        <row r="314">
          <cell r="D314" t="str">
            <v>006B</v>
          </cell>
        </row>
        <row r="315">
          <cell r="D315" t="str">
            <v>007B</v>
          </cell>
        </row>
        <row r="316">
          <cell r="D316" t="str">
            <v>008B</v>
          </cell>
        </row>
        <row r="317">
          <cell r="D317" t="str">
            <v>009B</v>
          </cell>
        </row>
        <row r="318">
          <cell r="D318" t="str">
            <v>011B</v>
          </cell>
        </row>
        <row r="319">
          <cell r="D319" t="str">
            <v>012B</v>
          </cell>
        </row>
        <row r="320">
          <cell r="D320" t="str">
            <v>013B</v>
          </cell>
        </row>
        <row r="321">
          <cell r="D321" t="str">
            <v>018B</v>
          </cell>
        </row>
        <row r="322">
          <cell r="D322" t="str">
            <v>019B</v>
          </cell>
        </row>
        <row r="323">
          <cell r="D323" t="str">
            <v>021B</v>
          </cell>
        </row>
        <row r="324">
          <cell r="D324" t="str">
            <v>014B</v>
          </cell>
        </row>
        <row r="325">
          <cell r="D325" t="str">
            <v>015B</v>
          </cell>
        </row>
        <row r="326">
          <cell r="D326" t="str">
            <v>016B</v>
          </cell>
        </row>
        <row r="327">
          <cell r="D327" t="str">
            <v>017B</v>
          </cell>
        </row>
        <row r="328">
          <cell r="D328" t="str">
            <v>103B</v>
          </cell>
        </row>
        <row r="329">
          <cell r="D329" t="str">
            <v>114B</v>
          </cell>
        </row>
        <row r="330">
          <cell r="D330" t="str">
            <v>116B</v>
          </cell>
        </row>
        <row r="331">
          <cell r="D331" t="str">
            <v>118B</v>
          </cell>
        </row>
        <row r="332">
          <cell r="D332" t="str">
            <v>121B</v>
          </cell>
        </row>
        <row r="333">
          <cell r="D333" t="str">
            <v>301B</v>
          </cell>
        </row>
        <row r="334">
          <cell r="D334" t="str">
            <v>303B</v>
          </cell>
        </row>
        <row r="335">
          <cell r="D335" t="str">
            <v>306B</v>
          </cell>
        </row>
        <row r="336">
          <cell r="D336" t="str">
            <v>313B</v>
          </cell>
        </row>
        <row r="337">
          <cell r="D337" t="str">
            <v>318B</v>
          </cell>
        </row>
        <row r="338">
          <cell r="D338" t="str">
            <v>319B</v>
          </cell>
        </row>
        <row r="339">
          <cell r="D339" t="str">
            <v>321B</v>
          </cell>
        </row>
        <row r="340">
          <cell r="D340" t="str">
            <v>322B</v>
          </cell>
        </row>
        <row r="341">
          <cell r="D341" t="str">
            <v>323B</v>
          </cell>
        </row>
        <row r="342">
          <cell r="D342" t="str">
            <v>326B</v>
          </cell>
        </row>
        <row r="343">
          <cell r="D343" t="str">
            <v>327B</v>
          </cell>
        </row>
        <row r="344">
          <cell r="D344" t="str">
            <v>337B</v>
          </cell>
        </row>
        <row r="345">
          <cell r="D345" t="str">
            <v>422B</v>
          </cell>
        </row>
        <row r="346">
          <cell r="D346" t="str">
            <v>121B</v>
          </cell>
        </row>
        <row r="347">
          <cell r="D347" t="str">
            <v>329B</v>
          </cell>
        </row>
        <row r="348">
          <cell r="D348" t="str">
            <v>331B</v>
          </cell>
        </row>
        <row r="349">
          <cell r="D349" t="str">
            <v>332B</v>
          </cell>
        </row>
        <row r="350">
          <cell r="D350" t="str">
            <v>333B</v>
          </cell>
        </row>
        <row r="351">
          <cell r="D351" t="str">
            <v>001B</v>
          </cell>
        </row>
        <row r="352">
          <cell r="D352" t="str">
            <v>002B</v>
          </cell>
        </row>
        <row r="353">
          <cell r="D353" t="str">
            <v>003B</v>
          </cell>
        </row>
        <row r="354">
          <cell r="D354" t="str">
            <v>004B</v>
          </cell>
        </row>
        <row r="355">
          <cell r="D355" t="str">
            <v>006B</v>
          </cell>
        </row>
        <row r="356">
          <cell r="D356" t="str">
            <v>007B</v>
          </cell>
        </row>
        <row r="357">
          <cell r="D357" t="str">
            <v>008B</v>
          </cell>
        </row>
        <row r="358">
          <cell r="D358" t="str">
            <v>009B</v>
          </cell>
        </row>
        <row r="359">
          <cell r="D359" t="str">
            <v>011B</v>
          </cell>
        </row>
        <row r="360">
          <cell r="D360" t="str">
            <v>012B</v>
          </cell>
        </row>
        <row r="361">
          <cell r="D361" t="str">
            <v>013B</v>
          </cell>
        </row>
        <row r="362">
          <cell r="D362" t="str">
            <v>018B</v>
          </cell>
        </row>
        <row r="363">
          <cell r="D363" t="str">
            <v>019B</v>
          </cell>
        </row>
        <row r="364">
          <cell r="D364" t="str">
            <v>021B</v>
          </cell>
        </row>
        <row r="365">
          <cell r="D365" t="str">
            <v>014B</v>
          </cell>
        </row>
        <row r="366">
          <cell r="D366" t="str">
            <v>016B</v>
          </cell>
        </row>
        <row r="367">
          <cell r="D367" t="str">
            <v>103B</v>
          </cell>
        </row>
        <row r="368">
          <cell r="D368" t="str">
            <v>114B</v>
          </cell>
        </row>
        <row r="369">
          <cell r="D369" t="str">
            <v>116B</v>
          </cell>
        </row>
        <row r="370">
          <cell r="D370" t="str">
            <v>118B</v>
          </cell>
        </row>
        <row r="371">
          <cell r="D371" t="str">
            <v>121B</v>
          </cell>
        </row>
        <row r="372">
          <cell r="D372" t="str">
            <v>301B</v>
          </cell>
        </row>
        <row r="373">
          <cell r="D373" t="str">
            <v>303B</v>
          </cell>
        </row>
        <row r="374">
          <cell r="D374" t="str">
            <v>306B</v>
          </cell>
        </row>
        <row r="375">
          <cell r="D375" t="str">
            <v>307B</v>
          </cell>
        </row>
        <row r="376">
          <cell r="D376" t="str">
            <v>308B</v>
          </cell>
        </row>
        <row r="377">
          <cell r="D377" t="str">
            <v>309B</v>
          </cell>
        </row>
        <row r="378">
          <cell r="D378" t="str">
            <v>313B</v>
          </cell>
        </row>
        <row r="379">
          <cell r="D379" t="str">
            <v>323B</v>
          </cell>
        </row>
        <row r="380">
          <cell r="D380" t="str">
            <v>326B</v>
          </cell>
        </row>
        <row r="381">
          <cell r="D381" t="str">
            <v>327B</v>
          </cell>
        </row>
        <row r="382">
          <cell r="D382" t="str">
            <v>337B</v>
          </cell>
        </row>
        <row r="383">
          <cell r="D383" t="str">
            <v>001B</v>
          </cell>
        </row>
        <row r="384">
          <cell r="D384" t="str">
            <v>002B</v>
          </cell>
        </row>
        <row r="385">
          <cell r="D385" t="str">
            <v>003B</v>
          </cell>
        </row>
        <row r="386">
          <cell r="D386" t="str">
            <v>004B</v>
          </cell>
        </row>
        <row r="387">
          <cell r="D387" t="str">
            <v>006B</v>
          </cell>
        </row>
        <row r="388">
          <cell r="D388" t="str">
            <v>007B</v>
          </cell>
        </row>
        <row r="389">
          <cell r="D389" t="str">
            <v>008B</v>
          </cell>
        </row>
        <row r="390">
          <cell r="D390" t="str">
            <v>009B</v>
          </cell>
        </row>
        <row r="391">
          <cell r="D391" t="str">
            <v>011B</v>
          </cell>
        </row>
        <row r="392">
          <cell r="D392" t="str">
            <v>012B</v>
          </cell>
        </row>
        <row r="393">
          <cell r="D393" t="str">
            <v>013B</v>
          </cell>
        </row>
        <row r="394">
          <cell r="D394" t="str">
            <v>018B</v>
          </cell>
        </row>
        <row r="395">
          <cell r="D395" t="str">
            <v>019B</v>
          </cell>
        </row>
        <row r="396">
          <cell r="D396" t="str">
            <v>021B</v>
          </cell>
        </row>
        <row r="397">
          <cell r="D397" t="str">
            <v>014B</v>
          </cell>
        </row>
        <row r="398">
          <cell r="D398" t="str">
            <v>016B</v>
          </cell>
        </row>
        <row r="399">
          <cell r="D399" t="str">
            <v>114B</v>
          </cell>
        </row>
        <row r="400">
          <cell r="D400" t="str">
            <v>116B</v>
          </cell>
        </row>
        <row r="401">
          <cell r="D401" t="str">
            <v>118B</v>
          </cell>
        </row>
        <row r="402">
          <cell r="D402" t="str">
            <v>121B</v>
          </cell>
        </row>
        <row r="403">
          <cell r="D403" t="str">
            <v>301B</v>
          </cell>
        </row>
        <row r="404">
          <cell r="D404" t="str">
            <v>302B</v>
          </cell>
        </row>
        <row r="405">
          <cell r="D405" t="str">
            <v>303B</v>
          </cell>
        </row>
        <row r="406">
          <cell r="D406" t="str">
            <v>306B</v>
          </cell>
        </row>
        <row r="407">
          <cell r="D407" t="str">
            <v>313B</v>
          </cell>
        </row>
        <row r="408">
          <cell r="D408" t="str">
            <v>323B</v>
          </cell>
        </row>
        <row r="409">
          <cell r="D409" t="str">
            <v>326B</v>
          </cell>
        </row>
        <row r="410">
          <cell r="D410" t="str">
            <v>327B</v>
          </cell>
        </row>
        <row r="411">
          <cell r="D411" t="str">
            <v>411B</v>
          </cell>
        </row>
        <row r="412">
          <cell r="D412" t="str">
            <v>413B</v>
          </cell>
        </row>
        <row r="413">
          <cell r="D413" t="str">
            <v>414B</v>
          </cell>
        </row>
        <row r="414">
          <cell r="D414" t="str">
            <v>416B</v>
          </cell>
        </row>
        <row r="415">
          <cell r="D415" t="str">
            <v>417B</v>
          </cell>
        </row>
        <row r="416">
          <cell r="D416" t="str">
            <v>421B</v>
          </cell>
        </row>
        <row r="417">
          <cell r="D417" t="str">
            <v>423B</v>
          </cell>
        </row>
        <row r="418">
          <cell r="D418" t="str">
            <v>426B</v>
          </cell>
        </row>
        <row r="419">
          <cell r="D419" t="str">
            <v>501B</v>
          </cell>
        </row>
        <row r="420">
          <cell r="D420" t="str">
            <v>503B</v>
          </cell>
        </row>
        <row r="421">
          <cell r="D421" t="str">
            <v>523B</v>
          </cell>
        </row>
        <row r="422">
          <cell r="D422" t="str">
            <v>524B</v>
          </cell>
        </row>
        <row r="423">
          <cell r="D423" t="str">
            <v>534B</v>
          </cell>
        </row>
        <row r="424">
          <cell r="D424" t="str">
            <v>101B</v>
          </cell>
        </row>
        <row r="425">
          <cell r="D425" t="str">
            <v>433B</v>
          </cell>
        </row>
        <row r="426">
          <cell r="D426" t="str">
            <v>436B</v>
          </cell>
        </row>
        <row r="427">
          <cell r="D427" t="str">
            <v>438B</v>
          </cell>
        </row>
        <row r="428">
          <cell r="D428" t="str">
            <v>507B</v>
          </cell>
        </row>
        <row r="429">
          <cell r="D429" t="str">
            <v>508B</v>
          </cell>
        </row>
        <row r="430">
          <cell r="D430" t="str">
            <v>506B</v>
          </cell>
        </row>
        <row r="431">
          <cell r="D431" t="str">
            <v>509B</v>
          </cell>
        </row>
        <row r="432">
          <cell r="D432" t="str">
            <v>511B</v>
          </cell>
        </row>
        <row r="433">
          <cell r="D433" t="str">
            <v>512B</v>
          </cell>
        </row>
        <row r="434">
          <cell r="D434" t="str">
            <v>514B</v>
          </cell>
        </row>
        <row r="435">
          <cell r="D435" t="str">
            <v>516B</v>
          </cell>
        </row>
        <row r="436">
          <cell r="D436" t="str">
            <v>502B</v>
          </cell>
        </row>
        <row r="437">
          <cell r="D437" t="str">
            <v>518B</v>
          </cell>
        </row>
        <row r="438">
          <cell r="D438" t="str">
            <v>519B</v>
          </cell>
        </row>
        <row r="439">
          <cell r="D439" t="str">
            <v>536B</v>
          </cell>
        </row>
        <row r="440">
          <cell r="D440" t="str">
            <v>517B</v>
          </cell>
        </row>
        <row r="441">
          <cell r="D441" t="str">
            <v>525B</v>
          </cell>
        </row>
        <row r="442">
          <cell r="D442" t="str">
            <v>022B</v>
          </cell>
        </row>
        <row r="443">
          <cell r="D443" t="str">
            <v>022B</v>
          </cell>
        </row>
        <row r="444">
          <cell r="D444" t="str">
            <v>418B</v>
          </cell>
        </row>
        <row r="445">
          <cell r="D445" t="str">
            <v>533B</v>
          </cell>
        </row>
        <row r="446">
          <cell r="D446" t="str">
            <v>422B</v>
          </cell>
        </row>
        <row r="447">
          <cell r="D447" t="str">
            <v>022B</v>
          </cell>
        </row>
      </sheetData>
      <sheetData sheetId="10" refreshError="1"/>
      <sheetData sheetId="11" refreshError="1"/>
      <sheetData sheetId="12" refreshError="1"/>
      <sheetData sheetId="13" refreshError="1">
        <row r="1">
          <cell r="N1" t="str">
            <v>2008/007</v>
          </cell>
          <cell r="O1" t="str">
            <v>2008/008</v>
          </cell>
          <cell r="P1" t="str">
            <v>2008/009</v>
          </cell>
          <cell r="Q1" t="str">
            <v>2008/010</v>
          </cell>
          <cell r="R1" t="str">
            <v>2008/011</v>
          </cell>
          <cell r="S1" t="str">
            <v>2008/012</v>
          </cell>
        </row>
        <row r="2">
          <cell r="N2">
            <v>39630</v>
          </cell>
          <cell r="O2">
            <v>39661</v>
          </cell>
          <cell r="P2">
            <v>39692</v>
          </cell>
          <cell r="Q2">
            <v>39722</v>
          </cell>
          <cell r="R2">
            <v>39753</v>
          </cell>
          <cell r="S2">
            <v>39783</v>
          </cell>
        </row>
        <row r="3">
          <cell r="N3">
            <v>60135.951333333331</v>
          </cell>
          <cell r="O3">
            <v>45002.400666666668</v>
          </cell>
          <cell r="P3">
            <v>45002.400666666668</v>
          </cell>
          <cell r="Q3">
            <v>45002.400666666668</v>
          </cell>
          <cell r="R3">
            <v>45002.400666666668</v>
          </cell>
          <cell r="S3">
            <v>45002.400666666668</v>
          </cell>
        </row>
        <row r="4">
          <cell r="N4">
            <v>7516.9957142857147</v>
          </cell>
          <cell r="O4">
            <v>5625.3014285714289</v>
          </cell>
          <cell r="P4">
            <v>5625.3014285714289</v>
          </cell>
          <cell r="Q4">
            <v>5625.3014285714289</v>
          </cell>
          <cell r="R4">
            <v>5625.3014285714289</v>
          </cell>
          <cell r="S4">
            <v>5625.3014285714289</v>
          </cell>
        </row>
        <row r="5">
          <cell r="N5">
            <v>6013.5965714285712</v>
          </cell>
          <cell r="O5">
            <v>4500.2411428571431</v>
          </cell>
          <cell r="P5">
            <v>4500.2411428571431</v>
          </cell>
          <cell r="Q5">
            <v>4500.2411428571431</v>
          </cell>
          <cell r="R5">
            <v>4500.2411428571431</v>
          </cell>
          <cell r="S5">
            <v>4500.2411428571431</v>
          </cell>
        </row>
        <row r="6">
          <cell r="N6">
            <v>13308.205238095235</v>
          </cell>
          <cell r="O6">
            <v>9959.1204761904755</v>
          </cell>
          <cell r="P6">
            <v>9959.1204761904755</v>
          </cell>
          <cell r="Q6">
            <v>9959.1204761904755</v>
          </cell>
          <cell r="R6">
            <v>19526.0455</v>
          </cell>
          <cell r="S6">
            <v>19526.0455</v>
          </cell>
        </row>
        <row r="7">
          <cell r="N7">
            <v>32879.243333333332</v>
          </cell>
          <cell r="O7">
            <v>24604.996666666666</v>
          </cell>
          <cell r="P7">
            <v>24604.996666666666</v>
          </cell>
          <cell r="Q7">
            <v>24604.996666666666</v>
          </cell>
          <cell r="R7">
            <v>24604.996666666666</v>
          </cell>
          <cell r="S7">
            <v>24604.996666666666</v>
          </cell>
        </row>
        <row r="8">
          <cell r="N8">
            <v>4109.903619047619</v>
          </cell>
          <cell r="O8">
            <v>3075.6232380952383</v>
          </cell>
          <cell r="P8">
            <v>3075.6232380952383</v>
          </cell>
          <cell r="Q8">
            <v>3075.6232380952383</v>
          </cell>
          <cell r="R8">
            <v>3075.6232380952383</v>
          </cell>
          <cell r="S8">
            <v>3075.6232380952383</v>
          </cell>
        </row>
        <row r="9">
          <cell r="N9">
            <v>3287.9171428571435</v>
          </cell>
          <cell r="O9">
            <v>2460.494285714286</v>
          </cell>
          <cell r="P9">
            <v>2460.494285714286</v>
          </cell>
          <cell r="Q9">
            <v>2460.494285714286</v>
          </cell>
          <cell r="R9">
            <v>2460.494285714286</v>
          </cell>
          <cell r="S9">
            <v>2460.494285714286</v>
          </cell>
        </row>
        <row r="10">
          <cell r="N10">
            <v>6834.7242857142865</v>
          </cell>
          <cell r="O10">
            <v>6834.7242857142865</v>
          </cell>
          <cell r="P10">
            <v>6834.7242857142865</v>
          </cell>
          <cell r="Q10">
            <v>6834.7242857142865</v>
          </cell>
          <cell r="R10">
            <v>13400.293500000002</v>
          </cell>
          <cell r="S10">
            <v>13400.293500000002</v>
          </cell>
        </row>
        <row r="11">
          <cell r="N11">
            <v>17491.753714285715</v>
          </cell>
          <cell r="O11">
            <v>13089.855428571427</v>
          </cell>
          <cell r="P11">
            <v>13089.855428571427</v>
          </cell>
          <cell r="Q11">
            <v>13089.855428571427</v>
          </cell>
          <cell r="R11">
            <v>13089.855428571427</v>
          </cell>
          <cell r="S11">
            <v>13089.855428571427</v>
          </cell>
        </row>
        <row r="12">
          <cell r="N12">
            <v>1478.2324761904763</v>
          </cell>
          <cell r="O12">
            <v>1106.2269523809525</v>
          </cell>
          <cell r="P12">
            <v>1106.2269523809525</v>
          </cell>
          <cell r="Q12">
            <v>1106.2269523809525</v>
          </cell>
          <cell r="R12">
            <v>1106.2269523809525</v>
          </cell>
          <cell r="S12">
            <v>1106.2269523809525</v>
          </cell>
        </row>
        <row r="13">
          <cell r="N13">
            <v>6601.0757999999996</v>
          </cell>
          <cell r="O13">
            <v>4288.7228999999998</v>
          </cell>
          <cell r="P13">
            <v>4288.7228999999998</v>
          </cell>
          <cell r="Q13">
            <v>4288.7228999999998</v>
          </cell>
          <cell r="R13">
            <v>4288.7228999999998</v>
          </cell>
          <cell r="S13">
            <v>4288.7228999999998</v>
          </cell>
        </row>
        <row r="14">
          <cell r="N14">
            <v>4511.5949523809522</v>
          </cell>
          <cell r="O14">
            <v>4511.5949523809522</v>
          </cell>
          <cell r="P14">
            <v>4511.5949523809522</v>
          </cell>
          <cell r="Q14">
            <v>4511.5949523809522</v>
          </cell>
          <cell r="R14">
            <v>4511.5949523809522</v>
          </cell>
          <cell r="S14">
            <v>4511.5949523809522</v>
          </cell>
        </row>
        <row r="15">
          <cell r="N15">
            <v>3282.5674285714285</v>
          </cell>
          <cell r="O15">
            <v>2456.4908571428568</v>
          </cell>
          <cell r="P15">
            <v>2456.4908571428568</v>
          </cell>
          <cell r="Q15">
            <v>2456.4908571428568</v>
          </cell>
          <cell r="R15">
            <v>2456.4908571428568</v>
          </cell>
          <cell r="S15">
            <v>2456.4908571428568</v>
          </cell>
        </row>
        <row r="16">
          <cell r="N16">
            <v>1392.1492380952379</v>
          </cell>
          <cell r="O16">
            <v>1392.1492380952379</v>
          </cell>
          <cell r="P16">
            <v>1392.1492380952379</v>
          </cell>
          <cell r="Q16">
            <v>1392.1492380952379</v>
          </cell>
          <cell r="R16">
            <v>1392.1492380952379</v>
          </cell>
          <cell r="S16">
            <v>1392.1492380952379</v>
          </cell>
        </row>
        <row r="17">
          <cell r="N17">
            <v>10227.34</v>
          </cell>
          <cell r="O17">
            <v>5700</v>
          </cell>
          <cell r="P17">
            <v>5700</v>
          </cell>
          <cell r="Q17">
            <v>5700</v>
          </cell>
          <cell r="R17">
            <v>5700</v>
          </cell>
          <cell r="S17">
            <v>5700</v>
          </cell>
        </row>
        <row r="18">
          <cell r="N18">
            <v>148.78</v>
          </cell>
          <cell r="O18">
            <v>2500</v>
          </cell>
          <cell r="P18">
            <v>2500</v>
          </cell>
          <cell r="Q18">
            <v>2500</v>
          </cell>
          <cell r="R18">
            <v>2500</v>
          </cell>
          <cell r="S18">
            <v>2500</v>
          </cell>
        </row>
        <row r="19">
          <cell r="N19">
            <v>10813.72</v>
          </cell>
          <cell r="O19">
            <v>10173.361499999999</v>
          </cell>
          <cell r="P19">
            <v>10173.361499999999</v>
          </cell>
          <cell r="Q19">
            <v>10173.361499999999</v>
          </cell>
          <cell r="R19">
            <v>10173.361499999999</v>
          </cell>
          <cell r="S19">
            <v>10173.361499999999</v>
          </cell>
        </row>
        <row r="20">
          <cell r="N20">
            <v>4039.01</v>
          </cell>
          <cell r="O20">
            <v>3000</v>
          </cell>
          <cell r="P20">
            <v>3000</v>
          </cell>
          <cell r="Q20">
            <v>3000</v>
          </cell>
          <cell r="R20">
            <v>3000</v>
          </cell>
          <cell r="S20">
            <v>4500</v>
          </cell>
        </row>
        <row r="21">
          <cell r="N21">
            <v>5620.56</v>
          </cell>
          <cell r="O21">
            <v>2200</v>
          </cell>
          <cell r="P21">
            <v>2200</v>
          </cell>
          <cell r="Q21">
            <v>2200</v>
          </cell>
          <cell r="R21">
            <v>2200</v>
          </cell>
          <cell r="S21">
            <v>3960</v>
          </cell>
        </row>
        <row r="22">
          <cell r="N22">
            <v>528</v>
          </cell>
          <cell r="O22">
            <v>1000</v>
          </cell>
          <cell r="P22">
            <v>1000</v>
          </cell>
          <cell r="Q22">
            <v>1000</v>
          </cell>
          <cell r="R22">
            <v>1000</v>
          </cell>
          <cell r="S22">
            <v>1500</v>
          </cell>
        </row>
        <row r="23">
          <cell r="N23">
            <v>1062.3</v>
          </cell>
          <cell r="O23">
            <v>1000</v>
          </cell>
          <cell r="P23">
            <v>1000</v>
          </cell>
          <cell r="Q23">
            <v>1000</v>
          </cell>
          <cell r="R23">
            <v>1000</v>
          </cell>
          <cell r="S23">
            <v>1500</v>
          </cell>
        </row>
        <row r="24">
          <cell r="N24">
            <v>13939.705331188568</v>
          </cell>
          <cell r="O24">
            <v>9500.2392344497621</v>
          </cell>
          <cell r="P24">
            <v>9401.9138755980875</v>
          </cell>
          <cell r="Q24">
            <v>8100.7177033492826</v>
          </cell>
          <cell r="R24">
            <v>7696.2513514388465</v>
          </cell>
          <cell r="S24">
            <v>6028.7081339712922</v>
          </cell>
        </row>
        <row r="25">
          <cell r="N25">
            <v>206493.99</v>
          </cell>
          <cell r="O25">
            <v>0</v>
          </cell>
          <cell r="P25">
            <v>0</v>
          </cell>
          <cell r="Q25">
            <v>0</v>
          </cell>
          <cell r="R25">
            <v>50000</v>
          </cell>
          <cell r="S25">
            <v>0</v>
          </cell>
        </row>
        <row r="26">
          <cell r="N26">
            <v>27277.78</v>
          </cell>
          <cell r="O26">
            <v>1000</v>
          </cell>
          <cell r="P26">
            <v>1000</v>
          </cell>
          <cell r="Q26">
            <v>1000</v>
          </cell>
          <cell r="R26">
            <v>1000</v>
          </cell>
          <cell r="S26">
            <v>1000</v>
          </cell>
        </row>
        <row r="27">
          <cell r="N27">
            <v>8406.5300000000007</v>
          </cell>
          <cell r="O27">
            <v>2500</v>
          </cell>
          <cell r="P27">
            <v>2500</v>
          </cell>
          <cell r="Q27">
            <v>2500</v>
          </cell>
          <cell r="R27">
            <v>2500</v>
          </cell>
          <cell r="S27">
            <v>2500</v>
          </cell>
        </row>
        <row r="28">
          <cell r="N28">
            <v>3123.64</v>
          </cell>
          <cell r="O28">
            <v>2000</v>
          </cell>
          <cell r="P28">
            <v>2000</v>
          </cell>
          <cell r="Q28">
            <v>2000</v>
          </cell>
          <cell r="R28">
            <v>2000</v>
          </cell>
          <cell r="S28">
            <v>3000</v>
          </cell>
        </row>
        <row r="29">
          <cell r="N29">
            <v>4248.6899999999996</v>
          </cell>
          <cell r="O29">
            <v>5000</v>
          </cell>
          <cell r="P29">
            <v>5000</v>
          </cell>
          <cell r="Q29">
            <v>5000</v>
          </cell>
          <cell r="R29">
            <v>5000</v>
          </cell>
          <cell r="S29">
            <v>5000</v>
          </cell>
        </row>
        <row r="30">
          <cell r="N30">
            <v>3586.75</v>
          </cell>
          <cell r="O30">
            <v>1000</v>
          </cell>
          <cell r="P30">
            <v>1000</v>
          </cell>
          <cell r="Q30">
            <v>1000</v>
          </cell>
          <cell r="R30">
            <v>1000</v>
          </cell>
          <cell r="S30">
            <v>1000</v>
          </cell>
        </row>
        <row r="31">
          <cell r="N31">
            <v>0</v>
          </cell>
          <cell r="O31">
            <v>5000</v>
          </cell>
          <cell r="P31">
            <v>5000</v>
          </cell>
          <cell r="Q31">
            <v>5000</v>
          </cell>
          <cell r="R31">
            <v>5000</v>
          </cell>
          <cell r="S31">
            <v>5000</v>
          </cell>
        </row>
        <row r="32">
          <cell r="N32">
            <v>667389.49</v>
          </cell>
          <cell r="O32">
            <v>1216328.1411113215</v>
          </cell>
          <cell r="P32">
            <v>1141806.9119340235</v>
          </cell>
          <cell r="Q32">
            <v>1134102.4848488001</v>
          </cell>
          <cell r="R32">
            <v>1151804.2281770399</v>
          </cell>
          <cell r="S32">
            <v>1474907.586409434</v>
          </cell>
        </row>
        <row r="33">
          <cell r="N33">
            <v>219245.16</v>
          </cell>
          <cell r="O33">
            <v>229771.23696981129</v>
          </cell>
          <cell r="P33">
            <v>210100.92540644188</v>
          </cell>
          <cell r="Q33">
            <v>212232.18920147599</v>
          </cell>
          <cell r="R33">
            <v>229592.32647346301</v>
          </cell>
          <cell r="S33">
            <v>260788.09086792456</v>
          </cell>
        </row>
        <row r="34">
          <cell r="N34">
            <v>469866.51999999996</v>
          </cell>
          <cell r="O34">
            <v>636478.69391387911</v>
          </cell>
          <cell r="P34">
            <v>697545.19178092061</v>
          </cell>
          <cell r="Q34">
            <v>556665.75758618792</v>
          </cell>
          <cell r="R34">
            <v>561189.32964613789</v>
          </cell>
          <cell r="S34">
            <v>648469.22815557814</v>
          </cell>
        </row>
        <row r="35">
          <cell r="N35">
            <v>78685.900000000009</v>
          </cell>
          <cell r="O35">
            <v>74588.089433962261</v>
          </cell>
          <cell r="P35">
            <v>84303.278994150009</v>
          </cell>
          <cell r="Q35">
            <v>72441.180406407599</v>
          </cell>
          <cell r="R35">
            <v>78491.690547870603</v>
          </cell>
          <cell r="S35">
            <v>77107.07773584906</v>
          </cell>
        </row>
        <row r="36">
          <cell r="N36">
            <v>0</v>
          </cell>
          <cell r="O36">
            <v>0</v>
          </cell>
          <cell r="P36">
            <v>0</v>
          </cell>
          <cell r="Q36">
            <v>0</v>
          </cell>
          <cell r="R36">
            <v>0</v>
          </cell>
          <cell r="S36">
            <v>0</v>
          </cell>
        </row>
        <row r="37">
          <cell r="N37">
            <v>44655</v>
          </cell>
          <cell r="O37">
            <v>64234.544999999998</v>
          </cell>
          <cell r="P37">
            <v>116717.17319980331</v>
          </cell>
          <cell r="Q37">
            <v>92405.473714658394</v>
          </cell>
          <cell r="R37">
            <v>92261.166720044203</v>
          </cell>
          <cell r="S37">
            <v>37503.24</v>
          </cell>
        </row>
        <row r="38">
          <cell r="N38">
            <v>1658177.7152524863</v>
          </cell>
          <cell r="O38">
            <v>1592877.5158503705</v>
          </cell>
          <cell r="P38">
            <v>1722472.6951550136</v>
          </cell>
          <cell r="Q38">
            <v>1658378.095381479</v>
          </cell>
          <cell r="R38">
            <v>1594711.1891868317</v>
          </cell>
          <cell r="S38">
            <v>1080993.3298108063</v>
          </cell>
        </row>
        <row r="39">
          <cell r="N39">
            <v>1578522.03</v>
          </cell>
          <cell r="O39">
            <v>501664.84199999995</v>
          </cell>
          <cell r="P39">
            <v>400000.12</v>
          </cell>
          <cell r="Q39">
            <v>405555.43</v>
          </cell>
          <cell r="R39">
            <v>400000</v>
          </cell>
          <cell r="S39">
            <v>481250.38500000007</v>
          </cell>
        </row>
        <row r="40">
          <cell r="N40">
            <v>0</v>
          </cell>
          <cell r="O40">
            <v>0</v>
          </cell>
          <cell r="P40">
            <v>0</v>
          </cell>
          <cell r="Q40">
            <v>0</v>
          </cell>
          <cell r="R40">
            <v>0</v>
          </cell>
          <cell r="S40">
            <v>0</v>
          </cell>
        </row>
        <row r="41">
          <cell r="N41">
            <v>0</v>
          </cell>
          <cell r="O41">
            <v>0</v>
          </cell>
          <cell r="P41">
            <v>0</v>
          </cell>
          <cell r="Q41">
            <v>0</v>
          </cell>
          <cell r="R41">
            <v>0</v>
          </cell>
          <cell r="S41">
            <v>0</v>
          </cell>
        </row>
        <row r="42">
          <cell r="N42">
            <v>0</v>
          </cell>
          <cell r="O42">
            <v>0</v>
          </cell>
          <cell r="P42">
            <v>0</v>
          </cell>
          <cell r="Q42">
            <v>0</v>
          </cell>
          <cell r="R42">
            <v>0</v>
          </cell>
          <cell r="S42">
            <v>0</v>
          </cell>
        </row>
        <row r="43">
          <cell r="N43">
            <v>-2863.33</v>
          </cell>
          <cell r="O43">
            <v>20000</v>
          </cell>
          <cell r="P43">
            <v>27999.919999999998</v>
          </cell>
          <cell r="Q43">
            <v>28000.080000000002</v>
          </cell>
          <cell r="R43">
            <v>28000</v>
          </cell>
          <cell r="S43">
            <v>20000</v>
          </cell>
        </row>
        <row r="44">
          <cell r="N44">
            <v>750172.55</v>
          </cell>
          <cell r="O44">
            <v>1069219.9062308802</v>
          </cell>
          <cell r="P44">
            <v>1108506.4371308815</v>
          </cell>
          <cell r="Q44">
            <v>1053772.72211222</v>
          </cell>
          <cell r="R44">
            <v>1074502.95939495</v>
          </cell>
          <cell r="S44">
            <v>1333239.1490356694</v>
          </cell>
        </row>
        <row r="45">
          <cell r="N45">
            <v>867477.1</v>
          </cell>
          <cell r="O45">
            <v>865558</v>
          </cell>
          <cell r="P45">
            <v>865678.06000000052</v>
          </cell>
          <cell r="Q45">
            <v>865678.05</v>
          </cell>
          <cell r="R45">
            <v>865678</v>
          </cell>
          <cell r="S45">
            <v>865558</v>
          </cell>
        </row>
        <row r="46">
          <cell r="N46">
            <v>0</v>
          </cell>
          <cell r="O46">
            <v>0</v>
          </cell>
          <cell r="P46">
            <v>0</v>
          </cell>
          <cell r="Q46">
            <v>0</v>
          </cell>
          <cell r="R46">
            <v>0</v>
          </cell>
          <cell r="S46">
            <v>0</v>
          </cell>
        </row>
        <row r="47">
          <cell r="N47">
            <v>0</v>
          </cell>
          <cell r="O47">
            <v>44000</v>
          </cell>
          <cell r="P47">
            <v>44000</v>
          </cell>
          <cell r="Q47">
            <v>44000</v>
          </cell>
          <cell r="R47">
            <v>44000</v>
          </cell>
          <cell r="S47">
            <v>66000</v>
          </cell>
        </row>
        <row r="48">
          <cell r="N48">
            <v>146997.40113291398</v>
          </cell>
          <cell r="O48">
            <v>76001.913875598097</v>
          </cell>
          <cell r="P48">
            <v>75215.3110047847</v>
          </cell>
          <cell r="Q48">
            <v>64805.741626794261</v>
          </cell>
          <cell r="R48">
            <v>61570.010811510772</v>
          </cell>
          <cell r="S48">
            <v>48229.665071770338</v>
          </cell>
        </row>
        <row r="49">
          <cell r="N49">
            <v>29872</v>
          </cell>
          <cell r="O49">
            <v>0</v>
          </cell>
          <cell r="P49">
            <v>0</v>
          </cell>
          <cell r="Q49">
            <v>0</v>
          </cell>
          <cell r="R49">
            <v>0</v>
          </cell>
          <cell r="S49">
            <v>0</v>
          </cell>
        </row>
        <row r="50">
          <cell r="N50">
            <v>10462.81</v>
          </cell>
          <cell r="O50">
            <v>25000</v>
          </cell>
          <cell r="P50">
            <v>25000</v>
          </cell>
          <cell r="Q50">
            <v>25000</v>
          </cell>
          <cell r="R50">
            <v>25000</v>
          </cell>
          <cell r="S50">
            <v>47500</v>
          </cell>
        </row>
        <row r="51">
          <cell r="N51">
            <v>0</v>
          </cell>
          <cell r="O51">
            <v>20000</v>
          </cell>
          <cell r="P51">
            <v>20000</v>
          </cell>
          <cell r="Q51">
            <v>20000</v>
          </cell>
          <cell r="R51">
            <v>20000</v>
          </cell>
          <cell r="S51">
            <v>30000</v>
          </cell>
        </row>
        <row r="52">
          <cell r="N52">
            <v>49874.199874036938</v>
          </cell>
          <cell r="O52">
            <v>17733.779904306222</v>
          </cell>
          <cell r="P52">
            <v>17550.239234449764</v>
          </cell>
          <cell r="Q52">
            <v>15121.339712918661</v>
          </cell>
          <cell r="R52">
            <v>14366.335856019179</v>
          </cell>
          <cell r="S52">
            <v>11253.588516746411</v>
          </cell>
        </row>
        <row r="53">
          <cell r="N53">
            <v>0</v>
          </cell>
          <cell r="O53">
            <v>0</v>
          </cell>
          <cell r="P53">
            <v>0</v>
          </cell>
          <cell r="Q53">
            <v>0</v>
          </cell>
          <cell r="R53">
            <v>0</v>
          </cell>
          <cell r="S53">
            <v>0</v>
          </cell>
        </row>
        <row r="54">
          <cell r="N54">
            <v>30294.5</v>
          </cell>
          <cell r="O54">
            <v>20000</v>
          </cell>
          <cell r="P54">
            <v>20000</v>
          </cell>
          <cell r="Q54">
            <v>20000</v>
          </cell>
          <cell r="R54">
            <v>20000</v>
          </cell>
          <cell r="S54">
            <v>20000</v>
          </cell>
        </row>
        <row r="55">
          <cell r="N55">
            <v>0</v>
          </cell>
          <cell r="O55">
            <v>0</v>
          </cell>
          <cell r="P55">
            <v>0</v>
          </cell>
          <cell r="Q55">
            <v>0</v>
          </cell>
          <cell r="R55">
            <v>0</v>
          </cell>
          <cell r="S55">
            <v>0</v>
          </cell>
        </row>
        <row r="56">
          <cell r="N56">
            <v>-1343877.1113619879</v>
          </cell>
          <cell r="O56">
            <v>-2550026.04158739</v>
          </cell>
          <cell r="P56">
            <v>-3747903.1281954348</v>
          </cell>
          <cell r="Q56">
            <v>-1400525.1223054677</v>
          </cell>
          <cell r="R56">
            <v>-1445801.2851073816</v>
          </cell>
          <cell r="S56">
            <v>-560329.10507684946</v>
          </cell>
        </row>
        <row r="57">
          <cell r="N57">
            <v>-1352701.2542019077</v>
          </cell>
          <cell r="O57">
            <v>-69822.733303572983</v>
          </cell>
          <cell r="P57">
            <v>1207535.7368223704</v>
          </cell>
          <cell r="Q57">
            <v>-1080404.5607009716</v>
          </cell>
          <cell r="R57">
            <v>-109096.35786432773</v>
          </cell>
          <cell r="S57">
            <v>96933.821365483105</v>
          </cell>
        </row>
        <row r="58">
          <cell r="N58">
            <v>1000000</v>
          </cell>
          <cell r="O58">
            <v>0</v>
          </cell>
          <cell r="P58">
            <v>0</v>
          </cell>
          <cell r="Q58">
            <v>1000000</v>
          </cell>
          <cell r="R58">
            <v>0</v>
          </cell>
          <cell r="S58">
            <v>0</v>
          </cell>
        </row>
        <row r="59">
          <cell r="N59">
            <v>41823.778666666665</v>
          </cell>
          <cell r="O59">
            <v>31298.589333333333</v>
          </cell>
          <cell r="P59">
            <v>31298.589333333333</v>
          </cell>
          <cell r="Q59">
            <v>31298.589333333333</v>
          </cell>
          <cell r="R59">
            <v>33450.970285714284</v>
          </cell>
          <cell r="S59">
            <v>33450.970285714284</v>
          </cell>
        </row>
        <row r="60">
          <cell r="N60">
            <v>5587.5033333333331</v>
          </cell>
          <cell r="O60">
            <v>4181.376666666667</v>
          </cell>
          <cell r="P60">
            <v>4181.376666666667</v>
          </cell>
          <cell r="Q60">
            <v>4181.376666666667</v>
          </cell>
          <cell r="R60">
            <v>4181.376666666667</v>
          </cell>
          <cell r="S60">
            <v>4181.376666666667</v>
          </cell>
        </row>
        <row r="61">
          <cell r="N61">
            <v>4470.0026666666672</v>
          </cell>
          <cell r="O61">
            <v>3345.1013333333335</v>
          </cell>
          <cell r="P61">
            <v>3345.1013333333335</v>
          </cell>
          <cell r="Q61">
            <v>3345.1013333333335</v>
          </cell>
          <cell r="R61">
            <v>3345.1013333333335</v>
          </cell>
          <cell r="S61">
            <v>3345.1013333333335</v>
          </cell>
        </row>
        <row r="62">
          <cell r="N62">
            <v>7039.5448571428569</v>
          </cell>
          <cell r="O62">
            <v>7039.5448571428569</v>
          </cell>
          <cell r="P62">
            <v>7039.5448571428569</v>
          </cell>
          <cell r="Q62">
            <v>7039.5448571428569</v>
          </cell>
          <cell r="R62">
            <v>13801.868699999999</v>
          </cell>
          <cell r="S62">
            <v>13801.868699999999</v>
          </cell>
        </row>
        <row r="63">
          <cell r="N63">
            <v>4998.1862857142851</v>
          </cell>
          <cell r="O63">
            <v>3740.3645714285713</v>
          </cell>
          <cell r="P63">
            <v>3740.3645714285713</v>
          </cell>
          <cell r="Q63">
            <v>3740.3645714285713</v>
          </cell>
          <cell r="R63">
            <v>3740.3645714285713</v>
          </cell>
          <cell r="S63">
            <v>3740.3645714285713</v>
          </cell>
        </row>
        <row r="64">
          <cell r="N64">
            <v>624.7660952380952</v>
          </cell>
          <cell r="O64">
            <v>467.5401904761905</v>
          </cell>
          <cell r="P64">
            <v>467.5401904761905</v>
          </cell>
          <cell r="Q64">
            <v>467.5401904761905</v>
          </cell>
          <cell r="R64">
            <v>467.5401904761905</v>
          </cell>
          <cell r="S64">
            <v>467.5401904761905</v>
          </cell>
        </row>
        <row r="65">
          <cell r="N65">
            <v>499.82438095238092</v>
          </cell>
          <cell r="O65">
            <v>374.04076190476189</v>
          </cell>
          <cell r="P65">
            <v>374.04076190476189</v>
          </cell>
          <cell r="Q65">
            <v>374.04076190476189</v>
          </cell>
          <cell r="R65">
            <v>374.04076190476189</v>
          </cell>
          <cell r="S65">
            <v>374.04076190476189</v>
          </cell>
        </row>
        <row r="66">
          <cell r="N66">
            <v>1038.9865714285713</v>
          </cell>
          <cell r="O66">
            <v>1038.9865714285713</v>
          </cell>
          <cell r="P66">
            <v>1038.9865714285713</v>
          </cell>
          <cell r="Q66">
            <v>1038.9865714285713</v>
          </cell>
          <cell r="R66">
            <v>2037.0572999999999</v>
          </cell>
          <cell r="S66">
            <v>2037.0572999999999</v>
          </cell>
        </row>
        <row r="67">
          <cell r="N67">
            <v>1999.268761904762</v>
          </cell>
          <cell r="O67">
            <v>1496.141523809524</v>
          </cell>
          <cell r="P67">
            <v>1496.141523809524</v>
          </cell>
          <cell r="Q67">
            <v>1496.141523809524</v>
          </cell>
          <cell r="R67">
            <v>1496.141523809524</v>
          </cell>
          <cell r="S67">
            <v>1496.141523809524</v>
          </cell>
        </row>
        <row r="68">
          <cell r="N68">
            <v>1310.7087619047618</v>
          </cell>
          <cell r="O68">
            <v>980.86152380952376</v>
          </cell>
          <cell r="P68">
            <v>980.86152380952376</v>
          </cell>
          <cell r="Q68">
            <v>980.86152380952376</v>
          </cell>
          <cell r="R68">
            <v>980.86152380952376</v>
          </cell>
          <cell r="S68">
            <v>980.86152380952376</v>
          </cell>
        </row>
        <row r="69">
          <cell r="N69">
            <v>2412.42</v>
          </cell>
          <cell r="O69">
            <v>1501.9259999999999</v>
          </cell>
          <cell r="P69">
            <v>1501.9259999999999</v>
          </cell>
          <cell r="Q69">
            <v>1501.9259999999999</v>
          </cell>
          <cell r="R69">
            <v>1501.9259999999999</v>
          </cell>
          <cell r="S69">
            <v>1501.9259999999999</v>
          </cell>
        </row>
        <row r="70">
          <cell r="N70">
            <v>3221.1751428571424</v>
          </cell>
          <cell r="O70">
            <v>2410.5482857142856</v>
          </cell>
          <cell r="P70">
            <v>2410.5482857142856</v>
          </cell>
          <cell r="Q70">
            <v>2410.5482857142856</v>
          </cell>
          <cell r="R70">
            <v>2410.5482857142856</v>
          </cell>
          <cell r="S70">
            <v>2410.5482857142856</v>
          </cell>
        </row>
        <row r="71">
          <cell r="N71">
            <v>2221.5695238095236</v>
          </cell>
          <cell r="O71">
            <v>1662.4990476190476</v>
          </cell>
          <cell r="P71">
            <v>1662.4990476190476</v>
          </cell>
          <cell r="Q71">
            <v>1662.4990476190476</v>
          </cell>
          <cell r="R71">
            <v>1662.4990476190476</v>
          </cell>
          <cell r="S71">
            <v>1662.4990476190476</v>
          </cell>
        </row>
        <row r="72">
          <cell r="N72">
            <v>1487.6503809523808</v>
          </cell>
          <cell r="O72">
            <v>1487.6503809523808</v>
          </cell>
          <cell r="P72">
            <v>1487.6503809523808</v>
          </cell>
          <cell r="Q72">
            <v>1487.6503809523808</v>
          </cell>
          <cell r="R72">
            <v>1487.6503809523808</v>
          </cell>
          <cell r="S72">
            <v>1487.6503809523808</v>
          </cell>
        </row>
        <row r="73">
          <cell r="N73">
            <v>3200</v>
          </cell>
          <cell r="O73">
            <v>3200</v>
          </cell>
          <cell r="P73">
            <v>3200</v>
          </cell>
          <cell r="Q73">
            <v>3200</v>
          </cell>
          <cell r="R73">
            <v>3200</v>
          </cell>
          <cell r="S73">
            <v>3200</v>
          </cell>
        </row>
        <row r="74">
          <cell r="N74">
            <v>2500</v>
          </cell>
          <cell r="O74">
            <v>2500</v>
          </cell>
          <cell r="P74">
            <v>2500</v>
          </cell>
          <cell r="Q74">
            <v>2500</v>
          </cell>
          <cell r="R74">
            <v>2500</v>
          </cell>
          <cell r="S74">
            <v>2500</v>
          </cell>
        </row>
        <row r="75">
          <cell r="N75">
            <v>700</v>
          </cell>
          <cell r="O75">
            <v>700</v>
          </cell>
          <cell r="P75">
            <v>700</v>
          </cell>
          <cell r="Q75">
            <v>700</v>
          </cell>
          <cell r="R75">
            <v>700</v>
          </cell>
          <cell r="S75">
            <v>700</v>
          </cell>
        </row>
        <row r="76">
          <cell r="N76">
            <v>1300</v>
          </cell>
          <cell r="O76">
            <v>1300</v>
          </cell>
          <cell r="P76">
            <v>1300</v>
          </cell>
          <cell r="Q76">
            <v>1300</v>
          </cell>
          <cell r="R76">
            <v>1300</v>
          </cell>
          <cell r="S76">
            <v>2470</v>
          </cell>
        </row>
        <row r="77">
          <cell r="N77">
            <v>600</v>
          </cell>
          <cell r="O77">
            <v>600</v>
          </cell>
          <cell r="P77">
            <v>600</v>
          </cell>
          <cell r="Q77">
            <v>600</v>
          </cell>
          <cell r="R77">
            <v>600</v>
          </cell>
          <cell r="S77">
            <v>900</v>
          </cell>
        </row>
        <row r="78">
          <cell r="N78">
            <v>200</v>
          </cell>
          <cell r="O78">
            <v>200</v>
          </cell>
          <cell r="P78">
            <v>200</v>
          </cell>
          <cell r="Q78">
            <v>200</v>
          </cell>
          <cell r="R78">
            <v>200</v>
          </cell>
          <cell r="S78">
            <v>300</v>
          </cell>
        </row>
        <row r="79">
          <cell r="N79">
            <v>2925.2027215628582</v>
          </cell>
          <cell r="O79">
            <v>2926.0736842105266</v>
          </cell>
          <cell r="P79">
            <v>2895.7894736842109</v>
          </cell>
          <cell r="Q79">
            <v>2495.0210526315791</v>
          </cell>
          <cell r="R79">
            <v>2370.4454162431648</v>
          </cell>
          <cell r="S79">
            <v>1856.8421052631579</v>
          </cell>
        </row>
        <row r="80">
          <cell r="N80">
            <v>3750</v>
          </cell>
          <cell r="O80">
            <v>3750</v>
          </cell>
          <cell r="P80">
            <v>3750</v>
          </cell>
          <cell r="Q80">
            <v>3750</v>
          </cell>
          <cell r="R80">
            <v>3750</v>
          </cell>
          <cell r="S80">
            <v>3750</v>
          </cell>
        </row>
        <row r="81">
          <cell r="N81">
            <v>0</v>
          </cell>
          <cell r="O81">
            <v>0</v>
          </cell>
          <cell r="P81">
            <v>0</v>
          </cell>
          <cell r="Q81">
            <v>0</v>
          </cell>
          <cell r="R81">
            <v>0</v>
          </cell>
          <cell r="S81">
            <v>0</v>
          </cell>
        </row>
        <row r="82">
          <cell r="N82">
            <v>1000</v>
          </cell>
          <cell r="O82">
            <v>1000</v>
          </cell>
          <cell r="P82">
            <v>1000</v>
          </cell>
          <cell r="Q82">
            <v>1000</v>
          </cell>
          <cell r="R82">
            <v>1000</v>
          </cell>
          <cell r="S82">
            <v>1000</v>
          </cell>
        </row>
        <row r="83">
          <cell r="N83">
            <v>0</v>
          </cell>
          <cell r="O83">
            <v>0</v>
          </cell>
          <cell r="P83">
            <v>0</v>
          </cell>
          <cell r="Q83">
            <v>0</v>
          </cell>
          <cell r="R83">
            <v>0</v>
          </cell>
          <cell r="S83">
            <v>0</v>
          </cell>
        </row>
        <row r="84">
          <cell r="N84">
            <v>38743.96</v>
          </cell>
          <cell r="O84">
            <v>38743.96</v>
          </cell>
          <cell r="P84">
            <v>38743.96</v>
          </cell>
          <cell r="Q84">
            <v>38743.96</v>
          </cell>
          <cell r="R84">
            <v>38743.96</v>
          </cell>
          <cell r="S84">
            <v>38743.96</v>
          </cell>
        </row>
        <row r="85">
          <cell r="N85">
            <v>23983.93</v>
          </cell>
          <cell r="O85">
            <v>23983.93</v>
          </cell>
          <cell r="P85">
            <v>23983.93</v>
          </cell>
          <cell r="Q85">
            <v>23983.93</v>
          </cell>
          <cell r="R85">
            <v>23983.93</v>
          </cell>
          <cell r="S85">
            <v>23983.93</v>
          </cell>
        </row>
        <row r="86">
          <cell r="N86">
            <v>170</v>
          </cell>
          <cell r="O86">
            <v>170</v>
          </cell>
          <cell r="P86">
            <v>170</v>
          </cell>
          <cell r="Q86">
            <v>170</v>
          </cell>
          <cell r="R86">
            <v>170</v>
          </cell>
          <cell r="S86">
            <v>170</v>
          </cell>
        </row>
        <row r="87">
          <cell r="N87">
            <v>6500</v>
          </cell>
          <cell r="O87">
            <v>6500</v>
          </cell>
          <cell r="P87">
            <v>6500</v>
          </cell>
          <cell r="Q87">
            <v>6500</v>
          </cell>
          <cell r="R87">
            <v>6500</v>
          </cell>
          <cell r="S87">
            <v>6500</v>
          </cell>
        </row>
        <row r="88">
          <cell r="N88">
            <v>2000</v>
          </cell>
          <cell r="O88">
            <v>2000</v>
          </cell>
          <cell r="P88">
            <v>2000</v>
          </cell>
          <cell r="Q88">
            <v>2000</v>
          </cell>
          <cell r="R88">
            <v>2000</v>
          </cell>
          <cell r="S88">
            <v>2000</v>
          </cell>
        </row>
        <row r="89">
          <cell r="N89">
            <v>8800</v>
          </cell>
          <cell r="O89">
            <v>8800</v>
          </cell>
          <cell r="P89">
            <v>8800</v>
          </cell>
          <cell r="Q89">
            <v>8800</v>
          </cell>
          <cell r="R89">
            <v>8800</v>
          </cell>
          <cell r="S89">
            <v>8800</v>
          </cell>
        </row>
        <row r="90">
          <cell r="N90">
            <v>1000</v>
          </cell>
          <cell r="O90">
            <v>1000</v>
          </cell>
          <cell r="P90">
            <v>1000</v>
          </cell>
          <cell r="Q90">
            <v>1000</v>
          </cell>
          <cell r="R90">
            <v>1000</v>
          </cell>
          <cell r="S90">
            <v>1000</v>
          </cell>
        </row>
        <row r="91">
          <cell r="N91">
            <v>5400</v>
          </cell>
          <cell r="O91">
            <v>5400</v>
          </cell>
          <cell r="P91">
            <v>5400</v>
          </cell>
          <cell r="Q91">
            <v>5400</v>
          </cell>
          <cell r="R91">
            <v>5400</v>
          </cell>
          <cell r="S91">
            <v>8100</v>
          </cell>
        </row>
        <row r="92">
          <cell r="N92">
            <v>1300</v>
          </cell>
          <cell r="O92">
            <v>1300</v>
          </cell>
          <cell r="P92">
            <v>1300</v>
          </cell>
          <cell r="Q92">
            <v>1300</v>
          </cell>
          <cell r="R92">
            <v>1300</v>
          </cell>
          <cell r="S92">
            <v>1300</v>
          </cell>
        </row>
        <row r="93">
          <cell r="N93">
            <v>1040</v>
          </cell>
          <cell r="O93">
            <v>1040</v>
          </cell>
          <cell r="P93">
            <v>1040</v>
          </cell>
          <cell r="Q93">
            <v>1040</v>
          </cell>
          <cell r="R93">
            <v>1040</v>
          </cell>
          <cell r="S93">
            <v>1040</v>
          </cell>
        </row>
        <row r="94">
          <cell r="N94">
            <v>31674.608476190479</v>
          </cell>
          <cell r="O94">
            <v>23703.514952380952</v>
          </cell>
          <cell r="P94">
            <v>23703.514952380952</v>
          </cell>
          <cell r="Q94">
            <v>23703.514952380952</v>
          </cell>
          <cell r="R94">
            <v>23703.514952380952</v>
          </cell>
          <cell r="S94">
            <v>23703.514952380952</v>
          </cell>
        </row>
        <row r="95">
          <cell r="N95">
            <v>3959.3206666666665</v>
          </cell>
          <cell r="O95">
            <v>2962.9353333333333</v>
          </cell>
          <cell r="P95">
            <v>2962.9353333333333</v>
          </cell>
          <cell r="Q95">
            <v>2962.9353333333333</v>
          </cell>
          <cell r="R95">
            <v>2962.9353333333333</v>
          </cell>
          <cell r="S95">
            <v>2962.9353333333333</v>
          </cell>
        </row>
        <row r="96">
          <cell r="N96">
            <v>3167.4622857142854</v>
          </cell>
          <cell r="O96">
            <v>2370.3525714285715</v>
          </cell>
          <cell r="P96">
            <v>2370.3525714285715</v>
          </cell>
          <cell r="Q96">
            <v>2370.3525714285715</v>
          </cell>
          <cell r="R96">
            <v>2370.3525714285715</v>
          </cell>
          <cell r="S96">
            <v>2370.3525714285715</v>
          </cell>
        </row>
        <row r="97">
          <cell r="N97">
            <v>3810.1232380952383</v>
          </cell>
          <cell r="O97">
            <v>3810.1232380952383</v>
          </cell>
          <cell r="P97">
            <v>3810.1232380952383</v>
          </cell>
          <cell r="Q97">
            <v>3810.1232380952383</v>
          </cell>
          <cell r="R97">
            <v>7470.2018000000007</v>
          </cell>
          <cell r="S97">
            <v>7470.2018000000007</v>
          </cell>
        </row>
        <row r="98">
          <cell r="N98">
            <v>0</v>
          </cell>
          <cell r="O98">
            <v>0</v>
          </cell>
          <cell r="P98">
            <v>0</v>
          </cell>
          <cell r="Q98">
            <v>0</v>
          </cell>
          <cell r="R98">
            <v>0</v>
          </cell>
          <cell r="S98">
            <v>0</v>
          </cell>
        </row>
        <row r="99">
          <cell r="N99">
            <v>0</v>
          </cell>
          <cell r="O99">
            <v>0</v>
          </cell>
          <cell r="P99">
            <v>0</v>
          </cell>
          <cell r="Q99">
            <v>0</v>
          </cell>
          <cell r="R99">
            <v>0</v>
          </cell>
          <cell r="S99">
            <v>0</v>
          </cell>
        </row>
        <row r="100">
          <cell r="N100">
            <v>0</v>
          </cell>
          <cell r="O100">
            <v>0</v>
          </cell>
          <cell r="P100">
            <v>0</v>
          </cell>
          <cell r="Q100">
            <v>0</v>
          </cell>
          <cell r="R100">
            <v>0</v>
          </cell>
          <cell r="S100">
            <v>0</v>
          </cell>
        </row>
        <row r="101">
          <cell r="N101">
            <v>0</v>
          </cell>
          <cell r="O101">
            <v>0</v>
          </cell>
          <cell r="P101">
            <v>0</v>
          </cell>
          <cell r="Q101">
            <v>0</v>
          </cell>
          <cell r="R101">
            <v>0</v>
          </cell>
          <cell r="S101">
            <v>0</v>
          </cell>
        </row>
        <row r="102">
          <cell r="N102">
            <v>216.44771428571428</v>
          </cell>
          <cell r="O102">
            <v>161.97742857142853</v>
          </cell>
          <cell r="P102">
            <v>161.97742857142853</v>
          </cell>
          <cell r="Q102">
            <v>161.97742857142853</v>
          </cell>
          <cell r="R102">
            <v>161.97742857142853</v>
          </cell>
          <cell r="S102">
            <v>161.97742857142853</v>
          </cell>
        </row>
        <row r="103">
          <cell r="N103">
            <v>535.45920000000001</v>
          </cell>
          <cell r="O103">
            <v>318.6816</v>
          </cell>
          <cell r="P103">
            <v>318.6816</v>
          </cell>
          <cell r="Q103">
            <v>318.6816</v>
          </cell>
          <cell r="R103">
            <v>318.6816</v>
          </cell>
          <cell r="S103">
            <v>318.6816</v>
          </cell>
        </row>
        <row r="104">
          <cell r="N104">
            <v>2120.5577142857142</v>
          </cell>
          <cell r="O104">
            <v>1586.9074285714285</v>
          </cell>
          <cell r="P104">
            <v>1586.9074285714285</v>
          </cell>
          <cell r="Q104">
            <v>1586.9074285714285</v>
          </cell>
          <cell r="R104">
            <v>1586.9074285714285</v>
          </cell>
          <cell r="S104">
            <v>1586.9074285714285</v>
          </cell>
        </row>
        <row r="105">
          <cell r="N105">
            <v>865.77647619047616</v>
          </cell>
          <cell r="O105">
            <v>647.89895238095232</v>
          </cell>
          <cell r="P105">
            <v>647.89895238095232</v>
          </cell>
          <cell r="Q105">
            <v>647.89895238095232</v>
          </cell>
          <cell r="R105">
            <v>647.89895238095232</v>
          </cell>
          <cell r="S105">
            <v>647.89895238095232</v>
          </cell>
        </row>
        <row r="106">
          <cell r="N106">
            <v>570.6607619047619</v>
          </cell>
          <cell r="O106">
            <v>570.6607619047619</v>
          </cell>
          <cell r="P106">
            <v>570.6607619047619</v>
          </cell>
          <cell r="Q106">
            <v>570.6607619047619</v>
          </cell>
          <cell r="R106">
            <v>570.6607619047619</v>
          </cell>
          <cell r="S106">
            <v>570.6607619047619</v>
          </cell>
        </row>
        <row r="107">
          <cell r="N107">
            <v>2500</v>
          </cell>
          <cell r="O107">
            <v>2500</v>
          </cell>
          <cell r="P107">
            <v>2500</v>
          </cell>
          <cell r="Q107">
            <v>2500</v>
          </cell>
          <cell r="R107">
            <v>2500</v>
          </cell>
          <cell r="S107">
            <v>2500</v>
          </cell>
        </row>
        <row r="108">
          <cell r="N108">
            <v>1200</v>
          </cell>
          <cell r="O108">
            <v>1200</v>
          </cell>
          <cell r="P108">
            <v>1200</v>
          </cell>
          <cell r="Q108">
            <v>1200</v>
          </cell>
          <cell r="R108">
            <v>1200</v>
          </cell>
          <cell r="S108">
            <v>1200</v>
          </cell>
        </row>
        <row r="109">
          <cell r="N109">
            <v>1200</v>
          </cell>
          <cell r="O109">
            <v>1200</v>
          </cell>
          <cell r="P109">
            <v>1200</v>
          </cell>
          <cell r="Q109">
            <v>1200</v>
          </cell>
          <cell r="R109">
            <v>1200</v>
          </cell>
          <cell r="S109">
            <v>1200</v>
          </cell>
        </row>
        <row r="110">
          <cell r="N110">
            <v>400</v>
          </cell>
          <cell r="O110">
            <v>400</v>
          </cell>
          <cell r="P110">
            <v>400</v>
          </cell>
          <cell r="Q110">
            <v>400</v>
          </cell>
          <cell r="R110">
            <v>400</v>
          </cell>
          <cell r="S110">
            <v>760</v>
          </cell>
        </row>
        <row r="111">
          <cell r="N111">
            <v>400</v>
          </cell>
          <cell r="O111">
            <v>400</v>
          </cell>
          <cell r="P111">
            <v>400</v>
          </cell>
          <cell r="Q111">
            <v>400</v>
          </cell>
          <cell r="R111">
            <v>400</v>
          </cell>
          <cell r="S111">
            <v>600</v>
          </cell>
        </row>
        <row r="112">
          <cell r="N112">
            <v>100</v>
          </cell>
          <cell r="O112">
            <v>100</v>
          </cell>
          <cell r="P112">
            <v>100</v>
          </cell>
          <cell r="Q112">
            <v>100</v>
          </cell>
          <cell r="R112">
            <v>100</v>
          </cell>
          <cell r="S112">
            <v>150</v>
          </cell>
        </row>
        <row r="113">
          <cell r="N113">
            <v>1991.923758016613</v>
          </cell>
          <cell r="O113">
            <v>1992.5168421052633</v>
          </cell>
          <cell r="P113">
            <v>1971.8947368421054</v>
          </cell>
          <cell r="Q113">
            <v>1698.9905263157896</v>
          </cell>
          <cell r="R113">
            <v>1614.1604501084407</v>
          </cell>
          <cell r="S113">
            <v>1264.421052631579</v>
          </cell>
        </row>
        <row r="114">
          <cell r="N114">
            <v>25833.33</v>
          </cell>
          <cell r="O114">
            <v>25833.33</v>
          </cell>
          <cell r="P114">
            <v>25833.33</v>
          </cell>
          <cell r="Q114">
            <v>25833.33</v>
          </cell>
          <cell r="R114">
            <v>25833.33</v>
          </cell>
          <cell r="S114">
            <v>25833.33</v>
          </cell>
        </row>
        <row r="115">
          <cell r="N115">
            <v>2500</v>
          </cell>
          <cell r="O115">
            <v>2500</v>
          </cell>
          <cell r="P115">
            <v>2500</v>
          </cell>
          <cell r="Q115">
            <v>2500</v>
          </cell>
          <cell r="R115">
            <v>2500</v>
          </cell>
          <cell r="S115">
            <v>2500</v>
          </cell>
        </row>
        <row r="116">
          <cell r="N116">
            <v>1000</v>
          </cell>
          <cell r="O116">
            <v>1000</v>
          </cell>
          <cell r="P116">
            <v>1000</v>
          </cell>
          <cell r="Q116">
            <v>1000</v>
          </cell>
          <cell r="R116">
            <v>1000</v>
          </cell>
          <cell r="S116">
            <v>1000</v>
          </cell>
        </row>
        <row r="117">
          <cell r="N117">
            <v>8333.33</v>
          </cell>
          <cell r="O117">
            <v>8333.33</v>
          </cell>
          <cell r="P117">
            <v>8333.33</v>
          </cell>
          <cell r="Q117">
            <v>8333.33</v>
          </cell>
          <cell r="R117">
            <v>8333.33</v>
          </cell>
          <cell r="S117">
            <v>8333.33</v>
          </cell>
        </row>
        <row r="118">
          <cell r="N118">
            <v>600</v>
          </cell>
          <cell r="O118">
            <v>600</v>
          </cell>
          <cell r="P118">
            <v>600</v>
          </cell>
          <cell r="Q118">
            <v>600</v>
          </cell>
          <cell r="R118">
            <v>600</v>
          </cell>
          <cell r="S118">
            <v>900</v>
          </cell>
        </row>
        <row r="119">
          <cell r="N119">
            <v>1200</v>
          </cell>
          <cell r="O119">
            <v>1200</v>
          </cell>
          <cell r="P119">
            <v>1200</v>
          </cell>
          <cell r="Q119">
            <v>1200</v>
          </cell>
          <cell r="R119">
            <v>1200</v>
          </cell>
          <cell r="S119">
            <v>1200</v>
          </cell>
        </row>
        <row r="120">
          <cell r="N120">
            <v>500</v>
          </cell>
          <cell r="O120">
            <v>500</v>
          </cell>
          <cell r="P120">
            <v>500</v>
          </cell>
          <cell r="Q120">
            <v>500</v>
          </cell>
          <cell r="R120">
            <v>500</v>
          </cell>
          <cell r="S120">
            <v>500</v>
          </cell>
        </row>
        <row r="121">
          <cell r="N121">
            <v>2500</v>
          </cell>
          <cell r="O121">
            <v>2500</v>
          </cell>
          <cell r="P121">
            <v>2500</v>
          </cell>
          <cell r="Q121">
            <v>2500</v>
          </cell>
          <cell r="R121">
            <v>2500</v>
          </cell>
          <cell r="S121">
            <v>2500</v>
          </cell>
        </row>
        <row r="122">
          <cell r="N122">
            <v>3000</v>
          </cell>
          <cell r="O122">
            <v>3000</v>
          </cell>
          <cell r="P122">
            <v>3000</v>
          </cell>
          <cell r="Q122">
            <v>3000</v>
          </cell>
          <cell r="R122">
            <v>3000</v>
          </cell>
          <cell r="S122">
            <v>3000</v>
          </cell>
        </row>
        <row r="123">
          <cell r="N123">
            <v>38065.417428571433</v>
          </cell>
          <cell r="O123">
            <v>28486.040857142856</v>
          </cell>
          <cell r="P123">
            <v>28486.040857142856</v>
          </cell>
          <cell r="Q123">
            <v>28486.040857142856</v>
          </cell>
          <cell r="R123">
            <v>28486.040857142856</v>
          </cell>
          <cell r="S123">
            <v>28486.040857142856</v>
          </cell>
        </row>
        <row r="124">
          <cell r="N124">
            <v>4758.1825714285715</v>
          </cell>
          <cell r="O124">
            <v>3560.7591428571432</v>
          </cell>
          <cell r="P124">
            <v>3560.7591428571432</v>
          </cell>
          <cell r="Q124">
            <v>3560.7591428571432</v>
          </cell>
          <cell r="R124">
            <v>3560.7591428571432</v>
          </cell>
          <cell r="S124">
            <v>3560.7591428571432</v>
          </cell>
        </row>
        <row r="125">
          <cell r="N125">
            <v>3806.5374285714283</v>
          </cell>
          <cell r="O125">
            <v>2848.600857142857</v>
          </cell>
          <cell r="P125">
            <v>2848.600857142857</v>
          </cell>
          <cell r="Q125">
            <v>2848.600857142857</v>
          </cell>
          <cell r="R125">
            <v>2848.600857142857</v>
          </cell>
          <cell r="S125">
            <v>2848.600857142857</v>
          </cell>
        </row>
        <row r="126">
          <cell r="N126">
            <v>6497.435428571428</v>
          </cell>
          <cell r="O126">
            <v>6497.435428571428</v>
          </cell>
          <cell r="P126">
            <v>6497.435428571428</v>
          </cell>
          <cell r="Q126">
            <v>6497.435428571428</v>
          </cell>
          <cell r="R126">
            <v>12738.998399999999</v>
          </cell>
          <cell r="S126">
            <v>12738.998399999999</v>
          </cell>
        </row>
        <row r="127">
          <cell r="N127">
            <v>40192.547238095234</v>
          </cell>
          <cell r="O127">
            <v>30077.866476190477</v>
          </cell>
          <cell r="P127">
            <v>30077.866476190477</v>
          </cell>
          <cell r="Q127">
            <v>30077.866476190477</v>
          </cell>
          <cell r="R127">
            <v>30077.866476190477</v>
          </cell>
          <cell r="S127">
            <v>30077.866476190477</v>
          </cell>
        </row>
        <row r="128">
          <cell r="N128">
            <v>5024.0719999999992</v>
          </cell>
          <cell r="O128">
            <v>3759.7359999999999</v>
          </cell>
          <cell r="P128">
            <v>3759.7359999999999</v>
          </cell>
          <cell r="Q128">
            <v>3759.7359999999999</v>
          </cell>
          <cell r="R128">
            <v>3759.7359999999999</v>
          </cell>
          <cell r="S128">
            <v>3759.7359999999999</v>
          </cell>
        </row>
        <row r="129">
          <cell r="N129">
            <v>4019.2604761904759</v>
          </cell>
          <cell r="O129">
            <v>3007.7909523809521</v>
          </cell>
          <cell r="P129">
            <v>3007.7909523809521</v>
          </cell>
          <cell r="Q129">
            <v>3007.7909523809521</v>
          </cell>
          <cell r="R129">
            <v>3007.7909523809521</v>
          </cell>
          <cell r="S129">
            <v>3007.7909523809521</v>
          </cell>
        </row>
        <row r="130">
          <cell r="N130">
            <v>8354.9617142857132</v>
          </cell>
          <cell r="O130">
            <v>8354.9617142857132</v>
          </cell>
          <cell r="P130">
            <v>8354.9617142857132</v>
          </cell>
          <cell r="Q130">
            <v>8354.9617142857132</v>
          </cell>
          <cell r="R130">
            <v>16380.900600000001</v>
          </cell>
          <cell r="S130">
            <v>16380.900600000001</v>
          </cell>
        </row>
        <row r="131">
          <cell r="N131">
            <v>21383.052476190478</v>
          </cell>
          <cell r="O131">
            <v>16001.886952380954</v>
          </cell>
          <cell r="P131">
            <v>16001.886952380954</v>
          </cell>
          <cell r="Q131">
            <v>16001.886952380954</v>
          </cell>
          <cell r="R131">
            <v>16001.886952380954</v>
          </cell>
          <cell r="S131">
            <v>16001.886952380954</v>
          </cell>
        </row>
        <row r="132">
          <cell r="N132">
            <v>676.19238095238097</v>
          </cell>
          <cell r="O132">
            <v>506.02476190476187</v>
          </cell>
          <cell r="P132">
            <v>506.02476190476187</v>
          </cell>
          <cell r="Q132">
            <v>506.02476190476187</v>
          </cell>
          <cell r="R132">
            <v>506.02476190476187</v>
          </cell>
          <cell r="S132">
            <v>506.02476190476187</v>
          </cell>
        </row>
        <row r="133">
          <cell r="N133">
            <v>8371.8911999999982</v>
          </cell>
          <cell r="O133">
            <v>5821.0805999999993</v>
          </cell>
          <cell r="P133">
            <v>5821.0805999999993</v>
          </cell>
          <cell r="Q133">
            <v>5821.0805999999993</v>
          </cell>
          <cell r="R133">
            <v>5821.0805999999993</v>
          </cell>
          <cell r="S133">
            <v>5821.0805999999993</v>
          </cell>
        </row>
        <row r="134">
          <cell r="N134">
            <v>5072.276952380952</v>
          </cell>
          <cell r="O134">
            <v>3795.8099047619044</v>
          </cell>
          <cell r="P134">
            <v>3795.8099047619044</v>
          </cell>
          <cell r="Q134">
            <v>3795.8099047619044</v>
          </cell>
          <cell r="R134">
            <v>3795.8099047619044</v>
          </cell>
          <cell r="S134">
            <v>3795.8099047619044</v>
          </cell>
        </row>
        <row r="135">
          <cell r="N135">
            <v>2194.1450476190475</v>
          </cell>
          <cell r="O135">
            <v>1641.9760952380952</v>
          </cell>
          <cell r="P135">
            <v>1641.9760952380952</v>
          </cell>
          <cell r="Q135">
            <v>1641.9760952380952</v>
          </cell>
          <cell r="R135">
            <v>1641.9760952380952</v>
          </cell>
          <cell r="S135">
            <v>1641.9760952380952</v>
          </cell>
        </row>
        <row r="136">
          <cell r="N136">
            <v>1456.1395238095238</v>
          </cell>
          <cell r="O136">
            <v>1456.1395238095238</v>
          </cell>
          <cell r="P136">
            <v>1456.1395238095238</v>
          </cell>
          <cell r="Q136">
            <v>1456.1395238095238</v>
          </cell>
          <cell r="R136">
            <v>1456.1395238095238</v>
          </cell>
          <cell r="S136">
            <v>1456.1395238095238</v>
          </cell>
        </row>
        <row r="137">
          <cell r="N137">
            <v>3000</v>
          </cell>
          <cell r="O137">
            <v>3000</v>
          </cell>
          <cell r="P137">
            <v>3000</v>
          </cell>
          <cell r="Q137">
            <v>3000</v>
          </cell>
          <cell r="R137">
            <v>3000</v>
          </cell>
          <cell r="S137">
            <v>3000</v>
          </cell>
        </row>
        <row r="138">
          <cell r="N138">
            <v>4200</v>
          </cell>
          <cell r="O138">
            <v>4200</v>
          </cell>
          <cell r="P138">
            <v>4200</v>
          </cell>
          <cell r="Q138">
            <v>4200</v>
          </cell>
          <cell r="R138">
            <v>4200</v>
          </cell>
          <cell r="S138">
            <v>4200</v>
          </cell>
        </row>
        <row r="139">
          <cell r="N139">
            <v>3500</v>
          </cell>
          <cell r="O139">
            <v>3500</v>
          </cell>
          <cell r="P139">
            <v>3500</v>
          </cell>
          <cell r="Q139">
            <v>3500</v>
          </cell>
          <cell r="R139">
            <v>5500</v>
          </cell>
          <cell r="S139">
            <v>5500</v>
          </cell>
        </row>
        <row r="140">
          <cell r="N140">
            <v>3000</v>
          </cell>
          <cell r="O140">
            <v>3000</v>
          </cell>
          <cell r="P140">
            <v>3000</v>
          </cell>
          <cell r="Q140">
            <v>3000</v>
          </cell>
          <cell r="R140">
            <v>3000</v>
          </cell>
          <cell r="S140">
            <v>5700</v>
          </cell>
        </row>
        <row r="141">
          <cell r="N141">
            <v>2000</v>
          </cell>
          <cell r="O141">
            <v>2000</v>
          </cell>
          <cell r="P141">
            <v>2000</v>
          </cell>
          <cell r="Q141">
            <v>2000</v>
          </cell>
          <cell r="R141">
            <v>2000</v>
          </cell>
          <cell r="S141">
            <v>3800</v>
          </cell>
        </row>
        <row r="142">
          <cell r="N142">
            <v>2500</v>
          </cell>
          <cell r="O142">
            <v>2500</v>
          </cell>
          <cell r="P142">
            <v>2500</v>
          </cell>
          <cell r="Q142">
            <v>2500</v>
          </cell>
          <cell r="R142">
            <v>2500</v>
          </cell>
          <cell r="S142">
            <v>3750</v>
          </cell>
        </row>
        <row r="143">
          <cell r="N143">
            <v>500</v>
          </cell>
          <cell r="O143">
            <v>500</v>
          </cell>
          <cell r="P143">
            <v>500</v>
          </cell>
          <cell r="Q143">
            <v>500</v>
          </cell>
          <cell r="R143">
            <v>500</v>
          </cell>
          <cell r="S143">
            <v>500</v>
          </cell>
        </row>
        <row r="144">
          <cell r="N144">
            <v>1000</v>
          </cell>
          <cell r="O144">
            <v>1000</v>
          </cell>
          <cell r="P144">
            <v>1000</v>
          </cell>
          <cell r="Q144">
            <v>1000</v>
          </cell>
          <cell r="R144">
            <v>1000</v>
          </cell>
          <cell r="S144">
            <v>1500</v>
          </cell>
        </row>
        <row r="145">
          <cell r="N145">
            <v>8000</v>
          </cell>
          <cell r="O145">
            <v>8000</v>
          </cell>
          <cell r="P145">
            <v>8000</v>
          </cell>
          <cell r="Q145">
            <v>8000</v>
          </cell>
          <cell r="R145">
            <v>8000</v>
          </cell>
          <cell r="S145">
            <v>8000</v>
          </cell>
        </row>
        <row r="146">
          <cell r="N146">
            <v>500</v>
          </cell>
          <cell r="O146">
            <v>500</v>
          </cell>
          <cell r="P146">
            <v>500</v>
          </cell>
          <cell r="Q146">
            <v>500</v>
          </cell>
          <cell r="R146">
            <v>500</v>
          </cell>
          <cell r="S146">
            <v>500</v>
          </cell>
        </row>
        <row r="147">
          <cell r="N147">
            <v>1000</v>
          </cell>
          <cell r="O147">
            <v>1000</v>
          </cell>
          <cell r="P147">
            <v>1000</v>
          </cell>
          <cell r="Q147">
            <v>1000</v>
          </cell>
          <cell r="R147">
            <v>1000</v>
          </cell>
          <cell r="S147">
            <v>1000</v>
          </cell>
        </row>
        <row r="148">
          <cell r="N148">
            <v>3000</v>
          </cell>
          <cell r="O148">
            <v>3000</v>
          </cell>
          <cell r="P148">
            <v>3000</v>
          </cell>
          <cell r="Q148">
            <v>3000</v>
          </cell>
          <cell r="R148">
            <v>3000</v>
          </cell>
          <cell r="S148">
            <v>5700</v>
          </cell>
        </row>
        <row r="149">
          <cell r="N149">
            <v>1000</v>
          </cell>
          <cell r="O149">
            <v>1000</v>
          </cell>
          <cell r="P149">
            <v>1000</v>
          </cell>
          <cell r="Q149">
            <v>1000</v>
          </cell>
          <cell r="R149">
            <v>1000</v>
          </cell>
          <cell r="S149">
            <v>1500</v>
          </cell>
        </row>
        <row r="150">
          <cell r="N150">
            <v>2500</v>
          </cell>
          <cell r="O150">
            <v>2500</v>
          </cell>
          <cell r="P150">
            <v>2500</v>
          </cell>
          <cell r="Q150">
            <v>2500</v>
          </cell>
          <cell r="R150">
            <v>2500</v>
          </cell>
          <cell r="S150">
            <v>3750</v>
          </cell>
        </row>
        <row r="151">
          <cell r="N151">
            <v>0</v>
          </cell>
          <cell r="O151">
            <v>0</v>
          </cell>
          <cell r="P151">
            <v>0</v>
          </cell>
          <cell r="Q151">
            <v>0</v>
          </cell>
          <cell r="R151">
            <v>0</v>
          </cell>
          <cell r="S151">
            <v>0</v>
          </cell>
        </row>
        <row r="152">
          <cell r="N152">
            <v>7000</v>
          </cell>
          <cell r="O152">
            <v>7000</v>
          </cell>
          <cell r="P152">
            <v>7000</v>
          </cell>
          <cell r="Q152">
            <v>7000</v>
          </cell>
          <cell r="R152">
            <v>7000</v>
          </cell>
          <cell r="S152">
            <v>7000</v>
          </cell>
        </row>
        <row r="153">
          <cell r="N153">
            <v>12000</v>
          </cell>
          <cell r="O153">
            <v>12000</v>
          </cell>
          <cell r="P153">
            <v>12000</v>
          </cell>
          <cell r="Q153">
            <v>12000</v>
          </cell>
          <cell r="R153">
            <v>12000</v>
          </cell>
          <cell r="S153">
            <v>22800</v>
          </cell>
        </row>
        <row r="154">
          <cell r="N154">
            <v>3000</v>
          </cell>
          <cell r="O154">
            <v>3000</v>
          </cell>
          <cell r="P154">
            <v>3000</v>
          </cell>
          <cell r="Q154">
            <v>3000</v>
          </cell>
          <cell r="R154">
            <v>3000</v>
          </cell>
          <cell r="S154">
            <v>4500</v>
          </cell>
        </row>
        <row r="155">
          <cell r="N155">
            <v>3500</v>
          </cell>
          <cell r="O155">
            <v>3500</v>
          </cell>
          <cell r="P155">
            <v>3500</v>
          </cell>
          <cell r="Q155">
            <v>3500</v>
          </cell>
          <cell r="R155">
            <v>3500</v>
          </cell>
          <cell r="S155">
            <v>5250</v>
          </cell>
        </row>
        <row r="156">
          <cell r="N156">
            <v>26577.556155913968</v>
          </cell>
          <cell r="O156">
            <v>26585.469473684214</v>
          </cell>
          <cell r="P156">
            <v>26310.315789473687</v>
          </cell>
          <cell r="Q156">
            <v>22669.048421052634</v>
          </cell>
          <cell r="R156">
            <v>21537.189781866466</v>
          </cell>
          <cell r="S156">
            <v>16870.736842105263</v>
          </cell>
        </row>
        <row r="157">
          <cell r="N157">
            <v>14000</v>
          </cell>
          <cell r="O157">
            <v>14000</v>
          </cell>
          <cell r="P157">
            <v>14000</v>
          </cell>
          <cell r="Q157">
            <v>14000</v>
          </cell>
          <cell r="R157">
            <v>14000</v>
          </cell>
          <cell r="S157">
            <v>14000</v>
          </cell>
        </row>
        <row r="158">
          <cell r="N158">
            <v>1500</v>
          </cell>
          <cell r="O158">
            <v>1500</v>
          </cell>
          <cell r="P158">
            <v>1500</v>
          </cell>
          <cell r="Q158">
            <v>1500</v>
          </cell>
          <cell r="R158">
            <v>1500</v>
          </cell>
          <cell r="S158">
            <v>1500</v>
          </cell>
        </row>
        <row r="159">
          <cell r="N159">
            <v>20000</v>
          </cell>
          <cell r="O159">
            <v>20000</v>
          </cell>
          <cell r="P159">
            <v>20000</v>
          </cell>
          <cell r="Q159">
            <v>20000</v>
          </cell>
          <cell r="R159">
            <v>20000</v>
          </cell>
          <cell r="S159">
            <v>38000</v>
          </cell>
        </row>
        <row r="160">
          <cell r="N160">
            <v>1000</v>
          </cell>
          <cell r="O160">
            <v>1000</v>
          </cell>
          <cell r="P160">
            <v>1000</v>
          </cell>
          <cell r="Q160">
            <v>1000</v>
          </cell>
          <cell r="R160">
            <v>1000</v>
          </cell>
          <cell r="S160">
            <v>1500</v>
          </cell>
        </row>
        <row r="161">
          <cell r="N161">
            <v>8000</v>
          </cell>
          <cell r="O161">
            <v>8000</v>
          </cell>
          <cell r="P161">
            <v>8000</v>
          </cell>
          <cell r="Q161">
            <v>8000</v>
          </cell>
          <cell r="R161">
            <v>8000</v>
          </cell>
          <cell r="S161">
            <v>12000</v>
          </cell>
        </row>
        <row r="162">
          <cell r="N162">
            <v>0</v>
          </cell>
          <cell r="O162">
            <v>0</v>
          </cell>
          <cell r="P162">
            <v>0</v>
          </cell>
          <cell r="Q162">
            <v>0</v>
          </cell>
          <cell r="R162">
            <v>0</v>
          </cell>
          <cell r="S162">
            <v>0</v>
          </cell>
        </row>
        <row r="163">
          <cell r="N163">
            <v>13000</v>
          </cell>
          <cell r="O163">
            <v>13000</v>
          </cell>
          <cell r="P163">
            <v>13000</v>
          </cell>
          <cell r="Q163">
            <v>13000</v>
          </cell>
          <cell r="R163">
            <v>13000</v>
          </cell>
          <cell r="S163">
            <v>13000</v>
          </cell>
        </row>
        <row r="164">
          <cell r="N164">
            <v>0</v>
          </cell>
          <cell r="O164">
            <v>0</v>
          </cell>
          <cell r="P164">
            <v>0</v>
          </cell>
          <cell r="Q164">
            <v>0</v>
          </cell>
          <cell r="R164">
            <v>0</v>
          </cell>
          <cell r="S164">
            <v>0</v>
          </cell>
        </row>
        <row r="165">
          <cell r="N165">
            <v>2000</v>
          </cell>
          <cell r="O165">
            <v>2000</v>
          </cell>
          <cell r="P165">
            <v>2000</v>
          </cell>
          <cell r="Q165">
            <v>2000</v>
          </cell>
          <cell r="R165">
            <v>2000</v>
          </cell>
          <cell r="S165">
            <v>2000</v>
          </cell>
        </row>
        <row r="166">
          <cell r="N166">
            <v>5000</v>
          </cell>
          <cell r="O166">
            <v>5000</v>
          </cell>
          <cell r="P166">
            <v>5000</v>
          </cell>
          <cell r="Q166">
            <v>5000</v>
          </cell>
          <cell r="R166">
            <v>5000</v>
          </cell>
          <cell r="S166">
            <v>9500</v>
          </cell>
        </row>
        <row r="167">
          <cell r="N167">
            <v>2000</v>
          </cell>
          <cell r="O167">
            <v>2000</v>
          </cell>
          <cell r="P167">
            <v>2000</v>
          </cell>
          <cell r="Q167">
            <v>2000</v>
          </cell>
          <cell r="R167">
            <v>2000</v>
          </cell>
          <cell r="S167">
            <v>3000</v>
          </cell>
        </row>
        <row r="168">
          <cell r="N168">
            <v>1000</v>
          </cell>
          <cell r="O168">
            <v>1000</v>
          </cell>
          <cell r="P168">
            <v>1000</v>
          </cell>
          <cell r="Q168">
            <v>1000</v>
          </cell>
          <cell r="R168">
            <v>1000</v>
          </cell>
          <cell r="S168">
            <v>1500</v>
          </cell>
        </row>
        <row r="169">
          <cell r="N169">
            <v>5585.7442445081242</v>
          </cell>
          <cell r="O169">
            <v>5587.4073684210534</v>
          </cell>
          <cell r="P169">
            <v>5529.5789473684217</v>
          </cell>
          <cell r="Q169">
            <v>4764.3021052631584</v>
          </cell>
          <cell r="R169">
            <v>4526.4219614928998</v>
          </cell>
          <cell r="S169">
            <v>3545.6842105263158</v>
          </cell>
        </row>
        <row r="170">
          <cell r="N170">
            <v>43517.73980952381</v>
          </cell>
          <cell r="O170">
            <v>32566.255619047617</v>
          </cell>
          <cell r="P170">
            <v>32566.255619047617</v>
          </cell>
          <cell r="Q170">
            <v>32566.255619047617</v>
          </cell>
          <cell r="R170">
            <v>32566.255619047617</v>
          </cell>
          <cell r="S170">
            <v>32566.255619047617</v>
          </cell>
        </row>
        <row r="171">
          <cell r="N171">
            <v>5439.7102857142854</v>
          </cell>
          <cell r="O171">
            <v>4070.7765714285711</v>
          </cell>
          <cell r="P171">
            <v>4070.7765714285711</v>
          </cell>
          <cell r="Q171">
            <v>4070.7765714285711</v>
          </cell>
          <cell r="R171">
            <v>4070.7765714285711</v>
          </cell>
          <cell r="S171">
            <v>4070.7765714285711</v>
          </cell>
        </row>
        <row r="172">
          <cell r="N172">
            <v>4351.7768571428569</v>
          </cell>
          <cell r="O172">
            <v>3256.6277142857148</v>
          </cell>
          <cell r="P172">
            <v>3256.6277142857148</v>
          </cell>
          <cell r="Q172">
            <v>3256.6277142857148</v>
          </cell>
          <cell r="R172">
            <v>3256.6277142857148</v>
          </cell>
          <cell r="S172">
            <v>3256.6277142857148</v>
          </cell>
        </row>
        <row r="173">
          <cell r="N173">
            <v>7219.9143809523812</v>
          </cell>
          <cell r="O173">
            <v>7219.9143809523812</v>
          </cell>
          <cell r="P173">
            <v>7219.9143809523812</v>
          </cell>
          <cell r="Q173">
            <v>7219.9143809523812</v>
          </cell>
          <cell r="R173">
            <v>14155.5047</v>
          </cell>
          <cell r="S173">
            <v>14155.5047</v>
          </cell>
        </row>
        <row r="174">
          <cell r="N174">
            <v>49018.339047619047</v>
          </cell>
          <cell r="O174">
            <v>36682.598095238092</v>
          </cell>
          <cell r="P174">
            <v>36682.598095238092</v>
          </cell>
          <cell r="Q174">
            <v>36682.598095238092</v>
          </cell>
          <cell r="R174">
            <v>36682.598095238092</v>
          </cell>
          <cell r="S174">
            <v>36682.598095238092</v>
          </cell>
        </row>
        <row r="175">
          <cell r="N175">
            <v>6127.2923809523809</v>
          </cell>
          <cell r="O175">
            <v>4585.3247619047615</v>
          </cell>
          <cell r="P175">
            <v>4585.3247619047615</v>
          </cell>
          <cell r="Q175">
            <v>4585.3247619047615</v>
          </cell>
          <cell r="R175">
            <v>4585.3247619047615</v>
          </cell>
          <cell r="S175">
            <v>4585.3247619047615</v>
          </cell>
        </row>
        <row r="176">
          <cell r="N176">
            <v>4901.8339047619047</v>
          </cell>
          <cell r="O176">
            <v>3668.2598095238091</v>
          </cell>
          <cell r="P176">
            <v>3668.2598095238091</v>
          </cell>
          <cell r="Q176">
            <v>3668.2598095238091</v>
          </cell>
          <cell r="R176">
            <v>3668.2598095238091</v>
          </cell>
          <cell r="S176">
            <v>3668.2598095238091</v>
          </cell>
        </row>
        <row r="177">
          <cell r="N177">
            <v>10189.608190476189</v>
          </cell>
          <cell r="O177">
            <v>10189.608190476189</v>
          </cell>
          <cell r="P177">
            <v>10189.608190476189</v>
          </cell>
          <cell r="Q177">
            <v>10189.608190476189</v>
          </cell>
          <cell r="R177">
            <v>19977.944199999998</v>
          </cell>
          <cell r="S177">
            <v>19977.944199999998</v>
          </cell>
        </row>
        <row r="178">
          <cell r="N178">
            <v>26077.757523809523</v>
          </cell>
          <cell r="O178">
            <v>19515.143047619047</v>
          </cell>
          <cell r="P178">
            <v>19515.143047619047</v>
          </cell>
          <cell r="Q178">
            <v>19515.143047619047</v>
          </cell>
          <cell r="R178">
            <v>19515.143047619047</v>
          </cell>
          <cell r="S178">
            <v>19515.143047619047</v>
          </cell>
        </row>
        <row r="179">
          <cell r="N179">
            <v>3152.3479047619048</v>
          </cell>
          <cell r="O179">
            <v>2359.0418095238097</v>
          </cell>
          <cell r="P179">
            <v>2359.0418095238097</v>
          </cell>
          <cell r="Q179">
            <v>2359.0418095238097</v>
          </cell>
          <cell r="R179">
            <v>2359.0418095238097</v>
          </cell>
          <cell r="S179">
            <v>2359.0418095238097</v>
          </cell>
        </row>
        <row r="180">
          <cell r="N180">
            <v>9003.58</v>
          </cell>
          <cell r="O180">
            <v>6156.5019999999995</v>
          </cell>
          <cell r="P180">
            <v>6156.5019999999995</v>
          </cell>
          <cell r="Q180">
            <v>6156.5019999999995</v>
          </cell>
          <cell r="R180">
            <v>6156.5019999999995</v>
          </cell>
          <cell r="S180">
            <v>6156.5019999999995</v>
          </cell>
        </row>
        <row r="181">
          <cell r="N181">
            <v>5997.7056190476187</v>
          </cell>
          <cell r="O181">
            <v>4488.3492380952384</v>
          </cell>
          <cell r="P181">
            <v>4488.3492380952384</v>
          </cell>
          <cell r="Q181">
            <v>4488.3492380952384</v>
          </cell>
          <cell r="R181">
            <v>4488.3492380952384</v>
          </cell>
          <cell r="S181">
            <v>4488.3492380952384</v>
          </cell>
        </row>
        <row r="182">
          <cell r="N182">
            <v>2383.2401904761905</v>
          </cell>
          <cell r="O182">
            <v>1783.4843809523811</v>
          </cell>
          <cell r="P182">
            <v>1783.4843809523811</v>
          </cell>
          <cell r="Q182">
            <v>1783.4843809523811</v>
          </cell>
          <cell r="R182">
            <v>1783.4843809523811</v>
          </cell>
          <cell r="S182">
            <v>1783.4843809523811</v>
          </cell>
        </row>
        <row r="183">
          <cell r="N183">
            <v>3462.4383809523806</v>
          </cell>
          <cell r="O183">
            <v>3462.4383809523806</v>
          </cell>
          <cell r="P183">
            <v>3462.4383809523806</v>
          </cell>
          <cell r="Q183">
            <v>3462.4383809523806</v>
          </cell>
          <cell r="R183">
            <v>3462.4383809523806</v>
          </cell>
          <cell r="S183">
            <v>3462.4383809523806</v>
          </cell>
        </row>
        <row r="184">
          <cell r="N184">
            <v>8000</v>
          </cell>
          <cell r="O184">
            <v>8000</v>
          </cell>
          <cell r="P184">
            <v>8000</v>
          </cell>
          <cell r="Q184">
            <v>8000</v>
          </cell>
          <cell r="R184">
            <v>8000</v>
          </cell>
          <cell r="S184">
            <v>8000</v>
          </cell>
        </row>
        <row r="185">
          <cell r="N185">
            <v>4000</v>
          </cell>
          <cell r="O185">
            <v>4000</v>
          </cell>
          <cell r="P185">
            <v>4000</v>
          </cell>
          <cell r="Q185">
            <v>4000</v>
          </cell>
          <cell r="R185">
            <v>4000</v>
          </cell>
          <cell r="S185">
            <v>4000</v>
          </cell>
        </row>
        <row r="186">
          <cell r="N186">
            <v>7000</v>
          </cell>
          <cell r="O186">
            <v>7000</v>
          </cell>
          <cell r="P186">
            <v>7000</v>
          </cell>
          <cell r="Q186">
            <v>7000</v>
          </cell>
          <cell r="R186">
            <v>7000</v>
          </cell>
          <cell r="S186">
            <v>7000</v>
          </cell>
        </row>
        <row r="187">
          <cell r="N187">
            <v>8000</v>
          </cell>
          <cell r="O187">
            <v>8000</v>
          </cell>
          <cell r="P187">
            <v>8000</v>
          </cell>
          <cell r="Q187">
            <v>8000</v>
          </cell>
          <cell r="R187">
            <v>8000</v>
          </cell>
          <cell r="S187">
            <v>15200</v>
          </cell>
        </row>
        <row r="188">
          <cell r="N188">
            <v>1500</v>
          </cell>
          <cell r="O188">
            <v>1500</v>
          </cell>
          <cell r="P188">
            <v>1500</v>
          </cell>
          <cell r="Q188">
            <v>1500</v>
          </cell>
          <cell r="R188">
            <v>1500</v>
          </cell>
          <cell r="S188">
            <v>2850</v>
          </cell>
        </row>
        <row r="189">
          <cell r="N189">
            <v>1000</v>
          </cell>
          <cell r="O189">
            <v>1000</v>
          </cell>
          <cell r="P189">
            <v>1000</v>
          </cell>
          <cell r="Q189">
            <v>1000</v>
          </cell>
          <cell r="R189">
            <v>1000</v>
          </cell>
          <cell r="S189">
            <v>1500</v>
          </cell>
        </row>
        <row r="190">
          <cell r="N190">
            <v>3200</v>
          </cell>
          <cell r="O190">
            <v>3200</v>
          </cell>
          <cell r="P190">
            <v>3200</v>
          </cell>
          <cell r="Q190">
            <v>3200</v>
          </cell>
          <cell r="R190">
            <v>3200</v>
          </cell>
          <cell r="S190">
            <v>4800</v>
          </cell>
        </row>
        <row r="191">
          <cell r="N191">
            <v>3454.5251187980421</v>
          </cell>
          <cell r="O191">
            <v>3455.5536842105266</v>
          </cell>
          <cell r="P191">
            <v>3419.7894736842109</v>
          </cell>
          <cell r="Q191">
            <v>2946.5010526315791</v>
          </cell>
          <cell r="R191">
            <v>2799.3831582300231</v>
          </cell>
          <cell r="S191">
            <v>2192.8421052631579</v>
          </cell>
        </row>
        <row r="192">
          <cell r="N192">
            <v>7000</v>
          </cell>
          <cell r="O192">
            <v>7000</v>
          </cell>
          <cell r="P192">
            <v>7000</v>
          </cell>
          <cell r="Q192">
            <v>7000</v>
          </cell>
          <cell r="R192">
            <v>7000</v>
          </cell>
          <cell r="S192">
            <v>10500</v>
          </cell>
        </row>
        <row r="193">
          <cell r="N193">
            <v>1000</v>
          </cell>
          <cell r="O193">
            <v>1000</v>
          </cell>
          <cell r="P193">
            <v>1000</v>
          </cell>
          <cell r="Q193">
            <v>1000</v>
          </cell>
          <cell r="R193">
            <v>1000</v>
          </cell>
          <cell r="S193">
            <v>1000</v>
          </cell>
        </row>
        <row r="194">
          <cell r="N194">
            <v>1000</v>
          </cell>
          <cell r="O194">
            <v>1000</v>
          </cell>
          <cell r="P194">
            <v>1000</v>
          </cell>
          <cell r="Q194">
            <v>1000</v>
          </cell>
          <cell r="R194">
            <v>1000</v>
          </cell>
          <cell r="S194">
            <v>1000</v>
          </cell>
        </row>
        <row r="195">
          <cell r="N195">
            <v>6000</v>
          </cell>
          <cell r="O195">
            <v>6000</v>
          </cell>
          <cell r="P195">
            <v>6000</v>
          </cell>
          <cell r="Q195">
            <v>6000</v>
          </cell>
          <cell r="R195">
            <v>6000</v>
          </cell>
          <cell r="S195">
            <v>9000</v>
          </cell>
        </row>
        <row r="196">
          <cell r="N196">
            <v>4000</v>
          </cell>
          <cell r="O196">
            <v>4000</v>
          </cell>
          <cell r="P196">
            <v>4000</v>
          </cell>
          <cell r="Q196">
            <v>4000</v>
          </cell>
          <cell r="R196">
            <v>4000</v>
          </cell>
          <cell r="S196">
            <v>4000</v>
          </cell>
        </row>
        <row r="197">
          <cell r="N197">
            <v>1500</v>
          </cell>
          <cell r="O197">
            <v>1500</v>
          </cell>
          <cell r="P197">
            <v>1500</v>
          </cell>
          <cell r="Q197">
            <v>1500</v>
          </cell>
          <cell r="R197">
            <v>1500</v>
          </cell>
          <cell r="S197">
            <v>1500</v>
          </cell>
        </row>
        <row r="198">
          <cell r="N198">
            <v>1200</v>
          </cell>
          <cell r="O198">
            <v>1200</v>
          </cell>
          <cell r="P198">
            <v>1200</v>
          </cell>
          <cell r="Q198">
            <v>1200</v>
          </cell>
          <cell r="R198">
            <v>1200</v>
          </cell>
          <cell r="S198">
            <v>1200</v>
          </cell>
        </row>
        <row r="199">
          <cell r="N199">
            <v>40000</v>
          </cell>
          <cell r="O199">
            <v>40000</v>
          </cell>
          <cell r="P199">
            <v>40000</v>
          </cell>
          <cell r="Q199">
            <v>40000</v>
          </cell>
          <cell r="R199">
            <v>0</v>
          </cell>
          <cell r="S199">
            <v>0</v>
          </cell>
        </row>
        <row r="200">
          <cell r="N200">
            <v>20000</v>
          </cell>
          <cell r="O200">
            <v>20000</v>
          </cell>
          <cell r="P200">
            <v>20000</v>
          </cell>
          <cell r="Q200">
            <v>20000</v>
          </cell>
          <cell r="R200">
            <v>20000</v>
          </cell>
          <cell r="S200">
            <v>38000</v>
          </cell>
        </row>
        <row r="201">
          <cell r="N201">
            <v>35000</v>
          </cell>
          <cell r="O201">
            <v>35000</v>
          </cell>
          <cell r="P201">
            <v>35000</v>
          </cell>
          <cell r="Q201">
            <v>35000</v>
          </cell>
          <cell r="R201">
            <v>10000</v>
          </cell>
          <cell r="S201">
            <v>19000</v>
          </cell>
        </row>
        <row r="202">
          <cell r="N202">
            <v>6000</v>
          </cell>
          <cell r="O202">
            <v>6000</v>
          </cell>
          <cell r="P202">
            <v>6000</v>
          </cell>
          <cell r="Q202">
            <v>6000</v>
          </cell>
          <cell r="R202">
            <v>6000</v>
          </cell>
          <cell r="S202">
            <v>11400</v>
          </cell>
        </row>
        <row r="203">
          <cell r="N203">
            <v>7000</v>
          </cell>
          <cell r="O203">
            <v>7000</v>
          </cell>
          <cell r="P203">
            <v>7000</v>
          </cell>
          <cell r="Q203">
            <v>7000</v>
          </cell>
          <cell r="R203">
            <v>7000</v>
          </cell>
          <cell r="S203">
            <v>13300</v>
          </cell>
        </row>
        <row r="204">
          <cell r="N204">
            <v>55000</v>
          </cell>
          <cell r="O204">
            <v>55000</v>
          </cell>
          <cell r="P204">
            <v>55000</v>
          </cell>
          <cell r="Q204">
            <v>55000</v>
          </cell>
          <cell r="R204">
            <v>55000</v>
          </cell>
          <cell r="S204">
            <v>104500</v>
          </cell>
        </row>
        <row r="205">
          <cell r="N205">
            <v>4000</v>
          </cell>
          <cell r="O205">
            <v>4000</v>
          </cell>
          <cell r="P205">
            <v>4000</v>
          </cell>
          <cell r="Q205">
            <v>4000</v>
          </cell>
          <cell r="R205">
            <v>3000</v>
          </cell>
          <cell r="S205">
            <v>4500</v>
          </cell>
        </row>
        <row r="206">
          <cell r="N206">
            <v>3000</v>
          </cell>
          <cell r="O206">
            <v>3000</v>
          </cell>
          <cell r="P206">
            <v>3000</v>
          </cell>
          <cell r="Q206">
            <v>3000</v>
          </cell>
          <cell r="R206">
            <v>3000</v>
          </cell>
          <cell r="S206">
            <v>4500</v>
          </cell>
        </row>
        <row r="207">
          <cell r="N207">
            <v>7000</v>
          </cell>
          <cell r="O207">
            <v>7000</v>
          </cell>
          <cell r="P207">
            <v>7000</v>
          </cell>
          <cell r="Q207">
            <v>7000</v>
          </cell>
          <cell r="R207">
            <v>7000</v>
          </cell>
          <cell r="S207">
            <v>13300</v>
          </cell>
        </row>
        <row r="208">
          <cell r="N208">
            <v>300</v>
          </cell>
          <cell r="O208">
            <v>300</v>
          </cell>
          <cell r="P208">
            <v>300</v>
          </cell>
          <cell r="Q208">
            <v>300</v>
          </cell>
          <cell r="R208">
            <v>300</v>
          </cell>
          <cell r="S208">
            <v>570</v>
          </cell>
        </row>
        <row r="209">
          <cell r="N209">
            <v>35000</v>
          </cell>
          <cell r="O209">
            <v>35000</v>
          </cell>
          <cell r="P209">
            <v>35000</v>
          </cell>
          <cell r="Q209">
            <v>35000</v>
          </cell>
          <cell r="R209">
            <v>35000</v>
          </cell>
          <cell r="S209">
            <v>66500</v>
          </cell>
        </row>
        <row r="210">
          <cell r="N210">
            <v>30000</v>
          </cell>
          <cell r="O210">
            <v>30000</v>
          </cell>
          <cell r="P210">
            <v>45000</v>
          </cell>
          <cell r="Q210">
            <v>45000</v>
          </cell>
          <cell r="R210">
            <v>45000</v>
          </cell>
          <cell r="S210">
            <v>85500</v>
          </cell>
        </row>
        <row r="211">
          <cell r="N211">
            <v>21500</v>
          </cell>
          <cell r="O211">
            <v>21500</v>
          </cell>
          <cell r="P211">
            <v>21500</v>
          </cell>
          <cell r="Q211">
            <v>21500</v>
          </cell>
          <cell r="R211">
            <v>21500</v>
          </cell>
          <cell r="S211">
            <v>32250</v>
          </cell>
        </row>
        <row r="212">
          <cell r="N212">
            <v>6000</v>
          </cell>
          <cell r="O212">
            <v>6000</v>
          </cell>
          <cell r="P212">
            <v>6000</v>
          </cell>
          <cell r="Q212">
            <v>6000</v>
          </cell>
          <cell r="R212">
            <v>6000</v>
          </cell>
          <cell r="S212">
            <v>11400</v>
          </cell>
        </row>
        <row r="213">
          <cell r="N213">
            <v>30000</v>
          </cell>
          <cell r="O213">
            <v>30000</v>
          </cell>
          <cell r="P213">
            <v>30000</v>
          </cell>
          <cell r="Q213">
            <v>30000</v>
          </cell>
          <cell r="R213">
            <v>30000</v>
          </cell>
          <cell r="S213">
            <v>57000</v>
          </cell>
        </row>
        <row r="214">
          <cell r="N214">
            <v>4500</v>
          </cell>
          <cell r="O214">
            <v>4500</v>
          </cell>
          <cell r="P214">
            <v>4500</v>
          </cell>
          <cell r="Q214">
            <v>4500</v>
          </cell>
          <cell r="R214">
            <v>4500</v>
          </cell>
          <cell r="S214">
            <v>8550</v>
          </cell>
        </row>
        <row r="215">
          <cell r="N215">
            <v>4000</v>
          </cell>
          <cell r="O215">
            <v>4000</v>
          </cell>
          <cell r="P215">
            <v>4000</v>
          </cell>
          <cell r="Q215">
            <v>4000</v>
          </cell>
          <cell r="R215">
            <v>4000</v>
          </cell>
          <cell r="S215">
            <v>6000</v>
          </cell>
        </row>
        <row r="216">
          <cell r="N216">
            <v>2000</v>
          </cell>
          <cell r="O216">
            <v>2000</v>
          </cell>
          <cell r="P216">
            <v>2000</v>
          </cell>
          <cell r="Q216">
            <v>2000</v>
          </cell>
          <cell r="R216">
            <v>2000</v>
          </cell>
          <cell r="S216">
            <v>3800</v>
          </cell>
        </row>
        <row r="217">
          <cell r="N217">
            <v>10000</v>
          </cell>
          <cell r="O217">
            <v>10000</v>
          </cell>
          <cell r="P217">
            <v>10000</v>
          </cell>
          <cell r="Q217">
            <v>10000</v>
          </cell>
          <cell r="R217">
            <v>10000</v>
          </cell>
          <cell r="S217">
            <v>19000</v>
          </cell>
        </row>
        <row r="218">
          <cell r="N218">
            <v>1000</v>
          </cell>
          <cell r="O218">
            <v>1000</v>
          </cell>
          <cell r="P218">
            <v>1000</v>
          </cell>
          <cell r="Q218">
            <v>1000</v>
          </cell>
          <cell r="R218">
            <v>1000</v>
          </cell>
          <cell r="S218">
            <v>1900</v>
          </cell>
        </row>
        <row r="219">
          <cell r="N219">
            <v>900</v>
          </cell>
          <cell r="O219">
            <v>900</v>
          </cell>
          <cell r="P219">
            <v>900</v>
          </cell>
          <cell r="Q219">
            <v>900</v>
          </cell>
          <cell r="R219">
            <v>900</v>
          </cell>
          <cell r="S219">
            <v>1710</v>
          </cell>
        </row>
        <row r="220">
          <cell r="N220">
            <v>2000</v>
          </cell>
          <cell r="O220">
            <v>2000</v>
          </cell>
          <cell r="P220">
            <v>2000</v>
          </cell>
          <cell r="Q220">
            <v>2000</v>
          </cell>
          <cell r="R220">
            <v>2000</v>
          </cell>
          <cell r="S220">
            <v>3800</v>
          </cell>
        </row>
        <row r="221">
          <cell r="N221">
            <v>3000</v>
          </cell>
          <cell r="O221">
            <v>3000</v>
          </cell>
          <cell r="P221">
            <v>3000</v>
          </cell>
          <cell r="Q221">
            <v>3000</v>
          </cell>
          <cell r="R221">
            <v>3000</v>
          </cell>
          <cell r="S221">
            <v>5700</v>
          </cell>
        </row>
        <row r="222">
          <cell r="N222">
            <v>2000</v>
          </cell>
          <cell r="O222">
            <v>2000</v>
          </cell>
          <cell r="P222">
            <v>2000</v>
          </cell>
          <cell r="Q222">
            <v>2000</v>
          </cell>
          <cell r="R222">
            <v>2000</v>
          </cell>
          <cell r="S222">
            <v>2000</v>
          </cell>
        </row>
        <row r="223">
          <cell r="N223">
            <v>2000</v>
          </cell>
          <cell r="O223">
            <v>2000</v>
          </cell>
          <cell r="P223">
            <v>2000</v>
          </cell>
          <cell r="Q223">
            <v>2000</v>
          </cell>
          <cell r="R223">
            <v>2000</v>
          </cell>
          <cell r="S223">
            <v>3800</v>
          </cell>
        </row>
        <row r="224">
          <cell r="N224">
            <v>3500</v>
          </cell>
          <cell r="O224">
            <v>3500</v>
          </cell>
          <cell r="P224">
            <v>3500</v>
          </cell>
          <cell r="Q224">
            <v>3500</v>
          </cell>
          <cell r="R224">
            <v>3500</v>
          </cell>
          <cell r="S224">
            <v>6650</v>
          </cell>
        </row>
        <row r="225">
          <cell r="N225">
            <v>3000</v>
          </cell>
          <cell r="O225">
            <v>3000</v>
          </cell>
          <cell r="P225">
            <v>3000</v>
          </cell>
          <cell r="Q225">
            <v>3000</v>
          </cell>
          <cell r="R225">
            <v>3000</v>
          </cell>
          <cell r="S225">
            <v>5700</v>
          </cell>
        </row>
        <row r="226">
          <cell r="N226">
            <v>200</v>
          </cell>
          <cell r="O226">
            <v>200</v>
          </cell>
          <cell r="P226">
            <v>200</v>
          </cell>
          <cell r="Q226">
            <v>200</v>
          </cell>
          <cell r="R226">
            <v>200</v>
          </cell>
          <cell r="S226">
            <v>300</v>
          </cell>
        </row>
        <row r="227">
          <cell r="N227">
            <v>21000</v>
          </cell>
          <cell r="O227">
            <v>0</v>
          </cell>
          <cell r="P227">
            <v>0</v>
          </cell>
          <cell r="Q227">
            <v>21000</v>
          </cell>
          <cell r="R227">
            <v>0</v>
          </cell>
          <cell r="S227">
            <v>0</v>
          </cell>
        </row>
        <row r="228">
          <cell r="N228">
            <v>8000</v>
          </cell>
          <cell r="O228">
            <v>8000</v>
          </cell>
          <cell r="P228">
            <v>8000</v>
          </cell>
          <cell r="Q228">
            <v>8000</v>
          </cell>
          <cell r="R228">
            <v>8000</v>
          </cell>
          <cell r="S228">
            <v>15200</v>
          </cell>
        </row>
        <row r="229">
          <cell r="N229">
            <v>7000</v>
          </cell>
          <cell r="O229">
            <v>0</v>
          </cell>
          <cell r="P229">
            <v>7000</v>
          </cell>
          <cell r="Q229">
            <v>0</v>
          </cell>
          <cell r="R229">
            <v>7000</v>
          </cell>
          <cell r="S229">
            <v>13300</v>
          </cell>
        </row>
        <row r="230">
          <cell r="N230">
            <v>4000</v>
          </cell>
          <cell r="O230">
            <v>4000</v>
          </cell>
          <cell r="P230">
            <v>4000</v>
          </cell>
          <cell r="Q230">
            <v>4000</v>
          </cell>
          <cell r="R230">
            <v>4000</v>
          </cell>
          <cell r="S230">
            <v>7600</v>
          </cell>
        </row>
        <row r="231">
          <cell r="N231">
            <v>2300</v>
          </cell>
          <cell r="O231">
            <v>2300</v>
          </cell>
          <cell r="P231">
            <v>2300</v>
          </cell>
          <cell r="Q231">
            <v>2300</v>
          </cell>
          <cell r="R231">
            <v>2300</v>
          </cell>
          <cell r="S231">
            <v>4370</v>
          </cell>
        </row>
        <row r="232">
          <cell r="N232">
            <v>16000</v>
          </cell>
          <cell r="O232">
            <v>16000</v>
          </cell>
          <cell r="P232">
            <v>16000</v>
          </cell>
          <cell r="Q232">
            <v>16000</v>
          </cell>
          <cell r="R232">
            <v>16000</v>
          </cell>
          <cell r="S232">
            <v>30400</v>
          </cell>
        </row>
        <row r="233">
          <cell r="N233">
            <v>1400</v>
          </cell>
          <cell r="O233">
            <v>1400</v>
          </cell>
          <cell r="P233">
            <v>1400</v>
          </cell>
          <cell r="Q233">
            <v>1400</v>
          </cell>
          <cell r="R233">
            <v>1400</v>
          </cell>
          <cell r="S233">
            <v>2100</v>
          </cell>
        </row>
        <row r="234">
          <cell r="N234">
            <v>0</v>
          </cell>
          <cell r="O234">
            <v>0</v>
          </cell>
          <cell r="P234">
            <v>0</v>
          </cell>
          <cell r="Q234">
            <v>0</v>
          </cell>
          <cell r="R234">
            <v>0</v>
          </cell>
          <cell r="S234">
            <v>0</v>
          </cell>
        </row>
        <row r="235">
          <cell r="N235">
            <v>2000</v>
          </cell>
          <cell r="O235">
            <v>2000</v>
          </cell>
          <cell r="P235">
            <v>2000</v>
          </cell>
          <cell r="Q235">
            <v>2000</v>
          </cell>
          <cell r="R235">
            <v>2000</v>
          </cell>
          <cell r="S235">
            <v>3800</v>
          </cell>
        </row>
        <row r="236">
          <cell r="N236">
            <v>2200</v>
          </cell>
          <cell r="O236">
            <v>2200</v>
          </cell>
          <cell r="P236">
            <v>2200</v>
          </cell>
          <cell r="Q236">
            <v>2200</v>
          </cell>
          <cell r="R236">
            <v>2200</v>
          </cell>
          <cell r="S236">
            <v>4180</v>
          </cell>
        </row>
        <row r="237">
          <cell r="N237">
            <v>3000</v>
          </cell>
          <cell r="O237">
            <v>3000</v>
          </cell>
          <cell r="P237">
            <v>3000</v>
          </cell>
          <cell r="Q237">
            <v>3000</v>
          </cell>
          <cell r="R237">
            <v>3000</v>
          </cell>
          <cell r="S237">
            <v>5700</v>
          </cell>
        </row>
        <row r="238">
          <cell r="N238">
            <v>2000</v>
          </cell>
          <cell r="O238">
            <v>2000</v>
          </cell>
          <cell r="P238">
            <v>2000</v>
          </cell>
          <cell r="Q238">
            <v>2000</v>
          </cell>
          <cell r="R238">
            <v>2000</v>
          </cell>
          <cell r="S238">
            <v>2000</v>
          </cell>
        </row>
        <row r="239">
          <cell r="N239">
            <v>2500</v>
          </cell>
          <cell r="O239">
            <v>2500</v>
          </cell>
          <cell r="P239">
            <v>2500</v>
          </cell>
          <cell r="Q239">
            <v>2500</v>
          </cell>
          <cell r="R239">
            <v>2500</v>
          </cell>
          <cell r="S239">
            <v>4750</v>
          </cell>
        </row>
        <row r="240">
          <cell r="N240">
            <v>4000</v>
          </cell>
          <cell r="O240">
            <v>4000</v>
          </cell>
          <cell r="P240">
            <v>4000</v>
          </cell>
          <cell r="Q240">
            <v>4000</v>
          </cell>
          <cell r="R240">
            <v>4000</v>
          </cell>
          <cell r="S240">
            <v>7600</v>
          </cell>
        </row>
        <row r="241">
          <cell r="N241">
            <v>500</v>
          </cell>
          <cell r="O241">
            <v>500</v>
          </cell>
          <cell r="P241">
            <v>500</v>
          </cell>
          <cell r="Q241">
            <v>500</v>
          </cell>
          <cell r="R241">
            <v>500</v>
          </cell>
          <cell r="S241">
            <v>500</v>
          </cell>
        </row>
        <row r="242">
          <cell r="N242">
            <v>2000</v>
          </cell>
          <cell r="O242">
            <v>2000</v>
          </cell>
          <cell r="P242">
            <v>2000</v>
          </cell>
          <cell r="Q242">
            <v>2000</v>
          </cell>
          <cell r="R242">
            <v>2000</v>
          </cell>
          <cell r="S242">
            <v>3800</v>
          </cell>
        </row>
        <row r="243">
          <cell r="N243">
            <v>3000</v>
          </cell>
          <cell r="O243">
            <v>3000</v>
          </cell>
          <cell r="P243">
            <v>3000</v>
          </cell>
          <cell r="Q243">
            <v>3000</v>
          </cell>
          <cell r="R243">
            <v>3000</v>
          </cell>
          <cell r="S243">
            <v>5700</v>
          </cell>
        </row>
        <row r="244">
          <cell r="N244">
            <v>62358.556285714287</v>
          </cell>
          <cell r="O244">
            <v>46665.674571428572</v>
          </cell>
          <cell r="P244">
            <v>46665.674571428572</v>
          </cell>
          <cell r="Q244">
            <v>46665.674571428572</v>
          </cell>
          <cell r="R244">
            <v>46665.674571428572</v>
          </cell>
          <cell r="S244">
            <v>46665.674571428572</v>
          </cell>
        </row>
        <row r="245">
          <cell r="N245">
            <v>6157.6074285714276</v>
          </cell>
          <cell r="O245">
            <v>4608.0108571428564</v>
          </cell>
          <cell r="P245">
            <v>4608.0108571428564</v>
          </cell>
          <cell r="Q245">
            <v>4608.0108571428564</v>
          </cell>
          <cell r="R245">
            <v>4608.0108571428564</v>
          </cell>
          <cell r="S245">
            <v>4608.0108571428564</v>
          </cell>
        </row>
        <row r="246">
          <cell r="N246">
            <v>4926.0801904761902</v>
          </cell>
          <cell r="O246">
            <v>3686.404380952381</v>
          </cell>
          <cell r="P246">
            <v>3686.404380952381</v>
          </cell>
          <cell r="Q246">
            <v>3686.404380952381</v>
          </cell>
          <cell r="R246">
            <v>3686.404380952381</v>
          </cell>
          <cell r="S246">
            <v>3686.404380952381</v>
          </cell>
        </row>
        <row r="247">
          <cell r="N247">
            <v>9736.3382857142878</v>
          </cell>
          <cell r="O247">
            <v>9736.3382857142878</v>
          </cell>
          <cell r="P247">
            <v>9736.3382857142878</v>
          </cell>
          <cell r="Q247">
            <v>9736.3382857142878</v>
          </cell>
          <cell r="R247">
            <v>19089.254400000002</v>
          </cell>
          <cell r="S247">
            <v>19089.254400000002</v>
          </cell>
        </row>
        <row r="248">
          <cell r="N248">
            <v>73121.476761904763</v>
          </cell>
          <cell r="O248">
            <v>54720.045523809516</v>
          </cell>
          <cell r="P248">
            <v>54720.045523809516</v>
          </cell>
          <cell r="Q248">
            <v>54720.045523809516</v>
          </cell>
          <cell r="R248">
            <v>54720.045523809516</v>
          </cell>
          <cell r="S248">
            <v>54720.045523809516</v>
          </cell>
        </row>
        <row r="249">
          <cell r="N249">
            <v>9140.1881904761904</v>
          </cell>
          <cell r="O249">
            <v>6840.0083809523812</v>
          </cell>
          <cell r="P249">
            <v>6840.0083809523812</v>
          </cell>
          <cell r="Q249">
            <v>6840.0083809523812</v>
          </cell>
          <cell r="R249">
            <v>6840.0083809523812</v>
          </cell>
          <cell r="S249">
            <v>6840.0083809523812</v>
          </cell>
        </row>
        <row r="250">
          <cell r="N250">
            <v>7312.1534285714288</v>
          </cell>
          <cell r="O250">
            <v>5472.0088571428569</v>
          </cell>
          <cell r="P250">
            <v>5472.0088571428569</v>
          </cell>
          <cell r="Q250">
            <v>5472.0088571428569</v>
          </cell>
          <cell r="R250">
            <v>5472.0088571428569</v>
          </cell>
          <cell r="S250">
            <v>5472.0088571428569</v>
          </cell>
        </row>
        <row r="251">
          <cell r="N251">
            <v>15200.017428571429</v>
          </cell>
          <cell r="O251">
            <v>15200.017428571429</v>
          </cell>
          <cell r="P251">
            <v>15200.017428571429</v>
          </cell>
          <cell r="Q251">
            <v>15200.017428571429</v>
          </cell>
          <cell r="R251">
            <v>29801.450100000002</v>
          </cell>
          <cell r="S251">
            <v>29801.450100000002</v>
          </cell>
        </row>
        <row r="252">
          <cell r="N252">
            <v>38900.619999999995</v>
          </cell>
          <cell r="O252">
            <v>29111.059999999998</v>
          </cell>
          <cell r="P252">
            <v>29111.059999999998</v>
          </cell>
          <cell r="Q252">
            <v>29111.059999999998</v>
          </cell>
          <cell r="R252">
            <v>29111.059999999998</v>
          </cell>
          <cell r="S252">
            <v>29111.059999999998</v>
          </cell>
        </row>
        <row r="253">
          <cell r="N253">
            <v>2224.575142857143</v>
          </cell>
          <cell r="O253">
            <v>1664.7482857142859</v>
          </cell>
          <cell r="P253">
            <v>1664.7482857142859</v>
          </cell>
          <cell r="Q253">
            <v>1664.7482857142859</v>
          </cell>
          <cell r="R253">
            <v>1664.7482857142859</v>
          </cell>
          <cell r="S253">
            <v>1664.7482857142859</v>
          </cell>
        </row>
        <row r="254">
          <cell r="N254">
            <v>15465.08</v>
          </cell>
          <cell r="O254">
            <v>10941.544100000001</v>
          </cell>
          <cell r="P254">
            <v>10941.544100000001</v>
          </cell>
          <cell r="Q254">
            <v>10941.544100000001</v>
          </cell>
          <cell r="R254">
            <v>10941.544100000001</v>
          </cell>
          <cell r="S254">
            <v>10941.544100000001</v>
          </cell>
        </row>
        <row r="255">
          <cell r="N255">
            <v>8781.1101904761908</v>
          </cell>
          <cell r="O255">
            <v>6571.2943809523804</v>
          </cell>
          <cell r="P255">
            <v>6571.2943809523804</v>
          </cell>
          <cell r="Q255">
            <v>6571.2943809523804</v>
          </cell>
          <cell r="R255">
            <v>6571.2943809523804</v>
          </cell>
          <cell r="S255">
            <v>6571.2943809523804</v>
          </cell>
        </row>
        <row r="256">
          <cell r="N256">
            <v>3048.5893333333333</v>
          </cell>
          <cell r="O256">
            <v>2281.3946666666666</v>
          </cell>
          <cell r="P256">
            <v>2281.3946666666666</v>
          </cell>
          <cell r="Q256">
            <v>2281.3946666666666</v>
          </cell>
          <cell r="R256">
            <v>2281.3946666666666</v>
          </cell>
          <cell r="S256">
            <v>2281.3946666666666</v>
          </cell>
        </row>
        <row r="257">
          <cell r="N257">
            <v>2027.7150476190477</v>
          </cell>
          <cell r="O257">
            <v>2027.7150476190477</v>
          </cell>
          <cell r="P257">
            <v>2027.7150476190477</v>
          </cell>
          <cell r="Q257">
            <v>2027.7150476190477</v>
          </cell>
          <cell r="R257">
            <v>2027.7150476190477</v>
          </cell>
          <cell r="S257">
            <v>2027.7150476190477</v>
          </cell>
        </row>
        <row r="258">
          <cell r="N258">
            <v>11547.884615384615</v>
          </cell>
          <cell r="O258">
            <v>11547.884615384615</v>
          </cell>
          <cell r="P258">
            <v>11547.884615384615</v>
          </cell>
          <cell r="Q258">
            <v>11547.884615384615</v>
          </cell>
          <cell r="R258">
            <v>11547.884615384615</v>
          </cell>
          <cell r="S258">
            <v>11547.884615384615</v>
          </cell>
        </row>
        <row r="259">
          <cell r="N259">
            <v>4000</v>
          </cell>
          <cell r="O259">
            <v>4000</v>
          </cell>
          <cell r="P259">
            <v>4000</v>
          </cell>
          <cell r="Q259">
            <v>4000</v>
          </cell>
          <cell r="R259">
            <v>4000</v>
          </cell>
          <cell r="S259">
            <v>4000</v>
          </cell>
        </row>
        <row r="260">
          <cell r="N260">
            <v>14000</v>
          </cell>
          <cell r="O260">
            <v>14000</v>
          </cell>
          <cell r="P260">
            <v>14300</v>
          </cell>
          <cell r="Q260">
            <v>14000</v>
          </cell>
          <cell r="R260">
            <v>14000</v>
          </cell>
          <cell r="S260">
            <v>14300</v>
          </cell>
        </row>
        <row r="261">
          <cell r="N261">
            <v>2000</v>
          </cell>
          <cell r="O261">
            <v>2000</v>
          </cell>
          <cell r="P261">
            <v>2000</v>
          </cell>
          <cell r="Q261">
            <v>2000</v>
          </cell>
          <cell r="R261">
            <v>2000</v>
          </cell>
          <cell r="S261">
            <v>3800</v>
          </cell>
        </row>
        <row r="262">
          <cell r="N262">
            <v>1200</v>
          </cell>
          <cell r="O262">
            <v>1200</v>
          </cell>
          <cell r="P262">
            <v>1200</v>
          </cell>
          <cell r="Q262">
            <v>1200</v>
          </cell>
          <cell r="R262">
            <v>1200</v>
          </cell>
          <cell r="S262">
            <v>1800</v>
          </cell>
        </row>
        <row r="263">
          <cell r="N263">
            <v>450</v>
          </cell>
          <cell r="O263">
            <v>450</v>
          </cell>
          <cell r="P263">
            <v>450</v>
          </cell>
          <cell r="Q263">
            <v>450</v>
          </cell>
          <cell r="R263">
            <v>450</v>
          </cell>
          <cell r="S263">
            <v>675</v>
          </cell>
        </row>
        <row r="264">
          <cell r="N264">
            <v>4652.4652809618792</v>
          </cell>
          <cell r="O264">
            <v>4653.8505263157904</v>
          </cell>
          <cell r="P264">
            <v>4605.6842105263167</v>
          </cell>
          <cell r="Q264">
            <v>3968.2715789473691</v>
          </cell>
          <cell r="R264">
            <v>3770.1369953581761</v>
          </cell>
          <cell r="S264">
            <v>2953.2631578947371</v>
          </cell>
        </row>
        <row r="265">
          <cell r="N265">
            <v>6510.6844186538974</v>
          </cell>
          <cell r="O265">
            <v>6500.4660548428292</v>
          </cell>
          <cell r="P265">
            <v>6138.0633084430474</v>
          </cell>
          <cell r="Q265">
            <v>6596.3513188993447</v>
          </cell>
          <cell r="R265">
            <v>6696.5864836969449</v>
          </cell>
          <cell r="S265">
            <v>7269.4640076730475</v>
          </cell>
        </row>
        <row r="266">
          <cell r="N266">
            <v>5500</v>
          </cell>
          <cell r="O266">
            <v>5500</v>
          </cell>
          <cell r="P266">
            <v>5500</v>
          </cell>
          <cell r="Q266">
            <v>5500</v>
          </cell>
          <cell r="R266">
            <v>5500</v>
          </cell>
          <cell r="S266">
            <v>5500</v>
          </cell>
        </row>
        <row r="267">
          <cell r="N267">
            <v>2700</v>
          </cell>
          <cell r="O267">
            <v>2700</v>
          </cell>
          <cell r="P267">
            <v>2700</v>
          </cell>
          <cell r="Q267">
            <v>2700</v>
          </cell>
          <cell r="R267">
            <v>2700</v>
          </cell>
          <cell r="S267">
            <v>2700</v>
          </cell>
        </row>
        <row r="268">
          <cell r="N268">
            <v>1000</v>
          </cell>
          <cell r="O268">
            <v>1000</v>
          </cell>
          <cell r="P268">
            <v>1000</v>
          </cell>
          <cell r="Q268">
            <v>1000</v>
          </cell>
          <cell r="R268">
            <v>1000</v>
          </cell>
          <cell r="S268">
            <v>1000</v>
          </cell>
        </row>
        <row r="269">
          <cell r="N269">
            <v>8333.3333333333339</v>
          </cell>
          <cell r="O269">
            <v>8333.3333333333339</v>
          </cell>
          <cell r="P269">
            <v>8333.3333333333339</v>
          </cell>
          <cell r="Q269">
            <v>8333.3333333333339</v>
          </cell>
          <cell r="R269">
            <v>8333.3333333333339</v>
          </cell>
          <cell r="S269">
            <v>8333.3333333333339</v>
          </cell>
        </row>
        <row r="270">
          <cell r="N270">
            <v>4100</v>
          </cell>
          <cell r="O270">
            <v>4100</v>
          </cell>
          <cell r="P270">
            <v>4100</v>
          </cell>
          <cell r="Q270">
            <v>4100</v>
          </cell>
          <cell r="R270">
            <v>4100</v>
          </cell>
          <cell r="S270">
            <v>4100</v>
          </cell>
        </row>
        <row r="271">
          <cell r="N271">
            <v>800</v>
          </cell>
          <cell r="O271">
            <v>800</v>
          </cell>
          <cell r="P271">
            <v>800</v>
          </cell>
          <cell r="Q271">
            <v>800</v>
          </cell>
          <cell r="R271">
            <v>800</v>
          </cell>
          <cell r="S271">
            <v>800</v>
          </cell>
        </row>
        <row r="272">
          <cell r="N272">
            <v>7130.7692307692314</v>
          </cell>
          <cell r="O272">
            <v>7130.7692307692314</v>
          </cell>
          <cell r="P272">
            <v>7130.7692307692314</v>
          </cell>
          <cell r="Q272">
            <v>7130.7692307692314</v>
          </cell>
          <cell r="R272">
            <v>7130.7692307692314</v>
          </cell>
          <cell r="S272">
            <v>10696.153846153848</v>
          </cell>
        </row>
        <row r="273">
          <cell r="N273">
            <v>8240</v>
          </cell>
          <cell r="O273">
            <v>8240</v>
          </cell>
          <cell r="P273">
            <v>8240</v>
          </cell>
          <cell r="Q273">
            <v>8240</v>
          </cell>
          <cell r="R273">
            <v>8240</v>
          </cell>
          <cell r="S273">
            <v>8240</v>
          </cell>
        </row>
        <row r="274">
          <cell r="N274">
            <v>1000</v>
          </cell>
          <cell r="O274">
            <v>1000</v>
          </cell>
          <cell r="P274">
            <v>1000</v>
          </cell>
          <cell r="Q274">
            <v>1000</v>
          </cell>
          <cell r="R274">
            <v>1000</v>
          </cell>
          <cell r="S274">
            <v>1000</v>
          </cell>
        </row>
        <row r="275">
          <cell r="N275">
            <v>2000</v>
          </cell>
          <cell r="O275">
            <v>2000</v>
          </cell>
          <cell r="P275">
            <v>7000</v>
          </cell>
          <cell r="Q275">
            <v>2000</v>
          </cell>
          <cell r="R275">
            <v>2000</v>
          </cell>
          <cell r="S275">
            <v>2000</v>
          </cell>
        </row>
        <row r="276">
          <cell r="N276">
            <v>5000</v>
          </cell>
          <cell r="O276">
            <v>5000</v>
          </cell>
          <cell r="P276">
            <v>5000</v>
          </cell>
          <cell r="Q276">
            <v>5000</v>
          </cell>
          <cell r="R276">
            <v>5000</v>
          </cell>
          <cell r="S276">
            <v>5000</v>
          </cell>
        </row>
        <row r="277">
          <cell r="N277">
            <v>500</v>
          </cell>
          <cell r="O277">
            <v>500</v>
          </cell>
          <cell r="P277">
            <v>500</v>
          </cell>
          <cell r="Q277">
            <v>500</v>
          </cell>
          <cell r="R277">
            <v>500</v>
          </cell>
          <cell r="S277">
            <v>500</v>
          </cell>
        </row>
        <row r="278">
          <cell r="N278">
            <v>6100</v>
          </cell>
          <cell r="O278">
            <v>6100</v>
          </cell>
          <cell r="P278">
            <v>6100</v>
          </cell>
          <cell r="Q278">
            <v>6100</v>
          </cell>
          <cell r="R278">
            <v>6100</v>
          </cell>
          <cell r="S278">
            <v>6100</v>
          </cell>
        </row>
        <row r="279">
          <cell r="N279">
            <v>8000</v>
          </cell>
          <cell r="O279">
            <v>8000</v>
          </cell>
          <cell r="P279">
            <v>8000</v>
          </cell>
          <cell r="Q279">
            <v>8000</v>
          </cell>
          <cell r="R279">
            <v>8000</v>
          </cell>
          <cell r="S279">
            <v>8000</v>
          </cell>
        </row>
        <row r="280">
          <cell r="N280">
            <v>300</v>
          </cell>
          <cell r="O280">
            <v>300</v>
          </cell>
          <cell r="P280">
            <v>300</v>
          </cell>
          <cell r="Q280">
            <v>300</v>
          </cell>
          <cell r="R280">
            <v>300</v>
          </cell>
          <cell r="S280">
            <v>300</v>
          </cell>
        </row>
        <row r="281">
          <cell r="N281">
            <v>12320</v>
          </cell>
          <cell r="O281">
            <v>12320</v>
          </cell>
          <cell r="P281">
            <v>12320</v>
          </cell>
          <cell r="Q281">
            <v>12320</v>
          </cell>
          <cell r="R281">
            <v>12320</v>
          </cell>
          <cell r="S281">
            <v>12320</v>
          </cell>
        </row>
        <row r="282">
          <cell r="N282">
            <v>101662.54603805656</v>
          </cell>
          <cell r="O282">
            <v>101525.66194641151</v>
          </cell>
          <cell r="P282">
            <v>94605.341818181812</v>
          </cell>
          <cell r="Q282">
            <v>87846.15935023925</v>
          </cell>
          <cell r="R282">
            <v>84555.029659278385</v>
          </cell>
          <cell r="S282">
            <v>71961.562105263161</v>
          </cell>
        </row>
        <row r="283">
          <cell r="N283">
            <v>39041.428770090402</v>
          </cell>
          <cell r="O283">
            <v>38980.154179398582</v>
          </cell>
          <cell r="P283">
            <v>36807.00000698708</v>
          </cell>
          <cell r="Q283">
            <v>39528.959099387248</v>
          </cell>
          <cell r="R283">
            <v>40023.289385032978</v>
          </cell>
          <cell r="S283">
            <v>43333.214089110137</v>
          </cell>
        </row>
        <row r="284">
          <cell r="N284">
            <v>18378.676239434266</v>
          </cell>
          <cell r="O284">
            <v>18349.831345702009</v>
          </cell>
          <cell r="P284">
            <v>17326.82326911941</v>
          </cell>
          <cell r="Q284">
            <v>18608.180188478153</v>
          </cell>
          <cell r="R284">
            <v>18840.885203674476</v>
          </cell>
          <cell r="S284">
            <v>20399.025784834317</v>
          </cell>
        </row>
        <row r="285">
          <cell r="N285">
            <v>81187.443481123424</v>
          </cell>
          <cell r="O285">
            <v>81060.021726199528</v>
          </cell>
          <cell r="P285">
            <v>76540.90352006485</v>
          </cell>
          <cell r="Q285">
            <v>82201.272695423177</v>
          </cell>
          <cell r="R285">
            <v>83229.24255695696</v>
          </cell>
          <cell r="S285">
            <v>90112.298154679025</v>
          </cell>
        </row>
        <row r="286">
          <cell r="N286">
            <v>234980.8995439666</v>
          </cell>
          <cell r="O286">
            <v>234612.10263018712</v>
          </cell>
          <cell r="P286">
            <v>221532.41424869563</v>
          </cell>
          <cell r="Q286">
            <v>237915.22646134888</v>
          </cell>
          <cell r="R286">
            <v>240890.4806682812</v>
          </cell>
          <cell r="S286">
            <v>260812.11542624619</v>
          </cell>
        </row>
        <row r="287">
          <cell r="N287">
            <v>10729.361201268915</v>
          </cell>
          <cell r="O287">
            <v>10712.521724930486</v>
          </cell>
          <cell r="P287">
            <v>10115.29573202035</v>
          </cell>
          <cell r="Q287">
            <v>10863.344233252794</v>
          </cell>
          <cell r="R287">
            <v>10999.196028499662</v>
          </cell>
          <cell r="S287">
            <v>11908.829175077886</v>
          </cell>
        </row>
        <row r="288">
          <cell r="N288">
            <v>2900</v>
          </cell>
          <cell r="O288">
            <v>2900</v>
          </cell>
          <cell r="P288">
            <v>2900</v>
          </cell>
          <cell r="Q288">
            <v>2900</v>
          </cell>
          <cell r="R288">
            <v>2900</v>
          </cell>
          <cell r="S288">
            <v>2900</v>
          </cell>
        </row>
        <row r="289">
          <cell r="N289">
            <v>17836.19095603524</v>
          </cell>
          <cell r="O289">
            <v>17808.197480008319</v>
          </cell>
          <cell r="P289">
            <v>16815.385638405565</v>
          </cell>
          <cell r="Q289">
            <v>18058.920613328391</v>
          </cell>
          <cell r="R289">
            <v>18284.756850573976</v>
          </cell>
          <cell r="S289">
            <v>19796.905635386032</v>
          </cell>
        </row>
        <row r="290">
          <cell r="N290">
            <v>8208.2024639999981</v>
          </cell>
          <cell r="O290">
            <v>8208.2024639999981</v>
          </cell>
          <cell r="P290">
            <v>8208.2024639999981</v>
          </cell>
          <cell r="Q290">
            <v>8208.2024639999981</v>
          </cell>
          <cell r="R290">
            <v>8208.2024639999981</v>
          </cell>
          <cell r="S290">
            <v>8208.2024639999981</v>
          </cell>
        </row>
        <row r="291">
          <cell r="N291">
            <v>11907.012500000001</v>
          </cell>
          <cell r="O291">
            <v>11907.012500000001</v>
          </cell>
          <cell r="P291">
            <v>11907.012500000001</v>
          </cell>
          <cell r="Q291">
            <v>11907.012500000001</v>
          </cell>
          <cell r="R291">
            <v>11907.012500000001</v>
          </cell>
          <cell r="S291">
            <v>11907.012500000001</v>
          </cell>
        </row>
        <row r="292">
          <cell r="N292">
            <v>0</v>
          </cell>
          <cell r="O292">
            <v>0</v>
          </cell>
          <cell r="P292">
            <v>0</v>
          </cell>
          <cell r="Q292">
            <v>0</v>
          </cell>
          <cell r="R292">
            <v>0</v>
          </cell>
          <cell r="S292">
            <v>0</v>
          </cell>
        </row>
        <row r="293">
          <cell r="N293">
            <v>128053.70187128174</v>
          </cell>
          <cell r="O293">
            <v>127852.359572742</v>
          </cell>
          <cell r="P293">
            <v>121409.40601946997</v>
          </cell>
          <cell r="Q293">
            <v>116687.49666522442</v>
          </cell>
          <cell r="R293">
            <v>117245.6030346133</v>
          </cell>
          <cell r="S293">
            <v>128620.79925040562</v>
          </cell>
        </row>
        <row r="294">
          <cell r="N294">
            <v>173400.48040672057</v>
          </cell>
          <cell r="O294">
            <v>173128.3324910985</v>
          </cell>
          <cell r="P294">
            <v>163476.38097792258</v>
          </cell>
          <cell r="Q294">
            <v>80746.737410978909</v>
          </cell>
          <cell r="R294">
            <v>81132.942186506218</v>
          </cell>
          <cell r="S294">
            <v>89004.47948128717</v>
          </cell>
        </row>
        <row r="295">
          <cell r="N295">
            <v>0</v>
          </cell>
          <cell r="O295">
            <v>0</v>
          </cell>
          <cell r="P295">
            <v>0</v>
          </cell>
          <cell r="Q295">
            <v>110779.6128484467</v>
          </cell>
          <cell r="R295">
            <v>112788.54514683984</v>
          </cell>
          <cell r="S295">
            <v>120954.30841976427</v>
          </cell>
        </row>
        <row r="296">
          <cell r="N296">
            <v>1310993.25</v>
          </cell>
          <cell r="O296">
            <v>1308935.6812499999</v>
          </cell>
          <cell r="P296">
            <v>1400728.28125</v>
          </cell>
          <cell r="Q296">
            <v>1485554.0213249999</v>
          </cell>
          <cell r="R296">
            <v>1432126.4306086954</v>
          </cell>
          <cell r="S296">
            <v>1550489.3874782606</v>
          </cell>
        </row>
        <row r="297">
          <cell r="N297">
            <v>175681.89095875734</v>
          </cell>
          <cell r="O297">
            <v>175406.52749330475</v>
          </cell>
          <cell r="P297">
            <v>164942.71580610605</v>
          </cell>
          <cell r="Q297">
            <v>160088.14868934118</v>
          </cell>
          <cell r="R297">
            <v>162991.26636797001</v>
          </cell>
          <cell r="S297">
            <v>174791.64995286553</v>
          </cell>
        </row>
        <row r="298">
          <cell r="N298">
            <v>10952.760000000002</v>
          </cell>
          <cell r="O298">
            <v>10952.760000000002</v>
          </cell>
          <cell r="P298">
            <v>10952.760000000002</v>
          </cell>
          <cell r="Q298">
            <v>20306.5</v>
          </cell>
          <cell r="R298">
            <v>20306.5</v>
          </cell>
          <cell r="S298">
            <v>20306.5</v>
          </cell>
        </row>
        <row r="299">
          <cell r="N299">
            <v>3360</v>
          </cell>
          <cell r="O299">
            <v>3360</v>
          </cell>
          <cell r="P299">
            <v>3360</v>
          </cell>
          <cell r="Q299">
            <v>3360</v>
          </cell>
          <cell r="R299">
            <v>3360</v>
          </cell>
          <cell r="S299">
            <v>3360</v>
          </cell>
        </row>
        <row r="300">
          <cell r="N300">
            <v>0</v>
          </cell>
          <cell r="O300">
            <v>0</v>
          </cell>
          <cell r="P300">
            <v>0</v>
          </cell>
          <cell r="Q300">
            <v>0</v>
          </cell>
          <cell r="R300">
            <v>0</v>
          </cell>
          <cell r="S300">
            <v>0</v>
          </cell>
        </row>
        <row r="301">
          <cell r="N301">
            <v>2054</v>
          </cell>
          <cell r="O301">
            <v>2054</v>
          </cell>
          <cell r="P301">
            <v>2054</v>
          </cell>
          <cell r="Q301">
            <v>2054</v>
          </cell>
          <cell r="R301">
            <v>2054</v>
          </cell>
          <cell r="S301">
            <v>2054</v>
          </cell>
        </row>
        <row r="302">
          <cell r="N302">
            <v>13750</v>
          </cell>
          <cell r="O302">
            <v>13750</v>
          </cell>
          <cell r="P302">
            <v>13750</v>
          </cell>
          <cell r="Q302">
            <v>13750</v>
          </cell>
          <cell r="R302">
            <v>13750</v>
          </cell>
          <cell r="S302">
            <v>13750</v>
          </cell>
        </row>
        <row r="303">
          <cell r="N303">
            <v>119617.344</v>
          </cell>
          <cell r="O303">
            <v>119617.344</v>
          </cell>
          <cell r="P303">
            <v>119617.344</v>
          </cell>
          <cell r="Q303">
            <v>119617.344</v>
          </cell>
          <cell r="R303">
            <v>119617.344</v>
          </cell>
          <cell r="S303">
            <v>119617.344</v>
          </cell>
        </row>
        <row r="304">
          <cell r="N304">
            <v>10700</v>
          </cell>
          <cell r="O304">
            <v>10700</v>
          </cell>
          <cell r="P304">
            <v>10700</v>
          </cell>
          <cell r="Q304">
            <v>10700</v>
          </cell>
          <cell r="R304">
            <v>10700</v>
          </cell>
          <cell r="S304">
            <v>10700</v>
          </cell>
        </row>
        <row r="305">
          <cell r="N305">
            <v>3500</v>
          </cell>
          <cell r="O305">
            <v>3500</v>
          </cell>
          <cell r="P305">
            <v>3500</v>
          </cell>
          <cell r="Q305">
            <v>3500</v>
          </cell>
          <cell r="R305">
            <v>3500</v>
          </cell>
          <cell r="S305">
            <v>3500</v>
          </cell>
        </row>
        <row r="306">
          <cell r="N306">
            <v>0</v>
          </cell>
          <cell r="O306">
            <v>0</v>
          </cell>
          <cell r="P306">
            <v>0</v>
          </cell>
          <cell r="Q306">
            <v>0</v>
          </cell>
          <cell r="R306">
            <v>0</v>
          </cell>
          <cell r="S306">
            <v>0</v>
          </cell>
        </row>
        <row r="307">
          <cell r="N307">
            <v>2000</v>
          </cell>
          <cell r="O307">
            <v>2000</v>
          </cell>
          <cell r="P307">
            <v>2000</v>
          </cell>
          <cell r="Q307">
            <v>2000</v>
          </cell>
          <cell r="R307">
            <v>2000</v>
          </cell>
          <cell r="S307">
            <v>2000</v>
          </cell>
        </row>
        <row r="308">
          <cell r="N308">
            <v>55000</v>
          </cell>
          <cell r="O308">
            <v>0</v>
          </cell>
          <cell r="P308">
            <v>0</v>
          </cell>
          <cell r="Q308">
            <v>0</v>
          </cell>
          <cell r="R308">
            <v>0</v>
          </cell>
          <cell r="S308">
            <v>0</v>
          </cell>
        </row>
        <row r="309">
          <cell r="N309">
            <v>0</v>
          </cell>
          <cell r="O309">
            <v>0</v>
          </cell>
          <cell r="P309">
            <v>0</v>
          </cell>
          <cell r="Q309">
            <v>0</v>
          </cell>
          <cell r="R309">
            <v>0</v>
          </cell>
          <cell r="S309">
            <v>0</v>
          </cell>
        </row>
        <row r="310">
          <cell r="N310">
            <v>38983.770666666664</v>
          </cell>
          <cell r="O310">
            <v>29173.285333333333</v>
          </cell>
          <cell r="P310">
            <v>29173.285333333333</v>
          </cell>
          <cell r="Q310">
            <v>29173.285333333333</v>
          </cell>
          <cell r="R310">
            <v>30249.47580952381</v>
          </cell>
          <cell r="S310">
            <v>31325.666285714284</v>
          </cell>
        </row>
        <row r="311">
          <cell r="N311">
            <v>5232.495142857143</v>
          </cell>
          <cell r="O311">
            <v>3915.7082857142855</v>
          </cell>
          <cell r="P311">
            <v>3915.7082857142855</v>
          </cell>
          <cell r="Q311">
            <v>3915.7082857142855</v>
          </cell>
          <cell r="R311">
            <v>3915.7082857142855</v>
          </cell>
          <cell r="S311">
            <v>3915.7082857142855</v>
          </cell>
        </row>
        <row r="312">
          <cell r="N312">
            <v>4185.9932380952378</v>
          </cell>
          <cell r="O312">
            <v>3132.5644761904764</v>
          </cell>
          <cell r="P312">
            <v>3132.5644761904764</v>
          </cell>
          <cell r="Q312">
            <v>3132.5644761904764</v>
          </cell>
          <cell r="R312">
            <v>3132.5644761904764</v>
          </cell>
          <cell r="S312">
            <v>3132.5644761904764</v>
          </cell>
        </row>
        <row r="313">
          <cell r="N313">
            <v>5815.7118095238093</v>
          </cell>
          <cell r="O313">
            <v>5815.7118095238093</v>
          </cell>
          <cell r="P313">
            <v>5815.7118095238093</v>
          </cell>
          <cell r="Q313">
            <v>5815.7118095238093</v>
          </cell>
          <cell r="R313">
            <v>11402.397799999999</v>
          </cell>
          <cell r="S313">
            <v>11402.397799999999</v>
          </cell>
        </row>
        <row r="314">
          <cell r="N314">
            <v>466.53247619047625</v>
          </cell>
          <cell r="O314">
            <v>349.12695238095239</v>
          </cell>
          <cell r="P314">
            <v>349.12695238095239</v>
          </cell>
          <cell r="Q314">
            <v>349.12695238095239</v>
          </cell>
          <cell r="R314">
            <v>349.12695238095239</v>
          </cell>
          <cell r="S314">
            <v>349.12695238095239</v>
          </cell>
        </row>
        <row r="315">
          <cell r="N315">
            <v>58.314761904761895</v>
          </cell>
          <cell r="O315">
            <v>43.639523809523808</v>
          </cell>
          <cell r="P315">
            <v>43.639523809523808</v>
          </cell>
          <cell r="Q315">
            <v>43.639523809523808</v>
          </cell>
          <cell r="R315">
            <v>43.639523809523808</v>
          </cell>
          <cell r="S315">
            <v>43.639523809523808</v>
          </cell>
        </row>
        <row r="316">
          <cell r="N316">
            <v>46.651809523809519</v>
          </cell>
          <cell r="O316">
            <v>34.911619047619048</v>
          </cell>
          <cell r="P316">
            <v>34.911619047619048</v>
          </cell>
          <cell r="Q316">
            <v>34.911619047619048</v>
          </cell>
          <cell r="R316">
            <v>34.911619047619048</v>
          </cell>
          <cell r="S316">
            <v>34.911619047619048</v>
          </cell>
        </row>
        <row r="317">
          <cell r="N317">
            <v>96.975523809523807</v>
          </cell>
          <cell r="O317">
            <v>96.975523809523807</v>
          </cell>
          <cell r="P317">
            <v>96.975523809523807</v>
          </cell>
          <cell r="Q317">
            <v>96.975523809523807</v>
          </cell>
          <cell r="R317">
            <v>190.13210000000001</v>
          </cell>
          <cell r="S317">
            <v>190.13210000000001</v>
          </cell>
        </row>
        <row r="318">
          <cell r="N318">
            <v>186.60723809523807</v>
          </cell>
          <cell r="O318">
            <v>139.64647619047619</v>
          </cell>
          <cell r="P318">
            <v>139.64647619047619</v>
          </cell>
          <cell r="Q318">
            <v>139.64647619047619</v>
          </cell>
          <cell r="R318">
            <v>139.64647619047619</v>
          </cell>
          <cell r="S318">
            <v>139.64647619047619</v>
          </cell>
        </row>
        <row r="319">
          <cell r="N319">
            <v>619.04247619047624</v>
          </cell>
          <cell r="O319">
            <v>463.25695238095233</v>
          </cell>
          <cell r="P319">
            <v>463.25695238095233</v>
          </cell>
          <cell r="Q319">
            <v>463.25695238095233</v>
          </cell>
          <cell r="R319">
            <v>463.25695238095233</v>
          </cell>
          <cell r="S319">
            <v>463.25695238095233</v>
          </cell>
        </row>
        <row r="320">
          <cell r="N320">
            <v>674.42700000000002</v>
          </cell>
          <cell r="O320">
            <v>409.84410000000003</v>
          </cell>
          <cell r="P320">
            <v>409.84410000000003</v>
          </cell>
          <cell r="Q320">
            <v>409.84410000000003</v>
          </cell>
          <cell r="R320">
            <v>409.84410000000003</v>
          </cell>
          <cell r="S320">
            <v>409.84410000000003</v>
          </cell>
        </row>
        <row r="321">
          <cell r="N321">
            <v>2743.382380952381</v>
          </cell>
          <cell r="O321">
            <v>2052.9947619047621</v>
          </cell>
          <cell r="P321">
            <v>2052.9947619047621</v>
          </cell>
          <cell r="Q321">
            <v>2052.9947619047621</v>
          </cell>
          <cell r="R321">
            <v>2052.9947619047621</v>
          </cell>
          <cell r="S321">
            <v>2052.9947619047621</v>
          </cell>
        </row>
        <row r="322">
          <cell r="N322">
            <v>1613.4421904761907</v>
          </cell>
          <cell r="O322">
            <v>1207.410380952381</v>
          </cell>
          <cell r="P322">
            <v>1207.410380952381</v>
          </cell>
          <cell r="Q322">
            <v>1207.410380952381</v>
          </cell>
          <cell r="R322">
            <v>1207.410380952381</v>
          </cell>
          <cell r="S322">
            <v>1207.410380952381</v>
          </cell>
        </row>
        <row r="323">
          <cell r="N323">
            <v>633.49952380952379</v>
          </cell>
          <cell r="O323">
            <v>633.49952380952379</v>
          </cell>
          <cell r="P323">
            <v>633.49952380952379</v>
          </cell>
          <cell r="Q323">
            <v>633.49952380952379</v>
          </cell>
          <cell r="R323">
            <v>633.49952380952379</v>
          </cell>
          <cell r="S323">
            <v>633.49952380952379</v>
          </cell>
        </row>
        <row r="324">
          <cell r="N324">
            <v>5000</v>
          </cell>
          <cell r="O324">
            <v>5000</v>
          </cell>
          <cell r="P324">
            <v>5000</v>
          </cell>
          <cell r="Q324">
            <v>5000</v>
          </cell>
          <cell r="R324">
            <v>5000</v>
          </cell>
          <cell r="S324">
            <v>5000</v>
          </cell>
        </row>
        <row r="325">
          <cell r="N325">
            <v>1200</v>
          </cell>
          <cell r="O325">
            <v>26700</v>
          </cell>
          <cell r="P325">
            <v>31700</v>
          </cell>
          <cell r="Q325">
            <v>1200</v>
          </cell>
          <cell r="R325">
            <v>26700</v>
          </cell>
          <cell r="S325">
            <v>31700</v>
          </cell>
        </row>
        <row r="326">
          <cell r="N326">
            <v>6000</v>
          </cell>
          <cell r="O326">
            <v>6000</v>
          </cell>
          <cell r="P326">
            <v>6000</v>
          </cell>
          <cell r="Q326">
            <v>6000</v>
          </cell>
          <cell r="R326">
            <v>6000</v>
          </cell>
          <cell r="S326">
            <v>6000</v>
          </cell>
        </row>
        <row r="327">
          <cell r="N327">
            <v>40000</v>
          </cell>
          <cell r="O327">
            <v>40000</v>
          </cell>
          <cell r="P327">
            <v>40000</v>
          </cell>
          <cell r="Q327">
            <v>40000</v>
          </cell>
          <cell r="R327">
            <v>50191</v>
          </cell>
          <cell r="S327">
            <v>50191</v>
          </cell>
        </row>
        <row r="328">
          <cell r="N328">
            <v>400</v>
          </cell>
          <cell r="O328">
            <v>0</v>
          </cell>
          <cell r="P328">
            <v>0</v>
          </cell>
          <cell r="Q328">
            <v>400</v>
          </cell>
          <cell r="R328">
            <v>0</v>
          </cell>
          <cell r="S328">
            <v>0</v>
          </cell>
        </row>
        <row r="329">
          <cell r="N329">
            <v>800</v>
          </cell>
          <cell r="O329">
            <v>800</v>
          </cell>
          <cell r="P329">
            <v>800</v>
          </cell>
          <cell r="Q329">
            <v>800</v>
          </cell>
          <cell r="R329">
            <v>800</v>
          </cell>
          <cell r="S329">
            <v>1520</v>
          </cell>
        </row>
        <row r="330">
          <cell r="N330">
            <v>1200</v>
          </cell>
          <cell r="O330">
            <v>500</v>
          </cell>
          <cell r="P330">
            <v>500</v>
          </cell>
          <cell r="Q330">
            <v>1200</v>
          </cell>
          <cell r="R330">
            <v>500</v>
          </cell>
          <cell r="S330">
            <v>750</v>
          </cell>
        </row>
        <row r="331">
          <cell r="N331">
            <v>900</v>
          </cell>
          <cell r="O331">
            <v>900</v>
          </cell>
          <cell r="P331">
            <v>900</v>
          </cell>
          <cell r="Q331">
            <v>900</v>
          </cell>
          <cell r="R331">
            <v>900</v>
          </cell>
          <cell r="S331">
            <v>1350</v>
          </cell>
        </row>
        <row r="332">
          <cell r="N332">
            <v>3504.3801972170595</v>
          </cell>
          <cell r="O332">
            <v>3505.423606698565</v>
          </cell>
          <cell r="P332">
            <v>3469.1432535885169</v>
          </cell>
          <cell r="Q332">
            <v>2989.024420095694</v>
          </cell>
          <cell r="R332">
            <v>2839.7833469908428</v>
          </cell>
          <cell r="S332">
            <v>2224.4888038277513</v>
          </cell>
        </row>
        <row r="333">
          <cell r="N333">
            <v>0</v>
          </cell>
          <cell r="O333">
            <v>0</v>
          </cell>
          <cell r="P333">
            <v>0</v>
          </cell>
          <cell r="Q333">
            <v>0</v>
          </cell>
          <cell r="R333">
            <v>0</v>
          </cell>
          <cell r="S333">
            <v>0</v>
          </cell>
        </row>
        <row r="334">
          <cell r="N334">
            <v>2200</v>
          </cell>
          <cell r="O334">
            <v>1200</v>
          </cell>
          <cell r="P334">
            <v>1200</v>
          </cell>
          <cell r="Q334">
            <v>2200</v>
          </cell>
          <cell r="R334">
            <v>1200</v>
          </cell>
          <cell r="S334">
            <v>1200</v>
          </cell>
        </row>
        <row r="335">
          <cell r="N335">
            <v>200</v>
          </cell>
          <cell r="O335">
            <v>200</v>
          </cell>
          <cell r="P335">
            <v>200</v>
          </cell>
          <cell r="Q335">
            <v>200</v>
          </cell>
          <cell r="R335">
            <v>200</v>
          </cell>
          <cell r="S335">
            <v>300</v>
          </cell>
        </row>
        <row r="336">
          <cell r="N336">
            <v>2650</v>
          </cell>
          <cell r="O336">
            <v>2650</v>
          </cell>
          <cell r="P336">
            <v>2650</v>
          </cell>
          <cell r="Q336">
            <v>2650</v>
          </cell>
          <cell r="R336">
            <v>4650</v>
          </cell>
          <cell r="S336">
            <v>5280</v>
          </cell>
        </row>
        <row r="337">
          <cell r="N337">
            <v>200</v>
          </cell>
          <cell r="O337">
            <v>200</v>
          </cell>
          <cell r="P337">
            <v>200</v>
          </cell>
          <cell r="Q337">
            <v>200</v>
          </cell>
          <cell r="R337">
            <v>200</v>
          </cell>
          <cell r="S337">
            <v>200</v>
          </cell>
        </row>
        <row r="338">
          <cell r="N338">
            <v>700</v>
          </cell>
          <cell r="O338">
            <v>700</v>
          </cell>
          <cell r="P338">
            <v>700</v>
          </cell>
          <cell r="Q338">
            <v>700</v>
          </cell>
          <cell r="R338">
            <v>700</v>
          </cell>
          <cell r="S338">
            <v>700</v>
          </cell>
        </row>
        <row r="339">
          <cell r="N339">
            <v>2200</v>
          </cell>
          <cell r="O339">
            <v>2200</v>
          </cell>
          <cell r="P339">
            <v>2200</v>
          </cell>
          <cell r="Q339">
            <v>2200</v>
          </cell>
          <cell r="R339">
            <v>2200</v>
          </cell>
          <cell r="S339">
            <v>2200</v>
          </cell>
        </row>
        <row r="340">
          <cell r="N340">
            <v>1500</v>
          </cell>
          <cell r="O340">
            <v>1500</v>
          </cell>
          <cell r="P340">
            <v>1500</v>
          </cell>
          <cell r="Q340">
            <v>1500</v>
          </cell>
          <cell r="R340">
            <v>1500</v>
          </cell>
          <cell r="S340">
            <v>1500</v>
          </cell>
        </row>
        <row r="341">
          <cell r="N341">
            <v>200</v>
          </cell>
          <cell r="O341">
            <v>200</v>
          </cell>
          <cell r="P341">
            <v>200</v>
          </cell>
          <cell r="Q341">
            <v>200</v>
          </cell>
          <cell r="R341">
            <v>200</v>
          </cell>
          <cell r="S341">
            <v>200</v>
          </cell>
        </row>
        <row r="342">
          <cell r="N342">
            <v>2200</v>
          </cell>
          <cell r="O342">
            <v>2200</v>
          </cell>
          <cell r="P342">
            <v>600</v>
          </cell>
          <cell r="Q342">
            <v>2200</v>
          </cell>
          <cell r="R342">
            <v>2200</v>
          </cell>
          <cell r="S342">
            <v>600</v>
          </cell>
        </row>
        <row r="343">
          <cell r="N343">
            <v>1500</v>
          </cell>
          <cell r="O343">
            <v>1500</v>
          </cell>
          <cell r="P343">
            <v>1500</v>
          </cell>
          <cell r="Q343">
            <v>1500</v>
          </cell>
          <cell r="R343">
            <v>1500</v>
          </cell>
          <cell r="S343">
            <v>1500</v>
          </cell>
        </row>
        <row r="344">
          <cell r="N344">
            <v>2600</v>
          </cell>
          <cell r="O344">
            <v>2600</v>
          </cell>
          <cell r="P344">
            <v>12700</v>
          </cell>
          <cell r="Q344">
            <v>6800</v>
          </cell>
          <cell r="R344">
            <v>6800</v>
          </cell>
          <cell r="S344">
            <v>8800</v>
          </cell>
        </row>
        <row r="345">
          <cell r="N345">
            <v>20255.97</v>
          </cell>
          <cell r="O345">
            <v>20255.97</v>
          </cell>
          <cell r="P345">
            <v>20255.97</v>
          </cell>
          <cell r="Q345">
            <v>20255.97</v>
          </cell>
          <cell r="R345">
            <v>20255.97</v>
          </cell>
          <cell r="S345">
            <v>20255.97</v>
          </cell>
        </row>
        <row r="346">
          <cell r="N346">
            <v>0</v>
          </cell>
          <cell r="O346">
            <v>0</v>
          </cell>
          <cell r="P346">
            <v>0</v>
          </cell>
          <cell r="Q346">
            <v>0</v>
          </cell>
          <cell r="R346">
            <v>0</v>
          </cell>
          <cell r="S346">
            <v>0</v>
          </cell>
        </row>
        <row r="347">
          <cell r="N347">
            <v>300</v>
          </cell>
          <cell r="O347">
            <v>300</v>
          </cell>
          <cell r="P347">
            <v>300</v>
          </cell>
          <cell r="Q347">
            <v>300</v>
          </cell>
          <cell r="R347">
            <v>300</v>
          </cell>
          <cell r="S347">
            <v>1500</v>
          </cell>
        </row>
        <row r="348">
          <cell r="N348">
            <v>7600</v>
          </cell>
          <cell r="O348">
            <v>7600</v>
          </cell>
          <cell r="P348">
            <v>7600</v>
          </cell>
          <cell r="Q348">
            <v>7600</v>
          </cell>
          <cell r="R348">
            <v>7600</v>
          </cell>
          <cell r="S348">
            <v>7600</v>
          </cell>
        </row>
        <row r="349">
          <cell r="N349">
            <v>1200</v>
          </cell>
          <cell r="O349">
            <v>1200</v>
          </cell>
          <cell r="P349">
            <v>1200</v>
          </cell>
          <cell r="Q349">
            <v>1200</v>
          </cell>
          <cell r="R349">
            <v>1200</v>
          </cell>
          <cell r="S349">
            <v>1200</v>
          </cell>
        </row>
        <row r="350">
          <cell r="N350">
            <v>300</v>
          </cell>
          <cell r="O350">
            <v>300</v>
          </cell>
          <cell r="P350">
            <v>300</v>
          </cell>
          <cell r="Q350">
            <v>300</v>
          </cell>
          <cell r="R350">
            <v>300</v>
          </cell>
          <cell r="S350">
            <v>300</v>
          </cell>
        </row>
        <row r="351">
          <cell r="N351">
            <v>25443.298666666666</v>
          </cell>
          <cell r="O351">
            <v>19040.349333333335</v>
          </cell>
          <cell r="P351">
            <v>19040.349333333335</v>
          </cell>
          <cell r="Q351">
            <v>19040.349333333335</v>
          </cell>
          <cell r="R351">
            <v>19040.349333333335</v>
          </cell>
          <cell r="S351">
            <v>19040.349333333335</v>
          </cell>
        </row>
        <row r="352">
          <cell r="N352">
            <v>2059.9851428571428</v>
          </cell>
          <cell r="O352">
            <v>1541.5782857142858</v>
          </cell>
          <cell r="P352">
            <v>1541.5782857142858</v>
          </cell>
          <cell r="Q352">
            <v>1541.5782857142858</v>
          </cell>
          <cell r="R352">
            <v>1541.5782857142858</v>
          </cell>
          <cell r="S352">
            <v>1541.5782857142858</v>
          </cell>
        </row>
        <row r="353">
          <cell r="N353">
            <v>1647.999619047619</v>
          </cell>
          <cell r="O353">
            <v>1233.2712380952382</v>
          </cell>
          <cell r="P353">
            <v>1233.2712380952382</v>
          </cell>
          <cell r="Q353">
            <v>1233.2712380952382</v>
          </cell>
          <cell r="R353">
            <v>1233.2712380952382</v>
          </cell>
          <cell r="S353">
            <v>1233.2712380952382</v>
          </cell>
        </row>
        <row r="354">
          <cell r="N354">
            <v>4096.5082857142861</v>
          </cell>
          <cell r="O354">
            <v>4096.5082857142861</v>
          </cell>
          <cell r="P354">
            <v>4096.5082857142861</v>
          </cell>
          <cell r="Q354">
            <v>4096.5082857142861</v>
          </cell>
          <cell r="R354">
            <v>8031.6938999999984</v>
          </cell>
          <cell r="S354">
            <v>8031.6938999999984</v>
          </cell>
        </row>
        <row r="355">
          <cell r="N355">
            <v>32089.297619047618</v>
          </cell>
          <cell r="O355">
            <v>24013.845238095237</v>
          </cell>
          <cell r="P355">
            <v>24013.845238095237</v>
          </cell>
          <cell r="Q355">
            <v>24013.845238095237</v>
          </cell>
          <cell r="R355">
            <v>24013.845238095237</v>
          </cell>
          <cell r="S355">
            <v>24013.845238095237</v>
          </cell>
        </row>
        <row r="356">
          <cell r="N356">
            <v>4011.1639999999998</v>
          </cell>
          <cell r="O356">
            <v>3001.732</v>
          </cell>
          <cell r="P356">
            <v>3001.732</v>
          </cell>
          <cell r="Q356">
            <v>3001.732</v>
          </cell>
          <cell r="R356">
            <v>3001.732</v>
          </cell>
          <cell r="S356">
            <v>3001.732</v>
          </cell>
        </row>
        <row r="357">
          <cell r="N357">
            <v>3208.9369523809523</v>
          </cell>
          <cell r="O357">
            <v>2401.3899047619047</v>
          </cell>
          <cell r="P357">
            <v>2401.3899047619047</v>
          </cell>
          <cell r="Q357">
            <v>2401.3899047619047</v>
          </cell>
          <cell r="R357">
            <v>2401.3899047619047</v>
          </cell>
          <cell r="S357">
            <v>2401.3899047619047</v>
          </cell>
        </row>
        <row r="358">
          <cell r="N358">
            <v>6670.5083809523812</v>
          </cell>
          <cell r="O358">
            <v>6670.5083809523812</v>
          </cell>
          <cell r="P358">
            <v>6670.5083809523812</v>
          </cell>
          <cell r="Q358">
            <v>6670.5083809523812</v>
          </cell>
          <cell r="R358">
            <v>13078.328600000001</v>
          </cell>
          <cell r="S358">
            <v>13078.328600000001</v>
          </cell>
        </row>
        <row r="359">
          <cell r="N359">
            <v>17071.513523809524</v>
          </cell>
          <cell r="O359">
            <v>12775.371047619048</v>
          </cell>
          <cell r="P359">
            <v>12775.371047619048</v>
          </cell>
          <cell r="Q359">
            <v>12775.371047619048</v>
          </cell>
          <cell r="R359">
            <v>12775.371047619048</v>
          </cell>
          <cell r="S359">
            <v>12775.371047619048</v>
          </cell>
        </row>
        <row r="360">
          <cell r="N360">
            <v>971.39019047619047</v>
          </cell>
          <cell r="O360">
            <v>726.93438095238093</v>
          </cell>
          <cell r="P360">
            <v>726.93438095238093</v>
          </cell>
          <cell r="Q360">
            <v>726.93438095238093</v>
          </cell>
          <cell r="R360">
            <v>726.93438095238093</v>
          </cell>
          <cell r="S360">
            <v>726.93438095238093</v>
          </cell>
        </row>
        <row r="361">
          <cell r="N361">
            <v>6195.7349999999997</v>
          </cell>
          <cell r="O361">
            <v>4165.2</v>
          </cell>
          <cell r="P361">
            <v>4165.2</v>
          </cell>
          <cell r="Q361">
            <v>4165.2</v>
          </cell>
          <cell r="R361">
            <v>4165.2</v>
          </cell>
          <cell r="S361">
            <v>4165.2</v>
          </cell>
        </row>
        <row r="362">
          <cell r="N362">
            <v>3728.9665714285711</v>
          </cell>
          <cell r="O362">
            <v>2790.5511428571426</v>
          </cell>
          <cell r="P362">
            <v>2790.5511428571426</v>
          </cell>
          <cell r="Q362">
            <v>2790.5511428571426</v>
          </cell>
          <cell r="R362">
            <v>2790.5511428571426</v>
          </cell>
          <cell r="S362">
            <v>2790.5511428571426</v>
          </cell>
        </row>
        <row r="363">
          <cell r="N363">
            <v>1318.3881904761906</v>
          </cell>
          <cell r="O363">
            <v>986.60838095238103</v>
          </cell>
          <cell r="P363">
            <v>986.60838095238103</v>
          </cell>
          <cell r="Q363">
            <v>986.60838095238103</v>
          </cell>
          <cell r="R363">
            <v>986.60838095238103</v>
          </cell>
          <cell r="S363">
            <v>986.60838095238103</v>
          </cell>
        </row>
        <row r="364">
          <cell r="N364">
            <v>1291.6222857142857</v>
          </cell>
          <cell r="O364">
            <v>1291.6222857142857</v>
          </cell>
          <cell r="P364">
            <v>1291.6222857142857</v>
          </cell>
          <cell r="Q364">
            <v>1291.6222857142857</v>
          </cell>
          <cell r="R364">
            <v>1291.6222857142857</v>
          </cell>
          <cell r="S364">
            <v>1291.6222857142857</v>
          </cell>
        </row>
        <row r="365">
          <cell r="N365">
            <v>15100</v>
          </cell>
          <cell r="O365">
            <v>15100</v>
          </cell>
          <cell r="P365">
            <v>15100</v>
          </cell>
          <cell r="Q365">
            <v>15100</v>
          </cell>
          <cell r="R365">
            <v>15100</v>
          </cell>
          <cell r="S365">
            <v>15100</v>
          </cell>
        </row>
        <row r="366">
          <cell r="N366">
            <v>1800</v>
          </cell>
          <cell r="O366">
            <v>0</v>
          </cell>
          <cell r="P366">
            <v>1800</v>
          </cell>
          <cell r="Q366">
            <v>0</v>
          </cell>
          <cell r="R366">
            <v>1800</v>
          </cell>
          <cell r="S366">
            <v>0</v>
          </cell>
        </row>
        <row r="367">
          <cell r="N367">
            <v>47140</v>
          </cell>
          <cell r="O367">
            <v>47140</v>
          </cell>
          <cell r="P367">
            <v>47140</v>
          </cell>
          <cell r="Q367">
            <v>47140</v>
          </cell>
          <cell r="R367">
            <v>47140</v>
          </cell>
          <cell r="S367">
            <v>47140</v>
          </cell>
        </row>
        <row r="368">
          <cell r="N368">
            <v>1000</v>
          </cell>
          <cell r="O368">
            <v>1000</v>
          </cell>
          <cell r="P368">
            <v>1000</v>
          </cell>
          <cell r="Q368">
            <v>1000</v>
          </cell>
          <cell r="R368">
            <v>1000</v>
          </cell>
          <cell r="S368">
            <v>1900</v>
          </cell>
        </row>
        <row r="369">
          <cell r="N369">
            <v>600</v>
          </cell>
          <cell r="O369">
            <v>600</v>
          </cell>
          <cell r="P369">
            <v>600</v>
          </cell>
          <cell r="Q369">
            <v>600</v>
          </cell>
          <cell r="R369">
            <v>600</v>
          </cell>
          <cell r="S369">
            <v>900</v>
          </cell>
        </row>
        <row r="370">
          <cell r="N370">
            <v>300</v>
          </cell>
          <cell r="O370">
            <v>300</v>
          </cell>
          <cell r="P370">
            <v>300</v>
          </cell>
          <cell r="Q370">
            <v>300</v>
          </cell>
          <cell r="R370">
            <v>300</v>
          </cell>
          <cell r="S370">
            <v>450</v>
          </cell>
        </row>
        <row r="371">
          <cell r="N371">
            <v>3993.9780882291147</v>
          </cell>
          <cell r="O371">
            <v>3995.1672727272735</v>
          </cell>
          <cell r="P371">
            <v>3953.8181818181824</v>
          </cell>
          <cell r="Q371">
            <v>3406.6218181818185</v>
          </cell>
          <cell r="R371">
            <v>3236.5302349917497</v>
          </cell>
          <cell r="S371">
            <v>2535.2727272727275</v>
          </cell>
        </row>
        <row r="372">
          <cell r="N372">
            <v>900</v>
          </cell>
          <cell r="O372">
            <v>0</v>
          </cell>
          <cell r="P372">
            <v>900</v>
          </cell>
          <cell r="Q372">
            <v>0</v>
          </cell>
          <cell r="R372">
            <v>900</v>
          </cell>
          <cell r="S372">
            <v>0</v>
          </cell>
        </row>
        <row r="373">
          <cell r="N373">
            <v>330</v>
          </cell>
          <cell r="O373">
            <v>330</v>
          </cell>
          <cell r="P373">
            <v>330</v>
          </cell>
          <cell r="Q373">
            <v>330</v>
          </cell>
          <cell r="R373">
            <v>330</v>
          </cell>
          <cell r="S373">
            <v>330</v>
          </cell>
        </row>
        <row r="374">
          <cell r="N374">
            <v>150</v>
          </cell>
          <cell r="O374">
            <v>150</v>
          </cell>
          <cell r="P374">
            <v>150</v>
          </cell>
          <cell r="Q374">
            <v>150</v>
          </cell>
          <cell r="R374">
            <v>150</v>
          </cell>
          <cell r="S374">
            <v>225</v>
          </cell>
        </row>
        <row r="375">
          <cell r="N375">
            <v>1890</v>
          </cell>
          <cell r="O375">
            <v>1890</v>
          </cell>
          <cell r="P375">
            <v>1890</v>
          </cell>
          <cell r="Q375">
            <v>1890</v>
          </cell>
          <cell r="R375">
            <v>1890</v>
          </cell>
          <cell r="S375">
            <v>1890</v>
          </cell>
        </row>
        <row r="376">
          <cell r="N376">
            <v>1830</v>
          </cell>
          <cell r="O376">
            <v>1830</v>
          </cell>
          <cell r="P376">
            <v>1830</v>
          </cell>
          <cell r="Q376">
            <v>1830</v>
          </cell>
          <cell r="R376">
            <v>1830</v>
          </cell>
          <cell r="S376">
            <v>1830</v>
          </cell>
        </row>
        <row r="377">
          <cell r="N377">
            <v>3000</v>
          </cell>
          <cell r="O377">
            <v>3000</v>
          </cell>
          <cell r="P377">
            <v>3000</v>
          </cell>
          <cell r="Q377">
            <v>3000</v>
          </cell>
          <cell r="R377">
            <v>3000</v>
          </cell>
          <cell r="S377">
            <v>3000</v>
          </cell>
        </row>
        <row r="378">
          <cell r="N378">
            <v>4300</v>
          </cell>
          <cell r="O378">
            <v>4300</v>
          </cell>
          <cell r="P378">
            <v>4300</v>
          </cell>
          <cell r="Q378">
            <v>4300</v>
          </cell>
          <cell r="R378">
            <v>4300</v>
          </cell>
          <cell r="S378">
            <v>4300</v>
          </cell>
        </row>
        <row r="379">
          <cell r="N379">
            <v>20</v>
          </cell>
          <cell r="O379">
            <v>20</v>
          </cell>
          <cell r="P379">
            <v>20</v>
          </cell>
          <cell r="Q379">
            <v>20</v>
          </cell>
          <cell r="R379">
            <v>20</v>
          </cell>
          <cell r="S379">
            <v>20</v>
          </cell>
        </row>
        <row r="380">
          <cell r="N380">
            <v>400</v>
          </cell>
          <cell r="O380">
            <v>0</v>
          </cell>
          <cell r="P380">
            <v>0</v>
          </cell>
          <cell r="Q380">
            <v>400</v>
          </cell>
          <cell r="R380">
            <v>0</v>
          </cell>
          <cell r="S380">
            <v>0</v>
          </cell>
        </row>
        <row r="381">
          <cell r="N381">
            <v>600</v>
          </cell>
          <cell r="O381">
            <v>600</v>
          </cell>
          <cell r="P381">
            <v>600</v>
          </cell>
          <cell r="Q381">
            <v>600</v>
          </cell>
          <cell r="R381">
            <v>600</v>
          </cell>
          <cell r="S381">
            <v>600</v>
          </cell>
        </row>
        <row r="382">
          <cell r="N382">
            <v>0</v>
          </cell>
          <cell r="O382">
            <v>0</v>
          </cell>
          <cell r="P382">
            <v>0</v>
          </cell>
          <cell r="Q382">
            <v>0</v>
          </cell>
          <cell r="R382">
            <v>0</v>
          </cell>
          <cell r="S382">
            <v>0</v>
          </cell>
        </row>
        <row r="383">
          <cell r="N383">
            <v>59716.444571428568</v>
          </cell>
          <cell r="O383">
            <v>44688.465142857138</v>
          </cell>
          <cell r="P383">
            <v>44688.465142857138</v>
          </cell>
          <cell r="Q383">
            <v>44688.465142857138</v>
          </cell>
          <cell r="R383">
            <v>44688.465142857138</v>
          </cell>
          <cell r="S383">
            <v>44688.465142857138</v>
          </cell>
        </row>
        <row r="384">
          <cell r="N384">
            <v>7464.5483809523803</v>
          </cell>
          <cell r="O384">
            <v>5586.0527619047625</v>
          </cell>
          <cell r="P384">
            <v>5586.0527619047625</v>
          </cell>
          <cell r="Q384">
            <v>5586.0527619047625</v>
          </cell>
          <cell r="R384">
            <v>5586.0527619047625</v>
          </cell>
          <cell r="S384">
            <v>5586.0527619047625</v>
          </cell>
        </row>
        <row r="385">
          <cell r="N385">
            <v>5971.6473333333342</v>
          </cell>
          <cell r="O385">
            <v>4468.8486666666668</v>
          </cell>
          <cell r="P385">
            <v>4468.8486666666668</v>
          </cell>
          <cell r="Q385">
            <v>4468.8486666666668</v>
          </cell>
          <cell r="R385">
            <v>4468.8486666666668</v>
          </cell>
          <cell r="S385">
            <v>4468.8486666666668</v>
          </cell>
        </row>
        <row r="386">
          <cell r="N386">
            <v>10161.089142857141</v>
          </cell>
          <cell r="O386">
            <v>10161.089142857141</v>
          </cell>
          <cell r="P386">
            <v>10161.089142857141</v>
          </cell>
          <cell r="Q386">
            <v>10161.089142857141</v>
          </cell>
          <cell r="R386">
            <v>19922.029199999997</v>
          </cell>
          <cell r="S386">
            <v>19922.029199999997</v>
          </cell>
        </row>
        <row r="387">
          <cell r="N387">
            <v>7752.2824761904767</v>
          </cell>
          <cell r="O387">
            <v>5801.3769523809524</v>
          </cell>
          <cell r="P387">
            <v>5801.3769523809524</v>
          </cell>
          <cell r="Q387">
            <v>5801.3769523809524</v>
          </cell>
          <cell r="R387">
            <v>5801.3769523809524</v>
          </cell>
          <cell r="S387">
            <v>5801.3769523809524</v>
          </cell>
        </row>
        <row r="388">
          <cell r="N388">
            <v>969.03171428571432</v>
          </cell>
          <cell r="O388">
            <v>725.16942857142863</v>
          </cell>
          <cell r="P388">
            <v>725.16942857142863</v>
          </cell>
          <cell r="Q388">
            <v>725.16942857142863</v>
          </cell>
          <cell r="R388">
            <v>725.16942857142863</v>
          </cell>
          <cell r="S388">
            <v>725.16942857142863</v>
          </cell>
        </row>
        <row r="389">
          <cell r="N389">
            <v>775.23400000000004</v>
          </cell>
          <cell r="O389">
            <v>580.14200000000005</v>
          </cell>
          <cell r="P389">
            <v>580.14200000000005</v>
          </cell>
          <cell r="Q389">
            <v>580.14200000000005</v>
          </cell>
          <cell r="R389">
            <v>580.14200000000005</v>
          </cell>
          <cell r="S389">
            <v>580.14200000000005</v>
          </cell>
        </row>
        <row r="390">
          <cell r="N390">
            <v>1611.498380952381</v>
          </cell>
          <cell r="O390">
            <v>1611.498380952381</v>
          </cell>
          <cell r="P390">
            <v>1611.498380952381</v>
          </cell>
          <cell r="Q390">
            <v>1611.498380952381</v>
          </cell>
          <cell r="R390">
            <v>3159.5351000000001</v>
          </cell>
          <cell r="S390">
            <v>3159.5351000000001</v>
          </cell>
        </row>
        <row r="391">
          <cell r="N391">
            <v>4124.2126666666672</v>
          </cell>
          <cell r="O391">
            <v>3086.3313333333331</v>
          </cell>
          <cell r="P391">
            <v>3086.3313333333331</v>
          </cell>
          <cell r="Q391">
            <v>3086.3313333333331</v>
          </cell>
          <cell r="R391">
            <v>3086.3313333333331</v>
          </cell>
          <cell r="S391">
            <v>3086.3313333333331</v>
          </cell>
        </row>
        <row r="392">
          <cell r="N392">
            <v>3754.1044761904759</v>
          </cell>
          <cell r="O392">
            <v>2809.3629523809523</v>
          </cell>
          <cell r="P392">
            <v>2809.3629523809523</v>
          </cell>
          <cell r="Q392">
            <v>2809.3629523809523</v>
          </cell>
          <cell r="R392">
            <v>2809.3629523809523</v>
          </cell>
          <cell r="S392">
            <v>2809.3629523809523</v>
          </cell>
        </row>
        <row r="393">
          <cell r="N393">
            <v>3767.9327999999996</v>
          </cell>
          <cell r="O393">
            <v>2423.8835999999997</v>
          </cell>
          <cell r="P393">
            <v>2423.8835999999997</v>
          </cell>
          <cell r="Q393">
            <v>2423.8835999999997</v>
          </cell>
          <cell r="R393">
            <v>2423.8835999999997</v>
          </cell>
          <cell r="S393">
            <v>2423.8835999999997</v>
          </cell>
        </row>
        <row r="394">
          <cell r="N394">
            <v>4372.9743809523807</v>
          </cell>
          <cell r="O394">
            <v>3272.4907619047617</v>
          </cell>
          <cell r="P394">
            <v>3272.4907619047617</v>
          </cell>
          <cell r="Q394">
            <v>3272.4907619047617</v>
          </cell>
          <cell r="R394">
            <v>3272.4907619047617</v>
          </cell>
          <cell r="S394">
            <v>3272.4907619047617</v>
          </cell>
        </row>
        <row r="395">
          <cell r="N395">
            <v>3422.9111428571427</v>
          </cell>
          <cell r="O395">
            <v>2561.5162857142859</v>
          </cell>
          <cell r="P395">
            <v>2561.5162857142859</v>
          </cell>
          <cell r="Q395">
            <v>2561.5162857142859</v>
          </cell>
          <cell r="R395">
            <v>2561.5162857142859</v>
          </cell>
          <cell r="S395">
            <v>2561.5162857142859</v>
          </cell>
        </row>
        <row r="396">
          <cell r="N396">
            <v>2019.5898095238094</v>
          </cell>
          <cell r="O396">
            <v>2019.5898095238094</v>
          </cell>
          <cell r="P396">
            <v>2019.5898095238094</v>
          </cell>
          <cell r="Q396">
            <v>2019.5898095238094</v>
          </cell>
          <cell r="R396">
            <v>2019.5898095238094</v>
          </cell>
          <cell r="S396">
            <v>2019.5898095238094</v>
          </cell>
        </row>
        <row r="397">
          <cell r="N397">
            <v>2880</v>
          </cell>
          <cell r="O397">
            <v>2880</v>
          </cell>
          <cell r="P397">
            <v>3330</v>
          </cell>
          <cell r="Q397">
            <v>2880</v>
          </cell>
          <cell r="R397">
            <v>2880</v>
          </cell>
          <cell r="S397">
            <v>3330</v>
          </cell>
        </row>
        <row r="398">
          <cell r="N398">
            <v>2000</v>
          </cell>
          <cell r="O398">
            <v>2000</v>
          </cell>
          <cell r="P398">
            <v>2000</v>
          </cell>
          <cell r="Q398">
            <v>2000</v>
          </cell>
          <cell r="R398">
            <v>2000</v>
          </cell>
          <cell r="S398">
            <v>2000</v>
          </cell>
        </row>
        <row r="399">
          <cell r="N399">
            <v>5000</v>
          </cell>
          <cell r="O399">
            <v>5000</v>
          </cell>
          <cell r="P399">
            <v>5000</v>
          </cell>
          <cell r="Q399">
            <v>5000</v>
          </cell>
          <cell r="R399">
            <v>5000</v>
          </cell>
          <cell r="S399">
            <v>9500</v>
          </cell>
        </row>
        <row r="400">
          <cell r="N400">
            <v>0</v>
          </cell>
          <cell r="O400">
            <v>2200</v>
          </cell>
          <cell r="P400">
            <v>0</v>
          </cell>
          <cell r="Q400">
            <v>1650</v>
          </cell>
          <cell r="R400">
            <v>0</v>
          </cell>
          <cell r="S400">
            <v>0</v>
          </cell>
        </row>
        <row r="401">
          <cell r="N401">
            <v>546</v>
          </cell>
          <cell r="O401">
            <v>546</v>
          </cell>
          <cell r="P401">
            <v>546</v>
          </cell>
          <cell r="Q401">
            <v>546</v>
          </cell>
          <cell r="R401">
            <v>546</v>
          </cell>
          <cell r="S401">
            <v>819</v>
          </cell>
        </row>
        <row r="402">
          <cell r="N402">
            <v>3329.1592878739198</v>
          </cell>
          <cell r="O402">
            <v>3330.1505263157901</v>
          </cell>
          <cell r="P402">
            <v>3295.6842105263163</v>
          </cell>
          <cell r="Q402">
            <v>2839.5715789473688</v>
          </cell>
          <cell r="R402">
            <v>2697.7926403910305</v>
          </cell>
          <cell r="S402">
            <v>2113.2631578947371</v>
          </cell>
        </row>
        <row r="403">
          <cell r="N403">
            <v>0</v>
          </cell>
          <cell r="O403">
            <v>0</v>
          </cell>
          <cell r="P403">
            <v>6750</v>
          </cell>
          <cell r="Q403">
            <v>0</v>
          </cell>
          <cell r="R403">
            <v>0</v>
          </cell>
          <cell r="S403">
            <v>6750</v>
          </cell>
        </row>
        <row r="404">
          <cell r="N404">
            <v>15000</v>
          </cell>
          <cell r="O404">
            <v>15000</v>
          </cell>
          <cell r="P404">
            <v>15000</v>
          </cell>
          <cell r="Q404">
            <v>15000</v>
          </cell>
          <cell r="R404">
            <v>15000</v>
          </cell>
          <cell r="S404">
            <v>15000</v>
          </cell>
        </row>
        <row r="405">
          <cell r="N405">
            <v>8000</v>
          </cell>
          <cell r="O405">
            <v>8000</v>
          </cell>
          <cell r="P405">
            <v>8000</v>
          </cell>
          <cell r="Q405">
            <v>8000</v>
          </cell>
          <cell r="R405">
            <v>7000</v>
          </cell>
          <cell r="S405">
            <v>7800</v>
          </cell>
        </row>
        <row r="406">
          <cell r="N406">
            <v>436</v>
          </cell>
          <cell r="O406">
            <v>436</v>
          </cell>
          <cell r="P406">
            <v>436</v>
          </cell>
          <cell r="Q406">
            <v>436</v>
          </cell>
          <cell r="R406">
            <v>436</v>
          </cell>
          <cell r="S406">
            <v>654</v>
          </cell>
        </row>
        <row r="407">
          <cell r="N407">
            <v>3000</v>
          </cell>
          <cell r="O407">
            <v>3000</v>
          </cell>
          <cell r="P407">
            <v>3000</v>
          </cell>
          <cell r="Q407">
            <v>2000</v>
          </cell>
          <cell r="R407">
            <v>2000</v>
          </cell>
          <cell r="S407">
            <v>2500</v>
          </cell>
        </row>
        <row r="408">
          <cell r="N408">
            <v>0</v>
          </cell>
          <cell r="O408">
            <v>0</v>
          </cell>
          <cell r="P408">
            <v>1500</v>
          </cell>
          <cell r="Q408">
            <v>0</v>
          </cell>
          <cell r="R408">
            <v>0</v>
          </cell>
          <cell r="S408">
            <v>1500</v>
          </cell>
        </row>
        <row r="409">
          <cell r="N409">
            <v>2900</v>
          </cell>
          <cell r="O409">
            <v>2900</v>
          </cell>
          <cell r="P409">
            <v>2900</v>
          </cell>
          <cell r="Q409">
            <v>2900</v>
          </cell>
          <cell r="R409">
            <v>2900</v>
          </cell>
          <cell r="S409">
            <v>2900</v>
          </cell>
        </row>
        <row r="410">
          <cell r="N410">
            <v>3000</v>
          </cell>
          <cell r="O410">
            <v>6000</v>
          </cell>
          <cell r="P410">
            <v>0</v>
          </cell>
          <cell r="Q410">
            <v>4000</v>
          </cell>
          <cell r="R410">
            <v>4000</v>
          </cell>
          <cell r="S410">
            <v>0</v>
          </cell>
        </row>
        <row r="411">
          <cell r="N411">
            <v>3000</v>
          </cell>
          <cell r="O411">
            <v>4000</v>
          </cell>
          <cell r="P411">
            <v>5000</v>
          </cell>
          <cell r="Q411">
            <v>5000</v>
          </cell>
          <cell r="R411">
            <v>6000</v>
          </cell>
          <cell r="S411">
            <v>4000</v>
          </cell>
        </row>
        <row r="412">
          <cell r="N412">
            <v>12500</v>
          </cell>
          <cell r="O412">
            <v>12000</v>
          </cell>
          <cell r="P412">
            <v>12500</v>
          </cell>
          <cell r="Q412">
            <v>12000</v>
          </cell>
          <cell r="R412">
            <v>14500</v>
          </cell>
          <cell r="S412">
            <v>17000</v>
          </cell>
        </row>
        <row r="413">
          <cell r="N413">
            <v>2000</v>
          </cell>
          <cell r="O413">
            <v>1000</v>
          </cell>
          <cell r="P413">
            <v>12000</v>
          </cell>
          <cell r="Q413">
            <v>1000</v>
          </cell>
          <cell r="R413">
            <v>1000</v>
          </cell>
          <cell r="S413">
            <v>12000</v>
          </cell>
        </row>
        <row r="414">
          <cell r="N414">
            <v>11000</v>
          </cell>
          <cell r="O414">
            <v>11000</v>
          </cell>
          <cell r="P414">
            <v>11000</v>
          </cell>
          <cell r="Q414">
            <v>11000</v>
          </cell>
          <cell r="R414">
            <v>11000</v>
          </cell>
          <cell r="S414">
            <v>11000</v>
          </cell>
        </row>
        <row r="415">
          <cell r="N415">
            <v>32000</v>
          </cell>
          <cell r="O415">
            <v>32000</v>
          </cell>
          <cell r="P415">
            <v>32000</v>
          </cell>
          <cell r="Q415">
            <v>32000</v>
          </cell>
          <cell r="R415">
            <v>32000</v>
          </cell>
          <cell r="S415">
            <v>34000</v>
          </cell>
        </row>
        <row r="416">
          <cell r="N416">
            <v>19804.349999999999</v>
          </cell>
          <cell r="O416">
            <v>19804.349999999999</v>
          </cell>
          <cell r="P416">
            <v>19804.349999999999</v>
          </cell>
          <cell r="Q416">
            <v>19804.349999999999</v>
          </cell>
          <cell r="R416">
            <v>19804.349999999999</v>
          </cell>
          <cell r="S416">
            <v>19804.349999999999</v>
          </cell>
        </row>
        <row r="417">
          <cell r="N417">
            <v>82156.338165641384</v>
          </cell>
          <cell r="O417">
            <v>84163.578573695209</v>
          </cell>
          <cell r="P417">
            <v>77426.668235294113</v>
          </cell>
          <cell r="Q417">
            <v>81378.437737111264</v>
          </cell>
          <cell r="R417">
            <v>117566.30736037492</v>
          </cell>
          <cell r="S417">
            <v>164459.98294100087</v>
          </cell>
        </row>
        <row r="418">
          <cell r="N418">
            <v>0</v>
          </cell>
          <cell r="O418">
            <v>0</v>
          </cell>
          <cell r="P418">
            <v>0</v>
          </cell>
          <cell r="Q418">
            <v>0</v>
          </cell>
          <cell r="R418">
            <v>0</v>
          </cell>
          <cell r="S418">
            <v>0</v>
          </cell>
        </row>
        <row r="419">
          <cell r="N419">
            <v>0</v>
          </cell>
          <cell r="O419">
            <v>0</v>
          </cell>
          <cell r="P419">
            <v>0</v>
          </cell>
          <cell r="Q419">
            <v>0</v>
          </cell>
          <cell r="R419">
            <v>0</v>
          </cell>
          <cell r="S419">
            <v>0</v>
          </cell>
        </row>
        <row r="420">
          <cell r="N420">
            <v>8000</v>
          </cell>
          <cell r="O420">
            <v>8000</v>
          </cell>
          <cell r="P420">
            <v>8000</v>
          </cell>
          <cell r="Q420">
            <v>8000</v>
          </cell>
          <cell r="R420">
            <v>8000</v>
          </cell>
          <cell r="S420">
            <v>8000</v>
          </cell>
        </row>
        <row r="421">
          <cell r="N421">
            <v>5000</v>
          </cell>
          <cell r="O421">
            <v>5000</v>
          </cell>
          <cell r="P421">
            <v>5000</v>
          </cell>
          <cell r="Q421">
            <v>5000</v>
          </cell>
          <cell r="R421">
            <v>5000</v>
          </cell>
          <cell r="S421">
            <v>5000</v>
          </cell>
        </row>
        <row r="422">
          <cell r="N422">
            <v>0</v>
          </cell>
          <cell r="O422">
            <v>0</v>
          </cell>
          <cell r="P422">
            <v>0</v>
          </cell>
          <cell r="Q422">
            <v>0</v>
          </cell>
          <cell r="R422">
            <v>0</v>
          </cell>
          <cell r="S422">
            <v>0</v>
          </cell>
        </row>
        <row r="423">
          <cell r="N423">
            <v>0</v>
          </cell>
          <cell r="O423">
            <v>0</v>
          </cell>
          <cell r="P423">
            <v>0</v>
          </cell>
          <cell r="Q423">
            <v>0</v>
          </cell>
          <cell r="R423">
            <v>0</v>
          </cell>
          <cell r="S423">
            <v>0</v>
          </cell>
        </row>
        <row r="424">
          <cell r="N424">
            <v>0</v>
          </cell>
          <cell r="O424">
            <v>0</v>
          </cell>
          <cell r="P424">
            <v>0</v>
          </cell>
          <cell r="Q424">
            <v>0</v>
          </cell>
          <cell r="R424">
            <v>0</v>
          </cell>
          <cell r="S424">
            <v>0</v>
          </cell>
        </row>
        <row r="425">
          <cell r="N425">
            <v>21500</v>
          </cell>
          <cell r="O425">
            <v>21500</v>
          </cell>
          <cell r="P425">
            <v>21500</v>
          </cell>
          <cell r="Q425">
            <v>21500</v>
          </cell>
          <cell r="R425">
            <v>21500</v>
          </cell>
          <cell r="S425">
            <v>21500</v>
          </cell>
        </row>
        <row r="426">
          <cell r="N426">
            <v>18000</v>
          </cell>
          <cell r="O426">
            <v>18000</v>
          </cell>
          <cell r="P426">
            <v>18000</v>
          </cell>
          <cell r="Q426">
            <v>18000</v>
          </cell>
          <cell r="R426">
            <v>18000</v>
          </cell>
          <cell r="S426">
            <v>18000</v>
          </cell>
        </row>
        <row r="427">
          <cell r="N427">
            <v>0</v>
          </cell>
          <cell r="O427">
            <v>0</v>
          </cell>
          <cell r="P427">
            <v>0</v>
          </cell>
          <cell r="Q427">
            <v>0</v>
          </cell>
          <cell r="R427">
            <v>0</v>
          </cell>
          <cell r="S427">
            <v>0</v>
          </cell>
        </row>
        <row r="428">
          <cell r="N428">
            <v>0</v>
          </cell>
          <cell r="O428">
            <v>0</v>
          </cell>
          <cell r="P428">
            <v>0</v>
          </cell>
          <cell r="Q428">
            <v>0</v>
          </cell>
          <cell r="R428">
            <v>0</v>
          </cell>
          <cell r="S428">
            <v>0</v>
          </cell>
        </row>
        <row r="429">
          <cell r="N429">
            <v>0</v>
          </cell>
          <cell r="O429">
            <v>0</v>
          </cell>
          <cell r="P429">
            <v>0</v>
          </cell>
          <cell r="Q429">
            <v>0</v>
          </cell>
          <cell r="R429">
            <v>0</v>
          </cell>
          <cell r="S429">
            <v>0</v>
          </cell>
        </row>
        <row r="430">
          <cell r="N430">
            <v>0</v>
          </cell>
          <cell r="O430">
            <v>0</v>
          </cell>
          <cell r="P430">
            <v>0</v>
          </cell>
          <cell r="Q430">
            <v>0</v>
          </cell>
          <cell r="R430">
            <v>0</v>
          </cell>
          <cell r="S430">
            <v>0</v>
          </cell>
        </row>
        <row r="431">
          <cell r="N431">
            <v>33075.49</v>
          </cell>
          <cell r="O431">
            <v>36202.699999999997</v>
          </cell>
          <cell r="P431">
            <v>34407.800000000003</v>
          </cell>
          <cell r="Q431">
            <v>36165.51</v>
          </cell>
          <cell r="R431">
            <v>38975.47</v>
          </cell>
          <cell r="S431">
            <v>41638.620000000003</v>
          </cell>
        </row>
        <row r="432">
          <cell r="N432">
            <v>438160.04</v>
          </cell>
          <cell r="O432">
            <v>461755.08</v>
          </cell>
          <cell r="P432">
            <v>430782.93</v>
          </cell>
          <cell r="Q432">
            <v>496655.5</v>
          </cell>
          <cell r="R432">
            <v>475476.01</v>
          </cell>
          <cell r="S432">
            <v>516778.04</v>
          </cell>
        </row>
        <row r="433">
          <cell r="N433">
            <v>280135.09999999998</v>
          </cell>
          <cell r="O433">
            <v>295220.46999999997</v>
          </cell>
          <cell r="P433">
            <v>275418.59999999998</v>
          </cell>
          <cell r="Q433">
            <v>317533.84000000003</v>
          </cell>
          <cell r="R433">
            <v>303992.86</v>
          </cell>
          <cell r="S433">
            <v>330399.08</v>
          </cell>
        </row>
        <row r="434">
          <cell r="N434">
            <v>0</v>
          </cell>
          <cell r="O434">
            <v>0</v>
          </cell>
          <cell r="P434">
            <v>0</v>
          </cell>
          <cell r="Q434">
            <v>0</v>
          </cell>
          <cell r="R434">
            <v>0</v>
          </cell>
          <cell r="S434">
            <v>0</v>
          </cell>
        </row>
        <row r="435">
          <cell r="N435">
            <v>0</v>
          </cell>
          <cell r="O435">
            <v>0</v>
          </cell>
          <cell r="P435">
            <v>0</v>
          </cell>
          <cell r="Q435">
            <v>0</v>
          </cell>
          <cell r="R435">
            <v>0</v>
          </cell>
          <cell r="S435">
            <v>0</v>
          </cell>
        </row>
        <row r="436">
          <cell r="N436">
            <v>-655930.28999999911</v>
          </cell>
          <cell r="O436">
            <v>66852.529999999329</v>
          </cell>
          <cell r="P436">
            <v>733113.71</v>
          </cell>
          <cell r="Q436">
            <v>2069057.8000000003</v>
          </cell>
          <cell r="R436">
            <v>-3749441.65</v>
          </cell>
          <cell r="S436">
            <v>706505.41000000015</v>
          </cell>
        </row>
        <row r="437">
          <cell r="N437">
            <v>0</v>
          </cell>
          <cell r="O437">
            <v>0</v>
          </cell>
          <cell r="P437">
            <v>0</v>
          </cell>
          <cell r="Q437">
            <v>0</v>
          </cell>
          <cell r="R437">
            <v>0</v>
          </cell>
          <cell r="S437">
            <v>0</v>
          </cell>
        </row>
        <row r="438">
          <cell r="N438">
            <v>33053.029497593248</v>
          </cell>
          <cell r="O438">
            <v>32976.064765378564</v>
          </cell>
          <cell r="P438">
            <v>29672.164483096756</v>
          </cell>
          <cell r="Q438">
            <v>33953.755966370343</v>
          </cell>
          <cell r="R438">
            <v>33177.798961531662</v>
          </cell>
          <cell r="S438">
            <v>34652.367804266403</v>
          </cell>
        </row>
        <row r="439">
          <cell r="N439">
            <v>787853</v>
          </cell>
          <cell r="O439">
            <v>902409</v>
          </cell>
          <cell r="P439">
            <v>1428167</v>
          </cell>
          <cell r="Q439">
            <v>1154391</v>
          </cell>
          <cell r="R439">
            <v>741295</v>
          </cell>
          <cell r="S439">
            <v>342217</v>
          </cell>
        </row>
        <row r="440">
          <cell r="N440">
            <v>0</v>
          </cell>
          <cell r="O440">
            <v>0</v>
          </cell>
          <cell r="P440">
            <v>0</v>
          </cell>
          <cell r="Q440">
            <v>0</v>
          </cell>
          <cell r="R440">
            <v>0</v>
          </cell>
          <cell r="S440">
            <v>0</v>
          </cell>
        </row>
        <row r="441">
          <cell r="N441">
            <v>509961.02653429582</v>
          </cell>
          <cell r="O441">
            <v>508773.5706658407</v>
          </cell>
          <cell r="P441">
            <v>432365.82532512414</v>
          </cell>
          <cell r="Q441">
            <v>506396.01755558047</v>
          </cell>
          <cell r="R441">
            <v>440790.75763177779</v>
          </cell>
          <cell r="S441">
            <v>475232.47274422494</v>
          </cell>
        </row>
        <row r="451">
          <cell r="N451">
            <v>1.3233059930879596</v>
          </cell>
          <cell r="O451">
            <v>1.3237000000000001</v>
          </cell>
          <cell r="P451">
            <v>1.31</v>
          </cell>
          <cell r="Q451">
            <v>1.1287</v>
          </cell>
          <cell r="R451">
            <v>1.0723443549671459</v>
          </cell>
          <cell r="S451">
            <v>0.84</v>
          </cell>
        </row>
        <row r="452">
          <cell r="N452">
            <v>0.15</v>
          </cell>
          <cell r="O452">
            <v>0.15</v>
          </cell>
          <cell r="P452">
            <v>0.17</v>
          </cell>
          <cell r="Q452">
            <v>0.1633</v>
          </cell>
          <cell r="R452">
            <v>0.1554782608695652</v>
          </cell>
          <cell r="S452">
            <v>0.1554782608695652</v>
          </cell>
        </row>
        <row r="454">
          <cell r="Q454">
            <v>0.47425652173913035</v>
          </cell>
        </row>
        <row r="455">
          <cell r="Q455">
            <v>0.15808550724637679</v>
          </cell>
          <cell r="R455">
            <v>80</v>
          </cell>
          <cell r="S455">
            <v>0.98960000000000004</v>
          </cell>
        </row>
        <row r="456">
          <cell r="R456">
            <v>65.900000000000006</v>
          </cell>
          <cell r="S456">
            <v>0.8151830000000001</v>
          </cell>
        </row>
        <row r="457">
          <cell r="S457">
            <v>20143</v>
          </cell>
        </row>
        <row r="458">
          <cell r="R458">
            <v>1.0723</v>
          </cell>
        </row>
        <row r="459">
          <cell r="R459">
            <v>0.98960000000000004</v>
          </cell>
          <cell r="S459">
            <v>0.20142299999999999</v>
          </cell>
        </row>
        <row r="460">
          <cell r="R460">
            <v>0.81520000000000004</v>
          </cell>
          <cell r="S460">
            <v>1.1384000000000001</v>
          </cell>
        </row>
        <row r="461">
          <cell r="R461">
            <v>2.8771</v>
          </cell>
          <cell r="S461">
            <v>0.1769351721714687</v>
          </cell>
        </row>
        <row r="462">
          <cell r="R462">
            <v>0.95903333333333329</v>
          </cell>
          <cell r="S462">
            <v>0.65900000000000003</v>
          </cell>
        </row>
        <row r="463">
          <cell r="S463">
            <v>0.83593517217146873</v>
          </cell>
        </row>
      </sheetData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7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con"/>
      <sheetName val="Ledger"/>
      <sheetName val="Summary"/>
      <sheetName val="Leave &amp; HLA Summary HGM"/>
      <sheetName val="Report 502"/>
      <sheetName val="Sheet2"/>
      <sheetName val="Pivot HLA"/>
      <sheetName val="HLA"/>
      <sheetName val="Pivot LVE"/>
      <sheetName val="LVE"/>
      <sheetName val="Comb Lve &amp; Hla"/>
      <sheetName val="Recon JV"/>
      <sheetName val="Diff List Leave &amp; HLA"/>
      <sheetName val="EX Leave Report"/>
      <sheetName val="Pivot"/>
      <sheetName val="Detail"/>
      <sheetName val="HGM"/>
      <sheetName val="Shaft"/>
      <sheetName val="Data fc"/>
      <sheetName val="Data"/>
    </sheetNames>
    <sheetDataSet>
      <sheetData sheetId="0" refreshError="1"/>
      <sheetData sheetId="1">
        <row r="1">
          <cell r="B1" t="str">
            <v>LOAN ACCOUNTS</v>
          </cell>
        </row>
        <row r="2">
          <cell r="A2" t="str">
            <v>-</v>
          </cell>
          <cell r="I2">
            <v>43665</v>
          </cell>
          <cell r="J2">
            <v>43696</v>
          </cell>
          <cell r="K2">
            <v>43696</v>
          </cell>
        </row>
        <row r="3">
          <cell r="A3" t="str">
            <v>Company-Account</v>
          </cell>
          <cell r="B3" t="str">
            <v>Company</v>
          </cell>
          <cell r="C3" t="str">
            <v>Account</v>
          </cell>
          <cell r="D3" t="str">
            <v>Process</v>
          </cell>
          <cell r="E3" t="str">
            <v>Cost Center</v>
          </cell>
          <cell r="F3" t="str">
            <v>Intercompan</v>
          </cell>
          <cell r="G3" t="str">
            <v>Future 1</v>
          </cell>
          <cell r="H3" t="str">
            <v>Future 2</v>
          </cell>
          <cell r="I3" t="str">
            <v>YTD CURRENT</v>
          </cell>
          <cell r="J3" t="str">
            <v>PTD CURRENT</v>
          </cell>
          <cell r="K3" t="str">
            <v>YTD CURRENT</v>
          </cell>
        </row>
        <row r="4">
          <cell r="A4" t="str">
            <v>-----------------------</v>
          </cell>
          <cell r="B4" t="str">
            <v>-----------</v>
          </cell>
          <cell r="C4" t="str">
            <v>-----------</v>
          </cell>
          <cell r="D4" t="str">
            <v>-----------</v>
          </cell>
          <cell r="E4" t="str">
            <v>-----------</v>
          </cell>
          <cell r="F4" t="str">
            <v>-----------</v>
          </cell>
          <cell r="G4" t="str">
            <v>-----------</v>
          </cell>
          <cell r="H4" t="str">
            <v>-----------</v>
          </cell>
          <cell r="I4" t="str">
            <v>=========================</v>
          </cell>
          <cell r="J4" t="str">
            <v>=========================</v>
          </cell>
          <cell r="K4" t="str">
            <v>=========================</v>
          </cell>
        </row>
        <row r="6">
          <cell r="A6" t="str">
            <v>001-214501</v>
          </cell>
          <cell r="B6" t="str">
            <v>001</v>
          </cell>
          <cell r="C6" t="str">
            <v>214501</v>
          </cell>
          <cell r="D6" t="str">
            <v>0000</v>
          </cell>
          <cell r="E6" t="str">
            <v>00</v>
          </cell>
          <cell r="I6">
            <v>-405700909.81</v>
          </cell>
          <cell r="J6">
            <v>-36762.71</v>
          </cell>
          <cell r="K6">
            <v>-405737672.51999998</v>
          </cell>
        </row>
        <row r="7">
          <cell r="A7" t="str">
            <v>001-214502</v>
          </cell>
          <cell r="B7" t="str">
            <v>001</v>
          </cell>
          <cell r="C7" t="str">
            <v>214502</v>
          </cell>
          <cell r="D7" t="str">
            <v>0000</v>
          </cell>
          <cell r="E7" t="str">
            <v>00</v>
          </cell>
          <cell r="I7">
            <v>-277069433.01999998</v>
          </cell>
          <cell r="J7">
            <v>-5119873.67</v>
          </cell>
          <cell r="K7">
            <v>-282189306.69</v>
          </cell>
        </row>
        <row r="8">
          <cell r="A8" t="str">
            <v>001-214503</v>
          </cell>
          <cell r="B8" t="str">
            <v>001</v>
          </cell>
          <cell r="C8" t="str">
            <v>214503</v>
          </cell>
          <cell r="D8" t="str">
            <v>0000</v>
          </cell>
          <cell r="E8" t="str">
            <v>00</v>
          </cell>
          <cell r="I8">
            <v>199463449.91</v>
          </cell>
          <cell r="J8">
            <v>0</v>
          </cell>
          <cell r="K8">
            <v>199463449.91</v>
          </cell>
        </row>
        <row r="9">
          <cell r="A9" t="str">
            <v>001-214504</v>
          </cell>
          <cell r="B9" t="str">
            <v>001</v>
          </cell>
          <cell r="C9" t="str">
            <v>214504</v>
          </cell>
          <cell r="D9" t="str">
            <v>0000</v>
          </cell>
          <cell r="E9" t="str">
            <v>00</v>
          </cell>
          <cell r="I9">
            <v>107417561.27</v>
          </cell>
          <cell r="J9">
            <v>0</v>
          </cell>
          <cell r="K9">
            <v>107417561.27</v>
          </cell>
        </row>
        <row r="10">
          <cell r="A10" t="str">
            <v>001-214505</v>
          </cell>
          <cell r="B10" t="str">
            <v>001</v>
          </cell>
          <cell r="C10" t="str">
            <v>214505</v>
          </cell>
          <cell r="D10" t="str">
            <v>0000</v>
          </cell>
          <cell r="E10" t="str">
            <v>00</v>
          </cell>
          <cell r="I10">
            <v>123537424.97</v>
          </cell>
          <cell r="J10">
            <v>0</v>
          </cell>
          <cell r="K10">
            <v>123537424.97</v>
          </cell>
        </row>
        <row r="11">
          <cell r="A11" t="str">
            <v>001-214506</v>
          </cell>
          <cell r="B11" t="str">
            <v>001</v>
          </cell>
          <cell r="C11" t="str">
            <v>214506</v>
          </cell>
          <cell r="D11" t="str">
            <v>0000</v>
          </cell>
          <cell r="E11" t="str">
            <v>00</v>
          </cell>
          <cell r="I11">
            <v>123462521.83</v>
          </cell>
          <cell r="J11">
            <v>0</v>
          </cell>
          <cell r="K11">
            <v>123462521.83</v>
          </cell>
        </row>
        <row r="12">
          <cell r="A12" t="str">
            <v>003-214503</v>
          </cell>
          <cell r="B12" t="str">
            <v>003</v>
          </cell>
          <cell r="C12" t="str">
            <v>214503</v>
          </cell>
          <cell r="D12" t="str">
            <v>0000</v>
          </cell>
          <cell r="E12" t="str">
            <v>00</v>
          </cell>
          <cell r="I12">
            <v>0</v>
          </cell>
          <cell r="J12">
            <v>0</v>
          </cell>
          <cell r="K12">
            <v>0</v>
          </cell>
        </row>
        <row r="13">
          <cell r="A13" t="str">
            <v>003-214504</v>
          </cell>
          <cell r="B13" t="str">
            <v>003</v>
          </cell>
          <cell r="C13" t="str">
            <v>214504</v>
          </cell>
          <cell r="D13" t="str">
            <v>0000</v>
          </cell>
          <cell r="E13" t="str">
            <v>00</v>
          </cell>
          <cell r="I13">
            <v>0</v>
          </cell>
          <cell r="J13">
            <v>0</v>
          </cell>
          <cell r="K13">
            <v>0</v>
          </cell>
        </row>
        <row r="14">
          <cell r="A14" t="str">
            <v>003-214505</v>
          </cell>
          <cell r="B14" t="str">
            <v>003</v>
          </cell>
          <cell r="C14" t="str">
            <v>214505</v>
          </cell>
          <cell r="D14" t="str">
            <v>0000</v>
          </cell>
          <cell r="E14" t="str">
            <v>00</v>
          </cell>
          <cell r="I14">
            <v>0</v>
          </cell>
          <cell r="J14">
            <v>0</v>
          </cell>
          <cell r="K14">
            <v>0</v>
          </cell>
        </row>
        <row r="15">
          <cell r="A15" t="str">
            <v>003-214506</v>
          </cell>
          <cell r="B15" t="str">
            <v>003</v>
          </cell>
          <cell r="C15" t="str">
            <v>214506</v>
          </cell>
          <cell r="D15" t="str">
            <v>0000</v>
          </cell>
          <cell r="E15" t="str">
            <v>00</v>
          </cell>
          <cell r="I15">
            <v>0</v>
          </cell>
          <cell r="J15">
            <v>0</v>
          </cell>
          <cell r="K15">
            <v>0</v>
          </cell>
        </row>
        <row r="16">
          <cell r="A16" t="str">
            <v>001-214510</v>
          </cell>
          <cell r="B16" t="str">
            <v>001</v>
          </cell>
          <cell r="C16" t="str">
            <v>214510</v>
          </cell>
          <cell r="D16" t="str">
            <v>0000</v>
          </cell>
          <cell r="E16" t="str">
            <v>00</v>
          </cell>
          <cell r="I16">
            <v>-5210817.0999999996</v>
          </cell>
          <cell r="J16">
            <v>0</v>
          </cell>
          <cell r="K16">
            <v>-5210817.0999999996</v>
          </cell>
        </row>
        <row r="17">
          <cell r="A17" t="str">
            <v>025-214503</v>
          </cell>
          <cell r="B17" t="str">
            <v>025</v>
          </cell>
          <cell r="C17" t="str">
            <v>214503</v>
          </cell>
          <cell r="D17" t="str">
            <v>0000</v>
          </cell>
          <cell r="E17" t="str">
            <v>00</v>
          </cell>
          <cell r="I17">
            <v>-28644927.52</v>
          </cell>
          <cell r="J17">
            <v>0</v>
          </cell>
          <cell r="K17">
            <v>-28644927.52</v>
          </cell>
        </row>
        <row r="18">
          <cell r="A18" t="str">
            <v>025-214504</v>
          </cell>
          <cell r="B18" t="str">
            <v>025</v>
          </cell>
          <cell r="C18" t="str">
            <v>214504</v>
          </cell>
          <cell r="D18" t="str">
            <v>0000</v>
          </cell>
          <cell r="E18" t="str">
            <v>00</v>
          </cell>
          <cell r="I18">
            <v>-14769333.800000001</v>
          </cell>
          <cell r="J18">
            <v>0</v>
          </cell>
          <cell r="K18">
            <v>-14769333.800000001</v>
          </cell>
        </row>
        <row r="19">
          <cell r="A19" t="str">
            <v>025-214505</v>
          </cell>
          <cell r="B19" t="str">
            <v>025</v>
          </cell>
          <cell r="C19" t="str">
            <v>214505</v>
          </cell>
          <cell r="D19" t="str">
            <v>0000</v>
          </cell>
          <cell r="E19" t="str">
            <v>00</v>
          </cell>
          <cell r="I19">
            <v>-4777617.59</v>
          </cell>
          <cell r="J19">
            <v>0</v>
          </cell>
          <cell r="K19">
            <v>-4777617.59</v>
          </cell>
        </row>
        <row r="20">
          <cell r="A20" t="str">
            <v>025-214506</v>
          </cell>
          <cell r="B20" t="str">
            <v>025</v>
          </cell>
          <cell r="C20" t="str">
            <v>214506</v>
          </cell>
          <cell r="D20" t="str">
            <v>0000</v>
          </cell>
          <cell r="E20" t="str">
            <v>00</v>
          </cell>
          <cell r="I20">
            <v>-4839632.49</v>
          </cell>
          <cell r="J20">
            <v>0</v>
          </cell>
          <cell r="K20">
            <v>-4839632.49</v>
          </cell>
        </row>
        <row r="21">
          <cell r="A21" t="str">
            <v>030-214503</v>
          </cell>
          <cell r="B21" t="str">
            <v>030</v>
          </cell>
          <cell r="C21" t="str">
            <v>214503</v>
          </cell>
          <cell r="D21" t="str">
            <v>0000</v>
          </cell>
          <cell r="E21" t="str">
            <v>00</v>
          </cell>
          <cell r="I21">
            <v>-17905616.059999999</v>
          </cell>
          <cell r="J21">
            <v>0</v>
          </cell>
          <cell r="K21">
            <v>-17905616.059999999</v>
          </cell>
        </row>
        <row r="22">
          <cell r="A22" t="str">
            <v>030-214504</v>
          </cell>
          <cell r="B22" t="str">
            <v>030</v>
          </cell>
          <cell r="C22" t="str">
            <v>214504</v>
          </cell>
          <cell r="D22" t="str">
            <v>0000</v>
          </cell>
          <cell r="E22" t="str">
            <v>00</v>
          </cell>
          <cell r="I22">
            <v>-10179371.26</v>
          </cell>
          <cell r="J22">
            <v>0</v>
          </cell>
          <cell r="K22">
            <v>-10179371.26</v>
          </cell>
        </row>
        <row r="23">
          <cell r="A23" t="str">
            <v>030-214505</v>
          </cell>
          <cell r="B23" t="str">
            <v>030</v>
          </cell>
          <cell r="C23" t="str">
            <v>214505</v>
          </cell>
          <cell r="D23" t="str">
            <v>0000</v>
          </cell>
          <cell r="E23" t="str">
            <v>00</v>
          </cell>
          <cell r="I23">
            <v>-13575369.52</v>
          </cell>
          <cell r="J23">
            <v>0</v>
          </cell>
          <cell r="K23">
            <v>-13575369.52</v>
          </cell>
        </row>
        <row r="24">
          <cell r="A24" t="str">
            <v>030-214506</v>
          </cell>
          <cell r="B24" t="str">
            <v>030</v>
          </cell>
          <cell r="C24" t="str">
            <v>214506</v>
          </cell>
          <cell r="D24" t="str">
            <v>0000</v>
          </cell>
          <cell r="E24" t="str">
            <v>00</v>
          </cell>
          <cell r="I24">
            <v>-13743476.25</v>
          </cell>
          <cell r="J24">
            <v>0</v>
          </cell>
          <cell r="K24">
            <v>-13743476.25</v>
          </cell>
        </row>
        <row r="25">
          <cell r="A25" t="str">
            <v>033-214503</v>
          </cell>
          <cell r="B25" t="str">
            <v>033</v>
          </cell>
          <cell r="C25" t="str">
            <v>214503</v>
          </cell>
          <cell r="D25" t="str">
            <v>0000</v>
          </cell>
          <cell r="E25" t="str">
            <v>00</v>
          </cell>
          <cell r="I25">
            <v>-25700702.559999999</v>
          </cell>
          <cell r="J25">
            <v>0</v>
          </cell>
          <cell r="K25">
            <v>-25700702.559999999</v>
          </cell>
        </row>
        <row r="26">
          <cell r="A26" t="str">
            <v>033-214504</v>
          </cell>
          <cell r="B26" t="str">
            <v>033</v>
          </cell>
          <cell r="C26" t="str">
            <v>214504</v>
          </cell>
          <cell r="D26" t="str">
            <v>0000</v>
          </cell>
          <cell r="E26" t="str">
            <v>00</v>
          </cell>
          <cell r="I26">
            <v>-14155730.43</v>
          </cell>
          <cell r="J26">
            <v>0</v>
          </cell>
          <cell r="K26">
            <v>-14155730.43</v>
          </cell>
        </row>
        <row r="27">
          <cell r="A27" t="str">
            <v>033-214505</v>
          </cell>
          <cell r="B27" t="str">
            <v>033</v>
          </cell>
          <cell r="C27" t="str">
            <v>214505</v>
          </cell>
          <cell r="D27" t="str">
            <v>0000</v>
          </cell>
          <cell r="E27" t="str">
            <v>00</v>
          </cell>
          <cell r="I27">
            <v>-16227631.83</v>
          </cell>
          <cell r="J27">
            <v>0</v>
          </cell>
          <cell r="K27">
            <v>-16227631.83</v>
          </cell>
        </row>
        <row r="28">
          <cell r="A28" t="str">
            <v>033-214506</v>
          </cell>
          <cell r="B28" t="str">
            <v>033</v>
          </cell>
          <cell r="C28" t="str">
            <v>214506</v>
          </cell>
          <cell r="D28" t="str">
            <v>0000</v>
          </cell>
          <cell r="E28" t="str">
            <v>00</v>
          </cell>
          <cell r="I28">
            <v>-16432286.390000001</v>
          </cell>
          <cell r="J28">
            <v>0</v>
          </cell>
          <cell r="K28">
            <v>-16432286.390000001</v>
          </cell>
        </row>
        <row r="29">
          <cell r="A29" t="str">
            <v>057-214503</v>
          </cell>
          <cell r="B29" t="str">
            <v>057</v>
          </cell>
          <cell r="C29" t="str">
            <v>214503</v>
          </cell>
          <cell r="D29" t="str">
            <v>0000</v>
          </cell>
          <cell r="E29" t="str">
            <v>00</v>
          </cell>
          <cell r="I29">
            <v>-44912405.079999998</v>
          </cell>
          <cell r="J29">
            <v>0</v>
          </cell>
          <cell r="K29">
            <v>-44912405.079999998</v>
          </cell>
        </row>
        <row r="30">
          <cell r="A30" t="str">
            <v>057-214504</v>
          </cell>
          <cell r="B30" t="str">
            <v>057</v>
          </cell>
          <cell r="C30" t="str">
            <v>214504</v>
          </cell>
          <cell r="D30" t="str">
            <v>0000</v>
          </cell>
          <cell r="E30" t="str">
            <v>00</v>
          </cell>
          <cell r="I30">
            <v>-21965035.170000002</v>
          </cell>
          <cell r="J30">
            <v>0</v>
          </cell>
          <cell r="K30">
            <v>-21965035.170000002</v>
          </cell>
        </row>
        <row r="31">
          <cell r="A31" t="str">
            <v>057-214505</v>
          </cell>
          <cell r="B31" t="str">
            <v>057</v>
          </cell>
          <cell r="C31" t="str">
            <v>214505</v>
          </cell>
          <cell r="D31" t="str">
            <v>0000</v>
          </cell>
          <cell r="E31" t="str">
            <v>00</v>
          </cell>
          <cell r="I31">
            <v>-34536973.609999999</v>
          </cell>
          <cell r="J31">
            <v>0</v>
          </cell>
          <cell r="K31">
            <v>-34536973.609999999</v>
          </cell>
        </row>
        <row r="32">
          <cell r="A32" t="str">
            <v>057-214506</v>
          </cell>
          <cell r="B32" t="str">
            <v>057</v>
          </cell>
          <cell r="C32" t="str">
            <v>214506</v>
          </cell>
          <cell r="D32" t="str">
            <v>0000</v>
          </cell>
          <cell r="E32" t="str">
            <v>00</v>
          </cell>
          <cell r="I32">
            <v>-33801906.149999999</v>
          </cell>
          <cell r="J32">
            <v>0</v>
          </cell>
          <cell r="K32">
            <v>-33801906.149999999</v>
          </cell>
        </row>
        <row r="33">
          <cell r="A33" t="str">
            <v>059-214503</v>
          </cell>
          <cell r="B33" t="str">
            <v>059</v>
          </cell>
          <cell r="C33" t="str">
            <v>214503</v>
          </cell>
          <cell r="D33" t="str">
            <v>0000</v>
          </cell>
          <cell r="E33" t="str">
            <v>00</v>
          </cell>
          <cell r="I33">
            <v>-811099.79</v>
          </cell>
          <cell r="J33">
            <v>0</v>
          </cell>
          <cell r="K33">
            <v>-811099.79</v>
          </cell>
        </row>
        <row r="34">
          <cell r="A34" t="str">
            <v>059-214504</v>
          </cell>
          <cell r="B34" t="str">
            <v>059</v>
          </cell>
          <cell r="C34" t="str">
            <v>214504</v>
          </cell>
          <cell r="D34" t="str">
            <v>0000</v>
          </cell>
          <cell r="E34" t="str">
            <v>00</v>
          </cell>
          <cell r="I34">
            <v>-365334.9</v>
          </cell>
          <cell r="J34">
            <v>0</v>
          </cell>
          <cell r="K34">
            <v>-365334.9</v>
          </cell>
        </row>
        <row r="35">
          <cell r="A35" t="str">
            <v>059-214505</v>
          </cell>
          <cell r="B35" t="str">
            <v>059</v>
          </cell>
          <cell r="C35" t="str">
            <v>214505</v>
          </cell>
          <cell r="D35" t="str">
            <v>0000</v>
          </cell>
          <cell r="E35" t="str">
            <v>00</v>
          </cell>
          <cell r="I35">
            <v>-8212.94</v>
          </cell>
          <cell r="J35">
            <v>0</v>
          </cell>
          <cell r="K35">
            <v>-8212.94</v>
          </cell>
        </row>
        <row r="36">
          <cell r="A36" t="str">
            <v>059-214506</v>
          </cell>
          <cell r="B36" t="str">
            <v>059</v>
          </cell>
          <cell r="C36" t="str">
            <v>214506</v>
          </cell>
          <cell r="D36" t="str">
            <v>0000</v>
          </cell>
          <cell r="E36" t="str">
            <v>00</v>
          </cell>
          <cell r="I36">
            <v>-8020.45</v>
          </cell>
          <cell r="J36">
            <v>0</v>
          </cell>
          <cell r="K36">
            <v>-8020.45</v>
          </cell>
        </row>
        <row r="37">
          <cell r="A37" t="str">
            <v>080-214503</v>
          </cell>
          <cell r="B37" t="str">
            <v>080</v>
          </cell>
          <cell r="C37" t="str">
            <v>214503</v>
          </cell>
          <cell r="D37" t="str">
            <v>0000</v>
          </cell>
          <cell r="E37" t="str">
            <v>00</v>
          </cell>
          <cell r="I37">
            <v>-2664915.94</v>
          </cell>
          <cell r="J37">
            <v>0</v>
          </cell>
          <cell r="K37">
            <v>-2664915.94</v>
          </cell>
        </row>
        <row r="38">
          <cell r="A38" t="str">
            <v>080-214504</v>
          </cell>
          <cell r="B38" t="str">
            <v>080</v>
          </cell>
          <cell r="C38" t="str">
            <v>214504</v>
          </cell>
          <cell r="D38" t="str">
            <v>0000</v>
          </cell>
          <cell r="E38" t="str">
            <v>00</v>
          </cell>
          <cell r="I38">
            <v>-1889120.76</v>
          </cell>
          <cell r="J38">
            <v>0</v>
          </cell>
          <cell r="K38">
            <v>-1889120.76</v>
          </cell>
        </row>
        <row r="39">
          <cell r="A39" t="str">
            <v>080-214505</v>
          </cell>
          <cell r="B39" t="str">
            <v>080</v>
          </cell>
          <cell r="C39" t="str">
            <v>214505</v>
          </cell>
          <cell r="D39" t="str">
            <v>0000</v>
          </cell>
          <cell r="E39" t="str">
            <v>00</v>
          </cell>
          <cell r="I39">
            <v>-731875.59</v>
          </cell>
          <cell r="J39">
            <v>0</v>
          </cell>
          <cell r="K39">
            <v>-731875.59</v>
          </cell>
        </row>
        <row r="40">
          <cell r="A40" t="str">
            <v>080-214506</v>
          </cell>
          <cell r="B40" t="str">
            <v>080</v>
          </cell>
          <cell r="C40" t="str">
            <v>214506</v>
          </cell>
          <cell r="D40" t="str">
            <v>0000</v>
          </cell>
          <cell r="E40" t="str">
            <v>00</v>
          </cell>
          <cell r="I40">
            <v>-837521.33</v>
          </cell>
          <cell r="J40">
            <v>0</v>
          </cell>
          <cell r="K40">
            <v>-837521.33</v>
          </cell>
        </row>
        <row r="41">
          <cell r="A41" t="str">
            <v>090-214503</v>
          </cell>
          <cell r="B41" t="str">
            <v>090</v>
          </cell>
          <cell r="C41" t="str">
            <v>214503</v>
          </cell>
          <cell r="D41" t="str">
            <v>0000</v>
          </cell>
          <cell r="E41" t="str">
            <v>00</v>
          </cell>
          <cell r="I41">
            <v>-78823782.959999993</v>
          </cell>
          <cell r="J41">
            <v>0</v>
          </cell>
          <cell r="K41">
            <v>-78823782.959999993</v>
          </cell>
        </row>
        <row r="42">
          <cell r="A42" t="str">
            <v>090-214504</v>
          </cell>
          <cell r="B42" t="str">
            <v>090</v>
          </cell>
          <cell r="C42" t="str">
            <v>214504</v>
          </cell>
          <cell r="D42" t="str">
            <v>0000</v>
          </cell>
          <cell r="E42" t="str">
            <v>00</v>
          </cell>
          <cell r="I42">
            <v>-44093634.950000003</v>
          </cell>
          <cell r="J42">
            <v>0</v>
          </cell>
          <cell r="K42">
            <v>-44093634.950000003</v>
          </cell>
        </row>
        <row r="43">
          <cell r="A43" t="str">
            <v>090-214505</v>
          </cell>
          <cell r="B43" t="str">
            <v>090</v>
          </cell>
          <cell r="C43" t="str">
            <v>214505</v>
          </cell>
          <cell r="D43" t="str">
            <v>0000</v>
          </cell>
          <cell r="E43" t="str">
            <v>00</v>
          </cell>
          <cell r="I43">
            <v>-53679743.890000001</v>
          </cell>
          <cell r="J43">
            <v>0</v>
          </cell>
          <cell r="K43">
            <v>-53679743.890000001</v>
          </cell>
        </row>
        <row r="44">
          <cell r="A44" t="str">
            <v>090-214506</v>
          </cell>
          <cell r="B44" t="str">
            <v>090</v>
          </cell>
          <cell r="C44" t="str">
            <v>214506</v>
          </cell>
          <cell r="D44" t="str">
            <v>0000</v>
          </cell>
          <cell r="E44" t="str">
            <v>00</v>
          </cell>
          <cell r="I44">
            <v>-53799678.770000003</v>
          </cell>
          <cell r="J44">
            <v>0</v>
          </cell>
          <cell r="K44">
            <v>-53799678.770000003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7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3"/>
    </xxl21:alternateUrls>
    <sheetNames>
      <sheetName val="VDT"/>
      <sheetName val="Bottleneck analysis"/>
      <sheetName val="COP"/>
      <sheetName val="Baseline charts"/>
      <sheetName val="Pivot daily"/>
      <sheetName val="Pivot monthly"/>
      <sheetName val="Setup"/>
      <sheetName val="Crushing trend"/>
      <sheetName val="DATA &gt;"/>
      <sheetName val="Monthly data"/>
      <sheetName val="Throughout analysis"/>
      <sheetName val="Daily flat file"/>
      <sheetName val="PiPware KPI actuals"/>
      <sheetName val="PiPware KPIs"/>
      <sheetName val="Crushed ore stockpiles"/>
      <sheetName val="Processing baselining v1 202402"/>
      <sheetName val="Monthly gold feed"/>
    </sheetNames>
    <sheetDataSet>
      <sheetData sheetId="0">
        <row r="8">
          <cell r="K8">
            <v>19365.418016202599</v>
          </cell>
        </row>
      </sheetData>
      <sheetData sheetId="1"/>
      <sheetData sheetId="2"/>
      <sheetData sheetId="3"/>
      <sheetData sheetId="4"/>
      <sheetData sheetId="5"/>
      <sheetData sheetId="6">
        <row r="3">
          <cell r="B3">
            <v>44682</v>
          </cell>
        </row>
        <row r="4">
          <cell r="B4">
            <v>44957</v>
          </cell>
        </row>
        <row r="5">
          <cell r="B5">
            <v>45231</v>
          </cell>
        </row>
        <row r="6">
          <cell r="B6">
            <v>45322</v>
          </cell>
        </row>
        <row r="8">
          <cell r="B8">
            <v>368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 refreshError="1"/>
      <sheetData sheetId="16"/>
    </sheetDataSet>
  </externalBook>
</externalLink>
</file>

<file path=xl/externalLinks/externalLink7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Flex Factors"/>
      <sheetName val="Control Settings"/>
      <sheetName val="Bibiani Output"/>
      <sheetName val="Bibiani Model"/>
      <sheetName val="Bibiani Assumptiuons"/>
      <sheetName val="Check Sheet"/>
      <sheetName val="Dates &amp; Flags"/>
      <sheetName val="Report"/>
      <sheetName val="Data fc"/>
      <sheetName val="Data"/>
      <sheetName val="Dates _ Flags"/>
      <sheetName val="Ledger"/>
    </sheetNames>
    <sheetDataSet>
      <sheetData sheetId="0" refreshError="1"/>
      <sheetData sheetId="1" refreshError="1">
        <row r="22">
          <cell r="C22">
            <v>3002</v>
          </cell>
        </row>
      </sheetData>
      <sheetData sheetId="2" refreshError="1"/>
      <sheetData sheetId="3" refreshError="1"/>
      <sheetData sheetId="4" refreshError="1"/>
      <sheetData sheetId="5" refreshError="1">
        <row r="3">
          <cell r="C3" t="e">
            <v>#REF!</v>
          </cell>
        </row>
      </sheetData>
      <sheetData sheetId="6" refreshError="1">
        <row r="17">
          <cell r="E17">
            <v>37711</v>
          </cell>
          <cell r="F17">
            <v>37802</v>
          </cell>
          <cell r="G17">
            <v>37894</v>
          </cell>
          <cell r="H17">
            <v>37986</v>
          </cell>
          <cell r="I17">
            <v>38077</v>
          </cell>
          <cell r="J17">
            <v>38168</v>
          </cell>
          <cell r="K17">
            <v>38260</v>
          </cell>
          <cell r="L17">
            <v>38352</v>
          </cell>
          <cell r="M17">
            <v>38442</v>
          </cell>
          <cell r="N17">
            <v>38533</v>
          </cell>
          <cell r="O17">
            <v>38625</v>
          </cell>
          <cell r="P17">
            <v>38717</v>
          </cell>
          <cell r="Q17">
            <v>38807</v>
          </cell>
          <cell r="R17">
            <v>38898</v>
          </cell>
          <cell r="S17">
            <v>38990</v>
          </cell>
          <cell r="T17">
            <v>39082</v>
          </cell>
          <cell r="U17">
            <v>39172</v>
          </cell>
          <cell r="V17">
            <v>39263</v>
          </cell>
          <cell r="W17">
            <v>39355</v>
          </cell>
          <cell r="X17">
            <v>39447</v>
          </cell>
          <cell r="Y17">
            <v>39538</v>
          </cell>
          <cell r="Z17">
            <v>39629</v>
          </cell>
          <cell r="AA17">
            <v>39721</v>
          </cell>
          <cell r="AB17">
            <v>39813</v>
          </cell>
          <cell r="AC17">
            <v>39903</v>
          </cell>
          <cell r="AD17">
            <v>39994</v>
          </cell>
          <cell r="AE17">
            <v>40086</v>
          </cell>
          <cell r="AF17">
            <v>40178</v>
          </cell>
          <cell r="AG17">
            <v>40268</v>
          </cell>
          <cell r="AH17">
            <v>40359</v>
          </cell>
          <cell r="AI17">
            <v>40451</v>
          </cell>
          <cell r="AJ17">
            <v>40543</v>
          </cell>
          <cell r="AK17">
            <v>40633</v>
          </cell>
          <cell r="AL17">
            <v>40724</v>
          </cell>
          <cell r="AM17">
            <v>40816</v>
          </cell>
          <cell r="AN17">
            <v>40908</v>
          </cell>
          <cell r="AO17">
            <v>40999</v>
          </cell>
          <cell r="AP17">
            <v>41090</v>
          </cell>
          <cell r="AQ17">
            <v>41182</v>
          </cell>
          <cell r="AR17">
            <v>41274</v>
          </cell>
          <cell r="AS17">
            <v>41364</v>
          </cell>
          <cell r="AT17">
            <v>41455</v>
          </cell>
          <cell r="AU17">
            <v>41547</v>
          </cell>
          <cell r="AV17">
            <v>41639</v>
          </cell>
          <cell r="AW17">
            <v>41729</v>
          </cell>
          <cell r="AX17">
            <v>41820</v>
          </cell>
          <cell r="AY17">
            <v>41912</v>
          </cell>
          <cell r="AZ17">
            <v>42004</v>
          </cell>
          <cell r="BA17">
            <v>42094</v>
          </cell>
          <cell r="BB17">
            <v>42185</v>
          </cell>
          <cell r="BC17">
            <v>42277</v>
          </cell>
          <cell r="BD17">
            <v>42369</v>
          </cell>
          <cell r="BE17">
            <v>42460</v>
          </cell>
          <cell r="BF17">
            <v>42551</v>
          </cell>
          <cell r="BG17">
            <v>42643</v>
          </cell>
          <cell r="BH17">
            <v>42735</v>
          </cell>
          <cell r="BI17">
            <v>42825</v>
          </cell>
          <cell r="BJ17">
            <v>42916</v>
          </cell>
          <cell r="BK17">
            <v>43008</v>
          </cell>
          <cell r="BL17">
            <v>43100</v>
          </cell>
          <cell r="BM17">
            <v>43190</v>
          </cell>
          <cell r="BN17">
            <v>43281</v>
          </cell>
          <cell r="BO17">
            <v>43373</v>
          </cell>
          <cell r="BP17">
            <v>43465</v>
          </cell>
          <cell r="BQ17">
            <v>43555</v>
          </cell>
          <cell r="BR17">
            <v>43646</v>
          </cell>
          <cell r="BS17">
            <v>43738</v>
          </cell>
          <cell r="BT17">
            <v>43830</v>
          </cell>
          <cell r="BU17">
            <v>43921</v>
          </cell>
          <cell r="BV17">
            <v>44012</v>
          </cell>
          <cell r="BW17">
            <v>44104</v>
          </cell>
          <cell r="BX17">
            <v>44196</v>
          </cell>
          <cell r="BY17">
            <v>44286</v>
          </cell>
          <cell r="BZ17">
            <v>44377</v>
          </cell>
          <cell r="CA17">
            <v>44469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7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us"/>
      <sheetName val="Re"/>
      <sheetName val="Detail"/>
      <sheetName val="1999 PLAN"/>
      <sheetName val="Turbine Tender 3 Unit base (2)"/>
      <sheetName val="CPA Formulae"/>
      <sheetName val="Qm"/>
      <sheetName val="FLOW_3.XLS"/>
      <sheetName val="C"/>
      <sheetName val="1999_PLAN"/>
      <sheetName val="Turbine_Tender_3_Unit_base_(2)"/>
      <sheetName val="CPA_Formulae"/>
      <sheetName val="FLOW_3_XLS"/>
      <sheetName val="Econ_monthly_"/>
      <sheetName val="Rates"/>
      <sheetName val="Cu drop list"/>
      <sheetName val="1999_PLAN1"/>
      <sheetName val="Turbine_Tender_3_Unit_base_(2)1"/>
      <sheetName val="CPA_Formulae1"/>
      <sheetName val="FLOW_3_XLS1"/>
      <sheetName val="Cu_drop_list"/>
      <sheetName val="Executive summary"/>
      <sheetName val="Customer price calculation"/>
      <sheetName val="Look up tables and constants"/>
      <sheetName val="TK cost database"/>
      <sheetName val="BOQ.Pricing Schedules"/>
      <sheetName val="99 DEV"/>
      <sheetName val="AT COMPLETION"/>
      <sheetName val="1999_PLAN2"/>
      <sheetName val="Turbine_Tender_3_Unit_base_(2)2"/>
      <sheetName val="CPA_Formulae2"/>
      <sheetName val="FLOW_3_XLS2"/>
      <sheetName val="1999_PLAN3"/>
      <sheetName val="Turbine_Tender_3_Unit_base_(2)3"/>
      <sheetName val="CPA_Formulae3"/>
      <sheetName val="FLOW_3_XLS3"/>
      <sheetName val="Cu_drop_list1"/>
      <sheetName val="1999_PLAN4"/>
      <sheetName val="Turbine_Tender_3_Unit_base_(2)4"/>
      <sheetName val="CPA_Formulae4"/>
      <sheetName val="FLOW_3_XLS4"/>
      <sheetName val="Cu_drop_list2"/>
      <sheetName val="1999_PLAN5"/>
      <sheetName val="Turbine_Tender_3_Unit_base_(2)5"/>
      <sheetName val="CPA_Formulae5"/>
      <sheetName val="FLOW_3_XLS5"/>
      <sheetName val="Cu_drop_list3"/>
      <sheetName val="1999_PLAN6"/>
      <sheetName val="Turbine_Tender_3_Unit_base_(2)6"/>
      <sheetName val="CPA_Formulae6"/>
      <sheetName val="FLOW_3_XLS6"/>
      <sheetName val="Cu_drop_list4"/>
      <sheetName val="1999_PLAN7"/>
      <sheetName val="Turbine_Tender_3_Unit_base_(2)7"/>
      <sheetName val="CPA_Formulae7"/>
      <sheetName val="FLOW_3_XLS7"/>
      <sheetName val="Cu_drop_list5"/>
      <sheetName val="1999_PLAN8"/>
      <sheetName val="Turbine_Tender_3_Unit_base_(2)8"/>
      <sheetName val="CPA_Formulae8"/>
      <sheetName val="FLOW_3_XLS8"/>
      <sheetName val="Cu_drop_list6"/>
      <sheetName val="1999_PLAN9"/>
      <sheetName val="Turbine_Tender_3_Unit_base_(2)9"/>
      <sheetName val="CPA_Formulae9"/>
      <sheetName val="FLOW_3_XLS9"/>
      <sheetName val="Cu_drop_list7"/>
      <sheetName val="1999_PLAN10"/>
      <sheetName val="Turbine_Tender_3_Unit_base_(210"/>
      <sheetName val="CPA_Formulae10"/>
      <sheetName val="FLOW_3_XLS10"/>
      <sheetName val="Cu_drop_list8"/>
      <sheetName val="Executive_summary"/>
    </sheetNames>
    <sheetDataSet>
      <sheetData sheetId="0"/>
      <sheetData sheetId="1" refreshError="1">
        <row r="94">
          <cell r="D94">
            <v>0</v>
          </cell>
        </row>
        <row r="95">
          <cell r="D95">
            <v>1</v>
          </cell>
        </row>
        <row r="96">
          <cell r="D96">
            <v>2</v>
          </cell>
        </row>
        <row r="97">
          <cell r="D97">
            <v>3</v>
          </cell>
        </row>
        <row r="98">
          <cell r="D98">
            <v>4</v>
          </cell>
        </row>
        <row r="99">
          <cell r="D99">
            <v>5</v>
          </cell>
        </row>
        <row r="100">
          <cell r="D100">
            <v>6</v>
          </cell>
        </row>
        <row r="101">
          <cell r="D101">
            <v>7</v>
          </cell>
        </row>
        <row r="102">
          <cell r="D102">
            <v>8</v>
          </cell>
        </row>
        <row r="103">
          <cell r="D103">
            <v>9</v>
          </cell>
        </row>
        <row r="104">
          <cell r="D104">
            <v>10</v>
          </cell>
        </row>
        <row r="105">
          <cell r="D105">
            <v>11</v>
          </cell>
        </row>
        <row r="106">
          <cell r="D106">
            <v>12</v>
          </cell>
        </row>
        <row r="107">
          <cell r="D107">
            <v>13</v>
          </cell>
        </row>
        <row r="108">
          <cell r="D108">
            <v>14</v>
          </cell>
        </row>
        <row r="109">
          <cell r="D109">
            <v>15</v>
          </cell>
        </row>
        <row r="110">
          <cell r="D110">
            <v>16</v>
          </cell>
        </row>
        <row r="111">
          <cell r="D111">
            <v>17</v>
          </cell>
        </row>
        <row r="112">
          <cell r="D112">
            <v>18</v>
          </cell>
        </row>
        <row r="113">
          <cell r="D113">
            <v>19</v>
          </cell>
        </row>
        <row r="114">
          <cell r="D114">
            <v>20</v>
          </cell>
        </row>
        <row r="115">
          <cell r="D115">
            <v>21</v>
          </cell>
        </row>
        <row r="116">
          <cell r="D116">
            <v>22</v>
          </cell>
        </row>
        <row r="117">
          <cell r="D117">
            <v>23</v>
          </cell>
        </row>
        <row r="118">
          <cell r="D118">
            <v>24</v>
          </cell>
        </row>
        <row r="119">
          <cell r="D119">
            <v>25</v>
          </cell>
        </row>
        <row r="120">
          <cell r="D120">
            <v>26</v>
          </cell>
        </row>
        <row r="121">
          <cell r="D121">
            <v>27</v>
          </cell>
        </row>
        <row r="122">
          <cell r="D122">
            <v>28</v>
          </cell>
        </row>
        <row r="123">
          <cell r="D123">
            <v>29</v>
          </cell>
        </row>
        <row r="124">
          <cell r="D124">
            <v>30</v>
          </cell>
        </row>
        <row r="125">
          <cell r="D125">
            <v>31</v>
          </cell>
        </row>
        <row r="126">
          <cell r="D126">
            <v>32</v>
          </cell>
        </row>
        <row r="127">
          <cell r="D127">
            <v>33</v>
          </cell>
        </row>
        <row r="128">
          <cell r="D128">
            <v>34</v>
          </cell>
        </row>
        <row r="129">
          <cell r="D129">
            <v>35</v>
          </cell>
        </row>
        <row r="130">
          <cell r="D130">
            <v>36</v>
          </cell>
        </row>
        <row r="131">
          <cell r="D131">
            <v>37</v>
          </cell>
        </row>
        <row r="132">
          <cell r="D132">
            <v>38</v>
          </cell>
        </row>
        <row r="133">
          <cell r="D133">
            <v>39</v>
          </cell>
        </row>
        <row r="134">
          <cell r="D134">
            <v>40</v>
          </cell>
        </row>
        <row r="135">
          <cell r="D135">
            <v>41</v>
          </cell>
        </row>
        <row r="136">
          <cell r="D136">
            <v>42</v>
          </cell>
        </row>
        <row r="137">
          <cell r="D137">
            <v>43</v>
          </cell>
        </row>
        <row r="138">
          <cell r="D138">
            <v>44</v>
          </cell>
        </row>
        <row r="139">
          <cell r="D139">
            <v>45</v>
          </cell>
        </row>
        <row r="140">
          <cell r="D140">
            <v>46</v>
          </cell>
        </row>
        <row r="141">
          <cell r="D141">
            <v>47</v>
          </cell>
        </row>
        <row r="142">
          <cell r="D142">
            <v>48</v>
          </cell>
        </row>
        <row r="143">
          <cell r="D143">
            <v>49</v>
          </cell>
        </row>
        <row r="144">
          <cell r="D144">
            <v>50</v>
          </cell>
        </row>
        <row r="147">
          <cell r="D147">
            <v>0</v>
          </cell>
        </row>
        <row r="148">
          <cell r="D148">
            <v>1</v>
          </cell>
        </row>
        <row r="149">
          <cell r="D149">
            <v>2</v>
          </cell>
        </row>
        <row r="150">
          <cell r="D150">
            <v>3</v>
          </cell>
        </row>
        <row r="151">
          <cell r="D151">
            <v>4</v>
          </cell>
        </row>
        <row r="152">
          <cell r="D152">
            <v>5</v>
          </cell>
        </row>
        <row r="153">
          <cell r="D153">
            <v>6</v>
          </cell>
        </row>
        <row r="154">
          <cell r="D154">
            <v>7</v>
          </cell>
        </row>
        <row r="155">
          <cell r="D155">
            <v>8</v>
          </cell>
        </row>
        <row r="156">
          <cell r="D156">
            <v>9</v>
          </cell>
        </row>
        <row r="157">
          <cell r="D157">
            <v>10</v>
          </cell>
        </row>
        <row r="158">
          <cell r="D158">
            <v>11</v>
          </cell>
        </row>
        <row r="159">
          <cell r="D159">
            <v>12</v>
          </cell>
        </row>
        <row r="160">
          <cell r="D160">
            <v>13</v>
          </cell>
        </row>
        <row r="161">
          <cell r="D161">
            <v>14</v>
          </cell>
        </row>
        <row r="162">
          <cell r="D162">
            <v>15</v>
          </cell>
        </row>
        <row r="163">
          <cell r="D163">
            <v>16</v>
          </cell>
        </row>
        <row r="164">
          <cell r="D164">
            <v>17</v>
          </cell>
        </row>
        <row r="165">
          <cell r="D165">
            <v>18</v>
          </cell>
        </row>
        <row r="166">
          <cell r="D166">
            <v>19</v>
          </cell>
        </row>
        <row r="167">
          <cell r="D167">
            <v>20</v>
          </cell>
        </row>
        <row r="168">
          <cell r="D168">
            <v>21</v>
          </cell>
        </row>
        <row r="169">
          <cell r="D169">
            <v>22</v>
          </cell>
        </row>
        <row r="170">
          <cell r="D170">
            <v>23</v>
          </cell>
        </row>
        <row r="171">
          <cell r="D171">
            <v>24</v>
          </cell>
        </row>
        <row r="172">
          <cell r="D172">
            <v>25</v>
          </cell>
        </row>
        <row r="173">
          <cell r="D173">
            <v>26</v>
          </cell>
        </row>
        <row r="174">
          <cell r="D174">
            <v>27</v>
          </cell>
        </row>
        <row r="175">
          <cell r="D175">
            <v>28</v>
          </cell>
        </row>
        <row r="176">
          <cell r="D176">
            <v>29</v>
          </cell>
        </row>
        <row r="177">
          <cell r="D177">
            <v>30</v>
          </cell>
        </row>
        <row r="178">
          <cell r="D178">
            <v>31</v>
          </cell>
        </row>
        <row r="179">
          <cell r="D179">
            <v>32</v>
          </cell>
        </row>
        <row r="180">
          <cell r="D180">
            <v>33</v>
          </cell>
        </row>
        <row r="181">
          <cell r="D181">
            <v>34</v>
          </cell>
        </row>
        <row r="184">
          <cell r="D184">
            <v>0</v>
          </cell>
        </row>
        <row r="185">
          <cell r="D185">
            <v>1</v>
          </cell>
        </row>
        <row r="186">
          <cell r="D186">
            <v>2</v>
          </cell>
        </row>
        <row r="187">
          <cell r="D187">
            <v>3</v>
          </cell>
        </row>
        <row r="188">
          <cell r="D188">
            <v>4</v>
          </cell>
        </row>
        <row r="189">
          <cell r="D189">
            <v>5</v>
          </cell>
        </row>
        <row r="190">
          <cell r="D190">
            <v>6</v>
          </cell>
        </row>
        <row r="191">
          <cell r="D191">
            <v>7</v>
          </cell>
        </row>
        <row r="192">
          <cell r="D192">
            <v>8</v>
          </cell>
        </row>
        <row r="193">
          <cell r="D193">
            <v>9</v>
          </cell>
        </row>
        <row r="194">
          <cell r="D194">
            <v>10</v>
          </cell>
        </row>
        <row r="195">
          <cell r="D195">
            <v>11</v>
          </cell>
        </row>
        <row r="196">
          <cell r="D196">
            <v>12</v>
          </cell>
        </row>
        <row r="197">
          <cell r="D197">
            <v>13</v>
          </cell>
        </row>
        <row r="198">
          <cell r="D198">
            <v>14</v>
          </cell>
        </row>
        <row r="199">
          <cell r="D199">
            <v>15</v>
          </cell>
        </row>
        <row r="200">
          <cell r="D200">
            <v>16</v>
          </cell>
        </row>
        <row r="201">
          <cell r="D201">
            <v>17</v>
          </cell>
        </row>
        <row r="202">
          <cell r="D202">
            <v>18</v>
          </cell>
        </row>
        <row r="203">
          <cell r="D203">
            <v>19</v>
          </cell>
        </row>
        <row r="204">
          <cell r="D204">
            <v>20</v>
          </cell>
        </row>
        <row r="205">
          <cell r="D205">
            <v>21</v>
          </cell>
        </row>
        <row r="206">
          <cell r="D206">
            <v>22</v>
          </cell>
        </row>
        <row r="207">
          <cell r="D207">
            <v>23</v>
          </cell>
        </row>
        <row r="208">
          <cell r="D208">
            <v>24</v>
          </cell>
        </row>
        <row r="209">
          <cell r="D209">
            <v>25</v>
          </cell>
        </row>
        <row r="210">
          <cell r="D210">
            <v>26</v>
          </cell>
        </row>
        <row r="211">
          <cell r="D211">
            <v>27</v>
          </cell>
        </row>
        <row r="212">
          <cell r="D212">
            <v>28</v>
          </cell>
        </row>
        <row r="213">
          <cell r="D213">
            <v>29</v>
          </cell>
        </row>
        <row r="214">
          <cell r="D214">
            <v>30</v>
          </cell>
        </row>
        <row r="215">
          <cell r="D215">
            <v>31</v>
          </cell>
        </row>
        <row r="216">
          <cell r="D216">
            <v>32</v>
          </cell>
        </row>
        <row r="217">
          <cell r="D217">
            <v>33</v>
          </cell>
        </row>
        <row r="218">
          <cell r="D218">
            <v>34</v>
          </cell>
        </row>
        <row r="219">
          <cell r="D219">
            <v>35</v>
          </cell>
        </row>
        <row r="220">
          <cell r="D220">
            <v>36</v>
          </cell>
        </row>
        <row r="221">
          <cell r="D221">
            <v>37</v>
          </cell>
        </row>
        <row r="222">
          <cell r="D222">
            <v>38</v>
          </cell>
        </row>
        <row r="223">
          <cell r="D223">
            <v>39</v>
          </cell>
        </row>
        <row r="224">
          <cell r="D224">
            <v>40</v>
          </cell>
        </row>
        <row r="225">
          <cell r="D225">
            <v>41</v>
          </cell>
        </row>
        <row r="226">
          <cell r="D226">
            <v>42</v>
          </cell>
        </row>
        <row r="227">
          <cell r="D227">
            <v>43</v>
          </cell>
        </row>
        <row r="228">
          <cell r="D228">
            <v>44</v>
          </cell>
        </row>
        <row r="229">
          <cell r="D229">
            <v>45</v>
          </cell>
        </row>
        <row r="230">
          <cell r="D230">
            <v>46</v>
          </cell>
        </row>
        <row r="231">
          <cell r="D231">
            <v>47</v>
          </cell>
        </row>
        <row r="232">
          <cell r="D232">
            <v>48</v>
          </cell>
        </row>
        <row r="233">
          <cell r="D233">
            <v>49</v>
          </cell>
        </row>
        <row r="234">
          <cell r="D234">
            <v>50</v>
          </cell>
        </row>
        <row r="237">
          <cell r="D237">
            <v>0</v>
          </cell>
        </row>
        <row r="238">
          <cell r="D238">
            <v>1</v>
          </cell>
        </row>
        <row r="239">
          <cell r="D239">
            <v>2</v>
          </cell>
        </row>
        <row r="240">
          <cell r="D240">
            <v>3</v>
          </cell>
        </row>
        <row r="241">
          <cell r="D241">
            <v>4</v>
          </cell>
        </row>
        <row r="242">
          <cell r="D242">
            <v>5</v>
          </cell>
        </row>
        <row r="243">
          <cell r="D243">
            <v>6</v>
          </cell>
        </row>
        <row r="244">
          <cell r="D244">
            <v>7</v>
          </cell>
        </row>
        <row r="245">
          <cell r="D245">
            <v>8</v>
          </cell>
        </row>
        <row r="246">
          <cell r="D246">
            <v>9</v>
          </cell>
        </row>
        <row r="247">
          <cell r="D247">
            <v>10</v>
          </cell>
        </row>
        <row r="250">
          <cell r="D250">
            <v>0</v>
          </cell>
        </row>
        <row r="251">
          <cell r="D251">
            <v>1</v>
          </cell>
        </row>
        <row r="252">
          <cell r="D252">
            <v>2</v>
          </cell>
        </row>
        <row r="253">
          <cell r="D253">
            <v>3</v>
          </cell>
        </row>
        <row r="254">
          <cell r="D254">
            <v>4</v>
          </cell>
        </row>
        <row r="255">
          <cell r="D255">
            <v>5</v>
          </cell>
        </row>
        <row r="256">
          <cell r="D256">
            <v>6</v>
          </cell>
        </row>
        <row r="257">
          <cell r="D257">
            <v>7</v>
          </cell>
        </row>
        <row r="258">
          <cell r="D258">
            <v>8</v>
          </cell>
        </row>
        <row r="259">
          <cell r="D259">
            <v>9</v>
          </cell>
        </row>
        <row r="260">
          <cell r="D260">
            <v>10</v>
          </cell>
        </row>
        <row r="261">
          <cell r="D261">
            <v>11</v>
          </cell>
        </row>
        <row r="262">
          <cell r="D262">
            <v>12</v>
          </cell>
        </row>
        <row r="263">
          <cell r="D263">
            <v>13</v>
          </cell>
        </row>
        <row r="264">
          <cell r="D264">
            <v>14</v>
          </cell>
        </row>
        <row r="265">
          <cell r="D265">
            <v>15</v>
          </cell>
        </row>
        <row r="266">
          <cell r="D266">
            <v>16</v>
          </cell>
        </row>
        <row r="267">
          <cell r="D267">
            <v>17</v>
          </cell>
        </row>
        <row r="268">
          <cell r="D268">
            <v>18</v>
          </cell>
        </row>
        <row r="269">
          <cell r="D269">
            <v>19</v>
          </cell>
        </row>
        <row r="270">
          <cell r="D270">
            <v>20</v>
          </cell>
        </row>
        <row r="271">
          <cell r="D271">
            <v>21</v>
          </cell>
        </row>
        <row r="272">
          <cell r="D272">
            <v>22</v>
          </cell>
        </row>
        <row r="273">
          <cell r="D273">
            <v>23</v>
          </cell>
        </row>
        <row r="274">
          <cell r="D274">
            <v>24</v>
          </cell>
        </row>
        <row r="275">
          <cell r="D275">
            <v>25</v>
          </cell>
        </row>
        <row r="276">
          <cell r="D276">
            <v>26</v>
          </cell>
        </row>
        <row r="277">
          <cell r="D277">
            <v>27</v>
          </cell>
        </row>
        <row r="278">
          <cell r="D278">
            <v>28</v>
          </cell>
        </row>
        <row r="279">
          <cell r="D279">
            <v>29</v>
          </cell>
        </row>
        <row r="280">
          <cell r="D280">
            <v>30</v>
          </cell>
        </row>
        <row r="281">
          <cell r="D281">
            <v>31</v>
          </cell>
        </row>
        <row r="282">
          <cell r="D282">
            <v>32</v>
          </cell>
        </row>
        <row r="283">
          <cell r="D283">
            <v>33</v>
          </cell>
        </row>
        <row r="284">
          <cell r="D284">
            <v>34</v>
          </cell>
        </row>
        <row r="285">
          <cell r="D285">
            <v>35</v>
          </cell>
        </row>
        <row r="286">
          <cell r="D286">
            <v>36</v>
          </cell>
        </row>
        <row r="287">
          <cell r="D287">
            <v>37</v>
          </cell>
        </row>
        <row r="288">
          <cell r="D288">
            <v>38</v>
          </cell>
        </row>
        <row r="289">
          <cell r="D289">
            <v>39</v>
          </cell>
        </row>
        <row r="290">
          <cell r="D290">
            <v>40</v>
          </cell>
        </row>
        <row r="293">
          <cell r="D293">
            <v>0</v>
          </cell>
        </row>
        <row r="294">
          <cell r="D294">
            <v>1</v>
          </cell>
        </row>
        <row r="295">
          <cell r="D295">
            <v>2</v>
          </cell>
        </row>
        <row r="296">
          <cell r="D296">
            <v>3</v>
          </cell>
        </row>
        <row r="297">
          <cell r="D297">
            <v>4</v>
          </cell>
        </row>
        <row r="298">
          <cell r="D298">
            <v>5</v>
          </cell>
        </row>
        <row r="299">
          <cell r="D299">
            <v>6</v>
          </cell>
        </row>
        <row r="300">
          <cell r="D300">
            <v>7</v>
          </cell>
        </row>
        <row r="301">
          <cell r="D301">
            <v>8</v>
          </cell>
        </row>
        <row r="302">
          <cell r="D302">
            <v>9</v>
          </cell>
        </row>
        <row r="303">
          <cell r="D303">
            <v>10</v>
          </cell>
        </row>
        <row r="304">
          <cell r="D304">
            <v>11</v>
          </cell>
        </row>
        <row r="305">
          <cell r="D305">
            <v>12</v>
          </cell>
        </row>
        <row r="306">
          <cell r="D306">
            <v>13</v>
          </cell>
        </row>
        <row r="307">
          <cell r="D307">
            <v>14</v>
          </cell>
        </row>
        <row r="308">
          <cell r="D308">
            <v>15</v>
          </cell>
        </row>
        <row r="309">
          <cell r="D309">
            <v>16</v>
          </cell>
        </row>
        <row r="310">
          <cell r="D310">
            <v>17</v>
          </cell>
        </row>
        <row r="311">
          <cell r="D311">
            <v>18</v>
          </cell>
        </row>
        <row r="312">
          <cell r="D312">
            <v>19</v>
          </cell>
        </row>
        <row r="313">
          <cell r="D313">
            <v>20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/>
      <sheetData sheetId="10"/>
      <sheetData sheetId="11"/>
      <sheetData sheetId="12"/>
      <sheetData sheetId="13" refreshError="1"/>
      <sheetData sheetId="14" refreshError="1"/>
      <sheetData sheetId="15" refreshError="1"/>
      <sheetData sheetId="16"/>
      <sheetData sheetId="17"/>
      <sheetData sheetId="18"/>
      <sheetData sheetId="19"/>
      <sheetData sheetId="20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</sheetDataSet>
  </externalBook>
</externalLink>
</file>

<file path=xl/externalLinks/externalLink7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ummary"/>
      <sheetName val="Air And Water"/>
      <sheetName val="Production"/>
      <sheetName val="Prod Prog"/>
      <sheetName val="ER Gold Plant"/>
      <sheetName val="ER Gold Plant (2)"/>
      <sheetName val="ER Gold Graph"/>
      <sheetName val="ER Tons Treated"/>
      <sheetName val="ER Tons Milled"/>
      <sheetName val="Grades"/>
      <sheetName val="Grades (Prog)"/>
      <sheetName val="tram T"/>
      <sheetName val="Budget"/>
      <sheetName val="#REF"/>
      <sheetName val="Input"/>
      <sheetName val="Daily Track"/>
      <sheetName val="MO"/>
      <sheetName val="Morning Report"/>
      <sheetName val="Bibiani Model"/>
      <sheetName val="Control Settings"/>
      <sheetName val="Check Sheet"/>
      <sheetName val="Dates &amp; Flags"/>
      <sheetName val="ER Gold Plant 2"/>
    </sheetNames>
    <sheetDataSet>
      <sheetData sheetId="0" refreshError="1"/>
      <sheetData sheetId="1" refreshError="1"/>
      <sheetData sheetId="2" refreshError="1">
        <row r="1">
          <cell r="A1" t="str">
            <v>Elandsrand Mine</v>
          </cell>
        </row>
        <row r="2">
          <cell r="A2" t="str">
            <v>PRODUCTION SUMMARY</v>
          </cell>
          <cell r="H2" t="str">
            <v>BASED ON</v>
          </cell>
          <cell r="K2">
            <v>37316</v>
          </cell>
        </row>
        <row r="3">
          <cell r="A3">
            <v>37328</v>
          </cell>
          <cell r="B3" t="str">
            <v>M² Broken</v>
          </cell>
          <cell r="C3">
            <v>14</v>
          </cell>
          <cell r="D3" t="str">
            <v>OF</v>
          </cell>
          <cell r="E3" t="str">
            <v>Reef Metres</v>
          </cell>
          <cell r="H3" t="str">
            <v>Waste Metres (W/C)</v>
          </cell>
          <cell r="K3" t="str">
            <v>Waste Metres (Cap)</v>
          </cell>
        </row>
        <row r="4">
          <cell r="B4" t="str">
            <v>Planned</v>
          </cell>
          <cell r="C4" t="str">
            <v>Actual</v>
          </cell>
          <cell r="D4" t="str">
            <v>Var</v>
          </cell>
          <cell r="E4" t="str">
            <v>Planned</v>
          </cell>
          <cell r="F4" t="str">
            <v>Actual</v>
          </cell>
          <cell r="G4" t="str">
            <v>Var</v>
          </cell>
          <cell r="H4" t="str">
            <v>Planned</v>
          </cell>
          <cell r="I4" t="str">
            <v>Actual</v>
          </cell>
          <cell r="J4" t="str">
            <v>Var</v>
          </cell>
          <cell r="K4" t="str">
            <v>Planned</v>
          </cell>
        </row>
        <row r="5">
          <cell r="A5" t="str">
            <v>sect 11</v>
          </cell>
          <cell r="B5">
            <v>200</v>
          </cell>
          <cell r="C5">
            <v>180</v>
          </cell>
          <cell r="D5">
            <v>-20</v>
          </cell>
          <cell r="E5">
            <v>23</v>
          </cell>
        </row>
        <row r="6">
          <cell r="A6" t="str">
            <v>sect 15</v>
          </cell>
          <cell r="B6">
            <v>234.09090909090909</v>
          </cell>
          <cell r="C6">
            <v>160</v>
          </cell>
          <cell r="D6">
            <v>-74.090909090909093</v>
          </cell>
        </row>
        <row r="7">
          <cell r="A7" t="str">
            <v>sect 16</v>
          </cell>
          <cell r="B7">
            <v>202.81818181818181</v>
          </cell>
          <cell r="C7">
            <v>130</v>
          </cell>
          <cell r="D7">
            <v>-72.818181818181813</v>
          </cell>
        </row>
        <row r="8">
          <cell r="A8" t="str">
            <v>sect 19</v>
          </cell>
          <cell r="B8">
            <v>0</v>
          </cell>
          <cell r="C8">
            <v>0</v>
          </cell>
          <cell r="D8">
            <v>0</v>
          </cell>
        </row>
        <row r="9">
          <cell r="A9" t="str">
            <v>sect 18</v>
          </cell>
          <cell r="C9" t="str">
            <v>CALL</v>
          </cell>
          <cell r="D9" t="str">
            <v>ACT</v>
          </cell>
          <cell r="E9">
            <v>0</v>
          </cell>
          <cell r="F9">
            <v>2</v>
          </cell>
          <cell r="G9">
            <v>2</v>
          </cell>
          <cell r="H9">
            <v>0</v>
          </cell>
          <cell r="I9">
            <v>3</v>
          </cell>
          <cell r="J9">
            <v>3</v>
          </cell>
          <cell r="K9">
            <v>0</v>
          </cell>
        </row>
        <row r="12">
          <cell r="A12" t="str">
            <v>sect 17</v>
          </cell>
          <cell r="C12">
            <v>4855.0625</v>
          </cell>
          <cell r="D12">
            <v>5747</v>
          </cell>
          <cell r="E12">
            <v>0</v>
          </cell>
          <cell r="F12">
            <v>0</v>
          </cell>
          <cell r="G12">
            <v>0</v>
          </cell>
          <cell r="H12">
            <v>0</v>
          </cell>
          <cell r="I12">
            <v>8.1999999999999993</v>
          </cell>
          <cell r="J12">
            <v>8.1999999999999993</v>
          </cell>
          <cell r="K12">
            <v>0</v>
          </cell>
          <cell r="L12">
            <v>0</v>
          </cell>
          <cell r="M12">
            <v>0</v>
          </cell>
          <cell r="N12">
            <v>0</v>
          </cell>
          <cell r="O12">
            <v>8.1999999999999993</v>
          </cell>
          <cell r="P12">
            <v>8.1999999999999993</v>
          </cell>
        </row>
        <row r="13">
          <cell r="A13" t="str">
            <v>sect 32</v>
          </cell>
          <cell r="B13">
            <v>0</v>
          </cell>
          <cell r="C13">
            <v>150</v>
          </cell>
          <cell r="D13">
            <v>150</v>
          </cell>
          <cell r="E13">
            <v>1.123957815965916</v>
          </cell>
          <cell r="F13">
            <v>451.34375</v>
          </cell>
          <cell r="G13">
            <v>393.28053092815634</v>
          </cell>
          <cell r="H13">
            <v>-58.063219071843662</v>
          </cell>
        </row>
        <row r="14">
          <cell r="A14" t="str">
            <v>sect 34</v>
          </cell>
          <cell r="B14">
            <v>215.5</v>
          </cell>
          <cell r="C14">
            <v>210</v>
          </cell>
          <cell r="D14">
            <v>-5.5</v>
          </cell>
          <cell r="F14" t="str">
            <v>CALL</v>
          </cell>
          <cell r="G14">
            <v>1111</v>
          </cell>
        </row>
        <row r="15">
          <cell r="A15" t="str">
            <v>sect 35</v>
          </cell>
          <cell r="E15">
            <v>7.9545454545454541</v>
          </cell>
          <cell r="F15">
            <v>2</v>
          </cell>
          <cell r="G15">
            <v>-5.9545454545454541</v>
          </cell>
          <cell r="H15">
            <v>21</v>
          </cell>
          <cell r="I15">
            <v>19</v>
          </cell>
          <cell r="J15">
            <v>-2</v>
          </cell>
          <cell r="K15">
            <v>3.3181818181818183</v>
          </cell>
          <cell r="L15">
            <v>0</v>
          </cell>
          <cell r="M15">
            <v>-3.3181818181818183</v>
          </cell>
          <cell r="N15">
            <v>32.272727272727273</v>
          </cell>
          <cell r="O15">
            <v>21</v>
          </cell>
          <cell r="P15">
            <v>-11.272727272727273</v>
          </cell>
        </row>
        <row r="16">
          <cell r="A16" t="str">
            <v>sect 36</v>
          </cell>
          <cell r="B16">
            <v>241.90909090909091</v>
          </cell>
          <cell r="C16">
            <v>180</v>
          </cell>
          <cell r="D16">
            <v>-61.909090909090907</v>
          </cell>
          <cell r="F16" t="str">
            <v>PROGRESSIVE</v>
          </cell>
        </row>
        <row r="17">
          <cell r="A17" t="str">
            <v>sect 37</v>
          </cell>
          <cell r="B17">
            <v>210.22727272727272</v>
          </cell>
          <cell r="C17">
            <v>140</v>
          </cell>
          <cell r="D17">
            <v>-70.22727272727272</v>
          </cell>
          <cell r="F17">
            <v>5.6529999999999996</v>
          </cell>
        </row>
        <row r="18">
          <cell r="A18" t="str">
            <v>RECOVERED GRADE</v>
          </cell>
          <cell r="C18">
            <v>6.4880000000000004</v>
          </cell>
          <cell r="F18">
            <v>5.4370000000000003</v>
          </cell>
        </row>
        <row r="19">
          <cell r="A19" t="str">
            <v>E/Rand</v>
          </cell>
          <cell r="B19">
            <v>1304.5454545454545</v>
          </cell>
          <cell r="C19">
            <v>1150</v>
          </cell>
          <cell r="D19">
            <v>-154.54545454545453</v>
          </cell>
          <cell r="E19">
            <v>12.954545454545453</v>
          </cell>
          <cell r="F19">
            <v>6</v>
          </cell>
          <cell r="G19">
            <v>-6.9545454545454533</v>
          </cell>
          <cell r="H19">
            <v>34.18181818181818</v>
          </cell>
          <cell r="I19">
            <v>47.8</v>
          </cell>
          <cell r="J19">
            <v>13.618181818181819</v>
          </cell>
          <cell r="K19">
            <v>8.3181818181818183</v>
          </cell>
          <cell r="L19">
            <v>0</v>
          </cell>
          <cell r="M19">
            <v>-8.3181818181818183</v>
          </cell>
          <cell r="N19">
            <v>55.454545454545453</v>
          </cell>
          <cell r="O19">
            <v>53.8</v>
          </cell>
          <cell r="P19">
            <v>-1.6545454545454525</v>
          </cell>
        </row>
        <row r="20">
          <cell r="A20" t="str">
            <v>sect 22</v>
          </cell>
          <cell r="C20" t="str">
            <v>DAILY</v>
          </cell>
          <cell r="E20">
            <v>0</v>
          </cell>
          <cell r="F20">
            <v>0</v>
          </cell>
          <cell r="G20">
            <v>0</v>
          </cell>
          <cell r="H20">
            <v>0</v>
          </cell>
          <cell r="I20">
            <v>0</v>
          </cell>
          <cell r="J20">
            <v>0</v>
          </cell>
          <cell r="K20">
            <v>0</v>
          </cell>
          <cell r="L20">
            <v>0</v>
          </cell>
          <cell r="M20">
            <v>0</v>
          </cell>
          <cell r="N20">
            <v>0</v>
          </cell>
          <cell r="O20">
            <v>0</v>
          </cell>
          <cell r="P20">
            <v>0</v>
          </cell>
        </row>
        <row r="21">
          <cell r="A21" t="str">
            <v>sect 23</v>
          </cell>
          <cell r="C21">
            <v>6.7</v>
          </cell>
          <cell r="E21">
            <v>0</v>
          </cell>
          <cell r="F21">
            <v>0</v>
          </cell>
          <cell r="G21">
            <v>0</v>
          </cell>
          <cell r="H21">
            <v>0</v>
          </cell>
          <cell r="I21">
            <v>0</v>
          </cell>
          <cell r="J21">
            <v>0</v>
          </cell>
          <cell r="K21">
            <v>0</v>
          </cell>
          <cell r="L21">
            <v>7</v>
          </cell>
          <cell r="M21">
            <v>7</v>
          </cell>
          <cell r="N21">
            <v>0</v>
          </cell>
          <cell r="O21">
            <v>7</v>
          </cell>
          <cell r="P21">
            <v>7</v>
          </cell>
        </row>
        <row r="22">
          <cell r="A22" t="str">
            <v>sect 26</v>
          </cell>
          <cell r="C22">
            <v>8.4854895397646573</v>
          </cell>
          <cell r="E22">
            <v>0</v>
          </cell>
          <cell r="F22">
            <v>0</v>
          </cell>
          <cell r="G22">
            <v>0</v>
          </cell>
          <cell r="H22">
            <v>0</v>
          </cell>
          <cell r="I22">
            <v>0</v>
          </cell>
          <cell r="J22">
            <v>0</v>
          </cell>
          <cell r="K22">
            <v>0</v>
          </cell>
          <cell r="L22">
            <v>0</v>
          </cell>
          <cell r="M22">
            <v>0</v>
          </cell>
          <cell r="N22">
            <v>0</v>
          </cell>
          <cell r="O22">
            <v>0</v>
          </cell>
          <cell r="P22">
            <v>0</v>
          </cell>
        </row>
        <row r="23">
          <cell r="A23" t="str">
            <v>P/U 4</v>
          </cell>
          <cell r="E23">
            <v>0</v>
          </cell>
          <cell r="F23">
            <v>0</v>
          </cell>
          <cell r="G23">
            <v>0</v>
          </cell>
          <cell r="H23">
            <v>0</v>
          </cell>
          <cell r="I23">
            <v>0</v>
          </cell>
          <cell r="J23">
            <v>0</v>
          </cell>
          <cell r="K23">
            <v>0</v>
          </cell>
          <cell r="L23">
            <v>7</v>
          </cell>
          <cell r="M23">
            <v>7</v>
          </cell>
          <cell r="N23">
            <v>0</v>
          </cell>
          <cell r="O23">
            <v>7</v>
          </cell>
          <cell r="P23">
            <v>7</v>
          </cell>
        </row>
        <row r="24">
          <cell r="A24" t="str">
            <v>ER(Incl)</v>
          </cell>
          <cell r="B24">
            <v>1304.5454545454545</v>
          </cell>
          <cell r="C24">
            <v>1150</v>
          </cell>
          <cell r="D24">
            <v>-154.54545454545453</v>
          </cell>
          <cell r="E24">
            <v>12.954545454545453</v>
          </cell>
          <cell r="F24">
            <v>6</v>
          </cell>
          <cell r="G24">
            <v>-6.9545454545454533</v>
          </cell>
          <cell r="H24">
            <v>34.18181818181818</v>
          </cell>
          <cell r="I24">
            <v>47.8</v>
          </cell>
          <cell r="J24">
            <v>13.618181818181819</v>
          </cell>
          <cell r="K24">
            <v>8.3181818181818183</v>
          </cell>
          <cell r="L24">
            <v>7</v>
          </cell>
          <cell r="M24">
            <v>-1.3181818181818183</v>
          </cell>
          <cell r="N24">
            <v>55.454545454545453</v>
          </cell>
          <cell r="O24">
            <v>60.8</v>
          </cell>
          <cell r="P24">
            <v>5.3454545454545475</v>
          </cell>
        </row>
        <row r="25">
          <cell r="A25" t="str">
            <v>DELIVERED GRADE</v>
          </cell>
          <cell r="C25">
            <v>37320</v>
          </cell>
          <cell r="F25" t="str">
            <v>Prog</v>
          </cell>
        </row>
        <row r="26">
          <cell r="A26" t="str">
            <v>RECOVERED GRADE</v>
          </cell>
          <cell r="C26" t="e">
            <v>#REF!</v>
          </cell>
          <cell r="F26" t="e">
            <v>#REF!</v>
          </cell>
        </row>
      </sheetData>
      <sheetData sheetId="3" refreshError="1"/>
      <sheetData sheetId="4" refreshError="1">
        <row r="3">
          <cell r="C3">
            <v>14</v>
          </cell>
          <cell r="D3" t="str">
            <v>OF</v>
          </cell>
          <cell r="E3">
            <v>32</v>
          </cell>
        </row>
        <row r="4">
          <cell r="C4">
            <v>12</v>
          </cell>
          <cell r="D4" t="str">
            <v>OF</v>
          </cell>
          <cell r="E4">
            <v>23</v>
          </cell>
          <cell r="F4">
            <v>37328</v>
          </cell>
        </row>
        <row r="5">
          <cell r="C5">
            <v>12</v>
          </cell>
          <cell r="D5" t="str">
            <v>OF</v>
          </cell>
          <cell r="E5">
            <v>23</v>
          </cell>
        </row>
      </sheetData>
      <sheetData sheetId="5" refreshError="1">
        <row r="1">
          <cell r="B1" t="str">
            <v>Elandsrand Mine</v>
          </cell>
          <cell r="AA1" t="str">
            <v>Elandsrand Mine</v>
          </cell>
        </row>
        <row r="2">
          <cell r="B2" t="str">
            <v>WORKING = 1</v>
          </cell>
          <cell r="F2" t="str">
            <v>TONS EXCLUDING WASTE ROCK DUMP</v>
          </cell>
          <cell r="T2" t="str">
            <v>BASED ON</v>
          </cell>
          <cell r="V2">
            <v>37316</v>
          </cell>
          <cell r="X2" t="str">
            <v>PLANNING</v>
          </cell>
          <cell r="AA2" t="str">
            <v>CONTENTS EXCL WASTE ROCK DUMP</v>
          </cell>
        </row>
        <row r="3">
          <cell r="B3" t="str">
            <v>NON WORK = 0</v>
          </cell>
          <cell r="F3" t="str">
            <v>Tons Broken Diluted</v>
          </cell>
          <cell r="I3" t="str">
            <v>Tons Trammed</v>
          </cell>
          <cell r="L3" t="str">
            <v>Tons Hoisted</v>
          </cell>
          <cell r="O3" t="str">
            <v xml:space="preserve"> Storages</v>
          </cell>
          <cell r="T3" t="str">
            <v>Tons Milled</v>
          </cell>
          <cell r="W3" t="str">
            <v>Tons Treated</v>
          </cell>
          <cell r="AB3" t="str">
            <v>Gold Broken</v>
          </cell>
        </row>
        <row r="4">
          <cell r="B4" t="str">
            <v>UG</v>
          </cell>
          <cell r="C4" t="str">
            <v>PROG UG</v>
          </cell>
          <cell r="D4" t="str">
            <v>MILL</v>
          </cell>
          <cell r="E4" t="str">
            <v>PROG MILL</v>
          </cell>
          <cell r="F4" t="str">
            <v>Planned</v>
          </cell>
          <cell r="G4" t="str">
            <v>Actual</v>
          </cell>
          <cell r="H4" t="str">
            <v>Var</v>
          </cell>
          <cell r="I4" t="str">
            <v>Planned</v>
          </cell>
          <cell r="J4" t="str">
            <v>Actual</v>
          </cell>
          <cell r="K4" t="str">
            <v>Var</v>
          </cell>
          <cell r="L4" t="str">
            <v>Planned</v>
          </cell>
          <cell r="M4" t="str">
            <v>Actual</v>
          </cell>
          <cell r="N4" t="str">
            <v>Var</v>
          </cell>
          <cell r="P4" t="str">
            <v>In Plant</v>
          </cell>
          <cell r="R4" t="str">
            <v>CSP</v>
          </cell>
          <cell r="T4" t="str">
            <v>Planned</v>
          </cell>
          <cell r="U4" t="str">
            <v>Actual</v>
          </cell>
          <cell r="V4" t="str">
            <v>Var</v>
          </cell>
          <cell r="W4" t="str">
            <v>Planned</v>
          </cell>
          <cell r="X4" t="str">
            <v>Actual</v>
          </cell>
          <cell r="Y4" t="str">
            <v>Var</v>
          </cell>
          <cell r="AA4" t="str">
            <v>Date</v>
          </cell>
          <cell r="AB4" t="str">
            <v>Planned</v>
          </cell>
          <cell r="AC4" t="str">
            <v>Actual</v>
          </cell>
        </row>
        <row r="5">
          <cell r="B5">
            <v>1</v>
          </cell>
          <cell r="C5">
            <v>1</v>
          </cell>
          <cell r="D5">
            <v>1</v>
          </cell>
          <cell r="E5">
            <v>1</v>
          </cell>
          <cell r="F5">
            <v>6382.652173913043</v>
          </cell>
          <cell r="G5">
            <v>5670.65</v>
          </cell>
          <cell r="H5">
            <v>-712.00217391304341</v>
          </cell>
          <cell r="I5">
            <v>6382.652173913043</v>
          </cell>
          <cell r="J5">
            <v>5745</v>
          </cell>
          <cell r="K5">
            <v>-637.65217391304304</v>
          </cell>
          <cell r="L5">
            <v>6754.869565217391</v>
          </cell>
          <cell r="M5">
            <v>6177.6</v>
          </cell>
          <cell r="N5">
            <v>-577.26956521739066</v>
          </cell>
          <cell r="P5">
            <v>5400</v>
          </cell>
          <cell r="R5">
            <v>1000</v>
          </cell>
          <cell r="T5">
            <v>4855.0625</v>
          </cell>
          <cell r="U5">
            <v>5086</v>
          </cell>
          <cell r="V5">
            <v>230.9375</v>
          </cell>
          <cell r="W5">
            <v>4855.0625</v>
          </cell>
          <cell r="X5">
            <v>4322</v>
          </cell>
          <cell r="Y5">
            <v>-533.0625</v>
          </cell>
          <cell r="AA5">
            <v>37314</v>
          </cell>
          <cell r="AB5">
            <v>56.334782608695654</v>
          </cell>
          <cell r="AC5">
            <v>48.633000000000003</v>
          </cell>
        </row>
        <row r="6">
          <cell r="B6">
            <v>1</v>
          </cell>
          <cell r="C6">
            <v>2</v>
          </cell>
          <cell r="D6">
            <v>1</v>
          </cell>
          <cell r="E6">
            <v>2</v>
          </cell>
          <cell r="F6">
            <v>6382.652173913043</v>
          </cell>
          <cell r="G6">
            <v>5222.1499999999996</v>
          </cell>
          <cell r="H6">
            <v>-1160.5021739130434</v>
          </cell>
          <cell r="I6">
            <v>6382.652173913043</v>
          </cell>
          <cell r="J6">
            <v>6071</v>
          </cell>
          <cell r="K6">
            <v>-311.65217391304304</v>
          </cell>
          <cell r="L6">
            <v>6754.869565217391</v>
          </cell>
          <cell r="M6">
            <v>6753</v>
          </cell>
          <cell r="N6">
            <v>-1.8695652173910275</v>
          </cell>
          <cell r="P6">
            <v>5400</v>
          </cell>
          <cell r="R6">
            <v>1000</v>
          </cell>
          <cell r="T6">
            <v>4855.0625</v>
          </cell>
          <cell r="U6">
            <v>6732</v>
          </cell>
          <cell r="V6">
            <v>1876.9375</v>
          </cell>
          <cell r="W6">
            <v>4855.0625</v>
          </cell>
          <cell r="X6">
            <v>6164</v>
          </cell>
          <cell r="Y6">
            <v>1308.9375</v>
          </cell>
          <cell r="AA6">
            <v>37315</v>
          </cell>
          <cell r="AB6">
            <v>56.334782608695654</v>
          </cell>
          <cell r="AC6">
            <v>45.581000000000003</v>
          </cell>
        </row>
        <row r="7">
          <cell r="B7">
            <v>1</v>
          </cell>
          <cell r="C7">
            <v>3</v>
          </cell>
          <cell r="D7">
            <v>1</v>
          </cell>
          <cell r="E7">
            <v>3</v>
          </cell>
          <cell r="F7">
            <v>6382.652173913043</v>
          </cell>
          <cell r="G7">
            <v>3981.2999999999997</v>
          </cell>
          <cell r="H7">
            <v>-2401.3521739130433</v>
          </cell>
          <cell r="I7">
            <v>6382.652173913043</v>
          </cell>
          <cell r="J7">
            <v>5313</v>
          </cell>
          <cell r="K7">
            <v>-1069.652173913043</v>
          </cell>
          <cell r="L7">
            <v>6754.869565217391</v>
          </cell>
          <cell r="M7">
            <v>4940.8</v>
          </cell>
          <cell r="N7">
            <v>-1814.0695652173908</v>
          </cell>
          <cell r="P7">
            <v>5400</v>
          </cell>
          <cell r="R7">
            <v>500</v>
          </cell>
          <cell r="T7">
            <v>4855.0625</v>
          </cell>
          <cell r="U7">
            <v>6359</v>
          </cell>
          <cell r="V7">
            <v>1503.9375</v>
          </cell>
          <cell r="W7">
            <v>4855.0625</v>
          </cell>
          <cell r="X7">
            <v>5949</v>
          </cell>
          <cell r="Y7">
            <v>1093.9375</v>
          </cell>
          <cell r="AA7">
            <v>37316</v>
          </cell>
          <cell r="AB7">
            <v>56.334782608695654</v>
          </cell>
          <cell r="AC7">
            <v>33.453000000000003</v>
          </cell>
        </row>
        <row r="8">
          <cell r="B8">
            <v>0</v>
          </cell>
          <cell r="C8">
            <v>3</v>
          </cell>
          <cell r="D8">
            <v>1</v>
          </cell>
          <cell r="E8">
            <v>4</v>
          </cell>
          <cell r="F8">
            <v>0</v>
          </cell>
          <cell r="G8">
            <v>0</v>
          </cell>
          <cell r="H8">
            <v>0</v>
          </cell>
          <cell r="I8">
            <v>0</v>
          </cell>
          <cell r="J8">
            <v>0</v>
          </cell>
          <cell r="K8">
            <v>0</v>
          </cell>
          <cell r="L8">
            <v>0</v>
          </cell>
          <cell r="M8">
            <v>0</v>
          </cell>
          <cell r="N8">
            <v>0</v>
          </cell>
          <cell r="P8">
            <v>5100</v>
          </cell>
          <cell r="R8">
            <v>0</v>
          </cell>
          <cell r="T8">
            <v>4855.0625</v>
          </cell>
          <cell r="U8">
            <v>883</v>
          </cell>
          <cell r="V8">
            <v>-3972.0625</v>
          </cell>
          <cell r="W8">
            <v>4855.0625</v>
          </cell>
          <cell r="X8">
            <v>1398</v>
          </cell>
          <cell r="Y8">
            <v>-3457.0625</v>
          </cell>
          <cell r="AA8">
            <v>37317</v>
          </cell>
          <cell r="AB8">
            <v>0</v>
          </cell>
          <cell r="AC8">
            <v>0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7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v Tons Raw data"/>
      <sheetName val="Inv Tons Chart Calc"/>
      <sheetName val="Inv days Chart Calc"/>
      <sheetName val="Inv Days Raw Data"/>
      <sheetName val="Coal Exp Chart Calc"/>
      <sheetName val="Coal Exp Raw Data"/>
      <sheetName val="Prod Hr DL-Raw Data"/>
      <sheetName val="TCMr DL-Raw Data"/>
      <sheetName val="Prod Hr DL Chart Calc"/>
      <sheetName val="TCMr DL-Char Calc"/>
      <sheetName val="TCM DL-Total"/>
      <sheetName val="Calc. Buck. Fill"/>
      <sheetName val="Buck Fill output Data"/>
      <sheetName val="Buck Fill. Input Data"/>
      <sheetName val="Dig Avail DL Raw Data"/>
      <sheetName val="Dig Avail DL-Chart Calc"/>
      <sheetName val="Util Chart Calc"/>
      <sheetName val="Util Raw-Data"/>
      <sheetName val="Avail Raw-Data"/>
      <sheetName val="Cycle time Data"/>
      <sheetName val="Avail Chart Calc"/>
      <sheetName val="Calc. cycle time"/>
      <sheetName val="Lookup Tables"/>
      <sheetName val="Util D11 Chart Calc"/>
      <sheetName val="Util D11 Dozer  Data"/>
      <sheetName val="Criteria Entry"/>
      <sheetName val="Coal Exp D11 Chart Calc"/>
      <sheetName val="Coal Exp D11 Dozer  Data"/>
      <sheetName val="Coal Exp Shovels Chart calc"/>
      <sheetName val="Coal Exp Shovels Raw Data"/>
      <sheetName val="BCM Rates Raw Data"/>
      <sheetName val="BCM Rates Chart Calc"/>
      <sheetName val="DL BCM PRIME"/>
      <sheetName val="DL BCM RPRIME Calc"/>
      <sheetName val="DL TCM's"/>
      <sheetName val="DL TCM's Calc"/>
      <sheetName val="Shovels TCM RATES Raw Data"/>
      <sheetName val="Shovels TCM RATES Chart Calc"/>
      <sheetName val="Shovels TCM Chart Calc"/>
      <sheetName val="Shovels TCM Raw Data"/>
      <sheetName val="Shovels Avail Chart Calc"/>
      <sheetName val="Shovels Avail Raw Data"/>
      <sheetName val="Shovels Util Raw Data"/>
      <sheetName val="Shovels Util Chart Calc"/>
      <sheetName val="Status Criteria DRG RH"/>
      <sheetName val="Raw Data Rehandle"/>
      <sheetName val="Chart Calc Rehandle"/>
      <sheetName val="Lookup Tables Rehandle"/>
      <sheetName val="Calc Sheet"/>
      <sheetName val="Input Sheet"/>
      <sheetName val="Calc Sheet Waterfall"/>
      <sheetName val="4columns-Datasheet"/>
      <sheetName val="#REF"/>
      <sheetName val="Exposure Data Output v1"/>
      <sheetName val="Inv_Tons_Raw_data"/>
      <sheetName val="Inv_Tons_Chart_Calc"/>
      <sheetName val="Inv_days_Chart_Calc"/>
      <sheetName val="Inv_Days_Raw_Data"/>
      <sheetName val="Coal_Exp_Chart_Calc"/>
      <sheetName val="Coal_Exp_Raw_Data"/>
      <sheetName val="Prod_Hr_DL-Raw_Data"/>
      <sheetName val="TCMr_DL-Raw_Data"/>
      <sheetName val="Prod_Hr_DL_Chart_Calc"/>
      <sheetName val="TCMr_DL-Char_Calc"/>
      <sheetName val="TCM_DL-Total"/>
      <sheetName val="Calc__Buck__Fill"/>
      <sheetName val="Buck_Fill_output_Data"/>
      <sheetName val="Buck_Fill__Input_Data"/>
      <sheetName val="Dig_Avail_DL_Raw_Data"/>
      <sheetName val="Dig_Avail_DL-Chart_Calc"/>
      <sheetName val="Util_Chart_Calc"/>
      <sheetName val="Util_Raw-Data"/>
      <sheetName val="Avail_Raw-Data"/>
      <sheetName val="Cycle_time_Data"/>
      <sheetName val="Avail_Chart_Calc"/>
      <sheetName val="Calc__cycle_time"/>
      <sheetName val="Lookup_Tables"/>
      <sheetName val="Util_D11_Chart_Calc"/>
      <sheetName val="Util_D11_Dozer__Data"/>
      <sheetName val="Criteria_Entry"/>
      <sheetName val="Coal_Exp_D11_Chart_Calc"/>
      <sheetName val="Coal_Exp_D11_Dozer__Data"/>
      <sheetName val="Coal_Exp_Shovels_Chart_calc"/>
      <sheetName val="Coal_Exp_Shovels_Raw_Data"/>
      <sheetName val="BCM_Rates_Raw_Data"/>
      <sheetName val="BCM_Rates_Chart_Calc"/>
      <sheetName val="DL_BCM_PRIME"/>
      <sheetName val="DL_BCM_RPRIME_Calc"/>
      <sheetName val="DL_TCM's"/>
      <sheetName val="DL_TCM's_Calc"/>
      <sheetName val="Shovels_TCM_RATES_Raw_Data"/>
      <sheetName val="Shovels_TCM_RATES_Chart_Calc"/>
      <sheetName val="Shovels_TCM_Chart_Calc"/>
      <sheetName val="Shovels_TCM_Raw_Data"/>
      <sheetName val="Shovels_Avail_Chart_Calc"/>
      <sheetName val="Shovels_Avail_Raw_Data"/>
      <sheetName val="Shovels_Util_Raw_Data"/>
      <sheetName val="Shovels_Util_Chart_Calc"/>
      <sheetName val="Status_Criteria_DRG_RH"/>
      <sheetName val="Raw_Data_Rehandle"/>
      <sheetName val="Chart_Calc_Rehandle"/>
      <sheetName val="Lookup_Tables_Rehandle"/>
      <sheetName val="Calc_Sheet"/>
      <sheetName val="Input_Sheet"/>
      <sheetName val="Calc_Sheet_Waterfall"/>
      <sheetName val="Inv_Tons_Raw_data1"/>
      <sheetName val="Inv_Tons_Chart_Calc1"/>
      <sheetName val="Inv_days_Chart_Calc1"/>
      <sheetName val="Inv_Days_Raw_Data1"/>
      <sheetName val="Coal_Exp_Chart_Calc1"/>
      <sheetName val="Coal_Exp_Raw_Data1"/>
      <sheetName val="Prod_Hr_DL-Raw_Data1"/>
      <sheetName val="TCMr_DL-Raw_Data1"/>
      <sheetName val="Prod_Hr_DL_Chart_Calc1"/>
      <sheetName val="TCMr_DL-Char_Calc1"/>
      <sheetName val="TCM_DL-Total1"/>
      <sheetName val="Calc__Buck__Fill1"/>
      <sheetName val="Buck_Fill_output_Data1"/>
      <sheetName val="Buck_Fill__Input_Data1"/>
      <sheetName val="Dig_Avail_DL_Raw_Data1"/>
      <sheetName val="Dig_Avail_DL-Chart_Calc1"/>
      <sheetName val="Util_Chart_Calc1"/>
      <sheetName val="Util_Raw-Data1"/>
      <sheetName val="Avail_Raw-Data1"/>
      <sheetName val="Cycle_time_Data1"/>
      <sheetName val="Avail_Chart_Calc1"/>
      <sheetName val="Calc__cycle_time1"/>
      <sheetName val="Lookup_Tables1"/>
      <sheetName val="Util_D11_Chart_Calc1"/>
      <sheetName val="Util_D11_Dozer__Data1"/>
      <sheetName val="Criteria_Entry1"/>
      <sheetName val="Coal_Exp_D11_Chart_Calc1"/>
      <sheetName val="Coal_Exp_D11_Dozer__Data1"/>
      <sheetName val="Coal_Exp_Shovels_Chart_calc1"/>
      <sheetName val="Coal_Exp_Shovels_Raw_Data1"/>
      <sheetName val="BCM_Rates_Raw_Data1"/>
      <sheetName val="BCM_Rates_Chart_Calc1"/>
      <sheetName val="DL_BCM_PRIME1"/>
      <sheetName val="DL_BCM_RPRIME_Calc1"/>
      <sheetName val="DL_TCM's1"/>
      <sheetName val="DL_TCM's_Calc1"/>
      <sheetName val="Shovels_TCM_RATES_Raw_Data1"/>
      <sheetName val="Shovels_TCM_RATES_Chart_Calc1"/>
      <sheetName val="Shovels_TCM_Chart_Calc1"/>
      <sheetName val="Shovels_TCM_Raw_Data1"/>
      <sheetName val="Shovels_Avail_Chart_Calc1"/>
      <sheetName val="Shovels_Avail_Raw_Data1"/>
      <sheetName val="Shovels_Util_Raw_Data1"/>
      <sheetName val="Shovels_Util_Chart_Calc1"/>
      <sheetName val="Status_Criteria_DRG_RH1"/>
      <sheetName val="Raw_Data_Rehandle1"/>
      <sheetName val="Chart_Calc_Rehandle1"/>
      <sheetName val="Lookup_Tables_Rehandle1"/>
      <sheetName val="Calc_Sheet1"/>
      <sheetName val="Input_Sheet1"/>
      <sheetName val="Calc_Sheet_Waterfall1"/>
      <sheetName val="Exposure_Data_Output_v1"/>
      <sheetName val="Inv_Tons_Raw_data2"/>
      <sheetName val="Inv_Tons_Chart_Calc2"/>
      <sheetName val="Inv_days_Chart_Calc2"/>
      <sheetName val="Inv_Days_Raw_Data2"/>
      <sheetName val="Coal_Exp_Chart_Calc2"/>
      <sheetName val="Coal_Exp_Raw_Data2"/>
      <sheetName val="Prod_Hr_DL-Raw_Data2"/>
      <sheetName val="TCMr_DL-Raw_Data2"/>
      <sheetName val="Prod_Hr_DL_Chart_Calc2"/>
      <sheetName val="TCMr_DL-Char_Calc2"/>
      <sheetName val="TCM_DL-Total2"/>
      <sheetName val="Calc__Buck__Fill2"/>
      <sheetName val="Buck_Fill_output_Data2"/>
      <sheetName val="Buck_Fill__Input_Data2"/>
      <sheetName val="Dig_Avail_DL_Raw_Data2"/>
      <sheetName val="Dig_Avail_DL-Chart_Calc2"/>
      <sheetName val="Util_Chart_Calc2"/>
      <sheetName val="Util_Raw-Data2"/>
      <sheetName val="Avail_Raw-Data2"/>
      <sheetName val="Cycle_time_Data2"/>
      <sheetName val="Avail_Chart_Calc2"/>
      <sheetName val="Calc__cycle_time2"/>
      <sheetName val="Lookup_Tables2"/>
      <sheetName val="Util_D11_Chart_Calc2"/>
      <sheetName val="Util_D11_Dozer__Data2"/>
      <sheetName val="Criteria_Entry2"/>
      <sheetName val="Coal_Exp_D11_Chart_Calc2"/>
      <sheetName val="Coal_Exp_D11_Dozer__Data2"/>
      <sheetName val="Coal_Exp_Shovels_Chart_calc2"/>
      <sheetName val="Coal_Exp_Shovels_Raw_Data2"/>
      <sheetName val="BCM_Rates_Raw_Data2"/>
      <sheetName val="BCM_Rates_Chart_Calc2"/>
      <sheetName val="DL_BCM_PRIME2"/>
      <sheetName val="DL_BCM_RPRIME_Calc2"/>
      <sheetName val="DL_TCM's2"/>
      <sheetName val="DL_TCM's_Calc2"/>
      <sheetName val="Shovels_TCM_RATES_Raw_Data2"/>
      <sheetName val="Shovels_TCM_RATES_Chart_Calc2"/>
      <sheetName val="Shovels_TCM_Chart_Calc2"/>
      <sheetName val="Shovels_TCM_Raw_Data2"/>
      <sheetName val="Shovels_Avail_Chart_Calc2"/>
      <sheetName val="Shovels_Avail_Raw_Data2"/>
      <sheetName val="Shovels_Util_Raw_Data2"/>
      <sheetName val="Shovels_Util_Chart_Calc2"/>
      <sheetName val="Status_Criteria_DRG_RH2"/>
      <sheetName val="Raw_Data_Rehandle2"/>
      <sheetName val="Chart_Calc_Rehandle2"/>
      <sheetName val="Lookup_Tables_Rehandle2"/>
      <sheetName val="Calc_Sheet2"/>
      <sheetName val="Input_Sheet2"/>
      <sheetName val="Calc_Sheet_Waterfall2"/>
      <sheetName val="Exposure_Data_Output_v11"/>
      <sheetName val="Inv_Tons_Raw_data3"/>
      <sheetName val="Inv_Tons_Chart_Calc3"/>
      <sheetName val="Inv_days_Chart_Calc3"/>
      <sheetName val="Inv_Days_Raw_Data3"/>
      <sheetName val="Coal_Exp_Chart_Calc3"/>
      <sheetName val="Coal_Exp_Raw_Data3"/>
      <sheetName val="Prod_Hr_DL-Raw_Data3"/>
      <sheetName val="TCMr_DL-Raw_Data3"/>
      <sheetName val="Prod_Hr_DL_Chart_Calc3"/>
      <sheetName val="TCMr_DL-Char_Calc3"/>
      <sheetName val="TCM_DL-Total3"/>
      <sheetName val="Calc__Buck__Fill3"/>
      <sheetName val="Buck_Fill_output_Data3"/>
      <sheetName val="Buck_Fill__Input_Data3"/>
      <sheetName val="Dig_Avail_DL_Raw_Data3"/>
      <sheetName val="Dig_Avail_DL-Chart_Calc3"/>
      <sheetName val="Util_Chart_Calc3"/>
      <sheetName val="Util_Raw-Data3"/>
      <sheetName val="Avail_Raw-Data3"/>
      <sheetName val="Cycle_time_Data3"/>
      <sheetName val="Avail_Chart_Calc3"/>
      <sheetName val="Calc__cycle_time3"/>
      <sheetName val="Lookup_Tables3"/>
      <sheetName val="Util_D11_Chart_Calc3"/>
      <sheetName val="Util_D11_Dozer__Data3"/>
      <sheetName val="Criteria_Entry3"/>
      <sheetName val="Coal_Exp_D11_Chart_Calc3"/>
      <sheetName val="Coal_Exp_D11_Dozer__Data3"/>
      <sheetName val="Coal_Exp_Shovels_Chart_calc3"/>
      <sheetName val="Coal_Exp_Shovels_Raw_Data3"/>
      <sheetName val="BCM_Rates_Raw_Data3"/>
      <sheetName val="BCM_Rates_Chart_Calc3"/>
      <sheetName val="DL_BCM_PRIME3"/>
      <sheetName val="DL_BCM_RPRIME_Calc3"/>
      <sheetName val="DL_TCM's3"/>
      <sheetName val="DL_TCM's_Calc3"/>
      <sheetName val="Shovels_TCM_RATES_Raw_Data3"/>
      <sheetName val="Shovels_TCM_RATES_Chart_Calc3"/>
      <sheetName val="Shovels_TCM_Chart_Calc3"/>
      <sheetName val="Shovels_TCM_Raw_Data3"/>
      <sheetName val="Shovels_Avail_Chart_Calc3"/>
      <sheetName val="Shovels_Avail_Raw_Data3"/>
      <sheetName val="Shovels_Util_Raw_Data3"/>
      <sheetName val="Shovels_Util_Chart_Calc3"/>
      <sheetName val="Status_Criteria_DRG_RH3"/>
      <sheetName val="Raw_Data_Rehandle3"/>
      <sheetName val="Chart_Calc_Rehandle3"/>
      <sheetName val="Lookup_Tables_Rehandle3"/>
      <sheetName val="Calc_Sheet3"/>
      <sheetName val="Input_Sheet3"/>
      <sheetName val="Calc_Sheet_Waterfall3"/>
      <sheetName val="Exposure_Data_Output_v12"/>
      <sheetName val="Inv_Tons_Raw_data4"/>
      <sheetName val="Inv_Tons_Chart_Calc4"/>
      <sheetName val="Inv_days_Chart_Calc4"/>
      <sheetName val="Inv_Days_Raw_Data4"/>
      <sheetName val="Coal_Exp_Chart_Calc4"/>
      <sheetName val="Coal_Exp_Raw_Data4"/>
      <sheetName val="Prod_Hr_DL-Raw_Data4"/>
      <sheetName val="TCMr_DL-Raw_Data4"/>
      <sheetName val="Prod_Hr_DL_Chart_Calc4"/>
      <sheetName val="TCMr_DL-Char_Calc4"/>
      <sheetName val="TCM_DL-Total4"/>
      <sheetName val="Calc__Buck__Fill4"/>
      <sheetName val="Buck_Fill_output_Data4"/>
      <sheetName val="Buck_Fill__Input_Data4"/>
      <sheetName val="Dig_Avail_DL_Raw_Data4"/>
      <sheetName val="Dig_Avail_DL-Chart_Calc4"/>
      <sheetName val="Util_Chart_Calc4"/>
      <sheetName val="Util_Raw-Data4"/>
      <sheetName val="Avail_Raw-Data4"/>
      <sheetName val="Cycle_time_Data4"/>
      <sheetName val="Avail_Chart_Calc4"/>
      <sheetName val="Calc__cycle_time4"/>
      <sheetName val="Lookup_Tables4"/>
      <sheetName val="Util_D11_Chart_Calc4"/>
      <sheetName val="Util_D11_Dozer__Data4"/>
      <sheetName val="Criteria_Entry4"/>
      <sheetName val="Coal_Exp_D11_Chart_Calc4"/>
      <sheetName val="Coal_Exp_D11_Dozer__Data4"/>
      <sheetName val="Coal_Exp_Shovels_Chart_calc4"/>
      <sheetName val="Coal_Exp_Shovels_Raw_Data4"/>
      <sheetName val="BCM_Rates_Raw_Data4"/>
      <sheetName val="BCM_Rates_Chart_Calc4"/>
      <sheetName val="DL_BCM_PRIME4"/>
      <sheetName val="DL_BCM_RPRIME_Calc4"/>
      <sheetName val="DL_TCM's4"/>
      <sheetName val="DL_TCM's_Calc4"/>
      <sheetName val="Shovels_TCM_RATES_Raw_Data4"/>
      <sheetName val="Shovels_TCM_RATES_Chart_Calc4"/>
      <sheetName val="Shovels_TCM_Chart_Calc4"/>
      <sheetName val="Shovels_TCM_Raw_Data4"/>
      <sheetName val="Shovels_Avail_Chart_Calc4"/>
      <sheetName val="Shovels_Avail_Raw_Data4"/>
      <sheetName val="Shovels_Util_Raw_Data4"/>
      <sheetName val="Shovels_Util_Chart_Calc4"/>
      <sheetName val="Status_Criteria_DRG_RH4"/>
      <sheetName val="Raw_Data_Rehandle4"/>
      <sheetName val="Chart_Calc_Rehandle4"/>
      <sheetName val="Lookup_Tables_Rehandle4"/>
      <sheetName val="Calc_Sheet4"/>
      <sheetName val="Input_Sheet4"/>
      <sheetName val="Calc_Sheet_Waterfall4"/>
      <sheetName val="Exposure_Data_Output_v13"/>
      <sheetName val="Inv_Tons_Raw_data7"/>
      <sheetName val="Inv_Tons_Chart_Calc7"/>
      <sheetName val="Inv_days_Chart_Calc7"/>
      <sheetName val="Inv_Days_Raw_Data7"/>
      <sheetName val="Coal_Exp_Chart_Calc7"/>
      <sheetName val="Coal_Exp_Raw_Data7"/>
      <sheetName val="Prod_Hr_DL-Raw_Data7"/>
      <sheetName val="TCMr_DL-Raw_Data7"/>
      <sheetName val="Prod_Hr_DL_Chart_Calc7"/>
      <sheetName val="TCMr_DL-Char_Calc7"/>
      <sheetName val="TCM_DL-Total7"/>
      <sheetName val="Calc__Buck__Fill7"/>
      <sheetName val="Buck_Fill_output_Data7"/>
      <sheetName val="Buck_Fill__Input_Data7"/>
      <sheetName val="Dig_Avail_DL_Raw_Data7"/>
      <sheetName val="Dig_Avail_DL-Chart_Calc7"/>
      <sheetName val="Util_Chart_Calc7"/>
      <sheetName val="Util_Raw-Data7"/>
      <sheetName val="Avail_Raw-Data7"/>
      <sheetName val="Cycle_time_Data7"/>
      <sheetName val="Avail_Chart_Calc7"/>
      <sheetName val="Calc__cycle_time7"/>
      <sheetName val="Lookup_Tables7"/>
      <sheetName val="Util_D11_Chart_Calc7"/>
      <sheetName val="Util_D11_Dozer__Data7"/>
      <sheetName val="Criteria_Entry7"/>
      <sheetName val="Coal_Exp_D11_Chart_Calc7"/>
      <sheetName val="Coal_Exp_D11_Dozer__Data7"/>
      <sheetName val="Coal_Exp_Shovels_Chart_calc7"/>
      <sheetName val="Coal_Exp_Shovels_Raw_Data7"/>
      <sheetName val="BCM_Rates_Raw_Data7"/>
      <sheetName val="BCM_Rates_Chart_Calc7"/>
      <sheetName val="DL_BCM_PRIME7"/>
      <sheetName val="DL_BCM_RPRIME_Calc7"/>
      <sheetName val="DL_TCM's7"/>
      <sheetName val="DL_TCM's_Calc7"/>
      <sheetName val="Shovels_TCM_RATES_Raw_Data7"/>
      <sheetName val="Shovels_TCM_RATES_Chart_Calc7"/>
      <sheetName val="Shovels_TCM_Chart_Calc7"/>
      <sheetName val="Shovels_TCM_Raw_Data7"/>
      <sheetName val="Shovels_Avail_Chart_Calc7"/>
      <sheetName val="Shovels_Avail_Raw_Data7"/>
      <sheetName val="Shovels_Util_Raw_Data7"/>
      <sheetName val="Shovels_Util_Chart_Calc7"/>
      <sheetName val="Status_Criteria_DRG_RH7"/>
      <sheetName val="Raw_Data_Rehandle7"/>
      <sheetName val="Chart_Calc_Rehandle7"/>
      <sheetName val="Lookup_Tables_Rehandle7"/>
      <sheetName val="Calc_Sheet7"/>
      <sheetName val="Input_Sheet7"/>
      <sheetName val="Calc_Sheet_Waterfall7"/>
      <sheetName val="Exposure_Data_Output_v16"/>
      <sheetName val="Inv_Tons_Raw_data5"/>
      <sheetName val="Inv_Tons_Chart_Calc5"/>
      <sheetName val="Inv_days_Chart_Calc5"/>
      <sheetName val="Inv_Days_Raw_Data5"/>
      <sheetName val="Coal_Exp_Chart_Calc5"/>
      <sheetName val="Coal_Exp_Raw_Data5"/>
      <sheetName val="Prod_Hr_DL-Raw_Data5"/>
      <sheetName val="TCMr_DL-Raw_Data5"/>
      <sheetName val="Prod_Hr_DL_Chart_Calc5"/>
      <sheetName val="TCMr_DL-Char_Calc5"/>
      <sheetName val="TCM_DL-Total5"/>
      <sheetName val="Calc__Buck__Fill5"/>
      <sheetName val="Buck_Fill_output_Data5"/>
      <sheetName val="Buck_Fill__Input_Data5"/>
      <sheetName val="Dig_Avail_DL_Raw_Data5"/>
      <sheetName val="Dig_Avail_DL-Chart_Calc5"/>
      <sheetName val="Util_Chart_Calc5"/>
      <sheetName val="Util_Raw-Data5"/>
      <sheetName val="Avail_Raw-Data5"/>
      <sheetName val="Cycle_time_Data5"/>
      <sheetName val="Avail_Chart_Calc5"/>
      <sheetName val="Calc__cycle_time5"/>
      <sheetName val="Lookup_Tables5"/>
      <sheetName val="Util_D11_Chart_Calc5"/>
      <sheetName val="Util_D11_Dozer__Data5"/>
      <sheetName val="Criteria_Entry5"/>
      <sheetName val="Coal_Exp_D11_Chart_Calc5"/>
      <sheetName val="Coal_Exp_D11_Dozer__Data5"/>
      <sheetName val="Coal_Exp_Shovels_Chart_calc5"/>
      <sheetName val="Coal_Exp_Shovels_Raw_Data5"/>
      <sheetName val="BCM_Rates_Raw_Data5"/>
      <sheetName val="BCM_Rates_Chart_Calc5"/>
      <sheetName val="DL_BCM_PRIME5"/>
      <sheetName val="DL_BCM_RPRIME_Calc5"/>
      <sheetName val="DL_TCM's5"/>
      <sheetName val="DL_TCM's_Calc5"/>
      <sheetName val="Shovels_TCM_RATES_Raw_Data5"/>
      <sheetName val="Shovels_TCM_RATES_Chart_Calc5"/>
      <sheetName val="Shovels_TCM_Chart_Calc5"/>
      <sheetName val="Shovels_TCM_Raw_Data5"/>
      <sheetName val="Shovels_Avail_Chart_Calc5"/>
      <sheetName val="Shovels_Avail_Raw_Data5"/>
      <sheetName val="Shovels_Util_Raw_Data5"/>
      <sheetName val="Shovels_Util_Chart_Calc5"/>
      <sheetName val="Status_Criteria_DRG_RH5"/>
      <sheetName val="Raw_Data_Rehandle5"/>
      <sheetName val="Chart_Calc_Rehandle5"/>
      <sheetName val="Lookup_Tables_Rehandle5"/>
      <sheetName val="Calc_Sheet5"/>
      <sheetName val="Input_Sheet5"/>
      <sheetName val="Calc_Sheet_Waterfall5"/>
      <sheetName val="Exposure_Data_Output_v14"/>
      <sheetName val="Inv_Tons_Raw_data6"/>
      <sheetName val="Inv_Tons_Chart_Calc6"/>
      <sheetName val="Inv_days_Chart_Calc6"/>
      <sheetName val="Inv_Days_Raw_Data6"/>
      <sheetName val="Coal_Exp_Chart_Calc6"/>
      <sheetName val="Coal_Exp_Raw_Data6"/>
      <sheetName val="Prod_Hr_DL-Raw_Data6"/>
      <sheetName val="TCMr_DL-Raw_Data6"/>
      <sheetName val="Prod_Hr_DL_Chart_Calc6"/>
      <sheetName val="TCMr_DL-Char_Calc6"/>
      <sheetName val="TCM_DL-Total6"/>
      <sheetName val="Calc__Buck__Fill6"/>
      <sheetName val="Buck_Fill_output_Data6"/>
      <sheetName val="Buck_Fill__Input_Data6"/>
      <sheetName val="Dig_Avail_DL_Raw_Data6"/>
      <sheetName val="Dig_Avail_DL-Chart_Calc6"/>
      <sheetName val="Util_Chart_Calc6"/>
      <sheetName val="Util_Raw-Data6"/>
      <sheetName val="Avail_Raw-Data6"/>
      <sheetName val="Cycle_time_Data6"/>
      <sheetName val="Avail_Chart_Calc6"/>
      <sheetName val="Calc__cycle_time6"/>
      <sheetName val="Lookup_Tables6"/>
      <sheetName val="Util_D11_Chart_Calc6"/>
      <sheetName val="Util_D11_Dozer__Data6"/>
      <sheetName val="Criteria_Entry6"/>
      <sheetName val="Coal_Exp_D11_Chart_Calc6"/>
      <sheetName val="Coal_Exp_D11_Dozer__Data6"/>
      <sheetName val="Coal_Exp_Shovels_Chart_calc6"/>
      <sheetName val="Coal_Exp_Shovels_Raw_Data6"/>
      <sheetName val="BCM_Rates_Raw_Data6"/>
      <sheetName val="BCM_Rates_Chart_Calc6"/>
      <sheetName val="DL_BCM_PRIME6"/>
      <sheetName val="DL_BCM_RPRIME_Calc6"/>
      <sheetName val="DL_TCM's6"/>
      <sheetName val="DL_TCM's_Calc6"/>
      <sheetName val="Shovels_TCM_RATES_Raw_Data6"/>
      <sheetName val="Shovels_TCM_RATES_Chart_Calc6"/>
      <sheetName val="Shovels_TCM_Chart_Calc6"/>
      <sheetName val="Shovels_TCM_Raw_Data6"/>
      <sheetName val="Shovels_Avail_Chart_Calc6"/>
      <sheetName val="Shovels_Avail_Raw_Data6"/>
      <sheetName val="Shovels_Util_Raw_Data6"/>
      <sheetName val="Shovels_Util_Chart_Calc6"/>
      <sheetName val="Status_Criteria_DRG_RH6"/>
      <sheetName val="Raw_Data_Rehandle6"/>
      <sheetName val="Chart_Calc_Rehandle6"/>
      <sheetName val="Lookup_Tables_Rehandle6"/>
      <sheetName val="Calc_Sheet6"/>
      <sheetName val="Input_Sheet6"/>
      <sheetName val="Calc_Sheet_Waterfall6"/>
      <sheetName val="Exposure_Data_Output_v15"/>
      <sheetName val="Inv_Tons_Raw_data9"/>
      <sheetName val="Inv_Tons_Chart_Calc9"/>
      <sheetName val="Inv_days_Chart_Calc9"/>
      <sheetName val="Inv_Days_Raw_Data9"/>
      <sheetName val="Coal_Exp_Chart_Calc9"/>
      <sheetName val="Coal_Exp_Raw_Data9"/>
      <sheetName val="Prod_Hr_DL-Raw_Data9"/>
      <sheetName val="TCMr_DL-Raw_Data9"/>
      <sheetName val="Prod_Hr_DL_Chart_Calc9"/>
      <sheetName val="TCMr_DL-Char_Calc9"/>
      <sheetName val="TCM_DL-Total9"/>
      <sheetName val="Calc__Buck__Fill9"/>
      <sheetName val="Buck_Fill_output_Data9"/>
      <sheetName val="Buck_Fill__Input_Data9"/>
      <sheetName val="Dig_Avail_DL_Raw_Data9"/>
      <sheetName val="Dig_Avail_DL-Chart_Calc9"/>
      <sheetName val="Util_Chart_Calc9"/>
      <sheetName val="Util_Raw-Data9"/>
      <sheetName val="Avail_Raw-Data9"/>
      <sheetName val="Cycle_time_Data9"/>
      <sheetName val="Avail_Chart_Calc9"/>
      <sheetName val="Calc__cycle_time9"/>
      <sheetName val="Lookup_Tables9"/>
      <sheetName val="Util_D11_Chart_Calc9"/>
      <sheetName val="Util_D11_Dozer__Data9"/>
      <sheetName val="Criteria_Entry9"/>
      <sheetName val="Coal_Exp_D11_Chart_Calc9"/>
      <sheetName val="Coal_Exp_D11_Dozer__Data9"/>
      <sheetName val="Coal_Exp_Shovels_Chart_calc9"/>
      <sheetName val="Coal_Exp_Shovels_Raw_Data9"/>
      <sheetName val="BCM_Rates_Raw_Data9"/>
      <sheetName val="BCM_Rates_Chart_Calc9"/>
      <sheetName val="DL_BCM_PRIME9"/>
      <sheetName val="DL_BCM_RPRIME_Calc9"/>
      <sheetName val="DL_TCM's9"/>
      <sheetName val="DL_TCM's_Calc9"/>
      <sheetName val="Shovels_TCM_RATES_Raw_Data9"/>
      <sheetName val="Shovels_TCM_RATES_Chart_Calc9"/>
      <sheetName val="Shovels_TCM_Chart_Calc9"/>
      <sheetName val="Shovels_TCM_Raw_Data9"/>
      <sheetName val="Shovels_Avail_Chart_Calc9"/>
      <sheetName val="Shovels_Avail_Raw_Data9"/>
      <sheetName val="Shovels_Util_Raw_Data9"/>
      <sheetName val="Shovels_Util_Chart_Calc9"/>
      <sheetName val="Status_Criteria_DRG_RH9"/>
      <sheetName val="Raw_Data_Rehandle9"/>
      <sheetName val="Chart_Calc_Rehandle9"/>
      <sheetName val="Lookup_Tables_Rehandle9"/>
      <sheetName val="Calc_Sheet9"/>
      <sheetName val="Input_Sheet9"/>
      <sheetName val="Calc_Sheet_Waterfall9"/>
      <sheetName val="Inv_Tons_Raw_data8"/>
      <sheetName val="Inv_Tons_Chart_Calc8"/>
      <sheetName val="Inv_days_Chart_Calc8"/>
      <sheetName val="Inv_Days_Raw_Data8"/>
      <sheetName val="Coal_Exp_Chart_Calc8"/>
      <sheetName val="Coal_Exp_Raw_Data8"/>
      <sheetName val="Prod_Hr_DL-Raw_Data8"/>
      <sheetName val="TCMr_DL-Raw_Data8"/>
      <sheetName val="Prod_Hr_DL_Chart_Calc8"/>
      <sheetName val="TCMr_DL-Char_Calc8"/>
      <sheetName val="TCM_DL-Total8"/>
      <sheetName val="Calc__Buck__Fill8"/>
      <sheetName val="Buck_Fill_output_Data8"/>
      <sheetName val="Buck_Fill__Input_Data8"/>
      <sheetName val="Dig_Avail_DL_Raw_Data8"/>
      <sheetName val="Dig_Avail_DL-Chart_Calc8"/>
      <sheetName val="Util_Chart_Calc8"/>
      <sheetName val="Util_Raw-Data8"/>
      <sheetName val="Avail_Raw-Data8"/>
      <sheetName val="Cycle_time_Data8"/>
      <sheetName val="Avail_Chart_Calc8"/>
      <sheetName val="Calc__cycle_time8"/>
      <sheetName val="Lookup_Tables8"/>
      <sheetName val="Util_D11_Chart_Calc8"/>
      <sheetName val="Util_D11_Dozer__Data8"/>
      <sheetName val="Criteria_Entry8"/>
      <sheetName val="Coal_Exp_D11_Chart_Calc8"/>
      <sheetName val="Coal_Exp_D11_Dozer__Data8"/>
      <sheetName val="Coal_Exp_Shovels_Chart_calc8"/>
      <sheetName val="Coal_Exp_Shovels_Raw_Data8"/>
      <sheetName val="BCM_Rates_Raw_Data8"/>
      <sheetName val="BCM_Rates_Chart_Calc8"/>
      <sheetName val="DL_BCM_PRIME8"/>
      <sheetName val="DL_BCM_RPRIME_Calc8"/>
      <sheetName val="DL_TCM's8"/>
      <sheetName val="DL_TCM's_Calc8"/>
      <sheetName val="Shovels_TCM_RATES_Raw_Data8"/>
      <sheetName val="Shovels_TCM_RATES_Chart_Calc8"/>
      <sheetName val="Shovels_TCM_Chart_Calc8"/>
      <sheetName val="Shovels_TCM_Raw_Data8"/>
      <sheetName val="Shovels_Avail_Chart_Calc8"/>
      <sheetName val="Shovels_Avail_Raw_Data8"/>
      <sheetName val="Shovels_Util_Raw_Data8"/>
      <sheetName val="Shovels_Util_Chart_Calc8"/>
      <sheetName val="Status_Criteria_DRG_RH8"/>
      <sheetName val="Raw_Data_Rehandle8"/>
      <sheetName val="Chart_Calc_Rehandle8"/>
      <sheetName val="Lookup_Tables_Rehandle8"/>
      <sheetName val="Calc_Sheet8"/>
      <sheetName val="Input_Sheet8"/>
      <sheetName val="Calc_Sheet_Waterfall8"/>
      <sheetName val="Exposure_Data_Output_v17"/>
      <sheetName val="Inv_Tons_Raw_data11"/>
      <sheetName val="Inv_Tons_Chart_Calc11"/>
      <sheetName val="Inv_days_Chart_Calc11"/>
      <sheetName val="Inv_Days_Raw_Data11"/>
      <sheetName val="Coal_Exp_Chart_Calc11"/>
      <sheetName val="Coal_Exp_Raw_Data11"/>
      <sheetName val="Prod_Hr_DL-Raw_Data11"/>
      <sheetName val="TCMr_DL-Raw_Data11"/>
      <sheetName val="Prod_Hr_DL_Chart_Calc11"/>
      <sheetName val="TCMr_DL-Char_Calc11"/>
      <sheetName val="TCM_DL-Total11"/>
      <sheetName val="Calc__Buck__Fill11"/>
      <sheetName val="Buck_Fill_output_Data11"/>
      <sheetName val="Buck_Fill__Input_Data11"/>
      <sheetName val="Dig_Avail_DL_Raw_Data11"/>
      <sheetName val="Dig_Avail_DL-Chart_Calc11"/>
      <sheetName val="Util_Chart_Calc11"/>
      <sheetName val="Util_Raw-Data11"/>
      <sheetName val="Avail_Raw-Data11"/>
      <sheetName val="Cycle_time_Data11"/>
      <sheetName val="Avail_Chart_Calc11"/>
      <sheetName val="Calc__cycle_time11"/>
      <sheetName val="Lookup_Tables11"/>
      <sheetName val="Util_D11_Chart_Calc11"/>
      <sheetName val="Util_D11_Dozer__Data11"/>
      <sheetName val="Criteria_Entry11"/>
      <sheetName val="Coal_Exp_D11_Chart_Calc11"/>
      <sheetName val="Coal_Exp_D11_Dozer__Data11"/>
      <sheetName val="Coal_Exp_Shovels_Chart_calc11"/>
      <sheetName val="Coal_Exp_Shovels_Raw_Data11"/>
      <sheetName val="BCM_Rates_Raw_Data11"/>
      <sheetName val="BCM_Rates_Chart_Calc11"/>
      <sheetName val="DL_BCM_PRIME11"/>
      <sheetName val="DL_BCM_RPRIME_Calc11"/>
      <sheetName val="DL_TCM's11"/>
      <sheetName val="DL_TCM's_Calc11"/>
      <sheetName val="Shovels_TCM_RATES_Raw_Data11"/>
      <sheetName val="Shovels_TCM_RATES_Chart_Calc11"/>
      <sheetName val="Shovels_TCM_Chart_Calc11"/>
      <sheetName val="Shovels_TCM_Raw_Data11"/>
      <sheetName val="Shovels_Avail_Chart_Calc11"/>
      <sheetName val="Shovels_Avail_Raw_Data11"/>
      <sheetName val="Shovels_Util_Raw_Data11"/>
      <sheetName val="Shovels_Util_Chart_Calc11"/>
      <sheetName val="Status_Criteria_DRG_RH11"/>
      <sheetName val="Raw_Data_Rehandle11"/>
      <sheetName val="Chart_Calc_Rehandle11"/>
      <sheetName val="Lookup_Tables_Rehandle11"/>
      <sheetName val="Calc_Sheet11"/>
      <sheetName val="Input_Sheet11"/>
      <sheetName val="Calc_Sheet_Waterfall11"/>
      <sheetName val="Exposure_Data_Output_v19"/>
      <sheetName val="Inv_Tons_Raw_data10"/>
      <sheetName val="Inv_Tons_Chart_Calc10"/>
      <sheetName val="Inv_days_Chart_Calc10"/>
      <sheetName val="Inv_Days_Raw_Data10"/>
      <sheetName val="Coal_Exp_Chart_Calc10"/>
      <sheetName val="Coal_Exp_Raw_Data10"/>
      <sheetName val="Prod_Hr_DL-Raw_Data10"/>
      <sheetName val="TCMr_DL-Raw_Data10"/>
      <sheetName val="Prod_Hr_DL_Chart_Calc10"/>
      <sheetName val="TCMr_DL-Char_Calc10"/>
      <sheetName val="TCM_DL-Total10"/>
      <sheetName val="Calc__Buck__Fill10"/>
      <sheetName val="Buck_Fill_output_Data10"/>
      <sheetName val="Buck_Fill__Input_Data10"/>
      <sheetName val="Dig_Avail_DL_Raw_Data10"/>
      <sheetName val="Dig_Avail_DL-Chart_Calc10"/>
      <sheetName val="Util_Chart_Calc10"/>
      <sheetName val="Util_Raw-Data10"/>
      <sheetName val="Avail_Raw-Data10"/>
      <sheetName val="Cycle_time_Data10"/>
      <sheetName val="Avail_Chart_Calc10"/>
      <sheetName val="Calc__cycle_time10"/>
      <sheetName val="Lookup_Tables10"/>
      <sheetName val="Util_D11_Chart_Calc10"/>
      <sheetName val="Util_D11_Dozer__Data10"/>
      <sheetName val="Criteria_Entry10"/>
      <sheetName val="Coal_Exp_D11_Chart_Calc10"/>
      <sheetName val="Coal_Exp_D11_Dozer__Data10"/>
      <sheetName val="Coal_Exp_Shovels_Chart_calc10"/>
      <sheetName val="Coal_Exp_Shovels_Raw_Data10"/>
      <sheetName val="BCM_Rates_Raw_Data10"/>
      <sheetName val="BCM_Rates_Chart_Calc10"/>
      <sheetName val="DL_BCM_PRIME10"/>
      <sheetName val="DL_BCM_RPRIME_Calc10"/>
      <sheetName val="DL_TCM's10"/>
      <sheetName val="DL_TCM's_Calc10"/>
      <sheetName val="Shovels_TCM_RATES_Raw_Data10"/>
      <sheetName val="Shovels_TCM_RATES_Chart_Calc10"/>
      <sheetName val="Shovels_TCM_Chart_Calc10"/>
      <sheetName val="Shovels_TCM_Raw_Data10"/>
      <sheetName val="Shovels_Avail_Chart_Calc10"/>
      <sheetName val="Shovels_Avail_Raw_Data10"/>
      <sheetName val="Shovels_Util_Raw_Data10"/>
      <sheetName val="Shovels_Util_Chart_Calc10"/>
      <sheetName val="Status_Criteria_DRG_RH10"/>
      <sheetName val="Raw_Data_Rehandle10"/>
      <sheetName val="Chart_Calc_Rehandle10"/>
      <sheetName val="Lookup_Tables_Rehandle10"/>
      <sheetName val="Calc_Sheet10"/>
      <sheetName val="Input_Sheet10"/>
      <sheetName val="Calc_Sheet_Waterfall10"/>
      <sheetName val="Exposure_Data_Output_v18"/>
      <sheetName val="Inv_Tons_Raw_data12"/>
      <sheetName val="Inv_Tons_Chart_Calc12"/>
      <sheetName val="Inv_days_Chart_Calc12"/>
      <sheetName val="Inv_Days_Raw_Data12"/>
      <sheetName val="Coal_Exp_Chart_Calc12"/>
      <sheetName val="Coal_Exp_Raw_Data12"/>
      <sheetName val="Prod_Hr_DL-Raw_Data12"/>
      <sheetName val="TCMr_DL-Raw_Data12"/>
      <sheetName val="Prod_Hr_DL_Chart_Calc12"/>
      <sheetName val="TCMr_DL-Char_Calc12"/>
      <sheetName val="TCM_DL-Total12"/>
      <sheetName val="Calc__Buck__Fill12"/>
      <sheetName val="Buck_Fill_output_Data12"/>
      <sheetName val="Buck_Fill__Input_Data12"/>
      <sheetName val="Dig_Avail_DL_Raw_Data12"/>
      <sheetName val="Dig_Avail_DL-Chart_Calc12"/>
      <sheetName val="Util_Chart_Calc12"/>
      <sheetName val="Util_Raw-Data12"/>
      <sheetName val="Avail_Raw-Data12"/>
      <sheetName val="Cycle_time_Data12"/>
      <sheetName val="Avail_Chart_Calc12"/>
      <sheetName val="Calc__cycle_time12"/>
      <sheetName val="Lookup_Tables12"/>
      <sheetName val="Util_D11_Chart_Calc12"/>
      <sheetName val="Util_D11_Dozer__Data12"/>
      <sheetName val="Criteria_Entry12"/>
      <sheetName val="Coal_Exp_D11_Chart_Calc12"/>
      <sheetName val="Coal_Exp_D11_Dozer__Data12"/>
      <sheetName val="Coal_Exp_Shovels_Chart_calc12"/>
      <sheetName val="Coal_Exp_Shovels_Raw_Data12"/>
      <sheetName val="BCM_Rates_Raw_Data12"/>
      <sheetName val="BCM_Rates_Chart_Calc12"/>
      <sheetName val="DL_BCM_PRIME12"/>
      <sheetName val="DL_BCM_RPRIME_Calc12"/>
      <sheetName val="DL_TCM's12"/>
      <sheetName val="DL_TCM's_Calc12"/>
      <sheetName val="Shovels_TCM_RATES_Raw_Data12"/>
      <sheetName val="Shovels_TCM_RATES_Chart_Calc12"/>
      <sheetName val="Shovels_TCM_Chart_Calc12"/>
      <sheetName val="Shovels_TCM_Raw_Data12"/>
      <sheetName val="Shovels_Avail_Chart_Calc12"/>
      <sheetName val="Shovels_Avail_Raw_Data12"/>
      <sheetName val="Shovels_Util_Raw_Data12"/>
      <sheetName val="Shovels_Util_Chart_Calc12"/>
      <sheetName val="Status_Criteria_DRG_RH12"/>
      <sheetName val="Raw_Data_Rehandle12"/>
      <sheetName val="Chart_Calc_Rehandle12"/>
      <sheetName val="Lookup_Tables_Rehandle12"/>
      <sheetName val="Calc_Sheet12"/>
      <sheetName val="Input_Sheet12"/>
      <sheetName val="Calc_Sheet_Waterfall12"/>
      <sheetName val="Exposure_Data_Output_v110"/>
      <sheetName val="Inv_Tons_Raw_data13"/>
      <sheetName val="Inv_Tons_Chart_Calc13"/>
      <sheetName val="Inv_days_Chart_Calc13"/>
      <sheetName val="Inv_Days_Raw_Data13"/>
      <sheetName val="Coal_Exp_Chart_Calc13"/>
      <sheetName val="Coal_Exp_Raw_Data13"/>
      <sheetName val="Prod_Hr_DL-Raw_Data13"/>
      <sheetName val="TCMr_DL-Raw_Data13"/>
      <sheetName val="Prod_Hr_DL_Chart_Calc13"/>
      <sheetName val="TCMr_DL-Char_Calc13"/>
      <sheetName val="TCM_DL-Total13"/>
      <sheetName val="Calc__Buck__Fill13"/>
      <sheetName val="Buck_Fill_output_Data13"/>
      <sheetName val="Buck_Fill__Input_Data13"/>
      <sheetName val="Dig_Avail_DL_Raw_Data13"/>
      <sheetName val="Dig_Avail_DL-Chart_Calc13"/>
      <sheetName val="Util_Chart_Calc13"/>
      <sheetName val="Util_Raw-Data13"/>
      <sheetName val="Avail_Raw-Data13"/>
      <sheetName val="Cycle_time_Data13"/>
      <sheetName val="Avail_Chart_Calc13"/>
      <sheetName val="Calc__cycle_time13"/>
      <sheetName val="Lookup_Tables13"/>
      <sheetName val="Util_D11_Chart_Calc13"/>
      <sheetName val="Util_D11_Dozer__Data13"/>
      <sheetName val="Criteria_Entry13"/>
      <sheetName val="Coal_Exp_D11_Chart_Calc13"/>
      <sheetName val="Coal_Exp_D11_Dozer__Data13"/>
      <sheetName val="Coal_Exp_Shovels_Chart_calc13"/>
      <sheetName val="Coal_Exp_Shovels_Raw_Data13"/>
      <sheetName val="BCM_Rates_Raw_Data13"/>
      <sheetName val="BCM_Rates_Chart_Calc13"/>
      <sheetName val="DL_BCM_PRIME13"/>
      <sheetName val="DL_BCM_RPRIME_Calc13"/>
      <sheetName val="DL_TCM's13"/>
      <sheetName val="DL_TCM's_Calc13"/>
      <sheetName val="Shovels_TCM_RATES_Raw_Data13"/>
      <sheetName val="Shovels_TCM_RATES_Chart_Calc13"/>
      <sheetName val="Shovels_TCM_Chart_Calc13"/>
      <sheetName val="Shovels_TCM_Raw_Data13"/>
      <sheetName val="Shovels_Avail_Chart_Calc13"/>
      <sheetName val="Shovels_Avail_Raw_Data13"/>
      <sheetName val="Shovels_Util_Raw_Data13"/>
      <sheetName val="Shovels_Util_Chart_Calc13"/>
      <sheetName val="Status_Criteria_DRG_RH13"/>
      <sheetName val="Raw_Data_Rehandle13"/>
      <sheetName val="Chart_Calc_Rehandle13"/>
      <sheetName val="Lookup_Tables_Rehandle13"/>
      <sheetName val="Calc_Sheet13"/>
      <sheetName val="Input_Sheet13"/>
      <sheetName val="Calc_Sheet_Waterfall13"/>
      <sheetName val="Exposure_Data_Output_v111"/>
      <sheetName val="Inv_Tons_Raw_data14"/>
      <sheetName val="Inv_Tons_Chart_Calc14"/>
      <sheetName val="Inv_days_Chart_Calc14"/>
      <sheetName val="Inv_Days_Raw_Data14"/>
      <sheetName val="Coal_Exp_Chart_Calc14"/>
      <sheetName val="Coal_Exp_Raw_Data14"/>
      <sheetName val="Prod_Hr_DL-Raw_Data14"/>
      <sheetName val="TCMr_DL-Raw_Data14"/>
      <sheetName val="Prod_Hr_DL_Chart_Calc14"/>
      <sheetName val="TCMr_DL-Char_Calc14"/>
      <sheetName val="TCM_DL-Total14"/>
      <sheetName val="Calc__Buck__Fill14"/>
      <sheetName val="Buck_Fill_output_Data14"/>
      <sheetName val="Buck_Fill__Input_Data14"/>
      <sheetName val="Dig_Avail_DL_Raw_Data14"/>
      <sheetName val="Dig_Avail_DL-Chart_Calc14"/>
      <sheetName val="Util_Chart_Calc14"/>
      <sheetName val="Util_Raw-Data14"/>
      <sheetName val="Avail_Raw-Data14"/>
      <sheetName val="Cycle_time_Data14"/>
      <sheetName val="Avail_Chart_Calc14"/>
      <sheetName val="Calc__cycle_time14"/>
      <sheetName val="Lookup_Tables14"/>
      <sheetName val="Util_D11_Chart_Calc14"/>
      <sheetName val="Util_D11_Dozer__Data14"/>
      <sheetName val="Criteria_Entry14"/>
      <sheetName val="Coal_Exp_D11_Chart_Calc14"/>
      <sheetName val="Coal_Exp_D11_Dozer__Data14"/>
      <sheetName val="Coal_Exp_Shovels_Chart_calc14"/>
      <sheetName val="Coal_Exp_Shovels_Raw_Data14"/>
      <sheetName val="BCM_Rates_Raw_Data14"/>
      <sheetName val="BCM_Rates_Chart_Calc14"/>
      <sheetName val="DL_BCM_PRIME14"/>
      <sheetName val="DL_BCM_RPRIME_Calc14"/>
      <sheetName val="DL_TCM's14"/>
      <sheetName val="DL_TCM's_Calc14"/>
      <sheetName val="Shovels_TCM_RATES_Raw_Data14"/>
      <sheetName val="Shovels_TCM_RATES_Chart_Calc14"/>
      <sheetName val="Shovels_TCM_Chart_Calc14"/>
      <sheetName val="Shovels_TCM_Raw_Data14"/>
      <sheetName val="Shovels_Avail_Chart_Calc14"/>
      <sheetName val="Shovels_Avail_Raw_Data14"/>
      <sheetName val="Shovels_Util_Raw_Data14"/>
      <sheetName val="Shovels_Util_Chart_Calc14"/>
      <sheetName val="Status_Criteria_DRG_RH14"/>
      <sheetName val="Raw_Data_Rehandle14"/>
      <sheetName val="Chart_Calc_Rehandle14"/>
      <sheetName val="Lookup_Tables_Rehandle14"/>
      <sheetName val="Calc_Sheet14"/>
      <sheetName val="Input_Sheet14"/>
      <sheetName val="Calc_Sheet_Waterfall14"/>
      <sheetName val="Exposure_Data_Output_v112"/>
    </sheetNames>
    <sheetDataSet>
      <sheetData sheetId="0">
        <row r="3">
          <cell r="B3">
            <v>38688</v>
          </cell>
        </row>
      </sheetData>
      <sheetData sheetId="1">
        <row r="3">
          <cell r="B3">
            <v>38688</v>
          </cell>
        </row>
      </sheetData>
      <sheetData sheetId="2">
        <row r="3">
          <cell r="B3">
            <v>38688</v>
          </cell>
        </row>
      </sheetData>
      <sheetData sheetId="3">
        <row r="3">
          <cell r="B3">
            <v>38688</v>
          </cell>
        </row>
        <row r="17">
          <cell r="A17">
            <v>38687</v>
          </cell>
          <cell r="B17">
            <v>94</v>
          </cell>
          <cell r="C17">
            <v>90</v>
          </cell>
          <cell r="D17">
            <v>86</v>
          </cell>
          <cell r="E17">
            <v>90</v>
          </cell>
          <cell r="F17" t="str">
            <v>n/a</v>
          </cell>
          <cell r="G17" t="str">
            <v>n/a</v>
          </cell>
          <cell r="H17" t="str">
            <v>n/a</v>
          </cell>
          <cell r="I17" t="str">
            <v>n/a</v>
          </cell>
          <cell r="J17">
            <v>0</v>
          </cell>
          <cell r="K17">
            <v>0</v>
          </cell>
        </row>
        <row r="18">
          <cell r="A18">
            <v>38688</v>
          </cell>
          <cell r="B18">
            <v>94</v>
          </cell>
          <cell r="C18">
            <v>90</v>
          </cell>
          <cell r="D18">
            <v>86</v>
          </cell>
          <cell r="E18">
            <v>90</v>
          </cell>
          <cell r="F18" t="str">
            <v>n/a</v>
          </cell>
          <cell r="G18" t="str">
            <v>n/a</v>
          </cell>
          <cell r="H18" t="str">
            <v>n/a</v>
          </cell>
          <cell r="I18" t="str">
            <v>n/a</v>
          </cell>
          <cell r="J18">
            <v>0</v>
          </cell>
          <cell r="K18">
            <v>0</v>
          </cell>
        </row>
        <row r="19">
          <cell r="A19">
            <v>38689</v>
          </cell>
          <cell r="B19">
            <v>94</v>
          </cell>
          <cell r="C19">
            <v>90</v>
          </cell>
          <cell r="D19">
            <v>86</v>
          </cell>
          <cell r="E19">
            <v>90</v>
          </cell>
          <cell r="F19" t="str">
            <v>n/a</v>
          </cell>
          <cell r="G19" t="str">
            <v>n/a</v>
          </cell>
          <cell r="H19" t="str">
            <v>n/a</v>
          </cell>
          <cell r="I19" t="str">
            <v>n/a</v>
          </cell>
          <cell r="J19">
            <v>0</v>
          </cell>
          <cell r="K19">
            <v>0</v>
          </cell>
        </row>
        <row r="20">
          <cell r="A20">
            <v>38690</v>
          </cell>
          <cell r="B20">
            <v>94</v>
          </cell>
          <cell r="C20">
            <v>90</v>
          </cell>
          <cell r="D20">
            <v>86</v>
          </cell>
          <cell r="E20">
            <v>90</v>
          </cell>
          <cell r="F20" t="str">
            <v>n/a</v>
          </cell>
          <cell r="G20" t="str">
            <v>n/a</v>
          </cell>
          <cell r="H20" t="str">
            <v>n/a</v>
          </cell>
          <cell r="I20" t="str">
            <v>n/a</v>
          </cell>
          <cell r="J20">
            <v>0</v>
          </cell>
          <cell r="K20">
            <v>0</v>
          </cell>
        </row>
        <row r="21">
          <cell r="A21">
            <v>38691</v>
          </cell>
          <cell r="B21">
            <v>94</v>
          </cell>
          <cell r="C21">
            <v>90</v>
          </cell>
          <cell r="D21">
            <v>86</v>
          </cell>
          <cell r="E21">
            <v>90</v>
          </cell>
          <cell r="F21" t="str">
            <v>n/a</v>
          </cell>
          <cell r="G21" t="str">
            <v>n/a</v>
          </cell>
          <cell r="H21" t="str">
            <v>n/a</v>
          </cell>
          <cell r="I21" t="str">
            <v>n/a</v>
          </cell>
          <cell r="J21">
            <v>0</v>
          </cell>
          <cell r="K21">
            <v>0</v>
          </cell>
        </row>
        <row r="22">
          <cell r="A22">
            <v>38692</v>
          </cell>
          <cell r="B22">
            <v>94</v>
          </cell>
          <cell r="C22">
            <v>90</v>
          </cell>
          <cell r="D22">
            <v>86</v>
          </cell>
          <cell r="E22">
            <v>90</v>
          </cell>
          <cell r="F22" t="str">
            <v>n/a</v>
          </cell>
          <cell r="G22" t="str">
            <v>n/a</v>
          </cell>
          <cell r="H22" t="str">
            <v>n/a</v>
          </cell>
          <cell r="I22" t="str">
            <v>n/a</v>
          </cell>
          <cell r="J22">
            <v>0</v>
          </cell>
          <cell r="K22">
            <v>0</v>
          </cell>
        </row>
        <row r="23">
          <cell r="A23">
            <v>38693</v>
          </cell>
          <cell r="B23">
            <v>94</v>
          </cell>
          <cell r="C23">
            <v>90</v>
          </cell>
          <cell r="D23">
            <v>86</v>
          </cell>
          <cell r="E23">
            <v>90</v>
          </cell>
          <cell r="F23" t="str">
            <v>n/a</v>
          </cell>
          <cell r="G23" t="str">
            <v>n/a</v>
          </cell>
          <cell r="H23" t="str">
            <v>n/a</v>
          </cell>
          <cell r="I23" t="str">
            <v>n/a</v>
          </cell>
          <cell r="J23">
            <v>0</v>
          </cell>
          <cell r="K23">
            <v>0</v>
          </cell>
        </row>
        <row r="24">
          <cell r="A24">
            <v>38694</v>
          </cell>
          <cell r="B24">
            <v>94</v>
          </cell>
          <cell r="C24">
            <v>90</v>
          </cell>
          <cell r="D24">
            <v>86</v>
          </cell>
          <cell r="E24">
            <v>90</v>
          </cell>
          <cell r="F24" t="str">
            <v>n/a</v>
          </cell>
          <cell r="G24" t="str">
            <v>n/a</v>
          </cell>
          <cell r="H24" t="str">
            <v>n/a</v>
          </cell>
          <cell r="I24" t="str">
            <v>n/a</v>
          </cell>
          <cell r="J24">
            <v>0</v>
          </cell>
          <cell r="K24">
            <v>0</v>
          </cell>
        </row>
        <row r="25">
          <cell r="A25">
            <v>38695</v>
          </cell>
          <cell r="B25">
            <v>94</v>
          </cell>
          <cell r="C25">
            <v>90</v>
          </cell>
          <cell r="D25">
            <v>86</v>
          </cell>
          <cell r="E25">
            <v>90</v>
          </cell>
          <cell r="F25" t="str">
            <v>n/a</v>
          </cell>
          <cell r="G25" t="str">
            <v>n/a</v>
          </cell>
          <cell r="H25" t="str">
            <v>n/a</v>
          </cell>
          <cell r="I25" t="str">
            <v>n/a</v>
          </cell>
          <cell r="J25">
            <v>0</v>
          </cell>
          <cell r="K25">
            <v>0</v>
          </cell>
        </row>
        <row r="26">
          <cell r="A26">
            <v>38696</v>
          </cell>
          <cell r="B26">
            <v>94</v>
          </cell>
          <cell r="C26">
            <v>90</v>
          </cell>
          <cell r="D26">
            <v>86</v>
          </cell>
          <cell r="E26">
            <v>90</v>
          </cell>
          <cell r="F26" t="str">
            <v>n/a</v>
          </cell>
          <cell r="G26" t="str">
            <v>n/a</v>
          </cell>
          <cell r="H26" t="str">
            <v>n/a</v>
          </cell>
          <cell r="I26" t="str">
            <v>n/a</v>
          </cell>
          <cell r="J26">
            <v>0</v>
          </cell>
          <cell r="K26">
            <v>0</v>
          </cell>
        </row>
        <row r="27">
          <cell r="A27">
            <v>38697</v>
          </cell>
          <cell r="B27">
            <v>94</v>
          </cell>
          <cell r="C27">
            <v>90</v>
          </cell>
          <cell r="D27">
            <v>86</v>
          </cell>
          <cell r="E27">
            <v>90</v>
          </cell>
          <cell r="F27" t="str">
            <v>n/a</v>
          </cell>
          <cell r="G27" t="str">
            <v>n/a</v>
          </cell>
          <cell r="H27" t="str">
            <v>n/a</v>
          </cell>
          <cell r="I27" t="str">
            <v>n/a</v>
          </cell>
          <cell r="J27">
            <v>0</v>
          </cell>
          <cell r="K27">
            <v>0</v>
          </cell>
        </row>
        <row r="28">
          <cell r="A28">
            <v>38698</v>
          </cell>
          <cell r="B28">
            <v>94</v>
          </cell>
          <cell r="C28">
            <v>90</v>
          </cell>
          <cell r="D28">
            <v>86</v>
          </cell>
          <cell r="E28">
            <v>90</v>
          </cell>
          <cell r="F28" t="str">
            <v>n/a</v>
          </cell>
          <cell r="G28" t="str">
            <v>n/a</v>
          </cell>
          <cell r="H28" t="str">
            <v>n/a</v>
          </cell>
          <cell r="I28" t="str">
            <v>n/a</v>
          </cell>
          <cell r="J28">
            <v>0</v>
          </cell>
          <cell r="K28">
            <v>0</v>
          </cell>
        </row>
        <row r="29">
          <cell r="A29">
            <v>38699</v>
          </cell>
          <cell r="B29">
            <v>94</v>
          </cell>
          <cell r="C29">
            <v>90</v>
          </cell>
          <cell r="D29">
            <v>86</v>
          </cell>
          <cell r="E29">
            <v>90</v>
          </cell>
          <cell r="F29" t="str">
            <v>n/a</v>
          </cell>
          <cell r="G29" t="str">
            <v>n/a</v>
          </cell>
          <cell r="H29" t="str">
            <v>n/a</v>
          </cell>
          <cell r="I29" t="str">
            <v>n/a</v>
          </cell>
          <cell r="J29">
            <v>0</v>
          </cell>
          <cell r="K29">
            <v>0</v>
          </cell>
        </row>
        <row r="30">
          <cell r="A30">
            <v>38700</v>
          </cell>
          <cell r="B30">
            <v>94</v>
          </cell>
          <cell r="C30">
            <v>90</v>
          </cell>
          <cell r="D30">
            <v>86</v>
          </cell>
          <cell r="E30">
            <v>90</v>
          </cell>
          <cell r="F30" t="str">
            <v>n/a</v>
          </cell>
          <cell r="G30" t="str">
            <v>n/a</v>
          </cell>
          <cell r="H30" t="str">
            <v>n/a</v>
          </cell>
          <cell r="I30" t="str">
            <v>n/a</v>
          </cell>
          <cell r="J30">
            <v>0</v>
          </cell>
          <cell r="K30">
            <v>0</v>
          </cell>
        </row>
        <row r="31">
          <cell r="A31">
            <v>38701</v>
          </cell>
          <cell r="B31">
            <v>94</v>
          </cell>
          <cell r="C31">
            <v>90</v>
          </cell>
          <cell r="D31">
            <v>86</v>
          </cell>
          <cell r="E31">
            <v>90</v>
          </cell>
          <cell r="F31" t="str">
            <v>n/a</v>
          </cell>
          <cell r="G31" t="str">
            <v>n/a</v>
          </cell>
          <cell r="H31" t="str">
            <v>n/a</v>
          </cell>
          <cell r="I31" t="str">
            <v>n/a</v>
          </cell>
          <cell r="J31">
            <v>0</v>
          </cell>
          <cell r="K31">
            <v>0</v>
          </cell>
        </row>
        <row r="32">
          <cell r="A32">
            <v>38702</v>
          </cell>
          <cell r="B32">
            <v>94</v>
          </cell>
          <cell r="C32">
            <v>90</v>
          </cell>
          <cell r="D32">
            <v>86</v>
          </cell>
          <cell r="E32">
            <v>90</v>
          </cell>
          <cell r="F32" t="str">
            <v>n/a</v>
          </cell>
          <cell r="G32" t="str">
            <v>n/a</v>
          </cell>
          <cell r="H32" t="str">
            <v>n/a</v>
          </cell>
          <cell r="I32" t="str">
            <v>n/a</v>
          </cell>
          <cell r="J32">
            <v>0</v>
          </cell>
          <cell r="K32">
            <v>0</v>
          </cell>
        </row>
        <row r="33">
          <cell r="A33">
            <v>38703</v>
          </cell>
          <cell r="B33">
            <v>94</v>
          </cell>
          <cell r="C33">
            <v>90</v>
          </cell>
          <cell r="D33">
            <v>86</v>
          </cell>
          <cell r="E33">
            <v>90</v>
          </cell>
          <cell r="F33" t="str">
            <v>n/a</v>
          </cell>
          <cell r="G33" t="str">
            <v>n/a</v>
          </cell>
          <cell r="H33" t="str">
            <v>n/a</v>
          </cell>
          <cell r="I33" t="str">
            <v>n/a</v>
          </cell>
          <cell r="J33">
            <v>0</v>
          </cell>
          <cell r="K33">
            <v>0</v>
          </cell>
        </row>
        <row r="34">
          <cell r="A34">
            <v>38704</v>
          </cell>
          <cell r="B34">
            <v>94</v>
          </cell>
          <cell r="C34">
            <v>90</v>
          </cell>
          <cell r="D34">
            <v>86</v>
          </cell>
          <cell r="E34">
            <v>90</v>
          </cell>
          <cell r="F34" t="str">
            <v>n/a</v>
          </cell>
          <cell r="G34" t="str">
            <v>n/a</v>
          </cell>
          <cell r="H34" t="str">
            <v>n/a</v>
          </cell>
          <cell r="I34" t="str">
            <v>n/a</v>
          </cell>
          <cell r="J34">
            <v>0</v>
          </cell>
          <cell r="K34">
            <v>0</v>
          </cell>
        </row>
        <row r="35">
          <cell r="A35">
            <v>38705</v>
          </cell>
          <cell r="B35">
            <v>94</v>
          </cell>
          <cell r="C35">
            <v>90</v>
          </cell>
          <cell r="D35">
            <v>86</v>
          </cell>
          <cell r="E35">
            <v>90</v>
          </cell>
          <cell r="F35" t="str">
            <v>n/a</v>
          </cell>
          <cell r="G35" t="str">
            <v>n/a</v>
          </cell>
          <cell r="H35" t="str">
            <v>n/a</v>
          </cell>
          <cell r="I35" t="str">
            <v>n/a</v>
          </cell>
          <cell r="J35">
            <v>0</v>
          </cell>
          <cell r="K35">
            <v>0</v>
          </cell>
        </row>
        <row r="36">
          <cell r="A36">
            <v>38706</v>
          </cell>
          <cell r="B36">
            <v>94</v>
          </cell>
          <cell r="C36">
            <v>90</v>
          </cell>
          <cell r="D36">
            <v>86</v>
          </cell>
          <cell r="E36">
            <v>90</v>
          </cell>
          <cell r="F36" t="str">
            <v>n/a</v>
          </cell>
          <cell r="G36" t="str">
            <v>n/a</v>
          </cell>
          <cell r="H36" t="str">
            <v>n/a</v>
          </cell>
          <cell r="I36" t="str">
            <v>n/a</v>
          </cell>
          <cell r="J36">
            <v>0</v>
          </cell>
          <cell r="K36">
            <v>0</v>
          </cell>
        </row>
        <row r="37">
          <cell r="A37">
            <v>38707</v>
          </cell>
          <cell r="B37">
            <v>94</v>
          </cell>
          <cell r="C37">
            <v>90</v>
          </cell>
          <cell r="D37">
            <v>86</v>
          </cell>
          <cell r="E37">
            <v>90</v>
          </cell>
          <cell r="F37" t="str">
            <v>n/a</v>
          </cell>
          <cell r="G37" t="str">
            <v>n/a</v>
          </cell>
          <cell r="H37" t="str">
            <v>n/a</v>
          </cell>
          <cell r="I37" t="str">
            <v>n/a</v>
          </cell>
          <cell r="J37">
            <v>0</v>
          </cell>
          <cell r="K37">
            <v>0</v>
          </cell>
        </row>
        <row r="38">
          <cell r="A38">
            <v>38708</v>
          </cell>
          <cell r="B38">
            <v>94</v>
          </cell>
          <cell r="C38">
            <v>90</v>
          </cell>
          <cell r="D38">
            <v>86</v>
          </cell>
          <cell r="E38">
            <v>90</v>
          </cell>
          <cell r="F38" t="str">
            <v>n/a</v>
          </cell>
          <cell r="G38" t="str">
            <v>n/a</v>
          </cell>
          <cell r="H38" t="str">
            <v>n/a</v>
          </cell>
          <cell r="I38" t="str">
            <v>n/a</v>
          </cell>
          <cell r="J38">
            <v>0</v>
          </cell>
          <cell r="K38">
            <v>0</v>
          </cell>
        </row>
        <row r="39">
          <cell r="A39">
            <v>38709</v>
          </cell>
          <cell r="B39">
            <v>94</v>
          </cell>
          <cell r="C39">
            <v>90</v>
          </cell>
          <cell r="D39">
            <v>86</v>
          </cell>
          <cell r="E39">
            <v>90</v>
          </cell>
          <cell r="F39" t="str">
            <v>n/a</v>
          </cell>
          <cell r="G39" t="str">
            <v>n/a</v>
          </cell>
          <cell r="H39" t="str">
            <v>n/a</v>
          </cell>
          <cell r="I39" t="str">
            <v>n/a</v>
          </cell>
          <cell r="J39">
            <v>0</v>
          </cell>
          <cell r="K39">
            <v>0</v>
          </cell>
        </row>
        <row r="40">
          <cell r="A40">
            <v>38710</v>
          </cell>
          <cell r="B40">
            <v>94</v>
          </cell>
          <cell r="C40">
            <v>90</v>
          </cell>
          <cell r="D40">
            <v>86</v>
          </cell>
          <cell r="E40">
            <v>90</v>
          </cell>
          <cell r="F40" t="str">
            <v>n/a</v>
          </cell>
          <cell r="G40" t="str">
            <v>n/a</v>
          </cell>
          <cell r="H40" t="str">
            <v>n/a</v>
          </cell>
          <cell r="I40" t="str">
            <v>n/a</v>
          </cell>
          <cell r="J40">
            <v>0</v>
          </cell>
          <cell r="K40">
            <v>0</v>
          </cell>
        </row>
        <row r="41">
          <cell r="A41">
            <v>38711</v>
          </cell>
          <cell r="B41">
            <v>94</v>
          </cell>
          <cell r="C41">
            <v>90</v>
          </cell>
          <cell r="D41">
            <v>86</v>
          </cell>
          <cell r="E41">
            <v>90</v>
          </cell>
          <cell r="F41" t="str">
            <v>n/a</v>
          </cell>
          <cell r="G41" t="str">
            <v>n/a</v>
          </cell>
          <cell r="H41" t="str">
            <v>n/a</v>
          </cell>
          <cell r="I41" t="str">
            <v>n/a</v>
          </cell>
          <cell r="J41">
            <v>0</v>
          </cell>
          <cell r="K41">
            <v>0</v>
          </cell>
        </row>
        <row r="42">
          <cell r="A42">
            <v>38712</v>
          </cell>
          <cell r="B42">
            <v>94</v>
          </cell>
          <cell r="C42">
            <v>90</v>
          </cell>
          <cell r="D42">
            <v>86</v>
          </cell>
          <cell r="E42">
            <v>90</v>
          </cell>
          <cell r="F42" t="str">
            <v>n/a</v>
          </cell>
          <cell r="G42" t="str">
            <v>n/a</v>
          </cell>
          <cell r="H42" t="str">
            <v>n/a</v>
          </cell>
          <cell r="I42" t="str">
            <v>n/a</v>
          </cell>
          <cell r="J42">
            <v>0</v>
          </cell>
          <cell r="K42">
            <v>0</v>
          </cell>
        </row>
        <row r="43">
          <cell r="A43">
            <v>38713</v>
          </cell>
          <cell r="B43">
            <v>94</v>
          </cell>
          <cell r="C43">
            <v>90</v>
          </cell>
          <cell r="D43">
            <v>86</v>
          </cell>
          <cell r="E43">
            <v>90</v>
          </cell>
          <cell r="F43" t="str">
            <v>n/a</v>
          </cell>
          <cell r="G43" t="str">
            <v>n/a</v>
          </cell>
          <cell r="H43" t="str">
            <v>n/a</v>
          </cell>
          <cell r="I43" t="str">
            <v>n/a</v>
          </cell>
          <cell r="J43">
            <v>0</v>
          </cell>
          <cell r="K43">
            <v>0</v>
          </cell>
        </row>
        <row r="44">
          <cell r="A44">
            <v>38714</v>
          </cell>
          <cell r="B44">
            <v>94</v>
          </cell>
          <cell r="C44">
            <v>90</v>
          </cell>
          <cell r="D44">
            <v>86</v>
          </cell>
          <cell r="E44">
            <v>90</v>
          </cell>
          <cell r="F44" t="str">
            <v>n/a</v>
          </cell>
          <cell r="G44" t="str">
            <v>n/a</v>
          </cell>
          <cell r="H44" t="str">
            <v>n/a</v>
          </cell>
          <cell r="I44" t="str">
            <v>n/a</v>
          </cell>
          <cell r="J44">
            <v>0</v>
          </cell>
          <cell r="K44">
            <v>0</v>
          </cell>
        </row>
        <row r="45">
          <cell r="A45">
            <v>38715</v>
          </cell>
          <cell r="B45">
            <v>94</v>
          </cell>
          <cell r="C45">
            <v>90</v>
          </cell>
          <cell r="D45">
            <v>86</v>
          </cell>
          <cell r="E45">
            <v>90</v>
          </cell>
          <cell r="F45" t="str">
            <v>n/a</v>
          </cell>
          <cell r="G45" t="str">
            <v>n/a</v>
          </cell>
          <cell r="H45" t="str">
            <v>n/a</v>
          </cell>
          <cell r="I45" t="str">
            <v>n/a</v>
          </cell>
          <cell r="J45">
            <v>0</v>
          </cell>
          <cell r="K45">
            <v>0</v>
          </cell>
        </row>
        <row r="46">
          <cell r="A46">
            <v>38716</v>
          </cell>
          <cell r="B46">
            <v>94</v>
          </cell>
          <cell r="C46">
            <v>90</v>
          </cell>
          <cell r="D46">
            <v>86</v>
          </cell>
          <cell r="E46">
            <v>90</v>
          </cell>
          <cell r="F46" t="str">
            <v>n/a</v>
          </cell>
          <cell r="G46" t="str">
            <v>n/a</v>
          </cell>
          <cell r="H46" t="str">
            <v>n/a</v>
          </cell>
          <cell r="I46" t="str">
            <v>n/a</v>
          </cell>
          <cell r="J46">
            <v>0</v>
          </cell>
          <cell r="K46">
            <v>0</v>
          </cell>
        </row>
        <row r="47">
          <cell r="A47">
            <v>38717</v>
          </cell>
          <cell r="B47">
            <v>94</v>
          </cell>
          <cell r="C47">
            <v>90</v>
          </cell>
          <cell r="D47">
            <v>86</v>
          </cell>
          <cell r="E47">
            <v>90</v>
          </cell>
          <cell r="F47" t="str">
            <v>n/a</v>
          </cell>
          <cell r="G47" t="str">
            <v>n/a</v>
          </cell>
          <cell r="H47" t="str">
            <v>n/a</v>
          </cell>
          <cell r="I47" t="str">
            <v>n/a</v>
          </cell>
          <cell r="J47">
            <v>0</v>
          </cell>
          <cell r="K47">
            <v>0</v>
          </cell>
        </row>
        <row r="48">
          <cell r="A48">
            <v>38718</v>
          </cell>
          <cell r="B48">
            <v>90</v>
          </cell>
          <cell r="C48">
            <v>90</v>
          </cell>
          <cell r="D48">
            <v>87</v>
          </cell>
          <cell r="E48">
            <v>90</v>
          </cell>
          <cell r="F48" t="str">
            <v>n/a</v>
          </cell>
          <cell r="G48" t="str">
            <v>n/a</v>
          </cell>
          <cell r="H48" t="str">
            <v>n/a</v>
          </cell>
          <cell r="I48" t="str">
            <v>n/a</v>
          </cell>
          <cell r="J48">
            <v>0</v>
          </cell>
          <cell r="K48">
            <v>0</v>
          </cell>
        </row>
        <row r="49">
          <cell r="A49">
            <v>38719</v>
          </cell>
          <cell r="B49">
            <v>90</v>
          </cell>
          <cell r="C49">
            <v>90</v>
          </cell>
          <cell r="D49">
            <v>87</v>
          </cell>
          <cell r="E49">
            <v>90</v>
          </cell>
          <cell r="F49" t="str">
            <v>n/a</v>
          </cell>
          <cell r="G49" t="str">
            <v>n/a</v>
          </cell>
          <cell r="H49" t="str">
            <v>n/a</v>
          </cell>
          <cell r="I49" t="str">
            <v>n/a</v>
          </cell>
          <cell r="J49">
            <v>0</v>
          </cell>
          <cell r="K49">
            <v>0</v>
          </cell>
        </row>
        <row r="50">
          <cell r="A50">
            <v>38720</v>
          </cell>
          <cell r="B50">
            <v>90</v>
          </cell>
          <cell r="C50">
            <v>90</v>
          </cell>
          <cell r="D50">
            <v>87</v>
          </cell>
          <cell r="E50">
            <v>90</v>
          </cell>
          <cell r="F50" t="str">
            <v>n/a</v>
          </cell>
          <cell r="G50" t="str">
            <v>n/a</v>
          </cell>
          <cell r="H50" t="str">
            <v>n/a</v>
          </cell>
          <cell r="I50" t="str">
            <v>n/a</v>
          </cell>
          <cell r="J50">
            <v>0</v>
          </cell>
          <cell r="K50">
            <v>0</v>
          </cell>
        </row>
        <row r="51">
          <cell r="A51">
            <v>38721</v>
          </cell>
          <cell r="B51">
            <v>90</v>
          </cell>
          <cell r="C51">
            <v>90</v>
          </cell>
          <cell r="D51">
            <v>87</v>
          </cell>
          <cell r="E51">
            <v>90</v>
          </cell>
          <cell r="F51" t="str">
            <v>n/a</v>
          </cell>
          <cell r="G51" t="str">
            <v>n/a</v>
          </cell>
          <cell r="H51" t="str">
            <v>n/a</v>
          </cell>
          <cell r="I51" t="str">
            <v>n/a</v>
          </cell>
          <cell r="J51">
            <v>0</v>
          </cell>
          <cell r="K51">
            <v>0</v>
          </cell>
        </row>
        <row r="52">
          <cell r="A52">
            <v>38722</v>
          </cell>
          <cell r="B52">
            <v>90</v>
          </cell>
          <cell r="C52">
            <v>90</v>
          </cell>
          <cell r="D52">
            <v>87</v>
          </cell>
          <cell r="E52">
            <v>90</v>
          </cell>
          <cell r="F52" t="str">
            <v>n/a</v>
          </cell>
          <cell r="G52" t="str">
            <v>n/a</v>
          </cell>
          <cell r="H52" t="str">
            <v>n/a</v>
          </cell>
          <cell r="I52" t="str">
            <v>n/a</v>
          </cell>
          <cell r="J52">
            <v>0</v>
          </cell>
          <cell r="K52">
            <v>0</v>
          </cell>
        </row>
        <row r="53">
          <cell r="A53">
            <v>38723</v>
          </cell>
          <cell r="B53">
            <v>90</v>
          </cell>
          <cell r="C53">
            <v>90</v>
          </cell>
          <cell r="D53">
            <v>87</v>
          </cell>
          <cell r="E53">
            <v>90</v>
          </cell>
          <cell r="F53" t="str">
            <v>n/a</v>
          </cell>
          <cell r="G53" t="str">
            <v>n/a</v>
          </cell>
          <cell r="H53" t="str">
            <v>n/a</v>
          </cell>
          <cell r="I53" t="str">
            <v>n/a</v>
          </cell>
          <cell r="J53">
            <v>0</v>
          </cell>
          <cell r="K53">
            <v>0</v>
          </cell>
        </row>
        <row r="54">
          <cell r="A54">
            <v>38724</v>
          </cell>
          <cell r="B54">
            <v>90</v>
          </cell>
          <cell r="C54">
            <v>90</v>
          </cell>
          <cell r="D54">
            <v>87</v>
          </cell>
          <cell r="E54">
            <v>90</v>
          </cell>
          <cell r="F54" t="str">
            <v>n/a</v>
          </cell>
          <cell r="G54" t="str">
            <v>n/a</v>
          </cell>
          <cell r="H54" t="str">
            <v>n/a</v>
          </cell>
          <cell r="I54" t="str">
            <v>n/a</v>
          </cell>
          <cell r="J54">
            <v>0</v>
          </cell>
          <cell r="K54">
            <v>0</v>
          </cell>
        </row>
        <row r="55">
          <cell r="A55">
            <v>38725</v>
          </cell>
          <cell r="B55">
            <v>90</v>
          </cell>
          <cell r="C55">
            <v>90</v>
          </cell>
          <cell r="D55">
            <v>87</v>
          </cell>
          <cell r="E55">
            <v>90</v>
          </cell>
          <cell r="F55" t="str">
            <v>n/a</v>
          </cell>
          <cell r="G55" t="str">
            <v>n/a</v>
          </cell>
          <cell r="H55" t="str">
            <v>n/a</v>
          </cell>
          <cell r="I55" t="str">
            <v>n/a</v>
          </cell>
          <cell r="J55">
            <v>0</v>
          </cell>
          <cell r="K55">
            <v>0</v>
          </cell>
        </row>
        <row r="56">
          <cell r="A56">
            <v>38726</v>
          </cell>
          <cell r="B56">
            <v>90</v>
          </cell>
          <cell r="C56">
            <v>90</v>
          </cell>
          <cell r="D56">
            <v>87</v>
          </cell>
          <cell r="E56">
            <v>90</v>
          </cell>
          <cell r="F56" t="str">
            <v>n/a</v>
          </cell>
          <cell r="G56" t="str">
            <v>n/a</v>
          </cell>
          <cell r="H56" t="str">
            <v>n/a</v>
          </cell>
          <cell r="I56" t="str">
            <v>n/a</v>
          </cell>
          <cell r="J56">
            <v>0</v>
          </cell>
          <cell r="K56">
            <v>0</v>
          </cell>
        </row>
        <row r="57">
          <cell r="A57">
            <v>38727</v>
          </cell>
          <cell r="B57">
            <v>90</v>
          </cell>
          <cell r="C57">
            <v>90</v>
          </cell>
          <cell r="D57">
            <v>87</v>
          </cell>
          <cell r="E57">
            <v>90</v>
          </cell>
          <cell r="F57" t="str">
            <v>n/a</v>
          </cell>
          <cell r="G57" t="str">
            <v>n/a</v>
          </cell>
          <cell r="H57" t="str">
            <v>n/a</v>
          </cell>
          <cell r="I57" t="str">
            <v>n/a</v>
          </cell>
          <cell r="J57">
            <v>0</v>
          </cell>
          <cell r="K57">
            <v>0</v>
          </cell>
        </row>
        <row r="58">
          <cell r="A58">
            <v>38728</v>
          </cell>
          <cell r="B58">
            <v>90</v>
          </cell>
          <cell r="C58">
            <v>90</v>
          </cell>
          <cell r="D58">
            <v>87</v>
          </cell>
          <cell r="E58">
            <v>90</v>
          </cell>
          <cell r="F58" t="str">
            <v>n/a</v>
          </cell>
          <cell r="G58" t="str">
            <v>n/a</v>
          </cell>
          <cell r="H58" t="str">
            <v>n/a</v>
          </cell>
          <cell r="I58" t="str">
            <v>n/a</v>
          </cell>
          <cell r="J58">
            <v>0</v>
          </cell>
          <cell r="K58">
            <v>0</v>
          </cell>
        </row>
        <row r="59">
          <cell r="A59">
            <v>38729</v>
          </cell>
          <cell r="B59">
            <v>90</v>
          </cell>
          <cell r="C59">
            <v>90</v>
          </cell>
          <cell r="D59">
            <v>87</v>
          </cell>
          <cell r="E59">
            <v>90</v>
          </cell>
          <cell r="F59" t="str">
            <v>n/a</v>
          </cell>
          <cell r="G59" t="str">
            <v>n/a</v>
          </cell>
          <cell r="H59" t="str">
            <v>n/a</v>
          </cell>
          <cell r="I59" t="str">
            <v>n/a</v>
          </cell>
          <cell r="J59">
            <v>0</v>
          </cell>
          <cell r="K59">
            <v>0</v>
          </cell>
        </row>
        <row r="60">
          <cell r="A60">
            <v>38730</v>
          </cell>
          <cell r="B60">
            <v>90</v>
          </cell>
          <cell r="C60">
            <v>90</v>
          </cell>
          <cell r="D60">
            <v>87</v>
          </cell>
          <cell r="E60">
            <v>90</v>
          </cell>
          <cell r="F60" t="str">
            <v>n/a</v>
          </cell>
          <cell r="G60" t="str">
            <v>n/a</v>
          </cell>
          <cell r="H60" t="str">
            <v>n/a</v>
          </cell>
          <cell r="I60" t="str">
            <v>n/a</v>
          </cell>
          <cell r="J60">
            <v>0</v>
          </cell>
          <cell r="K60">
            <v>0</v>
          </cell>
        </row>
        <row r="61">
          <cell r="A61">
            <v>38731</v>
          </cell>
          <cell r="B61">
            <v>90</v>
          </cell>
          <cell r="C61">
            <v>90</v>
          </cell>
          <cell r="D61">
            <v>87</v>
          </cell>
          <cell r="E61">
            <v>90</v>
          </cell>
          <cell r="F61" t="str">
            <v>n/a</v>
          </cell>
          <cell r="G61" t="str">
            <v>n/a</v>
          </cell>
          <cell r="H61" t="str">
            <v>n/a</v>
          </cell>
          <cell r="I61" t="str">
            <v>n/a</v>
          </cell>
          <cell r="J61">
            <v>0</v>
          </cell>
          <cell r="K61">
            <v>0</v>
          </cell>
        </row>
        <row r="62">
          <cell r="A62">
            <v>38732</v>
          </cell>
          <cell r="B62">
            <v>90</v>
          </cell>
          <cell r="C62">
            <v>90</v>
          </cell>
          <cell r="D62">
            <v>87</v>
          </cell>
          <cell r="E62">
            <v>90</v>
          </cell>
          <cell r="F62" t="str">
            <v>n/a</v>
          </cell>
          <cell r="G62" t="str">
            <v>n/a</v>
          </cell>
          <cell r="H62" t="str">
            <v>n/a</v>
          </cell>
          <cell r="I62" t="str">
            <v>n/a</v>
          </cell>
          <cell r="J62">
            <v>0</v>
          </cell>
          <cell r="K62">
            <v>0</v>
          </cell>
        </row>
        <row r="63">
          <cell r="A63">
            <v>38733</v>
          </cell>
          <cell r="B63">
            <v>90</v>
          </cell>
          <cell r="C63">
            <v>90</v>
          </cell>
          <cell r="D63">
            <v>87</v>
          </cell>
          <cell r="E63">
            <v>90</v>
          </cell>
          <cell r="F63" t="str">
            <v>n/a</v>
          </cell>
          <cell r="G63" t="str">
            <v>n/a</v>
          </cell>
          <cell r="H63" t="str">
            <v>n/a</v>
          </cell>
          <cell r="I63" t="str">
            <v>n/a</v>
          </cell>
          <cell r="J63">
            <v>0</v>
          </cell>
          <cell r="K63">
            <v>0</v>
          </cell>
        </row>
        <row r="64">
          <cell r="A64">
            <v>38734</v>
          </cell>
          <cell r="B64">
            <v>90</v>
          </cell>
          <cell r="C64">
            <v>90</v>
          </cell>
          <cell r="D64">
            <v>87</v>
          </cell>
          <cell r="E64">
            <v>90</v>
          </cell>
          <cell r="F64" t="str">
            <v>n/a</v>
          </cell>
          <cell r="G64" t="str">
            <v>n/a</v>
          </cell>
          <cell r="H64" t="str">
            <v>n/a</v>
          </cell>
          <cell r="I64" t="str">
            <v>n/a</v>
          </cell>
          <cell r="J64">
            <v>0</v>
          </cell>
          <cell r="K64">
            <v>0</v>
          </cell>
        </row>
        <row r="65">
          <cell r="A65">
            <v>38735</v>
          </cell>
          <cell r="B65">
            <v>90</v>
          </cell>
          <cell r="C65">
            <v>90</v>
          </cell>
          <cell r="D65">
            <v>87</v>
          </cell>
          <cell r="E65">
            <v>90</v>
          </cell>
          <cell r="F65" t="str">
            <v>n/a</v>
          </cell>
          <cell r="G65" t="str">
            <v>n/a</v>
          </cell>
          <cell r="H65" t="str">
            <v>n/a</v>
          </cell>
          <cell r="I65" t="str">
            <v>n/a</v>
          </cell>
          <cell r="J65">
            <v>0</v>
          </cell>
          <cell r="K65">
            <v>0</v>
          </cell>
        </row>
        <row r="66">
          <cell r="A66">
            <v>38736</v>
          </cell>
          <cell r="B66">
            <v>90</v>
          </cell>
          <cell r="C66">
            <v>90</v>
          </cell>
          <cell r="D66">
            <v>87</v>
          </cell>
          <cell r="E66">
            <v>90</v>
          </cell>
          <cell r="F66" t="str">
            <v>n/a</v>
          </cell>
          <cell r="G66" t="str">
            <v>n/a</v>
          </cell>
          <cell r="H66" t="str">
            <v>n/a</v>
          </cell>
          <cell r="I66" t="str">
            <v>n/a</v>
          </cell>
          <cell r="J66">
            <v>0</v>
          </cell>
          <cell r="K66">
            <v>0</v>
          </cell>
        </row>
        <row r="67">
          <cell r="A67">
            <v>38737</v>
          </cell>
          <cell r="B67">
            <v>90</v>
          </cell>
          <cell r="C67">
            <v>90</v>
          </cell>
          <cell r="D67">
            <v>87</v>
          </cell>
          <cell r="E67">
            <v>90</v>
          </cell>
          <cell r="F67" t="str">
            <v>n/a</v>
          </cell>
          <cell r="G67" t="str">
            <v>n/a</v>
          </cell>
          <cell r="H67" t="str">
            <v>n/a</v>
          </cell>
          <cell r="I67" t="str">
            <v>n/a</v>
          </cell>
          <cell r="J67">
            <v>0</v>
          </cell>
          <cell r="K67">
            <v>0</v>
          </cell>
        </row>
        <row r="68">
          <cell r="A68">
            <v>38738</v>
          </cell>
          <cell r="B68">
            <v>90</v>
          </cell>
          <cell r="C68">
            <v>90</v>
          </cell>
          <cell r="D68">
            <v>87</v>
          </cell>
          <cell r="E68">
            <v>90</v>
          </cell>
          <cell r="F68" t="str">
            <v>n/a</v>
          </cell>
          <cell r="G68" t="str">
            <v>n/a</v>
          </cell>
          <cell r="H68" t="str">
            <v>n/a</v>
          </cell>
          <cell r="I68" t="str">
            <v>n/a</v>
          </cell>
          <cell r="J68">
            <v>0</v>
          </cell>
          <cell r="K68">
            <v>0</v>
          </cell>
        </row>
        <row r="69">
          <cell r="A69">
            <v>38739</v>
          </cell>
          <cell r="B69">
            <v>90</v>
          </cell>
          <cell r="C69">
            <v>90</v>
          </cell>
          <cell r="D69">
            <v>87</v>
          </cell>
          <cell r="E69">
            <v>90</v>
          </cell>
          <cell r="F69" t="str">
            <v>n/a</v>
          </cell>
          <cell r="G69" t="str">
            <v>n/a</v>
          </cell>
          <cell r="H69" t="str">
            <v>n/a</v>
          </cell>
          <cell r="I69" t="str">
            <v>n/a</v>
          </cell>
          <cell r="J69">
            <v>0</v>
          </cell>
          <cell r="K69">
            <v>0</v>
          </cell>
        </row>
        <row r="70">
          <cell r="A70">
            <v>38740</v>
          </cell>
          <cell r="B70">
            <v>90</v>
          </cell>
          <cell r="C70">
            <v>90</v>
          </cell>
          <cell r="D70">
            <v>87</v>
          </cell>
          <cell r="E70">
            <v>90</v>
          </cell>
          <cell r="F70" t="str">
            <v>n/a</v>
          </cell>
          <cell r="G70" t="str">
            <v>n/a</v>
          </cell>
          <cell r="H70" t="str">
            <v>n/a</v>
          </cell>
          <cell r="I70" t="str">
            <v>n/a</v>
          </cell>
          <cell r="J70">
            <v>0</v>
          </cell>
          <cell r="K70">
            <v>0</v>
          </cell>
        </row>
        <row r="71">
          <cell r="A71">
            <v>38741</v>
          </cell>
          <cell r="B71">
            <v>90</v>
          </cell>
          <cell r="C71">
            <v>90</v>
          </cell>
          <cell r="D71">
            <v>87</v>
          </cell>
          <cell r="E71">
            <v>90</v>
          </cell>
          <cell r="F71" t="str">
            <v>n/a</v>
          </cell>
          <cell r="G71" t="str">
            <v>n/a</v>
          </cell>
          <cell r="H71" t="str">
            <v>n/a</v>
          </cell>
          <cell r="I71" t="str">
            <v>n/a</v>
          </cell>
          <cell r="J71">
            <v>0</v>
          </cell>
          <cell r="K71">
            <v>0</v>
          </cell>
        </row>
        <row r="72">
          <cell r="A72">
            <v>38742</v>
          </cell>
          <cell r="B72">
            <v>90</v>
          </cell>
          <cell r="C72">
            <v>90</v>
          </cell>
          <cell r="D72">
            <v>87</v>
          </cell>
          <cell r="E72">
            <v>90</v>
          </cell>
          <cell r="F72" t="str">
            <v>n/a</v>
          </cell>
          <cell r="G72" t="str">
            <v>n/a</v>
          </cell>
          <cell r="H72" t="str">
            <v>n/a</v>
          </cell>
          <cell r="I72" t="str">
            <v>n/a</v>
          </cell>
          <cell r="J72">
            <v>0</v>
          </cell>
          <cell r="K72">
            <v>0</v>
          </cell>
        </row>
        <row r="73">
          <cell r="A73">
            <v>38743</v>
          </cell>
          <cell r="B73">
            <v>90</v>
          </cell>
          <cell r="C73">
            <v>90</v>
          </cell>
          <cell r="D73">
            <v>87</v>
          </cell>
          <cell r="E73">
            <v>90</v>
          </cell>
          <cell r="F73" t="str">
            <v>n/a</v>
          </cell>
          <cell r="G73" t="str">
            <v>n/a</v>
          </cell>
          <cell r="H73" t="str">
            <v>n/a</v>
          </cell>
          <cell r="I73" t="str">
            <v>n/a</v>
          </cell>
          <cell r="J73">
            <v>0</v>
          </cell>
          <cell r="K73">
            <v>0</v>
          </cell>
        </row>
        <row r="74">
          <cell r="A74">
            <v>38744</v>
          </cell>
          <cell r="B74">
            <v>90</v>
          </cell>
          <cell r="C74">
            <v>90</v>
          </cell>
          <cell r="D74">
            <v>87</v>
          </cell>
          <cell r="E74">
            <v>90</v>
          </cell>
          <cell r="F74" t="str">
            <v>n/a</v>
          </cell>
          <cell r="G74" t="str">
            <v>n/a</v>
          </cell>
          <cell r="H74" t="str">
            <v>n/a</v>
          </cell>
          <cell r="I74" t="str">
            <v>n/a</v>
          </cell>
          <cell r="J74">
            <v>0</v>
          </cell>
          <cell r="K74">
            <v>0</v>
          </cell>
        </row>
        <row r="75">
          <cell r="A75">
            <v>38745</v>
          </cell>
          <cell r="B75">
            <v>90</v>
          </cell>
          <cell r="C75">
            <v>90</v>
          </cell>
          <cell r="D75">
            <v>87</v>
          </cell>
          <cell r="E75">
            <v>90</v>
          </cell>
          <cell r="F75" t="str">
            <v>n/a</v>
          </cell>
          <cell r="G75" t="str">
            <v>n/a</v>
          </cell>
          <cell r="H75" t="str">
            <v>n/a</v>
          </cell>
          <cell r="I75" t="str">
            <v>n/a</v>
          </cell>
          <cell r="J75">
            <v>0</v>
          </cell>
          <cell r="K75">
            <v>0</v>
          </cell>
        </row>
        <row r="76">
          <cell r="A76">
            <v>38746</v>
          </cell>
          <cell r="B76">
            <v>90</v>
          </cell>
          <cell r="C76">
            <v>90</v>
          </cell>
          <cell r="D76">
            <v>87</v>
          </cell>
          <cell r="E76">
            <v>90</v>
          </cell>
          <cell r="F76" t="str">
            <v>n/a</v>
          </cell>
          <cell r="G76" t="str">
            <v>n/a</v>
          </cell>
          <cell r="H76" t="str">
            <v>n/a</v>
          </cell>
          <cell r="I76" t="str">
            <v>n/a</v>
          </cell>
          <cell r="J76">
            <v>0</v>
          </cell>
          <cell r="K76">
            <v>0</v>
          </cell>
        </row>
        <row r="77">
          <cell r="A77">
            <v>38747</v>
          </cell>
          <cell r="B77">
            <v>90</v>
          </cell>
          <cell r="C77">
            <v>90</v>
          </cell>
          <cell r="D77">
            <v>87</v>
          </cell>
          <cell r="E77">
            <v>90</v>
          </cell>
          <cell r="F77" t="str">
            <v>n/a</v>
          </cell>
          <cell r="G77" t="str">
            <v>n/a</v>
          </cell>
          <cell r="H77" t="str">
            <v>n/a</v>
          </cell>
          <cell r="I77" t="str">
            <v>n/a</v>
          </cell>
          <cell r="J77">
            <v>0</v>
          </cell>
          <cell r="K77">
            <v>0</v>
          </cell>
        </row>
        <row r="78">
          <cell r="A78">
            <v>38748</v>
          </cell>
          <cell r="B78">
            <v>90</v>
          </cell>
          <cell r="C78">
            <v>90</v>
          </cell>
          <cell r="D78">
            <v>87</v>
          </cell>
          <cell r="E78">
            <v>90</v>
          </cell>
          <cell r="F78" t="str">
            <v>n/a</v>
          </cell>
          <cell r="G78" t="str">
            <v>n/a</v>
          </cell>
          <cell r="H78" t="str">
            <v>n/a</v>
          </cell>
          <cell r="I78" t="str">
            <v>n/a</v>
          </cell>
          <cell r="J78">
            <v>0</v>
          </cell>
          <cell r="K78">
            <v>0</v>
          </cell>
        </row>
        <row r="79">
          <cell r="A79">
            <v>38749</v>
          </cell>
          <cell r="B79">
            <v>42</v>
          </cell>
          <cell r="C79">
            <v>90</v>
          </cell>
          <cell r="D79">
            <v>98</v>
          </cell>
          <cell r="E79">
            <v>90</v>
          </cell>
          <cell r="F79" t="str">
            <v>n/a</v>
          </cell>
          <cell r="G79" t="str">
            <v>n/a</v>
          </cell>
          <cell r="H79" t="str">
            <v>n/a</v>
          </cell>
          <cell r="I79" t="str">
            <v>n/a</v>
          </cell>
          <cell r="J79">
            <v>0</v>
          </cell>
          <cell r="K79">
            <v>0</v>
          </cell>
        </row>
        <row r="80">
          <cell r="A80">
            <v>38750</v>
          </cell>
          <cell r="B80">
            <v>97</v>
          </cell>
          <cell r="C80">
            <v>90</v>
          </cell>
          <cell r="D80">
            <v>78</v>
          </cell>
          <cell r="E80">
            <v>90</v>
          </cell>
          <cell r="F80" t="str">
            <v>n/a</v>
          </cell>
          <cell r="G80" t="str">
            <v>n/a</v>
          </cell>
          <cell r="H80" t="str">
            <v>n/a</v>
          </cell>
          <cell r="I80" t="str">
            <v>n/a</v>
          </cell>
          <cell r="J80">
            <v>0</v>
          </cell>
          <cell r="K80">
            <v>0</v>
          </cell>
        </row>
        <row r="81">
          <cell r="A81">
            <v>38751</v>
          </cell>
          <cell r="B81">
            <v>93</v>
          </cell>
          <cell r="C81">
            <v>90</v>
          </cell>
          <cell r="D81">
            <v>76</v>
          </cell>
          <cell r="E81">
            <v>90</v>
          </cell>
          <cell r="F81" t="str">
            <v>n/a</v>
          </cell>
          <cell r="G81" t="str">
            <v>n/a</v>
          </cell>
          <cell r="H81" t="str">
            <v>n/a</v>
          </cell>
          <cell r="I81" t="str">
            <v>n/a</v>
          </cell>
          <cell r="J81">
            <v>0</v>
          </cell>
          <cell r="K81">
            <v>0</v>
          </cell>
        </row>
        <row r="82">
          <cell r="A82">
            <v>38752</v>
          </cell>
          <cell r="B82">
            <v>63</v>
          </cell>
          <cell r="C82">
            <v>90</v>
          </cell>
          <cell r="D82">
            <v>94</v>
          </cell>
          <cell r="E82">
            <v>90</v>
          </cell>
          <cell r="F82" t="str">
            <v>n/a</v>
          </cell>
          <cell r="G82" t="str">
            <v>n/a</v>
          </cell>
          <cell r="H82" t="str">
            <v>n/a</v>
          </cell>
          <cell r="I82" t="str">
            <v>n/a</v>
          </cell>
          <cell r="J82">
            <v>0</v>
          </cell>
          <cell r="K82">
            <v>0</v>
          </cell>
        </row>
        <row r="83">
          <cell r="A83">
            <v>38753</v>
          </cell>
          <cell r="B83">
            <v>100</v>
          </cell>
          <cell r="C83">
            <v>90</v>
          </cell>
          <cell r="D83">
            <v>81</v>
          </cell>
          <cell r="E83">
            <v>90</v>
          </cell>
          <cell r="F83" t="str">
            <v>n/a</v>
          </cell>
          <cell r="G83" t="str">
            <v>n/a</v>
          </cell>
          <cell r="H83" t="str">
            <v>n/a</v>
          </cell>
          <cell r="I83" t="str">
            <v>n/a</v>
          </cell>
          <cell r="J83">
            <v>0</v>
          </cell>
          <cell r="K83">
            <v>0</v>
          </cell>
        </row>
        <row r="84">
          <cell r="A84">
            <v>38754</v>
          </cell>
          <cell r="B84">
            <v>86</v>
          </cell>
          <cell r="C84">
            <v>90</v>
          </cell>
          <cell r="D84">
            <v>96</v>
          </cell>
          <cell r="E84">
            <v>90</v>
          </cell>
          <cell r="F84" t="str">
            <v>n/a</v>
          </cell>
          <cell r="G84" t="str">
            <v>n/a</v>
          </cell>
          <cell r="H84" t="str">
            <v>n/a</v>
          </cell>
          <cell r="I84" t="str">
            <v>n/a</v>
          </cell>
          <cell r="J84">
            <v>0</v>
          </cell>
          <cell r="K84">
            <v>0</v>
          </cell>
        </row>
        <row r="85">
          <cell r="A85">
            <v>38755</v>
          </cell>
          <cell r="B85">
            <v>97</v>
          </cell>
          <cell r="C85">
            <v>90</v>
          </cell>
          <cell r="D85">
            <v>98</v>
          </cell>
          <cell r="E85">
            <v>90</v>
          </cell>
          <cell r="F85" t="str">
            <v>n/a</v>
          </cell>
          <cell r="G85" t="str">
            <v>n/a</v>
          </cell>
          <cell r="H85" t="str">
            <v>n/a</v>
          </cell>
          <cell r="I85" t="str">
            <v>n/a</v>
          </cell>
          <cell r="J85">
            <v>0</v>
          </cell>
          <cell r="K85">
            <v>0</v>
          </cell>
        </row>
        <row r="86">
          <cell r="A86">
            <v>38756</v>
          </cell>
          <cell r="B86">
            <v>66</v>
          </cell>
          <cell r="C86">
            <v>90</v>
          </cell>
          <cell r="D86">
            <v>98</v>
          </cell>
          <cell r="E86">
            <v>90</v>
          </cell>
          <cell r="F86" t="str">
            <v>n/a</v>
          </cell>
          <cell r="G86" t="str">
            <v>n/a</v>
          </cell>
          <cell r="H86" t="str">
            <v>n/a</v>
          </cell>
          <cell r="I86" t="str">
            <v>n/a</v>
          </cell>
          <cell r="J86">
            <v>0</v>
          </cell>
          <cell r="K86">
            <v>0</v>
          </cell>
        </row>
        <row r="87">
          <cell r="A87">
            <v>38757</v>
          </cell>
          <cell r="B87">
            <v>100</v>
          </cell>
          <cell r="C87">
            <v>90</v>
          </cell>
          <cell r="D87">
            <v>64</v>
          </cell>
          <cell r="E87">
            <v>90</v>
          </cell>
          <cell r="F87" t="str">
            <v>n/a</v>
          </cell>
          <cell r="G87" t="str">
            <v>n/a</v>
          </cell>
          <cell r="H87" t="str">
            <v>n/a</v>
          </cell>
          <cell r="I87" t="str">
            <v>n/a</v>
          </cell>
          <cell r="J87">
            <v>0</v>
          </cell>
          <cell r="K87">
            <v>0</v>
          </cell>
        </row>
        <row r="88">
          <cell r="A88">
            <v>38758</v>
          </cell>
          <cell r="B88">
            <v>87</v>
          </cell>
          <cell r="C88">
            <v>90</v>
          </cell>
          <cell r="D88">
            <v>89</v>
          </cell>
          <cell r="E88">
            <v>90</v>
          </cell>
          <cell r="F88" t="str">
            <v>n/a</v>
          </cell>
          <cell r="G88" t="str">
            <v>n/a</v>
          </cell>
          <cell r="H88" t="str">
            <v>n/a</v>
          </cell>
          <cell r="I88" t="str">
            <v>n/a</v>
          </cell>
          <cell r="J88">
            <v>0</v>
          </cell>
          <cell r="K88">
            <v>0</v>
          </cell>
        </row>
        <row r="89">
          <cell r="A89">
            <v>38759</v>
          </cell>
          <cell r="B89">
            <v>99</v>
          </cell>
          <cell r="C89">
            <v>90</v>
          </cell>
          <cell r="D89">
            <v>98</v>
          </cell>
          <cell r="E89">
            <v>90</v>
          </cell>
          <cell r="F89" t="str">
            <v>n/a</v>
          </cell>
          <cell r="G89" t="str">
            <v>n/a</v>
          </cell>
          <cell r="H89" t="str">
            <v>n/a</v>
          </cell>
          <cell r="I89" t="str">
            <v>n/a</v>
          </cell>
          <cell r="J89">
            <v>0</v>
          </cell>
          <cell r="K89">
            <v>0</v>
          </cell>
        </row>
        <row r="90">
          <cell r="A90">
            <v>38760</v>
          </cell>
          <cell r="B90">
            <v>96</v>
          </cell>
          <cell r="C90">
            <v>90</v>
          </cell>
          <cell r="D90">
            <v>99</v>
          </cell>
          <cell r="E90">
            <v>90</v>
          </cell>
          <cell r="F90" t="str">
            <v>n/a</v>
          </cell>
          <cell r="G90" t="str">
            <v>n/a</v>
          </cell>
          <cell r="H90" t="str">
            <v>n/a</v>
          </cell>
          <cell r="I90" t="str">
            <v>n/a</v>
          </cell>
          <cell r="J90">
            <v>0</v>
          </cell>
          <cell r="K90">
            <v>0</v>
          </cell>
        </row>
        <row r="91">
          <cell r="A91">
            <v>38761</v>
          </cell>
          <cell r="B91">
            <v>64</v>
          </cell>
          <cell r="C91">
            <v>90</v>
          </cell>
          <cell r="D91">
            <v>90</v>
          </cell>
          <cell r="E91">
            <v>90</v>
          </cell>
          <cell r="F91" t="str">
            <v>n/a</v>
          </cell>
          <cell r="G91" t="str">
            <v>n/a</v>
          </cell>
          <cell r="H91" t="str">
            <v>n/a</v>
          </cell>
          <cell r="I91" t="str">
            <v>n/a</v>
          </cell>
          <cell r="J91">
            <v>0</v>
          </cell>
          <cell r="K91">
            <v>0</v>
          </cell>
        </row>
        <row r="92">
          <cell r="A92">
            <v>38762</v>
          </cell>
          <cell r="B92">
            <v>83</v>
          </cell>
          <cell r="C92">
            <v>90</v>
          </cell>
          <cell r="D92">
            <v>88</v>
          </cell>
          <cell r="E92">
            <v>90</v>
          </cell>
          <cell r="F92" t="str">
            <v>n/a</v>
          </cell>
          <cell r="G92" t="str">
            <v>n/a</v>
          </cell>
          <cell r="H92" t="str">
            <v>n/a</v>
          </cell>
          <cell r="I92" t="str">
            <v>n/a</v>
          </cell>
          <cell r="J92">
            <v>0</v>
          </cell>
          <cell r="K92">
            <v>0</v>
          </cell>
        </row>
        <row r="93">
          <cell r="A93">
            <v>38763</v>
          </cell>
          <cell r="B93">
            <v>97</v>
          </cell>
          <cell r="C93">
            <v>90</v>
          </cell>
          <cell r="D93">
            <v>63</v>
          </cell>
          <cell r="E93">
            <v>90</v>
          </cell>
          <cell r="F93" t="str">
            <v>n/a</v>
          </cell>
          <cell r="G93" t="str">
            <v>n/a</v>
          </cell>
          <cell r="H93" t="str">
            <v>n/a</v>
          </cell>
          <cell r="I93" t="str">
            <v>n/a</v>
          </cell>
          <cell r="J93">
            <v>0</v>
          </cell>
          <cell r="K93">
            <v>0</v>
          </cell>
        </row>
        <row r="94">
          <cell r="A94">
            <v>38764</v>
          </cell>
          <cell r="B94">
            <v>37</v>
          </cell>
          <cell r="C94">
            <v>90</v>
          </cell>
          <cell r="D94">
            <v>93</v>
          </cell>
          <cell r="E94">
            <v>90</v>
          </cell>
          <cell r="F94" t="str">
            <v>n/a</v>
          </cell>
          <cell r="G94" t="str">
            <v>n/a</v>
          </cell>
          <cell r="H94" t="str">
            <v>n/a</v>
          </cell>
          <cell r="I94" t="str">
            <v>n/a</v>
          </cell>
          <cell r="J94">
            <v>0</v>
          </cell>
          <cell r="K94">
            <v>0</v>
          </cell>
        </row>
        <row r="95">
          <cell r="A95">
            <v>38765</v>
          </cell>
          <cell r="B95">
            <v>86</v>
          </cell>
          <cell r="C95">
            <v>90</v>
          </cell>
          <cell r="D95">
            <v>96</v>
          </cell>
          <cell r="E95">
            <v>90</v>
          </cell>
          <cell r="F95" t="str">
            <v>n/a</v>
          </cell>
          <cell r="G95" t="str">
            <v>n/a</v>
          </cell>
          <cell r="H95" t="str">
            <v>n/a</v>
          </cell>
          <cell r="I95" t="str">
            <v>n/a</v>
          </cell>
          <cell r="J95">
            <v>0</v>
          </cell>
          <cell r="K95">
            <v>0</v>
          </cell>
        </row>
        <row r="96">
          <cell r="A96">
            <v>38766</v>
          </cell>
          <cell r="B96">
            <v>99</v>
          </cell>
          <cell r="C96">
            <v>90</v>
          </cell>
          <cell r="D96">
            <v>98</v>
          </cell>
          <cell r="E96">
            <v>90</v>
          </cell>
          <cell r="F96" t="str">
            <v>n/a</v>
          </cell>
          <cell r="G96" t="str">
            <v>n/a</v>
          </cell>
          <cell r="H96" t="str">
            <v>n/a</v>
          </cell>
          <cell r="I96" t="str">
            <v>n/a</v>
          </cell>
          <cell r="J96">
            <v>0</v>
          </cell>
          <cell r="K96">
            <v>0</v>
          </cell>
        </row>
        <row r="97">
          <cell r="A97">
            <v>38767</v>
          </cell>
          <cell r="B97">
            <v>100</v>
          </cell>
          <cell r="C97">
            <v>90</v>
          </cell>
          <cell r="D97">
            <v>72</v>
          </cell>
          <cell r="E97">
            <v>90</v>
          </cell>
          <cell r="F97" t="str">
            <v>n/a</v>
          </cell>
          <cell r="G97" t="str">
            <v>n/a</v>
          </cell>
          <cell r="H97" t="str">
            <v>n/a</v>
          </cell>
          <cell r="I97" t="str">
            <v>n/a</v>
          </cell>
          <cell r="J97">
            <v>0</v>
          </cell>
          <cell r="K97">
            <v>0</v>
          </cell>
        </row>
        <row r="98">
          <cell r="A98">
            <v>38768</v>
          </cell>
          <cell r="B98">
            <v>100</v>
          </cell>
          <cell r="C98">
            <v>90</v>
          </cell>
          <cell r="D98">
            <v>89</v>
          </cell>
          <cell r="E98">
            <v>90</v>
          </cell>
          <cell r="F98" t="str">
            <v>n/a</v>
          </cell>
          <cell r="G98" t="str">
            <v>n/a</v>
          </cell>
          <cell r="H98" t="str">
            <v>n/a</v>
          </cell>
          <cell r="I98" t="str">
            <v>n/a</v>
          </cell>
          <cell r="J98">
            <v>0</v>
          </cell>
          <cell r="K98">
            <v>0</v>
          </cell>
        </row>
        <row r="99">
          <cell r="A99">
            <v>38769</v>
          </cell>
          <cell r="B99">
            <v>98</v>
          </cell>
          <cell r="C99">
            <v>90</v>
          </cell>
          <cell r="D99">
            <v>92</v>
          </cell>
          <cell r="E99">
            <v>90</v>
          </cell>
          <cell r="F99" t="str">
            <v>n/a</v>
          </cell>
          <cell r="G99" t="str">
            <v>n/a</v>
          </cell>
          <cell r="H99" t="str">
            <v>n/a</v>
          </cell>
          <cell r="I99" t="str">
            <v>n/a</v>
          </cell>
          <cell r="J99">
            <v>0</v>
          </cell>
          <cell r="K99">
            <v>0</v>
          </cell>
        </row>
        <row r="100">
          <cell r="A100">
            <v>38770</v>
          </cell>
          <cell r="B100">
            <v>97</v>
          </cell>
          <cell r="C100">
            <v>90</v>
          </cell>
          <cell r="D100">
            <v>92</v>
          </cell>
          <cell r="E100">
            <v>90</v>
          </cell>
          <cell r="F100" t="str">
            <v>n/a</v>
          </cell>
          <cell r="G100" t="str">
            <v>n/a</v>
          </cell>
          <cell r="H100" t="str">
            <v>n/a</v>
          </cell>
          <cell r="I100" t="str">
            <v>n/a</v>
          </cell>
          <cell r="J100">
            <v>0</v>
          </cell>
          <cell r="K100">
            <v>0</v>
          </cell>
        </row>
        <row r="101">
          <cell r="A101">
            <v>38771</v>
          </cell>
          <cell r="B101">
            <v>98</v>
          </cell>
          <cell r="C101">
            <v>90</v>
          </cell>
          <cell r="D101">
            <v>80</v>
          </cell>
          <cell r="E101">
            <v>90</v>
          </cell>
          <cell r="F101" t="str">
            <v>n/a</v>
          </cell>
          <cell r="G101" t="str">
            <v>n/a</v>
          </cell>
          <cell r="H101" t="str">
            <v>n/a</v>
          </cell>
          <cell r="I101" t="str">
            <v>n/a</v>
          </cell>
          <cell r="J101">
            <v>0</v>
          </cell>
          <cell r="K101">
            <v>0</v>
          </cell>
        </row>
        <row r="102">
          <cell r="A102">
            <v>38772</v>
          </cell>
          <cell r="B102">
            <v>88</v>
          </cell>
          <cell r="C102">
            <v>90</v>
          </cell>
          <cell r="D102">
            <v>95</v>
          </cell>
          <cell r="E102">
            <v>90</v>
          </cell>
          <cell r="F102" t="str">
            <v>n/a</v>
          </cell>
          <cell r="G102" t="str">
            <v>n/a</v>
          </cell>
          <cell r="H102" t="str">
            <v>n/a</v>
          </cell>
          <cell r="I102" t="str">
            <v>n/a</v>
          </cell>
          <cell r="J102">
            <v>0</v>
          </cell>
          <cell r="K102">
            <v>0</v>
          </cell>
        </row>
        <row r="103">
          <cell r="A103">
            <v>38773</v>
          </cell>
          <cell r="B103">
            <v>72</v>
          </cell>
          <cell r="C103">
            <v>90</v>
          </cell>
          <cell r="D103">
            <v>99</v>
          </cell>
          <cell r="E103">
            <v>90</v>
          </cell>
          <cell r="F103" t="str">
            <v>n/a</v>
          </cell>
          <cell r="G103" t="str">
            <v>n/a</v>
          </cell>
          <cell r="H103" t="str">
            <v>n/a</v>
          </cell>
          <cell r="I103" t="str">
            <v>n/a</v>
          </cell>
          <cell r="J103">
            <v>0</v>
          </cell>
          <cell r="K103">
            <v>0</v>
          </cell>
        </row>
        <row r="104">
          <cell r="A104">
            <v>38774</v>
          </cell>
          <cell r="B104">
            <v>88</v>
          </cell>
          <cell r="C104">
            <v>90</v>
          </cell>
          <cell r="D104">
            <v>49</v>
          </cell>
          <cell r="E104">
            <v>90</v>
          </cell>
          <cell r="F104" t="str">
            <v>n/a</v>
          </cell>
          <cell r="G104" t="str">
            <v>n/a</v>
          </cell>
          <cell r="H104" t="str">
            <v>n/a</v>
          </cell>
          <cell r="I104" t="str">
            <v>n/a</v>
          </cell>
          <cell r="J104">
            <v>0</v>
          </cell>
          <cell r="K104">
            <v>0</v>
          </cell>
        </row>
        <row r="105">
          <cell r="A105">
            <v>38775</v>
          </cell>
          <cell r="B105">
            <v>82</v>
          </cell>
          <cell r="C105">
            <v>90</v>
          </cell>
          <cell r="D105">
            <v>99</v>
          </cell>
          <cell r="E105">
            <v>90</v>
          </cell>
          <cell r="F105" t="str">
            <v>n/a</v>
          </cell>
          <cell r="G105" t="str">
            <v>n/a</v>
          </cell>
          <cell r="H105" t="str">
            <v>n/a</v>
          </cell>
          <cell r="I105" t="str">
            <v>n/a</v>
          </cell>
          <cell r="J105">
            <v>0</v>
          </cell>
          <cell r="K105">
            <v>0</v>
          </cell>
        </row>
        <row r="106">
          <cell r="A106">
            <v>38776</v>
          </cell>
          <cell r="B106">
            <v>72</v>
          </cell>
          <cell r="C106">
            <v>90</v>
          </cell>
          <cell r="D106">
            <v>95</v>
          </cell>
          <cell r="E106">
            <v>90</v>
          </cell>
          <cell r="F106" t="str">
            <v>n/a</v>
          </cell>
          <cell r="G106" t="str">
            <v>n/a</v>
          </cell>
          <cell r="H106" t="str">
            <v>n/a</v>
          </cell>
          <cell r="I106" t="str">
            <v>n/a</v>
          </cell>
          <cell r="J106">
            <v>0</v>
          </cell>
          <cell r="K106">
            <v>0</v>
          </cell>
        </row>
        <row r="107">
          <cell r="A107">
            <v>38777</v>
          </cell>
          <cell r="B107">
            <v>97</v>
          </cell>
          <cell r="C107">
            <v>90</v>
          </cell>
          <cell r="D107">
            <v>84</v>
          </cell>
          <cell r="E107">
            <v>90</v>
          </cell>
          <cell r="F107" t="str">
            <v>n/a</v>
          </cell>
          <cell r="G107" t="str">
            <v>n/a</v>
          </cell>
          <cell r="H107" t="str">
            <v>n/a</v>
          </cell>
          <cell r="I107" t="str">
            <v>n/a</v>
          </cell>
          <cell r="J107">
            <v>0</v>
          </cell>
          <cell r="K107">
            <v>0</v>
          </cell>
        </row>
        <row r="108">
          <cell r="A108">
            <v>38778</v>
          </cell>
          <cell r="B108">
            <v>96</v>
          </cell>
          <cell r="C108">
            <v>90</v>
          </cell>
          <cell r="D108">
            <v>97</v>
          </cell>
          <cell r="E108">
            <v>90</v>
          </cell>
          <cell r="F108" t="str">
            <v>n/a</v>
          </cell>
          <cell r="G108" t="str">
            <v>n/a</v>
          </cell>
          <cell r="H108" t="str">
            <v>n/a</v>
          </cell>
          <cell r="I108" t="str">
            <v>n/a</v>
          </cell>
          <cell r="J108">
            <v>0</v>
          </cell>
          <cell r="K108">
            <v>0</v>
          </cell>
        </row>
        <row r="109">
          <cell r="A109">
            <v>38779</v>
          </cell>
          <cell r="B109">
            <v>96</v>
          </cell>
          <cell r="C109">
            <v>90</v>
          </cell>
          <cell r="D109">
            <v>97</v>
          </cell>
          <cell r="E109">
            <v>90</v>
          </cell>
          <cell r="F109" t="str">
            <v>n/a</v>
          </cell>
          <cell r="G109" t="str">
            <v>n/a</v>
          </cell>
          <cell r="H109" t="str">
            <v>n/a</v>
          </cell>
          <cell r="I109" t="str">
            <v>n/a</v>
          </cell>
          <cell r="J109">
            <v>0</v>
          </cell>
          <cell r="K109">
            <v>0</v>
          </cell>
        </row>
        <row r="110">
          <cell r="A110">
            <v>38780</v>
          </cell>
          <cell r="B110">
            <v>87</v>
          </cell>
          <cell r="C110">
            <v>90</v>
          </cell>
          <cell r="D110">
            <v>92</v>
          </cell>
          <cell r="E110">
            <v>90</v>
          </cell>
          <cell r="F110" t="str">
            <v>n/a</v>
          </cell>
          <cell r="G110" t="str">
            <v>n/a</v>
          </cell>
          <cell r="H110" t="str">
            <v>n/a</v>
          </cell>
          <cell r="I110" t="str">
            <v>n/a</v>
          </cell>
          <cell r="J110">
            <v>0</v>
          </cell>
          <cell r="K110">
            <v>0</v>
          </cell>
        </row>
        <row r="111">
          <cell r="A111">
            <v>38781</v>
          </cell>
          <cell r="B111">
            <v>94</v>
          </cell>
          <cell r="C111">
            <v>90</v>
          </cell>
          <cell r="D111">
            <v>98</v>
          </cell>
          <cell r="E111">
            <v>90</v>
          </cell>
          <cell r="F111" t="str">
            <v>n/a</v>
          </cell>
          <cell r="G111" t="str">
            <v>n/a</v>
          </cell>
          <cell r="H111" t="str">
            <v>n/a</v>
          </cell>
          <cell r="I111" t="str">
            <v>n/a</v>
          </cell>
          <cell r="J111">
            <v>0</v>
          </cell>
          <cell r="K111">
            <v>0</v>
          </cell>
        </row>
        <row r="112">
          <cell r="A112">
            <v>38782</v>
          </cell>
          <cell r="B112">
            <v>92</v>
          </cell>
          <cell r="C112">
            <v>90</v>
          </cell>
          <cell r="D112">
            <v>93</v>
          </cell>
          <cell r="E112">
            <v>90</v>
          </cell>
          <cell r="F112" t="str">
            <v>n/a</v>
          </cell>
          <cell r="G112" t="str">
            <v>n/a</v>
          </cell>
          <cell r="H112" t="str">
            <v>n/a</v>
          </cell>
          <cell r="I112" t="str">
            <v>n/a</v>
          </cell>
          <cell r="J112">
            <v>0</v>
          </cell>
          <cell r="K112">
            <v>0</v>
          </cell>
        </row>
        <row r="113">
          <cell r="A113">
            <v>38783</v>
          </cell>
          <cell r="B113">
            <v>99</v>
          </cell>
          <cell r="C113">
            <v>90</v>
          </cell>
          <cell r="D113">
            <v>95</v>
          </cell>
          <cell r="E113">
            <v>90</v>
          </cell>
          <cell r="F113" t="str">
            <v>n/a</v>
          </cell>
          <cell r="G113" t="str">
            <v>n/a</v>
          </cell>
          <cell r="H113" t="str">
            <v>n/a</v>
          </cell>
          <cell r="I113" t="str">
            <v>n/a</v>
          </cell>
          <cell r="J113">
            <v>0</v>
          </cell>
          <cell r="K113">
            <v>0</v>
          </cell>
        </row>
        <row r="114">
          <cell r="A114">
            <v>38784</v>
          </cell>
          <cell r="B114">
            <v>84</v>
          </cell>
          <cell r="C114">
            <v>90</v>
          </cell>
          <cell r="D114">
            <v>91</v>
          </cell>
          <cell r="E114">
            <v>90</v>
          </cell>
          <cell r="F114" t="str">
            <v>n/a</v>
          </cell>
          <cell r="G114" t="str">
            <v>n/a</v>
          </cell>
          <cell r="H114" t="str">
            <v>n/a</v>
          </cell>
          <cell r="I114" t="str">
            <v>n/a</v>
          </cell>
          <cell r="J114">
            <v>0</v>
          </cell>
          <cell r="K114">
            <v>0</v>
          </cell>
        </row>
        <row r="115">
          <cell r="A115">
            <v>38785</v>
          </cell>
          <cell r="B115">
            <v>96</v>
          </cell>
          <cell r="C115">
            <v>90</v>
          </cell>
          <cell r="D115">
            <v>40</v>
          </cell>
          <cell r="E115">
            <v>90</v>
          </cell>
          <cell r="F115" t="str">
            <v>n/a</v>
          </cell>
          <cell r="G115" t="str">
            <v>n/a</v>
          </cell>
          <cell r="H115" t="str">
            <v>n/a</v>
          </cell>
          <cell r="I115" t="str">
            <v>n/a</v>
          </cell>
          <cell r="J115">
            <v>0</v>
          </cell>
          <cell r="K115">
            <v>0</v>
          </cell>
        </row>
        <row r="116">
          <cell r="A116">
            <v>38786</v>
          </cell>
          <cell r="B116">
            <v>80</v>
          </cell>
          <cell r="C116">
            <v>90</v>
          </cell>
          <cell r="D116">
            <v>97</v>
          </cell>
          <cell r="E116">
            <v>90</v>
          </cell>
          <cell r="F116" t="str">
            <v>n/a</v>
          </cell>
          <cell r="G116" t="str">
            <v>n/a</v>
          </cell>
          <cell r="H116" t="str">
            <v>n/a</v>
          </cell>
          <cell r="I116" t="str">
            <v>n/a</v>
          </cell>
          <cell r="J116">
            <v>0</v>
          </cell>
          <cell r="K116">
            <v>0</v>
          </cell>
        </row>
        <row r="117">
          <cell r="A117">
            <v>38787</v>
          </cell>
          <cell r="B117">
            <v>72</v>
          </cell>
          <cell r="C117">
            <v>90</v>
          </cell>
          <cell r="D117">
            <v>89</v>
          </cell>
          <cell r="E117">
            <v>90</v>
          </cell>
          <cell r="F117" t="str">
            <v>n/a</v>
          </cell>
          <cell r="G117" t="str">
            <v>n/a</v>
          </cell>
          <cell r="H117" t="str">
            <v>n/a</v>
          </cell>
          <cell r="I117" t="str">
            <v>n/a</v>
          </cell>
          <cell r="J117">
            <v>0</v>
          </cell>
          <cell r="K117">
            <v>0</v>
          </cell>
        </row>
        <row r="118">
          <cell r="A118">
            <v>38788</v>
          </cell>
          <cell r="B118">
            <v>87</v>
          </cell>
          <cell r="C118">
            <v>90</v>
          </cell>
          <cell r="D118">
            <v>75</v>
          </cell>
          <cell r="E118">
            <v>90</v>
          </cell>
          <cell r="F118" t="str">
            <v>n/a</v>
          </cell>
          <cell r="G118" t="str">
            <v>n/a</v>
          </cell>
          <cell r="H118" t="str">
            <v>n/a</v>
          </cell>
          <cell r="I118" t="str">
            <v>n/a</v>
          </cell>
          <cell r="J118">
            <v>0</v>
          </cell>
          <cell r="K118">
            <v>0</v>
          </cell>
        </row>
        <row r="119">
          <cell r="A119">
            <v>38789</v>
          </cell>
          <cell r="B119">
            <v>75</v>
          </cell>
          <cell r="C119">
            <v>90</v>
          </cell>
          <cell r="D119">
            <v>80</v>
          </cell>
          <cell r="E119">
            <v>90</v>
          </cell>
          <cell r="F119" t="str">
            <v>n/a</v>
          </cell>
          <cell r="G119" t="str">
            <v>n/a</v>
          </cell>
          <cell r="H119" t="str">
            <v>n/a</v>
          </cell>
          <cell r="I119" t="str">
            <v>n/a</v>
          </cell>
          <cell r="J119">
            <v>0</v>
          </cell>
          <cell r="K119">
            <v>0</v>
          </cell>
        </row>
        <row r="120">
          <cell r="A120">
            <v>38790</v>
          </cell>
          <cell r="B120">
            <v>99</v>
          </cell>
          <cell r="C120">
            <v>90</v>
          </cell>
          <cell r="D120">
            <v>94</v>
          </cell>
          <cell r="E120">
            <v>90</v>
          </cell>
          <cell r="F120" t="str">
            <v>n/a</v>
          </cell>
          <cell r="G120" t="str">
            <v>n/a</v>
          </cell>
          <cell r="H120" t="str">
            <v>n/a</v>
          </cell>
          <cell r="I120" t="str">
            <v>n/a</v>
          </cell>
          <cell r="J120">
            <v>0</v>
          </cell>
          <cell r="K120">
            <v>0</v>
          </cell>
        </row>
        <row r="121">
          <cell r="A121">
            <v>38791</v>
          </cell>
          <cell r="B121">
            <v>98</v>
          </cell>
          <cell r="C121">
            <v>90</v>
          </cell>
          <cell r="D121">
            <v>75</v>
          </cell>
          <cell r="E121">
            <v>90</v>
          </cell>
          <cell r="F121" t="str">
            <v>n/a</v>
          </cell>
          <cell r="G121" t="str">
            <v>n/a</v>
          </cell>
          <cell r="H121" t="str">
            <v>n/a</v>
          </cell>
          <cell r="I121" t="str">
            <v>n/a</v>
          </cell>
          <cell r="J121">
            <v>0</v>
          </cell>
          <cell r="K121">
            <v>0</v>
          </cell>
        </row>
        <row r="122">
          <cell r="A122">
            <v>38792</v>
          </cell>
          <cell r="B122">
            <v>98</v>
          </cell>
          <cell r="C122">
            <v>90</v>
          </cell>
          <cell r="D122">
            <v>89</v>
          </cell>
          <cell r="E122">
            <v>90</v>
          </cell>
          <cell r="F122" t="str">
            <v>n/a</v>
          </cell>
          <cell r="G122" t="str">
            <v>n/a</v>
          </cell>
          <cell r="H122" t="str">
            <v>n/a</v>
          </cell>
          <cell r="I122" t="str">
            <v>n/a</v>
          </cell>
          <cell r="J122">
            <v>0</v>
          </cell>
          <cell r="K122">
            <v>0</v>
          </cell>
        </row>
        <row r="123">
          <cell r="A123">
            <v>38793</v>
          </cell>
          <cell r="B123">
            <v>93</v>
          </cell>
          <cell r="C123">
            <v>90</v>
          </cell>
          <cell r="D123">
            <v>72</v>
          </cell>
          <cell r="E123">
            <v>90</v>
          </cell>
          <cell r="F123" t="str">
            <v>n/a</v>
          </cell>
          <cell r="G123" t="str">
            <v>n/a</v>
          </cell>
          <cell r="H123" t="str">
            <v>n/a</v>
          </cell>
          <cell r="I123" t="str">
            <v>n/a</v>
          </cell>
          <cell r="J123">
            <v>0</v>
          </cell>
          <cell r="K123">
            <v>0</v>
          </cell>
        </row>
        <row r="124">
          <cell r="A124">
            <v>38794</v>
          </cell>
          <cell r="B124">
            <v>97</v>
          </cell>
          <cell r="C124">
            <v>90</v>
          </cell>
          <cell r="D124">
            <v>98</v>
          </cell>
          <cell r="E124">
            <v>90</v>
          </cell>
          <cell r="F124" t="str">
            <v>n/a</v>
          </cell>
          <cell r="G124" t="str">
            <v>n/a</v>
          </cell>
          <cell r="H124" t="str">
            <v>n/a</v>
          </cell>
          <cell r="I124" t="str">
            <v>n/a</v>
          </cell>
          <cell r="J124">
            <v>0</v>
          </cell>
          <cell r="K124">
            <v>0</v>
          </cell>
        </row>
        <row r="125">
          <cell r="A125">
            <v>38795</v>
          </cell>
          <cell r="B125">
            <v>96</v>
          </cell>
          <cell r="C125">
            <v>90</v>
          </cell>
          <cell r="D125">
            <v>98</v>
          </cell>
          <cell r="E125">
            <v>90</v>
          </cell>
          <cell r="F125" t="str">
            <v>n/a</v>
          </cell>
          <cell r="G125" t="str">
            <v>n/a</v>
          </cell>
          <cell r="H125" t="str">
            <v>n/a</v>
          </cell>
          <cell r="I125" t="str">
            <v>n/a</v>
          </cell>
          <cell r="J125">
            <v>0</v>
          </cell>
          <cell r="K125">
            <v>0</v>
          </cell>
        </row>
        <row r="126">
          <cell r="A126">
            <v>38796</v>
          </cell>
          <cell r="B126">
            <v>98</v>
          </cell>
          <cell r="C126">
            <v>90</v>
          </cell>
          <cell r="D126">
            <v>78</v>
          </cell>
          <cell r="E126">
            <v>90</v>
          </cell>
          <cell r="F126" t="str">
            <v>n/a</v>
          </cell>
          <cell r="G126" t="str">
            <v>n/a</v>
          </cell>
          <cell r="H126" t="str">
            <v>n/a</v>
          </cell>
          <cell r="I126" t="str">
            <v>n/a</v>
          </cell>
          <cell r="J126">
            <v>0</v>
          </cell>
          <cell r="K126">
            <v>0</v>
          </cell>
        </row>
        <row r="127">
          <cell r="A127">
            <v>38797</v>
          </cell>
          <cell r="B127">
            <v>96</v>
          </cell>
          <cell r="C127">
            <v>90</v>
          </cell>
          <cell r="D127">
            <v>78</v>
          </cell>
          <cell r="E127">
            <v>90</v>
          </cell>
          <cell r="F127" t="str">
            <v>n/a</v>
          </cell>
          <cell r="G127" t="str">
            <v>n/a</v>
          </cell>
          <cell r="H127" t="str">
            <v>n/a</v>
          </cell>
          <cell r="I127" t="str">
            <v>n/a</v>
          </cell>
          <cell r="J127">
            <v>0</v>
          </cell>
          <cell r="K127">
            <v>0</v>
          </cell>
        </row>
        <row r="128">
          <cell r="A128">
            <v>38798</v>
          </cell>
          <cell r="B128">
            <v>16</v>
          </cell>
          <cell r="C128">
            <v>90</v>
          </cell>
          <cell r="D128">
            <v>94</v>
          </cell>
          <cell r="E128">
            <v>90</v>
          </cell>
          <cell r="F128" t="str">
            <v>n/a</v>
          </cell>
          <cell r="G128" t="str">
            <v>n/a</v>
          </cell>
          <cell r="H128" t="str">
            <v>n/a</v>
          </cell>
          <cell r="I128" t="str">
            <v>n/a</v>
          </cell>
          <cell r="J128">
            <v>0</v>
          </cell>
          <cell r="K128">
            <v>0</v>
          </cell>
        </row>
        <row r="129">
          <cell r="A129">
            <v>38799</v>
          </cell>
          <cell r="B129">
            <v>100</v>
          </cell>
          <cell r="C129">
            <v>90</v>
          </cell>
          <cell r="D129">
            <v>89</v>
          </cell>
          <cell r="E129">
            <v>90</v>
          </cell>
          <cell r="F129" t="str">
            <v>n/a</v>
          </cell>
          <cell r="G129" t="str">
            <v>n/a</v>
          </cell>
          <cell r="H129" t="str">
            <v>n/a</v>
          </cell>
          <cell r="I129" t="str">
            <v>n/a</v>
          </cell>
          <cell r="J129">
            <v>0</v>
          </cell>
          <cell r="K129">
            <v>0</v>
          </cell>
        </row>
        <row r="130">
          <cell r="A130">
            <v>38800</v>
          </cell>
          <cell r="B130">
            <v>91</v>
          </cell>
          <cell r="C130">
            <v>90</v>
          </cell>
          <cell r="D130">
            <v>95</v>
          </cell>
          <cell r="E130">
            <v>90</v>
          </cell>
          <cell r="F130" t="str">
            <v>n/a</v>
          </cell>
          <cell r="G130" t="str">
            <v>n/a</v>
          </cell>
          <cell r="H130" t="str">
            <v>n/a</v>
          </cell>
          <cell r="I130" t="str">
            <v>n/a</v>
          </cell>
          <cell r="J130">
            <v>0</v>
          </cell>
          <cell r="K130">
            <v>0</v>
          </cell>
        </row>
        <row r="131">
          <cell r="A131">
            <v>38801</v>
          </cell>
          <cell r="B131">
            <v>98</v>
          </cell>
          <cell r="C131">
            <v>90</v>
          </cell>
          <cell r="D131">
            <v>62</v>
          </cell>
          <cell r="E131">
            <v>90</v>
          </cell>
          <cell r="F131" t="str">
            <v>n/a</v>
          </cell>
          <cell r="G131" t="str">
            <v>n/a</v>
          </cell>
          <cell r="H131" t="str">
            <v>n/a</v>
          </cell>
          <cell r="I131" t="str">
            <v>n/a</v>
          </cell>
          <cell r="J131">
            <v>0</v>
          </cell>
          <cell r="K131">
            <v>0</v>
          </cell>
        </row>
        <row r="132">
          <cell r="A132">
            <v>38802</v>
          </cell>
          <cell r="B132">
            <v>89</v>
          </cell>
          <cell r="C132">
            <v>90</v>
          </cell>
          <cell r="D132">
            <v>99</v>
          </cell>
          <cell r="E132">
            <v>90</v>
          </cell>
          <cell r="F132" t="str">
            <v>n/a</v>
          </cell>
          <cell r="G132" t="str">
            <v>n/a</v>
          </cell>
          <cell r="H132" t="str">
            <v>n/a</v>
          </cell>
          <cell r="I132" t="str">
            <v>n/a</v>
          </cell>
          <cell r="J132">
            <v>0</v>
          </cell>
          <cell r="K132">
            <v>0</v>
          </cell>
        </row>
        <row r="133">
          <cell r="A133">
            <v>38803</v>
          </cell>
          <cell r="B133">
            <v>100</v>
          </cell>
          <cell r="C133">
            <v>90</v>
          </cell>
          <cell r="D133">
            <v>80</v>
          </cell>
          <cell r="E133">
            <v>90</v>
          </cell>
          <cell r="F133" t="str">
            <v>n/a</v>
          </cell>
          <cell r="G133" t="str">
            <v>n/a</v>
          </cell>
          <cell r="H133" t="str">
            <v>n/a</v>
          </cell>
          <cell r="I133" t="str">
            <v>n/a</v>
          </cell>
          <cell r="J133">
            <v>0</v>
          </cell>
          <cell r="K133">
            <v>0</v>
          </cell>
        </row>
        <row r="134">
          <cell r="A134">
            <v>38804</v>
          </cell>
          <cell r="B134">
            <v>95</v>
          </cell>
          <cell r="C134">
            <v>90</v>
          </cell>
          <cell r="D134">
            <v>91</v>
          </cell>
          <cell r="E134">
            <v>90</v>
          </cell>
          <cell r="F134" t="str">
            <v>n/a</v>
          </cell>
          <cell r="G134" t="str">
            <v>n/a</v>
          </cell>
          <cell r="H134" t="str">
            <v>n/a</v>
          </cell>
          <cell r="I134" t="str">
            <v>n/a</v>
          </cell>
          <cell r="J134">
            <v>0</v>
          </cell>
          <cell r="K134">
            <v>0</v>
          </cell>
        </row>
        <row r="135">
          <cell r="A135">
            <v>38805</v>
          </cell>
          <cell r="B135">
            <v>97</v>
          </cell>
          <cell r="C135">
            <v>90</v>
          </cell>
          <cell r="D135">
            <v>94</v>
          </cell>
          <cell r="E135">
            <v>90</v>
          </cell>
          <cell r="F135" t="str">
            <v>n/a</v>
          </cell>
          <cell r="G135" t="str">
            <v>n/a</v>
          </cell>
          <cell r="H135" t="str">
            <v>n/a</v>
          </cell>
          <cell r="I135" t="str">
            <v>n/a</v>
          </cell>
          <cell r="J135">
            <v>0</v>
          </cell>
          <cell r="K135">
            <v>0</v>
          </cell>
        </row>
        <row r="136">
          <cell r="A136">
            <v>38806</v>
          </cell>
          <cell r="B136">
            <v>87</v>
          </cell>
          <cell r="C136">
            <v>90</v>
          </cell>
          <cell r="D136">
            <v>81</v>
          </cell>
          <cell r="E136">
            <v>90</v>
          </cell>
          <cell r="F136" t="str">
            <v>n/a</v>
          </cell>
          <cell r="G136" t="str">
            <v>n/a</v>
          </cell>
          <cell r="H136" t="str">
            <v>n/a</v>
          </cell>
          <cell r="I136" t="str">
            <v>n/a</v>
          </cell>
          <cell r="J136">
            <v>0</v>
          </cell>
          <cell r="K136">
            <v>0</v>
          </cell>
        </row>
        <row r="137">
          <cell r="A137">
            <v>38807</v>
          </cell>
          <cell r="B137">
            <v>75</v>
          </cell>
          <cell r="C137">
            <v>90</v>
          </cell>
          <cell r="D137">
            <v>94</v>
          </cell>
          <cell r="E137">
            <v>90</v>
          </cell>
          <cell r="F137" t="str">
            <v>n/a</v>
          </cell>
          <cell r="G137" t="str">
            <v>n/a</v>
          </cell>
          <cell r="H137" t="str">
            <v>n/a</v>
          </cell>
          <cell r="I137" t="str">
            <v>n/a</v>
          </cell>
          <cell r="J137">
            <v>0</v>
          </cell>
          <cell r="K137">
            <v>0</v>
          </cell>
        </row>
        <row r="138">
          <cell r="A138">
            <v>38808</v>
          </cell>
          <cell r="B138">
            <v>84</v>
          </cell>
          <cell r="C138">
            <v>90</v>
          </cell>
          <cell r="D138">
            <v>84</v>
          </cell>
          <cell r="E138">
            <v>90</v>
          </cell>
          <cell r="F138">
            <v>8.0500000000000007</v>
          </cell>
          <cell r="G138">
            <v>11.84</v>
          </cell>
          <cell r="H138">
            <v>11.34</v>
          </cell>
          <cell r="I138">
            <v>8.86</v>
          </cell>
          <cell r="J138" t="str">
            <v>n/a</v>
          </cell>
          <cell r="K138">
            <v>20.7</v>
          </cell>
        </row>
        <row r="139">
          <cell r="A139">
            <v>38809</v>
          </cell>
          <cell r="B139">
            <v>95</v>
          </cell>
          <cell r="C139">
            <v>90</v>
          </cell>
          <cell r="D139">
            <v>95</v>
          </cell>
          <cell r="E139">
            <v>90</v>
          </cell>
          <cell r="F139">
            <v>8.0500000000000007</v>
          </cell>
          <cell r="G139">
            <v>11.84</v>
          </cell>
          <cell r="H139">
            <v>11.34</v>
          </cell>
          <cell r="I139">
            <v>8.86</v>
          </cell>
          <cell r="J139" t="str">
            <v>n/a</v>
          </cell>
          <cell r="K139">
            <v>10.67</v>
          </cell>
        </row>
        <row r="140">
          <cell r="A140">
            <v>38810</v>
          </cell>
          <cell r="B140">
            <v>98</v>
          </cell>
          <cell r="C140">
            <v>90</v>
          </cell>
          <cell r="D140">
            <v>98</v>
          </cell>
          <cell r="E140">
            <v>90</v>
          </cell>
          <cell r="F140">
            <v>8.0500000000000007</v>
          </cell>
          <cell r="G140">
            <v>11.84</v>
          </cell>
          <cell r="H140">
            <v>11.34</v>
          </cell>
          <cell r="I140">
            <v>8.86</v>
          </cell>
          <cell r="J140" t="str">
            <v>n/a</v>
          </cell>
          <cell r="K140">
            <v>10.67</v>
          </cell>
        </row>
        <row r="141">
          <cell r="A141">
            <v>38811</v>
          </cell>
          <cell r="B141">
            <v>78</v>
          </cell>
          <cell r="C141">
            <v>90</v>
          </cell>
          <cell r="D141">
            <v>91</v>
          </cell>
          <cell r="E141">
            <v>90</v>
          </cell>
          <cell r="F141">
            <v>8.0500000000000007</v>
          </cell>
          <cell r="G141">
            <v>11.84</v>
          </cell>
          <cell r="H141">
            <v>11.34</v>
          </cell>
          <cell r="I141">
            <v>8.86</v>
          </cell>
          <cell r="J141" t="str">
            <v>n/a</v>
          </cell>
          <cell r="K141">
            <v>10.67</v>
          </cell>
        </row>
        <row r="142">
          <cell r="A142">
            <v>38812</v>
          </cell>
          <cell r="B142">
            <v>98</v>
          </cell>
          <cell r="C142">
            <v>90</v>
          </cell>
          <cell r="D142">
            <v>85</v>
          </cell>
          <cell r="E142">
            <v>90</v>
          </cell>
          <cell r="F142">
            <v>8.0500000000000007</v>
          </cell>
          <cell r="G142">
            <v>11.84</v>
          </cell>
          <cell r="H142">
            <v>11.34</v>
          </cell>
          <cell r="I142">
            <v>8.86</v>
          </cell>
          <cell r="J142" t="str">
            <v>n/a</v>
          </cell>
          <cell r="K142">
            <v>10.67</v>
          </cell>
        </row>
        <row r="143">
          <cell r="A143">
            <v>38813</v>
          </cell>
          <cell r="B143">
            <v>98</v>
          </cell>
          <cell r="C143">
            <v>90</v>
          </cell>
          <cell r="D143">
            <v>87</v>
          </cell>
          <cell r="E143">
            <v>90</v>
          </cell>
          <cell r="F143">
            <v>8.0500000000000007</v>
          </cell>
          <cell r="G143">
            <v>11.84</v>
          </cell>
          <cell r="H143">
            <v>11.34</v>
          </cell>
          <cell r="I143">
            <v>8.86</v>
          </cell>
          <cell r="J143" t="str">
            <v>n/a</v>
          </cell>
          <cell r="K143">
            <v>10.67</v>
          </cell>
        </row>
        <row r="144">
          <cell r="A144">
            <v>38814</v>
          </cell>
          <cell r="B144">
            <v>99</v>
          </cell>
          <cell r="C144">
            <v>90</v>
          </cell>
          <cell r="D144">
            <v>93</v>
          </cell>
          <cell r="E144">
            <v>90</v>
          </cell>
          <cell r="F144">
            <v>8.0500000000000007</v>
          </cell>
          <cell r="G144">
            <v>11.84</v>
          </cell>
          <cell r="H144">
            <v>11.34</v>
          </cell>
          <cell r="I144">
            <v>8.86</v>
          </cell>
          <cell r="J144" t="str">
            <v>n/a</v>
          </cell>
          <cell r="K144">
            <v>10.67</v>
          </cell>
        </row>
        <row r="145">
          <cell r="A145">
            <v>38815</v>
          </cell>
          <cell r="B145">
            <v>83</v>
          </cell>
          <cell r="C145">
            <v>90</v>
          </cell>
          <cell r="D145">
            <v>67</v>
          </cell>
          <cell r="E145">
            <v>90</v>
          </cell>
          <cell r="F145">
            <v>8.0500000000000007</v>
          </cell>
          <cell r="G145">
            <v>11.84</v>
          </cell>
          <cell r="H145">
            <v>11.34</v>
          </cell>
          <cell r="I145">
            <v>8.86</v>
          </cell>
          <cell r="J145" t="str">
            <v>n/a</v>
          </cell>
          <cell r="K145">
            <v>10.67</v>
          </cell>
        </row>
        <row r="146">
          <cell r="A146">
            <v>38816</v>
          </cell>
          <cell r="B146">
            <v>72</v>
          </cell>
          <cell r="C146">
            <v>90</v>
          </cell>
          <cell r="D146">
            <v>86</v>
          </cell>
          <cell r="E146">
            <v>90</v>
          </cell>
          <cell r="F146">
            <v>8.0500000000000007</v>
          </cell>
          <cell r="G146">
            <v>11.84</v>
          </cell>
          <cell r="H146">
            <v>11.34</v>
          </cell>
          <cell r="I146">
            <v>8.86</v>
          </cell>
          <cell r="J146" t="str">
            <v>n/a</v>
          </cell>
          <cell r="K146">
            <v>10.67</v>
          </cell>
        </row>
        <row r="147">
          <cell r="A147">
            <v>38817</v>
          </cell>
          <cell r="B147">
            <v>100</v>
          </cell>
          <cell r="C147">
            <v>90</v>
          </cell>
          <cell r="D147">
            <v>37</v>
          </cell>
          <cell r="E147">
            <v>90</v>
          </cell>
          <cell r="F147">
            <v>8.0500000000000007</v>
          </cell>
          <cell r="G147">
            <v>11.84</v>
          </cell>
          <cell r="H147">
            <v>11.34</v>
          </cell>
          <cell r="I147">
            <v>8.86</v>
          </cell>
          <cell r="J147" t="str">
            <v>n/a</v>
          </cell>
          <cell r="K147">
            <v>10.67</v>
          </cell>
        </row>
        <row r="148">
          <cell r="A148">
            <v>38818</v>
          </cell>
          <cell r="B148">
            <v>100</v>
          </cell>
          <cell r="C148">
            <v>90</v>
          </cell>
          <cell r="D148">
            <v>37</v>
          </cell>
          <cell r="E148">
            <v>90</v>
          </cell>
          <cell r="F148">
            <v>8.0500000000000007</v>
          </cell>
          <cell r="G148">
            <v>11.84</v>
          </cell>
          <cell r="H148">
            <v>11.34</v>
          </cell>
          <cell r="I148">
            <v>8.86</v>
          </cell>
          <cell r="J148" t="str">
            <v>n/a</v>
          </cell>
          <cell r="K148">
            <v>10.67</v>
          </cell>
        </row>
        <row r="149">
          <cell r="A149">
            <v>38819</v>
          </cell>
          <cell r="B149">
            <v>100</v>
          </cell>
          <cell r="C149">
            <v>90</v>
          </cell>
          <cell r="D149">
            <v>37</v>
          </cell>
          <cell r="E149">
            <v>90</v>
          </cell>
          <cell r="F149">
            <v>8.0500000000000007</v>
          </cell>
          <cell r="G149">
            <v>11.84</v>
          </cell>
          <cell r="H149">
            <v>11.34</v>
          </cell>
          <cell r="I149">
            <v>8.86</v>
          </cell>
          <cell r="J149" t="str">
            <v>n/a</v>
          </cell>
          <cell r="K149">
            <v>10.67</v>
          </cell>
        </row>
        <row r="150">
          <cell r="A150">
            <v>38820</v>
          </cell>
          <cell r="B150">
            <v>100</v>
          </cell>
          <cell r="C150">
            <v>90</v>
          </cell>
          <cell r="D150">
            <v>37</v>
          </cell>
          <cell r="E150">
            <v>90</v>
          </cell>
          <cell r="F150">
            <v>8.0500000000000007</v>
          </cell>
          <cell r="G150">
            <v>11.84</v>
          </cell>
          <cell r="H150">
            <v>11.34</v>
          </cell>
          <cell r="I150">
            <v>8.86</v>
          </cell>
          <cell r="J150" t="str">
            <v>n/a</v>
          </cell>
          <cell r="K150">
            <v>10.67</v>
          </cell>
        </row>
        <row r="151">
          <cell r="A151">
            <v>38821</v>
          </cell>
          <cell r="B151">
            <v>100</v>
          </cell>
          <cell r="C151">
            <v>90</v>
          </cell>
          <cell r="D151">
            <v>37</v>
          </cell>
          <cell r="E151">
            <v>90</v>
          </cell>
          <cell r="F151">
            <v>8.0500000000000007</v>
          </cell>
          <cell r="G151">
            <v>11.84</v>
          </cell>
          <cell r="H151">
            <v>11.34</v>
          </cell>
          <cell r="I151">
            <v>8.86</v>
          </cell>
          <cell r="J151" t="str">
            <v>n/a</v>
          </cell>
          <cell r="K151">
            <v>10.67</v>
          </cell>
        </row>
        <row r="152">
          <cell r="A152">
            <v>38822</v>
          </cell>
          <cell r="B152">
            <v>100</v>
          </cell>
          <cell r="C152">
            <v>90</v>
          </cell>
          <cell r="D152">
            <v>37</v>
          </cell>
          <cell r="E152">
            <v>90</v>
          </cell>
          <cell r="F152">
            <v>8.0500000000000007</v>
          </cell>
          <cell r="G152">
            <v>11.84</v>
          </cell>
          <cell r="H152">
            <v>11.34</v>
          </cell>
          <cell r="I152">
            <v>8.86</v>
          </cell>
          <cell r="J152" t="str">
            <v>n/a</v>
          </cell>
          <cell r="K152">
            <v>10.67</v>
          </cell>
        </row>
        <row r="153">
          <cell r="A153">
            <v>38823</v>
          </cell>
          <cell r="B153">
            <v>100</v>
          </cell>
          <cell r="C153">
            <v>90</v>
          </cell>
          <cell r="D153">
            <v>37</v>
          </cell>
          <cell r="E153">
            <v>90</v>
          </cell>
          <cell r="F153">
            <v>8.0500000000000007</v>
          </cell>
          <cell r="G153">
            <v>11.84</v>
          </cell>
          <cell r="H153">
            <v>11.34</v>
          </cell>
          <cell r="I153">
            <v>8.86</v>
          </cell>
          <cell r="J153" t="str">
            <v>n/a</v>
          </cell>
          <cell r="K153">
            <v>10.67</v>
          </cell>
        </row>
        <row r="154">
          <cell r="A154">
            <v>38824</v>
          </cell>
          <cell r="B154">
            <v>100</v>
          </cell>
          <cell r="C154">
            <v>90</v>
          </cell>
          <cell r="D154">
            <v>37</v>
          </cell>
          <cell r="E154">
            <v>90</v>
          </cell>
          <cell r="F154">
            <v>8.0500000000000007</v>
          </cell>
          <cell r="G154">
            <v>11.84</v>
          </cell>
          <cell r="H154">
            <v>11.34</v>
          </cell>
          <cell r="I154">
            <v>8.86</v>
          </cell>
          <cell r="J154" t="str">
            <v>n/a</v>
          </cell>
          <cell r="K154">
            <v>10.67</v>
          </cell>
        </row>
        <row r="155">
          <cell r="A155">
            <v>38825</v>
          </cell>
          <cell r="B155">
            <v>100</v>
          </cell>
          <cell r="C155">
            <v>90</v>
          </cell>
          <cell r="D155">
            <v>37</v>
          </cell>
          <cell r="E155">
            <v>90</v>
          </cell>
          <cell r="F155">
            <v>8.0500000000000007</v>
          </cell>
          <cell r="G155">
            <v>11.84</v>
          </cell>
          <cell r="H155">
            <v>11.34</v>
          </cell>
          <cell r="I155">
            <v>8.86</v>
          </cell>
          <cell r="J155" t="str">
            <v>n/a</v>
          </cell>
          <cell r="K155">
            <v>10.67</v>
          </cell>
        </row>
        <row r="156">
          <cell r="A156">
            <v>38826</v>
          </cell>
          <cell r="B156">
            <v>100</v>
          </cell>
          <cell r="C156">
            <v>90</v>
          </cell>
          <cell r="D156">
            <v>37</v>
          </cell>
          <cell r="E156">
            <v>90</v>
          </cell>
          <cell r="F156">
            <v>8.0500000000000007</v>
          </cell>
          <cell r="G156">
            <v>11.84</v>
          </cell>
          <cell r="H156">
            <v>11.34</v>
          </cell>
          <cell r="I156">
            <v>8.86</v>
          </cell>
          <cell r="J156" t="str">
            <v>n/a</v>
          </cell>
          <cell r="K156">
            <v>10.67</v>
          </cell>
        </row>
        <row r="157">
          <cell r="A157">
            <v>38827</v>
          </cell>
          <cell r="B157">
            <v>100</v>
          </cell>
          <cell r="C157">
            <v>90</v>
          </cell>
          <cell r="D157">
            <v>37</v>
          </cell>
          <cell r="E157">
            <v>90</v>
          </cell>
          <cell r="F157">
            <v>8.0500000000000007</v>
          </cell>
          <cell r="G157">
            <v>11.84</v>
          </cell>
          <cell r="H157">
            <v>11.34</v>
          </cell>
          <cell r="I157">
            <v>8.86</v>
          </cell>
          <cell r="J157" t="str">
            <v>n/a</v>
          </cell>
          <cell r="K157">
            <v>10.67</v>
          </cell>
        </row>
        <row r="158">
          <cell r="A158">
            <v>38828</v>
          </cell>
          <cell r="B158">
            <v>100</v>
          </cell>
          <cell r="C158">
            <v>90</v>
          </cell>
          <cell r="D158">
            <v>37</v>
          </cell>
          <cell r="E158">
            <v>90</v>
          </cell>
          <cell r="F158">
            <v>8.0500000000000007</v>
          </cell>
          <cell r="G158">
            <v>11.84</v>
          </cell>
          <cell r="H158">
            <v>11.34</v>
          </cell>
          <cell r="I158">
            <v>8.86</v>
          </cell>
          <cell r="J158" t="str">
            <v>n/a</v>
          </cell>
          <cell r="K158">
            <v>10.67</v>
          </cell>
        </row>
        <row r="159">
          <cell r="A159">
            <v>38829</v>
          </cell>
          <cell r="B159">
            <v>100</v>
          </cell>
          <cell r="C159">
            <v>90</v>
          </cell>
          <cell r="D159">
            <v>37</v>
          </cell>
          <cell r="E159">
            <v>90</v>
          </cell>
          <cell r="F159">
            <v>8.0500000000000007</v>
          </cell>
          <cell r="G159">
            <v>11.84</v>
          </cell>
          <cell r="H159">
            <v>11.34</v>
          </cell>
          <cell r="I159">
            <v>8.86</v>
          </cell>
          <cell r="J159" t="str">
            <v>n/a</v>
          </cell>
          <cell r="K159">
            <v>10.67</v>
          </cell>
        </row>
        <row r="160">
          <cell r="A160">
            <v>38830</v>
          </cell>
          <cell r="B160">
            <v>100</v>
          </cell>
          <cell r="C160">
            <v>90</v>
          </cell>
          <cell r="D160">
            <v>37</v>
          </cell>
          <cell r="E160">
            <v>90</v>
          </cell>
          <cell r="F160">
            <v>8.0500000000000007</v>
          </cell>
          <cell r="G160">
            <v>11.84</v>
          </cell>
          <cell r="H160">
            <v>11.34</v>
          </cell>
          <cell r="I160">
            <v>8.86</v>
          </cell>
          <cell r="J160" t="str">
            <v>n/a</v>
          </cell>
          <cell r="K160">
            <v>10.67</v>
          </cell>
        </row>
        <row r="161">
          <cell r="A161">
            <v>38831</v>
          </cell>
          <cell r="B161">
            <v>100</v>
          </cell>
          <cell r="C161">
            <v>90</v>
          </cell>
          <cell r="D161">
            <v>37</v>
          </cell>
          <cell r="E161">
            <v>90</v>
          </cell>
          <cell r="F161">
            <v>8.0500000000000007</v>
          </cell>
          <cell r="G161">
            <v>11.84</v>
          </cell>
          <cell r="H161">
            <v>11.34</v>
          </cell>
          <cell r="I161">
            <v>8.86</v>
          </cell>
          <cell r="J161" t="str">
            <v>n/a</v>
          </cell>
          <cell r="K161">
            <v>10.67</v>
          </cell>
        </row>
        <row r="162">
          <cell r="A162">
            <v>38832</v>
          </cell>
          <cell r="B162">
            <v>100</v>
          </cell>
          <cell r="C162">
            <v>90</v>
          </cell>
          <cell r="D162">
            <v>37</v>
          </cell>
          <cell r="E162">
            <v>90</v>
          </cell>
          <cell r="F162">
            <v>8.0500000000000007</v>
          </cell>
          <cell r="G162">
            <v>11.84</v>
          </cell>
          <cell r="H162">
            <v>11.34</v>
          </cell>
          <cell r="I162">
            <v>8.86</v>
          </cell>
          <cell r="J162" t="str">
            <v>n/a</v>
          </cell>
          <cell r="K162">
            <v>10.67</v>
          </cell>
        </row>
        <row r="163">
          <cell r="A163">
            <v>38833</v>
          </cell>
          <cell r="B163">
            <v>100</v>
          </cell>
          <cell r="C163">
            <v>90</v>
          </cell>
          <cell r="D163">
            <v>37</v>
          </cell>
          <cell r="E163">
            <v>90</v>
          </cell>
          <cell r="F163">
            <v>8.0500000000000007</v>
          </cell>
          <cell r="G163">
            <v>11.84</v>
          </cell>
          <cell r="H163">
            <v>11.34</v>
          </cell>
          <cell r="I163">
            <v>8.86</v>
          </cell>
          <cell r="J163" t="str">
            <v>n/a</v>
          </cell>
          <cell r="K163">
            <v>10.67</v>
          </cell>
        </row>
        <row r="164">
          <cell r="A164">
            <v>38834</v>
          </cell>
          <cell r="B164">
            <v>100</v>
          </cell>
          <cell r="C164">
            <v>90</v>
          </cell>
          <cell r="D164">
            <v>37</v>
          </cell>
          <cell r="E164">
            <v>90</v>
          </cell>
          <cell r="F164">
            <v>8.0500000000000007</v>
          </cell>
          <cell r="G164">
            <v>11.84</v>
          </cell>
          <cell r="H164">
            <v>11.34</v>
          </cell>
          <cell r="I164">
            <v>8.86</v>
          </cell>
          <cell r="J164" t="str">
            <v>n/a</v>
          </cell>
          <cell r="K164">
            <v>10.67</v>
          </cell>
        </row>
        <row r="165">
          <cell r="A165">
            <v>38835</v>
          </cell>
          <cell r="B165">
            <v>100</v>
          </cell>
          <cell r="C165">
            <v>90</v>
          </cell>
          <cell r="D165">
            <v>37</v>
          </cell>
          <cell r="E165">
            <v>90</v>
          </cell>
          <cell r="F165">
            <v>8.0500000000000007</v>
          </cell>
          <cell r="G165">
            <v>11.84</v>
          </cell>
          <cell r="H165">
            <v>11.34</v>
          </cell>
          <cell r="I165">
            <v>8.86</v>
          </cell>
          <cell r="J165" t="str">
            <v>n/a</v>
          </cell>
          <cell r="K165">
            <v>10.67</v>
          </cell>
        </row>
        <row r="166">
          <cell r="A166">
            <v>38836</v>
          </cell>
          <cell r="B166">
            <v>100</v>
          </cell>
          <cell r="C166">
            <v>90</v>
          </cell>
          <cell r="D166">
            <v>37</v>
          </cell>
          <cell r="E166">
            <v>90</v>
          </cell>
          <cell r="F166">
            <v>8.0500000000000007</v>
          </cell>
          <cell r="G166">
            <v>11.84</v>
          </cell>
          <cell r="H166">
            <v>11.34</v>
          </cell>
          <cell r="I166">
            <v>8.86</v>
          </cell>
          <cell r="J166" t="str">
            <v>n/a</v>
          </cell>
          <cell r="K166">
            <v>10.67</v>
          </cell>
        </row>
        <row r="167">
          <cell r="A167">
            <v>38837</v>
          </cell>
          <cell r="B167">
            <v>100</v>
          </cell>
          <cell r="C167">
            <v>90</v>
          </cell>
          <cell r="D167">
            <v>37</v>
          </cell>
          <cell r="E167">
            <v>90</v>
          </cell>
          <cell r="F167">
            <v>8.0500000000000007</v>
          </cell>
          <cell r="G167">
            <v>11.84</v>
          </cell>
          <cell r="H167">
            <v>11.34</v>
          </cell>
          <cell r="I167">
            <v>8.86</v>
          </cell>
          <cell r="J167" t="str">
            <v>n/a</v>
          </cell>
          <cell r="K167">
            <v>10.67</v>
          </cell>
        </row>
        <row r="168">
          <cell r="A168">
            <v>38838</v>
          </cell>
          <cell r="B168">
            <v>100</v>
          </cell>
          <cell r="C168">
            <v>90</v>
          </cell>
          <cell r="D168">
            <v>37</v>
          </cell>
          <cell r="E168">
            <v>90</v>
          </cell>
          <cell r="F168">
            <v>10.56</v>
          </cell>
          <cell r="G168">
            <v>11.84</v>
          </cell>
          <cell r="H168">
            <v>12.23</v>
          </cell>
          <cell r="I168">
            <v>8.86</v>
          </cell>
          <cell r="J168" t="str">
            <v>n/a</v>
          </cell>
          <cell r="K168">
            <v>10.67</v>
          </cell>
        </row>
        <row r="169">
          <cell r="A169">
            <v>38839</v>
          </cell>
          <cell r="B169">
            <v>100</v>
          </cell>
          <cell r="C169">
            <v>90</v>
          </cell>
          <cell r="D169">
            <v>37</v>
          </cell>
          <cell r="E169">
            <v>90</v>
          </cell>
          <cell r="F169">
            <v>10.56</v>
          </cell>
          <cell r="G169">
            <v>11.84</v>
          </cell>
          <cell r="H169">
            <v>11.86</v>
          </cell>
          <cell r="I169">
            <v>8.86</v>
          </cell>
          <cell r="J169" t="str">
            <v>n/a</v>
          </cell>
          <cell r="K169">
            <v>10.67</v>
          </cell>
        </row>
        <row r="170">
          <cell r="A170">
            <v>38840</v>
          </cell>
          <cell r="B170">
            <v>100</v>
          </cell>
          <cell r="C170">
            <v>90</v>
          </cell>
          <cell r="D170">
            <v>37</v>
          </cell>
          <cell r="E170">
            <v>90</v>
          </cell>
          <cell r="F170" t="str">
            <v>n/a</v>
          </cell>
          <cell r="G170" t="str">
            <v>n/a</v>
          </cell>
          <cell r="H170" t="str">
            <v>n/a</v>
          </cell>
          <cell r="I170" t="str">
            <v>n/a</v>
          </cell>
          <cell r="J170" t="str">
            <v>n/a</v>
          </cell>
          <cell r="K170">
            <v>10.67</v>
          </cell>
        </row>
        <row r="171">
          <cell r="A171">
            <v>38841</v>
          </cell>
          <cell r="B171">
            <v>100</v>
          </cell>
          <cell r="C171">
            <v>90</v>
          </cell>
          <cell r="D171">
            <v>37</v>
          </cell>
          <cell r="E171">
            <v>90</v>
          </cell>
          <cell r="F171" t="str">
            <v>n/a</v>
          </cell>
          <cell r="G171" t="str">
            <v>n/a</v>
          </cell>
          <cell r="H171" t="str">
            <v>n/a</v>
          </cell>
          <cell r="I171" t="str">
            <v>n/a</v>
          </cell>
          <cell r="J171" t="str">
            <v>n/a</v>
          </cell>
          <cell r="K171">
            <v>10.67</v>
          </cell>
        </row>
        <row r="172">
          <cell r="A172">
            <v>38842</v>
          </cell>
          <cell r="B172">
            <v>100</v>
          </cell>
          <cell r="C172">
            <v>90</v>
          </cell>
          <cell r="D172">
            <v>37</v>
          </cell>
          <cell r="E172">
            <v>90</v>
          </cell>
          <cell r="F172">
            <v>11.26</v>
          </cell>
          <cell r="G172">
            <v>11.84</v>
          </cell>
          <cell r="H172">
            <v>12.43</v>
          </cell>
          <cell r="I172">
            <v>8.86</v>
          </cell>
          <cell r="J172">
            <v>11.73</v>
          </cell>
          <cell r="K172">
            <v>10.67</v>
          </cell>
        </row>
        <row r="173">
          <cell r="A173">
            <v>38843</v>
          </cell>
          <cell r="B173">
            <v>100</v>
          </cell>
          <cell r="C173">
            <v>90</v>
          </cell>
          <cell r="D173">
            <v>37</v>
          </cell>
          <cell r="E173">
            <v>90</v>
          </cell>
          <cell r="F173" t="str">
            <v>n/a</v>
          </cell>
          <cell r="G173" t="str">
            <v>n/a</v>
          </cell>
          <cell r="H173" t="str">
            <v>n/a</v>
          </cell>
          <cell r="I173" t="str">
            <v>n/a</v>
          </cell>
          <cell r="J173">
            <v>0</v>
          </cell>
          <cell r="K173">
            <v>10.67</v>
          </cell>
        </row>
        <row r="174">
          <cell r="A174">
            <v>38844</v>
          </cell>
          <cell r="B174">
            <v>100</v>
          </cell>
          <cell r="C174">
            <v>90</v>
          </cell>
          <cell r="D174">
            <v>37</v>
          </cell>
          <cell r="E174">
            <v>90</v>
          </cell>
          <cell r="F174" t="str">
            <v>n/a</v>
          </cell>
          <cell r="G174" t="str">
            <v>n/a</v>
          </cell>
          <cell r="H174" t="str">
            <v>n/a</v>
          </cell>
          <cell r="I174" t="str">
            <v>n/a</v>
          </cell>
          <cell r="J174">
            <v>0</v>
          </cell>
          <cell r="K174">
            <v>10.67</v>
          </cell>
        </row>
        <row r="175">
          <cell r="A175">
            <v>38845</v>
          </cell>
          <cell r="B175">
            <v>100</v>
          </cell>
          <cell r="C175">
            <v>90</v>
          </cell>
          <cell r="D175">
            <v>37</v>
          </cell>
          <cell r="E175">
            <v>90</v>
          </cell>
          <cell r="F175">
            <v>11.87</v>
          </cell>
          <cell r="G175">
            <v>11.84</v>
          </cell>
          <cell r="H175">
            <v>8.9600000000000009</v>
          </cell>
          <cell r="I175">
            <v>8.86</v>
          </cell>
          <cell r="J175">
            <v>10.29</v>
          </cell>
          <cell r="K175">
            <v>10.67</v>
          </cell>
        </row>
        <row r="176">
          <cell r="A176">
            <v>38846</v>
          </cell>
          <cell r="B176">
            <v>100</v>
          </cell>
          <cell r="C176">
            <v>90</v>
          </cell>
          <cell r="D176">
            <v>37</v>
          </cell>
          <cell r="E176">
            <v>90</v>
          </cell>
          <cell r="F176">
            <v>11.2</v>
          </cell>
          <cell r="G176">
            <v>11.84</v>
          </cell>
          <cell r="H176">
            <v>8.5</v>
          </cell>
          <cell r="I176">
            <v>8.86</v>
          </cell>
          <cell r="J176">
            <v>10.6</v>
          </cell>
          <cell r="K176">
            <v>10.67</v>
          </cell>
        </row>
        <row r="177">
          <cell r="A177">
            <v>38847</v>
          </cell>
          <cell r="B177">
            <v>100</v>
          </cell>
          <cell r="C177">
            <v>90</v>
          </cell>
          <cell r="D177">
            <v>37</v>
          </cell>
          <cell r="E177">
            <v>90</v>
          </cell>
          <cell r="F177">
            <v>11.33</v>
          </cell>
          <cell r="G177">
            <v>11.84</v>
          </cell>
          <cell r="H177">
            <v>8.06</v>
          </cell>
          <cell r="I177">
            <v>8.86</v>
          </cell>
          <cell r="J177">
            <v>10.02</v>
          </cell>
          <cell r="K177">
            <v>10.67</v>
          </cell>
        </row>
        <row r="178">
          <cell r="A178">
            <v>38848</v>
          </cell>
          <cell r="B178">
            <v>100</v>
          </cell>
          <cell r="C178">
            <v>90</v>
          </cell>
          <cell r="D178">
            <v>37</v>
          </cell>
          <cell r="E178">
            <v>90</v>
          </cell>
          <cell r="F178" t="str">
            <v>n/a</v>
          </cell>
          <cell r="G178" t="str">
            <v>n/a</v>
          </cell>
          <cell r="H178" t="str">
            <v>n/a</v>
          </cell>
          <cell r="I178" t="str">
            <v>n/a</v>
          </cell>
          <cell r="J178" t="str">
            <v>n/a</v>
          </cell>
          <cell r="K178" t="str">
            <v>n/a</v>
          </cell>
        </row>
        <row r="179">
          <cell r="A179">
            <v>38849</v>
          </cell>
          <cell r="B179">
            <v>100</v>
          </cell>
          <cell r="C179">
            <v>90</v>
          </cell>
          <cell r="D179">
            <v>37</v>
          </cell>
          <cell r="E179">
            <v>90</v>
          </cell>
          <cell r="F179" t="str">
            <v>n/a</v>
          </cell>
          <cell r="G179" t="str">
            <v>n/a</v>
          </cell>
          <cell r="H179" t="str">
            <v>n/a</v>
          </cell>
          <cell r="I179" t="str">
            <v>n/a</v>
          </cell>
          <cell r="J179" t="str">
            <v>n/a</v>
          </cell>
          <cell r="K179" t="str">
            <v>n/a</v>
          </cell>
        </row>
        <row r="180">
          <cell r="A180">
            <v>38850</v>
          </cell>
          <cell r="B180">
            <v>100</v>
          </cell>
          <cell r="C180">
            <v>90</v>
          </cell>
          <cell r="D180">
            <v>37</v>
          </cell>
          <cell r="E180">
            <v>90</v>
          </cell>
          <cell r="F180" t="str">
            <v>n/a</v>
          </cell>
          <cell r="G180" t="str">
            <v>n/a</v>
          </cell>
          <cell r="H180" t="str">
            <v>n/a</v>
          </cell>
          <cell r="I180" t="str">
            <v>n/a</v>
          </cell>
          <cell r="J180" t="str">
            <v>n/a</v>
          </cell>
          <cell r="K180" t="str">
            <v>n/a</v>
          </cell>
        </row>
        <row r="181">
          <cell r="A181">
            <v>38851</v>
          </cell>
          <cell r="B181">
            <v>100</v>
          </cell>
          <cell r="C181">
            <v>90</v>
          </cell>
          <cell r="D181">
            <v>37</v>
          </cell>
          <cell r="E181">
            <v>90</v>
          </cell>
          <cell r="F181" t="str">
            <v>n/a</v>
          </cell>
          <cell r="G181" t="str">
            <v>n/a</v>
          </cell>
          <cell r="H181" t="str">
            <v>n/a</v>
          </cell>
          <cell r="I181" t="str">
            <v>n/a</v>
          </cell>
          <cell r="J181" t="str">
            <v>n/a</v>
          </cell>
          <cell r="K181" t="str">
            <v>n/a</v>
          </cell>
        </row>
        <row r="182">
          <cell r="A182">
            <v>38852</v>
          </cell>
          <cell r="B182">
            <v>100</v>
          </cell>
          <cell r="C182">
            <v>90</v>
          </cell>
          <cell r="D182">
            <v>37</v>
          </cell>
          <cell r="E182">
            <v>90</v>
          </cell>
          <cell r="F182" t="str">
            <v>n/a</v>
          </cell>
          <cell r="G182" t="str">
            <v>n/a</v>
          </cell>
          <cell r="H182" t="str">
            <v>n/a</v>
          </cell>
          <cell r="I182" t="str">
            <v>n/a</v>
          </cell>
          <cell r="J182" t="str">
            <v>n/a</v>
          </cell>
          <cell r="K182" t="str">
            <v>n/a</v>
          </cell>
        </row>
        <row r="183">
          <cell r="A183">
            <v>38853</v>
          </cell>
          <cell r="B183">
            <v>100</v>
          </cell>
          <cell r="C183">
            <v>90</v>
          </cell>
          <cell r="D183">
            <v>37</v>
          </cell>
          <cell r="E183">
            <v>90</v>
          </cell>
          <cell r="F183" t="str">
            <v>n/a</v>
          </cell>
          <cell r="G183" t="str">
            <v>n/a</v>
          </cell>
          <cell r="H183" t="str">
            <v>n/a</v>
          </cell>
          <cell r="I183" t="str">
            <v>n/a</v>
          </cell>
          <cell r="J183" t="str">
            <v>n/a</v>
          </cell>
          <cell r="K183" t="str">
            <v>n/a</v>
          </cell>
        </row>
        <row r="184">
          <cell r="A184">
            <v>38854</v>
          </cell>
          <cell r="B184">
            <v>100</v>
          </cell>
          <cell r="C184">
            <v>90</v>
          </cell>
          <cell r="D184">
            <v>37</v>
          </cell>
          <cell r="E184">
            <v>90</v>
          </cell>
          <cell r="F184" t="str">
            <v>n/a</v>
          </cell>
          <cell r="G184" t="str">
            <v>n/a</v>
          </cell>
          <cell r="H184" t="str">
            <v>n/a</v>
          </cell>
          <cell r="I184" t="str">
            <v>n/a</v>
          </cell>
          <cell r="J184" t="str">
            <v>n/a</v>
          </cell>
          <cell r="K184" t="str">
            <v>n/a</v>
          </cell>
        </row>
        <row r="185">
          <cell r="A185">
            <v>38855</v>
          </cell>
          <cell r="B185">
            <v>100</v>
          </cell>
          <cell r="C185">
            <v>90</v>
          </cell>
          <cell r="D185">
            <v>37</v>
          </cell>
          <cell r="E185">
            <v>90</v>
          </cell>
          <cell r="F185" t="str">
            <v>n/a</v>
          </cell>
          <cell r="G185" t="str">
            <v>n/a</v>
          </cell>
          <cell r="H185" t="str">
            <v>n/a</v>
          </cell>
          <cell r="I185" t="str">
            <v>n/a</v>
          </cell>
          <cell r="J185" t="str">
            <v>n/a</v>
          </cell>
          <cell r="K185" t="str">
            <v>n/a</v>
          </cell>
        </row>
        <row r="186">
          <cell r="A186">
            <v>38856</v>
          </cell>
          <cell r="B186">
            <v>100</v>
          </cell>
          <cell r="C186">
            <v>90</v>
          </cell>
          <cell r="D186">
            <v>37</v>
          </cell>
          <cell r="E186">
            <v>90</v>
          </cell>
          <cell r="F186" t="str">
            <v>n/a</v>
          </cell>
          <cell r="G186" t="str">
            <v>n/a</v>
          </cell>
          <cell r="H186" t="str">
            <v>n/a</v>
          </cell>
          <cell r="I186" t="str">
            <v>n/a</v>
          </cell>
          <cell r="J186" t="str">
            <v>n/a</v>
          </cell>
          <cell r="K186" t="str">
            <v>n/a</v>
          </cell>
        </row>
        <row r="187">
          <cell r="A187">
            <v>38857</v>
          </cell>
          <cell r="B187">
            <v>100</v>
          </cell>
          <cell r="C187">
            <v>90</v>
          </cell>
          <cell r="D187">
            <v>37</v>
          </cell>
          <cell r="E187">
            <v>90</v>
          </cell>
          <cell r="F187" t="str">
            <v>n/a</v>
          </cell>
          <cell r="G187" t="str">
            <v>n/a</v>
          </cell>
          <cell r="H187" t="str">
            <v>n/a</v>
          </cell>
          <cell r="I187" t="str">
            <v>n/a</v>
          </cell>
          <cell r="J187" t="str">
            <v>n/a</v>
          </cell>
          <cell r="K187" t="str">
            <v>n/a</v>
          </cell>
        </row>
        <row r="188">
          <cell r="A188">
            <v>38858</v>
          </cell>
          <cell r="B188">
            <v>100</v>
          </cell>
          <cell r="C188">
            <v>90</v>
          </cell>
          <cell r="D188">
            <v>37</v>
          </cell>
          <cell r="E188">
            <v>90</v>
          </cell>
          <cell r="F188" t="str">
            <v>n/a</v>
          </cell>
          <cell r="G188" t="str">
            <v>n/a</v>
          </cell>
          <cell r="H188" t="str">
            <v>n/a</v>
          </cell>
          <cell r="I188" t="str">
            <v>n/a</v>
          </cell>
          <cell r="J188" t="str">
            <v>n/a</v>
          </cell>
          <cell r="K188" t="str">
            <v>n/a</v>
          </cell>
        </row>
        <row r="189">
          <cell r="A189">
            <v>38859</v>
          </cell>
          <cell r="B189">
            <v>100</v>
          </cell>
          <cell r="C189">
            <v>90</v>
          </cell>
          <cell r="D189">
            <v>37</v>
          </cell>
          <cell r="E189">
            <v>90</v>
          </cell>
          <cell r="F189" t="str">
            <v>n/a</v>
          </cell>
          <cell r="G189" t="str">
            <v>n/a</v>
          </cell>
          <cell r="H189" t="str">
            <v>n/a</v>
          </cell>
          <cell r="I189" t="str">
            <v>n/a</v>
          </cell>
          <cell r="J189" t="str">
            <v>n/a</v>
          </cell>
          <cell r="K189" t="str">
            <v>n/a</v>
          </cell>
        </row>
        <row r="190">
          <cell r="A190">
            <v>38860</v>
          </cell>
          <cell r="B190">
            <v>100</v>
          </cell>
          <cell r="C190">
            <v>90</v>
          </cell>
          <cell r="D190">
            <v>37</v>
          </cell>
          <cell r="E190">
            <v>90</v>
          </cell>
          <cell r="F190" t="str">
            <v>n/a</v>
          </cell>
          <cell r="G190" t="str">
            <v>n/a</v>
          </cell>
          <cell r="H190" t="str">
            <v>n/a</v>
          </cell>
          <cell r="I190" t="str">
            <v>n/a</v>
          </cell>
          <cell r="J190" t="str">
            <v>n/a</v>
          </cell>
          <cell r="K190" t="str">
            <v>n/a</v>
          </cell>
        </row>
        <row r="191">
          <cell r="A191">
            <v>38861</v>
          </cell>
          <cell r="B191">
            <v>100</v>
          </cell>
          <cell r="C191">
            <v>90</v>
          </cell>
          <cell r="D191">
            <v>37</v>
          </cell>
          <cell r="E191">
            <v>90</v>
          </cell>
          <cell r="F191" t="str">
            <v>n/a</v>
          </cell>
          <cell r="G191" t="str">
            <v>n/a</v>
          </cell>
          <cell r="H191" t="str">
            <v>n/a</v>
          </cell>
          <cell r="I191" t="str">
            <v>n/a</v>
          </cell>
          <cell r="J191" t="str">
            <v>n/a</v>
          </cell>
          <cell r="K191" t="str">
            <v>n/a</v>
          </cell>
        </row>
        <row r="192">
          <cell r="A192">
            <v>38862</v>
          </cell>
          <cell r="B192">
            <v>100</v>
          </cell>
          <cell r="C192">
            <v>90</v>
          </cell>
          <cell r="D192">
            <v>37</v>
          </cell>
          <cell r="E192">
            <v>90</v>
          </cell>
          <cell r="F192" t="str">
            <v>n/a</v>
          </cell>
          <cell r="G192" t="str">
            <v>n/a</v>
          </cell>
          <cell r="H192" t="str">
            <v>n/a</v>
          </cell>
          <cell r="I192" t="str">
            <v>n/a</v>
          </cell>
          <cell r="J192" t="str">
            <v>n/a</v>
          </cell>
          <cell r="K192" t="str">
            <v>n/a</v>
          </cell>
        </row>
        <row r="193">
          <cell r="A193">
            <v>38863</v>
          </cell>
          <cell r="B193">
            <v>100</v>
          </cell>
          <cell r="C193">
            <v>90</v>
          </cell>
          <cell r="D193">
            <v>37</v>
          </cell>
          <cell r="E193">
            <v>90</v>
          </cell>
          <cell r="F193" t="str">
            <v>n/a</v>
          </cell>
          <cell r="G193" t="str">
            <v>n/a</v>
          </cell>
          <cell r="H193" t="str">
            <v>n/a</v>
          </cell>
          <cell r="I193" t="str">
            <v>n/a</v>
          </cell>
          <cell r="J193" t="str">
            <v>n/a</v>
          </cell>
          <cell r="K193" t="str">
            <v>n/a</v>
          </cell>
        </row>
        <row r="194">
          <cell r="A194">
            <v>38864</v>
          </cell>
          <cell r="B194">
            <v>100</v>
          </cell>
          <cell r="C194">
            <v>90</v>
          </cell>
          <cell r="D194">
            <v>37</v>
          </cell>
          <cell r="E194">
            <v>90</v>
          </cell>
          <cell r="F194" t="str">
            <v>n/a</v>
          </cell>
          <cell r="G194" t="str">
            <v>n/a</v>
          </cell>
          <cell r="H194" t="str">
            <v>n/a</v>
          </cell>
          <cell r="I194" t="str">
            <v>n/a</v>
          </cell>
          <cell r="J194" t="str">
            <v>n/a</v>
          </cell>
          <cell r="K194" t="str">
            <v>n/a</v>
          </cell>
        </row>
        <row r="195">
          <cell r="A195">
            <v>38865</v>
          </cell>
          <cell r="B195">
            <v>100</v>
          </cell>
          <cell r="C195">
            <v>90</v>
          </cell>
          <cell r="D195">
            <v>37</v>
          </cell>
          <cell r="E195">
            <v>90</v>
          </cell>
          <cell r="F195" t="str">
            <v>n/a</v>
          </cell>
          <cell r="G195" t="str">
            <v>n/a</v>
          </cell>
          <cell r="H195" t="str">
            <v>n/a</v>
          </cell>
          <cell r="I195" t="str">
            <v>n/a</v>
          </cell>
          <cell r="J195" t="str">
            <v>n/a</v>
          </cell>
          <cell r="K195" t="str">
            <v>n/a</v>
          </cell>
        </row>
        <row r="196">
          <cell r="A196">
            <v>38866</v>
          </cell>
          <cell r="B196">
            <v>100</v>
          </cell>
          <cell r="C196">
            <v>90</v>
          </cell>
          <cell r="D196">
            <v>37</v>
          </cell>
          <cell r="E196">
            <v>90</v>
          </cell>
          <cell r="F196" t="str">
            <v>n/a</v>
          </cell>
          <cell r="G196" t="str">
            <v>n/a</v>
          </cell>
          <cell r="H196" t="str">
            <v>n/a</v>
          </cell>
          <cell r="I196" t="str">
            <v>n/a</v>
          </cell>
          <cell r="J196" t="str">
            <v>n/a</v>
          </cell>
          <cell r="K196" t="str">
            <v>n/a</v>
          </cell>
        </row>
        <row r="197">
          <cell r="A197">
            <v>38867</v>
          </cell>
          <cell r="B197">
            <v>100</v>
          </cell>
          <cell r="C197">
            <v>90</v>
          </cell>
          <cell r="D197">
            <v>37</v>
          </cell>
          <cell r="E197">
            <v>90</v>
          </cell>
          <cell r="F197" t="str">
            <v>n/a</v>
          </cell>
          <cell r="G197" t="str">
            <v>n/a</v>
          </cell>
          <cell r="H197" t="str">
            <v>n/a</v>
          </cell>
          <cell r="I197" t="str">
            <v>n/a</v>
          </cell>
          <cell r="J197" t="str">
            <v>n/a</v>
          </cell>
          <cell r="K197" t="str">
            <v>n/a</v>
          </cell>
        </row>
        <row r="198">
          <cell r="A198">
            <v>38868</v>
          </cell>
          <cell r="B198">
            <v>100</v>
          </cell>
          <cell r="C198">
            <v>90</v>
          </cell>
          <cell r="D198">
            <v>37</v>
          </cell>
          <cell r="E198">
            <v>90</v>
          </cell>
          <cell r="F198" t="str">
            <v>n/a</v>
          </cell>
          <cell r="G198" t="str">
            <v>n/a</v>
          </cell>
          <cell r="H198" t="str">
            <v>n/a</v>
          </cell>
          <cell r="I198" t="str">
            <v>n/a</v>
          </cell>
          <cell r="J198" t="str">
            <v>n/a</v>
          </cell>
          <cell r="K198" t="str">
            <v>n/a</v>
          </cell>
        </row>
        <row r="199">
          <cell r="A199">
            <v>38869</v>
          </cell>
          <cell r="B199">
            <v>100</v>
          </cell>
          <cell r="C199">
            <v>90</v>
          </cell>
          <cell r="D199">
            <v>37</v>
          </cell>
          <cell r="E199">
            <v>90</v>
          </cell>
          <cell r="F199" t="str">
            <v>n/a</v>
          </cell>
          <cell r="G199" t="str">
            <v>n/a</v>
          </cell>
          <cell r="H199" t="str">
            <v>n/a</v>
          </cell>
          <cell r="I199" t="str">
            <v>n/a</v>
          </cell>
          <cell r="J199" t="str">
            <v>n/a</v>
          </cell>
          <cell r="K199" t="str">
            <v>n/a</v>
          </cell>
        </row>
        <row r="200">
          <cell r="A200">
            <v>38870</v>
          </cell>
          <cell r="B200">
            <v>100</v>
          </cell>
          <cell r="C200">
            <v>90</v>
          </cell>
          <cell r="D200">
            <v>37</v>
          </cell>
          <cell r="E200">
            <v>90</v>
          </cell>
          <cell r="F200" t="str">
            <v>n/a</v>
          </cell>
          <cell r="G200" t="str">
            <v>n/a</v>
          </cell>
          <cell r="H200" t="str">
            <v>n/a</v>
          </cell>
          <cell r="I200" t="str">
            <v>n/a</v>
          </cell>
          <cell r="J200" t="str">
            <v>n/a</v>
          </cell>
          <cell r="K200" t="str">
            <v>n/a</v>
          </cell>
        </row>
        <row r="201">
          <cell r="A201">
            <v>38871</v>
          </cell>
          <cell r="B201">
            <v>100</v>
          </cell>
          <cell r="C201">
            <v>90</v>
          </cell>
          <cell r="D201">
            <v>37</v>
          </cell>
          <cell r="E201">
            <v>90</v>
          </cell>
          <cell r="F201" t="str">
            <v>n/a</v>
          </cell>
          <cell r="G201" t="str">
            <v>n/a</v>
          </cell>
          <cell r="H201" t="str">
            <v>n/a</v>
          </cell>
          <cell r="I201" t="str">
            <v>n/a</v>
          </cell>
          <cell r="J201" t="str">
            <v>n/a</v>
          </cell>
          <cell r="K201" t="str">
            <v>n/a</v>
          </cell>
        </row>
        <row r="202">
          <cell r="A202">
            <v>38872</v>
          </cell>
          <cell r="B202">
            <v>100</v>
          </cell>
          <cell r="C202">
            <v>90</v>
          </cell>
          <cell r="D202">
            <v>37</v>
          </cell>
          <cell r="E202">
            <v>90</v>
          </cell>
          <cell r="F202" t="str">
            <v>n/a</v>
          </cell>
          <cell r="G202" t="str">
            <v>n/a</v>
          </cell>
          <cell r="H202" t="str">
            <v>n/a</v>
          </cell>
          <cell r="I202" t="str">
            <v>n/a</v>
          </cell>
          <cell r="J202" t="str">
            <v>n/a</v>
          </cell>
          <cell r="K202" t="str">
            <v>n/a</v>
          </cell>
        </row>
        <row r="203">
          <cell r="A203">
            <v>38873</v>
          </cell>
          <cell r="B203">
            <v>100</v>
          </cell>
          <cell r="C203">
            <v>90</v>
          </cell>
          <cell r="D203">
            <v>37</v>
          </cell>
          <cell r="E203">
            <v>90</v>
          </cell>
          <cell r="F203" t="str">
            <v>n/a</v>
          </cell>
          <cell r="G203" t="str">
            <v>n/a</v>
          </cell>
          <cell r="H203" t="str">
            <v>n/a</v>
          </cell>
          <cell r="I203" t="str">
            <v>n/a</v>
          </cell>
          <cell r="J203" t="str">
            <v>n/a</v>
          </cell>
          <cell r="K203" t="str">
            <v>n/a</v>
          </cell>
        </row>
        <row r="204">
          <cell r="A204">
            <v>38874</v>
          </cell>
          <cell r="B204">
            <v>100</v>
          </cell>
          <cell r="C204">
            <v>90</v>
          </cell>
          <cell r="D204">
            <v>37</v>
          </cell>
          <cell r="E204">
            <v>90</v>
          </cell>
          <cell r="F204" t="str">
            <v>n/a</v>
          </cell>
          <cell r="G204" t="str">
            <v>n/a</v>
          </cell>
          <cell r="H204" t="str">
            <v>n/a</v>
          </cell>
          <cell r="I204" t="str">
            <v>n/a</v>
          </cell>
          <cell r="J204" t="str">
            <v>n/a</v>
          </cell>
          <cell r="K204" t="str">
            <v>n/a</v>
          </cell>
        </row>
        <row r="205">
          <cell r="A205">
            <v>38875</v>
          </cell>
          <cell r="B205">
            <v>100</v>
          </cell>
          <cell r="C205">
            <v>90</v>
          </cell>
          <cell r="D205">
            <v>37</v>
          </cell>
          <cell r="E205">
            <v>90</v>
          </cell>
          <cell r="F205" t="str">
            <v>n/a</v>
          </cell>
          <cell r="G205" t="str">
            <v>n/a</v>
          </cell>
          <cell r="H205" t="str">
            <v>n/a</v>
          </cell>
          <cell r="I205" t="str">
            <v>n/a</v>
          </cell>
          <cell r="J205" t="str">
            <v>n/a</v>
          </cell>
          <cell r="K205" t="str">
            <v>n/a</v>
          </cell>
        </row>
        <row r="206">
          <cell r="A206">
            <v>38876</v>
          </cell>
          <cell r="B206">
            <v>100</v>
          </cell>
          <cell r="C206">
            <v>90</v>
          </cell>
          <cell r="D206">
            <v>37</v>
          </cell>
          <cell r="E206">
            <v>90</v>
          </cell>
          <cell r="F206" t="str">
            <v>n/a</v>
          </cell>
          <cell r="G206" t="str">
            <v>n/a</v>
          </cell>
          <cell r="H206" t="str">
            <v>n/a</v>
          </cell>
          <cell r="I206" t="str">
            <v>n/a</v>
          </cell>
          <cell r="J206" t="str">
            <v>n/a</v>
          </cell>
          <cell r="K206" t="str">
            <v>n/a</v>
          </cell>
        </row>
        <row r="207">
          <cell r="A207">
            <v>38877</v>
          </cell>
          <cell r="B207">
            <v>100</v>
          </cell>
          <cell r="C207">
            <v>90</v>
          </cell>
          <cell r="D207">
            <v>37</v>
          </cell>
          <cell r="E207">
            <v>90</v>
          </cell>
          <cell r="F207" t="str">
            <v>n/a</v>
          </cell>
          <cell r="G207" t="str">
            <v>n/a</v>
          </cell>
          <cell r="H207" t="str">
            <v>n/a</v>
          </cell>
          <cell r="I207" t="str">
            <v>n/a</v>
          </cell>
          <cell r="J207" t="str">
            <v>n/a</v>
          </cell>
          <cell r="K207" t="str">
            <v>n/a</v>
          </cell>
        </row>
        <row r="208">
          <cell r="A208">
            <v>38878</v>
          </cell>
          <cell r="B208">
            <v>100</v>
          </cell>
          <cell r="C208">
            <v>90</v>
          </cell>
          <cell r="D208">
            <v>37</v>
          </cell>
          <cell r="E208">
            <v>90</v>
          </cell>
          <cell r="F208" t="str">
            <v>n/a</v>
          </cell>
          <cell r="G208" t="str">
            <v>n/a</v>
          </cell>
          <cell r="H208" t="str">
            <v>n/a</v>
          </cell>
          <cell r="I208" t="str">
            <v>n/a</v>
          </cell>
          <cell r="J208" t="str">
            <v>n/a</v>
          </cell>
          <cell r="K208" t="str">
            <v>n/a</v>
          </cell>
        </row>
        <row r="209">
          <cell r="A209">
            <v>38879</v>
          </cell>
          <cell r="B209">
            <v>100</v>
          </cell>
          <cell r="C209">
            <v>90</v>
          </cell>
          <cell r="D209">
            <v>37</v>
          </cell>
          <cell r="E209">
            <v>90</v>
          </cell>
          <cell r="F209" t="str">
            <v>n/a</v>
          </cell>
          <cell r="G209" t="str">
            <v>n/a</v>
          </cell>
          <cell r="H209" t="str">
            <v>n/a</v>
          </cell>
          <cell r="I209" t="str">
            <v>n/a</v>
          </cell>
          <cell r="J209" t="str">
            <v>n/a</v>
          </cell>
          <cell r="K209" t="str">
            <v>n/a</v>
          </cell>
        </row>
        <row r="210">
          <cell r="A210">
            <v>38880</v>
          </cell>
          <cell r="B210">
            <v>100</v>
          </cell>
          <cell r="C210">
            <v>90</v>
          </cell>
          <cell r="D210">
            <v>37</v>
          </cell>
          <cell r="E210">
            <v>90</v>
          </cell>
          <cell r="F210" t="str">
            <v>n/a</v>
          </cell>
          <cell r="G210" t="str">
            <v>n/a</v>
          </cell>
          <cell r="H210" t="str">
            <v>n/a</v>
          </cell>
          <cell r="I210" t="str">
            <v>n/a</v>
          </cell>
          <cell r="J210" t="str">
            <v>n/a</v>
          </cell>
          <cell r="K210" t="str">
            <v>n/a</v>
          </cell>
        </row>
        <row r="211">
          <cell r="A211">
            <v>38881</v>
          </cell>
          <cell r="B211">
            <v>100</v>
          </cell>
          <cell r="C211">
            <v>90</v>
          </cell>
          <cell r="D211">
            <v>37</v>
          </cell>
          <cell r="E211">
            <v>90</v>
          </cell>
          <cell r="F211" t="str">
            <v>n/a</v>
          </cell>
          <cell r="G211" t="str">
            <v>n/a</v>
          </cell>
          <cell r="H211" t="str">
            <v>n/a</v>
          </cell>
          <cell r="I211" t="str">
            <v>n/a</v>
          </cell>
          <cell r="J211" t="str">
            <v>n/a</v>
          </cell>
          <cell r="K211" t="str">
            <v>n/a</v>
          </cell>
        </row>
        <row r="212">
          <cell r="A212">
            <v>38882</v>
          </cell>
          <cell r="B212">
            <v>100</v>
          </cell>
          <cell r="C212">
            <v>90</v>
          </cell>
          <cell r="D212">
            <v>37</v>
          </cell>
          <cell r="E212">
            <v>90</v>
          </cell>
          <cell r="F212" t="str">
            <v>n/a</v>
          </cell>
          <cell r="G212" t="str">
            <v>n/a</v>
          </cell>
          <cell r="H212" t="str">
            <v>n/a</v>
          </cell>
          <cell r="I212" t="str">
            <v>n/a</v>
          </cell>
          <cell r="J212" t="str">
            <v>n/a</v>
          </cell>
          <cell r="K212" t="str">
            <v>n/a</v>
          </cell>
        </row>
        <row r="213">
          <cell r="A213">
            <v>38883</v>
          </cell>
          <cell r="B213">
            <v>100</v>
          </cell>
          <cell r="C213">
            <v>90</v>
          </cell>
          <cell r="D213">
            <v>37</v>
          </cell>
          <cell r="E213">
            <v>90</v>
          </cell>
          <cell r="F213" t="str">
            <v>n/a</v>
          </cell>
          <cell r="G213" t="str">
            <v>n/a</v>
          </cell>
          <cell r="H213" t="str">
            <v>n/a</v>
          </cell>
          <cell r="I213" t="str">
            <v>n/a</v>
          </cell>
          <cell r="J213" t="str">
            <v>n/a</v>
          </cell>
          <cell r="K213" t="str">
            <v>n/a</v>
          </cell>
        </row>
        <row r="214">
          <cell r="A214">
            <v>38884</v>
          </cell>
          <cell r="B214">
            <v>100</v>
          </cell>
          <cell r="C214">
            <v>90</v>
          </cell>
          <cell r="D214">
            <v>37</v>
          </cell>
          <cell r="E214">
            <v>90</v>
          </cell>
          <cell r="F214" t="str">
            <v>n/a</v>
          </cell>
          <cell r="G214" t="str">
            <v>n/a</v>
          </cell>
          <cell r="H214" t="str">
            <v>n/a</v>
          </cell>
          <cell r="I214" t="str">
            <v>n/a</v>
          </cell>
          <cell r="J214" t="str">
            <v>n/a</v>
          </cell>
          <cell r="K214" t="str">
            <v>n/a</v>
          </cell>
        </row>
        <row r="215">
          <cell r="A215">
            <v>38885</v>
          </cell>
          <cell r="B215">
            <v>100</v>
          </cell>
          <cell r="C215">
            <v>90</v>
          </cell>
          <cell r="D215">
            <v>37</v>
          </cell>
          <cell r="E215">
            <v>90</v>
          </cell>
          <cell r="F215" t="str">
            <v>n/a</v>
          </cell>
          <cell r="G215" t="str">
            <v>n/a</v>
          </cell>
          <cell r="H215" t="str">
            <v>n/a</v>
          </cell>
          <cell r="I215" t="str">
            <v>n/a</v>
          </cell>
          <cell r="J215" t="str">
            <v>n/a</v>
          </cell>
          <cell r="K215" t="str">
            <v>n/a</v>
          </cell>
        </row>
        <row r="216">
          <cell r="A216">
            <v>38886</v>
          </cell>
          <cell r="B216">
            <v>100</v>
          </cell>
          <cell r="C216">
            <v>90</v>
          </cell>
          <cell r="D216">
            <v>37</v>
          </cell>
          <cell r="E216">
            <v>90</v>
          </cell>
          <cell r="F216" t="str">
            <v>n/a</v>
          </cell>
          <cell r="G216" t="str">
            <v>n/a</v>
          </cell>
          <cell r="H216" t="str">
            <v>n/a</v>
          </cell>
          <cell r="I216" t="str">
            <v>n/a</v>
          </cell>
          <cell r="J216" t="str">
            <v>n/a</v>
          </cell>
          <cell r="K216" t="str">
            <v>n/a</v>
          </cell>
        </row>
        <row r="217">
          <cell r="A217">
            <v>38887</v>
          </cell>
          <cell r="B217">
            <v>100</v>
          </cell>
          <cell r="C217">
            <v>90</v>
          </cell>
          <cell r="D217">
            <v>37</v>
          </cell>
          <cell r="E217">
            <v>90</v>
          </cell>
          <cell r="F217" t="str">
            <v>n/a</v>
          </cell>
          <cell r="G217" t="str">
            <v>n/a</v>
          </cell>
          <cell r="H217" t="str">
            <v>n/a</v>
          </cell>
          <cell r="I217" t="str">
            <v>n/a</v>
          </cell>
          <cell r="J217" t="str">
            <v>n/a</v>
          </cell>
          <cell r="K217" t="str">
            <v>n/a</v>
          </cell>
        </row>
        <row r="218">
          <cell r="A218">
            <v>38888</v>
          </cell>
          <cell r="B218">
            <v>100</v>
          </cell>
          <cell r="C218">
            <v>90</v>
          </cell>
          <cell r="D218">
            <v>37</v>
          </cell>
          <cell r="E218">
            <v>90</v>
          </cell>
          <cell r="F218" t="str">
            <v>n/a</v>
          </cell>
          <cell r="G218" t="str">
            <v>n/a</v>
          </cell>
          <cell r="H218" t="str">
            <v>n/a</v>
          </cell>
          <cell r="I218" t="str">
            <v>n/a</v>
          </cell>
          <cell r="J218" t="str">
            <v>n/a</v>
          </cell>
          <cell r="K218" t="str">
            <v>n/a</v>
          </cell>
        </row>
        <row r="219">
          <cell r="A219">
            <v>38889</v>
          </cell>
          <cell r="B219">
            <v>100</v>
          </cell>
          <cell r="C219">
            <v>90</v>
          </cell>
          <cell r="D219">
            <v>37</v>
          </cell>
          <cell r="E219">
            <v>90</v>
          </cell>
          <cell r="F219" t="str">
            <v>n/a</v>
          </cell>
          <cell r="G219" t="str">
            <v>n/a</v>
          </cell>
          <cell r="H219" t="str">
            <v>n/a</v>
          </cell>
          <cell r="I219" t="str">
            <v>n/a</v>
          </cell>
          <cell r="J219" t="str">
            <v>n/a</v>
          </cell>
          <cell r="K219" t="str">
            <v>n/a</v>
          </cell>
        </row>
        <row r="220">
          <cell r="A220">
            <v>38890</v>
          </cell>
          <cell r="B220">
            <v>100</v>
          </cell>
          <cell r="C220">
            <v>90</v>
          </cell>
          <cell r="D220">
            <v>37</v>
          </cell>
          <cell r="E220">
            <v>90</v>
          </cell>
          <cell r="F220" t="str">
            <v>n/a</v>
          </cell>
          <cell r="G220" t="str">
            <v>n/a</v>
          </cell>
          <cell r="H220" t="str">
            <v>n/a</v>
          </cell>
          <cell r="I220" t="str">
            <v>n/a</v>
          </cell>
          <cell r="J220" t="str">
            <v>n/a</v>
          </cell>
          <cell r="K220" t="str">
            <v>n/a</v>
          </cell>
        </row>
        <row r="221">
          <cell r="A221">
            <v>38891</v>
          </cell>
          <cell r="B221">
            <v>100</v>
          </cell>
          <cell r="C221">
            <v>90</v>
          </cell>
          <cell r="D221">
            <v>37</v>
          </cell>
          <cell r="E221">
            <v>90</v>
          </cell>
          <cell r="F221" t="str">
            <v>n/a</v>
          </cell>
          <cell r="G221" t="str">
            <v>n/a</v>
          </cell>
          <cell r="H221" t="str">
            <v>n/a</v>
          </cell>
          <cell r="I221" t="str">
            <v>n/a</v>
          </cell>
          <cell r="J221" t="str">
            <v>n/a</v>
          </cell>
          <cell r="K221" t="str">
            <v>n/a</v>
          </cell>
        </row>
        <row r="222">
          <cell r="A222">
            <v>38892</v>
          </cell>
          <cell r="B222">
            <v>100</v>
          </cell>
          <cell r="C222">
            <v>90</v>
          </cell>
          <cell r="D222">
            <v>37</v>
          </cell>
          <cell r="E222">
            <v>90</v>
          </cell>
          <cell r="F222" t="str">
            <v>n/a</v>
          </cell>
          <cell r="G222" t="str">
            <v>n/a</v>
          </cell>
          <cell r="H222" t="str">
            <v>n/a</v>
          </cell>
          <cell r="I222" t="str">
            <v>n/a</v>
          </cell>
          <cell r="J222" t="str">
            <v>n/a</v>
          </cell>
          <cell r="K222" t="str">
            <v>n/a</v>
          </cell>
        </row>
        <row r="223">
          <cell r="A223">
            <v>38893</v>
          </cell>
          <cell r="B223">
            <v>100</v>
          </cell>
          <cell r="C223">
            <v>90</v>
          </cell>
          <cell r="D223">
            <v>37</v>
          </cell>
          <cell r="E223">
            <v>90</v>
          </cell>
          <cell r="F223" t="str">
            <v>n/a</v>
          </cell>
          <cell r="G223" t="str">
            <v>n/a</v>
          </cell>
          <cell r="H223" t="str">
            <v>n/a</v>
          </cell>
          <cell r="I223" t="str">
            <v>n/a</v>
          </cell>
          <cell r="J223" t="str">
            <v>n/a</v>
          </cell>
          <cell r="K223" t="str">
            <v>n/a</v>
          </cell>
        </row>
        <row r="224">
          <cell r="A224">
            <v>38894</v>
          </cell>
          <cell r="B224">
            <v>100</v>
          </cell>
          <cell r="C224">
            <v>90</v>
          </cell>
          <cell r="D224">
            <v>37</v>
          </cell>
          <cell r="E224">
            <v>90</v>
          </cell>
          <cell r="F224" t="str">
            <v>n/a</v>
          </cell>
          <cell r="G224" t="str">
            <v>n/a</v>
          </cell>
          <cell r="H224" t="str">
            <v>n/a</v>
          </cell>
          <cell r="I224" t="str">
            <v>n/a</v>
          </cell>
          <cell r="J224" t="str">
            <v>n/a</v>
          </cell>
          <cell r="K224" t="str">
            <v>n/a</v>
          </cell>
        </row>
        <row r="225">
          <cell r="A225">
            <v>38895</v>
          </cell>
          <cell r="B225">
            <v>100</v>
          </cell>
          <cell r="C225">
            <v>90</v>
          </cell>
          <cell r="D225">
            <v>37</v>
          </cell>
          <cell r="E225">
            <v>90</v>
          </cell>
          <cell r="F225" t="str">
            <v>n/a</v>
          </cell>
          <cell r="G225" t="str">
            <v>n/a</v>
          </cell>
          <cell r="H225" t="str">
            <v>n/a</v>
          </cell>
          <cell r="I225" t="str">
            <v>n/a</v>
          </cell>
          <cell r="J225" t="str">
            <v>n/a</v>
          </cell>
          <cell r="K225" t="str">
            <v>n/a</v>
          </cell>
        </row>
        <row r="226">
          <cell r="A226">
            <v>38896</v>
          </cell>
          <cell r="B226">
            <v>100</v>
          </cell>
          <cell r="C226">
            <v>90</v>
          </cell>
          <cell r="D226">
            <v>37</v>
          </cell>
          <cell r="E226">
            <v>90</v>
          </cell>
          <cell r="F226" t="str">
            <v>n/a</v>
          </cell>
          <cell r="G226" t="str">
            <v>n/a</v>
          </cell>
          <cell r="H226" t="str">
            <v>n/a</v>
          </cell>
          <cell r="I226" t="str">
            <v>n/a</v>
          </cell>
          <cell r="J226" t="str">
            <v>n/a</v>
          </cell>
          <cell r="K226" t="str">
            <v>n/a</v>
          </cell>
        </row>
        <row r="227">
          <cell r="A227">
            <v>38897</v>
          </cell>
          <cell r="B227">
            <v>100</v>
          </cell>
          <cell r="C227">
            <v>90</v>
          </cell>
          <cell r="D227">
            <v>37</v>
          </cell>
          <cell r="E227">
            <v>90</v>
          </cell>
          <cell r="F227" t="str">
            <v>n/a</v>
          </cell>
          <cell r="G227" t="str">
            <v>n/a</v>
          </cell>
          <cell r="H227" t="str">
            <v>n/a</v>
          </cell>
          <cell r="I227" t="str">
            <v>n/a</v>
          </cell>
          <cell r="J227" t="str">
            <v>n/a</v>
          </cell>
          <cell r="K227" t="str">
            <v>n/a</v>
          </cell>
        </row>
        <row r="228">
          <cell r="A228">
            <v>38898</v>
          </cell>
          <cell r="B228">
            <v>100</v>
          </cell>
          <cell r="C228">
            <v>90</v>
          </cell>
          <cell r="D228">
            <v>37</v>
          </cell>
          <cell r="E228">
            <v>90</v>
          </cell>
          <cell r="F228" t="str">
            <v>n/a</v>
          </cell>
          <cell r="G228" t="str">
            <v>n/a</v>
          </cell>
          <cell r="H228" t="str">
            <v>n/a</v>
          </cell>
          <cell r="I228" t="str">
            <v>n/a</v>
          </cell>
          <cell r="J228" t="str">
            <v>n/a</v>
          </cell>
          <cell r="K228" t="str">
            <v>n/a</v>
          </cell>
        </row>
        <row r="229">
          <cell r="A229">
            <v>38899</v>
          </cell>
          <cell r="B229">
            <v>100</v>
          </cell>
          <cell r="C229">
            <v>90</v>
          </cell>
          <cell r="D229">
            <v>37</v>
          </cell>
          <cell r="E229">
            <v>90</v>
          </cell>
          <cell r="F229" t="str">
            <v>n/a</v>
          </cell>
          <cell r="G229" t="str">
            <v>n/a</v>
          </cell>
          <cell r="H229" t="str">
            <v>n/a</v>
          </cell>
          <cell r="I229" t="str">
            <v>n/a</v>
          </cell>
          <cell r="J229" t="str">
            <v>n/a</v>
          </cell>
          <cell r="K229" t="str">
            <v>n/a</v>
          </cell>
        </row>
        <row r="230">
          <cell r="A230">
            <v>38900</v>
          </cell>
          <cell r="B230">
            <v>100</v>
          </cell>
          <cell r="C230">
            <v>90</v>
          </cell>
          <cell r="D230">
            <v>37</v>
          </cell>
          <cell r="E230">
            <v>90</v>
          </cell>
          <cell r="F230" t="str">
            <v>n/a</v>
          </cell>
          <cell r="G230" t="str">
            <v>n/a</v>
          </cell>
          <cell r="H230" t="str">
            <v>n/a</v>
          </cell>
          <cell r="I230" t="str">
            <v>n/a</v>
          </cell>
          <cell r="J230" t="str">
            <v>n/a</v>
          </cell>
          <cell r="K230" t="str">
            <v>n/a</v>
          </cell>
        </row>
        <row r="231">
          <cell r="A231">
            <v>38901</v>
          </cell>
          <cell r="B231">
            <v>100</v>
          </cell>
          <cell r="C231">
            <v>90</v>
          </cell>
          <cell r="D231">
            <v>37</v>
          </cell>
          <cell r="E231">
            <v>90</v>
          </cell>
          <cell r="F231" t="str">
            <v>n/a</v>
          </cell>
          <cell r="G231" t="str">
            <v>n/a</v>
          </cell>
          <cell r="H231" t="str">
            <v>n/a</v>
          </cell>
          <cell r="I231" t="str">
            <v>n/a</v>
          </cell>
          <cell r="J231" t="str">
            <v>n/a</v>
          </cell>
          <cell r="K231" t="str">
            <v>n/a</v>
          </cell>
        </row>
        <row r="232">
          <cell r="A232">
            <v>38902</v>
          </cell>
          <cell r="B232">
            <v>100</v>
          </cell>
          <cell r="C232">
            <v>90</v>
          </cell>
          <cell r="D232">
            <v>37</v>
          </cell>
          <cell r="E232">
            <v>90</v>
          </cell>
          <cell r="F232" t="str">
            <v>n/a</v>
          </cell>
          <cell r="G232" t="str">
            <v>n/a</v>
          </cell>
          <cell r="H232" t="str">
            <v>n/a</v>
          </cell>
          <cell r="I232" t="str">
            <v>n/a</v>
          </cell>
          <cell r="J232" t="str">
            <v>n/a</v>
          </cell>
          <cell r="K232" t="str">
            <v>n/a</v>
          </cell>
        </row>
        <row r="233">
          <cell r="A233">
            <v>38903</v>
          </cell>
          <cell r="B233">
            <v>100</v>
          </cell>
          <cell r="C233">
            <v>90</v>
          </cell>
          <cell r="D233">
            <v>37</v>
          </cell>
          <cell r="E233">
            <v>90</v>
          </cell>
          <cell r="F233" t="str">
            <v>n/a</v>
          </cell>
          <cell r="G233" t="str">
            <v>n/a</v>
          </cell>
          <cell r="H233" t="str">
            <v>n/a</v>
          </cell>
          <cell r="I233" t="str">
            <v>n/a</v>
          </cell>
          <cell r="J233" t="str">
            <v>n/a</v>
          </cell>
          <cell r="K233" t="str">
            <v>n/a</v>
          </cell>
        </row>
        <row r="234">
          <cell r="A234">
            <v>38904</v>
          </cell>
          <cell r="B234">
            <v>100</v>
          </cell>
          <cell r="C234">
            <v>90</v>
          </cell>
          <cell r="D234">
            <v>37</v>
          </cell>
          <cell r="E234">
            <v>90</v>
          </cell>
          <cell r="F234" t="str">
            <v>n/a</v>
          </cell>
          <cell r="G234" t="str">
            <v>n/a</v>
          </cell>
          <cell r="H234" t="str">
            <v>n/a</v>
          </cell>
          <cell r="I234" t="str">
            <v>n/a</v>
          </cell>
          <cell r="J234" t="str">
            <v>n/a</v>
          </cell>
          <cell r="K234" t="str">
            <v>n/a</v>
          </cell>
        </row>
        <row r="235">
          <cell r="A235">
            <v>38905</v>
          </cell>
          <cell r="B235">
            <v>100</v>
          </cell>
          <cell r="C235">
            <v>90</v>
          </cell>
          <cell r="D235">
            <v>37</v>
          </cell>
          <cell r="E235">
            <v>90</v>
          </cell>
          <cell r="F235" t="str">
            <v>n/a</v>
          </cell>
          <cell r="G235" t="str">
            <v>n/a</v>
          </cell>
          <cell r="H235" t="str">
            <v>n/a</v>
          </cell>
          <cell r="I235" t="str">
            <v>n/a</v>
          </cell>
          <cell r="J235" t="str">
            <v>n/a</v>
          </cell>
          <cell r="K235" t="str">
            <v>n/a</v>
          </cell>
        </row>
        <row r="236">
          <cell r="A236">
            <v>38906</v>
          </cell>
          <cell r="B236">
            <v>100</v>
          </cell>
          <cell r="C236">
            <v>90</v>
          </cell>
          <cell r="D236">
            <v>37</v>
          </cell>
          <cell r="E236">
            <v>90</v>
          </cell>
          <cell r="F236" t="str">
            <v>n/a</v>
          </cell>
          <cell r="G236" t="str">
            <v>n/a</v>
          </cell>
          <cell r="H236" t="str">
            <v>n/a</v>
          </cell>
          <cell r="I236" t="str">
            <v>n/a</v>
          </cell>
          <cell r="J236" t="str">
            <v>n/a</v>
          </cell>
          <cell r="K236" t="str">
            <v>n/a</v>
          </cell>
        </row>
        <row r="237">
          <cell r="A237">
            <v>38907</v>
          </cell>
          <cell r="B237">
            <v>100</v>
          </cell>
          <cell r="C237">
            <v>90</v>
          </cell>
          <cell r="D237">
            <v>37</v>
          </cell>
          <cell r="E237">
            <v>90</v>
          </cell>
          <cell r="F237" t="str">
            <v>n/a</v>
          </cell>
          <cell r="G237" t="str">
            <v>n/a</v>
          </cell>
          <cell r="H237" t="str">
            <v>n/a</v>
          </cell>
          <cell r="I237" t="str">
            <v>n/a</v>
          </cell>
          <cell r="J237" t="str">
            <v>n/a</v>
          </cell>
          <cell r="K237" t="str">
            <v>n/a</v>
          </cell>
        </row>
        <row r="238">
          <cell r="A238">
            <v>38908</v>
          </cell>
          <cell r="B238">
            <v>100</v>
          </cell>
          <cell r="C238">
            <v>90</v>
          </cell>
          <cell r="D238">
            <v>37</v>
          </cell>
          <cell r="E238">
            <v>90</v>
          </cell>
          <cell r="F238" t="str">
            <v>n/a</v>
          </cell>
          <cell r="G238" t="str">
            <v>n/a</v>
          </cell>
          <cell r="H238" t="str">
            <v>n/a</v>
          </cell>
          <cell r="I238" t="str">
            <v>n/a</v>
          </cell>
          <cell r="J238" t="str">
            <v>n/a</v>
          </cell>
          <cell r="K238" t="str">
            <v>n/a</v>
          </cell>
        </row>
        <row r="239">
          <cell r="A239">
            <v>38909</v>
          </cell>
          <cell r="B239">
            <v>100</v>
          </cell>
          <cell r="C239">
            <v>90</v>
          </cell>
          <cell r="D239">
            <v>37</v>
          </cell>
          <cell r="E239">
            <v>90</v>
          </cell>
          <cell r="F239" t="str">
            <v>n/a</v>
          </cell>
          <cell r="G239" t="str">
            <v>n/a</v>
          </cell>
          <cell r="H239" t="str">
            <v>n/a</v>
          </cell>
          <cell r="I239" t="str">
            <v>n/a</v>
          </cell>
          <cell r="J239" t="str">
            <v>n/a</v>
          </cell>
          <cell r="K239" t="str">
            <v>n/a</v>
          </cell>
        </row>
        <row r="240">
          <cell r="A240">
            <v>38910</v>
          </cell>
          <cell r="B240">
            <v>100</v>
          </cell>
          <cell r="C240">
            <v>90</v>
          </cell>
          <cell r="D240">
            <v>37</v>
          </cell>
          <cell r="E240">
            <v>90</v>
          </cell>
          <cell r="F240" t="str">
            <v>n/a</v>
          </cell>
          <cell r="G240" t="str">
            <v>n/a</v>
          </cell>
          <cell r="H240" t="str">
            <v>n/a</v>
          </cell>
          <cell r="I240" t="str">
            <v>n/a</v>
          </cell>
          <cell r="J240" t="str">
            <v>n/a</v>
          </cell>
          <cell r="K240" t="str">
            <v>n/a</v>
          </cell>
        </row>
        <row r="241">
          <cell r="A241">
            <v>38911</v>
          </cell>
          <cell r="B241">
            <v>100</v>
          </cell>
          <cell r="C241">
            <v>90</v>
          </cell>
          <cell r="D241">
            <v>37</v>
          </cell>
          <cell r="E241">
            <v>90</v>
          </cell>
          <cell r="F241" t="str">
            <v>n/a</v>
          </cell>
          <cell r="G241" t="str">
            <v>n/a</v>
          </cell>
          <cell r="H241" t="str">
            <v>n/a</v>
          </cell>
          <cell r="I241" t="str">
            <v>n/a</v>
          </cell>
          <cell r="J241" t="str">
            <v>n/a</v>
          </cell>
          <cell r="K241" t="str">
            <v>n/a</v>
          </cell>
        </row>
        <row r="242">
          <cell r="A242">
            <v>38912</v>
          </cell>
          <cell r="B242">
            <v>100</v>
          </cell>
          <cell r="C242">
            <v>90</v>
          </cell>
          <cell r="D242">
            <v>37</v>
          </cell>
          <cell r="E242">
            <v>90</v>
          </cell>
          <cell r="F242" t="str">
            <v>n/a</v>
          </cell>
          <cell r="G242" t="str">
            <v>n/a</v>
          </cell>
          <cell r="H242" t="str">
            <v>n/a</v>
          </cell>
          <cell r="I242" t="str">
            <v>n/a</v>
          </cell>
          <cell r="J242" t="str">
            <v>n/a</v>
          </cell>
          <cell r="K242" t="str">
            <v>n/a</v>
          </cell>
        </row>
        <row r="243">
          <cell r="A243">
            <v>38913</v>
          </cell>
          <cell r="B243">
            <v>100</v>
          </cell>
          <cell r="C243">
            <v>90</v>
          </cell>
          <cell r="D243">
            <v>37</v>
          </cell>
          <cell r="E243">
            <v>90</v>
          </cell>
          <cell r="F243" t="str">
            <v>n/a</v>
          </cell>
          <cell r="G243" t="str">
            <v>n/a</v>
          </cell>
          <cell r="H243" t="str">
            <v>n/a</v>
          </cell>
          <cell r="I243" t="str">
            <v>n/a</v>
          </cell>
          <cell r="J243" t="str">
            <v>n/a</v>
          </cell>
          <cell r="K243" t="str">
            <v>n/a</v>
          </cell>
        </row>
        <row r="244">
          <cell r="A244">
            <v>38914</v>
          </cell>
          <cell r="B244">
            <v>100</v>
          </cell>
          <cell r="C244">
            <v>90</v>
          </cell>
          <cell r="D244">
            <v>37</v>
          </cell>
          <cell r="E244">
            <v>90</v>
          </cell>
          <cell r="F244" t="str">
            <v>n/a</v>
          </cell>
          <cell r="G244" t="str">
            <v>n/a</v>
          </cell>
          <cell r="H244" t="str">
            <v>n/a</v>
          </cell>
          <cell r="I244" t="str">
            <v>n/a</v>
          </cell>
          <cell r="J244" t="str">
            <v>n/a</v>
          </cell>
          <cell r="K244" t="str">
            <v>n/a</v>
          </cell>
        </row>
        <row r="245">
          <cell r="A245">
            <v>38915</v>
          </cell>
          <cell r="B245">
            <v>100</v>
          </cell>
          <cell r="C245">
            <v>90</v>
          </cell>
          <cell r="D245">
            <v>37</v>
          </cell>
          <cell r="E245">
            <v>90</v>
          </cell>
          <cell r="F245" t="str">
            <v>n/a</v>
          </cell>
          <cell r="G245" t="str">
            <v>n/a</v>
          </cell>
          <cell r="H245" t="str">
            <v>n/a</v>
          </cell>
          <cell r="I245" t="str">
            <v>n/a</v>
          </cell>
          <cell r="J245" t="str">
            <v>n/a</v>
          </cell>
          <cell r="K245" t="str">
            <v>n/a</v>
          </cell>
        </row>
        <row r="246">
          <cell r="A246">
            <v>38916</v>
          </cell>
          <cell r="B246">
            <v>100</v>
          </cell>
          <cell r="C246">
            <v>90</v>
          </cell>
          <cell r="D246">
            <v>37</v>
          </cell>
          <cell r="E246">
            <v>90</v>
          </cell>
          <cell r="F246" t="str">
            <v>n/a</v>
          </cell>
          <cell r="G246" t="str">
            <v>n/a</v>
          </cell>
          <cell r="H246" t="str">
            <v>n/a</v>
          </cell>
          <cell r="I246" t="str">
            <v>n/a</v>
          </cell>
          <cell r="J246" t="str">
            <v>n/a</v>
          </cell>
          <cell r="K246" t="str">
            <v>n/a</v>
          </cell>
        </row>
        <row r="247">
          <cell r="A247">
            <v>38917</v>
          </cell>
          <cell r="B247">
            <v>100</v>
          </cell>
          <cell r="C247">
            <v>90</v>
          </cell>
          <cell r="D247">
            <v>37</v>
          </cell>
          <cell r="E247">
            <v>90</v>
          </cell>
          <cell r="F247" t="str">
            <v>n/a</v>
          </cell>
          <cell r="G247" t="str">
            <v>n/a</v>
          </cell>
          <cell r="H247" t="str">
            <v>n/a</v>
          </cell>
          <cell r="I247" t="str">
            <v>n/a</v>
          </cell>
          <cell r="J247" t="str">
            <v>n/a</v>
          </cell>
          <cell r="K247" t="str">
            <v>n/a</v>
          </cell>
        </row>
        <row r="248">
          <cell r="A248">
            <v>38918</v>
          </cell>
          <cell r="B248">
            <v>100</v>
          </cell>
          <cell r="C248">
            <v>90</v>
          </cell>
          <cell r="D248">
            <v>37</v>
          </cell>
          <cell r="E248">
            <v>90</v>
          </cell>
          <cell r="F248" t="str">
            <v>n/a</v>
          </cell>
          <cell r="G248" t="str">
            <v>n/a</v>
          </cell>
          <cell r="H248" t="str">
            <v>n/a</v>
          </cell>
          <cell r="I248" t="str">
            <v>n/a</v>
          </cell>
          <cell r="J248" t="str">
            <v>n/a</v>
          </cell>
          <cell r="K248" t="str">
            <v>n/a</v>
          </cell>
        </row>
        <row r="249">
          <cell r="A249">
            <v>38919</v>
          </cell>
          <cell r="B249">
            <v>100</v>
          </cell>
          <cell r="C249">
            <v>90</v>
          </cell>
          <cell r="D249">
            <v>37</v>
          </cell>
          <cell r="E249">
            <v>90</v>
          </cell>
          <cell r="F249" t="str">
            <v>n/a</v>
          </cell>
          <cell r="G249" t="str">
            <v>n/a</v>
          </cell>
          <cell r="H249" t="str">
            <v>n/a</v>
          </cell>
          <cell r="I249" t="str">
            <v>n/a</v>
          </cell>
          <cell r="J249" t="str">
            <v>n/a</v>
          </cell>
          <cell r="K249" t="str">
            <v>n/a</v>
          </cell>
        </row>
        <row r="250">
          <cell r="A250">
            <v>38920</v>
          </cell>
          <cell r="B250">
            <v>100</v>
          </cell>
          <cell r="C250">
            <v>90</v>
          </cell>
          <cell r="D250">
            <v>37</v>
          </cell>
          <cell r="E250">
            <v>90</v>
          </cell>
          <cell r="F250" t="str">
            <v>n/a</v>
          </cell>
          <cell r="G250" t="str">
            <v>n/a</v>
          </cell>
          <cell r="H250" t="str">
            <v>n/a</v>
          </cell>
          <cell r="I250" t="str">
            <v>n/a</v>
          </cell>
          <cell r="J250" t="str">
            <v>n/a</v>
          </cell>
          <cell r="K250" t="str">
            <v>n/a</v>
          </cell>
        </row>
        <row r="251">
          <cell r="A251">
            <v>38921</v>
          </cell>
          <cell r="B251">
            <v>100</v>
          </cell>
          <cell r="C251">
            <v>90</v>
          </cell>
          <cell r="D251">
            <v>37</v>
          </cell>
          <cell r="E251">
            <v>90</v>
          </cell>
          <cell r="F251" t="str">
            <v>n/a</v>
          </cell>
          <cell r="G251" t="str">
            <v>n/a</v>
          </cell>
          <cell r="H251" t="str">
            <v>n/a</v>
          </cell>
          <cell r="I251" t="str">
            <v>n/a</v>
          </cell>
          <cell r="J251" t="str">
            <v>n/a</v>
          </cell>
          <cell r="K251" t="str">
            <v>n/a</v>
          </cell>
        </row>
        <row r="252">
          <cell r="A252">
            <v>38922</v>
          </cell>
          <cell r="B252">
            <v>100</v>
          </cell>
          <cell r="C252">
            <v>90</v>
          </cell>
          <cell r="D252">
            <v>37</v>
          </cell>
          <cell r="E252">
            <v>90</v>
          </cell>
          <cell r="F252" t="str">
            <v>n/a</v>
          </cell>
          <cell r="G252" t="str">
            <v>n/a</v>
          </cell>
          <cell r="H252" t="str">
            <v>n/a</v>
          </cell>
          <cell r="I252" t="str">
            <v>n/a</v>
          </cell>
          <cell r="J252" t="str">
            <v>n/a</v>
          </cell>
          <cell r="K252" t="str">
            <v>n/a</v>
          </cell>
        </row>
        <row r="253">
          <cell r="A253">
            <v>38923</v>
          </cell>
          <cell r="B253">
            <v>100</v>
          </cell>
          <cell r="C253">
            <v>90</v>
          </cell>
          <cell r="D253">
            <v>37</v>
          </cell>
          <cell r="E253">
            <v>90</v>
          </cell>
          <cell r="F253" t="str">
            <v>n/a</v>
          </cell>
          <cell r="G253" t="str">
            <v>n/a</v>
          </cell>
          <cell r="H253" t="str">
            <v>n/a</v>
          </cell>
          <cell r="I253" t="str">
            <v>n/a</v>
          </cell>
          <cell r="J253" t="str">
            <v>n/a</v>
          </cell>
          <cell r="K253" t="str">
            <v>n/a</v>
          </cell>
        </row>
        <row r="254">
          <cell r="A254">
            <v>38924</v>
          </cell>
          <cell r="B254">
            <v>100</v>
          </cell>
          <cell r="C254">
            <v>90</v>
          </cell>
          <cell r="D254">
            <v>37</v>
          </cell>
          <cell r="E254">
            <v>90</v>
          </cell>
          <cell r="F254" t="str">
            <v>n/a</v>
          </cell>
          <cell r="G254" t="str">
            <v>n/a</v>
          </cell>
          <cell r="H254" t="str">
            <v>n/a</v>
          </cell>
          <cell r="I254" t="str">
            <v>n/a</v>
          </cell>
          <cell r="J254" t="str">
            <v>n/a</v>
          </cell>
          <cell r="K254" t="str">
            <v>n/a</v>
          </cell>
        </row>
        <row r="255">
          <cell r="A255">
            <v>38925</v>
          </cell>
          <cell r="B255">
            <v>100</v>
          </cell>
          <cell r="C255">
            <v>90</v>
          </cell>
          <cell r="D255">
            <v>37</v>
          </cell>
          <cell r="E255">
            <v>90</v>
          </cell>
          <cell r="F255" t="str">
            <v>n/a</v>
          </cell>
          <cell r="G255" t="str">
            <v>n/a</v>
          </cell>
          <cell r="H255" t="str">
            <v>n/a</v>
          </cell>
          <cell r="I255" t="str">
            <v>n/a</v>
          </cell>
          <cell r="J255" t="str">
            <v>n/a</v>
          </cell>
          <cell r="K255" t="str">
            <v>n/a</v>
          </cell>
        </row>
        <row r="256">
          <cell r="A256">
            <v>38926</v>
          </cell>
          <cell r="B256">
            <v>100</v>
          </cell>
          <cell r="C256">
            <v>90</v>
          </cell>
          <cell r="D256">
            <v>37</v>
          </cell>
          <cell r="E256">
            <v>90</v>
          </cell>
          <cell r="F256" t="str">
            <v>n/a</v>
          </cell>
          <cell r="G256" t="str">
            <v>n/a</v>
          </cell>
          <cell r="H256" t="str">
            <v>n/a</v>
          </cell>
          <cell r="I256" t="str">
            <v>n/a</v>
          </cell>
          <cell r="J256" t="str">
            <v>n/a</v>
          </cell>
          <cell r="K256" t="str">
            <v>n/a</v>
          </cell>
        </row>
        <row r="257">
          <cell r="A257">
            <v>38927</v>
          </cell>
          <cell r="B257">
            <v>100</v>
          </cell>
          <cell r="C257">
            <v>90</v>
          </cell>
          <cell r="D257">
            <v>37</v>
          </cell>
          <cell r="E257">
            <v>90</v>
          </cell>
          <cell r="F257" t="str">
            <v>n/a</v>
          </cell>
          <cell r="G257" t="str">
            <v>n/a</v>
          </cell>
          <cell r="H257" t="str">
            <v>n/a</v>
          </cell>
          <cell r="I257" t="str">
            <v>n/a</v>
          </cell>
          <cell r="J257" t="str">
            <v>n/a</v>
          </cell>
          <cell r="K257" t="str">
            <v>n/a</v>
          </cell>
        </row>
        <row r="258">
          <cell r="A258">
            <v>38928</v>
          </cell>
          <cell r="B258">
            <v>100</v>
          </cell>
          <cell r="C258">
            <v>90</v>
          </cell>
          <cell r="D258">
            <v>37</v>
          </cell>
          <cell r="E258">
            <v>90</v>
          </cell>
          <cell r="F258" t="str">
            <v>n/a</v>
          </cell>
          <cell r="G258" t="str">
            <v>n/a</v>
          </cell>
          <cell r="H258" t="str">
            <v>n/a</v>
          </cell>
          <cell r="I258" t="str">
            <v>n/a</v>
          </cell>
          <cell r="J258" t="str">
            <v>n/a</v>
          </cell>
          <cell r="K258" t="str">
            <v>n/a</v>
          </cell>
        </row>
        <row r="259">
          <cell r="A259">
            <v>38929</v>
          </cell>
          <cell r="B259">
            <v>100</v>
          </cell>
          <cell r="C259">
            <v>90</v>
          </cell>
          <cell r="D259">
            <v>37</v>
          </cell>
          <cell r="E259">
            <v>90</v>
          </cell>
          <cell r="F259" t="str">
            <v>n/a</v>
          </cell>
          <cell r="G259" t="str">
            <v>n/a</v>
          </cell>
          <cell r="H259" t="str">
            <v>n/a</v>
          </cell>
          <cell r="I259" t="str">
            <v>n/a</v>
          </cell>
          <cell r="J259" t="str">
            <v>n/a</v>
          </cell>
          <cell r="K259" t="str">
            <v>n/a</v>
          </cell>
        </row>
        <row r="260">
          <cell r="A260">
            <v>38930</v>
          </cell>
          <cell r="B260">
            <v>100</v>
          </cell>
          <cell r="C260">
            <v>90</v>
          </cell>
          <cell r="D260">
            <v>37</v>
          </cell>
          <cell r="E260">
            <v>90</v>
          </cell>
          <cell r="F260" t="str">
            <v>n/a</v>
          </cell>
          <cell r="G260" t="str">
            <v>n/a</v>
          </cell>
          <cell r="H260" t="str">
            <v>n/a</v>
          </cell>
          <cell r="I260" t="str">
            <v>n/a</v>
          </cell>
          <cell r="J260" t="str">
            <v>n/a</v>
          </cell>
          <cell r="K260" t="str">
            <v>n/a</v>
          </cell>
        </row>
        <row r="261">
          <cell r="A261">
            <v>38931</v>
          </cell>
          <cell r="B261">
            <v>100</v>
          </cell>
          <cell r="C261">
            <v>90</v>
          </cell>
          <cell r="D261">
            <v>37</v>
          </cell>
          <cell r="E261">
            <v>90</v>
          </cell>
          <cell r="F261" t="str">
            <v>n/a</v>
          </cell>
          <cell r="G261" t="str">
            <v>n/a</v>
          </cell>
          <cell r="H261" t="str">
            <v>n/a</v>
          </cell>
          <cell r="I261" t="str">
            <v>n/a</v>
          </cell>
          <cell r="J261" t="str">
            <v>n/a</v>
          </cell>
          <cell r="K261" t="str">
            <v>n/a</v>
          </cell>
        </row>
        <row r="262">
          <cell r="A262">
            <v>38932</v>
          </cell>
          <cell r="B262">
            <v>100</v>
          </cell>
          <cell r="C262">
            <v>90</v>
          </cell>
          <cell r="D262">
            <v>37</v>
          </cell>
          <cell r="E262">
            <v>90</v>
          </cell>
          <cell r="F262" t="str">
            <v>n/a</v>
          </cell>
          <cell r="G262" t="str">
            <v>n/a</v>
          </cell>
          <cell r="H262" t="str">
            <v>n/a</v>
          </cell>
          <cell r="I262" t="str">
            <v>n/a</v>
          </cell>
          <cell r="J262" t="str">
            <v>n/a</v>
          </cell>
          <cell r="K262" t="str">
            <v>n/a</v>
          </cell>
        </row>
        <row r="263">
          <cell r="A263">
            <v>38933</v>
          </cell>
          <cell r="B263">
            <v>100</v>
          </cell>
          <cell r="C263">
            <v>90</v>
          </cell>
          <cell r="D263">
            <v>37</v>
          </cell>
          <cell r="E263">
            <v>90</v>
          </cell>
          <cell r="F263" t="str">
            <v>n/a</v>
          </cell>
          <cell r="G263" t="str">
            <v>n/a</v>
          </cell>
          <cell r="H263" t="str">
            <v>n/a</v>
          </cell>
          <cell r="I263" t="str">
            <v>n/a</v>
          </cell>
          <cell r="J263" t="str">
            <v>n/a</v>
          </cell>
          <cell r="K263" t="str">
            <v>n/a</v>
          </cell>
        </row>
        <row r="264">
          <cell r="A264">
            <v>38934</v>
          </cell>
          <cell r="B264">
            <v>100</v>
          </cell>
          <cell r="C264">
            <v>90</v>
          </cell>
          <cell r="D264">
            <v>37</v>
          </cell>
          <cell r="E264">
            <v>90</v>
          </cell>
          <cell r="F264" t="str">
            <v>n/a</v>
          </cell>
          <cell r="G264" t="str">
            <v>n/a</v>
          </cell>
          <cell r="H264" t="str">
            <v>n/a</v>
          </cell>
          <cell r="I264" t="str">
            <v>n/a</v>
          </cell>
          <cell r="J264" t="str">
            <v>n/a</v>
          </cell>
          <cell r="K264" t="str">
            <v>n/a</v>
          </cell>
        </row>
        <row r="265">
          <cell r="A265">
            <v>38935</v>
          </cell>
          <cell r="B265">
            <v>100</v>
          </cell>
          <cell r="C265">
            <v>90</v>
          </cell>
          <cell r="D265">
            <v>37</v>
          </cell>
          <cell r="E265">
            <v>90</v>
          </cell>
          <cell r="F265" t="str">
            <v>n/a</v>
          </cell>
          <cell r="G265" t="str">
            <v>n/a</v>
          </cell>
          <cell r="H265" t="str">
            <v>n/a</v>
          </cell>
          <cell r="I265" t="str">
            <v>n/a</v>
          </cell>
          <cell r="J265" t="str">
            <v>n/a</v>
          </cell>
          <cell r="K265" t="str">
            <v>n/a</v>
          </cell>
        </row>
        <row r="266">
          <cell r="A266">
            <v>38936</v>
          </cell>
          <cell r="B266">
            <v>100</v>
          </cell>
          <cell r="C266">
            <v>90</v>
          </cell>
          <cell r="D266">
            <v>37</v>
          </cell>
          <cell r="E266">
            <v>90</v>
          </cell>
          <cell r="F266" t="str">
            <v>n/a</v>
          </cell>
          <cell r="G266" t="str">
            <v>n/a</v>
          </cell>
          <cell r="H266" t="str">
            <v>n/a</v>
          </cell>
          <cell r="I266" t="str">
            <v>n/a</v>
          </cell>
          <cell r="J266" t="str">
            <v>n/a</v>
          </cell>
          <cell r="K266" t="str">
            <v>n/a</v>
          </cell>
        </row>
        <row r="267">
          <cell r="A267">
            <v>38937</v>
          </cell>
          <cell r="B267">
            <v>100</v>
          </cell>
          <cell r="C267">
            <v>90</v>
          </cell>
          <cell r="D267">
            <v>37</v>
          </cell>
          <cell r="E267">
            <v>90</v>
          </cell>
          <cell r="F267" t="str">
            <v>n/a</v>
          </cell>
          <cell r="G267" t="str">
            <v>n/a</v>
          </cell>
          <cell r="H267" t="str">
            <v>n/a</v>
          </cell>
          <cell r="I267" t="str">
            <v>n/a</v>
          </cell>
          <cell r="J267" t="str">
            <v>n/a</v>
          </cell>
          <cell r="K267" t="str">
            <v>n/a</v>
          </cell>
        </row>
        <row r="268">
          <cell r="A268">
            <v>38938</v>
          </cell>
          <cell r="B268">
            <v>100</v>
          </cell>
          <cell r="C268">
            <v>90</v>
          </cell>
          <cell r="D268">
            <v>37</v>
          </cell>
          <cell r="E268">
            <v>90</v>
          </cell>
          <cell r="F268" t="str">
            <v>n/a</v>
          </cell>
          <cell r="G268" t="str">
            <v>n/a</v>
          </cell>
          <cell r="H268" t="str">
            <v>n/a</v>
          </cell>
          <cell r="I268" t="str">
            <v>n/a</v>
          </cell>
          <cell r="J268" t="str">
            <v>n/a</v>
          </cell>
          <cell r="K268" t="str">
            <v>n/a</v>
          </cell>
        </row>
        <row r="269">
          <cell r="A269">
            <v>38939</v>
          </cell>
          <cell r="B269">
            <v>100</v>
          </cell>
          <cell r="C269">
            <v>90</v>
          </cell>
          <cell r="D269">
            <v>37</v>
          </cell>
          <cell r="E269">
            <v>90</v>
          </cell>
          <cell r="F269" t="str">
            <v>n/a</v>
          </cell>
          <cell r="G269" t="str">
            <v>n/a</v>
          </cell>
          <cell r="H269" t="str">
            <v>n/a</v>
          </cell>
          <cell r="I269" t="str">
            <v>n/a</v>
          </cell>
          <cell r="J269" t="str">
            <v>n/a</v>
          </cell>
          <cell r="K269" t="str">
            <v>n/a</v>
          </cell>
        </row>
        <row r="270">
          <cell r="A270">
            <v>38940</v>
          </cell>
          <cell r="B270">
            <v>100</v>
          </cell>
          <cell r="C270">
            <v>90</v>
          </cell>
          <cell r="D270">
            <v>37</v>
          </cell>
          <cell r="E270">
            <v>90</v>
          </cell>
          <cell r="F270" t="str">
            <v>n/a</v>
          </cell>
          <cell r="G270" t="str">
            <v>n/a</v>
          </cell>
          <cell r="H270" t="str">
            <v>n/a</v>
          </cell>
          <cell r="I270" t="str">
            <v>n/a</v>
          </cell>
          <cell r="J270" t="str">
            <v>n/a</v>
          </cell>
          <cell r="K270" t="str">
            <v>n/a</v>
          </cell>
        </row>
        <row r="271">
          <cell r="A271">
            <v>38941</v>
          </cell>
          <cell r="B271">
            <v>100</v>
          </cell>
          <cell r="C271">
            <v>90</v>
          </cell>
          <cell r="D271">
            <v>37</v>
          </cell>
          <cell r="E271">
            <v>90</v>
          </cell>
          <cell r="F271" t="str">
            <v>n/a</v>
          </cell>
          <cell r="G271" t="str">
            <v>n/a</v>
          </cell>
          <cell r="H271" t="str">
            <v>n/a</v>
          </cell>
          <cell r="I271" t="str">
            <v>n/a</v>
          </cell>
          <cell r="J271" t="str">
            <v>n/a</v>
          </cell>
          <cell r="K271" t="str">
            <v>n/a</v>
          </cell>
        </row>
        <row r="272">
          <cell r="A272">
            <v>38942</v>
          </cell>
          <cell r="B272">
            <v>100</v>
          </cell>
          <cell r="C272">
            <v>90</v>
          </cell>
          <cell r="D272">
            <v>37</v>
          </cell>
          <cell r="E272">
            <v>90</v>
          </cell>
          <cell r="F272" t="str">
            <v>n/a</v>
          </cell>
          <cell r="G272" t="str">
            <v>n/a</v>
          </cell>
          <cell r="H272" t="str">
            <v>n/a</v>
          </cell>
          <cell r="I272" t="str">
            <v>n/a</v>
          </cell>
          <cell r="J272" t="str">
            <v>n/a</v>
          </cell>
          <cell r="K272" t="str">
            <v>n/a</v>
          </cell>
        </row>
        <row r="273">
          <cell r="A273">
            <v>38943</v>
          </cell>
          <cell r="B273">
            <v>100</v>
          </cell>
          <cell r="C273">
            <v>90</v>
          </cell>
          <cell r="D273">
            <v>37</v>
          </cell>
          <cell r="E273">
            <v>90</v>
          </cell>
          <cell r="F273" t="str">
            <v>n/a</v>
          </cell>
          <cell r="G273" t="str">
            <v>n/a</v>
          </cell>
          <cell r="H273" t="str">
            <v>n/a</v>
          </cell>
          <cell r="I273" t="str">
            <v>n/a</v>
          </cell>
          <cell r="J273" t="str">
            <v>n/a</v>
          </cell>
          <cell r="K273" t="str">
            <v>n/a</v>
          </cell>
        </row>
        <row r="274">
          <cell r="A274">
            <v>38944</v>
          </cell>
          <cell r="B274">
            <v>100</v>
          </cell>
          <cell r="C274">
            <v>90</v>
          </cell>
          <cell r="D274">
            <v>37</v>
          </cell>
          <cell r="E274">
            <v>90</v>
          </cell>
          <cell r="F274" t="str">
            <v>n/a</v>
          </cell>
          <cell r="G274" t="str">
            <v>n/a</v>
          </cell>
          <cell r="H274" t="str">
            <v>n/a</v>
          </cell>
          <cell r="I274" t="str">
            <v>n/a</v>
          </cell>
          <cell r="J274" t="str">
            <v>n/a</v>
          </cell>
          <cell r="K274" t="str">
            <v>n/a</v>
          </cell>
        </row>
        <row r="275">
          <cell r="A275">
            <v>38945</v>
          </cell>
          <cell r="B275">
            <v>100</v>
          </cell>
          <cell r="C275">
            <v>90</v>
          </cell>
          <cell r="D275">
            <v>37</v>
          </cell>
          <cell r="E275">
            <v>90</v>
          </cell>
          <cell r="F275" t="str">
            <v>n/a</v>
          </cell>
          <cell r="G275" t="str">
            <v>n/a</v>
          </cell>
          <cell r="H275" t="str">
            <v>n/a</v>
          </cell>
          <cell r="I275" t="str">
            <v>n/a</v>
          </cell>
          <cell r="J275" t="str">
            <v>n/a</v>
          </cell>
          <cell r="K275" t="str">
            <v>n/a</v>
          </cell>
        </row>
        <row r="276">
          <cell r="A276">
            <v>38946</v>
          </cell>
          <cell r="B276">
            <v>100</v>
          </cell>
          <cell r="C276">
            <v>90</v>
          </cell>
          <cell r="D276">
            <v>37</v>
          </cell>
          <cell r="E276">
            <v>90</v>
          </cell>
          <cell r="F276" t="str">
            <v>n/a</v>
          </cell>
          <cell r="G276" t="str">
            <v>n/a</v>
          </cell>
          <cell r="H276" t="str">
            <v>n/a</v>
          </cell>
          <cell r="I276" t="str">
            <v>n/a</v>
          </cell>
          <cell r="J276" t="str">
            <v>n/a</v>
          </cell>
          <cell r="K276" t="str">
            <v>n/a</v>
          </cell>
        </row>
        <row r="277">
          <cell r="A277">
            <v>38947</v>
          </cell>
          <cell r="B277">
            <v>100</v>
          </cell>
          <cell r="C277">
            <v>90</v>
          </cell>
          <cell r="D277">
            <v>37</v>
          </cell>
          <cell r="E277">
            <v>90</v>
          </cell>
          <cell r="F277" t="str">
            <v>n/a</v>
          </cell>
          <cell r="G277" t="str">
            <v>n/a</v>
          </cell>
          <cell r="H277" t="str">
            <v>n/a</v>
          </cell>
          <cell r="I277" t="str">
            <v>n/a</v>
          </cell>
          <cell r="J277" t="str">
            <v>n/a</v>
          </cell>
          <cell r="K277" t="str">
            <v>n/a</v>
          </cell>
        </row>
        <row r="278">
          <cell r="A278">
            <v>38948</v>
          </cell>
          <cell r="B278">
            <v>100</v>
          </cell>
          <cell r="C278">
            <v>90</v>
          </cell>
          <cell r="D278">
            <v>37</v>
          </cell>
          <cell r="E278">
            <v>90</v>
          </cell>
          <cell r="F278" t="str">
            <v>n/a</v>
          </cell>
          <cell r="G278" t="str">
            <v>n/a</v>
          </cell>
          <cell r="H278" t="str">
            <v>n/a</v>
          </cell>
          <cell r="I278" t="str">
            <v>n/a</v>
          </cell>
          <cell r="J278" t="str">
            <v>n/a</v>
          </cell>
          <cell r="K278" t="str">
            <v>n/a</v>
          </cell>
        </row>
        <row r="279">
          <cell r="A279">
            <v>38949</v>
          </cell>
          <cell r="B279">
            <v>100</v>
          </cell>
          <cell r="C279">
            <v>90</v>
          </cell>
          <cell r="D279">
            <v>37</v>
          </cell>
          <cell r="E279">
            <v>90</v>
          </cell>
          <cell r="F279" t="str">
            <v>n/a</v>
          </cell>
          <cell r="G279" t="str">
            <v>n/a</v>
          </cell>
          <cell r="H279" t="str">
            <v>n/a</v>
          </cell>
          <cell r="I279" t="str">
            <v>n/a</v>
          </cell>
          <cell r="J279" t="str">
            <v>n/a</v>
          </cell>
          <cell r="K279" t="str">
            <v>n/a</v>
          </cell>
        </row>
        <row r="280">
          <cell r="A280">
            <v>38950</v>
          </cell>
          <cell r="B280">
            <v>100</v>
          </cell>
          <cell r="C280">
            <v>90</v>
          </cell>
          <cell r="D280">
            <v>37</v>
          </cell>
          <cell r="E280">
            <v>90</v>
          </cell>
          <cell r="F280" t="str">
            <v>n/a</v>
          </cell>
          <cell r="G280" t="str">
            <v>n/a</v>
          </cell>
          <cell r="H280" t="str">
            <v>n/a</v>
          </cell>
          <cell r="I280" t="str">
            <v>n/a</v>
          </cell>
          <cell r="J280" t="str">
            <v>n/a</v>
          </cell>
          <cell r="K280" t="str">
            <v>n/a</v>
          </cell>
        </row>
        <row r="281">
          <cell r="A281">
            <v>38951</v>
          </cell>
          <cell r="B281">
            <v>100</v>
          </cell>
          <cell r="C281">
            <v>90</v>
          </cell>
          <cell r="D281">
            <v>37</v>
          </cell>
          <cell r="E281">
            <v>90</v>
          </cell>
          <cell r="F281" t="str">
            <v>n/a</v>
          </cell>
          <cell r="G281" t="str">
            <v>n/a</v>
          </cell>
          <cell r="H281" t="str">
            <v>n/a</v>
          </cell>
          <cell r="I281" t="str">
            <v>n/a</v>
          </cell>
          <cell r="J281" t="str">
            <v>n/a</v>
          </cell>
          <cell r="K281" t="str">
            <v>n/a</v>
          </cell>
        </row>
        <row r="282">
          <cell r="A282">
            <v>38952</v>
          </cell>
          <cell r="B282">
            <v>100</v>
          </cell>
          <cell r="C282">
            <v>90</v>
          </cell>
          <cell r="D282">
            <v>37</v>
          </cell>
          <cell r="E282">
            <v>90</v>
          </cell>
          <cell r="F282" t="str">
            <v>n/a</v>
          </cell>
          <cell r="G282" t="str">
            <v>n/a</v>
          </cell>
          <cell r="H282" t="str">
            <v>n/a</v>
          </cell>
          <cell r="I282" t="str">
            <v>n/a</v>
          </cell>
          <cell r="J282" t="str">
            <v>n/a</v>
          </cell>
          <cell r="K282" t="str">
            <v>n/a</v>
          </cell>
        </row>
        <row r="283">
          <cell r="A283">
            <v>38953</v>
          </cell>
          <cell r="B283">
            <v>100</v>
          </cell>
          <cell r="C283">
            <v>90</v>
          </cell>
          <cell r="D283">
            <v>37</v>
          </cell>
          <cell r="E283">
            <v>90</v>
          </cell>
          <cell r="F283" t="str">
            <v>n/a</v>
          </cell>
          <cell r="G283" t="str">
            <v>n/a</v>
          </cell>
          <cell r="H283" t="str">
            <v>n/a</v>
          </cell>
          <cell r="I283" t="str">
            <v>n/a</v>
          </cell>
          <cell r="J283" t="str">
            <v>n/a</v>
          </cell>
          <cell r="K283" t="str">
            <v>n/a</v>
          </cell>
        </row>
        <row r="284">
          <cell r="A284">
            <v>38954</v>
          </cell>
          <cell r="B284">
            <v>100</v>
          </cell>
          <cell r="C284">
            <v>90</v>
          </cell>
          <cell r="D284">
            <v>37</v>
          </cell>
          <cell r="E284">
            <v>90</v>
          </cell>
          <cell r="F284" t="str">
            <v>n/a</v>
          </cell>
          <cell r="G284" t="str">
            <v>n/a</v>
          </cell>
          <cell r="H284" t="str">
            <v>n/a</v>
          </cell>
          <cell r="I284" t="str">
            <v>n/a</v>
          </cell>
          <cell r="J284" t="str">
            <v>n/a</v>
          </cell>
          <cell r="K284" t="str">
            <v>n/a</v>
          </cell>
        </row>
        <row r="285">
          <cell r="A285">
            <v>38955</v>
          </cell>
          <cell r="B285">
            <v>100</v>
          </cell>
          <cell r="C285">
            <v>90</v>
          </cell>
          <cell r="D285">
            <v>37</v>
          </cell>
          <cell r="E285">
            <v>90</v>
          </cell>
          <cell r="F285" t="str">
            <v>n/a</v>
          </cell>
          <cell r="G285" t="str">
            <v>n/a</v>
          </cell>
          <cell r="H285" t="str">
            <v>n/a</v>
          </cell>
          <cell r="I285" t="str">
            <v>n/a</v>
          </cell>
          <cell r="J285" t="str">
            <v>n/a</v>
          </cell>
          <cell r="K285" t="str">
            <v>n/a</v>
          </cell>
        </row>
        <row r="286">
          <cell r="A286">
            <v>38956</v>
          </cell>
          <cell r="B286">
            <v>100</v>
          </cell>
          <cell r="C286">
            <v>90</v>
          </cell>
          <cell r="D286">
            <v>37</v>
          </cell>
          <cell r="E286">
            <v>90</v>
          </cell>
          <cell r="F286" t="str">
            <v>n/a</v>
          </cell>
          <cell r="G286" t="str">
            <v>n/a</v>
          </cell>
          <cell r="H286" t="str">
            <v>n/a</v>
          </cell>
          <cell r="I286" t="str">
            <v>n/a</v>
          </cell>
          <cell r="J286" t="str">
            <v>n/a</v>
          </cell>
          <cell r="K286" t="str">
            <v>n/a</v>
          </cell>
        </row>
        <row r="287">
          <cell r="A287">
            <v>38957</v>
          </cell>
          <cell r="B287">
            <v>100</v>
          </cell>
          <cell r="C287">
            <v>90</v>
          </cell>
          <cell r="D287">
            <v>37</v>
          </cell>
          <cell r="E287">
            <v>90</v>
          </cell>
          <cell r="F287" t="str">
            <v>n/a</v>
          </cell>
          <cell r="G287" t="str">
            <v>n/a</v>
          </cell>
          <cell r="H287" t="str">
            <v>n/a</v>
          </cell>
          <cell r="I287" t="str">
            <v>n/a</v>
          </cell>
          <cell r="J287" t="str">
            <v>n/a</v>
          </cell>
          <cell r="K287" t="str">
            <v>n/a</v>
          </cell>
        </row>
        <row r="288">
          <cell r="A288">
            <v>38958</v>
          </cell>
          <cell r="B288">
            <v>100</v>
          </cell>
          <cell r="C288">
            <v>90</v>
          </cell>
          <cell r="D288">
            <v>37</v>
          </cell>
          <cell r="E288">
            <v>90</v>
          </cell>
          <cell r="F288" t="str">
            <v>n/a</v>
          </cell>
          <cell r="G288" t="str">
            <v>n/a</v>
          </cell>
          <cell r="H288" t="str">
            <v>n/a</v>
          </cell>
          <cell r="I288" t="str">
            <v>n/a</v>
          </cell>
          <cell r="J288" t="str">
            <v>n/a</v>
          </cell>
          <cell r="K288" t="str">
            <v>n/a</v>
          </cell>
        </row>
        <row r="289">
          <cell r="A289">
            <v>38959</v>
          </cell>
          <cell r="B289">
            <v>100</v>
          </cell>
          <cell r="C289">
            <v>90</v>
          </cell>
          <cell r="D289">
            <v>37</v>
          </cell>
          <cell r="E289">
            <v>90</v>
          </cell>
          <cell r="F289" t="str">
            <v>n/a</v>
          </cell>
          <cell r="G289" t="str">
            <v>n/a</v>
          </cell>
          <cell r="H289" t="str">
            <v>n/a</v>
          </cell>
          <cell r="I289" t="str">
            <v>n/a</v>
          </cell>
          <cell r="J289" t="str">
            <v>n/a</v>
          </cell>
          <cell r="K289" t="str">
            <v>n/a</v>
          </cell>
        </row>
        <row r="290">
          <cell r="A290">
            <v>38960</v>
          </cell>
          <cell r="B290">
            <v>100</v>
          </cell>
          <cell r="C290">
            <v>90</v>
          </cell>
          <cell r="D290">
            <v>37</v>
          </cell>
          <cell r="E290">
            <v>90</v>
          </cell>
          <cell r="F290" t="str">
            <v>n/a</v>
          </cell>
          <cell r="G290" t="str">
            <v>n/a</v>
          </cell>
          <cell r="H290" t="str">
            <v>n/a</v>
          </cell>
          <cell r="I290" t="str">
            <v>n/a</v>
          </cell>
          <cell r="J290" t="str">
            <v>n/a</v>
          </cell>
          <cell r="K290" t="str">
            <v>n/a</v>
          </cell>
        </row>
        <row r="291">
          <cell r="A291">
            <v>38961</v>
          </cell>
          <cell r="B291">
            <v>100</v>
          </cell>
          <cell r="C291">
            <v>90</v>
          </cell>
          <cell r="D291">
            <v>37</v>
          </cell>
          <cell r="E291">
            <v>90</v>
          </cell>
          <cell r="F291" t="str">
            <v>n/a</v>
          </cell>
          <cell r="G291" t="str">
            <v>n/a</v>
          </cell>
          <cell r="H291" t="str">
            <v>n/a</v>
          </cell>
          <cell r="I291" t="str">
            <v>n/a</v>
          </cell>
          <cell r="J291" t="str">
            <v>n/a</v>
          </cell>
          <cell r="K291" t="str">
            <v>n/a</v>
          </cell>
        </row>
        <row r="292">
          <cell r="A292">
            <v>38962</v>
          </cell>
          <cell r="B292">
            <v>100</v>
          </cell>
          <cell r="C292">
            <v>90</v>
          </cell>
          <cell r="D292">
            <v>37</v>
          </cell>
          <cell r="E292">
            <v>90</v>
          </cell>
          <cell r="F292" t="str">
            <v>n/a</v>
          </cell>
          <cell r="G292" t="str">
            <v>n/a</v>
          </cell>
          <cell r="H292" t="str">
            <v>n/a</v>
          </cell>
          <cell r="I292" t="str">
            <v>n/a</v>
          </cell>
          <cell r="J292" t="str">
            <v>n/a</v>
          </cell>
          <cell r="K292" t="str">
            <v>n/a</v>
          </cell>
        </row>
        <row r="293">
          <cell r="A293">
            <v>38963</v>
          </cell>
          <cell r="B293">
            <v>100</v>
          </cell>
          <cell r="C293">
            <v>90</v>
          </cell>
          <cell r="D293">
            <v>37</v>
          </cell>
          <cell r="E293">
            <v>90</v>
          </cell>
          <cell r="F293" t="str">
            <v>n/a</v>
          </cell>
          <cell r="G293" t="str">
            <v>n/a</v>
          </cell>
          <cell r="H293" t="str">
            <v>n/a</v>
          </cell>
          <cell r="I293" t="str">
            <v>n/a</v>
          </cell>
          <cell r="J293" t="str">
            <v>n/a</v>
          </cell>
          <cell r="K293" t="str">
            <v>n/a</v>
          </cell>
        </row>
        <row r="294">
          <cell r="A294">
            <v>38964</v>
          </cell>
          <cell r="B294">
            <v>100</v>
          </cell>
          <cell r="C294">
            <v>90</v>
          </cell>
          <cell r="D294">
            <v>37</v>
          </cell>
          <cell r="E294">
            <v>90</v>
          </cell>
          <cell r="F294" t="str">
            <v>n/a</v>
          </cell>
          <cell r="G294" t="str">
            <v>n/a</v>
          </cell>
          <cell r="H294" t="str">
            <v>n/a</v>
          </cell>
          <cell r="I294" t="str">
            <v>n/a</v>
          </cell>
          <cell r="J294" t="str">
            <v>n/a</v>
          </cell>
          <cell r="K294" t="str">
            <v>n/a</v>
          </cell>
        </row>
        <row r="295">
          <cell r="A295">
            <v>38965</v>
          </cell>
          <cell r="B295">
            <v>100</v>
          </cell>
          <cell r="C295">
            <v>90</v>
          </cell>
          <cell r="D295">
            <v>37</v>
          </cell>
          <cell r="E295">
            <v>90</v>
          </cell>
          <cell r="F295" t="str">
            <v>n/a</v>
          </cell>
          <cell r="G295" t="str">
            <v>n/a</v>
          </cell>
          <cell r="H295" t="str">
            <v>n/a</v>
          </cell>
          <cell r="I295" t="str">
            <v>n/a</v>
          </cell>
          <cell r="J295" t="str">
            <v>n/a</v>
          </cell>
          <cell r="K295" t="str">
            <v>n/a</v>
          </cell>
        </row>
        <row r="296">
          <cell r="A296">
            <v>38966</v>
          </cell>
          <cell r="B296">
            <v>100</v>
          </cell>
          <cell r="C296">
            <v>90</v>
          </cell>
          <cell r="D296">
            <v>37</v>
          </cell>
          <cell r="E296">
            <v>90</v>
          </cell>
          <cell r="F296" t="str">
            <v>n/a</v>
          </cell>
          <cell r="G296" t="str">
            <v>n/a</v>
          </cell>
          <cell r="H296" t="str">
            <v>n/a</v>
          </cell>
          <cell r="I296" t="str">
            <v>n/a</v>
          </cell>
          <cell r="J296" t="str">
            <v>n/a</v>
          </cell>
          <cell r="K296" t="str">
            <v>n/a</v>
          </cell>
        </row>
        <row r="297">
          <cell r="A297">
            <v>38967</v>
          </cell>
          <cell r="B297">
            <v>100</v>
          </cell>
          <cell r="C297">
            <v>90</v>
          </cell>
          <cell r="D297">
            <v>37</v>
          </cell>
          <cell r="E297">
            <v>90</v>
          </cell>
          <cell r="F297" t="str">
            <v>n/a</v>
          </cell>
          <cell r="G297" t="str">
            <v>n/a</v>
          </cell>
          <cell r="H297" t="str">
            <v>n/a</v>
          </cell>
          <cell r="I297" t="str">
            <v>n/a</v>
          </cell>
          <cell r="J297" t="str">
            <v>n/a</v>
          </cell>
          <cell r="K297" t="str">
            <v>n/a</v>
          </cell>
        </row>
        <row r="298">
          <cell r="A298">
            <v>38968</v>
          </cell>
          <cell r="B298">
            <v>100</v>
          </cell>
          <cell r="C298">
            <v>90</v>
          </cell>
          <cell r="D298">
            <v>37</v>
          </cell>
          <cell r="E298">
            <v>90</v>
          </cell>
          <cell r="F298" t="str">
            <v>n/a</v>
          </cell>
          <cell r="G298" t="str">
            <v>n/a</v>
          </cell>
          <cell r="H298" t="str">
            <v>n/a</v>
          </cell>
          <cell r="I298" t="str">
            <v>n/a</v>
          </cell>
          <cell r="J298" t="str">
            <v>n/a</v>
          </cell>
          <cell r="K298" t="str">
            <v>n/a</v>
          </cell>
        </row>
        <row r="299">
          <cell r="A299">
            <v>38969</v>
          </cell>
          <cell r="B299">
            <v>100</v>
          </cell>
          <cell r="C299">
            <v>90</v>
          </cell>
          <cell r="D299">
            <v>37</v>
          </cell>
          <cell r="E299">
            <v>90</v>
          </cell>
          <cell r="F299" t="str">
            <v>n/a</v>
          </cell>
          <cell r="G299" t="str">
            <v>n/a</v>
          </cell>
          <cell r="H299" t="str">
            <v>n/a</v>
          </cell>
          <cell r="I299" t="str">
            <v>n/a</v>
          </cell>
          <cell r="J299" t="str">
            <v>n/a</v>
          </cell>
          <cell r="K299" t="str">
            <v>n/a</v>
          </cell>
        </row>
        <row r="300">
          <cell r="A300">
            <v>38970</v>
          </cell>
          <cell r="B300">
            <v>100</v>
          </cell>
          <cell r="C300">
            <v>90</v>
          </cell>
          <cell r="D300">
            <v>37</v>
          </cell>
          <cell r="E300">
            <v>90</v>
          </cell>
          <cell r="F300" t="str">
            <v>n/a</v>
          </cell>
          <cell r="G300" t="str">
            <v>n/a</v>
          </cell>
          <cell r="H300" t="str">
            <v>n/a</v>
          </cell>
          <cell r="I300" t="str">
            <v>n/a</v>
          </cell>
          <cell r="J300" t="str">
            <v>n/a</v>
          </cell>
          <cell r="K300" t="str">
            <v>n/a</v>
          </cell>
        </row>
        <row r="301">
          <cell r="A301">
            <v>38971</v>
          </cell>
          <cell r="B301">
            <v>100</v>
          </cell>
          <cell r="C301">
            <v>90</v>
          </cell>
          <cell r="D301">
            <v>37</v>
          </cell>
          <cell r="E301">
            <v>90</v>
          </cell>
          <cell r="F301" t="str">
            <v>n/a</v>
          </cell>
          <cell r="G301" t="str">
            <v>n/a</v>
          </cell>
          <cell r="H301" t="str">
            <v>n/a</v>
          </cell>
          <cell r="I301" t="str">
            <v>n/a</v>
          </cell>
          <cell r="J301" t="str">
            <v>n/a</v>
          </cell>
          <cell r="K301" t="str">
            <v>n/a</v>
          </cell>
        </row>
        <row r="302">
          <cell r="A302">
            <v>38972</v>
          </cell>
          <cell r="B302">
            <v>100</v>
          </cell>
          <cell r="C302">
            <v>90</v>
          </cell>
          <cell r="D302">
            <v>37</v>
          </cell>
          <cell r="E302">
            <v>90</v>
          </cell>
          <cell r="F302" t="str">
            <v>n/a</v>
          </cell>
          <cell r="G302" t="str">
            <v>n/a</v>
          </cell>
          <cell r="H302" t="str">
            <v>n/a</v>
          </cell>
          <cell r="I302" t="str">
            <v>n/a</v>
          </cell>
          <cell r="J302" t="str">
            <v>n/a</v>
          </cell>
          <cell r="K302" t="str">
            <v>n/a</v>
          </cell>
        </row>
        <row r="303">
          <cell r="A303">
            <v>38973</v>
          </cell>
          <cell r="B303">
            <v>100</v>
          </cell>
          <cell r="C303">
            <v>90</v>
          </cell>
          <cell r="D303">
            <v>37</v>
          </cell>
          <cell r="E303">
            <v>90</v>
          </cell>
          <cell r="F303" t="str">
            <v>n/a</v>
          </cell>
          <cell r="G303" t="str">
            <v>n/a</v>
          </cell>
          <cell r="H303" t="str">
            <v>n/a</v>
          </cell>
          <cell r="I303" t="str">
            <v>n/a</v>
          </cell>
          <cell r="J303" t="str">
            <v>n/a</v>
          </cell>
          <cell r="K303" t="str">
            <v>n/a</v>
          </cell>
        </row>
        <row r="304">
          <cell r="A304">
            <v>38974</v>
          </cell>
          <cell r="B304">
            <v>100</v>
          </cell>
          <cell r="C304">
            <v>90</v>
          </cell>
          <cell r="D304">
            <v>37</v>
          </cell>
          <cell r="E304">
            <v>90</v>
          </cell>
          <cell r="F304" t="str">
            <v>n/a</v>
          </cell>
          <cell r="G304" t="str">
            <v>n/a</v>
          </cell>
          <cell r="H304" t="str">
            <v>n/a</v>
          </cell>
          <cell r="I304" t="str">
            <v>n/a</v>
          </cell>
          <cell r="J304" t="str">
            <v>n/a</v>
          </cell>
          <cell r="K304" t="str">
            <v>n/a</v>
          </cell>
        </row>
        <row r="305">
          <cell r="A305">
            <v>38975</v>
          </cell>
          <cell r="B305">
            <v>100</v>
          </cell>
          <cell r="C305">
            <v>90</v>
          </cell>
          <cell r="D305">
            <v>37</v>
          </cell>
          <cell r="E305">
            <v>90</v>
          </cell>
          <cell r="F305" t="str">
            <v>n/a</v>
          </cell>
          <cell r="G305" t="str">
            <v>n/a</v>
          </cell>
          <cell r="H305" t="str">
            <v>n/a</v>
          </cell>
          <cell r="I305" t="str">
            <v>n/a</v>
          </cell>
          <cell r="J305" t="str">
            <v>n/a</v>
          </cell>
          <cell r="K305" t="str">
            <v>n/a</v>
          </cell>
        </row>
        <row r="306">
          <cell r="A306">
            <v>38976</v>
          </cell>
          <cell r="B306">
            <v>100</v>
          </cell>
          <cell r="C306">
            <v>90</v>
          </cell>
          <cell r="D306">
            <v>37</v>
          </cell>
          <cell r="E306">
            <v>90</v>
          </cell>
          <cell r="F306" t="str">
            <v>n/a</v>
          </cell>
          <cell r="G306" t="str">
            <v>n/a</v>
          </cell>
          <cell r="H306" t="str">
            <v>n/a</v>
          </cell>
          <cell r="I306" t="str">
            <v>n/a</v>
          </cell>
          <cell r="J306" t="str">
            <v>n/a</v>
          </cell>
          <cell r="K306" t="str">
            <v>n/a</v>
          </cell>
        </row>
        <row r="307">
          <cell r="A307">
            <v>38977</v>
          </cell>
          <cell r="B307">
            <v>100</v>
          </cell>
          <cell r="C307">
            <v>90</v>
          </cell>
          <cell r="D307">
            <v>37</v>
          </cell>
          <cell r="E307">
            <v>90</v>
          </cell>
          <cell r="F307" t="str">
            <v>n/a</v>
          </cell>
          <cell r="G307" t="str">
            <v>n/a</v>
          </cell>
          <cell r="H307" t="str">
            <v>n/a</v>
          </cell>
          <cell r="I307" t="str">
            <v>n/a</v>
          </cell>
          <cell r="J307" t="str">
            <v>n/a</v>
          </cell>
          <cell r="K307" t="str">
            <v>n/a</v>
          </cell>
        </row>
        <row r="308">
          <cell r="A308">
            <v>38978</v>
          </cell>
          <cell r="B308">
            <v>100</v>
          </cell>
          <cell r="C308">
            <v>90</v>
          </cell>
          <cell r="D308">
            <v>37</v>
          </cell>
          <cell r="E308">
            <v>90</v>
          </cell>
          <cell r="F308" t="str">
            <v>n/a</v>
          </cell>
          <cell r="G308" t="str">
            <v>n/a</v>
          </cell>
          <cell r="H308" t="str">
            <v>n/a</v>
          </cell>
          <cell r="I308" t="str">
            <v>n/a</v>
          </cell>
          <cell r="J308" t="str">
            <v>n/a</v>
          </cell>
          <cell r="K308" t="str">
            <v>n/a</v>
          </cell>
        </row>
        <row r="309">
          <cell r="A309">
            <v>38979</v>
          </cell>
          <cell r="B309">
            <v>100</v>
          </cell>
          <cell r="C309">
            <v>90</v>
          </cell>
          <cell r="D309">
            <v>37</v>
          </cell>
          <cell r="E309">
            <v>90</v>
          </cell>
          <cell r="F309" t="str">
            <v>n/a</v>
          </cell>
          <cell r="G309" t="str">
            <v>n/a</v>
          </cell>
          <cell r="H309" t="str">
            <v>n/a</v>
          </cell>
          <cell r="I309" t="str">
            <v>n/a</v>
          </cell>
          <cell r="J309" t="str">
            <v>n/a</v>
          </cell>
          <cell r="K309" t="str">
            <v>n/a</v>
          </cell>
        </row>
        <row r="310">
          <cell r="A310">
            <v>38980</v>
          </cell>
          <cell r="B310">
            <v>100</v>
          </cell>
          <cell r="C310">
            <v>90</v>
          </cell>
          <cell r="D310">
            <v>37</v>
          </cell>
          <cell r="E310">
            <v>90</v>
          </cell>
          <cell r="F310" t="str">
            <v>n/a</v>
          </cell>
          <cell r="G310" t="str">
            <v>n/a</v>
          </cell>
          <cell r="H310" t="str">
            <v>n/a</v>
          </cell>
          <cell r="I310" t="str">
            <v>n/a</v>
          </cell>
          <cell r="J310" t="str">
            <v>n/a</v>
          </cell>
          <cell r="K310" t="str">
            <v>n/a</v>
          </cell>
        </row>
        <row r="311">
          <cell r="A311">
            <v>38981</v>
          </cell>
          <cell r="B311">
            <v>100</v>
          </cell>
          <cell r="C311">
            <v>90</v>
          </cell>
          <cell r="D311">
            <v>37</v>
          </cell>
          <cell r="E311">
            <v>90</v>
          </cell>
          <cell r="F311" t="str">
            <v>n/a</v>
          </cell>
          <cell r="G311" t="str">
            <v>n/a</v>
          </cell>
          <cell r="H311" t="str">
            <v>n/a</v>
          </cell>
          <cell r="I311" t="str">
            <v>n/a</v>
          </cell>
          <cell r="J311" t="str">
            <v>n/a</v>
          </cell>
          <cell r="K311" t="str">
            <v>n/a</v>
          </cell>
        </row>
        <row r="312">
          <cell r="A312">
            <v>38982</v>
          </cell>
          <cell r="B312">
            <v>100</v>
          </cell>
          <cell r="C312">
            <v>90</v>
          </cell>
          <cell r="D312">
            <v>37</v>
          </cell>
          <cell r="E312">
            <v>90</v>
          </cell>
          <cell r="F312" t="str">
            <v>n/a</v>
          </cell>
          <cell r="G312" t="str">
            <v>n/a</v>
          </cell>
          <cell r="H312" t="str">
            <v>n/a</v>
          </cell>
          <cell r="I312" t="str">
            <v>n/a</v>
          </cell>
          <cell r="J312" t="str">
            <v>n/a</v>
          </cell>
          <cell r="K312" t="str">
            <v>n/a</v>
          </cell>
        </row>
        <row r="313">
          <cell r="A313">
            <v>38983</v>
          </cell>
          <cell r="B313">
            <v>100</v>
          </cell>
          <cell r="C313">
            <v>90</v>
          </cell>
          <cell r="D313">
            <v>37</v>
          </cell>
          <cell r="E313">
            <v>90</v>
          </cell>
          <cell r="F313" t="str">
            <v>n/a</v>
          </cell>
          <cell r="G313" t="str">
            <v>n/a</v>
          </cell>
          <cell r="H313" t="str">
            <v>n/a</v>
          </cell>
          <cell r="I313" t="str">
            <v>n/a</v>
          </cell>
          <cell r="J313" t="str">
            <v>n/a</v>
          </cell>
          <cell r="K313" t="str">
            <v>n/a</v>
          </cell>
        </row>
        <row r="314">
          <cell r="A314">
            <v>38984</v>
          </cell>
          <cell r="B314">
            <v>100</v>
          </cell>
          <cell r="C314">
            <v>90</v>
          </cell>
          <cell r="D314">
            <v>37</v>
          </cell>
          <cell r="E314">
            <v>90</v>
          </cell>
          <cell r="F314" t="str">
            <v>n/a</v>
          </cell>
          <cell r="G314" t="str">
            <v>n/a</v>
          </cell>
          <cell r="H314" t="str">
            <v>n/a</v>
          </cell>
          <cell r="I314" t="str">
            <v>n/a</v>
          </cell>
          <cell r="J314" t="str">
            <v>n/a</v>
          </cell>
          <cell r="K314" t="str">
            <v>n/a</v>
          </cell>
        </row>
        <row r="315">
          <cell r="A315">
            <v>38985</v>
          </cell>
          <cell r="B315">
            <v>100</v>
          </cell>
          <cell r="C315">
            <v>90</v>
          </cell>
          <cell r="D315">
            <v>37</v>
          </cell>
          <cell r="E315">
            <v>90</v>
          </cell>
          <cell r="F315" t="str">
            <v>n/a</v>
          </cell>
          <cell r="G315" t="str">
            <v>n/a</v>
          </cell>
          <cell r="H315" t="str">
            <v>n/a</v>
          </cell>
          <cell r="I315" t="str">
            <v>n/a</v>
          </cell>
          <cell r="J315" t="str">
            <v>n/a</v>
          </cell>
          <cell r="K315" t="str">
            <v>n/a</v>
          </cell>
        </row>
        <row r="316">
          <cell r="A316">
            <v>38986</v>
          </cell>
          <cell r="B316">
            <v>100</v>
          </cell>
          <cell r="C316">
            <v>90</v>
          </cell>
          <cell r="D316">
            <v>37</v>
          </cell>
          <cell r="E316">
            <v>90</v>
          </cell>
          <cell r="F316" t="str">
            <v>n/a</v>
          </cell>
          <cell r="G316" t="str">
            <v>n/a</v>
          </cell>
          <cell r="H316" t="str">
            <v>n/a</v>
          </cell>
          <cell r="I316" t="str">
            <v>n/a</v>
          </cell>
          <cell r="J316" t="str">
            <v>n/a</v>
          </cell>
          <cell r="K316" t="str">
            <v>n/a</v>
          </cell>
        </row>
        <row r="317">
          <cell r="A317">
            <v>38987</v>
          </cell>
          <cell r="B317">
            <v>100</v>
          </cell>
          <cell r="C317">
            <v>90</v>
          </cell>
          <cell r="D317">
            <v>37</v>
          </cell>
          <cell r="E317">
            <v>90</v>
          </cell>
          <cell r="F317" t="str">
            <v>n/a</v>
          </cell>
          <cell r="G317" t="str">
            <v>n/a</v>
          </cell>
          <cell r="H317" t="str">
            <v>n/a</v>
          </cell>
          <cell r="I317" t="str">
            <v>n/a</v>
          </cell>
          <cell r="J317" t="str">
            <v>n/a</v>
          </cell>
          <cell r="K317" t="str">
            <v>n/a</v>
          </cell>
        </row>
        <row r="318">
          <cell r="A318">
            <v>38988</v>
          </cell>
          <cell r="B318">
            <v>100</v>
          </cell>
          <cell r="C318">
            <v>90</v>
          </cell>
          <cell r="D318">
            <v>37</v>
          </cell>
          <cell r="E318">
            <v>90</v>
          </cell>
          <cell r="F318" t="str">
            <v>n/a</v>
          </cell>
          <cell r="G318" t="str">
            <v>n/a</v>
          </cell>
          <cell r="H318" t="str">
            <v>n/a</v>
          </cell>
          <cell r="I318" t="str">
            <v>n/a</v>
          </cell>
          <cell r="J318" t="str">
            <v>n/a</v>
          </cell>
          <cell r="K318" t="str">
            <v>n/a</v>
          </cell>
        </row>
        <row r="319">
          <cell r="A319">
            <v>38989</v>
          </cell>
          <cell r="B319">
            <v>100</v>
          </cell>
          <cell r="C319">
            <v>90</v>
          </cell>
          <cell r="D319">
            <v>37</v>
          </cell>
          <cell r="E319">
            <v>90</v>
          </cell>
          <cell r="F319" t="str">
            <v>n/a</v>
          </cell>
          <cell r="G319" t="str">
            <v>n/a</v>
          </cell>
          <cell r="H319" t="str">
            <v>n/a</v>
          </cell>
          <cell r="I319" t="str">
            <v>n/a</v>
          </cell>
          <cell r="J319" t="str">
            <v>n/a</v>
          </cell>
          <cell r="K319" t="str">
            <v>n/a</v>
          </cell>
        </row>
        <row r="320">
          <cell r="A320">
            <v>38990</v>
          </cell>
          <cell r="B320">
            <v>100</v>
          </cell>
          <cell r="C320">
            <v>90</v>
          </cell>
          <cell r="D320">
            <v>37</v>
          </cell>
          <cell r="E320">
            <v>90</v>
          </cell>
          <cell r="F320" t="str">
            <v>n/a</v>
          </cell>
          <cell r="G320" t="str">
            <v>n/a</v>
          </cell>
          <cell r="H320" t="str">
            <v>n/a</v>
          </cell>
          <cell r="I320" t="str">
            <v>n/a</v>
          </cell>
          <cell r="J320" t="str">
            <v>n/a</v>
          </cell>
          <cell r="K320" t="str">
            <v>n/a</v>
          </cell>
        </row>
        <row r="321">
          <cell r="A321">
            <v>38991</v>
          </cell>
          <cell r="B321">
            <v>100</v>
          </cell>
          <cell r="C321">
            <v>90</v>
          </cell>
          <cell r="D321">
            <v>37</v>
          </cell>
          <cell r="E321">
            <v>90</v>
          </cell>
          <cell r="F321" t="str">
            <v>n/a</v>
          </cell>
          <cell r="G321" t="str">
            <v>n/a</v>
          </cell>
          <cell r="H321" t="str">
            <v>n/a</v>
          </cell>
          <cell r="I321" t="str">
            <v>n/a</v>
          </cell>
          <cell r="J321" t="str">
            <v>n/a</v>
          </cell>
          <cell r="K321" t="str">
            <v>n/a</v>
          </cell>
        </row>
        <row r="322">
          <cell r="A322">
            <v>38992</v>
          </cell>
          <cell r="B322">
            <v>100</v>
          </cell>
          <cell r="C322">
            <v>90</v>
          </cell>
          <cell r="D322">
            <v>37</v>
          </cell>
          <cell r="E322">
            <v>90</v>
          </cell>
          <cell r="F322" t="str">
            <v>n/a</v>
          </cell>
          <cell r="G322" t="str">
            <v>n/a</v>
          </cell>
          <cell r="H322" t="str">
            <v>n/a</v>
          </cell>
          <cell r="I322" t="str">
            <v>n/a</v>
          </cell>
          <cell r="J322" t="str">
            <v>n/a</v>
          </cell>
          <cell r="K322" t="str">
            <v>n/a</v>
          </cell>
        </row>
        <row r="323">
          <cell r="A323">
            <v>38993</v>
          </cell>
          <cell r="B323">
            <v>100</v>
          </cell>
          <cell r="C323">
            <v>90</v>
          </cell>
          <cell r="D323">
            <v>37</v>
          </cell>
          <cell r="E323">
            <v>90</v>
          </cell>
          <cell r="F323" t="str">
            <v>n/a</v>
          </cell>
          <cell r="G323" t="str">
            <v>n/a</v>
          </cell>
          <cell r="H323" t="str">
            <v>n/a</v>
          </cell>
          <cell r="I323" t="str">
            <v>n/a</v>
          </cell>
          <cell r="J323" t="str">
            <v>n/a</v>
          </cell>
          <cell r="K323" t="str">
            <v>n/a</v>
          </cell>
        </row>
        <row r="324">
          <cell r="A324">
            <v>38994</v>
          </cell>
          <cell r="B324">
            <v>100</v>
          </cell>
          <cell r="C324">
            <v>90</v>
          </cell>
          <cell r="D324">
            <v>37</v>
          </cell>
          <cell r="E324">
            <v>90</v>
          </cell>
          <cell r="F324" t="str">
            <v>n/a</v>
          </cell>
          <cell r="G324" t="str">
            <v>n/a</v>
          </cell>
          <cell r="H324" t="str">
            <v>n/a</v>
          </cell>
          <cell r="I324" t="str">
            <v>n/a</v>
          </cell>
          <cell r="J324" t="str">
            <v>n/a</v>
          </cell>
          <cell r="K324" t="str">
            <v>n/a</v>
          </cell>
        </row>
        <row r="325">
          <cell r="A325">
            <v>38995</v>
          </cell>
          <cell r="B325">
            <v>100</v>
          </cell>
          <cell r="C325">
            <v>90</v>
          </cell>
          <cell r="D325">
            <v>37</v>
          </cell>
          <cell r="E325">
            <v>90</v>
          </cell>
          <cell r="F325" t="str">
            <v>n/a</v>
          </cell>
          <cell r="G325" t="str">
            <v>n/a</v>
          </cell>
          <cell r="H325" t="str">
            <v>n/a</v>
          </cell>
          <cell r="I325" t="str">
            <v>n/a</v>
          </cell>
          <cell r="J325" t="str">
            <v>n/a</v>
          </cell>
          <cell r="K325" t="str">
            <v>n/a</v>
          </cell>
        </row>
        <row r="326">
          <cell r="A326">
            <v>38996</v>
          </cell>
          <cell r="B326">
            <v>100</v>
          </cell>
          <cell r="C326">
            <v>90</v>
          </cell>
          <cell r="D326">
            <v>37</v>
          </cell>
          <cell r="E326">
            <v>90</v>
          </cell>
          <cell r="F326" t="str">
            <v>n/a</v>
          </cell>
          <cell r="G326" t="str">
            <v>n/a</v>
          </cell>
          <cell r="H326" t="str">
            <v>n/a</v>
          </cell>
          <cell r="I326" t="str">
            <v>n/a</v>
          </cell>
          <cell r="J326" t="str">
            <v>n/a</v>
          </cell>
          <cell r="K326" t="str">
            <v>n/a</v>
          </cell>
        </row>
        <row r="327">
          <cell r="A327">
            <v>38997</v>
          </cell>
          <cell r="B327">
            <v>100</v>
          </cell>
          <cell r="C327">
            <v>90</v>
          </cell>
          <cell r="D327">
            <v>37</v>
          </cell>
          <cell r="E327">
            <v>90</v>
          </cell>
          <cell r="F327" t="str">
            <v>n/a</v>
          </cell>
          <cell r="G327" t="str">
            <v>n/a</v>
          </cell>
          <cell r="H327" t="str">
            <v>n/a</v>
          </cell>
          <cell r="I327" t="str">
            <v>n/a</v>
          </cell>
          <cell r="J327" t="str">
            <v>n/a</v>
          </cell>
          <cell r="K327" t="str">
            <v>n/a</v>
          </cell>
        </row>
        <row r="328">
          <cell r="A328">
            <v>38998</v>
          </cell>
          <cell r="B328">
            <v>100</v>
          </cell>
          <cell r="C328">
            <v>90</v>
          </cell>
          <cell r="D328">
            <v>37</v>
          </cell>
          <cell r="E328">
            <v>90</v>
          </cell>
          <cell r="F328" t="str">
            <v>n/a</v>
          </cell>
          <cell r="G328" t="str">
            <v>n/a</v>
          </cell>
          <cell r="H328" t="str">
            <v>n/a</v>
          </cell>
          <cell r="I328" t="str">
            <v>n/a</v>
          </cell>
          <cell r="J328" t="str">
            <v>n/a</v>
          </cell>
          <cell r="K328" t="str">
            <v>n/a</v>
          </cell>
        </row>
        <row r="329">
          <cell r="A329">
            <v>38999</v>
          </cell>
          <cell r="B329">
            <v>100</v>
          </cell>
          <cell r="C329">
            <v>90</v>
          </cell>
          <cell r="D329">
            <v>37</v>
          </cell>
          <cell r="E329">
            <v>90</v>
          </cell>
          <cell r="F329" t="str">
            <v>n/a</v>
          </cell>
          <cell r="G329" t="str">
            <v>n/a</v>
          </cell>
          <cell r="H329" t="str">
            <v>n/a</v>
          </cell>
          <cell r="I329" t="str">
            <v>n/a</v>
          </cell>
          <cell r="J329" t="str">
            <v>n/a</v>
          </cell>
          <cell r="K329" t="str">
            <v>n/a</v>
          </cell>
        </row>
        <row r="330">
          <cell r="A330">
            <v>39000</v>
          </cell>
          <cell r="B330">
            <v>100</v>
          </cell>
          <cell r="C330">
            <v>90</v>
          </cell>
          <cell r="D330">
            <v>37</v>
          </cell>
          <cell r="E330">
            <v>90</v>
          </cell>
          <cell r="F330" t="str">
            <v>n/a</v>
          </cell>
          <cell r="G330" t="str">
            <v>n/a</v>
          </cell>
          <cell r="H330" t="str">
            <v>n/a</v>
          </cell>
          <cell r="I330" t="str">
            <v>n/a</v>
          </cell>
          <cell r="J330" t="str">
            <v>n/a</v>
          </cell>
          <cell r="K330" t="str">
            <v>n/a</v>
          </cell>
        </row>
        <row r="331">
          <cell r="A331">
            <v>39001</v>
          </cell>
          <cell r="B331">
            <v>100</v>
          </cell>
          <cell r="C331">
            <v>90</v>
          </cell>
          <cell r="D331">
            <v>37</v>
          </cell>
          <cell r="E331">
            <v>90</v>
          </cell>
          <cell r="F331" t="str">
            <v>n/a</v>
          </cell>
          <cell r="G331" t="str">
            <v>n/a</v>
          </cell>
          <cell r="H331" t="str">
            <v>n/a</v>
          </cell>
          <cell r="I331" t="str">
            <v>n/a</v>
          </cell>
          <cell r="J331" t="str">
            <v>n/a</v>
          </cell>
          <cell r="K331" t="str">
            <v>n/a</v>
          </cell>
        </row>
        <row r="332">
          <cell r="A332">
            <v>39002</v>
          </cell>
          <cell r="B332">
            <v>100</v>
          </cell>
          <cell r="C332">
            <v>90</v>
          </cell>
          <cell r="D332">
            <v>37</v>
          </cell>
          <cell r="E332">
            <v>90</v>
          </cell>
          <cell r="F332" t="str">
            <v>n/a</v>
          </cell>
          <cell r="G332" t="str">
            <v>n/a</v>
          </cell>
          <cell r="H332" t="str">
            <v>n/a</v>
          </cell>
          <cell r="I332" t="str">
            <v>n/a</v>
          </cell>
          <cell r="J332" t="str">
            <v>n/a</v>
          </cell>
          <cell r="K332" t="str">
            <v>n/a</v>
          </cell>
        </row>
        <row r="333">
          <cell r="A333">
            <v>39003</v>
          </cell>
          <cell r="B333">
            <v>100</v>
          </cell>
          <cell r="C333">
            <v>90</v>
          </cell>
          <cell r="D333">
            <v>37</v>
          </cell>
          <cell r="E333">
            <v>90</v>
          </cell>
          <cell r="F333" t="str">
            <v>n/a</v>
          </cell>
          <cell r="G333" t="str">
            <v>n/a</v>
          </cell>
          <cell r="H333" t="str">
            <v>n/a</v>
          </cell>
          <cell r="I333" t="str">
            <v>n/a</v>
          </cell>
          <cell r="J333" t="str">
            <v>n/a</v>
          </cell>
          <cell r="K333" t="str">
            <v>n/a</v>
          </cell>
        </row>
        <row r="334">
          <cell r="A334">
            <v>39004</v>
          </cell>
          <cell r="B334">
            <v>100</v>
          </cell>
          <cell r="C334">
            <v>90</v>
          </cell>
          <cell r="D334">
            <v>37</v>
          </cell>
          <cell r="E334">
            <v>90</v>
          </cell>
          <cell r="F334" t="str">
            <v>n/a</v>
          </cell>
          <cell r="G334" t="str">
            <v>n/a</v>
          </cell>
          <cell r="H334" t="str">
            <v>n/a</v>
          </cell>
          <cell r="I334" t="str">
            <v>n/a</v>
          </cell>
          <cell r="J334" t="str">
            <v>n/a</v>
          </cell>
          <cell r="K334" t="str">
            <v>n/a</v>
          </cell>
        </row>
        <row r="335">
          <cell r="A335">
            <v>39005</v>
          </cell>
          <cell r="B335">
            <v>100</v>
          </cell>
          <cell r="C335">
            <v>90</v>
          </cell>
          <cell r="D335">
            <v>37</v>
          </cell>
          <cell r="E335">
            <v>90</v>
          </cell>
          <cell r="F335" t="str">
            <v>n/a</v>
          </cell>
          <cell r="G335" t="str">
            <v>n/a</v>
          </cell>
          <cell r="H335" t="str">
            <v>n/a</v>
          </cell>
          <cell r="I335" t="str">
            <v>n/a</v>
          </cell>
          <cell r="J335" t="str">
            <v>n/a</v>
          </cell>
          <cell r="K335" t="str">
            <v>n/a</v>
          </cell>
        </row>
        <row r="336">
          <cell r="A336">
            <v>39006</v>
          </cell>
          <cell r="B336">
            <v>100</v>
          </cell>
          <cell r="C336">
            <v>90</v>
          </cell>
          <cell r="D336">
            <v>37</v>
          </cell>
          <cell r="E336">
            <v>90</v>
          </cell>
          <cell r="F336" t="str">
            <v>n/a</v>
          </cell>
          <cell r="G336" t="str">
            <v>n/a</v>
          </cell>
          <cell r="H336" t="str">
            <v>n/a</v>
          </cell>
          <cell r="I336" t="str">
            <v>n/a</v>
          </cell>
          <cell r="J336" t="str">
            <v>n/a</v>
          </cell>
          <cell r="K336" t="str">
            <v>n/a</v>
          </cell>
        </row>
        <row r="337">
          <cell r="A337">
            <v>39007</v>
          </cell>
          <cell r="B337">
            <v>100</v>
          </cell>
          <cell r="C337">
            <v>90</v>
          </cell>
          <cell r="D337">
            <v>37</v>
          </cell>
          <cell r="E337">
            <v>90</v>
          </cell>
          <cell r="F337" t="str">
            <v>n/a</v>
          </cell>
          <cell r="G337" t="str">
            <v>n/a</v>
          </cell>
          <cell r="H337" t="str">
            <v>n/a</v>
          </cell>
          <cell r="I337" t="str">
            <v>n/a</v>
          </cell>
          <cell r="J337" t="str">
            <v>n/a</v>
          </cell>
          <cell r="K337" t="str">
            <v>n/a</v>
          </cell>
        </row>
        <row r="338">
          <cell r="A338">
            <v>39008</v>
          </cell>
          <cell r="B338">
            <v>100</v>
          </cell>
          <cell r="C338">
            <v>90</v>
          </cell>
          <cell r="D338">
            <v>37</v>
          </cell>
          <cell r="E338">
            <v>90</v>
          </cell>
          <cell r="F338" t="str">
            <v>n/a</v>
          </cell>
          <cell r="G338" t="str">
            <v>n/a</v>
          </cell>
          <cell r="H338" t="str">
            <v>n/a</v>
          </cell>
          <cell r="I338" t="str">
            <v>n/a</v>
          </cell>
          <cell r="J338" t="str">
            <v>n/a</v>
          </cell>
          <cell r="K338" t="str">
            <v>n/a</v>
          </cell>
        </row>
        <row r="339">
          <cell r="A339">
            <v>39009</v>
          </cell>
          <cell r="B339">
            <v>100</v>
          </cell>
          <cell r="C339">
            <v>90</v>
          </cell>
          <cell r="D339">
            <v>37</v>
          </cell>
          <cell r="E339">
            <v>90</v>
          </cell>
          <cell r="F339" t="str">
            <v>n/a</v>
          </cell>
          <cell r="G339" t="str">
            <v>n/a</v>
          </cell>
          <cell r="H339" t="str">
            <v>n/a</v>
          </cell>
          <cell r="I339" t="str">
            <v>n/a</v>
          </cell>
          <cell r="J339" t="str">
            <v>n/a</v>
          </cell>
          <cell r="K339" t="str">
            <v>n/a</v>
          </cell>
        </row>
        <row r="340">
          <cell r="A340">
            <v>39010</v>
          </cell>
          <cell r="B340">
            <v>100</v>
          </cell>
          <cell r="C340">
            <v>90</v>
          </cell>
          <cell r="D340">
            <v>37</v>
          </cell>
          <cell r="E340">
            <v>90</v>
          </cell>
          <cell r="F340" t="str">
            <v>n/a</v>
          </cell>
          <cell r="G340" t="str">
            <v>n/a</v>
          </cell>
          <cell r="H340" t="str">
            <v>n/a</v>
          </cell>
          <cell r="I340" t="str">
            <v>n/a</v>
          </cell>
          <cell r="J340" t="str">
            <v>n/a</v>
          </cell>
          <cell r="K340" t="str">
            <v>n/a</v>
          </cell>
        </row>
        <row r="341">
          <cell r="A341">
            <v>39011</v>
          </cell>
          <cell r="B341">
            <v>100</v>
          </cell>
          <cell r="C341">
            <v>90</v>
          </cell>
          <cell r="D341">
            <v>37</v>
          </cell>
          <cell r="E341">
            <v>90</v>
          </cell>
          <cell r="F341" t="str">
            <v>n/a</v>
          </cell>
          <cell r="G341" t="str">
            <v>n/a</v>
          </cell>
          <cell r="H341" t="str">
            <v>n/a</v>
          </cell>
          <cell r="I341" t="str">
            <v>n/a</v>
          </cell>
          <cell r="J341" t="str">
            <v>n/a</v>
          </cell>
          <cell r="K341" t="str">
            <v>n/a</v>
          </cell>
        </row>
        <row r="342">
          <cell r="A342">
            <v>39012</v>
          </cell>
          <cell r="B342">
            <v>100</v>
          </cell>
          <cell r="C342">
            <v>90</v>
          </cell>
          <cell r="D342">
            <v>37</v>
          </cell>
          <cell r="E342">
            <v>90</v>
          </cell>
          <cell r="F342" t="str">
            <v>n/a</v>
          </cell>
          <cell r="G342" t="str">
            <v>n/a</v>
          </cell>
          <cell r="H342" t="str">
            <v>n/a</v>
          </cell>
          <cell r="I342" t="str">
            <v>n/a</v>
          </cell>
          <cell r="J342" t="str">
            <v>n/a</v>
          </cell>
          <cell r="K342" t="str">
            <v>n/a</v>
          </cell>
        </row>
        <row r="343">
          <cell r="A343">
            <v>39013</v>
          </cell>
          <cell r="B343">
            <v>100</v>
          </cell>
          <cell r="C343">
            <v>90</v>
          </cell>
          <cell r="D343">
            <v>37</v>
          </cell>
          <cell r="E343">
            <v>90</v>
          </cell>
          <cell r="F343" t="str">
            <v>n/a</v>
          </cell>
          <cell r="G343" t="str">
            <v>n/a</v>
          </cell>
          <cell r="H343" t="str">
            <v>n/a</v>
          </cell>
          <cell r="I343" t="str">
            <v>n/a</v>
          </cell>
          <cell r="J343" t="str">
            <v>n/a</v>
          </cell>
          <cell r="K343" t="str">
            <v>n/a</v>
          </cell>
        </row>
        <row r="344">
          <cell r="A344">
            <v>39014</v>
          </cell>
          <cell r="B344">
            <v>100</v>
          </cell>
          <cell r="C344">
            <v>90</v>
          </cell>
          <cell r="D344">
            <v>37</v>
          </cell>
          <cell r="E344">
            <v>90</v>
          </cell>
          <cell r="F344" t="str">
            <v>n/a</v>
          </cell>
          <cell r="G344" t="str">
            <v>n/a</v>
          </cell>
          <cell r="H344" t="str">
            <v>n/a</v>
          </cell>
          <cell r="I344" t="str">
            <v>n/a</v>
          </cell>
          <cell r="J344" t="str">
            <v>n/a</v>
          </cell>
          <cell r="K344" t="str">
            <v>n/a</v>
          </cell>
        </row>
        <row r="345">
          <cell r="A345">
            <v>39015</v>
          </cell>
          <cell r="B345">
            <v>100</v>
          </cell>
          <cell r="C345">
            <v>90</v>
          </cell>
          <cell r="D345">
            <v>37</v>
          </cell>
          <cell r="E345">
            <v>90</v>
          </cell>
          <cell r="F345" t="str">
            <v>n/a</v>
          </cell>
          <cell r="G345" t="str">
            <v>n/a</v>
          </cell>
          <cell r="H345" t="str">
            <v>n/a</v>
          </cell>
          <cell r="I345" t="str">
            <v>n/a</v>
          </cell>
          <cell r="J345" t="str">
            <v>n/a</v>
          </cell>
          <cell r="K345" t="str">
            <v>n/a</v>
          </cell>
        </row>
        <row r="346">
          <cell r="A346">
            <v>39016</v>
          </cell>
          <cell r="B346">
            <v>100</v>
          </cell>
          <cell r="C346">
            <v>90</v>
          </cell>
          <cell r="D346">
            <v>37</v>
          </cell>
          <cell r="E346">
            <v>90</v>
          </cell>
          <cell r="F346" t="str">
            <v>n/a</v>
          </cell>
          <cell r="G346" t="str">
            <v>n/a</v>
          </cell>
          <cell r="H346" t="str">
            <v>n/a</v>
          </cell>
          <cell r="I346" t="str">
            <v>n/a</v>
          </cell>
          <cell r="J346" t="str">
            <v>n/a</v>
          </cell>
          <cell r="K346" t="str">
            <v>n/a</v>
          </cell>
        </row>
        <row r="347">
          <cell r="A347">
            <v>39017</v>
          </cell>
          <cell r="B347">
            <v>100</v>
          </cell>
          <cell r="C347">
            <v>90</v>
          </cell>
          <cell r="D347">
            <v>37</v>
          </cell>
          <cell r="E347">
            <v>90</v>
          </cell>
          <cell r="F347" t="str">
            <v>n/a</v>
          </cell>
          <cell r="G347" t="str">
            <v>n/a</v>
          </cell>
          <cell r="H347" t="str">
            <v>n/a</v>
          </cell>
          <cell r="I347" t="str">
            <v>n/a</v>
          </cell>
          <cell r="J347" t="str">
            <v>n/a</v>
          </cell>
          <cell r="K347" t="str">
            <v>n/a</v>
          </cell>
        </row>
        <row r="348">
          <cell r="A348">
            <v>39018</v>
          </cell>
          <cell r="B348">
            <v>100</v>
          </cell>
          <cell r="C348">
            <v>90</v>
          </cell>
          <cell r="D348">
            <v>37</v>
          </cell>
          <cell r="E348">
            <v>90</v>
          </cell>
          <cell r="F348" t="str">
            <v>n/a</v>
          </cell>
          <cell r="G348" t="str">
            <v>n/a</v>
          </cell>
          <cell r="H348" t="str">
            <v>n/a</v>
          </cell>
          <cell r="I348" t="str">
            <v>n/a</v>
          </cell>
          <cell r="J348" t="str">
            <v>n/a</v>
          </cell>
          <cell r="K348" t="str">
            <v>n/a</v>
          </cell>
        </row>
        <row r="349">
          <cell r="A349">
            <v>39019</v>
          </cell>
          <cell r="B349">
            <v>100</v>
          </cell>
          <cell r="C349">
            <v>90</v>
          </cell>
          <cell r="D349">
            <v>37</v>
          </cell>
          <cell r="E349">
            <v>90</v>
          </cell>
          <cell r="F349" t="str">
            <v>n/a</v>
          </cell>
          <cell r="G349" t="str">
            <v>n/a</v>
          </cell>
          <cell r="H349" t="str">
            <v>n/a</v>
          </cell>
          <cell r="I349" t="str">
            <v>n/a</v>
          </cell>
          <cell r="J349" t="str">
            <v>n/a</v>
          </cell>
          <cell r="K349" t="str">
            <v>n/a</v>
          </cell>
        </row>
        <row r="350">
          <cell r="A350">
            <v>39020</v>
          </cell>
          <cell r="B350">
            <v>100</v>
          </cell>
          <cell r="C350">
            <v>90</v>
          </cell>
          <cell r="D350">
            <v>37</v>
          </cell>
          <cell r="E350">
            <v>90</v>
          </cell>
          <cell r="F350" t="str">
            <v>n/a</v>
          </cell>
          <cell r="G350" t="str">
            <v>n/a</v>
          </cell>
          <cell r="H350" t="str">
            <v>n/a</v>
          </cell>
          <cell r="I350" t="str">
            <v>n/a</v>
          </cell>
          <cell r="J350" t="str">
            <v>n/a</v>
          </cell>
          <cell r="K350" t="str">
            <v>n/a</v>
          </cell>
        </row>
        <row r="351">
          <cell r="A351">
            <v>39021</v>
          </cell>
          <cell r="B351">
            <v>100</v>
          </cell>
          <cell r="C351">
            <v>90</v>
          </cell>
          <cell r="D351">
            <v>37</v>
          </cell>
          <cell r="E351">
            <v>90</v>
          </cell>
          <cell r="F351" t="str">
            <v>n/a</v>
          </cell>
          <cell r="G351" t="str">
            <v>n/a</v>
          </cell>
          <cell r="H351" t="str">
            <v>n/a</v>
          </cell>
          <cell r="I351" t="str">
            <v>n/a</v>
          </cell>
          <cell r="J351" t="str">
            <v>n/a</v>
          </cell>
          <cell r="K351" t="str">
            <v>n/a</v>
          </cell>
        </row>
        <row r="352">
          <cell r="A352">
            <v>39022</v>
          </cell>
          <cell r="B352">
            <v>100</v>
          </cell>
          <cell r="C352">
            <v>90</v>
          </cell>
          <cell r="D352">
            <v>37</v>
          </cell>
          <cell r="E352">
            <v>90</v>
          </cell>
          <cell r="F352" t="str">
            <v>n/a</v>
          </cell>
          <cell r="G352" t="str">
            <v>n/a</v>
          </cell>
          <cell r="H352" t="str">
            <v>n/a</v>
          </cell>
          <cell r="I352" t="str">
            <v>n/a</v>
          </cell>
          <cell r="J352" t="str">
            <v>n/a</v>
          </cell>
          <cell r="K352" t="str">
            <v>n/a</v>
          </cell>
        </row>
        <row r="353">
          <cell r="A353">
            <v>39023</v>
          </cell>
          <cell r="B353">
            <v>100</v>
          </cell>
          <cell r="C353">
            <v>90</v>
          </cell>
          <cell r="D353">
            <v>37</v>
          </cell>
          <cell r="E353">
            <v>90</v>
          </cell>
          <cell r="F353" t="str">
            <v>n/a</v>
          </cell>
          <cell r="G353" t="str">
            <v>n/a</v>
          </cell>
          <cell r="H353" t="str">
            <v>n/a</v>
          </cell>
          <cell r="I353" t="str">
            <v>n/a</v>
          </cell>
          <cell r="J353" t="str">
            <v>n/a</v>
          </cell>
          <cell r="K353" t="str">
            <v>n/a</v>
          </cell>
        </row>
        <row r="354">
          <cell r="A354">
            <v>39024</v>
          </cell>
          <cell r="B354">
            <v>100</v>
          </cell>
          <cell r="C354">
            <v>90</v>
          </cell>
          <cell r="D354">
            <v>37</v>
          </cell>
          <cell r="E354">
            <v>90</v>
          </cell>
          <cell r="F354" t="str">
            <v>n/a</v>
          </cell>
          <cell r="G354" t="str">
            <v>n/a</v>
          </cell>
          <cell r="H354" t="str">
            <v>n/a</v>
          </cell>
          <cell r="I354" t="str">
            <v>n/a</v>
          </cell>
          <cell r="J354" t="str">
            <v>n/a</v>
          </cell>
          <cell r="K354" t="str">
            <v>n/a</v>
          </cell>
        </row>
        <row r="355">
          <cell r="A355">
            <v>39025</v>
          </cell>
          <cell r="B355">
            <v>100</v>
          </cell>
          <cell r="C355">
            <v>90</v>
          </cell>
          <cell r="D355">
            <v>37</v>
          </cell>
          <cell r="E355">
            <v>90</v>
          </cell>
          <cell r="F355" t="str">
            <v>n/a</v>
          </cell>
          <cell r="G355" t="str">
            <v>n/a</v>
          </cell>
          <cell r="H355" t="str">
            <v>n/a</v>
          </cell>
          <cell r="I355" t="str">
            <v>n/a</v>
          </cell>
          <cell r="J355" t="str">
            <v>n/a</v>
          </cell>
          <cell r="K355" t="str">
            <v>n/a</v>
          </cell>
        </row>
        <row r="356">
          <cell r="A356">
            <v>39026</v>
          </cell>
          <cell r="B356">
            <v>100</v>
          </cell>
          <cell r="C356">
            <v>90</v>
          </cell>
          <cell r="D356">
            <v>37</v>
          </cell>
          <cell r="E356">
            <v>90</v>
          </cell>
          <cell r="F356" t="str">
            <v>n/a</v>
          </cell>
          <cell r="G356" t="str">
            <v>n/a</v>
          </cell>
          <cell r="H356" t="str">
            <v>n/a</v>
          </cell>
          <cell r="I356" t="str">
            <v>n/a</v>
          </cell>
          <cell r="J356" t="str">
            <v>n/a</v>
          </cell>
          <cell r="K356" t="str">
            <v>n/a</v>
          </cell>
        </row>
        <row r="357">
          <cell r="A357">
            <v>39027</v>
          </cell>
          <cell r="B357">
            <v>100</v>
          </cell>
          <cell r="C357">
            <v>90</v>
          </cell>
          <cell r="D357">
            <v>37</v>
          </cell>
          <cell r="E357">
            <v>90</v>
          </cell>
          <cell r="F357" t="str">
            <v>n/a</v>
          </cell>
          <cell r="G357" t="str">
            <v>n/a</v>
          </cell>
          <cell r="H357" t="str">
            <v>n/a</v>
          </cell>
          <cell r="I357" t="str">
            <v>n/a</v>
          </cell>
          <cell r="J357" t="str">
            <v>n/a</v>
          </cell>
          <cell r="K357" t="str">
            <v>n/a</v>
          </cell>
        </row>
        <row r="358">
          <cell r="A358">
            <v>39028</v>
          </cell>
          <cell r="B358">
            <v>100</v>
          </cell>
          <cell r="C358">
            <v>90</v>
          </cell>
          <cell r="D358">
            <v>37</v>
          </cell>
          <cell r="E358">
            <v>90</v>
          </cell>
          <cell r="F358" t="str">
            <v>n/a</v>
          </cell>
          <cell r="G358" t="str">
            <v>n/a</v>
          </cell>
          <cell r="H358" t="str">
            <v>n/a</v>
          </cell>
          <cell r="I358" t="str">
            <v>n/a</v>
          </cell>
          <cell r="J358" t="str">
            <v>n/a</v>
          </cell>
          <cell r="K358" t="str">
            <v>n/a</v>
          </cell>
        </row>
        <row r="359">
          <cell r="A359">
            <v>39029</v>
          </cell>
          <cell r="B359">
            <v>100</v>
          </cell>
          <cell r="C359">
            <v>90</v>
          </cell>
          <cell r="D359">
            <v>37</v>
          </cell>
          <cell r="E359">
            <v>90</v>
          </cell>
          <cell r="F359" t="str">
            <v>n/a</v>
          </cell>
          <cell r="G359" t="str">
            <v>n/a</v>
          </cell>
          <cell r="H359" t="str">
            <v>n/a</v>
          </cell>
          <cell r="I359" t="str">
            <v>n/a</v>
          </cell>
          <cell r="J359" t="str">
            <v>n/a</v>
          </cell>
          <cell r="K359" t="str">
            <v>n/a</v>
          </cell>
        </row>
        <row r="360">
          <cell r="A360">
            <v>39030</v>
          </cell>
          <cell r="B360">
            <v>100</v>
          </cell>
          <cell r="C360">
            <v>90</v>
          </cell>
          <cell r="D360">
            <v>37</v>
          </cell>
          <cell r="E360">
            <v>90</v>
          </cell>
          <cell r="F360" t="str">
            <v>n/a</v>
          </cell>
          <cell r="G360" t="str">
            <v>n/a</v>
          </cell>
          <cell r="H360" t="str">
            <v>n/a</v>
          </cell>
          <cell r="I360" t="str">
            <v>n/a</v>
          </cell>
          <cell r="J360" t="str">
            <v>n/a</v>
          </cell>
          <cell r="K360" t="str">
            <v>n/a</v>
          </cell>
        </row>
        <row r="361">
          <cell r="A361">
            <v>39031</v>
          </cell>
          <cell r="B361">
            <v>100</v>
          </cell>
          <cell r="C361">
            <v>90</v>
          </cell>
          <cell r="D361">
            <v>37</v>
          </cell>
          <cell r="E361">
            <v>90</v>
          </cell>
          <cell r="F361" t="str">
            <v>n/a</v>
          </cell>
          <cell r="G361" t="str">
            <v>n/a</v>
          </cell>
          <cell r="H361" t="str">
            <v>n/a</v>
          </cell>
          <cell r="I361" t="str">
            <v>n/a</v>
          </cell>
          <cell r="J361" t="str">
            <v>n/a</v>
          </cell>
          <cell r="K361" t="str">
            <v>n/a</v>
          </cell>
        </row>
        <row r="362">
          <cell r="A362">
            <v>39032</v>
          </cell>
          <cell r="B362">
            <v>100</v>
          </cell>
          <cell r="C362">
            <v>90</v>
          </cell>
          <cell r="D362">
            <v>37</v>
          </cell>
          <cell r="E362">
            <v>90</v>
          </cell>
          <cell r="F362" t="str">
            <v>n/a</v>
          </cell>
          <cell r="G362" t="str">
            <v>n/a</v>
          </cell>
          <cell r="H362" t="str">
            <v>n/a</v>
          </cell>
          <cell r="I362" t="str">
            <v>n/a</v>
          </cell>
          <cell r="J362" t="str">
            <v>n/a</v>
          </cell>
          <cell r="K362" t="str">
            <v>n/a</v>
          </cell>
        </row>
        <row r="363">
          <cell r="A363">
            <v>39033</v>
          </cell>
          <cell r="B363">
            <v>100</v>
          </cell>
          <cell r="C363">
            <v>90</v>
          </cell>
          <cell r="D363">
            <v>37</v>
          </cell>
          <cell r="E363">
            <v>90</v>
          </cell>
          <cell r="F363" t="str">
            <v>n/a</v>
          </cell>
          <cell r="G363" t="str">
            <v>n/a</v>
          </cell>
          <cell r="H363" t="str">
            <v>n/a</v>
          </cell>
          <cell r="I363" t="str">
            <v>n/a</v>
          </cell>
          <cell r="J363" t="str">
            <v>n/a</v>
          </cell>
          <cell r="K363" t="str">
            <v>n/a</v>
          </cell>
        </row>
        <row r="364">
          <cell r="A364">
            <v>39034</v>
          </cell>
          <cell r="B364">
            <v>100</v>
          </cell>
          <cell r="C364">
            <v>90</v>
          </cell>
          <cell r="D364">
            <v>37</v>
          </cell>
          <cell r="E364">
            <v>90</v>
          </cell>
          <cell r="F364" t="str">
            <v>n/a</v>
          </cell>
          <cell r="G364" t="str">
            <v>n/a</v>
          </cell>
          <cell r="H364" t="str">
            <v>n/a</v>
          </cell>
          <cell r="I364" t="str">
            <v>n/a</v>
          </cell>
          <cell r="J364" t="str">
            <v>n/a</v>
          </cell>
          <cell r="K364" t="str">
            <v>n/a</v>
          </cell>
        </row>
        <row r="365">
          <cell r="A365">
            <v>39035</v>
          </cell>
          <cell r="B365">
            <v>100</v>
          </cell>
          <cell r="C365">
            <v>90</v>
          </cell>
          <cell r="D365">
            <v>37</v>
          </cell>
          <cell r="E365">
            <v>90</v>
          </cell>
          <cell r="F365" t="str">
            <v>n/a</v>
          </cell>
          <cell r="G365" t="str">
            <v>n/a</v>
          </cell>
          <cell r="H365" t="str">
            <v>n/a</v>
          </cell>
          <cell r="I365" t="str">
            <v>n/a</v>
          </cell>
          <cell r="J365" t="str">
            <v>n/a</v>
          </cell>
          <cell r="K365" t="str">
            <v>n/a</v>
          </cell>
        </row>
        <row r="366">
          <cell r="A366">
            <v>39036</v>
          </cell>
          <cell r="B366">
            <v>100</v>
          </cell>
          <cell r="C366">
            <v>90</v>
          </cell>
          <cell r="D366">
            <v>37</v>
          </cell>
          <cell r="E366">
            <v>90</v>
          </cell>
          <cell r="F366" t="str">
            <v>n/a</v>
          </cell>
          <cell r="G366" t="str">
            <v>n/a</v>
          </cell>
          <cell r="H366" t="str">
            <v>n/a</v>
          </cell>
          <cell r="I366" t="str">
            <v>n/a</v>
          </cell>
          <cell r="J366" t="str">
            <v>n/a</v>
          </cell>
          <cell r="K366" t="str">
            <v>n/a</v>
          </cell>
        </row>
        <row r="367">
          <cell r="A367">
            <v>39037</v>
          </cell>
          <cell r="B367">
            <v>100</v>
          </cell>
          <cell r="C367">
            <v>90</v>
          </cell>
          <cell r="D367">
            <v>37</v>
          </cell>
          <cell r="E367">
            <v>90</v>
          </cell>
          <cell r="F367" t="str">
            <v>n/a</v>
          </cell>
          <cell r="G367" t="str">
            <v>n/a</v>
          </cell>
          <cell r="H367" t="str">
            <v>n/a</v>
          </cell>
          <cell r="I367" t="str">
            <v>n/a</v>
          </cell>
          <cell r="J367" t="str">
            <v>n/a</v>
          </cell>
          <cell r="K367" t="str">
            <v>n/a</v>
          </cell>
        </row>
        <row r="368">
          <cell r="A368">
            <v>39038</v>
          </cell>
          <cell r="B368">
            <v>100</v>
          </cell>
          <cell r="C368">
            <v>90</v>
          </cell>
          <cell r="D368">
            <v>37</v>
          </cell>
          <cell r="E368">
            <v>90</v>
          </cell>
          <cell r="F368" t="str">
            <v>n/a</v>
          </cell>
          <cell r="G368" t="str">
            <v>n/a</v>
          </cell>
          <cell r="H368" t="str">
            <v>n/a</v>
          </cell>
          <cell r="I368" t="str">
            <v>n/a</v>
          </cell>
          <cell r="J368" t="str">
            <v>n/a</v>
          </cell>
          <cell r="K368" t="str">
            <v>n/a</v>
          </cell>
        </row>
        <row r="369">
          <cell r="A369">
            <v>39039</v>
          </cell>
          <cell r="B369">
            <v>100</v>
          </cell>
          <cell r="C369">
            <v>90</v>
          </cell>
          <cell r="D369">
            <v>37</v>
          </cell>
          <cell r="E369">
            <v>90</v>
          </cell>
          <cell r="F369" t="str">
            <v>n/a</v>
          </cell>
          <cell r="G369" t="str">
            <v>n/a</v>
          </cell>
          <cell r="H369" t="str">
            <v>n/a</v>
          </cell>
          <cell r="I369" t="str">
            <v>n/a</v>
          </cell>
          <cell r="J369" t="str">
            <v>n/a</v>
          </cell>
          <cell r="K369" t="str">
            <v>n/a</v>
          </cell>
        </row>
        <row r="370">
          <cell r="A370">
            <v>39040</v>
          </cell>
          <cell r="B370">
            <v>100</v>
          </cell>
          <cell r="C370">
            <v>90</v>
          </cell>
          <cell r="D370">
            <v>37</v>
          </cell>
          <cell r="E370">
            <v>90</v>
          </cell>
          <cell r="F370" t="str">
            <v>n/a</v>
          </cell>
          <cell r="G370" t="str">
            <v>n/a</v>
          </cell>
          <cell r="H370" t="str">
            <v>n/a</v>
          </cell>
          <cell r="I370" t="str">
            <v>n/a</v>
          </cell>
          <cell r="J370" t="str">
            <v>n/a</v>
          </cell>
          <cell r="K370" t="str">
            <v>n/a</v>
          </cell>
        </row>
        <row r="371">
          <cell r="A371">
            <v>39041</v>
          </cell>
          <cell r="B371">
            <v>100</v>
          </cell>
          <cell r="C371">
            <v>90</v>
          </cell>
          <cell r="D371">
            <v>37</v>
          </cell>
          <cell r="E371">
            <v>90</v>
          </cell>
          <cell r="F371" t="str">
            <v>n/a</v>
          </cell>
          <cell r="G371" t="str">
            <v>n/a</v>
          </cell>
          <cell r="H371" t="str">
            <v>n/a</v>
          </cell>
          <cell r="I371" t="str">
            <v>n/a</v>
          </cell>
          <cell r="J371" t="str">
            <v>n/a</v>
          </cell>
          <cell r="K371" t="str">
            <v>n/a</v>
          </cell>
        </row>
        <row r="372">
          <cell r="A372">
            <v>39042</v>
          </cell>
          <cell r="B372">
            <v>100</v>
          </cell>
          <cell r="C372">
            <v>90</v>
          </cell>
          <cell r="D372">
            <v>37</v>
          </cell>
          <cell r="E372">
            <v>90</v>
          </cell>
          <cell r="F372" t="str">
            <v>n/a</v>
          </cell>
          <cell r="G372" t="str">
            <v>n/a</v>
          </cell>
          <cell r="H372" t="str">
            <v>n/a</v>
          </cell>
          <cell r="I372" t="str">
            <v>n/a</v>
          </cell>
          <cell r="J372" t="str">
            <v>n/a</v>
          </cell>
          <cell r="K372" t="str">
            <v>n/a</v>
          </cell>
        </row>
        <row r="373">
          <cell r="A373">
            <v>39043</v>
          </cell>
          <cell r="B373">
            <v>100</v>
          </cell>
          <cell r="C373">
            <v>90</v>
          </cell>
          <cell r="D373">
            <v>37</v>
          </cell>
          <cell r="E373">
            <v>90</v>
          </cell>
          <cell r="F373" t="str">
            <v>n/a</v>
          </cell>
          <cell r="G373" t="str">
            <v>n/a</v>
          </cell>
          <cell r="H373" t="str">
            <v>n/a</v>
          </cell>
          <cell r="I373" t="str">
            <v>n/a</v>
          </cell>
          <cell r="J373" t="str">
            <v>n/a</v>
          </cell>
          <cell r="K373" t="str">
            <v>n/a</v>
          </cell>
        </row>
        <row r="374">
          <cell r="A374">
            <v>39044</v>
          </cell>
          <cell r="B374">
            <v>100</v>
          </cell>
          <cell r="C374">
            <v>90</v>
          </cell>
          <cell r="D374">
            <v>37</v>
          </cell>
          <cell r="E374">
            <v>90</v>
          </cell>
          <cell r="F374" t="str">
            <v>n/a</v>
          </cell>
          <cell r="G374" t="str">
            <v>n/a</v>
          </cell>
          <cell r="H374" t="str">
            <v>n/a</v>
          </cell>
          <cell r="I374" t="str">
            <v>n/a</v>
          </cell>
          <cell r="J374" t="str">
            <v>n/a</v>
          </cell>
          <cell r="K374" t="str">
            <v>n/a</v>
          </cell>
        </row>
        <row r="375">
          <cell r="A375">
            <v>39045</v>
          </cell>
          <cell r="B375">
            <v>100</v>
          </cell>
          <cell r="C375">
            <v>90</v>
          </cell>
          <cell r="D375">
            <v>37</v>
          </cell>
          <cell r="E375">
            <v>90</v>
          </cell>
          <cell r="F375" t="str">
            <v>n/a</v>
          </cell>
          <cell r="G375" t="str">
            <v>n/a</v>
          </cell>
          <cell r="H375" t="str">
            <v>n/a</v>
          </cell>
          <cell r="I375" t="str">
            <v>n/a</v>
          </cell>
          <cell r="J375" t="str">
            <v>n/a</v>
          </cell>
          <cell r="K375" t="str">
            <v>n/a</v>
          </cell>
        </row>
        <row r="376">
          <cell r="A376">
            <v>39046</v>
          </cell>
          <cell r="B376">
            <v>100</v>
          </cell>
          <cell r="C376">
            <v>90</v>
          </cell>
          <cell r="D376">
            <v>37</v>
          </cell>
          <cell r="E376">
            <v>90</v>
          </cell>
          <cell r="F376" t="str">
            <v>n/a</v>
          </cell>
          <cell r="G376" t="str">
            <v>n/a</v>
          </cell>
          <cell r="H376" t="str">
            <v>n/a</v>
          </cell>
          <cell r="I376" t="str">
            <v>n/a</v>
          </cell>
          <cell r="J376" t="str">
            <v>n/a</v>
          </cell>
          <cell r="K376" t="str">
            <v>n/a</v>
          </cell>
        </row>
        <row r="377">
          <cell r="A377">
            <v>39047</v>
          </cell>
          <cell r="B377">
            <v>100</v>
          </cell>
          <cell r="C377">
            <v>90</v>
          </cell>
          <cell r="D377">
            <v>37</v>
          </cell>
          <cell r="E377">
            <v>90</v>
          </cell>
          <cell r="F377" t="str">
            <v>n/a</v>
          </cell>
          <cell r="G377" t="str">
            <v>n/a</v>
          </cell>
          <cell r="H377" t="str">
            <v>n/a</v>
          </cell>
          <cell r="I377" t="str">
            <v>n/a</v>
          </cell>
          <cell r="J377" t="str">
            <v>n/a</v>
          </cell>
          <cell r="K377" t="str">
            <v>n/a</v>
          </cell>
        </row>
        <row r="378">
          <cell r="A378">
            <v>39048</v>
          </cell>
          <cell r="B378">
            <v>100</v>
          </cell>
          <cell r="C378">
            <v>90</v>
          </cell>
          <cell r="D378">
            <v>37</v>
          </cell>
          <cell r="E378">
            <v>90</v>
          </cell>
          <cell r="F378" t="str">
            <v>n/a</v>
          </cell>
          <cell r="G378" t="str">
            <v>n/a</v>
          </cell>
          <cell r="H378" t="str">
            <v>n/a</v>
          </cell>
          <cell r="I378" t="str">
            <v>n/a</v>
          </cell>
          <cell r="J378" t="str">
            <v>n/a</v>
          </cell>
          <cell r="K378" t="str">
            <v>n/a</v>
          </cell>
        </row>
        <row r="379">
          <cell r="A379">
            <v>39049</v>
          </cell>
          <cell r="B379">
            <v>100</v>
          </cell>
          <cell r="C379">
            <v>90</v>
          </cell>
          <cell r="D379">
            <v>37</v>
          </cell>
          <cell r="E379">
            <v>90</v>
          </cell>
          <cell r="F379" t="str">
            <v>n/a</v>
          </cell>
          <cell r="G379" t="str">
            <v>n/a</v>
          </cell>
          <cell r="H379" t="str">
            <v>n/a</v>
          </cell>
          <cell r="I379" t="str">
            <v>n/a</v>
          </cell>
          <cell r="J379" t="str">
            <v>n/a</v>
          </cell>
          <cell r="K379" t="str">
            <v>n/a</v>
          </cell>
        </row>
        <row r="380">
          <cell r="A380">
            <v>39050</v>
          </cell>
          <cell r="B380">
            <v>100</v>
          </cell>
          <cell r="C380">
            <v>90</v>
          </cell>
          <cell r="D380">
            <v>37</v>
          </cell>
          <cell r="E380">
            <v>90</v>
          </cell>
          <cell r="F380" t="str">
            <v>n/a</v>
          </cell>
          <cell r="G380" t="str">
            <v>n/a</v>
          </cell>
          <cell r="H380" t="str">
            <v>n/a</v>
          </cell>
          <cell r="I380" t="str">
            <v>n/a</v>
          </cell>
          <cell r="J380" t="str">
            <v>n/a</v>
          </cell>
          <cell r="K380" t="str">
            <v>n/a</v>
          </cell>
        </row>
        <row r="381">
          <cell r="A381">
            <v>39051</v>
          </cell>
          <cell r="B381">
            <v>100</v>
          </cell>
          <cell r="C381">
            <v>90</v>
          </cell>
          <cell r="D381">
            <v>37</v>
          </cell>
          <cell r="E381">
            <v>90</v>
          </cell>
          <cell r="F381" t="str">
            <v>n/a</v>
          </cell>
          <cell r="G381" t="str">
            <v>n/a</v>
          </cell>
          <cell r="H381" t="str">
            <v>n/a</v>
          </cell>
          <cell r="I381" t="str">
            <v>n/a</v>
          </cell>
          <cell r="J381" t="str">
            <v>n/a</v>
          </cell>
          <cell r="K381" t="str">
            <v>n/a</v>
          </cell>
        </row>
        <row r="382">
          <cell r="A382">
            <v>39052</v>
          </cell>
          <cell r="B382">
            <v>100</v>
          </cell>
          <cell r="C382">
            <v>90</v>
          </cell>
          <cell r="D382">
            <v>37</v>
          </cell>
          <cell r="E382">
            <v>90</v>
          </cell>
          <cell r="F382" t="str">
            <v>n/a</v>
          </cell>
          <cell r="G382" t="str">
            <v>n/a</v>
          </cell>
          <cell r="H382" t="str">
            <v>n/a</v>
          </cell>
          <cell r="I382" t="str">
            <v>n/a</v>
          </cell>
          <cell r="J382" t="str">
            <v>n/a</v>
          </cell>
          <cell r="K382" t="str">
            <v>n/a</v>
          </cell>
        </row>
        <row r="383">
          <cell r="A383">
            <v>39053</v>
          </cell>
          <cell r="B383">
            <v>100</v>
          </cell>
          <cell r="C383">
            <v>90</v>
          </cell>
          <cell r="D383">
            <v>37</v>
          </cell>
          <cell r="E383">
            <v>90</v>
          </cell>
          <cell r="F383" t="str">
            <v>n/a</v>
          </cell>
          <cell r="G383" t="str">
            <v>n/a</v>
          </cell>
          <cell r="H383" t="str">
            <v>n/a</v>
          </cell>
          <cell r="I383" t="str">
            <v>n/a</v>
          </cell>
          <cell r="J383" t="str">
            <v>n/a</v>
          </cell>
          <cell r="K383" t="str">
            <v>n/a</v>
          </cell>
        </row>
        <row r="384">
          <cell r="A384">
            <v>39054</v>
          </cell>
          <cell r="B384">
            <v>100</v>
          </cell>
          <cell r="C384">
            <v>90</v>
          </cell>
          <cell r="D384">
            <v>37</v>
          </cell>
          <cell r="E384">
            <v>90</v>
          </cell>
          <cell r="F384" t="str">
            <v>n/a</v>
          </cell>
          <cell r="G384" t="str">
            <v>n/a</v>
          </cell>
          <cell r="H384" t="str">
            <v>n/a</v>
          </cell>
          <cell r="I384" t="str">
            <v>n/a</v>
          </cell>
          <cell r="J384" t="str">
            <v>n/a</v>
          </cell>
          <cell r="K384" t="str">
            <v>n/a</v>
          </cell>
        </row>
        <row r="385">
          <cell r="A385">
            <v>39055</v>
          </cell>
          <cell r="B385">
            <v>100</v>
          </cell>
          <cell r="C385">
            <v>90</v>
          </cell>
          <cell r="D385">
            <v>37</v>
          </cell>
          <cell r="E385">
            <v>90</v>
          </cell>
          <cell r="F385" t="str">
            <v>n/a</v>
          </cell>
          <cell r="G385" t="str">
            <v>n/a</v>
          </cell>
          <cell r="H385" t="str">
            <v>n/a</v>
          </cell>
          <cell r="I385" t="str">
            <v>n/a</v>
          </cell>
          <cell r="J385" t="str">
            <v>n/a</v>
          </cell>
          <cell r="K385" t="str">
            <v>n/a</v>
          </cell>
        </row>
        <row r="386">
          <cell r="A386">
            <v>39056</v>
          </cell>
          <cell r="B386">
            <v>100</v>
          </cell>
          <cell r="C386">
            <v>90</v>
          </cell>
          <cell r="D386">
            <v>37</v>
          </cell>
          <cell r="E386">
            <v>90</v>
          </cell>
          <cell r="F386" t="str">
            <v>n/a</v>
          </cell>
          <cell r="G386" t="str">
            <v>n/a</v>
          </cell>
          <cell r="H386" t="str">
            <v>n/a</v>
          </cell>
          <cell r="I386" t="str">
            <v>n/a</v>
          </cell>
          <cell r="J386" t="str">
            <v>n/a</v>
          </cell>
          <cell r="K386" t="str">
            <v>n/a</v>
          </cell>
        </row>
        <row r="387">
          <cell r="A387">
            <v>39057</v>
          </cell>
          <cell r="B387">
            <v>100</v>
          </cell>
          <cell r="C387">
            <v>90</v>
          </cell>
          <cell r="D387">
            <v>37</v>
          </cell>
          <cell r="E387">
            <v>90</v>
          </cell>
          <cell r="F387" t="str">
            <v>n/a</v>
          </cell>
          <cell r="G387" t="str">
            <v>n/a</v>
          </cell>
          <cell r="H387" t="str">
            <v>n/a</v>
          </cell>
          <cell r="I387" t="str">
            <v>n/a</v>
          </cell>
          <cell r="J387" t="str">
            <v>n/a</v>
          </cell>
          <cell r="K387" t="str">
            <v>n/a</v>
          </cell>
        </row>
        <row r="388">
          <cell r="A388">
            <v>39058</v>
          </cell>
          <cell r="B388">
            <v>100</v>
          </cell>
          <cell r="C388">
            <v>90</v>
          </cell>
          <cell r="D388">
            <v>37</v>
          </cell>
          <cell r="E388">
            <v>90</v>
          </cell>
          <cell r="F388" t="str">
            <v>n/a</v>
          </cell>
          <cell r="G388" t="str">
            <v>n/a</v>
          </cell>
          <cell r="H388" t="str">
            <v>n/a</v>
          </cell>
          <cell r="I388" t="str">
            <v>n/a</v>
          </cell>
          <cell r="J388" t="str">
            <v>n/a</v>
          </cell>
          <cell r="K388" t="str">
            <v>n/a</v>
          </cell>
        </row>
        <row r="389">
          <cell r="A389">
            <v>39059</v>
          </cell>
          <cell r="B389">
            <v>100</v>
          </cell>
          <cell r="C389">
            <v>90</v>
          </cell>
          <cell r="D389">
            <v>37</v>
          </cell>
          <cell r="E389">
            <v>90</v>
          </cell>
          <cell r="F389" t="str">
            <v>n/a</v>
          </cell>
          <cell r="G389" t="str">
            <v>n/a</v>
          </cell>
          <cell r="H389" t="str">
            <v>n/a</v>
          </cell>
          <cell r="I389" t="str">
            <v>n/a</v>
          </cell>
          <cell r="J389" t="str">
            <v>n/a</v>
          </cell>
          <cell r="K389" t="str">
            <v>n/a</v>
          </cell>
        </row>
        <row r="390">
          <cell r="A390">
            <v>39060</v>
          </cell>
          <cell r="B390">
            <v>100</v>
          </cell>
          <cell r="C390">
            <v>90</v>
          </cell>
          <cell r="D390">
            <v>37</v>
          </cell>
          <cell r="E390">
            <v>90</v>
          </cell>
          <cell r="F390" t="str">
            <v>n/a</v>
          </cell>
          <cell r="G390" t="str">
            <v>n/a</v>
          </cell>
          <cell r="H390" t="str">
            <v>n/a</v>
          </cell>
          <cell r="I390" t="str">
            <v>n/a</v>
          </cell>
          <cell r="J390" t="str">
            <v>n/a</v>
          </cell>
          <cell r="K390" t="str">
            <v>n/a</v>
          </cell>
        </row>
        <row r="391">
          <cell r="A391">
            <v>39061</v>
          </cell>
          <cell r="B391">
            <v>100</v>
          </cell>
          <cell r="C391">
            <v>90</v>
          </cell>
          <cell r="D391">
            <v>37</v>
          </cell>
          <cell r="E391">
            <v>90</v>
          </cell>
          <cell r="F391" t="str">
            <v>n/a</v>
          </cell>
          <cell r="G391" t="str">
            <v>n/a</v>
          </cell>
          <cell r="H391" t="str">
            <v>n/a</v>
          </cell>
          <cell r="I391" t="str">
            <v>n/a</v>
          </cell>
          <cell r="J391" t="str">
            <v>n/a</v>
          </cell>
          <cell r="K391" t="str">
            <v>n/a</v>
          </cell>
        </row>
        <row r="392">
          <cell r="A392">
            <v>39062</v>
          </cell>
          <cell r="B392">
            <v>100</v>
          </cell>
          <cell r="C392">
            <v>90</v>
          </cell>
          <cell r="D392">
            <v>37</v>
          </cell>
          <cell r="E392">
            <v>90</v>
          </cell>
          <cell r="F392" t="str">
            <v>n/a</v>
          </cell>
          <cell r="G392" t="str">
            <v>n/a</v>
          </cell>
          <cell r="H392" t="str">
            <v>n/a</v>
          </cell>
          <cell r="I392" t="str">
            <v>n/a</v>
          </cell>
          <cell r="J392" t="str">
            <v>n/a</v>
          </cell>
          <cell r="K392" t="str">
            <v>n/a</v>
          </cell>
        </row>
        <row r="393">
          <cell r="A393">
            <v>39063</v>
          </cell>
          <cell r="B393">
            <v>100</v>
          </cell>
          <cell r="C393">
            <v>90</v>
          </cell>
          <cell r="D393">
            <v>37</v>
          </cell>
          <cell r="E393">
            <v>90</v>
          </cell>
          <cell r="F393" t="str">
            <v>n/a</v>
          </cell>
          <cell r="G393" t="str">
            <v>n/a</v>
          </cell>
          <cell r="H393" t="str">
            <v>n/a</v>
          </cell>
          <cell r="I393" t="str">
            <v>n/a</v>
          </cell>
          <cell r="J393" t="str">
            <v>n/a</v>
          </cell>
          <cell r="K393" t="str">
            <v>n/a</v>
          </cell>
        </row>
        <row r="394">
          <cell r="A394">
            <v>39064</v>
          </cell>
          <cell r="B394">
            <v>100</v>
          </cell>
          <cell r="C394">
            <v>90</v>
          </cell>
          <cell r="D394">
            <v>37</v>
          </cell>
          <cell r="E394">
            <v>90</v>
          </cell>
          <cell r="F394" t="str">
            <v>n/a</v>
          </cell>
          <cell r="G394" t="str">
            <v>n/a</v>
          </cell>
          <cell r="H394" t="str">
            <v>n/a</v>
          </cell>
          <cell r="I394" t="str">
            <v>n/a</v>
          </cell>
          <cell r="J394" t="str">
            <v>n/a</v>
          </cell>
          <cell r="K394" t="str">
            <v>n/a</v>
          </cell>
        </row>
        <row r="395">
          <cell r="A395">
            <v>39065</v>
          </cell>
          <cell r="B395">
            <v>100</v>
          </cell>
          <cell r="C395">
            <v>90</v>
          </cell>
          <cell r="D395">
            <v>37</v>
          </cell>
          <cell r="E395">
            <v>90</v>
          </cell>
          <cell r="F395" t="str">
            <v>n/a</v>
          </cell>
          <cell r="G395" t="str">
            <v>n/a</v>
          </cell>
          <cell r="H395" t="str">
            <v>n/a</v>
          </cell>
          <cell r="I395" t="str">
            <v>n/a</v>
          </cell>
          <cell r="J395" t="str">
            <v>n/a</v>
          </cell>
          <cell r="K395" t="str">
            <v>n/a</v>
          </cell>
        </row>
        <row r="396">
          <cell r="A396">
            <v>39066</v>
          </cell>
          <cell r="B396">
            <v>100</v>
          </cell>
          <cell r="C396">
            <v>90</v>
          </cell>
          <cell r="D396">
            <v>37</v>
          </cell>
          <cell r="E396">
            <v>90</v>
          </cell>
          <cell r="F396" t="str">
            <v>n/a</v>
          </cell>
          <cell r="G396" t="str">
            <v>n/a</v>
          </cell>
          <cell r="H396" t="str">
            <v>n/a</v>
          </cell>
          <cell r="I396" t="str">
            <v>n/a</v>
          </cell>
          <cell r="J396" t="str">
            <v>n/a</v>
          </cell>
          <cell r="K396" t="str">
            <v>n/a</v>
          </cell>
        </row>
        <row r="397">
          <cell r="A397">
            <v>39067</v>
          </cell>
          <cell r="B397">
            <v>100</v>
          </cell>
          <cell r="C397">
            <v>90</v>
          </cell>
          <cell r="D397">
            <v>37</v>
          </cell>
          <cell r="E397">
            <v>90</v>
          </cell>
          <cell r="F397" t="str">
            <v>n/a</v>
          </cell>
          <cell r="G397" t="str">
            <v>n/a</v>
          </cell>
          <cell r="H397" t="str">
            <v>n/a</v>
          </cell>
          <cell r="I397" t="str">
            <v>n/a</v>
          </cell>
          <cell r="J397" t="str">
            <v>n/a</v>
          </cell>
          <cell r="K397" t="str">
            <v>n/a</v>
          </cell>
        </row>
        <row r="398">
          <cell r="A398">
            <v>39068</v>
          </cell>
          <cell r="B398">
            <v>100</v>
          </cell>
          <cell r="C398">
            <v>90</v>
          </cell>
          <cell r="D398">
            <v>37</v>
          </cell>
          <cell r="E398">
            <v>90</v>
          </cell>
          <cell r="F398" t="str">
            <v>n/a</v>
          </cell>
          <cell r="G398" t="str">
            <v>n/a</v>
          </cell>
          <cell r="H398" t="str">
            <v>n/a</v>
          </cell>
          <cell r="I398" t="str">
            <v>n/a</v>
          </cell>
          <cell r="J398" t="str">
            <v>n/a</v>
          </cell>
          <cell r="K398" t="str">
            <v>n/a</v>
          </cell>
        </row>
        <row r="399">
          <cell r="A399">
            <v>39069</v>
          </cell>
          <cell r="B399">
            <v>100</v>
          </cell>
          <cell r="C399">
            <v>90</v>
          </cell>
          <cell r="D399">
            <v>37</v>
          </cell>
          <cell r="E399">
            <v>90</v>
          </cell>
          <cell r="F399" t="str">
            <v>n/a</v>
          </cell>
          <cell r="G399" t="str">
            <v>n/a</v>
          </cell>
          <cell r="H399" t="str">
            <v>n/a</v>
          </cell>
          <cell r="I399" t="str">
            <v>n/a</v>
          </cell>
          <cell r="J399" t="str">
            <v>n/a</v>
          </cell>
          <cell r="K399" t="str">
            <v>n/a</v>
          </cell>
        </row>
        <row r="400">
          <cell r="A400">
            <v>39070</v>
          </cell>
          <cell r="B400">
            <v>100</v>
          </cell>
          <cell r="C400">
            <v>90</v>
          </cell>
          <cell r="D400">
            <v>37</v>
          </cell>
          <cell r="E400">
            <v>90</v>
          </cell>
          <cell r="F400" t="str">
            <v>n/a</v>
          </cell>
          <cell r="G400" t="str">
            <v>n/a</v>
          </cell>
          <cell r="H400" t="str">
            <v>n/a</v>
          </cell>
          <cell r="I400" t="str">
            <v>n/a</v>
          </cell>
          <cell r="J400" t="str">
            <v>n/a</v>
          </cell>
          <cell r="K400" t="str">
            <v>n/a</v>
          </cell>
        </row>
        <row r="401">
          <cell r="A401">
            <v>39071</v>
          </cell>
          <cell r="B401">
            <v>100</v>
          </cell>
          <cell r="C401">
            <v>90</v>
          </cell>
          <cell r="D401">
            <v>37</v>
          </cell>
          <cell r="E401">
            <v>90</v>
          </cell>
          <cell r="F401" t="str">
            <v>n/a</v>
          </cell>
          <cell r="G401" t="str">
            <v>n/a</v>
          </cell>
          <cell r="H401" t="str">
            <v>n/a</v>
          </cell>
          <cell r="I401" t="str">
            <v>n/a</v>
          </cell>
          <cell r="J401" t="str">
            <v>n/a</v>
          </cell>
          <cell r="K401" t="str">
            <v>n/a</v>
          </cell>
        </row>
        <row r="402">
          <cell r="A402">
            <v>39072</v>
          </cell>
          <cell r="B402">
            <v>100</v>
          </cell>
          <cell r="C402">
            <v>90</v>
          </cell>
          <cell r="D402">
            <v>37</v>
          </cell>
          <cell r="E402">
            <v>90</v>
          </cell>
          <cell r="F402" t="str">
            <v>n/a</v>
          </cell>
          <cell r="G402" t="str">
            <v>n/a</v>
          </cell>
          <cell r="H402" t="str">
            <v>n/a</v>
          </cell>
          <cell r="I402" t="str">
            <v>n/a</v>
          </cell>
          <cell r="J402" t="str">
            <v>n/a</v>
          </cell>
          <cell r="K402" t="str">
            <v>n/a</v>
          </cell>
        </row>
        <row r="403">
          <cell r="A403">
            <v>39073</v>
          </cell>
          <cell r="B403">
            <v>100</v>
          </cell>
          <cell r="C403">
            <v>90</v>
          </cell>
          <cell r="D403">
            <v>37</v>
          </cell>
          <cell r="E403">
            <v>90</v>
          </cell>
          <cell r="F403" t="str">
            <v>n/a</v>
          </cell>
          <cell r="G403" t="str">
            <v>n/a</v>
          </cell>
          <cell r="H403" t="str">
            <v>n/a</v>
          </cell>
          <cell r="I403" t="str">
            <v>n/a</v>
          </cell>
          <cell r="J403" t="str">
            <v>n/a</v>
          </cell>
          <cell r="K403" t="str">
            <v>n/a</v>
          </cell>
        </row>
        <row r="404">
          <cell r="A404">
            <v>39074</v>
          </cell>
          <cell r="B404">
            <v>100</v>
          </cell>
          <cell r="C404">
            <v>90</v>
          </cell>
          <cell r="D404">
            <v>37</v>
          </cell>
          <cell r="E404">
            <v>90</v>
          </cell>
          <cell r="F404" t="str">
            <v>n/a</v>
          </cell>
          <cell r="G404" t="str">
            <v>n/a</v>
          </cell>
          <cell r="H404" t="str">
            <v>n/a</v>
          </cell>
          <cell r="I404" t="str">
            <v>n/a</v>
          </cell>
          <cell r="J404" t="str">
            <v>n/a</v>
          </cell>
          <cell r="K404" t="str">
            <v>n/a</v>
          </cell>
        </row>
        <row r="405">
          <cell r="A405">
            <v>39075</v>
          </cell>
          <cell r="B405">
            <v>100</v>
          </cell>
          <cell r="C405">
            <v>90</v>
          </cell>
          <cell r="D405">
            <v>37</v>
          </cell>
          <cell r="E405">
            <v>90</v>
          </cell>
          <cell r="F405" t="str">
            <v>n/a</v>
          </cell>
          <cell r="G405" t="str">
            <v>n/a</v>
          </cell>
          <cell r="H405" t="str">
            <v>n/a</v>
          </cell>
          <cell r="I405" t="str">
            <v>n/a</v>
          </cell>
          <cell r="J405" t="str">
            <v>n/a</v>
          </cell>
          <cell r="K405" t="str">
            <v>n/a</v>
          </cell>
        </row>
        <row r="406">
          <cell r="A406">
            <v>39076</v>
          </cell>
          <cell r="B406">
            <v>100</v>
          </cell>
          <cell r="C406">
            <v>90</v>
          </cell>
          <cell r="D406">
            <v>37</v>
          </cell>
          <cell r="E406">
            <v>90</v>
          </cell>
          <cell r="F406" t="str">
            <v>n/a</v>
          </cell>
          <cell r="G406" t="str">
            <v>n/a</v>
          </cell>
          <cell r="H406" t="str">
            <v>n/a</v>
          </cell>
          <cell r="I406" t="str">
            <v>n/a</v>
          </cell>
          <cell r="J406" t="str">
            <v>n/a</v>
          </cell>
          <cell r="K406" t="str">
            <v>n/a</v>
          </cell>
        </row>
        <row r="407">
          <cell r="A407">
            <v>39077</v>
          </cell>
          <cell r="B407">
            <v>100</v>
          </cell>
          <cell r="C407">
            <v>90</v>
          </cell>
          <cell r="D407">
            <v>37</v>
          </cell>
          <cell r="E407">
            <v>90</v>
          </cell>
          <cell r="F407" t="str">
            <v>n/a</v>
          </cell>
          <cell r="G407" t="str">
            <v>n/a</v>
          </cell>
          <cell r="H407" t="str">
            <v>n/a</v>
          </cell>
          <cell r="I407" t="str">
            <v>n/a</v>
          </cell>
          <cell r="J407" t="str">
            <v>n/a</v>
          </cell>
          <cell r="K407" t="str">
            <v>n/a</v>
          </cell>
        </row>
        <row r="408">
          <cell r="A408">
            <v>39078</v>
          </cell>
          <cell r="B408">
            <v>100</v>
          </cell>
          <cell r="C408">
            <v>90</v>
          </cell>
          <cell r="D408">
            <v>37</v>
          </cell>
          <cell r="E408">
            <v>90</v>
          </cell>
          <cell r="F408" t="str">
            <v>n/a</v>
          </cell>
          <cell r="G408" t="str">
            <v>n/a</v>
          </cell>
          <cell r="H408" t="str">
            <v>n/a</v>
          </cell>
          <cell r="I408" t="str">
            <v>n/a</v>
          </cell>
          <cell r="J408" t="str">
            <v>n/a</v>
          </cell>
          <cell r="K408" t="str">
            <v>n/a</v>
          </cell>
        </row>
        <row r="409">
          <cell r="A409">
            <v>39079</v>
          </cell>
          <cell r="B409">
            <v>100</v>
          </cell>
          <cell r="C409">
            <v>90</v>
          </cell>
          <cell r="D409">
            <v>37</v>
          </cell>
          <cell r="E409">
            <v>90</v>
          </cell>
          <cell r="F409" t="str">
            <v>n/a</v>
          </cell>
          <cell r="G409" t="str">
            <v>n/a</v>
          </cell>
          <cell r="H409" t="str">
            <v>n/a</v>
          </cell>
          <cell r="I409" t="str">
            <v>n/a</v>
          </cell>
          <cell r="J409" t="str">
            <v>n/a</v>
          </cell>
          <cell r="K409" t="str">
            <v>n/a</v>
          </cell>
        </row>
        <row r="410">
          <cell r="A410">
            <v>39080</v>
          </cell>
          <cell r="B410">
            <v>100</v>
          </cell>
          <cell r="C410">
            <v>90</v>
          </cell>
          <cell r="D410">
            <v>37</v>
          </cell>
          <cell r="E410">
            <v>90</v>
          </cell>
          <cell r="F410" t="str">
            <v>n/a</v>
          </cell>
          <cell r="G410" t="str">
            <v>n/a</v>
          </cell>
          <cell r="H410" t="str">
            <v>n/a</v>
          </cell>
          <cell r="I410" t="str">
            <v>n/a</v>
          </cell>
          <cell r="J410" t="str">
            <v>n/a</v>
          </cell>
          <cell r="K410" t="str">
            <v>n/a</v>
          </cell>
        </row>
        <row r="411">
          <cell r="A411">
            <v>39081</v>
          </cell>
          <cell r="B411">
            <v>100</v>
          </cell>
          <cell r="C411">
            <v>90</v>
          </cell>
          <cell r="D411">
            <v>37</v>
          </cell>
          <cell r="E411">
            <v>90</v>
          </cell>
          <cell r="F411" t="str">
            <v>n/a</v>
          </cell>
          <cell r="G411" t="str">
            <v>n/a</v>
          </cell>
          <cell r="H411" t="str">
            <v>n/a</v>
          </cell>
          <cell r="I411" t="str">
            <v>n/a</v>
          </cell>
          <cell r="J411" t="str">
            <v>n/a</v>
          </cell>
          <cell r="K411" t="str">
            <v>n/a</v>
          </cell>
        </row>
        <row r="412">
          <cell r="A412">
            <v>39082</v>
          </cell>
          <cell r="B412">
            <v>100</v>
          </cell>
          <cell r="C412">
            <v>90</v>
          </cell>
          <cell r="D412">
            <v>37</v>
          </cell>
          <cell r="E412">
            <v>90</v>
          </cell>
          <cell r="F412" t="str">
            <v>n/a</v>
          </cell>
          <cell r="G412" t="str">
            <v>n/a</v>
          </cell>
          <cell r="H412" t="str">
            <v>n/a</v>
          </cell>
          <cell r="I412" t="str">
            <v>n/a</v>
          </cell>
          <cell r="J412" t="str">
            <v>n/a</v>
          </cell>
          <cell r="K412" t="str">
            <v>n/a</v>
          </cell>
        </row>
        <row r="413">
          <cell r="A413">
            <v>39083</v>
          </cell>
          <cell r="B413">
            <v>100</v>
          </cell>
          <cell r="C413">
            <v>90</v>
          </cell>
          <cell r="D413">
            <v>37</v>
          </cell>
          <cell r="E413">
            <v>90</v>
          </cell>
          <cell r="F413" t="str">
            <v>n/a</v>
          </cell>
          <cell r="G413" t="str">
            <v>n/a</v>
          </cell>
          <cell r="H413" t="str">
            <v>n/a</v>
          </cell>
          <cell r="I413" t="str">
            <v>n/a</v>
          </cell>
          <cell r="J413" t="str">
            <v>n/a</v>
          </cell>
          <cell r="K413" t="str">
            <v>n/a</v>
          </cell>
        </row>
        <row r="414">
          <cell r="A414">
            <v>39084</v>
          </cell>
          <cell r="B414">
            <v>100</v>
          </cell>
          <cell r="C414">
            <v>90</v>
          </cell>
          <cell r="D414">
            <v>37</v>
          </cell>
          <cell r="E414">
            <v>90</v>
          </cell>
          <cell r="F414" t="str">
            <v>n/a</v>
          </cell>
          <cell r="G414" t="str">
            <v>n/a</v>
          </cell>
          <cell r="H414" t="str">
            <v>n/a</v>
          </cell>
          <cell r="I414" t="str">
            <v>n/a</v>
          </cell>
          <cell r="J414" t="str">
            <v>n/a</v>
          </cell>
          <cell r="K414" t="str">
            <v>n/a</v>
          </cell>
        </row>
        <row r="415">
          <cell r="A415">
            <v>39085</v>
          </cell>
          <cell r="B415">
            <v>100</v>
          </cell>
          <cell r="C415">
            <v>90</v>
          </cell>
          <cell r="D415">
            <v>37</v>
          </cell>
          <cell r="E415">
            <v>90</v>
          </cell>
          <cell r="F415" t="str">
            <v>n/a</v>
          </cell>
          <cell r="G415" t="str">
            <v>n/a</v>
          </cell>
          <cell r="H415" t="str">
            <v>n/a</v>
          </cell>
          <cell r="I415" t="str">
            <v>n/a</v>
          </cell>
          <cell r="J415" t="str">
            <v>n/a</v>
          </cell>
          <cell r="K415" t="str">
            <v>n/a</v>
          </cell>
        </row>
        <row r="416">
          <cell r="A416">
            <v>39086</v>
          </cell>
          <cell r="B416">
            <v>100</v>
          </cell>
          <cell r="C416">
            <v>90</v>
          </cell>
          <cell r="D416">
            <v>37</v>
          </cell>
          <cell r="E416">
            <v>90</v>
          </cell>
          <cell r="F416" t="str">
            <v>n/a</v>
          </cell>
          <cell r="G416" t="str">
            <v>n/a</v>
          </cell>
          <cell r="H416" t="str">
            <v>n/a</v>
          </cell>
          <cell r="I416" t="str">
            <v>n/a</v>
          </cell>
          <cell r="J416" t="str">
            <v>n/a</v>
          </cell>
          <cell r="K416" t="str">
            <v>n/a</v>
          </cell>
        </row>
        <row r="417">
          <cell r="A417">
            <v>39087</v>
          </cell>
          <cell r="B417">
            <v>100</v>
          </cell>
          <cell r="C417">
            <v>90</v>
          </cell>
          <cell r="D417">
            <v>37</v>
          </cell>
          <cell r="E417">
            <v>90</v>
          </cell>
          <cell r="F417" t="str">
            <v>n/a</v>
          </cell>
          <cell r="G417" t="str">
            <v>n/a</v>
          </cell>
          <cell r="H417" t="str">
            <v>n/a</v>
          </cell>
          <cell r="I417" t="str">
            <v>n/a</v>
          </cell>
          <cell r="J417" t="str">
            <v>n/a</v>
          </cell>
          <cell r="K417" t="str">
            <v>n/a</v>
          </cell>
        </row>
        <row r="418">
          <cell r="A418">
            <v>39088</v>
          </cell>
          <cell r="B418">
            <v>100</v>
          </cell>
          <cell r="C418">
            <v>90</v>
          </cell>
          <cell r="D418">
            <v>37</v>
          </cell>
          <cell r="E418">
            <v>90</v>
          </cell>
          <cell r="F418" t="str">
            <v>n/a</v>
          </cell>
          <cell r="G418" t="str">
            <v>n/a</v>
          </cell>
          <cell r="H418" t="str">
            <v>n/a</v>
          </cell>
          <cell r="I418" t="str">
            <v>n/a</v>
          </cell>
          <cell r="J418" t="str">
            <v>n/a</v>
          </cell>
          <cell r="K418" t="str">
            <v>n/a</v>
          </cell>
        </row>
        <row r="419">
          <cell r="A419">
            <v>39089</v>
          </cell>
          <cell r="B419">
            <v>100</v>
          </cell>
          <cell r="C419">
            <v>90</v>
          </cell>
          <cell r="D419">
            <v>37</v>
          </cell>
          <cell r="E419">
            <v>90</v>
          </cell>
          <cell r="F419" t="str">
            <v>n/a</v>
          </cell>
          <cell r="G419" t="str">
            <v>n/a</v>
          </cell>
          <cell r="H419" t="str">
            <v>n/a</v>
          </cell>
          <cell r="I419" t="str">
            <v>n/a</v>
          </cell>
          <cell r="J419" t="str">
            <v>n/a</v>
          </cell>
          <cell r="K419" t="str">
            <v>n/a</v>
          </cell>
        </row>
        <row r="420">
          <cell r="A420">
            <v>39090</v>
          </cell>
          <cell r="B420">
            <v>100</v>
          </cell>
          <cell r="C420">
            <v>90</v>
          </cell>
          <cell r="D420">
            <v>37</v>
          </cell>
          <cell r="E420">
            <v>90</v>
          </cell>
          <cell r="F420" t="str">
            <v>n/a</v>
          </cell>
          <cell r="G420" t="str">
            <v>n/a</v>
          </cell>
          <cell r="H420" t="str">
            <v>n/a</v>
          </cell>
          <cell r="I420" t="str">
            <v>n/a</v>
          </cell>
          <cell r="J420" t="str">
            <v>n/a</v>
          </cell>
          <cell r="K420" t="str">
            <v>n/a</v>
          </cell>
        </row>
        <row r="421">
          <cell r="A421">
            <v>39091</v>
          </cell>
          <cell r="B421">
            <v>100</v>
          </cell>
          <cell r="C421">
            <v>90</v>
          </cell>
          <cell r="D421">
            <v>37</v>
          </cell>
          <cell r="E421">
            <v>90</v>
          </cell>
          <cell r="F421" t="str">
            <v>n/a</v>
          </cell>
          <cell r="G421" t="str">
            <v>n/a</v>
          </cell>
          <cell r="H421" t="str">
            <v>n/a</v>
          </cell>
          <cell r="I421" t="str">
            <v>n/a</v>
          </cell>
          <cell r="J421" t="str">
            <v>n/a</v>
          </cell>
          <cell r="K421" t="str">
            <v>n/a</v>
          </cell>
        </row>
        <row r="422">
          <cell r="A422">
            <v>39092</v>
          </cell>
          <cell r="B422">
            <v>100</v>
          </cell>
          <cell r="C422">
            <v>90</v>
          </cell>
          <cell r="D422">
            <v>37</v>
          </cell>
          <cell r="E422">
            <v>90</v>
          </cell>
          <cell r="F422" t="str">
            <v>n/a</v>
          </cell>
          <cell r="G422" t="str">
            <v>n/a</v>
          </cell>
          <cell r="H422" t="str">
            <v>n/a</v>
          </cell>
          <cell r="I422" t="str">
            <v>n/a</v>
          </cell>
          <cell r="J422" t="str">
            <v>n/a</v>
          </cell>
          <cell r="K422" t="str">
            <v>n/a</v>
          </cell>
        </row>
        <row r="423">
          <cell r="A423">
            <v>39093</v>
          </cell>
          <cell r="B423">
            <v>100</v>
          </cell>
          <cell r="C423">
            <v>90</v>
          </cell>
          <cell r="D423">
            <v>37</v>
          </cell>
          <cell r="E423">
            <v>90</v>
          </cell>
          <cell r="F423" t="str">
            <v>n/a</v>
          </cell>
          <cell r="G423" t="str">
            <v>n/a</v>
          </cell>
          <cell r="H423" t="str">
            <v>n/a</v>
          </cell>
          <cell r="I423" t="str">
            <v>n/a</v>
          </cell>
          <cell r="J423" t="str">
            <v>n/a</v>
          </cell>
          <cell r="K423" t="str">
            <v>n/a</v>
          </cell>
        </row>
        <row r="424">
          <cell r="A424">
            <v>39094</v>
          </cell>
          <cell r="B424">
            <v>100</v>
          </cell>
          <cell r="C424">
            <v>90</v>
          </cell>
          <cell r="D424">
            <v>37</v>
          </cell>
          <cell r="E424">
            <v>90</v>
          </cell>
          <cell r="F424" t="str">
            <v>n/a</v>
          </cell>
          <cell r="G424" t="str">
            <v>n/a</v>
          </cell>
          <cell r="H424" t="str">
            <v>n/a</v>
          </cell>
          <cell r="I424" t="str">
            <v>n/a</v>
          </cell>
          <cell r="J424" t="str">
            <v>n/a</v>
          </cell>
          <cell r="K424" t="str">
            <v>n/a</v>
          </cell>
        </row>
        <row r="425">
          <cell r="A425">
            <v>39095</v>
          </cell>
          <cell r="B425">
            <v>100</v>
          </cell>
          <cell r="C425">
            <v>90</v>
          </cell>
          <cell r="D425">
            <v>37</v>
          </cell>
          <cell r="E425">
            <v>90</v>
          </cell>
          <cell r="F425" t="str">
            <v>n/a</v>
          </cell>
          <cell r="G425" t="str">
            <v>n/a</v>
          </cell>
          <cell r="H425" t="str">
            <v>n/a</v>
          </cell>
          <cell r="I425" t="str">
            <v>n/a</v>
          </cell>
          <cell r="J425" t="str">
            <v>n/a</v>
          </cell>
          <cell r="K425" t="str">
            <v>n/a</v>
          </cell>
        </row>
        <row r="426">
          <cell r="A426">
            <v>39096</v>
          </cell>
          <cell r="B426">
            <v>100</v>
          </cell>
          <cell r="C426">
            <v>90</v>
          </cell>
          <cell r="D426">
            <v>37</v>
          </cell>
          <cell r="E426">
            <v>90</v>
          </cell>
          <cell r="F426" t="str">
            <v>n/a</v>
          </cell>
          <cell r="G426" t="str">
            <v>n/a</v>
          </cell>
          <cell r="H426" t="str">
            <v>n/a</v>
          </cell>
          <cell r="I426" t="str">
            <v>n/a</v>
          </cell>
          <cell r="J426" t="str">
            <v>n/a</v>
          </cell>
          <cell r="K426" t="str">
            <v>n/a</v>
          </cell>
        </row>
        <row r="427">
          <cell r="A427">
            <v>39097</v>
          </cell>
          <cell r="B427">
            <v>100</v>
          </cell>
          <cell r="C427">
            <v>90</v>
          </cell>
          <cell r="D427">
            <v>37</v>
          </cell>
          <cell r="E427">
            <v>90</v>
          </cell>
          <cell r="F427" t="str">
            <v>n/a</v>
          </cell>
          <cell r="G427" t="str">
            <v>n/a</v>
          </cell>
          <cell r="H427" t="str">
            <v>n/a</v>
          </cell>
          <cell r="I427" t="str">
            <v>n/a</v>
          </cell>
          <cell r="J427" t="str">
            <v>n/a</v>
          </cell>
          <cell r="K427" t="str">
            <v>n/a</v>
          </cell>
        </row>
        <row r="428">
          <cell r="A428">
            <v>39098</v>
          </cell>
          <cell r="B428">
            <v>100</v>
          </cell>
          <cell r="C428">
            <v>90</v>
          </cell>
          <cell r="D428">
            <v>37</v>
          </cell>
          <cell r="E428">
            <v>90</v>
          </cell>
          <cell r="F428" t="str">
            <v>n/a</v>
          </cell>
          <cell r="G428" t="str">
            <v>n/a</v>
          </cell>
          <cell r="H428" t="str">
            <v>n/a</v>
          </cell>
          <cell r="I428" t="str">
            <v>n/a</v>
          </cell>
          <cell r="J428" t="str">
            <v>n/a</v>
          </cell>
          <cell r="K428" t="str">
            <v>n/a</v>
          </cell>
        </row>
        <row r="429">
          <cell r="A429">
            <v>39099</v>
          </cell>
          <cell r="B429">
            <v>100</v>
          </cell>
          <cell r="C429">
            <v>90</v>
          </cell>
          <cell r="D429">
            <v>37</v>
          </cell>
          <cell r="E429">
            <v>90</v>
          </cell>
          <cell r="F429" t="str">
            <v>n/a</v>
          </cell>
          <cell r="G429" t="str">
            <v>n/a</v>
          </cell>
          <cell r="H429" t="str">
            <v>n/a</v>
          </cell>
          <cell r="I429" t="str">
            <v>n/a</v>
          </cell>
          <cell r="J429" t="str">
            <v>n/a</v>
          </cell>
          <cell r="K429" t="str">
            <v>n/a</v>
          </cell>
        </row>
        <row r="430">
          <cell r="A430">
            <v>39100</v>
          </cell>
          <cell r="B430">
            <v>100</v>
          </cell>
          <cell r="C430">
            <v>90</v>
          </cell>
          <cell r="D430">
            <v>37</v>
          </cell>
          <cell r="E430">
            <v>90</v>
          </cell>
          <cell r="F430" t="str">
            <v>n/a</v>
          </cell>
          <cell r="G430" t="str">
            <v>n/a</v>
          </cell>
          <cell r="H430" t="str">
            <v>n/a</v>
          </cell>
          <cell r="I430" t="str">
            <v>n/a</v>
          </cell>
          <cell r="J430" t="str">
            <v>n/a</v>
          </cell>
          <cell r="K430" t="str">
            <v>n/a</v>
          </cell>
        </row>
        <row r="431">
          <cell r="A431">
            <v>39101</v>
          </cell>
          <cell r="B431">
            <v>100</v>
          </cell>
          <cell r="C431">
            <v>90</v>
          </cell>
          <cell r="D431">
            <v>37</v>
          </cell>
          <cell r="E431">
            <v>90</v>
          </cell>
          <cell r="F431" t="str">
            <v>n/a</v>
          </cell>
          <cell r="G431" t="str">
            <v>n/a</v>
          </cell>
          <cell r="H431" t="str">
            <v>n/a</v>
          </cell>
          <cell r="I431" t="str">
            <v>n/a</v>
          </cell>
          <cell r="J431" t="str">
            <v>n/a</v>
          </cell>
          <cell r="K431" t="str">
            <v>n/a</v>
          </cell>
        </row>
        <row r="432">
          <cell r="A432">
            <v>39102</v>
          </cell>
          <cell r="B432">
            <v>100</v>
          </cell>
          <cell r="C432">
            <v>90</v>
          </cell>
          <cell r="D432">
            <v>37</v>
          </cell>
          <cell r="E432">
            <v>90</v>
          </cell>
          <cell r="F432" t="str">
            <v>n/a</v>
          </cell>
          <cell r="G432" t="str">
            <v>n/a</v>
          </cell>
          <cell r="H432" t="str">
            <v>n/a</v>
          </cell>
          <cell r="I432" t="str">
            <v>n/a</v>
          </cell>
          <cell r="J432" t="str">
            <v>n/a</v>
          </cell>
          <cell r="K432" t="str">
            <v>n/a</v>
          </cell>
        </row>
        <row r="433">
          <cell r="A433">
            <v>39103</v>
          </cell>
          <cell r="B433">
            <v>100</v>
          </cell>
          <cell r="C433">
            <v>90</v>
          </cell>
          <cell r="D433">
            <v>37</v>
          </cell>
          <cell r="E433">
            <v>90</v>
          </cell>
          <cell r="F433" t="str">
            <v>n/a</v>
          </cell>
          <cell r="G433" t="str">
            <v>n/a</v>
          </cell>
          <cell r="H433" t="str">
            <v>n/a</v>
          </cell>
          <cell r="I433" t="str">
            <v>n/a</v>
          </cell>
          <cell r="J433" t="str">
            <v>n/a</v>
          </cell>
          <cell r="K433" t="str">
            <v>n/a</v>
          </cell>
        </row>
        <row r="434">
          <cell r="A434">
            <v>39104</v>
          </cell>
          <cell r="B434">
            <v>100</v>
          </cell>
          <cell r="C434">
            <v>90</v>
          </cell>
          <cell r="D434">
            <v>37</v>
          </cell>
          <cell r="E434">
            <v>90</v>
          </cell>
          <cell r="F434" t="str">
            <v>n/a</v>
          </cell>
          <cell r="G434" t="str">
            <v>n/a</v>
          </cell>
          <cell r="H434" t="str">
            <v>n/a</v>
          </cell>
          <cell r="I434" t="str">
            <v>n/a</v>
          </cell>
          <cell r="J434" t="str">
            <v>n/a</v>
          </cell>
          <cell r="K434" t="str">
            <v>n/a</v>
          </cell>
        </row>
        <row r="435">
          <cell r="A435">
            <v>39105</v>
          </cell>
          <cell r="B435">
            <v>100</v>
          </cell>
          <cell r="C435">
            <v>90</v>
          </cell>
          <cell r="D435">
            <v>37</v>
          </cell>
          <cell r="E435">
            <v>90</v>
          </cell>
          <cell r="F435" t="str">
            <v>n/a</v>
          </cell>
          <cell r="G435" t="str">
            <v>n/a</v>
          </cell>
          <cell r="H435" t="str">
            <v>n/a</v>
          </cell>
          <cell r="I435" t="str">
            <v>n/a</v>
          </cell>
          <cell r="J435" t="str">
            <v>n/a</v>
          </cell>
          <cell r="K435" t="str">
            <v>n/a</v>
          </cell>
        </row>
        <row r="436">
          <cell r="A436">
            <v>39106</v>
          </cell>
          <cell r="B436">
            <v>100</v>
          </cell>
          <cell r="C436">
            <v>90</v>
          </cell>
          <cell r="D436">
            <v>37</v>
          </cell>
          <cell r="E436">
            <v>90</v>
          </cell>
          <cell r="F436" t="str">
            <v>n/a</v>
          </cell>
          <cell r="G436" t="str">
            <v>n/a</v>
          </cell>
          <cell r="H436" t="str">
            <v>n/a</v>
          </cell>
          <cell r="I436" t="str">
            <v>n/a</v>
          </cell>
          <cell r="J436" t="str">
            <v>n/a</v>
          </cell>
          <cell r="K436" t="str">
            <v>n/a</v>
          </cell>
        </row>
        <row r="437">
          <cell r="A437">
            <v>39107</v>
          </cell>
          <cell r="B437">
            <v>100</v>
          </cell>
          <cell r="C437">
            <v>90</v>
          </cell>
          <cell r="D437">
            <v>37</v>
          </cell>
          <cell r="E437">
            <v>90</v>
          </cell>
          <cell r="F437" t="str">
            <v>n/a</v>
          </cell>
          <cell r="G437" t="str">
            <v>n/a</v>
          </cell>
          <cell r="H437" t="str">
            <v>n/a</v>
          </cell>
          <cell r="I437" t="str">
            <v>n/a</v>
          </cell>
          <cell r="J437" t="str">
            <v>n/a</v>
          </cell>
          <cell r="K437" t="str">
            <v>n/a</v>
          </cell>
        </row>
        <row r="438">
          <cell r="A438">
            <v>39108</v>
          </cell>
          <cell r="B438">
            <v>100</v>
          </cell>
          <cell r="C438">
            <v>90</v>
          </cell>
          <cell r="D438">
            <v>37</v>
          </cell>
          <cell r="E438">
            <v>90</v>
          </cell>
          <cell r="F438" t="str">
            <v>n/a</v>
          </cell>
          <cell r="G438" t="str">
            <v>n/a</v>
          </cell>
          <cell r="H438" t="str">
            <v>n/a</v>
          </cell>
          <cell r="I438" t="str">
            <v>n/a</v>
          </cell>
          <cell r="J438" t="str">
            <v>n/a</v>
          </cell>
          <cell r="K438" t="str">
            <v>n/a</v>
          </cell>
        </row>
        <row r="439">
          <cell r="A439">
            <v>39109</v>
          </cell>
          <cell r="B439">
            <v>100</v>
          </cell>
          <cell r="C439">
            <v>90</v>
          </cell>
          <cell r="D439">
            <v>37</v>
          </cell>
          <cell r="E439">
            <v>90</v>
          </cell>
          <cell r="F439" t="str">
            <v>n/a</v>
          </cell>
          <cell r="G439" t="str">
            <v>n/a</v>
          </cell>
          <cell r="H439" t="str">
            <v>n/a</v>
          </cell>
          <cell r="I439" t="str">
            <v>n/a</v>
          </cell>
          <cell r="J439" t="str">
            <v>n/a</v>
          </cell>
          <cell r="K439" t="str">
            <v>n/a</v>
          </cell>
        </row>
        <row r="440">
          <cell r="A440">
            <v>39110</v>
          </cell>
          <cell r="B440">
            <v>100</v>
          </cell>
          <cell r="C440">
            <v>90</v>
          </cell>
          <cell r="D440">
            <v>37</v>
          </cell>
          <cell r="E440">
            <v>90</v>
          </cell>
          <cell r="F440" t="str">
            <v>n/a</v>
          </cell>
          <cell r="G440" t="str">
            <v>n/a</v>
          </cell>
          <cell r="H440" t="str">
            <v>n/a</v>
          </cell>
          <cell r="I440" t="str">
            <v>n/a</v>
          </cell>
          <cell r="J440" t="str">
            <v>n/a</v>
          </cell>
          <cell r="K440" t="str">
            <v>n/a</v>
          </cell>
        </row>
        <row r="441">
          <cell r="A441">
            <v>39111</v>
          </cell>
          <cell r="B441">
            <v>100</v>
          </cell>
          <cell r="C441">
            <v>90</v>
          </cell>
          <cell r="D441">
            <v>37</v>
          </cell>
          <cell r="E441">
            <v>90</v>
          </cell>
          <cell r="F441" t="str">
            <v>n/a</v>
          </cell>
          <cell r="G441" t="str">
            <v>n/a</v>
          </cell>
          <cell r="H441" t="str">
            <v>n/a</v>
          </cell>
          <cell r="I441" t="str">
            <v>n/a</v>
          </cell>
          <cell r="J441" t="str">
            <v>n/a</v>
          </cell>
          <cell r="K441" t="str">
            <v>n/a</v>
          </cell>
        </row>
        <row r="442">
          <cell r="A442">
            <v>39112</v>
          </cell>
          <cell r="B442">
            <v>100</v>
          </cell>
          <cell r="C442">
            <v>90</v>
          </cell>
          <cell r="D442">
            <v>37</v>
          </cell>
          <cell r="E442">
            <v>90</v>
          </cell>
          <cell r="F442" t="str">
            <v>n/a</v>
          </cell>
          <cell r="G442" t="str">
            <v>n/a</v>
          </cell>
          <cell r="H442" t="str">
            <v>n/a</v>
          </cell>
          <cell r="I442" t="str">
            <v>n/a</v>
          </cell>
          <cell r="J442" t="str">
            <v>n/a</v>
          </cell>
          <cell r="K442" t="str">
            <v>n/a</v>
          </cell>
        </row>
        <row r="443">
          <cell r="A443">
            <v>39113</v>
          </cell>
          <cell r="B443">
            <v>100</v>
          </cell>
          <cell r="C443">
            <v>90</v>
          </cell>
          <cell r="D443">
            <v>37</v>
          </cell>
          <cell r="E443">
            <v>90</v>
          </cell>
          <cell r="F443" t="str">
            <v>n/a</v>
          </cell>
          <cell r="G443" t="str">
            <v>n/a</v>
          </cell>
          <cell r="H443" t="str">
            <v>n/a</v>
          </cell>
          <cell r="I443" t="str">
            <v>n/a</v>
          </cell>
          <cell r="J443" t="str">
            <v>n/a</v>
          </cell>
          <cell r="K443" t="str">
            <v>n/a</v>
          </cell>
        </row>
        <row r="444">
          <cell r="A444">
            <v>39114</v>
          </cell>
          <cell r="B444">
            <v>100</v>
          </cell>
          <cell r="C444">
            <v>90</v>
          </cell>
          <cell r="D444">
            <v>37</v>
          </cell>
          <cell r="E444">
            <v>90</v>
          </cell>
          <cell r="F444" t="str">
            <v>n/a</v>
          </cell>
          <cell r="G444" t="str">
            <v>n/a</v>
          </cell>
          <cell r="H444" t="str">
            <v>n/a</v>
          </cell>
          <cell r="I444" t="str">
            <v>n/a</v>
          </cell>
          <cell r="J444" t="str">
            <v>n/a</v>
          </cell>
          <cell r="K444" t="str">
            <v>n/a</v>
          </cell>
        </row>
        <row r="445">
          <cell r="A445">
            <v>39115</v>
          </cell>
          <cell r="B445">
            <v>100</v>
          </cell>
          <cell r="C445">
            <v>90</v>
          </cell>
          <cell r="D445">
            <v>37</v>
          </cell>
          <cell r="E445">
            <v>90</v>
          </cell>
          <cell r="F445" t="str">
            <v>n/a</v>
          </cell>
          <cell r="G445" t="str">
            <v>n/a</v>
          </cell>
          <cell r="H445" t="str">
            <v>n/a</v>
          </cell>
          <cell r="I445" t="str">
            <v>n/a</v>
          </cell>
          <cell r="J445" t="str">
            <v>n/a</v>
          </cell>
          <cell r="K445" t="str">
            <v>n/a</v>
          </cell>
        </row>
        <row r="446">
          <cell r="A446">
            <v>39116</v>
          </cell>
          <cell r="B446">
            <v>100</v>
          </cell>
          <cell r="C446">
            <v>90</v>
          </cell>
          <cell r="D446">
            <v>37</v>
          </cell>
          <cell r="E446">
            <v>90</v>
          </cell>
          <cell r="F446" t="str">
            <v>n/a</v>
          </cell>
          <cell r="G446" t="str">
            <v>n/a</v>
          </cell>
          <cell r="H446" t="str">
            <v>n/a</v>
          </cell>
          <cell r="I446" t="str">
            <v>n/a</v>
          </cell>
          <cell r="J446" t="str">
            <v>n/a</v>
          </cell>
          <cell r="K446" t="str">
            <v>n/a</v>
          </cell>
        </row>
        <row r="447">
          <cell r="A447">
            <v>39117</v>
          </cell>
          <cell r="B447">
            <v>100</v>
          </cell>
          <cell r="C447">
            <v>90</v>
          </cell>
          <cell r="D447">
            <v>37</v>
          </cell>
          <cell r="E447">
            <v>90</v>
          </cell>
          <cell r="F447" t="str">
            <v>n/a</v>
          </cell>
          <cell r="G447" t="str">
            <v>n/a</v>
          </cell>
          <cell r="H447" t="str">
            <v>n/a</v>
          </cell>
          <cell r="I447" t="str">
            <v>n/a</v>
          </cell>
          <cell r="J447" t="str">
            <v>n/a</v>
          </cell>
          <cell r="K447" t="str">
            <v>n/a</v>
          </cell>
        </row>
        <row r="448">
          <cell r="A448">
            <v>39118</v>
          </cell>
          <cell r="B448">
            <v>100</v>
          </cell>
          <cell r="C448">
            <v>90</v>
          </cell>
          <cell r="D448">
            <v>37</v>
          </cell>
          <cell r="E448">
            <v>90</v>
          </cell>
          <cell r="F448" t="str">
            <v>n/a</v>
          </cell>
          <cell r="G448" t="str">
            <v>n/a</v>
          </cell>
          <cell r="H448" t="str">
            <v>n/a</v>
          </cell>
          <cell r="I448" t="str">
            <v>n/a</v>
          </cell>
          <cell r="J448" t="str">
            <v>n/a</v>
          </cell>
          <cell r="K448" t="str">
            <v>n/a</v>
          </cell>
        </row>
        <row r="449">
          <cell r="A449">
            <v>39119</v>
          </cell>
          <cell r="B449">
            <v>100</v>
          </cell>
          <cell r="C449">
            <v>90</v>
          </cell>
          <cell r="D449">
            <v>37</v>
          </cell>
          <cell r="E449">
            <v>90</v>
          </cell>
          <cell r="F449" t="str">
            <v>n/a</v>
          </cell>
          <cell r="G449" t="str">
            <v>n/a</v>
          </cell>
          <cell r="H449" t="str">
            <v>n/a</v>
          </cell>
          <cell r="I449" t="str">
            <v>n/a</v>
          </cell>
          <cell r="J449" t="str">
            <v>n/a</v>
          </cell>
          <cell r="K449" t="str">
            <v>n/a</v>
          </cell>
        </row>
        <row r="450">
          <cell r="A450">
            <v>39120</v>
          </cell>
          <cell r="B450">
            <v>100</v>
          </cell>
          <cell r="C450">
            <v>90</v>
          </cell>
          <cell r="D450">
            <v>37</v>
          </cell>
          <cell r="E450">
            <v>90</v>
          </cell>
          <cell r="F450" t="str">
            <v>n/a</v>
          </cell>
          <cell r="G450" t="str">
            <v>n/a</v>
          </cell>
          <cell r="H450" t="str">
            <v>n/a</v>
          </cell>
          <cell r="I450" t="str">
            <v>n/a</v>
          </cell>
          <cell r="J450" t="str">
            <v>n/a</v>
          </cell>
          <cell r="K450" t="str">
            <v>n/a</v>
          </cell>
        </row>
        <row r="451">
          <cell r="A451">
            <v>39121</v>
          </cell>
          <cell r="B451">
            <v>100</v>
          </cell>
          <cell r="C451">
            <v>90</v>
          </cell>
          <cell r="D451">
            <v>37</v>
          </cell>
          <cell r="E451">
            <v>90</v>
          </cell>
          <cell r="F451" t="str">
            <v>n/a</v>
          </cell>
          <cell r="G451" t="str">
            <v>n/a</v>
          </cell>
          <cell r="H451" t="str">
            <v>n/a</v>
          </cell>
          <cell r="I451" t="str">
            <v>n/a</v>
          </cell>
          <cell r="J451" t="str">
            <v>n/a</v>
          </cell>
          <cell r="K451" t="str">
            <v>n/a</v>
          </cell>
        </row>
        <row r="452">
          <cell r="A452">
            <v>39122</v>
          </cell>
          <cell r="B452">
            <v>100</v>
          </cell>
          <cell r="C452">
            <v>90</v>
          </cell>
          <cell r="D452">
            <v>37</v>
          </cell>
          <cell r="E452">
            <v>90</v>
          </cell>
          <cell r="F452" t="str">
            <v>n/a</v>
          </cell>
          <cell r="G452" t="str">
            <v>n/a</v>
          </cell>
          <cell r="H452" t="str">
            <v>n/a</v>
          </cell>
          <cell r="I452" t="str">
            <v>n/a</v>
          </cell>
          <cell r="J452" t="str">
            <v>n/a</v>
          </cell>
          <cell r="K452" t="str">
            <v>n/a</v>
          </cell>
        </row>
        <row r="453">
          <cell r="A453">
            <v>39123</v>
          </cell>
          <cell r="B453">
            <v>100</v>
          </cell>
          <cell r="C453">
            <v>90</v>
          </cell>
          <cell r="D453">
            <v>37</v>
          </cell>
          <cell r="E453">
            <v>90</v>
          </cell>
          <cell r="F453" t="str">
            <v>n/a</v>
          </cell>
          <cell r="G453" t="str">
            <v>n/a</v>
          </cell>
          <cell r="H453" t="str">
            <v>n/a</v>
          </cell>
          <cell r="I453" t="str">
            <v>n/a</v>
          </cell>
          <cell r="J453" t="str">
            <v>n/a</v>
          </cell>
          <cell r="K453" t="str">
            <v>n/a</v>
          </cell>
        </row>
        <row r="454">
          <cell r="A454">
            <v>39124</v>
          </cell>
          <cell r="B454">
            <v>100</v>
          </cell>
          <cell r="C454">
            <v>90</v>
          </cell>
          <cell r="D454">
            <v>37</v>
          </cell>
          <cell r="E454">
            <v>90</v>
          </cell>
          <cell r="F454" t="str">
            <v>n/a</v>
          </cell>
          <cell r="G454" t="str">
            <v>n/a</v>
          </cell>
          <cell r="H454" t="str">
            <v>n/a</v>
          </cell>
          <cell r="I454" t="str">
            <v>n/a</v>
          </cell>
          <cell r="J454" t="str">
            <v>n/a</v>
          </cell>
          <cell r="K454" t="str">
            <v>n/a</v>
          </cell>
        </row>
        <row r="455">
          <cell r="A455">
            <v>39125</v>
          </cell>
          <cell r="B455">
            <v>100</v>
          </cell>
          <cell r="C455">
            <v>90</v>
          </cell>
          <cell r="D455">
            <v>37</v>
          </cell>
          <cell r="E455">
            <v>90</v>
          </cell>
          <cell r="F455" t="str">
            <v>n/a</v>
          </cell>
          <cell r="G455" t="str">
            <v>n/a</v>
          </cell>
          <cell r="H455" t="str">
            <v>n/a</v>
          </cell>
          <cell r="I455" t="str">
            <v>n/a</v>
          </cell>
          <cell r="J455" t="str">
            <v>n/a</v>
          </cell>
          <cell r="K455" t="str">
            <v>n/a</v>
          </cell>
        </row>
        <row r="456">
          <cell r="A456">
            <v>39126</v>
          </cell>
          <cell r="B456">
            <v>100</v>
          </cell>
          <cell r="C456">
            <v>90</v>
          </cell>
          <cell r="D456">
            <v>37</v>
          </cell>
          <cell r="E456">
            <v>90</v>
          </cell>
          <cell r="F456" t="str">
            <v>n/a</v>
          </cell>
          <cell r="G456" t="str">
            <v>n/a</v>
          </cell>
          <cell r="H456" t="str">
            <v>n/a</v>
          </cell>
          <cell r="I456" t="str">
            <v>n/a</v>
          </cell>
          <cell r="J456" t="str">
            <v>n/a</v>
          </cell>
          <cell r="K456" t="str">
            <v>n/a</v>
          </cell>
        </row>
        <row r="457">
          <cell r="A457">
            <v>39127</v>
          </cell>
          <cell r="B457">
            <v>100</v>
          </cell>
          <cell r="C457">
            <v>90</v>
          </cell>
          <cell r="D457">
            <v>37</v>
          </cell>
          <cell r="E457">
            <v>90</v>
          </cell>
          <cell r="F457" t="str">
            <v>n/a</v>
          </cell>
          <cell r="G457" t="str">
            <v>n/a</v>
          </cell>
          <cell r="H457" t="str">
            <v>n/a</v>
          </cell>
          <cell r="I457" t="str">
            <v>n/a</v>
          </cell>
          <cell r="J457" t="str">
            <v>n/a</v>
          </cell>
          <cell r="K457" t="str">
            <v>n/a</v>
          </cell>
        </row>
        <row r="458">
          <cell r="A458">
            <v>39128</v>
          </cell>
          <cell r="B458">
            <v>100</v>
          </cell>
          <cell r="C458">
            <v>90</v>
          </cell>
          <cell r="D458">
            <v>37</v>
          </cell>
          <cell r="E458">
            <v>90</v>
          </cell>
          <cell r="F458" t="str">
            <v>n/a</v>
          </cell>
          <cell r="G458" t="str">
            <v>n/a</v>
          </cell>
          <cell r="H458" t="str">
            <v>n/a</v>
          </cell>
          <cell r="I458" t="str">
            <v>n/a</v>
          </cell>
          <cell r="J458" t="str">
            <v>n/a</v>
          </cell>
          <cell r="K458" t="str">
            <v>n/a</v>
          </cell>
        </row>
        <row r="459">
          <cell r="A459">
            <v>39129</v>
          </cell>
          <cell r="B459">
            <v>100</v>
          </cell>
          <cell r="C459">
            <v>90</v>
          </cell>
          <cell r="D459">
            <v>37</v>
          </cell>
          <cell r="E459">
            <v>90</v>
          </cell>
          <cell r="F459" t="str">
            <v>n/a</v>
          </cell>
          <cell r="G459" t="str">
            <v>n/a</v>
          </cell>
          <cell r="H459" t="str">
            <v>n/a</v>
          </cell>
          <cell r="I459" t="str">
            <v>n/a</v>
          </cell>
          <cell r="J459" t="str">
            <v>n/a</v>
          </cell>
          <cell r="K459" t="str">
            <v>n/a</v>
          </cell>
        </row>
        <row r="460">
          <cell r="A460">
            <v>39130</v>
          </cell>
          <cell r="B460">
            <v>100</v>
          </cell>
          <cell r="C460">
            <v>90</v>
          </cell>
          <cell r="D460">
            <v>37</v>
          </cell>
          <cell r="E460">
            <v>90</v>
          </cell>
          <cell r="F460" t="str">
            <v>n/a</v>
          </cell>
          <cell r="G460" t="str">
            <v>n/a</v>
          </cell>
          <cell r="H460" t="str">
            <v>n/a</v>
          </cell>
          <cell r="I460" t="str">
            <v>n/a</v>
          </cell>
          <cell r="J460" t="str">
            <v>n/a</v>
          </cell>
          <cell r="K460" t="str">
            <v>n/a</v>
          </cell>
        </row>
        <row r="461">
          <cell r="A461">
            <v>39131</v>
          </cell>
          <cell r="B461">
            <v>100</v>
          </cell>
          <cell r="C461">
            <v>90</v>
          </cell>
          <cell r="D461">
            <v>37</v>
          </cell>
          <cell r="E461">
            <v>90</v>
          </cell>
          <cell r="F461" t="str">
            <v>n/a</v>
          </cell>
          <cell r="G461" t="str">
            <v>n/a</v>
          </cell>
          <cell r="H461" t="str">
            <v>n/a</v>
          </cell>
          <cell r="I461" t="str">
            <v>n/a</v>
          </cell>
          <cell r="J461" t="str">
            <v>n/a</v>
          </cell>
          <cell r="K461" t="str">
            <v>n/a</v>
          </cell>
        </row>
        <row r="462">
          <cell r="A462">
            <v>39132</v>
          </cell>
          <cell r="B462">
            <v>100</v>
          </cell>
          <cell r="C462">
            <v>90</v>
          </cell>
          <cell r="D462">
            <v>37</v>
          </cell>
          <cell r="E462">
            <v>90</v>
          </cell>
          <cell r="F462" t="str">
            <v>n/a</v>
          </cell>
          <cell r="G462" t="str">
            <v>n/a</v>
          </cell>
          <cell r="H462" t="str">
            <v>n/a</v>
          </cell>
          <cell r="I462" t="str">
            <v>n/a</v>
          </cell>
          <cell r="J462" t="str">
            <v>n/a</v>
          </cell>
          <cell r="K462" t="str">
            <v>n/a</v>
          </cell>
        </row>
        <row r="463">
          <cell r="A463">
            <v>39133</v>
          </cell>
          <cell r="B463">
            <v>100</v>
          </cell>
          <cell r="C463">
            <v>90</v>
          </cell>
          <cell r="D463">
            <v>37</v>
          </cell>
          <cell r="E463">
            <v>90</v>
          </cell>
          <cell r="F463" t="str">
            <v>n/a</v>
          </cell>
          <cell r="G463" t="str">
            <v>n/a</v>
          </cell>
          <cell r="H463" t="str">
            <v>n/a</v>
          </cell>
          <cell r="I463" t="str">
            <v>n/a</v>
          </cell>
          <cell r="J463" t="str">
            <v>n/a</v>
          </cell>
          <cell r="K463" t="str">
            <v>n/a</v>
          </cell>
        </row>
        <row r="464">
          <cell r="A464">
            <v>39134</v>
          </cell>
          <cell r="B464">
            <v>100</v>
          </cell>
          <cell r="C464">
            <v>90</v>
          </cell>
          <cell r="D464">
            <v>37</v>
          </cell>
          <cell r="E464">
            <v>90</v>
          </cell>
          <cell r="F464" t="str">
            <v>n/a</v>
          </cell>
          <cell r="G464" t="str">
            <v>n/a</v>
          </cell>
          <cell r="H464" t="str">
            <v>n/a</v>
          </cell>
          <cell r="I464" t="str">
            <v>n/a</v>
          </cell>
          <cell r="J464" t="str">
            <v>n/a</v>
          </cell>
          <cell r="K464" t="str">
            <v>n/a</v>
          </cell>
        </row>
        <row r="465">
          <cell r="A465">
            <v>39135</v>
          </cell>
          <cell r="B465">
            <v>100</v>
          </cell>
          <cell r="C465">
            <v>90</v>
          </cell>
          <cell r="D465">
            <v>37</v>
          </cell>
          <cell r="E465">
            <v>90</v>
          </cell>
          <cell r="F465" t="str">
            <v>n/a</v>
          </cell>
          <cell r="G465" t="str">
            <v>n/a</v>
          </cell>
          <cell r="H465" t="str">
            <v>n/a</v>
          </cell>
          <cell r="I465" t="str">
            <v>n/a</v>
          </cell>
          <cell r="J465" t="str">
            <v>n/a</v>
          </cell>
          <cell r="K465" t="str">
            <v>n/a</v>
          </cell>
        </row>
        <row r="466">
          <cell r="A466">
            <v>39136</v>
          </cell>
          <cell r="B466">
            <v>100</v>
          </cell>
          <cell r="C466">
            <v>90</v>
          </cell>
          <cell r="D466">
            <v>37</v>
          </cell>
          <cell r="E466">
            <v>90</v>
          </cell>
          <cell r="F466" t="str">
            <v>n/a</v>
          </cell>
          <cell r="G466" t="str">
            <v>n/a</v>
          </cell>
          <cell r="H466" t="str">
            <v>n/a</v>
          </cell>
          <cell r="I466" t="str">
            <v>n/a</v>
          </cell>
          <cell r="J466" t="str">
            <v>n/a</v>
          </cell>
          <cell r="K466" t="str">
            <v>n/a</v>
          </cell>
        </row>
        <row r="467">
          <cell r="A467">
            <v>39137</v>
          </cell>
          <cell r="B467">
            <v>100</v>
          </cell>
          <cell r="C467">
            <v>90</v>
          </cell>
          <cell r="D467">
            <v>37</v>
          </cell>
          <cell r="E467">
            <v>90</v>
          </cell>
          <cell r="F467" t="str">
            <v>n/a</v>
          </cell>
          <cell r="G467" t="str">
            <v>n/a</v>
          </cell>
          <cell r="H467" t="str">
            <v>n/a</v>
          </cell>
          <cell r="I467" t="str">
            <v>n/a</v>
          </cell>
          <cell r="J467" t="str">
            <v>n/a</v>
          </cell>
          <cell r="K467" t="str">
            <v>n/a</v>
          </cell>
        </row>
        <row r="468">
          <cell r="A468">
            <v>39138</v>
          </cell>
          <cell r="B468">
            <v>100</v>
          </cell>
          <cell r="C468">
            <v>90</v>
          </cell>
          <cell r="D468">
            <v>37</v>
          </cell>
          <cell r="E468">
            <v>90</v>
          </cell>
          <cell r="F468" t="str">
            <v>n/a</v>
          </cell>
          <cell r="G468" t="str">
            <v>n/a</v>
          </cell>
          <cell r="H468" t="str">
            <v>n/a</v>
          </cell>
          <cell r="I468" t="str">
            <v>n/a</v>
          </cell>
          <cell r="J468" t="str">
            <v>n/a</v>
          </cell>
          <cell r="K468" t="str">
            <v>n/a</v>
          </cell>
        </row>
        <row r="469">
          <cell r="A469">
            <v>39139</v>
          </cell>
          <cell r="B469">
            <v>100</v>
          </cell>
          <cell r="C469">
            <v>90</v>
          </cell>
          <cell r="D469">
            <v>37</v>
          </cell>
          <cell r="E469">
            <v>90</v>
          </cell>
          <cell r="F469" t="str">
            <v>n/a</v>
          </cell>
          <cell r="G469" t="str">
            <v>n/a</v>
          </cell>
          <cell r="H469" t="str">
            <v>n/a</v>
          </cell>
          <cell r="I469" t="str">
            <v>n/a</v>
          </cell>
          <cell r="J469" t="str">
            <v>n/a</v>
          </cell>
          <cell r="K469" t="str">
            <v>n/a</v>
          </cell>
        </row>
        <row r="470">
          <cell r="A470">
            <v>39140</v>
          </cell>
          <cell r="B470">
            <v>100</v>
          </cell>
          <cell r="C470">
            <v>90</v>
          </cell>
          <cell r="D470">
            <v>37</v>
          </cell>
          <cell r="E470">
            <v>90</v>
          </cell>
          <cell r="F470" t="str">
            <v>n/a</v>
          </cell>
          <cell r="G470" t="str">
            <v>n/a</v>
          </cell>
          <cell r="H470" t="str">
            <v>n/a</v>
          </cell>
          <cell r="I470" t="str">
            <v>n/a</v>
          </cell>
          <cell r="J470" t="str">
            <v>n/a</v>
          </cell>
          <cell r="K470" t="str">
            <v>n/a</v>
          </cell>
        </row>
        <row r="471">
          <cell r="A471">
            <v>39141</v>
          </cell>
          <cell r="B471">
            <v>100</v>
          </cell>
          <cell r="C471">
            <v>90</v>
          </cell>
          <cell r="D471">
            <v>37</v>
          </cell>
          <cell r="E471">
            <v>90</v>
          </cell>
          <cell r="F471" t="str">
            <v>n/a</v>
          </cell>
          <cell r="G471" t="str">
            <v>n/a</v>
          </cell>
          <cell r="H471" t="str">
            <v>n/a</v>
          </cell>
          <cell r="I471" t="str">
            <v>n/a</v>
          </cell>
          <cell r="J471" t="str">
            <v>n/a</v>
          </cell>
          <cell r="K471" t="str">
            <v>n/a</v>
          </cell>
        </row>
        <row r="472">
          <cell r="A472">
            <v>39142</v>
          </cell>
          <cell r="B472">
            <v>100</v>
          </cell>
          <cell r="C472">
            <v>90</v>
          </cell>
          <cell r="D472">
            <v>37</v>
          </cell>
          <cell r="E472">
            <v>90</v>
          </cell>
          <cell r="F472" t="str">
            <v>n/a</v>
          </cell>
          <cell r="G472" t="str">
            <v>n/a</v>
          </cell>
          <cell r="H472" t="str">
            <v>n/a</v>
          </cell>
          <cell r="I472" t="str">
            <v>n/a</v>
          </cell>
          <cell r="J472" t="str">
            <v>n/a</v>
          </cell>
          <cell r="K472" t="str">
            <v>n/a</v>
          </cell>
        </row>
        <row r="473">
          <cell r="A473">
            <v>39143</v>
          </cell>
          <cell r="B473">
            <v>100</v>
          </cell>
          <cell r="C473">
            <v>90</v>
          </cell>
          <cell r="D473">
            <v>37</v>
          </cell>
          <cell r="E473">
            <v>90</v>
          </cell>
          <cell r="F473" t="str">
            <v>n/a</v>
          </cell>
          <cell r="G473" t="str">
            <v>n/a</v>
          </cell>
          <cell r="H473" t="str">
            <v>n/a</v>
          </cell>
          <cell r="I473" t="str">
            <v>n/a</v>
          </cell>
          <cell r="J473" t="str">
            <v>n/a</v>
          </cell>
          <cell r="K473" t="str">
            <v>n/a</v>
          </cell>
        </row>
        <row r="474">
          <cell r="A474">
            <v>39144</v>
          </cell>
          <cell r="B474">
            <v>100</v>
          </cell>
          <cell r="C474">
            <v>90</v>
          </cell>
          <cell r="D474">
            <v>37</v>
          </cell>
          <cell r="E474">
            <v>90</v>
          </cell>
          <cell r="F474" t="str">
            <v>n/a</v>
          </cell>
          <cell r="G474" t="str">
            <v>n/a</v>
          </cell>
          <cell r="H474" t="str">
            <v>n/a</v>
          </cell>
          <cell r="I474" t="str">
            <v>n/a</v>
          </cell>
          <cell r="J474" t="str">
            <v>n/a</v>
          </cell>
          <cell r="K474" t="str">
            <v>n/a</v>
          </cell>
        </row>
        <row r="475">
          <cell r="A475">
            <v>39145</v>
          </cell>
          <cell r="B475">
            <v>100</v>
          </cell>
          <cell r="C475">
            <v>90</v>
          </cell>
          <cell r="D475">
            <v>37</v>
          </cell>
          <cell r="E475">
            <v>90</v>
          </cell>
          <cell r="F475" t="str">
            <v>n/a</v>
          </cell>
          <cell r="G475" t="str">
            <v>n/a</v>
          </cell>
          <cell r="H475" t="str">
            <v>n/a</v>
          </cell>
          <cell r="I475" t="str">
            <v>n/a</v>
          </cell>
          <cell r="J475" t="str">
            <v>n/a</v>
          </cell>
          <cell r="K475" t="str">
            <v>n/a</v>
          </cell>
        </row>
        <row r="476">
          <cell r="A476">
            <v>39146</v>
          </cell>
          <cell r="B476">
            <v>100</v>
          </cell>
          <cell r="C476">
            <v>90</v>
          </cell>
          <cell r="D476">
            <v>37</v>
          </cell>
          <cell r="E476">
            <v>90</v>
          </cell>
          <cell r="F476" t="str">
            <v>n/a</v>
          </cell>
          <cell r="G476" t="str">
            <v>n/a</v>
          </cell>
          <cell r="H476" t="str">
            <v>n/a</v>
          </cell>
          <cell r="I476" t="str">
            <v>n/a</v>
          </cell>
          <cell r="J476" t="str">
            <v>n/a</v>
          </cell>
          <cell r="K476" t="str">
            <v>n/a</v>
          </cell>
        </row>
        <row r="477">
          <cell r="A477">
            <v>39147</v>
          </cell>
          <cell r="B477">
            <v>100</v>
          </cell>
          <cell r="C477">
            <v>90</v>
          </cell>
          <cell r="D477">
            <v>37</v>
          </cell>
          <cell r="E477">
            <v>90</v>
          </cell>
          <cell r="F477" t="str">
            <v>n/a</v>
          </cell>
          <cell r="G477" t="str">
            <v>n/a</v>
          </cell>
          <cell r="H477" t="str">
            <v>n/a</v>
          </cell>
          <cell r="I477" t="str">
            <v>n/a</v>
          </cell>
          <cell r="J477" t="str">
            <v>n/a</v>
          </cell>
          <cell r="K477" t="str">
            <v>n/a</v>
          </cell>
        </row>
        <row r="478">
          <cell r="A478">
            <v>39148</v>
          </cell>
          <cell r="B478">
            <v>100</v>
          </cell>
          <cell r="C478">
            <v>90</v>
          </cell>
          <cell r="D478">
            <v>37</v>
          </cell>
          <cell r="E478">
            <v>90</v>
          </cell>
          <cell r="F478" t="str">
            <v>n/a</v>
          </cell>
          <cell r="G478" t="str">
            <v>n/a</v>
          </cell>
          <cell r="H478" t="str">
            <v>n/a</v>
          </cell>
          <cell r="I478" t="str">
            <v>n/a</v>
          </cell>
          <cell r="J478" t="str">
            <v>n/a</v>
          </cell>
          <cell r="K478" t="str">
            <v>n/a</v>
          </cell>
        </row>
        <row r="479">
          <cell r="A479">
            <v>39149</v>
          </cell>
          <cell r="B479">
            <v>100</v>
          </cell>
          <cell r="C479">
            <v>90</v>
          </cell>
          <cell r="D479">
            <v>37</v>
          </cell>
          <cell r="E479">
            <v>90</v>
          </cell>
          <cell r="F479" t="str">
            <v>n/a</v>
          </cell>
          <cell r="G479" t="str">
            <v>n/a</v>
          </cell>
          <cell r="H479" t="str">
            <v>n/a</v>
          </cell>
          <cell r="I479" t="str">
            <v>n/a</v>
          </cell>
          <cell r="J479" t="str">
            <v>n/a</v>
          </cell>
          <cell r="K479" t="str">
            <v>n/a</v>
          </cell>
        </row>
        <row r="480">
          <cell r="A480">
            <v>39150</v>
          </cell>
          <cell r="B480">
            <v>100</v>
          </cell>
          <cell r="C480">
            <v>90</v>
          </cell>
          <cell r="D480">
            <v>37</v>
          </cell>
          <cell r="E480">
            <v>90</v>
          </cell>
          <cell r="F480" t="str">
            <v>n/a</v>
          </cell>
          <cell r="G480" t="str">
            <v>n/a</v>
          </cell>
          <cell r="H480" t="str">
            <v>n/a</v>
          </cell>
          <cell r="I480" t="str">
            <v>n/a</v>
          </cell>
          <cell r="J480" t="str">
            <v>n/a</v>
          </cell>
          <cell r="K480" t="str">
            <v>n/a</v>
          </cell>
        </row>
        <row r="481">
          <cell r="A481">
            <v>39151</v>
          </cell>
          <cell r="B481">
            <v>100</v>
          </cell>
          <cell r="C481">
            <v>90</v>
          </cell>
          <cell r="D481">
            <v>37</v>
          </cell>
          <cell r="E481">
            <v>90</v>
          </cell>
          <cell r="F481" t="str">
            <v>n/a</v>
          </cell>
          <cell r="G481" t="str">
            <v>n/a</v>
          </cell>
          <cell r="H481" t="str">
            <v>n/a</v>
          </cell>
          <cell r="I481" t="str">
            <v>n/a</v>
          </cell>
          <cell r="J481" t="str">
            <v>n/a</v>
          </cell>
          <cell r="K481" t="str">
            <v>n/a</v>
          </cell>
        </row>
        <row r="482">
          <cell r="A482">
            <v>39152</v>
          </cell>
          <cell r="B482">
            <v>100</v>
          </cell>
          <cell r="C482">
            <v>90</v>
          </cell>
          <cell r="D482">
            <v>37</v>
          </cell>
          <cell r="E482">
            <v>90</v>
          </cell>
          <cell r="F482" t="str">
            <v>n/a</v>
          </cell>
          <cell r="G482" t="str">
            <v>n/a</v>
          </cell>
          <cell r="H482" t="str">
            <v>n/a</v>
          </cell>
          <cell r="I482" t="str">
            <v>n/a</v>
          </cell>
          <cell r="J482" t="str">
            <v>n/a</v>
          </cell>
          <cell r="K482" t="str">
            <v>n/a</v>
          </cell>
        </row>
        <row r="483">
          <cell r="A483">
            <v>39153</v>
          </cell>
          <cell r="B483">
            <v>100</v>
          </cell>
          <cell r="C483">
            <v>90</v>
          </cell>
          <cell r="D483">
            <v>37</v>
          </cell>
          <cell r="E483">
            <v>90</v>
          </cell>
          <cell r="F483" t="str">
            <v>n/a</v>
          </cell>
          <cell r="G483" t="str">
            <v>n/a</v>
          </cell>
          <cell r="H483" t="str">
            <v>n/a</v>
          </cell>
          <cell r="I483" t="str">
            <v>n/a</v>
          </cell>
          <cell r="J483" t="str">
            <v>n/a</v>
          </cell>
          <cell r="K483" t="str">
            <v>n/a</v>
          </cell>
        </row>
        <row r="484">
          <cell r="A484">
            <v>39154</v>
          </cell>
          <cell r="B484">
            <v>100</v>
          </cell>
          <cell r="C484">
            <v>90</v>
          </cell>
          <cell r="D484">
            <v>37</v>
          </cell>
          <cell r="E484">
            <v>90</v>
          </cell>
          <cell r="F484" t="str">
            <v>n/a</v>
          </cell>
          <cell r="G484" t="str">
            <v>n/a</v>
          </cell>
          <cell r="H484" t="str">
            <v>n/a</v>
          </cell>
          <cell r="I484" t="str">
            <v>n/a</v>
          </cell>
          <cell r="J484" t="str">
            <v>n/a</v>
          </cell>
          <cell r="K484" t="str">
            <v>n/a</v>
          </cell>
        </row>
        <row r="485">
          <cell r="A485">
            <v>39155</v>
          </cell>
          <cell r="B485">
            <v>100</v>
          </cell>
          <cell r="C485">
            <v>90</v>
          </cell>
          <cell r="D485">
            <v>37</v>
          </cell>
          <cell r="E485">
            <v>90</v>
          </cell>
          <cell r="F485" t="str">
            <v>n/a</v>
          </cell>
          <cell r="G485" t="str">
            <v>n/a</v>
          </cell>
          <cell r="H485" t="str">
            <v>n/a</v>
          </cell>
          <cell r="I485" t="str">
            <v>n/a</v>
          </cell>
          <cell r="J485" t="str">
            <v>n/a</v>
          </cell>
          <cell r="K485" t="str">
            <v>n/a</v>
          </cell>
        </row>
        <row r="486">
          <cell r="A486">
            <v>39156</v>
          </cell>
          <cell r="B486">
            <v>100</v>
          </cell>
          <cell r="C486">
            <v>90</v>
          </cell>
          <cell r="D486">
            <v>37</v>
          </cell>
          <cell r="E486">
            <v>90</v>
          </cell>
          <cell r="F486" t="str">
            <v>n/a</v>
          </cell>
          <cell r="G486" t="str">
            <v>n/a</v>
          </cell>
          <cell r="H486" t="str">
            <v>n/a</v>
          </cell>
          <cell r="I486" t="str">
            <v>n/a</v>
          </cell>
          <cell r="J486" t="str">
            <v>n/a</v>
          </cell>
          <cell r="K486" t="str">
            <v>n/a</v>
          </cell>
        </row>
        <row r="487">
          <cell r="A487">
            <v>39157</v>
          </cell>
          <cell r="B487">
            <v>100</v>
          </cell>
          <cell r="C487">
            <v>90</v>
          </cell>
          <cell r="D487">
            <v>37</v>
          </cell>
          <cell r="E487">
            <v>90</v>
          </cell>
          <cell r="F487" t="str">
            <v>n/a</v>
          </cell>
          <cell r="G487" t="str">
            <v>n/a</v>
          </cell>
          <cell r="H487" t="str">
            <v>n/a</v>
          </cell>
          <cell r="I487" t="str">
            <v>n/a</v>
          </cell>
          <cell r="J487" t="str">
            <v>n/a</v>
          </cell>
          <cell r="K487" t="str">
            <v>n/a</v>
          </cell>
        </row>
        <row r="488">
          <cell r="A488">
            <v>39158</v>
          </cell>
          <cell r="B488">
            <v>100</v>
          </cell>
          <cell r="C488">
            <v>90</v>
          </cell>
          <cell r="D488">
            <v>37</v>
          </cell>
          <cell r="E488">
            <v>90</v>
          </cell>
          <cell r="F488" t="str">
            <v>n/a</v>
          </cell>
          <cell r="G488" t="str">
            <v>n/a</v>
          </cell>
          <cell r="H488" t="str">
            <v>n/a</v>
          </cell>
          <cell r="I488" t="str">
            <v>n/a</v>
          </cell>
          <cell r="J488" t="str">
            <v>n/a</v>
          </cell>
          <cell r="K488" t="str">
            <v>n/a</v>
          </cell>
        </row>
        <row r="489">
          <cell r="A489">
            <v>39159</v>
          </cell>
          <cell r="B489">
            <v>100</v>
          </cell>
          <cell r="C489">
            <v>90</v>
          </cell>
          <cell r="D489">
            <v>37</v>
          </cell>
          <cell r="E489">
            <v>90</v>
          </cell>
          <cell r="F489" t="str">
            <v>n/a</v>
          </cell>
          <cell r="G489" t="str">
            <v>n/a</v>
          </cell>
          <cell r="H489" t="str">
            <v>n/a</v>
          </cell>
          <cell r="I489" t="str">
            <v>n/a</v>
          </cell>
          <cell r="J489" t="str">
            <v>n/a</v>
          </cell>
          <cell r="K489" t="str">
            <v>n/a</v>
          </cell>
        </row>
        <row r="490">
          <cell r="A490">
            <v>39160</v>
          </cell>
          <cell r="B490">
            <v>100</v>
          </cell>
          <cell r="C490">
            <v>90</v>
          </cell>
          <cell r="D490">
            <v>37</v>
          </cell>
          <cell r="E490">
            <v>90</v>
          </cell>
          <cell r="F490" t="str">
            <v>n/a</v>
          </cell>
          <cell r="G490" t="str">
            <v>n/a</v>
          </cell>
          <cell r="H490" t="str">
            <v>n/a</v>
          </cell>
          <cell r="I490" t="str">
            <v>n/a</v>
          </cell>
          <cell r="J490" t="str">
            <v>n/a</v>
          </cell>
          <cell r="K490" t="str">
            <v>n/a</v>
          </cell>
        </row>
        <row r="491">
          <cell r="A491">
            <v>39161</v>
          </cell>
          <cell r="B491">
            <v>100</v>
          </cell>
          <cell r="C491">
            <v>90</v>
          </cell>
          <cell r="D491">
            <v>37</v>
          </cell>
          <cell r="E491">
            <v>90</v>
          </cell>
          <cell r="F491" t="str">
            <v>n/a</v>
          </cell>
          <cell r="G491" t="str">
            <v>n/a</v>
          </cell>
          <cell r="H491" t="str">
            <v>n/a</v>
          </cell>
          <cell r="I491" t="str">
            <v>n/a</v>
          </cell>
          <cell r="J491" t="str">
            <v>n/a</v>
          </cell>
          <cell r="K491" t="str">
            <v>n/a</v>
          </cell>
        </row>
        <row r="492">
          <cell r="A492">
            <v>39162</v>
          </cell>
          <cell r="B492">
            <v>100</v>
          </cell>
          <cell r="C492">
            <v>90</v>
          </cell>
          <cell r="D492">
            <v>37</v>
          </cell>
          <cell r="E492">
            <v>90</v>
          </cell>
          <cell r="F492" t="str">
            <v>n/a</v>
          </cell>
          <cell r="G492" t="str">
            <v>n/a</v>
          </cell>
          <cell r="H492" t="str">
            <v>n/a</v>
          </cell>
          <cell r="I492" t="str">
            <v>n/a</v>
          </cell>
          <cell r="J492" t="str">
            <v>n/a</v>
          </cell>
          <cell r="K492" t="str">
            <v>n/a</v>
          </cell>
        </row>
        <row r="493">
          <cell r="A493">
            <v>39163</v>
          </cell>
          <cell r="B493">
            <v>100</v>
          </cell>
          <cell r="C493">
            <v>90</v>
          </cell>
          <cell r="D493">
            <v>37</v>
          </cell>
          <cell r="E493">
            <v>90</v>
          </cell>
          <cell r="F493" t="str">
            <v>n/a</v>
          </cell>
          <cell r="G493" t="str">
            <v>n/a</v>
          </cell>
          <cell r="H493" t="str">
            <v>n/a</v>
          </cell>
          <cell r="I493" t="str">
            <v>n/a</v>
          </cell>
          <cell r="J493" t="str">
            <v>n/a</v>
          </cell>
          <cell r="K493" t="str">
            <v>n/a</v>
          </cell>
        </row>
        <row r="494">
          <cell r="A494">
            <v>39164</v>
          </cell>
          <cell r="B494">
            <v>100</v>
          </cell>
          <cell r="C494">
            <v>90</v>
          </cell>
          <cell r="D494">
            <v>37</v>
          </cell>
          <cell r="E494">
            <v>90</v>
          </cell>
          <cell r="F494" t="str">
            <v>n/a</v>
          </cell>
          <cell r="G494" t="str">
            <v>n/a</v>
          </cell>
          <cell r="H494" t="str">
            <v>n/a</v>
          </cell>
          <cell r="I494" t="str">
            <v>n/a</v>
          </cell>
          <cell r="J494" t="str">
            <v>n/a</v>
          </cell>
          <cell r="K494" t="str">
            <v>n/a</v>
          </cell>
        </row>
        <row r="495">
          <cell r="A495">
            <v>39165</v>
          </cell>
          <cell r="B495">
            <v>100</v>
          </cell>
          <cell r="C495">
            <v>90</v>
          </cell>
          <cell r="D495">
            <v>37</v>
          </cell>
          <cell r="E495">
            <v>90</v>
          </cell>
          <cell r="F495" t="str">
            <v>n/a</v>
          </cell>
          <cell r="G495" t="str">
            <v>n/a</v>
          </cell>
          <cell r="H495" t="str">
            <v>n/a</v>
          </cell>
          <cell r="I495" t="str">
            <v>n/a</v>
          </cell>
          <cell r="J495" t="str">
            <v>n/a</v>
          </cell>
          <cell r="K495" t="str">
            <v>n/a</v>
          </cell>
        </row>
        <row r="496">
          <cell r="A496">
            <v>39166</v>
          </cell>
          <cell r="B496">
            <v>100</v>
          </cell>
          <cell r="C496">
            <v>90</v>
          </cell>
          <cell r="D496">
            <v>37</v>
          </cell>
          <cell r="E496">
            <v>90</v>
          </cell>
          <cell r="F496" t="str">
            <v>n/a</v>
          </cell>
          <cell r="G496" t="str">
            <v>n/a</v>
          </cell>
          <cell r="H496" t="str">
            <v>n/a</v>
          </cell>
          <cell r="I496" t="str">
            <v>n/a</v>
          </cell>
          <cell r="J496" t="str">
            <v>n/a</v>
          </cell>
          <cell r="K496" t="str">
            <v>n/a</v>
          </cell>
        </row>
        <row r="497">
          <cell r="A497">
            <v>39167</v>
          </cell>
          <cell r="B497">
            <v>100</v>
          </cell>
          <cell r="C497">
            <v>90</v>
          </cell>
          <cell r="D497">
            <v>37</v>
          </cell>
          <cell r="E497">
            <v>90</v>
          </cell>
          <cell r="F497" t="str">
            <v>n/a</v>
          </cell>
          <cell r="G497" t="str">
            <v>n/a</v>
          </cell>
          <cell r="H497" t="str">
            <v>n/a</v>
          </cell>
          <cell r="I497" t="str">
            <v>n/a</v>
          </cell>
          <cell r="J497" t="str">
            <v>n/a</v>
          </cell>
          <cell r="K497" t="str">
            <v>n/a</v>
          </cell>
        </row>
        <row r="498">
          <cell r="A498">
            <v>39168</v>
          </cell>
          <cell r="B498">
            <v>100</v>
          </cell>
          <cell r="C498">
            <v>90</v>
          </cell>
          <cell r="D498">
            <v>37</v>
          </cell>
          <cell r="E498">
            <v>90</v>
          </cell>
          <cell r="F498" t="str">
            <v>n/a</v>
          </cell>
          <cell r="G498" t="str">
            <v>n/a</v>
          </cell>
          <cell r="H498" t="str">
            <v>n/a</v>
          </cell>
          <cell r="I498" t="str">
            <v>n/a</v>
          </cell>
          <cell r="J498" t="str">
            <v>n/a</v>
          </cell>
          <cell r="K498" t="str">
            <v>n/a</v>
          </cell>
        </row>
        <row r="499">
          <cell r="A499">
            <v>39169</v>
          </cell>
          <cell r="B499">
            <v>100</v>
          </cell>
          <cell r="C499">
            <v>90</v>
          </cell>
          <cell r="D499">
            <v>37</v>
          </cell>
          <cell r="E499">
            <v>90</v>
          </cell>
          <cell r="F499" t="str">
            <v>n/a</v>
          </cell>
          <cell r="G499" t="str">
            <v>n/a</v>
          </cell>
          <cell r="H499" t="str">
            <v>n/a</v>
          </cell>
          <cell r="I499" t="str">
            <v>n/a</v>
          </cell>
          <cell r="J499" t="str">
            <v>n/a</v>
          </cell>
          <cell r="K499" t="str">
            <v>n/a</v>
          </cell>
        </row>
        <row r="500">
          <cell r="A500">
            <v>39170</v>
          </cell>
          <cell r="B500">
            <v>100</v>
          </cell>
          <cell r="C500">
            <v>90</v>
          </cell>
          <cell r="D500">
            <v>37</v>
          </cell>
          <cell r="E500">
            <v>90</v>
          </cell>
          <cell r="F500" t="str">
            <v>n/a</v>
          </cell>
          <cell r="G500" t="str">
            <v>n/a</v>
          </cell>
          <cell r="H500" t="str">
            <v>n/a</v>
          </cell>
          <cell r="I500" t="str">
            <v>n/a</v>
          </cell>
          <cell r="J500" t="str">
            <v>n/a</v>
          </cell>
          <cell r="K500" t="str">
            <v>n/a</v>
          </cell>
        </row>
        <row r="501">
          <cell r="A501">
            <v>39171</v>
          </cell>
          <cell r="B501">
            <v>100</v>
          </cell>
          <cell r="C501">
            <v>90</v>
          </cell>
          <cell r="D501">
            <v>37</v>
          </cell>
          <cell r="E501">
            <v>90</v>
          </cell>
          <cell r="F501" t="str">
            <v>n/a</v>
          </cell>
          <cell r="G501" t="str">
            <v>n/a</v>
          </cell>
          <cell r="H501" t="str">
            <v>n/a</v>
          </cell>
          <cell r="I501" t="str">
            <v>n/a</v>
          </cell>
          <cell r="J501" t="str">
            <v>n/a</v>
          </cell>
          <cell r="K501" t="str">
            <v>n/a</v>
          </cell>
        </row>
        <row r="502">
          <cell r="A502">
            <v>39172</v>
          </cell>
          <cell r="B502">
            <v>100</v>
          </cell>
          <cell r="C502">
            <v>90</v>
          </cell>
          <cell r="D502">
            <v>37</v>
          </cell>
          <cell r="E502">
            <v>90</v>
          </cell>
          <cell r="F502" t="str">
            <v>n/a</v>
          </cell>
          <cell r="G502" t="str">
            <v>n/a</v>
          </cell>
          <cell r="H502" t="str">
            <v>n/a</v>
          </cell>
          <cell r="I502" t="str">
            <v>n/a</v>
          </cell>
          <cell r="J502" t="str">
            <v>n/a</v>
          </cell>
          <cell r="K502" t="str">
            <v>n/a</v>
          </cell>
        </row>
        <row r="503">
          <cell r="A503">
            <v>39173</v>
          </cell>
          <cell r="B503">
            <v>100</v>
          </cell>
          <cell r="C503">
            <v>90</v>
          </cell>
          <cell r="D503">
            <v>37</v>
          </cell>
          <cell r="E503">
            <v>90</v>
          </cell>
          <cell r="F503" t="str">
            <v>n/a</v>
          </cell>
          <cell r="G503" t="str">
            <v>n/a</v>
          </cell>
          <cell r="H503" t="str">
            <v>n/a</v>
          </cell>
          <cell r="I503" t="str">
            <v>n/a</v>
          </cell>
          <cell r="J503" t="str">
            <v>n/a</v>
          </cell>
          <cell r="K503" t="str">
            <v>n/a</v>
          </cell>
        </row>
        <row r="504">
          <cell r="A504">
            <v>39174</v>
          </cell>
          <cell r="B504">
            <v>100</v>
          </cell>
          <cell r="C504">
            <v>90</v>
          </cell>
          <cell r="D504">
            <v>37</v>
          </cell>
          <cell r="E504">
            <v>90</v>
          </cell>
          <cell r="F504" t="str">
            <v>n/a</v>
          </cell>
          <cell r="G504" t="str">
            <v>n/a</v>
          </cell>
          <cell r="H504" t="str">
            <v>n/a</v>
          </cell>
          <cell r="I504" t="str">
            <v>n/a</v>
          </cell>
          <cell r="J504" t="str">
            <v>n/a</v>
          </cell>
          <cell r="K504" t="str">
            <v>n/a</v>
          </cell>
        </row>
        <row r="505">
          <cell r="A505">
            <v>39175</v>
          </cell>
          <cell r="B505">
            <v>100</v>
          </cell>
          <cell r="C505">
            <v>90</v>
          </cell>
          <cell r="D505">
            <v>37</v>
          </cell>
          <cell r="E505">
            <v>90</v>
          </cell>
          <cell r="F505" t="str">
            <v>n/a</v>
          </cell>
          <cell r="G505" t="str">
            <v>n/a</v>
          </cell>
          <cell r="H505" t="str">
            <v>n/a</v>
          </cell>
          <cell r="I505" t="str">
            <v>n/a</v>
          </cell>
          <cell r="J505" t="str">
            <v>n/a</v>
          </cell>
          <cell r="K505" t="str">
            <v>n/a</v>
          </cell>
        </row>
        <row r="506">
          <cell r="A506">
            <v>39176</v>
          </cell>
          <cell r="B506">
            <v>100</v>
          </cell>
          <cell r="C506">
            <v>90</v>
          </cell>
          <cell r="D506">
            <v>37</v>
          </cell>
          <cell r="E506">
            <v>90</v>
          </cell>
          <cell r="F506" t="str">
            <v>n/a</v>
          </cell>
          <cell r="G506" t="str">
            <v>n/a</v>
          </cell>
          <cell r="H506" t="str">
            <v>n/a</v>
          </cell>
          <cell r="I506" t="str">
            <v>n/a</v>
          </cell>
          <cell r="J506" t="str">
            <v>n/a</v>
          </cell>
          <cell r="K506" t="str">
            <v>n/a</v>
          </cell>
        </row>
        <row r="507">
          <cell r="A507">
            <v>39177</v>
          </cell>
          <cell r="B507">
            <v>100</v>
          </cell>
          <cell r="C507">
            <v>90</v>
          </cell>
          <cell r="D507">
            <v>37</v>
          </cell>
          <cell r="E507">
            <v>90</v>
          </cell>
          <cell r="F507" t="str">
            <v>n/a</v>
          </cell>
          <cell r="G507" t="str">
            <v>n/a</v>
          </cell>
          <cell r="H507" t="str">
            <v>n/a</v>
          </cell>
          <cell r="I507" t="str">
            <v>n/a</v>
          </cell>
          <cell r="J507" t="str">
            <v>n/a</v>
          </cell>
          <cell r="K507" t="str">
            <v>n/a</v>
          </cell>
        </row>
        <row r="508">
          <cell r="A508">
            <v>39178</v>
          </cell>
          <cell r="B508">
            <v>100</v>
          </cell>
          <cell r="C508">
            <v>90</v>
          </cell>
          <cell r="D508">
            <v>37</v>
          </cell>
          <cell r="E508">
            <v>90</v>
          </cell>
          <cell r="F508" t="str">
            <v>n/a</v>
          </cell>
          <cell r="G508" t="str">
            <v>n/a</v>
          </cell>
          <cell r="H508" t="str">
            <v>n/a</v>
          </cell>
          <cell r="I508" t="str">
            <v>n/a</v>
          </cell>
          <cell r="J508" t="str">
            <v>n/a</v>
          </cell>
          <cell r="K508" t="str">
            <v>n/a</v>
          </cell>
        </row>
        <row r="509">
          <cell r="A509">
            <v>39179</v>
          </cell>
          <cell r="B509">
            <v>100</v>
          </cell>
          <cell r="C509">
            <v>90</v>
          </cell>
          <cell r="D509">
            <v>37</v>
          </cell>
          <cell r="E509">
            <v>90</v>
          </cell>
          <cell r="F509" t="str">
            <v>n/a</v>
          </cell>
          <cell r="G509" t="str">
            <v>n/a</v>
          </cell>
          <cell r="H509" t="str">
            <v>n/a</v>
          </cell>
          <cell r="I509" t="str">
            <v>n/a</v>
          </cell>
          <cell r="J509" t="str">
            <v>n/a</v>
          </cell>
          <cell r="K509" t="str">
            <v>n/a</v>
          </cell>
        </row>
        <row r="510">
          <cell r="A510">
            <v>39180</v>
          </cell>
          <cell r="B510">
            <v>100</v>
          </cell>
          <cell r="C510">
            <v>90</v>
          </cell>
          <cell r="D510">
            <v>37</v>
          </cell>
          <cell r="E510">
            <v>90</v>
          </cell>
          <cell r="F510" t="str">
            <v>n/a</v>
          </cell>
          <cell r="G510" t="str">
            <v>n/a</v>
          </cell>
          <cell r="H510" t="str">
            <v>n/a</v>
          </cell>
          <cell r="I510" t="str">
            <v>n/a</v>
          </cell>
          <cell r="J510" t="str">
            <v>n/a</v>
          </cell>
          <cell r="K510" t="str">
            <v>n/a</v>
          </cell>
        </row>
        <row r="511">
          <cell r="A511">
            <v>39181</v>
          </cell>
          <cell r="B511">
            <v>100</v>
          </cell>
          <cell r="C511">
            <v>90</v>
          </cell>
          <cell r="D511">
            <v>37</v>
          </cell>
          <cell r="E511">
            <v>90</v>
          </cell>
          <cell r="F511" t="str">
            <v>n/a</v>
          </cell>
          <cell r="G511" t="str">
            <v>n/a</v>
          </cell>
          <cell r="H511" t="str">
            <v>n/a</v>
          </cell>
          <cell r="I511" t="str">
            <v>n/a</v>
          </cell>
          <cell r="J511" t="str">
            <v>n/a</v>
          </cell>
          <cell r="K511" t="str">
            <v>n/a</v>
          </cell>
        </row>
        <row r="512">
          <cell r="A512">
            <v>39182</v>
          </cell>
          <cell r="B512">
            <v>100</v>
          </cell>
          <cell r="C512">
            <v>90</v>
          </cell>
          <cell r="D512">
            <v>37</v>
          </cell>
          <cell r="E512">
            <v>90</v>
          </cell>
          <cell r="F512" t="str">
            <v>n/a</v>
          </cell>
          <cell r="G512" t="str">
            <v>n/a</v>
          </cell>
          <cell r="H512" t="str">
            <v>n/a</v>
          </cell>
          <cell r="I512" t="str">
            <v>n/a</v>
          </cell>
          <cell r="J512" t="str">
            <v>n/a</v>
          </cell>
          <cell r="K512" t="str">
            <v>n/a</v>
          </cell>
        </row>
        <row r="513">
          <cell r="A513">
            <v>39183</v>
          </cell>
          <cell r="B513">
            <v>100</v>
          </cell>
          <cell r="C513">
            <v>90</v>
          </cell>
          <cell r="D513">
            <v>37</v>
          </cell>
          <cell r="E513">
            <v>90</v>
          </cell>
          <cell r="F513" t="str">
            <v>n/a</v>
          </cell>
          <cell r="G513" t="str">
            <v>n/a</v>
          </cell>
          <cell r="H513" t="str">
            <v>n/a</v>
          </cell>
          <cell r="I513" t="str">
            <v>n/a</v>
          </cell>
          <cell r="J513" t="str">
            <v>n/a</v>
          </cell>
          <cell r="K513" t="str">
            <v>n/a</v>
          </cell>
        </row>
        <row r="514">
          <cell r="A514">
            <v>39184</v>
          </cell>
          <cell r="B514">
            <v>100</v>
          </cell>
          <cell r="C514">
            <v>90</v>
          </cell>
          <cell r="D514">
            <v>37</v>
          </cell>
          <cell r="E514">
            <v>90</v>
          </cell>
          <cell r="F514" t="str">
            <v>n/a</v>
          </cell>
          <cell r="G514" t="str">
            <v>n/a</v>
          </cell>
          <cell r="H514" t="str">
            <v>n/a</v>
          </cell>
          <cell r="I514" t="str">
            <v>n/a</v>
          </cell>
          <cell r="J514" t="str">
            <v>n/a</v>
          </cell>
          <cell r="K514" t="str">
            <v>n/a</v>
          </cell>
        </row>
        <row r="515">
          <cell r="A515">
            <v>39185</v>
          </cell>
          <cell r="B515">
            <v>100</v>
          </cell>
          <cell r="C515">
            <v>90</v>
          </cell>
          <cell r="D515">
            <v>37</v>
          </cell>
          <cell r="E515">
            <v>90</v>
          </cell>
          <cell r="F515" t="str">
            <v>n/a</v>
          </cell>
          <cell r="G515" t="str">
            <v>n/a</v>
          </cell>
          <cell r="H515" t="str">
            <v>n/a</v>
          </cell>
          <cell r="I515" t="str">
            <v>n/a</v>
          </cell>
          <cell r="J515" t="str">
            <v>n/a</v>
          </cell>
          <cell r="K515" t="str">
            <v>n/a</v>
          </cell>
        </row>
        <row r="516">
          <cell r="A516">
            <v>39186</v>
          </cell>
          <cell r="B516">
            <v>100</v>
          </cell>
          <cell r="C516">
            <v>90</v>
          </cell>
          <cell r="D516">
            <v>37</v>
          </cell>
          <cell r="E516">
            <v>90</v>
          </cell>
          <cell r="F516" t="str">
            <v>n/a</v>
          </cell>
          <cell r="G516" t="str">
            <v>n/a</v>
          </cell>
          <cell r="H516" t="str">
            <v>n/a</v>
          </cell>
          <cell r="I516" t="str">
            <v>n/a</v>
          </cell>
          <cell r="J516" t="str">
            <v>n/a</v>
          </cell>
          <cell r="K516" t="str">
            <v>n/a</v>
          </cell>
        </row>
        <row r="517">
          <cell r="A517">
            <v>39187</v>
          </cell>
          <cell r="B517">
            <v>100</v>
          </cell>
          <cell r="C517">
            <v>90</v>
          </cell>
          <cell r="D517">
            <v>37</v>
          </cell>
          <cell r="E517">
            <v>90</v>
          </cell>
          <cell r="F517" t="str">
            <v>n/a</v>
          </cell>
          <cell r="G517" t="str">
            <v>n/a</v>
          </cell>
          <cell r="H517" t="str">
            <v>n/a</v>
          </cell>
          <cell r="I517" t="str">
            <v>n/a</v>
          </cell>
          <cell r="J517" t="str">
            <v>n/a</v>
          </cell>
          <cell r="K517" t="str">
            <v>n/a</v>
          </cell>
        </row>
        <row r="518">
          <cell r="A518">
            <v>39188</v>
          </cell>
          <cell r="B518">
            <v>100</v>
          </cell>
          <cell r="C518">
            <v>90</v>
          </cell>
          <cell r="D518">
            <v>37</v>
          </cell>
          <cell r="E518">
            <v>90</v>
          </cell>
          <cell r="F518" t="str">
            <v>n/a</v>
          </cell>
          <cell r="G518" t="str">
            <v>n/a</v>
          </cell>
          <cell r="H518" t="str">
            <v>n/a</v>
          </cell>
          <cell r="I518" t="str">
            <v>n/a</v>
          </cell>
          <cell r="J518" t="str">
            <v>n/a</v>
          </cell>
          <cell r="K518" t="str">
            <v>n/a</v>
          </cell>
        </row>
        <row r="519">
          <cell r="A519">
            <v>39189</v>
          </cell>
          <cell r="B519">
            <v>100</v>
          </cell>
          <cell r="C519">
            <v>90</v>
          </cell>
          <cell r="D519">
            <v>37</v>
          </cell>
          <cell r="E519">
            <v>90</v>
          </cell>
          <cell r="F519" t="str">
            <v>n/a</v>
          </cell>
          <cell r="G519" t="str">
            <v>n/a</v>
          </cell>
          <cell r="H519" t="str">
            <v>n/a</v>
          </cell>
          <cell r="I519" t="str">
            <v>n/a</v>
          </cell>
          <cell r="J519" t="str">
            <v>n/a</v>
          </cell>
          <cell r="K519" t="str">
            <v>n/a</v>
          </cell>
        </row>
        <row r="520">
          <cell r="A520">
            <v>39190</v>
          </cell>
          <cell r="B520">
            <v>100</v>
          </cell>
          <cell r="C520">
            <v>90</v>
          </cell>
          <cell r="D520">
            <v>37</v>
          </cell>
          <cell r="E520">
            <v>90</v>
          </cell>
          <cell r="F520" t="str">
            <v>n/a</v>
          </cell>
          <cell r="G520" t="str">
            <v>n/a</v>
          </cell>
          <cell r="H520" t="str">
            <v>n/a</v>
          </cell>
          <cell r="I520" t="str">
            <v>n/a</v>
          </cell>
          <cell r="J520" t="str">
            <v>n/a</v>
          </cell>
          <cell r="K520" t="str">
            <v>n/a</v>
          </cell>
        </row>
        <row r="521">
          <cell r="A521">
            <v>39191</v>
          </cell>
          <cell r="B521">
            <v>100</v>
          </cell>
          <cell r="C521">
            <v>90</v>
          </cell>
          <cell r="D521">
            <v>37</v>
          </cell>
          <cell r="E521">
            <v>90</v>
          </cell>
          <cell r="F521" t="str">
            <v>n/a</v>
          </cell>
          <cell r="G521" t="str">
            <v>n/a</v>
          </cell>
          <cell r="H521" t="str">
            <v>n/a</v>
          </cell>
          <cell r="I521" t="str">
            <v>n/a</v>
          </cell>
          <cell r="J521" t="str">
            <v>n/a</v>
          </cell>
          <cell r="K521" t="str">
            <v>n/a</v>
          </cell>
        </row>
        <row r="522">
          <cell r="A522">
            <v>39192</v>
          </cell>
          <cell r="B522">
            <v>100</v>
          </cell>
          <cell r="C522">
            <v>90</v>
          </cell>
          <cell r="D522">
            <v>37</v>
          </cell>
          <cell r="E522">
            <v>90</v>
          </cell>
          <cell r="F522" t="str">
            <v>n/a</v>
          </cell>
          <cell r="G522" t="str">
            <v>n/a</v>
          </cell>
          <cell r="H522" t="str">
            <v>n/a</v>
          </cell>
          <cell r="I522" t="str">
            <v>n/a</v>
          </cell>
          <cell r="J522" t="str">
            <v>n/a</v>
          </cell>
          <cell r="K522" t="str">
            <v>n/a</v>
          </cell>
        </row>
        <row r="523">
          <cell r="A523">
            <v>39193</v>
          </cell>
          <cell r="B523">
            <v>100</v>
          </cell>
          <cell r="C523">
            <v>90</v>
          </cell>
          <cell r="D523">
            <v>37</v>
          </cell>
          <cell r="E523">
            <v>90</v>
          </cell>
          <cell r="F523" t="str">
            <v>n/a</v>
          </cell>
          <cell r="G523" t="str">
            <v>n/a</v>
          </cell>
          <cell r="H523" t="str">
            <v>n/a</v>
          </cell>
          <cell r="I523" t="str">
            <v>n/a</v>
          </cell>
          <cell r="J523" t="str">
            <v>n/a</v>
          </cell>
          <cell r="K523" t="str">
            <v>n/a</v>
          </cell>
        </row>
        <row r="524">
          <cell r="A524">
            <v>39194</v>
          </cell>
          <cell r="B524">
            <v>100</v>
          </cell>
          <cell r="C524">
            <v>90</v>
          </cell>
          <cell r="D524">
            <v>37</v>
          </cell>
          <cell r="E524">
            <v>90</v>
          </cell>
          <cell r="F524" t="str">
            <v>n/a</v>
          </cell>
          <cell r="G524" t="str">
            <v>n/a</v>
          </cell>
          <cell r="H524" t="str">
            <v>n/a</v>
          </cell>
          <cell r="I524" t="str">
            <v>n/a</v>
          </cell>
          <cell r="J524" t="str">
            <v>n/a</v>
          </cell>
          <cell r="K524" t="str">
            <v>n/a</v>
          </cell>
        </row>
        <row r="525">
          <cell r="A525">
            <v>39195</v>
          </cell>
          <cell r="B525">
            <v>100</v>
          </cell>
          <cell r="C525">
            <v>90</v>
          </cell>
          <cell r="D525">
            <v>37</v>
          </cell>
          <cell r="E525">
            <v>90</v>
          </cell>
          <cell r="F525" t="str">
            <v>n/a</v>
          </cell>
          <cell r="G525" t="str">
            <v>n/a</v>
          </cell>
          <cell r="H525" t="str">
            <v>n/a</v>
          </cell>
          <cell r="I525" t="str">
            <v>n/a</v>
          </cell>
          <cell r="J525" t="str">
            <v>n/a</v>
          </cell>
          <cell r="K525" t="str">
            <v>n/a</v>
          </cell>
        </row>
        <row r="526">
          <cell r="A526">
            <v>39196</v>
          </cell>
          <cell r="B526">
            <v>100</v>
          </cell>
          <cell r="C526">
            <v>90</v>
          </cell>
          <cell r="D526">
            <v>37</v>
          </cell>
          <cell r="E526">
            <v>90</v>
          </cell>
          <cell r="F526" t="str">
            <v>n/a</v>
          </cell>
          <cell r="G526" t="str">
            <v>n/a</v>
          </cell>
          <cell r="H526" t="str">
            <v>n/a</v>
          </cell>
          <cell r="I526" t="str">
            <v>n/a</v>
          </cell>
          <cell r="J526" t="str">
            <v>n/a</v>
          </cell>
          <cell r="K526" t="str">
            <v>n/a</v>
          </cell>
        </row>
        <row r="527">
          <cell r="A527">
            <v>39197</v>
          </cell>
          <cell r="B527">
            <v>100</v>
          </cell>
          <cell r="C527">
            <v>90</v>
          </cell>
          <cell r="D527">
            <v>37</v>
          </cell>
          <cell r="E527">
            <v>90</v>
          </cell>
          <cell r="F527" t="str">
            <v>n/a</v>
          </cell>
          <cell r="G527" t="str">
            <v>n/a</v>
          </cell>
          <cell r="H527" t="str">
            <v>n/a</v>
          </cell>
          <cell r="I527" t="str">
            <v>n/a</v>
          </cell>
          <cell r="J527" t="str">
            <v>n/a</v>
          </cell>
          <cell r="K527" t="str">
            <v>n/a</v>
          </cell>
        </row>
        <row r="528">
          <cell r="A528">
            <v>39198</v>
          </cell>
          <cell r="B528">
            <v>100</v>
          </cell>
          <cell r="C528">
            <v>90</v>
          </cell>
          <cell r="D528">
            <v>37</v>
          </cell>
          <cell r="E528">
            <v>90</v>
          </cell>
          <cell r="F528" t="str">
            <v>n/a</v>
          </cell>
          <cell r="G528" t="str">
            <v>n/a</v>
          </cell>
          <cell r="H528" t="str">
            <v>n/a</v>
          </cell>
          <cell r="I528" t="str">
            <v>n/a</v>
          </cell>
          <cell r="J528" t="str">
            <v>n/a</v>
          </cell>
          <cell r="K528" t="str">
            <v>n/a</v>
          </cell>
        </row>
        <row r="529">
          <cell r="A529">
            <v>39199</v>
          </cell>
          <cell r="B529">
            <v>100</v>
          </cell>
          <cell r="C529">
            <v>90</v>
          </cell>
          <cell r="D529">
            <v>37</v>
          </cell>
          <cell r="E529">
            <v>90</v>
          </cell>
          <cell r="F529" t="str">
            <v>n/a</v>
          </cell>
          <cell r="G529" t="str">
            <v>n/a</v>
          </cell>
          <cell r="H529" t="str">
            <v>n/a</v>
          </cell>
          <cell r="I529" t="str">
            <v>n/a</v>
          </cell>
          <cell r="J529" t="str">
            <v>n/a</v>
          </cell>
          <cell r="K529" t="str">
            <v>n/a</v>
          </cell>
        </row>
        <row r="530">
          <cell r="A530">
            <v>39200</v>
          </cell>
          <cell r="B530">
            <v>100</v>
          </cell>
          <cell r="C530">
            <v>90</v>
          </cell>
          <cell r="D530">
            <v>37</v>
          </cell>
          <cell r="E530">
            <v>90</v>
          </cell>
          <cell r="F530" t="str">
            <v>n/a</v>
          </cell>
          <cell r="G530" t="str">
            <v>n/a</v>
          </cell>
          <cell r="H530" t="str">
            <v>n/a</v>
          </cell>
          <cell r="I530" t="str">
            <v>n/a</v>
          </cell>
          <cell r="J530" t="str">
            <v>n/a</v>
          </cell>
          <cell r="K530" t="str">
            <v>n/a</v>
          </cell>
        </row>
        <row r="531">
          <cell r="A531">
            <v>39201</v>
          </cell>
          <cell r="B531">
            <v>100</v>
          </cell>
          <cell r="C531">
            <v>90</v>
          </cell>
          <cell r="D531">
            <v>37</v>
          </cell>
          <cell r="E531">
            <v>90</v>
          </cell>
          <cell r="F531" t="str">
            <v>n/a</v>
          </cell>
          <cell r="G531" t="str">
            <v>n/a</v>
          </cell>
          <cell r="H531" t="str">
            <v>n/a</v>
          </cell>
          <cell r="I531" t="str">
            <v>n/a</v>
          </cell>
          <cell r="J531" t="str">
            <v>n/a</v>
          </cell>
          <cell r="K531" t="str">
            <v>n/a</v>
          </cell>
        </row>
        <row r="532">
          <cell r="A532">
            <v>39202</v>
          </cell>
          <cell r="B532">
            <v>100</v>
          </cell>
          <cell r="C532">
            <v>90</v>
          </cell>
          <cell r="D532">
            <v>37</v>
          </cell>
          <cell r="E532">
            <v>90</v>
          </cell>
          <cell r="F532" t="str">
            <v>n/a</v>
          </cell>
          <cell r="G532" t="str">
            <v>n/a</v>
          </cell>
          <cell r="H532" t="str">
            <v>n/a</v>
          </cell>
          <cell r="I532" t="str">
            <v>n/a</v>
          </cell>
          <cell r="J532" t="str">
            <v>n/a</v>
          </cell>
          <cell r="K532" t="str">
            <v>n/a</v>
          </cell>
        </row>
        <row r="533">
          <cell r="A533">
            <v>39203</v>
          </cell>
          <cell r="B533">
            <v>100</v>
          </cell>
          <cell r="C533">
            <v>90</v>
          </cell>
          <cell r="D533">
            <v>37</v>
          </cell>
          <cell r="E533">
            <v>90</v>
          </cell>
          <cell r="F533" t="str">
            <v>n/a</v>
          </cell>
          <cell r="G533" t="str">
            <v>n/a</v>
          </cell>
          <cell r="H533" t="str">
            <v>n/a</v>
          </cell>
          <cell r="I533" t="str">
            <v>n/a</v>
          </cell>
          <cell r="J533" t="str">
            <v>n/a</v>
          </cell>
          <cell r="K533" t="str">
            <v>n/a</v>
          </cell>
        </row>
        <row r="534">
          <cell r="A534">
            <v>39204</v>
          </cell>
          <cell r="B534">
            <v>100</v>
          </cell>
          <cell r="C534">
            <v>90</v>
          </cell>
          <cell r="D534">
            <v>37</v>
          </cell>
          <cell r="E534">
            <v>90</v>
          </cell>
          <cell r="F534" t="str">
            <v>n/a</v>
          </cell>
          <cell r="G534" t="str">
            <v>n/a</v>
          </cell>
          <cell r="H534" t="str">
            <v>n/a</v>
          </cell>
          <cell r="I534" t="str">
            <v>n/a</v>
          </cell>
          <cell r="J534" t="str">
            <v>n/a</v>
          </cell>
          <cell r="K534" t="str">
            <v>n/a</v>
          </cell>
        </row>
        <row r="535">
          <cell r="A535">
            <v>39205</v>
          </cell>
          <cell r="B535">
            <v>100</v>
          </cell>
          <cell r="C535">
            <v>90</v>
          </cell>
          <cell r="D535">
            <v>37</v>
          </cell>
          <cell r="E535">
            <v>90</v>
          </cell>
          <cell r="F535" t="str">
            <v>n/a</v>
          </cell>
          <cell r="G535" t="str">
            <v>n/a</v>
          </cell>
          <cell r="H535" t="str">
            <v>n/a</v>
          </cell>
          <cell r="I535" t="str">
            <v>n/a</v>
          </cell>
          <cell r="J535" t="str">
            <v>n/a</v>
          </cell>
          <cell r="K535" t="str">
            <v>n/a</v>
          </cell>
        </row>
        <row r="536">
          <cell r="A536">
            <v>39206</v>
          </cell>
          <cell r="B536">
            <v>100</v>
          </cell>
          <cell r="C536">
            <v>90</v>
          </cell>
          <cell r="D536">
            <v>37</v>
          </cell>
          <cell r="E536">
            <v>90</v>
          </cell>
          <cell r="F536" t="str">
            <v>n/a</v>
          </cell>
          <cell r="G536" t="str">
            <v>n/a</v>
          </cell>
          <cell r="H536" t="str">
            <v>n/a</v>
          </cell>
          <cell r="I536" t="str">
            <v>n/a</v>
          </cell>
          <cell r="J536" t="str">
            <v>n/a</v>
          </cell>
          <cell r="K536" t="str">
            <v>n/a</v>
          </cell>
        </row>
        <row r="537">
          <cell r="A537">
            <v>39207</v>
          </cell>
          <cell r="B537">
            <v>100</v>
          </cell>
          <cell r="C537">
            <v>90</v>
          </cell>
          <cell r="D537">
            <v>37</v>
          </cell>
          <cell r="E537">
            <v>90</v>
          </cell>
          <cell r="F537" t="str">
            <v>n/a</v>
          </cell>
          <cell r="G537" t="str">
            <v>n/a</v>
          </cell>
          <cell r="H537" t="str">
            <v>n/a</v>
          </cell>
          <cell r="I537" t="str">
            <v>n/a</v>
          </cell>
          <cell r="J537" t="str">
            <v>n/a</v>
          </cell>
          <cell r="K537" t="str">
            <v>n/a</v>
          </cell>
        </row>
        <row r="538">
          <cell r="A538">
            <v>39208</v>
          </cell>
          <cell r="B538">
            <v>100</v>
          </cell>
          <cell r="C538">
            <v>90</v>
          </cell>
          <cell r="D538">
            <v>37</v>
          </cell>
          <cell r="E538">
            <v>90</v>
          </cell>
          <cell r="F538" t="str">
            <v>n/a</v>
          </cell>
          <cell r="G538" t="str">
            <v>n/a</v>
          </cell>
          <cell r="H538" t="str">
            <v>n/a</v>
          </cell>
          <cell r="I538" t="str">
            <v>n/a</v>
          </cell>
          <cell r="J538" t="str">
            <v>n/a</v>
          </cell>
          <cell r="K538" t="str">
            <v>n/a</v>
          </cell>
        </row>
        <row r="539">
          <cell r="A539">
            <v>39209</v>
          </cell>
          <cell r="B539">
            <v>100</v>
          </cell>
          <cell r="C539">
            <v>90</v>
          </cell>
          <cell r="D539">
            <v>37</v>
          </cell>
          <cell r="E539">
            <v>90</v>
          </cell>
          <cell r="F539" t="str">
            <v>n/a</v>
          </cell>
          <cell r="G539" t="str">
            <v>n/a</v>
          </cell>
          <cell r="H539" t="str">
            <v>n/a</v>
          </cell>
          <cell r="I539" t="str">
            <v>n/a</v>
          </cell>
          <cell r="J539" t="str">
            <v>n/a</v>
          </cell>
          <cell r="K539" t="str">
            <v>n/a</v>
          </cell>
        </row>
        <row r="540">
          <cell r="A540">
            <v>39210</v>
          </cell>
          <cell r="B540">
            <v>100</v>
          </cell>
          <cell r="C540">
            <v>90</v>
          </cell>
          <cell r="D540">
            <v>37</v>
          </cell>
          <cell r="E540">
            <v>90</v>
          </cell>
          <cell r="F540" t="str">
            <v>n/a</v>
          </cell>
          <cell r="G540" t="str">
            <v>n/a</v>
          </cell>
          <cell r="H540" t="str">
            <v>n/a</v>
          </cell>
          <cell r="I540" t="str">
            <v>n/a</v>
          </cell>
          <cell r="J540" t="str">
            <v>n/a</v>
          </cell>
          <cell r="K540" t="str">
            <v>n/a</v>
          </cell>
        </row>
        <row r="541">
          <cell r="A541">
            <v>39211</v>
          </cell>
          <cell r="B541">
            <v>100</v>
          </cell>
          <cell r="C541">
            <v>90</v>
          </cell>
          <cell r="D541">
            <v>37</v>
          </cell>
          <cell r="E541">
            <v>90</v>
          </cell>
          <cell r="F541" t="str">
            <v>n/a</v>
          </cell>
          <cell r="G541" t="str">
            <v>n/a</v>
          </cell>
          <cell r="H541" t="str">
            <v>n/a</v>
          </cell>
          <cell r="I541" t="str">
            <v>n/a</v>
          </cell>
          <cell r="J541" t="str">
            <v>n/a</v>
          </cell>
          <cell r="K541" t="str">
            <v>n/a</v>
          </cell>
        </row>
        <row r="542">
          <cell r="A542">
            <v>39212</v>
          </cell>
          <cell r="B542">
            <v>100</v>
          </cell>
          <cell r="C542">
            <v>90</v>
          </cell>
          <cell r="D542">
            <v>37</v>
          </cell>
          <cell r="E542">
            <v>90</v>
          </cell>
          <cell r="F542" t="str">
            <v>n/a</v>
          </cell>
          <cell r="G542" t="str">
            <v>n/a</v>
          </cell>
          <cell r="H542" t="str">
            <v>n/a</v>
          </cell>
          <cell r="I542" t="str">
            <v>n/a</v>
          </cell>
          <cell r="J542" t="str">
            <v>n/a</v>
          </cell>
          <cell r="K542" t="str">
            <v>n/a</v>
          </cell>
        </row>
        <row r="543">
          <cell r="A543">
            <v>39213</v>
          </cell>
          <cell r="B543">
            <v>100</v>
          </cell>
          <cell r="C543">
            <v>90</v>
          </cell>
          <cell r="D543">
            <v>37</v>
          </cell>
          <cell r="E543">
            <v>90</v>
          </cell>
          <cell r="F543" t="str">
            <v>n/a</v>
          </cell>
          <cell r="G543" t="str">
            <v>n/a</v>
          </cell>
          <cell r="H543" t="str">
            <v>n/a</v>
          </cell>
          <cell r="I543" t="str">
            <v>n/a</v>
          </cell>
          <cell r="J543" t="str">
            <v>n/a</v>
          </cell>
          <cell r="K543" t="str">
            <v>n/a</v>
          </cell>
        </row>
        <row r="544">
          <cell r="A544">
            <v>39214</v>
          </cell>
          <cell r="B544">
            <v>100</v>
          </cell>
          <cell r="C544">
            <v>90</v>
          </cell>
          <cell r="D544">
            <v>37</v>
          </cell>
          <cell r="E544">
            <v>90</v>
          </cell>
          <cell r="F544" t="str">
            <v>n/a</v>
          </cell>
          <cell r="G544" t="str">
            <v>n/a</v>
          </cell>
          <cell r="H544" t="str">
            <v>n/a</v>
          </cell>
          <cell r="I544" t="str">
            <v>n/a</v>
          </cell>
          <cell r="J544" t="str">
            <v>n/a</v>
          </cell>
          <cell r="K544" t="str">
            <v>n/a</v>
          </cell>
        </row>
        <row r="545">
          <cell r="A545">
            <v>39215</v>
          </cell>
          <cell r="B545">
            <v>100</v>
          </cell>
          <cell r="C545">
            <v>90</v>
          </cell>
          <cell r="D545">
            <v>37</v>
          </cell>
          <cell r="E545">
            <v>90</v>
          </cell>
          <cell r="F545" t="str">
            <v>n/a</v>
          </cell>
          <cell r="G545" t="str">
            <v>n/a</v>
          </cell>
          <cell r="H545" t="str">
            <v>n/a</v>
          </cell>
          <cell r="I545" t="str">
            <v>n/a</v>
          </cell>
          <cell r="J545" t="str">
            <v>n/a</v>
          </cell>
          <cell r="K545" t="str">
            <v>n/a</v>
          </cell>
        </row>
        <row r="546">
          <cell r="A546">
            <v>39216</v>
          </cell>
          <cell r="B546">
            <v>100</v>
          </cell>
          <cell r="C546">
            <v>90</v>
          </cell>
          <cell r="D546">
            <v>37</v>
          </cell>
          <cell r="E546">
            <v>90</v>
          </cell>
          <cell r="F546" t="str">
            <v>n/a</v>
          </cell>
          <cell r="G546" t="str">
            <v>n/a</v>
          </cell>
          <cell r="H546" t="str">
            <v>n/a</v>
          </cell>
          <cell r="I546" t="str">
            <v>n/a</v>
          </cell>
          <cell r="J546" t="str">
            <v>n/a</v>
          </cell>
          <cell r="K546" t="str">
            <v>n/a</v>
          </cell>
        </row>
        <row r="547">
          <cell r="A547">
            <v>39217</v>
          </cell>
          <cell r="B547">
            <v>100</v>
          </cell>
          <cell r="C547">
            <v>90</v>
          </cell>
          <cell r="D547">
            <v>37</v>
          </cell>
          <cell r="E547">
            <v>90</v>
          </cell>
          <cell r="F547" t="str">
            <v>n/a</v>
          </cell>
          <cell r="G547" t="str">
            <v>n/a</v>
          </cell>
          <cell r="H547" t="str">
            <v>n/a</v>
          </cell>
          <cell r="I547" t="str">
            <v>n/a</v>
          </cell>
          <cell r="J547" t="str">
            <v>n/a</v>
          </cell>
          <cell r="K547" t="str">
            <v>n/a</v>
          </cell>
        </row>
        <row r="548">
          <cell r="A548">
            <v>39218</v>
          </cell>
          <cell r="B548">
            <v>100</v>
          </cell>
          <cell r="C548">
            <v>90</v>
          </cell>
          <cell r="D548">
            <v>37</v>
          </cell>
          <cell r="E548">
            <v>90</v>
          </cell>
          <cell r="F548" t="str">
            <v>n/a</v>
          </cell>
          <cell r="G548" t="str">
            <v>n/a</v>
          </cell>
          <cell r="H548" t="str">
            <v>n/a</v>
          </cell>
          <cell r="I548" t="str">
            <v>n/a</v>
          </cell>
          <cell r="J548" t="str">
            <v>n/a</v>
          </cell>
          <cell r="K548" t="str">
            <v>n/a</v>
          </cell>
        </row>
        <row r="549">
          <cell r="A549">
            <v>39219</v>
          </cell>
          <cell r="B549">
            <v>100</v>
          </cell>
          <cell r="C549">
            <v>90</v>
          </cell>
          <cell r="D549">
            <v>37</v>
          </cell>
          <cell r="E549">
            <v>90</v>
          </cell>
          <cell r="F549" t="str">
            <v>n/a</v>
          </cell>
          <cell r="G549" t="str">
            <v>n/a</v>
          </cell>
          <cell r="H549" t="str">
            <v>n/a</v>
          </cell>
          <cell r="I549" t="str">
            <v>n/a</v>
          </cell>
          <cell r="J549" t="str">
            <v>n/a</v>
          </cell>
          <cell r="K549" t="str">
            <v>n/a</v>
          </cell>
        </row>
        <row r="550">
          <cell r="A550">
            <v>39220</v>
          </cell>
          <cell r="B550">
            <v>100</v>
          </cell>
          <cell r="C550">
            <v>90</v>
          </cell>
          <cell r="D550">
            <v>37</v>
          </cell>
          <cell r="E550">
            <v>90</v>
          </cell>
          <cell r="F550" t="str">
            <v>n/a</v>
          </cell>
          <cell r="G550" t="str">
            <v>n/a</v>
          </cell>
          <cell r="H550" t="str">
            <v>n/a</v>
          </cell>
          <cell r="I550" t="str">
            <v>n/a</v>
          </cell>
          <cell r="J550" t="str">
            <v>n/a</v>
          </cell>
          <cell r="K550" t="str">
            <v>n/a</v>
          </cell>
        </row>
        <row r="551">
          <cell r="A551">
            <v>39221</v>
          </cell>
          <cell r="B551">
            <v>100</v>
          </cell>
          <cell r="C551">
            <v>90</v>
          </cell>
          <cell r="D551">
            <v>37</v>
          </cell>
          <cell r="E551">
            <v>90</v>
          </cell>
          <cell r="F551" t="str">
            <v>n/a</v>
          </cell>
          <cell r="G551" t="str">
            <v>n/a</v>
          </cell>
          <cell r="H551" t="str">
            <v>n/a</v>
          </cell>
          <cell r="I551" t="str">
            <v>n/a</v>
          </cell>
          <cell r="J551" t="str">
            <v>n/a</v>
          </cell>
          <cell r="K551" t="str">
            <v>n/a</v>
          </cell>
        </row>
        <row r="552">
          <cell r="A552">
            <v>39222</v>
          </cell>
          <cell r="B552">
            <v>100</v>
          </cell>
          <cell r="C552">
            <v>90</v>
          </cell>
          <cell r="D552">
            <v>37</v>
          </cell>
          <cell r="E552">
            <v>90</v>
          </cell>
          <cell r="F552" t="str">
            <v>n/a</v>
          </cell>
          <cell r="G552" t="str">
            <v>n/a</v>
          </cell>
          <cell r="H552" t="str">
            <v>n/a</v>
          </cell>
          <cell r="I552" t="str">
            <v>n/a</v>
          </cell>
          <cell r="J552" t="str">
            <v>n/a</v>
          </cell>
          <cell r="K552" t="str">
            <v>n/a</v>
          </cell>
        </row>
        <row r="553">
          <cell r="A553">
            <v>39223</v>
          </cell>
          <cell r="B553">
            <v>100</v>
          </cell>
          <cell r="C553">
            <v>90</v>
          </cell>
          <cell r="D553">
            <v>37</v>
          </cell>
          <cell r="E553">
            <v>90</v>
          </cell>
          <cell r="F553" t="str">
            <v>n/a</v>
          </cell>
          <cell r="G553" t="str">
            <v>n/a</v>
          </cell>
          <cell r="H553" t="str">
            <v>n/a</v>
          </cell>
          <cell r="I553" t="str">
            <v>n/a</v>
          </cell>
          <cell r="J553" t="str">
            <v>n/a</v>
          </cell>
          <cell r="K553" t="str">
            <v>n/a</v>
          </cell>
        </row>
        <row r="554">
          <cell r="A554">
            <v>39224</v>
          </cell>
          <cell r="B554">
            <v>100</v>
          </cell>
          <cell r="C554">
            <v>90</v>
          </cell>
          <cell r="D554">
            <v>37</v>
          </cell>
          <cell r="E554">
            <v>90</v>
          </cell>
          <cell r="F554" t="str">
            <v>n/a</v>
          </cell>
          <cell r="G554" t="str">
            <v>n/a</v>
          </cell>
          <cell r="H554" t="str">
            <v>n/a</v>
          </cell>
          <cell r="I554" t="str">
            <v>n/a</v>
          </cell>
          <cell r="J554" t="str">
            <v>n/a</v>
          </cell>
          <cell r="K554" t="str">
            <v>n/a</v>
          </cell>
        </row>
        <row r="555">
          <cell r="A555">
            <v>39225</v>
          </cell>
          <cell r="B555">
            <v>100</v>
          </cell>
          <cell r="C555">
            <v>90</v>
          </cell>
          <cell r="D555">
            <v>37</v>
          </cell>
          <cell r="E555">
            <v>90</v>
          </cell>
          <cell r="F555" t="str">
            <v>n/a</v>
          </cell>
          <cell r="G555" t="str">
            <v>n/a</v>
          </cell>
          <cell r="H555" t="str">
            <v>n/a</v>
          </cell>
          <cell r="I555" t="str">
            <v>n/a</v>
          </cell>
          <cell r="J555" t="str">
            <v>n/a</v>
          </cell>
          <cell r="K555" t="str">
            <v>n/a</v>
          </cell>
        </row>
        <row r="556">
          <cell r="A556">
            <v>39226</v>
          </cell>
          <cell r="B556">
            <v>100</v>
          </cell>
          <cell r="C556">
            <v>90</v>
          </cell>
          <cell r="D556">
            <v>37</v>
          </cell>
          <cell r="E556">
            <v>90</v>
          </cell>
          <cell r="F556" t="str">
            <v>n/a</v>
          </cell>
          <cell r="G556" t="str">
            <v>n/a</v>
          </cell>
          <cell r="H556" t="str">
            <v>n/a</v>
          </cell>
          <cell r="I556" t="str">
            <v>n/a</v>
          </cell>
          <cell r="J556" t="str">
            <v>n/a</v>
          </cell>
          <cell r="K556" t="str">
            <v>n/a</v>
          </cell>
        </row>
        <row r="557">
          <cell r="A557">
            <v>39227</v>
          </cell>
          <cell r="B557">
            <v>100</v>
          </cell>
          <cell r="C557">
            <v>90</v>
          </cell>
          <cell r="D557">
            <v>37</v>
          </cell>
          <cell r="E557">
            <v>90</v>
          </cell>
          <cell r="F557" t="str">
            <v>n/a</v>
          </cell>
          <cell r="G557" t="str">
            <v>n/a</v>
          </cell>
          <cell r="H557" t="str">
            <v>n/a</v>
          </cell>
          <cell r="I557" t="str">
            <v>n/a</v>
          </cell>
          <cell r="J557" t="str">
            <v>n/a</v>
          </cell>
          <cell r="K557" t="str">
            <v>n/a</v>
          </cell>
        </row>
        <row r="558">
          <cell r="A558">
            <v>39228</v>
          </cell>
          <cell r="B558">
            <v>100</v>
          </cell>
          <cell r="C558">
            <v>90</v>
          </cell>
          <cell r="D558">
            <v>37</v>
          </cell>
          <cell r="E558">
            <v>90</v>
          </cell>
          <cell r="F558" t="str">
            <v>n/a</v>
          </cell>
          <cell r="G558" t="str">
            <v>n/a</v>
          </cell>
          <cell r="H558" t="str">
            <v>n/a</v>
          </cell>
          <cell r="I558" t="str">
            <v>n/a</v>
          </cell>
          <cell r="J558" t="str">
            <v>n/a</v>
          </cell>
          <cell r="K558" t="str">
            <v>n/a</v>
          </cell>
        </row>
        <row r="559">
          <cell r="A559">
            <v>39229</v>
          </cell>
          <cell r="B559">
            <v>100</v>
          </cell>
          <cell r="C559">
            <v>90</v>
          </cell>
          <cell r="D559">
            <v>37</v>
          </cell>
          <cell r="E559">
            <v>90</v>
          </cell>
          <cell r="F559" t="str">
            <v>n/a</v>
          </cell>
          <cell r="G559" t="str">
            <v>n/a</v>
          </cell>
          <cell r="H559" t="str">
            <v>n/a</v>
          </cell>
          <cell r="I559" t="str">
            <v>n/a</v>
          </cell>
          <cell r="J559" t="str">
            <v>n/a</v>
          </cell>
          <cell r="K559" t="str">
            <v>n/a</v>
          </cell>
        </row>
        <row r="560">
          <cell r="A560">
            <v>39230</v>
          </cell>
          <cell r="B560">
            <v>100</v>
          </cell>
          <cell r="C560">
            <v>90</v>
          </cell>
          <cell r="D560">
            <v>37</v>
          </cell>
          <cell r="E560">
            <v>90</v>
          </cell>
          <cell r="F560" t="str">
            <v>n/a</v>
          </cell>
          <cell r="G560" t="str">
            <v>n/a</v>
          </cell>
          <cell r="H560" t="str">
            <v>n/a</v>
          </cell>
          <cell r="I560" t="str">
            <v>n/a</v>
          </cell>
          <cell r="J560" t="str">
            <v>n/a</v>
          </cell>
          <cell r="K560" t="str">
            <v>n/a</v>
          </cell>
        </row>
        <row r="561">
          <cell r="A561">
            <v>39231</v>
          </cell>
          <cell r="B561">
            <v>100</v>
          </cell>
          <cell r="C561">
            <v>90</v>
          </cell>
          <cell r="D561">
            <v>37</v>
          </cell>
          <cell r="E561">
            <v>90</v>
          </cell>
          <cell r="F561" t="str">
            <v>n/a</v>
          </cell>
          <cell r="G561" t="str">
            <v>n/a</v>
          </cell>
          <cell r="H561" t="str">
            <v>n/a</v>
          </cell>
          <cell r="I561" t="str">
            <v>n/a</v>
          </cell>
          <cell r="J561" t="str">
            <v>n/a</v>
          </cell>
          <cell r="K561" t="str">
            <v>n/a</v>
          </cell>
        </row>
        <row r="562">
          <cell r="A562">
            <v>39232</v>
          </cell>
          <cell r="B562">
            <v>100</v>
          </cell>
          <cell r="C562">
            <v>90</v>
          </cell>
          <cell r="D562">
            <v>37</v>
          </cell>
          <cell r="E562">
            <v>90</v>
          </cell>
          <cell r="F562" t="str">
            <v>n/a</v>
          </cell>
          <cell r="G562" t="str">
            <v>n/a</v>
          </cell>
          <cell r="H562" t="str">
            <v>n/a</v>
          </cell>
          <cell r="I562" t="str">
            <v>n/a</v>
          </cell>
          <cell r="J562" t="str">
            <v>n/a</v>
          </cell>
          <cell r="K562" t="str">
            <v>n/a</v>
          </cell>
        </row>
        <row r="563">
          <cell r="A563">
            <v>39233</v>
          </cell>
          <cell r="B563">
            <v>100</v>
          </cell>
          <cell r="C563">
            <v>90</v>
          </cell>
          <cell r="D563">
            <v>37</v>
          </cell>
          <cell r="E563">
            <v>90</v>
          </cell>
          <cell r="F563" t="str">
            <v>n/a</v>
          </cell>
          <cell r="G563" t="str">
            <v>n/a</v>
          </cell>
          <cell r="H563" t="str">
            <v>n/a</v>
          </cell>
          <cell r="I563" t="str">
            <v>n/a</v>
          </cell>
          <cell r="J563" t="str">
            <v>n/a</v>
          </cell>
          <cell r="K563" t="str">
            <v>n/a</v>
          </cell>
        </row>
        <row r="564">
          <cell r="A564">
            <v>39234</v>
          </cell>
          <cell r="B564">
            <v>100</v>
          </cell>
          <cell r="C564">
            <v>90</v>
          </cell>
          <cell r="D564">
            <v>37</v>
          </cell>
          <cell r="E564">
            <v>90</v>
          </cell>
          <cell r="F564" t="str">
            <v>n/a</v>
          </cell>
          <cell r="G564" t="str">
            <v>n/a</v>
          </cell>
          <cell r="H564" t="str">
            <v>n/a</v>
          </cell>
          <cell r="I564" t="str">
            <v>n/a</v>
          </cell>
          <cell r="J564" t="str">
            <v>n/a</v>
          </cell>
          <cell r="K564" t="str">
            <v>n/a</v>
          </cell>
        </row>
        <row r="565">
          <cell r="A565">
            <v>39235</v>
          </cell>
          <cell r="B565">
            <v>100</v>
          </cell>
          <cell r="C565">
            <v>90</v>
          </cell>
          <cell r="D565">
            <v>37</v>
          </cell>
          <cell r="E565">
            <v>90</v>
          </cell>
          <cell r="F565" t="str">
            <v>n/a</v>
          </cell>
          <cell r="G565" t="str">
            <v>n/a</v>
          </cell>
          <cell r="H565" t="str">
            <v>n/a</v>
          </cell>
          <cell r="I565" t="str">
            <v>n/a</v>
          </cell>
          <cell r="J565" t="str">
            <v>n/a</v>
          </cell>
          <cell r="K565" t="str">
            <v>n/a</v>
          </cell>
        </row>
        <row r="566">
          <cell r="A566">
            <v>39236</v>
          </cell>
          <cell r="B566">
            <v>100</v>
          </cell>
          <cell r="C566">
            <v>90</v>
          </cell>
          <cell r="D566">
            <v>37</v>
          </cell>
          <cell r="E566">
            <v>90</v>
          </cell>
          <cell r="F566" t="str">
            <v>n/a</v>
          </cell>
          <cell r="G566" t="str">
            <v>n/a</v>
          </cell>
          <cell r="H566" t="str">
            <v>n/a</v>
          </cell>
          <cell r="I566" t="str">
            <v>n/a</v>
          </cell>
          <cell r="J566" t="str">
            <v>n/a</v>
          </cell>
          <cell r="K566" t="str">
            <v>n/a</v>
          </cell>
        </row>
        <row r="567">
          <cell r="A567">
            <v>39237</v>
          </cell>
          <cell r="B567">
            <v>100</v>
          </cell>
          <cell r="C567">
            <v>90</v>
          </cell>
          <cell r="D567">
            <v>37</v>
          </cell>
          <cell r="E567">
            <v>90</v>
          </cell>
          <cell r="F567" t="str">
            <v>n/a</v>
          </cell>
          <cell r="G567" t="str">
            <v>n/a</v>
          </cell>
          <cell r="H567" t="str">
            <v>n/a</v>
          </cell>
          <cell r="I567" t="str">
            <v>n/a</v>
          </cell>
          <cell r="J567" t="str">
            <v>n/a</v>
          </cell>
          <cell r="K567" t="str">
            <v>n/a</v>
          </cell>
        </row>
        <row r="568">
          <cell r="A568">
            <v>39238</v>
          </cell>
          <cell r="B568">
            <v>100</v>
          </cell>
          <cell r="C568">
            <v>90</v>
          </cell>
          <cell r="D568">
            <v>37</v>
          </cell>
          <cell r="E568">
            <v>90</v>
          </cell>
          <cell r="F568" t="str">
            <v>n/a</v>
          </cell>
          <cell r="G568" t="str">
            <v>n/a</v>
          </cell>
          <cell r="H568" t="str">
            <v>n/a</v>
          </cell>
          <cell r="I568" t="str">
            <v>n/a</v>
          </cell>
          <cell r="J568" t="str">
            <v>n/a</v>
          </cell>
          <cell r="K568" t="str">
            <v>n/a</v>
          </cell>
        </row>
        <row r="569">
          <cell r="A569">
            <v>39239</v>
          </cell>
          <cell r="B569">
            <v>100</v>
          </cell>
          <cell r="C569">
            <v>90</v>
          </cell>
          <cell r="D569">
            <v>37</v>
          </cell>
          <cell r="E569">
            <v>90</v>
          </cell>
          <cell r="F569" t="str">
            <v>n/a</v>
          </cell>
          <cell r="G569" t="str">
            <v>n/a</v>
          </cell>
          <cell r="H569" t="str">
            <v>n/a</v>
          </cell>
          <cell r="I569" t="str">
            <v>n/a</v>
          </cell>
          <cell r="J569" t="str">
            <v>n/a</v>
          </cell>
          <cell r="K569" t="str">
            <v>n/a</v>
          </cell>
        </row>
        <row r="570">
          <cell r="A570">
            <v>39240</v>
          </cell>
          <cell r="B570">
            <v>100</v>
          </cell>
          <cell r="C570">
            <v>90</v>
          </cell>
          <cell r="D570">
            <v>37</v>
          </cell>
          <cell r="E570">
            <v>90</v>
          </cell>
          <cell r="F570" t="str">
            <v>n/a</v>
          </cell>
          <cell r="G570" t="str">
            <v>n/a</v>
          </cell>
          <cell r="H570" t="str">
            <v>n/a</v>
          </cell>
          <cell r="I570" t="str">
            <v>n/a</v>
          </cell>
          <cell r="J570" t="str">
            <v>n/a</v>
          </cell>
          <cell r="K570" t="str">
            <v>n/a</v>
          </cell>
        </row>
        <row r="571">
          <cell r="A571">
            <v>39241</v>
          </cell>
          <cell r="B571">
            <v>100</v>
          </cell>
          <cell r="C571">
            <v>90</v>
          </cell>
          <cell r="D571">
            <v>37</v>
          </cell>
          <cell r="E571">
            <v>90</v>
          </cell>
          <cell r="F571" t="str">
            <v>n/a</v>
          </cell>
          <cell r="G571" t="str">
            <v>n/a</v>
          </cell>
          <cell r="H571" t="str">
            <v>n/a</v>
          </cell>
          <cell r="I571" t="str">
            <v>n/a</v>
          </cell>
          <cell r="J571" t="str">
            <v>n/a</v>
          </cell>
          <cell r="K571" t="str">
            <v>n/a</v>
          </cell>
        </row>
        <row r="572">
          <cell r="A572">
            <v>39242</v>
          </cell>
          <cell r="B572">
            <v>100</v>
          </cell>
          <cell r="C572">
            <v>90</v>
          </cell>
          <cell r="D572">
            <v>37</v>
          </cell>
          <cell r="E572">
            <v>90</v>
          </cell>
          <cell r="F572" t="str">
            <v>n/a</v>
          </cell>
          <cell r="G572" t="str">
            <v>n/a</v>
          </cell>
          <cell r="H572" t="str">
            <v>n/a</v>
          </cell>
          <cell r="I572" t="str">
            <v>n/a</v>
          </cell>
          <cell r="J572" t="str">
            <v>n/a</v>
          </cell>
          <cell r="K572" t="str">
            <v>n/a</v>
          </cell>
        </row>
        <row r="573">
          <cell r="A573">
            <v>39243</v>
          </cell>
        </row>
        <row r="574">
          <cell r="A574">
            <v>39244</v>
          </cell>
        </row>
        <row r="575">
          <cell r="A575">
            <v>39245</v>
          </cell>
        </row>
        <row r="576">
          <cell r="A576">
            <v>39246</v>
          </cell>
        </row>
        <row r="577">
          <cell r="A577">
            <v>39247</v>
          </cell>
        </row>
        <row r="578">
          <cell r="A578">
            <v>39248</v>
          </cell>
        </row>
        <row r="579">
          <cell r="A579">
            <v>39249</v>
          </cell>
        </row>
        <row r="580">
          <cell r="A580">
            <v>39250</v>
          </cell>
        </row>
        <row r="581">
          <cell r="A581">
            <v>39251</v>
          </cell>
        </row>
        <row r="582">
          <cell r="A582">
            <v>39252</v>
          </cell>
        </row>
        <row r="583">
          <cell r="A583">
            <v>39253</v>
          </cell>
        </row>
        <row r="584">
          <cell r="A584">
            <v>39254</v>
          </cell>
        </row>
        <row r="585">
          <cell r="A585">
            <v>39255</v>
          </cell>
        </row>
        <row r="586">
          <cell r="A586">
            <v>39256</v>
          </cell>
        </row>
        <row r="587">
          <cell r="A587">
            <v>39257</v>
          </cell>
        </row>
        <row r="588">
          <cell r="A588">
            <v>39258</v>
          </cell>
        </row>
        <row r="589">
          <cell r="A589">
            <v>39259</v>
          </cell>
        </row>
        <row r="590">
          <cell r="A590">
            <v>39260</v>
          </cell>
        </row>
        <row r="591">
          <cell r="A591">
            <v>39261</v>
          </cell>
        </row>
        <row r="592">
          <cell r="A592">
            <v>39262</v>
          </cell>
        </row>
        <row r="593">
          <cell r="A593">
            <v>39263</v>
          </cell>
        </row>
        <row r="594">
          <cell r="A594">
            <v>39264</v>
          </cell>
        </row>
        <row r="595">
          <cell r="A595">
            <v>39265</v>
          </cell>
        </row>
        <row r="596">
          <cell r="A596">
            <v>39266</v>
          </cell>
        </row>
        <row r="597">
          <cell r="A597">
            <v>39267</v>
          </cell>
        </row>
        <row r="598">
          <cell r="A598">
            <v>39268</v>
          </cell>
        </row>
        <row r="599">
          <cell r="A599">
            <v>39269</v>
          </cell>
        </row>
        <row r="600">
          <cell r="A600">
            <v>39270</v>
          </cell>
        </row>
        <row r="601">
          <cell r="A601">
            <v>39271</v>
          </cell>
        </row>
        <row r="602">
          <cell r="A602">
            <v>39272</v>
          </cell>
        </row>
        <row r="603">
          <cell r="A603">
            <v>39273</v>
          </cell>
        </row>
        <row r="604">
          <cell r="A604">
            <v>39274</v>
          </cell>
        </row>
        <row r="605">
          <cell r="A605">
            <v>39275</v>
          </cell>
        </row>
        <row r="606">
          <cell r="A606">
            <v>39276</v>
          </cell>
        </row>
        <row r="607">
          <cell r="A607">
            <v>39277</v>
          </cell>
        </row>
        <row r="608">
          <cell r="A608">
            <v>39278</v>
          </cell>
        </row>
        <row r="609">
          <cell r="A609">
            <v>39279</v>
          </cell>
        </row>
        <row r="610">
          <cell r="A610">
            <v>39280</v>
          </cell>
        </row>
        <row r="611">
          <cell r="A611">
            <v>39281</v>
          </cell>
        </row>
        <row r="612">
          <cell r="A612">
            <v>39282</v>
          </cell>
        </row>
        <row r="613">
          <cell r="A613">
            <v>39283</v>
          </cell>
        </row>
        <row r="614">
          <cell r="A614">
            <v>39284</v>
          </cell>
        </row>
        <row r="615">
          <cell r="A615">
            <v>39285</v>
          </cell>
        </row>
        <row r="616">
          <cell r="A616">
            <v>39286</v>
          </cell>
        </row>
        <row r="617">
          <cell r="A617">
            <v>39287</v>
          </cell>
        </row>
        <row r="618">
          <cell r="A618">
            <v>39288</v>
          </cell>
        </row>
        <row r="619">
          <cell r="A619">
            <v>39289</v>
          </cell>
        </row>
        <row r="620">
          <cell r="A620">
            <v>39290</v>
          </cell>
        </row>
        <row r="621">
          <cell r="A621">
            <v>39291</v>
          </cell>
        </row>
        <row r="622">
          <cell r="A622">
            <v>39292</v>
          </cell>
        </row>
        <row r="623">
          <cell r="A623">
            <v>39293</v>
          </cell>
        </row>
        <row r="624">
          <cell r="A624">
            <v>39294</v>
          </cell>
        </row>
        <row r="625">
          <cell r="A625">
            <v>39295</v>
          </cell>
        </row>
        <row r="626">
          <cell r="A626">
            <v>39296</v>
          </cell>
        </row>
        <row r="627">
          <cell r="A627">
            <v>39297</v>
          </cell>
        </row>
        <row r="628">
          <cell r="A628">
            <v>39298</v>
          </cell>
        </row>
        <row r="629">
          <cell r="A629">
            <v>39299</v>
          </cell>
        </row>
        <row r="630">
          <cell r="A630">
            <v>39300</v>
          </cell>
        </row>
        <row r="631">
          <cell r="A631">
            <v>39301</v>
          </cell>
        </row>
        <row r="632">
          <cell r="A632">
            <v>39302</v>
          </cell>
        </row>
        <row r="633">
          <cell r="A633">
            <v>39303</v>
          </cell>
        </row>
        <row r="634">
          <cell r="A634">
            <v>39304</v>
          </cell>
        </row>
        <row r="635">
          <cell r="A635">
            <v>39305</v>
          </cell>
        </row>
        <row r="636">
          <cell r="A636">
            <v>39306</v>
          </cell>
        </row>
        <row r="637">
          <cell r="A637">
            <v>39307</v>
          </cell>
        </row>
        <row r="638">
          <cell r="A638">
            <v>39308</v>
          </cell>
        </row>
        <row r="639">
          <cell r="A639">
            <v>39309</v>
          </cell>
        </row>
        <row r="640">
          <cell r="A640">
            <v>39310</v>
          </cell>
        </row>
        <row r="641">
          <cell r="A641">
            <v>39311</v>
          </cell>
        </row>
        <row r="642">
          <cell r="A642">
            <v>39312</v>
          </cell>
        </row>
        <row r="643">
          <cell r="A643">
            <v>39313</v>
          </cell>
        </row>
        <row r="644">
          <cell r="A644">
            <v>39314</v>
          </cell>
        </row>
        <row r="645">
          <cell r="A645">
            <v>39315</v>
          </cell>
        </row>
        <row r="646">
          <cell r="A646">
            <v>39316</v>
          </cell>
        </row>
        <row r="647">
          <cell r="A647">
            <v>39317</v>
          </cell>
        </row>
        <row r="648">
          <cell r="A648">
            <v>39318</v>
          </cell>
        </row>
        <row r="649">
          <cell r="A649">
            <v>39319</v>
          </cell>
        </row>
        <row r="650">
          <cell r="A650">
            <v>39320</v>
          </cell>
        </row>
        <row r="651">
          <cell r="A651">
            <v>39321</v>
          </cell>
        </row>
        <row r="652">
          <cell r="A652">
            <v>39322</v>
          </cell>
        </row>
        <row r="653">
          <cell r="A653">
            <v>39323</v>
          </cell>
        </row>
        <row r="654">
          <cell r="A654">
            <v>39324</v>
          </cell>
        </row>
        <row r="655">
          <cell r="A655">
            <v>39325</v>
          </cell>
        </row>
        <row r="656">
          <cell r="A656">
            <v>39326</v>
          </cell>
        </row>
        <row r="657">
          <cell r="A657">
            <v>39327</v>
          </cell>
        </row>
        <row r="658">
          <cell r="A658">
            <v>39328</v>
          </cell>
        </row>
        <row r="659">
          <cell r="A659">
            <v>39329</v>
          </cell>
        </row>
        <row r="660">
          <cell r="A660">
            <v>39330</v>
          </cell>
        </row>
        <row r="661">
          <cell r="A661">
            <v>39331</v>
          </cell>
        </row>
        <row r="662">
          <cell r="A662">
            <v>39332</v>
          </cell>
        </row>
        <row r="663">
          <cell r="A663">
            <v>39333</v>
          </cell>
        </row>
        <row r="664">
          <cell r="A664">
            <v>39334</v>
          </cell>
        </row>
        <row r="665">
          <cell r="A665">
            <v>39335</v>
          </cell>
        </row>
        <row r="666">
          <cell r="A666">
            <v>39336</v>
          </cell>
        </row>
        <row r="667">
          <cell r="A667">
            <v>39337</v>
          </cell>
        </row>
        <row r="668">
          <cell r="A668">
            <v>39338</v>
          </cell>
        </row>
        <row r="669">
          <cell r="A669">
            <v>39339</v>
          </cell>
        </row>
        <row r="670">
          <cell r="A670">
            <v>39340</v>
          </cell>
        </row>
        <row r="671">
          <cell r="A671">
            <v>39341</v>
          </cell>
        </row>
        <row r="672">
          <cell r="A672">
            <v>39342</v>
          </cell>
        </row>
        <row r="673">
          <cell r="A673">
            <v>39343</v>
          </cell>
        </row>
        <row r="674">
          <cell r="A674">
            <v>39344</v>
          </cell>
        </row>
        <row r="675">
          <cell r="A675">
            <v>39345</v>
          </cell>
        </row>
        <row r="676">
          <cell r="A676">
            <v>39346</v>
          </cell>
        </row>
        <row r="677">
          <cell r="A677">
            <v>39347</v>
          </cell>
        </row>
        <row r="678">
          <cell r="A678">
            <v>39348</v>
          </cell>
        </row>
        <row r="679">
          <cell r="A679">
            <v>39349</v>
          </cell>
        </row>
        <row r="680">
          <cell r="A680">
            <v>39350</v>
          </cell>
        </row>
        <row r="681">
          <cell r="A681">
            <v>39351</v>
          </cell>
        </row>
        <row r="682">
          <cell r="A682">
            <v>39352</v>
          </cell>
        </row>
        <row r="683">
          <cell r="A683">
            <v>39353</v>
          </cell>
        </row>
        <row r="684">
          <cell r="A684">
            <v>39354</v>
          </cell>
        </row>
        <row r="685">
          <cell r="A685">
            <v>39355</v>
          </cell>
        </row>
        <row r="686">
          <cell r="A686">
            <v>39356</v>
          </cell>
        </row>
        <row r="687">
          <cell r="A687">
            <v>39357</v>
          </cell>
        </row>
        <row r="688">
          <cell r="A688">
            <v>39358</v>
          </cell>
        </row>
        <row r="689">
          <cell r="A689">
            <v>39359</v>
          </cell>
        </row>
        <row r="690">
          <cell r="A690">
            <v>39360</v>
          </cell>
        </row>
        <row r="691">
          <cell r="A691">
            <v>39361</v>
          </cell>
        </row>
        <row r="692">
          <cell r="A692">
            <v>39362</v>
          </cell>
        </row>
        <row r="693">
          <cell r="A693">
            <v>39363</v>
          </cell>
        </row>
        <row r="694">
          <cell r="A694">
            <v>39364</v>
          </cell>
        </row>
        <row r="695">
          <cell r="A695">
            <v>39365</v>
          </cell>
        </row>
        <row r="696">
          <cell r="A696">
            <v>39366</v>
          </cell>
        </row>
        <row r="697">
          <cell r="A697">
            <v>39367</v>
          </cell>
        </row>
        <row r="698">
          <cell r="A698">
            <v>39368</v>
          </cell>
        </row>
        <row r="699">
          <cell r="A699">
            <v>39369</v>
          </cell>
        </row>
        <row r="700">
          <cell r="A700">
            <v>39370</v>
          </cell>
        </row>
        <row r="701">
          <cell r="A701">
            <v>39371</v>
          </cell>
        </row>
        <row r="702">
          <cell r="A702">
            <v>39372</v>
          </cell>
        </row>
        <row r="703">
          <cell r="A703">
            <v>39373</v>
          </cell>
        </row>
        <row r="704">
          <cell r="A704">
            <v>39374</v>
          </cell>
        </row>
        <row r="705">
          <cell r="A705">
            <v>39375</v>
          </cell>
        </row>
        <row r="706">
          <cell r="A706">
            <v>39376</v>
          </cell>
        </row>
        <row r="707">
          <cell r="A707">
            <v>39377</v>
          </cell>
        </row>
        <row r="708">
          <cell r="A708">
            <v>39378</v>
          </cell>
        </row>
        <row r="709">
          <cell r="A709">
            <v>39379</v>
          </cell>
        </row>
        <row r="710">
          <cell r="A710">
            <v>39380</v>
          </cell>
        </row>
        <row r="711">
          <cell r="A711">
            <v>39381</v>
          </cell>
        </row>
        <row r="712">
          <cell r="A712">
            <v>39382</v>
          </cell>
        </row>
        <row r="713">
          <cell r="A713">
            <v>39383</v>
          </cell>
        </row>
        <row r="714">
          <cell r="A714">
            <v>39384</v>
          </cell>
        </row>
        <row r="715">
          <cell r="A715">
            <v>39385</v>
          </cell>
        </row>
        <row r="716">
          <cell r="A716">
            <v>39386</v>
          </cell>
        </row>
        <row r="717">
          <cell r="A717">
            <v>39387</v>
          </cell>
        </row>
        <row r="718">
          <cell r="A718">
            <v>39388</v>
          </cell>
        </row>
        <row r="719">
          <cell r="A719">
            <v>39389</v>
          </cell>
        </row>
        <row r="720">
          <cell r="A720">
            <v>39390</v>
          </cell>
        </row>
        <row r="721">
          <cell r="A721">
            <v>39391</v>
          </cell>
        </row>
        <row r="722">
          <cell r="A722">
            <v>39392</v>
          </cell>
        </row>
        <row r="723">
          <cell r="A723">
            <v>39393</v>
          </cell>
        </row>
        <row r="724">
          <cell r="A724">
            <v>39394</v>
          </cell>
        </row>
        <row r="725">
          <cell r="A725">
            <v>39395</v>
          </cell>
        </row>
        <row r="726">
          <cell r="A726">
            <v>39396</v>
          </cell>
        </row>
        <row r="727">
          <cell r="A727">
            <v>39397</v>
          </cell>
        </row>
        <row r="728">
          <cell r="A728">
            <v>39398</v>
          </cell>
        </row>
        <row r="729">
          <cell r="A729">
            <v>39399</v>
          </cell>
        </row>
        <row r="730">
          <cell r="A730">
            <v>39400</v>
          </cell>
        </row>
        <row r="731">
          <cell r="A731">
            <v>39401</v>
          </cell>
        </row>
        <row r="732">
          <cell r="A732">
            <v>39402</v>
          </cell>
        </row>
        <row r="733">
          <cell r="A733">
            <v>39403</v>
          </cell>
        </row>
        <row r="734">
          <cell r="A734">
            <v>39404</v>
          </cell>
        </row>
        <row r="735">
          <cell r="A735">
            <v>39405</v>
          </cell>
        </row>
        <row r="736">
          <cell r="A736">
            <v>39406</v>
          </cell>
        </row>
        <row r="737">
          <cell r="A737">
            <v>39407</v>
          </cell>
        </row>
        <row r="738">
          <cell r="A738">
            <v>39408</v>
          </cell>
        </row>
        <row r="739">
          <cell r="A739">
            <v>39409</v>
          </cell>
        </row>
        <row r="740">
          <cell r="A740">
            <v>39410</v>
          </cell>
        </row>
        <row r="741">
          <cell r="A741">
            <v>39411</v>
          </cell>
        </row>
        <row r="742">
          <cell r="A742">
            <v>39412</v>
          </cell>
        </row>
        <row r="743">
          <cell r="A743">
            <v>39413</v>
          </cell>
        </row>
        <row r="744">
          <cell r="A744">
            <v>39414</v>
          </cell>
        </row>
        <row r="745">
          <cell r="A745">
            <v>39415</v>
          </cell>
        </row>
        <row r="746">
          <cell r="A746">
            <v>39416</v>
          </cell>
        </row>
      </sheetData>
      <sheetData sheetId="4">
        <row r="3">
          <cell r="B3">
            <v>38688</v>
          </cell>
        </row>
      </sheetData>
      <sheetData sheetId="5">
        <row r="3">
          <cell r="B3">
            <v>38688</v>
          </cell>
        </row>
      </sheetData>
      <sheetData sheetId="6">
        <row r="3">
          <cell r="B3">
            <v>38688</v>
          </cell>
        </row>
      </sheetData>
      <sheetData sheetId="7">
        <row r="3">
          <cell r="B3">
            <v>38688</v>
          </cell>
        </row>
      </sheetData>
      <sheetData sheetId="8">
        <row r="3">
          <cell r="B3">
            <v>38688</v>
          </cell>
        </row>
      </sheetData>
      <sheetData sheetId="9">
        <row r="3">
          <cell r="B3">
            <v>38688</v>
          </cell>
        </row>
      </sheetData>
      <sheetData sheetId="10">
        <row r="3">
          <cell r="B3">
            <v>38688</v>
          </cell>
        </row>
      </sheetData>
      <sheetData sheetId="11">
        <row r="3">
          <cell r="B3">
            <v>38688</v>
          </cell>
        </row>
      </sheetData>
      <sheetData sheetId="12">
        <row r="3">
          <cell r="B3">
            <v>38688</v>
          </cell>
        </row>
      </sheetData>
      <sheetData sheetId="13">
        <row r="3">
          <cell r="B3">
            <v>38688</v>
          </cell>
        </row>
        <row r="27">
          <cell r="I27">
            <v>38687</v>
          </cell>
          <cell r="J27">
            <v>71.904918032786895</v>
          </cell>
          <cell r="K27">
            <v>85.437704918032793</v>
          </cell>
          <cell r="L27">
            <v>71.180327868852473</v>
          </cell>
          <cell r="M27">
            <v>90.168852459016406</v>
          </cell>
          <cell r="N27">
            <v>79.494029850746273</v>
          </cell>
          <cell r="O27">
            <v>89.14590163934426</v>
          </cell>
        </row>
        <row r="28">
          <cell r="I28">
            <v>38688</v>
          </cell>
          <cell r="J28">
            <v>71.904918032786895</v>
          </cell>
          <cell r="K28">
            <v>85.437704918032793</v>
          </cell>
          <cell r="L28">
            <v>71.180327868852473</v>
          </cell>
          <cell r="M28">
            <v>90.168852459016406</v>
          </cell>
          <cell r="N28">
            <v>79.494029850746273</v>
          </cell>
          <cell r="O28">
            <v>89.14590163934426</v>
          </cell>
        </row>
        <row r="29">
          <cell r="I29">
            <v>38689</v>
          </cell>
          <cell r="J29">
            <v>71.904918032786895</v>
          </cell>
          <cell r="K29">
            <v>85.437704918032793</v>
          </cell>
          <cell r="L29">
            <v>71.180327868852473</v>
          </cell>
          <cell r="M29">
            <v>90.168852459016406</v>
          </cell>
          <cell r="N29">
            <v>79.494029850746273</v>
          </cell>
          <cell r="O29">
            <v>89.14590163934426</v>
          </cell>
        </row>
        <row r="30">
          <cell r="I30">
            <v>38690</v>
          </cell>
          <cell r="J30">
            <v>71.904918032786895</v>
          </cell>
          <cell r="K30">
            <v>85.437704918032793</v>
          </cell>
          <cell r="L30">
            <v>71.180327868852473</v>
          </cell>
          <cell r="M30">
            <v>90.168852459016406</v>
          </cell>
          <cell r="N30">
            <v>79.494029850746273</v>
          </cell>
          <cell r="O30">
            <v>89.14590163934426</v>
          </cell>
        </row>
        <row r="31">
          <cell r="I31">
            <v>38691</v>
          </cell>
          <cell r="J31">
            <v>71.904918032786895</v>
          </cell>
          <cell r="K31">
            <v>85.437704918032793</v>
          </cell>
          <cell r="L31">
            <v>71.180327868852473</v>
          </cell>
          <cell r="M31">
            <v>90.168852459016406</v>
          </cell>
          <cell r="N31">
            <v>79.494029850746273</v>
          </cell>
          <cell r="O31">
            <v>89.14590163934426</v>
          </cell>
        </row>
        <row r="32">
          <cell r="I32">
            <v>38692</v>
          </cell>
          <cell r="J32">
            <v>71.904918032786895</v>
          </cell>
          <cell r="K32">
            <v>85.437704918032793</v>
          </cell>
          <cell r="L32">
            <v>71.180327868852473</v>
          </cell>
          <cell r="M32">
            <v>90.168852459016406</v>
          </cell>
          <cell r="N32">
            <v>79.494029850746273</v>
          </cell>
          <cell r="O32">
            <v>89.14590163934426</v>
          </cell>
        </row>
        <row r="33">
          <cell r="I33">
            <v>38693</v>
          </cell>
          <cell r="J33">
            <v>71.904918032786895</v>
          </cell>
          <cell r="K33">
            <v>85.437704918032793</v>
          </cell>
          <cell r="L33">
            <v>71.180327868852473</v>
          </cell>
          <cell r="M33">
            <v>90.168852459016406</v>
          </cell>
          <cell r="N33">
            <v>79.494029850746273</v>
          </cell>
          <cell r="O33">
            <v>89.14590163934426</v>
          </cell>
        </row>
        <row r="34">
          <cell r="I34">
            <v>38694</v>
          </cell>
          <cell r="J34">
            <v>71.904918032786895</v>
          </cell>
          <cell r="K34">
            <v>85.437704918032793</v>
          </cell>
          <cell r="L34">
            <v>71.180327868852473</v>
          </cell>
          <cell r="M34">
            <v>90.168852459016406</v>
          </cell>
          <cell r="N34">
            <v>79.494029850746273</v>
          </cell>
          <cell r="O34">
            <v>89.14590163934426</v>
          </cell>
        </row>
        <row r="35">
          <cell r="I35">
            <v>38695</v>
          </cell>
          <cell r="J35">
            <v>71.904918032786895</v>
          </cell>
          <cell r="K35">
            <v>85.437704918032793</v>
          </cell>
          <cell r="L35">
            <v>71.180327868852473</v>
          </cell>
          <cell r="M35">
            <v>90.168852459016406</v>
          </cell>
          <cell r="N35">
            <v>79.494029850746273</v>
          </cell>
          <cell r="O35">
            <v>89.14590163934426</v>
          </cell>
        </row>
        <row r="36">
          <cell r="I36">
            <v>38696</v>
          </cell>
          <cell r="J36">
            <v>71.904918032786895</v>
          </cell>
          <cell r="K36">
            <v>85.437704918032793</v>
          </cell>
          <cell r="L36">
            <v>71.180327868852473</v>
          </cell>
          <cell r="M36">
            <v>90.168852459016406</v>
          </cell>
          <cell r="N36">
            <v>79.494029850746273</v>
          </cell>
          <cell r="O36">
            <v>89.14590163934426</v>
          </cell>
        </row>
        <row r="37">
          <cell r="I37">
            <v>38697</v>
          </cell>
          <cell r="J37">
            <v>71.904918032786895</v>
          </cell>
          <cell r="K37">
            <v>85.437704918032793</v>
          </cell>
          <cell r="L37">
            <v>71.180327868852473</v>
          </cell>
          <cell r="M37">
            <v>90.168852459016406</v>
          </cell>
          <cell r="N37">
            <v>79.494029850746273</v>
          </cell>
          <cell r="O37">
            <v>89.14590163934426</v>
          </cell>
        </row>
        <row r="38">
          <cell r="I38">
            <v>38698</v>
          </cell>
          <cell r="J38">
            <v>71.904918032786895</v>
          </cell>
          <cell r="K38">
            <v>85.437704918032793</v>
          </cell>
          <cell r="L38">
            <v>71.180327868852473</v>
          </cell>
          <cell r="M38">
            <v>90.168852459016406</v>
          </cell>
          <cell r="N38">
            <v>79.494029850746273</v>
          </cell>
          <cell r="O38">
            <v>89.14590163934426</v>
          </cell>
        </row>
        <row r="39">
          <cell r="I39">
            <v>38699</v>
          </cell>
          <cell r="J39">
            <v>71.904918032786895</v>
          </cell>
          <cell r="K39">
            <v>85.437704918032793</v>
          </cell>
          <cell r="L39">
            <v>71.180327868852473</v>
          </cell>
          <cell r="M39">
            <v>90.168852459016406</v>
          </cell>
          <cell r="N39">
            <v>79.494029850746273</v>
          </cell>
          <cell r="O39">
            <v>89.14590163934426</v>
          </cell>
        </row>
        <row r="40">
          <cell r="I40">
            <v>38700</v>
          </cell>
          <cell r="J40">
            <v>71.904918032786895</v>
          </cell>
          <cell r="K40">
            <v>85.437704918032793</v>
          </cell>
          <cell r="L40">
            <v>71.180327868852473</v>
          </cell>
          <cell r="M40">
            <v>90.168852459016406</v>
          </cell>
          <cell r="N40">
            <v>79.494029850746273</v>
          </cell>
          <cell r="O40">
            <v>89.14590163934426</v>
          </cell>
        </row>
        <row r="41">
          <cell r="I41">
            <v>38701</v>
          </cell>
          <cell r="J41">
            <v>71.904918032786895</v>
          </cell>
          <cell r="K41">
            <v>85.437704918032793</v>
          </cell>
          <cell r="L41">
            <v>71.180327868852473</v>
          </cell>
          <cell r="M41">
            <v>90.168852459016406</v>
          </cell>
          <cell r="N41">
            <v>79.494029850746273</v>
          </cell>
          <cell r="O41">
            <v>89.14590163934426</v>
          </cell>
        </row>
        <row r="42">
          <cell r="I42">
            <v>38702</v>
          </cell>
          <cell r="J42">
            <v>71.904918032786895</v>
          </cell>
          <cell r="K42">
            <v>85.437704918032793</v>
          </cell>
          <cell r="L42">
            <v>71.180327868852473</v>
          </cell>
          <cell r="M42">
            <v>90.168852459016406</v>
          </cell>
          <cell r="N42">
            <v>79.494029850746273</v>
          </cell>
          <cell r="O42">
            <v>89.14590163934426</v>
          </cell>
        </row>
        <row r="43">
          <cell r="I43">
            <v>38703</v>
          </cell>
          <cell r="J43">
            <v>71.904918032786895</v>
          </cell>
          <cell r="K43">
            <v>85.437704918032793</v>
          </cell>
          <cell r="L43">
            <v>71.180327868852473</v>
          </cell>
          <cell r="M43">
            <v>90.168852459016406</v>
          </cell>
          <cell r="N43">
            <v>79.494029850746273</v>
          </cell>
          <cell r="O43">
            <v>89.14590163934426</v>
          </cell>
        </row>
        <row r="44">
          <cell r="I44">
            <v>38704</v>
          </cell>
          <cell r="J44">
            <v>71.904918032786895</v>
          </cell>
          <cell r="K44">
            <v>85.437704918032793</v>
          </cell>
          <cell r="L44">
            <v>71.180327868852473</v>
          </cell>
          <cell r="M44">
            <v>90.168852459016406</v>
          </cell>
          <cell r="N44">
            <v>79.494029850746273</v>
          </cell>
          <cell r="O44">
            <v>89.14590163934426</v>
          </cell>
        </row>
        <row r="45">
          <cell r="I45">
            <v>38705</v>
          </cell>
          <cell r="J45">
            <v>71.904918032786895</v>
          </cell>
          <cell r="K45">
            <v>85.437704918032793</v>
          </cell>
          <cell r="L45">
            <v>71.180327868852473</v>
          </cell>
          <cell r="M45">
            <v>90.168852459016406</v>
          </cell>
          <cell r="N45">
            <v>79.494029850746273</v>
          </cell>
          <cell r="O45">
            <v>89.14590163934426</v>
          </cell>
        </row>
        <row r="46">
          <cell r="I46">
            <v>38706</v>
          </cell>
          <cell r="J46">
            <v>71.904918032786895</v>
          </cell>
          <cell r="K46">
            <v>85.437704918032793</v>
          </cell>
          <cell r="L46">
            <v>71.180327868852473</v>
          </cell>
          <cell r="M46">
            <v>90.168852459016406</v>
          </cell>
          <cell r="N46">
            <v>79.494029850746273</v>
          </cell>
          <cell r="O46">
            <v>89.14590163934426</v>
          </cell>
        </row>
        <row r="47">
          <cell r="I47">
            <v>38707</v>
          </cell>
          <cell r="J47">
            <v>71.904918032786895</v>
          </cell>
          <cell r="K47">
            <v>85.437704918032793</v>
          </cell>
          <cell r="L47">
            <v>71.180327868852473</v>
          </cell>
          <cell r="M47">
            <v>90.168852459016406</v>
          </cell>
          <cell r="N47">
            <v>79.494029850746273</v>
          </cell>
          <cell r="O47">
            <v>89.14590163934426</v>
          </cell>
        </row>
        <row r="48">
          <cell r="I48">
            <v>38708</v>
          </cell>
          <cell r="J48">
            <v>71.904918032786895</v>
          </cell>
          <cell r="K48">
            <v>85.437704918032793</v>
          </cell>
          <cell r="L48">
            <v>71.180327868852473</v>
          </cell>
          <cell r="M48">
            <v>90.168852459016406</v>
          </cell>
          <cell r="N48">
            <v>79.494029850746273</v>
          </cell>
          <cell r="O48">
            <v>89.14590163934426</v>
          </cell>
        </row>
        <row r="49">
          <cell r="I49">
            <v>38709</v>
          </cell>
          <cell r="J49">
            <v>71.904918032786895</v>
          </cell>
          <cell r="K49">
            <v>85.437704918032793</v>
          </cell>
          <cell r="L49">
            <v>71.180327868852473</v>
          </cell>
          <cell r="M49">
            <v>90.168852459016406</v>
          </cell>
          <cell r="N49">
            <v>79.494029850746273</v>
          </cell>
          <cell r="O49">
            <v>89.14590163934426</v>
          </cell>
        </row>
        <row r="50">
          <cell r="I50">
            <v>38710</v>
          </cell>
          <cell r="J50">
            <v>71.904918032786895</v>
          </cell>
          <cell r="K50">
            <v>85.437704918032793</v>
          </cell>
          <cell r="L50">
            <v>71.180327868852473</v>
          </cell>
          <cell r="M50">
            <v>90.168852459016406</v>
          </cell>
          <cell r="N50">
            <v>79.494029850746273</v>
          </cell>
          <cell r="O50">
            <v>89.14590163934426</v>
          </cell>
        </row>
        <row r="51">
          <cell r="I51">
            <v>38711</v>
          </cell>
          <cell r="J51">
            <v>71.904918032786895</v>
          </cell>
          <cell r="K51">
            <v>85.437704918032793</v>
          </cell>
          <cell r="L51">
            <v>71.180327868852473</v>
          </cell>
          <cell r="M51">
            <v>90.168852459016406</v>
          </cell>
          <cell r="N51">
            <v>79.494029850746273</v>
          </cell>
          <cell r="O51">
            <v>89.14590163934426</v>
          </cell>
        </row>
        <row r="52">
          <cell r="I52">
            <v>38712</v>
          </cell>
          <cell r="J52">
            <v>71.904918032786895</v>
          </cell>
          <cell r="K52">
            <v>85.437704918032793</v>
          </cell>
          <cell r="L52">
            <v>71.180327868852473</v>
          </cell>
          <cell r="M52">
            <v>90.168852459016406</v>
          </cell>
          <cell r="N52">
            <v>79.494029850746273</v>
          </cell>
          <cell r="O52">
            <v>89.14590163934426</v>
          </cell>
        </row>
        <row r="53">
          <cell r="I53">
            <v>38713</v>
          </cell>
          <cell r="J53">
            <v>71.904918032786895</v>
          </cell>
          <cell r="K53">
            <v>85.437704918032793</v>
          </cell>
          <cell r="L53">
            <v>71.180327868852473</v>
          </cell>
          <cell r="M53">
            <v>90.168852459016406</v>
          </cell>
          <cell r="N53">
            <v>79.494029850746273</v>
          </cell>
          <cell r="O53">
            <v>89.14590163934426</v>
          </cell>
        </row>
        <row r="54">
          <cell r="I54">
            <v>38714</v>
          </cell>
          <cell r="J54">
            <v>71.904918032786895</v>
          </cell>
          <cell r="K54">
            <v>85.437704918032793</v>
          </cell>
          <cell r="L54">
            <v>71.180327868852473</v>
          </cell>
          <cell r="M54">
            <v>90.168852459016406</v>
          </cell>
          <cell r="N54">
            <v>79.494029850746273</v>
          </cell>
          <cell r="O54">
            <v>89.14590163934426</v>
          </cell>
        </row>
        <row r="55">
          <cell r="I55">
            <v>38715</v>
          </cell>
          <cell r="J55">
            <v>71.904918032786895</v>
          </cell>
          <cell r="K55">
            <v>85.437704918032793</v>
          </cell>
          <cell r="L55">
            <v>71.180327868852473</v>
          </cell>
          <cell r="M55">
            <v>90.168852459016406</v>
          </cell>
          <cell r="N55">
            <v>79.494029850746273</v>
          </cell>
          <cell r="O55">
            <v>78.810144927536228</v>
          </cell>
        </row>
        <row r="56">
          <cell r="I56">
            <v>38716</v>
          </cell>
          <cell r="J56">
            <v>71.904918032786895</v>
          </cell>
          <cell r="K56">
            <v>85.437704918032793</v>
          </cell>
          <cell r="L56">
            <v>71.180327868852473</v>
          </cell>
          <cell r="M56">
            <v>90.168852459016406</v>
          </cell>
          <cell r="N56">
            <v>79.494029850746273</v>
          </cell>
          <cell r="O56">
            <v>78.810144927536228</v>
          </cell>
        </row>
        <row r="57">
          <cell r="I57">
            <v>38717</v>
          </cell>
          <cell r="J57">
            <v>71.904918032786895</v>
          </cell>
          <cell r="K57">
            <v>85.437704918032793</v>
          </cell>
          <cell r="L57">
            <v>71.180327868852473</v>
          </cell>
          <cell r="M57">
            <v>90.168852459016406</v>
          </cell>
          <cell r="N57">
            <v>79.494029850746273</v>
          </cell>
          <cell r="O57">
            <v>78.810144927536228</v>
          </cell>
        </row>
        <row r="58">
          <cell r="I58">
            <v>38718</v>
          </cell>
          <cell r="J58">
            <v>97.014925373134332</v>
          </cell>
          <cell r="K58">
            <v>98.032786885245898</v>
          </cell>
          <cell r="L58">
            <v>95.901639344262293</v>
          </cell>
          <cell r="M58">
            <v>93.770491803278688</v>
          </cell>
          <cell r="N58" t="str">
            <v>n/a</v>
          </cell>
          <cell r="O58">
            <v>86.666666666666671</v>
          </cell>
        </row>
        <row r="59">
          <cell r="I59">
            <v>38719</v>
          </cell>
          <cell r="J59">
            <v>102.83582089552239</v>
          </cell>
          <cell r="K59">
            <v>87.377049180327873</v>
          </cell>
          <cell r="L59">
            <v>93.770491803278688</v>
          </cell>
          <cell r="M59">
            <v>98.032786885245898</v>
          </cell>
          <cell r="N59">
            <v>106.71641791044777</v>
          </cell>
          <cell r="O59">
            <v>88.550724637681171</v>
          </cell>
        </row>
        <row r="60">
          <cell r="I60">
            <v>38720</v>
          </cell>
          <cell r="J60">
            <v>100.89552238805972</v>
          </cell>
          <cell r="K60">
            <v>89.508196721311478</v>
          </cell>
          <cell r="L60">
            <v>102.29508196721314</v>
          </cell>
          <cell r="M60">
            <v>87.377049180327873</v>
          </cell>
          <cell r="N60">
            <v>106.71641791044777</v>
          </cell>
          <cell r="O60">
            <v>92.318840579710155</v>
          </cell>
        </row>
        <row r="61">
          <cell r="I61">
            <v>38721</v>
          </cell>
          <cell r="J61">
            <v>81.492537313432834</v>
          </cell>
          <cell r="K61">
            <v>91.639344262295069</v>
          </cell>
          <cell r="L61">
            <v>102.29508196721314</v>
          </cell>
          <cell r="M61">
            <v>95.901639344262293</v>
          </cell>
          <cell r="N61">
            <v>110.59701492537314</v>
          </cell>
          <cell r="O61">
            <v>90.434782608695656</v>
          </cell>
        </row>
        <row r="62">
          <cell r="I62">
            <v>38722</v>
          </cell>
          <cell r="J62">
            <v>93.134328358208961</v>
          </cell>
          <cell r="K62">
            <v>89.508196721311478</v>
          </cell>
          <cell r="L62">
            <v>100.1639344262295</v>
          </cell>
          <cell r="M62">
            <v>100.1639344262295</v>
          </cell>
          <cell r="N62">
            <v>100.89552238805972</v>
          </cell>
          <cell r="O62">
            <v>92.318840579710155</v>
          </cell>
        </row>
        <row r="63">
          <cell r="I63">
            <v>38723</v>
          </cell>
          <cell r="J63">
            <v>85.373134328358219</v>
          </cell>
          <cell r="K63">
            <v>98.032786885245898</v>
          </cell>
          <cell r="L63">
            <v>95.901639344262293</v>
          </cell>
          <cell r="M63">
            <v>104.42622950819673</v>
          </cell>
          <cell r="N63" t="str">
            <v>n/a</v>
          </cell>
          <cell r="O63">
            <v>96.086956521739125</v>
          </cell>
        </row>
        <row r="64">
          <cell r="I64">
            <v>38724</v>
          </cell>
          <cell r="J64">
            <v>79.552238805970148</v>
          </cell>
          <cell r="K64">
            <v>106.55737704918033</v>
          </cell>
          <cell r="L64">
            <v>98.032786885245898</v>
          </cell>
          <cell r="M64">
            <v>91.639344262295069</v>
          </cell>
          <cell r="N64" t="str">
            <v>n/a</v>
          </cell>
          <cell r="O64">
            <v>86.666666666666671</v>
          </cell>
        </row>
        <row r="65">
          <cell r="I65">
            <v>38725</v>
          </cell>
          <cell r="J65">
            <v>79.552238805970148</v>
          </cell>
          <cell r="K65">
            <v>100.1639344262295</v>
          </cell>
          <cell r="L65">
            <v>98.032786885245898</v>
          </cell>
          <cell r="M65">
            <v>91.639344262295069</v>
          </cell>
          <cell r="N65" t="str">
            <v>n/a</v>
          </cell>
          <cell r="O65">
            <v>97.971014492753639</v>
          </cell>
        </row>
        <row r="66">
          <cell r="I66">
            <v>38726</v>
          </cell>
          <cell r="J66">
            <v>81.492537313432834</v>
          </cell>
          <cell r="K66">
            <v>89.508196721311478</v>
          </cell>
          <cell r="L66">
            <v>102.29508196721314</v>
          </cell>
          <cell r="M66">
            <v>102.29508196721314</v>
          </cell>
          <cell r="N66" t="str">
            <v>n/a</v>
          </cell>
          <cell r="O66">
            <v>96.086956521739125</v>
          </cell>
        </row>
        <row r="67">
          <cell r="I67">
            <v>38727</v>
          </cell>
          <cell r="J67">
            <v>73.731343283582078</v>
          </cell>
          <cell r="K67">
            <v>83.114754098360663</v>
          </cell>
          <cell r="L67">
            <v>87.377049180327873</v>
          </cell>
          <cell r="M67">
            <v>95.901639344262293</v>
          </cell>
          <cell r="N67">
            <v>87.31343283582089</v>
          </cell>
          <cell r="O67">
            <v>86.666666666666671</v>
          </cell>
        </row>
        <row r="68">
          <cell r="I68">
            <v>38728</v>
          </cell>
          <cell r="J68">
            <v>95.074626865671647</v>
          </cell>
          <cell r="K68">
            <v>98.032786885245898</v>
          </cell>
          <cell r="L68">
            <v>98.032786885245898</v>
          </cell>
          <cell r="M68">
            <v>93.770491803278688</v>
          </cell>
          <cell r="N68">
            <v>93.134328358208961</v>
          </cell>
          <cell r="O68">
            <v>88.550724637681171</v>
          </cell>
        </row>
        <row r="69">
          <cell r="I69">
            <v>38729</v>
          </cell>
          <cell r="J69">
            <v>95.074626865671647</v>
          </cell>
          <cell r="K69">
            <v>100.1639344262295</v>
          </cell>
          <cell r="L69">
            <v>100.1639344262295</v>
          </cell>
          <cell r="M69">
            <v>100.1639344262295</v>
          </cell>
          <cell r="N69">
            <v>77.611940298507463</v>
          </cell>
          <cell r="O69">
            <v>94.20289855072464</v>
          </cell>
        </row>
        <row r="70">
          <cell r="I70">
            <v>38730</v>
          </cell>
          <cell r="J70">
            <v>98.955223880597003</v>
          </cell>
          <cell r="K70">
            <v>93.770491803278688</v>
          </cell>
          <cell r="L70">
            <v>100.1639344262295</v>
          </cell>
          <cell r="M70">
            <v>102.29508196721314</v>
          </cell>
          <cell r="N70">
            <v>81.492537313432834</v>
          </cell>
          <cell r="O70">
            <v>86.666666666666671</v>
          </cell>
        </row>
        <row r="71">
          <cell r="I71">
            <v>38731</v>
          </cell>
          <cell r="J71">
            <v>93.134328358208961</v>
          </cell>
          <cell r="K71">
            <v>93.770491803278688</v>
          </cell>
          <cell r="L71">
            <v>98.032786885245898</v>
          </cell>
          <cell r="M71">
            <v>106.55737704918033</v>
          </cell>
          <cell r="N71">
            <v>77.611940298507463</v>
          </cell>
          <cell r="O71">
            <v>101.73913043478262</v>
          </cell>
        </row>
        <row r="72">
          <cell r="I72">
            <v>38732</v>
          </cell>
          <cell r="J72">
            <v>95.074626865671647</v>
          </cell>
          <cell r="K72">
            <v>91.639344262295069</v>
          </cell>
          <cell r="L72">
            <v>100.1639344262295</v>
          </cell>
          <cell r="M72">
            <v>108.68852459016394</v>
          </cell>
          <cell r="N72">
            <v>81.492537313432834</v>
          </cell>
          <cell r="O72">
            <v>101.73913043478262</v>
          </cell>
        </row>
        <row r="73">
          <cell r="I73">
            <v>38733</v>
          </cell>
          <cell r="J73">
            <v>97.014925373134332</v>
          </cell>
          <cell r="K73">
            <v>100.1639344262295</v>
          </cell>
          <cell r="L73">
            <v>98.032786885245898</v>
          </cell>
          <cell r="M73">
            <v>102.29508196721314</v>
          </cell>
          <cell r="N73">
            <v>85.373134328358219</v>
          </cell>
          <cell r="O73">
            <v>103.62318840579709</v>
          </cell>
        </row>
        <row r="74">
          <cell r="I74">
            <v>38734</v>
          </cell>
          <cell r="J74">
            <v>95.074626865671647</v>
          </cell>
          <cell r="K74">
            <v>102.29508196721314</v>
          </cell>
          <cell r="L74">
            <v>98.032786885245898</v>
          </cell>
          <cell r="M74">
            <v>102.29508196721314</v>
          </cell>
          <cell r="N74">
            <v>91.194029850746276</v>
          </cell>
          <cell r="O74">
            <v>96.086956521739125</v>
          </cell>
        </row>
        <row r="75">
          <cell r="I75">
            <v>38735</v>
          </cell>
          <cell r="J75">
            <v>95.074626865671647</v>
          </cell>
          <cell r="K75">
            <v>95.901639344262293</v>
          </cell>
          <cell r="L75">
            <v>95.901639344262293</v>
          </cell>
          <cell r="M75">
            <v>104.42622950819673</v>
          </cell>
          <cell r="N75">
            <v>106.71641791044777</v>
          </cell>
          <cell r="O75">
            <v>94.20289855072464</v>
          </cell>
        </row>
        <row r="76">
          <cell r="I76">
            <v>38736</v>
          </cell>
          <cell r="J76">
            <v>93.134328358208961</v>
          </cell>
          <cell r="K76">
            <v>108.68852459016394</v>
          </cell>
          <cell r="L76">
            <v>93.770491803278688</v>
          </cell>
          <cell r="M76">
            <v>93.770491803278688</v>
          </cell>
          <cell r="N76">
            <v>95.074626865671647</v>
          </cell>
          <cell r="O76">
            <v>90.434782608695656</v>
          </cell>
        </row>
        <row r="77">
          <cell r="I77">
            <v>38737</v>
          </cell>
          <cell r="J77">
            <v>87.31343283582089</v>
          </cell>
          <cell r="K77">
            <v>89.508196721311478</v>
          </cell>
          <cell r="L77">
            <v>95.901639344262293</v>
          </cell>
          <cell r="M77">
            <v>100.1639344262295</v>
          </cell>
          <cell r="N77">
            <v>112.53731343283584</v>
          </cell>
          <cell r="O77">
            <v>90.434782608695656</v>
          </cell>
        </row>
        <row r="78">
          <cell r="I78">
            <v>38738</v>
          </cell>
          <cell r="J78">
            <v>97.014925373134332</v>
          </cell>
          <cell r="K78">
            <v>93.770491803278688</v>
          </cell>
          <cell r="L78">
            <v>89.508196721311478</v>
          </cell>
          <cell r="M78">
            <v>93.770491803278688</v>
          </cell>
          <cell r="N78">
            <v>87.31343283582089</v>
          </cell>
          <cell r="O78">
            <v>96.086956521739125</v>
          </cell>
        </row>
        <row r="79">
          <cell r="I79">
            <v>38739</v>
          </cell>
          <cell r="J79">
            <v>95.074626865671647</v>
          </cell>
          <cell r="K79">
            <v>93.770491803278688</v>
          </cell>
          <cell r="L79">
            <v>89.508196721311478</v>
          </cell>
          <cell r="M79">
            <v>91.639344262295069</v>
          </cell>
          <cell r="N79">
            <v>91.194029850746276</v>
          </cell>
          <cell r="O79">
            <v>90.434782608695656</v>
          </cell>
        </row>
        <row r="80">
          <cell r="I80">
            <v>38740</v>
          </cell>
          <cell r="J80">
            <v>93.134328358208961</v>
          </cell>
          <cell r="K80">
            <v>87.377049180327873</v>
          </cell>
          <cell r="L80">
            <v>89.508196721311478</v>
          </cell>
          <cell r="M80">
            <v>100.1639344262295</v>
          </cell>
          <cell r="N80">
            <v>89.25373134328359</v>
          </cell>
          <cell r="O80">
            <v>94.20289855072464</v>
          </cell>
        </row>
        <row r="81">
          <cell r="I81">
            <v>38741</v>
          </cell>
          <cell r="J81">
            <v>93.134328358208961</v>
          </cell>
          <cell r="K81">
            <v>100.1639344262295</v>
          </cell>
          <cell r="L81">
            <v>95.901639344262293</v>
          </cell>
          <cell r="M81">
            <v>106.55737704918033</v>
          </cell>
          <cell r="N81">
            <v>87.31343283582089</v>
          </cell>
          <cell r="O81">
            <v>92.318840579710155</v>
          </cell>
        </row>
        <row r="82">
          <cell r="I82">
            <v>38742</v>
          </cell>
          <cell r="J82">
            <v>100.89552238805972</v>
          </cell>
          <cell r="K82">
            <v>95.901639344262293</v>
          </cell>
          <cell r="L82">
            <v>89.508196721311478</v>
          </cell>
          <cell r="M82">
            <v>100.1639344262295</v>
          </cell>
          <cell r="N82">
            <v>87.31343283582089</v>
          </cell>
          <cell r="O82">
            <v>94.20289855072464</v>
          </cell>
        </row>
        <row r="83">
          <cell r="I83">
            <v>38743</v>
          </cell>
          <cell r="J83">
            <v>93.134328358208961</v>
          </cell>
          <cell r="K83">
            <v>98.032786885245898</v>
          </cell>
          <cell r="L83">
            <v>104.42622950819673</v>
          </cell>
          <cell r="M83">
            <v>85.245901639344254</v>
          </cell>
          <cell r="N83">
            <v>87.31343283582089</v>
          </cell>
          <cell r="O83">
            <v>105.50724637681159</v>
          </cell>
        </row>
        <row r="84">
          <cell r="I84">
            <v>38744</v>
          </cell>
          <cell r="J84">
            <v>91.194029850746276</v>
          </cell>
          <cell r="K84">
            <v>102.29508196721314</v>
          </cell>
          <cell r="L84">
            <v>98.032786885245898</v>
          </cell>
          <cell r="M84">
            <v>91.639344262295069</v>
          </cell>
          <cell r="N84">
            <v>91.194029850746276</v>
          </cell>
          <cell r="O84">
            <v>97.971014492753639</v>
          </cell>
        </row>
        <row r="85">
          <cell r="I85">
            <v>38745</v>
          </cell>
          <cell r="J85">
            <v>93.134328358208961</v>
          </cell>
          <cell r="K85">
            <v>100.1639344262295</v>
          </cell>
          <cell r="L85">
            <v>95.901639344262293</v>
          </cell>
          <cell r="M85">
            <v>104.42622950819673</v>
          </cell>
          <cell r="N85">
            <v>93.134328358208961</v>
          </cell>
          <cell r="O85">
            <v>99.855072463768124</v>
          </cell>
        </row>
        <row r="86">
          <cell r="I86">
            <v>38746</v>
          </cell>
          <cell r="J86">
            <v>97.014925373134332</v>
          </cell>
          <cell r="K86">
            <v>108.68852459016394</v>
          </cell>
          <cell r="L86">
            <v>102.29508196721314</v>
          </cell>
          <cell r="M86">
            <v>104.42622950819673</v>
          </cell>
          <cell r="N86" t="str">
            <v>n/a</v>
          </cell>
          <cell r="O86">
            <v>96.086956521739125</v>
          </cell>
        </row>
        <row r="87">
          <cell r="I87">
            <v>38747</v>
          </cell>
          <cell r="J87">
            <v>112.53731343283584</v>
          </cell>
          <cell r="K87">
            <v>98.032786885245898</v>
          </cell>
          <cell r="L87">
            <v>98.032786885245898</v>
          </cell>
          <cell r="M87">
            <v>98.032786885245898</v>
          </cell>
          <cell r="N87" t="str">
            <v>n/a</v>
          </cell>
          <cell r="O87">
            <v>101.73913043478262</v>
          </cell>
        </row>
        <row r="88">
          <cell r="I88">
            <v>38748</v>
          </cell>
          <cell r="J88">
            <v>98.955223880597003</v>
          </cell>
          <cell r="K88">
            <v>89.508196721311478</v>
          </cell>
          <cell r="L88">
            <v>102.29508196721314</v>
          </cell>
          <cell r="M88">
            <v>89.508196721311478</v>
          </cell>
          <cell r="N88" t="str">
            <v>n/a</v>
          </cell>
          <cell r="O88">
            <v>96.086956521739125</v>
          </cell>
        </row>
        <row r="89">
          <cell r="I89">
            <v>38749</v>
          </cell>
          <cell r="J89">
            <v>108.65671641791043</v>
          </cell>
          <cell r="K89">
            <v>95.901639344262293</v>
          </cell>
          <cell r="L89">
            <v>91.639344262295069</v>
          </cell>
          <cell r="M89">
            <v>93.770491803278688</v>
          </cell>
          <cell r="N89">
            <v>87.31343283582089</v>
          </cell>
          <cell r="O89">
            <v>99.855072463768124</v>
          </cell>
        </row>
        <row r="90">
          <cell r="I90">
            <v>38750</v>
          </cell>
          <cell r="J90">
            <v>97.014925373134332</v>
          </cell>
          <cell r="K90">
            <v>89.508196721311478</v>
          </cell>
          <cell r="L90">
            <v>89.508196721311478</v>
          </cell>
          <cell r="M90">
            <v>93.770491803278688</v>
          </cell>
          <cell r="N90">
            <v>87.31343283582089</v>
          </cell>
          <cell r="O90">
            <v>101.73913043478262</v>
          </cell>
        </row>
        <row r="91">
          <cell r="I91">
            <v>38751</v>
          </cell>
          <cell r="J91">
            <v>102.83582089552239</v>
          </cell>
          <cell r="K91">
            <v>89.508196721311478</v>
          </cell>
          <cell r="L91">
            <v>87.377049180327873</v>
          </cell>
          <cell r="M91">
            <v>93.770491803278688</v>
          </cell>
          <cell r="N91">
            <v>85.373134328358219</v>
          </cell>
          <cell r="O91">
            <v>103.62318840579709</v>
          </cell>
        </row>
        <row r="92">
          <cell r="I92">
            <v>38752</v>
          </cell>
          <cell r="J92">
            <v>104.77611940298507</v>
          </cell>
          <cell r="K92">
            <v>108.68852459016394</v>
          </cell>
          <cell r="L92">
            <v>85.245901639344254</v>
          </cell>
          <cell r="M92">
            <v>76.721311475409848</v>
          </cell>
          <cell r="N92">
            <v>81.492537313432834</v>
          </cell>
          <cell r="O92">
            <v>101.73913043478262</v>
          </cell>
        </row>
        <row r="93">
          <cell r="I93">
            <v>38753</v>
          </cell>
          <cell r="J93">
            <v>98.955223880597003</v>
          </cell>
          <cell r="K93">
            <v>98.032786885245898</v>
          </cell>
          <cell r="L93">
            <v>83.114754098360663</v>
          </cell>
          <cell r="M93">
            <v>91.639344262295069</v>
          </cell>
          <cell r="N93">
            <v>85.373134328358219</v>
          </cell>
          <cell r="O93">
            <v>107.39130434782609</v>
          </cell>
        </row>
        <row r="94">
          <cell r="I94">
            <v>38754</v>
          </cell>
          <cell r="J94">
            <v>102.83582089552239</v>
          </cell>
          <cell r="K94">
            <v>89.508196721311478</v>
          </cell>
          <cell r="L94">
            <v>78.852459016393453</v>
          </cell>
          <cell r="M94">
            <v>91.639344262295069</v>
          </cell>
          <cell r="N94">
            <v>81.492537313432834</v>
          </cell>
          <cell r="O94">
            <v>96.086956521739125</v>
          </cell>
        </row>
        <row r="95">
          <cell r="I95">
            <v>38755</v>
          </cell>
          <cell r="J95">
            <v>93.134328358208961</v>
          </cell>
          <cell r="K95">
            <v>91.639344262295069</v>
          </cell>
          <cell r="L95">
            <v>85.245901639344254</v>
          </cell>
          <cell r="M95">
            <v>108.68852459016394</v>
          </cell>
          <cell r="N95">
            <v>87.31343283582089</v>
          </cell>
          <cell r="O95">
            <v>101.73913043478262</v>
          </cell>
        </row>
        <row r="96">
          <cell r="I96">
            <v>38756</v>
          </cell>
          <cell r="J96">
            <v>93.134328358208961</v>
          </cell>
          <cell r="K96">
            <v>95.901639344262293</v>
          </cell>
          <cell r="L96">
            <v>91.639344262295069</v>
          </cell>
          <cell r="M96">
            <v>100.1639344262295</v>
          </cell>
          <cell r="N96">
            <v>91.194029850746276</v>
          </cell>
          <cell r="O96">
            <v>107.39130434782609</v>
          </cell>
        </row>
        <row r="97">
          <cell r="I97">
            <v>38757</v>
          </cell>
          <cell r="J97">
            <v>83.432835820895519</v>
          </cell>
          <cell r="K97">
            <v>91.639344262295069</v>
          </cell>
          <cell r="L97">
            <v>93.770491803278688</v>
          </cell>
          <cell r="M97">
            <v>98.032786885245898</v>
          </cell>
          <cell r="N97">
            <v>93.134328358208961</v>
          </cell>
          <cell r="O97">
            <v>101.73913043478262</v>
          </cell>
        </row>
        <row r="98">
          <cell r="I98">
            <v>38758</v>
          </cell>
          <cell r="J98">
            <v>97.014925373134332</v>
          </cell>
          <cell r="K98">
            <v>89.508196721311478</v>
          </cell>
          <cell r="L98">
            <v>91.639344262295069</v>
          </cell>
          <cell r="M98">
            <v>98.032786885245898</v>
          </cell>
          <cell r="N98">
            <v>95.074626865671647</v>
          </cell>
          <cell r="O98">
            <v>107.39130434782609</v>
          </cell>
        </row>
        <row r="99">
          <cell r="I99">
            <v>38759</v>
          </cell>
          <cell r="J99">
            <v>93.134328358208961</v>
          </cell>
          <cell r="K99">
            <v>91.639344262295069</v>
          </cell>
          <cell r="L99">
            <v>91.639344262295069</v>
          </cell>
          <cell r="M99">
            <v>93.770491803278688</v>
          </cell>
          <cell r="N99">
            <v>98.955223880597003</v>
          </cell>
          <cell r="O99">
            <v>120.57971014492755</v>
          </cell>
        </row>
        <row r="100">
          <cell r="I100">
            <v>38760</v>
          </cell>
          <cell r="J100">
            <v>91.194029850746276</v>
          </cell>
          <cell r="K100">
            <v>93.770491803278688</v>
          </cell>
          <cell r="L100">
            <v>98.032786885245898</v>
          </cell>
          <cell r="M100">
            <v>104.42622950819673</v>
          </cell>
          <cell r="N100">
            <v>100.89552238805972</v>
          </cell>
          <cell r="O100">
            <v>113.04347826086956</v>
          </cell>
        </row>
        <row r="101">
          <cell r="I101">
            <v>38761</v>
          </cell>
          <cell r="J101">
            <v>93.134328358208961</v>
          </cell>
          <cell r="K101">
            <v>91.639344262295069</v>
          </cell>
          <cell r="L101">
            <v>100.1639344262295</v>
          </cell>
          <cell r="M101">
            <v>102.29508196721314</v>
          </cell>
          <cell r="N101">
            <v>97.014925373134332</v>
          </cell>
          <cell r="O101">
            <v>97.971014492753639</v>
          </cell>
        </row>
        <row r="102">
          <cell r="I102">
            <v>38762</v>
          </cell>
          <cell r="J102">
            <v>106.71641791044777</v>
          </cell>
          <cell r="K102">
            <v>95.901639344262293</v>
          </cell>
          <cell r="L102">
            <v>85.245901639344254</v>
          </cell>
          <cell r="M102">
            <v>102.29508196721314</v>
          </cell>
          <cell r="N102">
            <v>97.014925373134332</v>
          </cell>
          <cell r="O102">
            <v>99.855072463768124</v>
          </cell>
        </row>
        <row r="103">
          <cell r="I103">
            <v>38763</v>
          </cell>
          <cell r="J103">
            <v>106.71641791044777</v>
          </cell>
          <cell r="K103">
            <v>87.377049180327873</v>
          </cell>
          <cell r="L103">
            <v>89.508196721311478</v>
          </cell>
          <cell r="M103">
            <v>106.55737704918033</v>
          </cell>
          <cell r="N103">
            <v>89.25373134328359</v>
          </cell>
          <cell r="O103">
            <v>111.15942028985508</v>
          </cell>
        </row>
        <row r="104">
          <cell r="I104">
            <v>38764</v>
          </cell>
          <cell r="J104">
            <v>79.552238805970148</v>
          </cell>
          <cell r="K104">
            <v>95.901639344262293</v>
          </cell>
          <cell r="L104">
            <v>87.377049180327873</v>
          </cell>
          <cell r="M104">
            <v>100.1639344262295</v>
          </cell>
          <cell r="N104">
            <v>93.134328358208961</v>
          </cell>
          <cell r="O104">
            <v>107.39130434782609</v>
          </cell>
        </row>
        <row r="105">
          <cell r="I105">
            <v>38765</v>
          </cell>
          <cell r="J105">
            <v>71.791044776119406</v>
          </cell>
          <cell r="K105">
            <v>98.032786885245898</v>
          </cell>
          <cell r="L105">
            <v>85.245901639344254</v>
          </cell>
          <cell r="M105">
            <v>104.42622950819673</v>
          </cell>
          <cell r="N105">
            <v>62.089552238805965</v>
          </cell>
          <cell r="O105">
            <v>116.81159420289858</v>
          </cell>
        </row>
        <row r="106">
          <cell r="I106">
            <v>38766</v>
          </cell>
          <cell r="J106">
            <v>71.791044776119406</v>
          </cell>
          <cell r="K106">
            <v>91.639344262295069</v>
          </cell>
          <cell r="L106">
            <v>85.245901639344254</v>
          </cell>
          <cell r="M106">
            <v>91.639344262295069</v>
          </cell>
          <cell r="N106" t="str">
            <v>n/a</v>
          </cell>
          <cell r="O106" t="str">
            <v>n/a</v>
          </cell>
        </row>
        <row r="107">
          <cell r="I107">
            <v>38767</v>
          </cell>
          <cell r="J107">
            <v>71.791044776119406</v>
          </cell>
          <cell r="K107">
            <v>76.721311475409848</v>
          </cell>
          <cell r="L107">
            <v>83.114754098360663</v>
          </cell>
          <cell r="M107">
            <v>89.508196721311478</v>
          </cell>
          <cell r="N107" t="str">
            <v>n/a</v>
          </cell>
          <cell r="O107" t="str">
            <v>n/a</v>
          </cell>
        </row>
        <row r="108">
          <cell r="I108">
            <v>38768</v>
          </cell>
          <cell r="J108">
            <v>110.59701492537314</v>
          </cell>
          <cell r="K108">
            <v>85.245901639344254</v>
          </cell>
          <cell r="L108">
            <v>87.377049180327873</v>
          </cell>
          <cell r="M108">
            <v>95.901639344262293</v>
          </cell>
          <cell r="N108" t="str">
            <v>n/a</v>
          </cell>
          <cell r="O108">
            <v>111.15942028985508</v>
          </cell>
        </row>
        <row r="109">
          <cell r="I109">
            <v>38769</v>
          </cell>
          <cell r="J109">
            <v>0</v>
          </cell>
          <cell r="K109">
            <v>104.42622950819673</v>
          </cell>
          <cell r="L109">
            <v>83.432835820895519</v>
          </cell>
          <cell r="M109">
            <v>98.032786885245898</v>
          </cell>
          <cell r="N109" t="str">
            <v>n/a</v>
          </cell>
          <cell r="O109">
            <v>118.69565217391305</v>
          </cell>
        </row>
        <row r="110">
          <cell r="I110">
            <v>38770</v>
          </cell>
          <cell r="J110">
            <v>102.83582089552239</v>
          </cell>
          <cell r="K110">
            <v>100.1639344262295</v>
          </cell>
          <cell r="L110" t="str">
            <v>n/a</v>
          </cell>
          <cell r="M110">
            <v>89.508196721311478</v>
          </cell>
          <cell r="N110" t="str">
            <v>n/a</v>
          </cell>
          <cell r="O110">
            <v>116.81159420289858</v>
          </cell>
        </row>
        <row r="111">
          <cell r="I111">
            <v>38771</v>
          </cell>
          <cell r="J111">
            <v>102.83582089552239</v>
          </cell>
          <cell r="K111">
            <v>106.55737704918033</v>
          </cell>
          <cell r="L111">
            <v>110.59701492537314</v>
          </cell>
          <cell r="M111">
            <v>95.901639344262293</v>
          </cell>
          <cell r="N111">
            <v>97.014925373134332</v>
          </cell>
          <cell r="O111">
            <v>118.69565217391305</v>
          </cell>
        </row>
        <row r="112">
          <cell r="I112">
            <v>38772</v>
          </cell>
          <cell r="J112">
            <v>102.83582089552239</v>
          </cell>
          <cell r="K112">
            <v>106.55737704918033</v>
          </cell>
          <cell r="L112">
            <v>114.4776119402985</v>
          </cell>
          <cell r="M112">
            <v>106.55737704918033</v>
          </cell>
          <cell r="N112">
            <v>135.82089552238804</v>
          </cell>
          <cell r="O112">
            <v>116.81159420289858</v>
          </cell>
        </row>
        <row r="113">
          <cell r="I113">
            <v>38773</v>
          </cell>
          <cell r="J113">
            <v>102.83582089552239</v>
          </cell>
          <cell r="K113">
            <v>108.68852459016394</v>
          </cell>
          <cell r="L113">
            <v>112.53731343283584</v>
          </cell>
          <cell r="M113">
            <v>93.770491803278688</v>
          </cell>
          <cell r="N113">
            <v>128.05970149253733</v>
          </cell>
          <cell r="O113">
            <v>116.81159420289858</v>
          </cell>
        </row>
        <row r="114">
          <cell r="I114">
            <v>38774</v>
          </cell>
          <cell r="J114">
            <v>104.77611940298507</v>
          </cell>
          <cell r="K114" t="str">
            <v>n/a</v>
          </cell>
          <cell r="L114">
            <v>112.53731343283584</v>
          </cell>
          <cell r="M114">
            <v>95.901639344262293</v>
          </cell>
          <cell r="N114">
            <v>135.82089552238804</v>
          </cell>
          <cell r="O114">
            <v>120.57971014492755</v>
          </cell>
        </row>
        <row r="115">
          <cell r="I115">
            <v>38775</v>
          </cell>
          <cell r="J115">
            <v>104.77611940298507</v>
          </cell>
          <cell r="K115">
            <v>106.55737704918033</v>
          </cell>
          <cell r="L115">
            <v>114.4776119402985</v>
          </cell>
          <cell r="M115">
            <v>98.032786885245898</v>
          </cell>
          <cell r="N115">
            <v>137.76119402985074</v>
          </cell>
          <cell r="O115">
            <v>124.34782608695652</v>
          </cell>
        </row>
        <row r="116">
          <cell r="I116">
            <v>38776</v>
          </cell>
          <cell r="J116">
            <v>87.914925373134338</v>
          </cell>
          <cell r="K116">
            <v>106.55737704918033</v>
          </cell>
          <cell r="L116">
            <v>100.46865671641791</v>
          </cell>
          <cell r="M116">
            <v>89.508196721311478</v>
          </cell>
          <cell r="N116">
            <v>129.65074626865672</v>
          </cell>
          <cell r="O116" t="str">
            <v>n/a</v>
          </cell>
        </row>
        <row r="117">
          <cell r="I117">
            <v>38777</v>
          </cell>
          <cell r="J117">
            <v>91.194029850746276</v>
          </cell>
          <cell r="K117">
            <v>95.901639344262293</v>
          </cell>
          <cell r="L117">
            <v>100.89552238805972</v>
          </cell>
          <cell r="M117">
            <v>91.639344262295069</v>
          </cell>
          <cell r="N117">
            <v>133.88059701492537</v>
          </cell>
          <cell r="O117">
            <v>101.73913043478262</v>
          </cell>
        </row>
        <row r="118">
          <cell r="I118">
            <v>38778</v>
          </cell>
          <cell r="J118">
            <v>87.31343283582089</v>
          </cell>
          <cell r="K118">
            <v>93.770491803278688</v>
          </cell>
          <cell r="L118">
            <v>104.77611940298507</v>
          </cell>
          <cell r="M118">
            <v>98.032786885245898</v>
          </cell>
          <cell r="N118">
            <v>139.70149253731344</v>
          </cell>
          <cell r="O118">
            <v>109.27536231884059</v>
          </cell>
        </row>
        <row r="119">
          <cell r="I119">
            <v>38779</v>
          </cell>
          <cell r="J119">
            <v>81.492537313432834</v>
          </cell>
          <cell r="K119">
            <v>95.901639344262293</v>
          </cell>
          <cell r="L119">
            <v>102.83582089552239</v>
          </cell>
          <cell r="M119">
            <v>87.377049180327873</v>
          </cell>
          <cell r="N119">
            <v>128.05970149253733</v>
          </cell>
          <cell r="O119">
            <v>109.27536231884059</v>
          </cell>
        </row>
        <row r="120">
          <cell r="I120">
            <v>38780</v>
          </cell>
          <cell r="J120">
            <v>87.31343283582089</v>
          </cell>
          <cell r="K120" t="str">
            <v>n/a</v>
          </cell>
          <cell r="L120">
            <v>97.014925373134332</v>
          </cell>
          <cell r="M120">
            <v>91.639344262295069</v>
          </cell>
          <cell r="N120" t="str">
            <v>n/a</v>
          </cell>
          <cell r="O120" t="str">
            <v>n/a</v>
          </cell>
        </row>
        <row r="121">
          <cell r="I121">
            <v>38781</v>
          </cell>
          <cell r="J121">
            <v>85.373134328358219</v>
          </cell>
          <cell r="K121">
            <v>100.1639344262295</v>
          </cell>
          <cell r="L121">
            <v>98.955223880597003</v>
          </cell>
          <cell r="M121">
            <v>91.639344262295069</v>
          </cell>
          <cell r="N121">
            <v>137.76119402985074</v>
          </cell>
          <cell r="O121">
            <v>103.62318840579709</v>
          </cell>
        </row>
        <row r="122">
          <cell r="I122">
            <v>38782</v>
          </cell>
          <cell r="J122">
            <v>81.492537313432834</v>
          </cell>
          <cell r="K122">
            <v>98.032786885245898</v>
          </cell>
          <cell r="L122">
            <v>98.955223880597003</v>
          </cell>
          <cell r="M122">
            <v>93.770491803278688</v>
          </cell>
          <cell r="N122">
            <v>143.58208955223881</v>
          </cell>
          <cell r="O122">
            <v>113.04347826086956</v>
          </cell>
        </row>
        <row r="123">
          <cell r="I123">
            <v>38783</v>
          </cell>
          <cell r="J123">
            <v>104.77611940298507</v>
          </cell>
          <cell r="K123">
            <v>98.032786885245898</v>
          </cell>
          <cell r="L123" t="str">
            <v>n/a</v>
          </cell>
          <cell r="M123">
            <v>100.1639344262295</v>
          </cell>
          <cell r="N123">
            <v>151.34328358208958</v>
          </cell>
          <cell r="O123">
            <v>111.15942028985508</v>
          </cell>
        </row>
        <row r="124">
          <cell r="I124">
            <v>38784</v>
          </cell>
          <cell r="J124">
            <v>98.955223880597003</v>
          </cell>
          <cell r="K124">
            <v>102.29508196721314</v>
          </cell>
          <cell r="L124">
            <v>108.65671641791043</v>
          </cell>
          <cell r="M124">
            <v>100.1639344262295</v>
          </cell>
          <cell r="N124">
            <v>151.34328358208958</v>
          </cell>
          <cell r="O124">
            <v>109.27536231884059</v>
          </cell>
        </row>
        <row r="125">
          <cell r="I125">
            <v>38785</v>
          </cell>
          <cell r="J125">
            <v>95.074626865671647</v>
          </cell>
          <cell r="K125">
            <v>102.29508196721314</v>
          </cell>
          <cell r="L125" t="str">
            <v>n/a</v>
          </cell>
          <cell r="M125">
            <v>93.770491803278688</v>
          </cell>
          <cell r="N125">
            <v>135.82089552238804</v>
          </cell>
          <cell r="O125">
            <v>114.92753623188405</v>
          </cell>
        </row>
        <row r="126">
          <cell r="I126">
            <v>38786</v>
          </cell>
          <cell r="J126">
            <v>112.53731343283584</v>
          </cell>
          <cell r="K126">
            <v>104.42622950819673</v>
          </cell>
          <cell r="L126" t="str">
            <v>n/a</v>
          </cell>
          <cell r="M126">
            <v>95.901639344262293</v>
          </cell>
          <cell r="N126">
            <v>143.58208955223881</v>
          </cell>
          <cell r="O126">
            <v>114.92753623188405</v>
          </cell>
        </row>
        <row r="127">
          <cell r="I127">
            <v>38787</v>
          </cell>
          <cell r="J127">
            <v>87.31343283582089</v>
          </cell>
          <cell r="K127">
            <v>102.29508196721314</v>
          </cell>
          <cell r="L127">
            <v>120.29850746268657</v>
          </cell>
          <cell r="M127">
            <v>98.032786885245898</v>
          </cell>
          <cell r="N127">
            <v>153.28358208955223</v>
          </cell>
          <cell r="O127">
            <v>113.04347826086956</v>
          </cell>
        </row>
        <row r="128">
          <cell r="I128">
            <v>38788</v>
          </cell>
          <cell r="J128">
            <v>108.65671641791043</v>
          </cell>
          <cell r="K128">
            <v>100.1639344262295</v>
          </cell>
          <cell r="L128" t="str">
            <v>n/a</v>
          </cell>
          <cell r="M128">
            <v>95.901639344262293</v>
          </cell>
          <cell r="N128" t="str">
            <v>n/a</v>
          </cell>
          <cell r="O128">
            <v>118.69565217391305</v>
          </cell>
        </row>
        <row r="129">
          <cell r="I129">
            <v>38789</v>
          </cell>
          <cell r="J129">
            <v>112.53731343283584</v>
          </cell>
          <cell r="K129">
            <v>93.770491803278688</v>
          </cell>
          <cell r="L129">
            <v>112.53731343283584</v>
          </cell>
          <cell r="M129">
            <v>91.639344262295069</v>
          </cell>
          <cell r="N129">
            <v>126.11940298507463</v>
          </cell>
          <cell r="O129">
            <v>113.04347826086956</v>
          </cell>
        </row>
        <row r="130">
          <cell r="I130">
            <v>38790</v>
          </cell>
          <cell r="J130">
            <v>98.955223880597003</v>
          </cell>
          <cell r="K130">
            <v>95.901639344262293</v>
          </cell>
          <cell r="L130">
            <v>108.65671641791043</v>
          </cell>
          <cell r="M130">
            <v>93.770491803278688</v>
          </cell>
          <cell r="N130">
            <v>130</v>
          </cell>
          <cell r="O130">
            <v>105.50724637681159</v>
          </cell>
        </row>
        <row r="131">
          <cell r="I131">
            <v>38791</v>
          </cell>
          <cell r="J131">
            <v>102.83582089552239</v>
          </cell>
          <cell r="K131">
            <v>108.68852459016394</v>
          </cell>
          <cell r="L131">
            <v>102.81641791044775</v>
          </cell>
          <cell r="M131">
            <v>89.508196721311478</v>
          </cell>
          <cell r="N131">
            <v>135.82089552238804</v>
          </cell>
          <cell r="O131">
            <v>109.27536231884059</v>
          </cell>
        </row>
        <row r="132">
          <cell r="I132">
            <v>38792</v>
          </cell>
          <cell r="J132">
            <v>110.59701492537314</v>
          </cell>
          <cell r="K132">
            <v>104.42622950819673</v>
          </cell>
          <cell r="L132">
            <v>93.134328358208961</v>
          </cell>
          <cell r="M132">
            <v>89.508196721311478</v>
          </cell>
          <cell r="N132">
            <v>0</v>
          </cell>
          <cell r="O132">
            <v>111.15942028985508</v>
          </cell>
        </row>
        <row r="133">
          <cell r="I133">
            <v>38793</v>
          </cell>
          <cell r="J133">
            <v>102.83582089552239</v>
          </cell>
          <cell r="K133">
            <v>108.68852459016394</v>
          </cell>
          <cell r="L133">
            <v>93.134328358208961</v>
          </cell>
          <cell r="M133">
            <v>89.508196721311478</v>
          </cell>
          <cell r="N133">
            <v>91.194029850746276</v>
          </cell>
          <cell r="O133">
            <v>103.62318840579709</v>
          </cell>
        </row>
        <row r="134">
          <cell r="I134">
            <v>38794</v>
          </cell>
          <cell r="J134">
            <v>102.83582089552239</v>
          </cell>
          <cell r="K134">
            <v>93.770491803278688</v>
          </cell>
          <cell r="L134">
            <v>58.208955223880601</v>
          </cell>
          <cell r="M134">
            <v>98.032786885245898</v>
          </cell>
          <cell r="N134">
            <v>89.25373134328359</v>
          </cell>
          <cell r="O134">
            <v>107.39130434782609</v>
          </cell>
        </row>
        <row r="135">
          <cell r="I135">
            <v>38795</v>
          </cell>
          <cell r="J135">
            <v>100.89552238805972</v>
          </cell>
          <cell r="K135">
            <v>100.1639344262295</v>
          </cell>
          <cell r="L135" t="str">
            <v>n/a</v>
          </cell>
          <cell r="M135">
            <v>98.075409836065589</v>
          </cell>
          <cell r="N135">
            <v>75.671641791044792</v>
          </cell>
          <cell r="O135">
            <v>116.81159420289858</v>
          </cell>
        </row>
        <row r="136">
          <cell r="I136">
            <v>38796</v>
          </cell>
          <cell r="J136">
            <v>108.65671641791043</v>
          </cell>
          <cell r="K136">
            <v>100.1639344262295</v>
          </cell>
          <cell r="L136" t="str">
            <v>n/a</v>
          </cell>
          <cell r="M136">
            <v>85.245901639344254</v>
          </cell>
          <cell r="N136">
            <v>0</v>
          </cell>
          <cell r="O136">
            <v>113.04347826086956</v>
          </cell>
        </row>
        <row r="137">
          <cell r="I137">
            <v>38797</v>
          </cell>
          <cell r="J137">
            <v>106.71641791044777</v>
          </cell>
          <cell r="K137">
            <v>95.901639344262293</v>
          </cell>
          <cell r="L137">
            <v>82.205882352941174</v>
          </cell>
          <cell r="M137">
            <v>91.639344262295069</v>
          </cell>
          <cell r="N137">
            <v>91.194029850746276</v>
          </cell>
          <cell r="O137">
            <v>109.27536231884059</v>
          </cell>
        </row>
        <row r="138">
          <cell r="I138">
            <v>38798</v>
          </cell>
          <cell r="J138">
            <v>108.65671641791043</v>
          </cell>
          <cell r="K138">
            <v>95.901639344262293</v>
          </cell>
          <cell r="L138">
            <v>87.941176470588246</v>
          </cell>
          <cell r="M138">
            <v>94.836065573770483</v>
          </cell>
          <cell r="N138">
            <v>91.194029850746276</v>
          </cell>
          <cell r="O138">
            <v>103.62318840579709</v>
          </cell>
        </row>
        <row r="139">
          <cell r="I139">
            <v>38799</v>
          </cell>
          <cell r="J139">
            <v>112.53731343283584</v>
          </cell>
          <cell r="K139">
            <v>93.770491803278688</v>
          </cell>
          <cell r="L139">
            <v>82.205882352941174</v>
          </cell>
          <cell r="M139">
            <v>95.901639344262293</v>
          </cell>
          <cell r="N139">
            <v>89.641791044776113</v>
          </cell>
          <cell r="O139">
            <v>99.855072463768124</v>
          </cell>
        </row>
        <row r="140">
          <cell r="I140">
            <v>38800</v>
          </cell>
          <cell r="J140">
            <v>100.89552238805972</v>
          </cell>
          <cell r="K140">
            <v>100.1639344262295</v>
          </cell>
          <cell r="L140">
            <v>89.852941176470594</v>
          </cell>
          <cell r="M140">
            <v>93.770491803278688</v>
          </cell>
          <cell r="N140">
            <v>72.256716417910454</v>
          </cell>
          <cell r="O140">
            <v>94.20289855072464</v>
          </cell>
        </row>
        <row r="141">
          <cell r="I141">
            <v>38801</v>
          </cell>
          <cell r="J141">
            <v>98.955223880597003</v>
          </cell>
          <cell r="K141">
            <v>106.55737704918033</v>
          </cell>
          <cell r="L141">
            <v>56.779411764705877</v>
          </cell>
          <cell r="M141">
            <v>98.032786885245898</v>
          </cell>
          <cell r="N141">
            <v>78.97014925373135</v>
          </cell>
          <cell r="O141">
            <v>97.971014492753639</v>
          </cell>
        </row>
        <row r="142">
          <cell r="I142">
            <v>38802</v>
          </cell>
          <cell r="J142">
            <v>95.307462686567163</v>
          </cell>
          <cell r="K142">
            <v>100.1639344262295</v>
          </cell>
          <cell r="L142">
            <v>89.852941176470594</v>
          </cell>
          <cell r="M142">
            <v>102.29508196721314</v>
          </cell>
          <cell r="N142">
            <v>77.029850746268664</v>
          </cell>
          <cell r="O142">
            <v>101.73913043478262</v>
          </cell>
        </row>
        <row r="143">
          <cell r="I143">
            <v>38803</v>
          </cell>
          <cell r="J143">
            <v>95.656716417910445</v>
          </cell>
          <cell r="K143">
            <v>98.032786885245898</v>
          </cell>
          <cell r="L143" t="str">
            <v>n/a</v>
          </cell>
          <cell r="M143">
            <v>100.1639344262295</v>
          </cell>
          <cell r="N143">
            <v>91.776119402985074</v>
          </cell>
          <cell r="O143">
            <v>103.62318840579709</v>
          </cell>
        </row>
        <row r="144">
          <cell r="I144">
            <v>38804</v>
          </cell>
          <cell r="J144">
            <v>114.4776119402985</v>
          </cell>
          <cell r="K144">
            <v>93.770491803278688</v>
          </cell>
          <cell r="L144" t="str">
            <v>n/a</v>
          </cell>
          <cell r="M144">
            <v>93.770491803278688</v>
          </cell>
          <cell r="N144">
            <v>104.46567164179106</v>
          </cell>
          <cell r="O144">
            <v>95.901639344262293</v>
          </cell>
        </row>
        <row r="145">
          <cell r="I145">
            <v>38805</v>
          </cell>
          <cell r="J145">
            <v>108.65671641791043</v>
          </cell>
          <cell r="K145">
            <v>87.377049180327873</v>
          </cell>
          <cell r="L145" t="str">
            <v>n/a</v>
          </cell>
          <cell r="M145">
            <v>87.377049180327873</v>
          </cell>
          <cell r="N145">
            <v>106.71641791044777</v>
          </cell>
          <cell r="O145">
            <v>85.245901639344254</v>
          </cell>
        </row>
        <row r="146">
          <cell r="I146">
            <v>38806</v>
          </cell>
          <cell r="J146">
            <v>102.83582089552239</v>
          </cell>
          <cell r="K146">
            <v>78.852459016393453</v>
          </cell>
          <cell r="L146">
            <v>107.79411764705881</v>
          </cell>
          <cell r="M146">
            <v>93.770491803278688</v>
          </cell>
          <cell r="N146">
            <v>104.77611940298507</v>
          </cell>
          <cell r="O146">
            <v>87.377049180327873</v>
          </cell>
        </row>
        <row r="147">
          <cell r="I147">
            <v>38807</v>
          </cell>
          <cell r="J147">
            <v>106.71641791044777</v>
          </cell>
          <cell r="K147">
            <v>93.770491803278688</v>
          </cell>
          <cell r="L147">
            <v>110.29411764705883</v>
          </cell>
          <cell r="M147">
            <v>91.639344262295069</v>
          </cell>
          <cell r="N147">
            <v>95.268656716417922</v>
          </cell>
          <cell r="O147">
            <v>115.08196721311477</v>
          </cell>
        </row>
        <row r="148">
          <cell r="I148">
            <v>38808</v>
          </cell>
          <cell r="J148">
            <v>102.83582089552239</v>
          </cell>
          <cell r="K148">
            <v>91.639344262295069</v>
          </cell>
          <cell r="L148">
            <v>114.70588235294117</v>
          </cell>
          <cell r="M148">
            <v>89.508196721311478</v>
          </cell>
          <cell r="N148">
            <v>95.074626865671647</v>
          </cell>
          <cell r="O148">
            <v>112.95081967213116</v>
          </cell>
        </row>
        <row r="149">
          <cell r="I149">
            <v>38809</v>
          </cell>
          <cell r="J149">
            <v>106.71641791044777</v>
          </cell>
          <cell r="K149">
            <v>89.508196721311478</v>
          </cell>
          <cell r="L149">
            <v>108.8235294117647</v>
          </cell>
          <cell r="M149">
            <v>85.245901639344254</v>
          </cell>
          <cell r="N149">
            <v>93.134328358208961</v>
          </cell>
          <cell r="O149">
            <v>108.68852459016394</v>
          </cell>
        </row>
        <row r="150">
          <cell r="I150">
            <v>38810</v>
          </cell>
          <cell r="J150">
            <v>104.77611940298507</v>
          </cell>
          <cell r="K150">
            <v>93.770491803278688</v>
          </cell>
          <cell r="L150">
            <v>109.85294117647059</v>
          </cell>
          <cell r="M150">
            <v>83.114754098360663</v>
          </cell>
          <cell r="N150">
            <v>97.402985074626869</v>
          </cell>
          <cell r="O150">
            <v>106.55737704918033</v>
          </cell>
        </row>
        <row r="151">
          <cell r="I151">
            <v>38811</v>
          </cell>
          <cell r="J151">
            <v>114.4776119402985</v>
          </cell>
          <cell r="K151">
            <v>98.032786885245898</v>
          </cell>
          <cell r="L151">
            <v>97.941176470588232</v>
          </cell>
          <cell r="M151">
            <v>95.901639344262293</v>
          </cell>
          <cell r="N151">
            <v>117.19402985074628</v>
          </cell>
          <cell r="O151">
            <v>108.68852459016394</v>
          </cell>
        </row>
        <row r="152">
          <cell r="I152">
            <v>38812</v>
          </cell>
          <cell r="J152">
            <v>93.134328358208961</v>
          </cell>
          <cell r="K152">
            <v>100.1639344262295</v>
          </cell>
          <cell r="L152">
            <v>108.97058823529413</v>
          </cell>
          <cell r="M152" t="str">
            <v>n/a</v>
          </cell>
          <cell r="N152">
            <v>124.56716417910449</v>
          </cell>
          <cell r="O152">
            <v>142.78688524590166</v>
          </cell>
        </row>
        <row r="153">
          <cell r="I153">
            <v>38813</v>
          </cell>
          <cell r="J153">
            <v>104.77611940298507</v>
          </cell>
          <cell r="K153">
            <v>93.770491803278688</v>
          </cell>
          <cell r="L153">
            <v>118.52941176470591</v>
          </cell>
          <cell r="M153" t="str">
            <v>n/a</v>
          </cell>
          <cell r="N153">
            <v>108.65671641791043</v>
          </cell>
          <cell r="O153">
            <v>106.55737704918033</v>
          </cell>
        </row>
        <row r="154">
          <cell r="I154">
            <v>38814</v>
          </cell>
          <cell r="J154">
            <v>112.53731343283584</v>
          </cell>
          <cell r="K154">
            <v>102.29508196721314</v>
          </cell>
          <cell r="L154">
            <v>117.38235294117646</v>
          </cell>
          <cell r="M154">
            <v>112.95081967213116</v>
          </cell>
          <cell r="N154">
            <v>110.59701492537314</v>
          </cell>
          <cell r="O154">
            <v>100.1639344262295</v>
          </cell>
        </row>
        <row r="155">
          <cell r="I155">
            <v>38815</v>
          </cell>
          <cell r="J155">
            <v>102.83582089552239</v>
          </cell>
          <cell r="K155">
            <v>104.42622950819673</v>
          </cell>
          <cell r="L155">
            <v>63.852941176470587</v>
          </cell>
          <cell r="M155">
            <v>95.901639344262293</v>
          </cell>
          <cell r="N155">
            <v>95.074626865671647</v>
          </cell>
          <cell r="O155">
            <v>110.81967213114756</v>
          </cell>
        </row>
        <row r="156">
          <cell r="I156">
            <v>38816</v>
          </cell>
          <cell r="J156" t="str">
            <v>n/a</v>
          </cell>
          <cell r="K156" t="str">
            <v>n/a</v>
          </cell>
          <cell r="L156">
            <v>63.279411764705884</v>
          </cell>
          <cell r="M156">
            <v>98.032786885245898</v>
          </cell>
          <cell r="N156">
            <v>94.880597014925371</v>
          </cell>
          <cell r="O156">
            <v>112.95081967213116</v>
          </cell>
        </row>
        <row r="157">
          <cell r="I157">
            <v>38817</v>
          </cell>
          <cell r="J157" t="str">
            <v>n/a</v>
          </cell>
          <cell r="K157">
            <v>123.6065573770492</v>
          </cell>
          <cell r="L157">
            <v>71.691176470588232</v>
          </cell>
          <cell r="M157">
            <v>104.42622950819673</v>
          </cell>
          <cell r="N157">
            <v>83.432835820895519</v>
          </cell>
          <cell r="O157">
            <v>102.29508196721314</v>
          </cell>
        </row>
        <row r="158">
          <cell r="I158">
            <v>38818</v>
          </cell>
          <cell r="J158">
            <v>108.65671641791043</v>
          </cell>
          <cell r="K158">
            <v>106.55737704918033</v>
          </cell>
          <cell r="L158">
            <v>92.739705882352936</v>
          </cell>
          <cell r="M158">
            <v>72.459016393442639</v>
          </cell>
          <cell r="N158">
            <v>104.40746268656717</v>
          </cell>
          <cell r="O158">
            <v>108.68852459016394</v>
          </cell>
        </row>
        <row r="159">
          <cell r="I159">
            <v>38819</v>
          </cell>
          <cell r="J159">
            <v>118.35820895522389</v>
          </cell>
          <cell r="K159">
            <v>104.42622950819673</v>
          </cell>
          <cell r="L159">
            <v>128.08823529411765</v>
          </cell>
          <cell r="M159">
            <v>104.42622950819673</v>
          </cell>
          <cell r="N159">
            <v>95.656716417910445</v>
          </cell>
          <cell r="O159">
            <v>106.55737704918033</v>
          </cell>
        </row>
        <row r="160">
          <cell r="I160">
            <v>38820</v>
          </cell>
          <cell r="J160">
            <v>116.4179104477612</v>
          </cell>
          <cell r="K160">
            <v>102.29508196721314</v>
          </cell>
          <cell r="L160">
            <v>138.41176470588238</v>
          </cell>
          <cell r="M160">
            <v>93.770491803278688</v>
          </cell>
          <cell r="N160">
            <v>95.074626865671647</v>
          </cell>
          <cell r="O160">
            <v>108.68852459016394</v>
          </cell>
        </row>
        <row r="161">
          <cell r="I161">
            <v>38821</v>
          </cell>
          <cell r="J161">
            <v>110.59701492537314</v>
          </cell>
          <cell r="K161">
            <v>100.1639344262295</v>
          </cell>
          <cell r="L161">
            <v>139.55882352941177</v>
          </cell>
          <cell r="M161">
            <v>89.508196721311478</v>
          </cell>
          <cell r="N161">
            <v>95.074626865671647</v>
          </cell>
          <cell r="O161">
            <v>119.34426229508198</v>
          </cell>
        </row>
        <row r="162">
          <cell r="I162">
            <v>38822</v>
          </cell>
          <cell r="J162">
            <v>100.89552238805972</v>
          </cell>
          <cell r="K162">
            <v>102.29508196721314</v>
          </cell>
          <cell r="L162">
            <v>131.91176470588235</v>
          </cell>
          <cell r="M162">
            <v>89.508196721311478</v>
          </cell>
          <cell r="N162">
            <v>97.014925373134332</v>
          </cell>
          <cell r="O162">
            <v>121.47540983606559</v>
          </cell>
        </row>
        <row r="163">
          <cell r="I163">
            <v>38823</v>
          </cell>
          <cell r="J163">
            <v>102.83582089552239</v>
          </cell>
          <cell r="K163">
            <v>95.901639344262293</v>
          </cell>
          <cell r="L163">
            <v>131.91176470588235</v>
          </cell>
          <cell r="M163">
            <v>95.901639344262293</v>
          </cell>
          <cell r="N163">
            <v>97.014925373134332</v>
          </cell>
          <cell r="O163">
            <v>104.42622950819673</v>
          </cell>
        </row>
        <row r="164">
          <cell r="I164">
            <v>38824</v>
          </cell>
          <cell r="J164">
            <v>104.77611940298507</v>
          </cell>
          <cell r="K164">
            <v>98.032786885245898</v>
          </cell>
          <cell r="L164">
            <v>134.58823529411765</v>
          </cell>
          <cell r="M164">
            <v>95.901639344262293</v>
          </cell>
          <cell r="N164">
            <v>97.014925373134332</v>
          </cell>
          <cell r="O164">
            <v>104.42622950819673</v>
          </cell>
        </row>
        <row r="165">
          <cell r="I165">
            <v>38825</v>
          </cell>
          <cell r="J165">
            <v>108.65671641791043</v>
          </cell>
          <cell r="K165">
            <v>98.032786885245898</v>
          </cell>
          <cell r="L165">
            <v>129.15882352941176</v>
          </cell>
          <cell r="M165">
            <v>104.42622950819673</v>
          </cell>
          <cell r="N165">
            <v>101.1089552238806</v>
          </cell>
          <cell r="O165">
            <v>104.42622950819673</v>
          </cell>
        </row>
        <row r="166">
          <cell r="I166">
            <v>38826</v>
          </cell>
          <cell r="J166">
            <v>114.4776119402985</v>
          </cell>
          <cell r="K166">
            <v>95.901639344262293</v>
          </cell>
          <cell r="L166">
            <v>133.63235294117649</v>
          </cell>
          <cell r="M166">
            <v>91.639344262295069</v>
          </cell>
          <cell r="N166">
            <v>99.071641791044769</v>
          </cell>
          <cell r="O166">
            <v>61.8032786885246</v>
          </cell>
        </row>
        <row r="167">
          <cell r="I167">
            <v>38827</v>
          </cell>
          <cell r="J167">
            <v>104.77611940298507</v>
          </cell>
          <cell r="K167">
            <v>104.42622950819673</v>
          </cell>
          <cell r="L167">
            <v>137.64705882352942</v>
          </cell>
          <cell r="M167">
            <v>104.42622950819673</v>
          </cell>
          <cell r="N167">
            <v>97.014925373134332</v>
          </cell>
          <cell r="O167">
            <v>39.565217391304344</v>
          </cell>
        </row>
        <row r="168">
          <cell r="I168">
            <v>38828</v>
          </cell>
          <cell r="J168">
            <v>102.83582089552239</v>
          </cell>
          <cell r="K168">
            <v>98.032786885245898</v>
          </cell>
          <cell r="L168">
            <v>145.29411764705881</v>
          </cell>
          <cell r="M168">
            <v>108.68852459016394</v>
          </cell>
          <cell r="N168">
            <v>95.074626865671647</v>
          </cell>
          <cell r="O168">
            <v>92.318840579710155</v>
          </cell>
        </row>
        <row r="169">
          <cell r="I169">
            <v>38829</v>
          </cell>
          <cell r="J169">
            <v>106.71641791044777</v>
          </cell>
          <cell r="K169">
            <v>91.639344262295069</v>
          </cell>
          <cell r="L169">
            <v>139.55882352941177</v>
          </cell>
          <cell r="M169">
            <v>108.68852459016394</v>
          </cell>
          <cell r="N169">
            <v>88.186567164179124</v>
          </cell>
          <cell r="O169">
            <v>92.318840579710155</v>
          </cell>
        </row>
        <row r="170">
          <cell r="I170">
            <v>38830</v>
          </cell>
          <cell r="J170">
            <v>112.53731343283584</v>
          </cell>
          <cell r="K170">
            <v>89.508196721311478</v>
          </cell>
          <cell r="L170">
            <v>168.23529411764707</v>
          </cell>
          <cell r="M170">
            <v>106.55737704918033</v>
          </cell>
          <cell r="N170">
            <v>89.25373134328359</v>
          </cell>
          <cell r="O170">
            <v>94.20289855072464</v>
          </cell>
        </row>
        <row r="171">
          <cell r="I171">
            <v>38831</v>
          </cell>
          <cell r="J171">
            <v>110.59701492537314</v>
          </cell>
          <cell r="K171">
            <v>98.032786885245898</v>
          </cell>
          <cell r="L171">
            <v>147.97058823529412</v>
          </cell>
          <cell r="M171">
            <v>102.29508196721314</v>
          </cell>
          <cell r="N171">
            <v>93.71641791044776</v>
          </cell>
          <cell r="O171">
            <v>96.086956521739125</v>
          </cell>
        </row>
        <row r="172">
          <cell r="I172">
            <v>38832</v>
          </cell>
          <cell r="J172">
            <v>110.59701492537314</v>
          </cell>
          <cell r="K172">
            <v>89.508196721311478</v>
          </cell>
          <cell r="L172">
            <v>136.93970588235294</v>
          </cell>
          <cell r="M172">
            <v>108.47540983606558</v>
          </cell>
          <cell r="N172">
            <v>91.194029850746276</v>
          </cell>
          <cell r="O172">
            <v>88.550724637681171</v>
          </cell>
        </row>
        <row r="173">
          <cell r="I173">
            <v>38833</v>
          </cell>
          <cell r="J173">
            <v>102.83582089552239</v>
          </cell>
          <cell r="K173">
            <v>93.770491803278688</v>
          </cell>
          <cell r="L173">
            <v>133.63235294117649</v>
          </cell>
          <cell r="M173">
            <v>95.901639344262293</v>
          </cell>
          <cell r="N173">
            <v>108.96716417910449</v>
          </cell>
          <cell r="O173">
            <v>96.086956521739125</v>
          </cell>
        </row>
        <row r="174">
          <cell r="I174">
            <v>38834</v>
          </cell>
          <cell r="J174">
            <v>102.83582089552239</v>
          </cell>
          <cell r="K174">
            <v>95.901639344262293</v>
          </cell>
          <cell r="L174">
            <v>131.72058823529414</v>
          </cell>
          <cell r="M174">
            <v>106.55737704918033</v>
          </cell>
          <cell r="N174">
            <v>102.83582089552239</v>
          </cell>
          <cell r="O174">
            <v>94.20289855072464</v>
          </cell>
        </row>
        <row r="175">
          <cell r="I175">
            <v>38835</v>
          </cell>
          <cell r="J175">
            <v>100.89552238805972</v>
          </cell>
          <cell r="K175">
            <v>95.901639344262293</v>
          </cell>
          <cell r="L175">
            <v>132.10294117647058</v>
          </cell>
          <cell r="M175">
            <v>104.42622950819673</v>
          </cell>
          <cell r="N175">
            <v>99.537313432835816</v>
          </cell>
          <cell r="O175">
            <v>94.20289855072464</v>
          </cell>
        </row>
        <row r="176">
          <cell r="I176">
            <v>38836</v>
          </cell>
          <cell r="J176">
            <v>106.71641791044777</v>
          </cell>
          <cell r="K176">
            <v>95.901639344262293</v>
          </cell>
          <cell r="L176">
            <v>129.23529411764704</v>
          </cell>
          <cell r="M176">
            <v>93.770491803278688</v>
          </cell>
          <cell r="N176">
            <v>97.170149253731338</v>
          </cell>
          <cell r="O176">
            <v>94.20289855072464</v>
          </cell>
        </row>
        <row r="177">
          <cell r="I177">
            <v>38837</v>
          </cell>
          <cell r="J177">
            <v>104.77611940298507</v>
          </cell>
          <cell r="K177">
            <v>102.29508196721314</v>
          </cell>
          <cell r="L177">
            <v>124.26470588235294</v>
          </cell>
          <cell r="M177">
            <v>91.639344262295069</v>
          </cell>
          <cell r="N177">
            <v>96.044776119402997</v>
          </cell>
          <cell r="O177">
            <v>94.20289855072464</v>
          </cell>
        </row>
        <row r="178">
          <cell r="I178">
            <v>38838</v>
          </cell>
          <cell r="J178">
            <v>104.77611940298507</v>
          </cell>
          <cell r="K178">
            <v>93.770491803278688</v>
          </cell>
          <cell r="L178">
            <v>127.8779411764706</v>
          </cell>
          <cell r="M178">
            <v>95.901639344262293</v>
          </cell>
          <cell r="N178">
            <v>102.64179104477611</v>
          </cell>
          <cell r="O178">
            <v>113.04347826086956</v>
          </cell>
        </row>
        <row r="179">
          <cell r="I179">
            <v>38839</v>
          </cell>
          <cell r="J179">
            <v>106.71641791044777</v>
          </cell>
          <cell r="K179">
            <v>100.1639344262295</v>
          </cell>
          <cell r="L179">
            <v>136.80588235294118</v>
          </cell>
          <cell r="M179">
            <v>98.032786885245898</v>
          </cell>
          <cell r="N179">
            <v>101.14776119402987</v>
          </cell>
          <cell r="O179">
            <v>116.81159420289858</v>
          </cell>
        </row>
        <row r="180">
          <cell r="I180">
            <v>38840</v>
          </cell>
          <cell r="J180">
            <v>98.955223880597003</v>
          </cell>
          <cell r="K180">
            <v>95.901639344262293</v>
          </cell>
          <cell r="L180">
            <v>128.08823529411765</v>
          </cell>
          <cell r="M180">
            <v>98.032786885245898</v>
          </cell>
          <cell r="N180">
            <v>106.71641791044777</v>
          </cell>
          <cell r="O180">
            <v>118.69565217391305</v>
          </cell>
        </row>
        <row r="181">
          <cell r="I181">
            <v>38841</v>
          </cell>
          <cell r="J181">
            <v>110.59701492537314</v>
          </cell>
          <cell r="K181">
            <v>95.901639344262293</v>
          </cell>
          <cell r="L181">
            <v>98.647058823529406</v>
          </cell>
          <cell r="M181">
            <v>100.1639344262295</v>
          </cell>
          <cell r="N181">
            <v>104.89253731343284</v>
          </cell>
          <cell r="O181">
            <v>118.69565217391305</v>
          </cell>
        </row>
        <row r="182">
          <cell r="I182">
            <v>38842</v>
          </cell>
          <cell r="J182">
            <v>106.71641791044777</v>
          </cell>
          <cell r="K182">
            <v>95.901639344262293</v>
          </cell>
          <cell r="L182">
            <v>84.117647058823536</v>
          </cell>
          <cell r="M182">
            <v>95.901639344262293</v>
          </cell>
          <cell r="N182">
            <v>107.22089552238805</v>
          </cell>
          <cell r="O182">
            <v>111.15942028985508</v>
          </cell>
        </row>
        <row r="183">
          <cell r="I183">
            <v>38843</v>
          </cell>
          <cell r="J183">
            <v>98.955223880597003</v>
          </cell>
          <cell r="K183" t="str">
            <v>n/a</v>
          </cell>
          <cell r="L183">
            <v>102.08823529411765</v>
          </cell>
          <cell r="M183">
            <v>100.1639344262295</v>
          </cell>
          <cell r="N183">
            <v>105.55223880597015</v>
          </cell>
          <cell r="O183">
            <v>111.15942028985508</v>
          </cell>
        </row>
        <row r="184">
          <cell r="I184">
            <v>38844</v>
          </cell>
          <cell r="J184">
            <v>108.65671641791043</v>
          </cell>
          <cell r="K184">
            <v>91.639344262295069</v>
          </cell>
          <cell r="L184">
            <v>91.764705882352942</v>
          </cell>
          <cell r="M184">
            <v>93.770491803278688</v>
          </cell>
          <cell r="N184">
            <v>109.43283582089553</v>
          </cell>
          <cell r="O184">
            <v>111.15942028985508</v>
          </cell>
        </row>
        <row r="185">
          <cell r="I185">
            <v>38845</v>
          </cell>
          <cell r="J185">
            <v>110.59701492537314</v>
          </cell>
          <cell r="K185">
            <v>89.508196721311478</v>
          </cell>
          <cell r="L185">
            <v>96.54411764705884</v>
          </cell>
          <cell r="M185">
            <v>93.770491803278688</v>
          </cell>
          <cell r="N185">
            <v>108.65671641791043</v>
          </cell>
          <cell r="O185">
            <v>116.81159420289858</v>
          </cell>
        </row>
        <row r="186">
          <cell r="I186">
            <v>38846</v>
          </cell>
          <cell r="J186">
            <v>110.59701492537314</v>
          </cell>
          <cell r="K186">
            <v>93.770491803278688</v>
          </cell>
          <cell r="L186">
            <v>86.029411764705884</v>
          </cell>
          <cell r="M186">
            <v>98.032786885245898</v>
          </cell>
          <cell r="N186">
            <v>107.06567164179106</v>
          </cell>
          <cell r="O186">
            <v>113.04347826086956</v>
          </cell>
        </row>
        <row r="187">
          <cell r="I187">
            <v>38847</v>
          </cell>
          <cell r="J187" t="str">
            <v>n/a</v>
          </cell>
          <cell r="K187" t="str">
            <v>n/a</v>
          </cell>
          <cell r="L187" t="str">
            <v>n/a</v>
          </cell>
          <cell r="M187" t="str">
            <v>n/a</v>
          </cell>
          <cell r="N187" t="str">
            <v>n/a</v>
          </cell>
          <cell r="O187" t="str">
            <v>n/a</v>
          </cell>
        </row>
        <row r="188">
          <cell r="I188">
            <v>38848</v>
          </cell>
          <cell r="J188" t="str">
            <v>n/a</v>
          </cell>
          <cell r="K188" t="str">
            <v>n/a</v>
          </cell>
          <cell r="L188" t="str">
            <v>n/a</v>
          </cell>
          <cell r="M188" t="str">
            <v>n/a</v>
          </cell>
          <cell r="N188" t="str">
            <v>n/a</v>
          </cell>
          <cell r="O188" t="str">
            <v>n/a</v>
          </cell>
        </row>
        <row r="189">
          <cell r="I189">
            <v>38849</v>
          </cell>
          <cell r="J189" t="str">
            <v>n/a</v>
          </cell>
          <cell r="K189" t="str">
            <v>n/a</v>
          </cell>
          <cell r="L189" t="str">
            <v>n/a</v>
          </cell>
          <cell r="M189" t="str">
            <v>n/a</v>
          </cell>
          <cell r="N189" t="str">
            <v>n/a</v>
          </cell>
          <cell r="O189" t="str">
            <v>n/a</v>
          </cell>
        </row>
        <row r="190">
          <cell r="I190">
            <v>38850</v>
          </cell>
          <cell r="J190" t="str">
            <v>n/a</v>
          </cell>
          <cell r="K190" t="str">
            <v>n/a</v>
          </cell>
          <cell r="L190" t="str">
            <v>n/a</v>
          </cell>
          <cell r="M190" t="str">
            <v>n/a</v>
          </cell>
          <cell r="N190" t="str">
            <v>n/a</v>
          </cell>
          <cell r="O190" t="str">
            <v>n/a</v>
          </cell>
        </row>
        <row r="191">
          <cell r="I191">
            <v>38851</v>
          </cell>
          <cell r="J191" t="str">
            <v>n/a</v>
          </cell>
          <cell r="K191" t="str">
            <v>n/a</v>
          </cell>
          <cell r="L191" t="str">
            <v>n/a</v>
          </cell>
          <cell r="M191" t="str">
            <v>n/a</v>
          </cell>
          <cell r="N191" t="str">
            <v>n/a</v>
          </cell>
          <cell r="O191" t="str">
            <v>n/a</v>
          </cell>
        </row>
        <row r="192">
          <cell r="I192">
            <v>38852</v>
          </cell>
          <cell r="J192" t="str">
            <v>n/a</v>
          </cell>
          <cell r="K192" t="str">
            <v>n/a</v>
          </cell>
          <cell r="L192" t="str">
            <v>n/a</v>
          </cell>
          <cell r="M192" t="str">
            <v>n/a</v>
          </cell>
          <cell r="N192" t="str">
            <v>n/a</v>
          </cell>
          <cell r="O192" t="str">
            <v>n/a</v>
          </cell>
        </row>
        <row r="193">
          <cell r="I193">
            <v>38853</v>
          </cell>
          <cell r="J193" t="str">
            <v>n/a</v>
          </cell>
          <cell r="K193" t="str">
            <v>n/a</v>
          </cell>
          <cell r="L193" t="str">
            <v>n/a</v>
          </cell>
          <cell r="M193" t="str">
            <v>n/a</v>
          </cell>
          <cell r="N193" t="str">
            <v>n/a</v>
          </cell>
          <cell r="O193" t="str">
            <v>n/a</v>
          </cell>
        </row>
        <row r="194">
          <cell r="I194">
            <v>38854</v>
          </cell>
          <cell r="J194" t="str">
            <v>n/a</v>
          </cell>
          <cell r="K194" t="str">
            <v>n/a</v>
          </cell>
          <cell r="L194" t="str">
            <v>n/a</v>
          </cell>
          <cell r="M194" t="str">
            <v>n/a</v>
          </cell>
          <cell r="N194" t="str">
            <v>n/a</v>
          </cell>
          <cell r="O194" t="str">
            <v>n/a</v>
          </cell>
        </row>
        <row r="195">
          <cell r="I195">
            <v>38855</v>
          </cell>
          <cell r="J195" t="str">
            <v>n/a</v>
          </cell>
          <cell r="K195" t="str">
            <v>n/a</v>
          </cell>
          <cell r="L195" t="str">
            <v>n/a</v>
          </cell>
          <cell r="M195" t="str">
            <v>n/a</v>
          </cell>
          <cell r="N195" t="str">
            <v>n/a</v>
          </cell>
          <cell r="O195" t="str">
            <v>n/a</v>
          </cell>
        </row>
        <row r="196">
          <cell r="I196">
            <v>38856</v>
          </cell>
          <cell r="J196" t="str">
            <v>n/a</v>
          </cell>
          <cell r="K196" t="str">
            <v>n/a</v>
          </cell>
          <cell r="L196" t="str">
            <v>n/a</v>
          </cell>
          <cell r="M196" t="str">
            <v>n/a</v>
          </cell>
          <cell r="N196" t="str">
            <v>n/a</v>
          </cell>
          <cell r="O196" t="str">
            <v>n/a</v>
          </cell>
        </row>
        <row r="197">
          <cell r="I197">
            <v>38857</v>
          </cell>
          <cell r="J197" t="str">
            <v>n/a</v>
          </cell>
          <cell r="K197" t="str">
            <v>n/a</v>
          </cell>
          <cell r="L197" t="str">
            <v>n/a</v>
          </cell>
          <cell r="M197" t="str">
            <v>n/a</v>
          </cell>
          <cell r="N197" t="str">
            <v>n/a</v>
          </cell>
          <cell r="O197" t="str">
            <v>n/a</v>
          </cell>
        </row>
        <row r="198">
          <cell r="I198">
            <v>38858</v>
          </cell>
          <cell r="J198" t="str">
            <v>n/a</v>
          </cell>
          <cell r="K198" t="str">
            <v>n/a</v>
          </cell>
          <cell r="L198" t="str">
            <v>n/a</v>
          </cell>
          <cell r="M198" t="str">
            <v>n/a</v>
          </cell>
          <cell r="N198" t="str">
            <v>n/a</v>
          </cell>
          <cell r="O198" t="str">
            <v>n/a</v>
          </cell>
        </row>
        <row r="199">
          <cell r="I199">
            <v>38859</v>
          </cell>
          <cell r="J199" t="str">
            <v>n/a</v>
          </cell>
          <cell r="K199" t="str">
            <v>n/a</v>
          </cell>
          <cell r="L199" t="str">
            <v>n/a</v>
          </cell>
          <cell r="M199" t="str">
            <v>n/a</v>
          </cell>
          <cell r="N199" t="str">
            <v>n/a</v>
          </cell>
          <cell r="O199" t="str">
            <v>n/a</v>
          </cell>
        </row>
        <row r="200">
          <cell r="I200">
            <v>38860</v>
          </cell>
          <cell r="J200" t="str">
            <v>n/a</v>
          </cell>
          <cell r="K200" t="str">
            <v>n/a</v>
          </cell>
          <cell r="L200" t="str">
            <v>n/a</v>
          </cell>
          <cell r="M200" t="str">
            <v>n/a</v>
          </cell>
          <cell r="N200" t="str">
            <v>n/a</v>
          </cell>
          <cell r="O200" t="str">
            <v>n/a</v>
          </cell>
        </row>
        <row r="201">
          <cell r="I201">
            <v>38861</v>
          </cell>
          <cell r="J201" t="str">
            <v>n/a</v>
          </cell>
          <cell r="K201" t="str">
            <v>n/a</v>
          </cell>
          <cell r="L201" t="str">
            <v>n/a</v>
          </cell>
          <cell r="M201" t="str">
            <v>n/a</v>
          </cell>
          <cell r="N201" t="str">
            <v>n/a</v>
          </cell>
          <cell r="O201" t="str">
            <v>n/a</v>
          </cell>
        </row>
        <row r="202">
          <cell r="I202">
            <v>38862</v>
          </cell>
          <cell r="J202" t="str">
            <v>n/a</v>
          </cell>
          <cell r="K202" t="str">
            <v>n/a</v>
          </cell>
          <cell r="L202" t="str">
            <v>n/a</v>
          </cell>
          <cell r="M202" t="str">
            <v>n/a</v>
          </cell>
          <cell r="N202" t="str">
            <v>n/a</v>
          </cell>
          <cell r="O202" t="str">
            <v>n/a</v>
          </cell>
        </row>
        <row r="203">
          <cell r="I203">
            <v>38863</v>
          </cell>
          <cell r="J203" t="str">
            <v>n/a</v>
          </cell>
          <cell r="K203" t="str">
            <v>n/a</v>
          </cell>
          <cell r="L203" t="str">
            <v>n/a</v>
          </cell>
          <cell r="M203" t="str">
            <v>n/a</v>
          </cell>
          <cell r="N203" t="str">
            <v>n/a</v>
          </cell>
          <cell r="O203" t="str">
            <v>n/a</v>
          </cell>
        </row>
        <row r="204">
          <cell r="I204">
            <v>38864</v>
          </cell>
          <cell r="J204" t="str">
            <v>n/a</v>
          </cell>
          <cell r="K204" t="str">
            <v>n/a</v>
          </cell>
          <cell r="L204" t="str">
            <v>n/a</v>
          </cell>
          <cell r="M204" t="str">
            <v>n/a</v>
          </cell>
          <cell r="N204" t="str">
            <v>n/a</v>
          </cell>
          <cell r="O204" t="str">
            <v>n/a</v>
          </cell>
        </row>
        <row r="205">
          <cell r="I205">
            <v>38865</v>
          </cell>
          <cell r="J205" t="str">
            <v>n/a</v>
          </cell>
          <cell r="K205" t="str">
            <v>n/a</v>
          </cell>
          <cell r="L205" t="str">
            <v>n/a</v>
          </cell>
          <cell r="M205" t="str">
            <v>n/a</v>
          </cell>
          <cell r="N205" t="str">
            <v>n/a</v>
          </cell>
          <cell r="O205" t="str">
            <v>n/a</v>
          </cell>
        </row>
        <row r="206">
          <cell r="I206">
            <v>38866</v>
          </cell>
          <cell r="J206" t="str">
            <v>n/a</v>
          </cell>
          <cell r="K206" t="str">
            <v>n/a</v>
          </cell>
          <cell r="L206" t="str">
            <v>n/a</v>
          </cell>
          <cell r="M206" t="str">
            <v>n/a</v>
          </cell>
          <cell r="N206" t="str">
            <v>n/a</v>
          </cell>
          <cell r="O206" t="str">
            <v>n/a</v>
          </cell>
        </row>
        <row r="207">
          <cell r="I207">
            <v>38867</v>
          </cell>
          <cell r="J207" t="str">
            <v>n/a</v>
          </cell>
          <cell r="K207" t="str">
            <v>n/a</v>
          </cell>
          <cell r="L207" t="str">
            <v>n/a</v>
          </cell>
          <cell r="M207" t="str">
            <v>n/a</v>
          </cell>
          <cell r="N207" t="str">
            <v>n/a</v>
          </cell>
          <cell r="O207" t="str">
            <v>n/a</v>
          </cell>
        </row>
        <row r="208">
          <cell r="I208">
            <v>38868</v>
          </cell>
          <cell r="J208" t="str">
            <v>n/a</v>
          </cell>
          <cell r="K208" t="str">
            <v>n/a</v>
          </cell>
          <cell r="L208" t="str">
            <v>n/a</v>
          </cell>
          <cell r="M208" t="str">
            <v>n/a</v>
          </cell>
          <cell r="N208" t="str">
            <v>n/a</v>
          </cell>
          <cell r="O208" t="str">
            <v>n/a</v>
          </cell>
        </row>
        <row r="209">
          <cell r="I209">
            <v>38869</v>
          </cell>
          <cell r="J209" t="str">
            <v>n/a</v>
          </cell>
          <cell r="K209" t="str">
            <v>n/a</v>
          </cell>
          <cell r="L209" t="str">
            <v>n/a</v>
          </cell>
          <cell r="M209" t="str">
            <v>n/a</v>
          </cell>
          <cell r="N209" t="str">
            <v>n/a</v>
          </cell>
          <cell r="O209" t="str">
            <v>n/a</v>
          </cell>
        </row>
        <row r="210">
          <cell r="I210">
            <v>38870</v>
          </cell>
          <cell r="J210" t="str">
            <v>n/a</v>
          </cell>
          <cell r="K210" t="str">
            <v>n/a</v>
          </cell>
          <cell r="L210" t="str">
            <v>n/a</v>
          </cell>
          <cell r="M210" t="str">
            <v>n/a</v>
          </cell>
          <cell r="N210" t="str">
            <v>n/a</v>
          </cell>
          <cell r="O210" t="str">
            <v>n/a</v>
          </cell>
        </row>
        <row r="211">
          <cell r="I211">
            <v>38871</v>
          </cell>
          <cell r="J211" t="str">
            <v>n/a</v>
          </cell>
          <cell r="K211" t="str">
            <v>n/a</v>
          </cell>
          <cell r="L211" t="str">
            <v>n/a</v>
          </cell>
          <cell r="M211" t="str">
            <v>n/a</v>
          </cell>
          <cell r="N211" t="str">
            <v>n/a</v>
          </cell>
          <cell r="O211" t="str">
            <v>n/a</v>
          </cell>
        </row>
        <row r="212">
          <cell r="I212">
            <v>38872</v>
          </cell>
          <cell r="J212" t="str">
            <v>n/a</v>
          </cell>
          <cell r="K212" t="str">
            <v>n/a</v>
          </cell>
          <cell r="L212" t="str">
            <v>n/a</v>
          </cell>
          <cell r="M212" t="str">
            <v>n/a</v>
          </cell>
          <cell r="N212" t="str">
            <v>n/a</v>
          </cell>
          <cell r="O212" t="str">
            <v>n/a</v>
          </cell>
        </row>
        <row r="213">
          <cell r="I213">
            <v>38873</v>
          </cell>
          <cell r="J213" t="str">
            <v>n/a</v>
          </cell>
          <cell r="K213" t="str">
            <v>n/a</v>
          </cell>
          <cell r="L213" t="str">
            <v>n/a</v>
          </cell>
          <cell r="M213" t="str">
            <v>n/a</v>
          </cell>
          <cell r="N213" t="str">
            <v>n/a</v>
          </cell>
          <cell r="O213" t="str">
            <v>n/a</v>
          </cell>
        </row>
        <row r="214">
          <cell r="I214">
            <v>38874</v>
          </cell>
          <cell r="J214" t="str">
            <v>n/a</v>
          </cell>
          <cell r="K214" t="str">
            <v>n/a</v>
          </cell>
          <cell r="L214" t="str">
            <v>n/a</v>
          </cell>
          <cell r="M214" t="str">
            <v>n/a</v>
          </cell>
          <cell r="N214" t="str">
            <v>n/a</v>
          </cell>
          <cell r="O214" t="str">
            <v>n/a</v>
          </cell>
        </row>
        <row r="215">
          <cell r="I215">
            <v>38875</v>
          </cell>
          <cell r="J215" t="str">
            <v>n/a</v>
          </cell>
          <cell r="K215" t="str">
            <v>n/a</v>
          </cell>
          <cell r="L215" t="str">
            <v>n/a</v>
          </cell>
          <cell r="M215" t="str">
            <v>n/a</v>
          </cell>
          <cell r="N215" t="str">
            <v>n/a</v>
          </cell>
          <cell r="O215" t="str">
            <v>n/a</v>
          </cell>
        </row>
        <row r="216">
          <cell r="I216">
            <v>38876</v>
          </cell>
          <cell r="J216" t="str">
            <v>n/a</v>
          </cell>
          <cell r="K216" t="str">
            <v>n/a</v>
          </cell>
          <cell r="L216" t="str">
            <v>n/a</v>
          </cell>
          <cell r="M216" t="str">
            <v>n/a</v>
          </cell>
          <cell r="N216" t="str">
            <v>n/a</v>
          </cell>
          <cell r="O216" t="str">
            <v>n/a</v>
          </cell>
        </row>
        <row r="217">
          <cell r="I217">
            <v>38877</v>
          </cell>
          <cell r="J217" t="str">
            <v>n/a</v>
          </cell>
          <cell r="K217" t="str">
            <v>n/a</v>
          </cell>
          <cell r="L217" t="str">
            <v>n/a</v>
          </cell>
          <cell r="M217" t="str">
            <v>n/a</v>
          </cell>
          <cell r="N217" t="str">
            <v>n/a</v>
          </cell>
          <cell r="O217" t="str">
            <v>n/a</v>
          </cell>
        </row>
        <row r="218">
          <cell r="I218">
            <v>38878</v>
          </cell>
          <cell r="J218" t="str">
            <v>n/a</v>
          </cell>
          <cell r="K218" t="str">
            <v>n/a</v>
          </cell>
          <cell r="L218" t="str">
            <v>n/a</v>
          </cell>
          <cell r="M218" t="str">
            <v>n/a</v>
          </cell>
          <cell r="N218" t="str">
            <v>n/a</v>
          </cell>
          <cell r="O218" t="str">
            <v>n/a</v>
          </cell>
        </row>
        <row r="219">
          <cell r="I219">
            <v>38879</v>
          </cell>
          <cell r="J219" t="str">
            <v>n/a</v>
          </cell>
          <cell r="K219" t="str">
            <v>n/a</v>
          </cell>
          <cell r="L219" t="str">
            <v>n/a</v>
          </cell>
          <cell r="M219" t="str">
            <v>n/a</v>
          </cell>
          <cell r="N219" t="str">
            <v>n/a</v>
          </cell>
          <cell r="O219" t="str">
            <v>n/a</v>
          </cell>
        </row>
        <row r="220">
          <cell r="I220">
            <v>38880</v>
          </cell>
          <cell r="J220" t="str">
            <v>n/a</v>
          </cell>
          <cell r="K220" t="str">
            <v>n/a</v>
          </cell>
          <cell r="L220" t="str">
            <v>n/a</v>
          </cell>
          <cell r="M220" t="str">
            <v>n/a</v>
          </cell>
          <cell r="N220" t="str">
            <v>n/a</v>
          </cell>
          <cell r="O220" t="str">
            <v>n/a</v>
          </cell>
        </row>
        <row r="221">
          <cell r="I221">
            <v>38881</v>
          </cell>
          <cell r="J221" t="str">
            <v>n/a</v>
          </cell>
          <cell r="K221" t="str">
            <v>n/a</v>
          </cell>
          <cell r="L221" t="str">
            <v>n/a</v>
          </cell>
          <cell r="M221" t="str">
            <v>n/a</v>
          </cell>
          <cell r="N221" t="str">
            <v>n/a</v>
          </cell>
          <cell r="O221" t="str">
            <v>n/a</v>
          </cell>
        </row>
        <row r="222">
          <cell r="I222">
            <v>38882</v>
          </cell>
          <cell r="J222" t="str">
            <v>n/a</v>
          </cell>
          <cell r="K222" t="str">
            <v>n/a</v>
          </cell>
          <cell r="L222" t="str">
            <v>n/a</v>
          </cell>
          <cell r="M222" t="str">
            <v>n/a</v>
          </cell>
          <cell r="N222" t="str">
            <v>n/a</v>
          </cell>
          <cell r="O222" t="str">
            <v>n/a</v>
          </cell>
        </row>
        <row r="223">
          <cell r="I223">
            <v>38883</v>
          </cell>
          <cell r="J223" t="str">
            <v>n/a</v>
          </cell>
          <cell r="K223" t="str">
            <v>n/a</v>
          </cell>
          <cell r="L223" t="str">
            <v>n/a</v>
          </cell>
          <cell r="M223" t="str">
            <v>n/a</v>
          </cell>
          <cell r="N223" t="str">
            <v>n/a</v>
          </cell>
          <cell r="O223" t="str">
            <v>n/a</v>
          </cell>
        </row>
        <row r="224">
          <cell r="I224">
            <v>38884</v>
          </cell>
          <cell r="J224" t="str">
            <v>n/a</v>
          </cell>
          <cell r="K224" t="str">
            <v>n/a</v>
          </cell>
          <cell r="L224" t="str">
            <v>n/a</v>
          </cell>
          <cell r="M224" t="str">
            <v>n/a</v>
          </cell>
          <cell r="N224" t="str">
            <v>n/a</v>
          </cell>
          <cell r="O224" t="str">
            <v>n/a</v>
          </cell>
        </row>
        <row r="225">
          <cell r="I225">
            <v>38885</v>
          </cell>
          <cell r="J225" t="str">
            <v>n/a</v>
          </cell>
          <cell r="K225" t="str">
            <v>n/a</v>
          </cell>
          <cell r="L225" t="str">
            <v>n/a</v>
          </cell>
          <cell r="M225" t="str">
            <v>n/a</v>
          </cell>
          <cell r="N225" t="str">
            <v>n/a</v>
          </cell>
          <cell r="O225" t="str">
            <v>n/a</v>
          </cell>
        </row>
        <row r="226">
          <cell r="I226">
            <v>38886</v>
          </cell>
          <cell r="J226" t="str">
            <v>n/a</v>
          </cell>
          <cell r="K226" t="str">
            <v>n/a</v>
          </cell>
          <cell r="L226" t="str">
            <v>n/a</v>
          </cell>
          <cell r="M226" t="str">
            <v>n/a</v>
          </cell>
          <cell r="N226" t="str">
            <v>n/a</v>
          </cell>
          <cell r="O226" t="str">
            <v>n/a</v>
          </cell>
        </row>
        <row r="227">
          <cell r="I227">
            <v>38887</v>
          </cell>
          <cell r="J227" t="str">
            <v>n/a</v>
          </cell>
          <cell r="K227" t="str">
            <v>n/a</v>
          </cell>
          <cell r="L227" t="str">
            <v>n/a</v>
          </cell>
          <cell r="M227" t="str">
            <v>n/a</v>
          </cell>
          <cell r="N227" t="str">
            <v>n/a</v>
          </cell>
          <cell r="O227" t="str">
            <v>n/a</v>
          </cell>
        </row>
        <row r="228">
          <cell r="I228">
            <v>38888</v>
          </cell>
          <cell r="J228" t="str">
            <v>n/a</v>
          </cell>
          <cell r="K228" t="str">
            <v>n/a</v>
          </cell>
          <cell r="L228" t="str">
            <v>n/a</v>
          </cell>
          <cell r="M228" t="str">
            <v>n/a</v>
          </cell>
          <cell r="N228" t="str">
            <v>n/a</v>
          </cell>
          <cell r="O228" t="str">
            <v>n/a</v>
          </cell>
        </row>
        <row r="229">
          <cell r="I229">
            <v>38889</v>
          </cell>
          <cell r="J229" t="str">
            <v>n/a</v>
          </cell>
          <cell r="K229" t="str">
            <v>n/a</v>
          </cell>
          <cell r="L229" t="str">
            <v>n/a</v>
          </cell>
          <cell r="M229" t="str">
            <v>n/a</v>
          </cell>
          <cell r="N229" t="str">
            <v>n/a</v>
          </cell>
          <cell r="O229" t="str">
            <v>n/a</v>
          </cell>
        </row>
        <row r="230">
          <cell r="I230">
            <v>38890</v>
          </cell>
          <cell r="J230" t="str">
            <v>n/a</v>
          </cell>
          <cell r="K230" t="str">
            <v>n/a</v>
          </cell>
          <cell r="L230" t="str">
            <v>n/a</v>
          </cell>
          <cell r="M230" t="str">
            <v>n/a</v>
          </cell>
          <cell r="N230" t="str">
            <v>n/a</v>
          </cell>
          <cell r="O230" t="str">
            <v>n/a</v>
          </cell>
        </row>
        <row r="231">
          <cell r="I231">
            <v>38891</v>
          </cell>
          <cell r="J231" t="str">
            <v>n/a</v>
          </cell>
          <cell r="K231" t="str">
            <v>n/a</v>
          </cell>
          <cell r="L231" t="str">
            <v>n/a</v>
          </cell>
          <cell r="M231" t="str">
            <v>n/a</v>
          </cell>
          <cell r="N231" t="str">
            <v>n/a</v>
          </cell>
          <cell r="O231" t="str">
            <v>n/a</v>
          </cell>
        </row>
        <row r="232">
          <cell r="I232">
            <v>38892</v>
          </cell>
          <cell r="J232" t="str">
            <v>n/a</v>
          </cell>
          <cell r="K232" t="str">
            <v>n/a</v>
          </cell>
          <cell r="L232" t="str">
            <v>n/a</v>
          </cell>
          <cell r="M232" t="str">
            <v>n/a</v>
          </cell>
          <cell r="N232" t="str">
            <v>n/a</v>
          </cell>
          <cell r="O232" t="str">
            <v>n/a</v>
          </cell>
        </row>
        <row r="233">
          <cell r="I233">
            <v>38893</v>
          </cell>
          <cell r="J233" t="str">
            <v>n/a</v>
          </cell>
          <cell r="K233" t="str">
            <v>n/a</v>
          </cell>
          <cell r="L233" t="str">
            <v>n/a</v>
          </cell>
          <cell r="M233" t="str">
            <v>n/a</v>
          </cell>
          <cell r="N233" t="str">
            <v>n/a</v>
          </cell>
          <cell r="O233" t="str">
            <v>n/a</v>
          </cell>
        </row>
        <row r="234">
          <cell r="I234">
            <v>38894</v>
          </cell>
          <cell r="J234" t="str">
            <v>n/a</v>
          </cell>
          <cell r="K234" t="str">
            <v>n/a</v>
          </cell>
          <cell r="L234" t="str">
            <v>n/a</v>
          </cell>
          <cell r="M234" t="str">
            <v>n/a</v>
          </cell>
          <cell r="N234" t="str">
            <v>n/a</v>
          </cell>
          <cell r="O234" t="str">
            <v>n/a</v>
          </cell>
        </row>
        <row r="235">
          <cell r="I235">
            <v>38895</v>
          </cell>
          <cell r="J235" t="str">
            <v>n/a</v>
          </cell>
          <cell r="K235" t="str">
            <v>n/a</v>
          </cell>
          <cell r="L235" t="str">
            <v>n/a</v>
          </cell>
          <cell r="M235" t="str">
            <v>n/a</v>
          </cell>
          <cell r="N235" t="str">
            <v>n/a</v>
          </cell>
          <cell r="O235" t="str">
            <v>n/a</v>
          </cell>
        </row>
        <row r="236">
          <cell r="I236">
            <v>38896</v>
          </cell>
          <cell r="J236" t="str">
            <v>n/a</v>
          </cell>
          <cell r="K236" t="str">
            <v>n/a</v>
          </cell>
          <cell r="L236" t="str">
            <v>n/a</v>
          </cell>
          <cell r="M236" t="str">
            <v>n/a</v>
          </cell>
          <cell r="N236" t="str">
            <v>n/a</v>
          </cell>
          <cell r="O236" t="str">
            <v>n/a</v>
          </cell>
        </row>
        <row r="237">
          <cell r="I237">
            <v>38897</v>
          </cell>
          <cell r="J237" t="str">
            <v>n/a</v>
          </cell>
          <cell r="K237" t="str">
            <v>n/a</v>
          </cell>
          <cell r="L237" t="str">
            <v>n/a</v>
          </cell>
          <cell r="M237" t="str">
            <v>n/a</v>
          </cell>
          <cell r="N237" t="str">
            <v>n/a</v>
          </cell>
          <cell r="O237" t="str">
            <v>n/a</v>
          </cell>
        </row>
        <row r="238">
          <cell r="I238">
            <v>38898</v>
          </cell>
          <cell r="J238" t="str">
            <v>n/a</v>
          </cell>
          <cell r="K238" t="str">
            <v>n/a</v>
          </cell>
          <cell r="L238" t="str">
            <v>n/a</v>
          </cell>
          <cell r="M238" t="str">
            <v>n/a</v>
          </cell>
          <cell r="N238" t="str">
            <v>n/a</v>
          </cell>
          <cell r="O238" t="str">
            <v>n/a</v>
          </cell>
        </row>
        <row r="239">
          <cell r="I239">
            <v>38899</v>
          </cell>
          <cell r="J239" t="str">
            <v>n/a</v>
          </cell>
          <cell r="K239" t="str">
            <v>n/a</v>
          </cell>
          <cell r="L239" t="str">
            <v>n/a</v>
          </cell>
          <cell r="M239" t="str">
            <v>n/a</v>
          </cell>
          <cell r="N239" t="str">
            <v>n/a</v>
          </cell>
          <cell r="O239" t="str">
            <v>n/a</v>
          </cell>
        </row>
        <row r="240">
          <cell r="I240">
            <v>38900</v>
          </cell>
          <cell r="J240" t="str">
            <v>n/a</v>
          </cell>
          <cell r="K240" t="str">
            <v>n/a</v>
          </cell>
          <cell r="L240" t="str">
            <v>n/a</v>
          </cell>
          <cell r="M240" t="str">
            <v>n/a</v>
          </cell>
          <cell r="N240" t="str">
            <v>n/a</v>
          </cell>
          <cell r="O240" t="str">
            <v>n/a</v>
          </cell>
        </row>
        <row r="241">
          <cell r="I241">
            <v>38901</v>
          </cell>
          <cell r="J241" t="str">
            <v>n/a</v>
          </cell>
          <cell r="K241" t="str">
            <v>n/a</v>
          </cell>
          <cell r="L241" t="str">
            <v>n/a</v>
          </cell>
          <cell r="M241" t="str">
            <v>n/a</v>
          </cell>
          <cell r="N241" t="str">
            <v>n/a</v>
          </cell>
          <cell r="O241" t="str">
            <v>n/a</v>
          </cell>
        </row>
        <row r="242">
          <cell r="I242">
            <v>38902</v>
          </cell>
          <cell r="J242" t="str">
            <v>n/a</v>
          </cell>
          <cell r="K242" t="str">
            <v>n/a</v>
          </cell>
          <cell r="L242" t="str">
            <v>n/a</v>
          </cell>
          <cell r="M242" t="str">
            <v>n/a</v>
          </cell>
          <cell r="N242" t="str">
            <v>n/a</v>
          </cell>
          <cell r="O242" t="str">
            <v>n/a</v>
          </cell>
        </row>
        <row r="243">
          <cell r="I243">
            <v>38903</v>
          </cell>
          <cell r="J243" t="str">
            <v>n/a</v>
          </cell>
          <cell r="K243" t="str">
            <v>n/a</v>
          </cell>
          <cell r="L243" t="str">
            <v>n/a</v>
          </cell>
          <cell r="M243" t="str">
            <v>n/a</v>
          </cell>
          <cell r="N243" t="str">
            <v>n/a</v>
          </cell>
          <cell r="O243" t="str">
            <v>n/a</v>
          </cell>
        </row>
        <row r="244">
          <cell r="I244">
            <v>38904</v>
          </cell>
          <cell r="J244" t="str">
            <v>n/a</v>
          </cell>
          <cell r="K244" t="str">
            <v>n/a</v>
          </cell>
          <cell r="L244" t="str">
            <v>n/a</v>
          </cell>
          <cell r="M244" t="str">
            <v>n/a</v>
          </cell>
          <cell r="N244" t="str">
            <v>n/a</v>
          </cell>
          <cell r="O244" t="str">
            <v>n/a</v>
          </cell>
        </row>
        <row r="245">
          <cell r="I245">
            <v>38905</v>
          </cell>
          <cell r="J245" t="str">
            <v>n/a</v>
          </cell>
          <cell r="K245" t="str">
            <v>n/a</v>
          </cell>
          <cell r="L245" t="str">
            <v>n/a</v>
          </cell>
          <cell r="M245" t="str">
            <v>n/a</v>
          </cell>
          <cell r="N245" t="str">
            <v>n/a</v>
          </cell>
          <cell r="O245" t="str">
            <v>n/a</v>
          </cell>
        </row>
        <row r="246">
          <cell r="I246">
            <v>38906</v>
          </cell>
          <cell r="J246" t="str">
            <v>n/a</v>
          </cell>
          <cell r="K246" t="str">
            <v>n/a</v>
          </cell>
          <cell r="L246" t="str">
            <v>n/a</v>
          </cell>
          <cell r="M246" t="str">
            <v>n/a</v>
          </cell>
          <cell r="N246" t="str">
            <v>n/a</v>
          </cell>
          <cell r="O246" t="str">
            <v>n/a</v>
          </cell>
        </row>
        <row r="247">
          <cell r="I247">
            <v>38907</v>
          </cell>
          <cell r="J247" t="str">
            <v>n/a</v>
          </cell>
          <cell r="K247" t="str">
            <v>n/a</v>
          </cell>
          <cell r="L247" t="str">
            <v>n/a</v>
          </cell>
          <cell r="M247" t="str">
            <v>n/a</v>
          </cell>
          <cell r="N247" t="str">
            <v>n/a</v>
          </cell>
          <cell r="O247" t="str">
            <v>n/a</v>
          </cell>
        </row>
        <row r="248">
          <cell r="I248">
            <v>38908</v>
          </cell>
          <cell r="J248" t="str">
            <v>n/a</v>
          </cell>
          <cell r="K248" t="str">
            <v>n/a</v>
          </cell>
          <cell r="L248" t="str">
            <v>n/a</v>
          </cell>
          <cell r="M248" t="str">
            <v>n/a</v>
          </cell>
          <cell r="N248" t="str">
            <v>n/a</v>
          </cell>
          <cell r="O248" t="str">
            <v>n/a</v>
          </cell>
        </row>
        <row r="249">
          <cell r="I249">
            <v>38909</v>
          </cell>
          <cell r="J249" t="str">
            <v>n/a</v>
          </cell>
          <cell r="K249" t="str">
            <v>n/a</v>
          </cell>
          <cell r="L249" t="str">
            <v>n/a</v>
          </cell>
          <cell r="M249" t="str">
            <v>n/a</v>
          </cell>
          <cell r="N249" t="str">
            <v>n/a</v>
          </cell>
          <cell r="O249" t="str">
            <v>n/a</v>
          </cell>
        </row>
        <row r="250">
          <cell r="I250">
            <v>38910</v>
          </cell>
          <cell r="J250" t="str">
            <v>n/a</v>
          </cell>
          <cell r="K250" t="str">
            <v>n/a</v>
          </cell>
          <cell r="L250" t="str">
            <v>n/a</v>
          </cell>
          <cell r="M250" t="str">
            <v>n/a</v>
          </cell>
          <cell r="N250" t="str">
            <v>n/a</v>
          </cell>
          <cell r="O250" t="str">
            <v>n/a</v>
          </cell>
        </row>
        <row r="251">
          <cell r="I251">
            <v>38911</v>
          </cell>
          <cell r="J251" t="str">
            <v>n/a</v>
          </cell>
          <cell r="K251" t="str">
            <v>n/a</v>
          </cell>
          <cell r="L251" t="str">
            <v>n/a</v>
          </cell>
          <cell r="M251" t="str">
            <v>n/a</v>
          </cell>
          <cell r="N251" t="str">
            <v>n/a</v>
          </cell>
          <cell r="O251" t="str">
            <v>n/a</v>
          </cell>
        </row>
        <row r="252">
          <cell r="I252">
            <v>38912</v>
          </cell>
          <cell r="J252" t="str">
            <v>n/a</v>
          </cell>
          <cell r="K252" t="str">
            <v>n/a</v>
          </cell>
          <cell r="L252" t="str">
            <v>n/a</v>
          </cell>
          <cell r="M252" t="str">
            <v>n/a</v>
          </cell>
          <cell r="N252" t="str">
            <v>n/a</v>
          </cell>
          <cell r="O252" t="str">
            <v>n/a</v>
          </cell>
        </row>
        <row r="253">
          <cell r="I253">
            <v>38913</v>
          </cell>
          <cell r="J253" t="str">
            <v>n/a</v>
          </cell>
          <cell r="K253" t="str">
            <v>n/a</v>
          </cell>
          <cell r="L253" t="str">
            <v>n/a</v>
          </cell>
          <cell r="M253" t="str">
            <v>n/a</v>
          </cell>
          <cell r="N253" t="str">
            <v>n/a</v>
          </cell>
          <cell r="O253" t="str">
            <v>n/a</v>
          </cell>
        </row>
        <row r="254">
          <cell r="I254">
            <v>38914</v>
          </cell>
          <cell r="J254" t="str">
            <v>n/a</v>
          </cell>
          <cell r="K254" t="str">
            <v>n/a</v>
          </cell>
          <cell r="L254" t="str">
            <v>n/a</v>
          </cell>
          <cell r="M254" t="str">
            <v>n/a</v>
          </cell>
          <cell r="N254" t="str">
            <v>n/a</v>
          </cell>
          <cell r="O254" t="str">
            <v>n/a</v>
          </cell>
        </row>
        <row r="255">
          <cell r="I255">
            <v>38915</v>
          </cell>
          <cell r="J255" t="str">
            <v>n/a</v>
          </cell>
          <cell r="K255" t="str">
            <v>n/a</v>
          </cell>
          <cell r="L255" t="str">
            <v>n/a</v>
          </cell>
          <cell r="M255" t="str">
            <v>n/a</v>
          </cell>
          <cell r="N255" t="str">
            <v>n/a</v>
          </cell>
          <cell r="O255" t="str">
            <v>n/a</v>
          </cell>
        </row>
        <row r="256">
          <cell r="I256">
            <v>38916</v>
          </cell>
          <cell r="J256" t="str">
            <v>n/a</v>
          </cell>
          <cell r="K256" t="str">
            <v>n/a</v>
          </cell>
          <cell r="L256" t="str">
            <v>n/a</v>
          </cell>
          <cell r="M256" t="str">
            <v>n/a</v>
          </cell>
          <cell r="N256" t="str">
            <v>n/a</v>
          </cell>
          <cell r="O256" t="str">
            <v>n/a</v>
          </cell>
        </row>
        <row r="257">
          <cell r="I257">
            <v>38917</v>
          </cell>
          <cell r="J257" t="str">
            <v>n/a</v>
          </cell>
          <cell r="K257" t="str">
            <v>n/a</v>
          </cell>
          <cell r="L257" t="str">
            <v>n/a</v>
          </cell>
          <cell r="M257" t="str">
            <v>n/a</v>
          </cell>
          <cell r="N257" t="str">
            <v>n/a</v>
          </cell>
          <cell r="O257" t="str">
            <v>n/a</v>
          </cell>
        </row>
        <row r="258">
          <cell r="I258">
            <v>38918</v>
          </cell>
          <cell r="J258" t="str">
            <v>n/a</v>
          </cell>
          <cell r="K258" t="str">
            <v>n/a</v>
          </cell>
          <cell r="L258" t="str">
            <v>n/a</v>
          </cell>
          <cell r="M258" t="str">
            <v>n/a</v>
          </cell>
          <cell r="N258" t="str">
            <v>n/a</v>
          </cell>
          <cell r="O258" t="str">
            <v>n/a</v>
          </cell>
        </row>
        <row r="259">
          <cell r="I259">
            <v>38919</v>
          </cell>
          <cell r="J259" t="str">
            <v>n/a</v>
          </cell>
          <cell r="K259" t="str">
            <v>n/a</v>
          </cell>
          <cell r="L259" t="str">
            <v>n/a</v>
          </cell>
          <cell r="M259" t="str">
            <v>n/a</v>
          </cell>
          <cell r="N259" t="str">
            <v>n/a</v>
          </cell>
          <cell r="O259" t="str">
            <v>n/a</v>
          </cell>
        </row>
        <row r="260">
          <cell r="I260">
            <v>38920</v>
          </cell>
          <cell r="J260" t="str">
            <v>n/a</v>
          </cell>
          <cell r="K260" t="str">
            <v>n/a</v>
          </cell>
          <cell r="L260" t="str">
            <v>n/a</v>
          </cell>
          <cell r="M260" t="str">
            <v>n/a</v>
          </cell>
          <cell r="N260" t="str">
            <v>n/a</v>
          </cell>
          <cell r="O260" t="str">
            <v>n/a</v>
          </cell>
        </row>
        <row r="261">
          <cell r="I261">
            <v>38921</v>
          </cell>
          <cell r="J261" t="str">
            <v>n/a</v>
          </cell>
          <cell r="K261" t="str">
            <v>n/a</v>
          </cell>
          <cell r="L261" t="str">
            <v>n/a</v>
          </cell>
          <cell r="M261" t="str">
            <v>n/a</v>
          </cell>
          <cell r="N261" t="str">
            <v>n/a</v>
          </cell>
          <cell r="O261" t="str">
            <v>n/a</v>
          </cell>
        </row>
        <row r="262">
          <cell r="I262">
            <v>38922</v>
          </cell>
          <cell r="J262" t="str">
            <v>n/a</v>
          </cell>
          <cell r="K262" t="str">
            <v>n/a</v>
          </cell>
          <cell r="L262" t="str">
            <v>n/a</v>
          </cell>
          <cell r="M262" t="str">
            <v>n/a</v>
          </cell>
          <cell r="N262" t="str">
            <v>n/a</v>
          </cell>
          <cell r="O262" t="str">
            <v>n/a</v>
          </cell>
        </row>
        <row r="263">
          <cell r="I263">
            <v>38923</v>
          </cell>
          <cell r="J263" t="str">
            <v>n/a</v>
          </cell>
          <cell r="K263" t="str">
            <v>n/a</v>
          </cell>
          <cell r="L263" t="str">
            <v>n/a</v>
          </cell>
          <cell r="M263" t="str">
            <v>n/a</v>
          </cell>
          <cell r="N263" t="str">
            <v>n/a</v>
          </cell>
          <cell r="O263" t="str">
            <v>n/a</v>
          </cell>
        </row>
        <row r="264">
          <cell r="I264">
            <v>38924</v>
          </cell>
          <cell r="J264" t="str">
            <v>n/a</v>
          </cell>
          <cell r="K264" t="str">
            <v>n/a</v>
          </cell>
          <cell r="L264" t="str">
            <v>n/a</v>
          </cell>
          <cell r="M264" t="str">
            <v>n/a</v>
          </cell>
          <cell r="N264" t="str">
            <v>n/a</v>
          </cell>
          <cell r="O264" t="str">
            <v>n/a</v>
          </cell>
        </row>
        <row r="265">
          <cell r="I265">
            <v>38925</v>
          </cell>
          <cell r="J265" t="str">
            <v>n/a</v>
          </cell>
          <cell r="K265" t="str">
            <v>n/a</v>
          </cell>
          <cell r="L265" t="str">
            <v>n/a</v>
          </cell>
          <cell r="M265" t="str">
            <v>n/a</v>
          </cell>
          <cell r="N265" t="str">
            <v>n/a</v>
          </cell>
          <cell r="O265" t="str">
            <v>n/a</v>
          </cell>
        </row>
        <row r="266">
          <cell r="I266">
            <v>38926</v>
          </cell>
          <cell r="J266" t="str">
            <v>n/a</v>
          </cell>
          <cell r="K266" t="str">
            <v>n/a</v>
          </cell>
          <cell r="L266" t="str">
            <v>n/a</v>
          </cell>
          <cell r="M266" t="str">
            <v>n/a</v>
          </cell>
          <cell r="N266" t="str">
            <v>n/a</v>
          </cell>
          <cell r="O266" t="str">
            <v>n/a</v>
          </cell>
        </row>
        <row r="267">
          <cell r="I267">
            <v>38927</v>
          </cell>
          <cell r="J267" t="str">
            <v>n/a</v>
          </cell>
          <cell r="K267" t="str">
            <v>n/a</v>
          </cell>
          <cell r="L267" t="str">
            <v>n/a</v>
          </cell>
          <cell r="M267" t="str">
            <v>n/a</v>
          </cell>
          <cell r="N267" t="str">
            <v>n/a</v>
          </cell>
          <cell r="O267" t="str">
            <v>n/a</v>
          </cell>
        </row>
        <row r="268">
          <cell r="I268">
            <v>38928</v>
          </cell>
          <cell r="J268" t="str">
            <v>n/a</v>
          </cell>
          <cell r="K268" t="str">
            <v>n/a</v>
          </cell>
          <cell r="L268" t="str">
            <v>n/a</v>
          </cell>
          <cell r="M268" t="str">
            <v>n/a</v>
          </cell>
          <cell r="N268" t="str">
            <v>n/a</v>
          </cell>
          <cell r="O268" t="str">
            <v>n/a</v>
          </cell>
        </row>
        <row r="269">
          <cell r="I269">
            <v>38929</v>
          </cell>
          <cell r="J269" t="str">
            <v>n/a</v>
          </cell>
          <cell r="K269" t="str">
            <v>n/a</v>
          </cell>
          <cell r="L269" t="str">
            <v>n/a</v>
          </cell>
          <cell r="M269" t="str">
            <v>n/a</v>
          </cell>
          <cell r="N269" t="str">
            <v>n/a</v>
          </cell>
          <cell r="O269" t="str">
            <v>n/a</v>
          </cell>
        </row>
        <row r="270">
          <cell r="I270">
            <v>38930</v>
          </cell>
          <cell r="J270" t="str">
            <v>n/a</v>
          </cell>
          <cell r="K270" t="str">
            <v>n/a</v>
          </cell>
          <cell r="L270" t="str">
            <v>n/a</v>
          </cell>
          <cell r="M270" t="str">
            <v>n/a</v>
          </cell>
          <cell r="N270" t="str">
            <v>n/a</v>
          </cell>
          <cell r="O270" t="str">
            <v>n/a</v>
          </cell>
        </row>
        <row r="271">
          <cell r="I271">
            <v>38931</v>
          </cell>
          <cell r="J271" t="str">
            <v>n/a</v>
          </cell>
          <cell r="K271" t="str">
            <v>n/a</v>
          </cell>
          <cell r="L271" t="str">
            <v>n/a</v>
          </cell>
          <cell r="M271" t="str">
            <v>n/a</v>
          </cell>
          <cell r="N271" t="str">
            <v>n/a</v>
          </cell>
          <cell r="O271" t="str">
            <v>n/a</v>
          </cell>
        </row>
        <row r="272">
          <cell r="I272">
            <v>38932</v>
          </cell>
          <cell r="J272" t="str">
            <v>n/a</v>
          </cell>
          <cell r="K272" t="str">
            <v>n/a</v>
          </cell>
          <cell r="L272" t="str">
            <v>n/a</v>
          </cell>
          <cell r="M272" t="str">
            <v>n/a</v>
          </cell>
          <cell r="N272" t="str">
            <v>n/a</v>
          </cell>
          <cell r="O272" t="str">
            <v>n/a</v>
          </cell>
        </row>
        <row r="273">
          <cell r="I273">
            <v>38933</v>
          </cell>
          <cell r="J273" t="str">
            <v>n/a</v>
          </cell>
          <cell r="K273" t="str">
            <v>n/a</v>
          </cell>
          <cell r="L273" t="str">
            <v>n/a</v>
          </cell>
          <cell r="M273" t="str">
            <v>n/a</v>
          </cell>
          <cell r="N273" t="str">
            <v>n/a</v>
          </cell>
          <cell r="O273" t="str">
            <v>n/a</v>
          </cell>
        </row>
        <row r="274">
          <cell r="I274">
            <v>38934</v>
          </cell>
          <cell r="J274" t="str">
            <v>n/a</v>
          </cell>
          <cell r="K274" t="str">
            <v>n/a</v>
          </cell>
          <cell r="L274" t="str">
            <v>n/a</v>
          </cell>
          <cell r="M274" t="str">
            <v>n/a</v>
          </cell>
          <cell r="N274" t="str">
            <v>n/a</v>
          </cell>
          <cell r="O274" t="str">
            <v>n/a</v>
          </cell>
        </row>
        <row r="275">
          <cell r="I275">
            <v>38935</v>
          </cell>
          <cell r="J275" t="str">
            <v>n/a</v>
          </cell>
          <cell r="K275" t="str">
            <v>n/a</v>
          </cell>
          <cell r="L275" t="str">
            <v>n/a</v>
          </cell>
          <cell r="M275" t="str">
            <v>n/a</v>
          </cell>
          <cell r="N275" t="str">
            <v>n/a</v>
          </cell>
          <cell r="O275" t="str">
            <v>n/a</v>
          </cell>
        </row>
        <row r="276">
          <cell r="I276">
            <v>38936</v>
          </cell>
          <cell r="J276" t="str">
            <v>n/a</v>
          </cell>
          <cell r="K276" t="str">
            <v>n/a</v>
          </cell>
          <cell r="L276" t="str">
            <v>n/a</v>
          </cell>
          <cell r="M276" t="str">
            <v>n/a</v>
          </cell>
          <cell r="N276" t="str">
            <v>n/a</v>
          </cell>
          <cell r="O276" t="str">
            <v>n/a</v>
          </cell>
        </row>
        <row r="277">
          <cell r="I277">
            <v>38937</v>
          </cell>
          <cell r="J277" t="str">
            <v>n/a</v>
          </cell>
          <cell r="K277" t="str">
            <v>n/a</v>
          </cell>
          <cell r="L277" t="str">
            <v>n/a</v>
          </cell>
          <cell r="M277" t="str">
            <v>n/a</v>
          </cell>
          <cell r="N277" t="str">
            <v>n/a</v>
          </cell>
          <cell r="O277" t="str">
            <v>n/a</v>
          </cell>
        </row>
        <row r="278">
          <cell r="I278">
            <v>38938</v>
          </cell>
          <cell r="J278" t="str">
            <v>n/a</v>
          </cell>
          <cell r="K278" t="str">
            <v>n/a</v>
          </cell>
          <cell r="L278" t="str">
            <v>n/a</v>
          </cell>
          <cell r="M278" t="str">
            <v>n/a</v>
          </cell>
          <cell r="N278" t="str">
            <v>n/a</v>
          </cell>
          <cell r="O278" t="str">
            <v>n/a</v>
          </cell>
        </row>
        <row r="279">
          <cell r="I279">
            <v>38939</v>
          </cell>
          <cell r="J279" t="str">
            <v>n/a</v>
          </cell>
          <cell r="K279" t="str">
            <v>n/a</v>
          </cell>
          <cell r="L279" t="str">
            <v>n/a</v>
          </cell>
          <cell r="M279" t="str">
            <v>n/a</v>
          </cell>
          <cell r="N279" t="str">
            <v>n/a</v>
          </cell>
          <cell r="O279" t="str">
            <v>n/a</v>
          </cell>
        </row>
        <row r="280">
          <cell r="I280">
            <v>38940</v>
          </cell>
          <cell r="J280" t="str">
            <v>n/a</v>
          </cell>
          <cell r="K280" t="str">
            <v>n/a</v>
          </cell>
          <cell r="L280" t="str">
            <v>n/a</v>
          </cell>
          <cell r="M280" t="str">
            <v>n/a</v>
          </cell>
          <cell r="N280" t="str">
            <v>n/a</v>
          </cell>
          <cell r="O280" t="str">
            <v>n/a</v>
          </cell>
        </row>
        <row r="281">
          <cell r="I281">
            <v>38941</v>
          </cell>
          <cell r="J281" t="str">
            <v>n/a</v>
          </cell>
          <cell r="K281" t="str">
            <v>n/a</v>
          </cell>
          <cell r="L281" t="str">
            <v>n/a</v>
          </cell>
          <cell r="M281" t="str">
            <v>n/a</v>
          </cell>
          <cell r="N281" t="str">
            <v>n/a</v>
          </cell>
          <cell r="O281" t="str">
            <v>n/a</v>
          </cell>
        </row>
        <row r="282">
          <cell r="I282">
            <v>38942</v>
          </cell>
          <cell r="J282" t="str">
            <v>n/a</v>
          </cell>
          <cell r="K282" t="str">
            <v>n/a</v>
          </cell>
          <cell r="L282" t="str">
            <v>n/a</v>
          </cell>
          <cell r="M282" t="str">
            <v>n/a</v>
          </cell>
          <cell r="N282" t="str">
            <v>n/a</v>
          </cell>
          <cell r="O282" t="str">
            <v>n/a</v>
          </cell>
        </row>
        <row r="283">
          <cell r="I283">
            <v>38943</v>
          </cell>
          <cell r="J283" t="str">
            <v>n/a</v>
          </cell>
          <cell r="K283" t="str">
            <v>n/a</v>
          </cell>
          <cell r="L283" t="str">
            <v>n/a</v>
          </cell>
          <cell r="M283" t="str">
            <v>n/a</v>
          </cell>
          <cell r="N283" t="str">
            <v>n/a</v>
          </cell>
          <cell r="O283" t="str">
            <v>n/a</v>
          </cell>
        </row>
        <row r="284">
          <cell r="I284">
            <v>38944</v>
          </cell>
          <cell r="J284" t="str">
            <v>n/a</v>
          </cell>
          <cell r="K284" t="str">
            <v>n/a</v>
          </cell>
          <cell r="L284" t="str">
            <v>n/a</v>
          </cell>
          <cell r="M284" t="str">
            <v>n/a</v>
          </cell>
          <cell r="N284" t="str">
            <v>n/a</v>
          </cell>
          <cell r="O284" t="str">
            <v>n/a</v>
          </cell>
        </row>
        <row r="285">
          <cell r="I285">
            <v>38945</v>
          </cell>
          <cell r="J285" t="str">
            <v>n/a</v>
          </cell>
          <cell r="K285" t="str">
            <v>n/a</v>
          </cell>
          <cell r="L285" t="str">
            <v>n/a</v>
          </cell>
          <cell r="M285" t="str">
            <v>n/a</v>
          </cell>
          <cell r="N285" t="str">
            <v>n/a</v>
          </cell>
          <cell r="O285" t="str">
            <v>n/a</v>
          </cell>
        </row>
        <row r="286">
          <cell r="I286">
            <v>38946</v>
          </cell>
          <cell r="J286" t="str">
            <v>n/a</v>
          </cell>
          <cell r="K286" t="str">
            <v>n/a</v>
          </cell>
          <cell r="L286" t="str">
            <v>n/a</v>
          </cell>
          <cell r="M286" t="str">
            <v>n/a</v>
          </cell>
          <cell r="N286" t="str">
            <v>n/a</v>
          </cell>
          <cell r="O286" t="str">
            <v>n/a</v>
          </cell>
        </row>
        <row r="287">
          <cell r="I287">
            <v>38947</v>
          </cell>
          <cell r="J287" t="str">
            <v>n/a</v>
          </cell>
          <cell r="K287" t="str">
            <v>n/a</v>
          </cell>
          <cell r="L287" t="str">
            <v>n/a</v>
          </cell>
          <cell r="M287" t="str">
            <v>n/a</v>
          </cell>
          <cell r="N287" t="str">
            <v>n/a</v>
          </cell>
          <cell r="O287" t="str">
            <v>n/a</v>
          </cell>
        </row>
        <row r="288">
          <cell r="I288">
            <v>38948</v>
          </cell>
          <cell r="J288" t="str">
            <v>n/a</v>
          </cell>
          <cell r="K288" t="str">
            <v>n/a</v>
          </cell>
          <cell r="L288" t="str">
            <v>n/a</v>
          </cell>
          <cell r="M288" t="str">
            <v>n/a</v>
          </cell>
          <cell r="N288" t="str">
            <v>n/a</v>
          </cell>
          <cell r="O288" t="str">
            <v>n/a</v>
          </cell>
        </row>
        <row r="289">
          <cell r="I289">
            <v>38949</v>
          </cell>
          <cell r="J289" t="str">
            <v>n/a</v>
          </cell>
          <cell r="K289" t="str">
            <v>n/a</v>
          </cell>
          <cell r="L289" t="str">
            <v>n/a</v>
          </cell>
          <cell r="M289" t="str">
            <v>n/a</v>
          </cell>
          <cell r="N289" t="str">
            <v>n/a</v>
          </cell>
          <cell r="O289" t="str">
            <v>n/a</v>
          </cell>
        </row>
        <row r="290">
          <cell r="I290">
            <v>38950</v>
          </cell>
          <cell r="J290" t="str">
            <v>n/a</v>
          </cell>
          <cell r="K290" t="str">
            <v>n/a</v>
          </cell>
          <cell r="L290" t="str">
            <v>n/a</v>
          </cell>
          <cell r="M290" t="str">
            <v>n/a</v>
          </cell>
          <cell r="N290" t="str">
            <v>n/a</v>
          </cell>
          <cell r="O290" t="str">
            <v>n/a</v>
          </cell>
        </row>
        <row r="291">
          <cell r="I291">
            <v>38951</v>
          </cell>
          <cell r="J291" t="str">
            <v>n/a</v>
          </cell>
          <cell r="K291" t="str">
            <v>n/a</v>
          </cell>
          <cell r="L291" t="str">
            <v>n/a</v>
          </cell>
          <cell r="M291" t="str">
            <v>n/a</v>
          </cell>
          <cell r="N291" t="str">
            <v>n/a</v>
          </cell>
          <cell r="O291" t="str">
            <v>n/a</v>
          </cell>
        </row>
        <row r="292">
          <cell r="I292">
            <v>38952</v>
          </cell>
          <cell r="J292" t="str">
            <v>n/a</v>
          </cell>
          <cell r="K292" t="str">
            <v>n/a</v>
          </cell>
          <cell r="L292" t="str">
            <v>n/a</v>
          </cell>
          <cell r="M292" t="str">
            <v>n/a</v>
          </cell>
          <cell r="N292" t="str">
            <v>n/a</v>
          </cell>
          <cell r="O292" t="str">
            <v>n/a</v>
          </cell>
        </row>
        <row r="293">
          <cell r="I293">
            <v>38953</v>
          </cell>
          <cell r="J293" t="str">
            <v>n/a</v>
          </cell>
          <cell r="K293" t="str">
            <v>n/a</v>
          </cell>
          <cell r="L293" t="str">
            <v>n/a</v>
          </cell>
          <cell r="M293" t="str">
            <v>n/a</v>
          </cell>
          <cell r="N293" t="str">
            <v>n/a</v>
          </cell>
          <cell r="O293" t="str">
            <v>n/a</v>
          </cell>
        </row>
        <row r="294">
          <cell r="I294">
            <v>38954</v>
          </cell>
          <cell r="J294" t="str">
            <v>n/a</v>
          </cell>
          <cell r="K294" t="str">
            <v>n/a</v>
          </cell>
          <cell r="L294" t="str">
            <v>n/a</v>
          </cell>
          <cell r="M294" t="str">
            <v>n/a</v>
          </cell>
          <cell r="N294" t="str">
            <v>n/a</v>
          </cell>
          <cell r="O294" t="str">
            <v>n/a</v>
          </cell>
        </row>
        <row r="295">
          <cell r="I295">
            <v>38955</v>
          </cell>
          <cell r="J295" t="str">
            <v>n/a</v>
          </cell>
          <cell r="K295" t="str">
            <v>n/a</v>
          </cell>
          <cell r="L295" t="str">
            <v>n/a</v>
          </cell>
          <cell r="M295" t="str">
            <v>n/a</v>
          </cell>
          <cell r="N295" t="str">
            <v>n/a</v>
          </cell>
          <cell r="O295" t="str">
            <v>n/a</v>
          </cell>
        </row>
        <row r="296">
          <cell r="I296">
            <v>38956</v>
          </cell>
          <cell r="J296" t="str">
            <v>n/a</v>
          </cell>
          <cell r="K296" t="str">
            <v>n/a</v>
          </cell>
          <cell r="L296" t="str">
            <v>n/a</v>
          </cell>
          <cell r="M296" t="str">
            <v>n/a</v>
          </cell>
          <cell r="N296" t="str">
            <v>n/a</v>
          </cell>
          <cell r="O296" t="str">
            <v>n/a</v>
          </cell>
        </row>
        <row r="297">
          <cell r="I297">
            <v>38957</v>
          </cell>
          <cell r="J297" t="str">
            <v>n/a</v>
          </cell>
          <cell r="K297" t="str">
            <v>n/a</v>
          </cell>
          <cell r="L297" t="str">
            <v>n/a</v>
          </cell>
          <cell r="M297" t="str">
            <v>n/a</v>
          </cell>
          <cell r="N297" t="str">
            <v>n/a</v>
          </cell>
          <cell r="O297" t="str">
            <v>n/a</v>
          </cell>
        </row>
        <row r="298">
          <cell r="I298">
            <v>38958</v>
          </cell>
          <cell r="J298" t="str">
            <v>n/a</v>
          </cell>
          <cell r="K298" t="str">
            <v>n/a</v>
          </cell>
          <cell r="L298" t="str">
            <v>n/a</v>
          </cell>
          <cell r="M298" t="str">
            <v>n/a</v>
          </cell>
          <cell r="N298" t="str">
            <v>n/a</v>
          </cell>
          <cell r="O298" t="str">
            <v>n/a</v>
          </cell>
        </row>
        <row r="299">
          <cell r="I299">
            <v>38959</v>
          </cell>
          <cell r="J299" t="str">
            <v>n/a</v>
          </cell>
          <cell r="K299" t="str">
            <v>n/a</v>
          </cell>
          <cell r="L299" t="str">
            <v>n/a</v>
          </cell>
          <cell r="M299" t="str">
            <v>n/a</v>
          </cell>
          <cell r="N299" t="str">
            <v>n/a</v>
          </cell>
          <cell r="O299" t="str">
            <v>n/a</v>
          </cell>
        </row>
        <row r="300">
          <cell r="I300">
            <v>38960</v>
          </cell>
          <cell r="J300" t="str">
            <v>n/a</v>
          </cell>
          <cell r="K300" t="str">
            <v>n/a</v>
          </cell>
          <cell r="L300" t="str">
            <v>n/a</v>
          </cell>
          <cell r="M300" t="str">
            <v>n/a</v>
          </cell>
          <cell r="N300" t="str">
            <v>n/a</v>
          </cell>
          <cell r="O300" t="str">
            <v>n/a</v>
          </cell>
        </row>
        <row r="301">
          <cell r="I301">
            <v>38961</v>
          </cell>
          <cell r="J301" t="str">
            <v>n/a</v>
          </cell>
          <cell r="K301" t="str">
            <v>n/a</v>
          </cell>
          <cell r="L301" t="str">
            <v>n/a</v>
          </cell>
          <cell r="M301" t="str">
            <v>n/a</v>
          </cell>
          <cell r="N301" t="str">
            <v>n/a</v>
          </cell>
          <cell r="O301" t="str">
            <v>n/a</v>
          </cell>
        </row>
        <row r="302">
          <cell r="I302">
            <v>38962</v>
          </cell>
          <cell r="J302" t="str">
            <v>n/a</v>
          </cell>
          <cell r="K302" t="str">
            <v>n/a</v>
          </cell>
          <cell r="L302" t="str">
            <v>n/a</v>
          </cell>
          <cell r="M302" t="str">
            <v>n/a</v>
          </cell>
          <cell r="N302" t="str">
            <v>n/a</v>
          </cell>
          <cell r="O302" t="str">
            <v>n/a</v>
          </cell>
        </row>
        <row r="303">
          <cell r="I303">
            <v>38963</v>
          </cell>
          <cell r="J303" t="str">
            <v>n/a</v>
          </cell>
          <cell r="K303" t="str">
            <v>n/a</v>
          </cell>
          <cell r="L303" t="str">
            <v>n/a</v>
          </cell>
          <cell r="M303" t="str">
            <v>n/a</v>
          </cell>
          <cell r="N303" t="str">
            <v>n/a</v>
          </cell>
          <cell r="O303" t="str">
            <v>n/a</v>
          </cell>
        </row>
        <row r="304">
          <cell r="I304">
            <v>38964</v>
          </cell>
          <cell r="J304" t="str">
            <v>n/a</v>
          </cell>
          <cell r="K304" t="str">
            <v>n/a</v>
          </cell>
          <cell r="L304" t="str">
            <v>n/a</v>
          </cell>
          <cell r="M304" t="str">
            <v>n/a</v>
          </cell>
          <cell r="N304" t="str">
            <v>n/a</v>
          </cell>
          <cell r="O304" t="str">
            <v>n/a</v>
          </cell>
        </row>
        <row r="305">
          <cell r="I305">
            <v>38965</v>
          </cell>
          <cell r="J305" t="str">
            <v>n/a</v>
          </cell>
          <cell r="K305" t="str">
            <v>n/a</v>
          </cell>
          <cell r="L305" t="str">
            <v>n/a</v>
          </cell>
          <cell r="M305" t="str">
            <v>n/a</v>
          </cell>
          <cell r="N305" t="str">
            <v>n/a</v>
          </cell>
          <cell r="O305" t="str">
            <v>n/a</v>
          </cell>
        </row>
        <row r="306">
          <cell r="I306">
            <v>38966</v>
          </cell>
          <cell r="J306" t="str">
            <v>n/a</v>
          </cell>
          <cell r="K306" t="str">
            <v>n/a</v>
          </cell>
          <cell r="L306" t="str">
            <v>n/a</v>
          </cell>
          <cell r="M306" t="str">
            <v>n/a</v>
          </cell>
          <cell r="N306" t="str">
            <v>n/a</v>
          </cell>
          <cell r="O306" t="str">
            <v>n/a</v>
          </cell>
        </row>
        <row r="307">
          <cell r="I307">
            <v>38967</v>
          </cell>
          <cell r="J307" t="str">
            <v>n/a</v>
          </cell>
          <cell r="K307" t="str">
            <v>n/a</v>
          </cell>
          <cell r="L307" t="str">
            <v>n/a</v>
          </cell>
          <cell r="M307" t="str">
            <v>n/a</v>
          </cell>
          <cell r="N307" t="str">
            <v>n/a</v>
          </cell>
          <cell r="O307" t="str">
            <v>n/a</v>
          </cell>
        </row>
        <row r="308">
          <cell r="I308">
            <v>38968</v>
          </cell>
          <cell r="J308" t="str">
            <v>n/a</v>
          </cell>
          <cell r="K308" t="str">
            <v>n/a</v>
          </cell>
          <cell r="L308" t="str">
            <v>n/a</v>
          </cell>
          <cell r="M308" t="str">
            <v>n/a</v>
          </cell>
          <cell r="N308" t="str">
            <v>n/a</v>
          </cell>
          <cell r="O308" t="str">
            <v>n/a</v>
          </cell>
        </row>
        <row r="309">
          <cell r="I309">
            <v>38969</v>
          </cell>
          <cell r="J309" t="str">
            <v>n/a</v>
          </cell>
          <cell r="K309" t="str">
            <v>n/a</v>
          </cell>
          <cell r="L309" t="str">
            <v>n/a</v>
          </cell>
          <cell r="M309" t="str">
            <v>n/a</v>
          </cell>
          <cell r="N309" t="str">
            <v>n/a</v>
          </cell>
          <cell r="O309" t="str">
            <v>n/a</v>
          </cell>
        </row>
        <row r="310">
          <cell r="I310">
            <v>38970</v>
          </cell>
          <cell r="J310" t="str">
            <v>n/a</v>
          </cell>
          <cell r="K310" t="str">
            <v>n/a</v>
          </cell>
          <cell r="L310" t="str">
            <v>n/a</v>
          </cell>
          <cell r="M310" t="str">
            <v>n/a</v>
          </cell>
          <cell r="N310" t="str">
            <v>n/a</v>
          </cell>
          <cell r="O310" t="str">
            <v>n/a</v>
          </cell>
        </row>
        <row r="311">
          <cell r="I311">
            <v>38971</v>
          </cell>
          <cell r="J311" t="str">
            <v>n/a</v>
          </cell>
          <cell r="K311" t="str">
            <v>n/a</v>
          </cell>
          <cell r="L311" t="str">
            <v>n/a</v>
          </cell>
          <cell r="M311" t="str">
            <v>n/a</v>
          </cell>
          <cell r="N311" t="str">
            <v>n/a</v>
          </cell>
          <cell r="O311" t="str">
            <v>n/a</v>
          </cell>
        </row>
        <row r="312">
          <cell r="I312">
            <v>38972</v>
          </cell>
          <cell r="J312" t="str">
            <v>n/a</v>
          </cell>
          <cell r="K312" t="str">
            <v>n/a</v>
          </cell>
          <cell r="L312" t="str">
            <v>n/a</v>
          </cell>
          <cell r="M312" t="str">
            <v>n/a</v>
          </cell>
          <cell r="N312" t="str">
            <v>n/a</v>
          </cell>
          <cell r="O312" t="str">
            <v>n/a</v>
          </cell>
        </row>
        <row r="313">
          <cell r="I313">
            <v>38973</v>
          </cell>
          <cell r="J313" t="str">
            <v>n/a</v>
          </cell>
          <cell r="K313" t="str">
            <v>n/a</v>
          </cell>
          <cell r="L313" t="str">
            <v>n/a</v>
          </cell>
          <cell r="M313" t="str">
            <v>n/a</v>
          </cell>
          <cell r="N313" t="str">
            <v>n/a</v>
          </cell>
          <cell r="O313" t="str">
            <v>n/a</v>
          </cell>
        </row>
        <row r="314">
          <cell r="I314">
            <v>38974</v>
          </cell>
          <cell r="J314" t="str">
            <v>n/a</v>
          </cell>
          <cell r="K314" t="str">
            <v>n/a</v>
          </cell>
          <cell r="L314" t="str">
            <v>n/a</v>
          </cell>
          <cell r="M314" t="str">
            <v>n/a</v>
          </cell>
          <cell r="N314" t="str">
            <v>n/a</v>
          </cell>
          <cell r="O314" t="str">
            <v>n/a</v>
          </cell>
        </row>
        <row r="315">
          <cell r="I315">
            <v>38975</v>
          </cell>
          <cell r="J315" t="str">
            <v>n/a</v>
          </cell>
          <cell r="K315" t="str">
            <v>n/a</v>
          </cell>
          <cell r="L315" t="str">
            <v>n/a</v>
          </cell>
          <cell r="M315" t="str">
            <v>n/a</v>
          </cell>
          <cell r="N315" t="str">
            <v>n/a</v>
          </cell>
          <cell r="O315" t="str">
            <v>n/a</v>
          </cell>
        </row>
        <row r="316">
          <cell r="I316">
            <v>38976</v>
          </cell>
          <cell r="J316" t="str">
            <v>n/a</v>
          </cell>
          <cell r="K316" t="str">
            <v>n/a</v>
          </cell>
          <cell r="L316" t="str">
            <v>n/a</v>
          </cell>
          <cell r="M316" t="str">
            <v>n/a</v>
          </cell>
          <cell r="N316" t="str">
            <v>n/a</v>
          </cell>
          <cell r="O316" t="str">
            <v>n/a</v>
          </cell>
        </row>
        <row r="317">
          <cell r="I317">
            <v>38977</v>
          </cell>
          <cell r="J317" t="str">
            <v>n/a</v>
          </cell>
          <cell r="K317" t="str">
            <v>n/a</v>
          </cell>
          <cell r="L317" t="str">
            <v>n/a</v>
          </cell>
          <cell r="M317" t="str">
            <v>n/a</v>
          </cell>
          <cell r="N317" t="str">
            <v>n/a</v>
          </cell>
          <cell r="O317" t="str">
            <v>n/a</v>
          </cell>
        </row>
        <row r="318">
          <cell r="I318">
            <v>38978</v>
          </cell>
          <cell r="J318" t="str">
            <v>n/a</v>
          </cell>
          <cell r="K318" t="str">
            <v>n/a</v>
          </cell>
          <cell r="L318" t="str">
            <v>n/a</v>
          </cell>
          <cell r="M318" t="str">
            <v>n/a</v>
          </cell>
          <cell r="N318" t="str">
            <v>n/a</v>
          </cell>
          <cell r="O318" t="str">
            <v>n/a</v>
          </cell>
        </row>
        <row r="319">
          <cell r="I319">
            <v>38979</v>
          </cell>
          <cell r="J319" t="str">
            <v>n/a</v>
          </cell>
          <cell r="K319" t="str">
            <v>n/a</v>
          </cell>
          <cell r="L319" t="str">
            <v>n/a</v>
          </cell>
          <cell r="M319" t="str">
            <v>n/a</v>
          </cell>
          <cell r="N319" t="str">
            <v>n/a</v>
          </cell>
          <cell r="O319" t="str">
            <v>n/a</v>
          </cell>
        </row>
        <row r="320">
          <cell r="I320">
            <v>38980</v>
          </cell>
          <cell r="J320" t="str">
            <v>n/a</v>
          </cell>
          <cell r="K320" t="str">
            <v>n/a</v>
          </cell>
          <cell r="L320" t="str">
            <v>n/a</v>
          </cell>
          <cell r="M320" t="str">
            <v>n/a</v>
          </cell>
          <cell r="N320" t="str">
            <v>n/a</v>
          </cell>
          <cell r="O320" t="str">
            <v>n/a</v>
          </cell>
        </row>
        <row r="321">
          <cell r="I321">
            <v>38981</v>
          </cell>
          <cell r="J321" t="str">
            <v>n/a</v>
          </cell>
          <cell r="K321" t="str">
            <v>n/a</v>
          </cell>
          <cell r="L321" t="str">
            <v>n/a</v>
          </cell>
          <cell r="M321" t="str">
            <v>n/a</v>
          </cell>
          <cell r="N321" t="str">
            <v>n/a</v>
          </cell>
          <cell r="O321" t="str">
            <v>n/a</v>
          </cell>
        </row>
        <row r="322">
          <cell r="I322">
            <v>38982</v>
          </cell>
          <cell r="J322" t="str">
            <v>n/a</v>
          </cell>
          <cell r="K322" t="str">
            <v>n/a</v>
          </cell>
          <cell r="L322" t="str">
            <v>n/a</v>
          </cell>
          <cell r="M322" t="str">
            <v>n/a</v>
          </cell>
          <cell r="N322" t="str">
            <v>n/a</v>
          </cell>
          <cell r="O322" t="str">
            <v>n/a</v>
          </cell>
        </row>
        <row r="323">
          <cell r="I323">
            <v>38983</v>
          </cell>
          <cell r="J323" t="str">
            <v>n/a</v>
          </cell>
          <cell r="K323" t="str">
            <v>n/a</v>
          </cell>
          <cell r="L323" t="str">
            <v>n/a</v>
          </cell>
          <cell r="M323" t="str">
            <v>n/a</v>
          </cell>
          <cell r="N323" t="str">
            <v>n/a</v>
          </cell>
          <cell r="O323" t="str">
            <v>n/a</v>
          </cell>
        </row>
        <row r="324">
          <cell r="I324">
            <v>38984</v>
          </cell>
          <cell r="J324" t="str">
            <v>n/a</v>
          </cell>
          <cell r="K324" t="str">
            <v>n/a</v>
          </cell>
          <cell r="L324" t="str">
            <v>n/a</v>
          </cell>
          <cell r="M324" t="str">
            <v>n/a</v>
          </cell>
          <cell r="N324" t="str">
            <v>n/a</v>
          </cell>
          <cell r="O324" t="str">
            <v>n/a</v>
          </cell>
        </row>
        <row r="325">
          <cell r="I325">
            <v>38985</v>
          </cell>
          <cell r="J325" t="str">
            <v>n/a</v>
          </cell>
          <cell r="K325" t="str">
            <v>n/a</v>
          </cell>
          <cell r="L325" t="str">
            <v>n/a</v>
          </cell>
          <cell r="M325" t="str">
            <v>n/a</v>
          </cell>
          <cell r="N325" t="str">
            <v>n/a</v>
          </cell>
          <cell r="O325" t="str">
            <v>n/a</v>
          </cell>
        </row>
        <row r="326">
          <cell r="I326">
            <v>38986</v>
          </cell>
          <cell r="J326" t="str">
            <v>n/a</v>
          </cell>
          <cell r="K326" t="str">
            <v>n/a</v>
          </cell>
          <cell r="L326" t="str">
            <v>n/a</v>
          </cell>
          <cell r="M326" t="str">
            <v>n/a</v>
          </cell>
          <cell r="N326" t="str">
            <v>n/a</v>
          </cell>
          <cell r="O326" t="str">
            <v>n/a</v>
          </cell>
        </row>
        <row r="327">
          <cell r="I327">
            <v>38987</v>
          </cell>
          <cell r="J327" t="str">
            <v>n/a</v>
          </cell>
          <cell r="K327" t="str">
            <v>n/a</v>
          </cell>
          <cell r="L327" t="str">
            <v>n/a</v>
          </cell>
          <cell r="M327" t="str">
            <v>n/a</v>
          </cell>
          <cell r="N327" t="str">
            <v>n/a</v>
          </cell>
          <cell r="O327" t="str">
            <v>n/a</v>
          </cell>
        </row>
        <row r="328">
          <cell r="I328">
            <v>38988</v>
          </cell>
          <cell r="J328" t="str">
            <v>n/a</v>
          </cell>
          <cell r="K328" t="str">
            <v>n/a</v>
          </cell>
          <cell r="L328" t="str">
            <v>n/a</v>
          </cell>
          <cell r="M328" t="str">
            <v>n/a</v>
          </cell>
          <cell r="N328" t="str">
            <v>n/a</v>
          </cell>
          <cell r="O328" t="str">
            <v>n/a</v>
          </cell>
        </row>
        <row r="329">
          <cell r="I329">
            <v>38989</v>
          </cell>
          <cell r="J329" t="str">
            <v>n/a</v>
          </cell>
          <cell r="K329" t="str">
            <v>n/a</v>
          </cell>
          <cell r="L329" t="str">
            <v>n/a</v>
          </cell>
          <cell r="M329" t="str">
            <v>n/a</v>
          </cell>
          <cell r="N329" t="str">
            <v>n/a</v>
          </cell>
          <cell r="O329" t="str">
            <v>n/a</v>
          </cell>
        </row>
        <row r="330">
          <cell r="I330">
            <v>38990</v>
          </cell>
          <cell r="J330" t="str">
            <v>n/a</v>
          </cell>
          <cell r="K330" t="str">
            <v>n/a</v>
          </cell>
          <cell r="L330" t="str">
            <v>n/a</v>
          </cell>
          <cell r="M330" t="str">
            <v>n/a</v>
          </cell>
          <cell r="N330" t="str">
            <v>n/a</v>
          </cell>
          <cell r="O330" t="str">
            <v>n/a</v>
          </cell>
        </row>
        <row r="331">
          <cell r="I331">
            <v>38991</v>
          </cell>
          <cell r="J331" t="str">
            <v>n/a</v>
          </cell>
          <cell r="K331" t="str">
            <v>n/a</v>
          </cell>
          <cell r="L331" t="str">
            <v>n/a</v>
          </cell>
          <cell r="M331" t="str">
            <v>n/a</v>
          </cell>
          <cell r="N331" t="str">
            <v>n/a</v>
          </cell>
          <cell r="O331" t="str">
            <v>n/a</v>
          </cell>
        </row>
        <row r="332">
          <cell r="I332">
            <v>38992</v>
          </cell>
          <cell r="J332" t="str">
            <v>n/a</v>
          </cell>
          <cell r="K332" t="str">
            <v>n/a</v>
          </cell>
          <cell r="L332" t="str">
            <v>n/a</v>
          </cell>
          <cell r="M332" t="str">
            <v>n/a</v>
          </cell>
          <cell r="N332" t="str">
            <v>n/a</v>
          </cell>
          <cell r="O332" t="str">
            <v>n/a</v>
          </cell>
        </row>
        <row r="333">
          <cell r="I333">
            <v>38993</v>
          </cell>
          <cell r="J333" t="str">
            <v>n/a</v>
          </cell>
          <cell r="K333" t="str">
            <v>n/a</v>
          </cell>
          <cell r="L333" t="str">
            <v>n/a</v>
          </cell>
          <cell r="M333" t="str">
            <v>n/a</v>
          </cell>
          <cell r="N333" t="str">
            <v>n/a</v>
          </cell>
          <cell r="O333" t="str">
            <v>n/a</v>
          </cell>
        </row>
        <row r="334">
          <cell r="I334">
            <v>38994</v>
          </cell>
          <cell r="J334" t="str">
            <v>n/a</v>
          </cell>
          <cell r="K334" t="str">
            <v>n/a</v>
          </cell>
          <cell r="L334" t="str">
            <v>n/a</v>
          </cell>
          <cell r="M334" t="str">
            <v>n/a</v>
          </cell>
          <cell r="N334" t="str">
            <v>n/a</v>
          </cell>
          <cell r="O334" t="str">
            <v>n/a</v>
          </cell>
        </row>
        <row r="335">
          <cell r="I335">
            <v>38995</v>
          </cell>
          <cell r="J335" t="str">
            <v>n/a</v>
          </cell>
          <cell r="K335" t="str">
            <v>n/a</v>
          </cell>
          <cell r="L335" t="str">
            <v>n/a</v>
          </cell>
          <cell r="M335" t="str">
            <v>n/a</v>
          </cell>
          <cell r="N335" t="str">
            <v>n/a</v>
          </cell>
          <cell r="O335" t="str">
            <v>n/a</v>
          </cell>
        </row>
        <row r="336">
          <cell r="I336">
            <v>38996</v>
          </cell>
          <cell r="J336" t="str">
            <v>n/a</v>
          </cell>
          <cell r="K336" t="str">
            <v>n/a</v>
          </cell>
          <cell r="L336" t="str">
            <v>n/a</v>
          </cell>
          <cell r="M336" t="str">
            <v>n/a</v>
          </cell>
          <cell r="N336" t="str">
            <v>n/a</v>
          </cell>
          <cell r="O336" t="str">
            <v>n/a</v>
          </cell>
        </row>
        <row r="337">
          <cell r="I337">
            <v>38997</v>
          </cell>
          <cell r="J337" t="str">
            <v>n/a</v>
          </cell>
          <cell r="K337" t="str">
            <v>n/a</v>
          </cell>
          <cell r="L337" t="str">
            <v>n/a</v>
          </cell>
          <cell r="M337" t="str">
            <v>n/a</v>
          </cell>
          <cell r="N337" t="str">
            <v>n/a</v>
          </cell>
          <cell r="O337" t="str">
            <v>n/a</v>
          </cell>
        </row>
        <row r="338">
          <cell r="I338">
            <v>38998</v>
          </cell>
          <cell r="J338" t="str">
            <v>n/a</v>
          </cell>
          <cell r="K338" t="str">
            <v>n/a</v>
          </cell>
          <cell r="L338" t="str">
            <v>n/a</v>
          </cell>
          <cell r="M338" t="str">
            <v>n/a</v>
          </cell>
          <cell r="N338" t="str">
            <v>n/a</v>
          </cell>
          <cell r="O338" t="str">
            <v>n/a</v>
          </cell>
        </row>
        <row r="339">
          <cell r="I339">
            <v>38999</v>
          </cell>
          <cell r="J339" t="str">
            <v>n/a</v>
          </cell>
          <cell r="K339" t="str">
            <v>n/a</v>
          </cell>
          <cell r="L339" t="str">
            <v>n/a</v>
          </cell>
          <cell r="M339" t="str">
            <v>n/a</v>
          </cell>
          <cell r="N339" t="str">
            <v>n/a</v>
          </cell>
          <cell r="O339" t="str">
            <v>n/a</v>
          </cell>
        </row>
        <row r="340">
          <cell r="I340">
            <v>39000</v>
          </cell>
          <cell r="J340" t="str">
            <v>n/a</v>
          </cell>
          <cell r="K340" t="str">
            <v>n/a</v>
          </cell>
          <cell r="L340" t="str">
            <v>n/a</v>
          </cell>
          <cell r="M340" t="str">
            <v>n/a</v>
          </cell>
          <cell r="N340" t="str">
            <v>n/a</v>
          </cell>
          <cell r="O340" t="str">
            <v>n/a</v>
          </cell>
        </row>
        <row r="341">
          <cell r="I341">
            <v>39001</v>
          </cell>
          <cell r="J341" t="str">
            <v>n/a</v>
          </cell>
          <cell r="K341" t="str">
            <v>n/a</v>
          </cell>
          <cell r="L341" t="str">
            <v>n/a</v>
          </cell>
          <cell r="M341" t="str">
            <v>n/a</v>
          </cell>
          <cell r="N341" t="str">
            <v>n/a</v>
          </cell>
          <cell r="O341" t="str">
            <v>n/a</v>
          </cell>
        </row>
        <row r="342">
          <cell r="I342">
            <v>39002</v>
          </cell>
          <cell r="J342" t="str">
            <v>n/a</v>
          </cell>
          <cell r="K342" t="str">
            <v>n/a</v>
          </cell>
          <cell r="L342" t="str">
            <v>n/a</v>
          </cell>
          <cell r="M342" t="str">
            <v>n/a</v>
          </cell>
          <cell r="N342" t="str">
            <v>n/a</v>
          </cell>
          <cell r="O342" t="str">
            <v>n/a</v>
          </cell>
        </row>
        <row r="343">
          <cell r="I343">
            <v>39003</v>
          </cell>
          <cell r="J343" t="str">
            <v>n/a</v>
          </cell>
          <cell r="K343" t="str">
            <v>n/a</v>
          </cell>
          <cell r="L343" t="str">
            <v>n/a</v>
          </cell>
          <cell r="M343" t="str">
            <v>n/a</v>
          </cell>
          <cell r="N343" t="str">
            <v>n/a</v>
          </cell>
          <cell r="O343" t="str">
            <v>n/a</v>
          </cell>
        </row>
        <row r="344">
          <cell r="I344">
            <v>39004</v>
          </cell>
          <cell r="J344" t="str">
            <v>n/a</v>
          </cell>
          <cell r="K344" t="str">
            <v>n/a</v>
          </cell>
          <cell r="L344" t="str">
            <v>n/a</v>
          </cell>
          <cell r="M344" t="str">
            <v>n/a</v>
          </cell>
          <cell r="N344" t="str">
            <v>n/a</v>
          </cell>
          <cell r="O344" t="str">
            <v>n/a</v>
          </cell>
        </row>
        <row r="345">
          <cell r="I345">
            <v>39005</v>
          </cell>
          <cell r="J345" t="str">
            <v>n/a</v>
          </cell>
          <cell r="K345" t="str">
            <v>n/a</v>
          </cell>
          <cell r="L345" t="str">
            <v>n/a</v>
          </cell>
          <cell r="M345" t="str">
            <v>n/a</v>
          </cell>
          <cell r="N345" t="str">
            <v>n/a</v>
          </cell>
          <cell r="O345" t="str">
            <v>n/a</v>
          </cell>
        </row>
        <row r="346">
          <cell r="I346">
            <v>39006</v>
          </cell>
          <cell r="J346" t="str">
            <v>n/a</v>
          </cell>
          <cell r="K346" t="str">
            <v>n/a</v>
          </cell>
          <cell r="L346" t="str">
            <v>n/a</v>
          </cell>
          <cell r="M346" t="str">
            <v>n/a</v>
          </cell>
          <cell r="N346" t="str">
            <v>n/a</v>
          </cell>
          <cell r="O346" t="str">
            <v>n/a</v>
          </cell>
        </row>
        <row r="347">
          <cell r="I347">
            <v>39007</v>
          </cell>
          <cell r="J347" t="str">
            <v>n/a</v>
          </cell>
          <cell r="K347" t="str">
            <v>n/a</v>
          </cell>
          <cell r="L347" t="str">
            <v>n/a</v>
          </cell>
          <cell r="M347" t="str">
            <v>n/a</v>
          </cell>
          <cell r="N347" t="str">
            <v>n/a</v>
          </cell>
          <cell r="O347" t="str">
            <v>n/a</v>
          </cell>
        </row>
        <row r="348">
          <cell r="I348">
            <v>39008</v>
          </cell>
          <cell r="J348" t="str">
            <v>n/a</v>
          </cell>
          <cell r="K348" t="str">
            <v>n/a</v>
          </cell>
          <cell r="L348" t="str">
            <v>n/a</v>
          </cell>
          <cell r="M348" t="str">
            <v>n/a</v>
          </cell>
          <cell r="N348" t="str">
            <v>n/a</v>
          </cell>
          <cell r="O348" t="str">
            <v>n/a</v>
          </cell>
        </row>
        <row r="349">
          <cell r="I349">
            <v>39009</v>
          </cell>
          <cell r="J349" t="str">
            <v>n/a</v>
          </cell>
          <cell r="K349" t="str">
            <v>n/a</v>
          </cell>
          <cell r="L349" t="str">
            <v>n/a</v>
          </cell>
          <cell r="M349" t="str">
            <v>n/a</v>
          </cell>
          <cell r="N349" t="str">
            <v>n/a</v>
          </cell>
          <cell r="O349" t="str">
            <v>n/a</v>
          </cell>
        </row>
        <row r="350">
          <cell r="I350">
            <v>39010</v>
          </cell>
          <cell r="J350" t="str">
            <v>n/a</v>
          </cell>
          <cell r="K350" t="str">
            <v>n/a</v>
          </cell>
          <cell r="L350" t="str">
            <v>n/a</v>
          </cell>
          <cell r="M350" t="str">
            <v>n/a</v>
          </cell>
          <cell r="N350" t="str">
            <v>n/a</v>
          </cell>
          <cell r="O350" t="str">
            <v>n/a</v>
          </cell>
        </row>
        <row r="351">
          <cell r="I351">
            <v>39011</v>
          </cell>
          <cell r="J351" t="str">
            <v>n/a</v>
          </cell>
          <cell r="K351" t="str">
            <v>n/a</v>
          </cell>
          <cell r="L351" t="str">
            <v>n/a</v>
          </cell>
          <cell r="M351" t="str">
            <v>n/a</v>
          </cell>
          <cell r="N351" t="str">
            <v>n/a</v>
          </cell>
          <cell r="O351" t="str">
            <v>n/a</v>
          </cell>
        </row>
        <row r="352">
          <cell r="I352">
            <v>39012</v>
          </cell>
          <cell r="J352" t="str">
            <v>n/a</v>
          </cell>
          <cell r="K352" t="str">
            <v>n/a</v>
          </cell>
          <cell r="L352" t="str">
            <v>n/a</v>
          </cell>
          <cell r="M352" t="str">
            <v>n/a</v>
          </cell>
          <cell r="N352" t="str">
            <v>n/a</v>
          </cell>
          <cell r="O352" t="str">
            <v>n/a</v>
          </cell>
        </row>
        <row r="353">
          <cell r="I353">
            <v>39013</v>
          </cell>
          <cell r="J353" t="str">
            <v>n/a</v>
          </cell>
          <cell r="K353" t="str">
            <v>n/a</v>
          </cell>
          <cell r="L353" t="str">
            <v>n/a</v>
          </cell>
          <cell r="M353" t="str">
            <v>n/a</v>
          </cell>
          <cell r="N353" t="str">
            <v>n/a</v>
          </cell>
          <cell r="O353" t="str">
            <v>n/a</v>
          </cell>
        </row>
        <row r="354">
          <cell r="I354">
            <v>39014</v>
          </cell>
          <cell r="J354" t="str">
            <v>n/a</v>
          </cell>
          <cell r="K354" t="str">
            <v>n/a</v>
          </cell>
          <cell r="L354" t="str">
            <v>n/a</v>
          </cell>
          <cell r="M354" t="str">
            <v>n/a</v>
          </cell>
          <cell r="N354" t="str">
            <v>n/a</v>
          </cell>
          <cell r="O354" t="str">
            <v>n/a</v>
          </cell>
        </row>
        <row r="355">
          <cell r="I355">
            <v>39015</v>
          </cell>
          <cell r="J355" t="str">
            <v>n/a</v>
          </cell>
          <cell r="K355" t="str">
            <v>n/a</v>
          </cell>
          <cell r="L355" t="str">
            <v>n/a</v>
          </cell>
          <cell r="M355" t="str">
            <v>n/a</v>
          </cell>
          <cell r="N355" t="str">
            <v>n/a</v>
          </cell>
          <cell r="O355" t="str">
            <v>n/a</v>
          </cell>
        </row>
        <row r="356">
          <cell r="I356">
            <v>39016</v>
          </cell>
          <cell r="J356" t="str">
            <v>n/a</v>
          </cell>
          <cell r="K356" t="str">
            <v>n/a</v>
          </cell>
          <cell r="L356" t="str">
            <v>n/a</v>
          </cell>
          <cell r="M356" t="str">
            <v>n/a</v>
          </cell>
          <cell r="N356" t="str">
            <v>n/a</v>
          </cell>
          <cell r="O356" t="str">
            <v>n/a</v>
          </cell>
        </row>
        <row r="357">
          <cell r="I357">
            <v>39017</v>
          </cell>
          <cell r="J357" t="str">
            <v>n/a</v>
          </cell>
          <cell r="K357" t="str">
            <v>n/a</v>
          </cell>
          <cell r="L357" t="str">
            <v>n/a</v>
          </cell>
          <cell r="M357" t="str">
            <v>n/a</v>
          </cell>
          <cell r="N357" t="str">
            <v>n/a</v>
          </cell>
          <cell r="O357" t="str">
            <v>n/a</v>
          </cell>
        </row>
        <row r="358">
          <cell r="I358">
            <v>39018</v>
          </cell>
          <cell r="J358" t="str">
            <v>n/a</v>
          </cell>
          <cell r="K358" t="str">
            <v>n/a</v>
          </cell>
          <cell r="L358" t="str">
            <v>n/a</v>
          </cell>
          <cell r="M358" t="str">
            <v>n/a</v>
          </cell>
          <cell r="N358" t="str">
            <v>n/a</v>
          </cell>
          <cell r="O358" t="str">
            <v>n/a</v>
          </cell>
        </row>
        <row r="359">
          <cell r="I359">
            <v>39019</v>
          </cell>
          <cell r="J359" t="str">
            <v>n/a</v>
          </cell>
          <cell r="K359" t="str">
            <v>n/a</v>
          </cell>
          <cell r="L359" t="str">
            <v>n/a</v>
          </cell>
          <cell r="M359" t="str">
            <v>n/a</v>
          </cell>
          <cell r="N359" t="str">
            <v>n/a</v>
          </cell>
          <cell r="O359" t="str">
            <v>n/a</v>
          </cell>
        </row>
        <row r="360">
          <cell r="I360">
            <v>39020</v>
          </cell>
          <cell r="J360" t="str">
            <v>n/a</v>
          </cell>
          <cell r="K360" t="str">
            <v>n/a</v>
          </cell>
          <cell r="L360" t="str">
            <v>n/a</v>
          </cell>
          <cell r="M360" t="str">
            <v>n/a</v>
          </cell>
          <cell r="N360" t="str">
            <v>n/a</v>
          </cell>
          <cell r="O360" t="str">
            <v>n/a</v>
          </cell>
        </row>
        <row r="361">
          <cell r="I361">
            <v>39021</v>
          </cell>
          <cell r="J361" t="str">
            <v>n/a</v>
          </cell>
          <cell r="K361" t="str">
            <v>n/a</v>
          </cell>
          <cell r="L361" t="str">
            <v>n/a</v>
          </cell>
          <cell r="M361" t="str">
            <v>n/a</v>
          </cell>
          <cell r="N361" t="str">
            <v>n/a</v>
          </cell>
          <cell r="O361" t="str">
            <v>n/a</v>
          </cell>
        </row>
        <row r="362">
          <cell r="I362">
            <v>39022</v>
          </cell>
          <cell r="J362" t="str">
            <v>n/a</v>
          </cell>
          <cell r="K362" t="str">
            <v>n/a</v>
          </cell>
          <cell r="L362" t="str">
            <v>n/a</v>
          </cell>
          <cell r="M362" t="str">
            <v>n/a</v>
          </cell>
          <cell r="N362" t="str">
            <v>n/a</v>
          </cell>
          <cell r="O362" t="str">
            <v>n/a</v>
          </cell>
        </row>
        <row r="363">
          <cell r="I363">
            <v>39023</v>
          </cell>
          <cell r="J363" t="str">
            <v>n/a</v>
          </cell>
          <cell r="K363" t="str">
            <v>n/a</v>
          </cell>
          <cell r="L363" t="str">
            <v>n/a</v>
          </cell>
          <cell r="M363" t="str">
            <v>n/a</v>
          </cell>
          <cell r="N363" t="str">
            <v>n/a</v>
          </cell>
          <cell r="O363" t="str">
            <v>n/a</v>
          </cell>
        </row>
        <row r="364">
          <cell r="I364">
            <v>39024</v>
          </cell>
          <cell r="J364" t="str">
            <v>n/a</v>
          </cell>
          <cell r="K364" t="str">
            <v>n/a</v>
          </cell>
          <cell r="L364" t="str">
            <v>n/a</v>
          </cell>
          <cell r="M364" t="str">
            <v>n/a</v>
          </cell>
          <cell r="N364" t="str">
            <v>n/a</v>
          </cell>
          <cell r="O364" t="str">
            <v>n/a</v>
          </cell>
        </row>
        <row r="365">
          <cell r="I365">
            <v>39025</v>
          </cell>
          <cell r="J365" t="str">
            <v>n/a</v>
          </cell>
          <cell r="K365" t="str">
            <v>n/a</v>
          </cell>
          <cell r="L365" t="str">
            <v>n/a</v>
          </cell>
          <cell r="M365" t="str">
            <v>n/a</v>
          </cell>
          <cell r="N365" t="str">
            <v>n/a</v>
          </cell>
          <cell r="O365" t="str">
            <v>n/a</v>
          </cell>
        </row>
        <row r="366">
          <cell r="I366">
            <v>39026</v>
          </cell>
          <cell r="J366" t="str">
            <v>n/a</v>
          </cell>
          <cell r="K366" t="str">
            <v>n/a</v>
          </cell>
          <cell r="L366" t="str">
            <v>n/a</v>
          </cell>
          <cell r="M366" t="str">
            <v>n/a</v>
          </cell>
          <cell r="N366" t="str">
            <v>n/a</v>
          </cell>
          <cell r="O366" t="str">
            <v>n/a</v>
          </cell>
        </row>
        <row r="367">
          <cell r="I367">
            <v>39027</v>
          </cell>
          <cell r="J367" t="str">
            <v>n/a</v>
          </cell>
          <cell r="K367" t="str">
            <v>n/a</v>
          </cell>
          <cell r="L367" t="str">
            <v>n/a</v>
          </cell>
          <cell r="M367" t="str">
            <v>n/a</v>
          </cell>
          <cell r="N367" t="str">
            <v>n/a</v>
          </cell>
          <cell r="O367" t="str">
            <v>n/a</v>
          </cell>
        </row>
        <row r="368">
          <cell r="I368">
            <v>39028</v>
          </cell>
          <cell r="J368" t="str">
            <v>n/a</v>
          </cell>
          <cell r="K368" t="str">
            <v>n/a</v>
          </cell>
          <cell r="L368" t="str">
            <v>n/a</v>
          </cell>
          <cell r="M368" t="str">
            <v>n/a</v>
          </cell>
          <cell r="N368" t="str">
            <v>n/a</v>
          </cell>
          <cell r="O368" t="str">
            <v>n/a</v>
          </cell>
        </row>
        <row r="369">
          <cell r="I369">
            <v>39029</v>
          </cell>
          <cell r="J369" t="str">
            <v>n/a</v>
          </cell>
          <cell r="K369" t="str">
            <v>n/a</v>
          </cell>
          <cell r="L369" t="str">
            <v>n/a</v>
          </cell>
          <cell r="M369" t="str">
            <v>n/a</v>
          </cell>
          <cell r="N369" t="str">
            <v>n/a</v>
          </cell>
          <cell r="O369" t="str">
            <v>n/a</v>
          </cell>
        </row>
        <row r="370">
          <cell r="I370">
            <v>39030</v>
          </cell>
          <cell r="J370" t="str">
            <v>n/a</v>
          </cell>
          <cell r="K370" t="str">
            <v>n/a</v>
          </cell>
          <cell r="L370" t="str">
            <v>n/a</v>
          </cell>
          <cell r="M370" t="str">
            <v>n/a</v>
          </cell>
          <cell r="N370" t="str">
            <v>n/a</v>
          </cell>
          <cell r="O370" t="str">
            <v>n/a</v>
          </cell>
        </row>
        <row r="371">
          <cell r="I371">
            <v>39031</v>
          </cell>
          <cell r="J371" t="str">
            <v>n/a</v>
          </cell>
          <cell r="K371" t="str">
            <v>n/a</v>
          </cell>
          <cell r="L371" t="str">
            <v>n/a</v>
          </cell>
          <cell r="M371" t="str">
            <v>n/a</v>
          </cell>
          <cell r="N371" t="str">
            <v>n/a</v>
          </cell>
          <cell r="O371" t="str">
            <v>n/a</v>
          </cell>
        </row>
        <row r="372">
          <cell r="I372">
            <v>39032</v>
          </cell>
          <cell r="J372" t="str">
            <v>n/a</v>
          </cell>
          <cell r="K372" t="str">
            <v>n/a</v>
          </cell>
          <cell r="L372" t="str">
            <v>n/a</v>
          </cell>
          <cell r="M372" t="str">
            <v>n/a</v>
          </cell>
          <cell r="N372" t="str">
            <v>n/a</v>
          </cell>
          <cell r="O372" t="str">
            <v>n/a</v>
          </cell>
        </row>
        <row r="373">
          <cell r="I373">
            <v>39033</v>
          </cell>
          <cell r="J373" t="str">
            <v>n/a</v>
          </cell>
          <cell r="K373" t="str">
            <v>n/a</v>
          </cell>
          <cell r="L373" t="str">
            <v>n/a</v>
          </cell>
          <cell r="M373" t="str">
            <v>n/a</v>
          </cell>
          <cell r="N373" t="str">
            <v>n/a</v>
          </cell>
          <cell r="O373" t="str">
            <v>n/a</v>
          </cell>
        </row>
        <row r="374">
          <cell r="I374">
            <v>39034</v>
          </cell>
          <cell r="J374" t="str">
            <v>n/a</v>
          </cell>
          <cell r="K374" t="str">
            <v>n/a</v>
          </cell>
          <cell r="L374" t="str">
            <v>n/a</v>
          </cell>
          <cell r="M374" t="str">
            <v>n/a</v>
          </cell>
          <cell r="N374" t="str">
            <v>n/a</v>
          </cell>
          <cell r="O374" t="str">
            <v>n/a</v>
          </cell>
        </row>
        <row r="375">
          <cell r="I375">
            <v>39035</v>
          </cell>
          <cell r="J375" t="str">
            <v>n/a</v>
          </cell>
          <cell r="K375" t="str">
            <v>n/a</v>
          </cell>
          <cell r="L375" t="str">
            <v>n/a</v>
          </cell>
          <cell r="M375" t="str">
            <v>n/a</v>
          </cell>
          <cell r="N375" t="str">
            <v>n/a</v>
          </cell>
          <cell r="O375" t="str">
            <v>n/a</v>
          </cell>
        </row>
        <row r="376">
          <cell r="I376">
            <v>39036</v>
          </cell>
          <cell r="J376" t="str">
            <v>n/a</v>
          </cell>
          <cell r="K376" t="str">
            <v>n/a</v>
          </cell>
          <cell r="L376" t="str">
            <v>n/a</v>
          </cell>
          <cell r="M376" t="str">
            <v>n/a</v>
          </cell>
          <cell r="N376" t="str">
            <v>n/a</v>
          </cell>
          <cell r="O376" t="str">
            <v>n/a</v>
          </cell>
        </row>
        <row r="377">
          <cell r="I377">
            <v>39037</v>
          </cell>
          <cell r="J377" t="str">
            <v>n/a</v>
          </cell>
          <cell r="K377" t="str">
            <v>n/a</v>
          </cell>
          <cell r="L377" t="str">
            <v>n/a</v>
          </cell>
          <cell r="M377" t="str">
            <v>n/a</v>
          </cell>
          <cell r="N377" t="str">
            <v>n/a</v>
          </cell>
          <cell r="O377" t="str">
            <v>n/a</v>
          </cell>
        </row>
        <row r="378">
          <cell r="I378">
            <v>39038</v>
          </cell>
          <cell r="J378" t="str">
            <v>n/a</v>
          </cell>
          <cell r="K378" t="str">
            <v>n/a</v>
          </cell>
          <cell r="L378" t="str">
            <v>n/a</v>
          </cell>
          <cell r="M378" t="str">
            <v>n/a</v>
          </cell>
          <cell r="N378" t="str">
            <v>n/a</v>
          </cell>
          <cell r="O378" t="str">
            <v>n/a</v>
          </cell>
        </row>
        <row r="379">
          <cell r="I379">
            <v>39039</v>
          </cell>
          <cell r="J379" t="str">
            <v>n/a</v>
          </cell>
          <cell r="K379" t="str">
            <v>n/a</v>
          </cell>
          <cell r="L379" t="str">
            <v>n/a</v>
          </cell>
          <cell r="M379" t="str">
            <v>n/a</v>
          </cell>
          <cell r="N379" t="str">
            <v>n/a</v>
          </cell>
          <cell r="O379" t="str">
            <v>n/a</v>
          </cell>
        </row>
        <row r="380">
          <cell r="I380">
            <v>39040</v>
          </cell>
          <cell r="J380" t="str">
            <v>n/a</v>
          </cell>
          <cell r="K380" t="str">
            <v>n/a</v>
          </cell>
          <cell r="L380" t="str">
            <v>n/a</v>
          </cell>
          <cell r="M380" t="str">
            <v>n/a</v>
          </cell>
          <cell r="N380" t="str">
            <v>n/a</v>
          </cell>
          <cell r="O380" t="str">
            <v>n/a</v>
          </cell>
        </row>
        <row r="381">
          <cell r="I381">
            <v>39041</v>
          </cell>
          <cell r="J381" t="str">
            <v>n/a</v>
          </cell>
          <cell r="K381" t="str">
            <v>n/a</v>
          </cell>
          <cell r="L381" t="str">
            <v>n/a</v>
          </cell>
          <cell r="M381" t="str">
            <v>n/a</v>
          </cell>
          <cell r="N381" t="str">
            <v>n/a</v>
          </cell>
          <cell r="O381" t="str">
            <v>n/a</v>
          </cell>
        </row>
        <row r="382">
          <cell r="I382">
            <v>39042</v>
          </cell>
          <cell r="J382" t="str">
            <v>n/a</v>
          </cell>
          <cell r="K382" t="str">
            <v>n/a</v>
          </cell>
          <cell r="L382" t="str">
            <v>n/a</v>
          </cell>
          <cell r="M382" t="str">
            <v>n/a</v>
          </cell>
          <cell r="N382" t="str">
            <v>n/a</v>
          </cell>
          <cell r="O382" t="str">
            <v>n/a</v>
          </cell>
        </row>
        <row r="383">
          <cell r="I383">
            <v>39043</v>
          </cell>
          <cell r="J383" t="str">
            <v>n/a</v>
          </cell>
          <cell r="K383" t="str">
            <v>n/a</v>
          </cell>
          <cell r="L383" t="str">
            <v>n/a</v>
          </cell>
          <cell r="M383" t="str">
            <v>n/a</v>
          </cell>
          <cell r="N383" t="str">
            <v>n/a</v>
          </cell>
          <cell r="O383" t="str">
            <v>n/a</v>
          </cell>
        </row>
        <row r="384">
          <cell r="I384">
            <v>39044</v>
          </cell>
          <cell r="J384" t="str">
            <v>n/a</v>
          </cell>
          <cell r="K384" t="str">
            <v>n/a</v>
          </cell>
          <cell r="L384" t="str">
            <v>n/a</v>
          </cell>
          <cell r="M384" t="str">
            <v>n/a</v>
          </cell>
          <cell r="N384" t="str">
            <v>n/a</v>
          </cell>
          <cell r="O384" t="str">
            <v>n/a</v>
          </cell>
        </row>
        <row r="385">
          <cell r="I385">
            <v>39045</v>
          </cell>
          <cell r="J385" t="str">
            <v>n/a</v>
          </cell>
          <cell r="K385" t="str">
            <v>n/a</v>
          </cell>
          <cell r="L385" t="str">
            <v>n/a</v>
          </cell>
          <cell r="M385" t="str">
            <v>n/a</v>
          </cell>
          <cell r="N385" t="str">
            <v>n/a</v>
          </cell>
          <cell r="O385" t="str">
            <v>n/a</v>
          </cell>
        </row>
        <row r="386">
          <cell r="I386">
            <v>39046</v>
          </cell>
          <cell r="J386" t="str">
            <v>n/a</v>
          </cell>
          <cell r="K386" t="str">
            <v>n/a</v>
          </cell>
          <cell r="L386" t="str">
            <v>n/a</v>
          </cell>
          <cell r="M386" t="str">
            <v>n/a</v>
          </cell>
          <cell r="N386" t="str">
            <v>n/a</v>
          </cell>
          <cell r="O386" t="str">
            <v>n/a</v>
          </cell>
        </row>
        <row r="387">
          <cell r="I387">
            <v>39047</v>
          </cell>
          <cell r="J387" t="str">
            <v>n/a</v>
          </cell>
          <cell r="K387" t="str">
            <v>n/a</v>
          </cell>
          <cell r="L387" t="str">
            <v>n/a</v>
          </cell>
          <cell r="M387" t="str">
            <v>n/a</v>
          </cell>
          <cell r="N387" t="str">
            <v>n/a</v>
          </cell>
          <cell r="O387" t="str">
            <v>n/a</v>
          </cell>
        </row>
        <row r="388">
          <cell r="I388">
            <v>39048</v>
          </cell>
          <cell r="J388" t="str">
            <v>n/a</v>
          </cell>
          <cell r="K388" t="str">
            <v>n/a</v>
          </cell>
          <cell r="L388" t="str">
            <v>n/a</v>
          </cell>
          <cell r="M388" t="str">
            <v>n/a</v>
          </cell>
          <cell r="N388" t="str">
            <v>n/a</v>
          </cell>
          <cell r="O388" t="str">
            <v>n/a</v>
          </cell>
        </row>
        <row r="389">
          <cell r="I389">
            <v>39049</v>
          </cell>
          <cell r="J389" t="str">
            <v>n/a</v>
          </cell>
          <cell r="K389" t="str">
            <v>n/a</v>
          </cell>
          <cell r="L389" t="str">
            <v>n/a</v>
          </cell>
          <cell r="M389" t="str">
            <v>n/a</v>
          </cell>
          <cell r="N389" t="str">
            <v>n/a</v>
          </cell>
          <cell r="O389" t="str">
            <v>n/a</v>
          </cell>
        </row>
        <row r="390">
          <cell r="I390">
            <v>39050</v>
          </cell>
          <cell r="J390" t="str">
            <v>n/a</v>
          </cell>
          <cell r="K390" t="str">
            <v>n/a</v>
          </cell>
          <cell r="L390" t="str">
            <v>n/a</v>
          </cell>
          <cell r="M390" t="str">
            <v>n/a</v>
          </cell>
          <cell r="N390" t="str">
            <v>n/a</v>
          </cell>
          <cell r="O390" t="str">
            <v>n/a</v>
          </cell>
        </row>
        <row r="391">
          <cell r="I391">
            <v>39051</v>
          </cell>
          <cell r="J391" t="str">
            <v>n/a</v>
          </cell>
          <cell r="K391" t="str">
            <v>n/a</v>
          </cell>
          <cell r="L391" t="str">
            <v>n/a</v>
          </cell>
          <cell r="M391" t="str">
            <v>n/a</v>
          </cell>
          <cell r="N391" t="str">
            <v>n/a</v>
          </cell>
          <cell r="O391" t="str">
            <v>n/a</v>
          </cell>
        </row>
        <row r="392">
          <cell r="I392">
            <v>39052</v>
          </cell>
          <cell r="J392" t="str">
            <v>n/a</v>
          </cell>
          <cell r="K392" t="str">
            <v>n/a</v>
          </cell>
          <cell r="L392" t="str">
            <v>n/a</v>
          </cell>
          <cell r="M392" t="str">
            <v>n/a</v>
          </cell>
          <cell r="N392" t="str">
            <v>n/a</v>
          </cell>
          <cell r="O392" t="str">
            <v>n/a</v>
          </cell>
        </row>
        <row r="393">
          <cell r="I393">
            <v>39053</v>
          </cell>
          <cell r="J393" t="str">
            <v>n/a</v>
          </cell>
          <cell r="K393" t="str">
            <v>n/a</v>
          </cell>
          <cell r="L393" t="str">
            <v>n/a</v>
          </cell>
          <cell r="M393" t="str">
            <v>n/a</v>
          </cell>
          <cell r="N393" t="str">
            <v>n/a</v>
          </cell>
          <cell r="O393" t="str">
            <v>n/a</v>
          </cell>
        </row>
        <row r="394">
          <cell r="I394">
            <v>39054</v>
          </cell>
          <cell r="J394" t="str">
            <v>n/a</v>
          </cell>
          <cell r="K394" t="str">
            <v>n/a</v>
          </cell>
          <cell r="L394" t="str">
            <v>n/a</v>
          </cell>
          <cell r="M394" t="str">
            <v>n/a</v>
          </cell>
          <cell r="N394" t="str">
            <v>n/a</v>
          </cell>
          <cell r="O394" t="str">
            <v>n/a</v>
          </cell>
        </row>
        <row r="395">
          <cell r="I395">
            <v>39055</v>
          </cell>
          <cell r="J395" t="str">
            <v>n/a</v>
          </cell>
          <cell r="K395" t="str">
            <v>n/a</v>
          </cell>
          <cell r="L395" t="str">
            <v>n/a</v>
          </cell>
          <cell r="M395" t="str">
            <v>n/a</v>
          </cell>
          <cell r="N395" t="str">
            <v>n/a</v>
          </cell>
          <cell r="O395" t="str">
            <v>n/a</v>
          </cell>
        </row>
        <row r="396">
          <cell r="I396">
            <v>39056</v>
          </cell>
          <cell r="J396" t="str">
            <v>n/a</v>
          </cell>
          <cell r="K396" t="str">
            <v>n/a</v>
          </cell>
          <cell r="L396" t="str">
            <v>n/a</v>
          </cell>
          <cell r="M396" t="str">
            <v>n/a</v>
          </cell>
          <cell r="N396" t="str">
            <v>n/a</v>
          </cell>
          <cell r="O396" t="str">
            <v>n/a</v>
          </cell>
        </row>
        <row r="397">
          <cell r="I397">
            <v>39057</v>
          </cell>
          <cell r="J397" t="str">
            <v>n/a</v>
          </cell>
          <cell r="K397" t="str">
            <v>n/a</v>
          </cell>
          <cell r="L397" t="str">
            <v>n/a</v>
          </cell>
          <cell r="M397" t="str">
            <v>n/a</v>
          </cell>
          <cell r="N397" t="str">
            <v>n/a</v>
          </cell>
          <cell r="O397" t="str">
            <v>n/a</v>
          </cell>
        </row>
        <row r="398">
          <cell r="I398">
            <v>39058</v>
          </cell>
          <cell r="J398" t="str">
            <v>n/a</v>
          </cell>
          <cell r="K398" t="str">
            <v>n/a</v>
          </cell>
          <cell r="L398" t="str">
            <v>n/a</v>
          </cell>
          <cell r="M398" t="str">
            <v>n/a</v>
          </cell>
          <cell r="N398" t="str">
            <v>n/a</v>
          </cell>
          <cell r="O398" t="str">
            <v>n/a</v>
          </cell>
        </row>
        <row r="399">
          <cell r="I399">
            <v>39059</v>
          </cell>
          <cell r="J399" t="str">
            <v>n/a</v>
          </cell>
          <cell r="K399" t="str">
            <v>n/a</v>
          </cell>
          <cell r="L399" t="str">
            <v>n/a</v>
          </cell>
          <cell r="M399" t="str">
            <v>n/a</v>
          </cell>
          <cell r="N399" t="str">
            <v>n/a</v>
          </cell>
          <cell r="O399" t="str">
            <v>n/a</v>
          </cell>
        </row>
        <row r="400">
          <cell r="I400">
            <v>39060</v>
          </cell>
          <cell r="J400" t="str">
            <v>n/a</v>
          </cell>
          <cell r="K400" t="str">
            <v>n/a</v>
          </cell>
          <cell r="L400" t="str">
            <v>n/a</v>
          </cell>
          <cell r="M400" t="str">
            <v>n/a</v>
          </cell>
          <cell r="N400" t="str">
            <v>n/a</v>
          </cell>
          <cell r="O400" t="str">
            <v>n/a</v>
          </cell>
        </row>
        <row r="401">
          <cell r="I401">
            <v>39061</v>
          </cell>
          <cell r="J401" t="str">
            <v>n/a</v>
          </cell>
          <cell r="K401" t="str">
            <v>n/a</v>
          </cell>
          <cell r="L401" t="str">
            <v>n/a</v>
          </cell>
          <cell r="M401" t="str">
            <v>n/a</v>
          </cell>
          <cell r="N401" t="str">
            <v>n/a</v>
          </cell>
          <cell r="O401" t="str">
            <v>n/a</v>
          </cell>
        </row>
        <row r="402">
          <cell r="I402">
            <v>39062</v>
          </cell>
          <cell r="J402" t="str">
            <v>n/a</v>
          </cell>
          <cell r="K402" t="str">
            <v>n/a</v>
          </cell>
          <cell r="L402" t="str">
            <v>n/a</v>
          </cell>
          <cell r="M402" t="str">
            <v>n/a</v>
          </cell>
          <cell r="N402" t="str">
            <v>n/a</v>
          </cell>
          <cell r="O402" t="str">
            <v>n/a</v>
          </cell>
        </row>
        <row r="403">
          <cell r="I403">
            <v>39063</v>
          </cell>
          <cell r="J403" t="str">
            <v>n/a</v>
          </cell>
          <cell r="K403" t="str">
            <v>n/a</v>
          </cell>
          <cell r="L403" t="str">
            <v>n/a</v>
          </cell>
          <cell r="M403" t="str">
            <v>n/a</v>
          </cell>
          <cell r="N403" t="str">
            <v>n/a</v>
          </cell>
          <cell r="O403" t="str">
            <v>n/a</v>
          </cell>
        </row>
        <row r="404">
          <cell r="I404">
            <v>39064</v>
          </cell>
          <cell r="J404" t="str">
            <v>n/a</v>
          </cell>
          <cell r="K404" t="str">
            <v>n/a</v>
          </cell>
          <cell r="L404" t="str">
            <v>n/a</v>
          </cell>
          <cell r="M404" t="str">
            <v>n/a</v>
          </cell>
          <cell r="N404" t="str">
            <v>n/a</v>
          </cell>
          <cell r="O404" t="str">
            <v>n/a</v>
          </cell>
        </row>
        <row r="405">
          <cell r="I405">
            <v>39065</v>
          </cell>
          <cell r="J405" t="str">
            <v>n/a</v>
          </cell>
          <cell r="K405" t="str">
            <v>n/a</v>
          </cell>
          <cell r="L405" t="str">
            <v>n/a</v>
          </cell>
          <cell r="M405" t="str">
            <v>n/a</v>
          </cell>
          <cell r="N405" t="str">
            <v>n/a</v>
          </cell>
          <cell r="O405" t="str">
            <v>n/a</v>
          </cell>
        </row>
        <row r="406">
          <cell r="I406">
            <v>39066</v>
          </cell>
          <cell r="J406" t="str">
            <v>n/a</v>
          </cell>
          <cell r="K406" t="str">
            <v>n/a</v>
          </cell>
          <cell r="L406" t="str">
            <v>n/a</v>
          </cell>
          <cell r="M406" t="str">
            <v>n/a</v>
          </cell>
          <cell r="N406" t="str">
            <v>n/a</v>
          </cell>
          <cell r="O406" t="str">
            <v>n/a</v>
          </cell>
        </row>
        <row r="407">
          <cell r="I407">
            <v>39067</v>
          </cell>
          <cell r="J407" t="str">
            <v>n/a</v>
          </cell>
          <cell r="K407" t="str">
            <v>n/a</v>
          </cell>
          <cell r="L407" t="str">
            <v>n/a</v>
          </cell>
          <cell r="M407" t="str">
            <v>n/a</v>
          </cell>
          <cell r="N407" t="str">
            <v>n/a</v>
          </cell>
          <cell r="O407" t="str">
            <v>n/a</v>
          </cell>
        </row>
        <row r="408">
          <cell r="I408">
            <v>39068</v>
          </cell>
          <cell r="J408" t="str">
            <v>n/a</v>
          </cell>
          <cell r="K408" t="str">
            <v>n/a</v>
          </cell>
          <cell r="L408" t="str">
            <v>n/a</v>
          </cell>
          <cell r="M408" t="str">
            <v>n/a</v>
          </cell>
          <cell r="N408" t="str">
            <v>n/a</v>
          </cell>
          <cell r="O408" t="str">
            <v>n/a</v>
          </cell>
        </row>
        <row r="409">
          <cell r="I409">
            <v>39069</v>
          </cell>
          <cell r="J409" t="str">
            <v>n/a</v>
          </cell>
          <cell r="K409" t="str">
            <v>n/a</v>
          </cell>
          <cell r="L409" t="str">
            <v>n/a</v>
          </cell>
          <cell r="M409" t="str">
            <v>n/a</v>
          </cell>
          <cell r="N409" t="str">
            <v>n/a</v>
          </cell>
          <cell r="O409" t="str">
            <v>n/a</v>
          </cell>
        </row>
        <row r="410">
          <cell r="I410">
            <v>39070</v>
          </cell>
          <cell r="J410" t="str">
            <v>n/a</v>
          </cell>
          <cell r="K410" t="str">
            <v>n/a</v>
          </cell>
          <cell r="L410" t="str">
            <v>n/a</v>
          </cell>
          <cell r="M410" t="str">
            <v>n/a</v>
          </cell>
          <cell r="N410" t="str">
            <v>n/a</v>
          </cell>
          <cell r="O410" t="str">
            <v>n/a</v>
          </cell>
        </row>
        <row r="411">
          <cell r="I411">
            <v>39071</v>
          </cell>
          <cell r="J411" t="str">
            <v>n/a</v>
          </cell>
          <cell r="K411" t="str">
            <v>n/a</v>
          </cell>
          <cell r="L411" t="str">
            <v>n/a</v>
          </cell>
          <cell r="M411" t="str">
            <v>n/a</v>
          </cell>
          <cell r="N411" t="str">
            <v>n/a</v>
          </cell>
          <cell r="O411" t="str">
            <v>n/a</v>
          </cell>
        </row>
        <row r="412">
          <cell r="I412">
            <v>39072</v>
          </cell>
          <cell r="J412" t="str">
            <v>n/a</v>
          </cell>
          <cell r="K412" t="str">
            <v>n/a</v>
          </cell>
          <cell r="L412" t="str">
            <v>n/a</v>
          </cell>
          <cell r="M412" t="str">
            <v>n/a</v>
          </cell>
          <cell r="N412" t="str">
            <v>n/a</v>
          </cell>
          <cell r="O412" t="str">
            <v>n/a</v>
          </cell>
        </row>
        <row r="413">
          <cell r="I413">
            <v>39073</v>
          </cell>
          <cell r="J413" t="str">
            <v>n/a</v>
          </cell>
          <cell r="K413" t="str">
            <v>n/a</v>
          </cell>
          <cell r="L413" t="str">
            <v>n/a</v>
          </cell>
          <cell r="M413" t="str">
            <v>n/a</v>
          </cell>
          <cell r="N413" t="str">
            <v>n/a</v>
          </cell>
          <cell r="O413" t="str">
            <v>n/a</v>
          </cell>
        </row>
        <row r="414">
          <cell r="I414">
            <v>39074</v>
          </cell>
          <cell r="J414" t="str">
            <v>n/a</v>
          </cell>
          <cell r="K414" t="str">
            <v>n/a</v>
          </cell>
          <cell r="L414" t="str">
            <v>n/a</v>
          </cell>
          <cell r="M414" t="str">
            <v>n/a</v>
          </cell>
          <cell r="N414" t="str">
            <v>n/a</v>
          </cell>
          <cell r="O414" t="str">
            <v>n/a</v>
          </cell>
        </row>
        <row r="415">
          <cell r="I415">
            <v>39075</v>
          </cell>
          <cell r="J415" t="str">
            <v>n/a</v>
          </cell>
          <cell r="K415" t="str">
            <v>n/a</v>
          </cell>
          <cell r="L415" t="str">
            <v>n/a</v>
          </cell>
          <cell r="M415" t="str">
            <v>n/a</v>
          </cell>
          <cell r="N415" t="str">
            <v>n/a</v>
          </cell>
          <cell r="O415" t="str">
            <v>n/a</v>
          </cell>
        </row>
        <row r="416">
          <cell r="I416">
            <v>39076</v>
          </cell>
          <cell r="J416" t="str">
            <v>n/a</v>
          </cell>
          <cell r="K416" t="str">
            <v>n/a</v>
          </cell>
          <cell r="L416" t="str">
            <v>n/a</v>
          </cell>
          <cell r="M416" t="str">
            <v>n/a</v>
          </cell>
          <cell r="N416" t="str">
            <v>n/a</v>
          </cell>
          <cell r="O416" t="str">
            <v>n/a</v>
          </cell>
        </row>
        <row r="417">
          <cell r="I417">
            <v>39077</v>
          </cell>
          <cell r="J417" t="str">
            <v>n/a</v>
          </cell>
          <cell r="K417" t="str">
            <v>n/a</v>
          </cell>
          <cell r="L417" t="str">
            <v>n/a</v>
          </cell>
          <cell r="M417" t="str">
            <v>n/a</v>
          </cell>
          <cell r="N417" t="str">
            <v>n/a</v>
          </cell>
          <cell r="O417" t="str">
            <v>n/a</v>
          </cell>
        </row>
        <row r="418">
          <cell r="I418">
            <v>39078</v>
          </cell>
          <cell r="J418" t="str">
            <v>n/a</v>
          </cell>
          <cell r="K418" t="str">
            <v>n/a</v>
          </cell>
          <cell r="L418" t="str">
            <v>n/a</v>
          </cell>
          <cell r="M418" t="str">
            <v>n/a</v>
          </cell>
          <cell r="N418" t="str">
            <v>n/a</v>
          </cell>
          <cell r="O418" t="str">
            <v>n/a</v>
          </cell>
        </row>
        <row r="419">
          <cell r="I419">
            <v>39079</v>
          </cell>
          <cell r="J419" t="str">
            <v>n/a</v>
          </cell>
          <cell r="K419" t="str">
            <v>n/a</v>
          </cell>
          <cell r="L419" t="str">
            <v>n/a</v>
          </cell>
          <cell r="M419" t="str">
            <v>n/a</v>
          </cell>
          <cell r="N419" t="str">
            <v>n/a</v>
          </cell>
          <cell r="O419" t="str">
            <v>n/a</v>
          </cell>
        </row>
        <row r="420">
          <cell r="I420">
            <v>39080</v>
          </cell>
          <cell r="J420" t="str">
            <v>n/a</v>
          </cell>
          <cell r="K420" t="str">
            <v>n/a</v>
          </cell>
          <cell r="L420" t="str">
            <v>n/a</v>
          </cell>
          <cell r="M420" t="str">
            <v>n/a</v>
          </cell>
          <cell r="N420" t="str">
            <v>n/a</v>
          </cell>
          <cell r="O420" t="str">
            <v>n/a</v>
          </cell>
        </row>
        <row r="421">
          <cell r="I421">
            <v>39081</v>
          </cell>
          <cell r="J421" t="str">
            <v>n/a</v>
          </cell>
          <cell r="K421" t="str">
            <v>n/a</v>
          </cell>
          <cell r="L421" t="str">
            <v>n/a</v>
          </cell>
          <cell r="M421" t="str">
            <v>n/a</v>
          </cell>
          <cell r="N421" t="str">
            <v>n/a</v>
          </cell>
          <cell r="O421" t="str">
            <v>n/a</v>
          </cell>
        </row>
        <row r="422">
          <cell r="I422">
            <v>39082</v>
          </cell>
          <cell r="J422" t="str">
            <v>n/a</v>
          </cell>
          <cell r="K422" t="str">
            <v>n/a</v>
          </cell>
          <cell r="L422" t="str">
            <v>n/a</v>
          </cell>
          <cell r="M422" t="str">
            <v>n/a</v>
          </cell>
          <cell r="N422" t="str">
            <v>n/a</v>
          </cell>
          <cell r="O422" t="str">
            <v>n/a</v>
          </cell>
        </row>
        <row r="423">
          <cell r="I423">
            <v>39083</v>
          </cell>
          <cell r="J423" t="str">
            <v>n/a</v>
          </cell>
          <cell r="K423" t="str">
            <v>n/a</v>
          </cell>
          <cell r="L423" t="str">
            <v>n/a</v>
          </cell>
          <cell r="M423" t="str">
            <v>n/a</v>
          </cell>
          <cell r="N423" t="str">
            <v>n/a</v>
          </cell>
          <cell r="O423" t="str">
            <v>n/a</v>
          </cell>
        </row>
        <row r="424">
          <cell r="I424">
            <v>39084</v>
          </cell>
          <cell r="J424" t="str">
            <v>n/a</v>
          </cell>
          <cell r="K424" t="str">
            <v>n/a</v>
          </cell>
          <cell r="L424" t="str">
            <v>n/a</v>
          </cell>
          <cell r="M424" t="str">
            <v>n/a</v>
          </cell>
          <cell r="N424" t="str">
            <v>n/a</v>
          </cell>
          <cell r="O424" t="str">
            <v>n/a</v>
          </cell>
        </row>
        <row r="425">
          <cell r="I425">
            <v>39085</v>
          </cell>
          <cell r="J425" t="str">
            <v>n/a</v>
          </cell>
          <cell r="K425" t="str">
            <v>n/a</v>
          </cell>
          <cell r="L425" t="str">
            <v>n/a</v>
          </cell>
          <cell r="M425" t="str">
            <v>n/a</v>
          </cell>
          <cell r="N425" t="str">
            <v>n/a</v>
          </cell>
          <cell r="O425" t="str">
            <v>n/a</v>
          </cell>
        </row>
        <row r="426">
          <cell r="I426">
            <v>39086</v>
          </cell>
          <cell r="J426" t="str">
            <v>n/a</v>
          </cell>
          <cell r="K426" t="str">
            <v>n/a</v>
          </cell>
          <cell r="L426" t="str">
            <v>n/a</v>
          </cell>
          <cell r="M426" t="str">
            <v>n/a</v>
          </cell>
          <cell r="N426" t="str">
            <v>n/a</v>
          </cell>
          <cell r="O426" t="str">
            <v>n/a</v>
          </cell>
        </row>
        <row r="427">
          <cell r="I427">
            <v>39087</v>
          </cell>
          <cell r="J427" t="str">
            <v>n/a</v>
          </cell>
          <cell r="K427" t="str">
            <v>n/a</v>
          </cell>
          <cell r="L427" t="str">
            <v>n/a</v>
          </cell>
          <cell r="M427" t="str">
            <v>n/a</v>
          </cell>
          <cell r="N427" t="str">
            <v>n/a</v>
          </cell>
          <cell r="O427" t="str">
            <v>n/a</v>
          </cell>
        </row>
        <row r="428">
          <cell r="I428">
            <v>39088</v>
          </cell>
          <cell r="J428" t="str">
            <v>n/a</v>
          </cell>
          <cell r="K428" t="str">
            <v>n/a</v>
          </cell>
          <cell r="L428" t="str">
            <v>n/a</v>
          </cell>
          <cell r="M428" t="str">
            <v>n/a</v>
          </cell>
          <cell r="N428" t="str">
            <v>n/a</v>
          </cell>
          <cell r="O428" t="str">
            <v>n/a</v>
          </cell>
        </row>
        <row r="429">
          <cell r="I429">
            <v>39089</v>
          </cell>
          <cell r="J429" t="str">
            <v>n/a</v>
          </cell>
          <cell r="K429" t="str">
            <v>n/a</v>
          </cell>
          <cell r="L429" t="str">
            <v>n/a</v>
          </cell>
          <cell r="M429" t="str">
            <v>n/a</v>
          </cell>
          <cell r="N429" t="str">
            <v>n/a</v>
          </cell>
          <cell r="O429" t="str">
            <v>n/a</v>
          </cell>
        </row>
        <row r="430">
          <cell r="I430">
            <v>39090</v>
          </cell>
          <cell r="J430" t="str">
            <v>n/a</v>
          </cell>
          <cell r="K430" t="str">
            <v>n/a</v>
          </cell>
          <cell r="L430" t="str">
            <v>n/a</v>
          </cell>
          <cell r="M430" t="str">
            <v>n/a</v>
          </cell>
          <cell r="N430" t="str">
            <v>n/a</v>
          </cell>
          <cell r="O430" t="str">
            <v>n/a</v>
          </cell>
        </row>
        <row r="431">
          <cell r="I431">
            <v>39091</v>
          </cell>
          <cell r="J431" t="str">
            <v>n/a</v>
          </cell>
          <cell r="K431" t="str">
            <v>n/a</v>
          </cell>
          <cell r="L431" t="str">
            <v>n/a</v>
          </cell>
          <cell r="M431" t="str">
            <v>n/a</v>
          </cell>
          <cell r="N431" t="str">
            <v>n/a</v>
          </cell>
          <cell r="O431" t="str">
            <v>n/a</v>
          </cell>
        </row>
        <row r="432">
          <cell r="I432">
            <v>39092</v>
          </cell>
          <cell r="J432" t="str">
            <v>n/a</v>
          </cell>
          <cell r="K432" t="str">
            <v>n/a</v>
          </cell>
          <cell r="L432" t="str">
            <v>n/a</v>
          </cell>
          <cell r="M432" t="str">
            <v>n/a</v>
          </cell>
          <cell r="N432" t="str">
            <v>n/a</v>
          </cell>
          <cell r="O432" t="str">
            <v>n/a</v>
          </cell>
        </row>
        <row r="433">
          <cell r="I433">
            <v>39093</v>
          </cell>
          <cell r="J433" t="str">
            <v>n/a</v>
          </cell>
          <cell r="K433" t="str">
            <v>n/a</v>
          </cell>
          <cell r="L433" t="str">
            <v>n/a</v>
          </cell>
          <cell r="M433" t="str">
            <v>n/a</v>
          </cell>
          <cell r="N433" t="str">
            <v>n/a</v>
          </cell>
          <cell r="O433" t="str">
            <v>n/a</v>
          </cell>
        </row>
        <row r="434">
          <cell r="I434">
            <v>39094</v>
          </cell>
          <cell r="J434" t="str">
            <v>n/a</v>
          </cell>
          <cell r="K434" t="str">
            <v>n/a</v>
          </cell>
          <cell r="L434" t="str">
            <v>n/a</v>
          </cell>
          <cell r="M434" t="str">
            <v>n/a</v>
          </cell>
          <cell r="N434" t="str">
            <v>n/a</v>
          </cell>
          <cell r="O434" t="str">
            <v>n/a</v>
          </cell>
        </row>
        <row r="435">
          <cell r="I435">
            <v>39095</v>
          </cell>
          <cell r="J435" t="str">
            <v>n/a</v>
          </cell>
          <cell r="K435" t="str">
            <v>n/a</v>
          </cell>
          <cell r="L435" t="str">
            <v>n/a</v>
          </cell>
          <cell r="M435" t="str">
            <v>n/a</v>
          </cell>
          <cell r="N435" t="str">
            <v>n/a</v>
          </cell>
          <cell r="O435" t="str">
            <v>n/a</v>
          </cell>
        </row>
        <row r="436">
          <cell r="I436">
            <v>39096</v>
          </cell>
          <cell r="J436" t="str">
            <v>n/a</v>
          </cell>
          <cell r="K436" t="str">
            <v>n/a</v>
          </cell>
          <cell r="L436" t="str">
            <v>n/a</v>
          </cell>
          <cell r="M436" t="str">
            <v>n/a</v>
          </cell>
          <cell r="N436" t="str">
            <v>n/a</v>
          </cell>
          <cell r="O436" t="str">
            <v>n/a</v>
          </cell>
        </row>
        <row r="437">
          <cell r="I437">
            <v>39097</v>
          </cell>
          <cell r="J437" t="str">
            <v>n/a</v>
          </cell>
          <cell r="K437" t="str">
            <v>n/a</v>
          </cell>
          <cell r="L437" t="str">
            <v>n/a</v>
          </cell>
          <cell r="M437" t="str">
            <v>n/a</v>
          </cell>
          <cell r="N437" t="str">
            <v>n/a</v>
          </cell>
          <cell r="O437" t="str">
            <v>n/a</v>
          </cell>
        </row>
        <row r="438">
          <cell r="I438">
            <v>39098</v>
          </cell>
          <cell r="J438" t="str">
            <v>n/a</v>
          </cell>
          <cell r="K438" t="str">
            <v>n/a</v>
          </cell>
          <cell r="L438" t="str">
            <v>n/a</v>
          </cell>
          <cell r="M438" t="str">
            <v>n/a</v>
          </cell>
          <cell r="N438" t="str">
            <v>n/a</v>
          </cell>
          <cell r="O438" t="str">
            <v>n/a</v>
          </cell>
        </row>
        <row r="439">
          <cell r="I439">
            <v>39099</v>
          </cell>
          <cell r="J439" t="str">
            <v>n/a</v>
          </cell>
          <cell r="K439" t="str">
            <v>n/a</v>
          </cell>
          <cell r="L439" t="str">
            <v>n/a</v>
          </cell>
          <cell r="M439" t="str">
            <v>n/a</v>
          </cell>
          <cell r="N439" t="str">
            <v>n/a</v>
          </cell>
          <cell r="O439" t="str">
            <v>n/a</v>
          </cell>
        </row>
        <row r="440">
          <cell r="I440">
            <v>39100</v>
          </cell>
          <cell r="J440" t="str">
            <v>n/a</v>
          </cell>
          <cell r="K440" t="str">
            <v>n/a</v>
          </cell>
          <cell r="L440" t="str">
            <v>n/a</v>
          </cell>
          <cell r="M440" t="str">
            <v>n/a</v>
          </cell>
          <cell r="N440" t="str">
            <v>n/a</v>
          </cell>
          <cell r="O440" t="str">
            <v>n/a</v>
          </cell>
        </row>
        <row r="441">
          <cell r="I441">
            <v>39101</v>
          </cell>
          <cell r="J441" t="str">
            <v>n/a</v>
          </cell>
          <cell r="K441" t="str">
            <v>n/a</v>
          </cell>
          <cell r="L441" t="str">
            <v>n/a</v>
          </cell>
          <cell r="M441" t="str">
            <v>n/a</v>
          </cell>
          <cell r="N441" t="str">
            <v>n/a</v>
          </cell>
          <cell r="O441" t="str">
            <v>n/a</v>
          </cell>
        </row>
        <row r="442">
          <cell r="I442">
            <v>39102</v>
          </cell>
          <cell r="J442" t="str">
            <v>n/a</v>
          </cell>
          <cell r="K442" t="str">
            <v>n/a</v>
          </cell>
          <cell r="L442" t="str">
            <v>n/a</v>
          </cell>
          <cell r="M442" t="str">
            <v>n/a</v>
          </cell>
          <cell r="N442" t="str">
            <v>n/a</v>
          </cell>
          <cell r="O442" t="str">
            <v>n/a</v>
          </cell>
        </row>
        <row r="443">
          <cell r="I443">
            <v>39103</v>
          </cell>
          <cell r="J443" t="str">
            <v>n/a</v>
          </cell>
          <cell r="K443" t="str">
            <v>n/a</v>
          </cell>
          <cell r="L443" t="str">
            <v>n/a</v>
          </cell>
          <cell r="M443" t="str">
            <v>n/a</v>
          </cell>
          <cell r="N443" t="str">
            <v>n/a</v>
          </cell>
          <cell r="O443" t="str">
            <v>n/a</v>
          </cell>
        </row>
        <row r="444">
          <cell r="I444">
            <v>39104</v>
          </cell>
          <cell r="J444" t="str">
            <v>n/a</v>
          </cell>
          <cell r="K444" t="str">
            <v>n/a</v>
          </cell>
          <cell r="L444" t="str">
            <v>n/a</v>
          </cell>
          <cell r="M444" t="str">
            <v>n/a</v>
          </cell>
          <cell r="N444" t="str">
            <v>n/a</v>
          </cell>
          <cell r="O444" t="str">
            <v>n/a</v>
          </cell>
        </row>
        <row r="445">
          <cell r="I445">
            <v>39105</v>
          </cell>
          <cell r="J445" t="str">
            <v>n/a</v>
          </cell>
          <cell r="K445" t="str">
            <v>n/a</v>
          </cell>
          <cell r="L445" t="str">
            <v>n/a</v>
          </cell>
          <cell r="M445" t="str">
            <v>n/a</v>
          </cell>
          <cell r="N445" t="str">
            <v>n/a</v>
          </cell>
          <cell r="O445" t="str">
            <v>n/a</v>
          </cell>
        </row>
        <row r="446">
          <cell r="I446">
            <v>39106</v>
          </cell>
          <cell r="J446" t="str">
            <v>n/a</v>
          </cell>
          <cell r="K446" t="str">
            <v>n/a</v>
          </cell>
          <cell r="L446" t="str">
            <v>n/a</v>
          </cell>
          <cell r="M446" t="str">
            <v>n/a</v>
          </cell>
          <cell r="N446" t="str">
            <v>n/a</v>
          </cell>
          <cell r="O446" t="str">
            <v>n/a</v>
          </cell>
        </row>
        <row r="447">
          <cell r="I447">
            <v>39107</v>
          </cell>
          <cell r="J447" t="str">
            <v>n/a</v>
          </cell>
          <cell r="K447" t="str">
            <v>n/a</v>
          </cell>
          <cell r="L447" t="str">
            <v>n/a</v>
          </cell>
          <cell r="M447" t="str">
            <v>n/a</v>
          </cell>
          <cell r="N447" t="str">
            <v>n/a</v>
          </cell>
          <cell r="O447" t="str">
            <v>n/a</v>
          </cell>
        </row>
        <row r="448">
          <cell r="I448">
            <v>39108</v>
          </cell>
          <cell r="J448" t="str">
            <v>n/a</v>
          </cell>
          <cell r="K448" t="str">
            <v>n/a</v>
          </cell>
          <cell r="L448" t="str">
            <v>n/a</v>
          </cell>
          <cell r="M448" t="str">
            <v>n/a</v>
          </cell>
          <cell r="N448" t="str">
            <v>n/a</v>
          </cell>
          <cell r="O448" t="str">
            <v>n/a</v>
          </cell>
        </row>
        <row r="449">
          <cell r="I449">
            <v>39109</v>
          </cell>
          <cell r="J449" t="str">
            <v>n/a</v>
          </cell>
          <cell r="K449" t="str">
            <v>n/a</v>
          </cell>
          <cell r="L449" t="str">
            <v>n/a</v>
          </cell>
          <cell r="M449" t="str">
            <v>n/a</v>
          </cell>
          <cell r="N449" t="str">
            <v>n/a</v>
          </cell>
          <cell r="O449" t="str">
            <v>n/a</v>
          </cell>
        </row>
        <row r="450">
          <cell r="I450">
            <v>39110</v>
          </cell>
          <cell r="J450" t="str">
            <v>n/a</v>
          </cell>
          <cell r="K450" t="str">
            <v>n/a</v>
          </cell>
          <cell r="L450" t="str">
            <v>n/a</v>
          </cell>
          <cell r="M450" t="str">
            <v>n/a</v>
          </cell>
          <cell r="N450" t="str">
            <v>n/a</v>
          </cell>
          <cell r="O450" t="str">
            <v>n/a</v>
          </cell>
        </row>
        <row r="451">
          <cell r="I451">
            <v>39111</v>
          </cell>
          <cell r="J451" t="str">
            <v>n/a</v>
          </cell>
          <cell r="K451" t="str">
            <v>n/a</v>
          </cell>
          <cell r="L451" t="str">
            <v>n/a</v>
          </cell>
          <cell r="M451" t="str">
            <v>n/a</v>
          </cell>
          <cell r="N451" t="str">
            <v>n/a</v>
          </cell>
          <cell r="O451" t="str">
            <v>n/a</v>
          </cell>
        </row>
        <row r="452">
          <cell r="I452">
            <v>39112</v>
          </cell>
          <cell r="J452" t="str">
            <v>n/a</v>
          </cell>
          <cell r="K452" t="str">
            <v>n/a</v>
          </cell>
          <cell r="L452" t="str">
            <v>n/a</v>
          </cell>
          <cell r="M452" t="str">
            <v>n/a</v>
          </cell>
          <cell r="N452" t="str">
            <v>n/a</v>
          </cell>
          <cell r="O452" t="str">
            <v>n/a</v>
          </cell>
        </row>
        <row r="453">
          <cell r="I453">
            <v>39113</v>
          </cell>
          <cell r="J453" t="str">
            <v>n/a</v>
          </cell>
          <cell r="K453" t="str">
            <v>n/a</v>
          </cell>
          <cell r="L453" t="str">
            <v>n/a</v>
          </cell>
          <cell r="M453" t="str">
            <v>n/a</v>
          </cell>
          <cell r="N453" t="str">
            <v>n/a</v>
          </cell>
          <cell r="O453" t="str">
            <v>n/a</v>
          </cell>
        </row>
        <row r="454">
          <cell r="I454">
            <v>39114</v>
          </cell>
          <cell r="J454" t="str">
            <v>n/a</v>
          </cell>
          <cell r="K454" t="str">
            <v>n/a</v>
          </cell>
          <cell r="L454" t="str">
            <v>n/a</v>
          </cell>
          <cell r="M454" t="str">
            <v>n/a</v>
          </cell>
          <cell r="N454" t="str">
            <v>n/a</v>
          </cell>
          <cell r="O454" t="str">
            <v>n/a</v>
          </cell>
        </row>
        <row r="455">
          <cell r="I455">
            <v>39115</v>
          </cell>
          <cell r="J455" t="str">
            <v>n/a</v>
          </cell>
          <cell r="K455" t="str">
            <v>n/a</v>
          </cell>
          <cell r="L455" t="str">
            <v>n/a</v>
          </cell>
          <cell r="M455" t="str">
            <v>n/a</v>
          </cell>
          <cell r="N455" t="str">
            <v>n/a</v>
          </cell>
          <cell r="O455" t="str">
            <v>n/a</v>
          </cell>
        </row>
        <row r="456">
          <cell r="I456">
            <v>39116</v>
          </cell>
          <cell r="J456" t="str">
            <v>n/a</v>
          </cell>
          <cell r="K456" t="str">
            <v>n/a</v>
          </cell>
          <cell r="L456" t="str">
            <v>n/a</v>
          </cell>
          <cell r="M456" t="str">
            <v>n/a</v>
          </cell>
          <cell r="N456" t="str">
            <v>n/a</v>
          </cell>
          <cell r="O456" t="str">
            <v>n/a</v>
          </cell>
        </row>
        <row r="457">
          <cell r="I457">
            <v>39117</v>
          </cell>
          <cell r="J457" t="str">
            <v>n/a</v>
          </cell>
          <cell r="K457" t="str">
            <v>n/a</v>
          </cell>
          <cell r="L457" t="str">
            <v>n/a</v>
          </cell>
          <cell r="M457" t="str">
            <v>n/a</v>
          </cell>
          <cell r="N457" t="str">
            <v>n/a</v>
          </cell>
          <cell r="O457" t="str">
            <v>n/a</v>
          </cell>
        </row>
        <row r="458">
          <cell r="I458">
            <v>39118</v>
          </cell>
          <cell r="J458" t="str">
            <v>n/a</v>
          </cell>
          <cell r="K458" t="str">
            <v>n/a</v>
          </cell>
          <cell r="L458" t="str">
            <v>n/a</v>
          </cell>
          <cell r="M458" t="str">
            <v>n/a</v>
          </cell>
          <cell r="N458" t="str">
            <v>n/a</v>
          </cell>
          <cell r="O458" t="str">
            <v>n/a</v>
          </cell>
        </row>
        <row r="459">
          <cell r="I459">
            <v>39119</v>
          </cell>
          <cell r="J459" t="str">
            <v>n/a</v>
          </cell>
          <cell r="K459" t="str">
            <v>n/a</v>
          </cell>
          <cell r="L459" t="str">
            <v>n/a</v>
          </cell>
          <cell r="M459" t="str">
            <v>n/a</v>
          </cell>
          <cell r="N459" t="str">
            <v>n/a</v>
          </cell>
          <cell r="O459" t="str">
            <v>n/a</v>
          </cell>
        </row>
        <row r="460">
          <cell r="I460">
            <v>39120</v>
          </cell>
          <cell r="J460" t="str">
            <v>n/a</v>
          </cell>
          <cell r="K460" t="str">
            <v>n/a</v>
          </cell>
          <cell r="L460" t="str">
            <v>n/a</v>
          </cell>
          <cell r="M460" t="str">
            <v>n/a</v>
          </cell>
          <cell r="N460" t="str">
            <v>n/a</v>
          </cell>
          <cell r="O460" t="str">
            <v>n/a</v>
          </cell>
        </row>
        <row r="461">
          <cell r="I461">
            <v>39121</v>
          </cell>
          <cell r="J461" t="str">
            <v>n/a</v>
          </cell>
          <cell r="K461" t="str">
            <v>n/a</v>
          </cell>
          <cell r="L461" t="str">
            <v>n/a</v>
          </cell>
          <cell r="M461" t="str">
            <v>n/a</v>
          </cell>
          <cell r="N461" t="str">
            <v>n/a</v>
          </cell>
          <cell r="O461" t="str">
            <v>n/a</v>
          </cell>
        </row>
        <row r="462">
          <cell r="I462">
            <v>39122</v>
          </cell>
          <cell r="J462" t="str">
            <v>n/a</v>
          </cell>
          <cell r="K462" t="str">
            <v>n/a</v>
          </cell>
          <cell r="L462" t="str">
            <v>n/a</v>
          </cell>
          <cell r="M462" t="str">
            <v>n/a</v>
          </cell>
          <cell r="N462" t="str">
            <v>n/a</v>
          </cell>
          <cell r="O462" t="str">
            <v>n/a</v>
          </cell>
        </row>
        <row r="463">
          <cell r="I463">
            <v>39123</v>
          </cell>
          <cell r="J463" t="str">
            <v>n/a</v>
          </cell>
          <cell r="K463" t="str">
            <v>n/a</v>
          </cell>
          <cell r="L463" t="str">
            <v>n/a</v>
          </cell>
          <cell r="M463" t="str">
            <v>n/a</v>
          </cell>
          <cell r="N463" t="str">
            <v>n/a</v>
          </cell>
          <cell r="O463" t="str">
            <v>n/a</v>
          </cell>
        </row>
        <row r="464">
          <cell r="I464">
            <v>39124</v>
          </cell>
          <cell r="J464" t="str">
            <v>n/a</v>
          </cell>
          <cell r="K464" t="str">
            <v>n/a</v>
          </cell>
          <cell r="L464" t="str">
            <v>n/a</v>
          </cell>
          <cell r="M464" t="str">
            <v>n/a</v>
          </cell>
          <cell r="N464" t="str">
            <v>n/a</v>
          </cell>
          <cell r="O464" t="str">
            <v>n/a</v>
          </cell>
        </row>
        <row r="465">
          <cell r="I465">
            <v>39125</v>
          </cell>
          <cell r="J465" t="str">
            <v>n/a</v>
          </cell>
          <cell r="K465" t="str">
            <v>n/a</v>
          </cell>
          <cell r="L465" t="str">
            <v>n/a</v>
          </cell>
          <cell r="M465" t="str">
            <v>n/a</v>
          </cell>
          <cell r="N465" t="str">
            <v>n/a</v>
          </cell>
          <cell r="O465" t="str">
            <v>n/a</v>
          </cell>
        </row>
        <row r="466">
          <cell r="I466">
            <v>39126</v>
          </cell>
          <cell r="J466" t="str">
            <v>n/a</v>
          </cell>
          <cell r="K466" t="str">
            <v>n/a</v>
          </cell>
          <cell r="L466" t="str">
            <v>n/a</v>
          </cell>
          <cell r="M466" t="str">
            <v>n/a</v>
          </cell>
          <cell r="N466" t="str">
            <v>n/a</v>
          </cell>
          <cell r="O466" t="str">
            <v>n/a</v>
          </cell>
        </row>
        <row r="467">
          <cell r="I467">
            <v>39127</v>
          </cell>
          <cell r="J467" t="str">
            <v>n/a</v>
          </cell>
          <cell r="K467" t="str">
            <v>n/a</v>
          </cell>
          <cell r="L467" t="str">
            <v>n/a</v>
          </cell>
          <cell r="M467" t="str">
            <v>n/a</v>
          </cell>
          <cell r="N467" t="str">
            <v>n/a</v>
          </cell>
          <cell r="O467" t="str">
            <v>n/a</v>
          </cell>
        </row>
        <row r="468">
          <cell r="I468">
            <v>39128</v>
          </cell>
          <cell r="J468" t="str">
            <v>n/a</v>
          </cell>
          <cell r="K468" t="str">
            <v>n/a</v>
          </cell>
          <cell r="L468" t="str">
            <v>n/a</v>
          </cell>
          <cell r="M468" t="str">
            <v>n/a</v>
          </cell>
          <cell r="N468" t="str">
            <v>n/a</v>
          </cell>
          <cell r="O468" t="str">
            <v>n/a</v>
          </cell>
        </row>
        <row r="469">
          <cell r="I469">
            <v>39129</v>
          </cell>
          <cell r="J469" t="str">
            <v>n/a</v>
          </cell>
          <cell r="K469" t="str">
            <v>n/a</v>
          </cell>
          <cell r="L469" t="str">
            <v>n/a</v>
          </cell>
          <cell r="M469" t="str">
            <v>n/a</v>
          </cell>
          <cell r="N469" t="str">
            <v>n/a</v>
          </cell>
          <cell r="O469" t="str">
            <v>n/a</v>
          </cell>
        </row>
        <row r="470">
          <cell r="I470">
            <v>39130</v>
          </cell>
          <cell r="J470" t="str">
            <v>n/a</v>
          </cell>
          <cell r="K470" t="str">
            <v>n/a</v>
          </cell>
          <cell r="L470" t="str">
            <v>n/a</v>
          </cell>
          <cell r="M470" t="str">
            <v>n/a</v>
          </cell>
          <cell r="N470" t="str">
            <v>n/a</v>
          </cell>
          <cell r="O470" t="str">
            <v>n/a</v>
          </cell>
        </row>
        <row r="471">
          <cell r="I471">
            <v>39131</v>
          </cell>
          <cell r="J471" t="str">
            <v>n/a</v>
          </cell>
          <cell r="K471" t="str">
            <v>n/a</v>
          </cell>
          <cell r="L471" t="str">
            <v>n/a</v>
          </cell>
          <cell r="M471" t="str">
            <v>n/a</v>
          </cell>
          <cell r="N471" t="str">
            <v>n/a</v>
          </cell>
          <cell r="O471" t="str">
            <v>n/a</v>
          </cell>
        </row>
        <row r="472">
          <cell r="I472">
            <v>39132</v>
          </cell>
          <cell r="J472" t="str">
            <v>n/a</v>
          </cell>
          <cell r="K472" t="str">
            <v>n/a</v>
          </cell>
          <cell r="L472" t="str">
            <v>n/a</v>
          </cell>
          <cell r="M472" t="str">
            <v>n/a</v>
          </cell>
          <cell r="N472" t="str">
            <v>n/a</v>
          </cell>
          <cell r="O472" t="str">
            <v>n/a</v>
          </cell>
        </row>
        <row r="473">
          <cell r="I473">
            <v>39133</v>
          </cell>
          <cell r="J473" t="str">
            <v>n/a</v>
          </cell>
          <cell r="K473" t="str">
            <v>n/a</v>
          </cell>
          <cell r="L473" t="str">
            <v>n/a</v>
          </cell>
          <cell r="M473" t="str">
            <v>n/a</v>
          </cell>
          <cell r="N473" t="str">
            <v>n/a</v>
          </cell>
          <cell r="O473" t="str">
            <v>n/a</v>
          </cell>
        </row>
        <row r="474">
          <cell r="I474">
            <v>39134</v>
          </cell>
          <cell r="J474" t="str">
            <v>n/a</v>
          </cell>
          <cell r="K474" t="str">
            <v>n/a</v>
          </cell>
          <cell r="L474" t="str">
            <v>n/a</v>
          </cell>
          <cell r="M474" t="str">
            <v>n/a</v>
          </cell>
          <cell r="N474" t="str">
            <v>n/a</v>
          </cell>
          <cell r="O474" t="str">
            <v>n/a</v>
          </cell>
        </row>
        <row r="475">
          <cell r="I475">
            <v>39135</v>
          </cell>
          <cell r="J475" t="str">
            <v>n/a</v>
          </cell>
          <cell r="K475" t="str">
            <v>n/a</v>
          </cell>
          <cell r="L475" t="str">
            <v>n/a</v>
          </cell>
          <cell r="M475" t="str">
            <v>n/a</v>
          </cell>
          <cell r="N475" t="str">
            <v>n/a</v>
          </cell>
          <cell r="O475" t="str">
            <v>n/a</v>
          </cell>
        </row>
        <row r="476">
          <cell r="I476">
            <v>39136</v>
          </cell>
          <cell r="J476" t="str">
            <v>n/a</v>
          </cell>
          <cell r="K476" t="str">
            <v>n/a</v>
          </cell>
          <cell r="L476" t="str">
            <v>n/a</v>
          </cell>
          <cell r="M476" t="str">
            <v>n/a</v>
          </cell>
          <cell r="N476" t="str">
            <v>n/a</v>
          </cell>
          <cell r="O476" t="str">
            <v>n/a</v>
          </cell>
        </row>
        <row r="477">
          <cell r="I477">
            <v>39137</v>
          </cell>
          <cell r="J477" t="str">
            <v>n/a</v>
          </cell>
          <cell r="K477" t="str">
            <v>n/a</v>
          </cell>
          <cell r="L477" t="str">
            <v>n/a</v>
          </cell>
          <cell r="M477" t="str">
            <v>n/a</v>
          </cell>
          <cell r="N477" t="str">
            <v>n/a</v>
          </cell>
          <cell r="O477" t="str">
            <v>n/a</v>
          </cell>
        </row>
        <row r="478">
          <cell r="I478">
            <v>39138</v>
          </cell>
          <cell r="J478" t="str">
            <v>n/a</v>
          </cell>
          <cell r="K478" t="str">
            <v>n/a</v>
          </cell>
          <cell r="L478" t="str">
            <v>n/a</v>
          </cell>
          <cell r="M478" t="str">
            <v>n/a</v>
          </cell>
          <cell r="N478" t="str">
            <v>n/a</v>
          </cell>
          <cell r="O478" t="str">
            <v>n/a</v>
          </cell>
        </row>
        <row r="479">
          <cell r="I479">
            <v>39139</v>
          </cell>
          <cell r="J479" t="str">
            <v>n/a</v>
          </cell>
          <cell r="K479" t="str">
            <v>n/a</v>
          </cell>
          <cell r="L479" t="str">
            <v>n/a</v>
          </cell>
          <cell r="M479" t="str">
            <v>n/a</v>
          </cell>
          <cell r="N479" t="str">
            <v>n/a</v>
          </cell>
          <cell r="O479" t="str">
            <v>n/a</v>
          </cell>
        </row>
        <row r="480">
          <cell r="I480">
            <v>39140</v>
          </cell>
          <cell r="J480" t="str">
            <v>n/a</v>
          </cell>
          <cell r="K480" t="str">
            <v>n/a</v>
          </cell>
          <cell r="L480" t="str">
            <v>n/a</v>
          </cell>
          <cell r="M480" t="str">
            <v>n/a</v>
          </cell>
          <cell r="N480" t="str">
            <v>n/a</v>
          </cell>
          <cell r="O480" t="str">
            <v>n/a</v>
          </cell>
        </row>
        <row r="481">
          <cell r="I481">
            <v>39141</v>
          </cell>
          <cell r="J481" t="str">
            <v>n/a</v>
          </cell>
          <cell r="K481" t="str">
            <v>n/a</v>
          </cell>
          <cell r="L481" t="str">
            <v>n/a</v>
          </cell>
          <cell r="M481" t="str">
            <v>n/a</v>
          </cell>
          <cell r="N481" t="str">
            <v>n/a</v>
          </cell>
          <cell r="O481" t="str">
            <v>n/a</v>
          </cell>
        </row>
        <row r="482">
          <cell r="I482">
            <v>39142</v>
          </cell>
          <cell r="J482" t="str">
            <v>n/a</v>
          </cell>
          <cell r="K482" t="str">
            <v>n/a</v>
          </cell>
          <cell r="L482" t="str">
            <v>n/a</v>
          </cell>
          <cell r="M482" t="str">
            <v>n/a</v>
          </cell>
          <cell r="N482" t="str">
            <v>n/a</v>
          </cell>
          <cell r="O482" t="str">
            <v>n/a</v>
          </cell>
        </row>
        <row r="483">
          <cell r="I483">
            <v>39143</v>
          </cell>
          <cell r="J483" t="str">
            <v>n/a</v>
          </cell>
          <cell r="K483" t="str">
            <v>n/a</v>
          </cell>
          <cell r="L483" t="str">
            <v>n/a</v>
          </cell>
          <cell r="M483" t="str">
            <v>n/a</v>
          </cell>
          <cell r="N483" t="str">
            <v>n/a</v>
          </cell>
          <cell r="O483" t="str">
            <v>n/a</v>
          </cell>
        </row>
        <row r="484">
          <cell r="I484">
            <v>39144</v>
          </cell>
          <cell r="J484" t="str">
            <v>n/a</v>
          </cell>
          <cell r="K484" t="str">
            <v>n/a</v>
          </cell>
          <cell r="L484" t="str">
            <v>n/a</v>
          </cell>
          <cell r="M484" t="str">
            <v>n/a</v>
          </cell>
          <cell r="N484" t="str">
            <v>n/a</v>
          </cell>
          <cell r="O484" t="str">
            <v>n/a</v>
          </cell>
        </row>
        <row r="485">
          <cell r="I485">
            <v>39145</v>
          </cell>
          <cell r="J485" t="str">
            <v>n/a</v>
          </cell>
          <cell r="K485" t="str">
            <v>n/a</v>
          </cell>
          <cell r="L485" t="str">
            <v>n/a</v>
          </cell>
          <cell r="M485" t="str">
            <v>n/a</v>
          </cell>
          <cell r="N485" t="str">
            <v>n/a</v>
          </cell>
          <cell r="O485" t="str">
            <v>n/a</v>
          </cell>
        </row>
        <row r="486">
          <cell r="I486">
            <v>39146</v>
          </cell>
          <cell r="J486" t="str">
            <v>n/a</v>
          </cell>
          <cell r="K486" t="str">
            <v>n/a</v>
          </cell>
          <cell r="L486" t="str">
            <v>n/a</v>
          </cell>
          <cell r="M486" t="str">
            <v>n/a</v>
          </cell>
          <cell r="N486" t="str">
            <v>n/a</v>
          </cell>
          <cell r="O486" t="str">
            <v>n/a</v>
          </cell>
        </row>
        <row r="487">
          <cell r="I487">
            <v>39147</v>
          </cell>
          <cell r="J487" t="str">
            <v>n/a</v>
          </cell>
          <cell r="K487" t="str">
            <v>n/a</v>
          </cell>
          <cell r="L487" t="str">
            <v>n/a</v>
          </cell>
          <cell r="M487" t="str">
            <v>n/a</v>
          </cell>
          <cell r="N487" t="str">
            <v>n/a</v>
          </cell>
          <cell r="O487" t="str">
            <v>n/a</v>
          </cell>
        </row>
        <row r="488">
          <cell r="I488">
            <v>39148</v>
          </cell>
          <cell r="J488" t="str">
            <v>n/a</v>
          </cell>
          <cell r="K488" t="str">
            <v>n/a</v>
          </cell>
          <cell r="L488" t="str">
            <v>n/a</v>
          </cell>
          <cell r="M488" t="str">
            <v>n/a</v>
          </cell>
          <cell r="N488" t="str">
            <v>n/a</v>
          </cell>
          <cell r="O488" t="str">
            <v>n/a</v>
          </cell>
        </row>
        <row r="489">
          <cell r="I489">
            <v>39149</v>
          </cell>
          <cell r="J489" t="str">
            <v>n/a</v>
          </cell>
          <cell r="K489" t="str">
            <v>n/a</v>
          </cell>
          <cell r="L489" t="str">
            <v>n/a</v>
          </cell>
          <cell r="M489" t="str">
            <v>n/a</v>
          </cell>
          <cell r="N489" t="str">
            <v>n/a</v>
          </cell>
          <cell r="O489" t="str">
            <v>n/a</v>
          </cell>
        </row>
        <row r="490">
          <cell r="I490">
            <v>39150</v>
          </cell>
          <cell r="J490" t="str">
            <v>n/a</v>
          </cell>
          <cell r="K490" t="str">
            <v>n/a</v>
          </cell>
          <cell r="L490" t="str">
            <v>n/a</v>
          </cell>
          <cell r="M490" t="str">
            <v>n/a</v>
          </cell>
          <cell r="N490" t="str">
            <v>n/a</v>
          </cell>
          <cell r="O490" t="str">
            <v>n/a</v>
          </cell>
        </row>
        <row r="491">
          <cell r="I491">
            <v>39151</v>
          </cell>
          <cell r="J491" t="str">
            <v>n/a</v>
          </cell>
          <cell r="K491" t="str">
            <v>n/a</v>
          </cell>
          <cell r="L491" t="str">
            <v>n/a</v>
          </cell>
          <cell r="M491" t="str">
            <v>n/a</v>
          </cell>
          <cell r="N491" t="str">
            <v>n/a</v>
          </cell>
          <cell r="O491" t="str">
            <v>n/a</v>
          </cell>
        </row>
        <row r="492">
          <cell r="I492">
            <v>39152</v>
          </cell>
          <cell r="J492" t="str">
            <v>n/a</v>
          </cell>
          <cell r="K492" t="str">
            <v>n/a</v>
          </cell>
          <cell r="L492" t="str">
            <v>n/a</v>
          </cell>
          <cell r="M492" t="str">
            <v>n/a</v>
          </cell>
          <cell r="N492" t="str">
            <v>n/a</v>
          </cell>
          <cell r="O492" t="str">
            <v>n/a</v>
          </cell>
        </row>
        <row r="493">
          <cell r="I493">
            <v>39153</v>
          </cell>
          <cell r="J493" t="str">
            <v>n/a</v>
          </cell>
          <cell r="K493" t="str">
            <v>n/a</v>
          </cell>
          <cell r="L493" t="str">
            <v>n/a</v>
          </cell>
          <cell r="M493" t="str">
            <v>n/a</v>
          </cell>
          <cell r="N493" t="str">
            <v>n/a</v>
          </cell>
          <cell r="O493" t="str">
            <v>n/a</v>
          </cell>
        </row>
        <row r="494">
          <cell r="I494">
            <v>39154</v>
          </cell>
          <cell r="J494" t="str">
            <v>n/a</v>
          </cell>
          <cell r="K494" t="str">
            <v>n/a</v>
          </cell>
          <cell r="L494" t="str">
            <v>n/a</v>
          </cell>
          <cell r="M494" t="str">
            <v>n/a</v>
          </cell>
          <cell r="N494" t="str">
            <v>n/a</v>
          </cell>
          <cell r="O494" t="str">
            <v>n/a</v>
          </cell>
        </row>
        <row r="495">
          <cell r="I495">
            <v>39155</v>
          </cell>
          <cell r="J495" t="str">
            <v>n/a</v>
          </cell>
          <cell r="K495" t="str">
            <v>n/a</v>
          </cell>
          <cell r="L495" t="str">
            <v>n/a</v>
          </cell>
          <cell r="M495" t="str">
            <v>n/a</v>
          </cell>
          <cell r="N495" t="str">
            <v>n/a</v>
          </cell>
          <cell r="O495" t="str">
            <v>n/a</v>
          </cell>
        </row>
        <row r="496">
          <cell r="I496">
            <v>39156</v>
          </cell>
          <cell r="J496" t="str">
            <v>n/a</v>
          </cell>
          <cell r="K496" t="str">
            <v>n/a</v>
          </cell>
          <cell r="L496" t="str">
            <v>n/a</v>
          </cell>
          <cell r="M496" t="str">
            <v>n/a</v>
          </cell>
          <cell r="N496" t="str">
            <v>n/a</v>
          </cell>
          <cell r="O496" t="str">
            <v>n/a</v>
          </cell>
        </row>
        <row r="497">
          <cell r="I497">
            <v>39157</v>
          </cell>
          <cell r="J497" t="str">
            <v>n/a</v>
          </cell>
          <cell r="K497" t="str">
            <v>n/a</v>
          </cell>
          <cell r="L497" t="str">
            <v>n/a</v>
          </cell>
          <cell r="M497" t="str">
            <v>n/a</v>
          </cell>
          <cell r="N497" t="str">
            <v>n/a</v>
          </cell>
          <cell r="O497" t="str">
            <v>n/a</v>
          </cell>
        </row>
        <row r="498">
          <cell r="I498">
            <v>39158</v>
          </cell>
          <cell r="J498" t="str">
            <v>n/a</v>
          </cell>
          <cell r="K498" t="str">
            <v>n/a</v>
          </cell>
          <cell r="L498" t="str">
            <v>n/a</v>
          </cell>
          <cell r="M498" t="str">
            <v>n/a</v>
          </cell>
          <cell r="N498" t="str">
            <v>n/a</v>
          </cell>
          <cell r="O498" t="str">
            <v>n/a</v>
          </cell>
        </row>
        <row r="499">
          <cell r="I499">
            <v>39159</v>
          </cell>
          <cell r="J499" t="str">
            <v>n/a</v>
          </cell>
          <cell r="K499" t="str">
            <v>n/a</v>
          </cell>
          <cell r="L499" t="str">
            <v>n/a</v>
          </cell>
          <cell r="M499" t="str">
            <v>n/a</v>
          </cell>
          <cell r="N499" t="str">
            <v>n/a</v>
          </cell>
          <cell r="O499" t="str">
            <v>n/a</v>
          </cell>
        </row>
        <row r="500">
          <cell r="I500">
            <v>39160</v>
          </cell>
          <cell r="J500" t="str">
            <v>n/a</v>
          </cell>
          <cell r="K500" t="str">
            <v>n/a</v>
          </cell>
          <cell r="L500" t="str">
            <v>n/a</v>
          </cell>
          <cell r="M500" t="str">
            <v>n/a</v>
          </cell>
          <cell r="N500" t="str">
            <v>n/a</v>
          </cell>
          <cell r="O500" t="str">
            <v>n/a</v>
          </cell>
        </row>
        <row r="501">
          <cell r="I501">
            <v>39161</v>
          </cell>
          <cell r="J501" t="str">
            <v>n/a</v>
          </cell>
          <cell r="K501" t="str">
            <v>n/a</v>
          </cell>
          <cell r="L501" t="str">
            <v>n/a</v>
          </cell>
          <cell r="M501" t="str">
            <v>n/a</v>
          </cell>
          <cell r="N501" t="str">
            <v>n/a</v>
          </cell>
          <cell r="O501" t="str">
            <v>n/a</v>
          </cell>
        </row>
        <row r="502">
          <cell r="I502">
            <v>39162</v>
          </cell>
          <cell r="J502" t="str">
            <v>n/a</v>
          </cell>
          <cell r="K502" t="str">
            <v>n/a</v>
          </cell>
          <cell r="L502" t="str">
            <v>n/a</v>
          </cell>
          <cell r="M502" t="str">
            <v>n/a</v>
          </cell>
          <cell r="N502" t="str">
            <v>n/a</v>
          </cell>
          <cell r="O502" t="str">
            <v>n/a</v>
          </cell>
        </row>
        <row r="503">
          <cell r="I503">
            <v>39163</v>
          </cell>
          <cell r="J503" t="str">
            <v>n/a</v>
          </cell>
          <cell r="K503" t="str">
            <v>n/a</v>
          </cell>
          <cell r="L503" t="str">
            <v>n/a</v>
          </cell>
          <cell r="M503" t="str">
            <v>n/a</v>
          </cell>
          <cell r="N503" t="str">
            <v>n/a</v>
          </cell>
          <cell r="O503" t="str">
            <v>n/a</v>
          </cell>
        </row>
        <row r="504">
          <cell r="I504">
            <v>39164</v>
          </cell>
          <cell r="J504" t="str">
            <v>n/a</v>
          </cell>
          <cell r="K504" t="str">
            <v>n/a</v>
          </cell>
          <cell r="L504" t="str">
            <v>n/a</v>
          </cell>
          <cell r="M504" t="str">
            <v>n/a</v>
          </cell>
          <cell r="N504" t="str">
            <v>n/a</v>
          </cell>
          <cell r="O504" t="str">
            <v>n/a</v>
          </cell>
        </row>
        <row r="505">
          <cell r="I505">
            <v>39165</v>
          </cell>
          <cell r="J505" t="str">
            <v>n/a</v>
          </cell>
          <cell r="K505" t="str">
            <v>n/a</v>
          </cell>
          <cell r="L505" t="str">
            <v>n/a</v>
          </cell>
          <cell r="M505" t="str">
            <v>n/a</v>
          </cell>
          <cell r="N505" t="str">
            <v>n/a</v>
          </cell>
          <cell r="O505" t="str">
            <v>n/a</v>
          </cell>
        </row>
        <row r="506">
          <cell r="I506">
            <v>39166</v>
          </cell>
          <cell r="J506" t="str">
            <v>n/a</v>
          </cell>
          <cell r="K506" t="str">
            <v>n/a</v>
          </cell>
          <cell r="L506" t="str">
            <v>n/a</v>
          </cell>
          <cell r="M506" t="str">
            <v>n/a</v>
          </cell>
          <cell r="N506" t="str">
            <v>n/a</v>
          </cell>
          <cell r="O506" t="str">
            <v>n/a</v>
          </cell>
        </row>
        <row r="507">
          <cell r="I507">
            <v>39167</v>
          </cell>
          <cell r="J507" t="str">
            <v>n/a</v>
          </cell>
          <cell r="K507" t="str">
            <v>n/a</v>
          </cell>
          <cell r="L507" t="str">
            <v>n/a</v>
          </cell>
          <cell r="M507" t="str">
            <v>n/a</v>
          </cell>
          <cell r="N507" t="str">
            <v>n/a</v>
          </cell>
          <cell r="O507" t="str">
            <v>n/a</v>
          </cell>
        </row>
        <row r="508">
          <cell r="I508">
            <v>39168</v>
          </cell>
          <cell r="J508" t="str">
            <v>n/a</v>
          </cell>
          <cell r="K508" t="str">
            <v>n/a</v>
          </cell>
          <cell r="L508" t="str">
            <v>n/a</v>
          </cell>
          <cell r="M508" t="str">
            <v>n/a</v>
          </cell>
          <cell r="N508" t="str">
            <v>n/a</v>
          </cell>
          <cell r="O508" t="str">
            <v>n/a</v>
          </cell>
        </row>
        <row r="509">
          <cell r="I509">
            <v>39169</v>
          </cell>
          <cell r="J509" t="str">
            <v>n/a</v>
          </cell>
          <cell r="K509" t="str">
            <v>n/a</v>
          </cell>
          <cell r="L509" t="str">
            <v>n/a</v>
          </cell>
          <cell r="M509" t="str">
            <v>n/a</v>
          </cell>
          <cell r="N509" t="str">
            <v>n/a</v>
          </cell>
          <cell r="O509" t="str">
            <v>n/a</v>
          </cell>
        </row>
        <row r="510">
          <cell r="I510">
            <v>39170</v>
          </cell>
          <cell r="J510" t="str">
            <v>n/a</v>
          </cell>
          <cell r="K510" t="str">
            <v>n/a</v>
          </cell>
          <cell r="L510" t="str">
            <v>n/a</v>
          </cell>
          <cell r="M510" t="str">
            <v>n/a</v>
          </cell>
          <cell r="N510" t="str">
            <v>n/a</v>
          </cell>
          <cell r="O510" t="str">
            <v>n/a</v>
          </cell>
        </row>
        <row r="511">
          <cell r="I511">
            <v>39171</v>
          </cell>
          <cell r="J511" t="str">
            <v>n/a</v>
          </cell>
          <cell r="K511" t="str">
            <v>n/a</v>
          </cell>
          <cell r="L511" t="str">
            <v>n/a</v>
          </cell>
          <cell r="M511" t="str">
            <v>n/a</v>
          </cell>
          <cell r="N511" t="str">
            <v>n/a</v>
          </cell>
          <cell r="O511" t="str">
            <v>n/a</v>
          </cell>
        </row>
        <row r="512">
          <cell r="I512">
            <v>39172</v>
          </cell>
          <cell r="J512" t="str">
            <v>n/a</v>
          </cell>
          <cell r="K512" t="str">
            <v>n/a</v>
          </cell>
          <cell r="L512" t="str">
            <v>n/a</v>
          </cell>
          <cell r="M512" t="str">
            <v>n/a</v>
          </cell>
          <cell r="N512" t="str">
            <v>n/a</v>
          </cell>
          <cell r="O512" t="str">
            <v>n/a</v>
          </cell>
        </row>
        <row r="513">
          <cell r="I513">
            <v>39173</v>
          </cell>
          <cell r="J513" t="str">
            <v>n/a</v>
          </cell>
          <cell r="K513" t="str">
            <v>n/a</v>
          </cell>
          <cell r="L513" t="str">
            <v>n/a</v>
          </cell>
          <cell r="M513" t="str">
            <v>n/a</v>
          </cell>
          <cell r="N513" t="str">
            <v>n/a</v>
          </cell>
          <cell r="O513" t="str">
            <v>n/a</v>
          </cell>
        </row>
        <row r="514">
          <cell r="I514">
            <v>39174</v>
          </cell>
          <cell r="J514" t="str">
            <v>n/a</v>
          </cell>
          <cell r="K514" t="str">
            <v>n/a</v>
          </cell>
          <cell r="L514" t="str">
            <v>n/a</v>
          </cell>
          <cell r="M514" t="str">
            <v>n/a</v>
          </cell>
          <cell r="N514" t="str">
            <v>n/a</v>
          </cell>
          <cell r="O514" t="str">
            <v>n/a</v>
          </cell>
        </row>
        <row r="515">
          <cell r="I515">
            <v>39175</v>
          </cell>
          <cell r="J515" t="str">
            <v>n/a</v>
          </cell>
          <cell r="K515" t="str">
            <v>n/a</v>
          </cell>
          <cell r="L515" t="str">
            <v>n/a</v>
          </cell>
          <cell r="M515" t="str">
            <v>n/a</v>
          </cell>
          <cell r="N515" t="str">
            <v>n/a</v>
          </cell>
          <cell r="O515" t="str">
            <v>n/a</v>
          </cell>
        </row>
        <row r="516">
          <cell r="I516">
            <v>39176</v>
          </cell>
          <cell r="J516" t="str">
            <v>n/a</v>
          </cell>
          <cell r="K516" t="str">
            <v>n/a</v>
          </cell>
          <cell r="L516" t="str">
            <v>n/a</v>
          </cell>
          <cell r="M516" t="str">
            <v>n/a</v>
          </cell>
          <cell r="N516" t="str">
            <v>n/a</v>
          </cell>
          <cell r="O516" t="str">
            <v>n/a</v>
          </cell>
        </row>
        <row r="517">
          <cell r="I517">
            <v>39177</v>
          </cell>
          <cell r="J517" t="str">
            <v>n/a</v>
          </cell>
          <cell r="K517" t="str">
            <v>n/a</v>
          </cell>
          <cell r="L517" t="str">
            <v>n/a</v>
          </cell>
          <cell r="M517" t="str">
            <v>n/a</v>
          </cell>
          <cell r="N517" t="str">
            <v>n/a</v>
          </cell>
          <cell r="O517" t="str">
            <v>n/a</v>
          </cell>
        </row>
        <row r="518">
          <cell r="I518">
            <v>39178</v>
          </cell>
          <cell r="J518" t="str">
            <v>n/a</v>
          </cell>
          <cell r="K518" t="str">
            <v>n/a</v>
          </cell>
          <cell r="L518" t="str">
            <v>n/a</v>
          </cell>
          <cell r="M518" t="str">
            <v>n/a</v>
          </cell>
          <cell r="N518" t="str">
            <v>n/a</v>
          </cell>
          <cell r="O518" t="str">
            <v>n/a</v>
          </cell>
        </row>
        <row r="519">
          <cell r="I519">
            <v>39179</v>
          </cell>
          <cell r="J519" t="str">
            <v>n/a</v>
          </cell>
          <cell r="K519" t="str">
            <v>n/a</v>
          </cell>
          <cell r="L519" t="str">
            <v>n/a</v>
          </cell>
          <cell r="M519" t="str">
            <v>n/a</v>
          </cell>
          <cell r="N519" t="str">
            <v>n/a</v>
          </cell>
          <cell r="O519" t="str">
            <v>n/a</v>
          </cell>
        </row>
        <row r="520">
          <cell r="I520">
            <v>39180</v>
          </cell>
          <cell r="J520" t="str">
            <v>n/a</v>
          </cell>
          <cell r="K520" t="str">
            <v>n/a</v>
          </cell>
          <cell r="L520" t="str">
            <v>n/a</v>
          </cell>
          <cell r="M520" t="str">
            <v>n/a</v>
          </cell>
          <cell r="N520" t="str">
            <v>n/a</v>
          </cell>
          <cell r="O520" t="str">
            <v>n/a</v>
          </cell>
        </row>
        <row r="521">
          <cell r="I521">
            <v>39181</v>
          </cell>
          <cell r="J521" t="str">
            <v>n/a</v>
          </cell>
          <cell r="K521" t="str">
            <v>n/a</v>
          </cell>
          <cell r="L521" t="str">
            <v>n/a</v>
          </cell>
          <cell r="M521" t="str">
            <v>n/a</v>
          </cell>
          <cell r="N521" t="str">
            <v>n/a</v>
          </cell>
          <cell r="O521" t="str">
            <v>n/a</v>
          </cell>
        </row>
        <row r="522">
          <cell r="I522">
            <v>39182</v>
          </cell>
          <cell r="J522" t="str">
            <v>n/a</v>
          </cell>
          <cell r="K522" t="str">
            <v>n/a</v>
          </cell>
          <cell r="L522" t="str">
            <v>n/a</v>
          </cell>
          <cell r="M522" t="str">
            <v>n/a</v>
          </cell>
          <cell r="N522" t="str">
            <v>n/a</v>
          </cell>
          <cell r="O522" t="str">
            <v>n/a</v>
          </cell>
        </row>
        <row r="523">
          <cell r="I523">
            <v>39183</v>
          </cell>
          <cell r="J523" t="str">
            <v>n/a</v>
          </cell>
          <cell r="K523" t="str">
            <v>n/a</v>
          </cell>
          <cell r="L523" t="str">
            <v>n/a</v>
          </cell>
          <cell r="M523" t="str">
            <v>n/a</v>
          </cell>
          <cell r="N523" t="str">
            <v>n/a</v>
          </cell>
          <cell r="O523" t="str">
            <v>n/a</v>
          </cell>
        </row>
        <row r="524">
          <cell r="I524">
            <v>39184</v>
          </cell>
          <cell r="J524" t="str">
            <v>n/a</v>
          </cell>
          <cell r="K524" t="str">
            <v>n/a</v>
          </cell>
          <cell r="L524" t="str">
            <v>n/a</v>
          </cell>
          <cell r="M524" t="str">
            <v>n/a</v>
          </cell>
          <cell r="N524" t="str">
            <v>n/a</v>
          </cell>
          <cell r="O524" t="str">
            <v>n/a</v>
          </cell>
        </row>
        <row r="525">
          <cell r="I525">
            <v>39185</v>
          </cell>
          <cell r="J525" t="str">
            <v>n/a</v>
          </cell>
          <cell r="K525" t="str">
            <v>n/a</v>
          </cell>
          <cell r="L525" t="str">
            <v>n/a</v>
          </cell>
          <cell r="M525" t="str">
            <v>n/a</v>
          </cell>
          <cell r="N525" t="str">
            <v>n/a</v>
          </cell>
          <cell r="O525" t="str">
            <v>n/a</v>
          </cell>
        </row>
        <row r="526">
          <cell r="I526">
            <v>39186</v>
          </cell>
          <cell r="J526" t="str">
            <v>n/a</v>
          </cell>
          <cell r="K526" t="str">
            <v>n/a</v>
          </cell>
          <cell r="L526" t="str">
            <v>n/a</v>
          </cell>
          <cell r="M526" t="str">
            <v>n/a</v>
          </cell>
          <cell r="N526" t="str">
            <v>n/a</v>
          </cell>
          <cell r="O526" t="str">
            <v>n/a</v>
          </cell>
        </row>
        <row r="527">
          <cell r="I527">
            <v>39187</v>
          </cell>
          <cell r="J527" t="str">
            <v>n/a</v>
          </cell>
          <cell r="K527" t="str">
            <v>n/a</v>
          </cell>
          <cell r="L527" t="str">
            <v>n/a</v>
          </cell>
          <cell r="M527" t="str">
            <v>n/a</v>
          </cell>
          <cell r="N527" t="str">
            <v>n/a</v>
          </cell>
          <cell r="O527" t="str">
            <v>n/a</v>
          </cell>
        </row>
        <row r="528">
          <cell r="I528">
            <v>39188</v>
          </cell>
          <cell r="J528" t="str">
            <v>n/a</v>
          </cell>
          <cell r="K528" t="str">
            <v>n/a</v>
          </cell>
          <cell r="L528" t="str">
            <v>n/a</v>
          </cell>
          <cell r="M528" t="str">
            <v>n/a</v>
          </cell>
          <cell r="N528" t="str">
            <v>n/a</v>
          </cell>
          <cell r="O528" t="str">
            <v>n/a</v>
          </cell>
        </row>
        <row r="529">
          <cell r="I529">
            <v>39189</v>
          </cell>
          <cell r="J529" t="str">
            <v>n/a</v>
          </cell>
          <cell r="K529" t="str">
            <v>n/a</v>
          </cell>
          <cell r="L529" t="str">
            <v>n/a</v>
          </cell>
          <cell r="M529" t="str">
            <v>n/a</v>
          </cell>
          <cell r="N529" t="str">
            <v>n/a</v>
          </cell>
          <cell r="O529" t="str">
            <v>n/a</v>
          </cell>
        </row>
        <row r="530">
          <cell r="I530">
            <v>39190</v>
          </cell>
          <cell r="J530" t="str">
            <v>n/a</v>
          </cell>
          <cell r="K530" t="str">
            <v>n/a</v>
          </cell>
          <cell r="L530" t="str">
            <v>n/a</v>
          </cell>
          <cell r="M530" t="str">
            <v>n/a</v>
          </cell>
          <cell r="N530" t="str">
            <v>n/a</v>
          </cell>
          <cell r="O530" t="str">
            <v>n/a</v>
          </cell>
        </row>
        <row r="531">
          <cell r="I531">
            <v>39191</v>
          </cell>
          <cell r="J531" t="str">
            <v>n/a</v>
          </cell>
          <cell r="K531" t="str">
            <v>n/a</v>
          </cell>
          <cell r="L531" t="str">
            <v>n/a</v>
          </cell>
          <cell r="M531" t="str">
            <v>n/a</v>
          </cell>
          <cell r="N531" t="str">
            <v>n/a</v>
          </cell>
          <cell r="O531" t="str">
            <v>n/a</v>
          </cell>
        </row>
        <row r="532">
          <cell r="I532">
            <v>39192</v>
          </cell>
          <cell r="J532" t="str">
            <v>n/a</v>
          </cell>
          <cell r="K532" t="str">
            <v>n/a</v>
          </cell>
          <cell r="L532" t="str">
            <v>n/a</v>
          </cell>
          <cell r="M532" t="str">
            <v>n/a</v>
          </cell>
          <cell r="N532" t="str">
            <v>n/a</v>
          </cell>
          <cell r="O532" t="str">
            <v>n/a</v>
          </cell>
        </row>
        <row r="533">
          <cell r="I533">
            <v>39193</v>
          </cell>
          <cell r="J533" t="str">
            <v>n/a</v>
          </cell>
          <cell r="K533" t="str">
            <v>n/a</v>
          </cell>
          <cell r="L533" t="str">
            <v>n/a</v>
          </cell>
          <cell r="M533" t="str">
            <v>n/a</v>
          </cell>
          <cell r="N533" t="str">
            <v>n/a</v>
          </cell>
          <cell r="O533" t="str">
            <v>n/a</v>
          </cell>
        </row>
        <row r="534">
          <cell r="I534">
            <v>39194</v>
          </cell>
          <cell r="J534" t="str">
            <v>n/a</v>
          </cell>
          <cell r="K534" t="str">
            <v>n/a</v>
          </cell>
          <cell r="L534" t="str">
            <v>n/a</v>
          </cell>
          <cell r="M534" t="str">
            <v>n/a</v>
          </cell>
          <cell r="N534" t="str">
            <v>n/a</v>
          </cell>
          <cell r="O534" t="str">
            <v>n/a</v>
          </cell>
        </row>
        <row r="535">
          <cell r="I535">
            <v>39195</v>
          </cell>
          <cell r="J535" t="str">
            <v>n/a</v>
          </cell>
          <cell r="K535" t="str">
            <v>n/a</v>
          </cell>
          <cell r="L535" t="str">
            <v>n/a</v>
          </cell>
          <cell r="M535" t="str">
            <v>n/a</v>
          </cell>
          <cell r="N535" t="str">
            <v>n/a</v>
          </cell>
          <cell r="O535" t="str">
            <v>n/a</v>
          </cell>
        </row>
        <row r="536">
          <cell r="I536">
            <v>39196</v>
          </cell>
          <cell r="J536" t="str">
            <v>n/a</v>
          </cell>
          <cell r="K536" t="str">
            <v>n/a</v>
          </cell>
          <cell r="L536" t="str">
            <v>n/a</v>
          </cell>
          <cell r="M536" t="str">
            <v>n/a</v>
          </cell>
          <cell r="N536" t="str">
            <v>n/a</v>
          </cell>
          <cell r="O536" t="str">
            <v>n/a</v>
          </cell>
        </row>
        <row r="537">
          <cell r="I537">
            <v>39197</v>
          </cell>
          <cell r="J537" t="str">
            <v>n/a</v>
          </cell>
          <cell r="K537" t="str">
            <v>n/a</v>
          </cell>
          <cell r="L537" t="str">
            <v>n/a</v>
          </cell>
          <cell r="M537" t="str">
            <v>n/a</v>
          </cell>
          <cell r="N537" t="str">
            <v>n/a</v>
          </cell>
          <cell r="O537" t="str">
            <v>n/a</v>
          </cell>
        </row>
        <row r="538">
          <cell r="I538">
            <v>39198</v>
          </cell>
          <cell r="J538" t="str">
            <v>n/a</v>
          </cell>
          <cell r="K538" t="str">
            <v>n/a</v>
          </cell>
          <cell r="L538" t="str">
            <v>n/a</v>
          </cell>
          <cell r="M538" t="str">
            <v>n/a</v>
          </cell>
          <cell r="N538" t="str">
            <v>n/a</v>
          </cell>
          <cell r="O538" t="str">
            <v>n/a</v>
          </cell>
        </row>
        <row r="539">
          <cell r="I539">
            <v>39199</v>
          </cell>
          <cell r="J539" t="str">
            <v>n/a</v>
          </cell>
          <cell r="K539" t="str">
            <v>n/a</v>
          </cell>
          <cell r="L539" t="str">
            <v>n/a</v>
          </cell>
          <cell r="M539" t="str">
            <v>n/a</v>
          </cell>
          <cell r="N539" t="str">
            <v>n/a</v>
          </cell>
          <cell r="O539" t="str">
            <v>n/a</v>
          </cell>
        </row>
        <row r="540">
          <cell r="I540">
            <v>39200</v>
          </cell>
          <cell r="J540" t="str">
            <v>n/a</v>
          </cell>
          <cell r="K540" t="str">
            <v>n/a</v>
          </cell>
          <cell r="L540" t="str">
            <v>n/a</v>
          </cell>
          <cell r="M540" t="str">
            <v>n/a</v>
          </cell>
          <cell r="N540" t="str">
            <v>n/a</v>
          </cell>
          <cell r="O540" t="str">
            <v>n/a</v>
          </cell>
        </row>
        <row r="541">
          <cell r="I541">
            <v>39201</v>
          </cell>
          <cell r="J541" t="str">
            <v>n/a</v>
          </cell>
          <cell r="K541" t="str">
            <v>n/a</v>
          </cell>
          <cell r="L541" t="str">
            <v>n/a</v>
          </cell>
          <cell r="M541" t="str">
            <v>n/a</v>
          </cell>
          <cell r="N541" t="str">
            <v>n/a</v>
          </cell>
          <cell r="O541" t="str">
            <v>n/a</v>
          </cell>
        </row>
        <row r="542">
          <cell r="I542">
            <v>39202</v>
          </cell>
          <cell r="J542" t="str">
            <v>n/a</v>
          </cell>
          <cell r="K542" t="str">
            <v>n/a</v>
          </cell>
          <cell r="L542" t="str">
            <v>n/a</v>
          </cell>
          <cell r="M542" t="str">
            <v>n/a</v>
          </cell>
          <cell r="N542" t="str">
            <v>n/a</v>
          </cell>
          <cell r="O542" t="str">
            <v>n/a</v>
          </cell>
        </row>
        <row r="543">
          <cell r="I543">
            <v>39203</v>
          </cell>
          <cell r="J543" t="str">
            <v>n/a</v>
          </cell>
          <cell r="K543" t="str">
            <v>n/a</v>
          </cell>
          <cell r="L543" t="str">
            <v>n/a</v>
          </cell>
          <cell r="M543" t="str">
            <v>n/a</v>
          </cell>
          <cell r="N543" t="str">
            <v>n/a</v>
          </cell>
          <cell r="O543" t="str">
            <v>n/a</v>
          </cell>
        </row>
        <row r="544">
          <cell r="I544">
            <v>39204</v>
          </cell>
          <cell r="J544" t="str">
            <v>n/a</v>
          </cell>
          <cell r="K544" t="str">
            <v>n/a</v>
          </cell>
          <cell r="L544" t="str">
            <v>n/a</v>
          </cell>
          <cell r="M544" t="str">
            <v>n/a</v>
          </cell>
          <cell r="N544" t="str">
            <v>n/a</v>
          </cell>
          <cell r="O544" t="str">
            <v>n/a</v>
          </cell>
        </row>
        <row r="545">
          <cell r="I545">
            <v>39205</v>
          </cell>
          <cell r="J545" t="str">
            <v>n/a</v>
          </cell>
          <cell r="K545" t="str">
            <v>n/a</v>
          </cell>
          <cell r="L545" t="str">
            <v>n/a</v>
          </cell>
          <cell r="M545" t="str">
            <v>n/a</v>
          </cell>
          <cell r="N545" t="str">
            <v>n/a</v>
          </cell>
          <cell r="O545" t="str">
            <v>n/a</v>
          </cell>
        </row>
        <row r="546">
          <cell r="I546">
            <v>39206</v>
          </cell>
          <cell r="J546" t="str">
            <v>n/a</v>
          </cell>
          <cell r="K546" t="str">
            <v>n/a</v>
          </cell>
          <cell r="L546" t="str">
            <v>n/a</v>
          </cell>
          <cell r="M546" t="str">
            <v>n/a</v>
          </cell>
          <cell r="N546" t="str">
            <v>n/a</v>
          </cell>
          <cell r="O546" t="str">
            <v>n/a</v>
          </cell>
        </row>
        <row r="547">
          <cell r="I547">
            <v>39207</v>
          </cell>
          <cell r="J547" t="str">
            <v>n/a</v>
          </cell>
          <cell r="K547" t="str">
            <v>n/a</v>
          </cell>
          <cell r="L547" t="str">
            <v>n/a</v>
          </cell>
          <cell r="M547" t="str">
            <v>n/a</v>
          </cell>
          <cell r="N547" t="str">
            <v>n/a</v>
          </cell>
          <cell r="O547" t="str">
            <v>n/a</v>
          </cell>
        </row>
        <row r="548">
          <cell r="I548">
            <v>39208</v>
          </cell>
          <cell r="J548" t="str">
            <v>n/a</v>
          </cell>
          <cell r="K548" t="str">
            <v>n/a</v>
          </cell>
          <cell r="L548" t="str">
            <v>n/a</v>
          </cell>
          <cell r="M548" t="str">
            <v>n/a</v>
          </cell>
          <cell r="N548" t="str">
            <v>n/a</v>
          </cell>
          <cell r="O548" t="str">
            <v>n/a</v>
          </cell>
        </row>
        <row r="549">
          <cell r="I549">
            <v>39209</v>
          </cell>
          <cell r="J549" t="str">
            <v>n/a</v>
          </cell>
          <cell r="K549" t="str">
            <v>n/a</v>
          </cell>
          <cell r="L549" t="str">
            <v>n/a</v>
          </cell>
          <cell r="M549" t="str">
            <v>n/a</v>
          </cell>
          <cell r="N549" t="str">
            <v>n/a</v>
          </cell>
          <cell r="O549" t="str">
            <v>n/a</v>
          </cell>
        </row>
        <row r="550">
          <cell r="I550">
            <v>39210</v>
          </cell>
          <cell r="J550" t="str">
            <v>n/a</v>
          </cell>
          <cell r="K550" t="str">
            <v>n/a</v>
          </cell>
          <cell r="L550" t="str">
            <v>n/a</v>
          </cell>
          <cell r="M550" t="str">
            <v>n/a</v>
          </cell>
          <cell r="N550" t="str">
            <v>n/a</v>
          </cell>
          <cell r="O550" t="str">
            <v>n/a</v>
          </cell>
        </row>
        <row r="551">
          <cell r="I551">
            <v>39211</v>
          </cell>
          <cell r="J551" t="str">
            <v>n/a</v>
          </cell>
          <cell r="K551" t="str">
            <v>n/a</v>
          </cell>
          <cell r="L551" t="str">
            <v>n/a</v>
          </cell>
          <cell r="M551" t="str">
            <v>n/a</v>
          </cell>
          <cell r="N551" t="str">
            <v>n/a</v>
          </cell>
          <cell r="O551" t="str">
            <v>n/a</v>
          </cell>
        </row>
        <row r="552">
          <cell r="I552">
            <v>39212</v>
          </cell>
          <cell r="J552" t="str">
            <v>n/a</v>
          </cell>
          <cell r="K552" t="str">
            <v>n/a</v>
          </cell>
          <cell r="L552" t="str">
            <v>n/a</v>
          </cell>
          <cell r="M552" t="str">
            <v>n/a</v>
          </cell>
          <cell r="N552" t="str">
            <v>n/a</v>
          </cell>
          <cell r="O552" t="str">
            <v>n/a</v>
          </cell>
        </row>
        <row r="553">
          <cell r="I553">
            <v>39213</v>
          </cell>
          <cell r="J553" t="str">
            <v>n/a</v>
          </cell>
          <cell r="K553" t="str">
            <v>n/a</v>
          </cell>
          <cell r="L553" t="str">
            <v>n/a</v>
          </cell>
          <cell r="M553" t="str">
            <v>n/a</v>
          </cell>
          <cell r="N553" t="str">
            <v>n/a</v>
          </cell>
          <cell r="O553" t="str">
            <v>n/a</v>
          </cell>
        </row>
        <row r="554">
          <cell r="I554">
            <v>39214</v>
          </cell>
          <cell r="J554" t="str">
            <v>n/a</v>
          </cell>
          <cell r="K554" t="str">
            <v>n/a</v>
          </cell>
          <cell r="L554" t="str">
            <v>n/a</v>
          </cell>
          <cell r="M554" t="str">
            <v>n/a</v>
          </cell>
          <cell r="N554" t="str">
            <v>n/a</v>
          </cell>
          <cell r="O554" t="str">
            <v>n/a</v>
          </cell>
        </row>
        <row r="555">
          <cell r="I555">
            <v>39215</v>
          </cell>
          <cell r="J555" t="str">
            <v>n/a</v>
          </cell>
          <cell r="K555" t="str">
            <v>n/a</v>
          </cell>
          <cell r="L555" t="str">
            <v>n/a</v>
          </cell>
          <cell r="M555" t="str">
            <v>n/a</v>
          </cell>
          <cell r="N555" t="str">
            <v>n/a</v>
          </cell>
          <cell r="O555" t="str">
            <v>n/a</v>
          </cell>
        </row>
        <row r="556">
          <cell r="I556">
            <v>39216</v>
          </cell>
          <cell r="J556" t="str">
            <v>n/a</v>
          </cell>
          <cell r="K556" t="str">
            <v>n/a</v>
          </cell>
          <cell r="L556" t="str">
            <v>n/a</v>
          </cell>
          <cell r="M556" t="str">
            <v>n/a</v>
          </cell>
          <cell r="N556" t="str">
            <v>n/a</v>
          </cell>
          <cell r="O556" t="str">
            <v>n/a</v>
          </cell>
        </row>
        <row r="557">
          <cell r="I557">
            <v>39217</v>
          </cell>
          <cell r="J557" t="str">
            <v>n/a</v>
          </cell>
          <cell r="K557" t="str">
            <v>n/a</v>
          </cell>
          <cell r="L557" t="str">
            <v>n/a</v>
          </cell>
          <cell r="M557" t="str">
            <v>n/a</v>
          </cell>
          <cell r="N557" t="str">
            <v>n/a</v>
          </cell>
          <cell r="O557" t="str">
            <v>n/a</v>
          </cell>
        </row>
        <row r="558">
          <cell r="I558">
            <v>39218</v>
          </cell>
          <cell r="J558" t="str">
            <v>n/a</v>
          </cell>
          <cell r="K558" t="str">
            <v>n/a</v>
          </cell>
          <cell r="L558" t="str">
            <v>n/a</v>
          </cell>
          <cell r="M558" t="str">
            <v>n/a</v>
          </cell>
          <cell r="N558" t="str">
            <v>n/a</v>
          </cell>
          <cell r="O558" t="str">
            <v>n/a</v>
          </cell>
        </row>
        <row r="559">
          <cell r="I559">
            <v>39219</v>
          </cell>
          <cell r="J559" t="str">
            <v>n/a</v>
          </cell>
          <cell r="K559" t="str">
            <v>n/a</v>
          </cell>
          <cell r="L559" t="str">
            <v>n/a</v>
          </cell>
          <cell r="M559" t="str">
            <v>n/a</v>
          </cell>
          <cell r="N559" t="str">
            <v>n/a</v>
          </cell>
          <cell r="O559" t="str">
            <v>n/a</v>
          </cell>
        </row>
        <row r="560">
          <cell r="I560">
            <v>39220</v>
          </cell>
          <cell r="J560" t="str">
            <v>n/a</v>
          </cell>
          <cell r="K560" t="str">
            <v>n/a</v>
          </cell>
          <cell r="L560" t="str">
            <v>n/a</v>
          </cell>
          <cell r="M560" t="str">
            <v>n/a</v>
          </cell>
          <cell r="N560" t="str">
            <v>n/a</v>
          </cell>
          <cell r="O560" t="str">
            <v>n/a</v>
          </cell>
        </row>
        <row r="561">
          <cell r="I561">
            <v>39221</v>
          </cell>
          <cell r="J561" t="str">
            <v>n/a</v>
          </cell>
          <cell r="K561" t="str">
            <v>n/a</v>
          </cell>
          <cell r="L561" t="str">
            <v>n/a</v>
          </cell>
          <cell r="M561" t="str">
            <v>n/a</v>
          </cell>
          <cell r="N561" t="str">
            <v>n/a</v>
          </cell>
          <cell r="O561" t="str">
            <v>n/a</v>
          </cell>
        </row>
        <row r="562">
          <cell r="I562">
            <v>39222</v>
          </cell>
          <cell r="J562" t="str">
            <v>n/a</v>
          </cell>
          <cell r="K562" t="str">
            <v>n/a</v>
          </cell>
          <cell r="L562" t="str">
            <v>n/a</v>
          </cell>
          <cell r="M562" t="str">
            <v>n/a</v>
          </cell>
          <cell r="N562" t="str">
            <v>n/a</v>
          </cell>
          <cell r="O562" t="str">
            <v>n/a</v>
          </cell>
        </row>
        <row r="563">
          <cell r="I563">
            <v>39223</v>
          </cell>
          <cell r="J563" t="str">
            <v>n/a</v>
          </cell>
          <cell r="K563" t="str">
            <v>n/a</v>
          </cell>
          <cell r="L563" t="str">
            <v>n/a</v>
          </cell>
          <cell r="M563" t="str">
            <v>n/a</v>
          </cell>
          <cell r="N563" t="str">
            <v>n/a</v>
          </cell>
          <cell r="O563" t="str">
            <v>n/a</v>
          </cell>
        </row>
        <row r="564">
          <cell r="I564">
            <v>39224</v>
          </cell>
          <cell r="J564" t="str">
            <v>n/a</v>
          </cell>
          <cell r="K564" t="str">
            <v>n/a</v>
          </cell>
          <cell r="L564" t="str">
            <v>n/a</v>
          </cell>
          <cell r="M564" t="str">
            <v>n/a</v>
          </cell>
          <cell r="N564" t="str">
            <v>n/a</v>
          </cell>
          <cell r="O564" t="str">
            <v>n/a</v>
          </cell>
        </row>
        <row r="565">
          <cell r="I565">
            <v>39225</v>
          </cell>
          <cell r="J565" t="str">
            <v>n/a</v>
          </cell>
          <cell r="K565" t="str">
            <v>n/a</v>
          </cell>
          <cell r="L565" t="str">
            <v>n/a</v>
          </cell>
          <cell r="M565" t="str">
            <v>n/a</v>
          </cell>
          <cell r="N565" t="str">
            <v>n/a</v>
          </cell>
          <cell r="O565" t="str">
            <v>n/a</v>
          </cell>
        </row>
        <row r="566">
          <cell r="I566">
            <v>39226</v>
          </cell>
          <cell r="J566" t="str">
            <v>n/a</v>
          </cell>
          <cell r="K566" t="str">
            <v>n/a</v>
          </cell>
          <cell r="L566" t="str">
            <v>n/a</v>
          </cell>
          <cell r="M566" t="str">
            <v>n/a</v>
          </cell>
          <cell r="N566" t="str">
            <v>n/a</v>
          </cell>
          <cell r="O566" t="str">
            <v>n/a</v>
          </cell>
        </row>
        <row r="567">
          <cell r="I567">
            <v>39227</v>
          </cell>
          <cell r="J567" t="str">
            <v>n/a</v>
          </cell>
          <cell r="K567" t="str">
            <v>n/a</v>
          </cell>
          <cell r="L567" t="str">
            <v>n/a</v>
          </cell>
          <cell r="M567" t="str">
            <v>n/a</v>
          </cell>
          <cell r="N567" t="str">
            <v>n/a</v>
          </cell>
          <cell r="O567" t="str">
            <v>n/a</v>
          </cell>
        </row>
        <row r="568">
          <cell r="I568">
            <v>39228</v>
          </cell>
          <cell r="J568" t="str">
            <v>n/a</v>
          </cell>
          <cell r="K568" t="str">
            <v>n/a</v>
          </cell>
          <cell r="L568" t="str">
            <v>n/a</v>
          </cell>
          <cell r="M568" t="str">
            <v>n/a</v>
          </cell>
          <cell r="N568" t="str">
            <v>n/a</v>
          </cell>
          <cell r="O568" t="str">
            <v>n/a</v>
          </cell>
        </row>
        <row r="569">
          <cell r="I569">
            <v>39229</v>
          </cell>
          <cell r="J569" t="str">
            <v>n/a</v>
          </cell>
          <cell r="K569" t="str">
            <v>n/a</v>
          </cell>
          <cell r="L569" t="str">
            <v>n/a</v>
          </cell>
          <cell r="M569" t="str">
            <v>n/a</v>
          </cell>
          <cell r="N569" t="str">
            <v>n/a</v>
          </cell>
          <cell r="O569" t="str">
            <v>n/a</v>
          </cell>
        </row>
        <row r="570">
          <cell r="I570">
            <v>39230</v>
          </cell>
          <cell r="J570" t="str">
            <v>n/a</v>
          </cell>
          <cell r="K570" t="str">
            <v>n/a</v>
          </cell>
          <cell r="L570" t="str">
            <v>n/a</v>
          </cell>
          <cell r="M570" t="str">
            <v>n/a</v>
          </cell>
          <cell r="N570" t="str">
            <v>n/a</v>
          </cell>
          <cell r="O570" t="str">
            <v>n/a</v>
          </cell>
        </row>
        <row r="571">
          <cell r="I571">
            <v>39231</v>
          </cell>
          <cell r="J571" t="str">
            <v>n/a</v>
          </cell>
          <cell r="K571" t="str">
            <v>n/a</v>
          </cell>
          <cell r="L571" t="str">
            <v>n/a</v>
          </cell>
          <cell r="M571" t="str">
            <v>n/a</v>
          </cell>
          <cell r="N571" t="str">
            <v>n/a</v>
          </cell>
          <cell r="O571" t="str">
            <v>n/a</v>
          </cell>
        </row>
        <row r="572">
          <cell r="I572">
            <v>39232</v>
          </cell>
          <cell r="J572" t="str">
            <v>n/a</v>
          </cell>
          <cell r="K572" t="str">
            <v>n/a</v>
          </cell>
          <cell r="L572" t="str">
            <v>n/a</v>
          </cell>
          <cell r="M572" t="str">
            <v>n/a</v>
          </cell>
          <cell r="N572" t="str">
            <v>n/a</v>
          </cell>
          <cell r="O572" t="str">
            <v>n/a</v>
          </cell>
        </row>
        <row r="573">
          <cell r="I573">
            <v>39233</v>
          </cell>
          <cell r="J573" t="str">
            <v>n/a</v>
          </cell>
          <cell r="K573" t="str">
            <v>n/a</v>
          </cell>
          <cell r="L573" t="str">
            <v>n/a</v>
          </cell>
          <cell r="M573" t="str">
            <v>n/a</v>
          </cell>
          <cell r="N573" t="str">
            <v>n/a</v>
          </cell>
          <cell r="O573" t="str">
            <v>n/a</v>
          </cell>
        </row>
        <row r="574">
          <cell r="I574">
            <v>39234</v>
          </cell>
          <cell r="J574" t="str">
            <v>n/a</v>
          </cell>
          <cell r="K574" t="str">
            <v>n/a</v>
          </cell>
          <cell r="L574" t="str">
            <v>n/a</v>
          </cell>
          <cell r="M574" t="str">
            <v>n/a</v>
          </cell>
          <cell r="N574" t="str">
            <v>n/a</v>
          </cell>
          <cell r="O574" t="str">
            <v>n/a</v>
          </cell>
        </row>
        <row r="575">
          <cell r="I575">
            <v>39235</v>
          </cell>
          <cell r="J575" t="str">
            <v>n/a</v>
          </cell>
          <cell r="K575" t="str">
            <v>n/a</v>
          </cell>
          <cell r="L575" t="str">
            <v>n/a</v>
          </cell>
          <cell r="M575" t="str">
            <v>n/a</v>
          </cell>
          <cell r="N575" t="str">
            <v>n/a</v>
          </cell>
          <cell r="O575" t="str">
            <v>n/a</v>
          </cell>
        </row>
        <row r="576">
          <cell r="I576">
            <v>39236</v>
          </cell>
          <cell r="J576" t="str">
            <v>n/a</v>
          </cell>
          <cell r="K576" t="str">
            <v>n/a</v>
          </cell>
          <cell r="L576" t="str">
            <v>n/a</v>
          </cell>
          <cell r="M576" t="str">
            <v>n/a</v>
          </cell>
          <cell r="N576" t="str">
            <v>n/a</v>
          </cell>
          <cell r="O576" t="str">
            <v>n/a</v>
          </cell>
        </row>
        <row r="577">
          <cell r="I577">
            <v>39237</v>
          </cell>
          <cell r="J577" t="str">
            <v>n/a</v>
          </cell>
          <cell r="K577" t="str">
            <v>n/a</v>
          </cell>
          <cell r="L577" t="str">
            <v>n/a</v>
          </cell>
          <cell r="M577" t="str">
            <v>n/a</v>
          </cell>
          <cell r="N577" t="str">
            <v>n/a</v>
          </cell>
          <cell r="O577" t="str">
            <v>n/a</v>
          </cell>
        </row>
        <row r="578">
          <cell r="I578">
            <v>39238</v>
          </cell>
          <cell r="J578" t="str">
            <v>n/a</v>
          </cell>
          <cell r="K578" t="str">
            <v>n/a</v>
          </cell>
          <cell r="L578" t="str">
            <v>n/a</v>
          </cell>
          <cell r="M578" t="str">
            <v>n/a</v>
          </cell>
          <cell r="N578" t="str">
            <v>n/a</v>
          </cell>
          <cell r="O578" t="str">
            <v>n/a</v>
          </cell>
        </row>
        <row r="579">
          <cell r="I579">
            <v>39239</v>
          </cell>
          <cell r="J579" t="str">
            <v>n/a</v>
          </cell>
          <cell r="K579" t="str">
            <v>n/a</v>
          </cell>
          <cell r="L579" t="str">
            <v>n/a</v>
          </cell>
          <cell r="M579" t="str">
            <v>n/a</v>
          </cell>
          <cell r="N579" t="str">
            <v>n/a</v>
          </cell>
          <cell r="O579" t="str">
            <v>n/a</v>
          </cell>
        </row>
        <row r="580">
          <cell r="I580">
            <v>39240</v>
          </cell>
          <cell r="J580" t="str">
            <v>n/a</v>
          </cell>
          <cell r="K580" t="str">
            <v>n/a</v>
          </cell>
          <cell r="L580" t="str">
            <v>n/a</v>
          </cell>
          <cell r="M580" t="str">
            <v>n/a</v>
          </cell>
          <cell r="N580" t="str">
            <v>n/a</v>
          </cell>
          <cell r="O580" t="str">
            <v>n/a</v>
          </cell>
        </row>
        <row r="581">
          <cell r="I581">
            <v>39241</v>
          </cell>
          <cell r="J581" t="str">
            <v>n/a</v>
          </cell>
          <cell r="K581" t="str">
            <v>n/a</v>
          </cell>
          <cell r="L581" t="str">
            <v>n/a</v>
          </cell>
          <cell r="M581" t="str">
            <v>n/a</v>
          </cell>
          <cell r="N581" t="str">
            <v>n/a</v>
          </cell>
          <cell r="O581" t="str">
            <v>n/a</v>
          </cell>
        </row>
        <row r="582">
          <cell r="I582">
            <v>39242</v>
          </cell>
          <cell r="J582" t="str">
            <v>n/a</v>
          </cell>
          <cell r="K582" t="str">
            <v>n/a</v>
          </cell>
          <cell r="L582" t="str">
            <v>n/a</v>
          </cell>
          <cell r="M582" t="str">
            <v>n/a</v>
          </cell>
          <cell r="N582" t="str">
            <v>n/a</v>
          </cell>
          <cell r="O582" t="str">
            <v>n/a</v>
          </cell>
        </row>
        <row r="583">
          <cell r="I583">
            <v>39243</v>
          </cell>
          <cell r="J583" t="str">
            <v>n/a</v>
          </cell>
          <cell r="K583" t="str">
            <v>n/a</v>
          </cell>
          <cell r="L583" t="str">
            <v>n/a</v>
          </cell>
          <cell r="M583" t="str">
            <v>n/a</v>
          </cell>
          <cell r="N583" t="str">
            <v>n/a</v>
          </cell>
          <cell r="O583" t="str">
            <v>n/a</v>
          </cell>
        </row>
        <row r="584">
          <cell r="I584">
            <v>39244</v>
          </cell>
          <cell r="J584" t="str">
            <v>n/a</v>
          </cell>
          <cell r="K584" t="str">
            <v>n/a</v>
          </cell>
          <cell r="L584" t="str">
            <v>n/a</v>
          </cell>
          <cell r="M584" t="str">
            <v>n/a</v>
          </cell>
          <cell r="N584" t="str">
            <v>n/a</v>
          </cell>
          <cell r="O584" t="str">
            <v>n/a</v>
          </cell>
        </row>
        <row r="585">
          <cell r="I585">
            <v>39245</v>
          </cell>
          <cell r="J585" t="str">
            <v>n/a</v>
          </cell>
          <cell r="K585" t="str">
            <v>n/a</v>
          </cell>
          <cell r="L585" t="str">
            <v>n/a</v>
          </cell>
          <cell r="M585" t="str">
            <v>n/a</v>
          </cell>
          <cell r="N585" t="str">
            <v>n/a</v>
          </cell>
          <cell r="O585" t="str">
            <v>n/a</v>
          </cell>
        </row>
        <row r="586">
          <cell r="I586">
            <v>39246</v>
          </cell>
          <cell r="J586" t="str">
            <v>n/a</v>
          </cell>
          <cell r="K586" t="str">
            <v>n/a</v>
          </cell>
          <cell r="L586" t="str">
            <v>n/a</v>
          </cell>
          <cell r="M586" t="str">
            <v>n/a</v>
          </cell>
          <cell r="N586" t="str">
            <v>n/a</v>
          </cell>
          <cell r="O586" t="str">
            <v>n/a</v>
          </cell>
        </row>
        <row r="587">
          <cell r="I587">
            <v>39247</v>
          </cell>
          <cell r="J587" t="str">
            <v>n/a</v>
          </cell>
          <cell r="K587" t="str">
            <v>n/a</v>
          </cell>
          <cell r="L587" t="str">
            <v>n/a</v>
          </cell>
          <cell r="M587" t="str">
            <v>n/a</v>
          </cell>
          <cell r="N587" t="str">
            <v>n/a</v>
          </cell>
          <cell r="O587" t="str">
            <v>n/a</v>
          </cell>
        </row>
        <row r="588">
          <cell r="I588">
            <v>39248</v>
          </cell>
          <cell r="J588" t="str">
            <v>n/a</v>
          </cell>
          <cell r="K588" t="str">
            <v>n/a</v>
          </cell>
          <cell r="L588" t="str">
            <v>n/a</v>
          </cell>
          <cell r="M588" t="str">
            <v>n/a</v>
          </cell>
          <cell r="N588" t="str">
            <v>n/a</v>
          </cell>
          <cell r="O588" t="str">
            <v>n/a</v>
          </cell>
        </row>
        <row r="589">
          <cell r="I589">
            <v>39249</v>
          </cell>
          <cell r="J589" t="str">
            <v>n/a</v>
          </cell>
          <cell r="K589" t="str">
            <v>n/a</v>
          </cell>
          <cell r="L589" t="str">
            <v>n/a</v>
          </cell>
          <cell r="M589" t="str">
            <v>n/a</v>
          </cell>
          <cell r="N589" t="str">
            <v>n/a</v>
          </cell>
          <cell r="O589" t="str">
            <v>n/a</v>
          </cell>
        </row>
        <row r="590">
          <cell r="I590">
            <v>39250</v>
          </cell>
          <cell r="J590" t="str">
            <v>n/a</v>
          </cell>
          <cell r="K590" t="str">
            <v>n/a</v>
          </cell>
          <cell r="L590" t="str">
            <v>n/a</v>
          </cell>
          <cell r="M590" t="str">
            <v>n/a</v>
          </cell>
          <cell r="N590" t="str">
            <v>n/a</v>
          </cell>
          <cell r="O590" t="str">
            <v>n/a</v>
          </cell>
        </row>
        <row r="591">
          <cell r="I591">
            <v>39251</v>
          </cell>
          <cell r="J591" t="str">
            <v>n/a</v>
          </cell>
          <cell r="K591" t="str">
            <v>n/a</v>
          </cell>
          <cell r="L591" t="str">
            <v>n/a</v>
          </cell>
          <cell r="M591" t="str">
            <v>n/a</v>
          </cell>
          <cell r="N591" t="str">
            <v>n/a</v>
          </cell>
          <cell r="O591" t="str">
            <v>n/a</v>
          </cell>
        </row>
        <row r="592">
          <cell r="I592">
            <v>39252</v>
          </cell>
          <cell r="J592" t="str">
            <v>n/a</v>
          </cell>
          <cell r="K592" t="str">
            <v>n/a</v>
          </cell>
          <cell r="L592" t="str">
            <v>n/a</v>
          </cell>
          <cell r="M592" t="str">
            <v>n/a</v>
          </cell>
          <cell r="N592" t="str">
            <v>n/a</v>
          </cell>
          <cell r="O592" t="str">
            <v>n/a</v>
          </cell>
        </row>
        <row r="593">
          <cell r="I593">
            <v>39253</v>
          </cell>
          <cell r="J593" t="str">
            <v>n/a</v>
          </cell>
          <cell r="K593" t="str">
            <v>n/a</v>
          </cell>
          <cell r="L593" t="str">
            <v>n/a</v>
          </cell>
          <cell r="M593" t="str">
            <v>n/a</v>
          </cell>
          <cell r="N593" t="str">
            <v>n/a</v>
          </cell>
          <cell r="O593" t="str">
            <v>n/a</v>
          </cell>
        </row>
        <row r="594">
          <cell r="I594">
            <v>39254</v>
          </cell>
          <cell r="J594" t="str">
            <v>n/a</v>
          </cell>
          <cell r="K594" t="str">
            <v>n/a</v>
          </cell>
          <cell r="L594" t="str">
            <v>n/a</v>
          </cell>
          <cell r="M594" t="str">
            <v>n/a</v>
          </cell>
          <cell r="N594" t="str">
            <v>n/a</v>
          </cell>
          <cell r="O594" t="str">
            <v>n/a</v>
          </cell>
        </row>
        <row r="595">
          <cell r="I595">
            <v>39255</v>
          </cell>
          <cell r="J595" t="str">
            <v>n/a</v>
          </cell>
          <cell r="K595" t="str">
            <v>n/a</v>
          </cell>
          <cell r="L595" t="str">
            <v>n/a</v>
          </cell>
          <cell r="M595" t="str">
            <v>n/a</v>
          </cell>
          <cell r="N595" t="str">
            <v>n/a</v>
          </cell>
          <cell r="O595" t="str">
            <v>n/a</v>
          </cell>
        </row>
        <row r="596">
          <cell r="I596">
            <v>39256</v>
          </cell>
          <cell r="J596" t="str">
            <v>n/a</v>
          </cell>
          <cell r="K596" t="str">
            <v>n/a</v>
          </cell>
          <cell r="L596" t="str">
            <v>n/a</v>
          </cell>
          <cell r="M596" t="str">
            <v>n/a</v>
          </cell>
          <cell r="N596" t="str">
            <v>n/a</v>
          </cell>
          <cell r="O596" t="str">
            <v>n/a</v>
          </cell>
        </row>
        <row r="597">
          <cell r="I597">
            <v>39257</v>
          </cell>
          <cell r="J597" t="str">
            <v>n/a</v>
          </cell>
          <cell r="K597" t="str">
            <v>n/a</v>
          </cell>
          <cell r="L597" t="str">
            <v>n/a</v>
          </cell>
          <cell r="M597" t="str">
            <v>n/a</v>
          </cell>
          <cell r="N597" t="str">
            <v>n/a</v>
          </cell>
          <cell r="O597" t="str">
            <v>n/a</v>
          </cell>
        </row>
        <row r="598">
          <cell r="I598">
            <v>39258</v>
          </cell>
          <cell r="J598" t="str">
            <v>n/a</v>
          </cell>
          <cell r="K598" t="str">
            <v>n/a</v>
          </cell>
          <cell r="L598" t="str">
            <v>n/a</v>
          </cell>
          <cell r="M598" t="str">
            <v>n/a</v>
          </cell>
          <cell r="N598" t="str">
            <v>n/a</v>
          </cell>
          <cell r="O598" t="str">
            <v>n/a</v>
          </cell>
        </row>
        <row r="599">
          <cell r="I599">
            <v>39259</v>
          </cell>
          <cell r="J599" t="str">
            <v>n/a</v>
          </cell>
          <cell r="K599" t="str">
            <v>n/a</v>
          </cell>
          <cell r="L599" t="str">
            <v>n/a</v>
          </cell>
          <cell r="M599" t="str">
            <v>n/a</v>
          </cell>
          <cell r="N599" t="str">
            <v>n/a</v>
          </cell>
          <cell r="O599" t="str">
            <v>n/a</v>
          </cell>
        </row>
        <row r="600">
          <cell r="I600">
            <v>39260</v>
          </cell>
          <cell r="J600" t="str">
            <v>n/a</v>
          </cell>
          <cell r="K600" t="str">
            <v>n/a</v>
          </cell>
          <cell r="L600" t="str">
            <v>n/a</v>
          </cell>
          <cell r="M600" t="str">
            <v>n/a</v>
          </cell>
          <cell r="N600" t="str">
            <v>n/a</v>
          </cell>
          <cell r="O600" t="str">
            <v>n/a</v>
          </cell>
        </row>
        <row r="601">
          <cell r="I601">
            <v>39261</v>
          </cell>
          <cell r="J601" t="str">
            <v>n/a</v>
          </cell>
          <cell r="K601" t="str">
            <v>n/a</v>
          </cell>
          <cell r="L601" t="str">
            <v>n/a</v>
          </cell>
          <cell r="M601" t="str">
            <v>n/a</v>
          </cell>
          <cell r="N601" t="str">
            <v>n/a</v>
          </cell>
          <cell r="O601" t="str">
            <v>n/a</v>
          </cell>
        </row>
        <row r="602">
          <cell r="I602">
            <v>39262</v>
          </cell>
          <cell r="J602" t="str">
            <v>n/a</v>
          </cell>
          <cell r="K602" t="str">
            <v>n/a</v>
          </cell>
          <cell r="L602" t="str">
            <v>n/a</v>
          </cell>
          <cell r="M602" t="str">
            <v>n/a</v>
          </cell>
          <cell r="N602" t="str">
            <v>n/a</v>
          </cell>
          <cell r="O602" t="str">
            <v>n/a</v>
          </cell>
        </row>
        <row r="603">
          <cell r="I603">
            <v>39263</v>
          </cell>
          <cell r="J603" t="str">
            <v>n/a</v>
          </cell>
          <cell r="K603" t="str">
            <v>n/a</v>
          </cell>
          <cell r="L603" t="str">
            <v>n/a</v>
          </cell>
          <cell r="M603" t="str">
            <v>n/a</v>
          </cell>
          <cell r="N603" t="str">
            <v>n/a</v>
          </cell>
          <cell r="O603" t="str">
            <v>n/a</v>
          </cell>
        </row>
        <row r="604">
          <cell r="I604">
            <v>39264</v>
          </cell>
          <cell r="J604" t="str">
            <v>n/a</v>
          </cell>
          <cell r="K604" t="str">
            <v>n/a</v>
          </cell>
          <cell r="L604" t="str">
            <v>n/a</v>
          </cell>
          <cell r="M604" t="str">
            <v>n/a</v>
          </cell>
          <cell r="N604" t="str">
            <v>n/a</v>
          </cell>
          <cell r="O604" t="str">
            <v>n/a</v>
          </cell>
        </row>
        <row r="605">
          <cell r="I605">
            <v>39265</v>
          </cell>
          <cell r="J605" t="str">
            <v>n/a</v>
          </cell>
          <cell r="K605" t="str">
            <v>n/a</v>
          </cell>
          <cell r="L605" t="str">
            <v>n/a</v>
          </cell>
          <cell r="M605" t="str">
            <v>n/a</v>
          </cell>
          <cell r="N605" t="str">
            <v>n/a</v>
          </cell>
          <cell r="O605" t="str">
            <v>n/a</v>
          </cell>
        </row>
        <row r="606">
          <cell r="I606">
            <v>39266</v>
          </cell>
          <cell r="J606" t="str">
            <v>n/a</v>
          </cell>
          <cell r="K606" t="str">
            <v>n/a</v>
          </cell>
          <cell r="L606" t="str">
            <v>n/a</v>
          </cell>
          <cell r="M606" t="str">
            <v>n/a</v>
          </cell>
          <cell r="N606" t="str">
            <v>n/a</v>
          </cell>
          <cell r="O606" t="str">
            <v>n/a</v>
          </cell>
        </row>
        <row r="607">
          <cell r="I607">
            <v>39267</v>
          </cell>
          <cell r="J607" t="str">
            <v>n/a</v>
          </cell>
          <cell r="K607" t="str">
            <v>n/a</v>
          </cell>
          <cell r="L607" t="str">
            <v>n/a</v>
          </cell>
          <cell r="M607" t="str">
            <v>n/a</v>
          </cell>
          <cell r="N607" t="str">
            <v>n/a</v>
          </cell>
          <cell r="O607" t="str">
            <v>n/a</v>
          </cell>
        </row>
        <row r="608">
          <cell r="I608">
            <v>39268</v>
          </cell>
          <cell r="J608" t="str">
            <v>n/a</v>
          </cell>
          <cell r="K608" t="str">
            <v>n/a</v>
          </cell>
          <cell r="L608" t="str">
            <v>n/a</v>
          </cell>
          <cell r="M608" t="str">
            <v>n/a</v>
          </cell>
          <cell r="N608" t="str">
            <v>n/a</v>
          </cell>
          <cell r="O608" t="str">
            <v>n/a</v>
          </cell>
        </row>
        <row r="609">
          <cell r="I609">
            <v>39269</v>
          </cell>
          <cell r="J609" t="str">
            <v>n/a</v>
          </cell>
          <cell r="K609" t="str">
            <v>n/a</v>
          </cell>
          <cell r="L609" t="str">
            <v>n/a</v>
          </cell>
          <cell r="M609" t="str">
            <v>n/a</v>
          </cell>
          <cell r="N609" t="str">
            <v>n/a</v>
          </cell>
          <cell r="O609" t="str">
            <v>n/a</v>
          </cell>
        </row>
        <row r="610">
          <cell r="I610">
            <v>39270</v>
          </cell>
          <cell r="J610" t="str">
            <v>n/a</v>
          </cell>
          <cell r="K610" t="str">
            <v>n/a</v>
          </cell>
          <cell r="L610" t="str">
            <v>n/a</v>
          </cell>
          <cell r="M610" t="str">
            <v>n/a</v>
          </cell>
          <cell r="N610" t="str">
            <v>n/a</v>
          </cell>
          <cell r="O610" t="str">
            <v>n/a</v>
          </cell>
        </row>
        <row r="611">
          <cell r="I611">
            <v>39271</v>
          </cell>
          <cell r="J611" t="str">
            <v>n/a</v>
          </cell>
          <cell r="K611" t="str">
            <v>n/a</v>
          </cell>
          <cell r="L611" t="str">
            <v>n/a</v>
          </cell>
          <cell r="M611" t="str">
            <v>n/a</v>
          </cell>
          <cell r="N611" t="str">
            <v>n/a</v>
          </cell>
          <cell r="O611" t="str">
            <v>n/a</v>
          </cell>
        </row>
        <row r="612">
          <cell r="I612">
            <v>39272</v>
          </cell>
          <cell r="J612" t="str">
            <v>n/a</v>
          </cell>
          <cell r="K612" t="str">
            <v>n/a</v>
          </cell>
          <cell r="L612" t="str">
            <v>n/a</v>
          </cell>
          <cell r="M612" t="str">
            <v>n/a</v>
          </cell>
          <cell r="N612" t="str">
            <v>n/a</v>
          </cell>
          <cell r="O612" t="str">
            <v>n/a</v>
          </cell>
        </row>
        <row r="613">
          <cell r="I613">
            <v>39273</v>
          </cell>
          <cell r="J613" t="str">
            <v>n/a</v>
          </cell>
          <cell r="K613" t="str">
            <v>n/a</v>
          </cell>
          <cell r="L613" t="str">
            <v>n/a</v>
          </cell>
          <cell r="M613" t="str">
            <v>n/a</v>
          </cell>
          <cell r="N613" t="str">
            <v>n/a</v>
          </cell>
          <cell r="O613" t="str">
            <v>n/a</v>
          </cell>
        </row>
        <row r="614">
          <cell r="I614">
            <v>39274</v>
          </cell>
          <cell r="J614" t="str">
            <v>n/a</v>
          </cell>
          <cell r="K614" t="str">
            <v>n/a</v>
          </cell>
          <cell r="L614" t="str">
            <v>n/a</v>
          </cell>
          <cell r="M614" t="str">
            <v>n/a</v>
          </cell>
          <cell r="N614" t="str">
            <v>n/a</v>
          </cell>
          <cell r="O614" t="str">
            <v>n/a</v>
          </cell>
        </row>
        <row r="615">
          <cell r="I615">
            <v>39275</v>
          </cell>
          <cell r="J615" t="str">
            <v>n/a</v>
          </cell>
          <cell r="K615" t="str">
            <v>n/a</v>
          </cell>
          <cell r="L615" t="str">
            <v>n/a</v>
          </cell>
          <cell r="M615" t="str">
            <v>n/a</v>
          </cell>
          <cell r="N615" t="str">
            <v>n/a</v>
          </cell>
          <cell r="O615" t="str">
            <v>n/a</v>
          </cell>
        </row>
        <row r="616">
          <cell r="I616">
            <v>39276</v>
          </cell>
          <cell r="J616" t="str">
            <v>n/a</v>
          </cell>
          <cell r="K616" t="str">
            <v>n/a</v>
          </cell>
          <cell r="L616" t="str">
            <v>n/a</v>
          </cell>
          <cell r="M616" t="str">
            <v>n/a</v>
          </cell>
          <cell r="N616" t="str">
            <v>n/a</v>
          </cell>
          <cell r="O616" t="str">
            <v>n/a</v>
          </cell>
        </row>
        <row r="617">
          <cell r="I617">
            <v>39277</v>
          </cell>
          <cell r="J617" t="str">
            <v>n/a</v>
          </cell>
          <cell r="K617" t="str">
            <v>n/a</v>
          </cell>
          <cell r="L617" t="str">
            <v>n/a</v>
          </cell>
          <cell r="M617" t="str">
            <v>n/a</v>
          </cell>
          <cell r="N617" t="str">
            <v>n/a</v>
          </cell>
          <cell r="O617" t="str">
            <v>n/a</v>
          </cell>
        </row>
        <row r="618">
          <cell r="I618">
            <v>39278</v>
          </cell>
          <cell r="J618" t="str">
            <v>n/a</v>
          </cell>
          <cell r="K618" t="str">
            <v>n/a</v>
          </cell>
          <cell r="L618" t="str">
            <v>n/a</v>
          </cell>
          <cell r="M618" t="str">
            <v>n/a</v>
          </cell>
          <cell r="N618" t="str">
            <v>n/a</v>
          </cell>
          <cell r="O618" t="str">
            <v>n/a</v>
          </cell>
        </row>
        <row r="619">
          <cell r="I619">
            <v>39279</v>
          </cell>
          <cell r="J619" t="str">
            <v>n/a</v>
          </cell>
          <cell r="K619" t="str">
            <v>n/a</v>
          </cell>
          <cell r="L619" t="str">
            <v>n/a</v>
          </cell>
          <cell r="M619" t="str">
            <v>n/a</v>
          </cell>
          <cell r="N619" t="str">
            <v>n/a</v>
          </cell>
          <cell r="O619" t="str">
            <v>n/a</v>
          </cell>
        </row>
        <row r="620">
          <cell r="I620">
            <v>39280</v>
          </cell>
          <cell r="J620" t="str">
            <v>n/a</v>
          </cell>
          <cell r="K620" t="str">
            <v>n/a</v>
          </cell>
          <cell r="L620" t="str">
            <v>n/a</v>
          </cell>
          <cell r="M620" t="str">
            <v>n/a</v>
          </cell>
          <cell r="N620" t="str">
            <v>n/a</v>
          </cell>
          <cell r="O620" t="str">
            <v>n/a</v>
          </cell>
        </row>
        <row r="621">
          <cell r="I621">
            <v>39281</v>
          </cell>
          <cell r="J621" t="str">
            <v>n/a</v>
          </cell>
          <cell r="K621" t="str">
            <v>n/a</v>
          </cell>
          <cell r="L621" t="str">
            <v>n/a</v>
          </cell>
          <cell r="M621" t="str">
            <v>n/a</v>
          </cell>
          <cell r="N621" t="str">
            <v>n/a</v>
          </cell>
          <cell r="O621" t="str">
            <v>n/a</v>
          </cell>
        </row>
        <row r="622">
          <cell r="I622">
            <v>39282</v>
          </cell>
          <cell r="J622" t="str">
            <v>n/a</v>
          </cell>
          <cell r="K622" t="str">
            <v>n/a</v>
          </cell>
          <cell r="L622" t="str">
            <v>n/a</v>
          </cell>
          <cell r="M622" t="str">
            <v>n/a</v>
          </cell>
          <cell r="N622" t="str">
            <v>n/a</v>
          </cell>
          <cell r="O622" t="str">
            <v>n/a</v>
          </cell>
        </row>
        <row r="623">
          <cell r="I623">
            <v>39283</v>
          </cell>
          <cell r="J623" t="str">
            <v>n/a</v>
          </cell>
          <cell r="K623" t="str">
            <v>n/a</v>
          </cell>
          <cell r="L623" t="str">
            <v>n/a</v>
          </cell>
          <cell r="M623" t="str">
            <v>n/a</v>
          </cell>
          <cell r="N623" t="str">
            <v>n/a</v>
          </cell>
          <cell r="O623" t="str">
            <v>n/a</v>
          </cell>
        </row>
        <row r="624">
          <cell r="I624">
            <v>39284</v>
          </cell>
          <cell r="J624" t="str">
            <v>n/a</v>
          </cell>
          <cell r="K624" t="str">
            <v>n/a</v>
          </cell>
          <cell r="L624" t="str">
            <v>n/a</v>
          </cell>
          <cell r="M624" t="str">
            <v>n/a</v>
          </cell>
          <cell r="N624" t="str">
            <v>n/a</v>
          </cell>
          <cell r="O624" t="str">
            <v>n/a</v>
          </cell>
        </row>
        <row r="625">
          <cell r="I625">
            <v>39285</v>
          </cell>
          <cell r="J625" t="str">
            <v>n/a</v>
          </cell>
          <cell r="K625" t="str">
            <v>n/a</v>
          </cell>
          <cell r="L625" t="str">
            <v>n/a</v>
          </cell>
          <cell r="M625" t="str">
            <v>n/a</v>
          </cell>
          <cell r="N625" t="str">
            <v>n/a</v>
          </cell>
          <cell r="O625" t="str">
            <v>n/a</v>
          </cell>
        </row>
        <row r="626">
          <cell r="I626">
            <v>39286</v>
          </cell>
          <cell r="J626" t="str">
            <v>n/a</v>
          </cell>
          <cell r="K626" t="str">
            <v>n/a</v>
          </cell>
          <cell r="L626" t="str">
            <v>n/a</v>
          </cell>
          <cell r="M626" t="str">
            <v>n/a</v>
          </cell>
          <cell r="N626" t="str">
            <v>n/a</v>
          </cell>
          <cell r="O626" t="str">
            <v>n/a</v>
          </cell>
        </row>
        <row r="627">
          <cell r="I627">
            <v>39287</v>
          </cell>
          <cell r="J627" t="str">
            <v>n/a</v>
          </cell>
          <cell r="K627" t="str">
            <v>n/a</v>
          </cell>
          <cell r="L627" t="str">
            <v>n/a</v>
          </cell>
          <cell r="M627" t="str">
            <v>n/a</v>
          </cell>
          <cell r="N627" t="str">
            <v>n/a</v>
          </cell>
          <cell r="O627" t="str">
            <v>n/a</v>
          </cell>
        </row>
        <row r="628">
          <cell r="I628">
            <v>39288</v>
          </cell>
          <cell r="J628" t="str">
            <v>n/a</v>
          </cell>
          <cell r="K628" t="str">
            <v>n/a</v>
          </cell>
          <cell r="L628" t="str">
            <v>n/a</v>
          </cell>
          <cell r="M628" t="str">
            <v>n/a</v>
          </cell>
          <cell r="N628" t="str">
            <v>n/a</v>
          </cell>
          <cell r="O628" t="str">
            <v>n/a</v>
          </cell>
        </row>
        <row r="629">
          <cell r="I629">
            <v>39289</v>
          </cell>
          <cell r="J629" t="str">
            <v>n/a</v>
          </cell>
          <cell r="K629" t="str">
            <v>n/a</v>
          </cell>
          <cell r="L629" t="str">
            <v>n/a</v>
          </cell>
          <cell r="M629" t="str">
            <v>n/a</v>
          </cell>
          <cell r="N629" t="str">
            <v>n/a</v>
          </cell>
          <cell r="O629" t="str">
            <v>n/a</v>
          </cell>
        </row>
        <row r="630">
          <cell r="I630">
            <v>39290</v>
          </cell>
          <cell r="J630" t="str">
            <v>n/a</v>
          </cell>
          <cell r="K630" t="str">
            <v>n/a</v>
          </cell>
          <cell r="L630" t="str">
            <v>n/a</v>
          </cell>
          <cell r="M630" t="str">
            <v>n/a</v>
          </cell>
          <cell r="N630" t="str">
            <v>n/a</v>
          </cell>
          <cell r="O630" t="str">
            <v>n/a</v>
          </cell>
        </row>
        <row r="631">
          <cell r="I631">
            <v>39291</v>
          </cell>
          <cell r="J631" t="str">
            <v>n/a</v>
          </cell>
          <cell r="K631" t="str">
            <v>n/a</v>
          </cell>
          <cell r="L631" t="str">
            <v>n/a</v>
          </cell>
          <cell r="M631" t="str">
            <v>n/a</v>
          </cell>
          <cell r="N631" t="str">
            <v>n/a</v>
          </cell>
          <cell r="O631" t="str">
            <v>n/a</v>
          </cell>
        </row>
        <row r="632">
          <cell r="I632">
            <v>39292</v>
          </cell>
          <cell r="J632" t="str">
            <v>n/a</v>
          </cell>
          <cell r="K632" t="str">
            <v>n/a</v>
          </cell>
          <cell r="L632" t="str">
            <v>n/a</v>
          </cell>
          <cell r="M632" t="str">
            <v>n/a</v>
          </cell>
          <cell r="N632" t="str">
            <v>n/a</v>
          </cell>
          <cell r="O632" t="str">
            <v>n/a</v>
          </cell>
        </row>
        <row r="633">
          <cell r="I633">
            <v>39293</v>
          </cell>
          <cell r="J633" t="str">
            <v>n/a</v>
          </cell>
          <cell r="K633" t="str">
            <v>n/a</v>
          </cell>
          <cell r="L633" t="str">
            <v>n/a</v>
          </cell>
          <cell r="M633" t="str">
            <v>n/a</v>
          </cell>
          <cell r="N633" t="str">
            <v>n/a</v>
          </cell>
          <cell r="O633" t="str">
            <v>n/a</v>
          </cell>
        </row>
        <row r="634">
          <cell r="I634">
            <v>39294</v>
          </cell>
          <cell r="J634" t="str">
            <v>n/a</v>
          </cell>
          <cell r="K634" t="str">
            <v>n/a</v>
          </cell>
          <cell r="L634" t="str">
            <v>n/a</v>
          </cell>
          <cell r="M634" t="str">
            <v>n/a</v>
          </cell>
          <cell r="N634" t="str">
            <v>n/a</v>
          </cell>
          <cell r="O634" t="str">
            <v>n/a</v>
          </cell>
        </row>
        <row r="635">
          <cell r="I635">
            <v>39295</v>
          </cell>
          <cell r="J635" t="str">
            <v>n/a</v>
          </cell>
          <cell r="K635" t="str">
            <v>n/a</v>
          </cell>
          <cell r="L635" t="str">
            <v>n/a</v>
          </cell>
          <cell r="M635" t="str">
            <v>n/a</v>
          </cell>
          <cell r="N635" t="str">
            <v>n/a</v>
          </cell>
          <cell r="O635" t="str">
            <v>n/a</v>
          </cell>
        </row>
        <row r="636">
          <cell r="I636">
            <v>39296</v>
          </cell>
          <cell r="J636" t="str">
            <v>n/a</v>
          </cell>
          <cell r="K636" t="str">
            <v>n/a</v>
          </cell>
          <cell r="L636" t="str">
            <v>n/a</v>
          </cell>
          <cell r="M636" t="str">
            <v>n/a</v>
          </cell>
          <cell r="N636" t="str">
            <v>n/a</v>
          </cell>
          <cell r="O636" t="str">
            <v>n/a</v>
          </cell>
        </row>
        <row r="637">
          <cell r="I637">
            <v>39297</v>
          </cell>
          <cell r="J637" t="str">
            <v>n/a</v>
          </cell>
          <cell r="K637" t="str">
            <v>n/a</v>
          </cell>
          <cell r="L637" t="str">
            <v>n/a</v>
          </cell>
          <cell r="M637" t="str">
            <v>n/a</v>
          </cell>
          <cell r="N637" t="str">
            <v>n/a</v>
          </cell>
          <cell r="O637" t="str">
            <v>n/a</v>
          </cell>
        </row>
        <row r="638">
          <cell r="I638">
            <v>39298</v>
          </cell>
          <cell r="J638" t="str">
            <v>n/a</v>
          </cell>
          <cell r="K638" t="str">
            <v>n/a</v>
          </cell>
          <cell r="L638" t="str">
            <v>n/a</v>
          </cell>
          <cell r="M638" t="str">
            <v>n/a</v>
          </cell>
          <cell r="N638" t="str">
            <v>n/a</v>
          </cell>
          <cell r="O638" t="str">
            <v>n/a</v>
          </cell>
        </row>
        <row r="639">
          <cell r="I639">
            <v>39299</v>
          </cell>
          <cell r="J639" t="str">
            <v>n/a</v>
          </cell>
          <cell r="K639" t="str">
            <v>n/a</v>
          </cell>
          <cell r="L639" t="str">
            <v>n/a</v>
          </cell>
          <cell r="M639" t="str">
            <v>n/a</v>
          </cell>
          <cell r="N639" t="str">
            <v>n/a</v>
          </cell>
          <cell r="O639" t="str">
            <v>n/a</v>
          </cell>
        </row>
        <row r="640">
          <cell r="I640">
            <v>39300</v>
          </cell>
          <cell r="J640" t="str">
            <v>n/a</v>
          </cell>
          <cell r="K640" t="str">
            <v>n/a</v>
          </cell>
          <cell r="L640" t="str">
            <v>n/a</v>
          </cell>
          <cell r="M640" t="str">
            <v>n/a</v>
          </cell>
          <cell r="N640" t="str">
            <v>n/a</v>
          </cell>
          <cell r="O640" t="str">
            <v>n/a</v>
          </cell>
        </row>
        <row r="641">
          <cell r="I641">
            <v>39301</v>
          </cell>
          <cell r="J641" t="str">
            <v>n/a</v>
          </cell>
          <cell r="K641" t="str">
            <v>n/a</v>
          </cell>
          <cell r="L641" t="str">
            <v>n/a</v>
          </cell>
          <cell r="M641" t="str">
            <v>n/a</v>
          </cell>
          <cell r="N641" t="str">
            <v>n/a</v>
          </cell>
          <cell r="O641" t="str">
            <v>n/a</v>
          </cell>
        </row>
        <row r="642">
          <cell r="I642">
            <v>39302</v>
          </cell>
          <cell r="J642" t="str">
            <v>n/a</v>
          </cell>
          <cell r="K642" t="str">
            <v>n/a</v>
          </cell>
          <cell r="L642" t="str">
            <v>n/a</v>
          </cell>
          <cell r="M642" t="str">
            <v>n/a</v>
          </cell>
          <cell r="N642" t="str">
            <v>n/a</v>
          </cell>
          <cell r="O642" t="str">
            <v>n/a</v>
          </cell>
        </row>
        <row r="643">
          <cell r="I643">
            <v>39303</v>
          </cell>
          <cell r="J643" t="str">
            <v>n/a</v>
          </cell>
          <cell r="K643" t="str">
            <v>n/a</v>
          </cell>
          <cell r="L643" t="str">
            <v>n/a</v>
          </cell>
          <cell r="M643" t="str">
            <v>n/a</v>
          </cell>
          <cell r="N643" t="str">
            <v>n/a</v>
          </cell>
          <cell r="O643" t="str">
            <v>n/a</v>
          </cell>
        </row>
        <row r="644">
          <cell r="I644">
            <v>39304</v>
          </cell>
          <cell r="J644" t="str">
            <v>n/a</v>
          </cell>
          <cell r="K644" t="str">
            <v>n/a</v>
          </cell>
          <cell r="L644" t="str">
            <v>n/a</v>
          </cell>
          <cell r="M644" t="str">
            <v>n/a</v>
          </cell>
          <cell r="N644" t="str">
            <v>n/a</v>
          </cell>
          <cell r="O644" t="str">
            <v>n/a</v>
          </cell>
        </row>
        <row r="645">
          <cell r="I645">
            <v>39305</v>
          </cell>
          <cell r="J645" t="str">
            <v>n/a</v>
          </cell>
          <cell r="K645" t="str">
            <v>n/a</v>
          </cell>
          <cell r="L645" t="str">
            <v>n/a</v>
          </cell>
          <cell r="M645" t="str">
            <v>n/a</v>
          </cell>
          <cell r="N645" t="str">
            <v>n/a</v>
          </cell>
          <cell r="O645" t="str">
            <v>n/a</v>
          </cell>
        </row>
        <row r="646">
          <cell r="I646">
            <v>39306</v>
          </cell>
          <cell r="J646" t="str">
            <v>n/a</v>
          </cell>
          <cell r="K646" t="str">
            <v>n/a</v>
          </cell>
          <cell r="L646" t="str">
            <v>n/a</v>
          </cell>
          <cell r="M646" t="str">
            <v>n/a</v>
          </cell>
          <cell r="N646" t="str">
            <v>n/a</v>
          </cell>
          <cell r="O646" t="str">
            <v>n/a</v>
          </cell>
        </row>
        <row r="647">
          <cell r="I647">
            <v>39307</v>
          </cell>
          <cell r="J647" t="str">
            <v>n/a</v>
          </cell>
          <cell r="K647" t="str">
            <v>n/a</v>
          </cell>
          <cell r="L647" t="str">
            <v>n/a</v>
          </cell>
          <cell r="M647" t="str">
            <v>n/a</v>
          </cell>
          <cell r="N647" t="str">
            <v>n/a</v>
          </cell>
          <cell r="O647" t="str">
            <v>n/a</v>
          </cell>
        </row>
        <row r="648">
          <cell r="I648">
            <v>39308</v>
          </cell>
          <cell r="J648" t="str">
            <v>n/a</v>
          </cell>
          <cell r="K648" t="str">
            <v>n/a</v>
          </cell>
          <cell r="L648" t="str">
            <v>n/a</v>
          </cell>
          <cell r="M648" t="str">
            <v>n/a</v>
          </cell>
          <cell r="N648" t="str">
            <v>n/a</v>
          </cell>
          <cell r="O648" t="str">
            <v>n/a</v>
          </cell>
        </row>
        <row r="649">
          <cell r="I649">
            <v>39309</v>
          </cell>
          <cell r="J649" t="str">
            <v>n/a</v>
          </cell>
          <cell r="K649" t="str">
            <v>n/a</v>
          </cell>
          <cell r="L649" t="str">
            <v>n/a</v>
          </cell>
          <cell r="M649" t="str">
            <v>n/a</v>
          </cell>
          <cell r="N649" t="str">
            <v>n/a</v>
          </cell>
          <cell r="O649" t="str">
            <v>n/a</v>
          </cell>
        </row>
        <row r="650">
          <cell r="I650">
            <v>39310</v>
          </cell>
          <cell r="J650" t="str">
            <v>n/a</v>
          </cell>
          <cell r="K650" t="str">
            <v>n/a</v>
          </cell>
          <cell r="L650" t="str">
            <v>n/a</v>
          </cell>
          <cell r="M650" t="str">
            <v>n/a</v>
          </cell>
          <cell r="N650" t="str">
            <v>n/a</v>
          </cell>
          <cell r="O650" t="str">
            <v>n/a</v>
          </cell>
        </row>
        <row r="651">
          <cell r="I651">
            <v>39311</v>
          </cell>
          <cell r="J651" t="str">
            <v>n/a</v>
          </cell>
          <cell r="K651" t="str">
            <v>n/a</v>
          </cell>
          <cell r="L651" t="str">
            <v>n/a</v>
          </cell>
          <cell r="M651" t="str">
            <v>n/a</v>
          </cell>
          <cell r="N651" t="str">
            <v>n/a</v>
          </cell>
          <cell r="O651" t="str">
            <v>n/a</v>
          </cell>
        </row>
        <row r="652">
          <cell r="I652">
            <v>39312</v>
          </cell>
          <cell r="J652" t="str">
            <v>n/a</v>
          </cell>
          <cell r="K652" t="str">
            <v>n/a</v>
          </cell>
          <cell r="L652" t="str">
            <v>n/a</v>
          </cell>
          <cell r="M652" t="str">
            <v>n/a</v>
          </cell>
          <cell r="N652" t="str">
            <v>n/a</v>
          </cell>
          <cell r="O652" t="str">
            <v>n/a</v>
          </cell>
        </row>
        <row r="653">
          <cell r="I653">
            <v>39313</v>
          </cell>
          <cell r="J653" t="str">
            <v>n/a</v>
          </cell>
          <cell r="K653" t="str">
            <v>n/a</v>
          </cell>
          <cell r="L653" t="str">
            <v>n/a</v>
          </cell>
          <cell r="M653" t="str">
            <v>n/a</v>
          </cell>
          <cell r="N653" t="str">
            <v>n/a</v>
          </cell>
          <cell r="O653" t="str">
            <v>n/a</v>
          </cell>
        </row>
        <row r="654">
          <cell r="I654">
            <v>39314</v>
          </cell>
          <cell r="J654" t="str">
            <v>n/a</v>
          </cell>
          <cell r="K654" t="str">
            <v>n/a</v>
          </cell>
          <cell r="L654" t="str">
            <v>n/a</v>
          </cell>
          <cell r="M654" t="str">
            <v>n/a</v>
          </cell>
          <cell r="N654" t="str">
            <v>n/a</v>
          </cell>
          <cell r="O654" t="str">
            <v>n/a</v>
          </cell>
        </row>
        <row r="655">
          <cell r="I655">
            <v>39315</v>
          </cell>
          <cell r="J655" t="str">
            <v>n/a</v>
          </cell>
          <cell r="K655" t="str">
            <v>n/a</v>
          </cell>
          <cell r="L655" t="str">
            <v>n/a</v>
          </cell>
          <cell r="M655" t="str">
            <v>n/a</v>
          </cell>
          <cell r="N655" t="str">
            <v>n/a</v>
          </cell>
          <cell r="O655" t="str">
            <v>n/a</v>
          </cell>
        </row>
        <row r="656">
          <cell r="I656">
            <v>39316</v>
          </cell>
          <cell r="J656" t="str">
            <v>n/a</v>
          </cell>
          <cell r="K656" t="str">
            <v>n/a</v>
          </cell>
          <cell r="L656" t="str">
            <v>n/a</v>
          </cell>
          <cell r="M656" t="str">
            <v>n/a</v>
          </cell>
          <cell r="N656" t="str">
            <v>n/a</v>
          </cell>
          <cell r="O656" t="str">
            <v>n/a</v>
          </cell>
        </row>
        <row r="657">
          <cell r="I657">
            <v>39317</v>
          </cell>
          <cell r="J657" t="str">
            <v>n/a</v>
          </cell>
          <cell r="K657" t="str">
            <v>n/a</v>
          </cell>
          <cell r="L657" t="str">
            <v>n/a</v>
          </cell>
          <cell r="M657" t="str">
            <v>n/a</v>
          </cell>
          <cell r="N657" t="str">
            <v>n/a</v>
          </cell>
          <cell r="O657" t="str">
            <v>n/a</v>
          </cell>
        </row>
        <row r="658">
          <cell r="I658">
            <v>39318</v>
          </cell>
          <cell r="J658" t="str">
            <v>n/a</v>
          </cell>
          <cell r="K658" t="str">
            <v>n/a</v>
          </cell>
          <cell r="L658" t="str">
            <v>n/a</v>
          </cell>
          <cell r="M658" t="str">
            <v>n/a</v>
          </cell>
          <cell r="N658" t="str">
            <v>n/a</v>
          </cell>
          <cell r="O658" t="str">
            <v>n/a</v>
          </cell>
        </row>
        <row r="659">
          <cell r="I659">
            <v>39319</v>
          </cell>
          <cell r="J659" t="str">
            <v>n/a</v>
          </cell>
          <cell r="K659" t="str">
            <v>n/a</v>
          </cell>
          <cell r="L659" t="str">
            <v>n/a</v>
          </cell>
          <cell r="M659" t="str">
            <v>n/a</v>
          </cell>
          <cell r="N659" t="str">
            <v>n/a</v>
          </cell>
          <cell r="O659" t="str">
            <v>n/a</v>
          </cell>
        </row>
        <row r="660">
          <cell r="I660">
            <v>39320</v>
          </cell>
          <cell r="J660" t="str">
            <v>n/a</v>
          </cell>
          <cell r="K660" t="str">
            <v>n/a</v>
          </cell>
          <cell r="L660" t="str">
            <v>n/a</v>
          </cell>
          <cell r="M660" t="str">
            <v>n/a</v>
          </cell>
          <cell r="N660" t="str">
            <v>n/a</v>
          </cell>
          <cell r="O660" t="str">
            <v>n/a</v>
          </cell>
        </row>
        <row r="661">
          <cell r="I661">
            <v>39321</v>
          </cell>
          <cell r="J661" t="str">
            <v>n/a</v>
          </cell>
          <cell r="K661" t="str">
            <v>n/a</v>
          </cell>
          <cell r="L661" t="str">
            <v>n/a</v>
          </cell>
          <cell r="M661" t="str">
            <v>n/a</v>
          </cell>
          <cell r="N661" t="str">
            <v>n/a</v>
          </cell>
          <cell r="O661" t="str">
            <v>n/a</v>
          </cell>
        </row>
        <row r="662">
          <cell r="I662">
            <v>39322</v>
          </cell>
          <cell r="J662" t="str">
            <v>n/a</v>
          </cell>
          <cell r="K662" t="str">
            <v>n/a</v>
          </cell>
          <cell r="L662" t="str">
            <v>n/a</v>
          </cell>
          <cell r="M662" t="str">
            <v>n/a</v>
          </cell>
          <cell r="N662" t="str">
            <v>n/a</v>
          </cell>
          <cell r="O662" t="str">
            <v>n/a</v>
          </cell>
        </row>
        <row r="663">
          <cell r="I663">
            <v>39323</v>
          </cell>
          <cell r="J663" t="str">
            <v>n/a</v>
          </cell>
          <cell r="K663" t="str">
            <v>n/a</v>
          </cell>
          <cell r="L663" t="str">
            <v>n/a</v>
          </cell>
          <cell r="M663" t="str">
            <v>n/a</v>
          </cell>
          <cell r="N663" t="str">
            <v>n/a</v>
          </cell>
          <cell r="O663" t="str">
            <v>n/a</v>
          </cell>
        </row>
        <row r="664">
          <cell r="I664">
            <v>39324</v>
          </cell>
          <cell r="J664" t="str">
            <v>n/a</v>
          </cell>
          <cell r="K664" t="str">
            <v>n/a</v>
          </cell>
          <cell r="L664" t="str">
            <v>n/a</v>
          </cell>
          <cell r="M664" t="str">
            <v>n/a</v>
          </cell>
          <cell r="N664" t="str">
            <v>n/a</v>
          </cell>
          <cell r="O664" t="str">
            <v>n/a</v>
          </cell>
        </row>
        <row r="665">
          <cell r="I665">
            <v>39325</v>
          </cell>
          <cell r="J665" t="str">
            <v>n/a</v>
          </cell>
          <cell r="K665" t="str">
            <v>n/a</v>
          </cell>
          <cell r="L665" t="str">
            <v>n/a</v>
          </cell>
          <cell r="M665" t="str">
            <v>n/a</v>
          </cell>
          <cell r="N665" t="str">
            <v>n/a</v>
          </cell>
          <cell r="O665" t="str">
            <v>n/a</v>
          </cell>
        </row>
        <row r="666">
          <cell r="I666">
            <v>39326</v>
          </cell>
          <cell r="J666" t="str">
            <v>n/a</v>
          </cell>
          <cell r="K666" t="str">
            <v>n/a</v>
          </cell>
          <cell r="L666" t="str">
            <v>n/a</v>
          </cell>
          <cell r="M666" t="str">
            <v>n/a</v>
          </cell>
          <cell r="N666" t="str">
            <v>n/a</v>
          </cell>
          <cell r="O666" t="str">
            <v>n/a</v>
          </cell>
        </row>
        <row r="667">
          <cell r="I667">
            <v>39327</v>
          </cell>
          <cell r="J667" t="str">
            <v>n/a</v>
          </cell>
          <cell r="K667" t="str">
            <v>n/a</v>
          </cell>
          <cell r="L667" t="str">
            <v>n/a</v>
          </cell>
          <cell r="M667" t="str">
            <v>n/a</v>
          </cell>
          <cell r="N667" t="str">
            <v>n/a</v>
          </cell>
          <cell r="O667" t="str">
            <v>n/a</v>
          </cell>
        </row>
        <row r="668">
          <cell r="I668">
            <v>39328</v>
          </cell>
          <cell r="J668" t="str">
            <v>n/a</v>
          </cell>
          <cell r="K668" t="str">
            <v>n/a</v>
          </cell>
          <cell r="L668" t="str">
            <v>n/a</v>
          </cell>
          <cell r="M668" t="str">
            <v>n/a</v>
          </cell>
          <cell r="N668" t="str">
            <v>n/a</v>
          </cell>
          <cell r="O668" t="str">
            <v>n/a</v>
          </cell>
        </row>
        <row r="669">
          <cell r="I669">
            <v>39329</v>
          </cell>
          <cell r="J669" t="str">
            <v>n/a</v>
          </cell>
          <cell r="K669" t="str">
            <v>n/a</v>
          </cell>
          <cell r="L669" t="str">
            <v>n/a</v>
          </cell>
          <cell r="M669" t="str">
            <v>n/a</v>
          </cell>
          <cell r="N669" t="str">
            <v>n/a</v>
          </cell>
          <cell r="O669" t="str">
            <v>n/a</v>
          </cell>
        </row>
        <row r="670">
          <cell r="I670">
            <v>39330</v>
          </cell>
          <cell r="J670" t="str">
            <v>n/a</v>
          </cell>
          <cell r="K670" t="str">
            <v>n/a</v>
          </cell>
          <cell r="L670" t="str">
            <v>n/a</v>
          </cell>
          <cell r="M670" t="str">
            <v>n/a</v>
          </cell>
          <cell r="N670" t="str">
            <v>n/a</v>
          </cell>
          <cell r="O670" t="str">
            <v>n/a</v>
          </cell>
        </row>
        <row r="671">
          <cell r="I671">
            <v>39331</v>
          </cell>
          <cell r="J671" t="str">
            <v>n/a</v>
          </cell>
          <cell r="K671" t="str">
            <v>n/a</v>
          </cell>
          <cell r="L671" t="str">
            <v>n/a</v>
          </cell>
          <cell r="M671" t="str">
            <v>n/a</v>
          </cell>
          <cell r="N671" t="str">
            <v>n/a</v>
          </cell>
          <cell r="O671" t="str">
            <v>n/a</v>
          </cell>
        </row>
        <row r="672">
          <cell r="I672">
            <v>39332</v>
          </cell>
          <cell r="J672" t="str">
            <v>n/a</v>
          </cell>
          <cell r="K672" t="str">
            <v>n/a</v>
          </cell>
          <cell r="L672" t="str">
            <v>n/a</v>
          </cell>
          <cell r="M672" t="str">
            <v>n/a</v>
          </cell>
          <cell r="N672" t="str">
            <v>n/a</v>
          </cell>
          <cell r="O672" t="str">
            <v>n/a</v>
          </cell>
        </row>
        <row r="673">
          <cell r="I673">
            <v>39333</v>
          </cell>
          <cell r="J673" t="str">
            <v>n/a</v>
          </cell>
          <cell r="K673" t="str">
            <v>n/a</v>
          </cell>
          <cell r="L673" t="str">
            <v>n/a</v>
          </cell>
          <cell r="M673" t="str">
            <v>n/a</v>
          </cell>
          <cell r="N673" t="str">
            <v>n/a</v>
          </cell>
          <cell r="O673" t="str">
            <v>n/a</v>
          </cell>
        </row>
        <row r="674">
          <cell r="I674">
            <v>39334</v>
          </cell>
          <cell r="J674" t="str">
            <v>n/a</v>
          </cell>
          <cell r="K674" t="str">
            <v>n/a</v>
          </cell>
          <cell r="L674" t="str">
            <v>n/a</v>
          </cell>
          <cell r="M674" t="str">
            <v>n/a</v>
          </cell>
          <cell r="N674" t="str">
            <v>n/a</v>
          </cell>
          <cell r="O674" t="str">
            <v>n/a</v>
          </cell>
        </row>
        <row r="675">
          <cell r="I675">
            <v>39335</v>
          </cell>
          <cell r="J675" t="str">
            <v>n/a</v>
          </cell>
          <cell r="K675" t="str">
            <v>n/a</v>
          </cell>
          <cell r="L675" t="str">
            <v>n/a</v>
          </cell>
          <cell r="M675" t="str">
            <v>n/a</v>
          </cell>
          <cell r="N675" t="str">
            <v>n/a</v>
          </cell>
          <cell r="O675" t="str">
            <v>n/a</v>
          </cell>
        </row>
        <row r="676">
          <cell r="I676">
            <v>39336</v>
          </cell>
          <cell r="J676" t="str">
            <v>n/a</v>
          </cell>
          <cell r="K676" t="str">
            <v>n/a</v>
          </cell>
          <cell r="L676" t="str">
            <v>n/a</v>
          </cell>
          <cell r="M676" t="str">
            <v>n/a</v>
          </cell>
          <cell r="N676" t="str">
            <v>n/a</v>
          </cell>
          <cell r="O676" t="str">
            <v>n/a</v>
          </cell>
        </row>
        <row r="677">
          <cell r="I677">
            <v>39337</v>
          </cell>
          <cell r="J677" t="str">
            <v>n/a</v>
          </cell>
          <cell r="K677" t="str">
            <v>n/a</v>
          </cell>
          <cell r="L677" t="str">
            <v>n/a</v>
          </cell>
          <cell r="M677" t="str">
            <v>n/a</v>
          </cell>
          <cell r="N677" t="str">
            <v>n/a</v>
          </cell>
          <cell r="O677" t="str">
            <v>n/a</v>
          </cell>
        </row>
        <row r="678">
          <cell r="I678">
            <v>39338</v>
          </cell>
          <cell r="J678" t="str">
            <v>n/a</v>
          </cell>
          <cell r="K678" t="str">
            <v>n/a</v>
          </cell>
          <cell r="L678" t="str">
            <v>n/a</v>
          </cell>
          <cell r="M678" t="str">
            <v>n/a</v>
          </cell>
          <cell r="N678" t="str">
            <v>n/a</v>
          </cell>
          <cell r="O678" t="str">
            <v>n/a</v>
          </cell>
        </row>
        <row r="679">
          <cell r="I679">
            <v>39339</v>
          </cell>
          <cell r="J679" t="str">
            <v>n/a</v>
          </cell>
          <cell r="K679" t="str">
            <v>n/a</v>
          </cell>
          <cell r="L679" t="str">
            <v>n/a</v>
          </cell>
          <cell r="M679" t="str">
            <v>n/a</v>
          </cell>
          <cell r="N679" t="str">
            <v>n/a</v>
          </cell>
          <cell r="O679" t="str">
            <v>n/a</v>
          </cell>
        </row>
        <row r="680">
          <cell r="I680">
            <v>39340</v>
          </cell>
          <cell r="J680" t="str">
            <v>n/a</v>
          </cell>
          <cell r="K680" t="str">
            <v>n/a</v>
          </cell>
          <cell r="L680" t="str">
            <v>n/a</v>
          </cell>
          <cell r="M680" t="str">
            <v>n/a</v>
          </cell>
          <cell r="N680" t="str">
            <v>n/a</v>
          </cell>
          <cell r="O680" t="str">
            <v>n/a</v>
          </cell>
        </row>
        <row r="681">
          <cell r="I681">
            <v>39341</v>
          </cell>
          <cell r="J681" t="str">
            <v>n/a</v>
          </cell>
          <cell r="K681" t="str">
            <v>n/a</v>
          </cell>
          <cell r="L681" t="str">
            <v>n/a</v>
          </cell>
          <cell r="M681" t="str">
            <v>n/a</v>
          </cell>
          <cell r="N681" t="str">
            <v>n/a</v>
          </cell>
          <cell r="O681" t="str">
            <v>n/a</v>
          </cell>
        </row>
        <row r="682">
          <cell r="I682">
            <v>39342</v>
          </cell>
          <cell r="J682" t="str">
            <v>n/a</v>
          </cell>
          <cell r="K682" t="str">
            <v>n/a</v>
          </cell>
          <cell r="L682" t="str">
            <v>n/a</v>
          </cell>
          <cell r="M682" t="str">
            <v>n/a</v>
          </cell>
          <cell r="N682" t="str">
            <v>n/a</v>
          </cell>
          <cell r="O682" t="str">
            <v>n/a</v>
          </cell>
        </row>
        <row r="683">
          <cell r="I683">
            <v>39343</v>
          </cell>
          <cell r="J683" t="str">
            <v>n/a</v>
          </cell>
          <cell r="K683" t="str">
            <v>n/a</v>
          </cell>
          <cell r="L683" t="str">
            <v>n/a</v>
          </cell>
          <cell r="M683" t="str">
            <v>n/a</v>
          </cell>
          <cell r="N683" t="str">
            <v>n/a</v>
          </cell>
          <cell r="O683" t="str">
            <v>n/a</v>
          </cell>
        </row>
        <row r="684">
          <cell r="I684">
            <v>39344</v>
          </cell>
          <cell r="J684" t="str">
            <v>n/a</v>
          </cell>
          <cell r="K684" t="str">
            <v>n/a</v>
          </cell>
          <cell r="L684" t="str">
            <v>n/a</v>
          </cell>
          <cell r="M684" t="str">
            <v>n/a</v>
          </cell>
          <cell r="N684" t="str">
            <v>n/a</v>
          </cell>
          <cell r="O684" t="str">
            <v>n/a</v>
          </cell>
        </row>
        <row r="685">
          <cell r="I685">
            <v>39345</v>
          </cell>
          <cell r="J685" t="str">
            <v>n/a</v>
          </cell>
          <cell r="K685" t="str">
            <v>n/a</v>
          </cell>
          <cell r="L685" t="str">
            <v>n/a</v>
          </cell>
          <cell r="M685" t="str">
            <v>n/a</v>
          </cell>
          <cell r="N685" t="str">
            <v>n/a</v>
          </cell>
          <cell r="O685" t="str">
            <v>n/a</v>
          </cell>
        </row>
        <row r="686">
          <cell r="I686">
            <v>39346</v>
          </cell>
          <cell r="J686" t="str">
            <v>n/a</v>
          </cell>
          <cell r="K686" t="str">
            <v>n/a</v>
          </cell>
          <cell r="L686" t="str">
            <v>n/a</v>
          </cell>
          <cell r="M686" t="str">
            <v>n/a</v>
          </cell>
          <cell r="N686" t="str">
            <v>n/a</v>
          </cell>
          <cell r="O686" t="str">
            <v>n/a</v>
          </cell>
        </row>
        <row r="687">
          <cell r="I687">
            <v>39347</v>
          </cell>
          <cell r="J687" t="str">
            <v>n/a</v>
          </cell>
          <cell r="K687" t="str">
            <v>n/a</v>
          </cell>
          <cell r="L687" t="str">
            <v>n/a</v>
          </cell>
          <cell r="M687" t="str">
            <v>n/a</v>
          </cell>
          <cell r="N687" t="str">
            <v>n/a</v>
          </cell>
          <cell r="O687" t="str">
            <v>n/a</v>
          </cell>
        </row>
        <row r="688">
          <cell r="I688">
            <v>39348</v>
          </cell>
          <cell r="J688" t="str">
            <v>n/a</v>
          </cell>
          <cell r="K688" t="str">
            <v>n/a</v>
          </cell>
          <cell r="L688" t="str">
            <v>n/a</v>
          </cell>
          <cell r="M688" t="str">
            <v>n/a</v>
          </cell>
          <cell r="N688" t="str">
            <v>n/a</v>
          </cell>
          <cell r="O688" t="str">
            <v>n/a</v>
          </cell>
        </row>
        <row r="689">
          <cell r="I689">
            <v>39349</v>
          </cell>
          <cell r="J689" t="str">
            <v>n/a</v>
          </cell>
          <cell r="K689" t="str">
            <v>n/a</v>
          </cell>
          <cell r="L689" t="str">
            <v>n/a</v>
          </cell>
          <cell r="M689" t="str">
            <v>n/a</v>
          </cell>
          <cell r="N689" t="str">
            <v>n/a</v>
          </cell>
          <cell r="O689" t="str">
            <v>n/a</v>
          </cell>
        </row>
        <row r="690">
          <cell r="I690">
            <v>39350</v>
          </cell>
          <cell r="J690" t="str">
            <v>n/a</v>
          </cell>
          <cell r="K690" t="str">
            <v>n/a</v>
          </cell>
          <cell r="L690" t="str">
            <v>n/a</v>
          </cell>
          <cell r="M690" t="str">
            <v>n/a</v>
          </cell>
          <cell r="N690" t="str">
            <v>n/a</v>
          </cell>
          <cell r="O690" t="str">
            <v>n/a</v>
          </cell>
        </row>
        <row r="691">
          <cell r="I691">
            <v>39351</v>
          </cell>
          <cell r="J691" t="str">
            <v>n/a</v>
          </cell>
          <cell r="K691" t="str">
            <v>n/a</v>
          </cell>
          <cell r="L691" t="str">
            <v>n/a</v>
          </cell>
          <cell r="M691" t="str">
            <v>n/a</v>
          </cell>
          <cell r="N691" t="str">
            <v>n/a</v>
          </cell>
          <cell r="O691" t="str">
            <v>n/a</v>
          </cell>
        </row>
        <row r="692">
          <cell r="I692">
            <v>39352</v>
          </cell>
          <cell r="J692" t="str">
            <v>n/a</v>
          </cell>
          <cell r="K692" t="str">
            <v>n/a</v>
          </cell>
          <cell r="L692" t="str">
            <v>n/a</v>
          </cell>
          <cell r="M692" t="str">
            <v>n/a</v>
          </cell>
          <cell r="N692" t="str">
            <v>n/a</v>
          </cell>
          <cell r="O692" t="str">
            <v>n/a</v>
          </cell>
        </row>
        <row r="693">
          <cell r="I693">
            <v>39353</v>
          </cell>
          <cell r="J693" t="str">
            <v>n/a</v>
          </cell>
          <cell r="K693" t="str">
            <v>n/a</v>
          </cell>
          <cell r="L693" t="str">
            <v>n/a</v>
          </cell>
          <cell r="M693" t="str">
            <v>n/a</v>
          </cell>
          <cell r="N693" t="str">
            <v>n/a</v>
          </cell>
          <cell r="O693" t="str">
            <v>n/a</v>
          </cell>
        </row>
        <row r="694">
          <cell r="I694">
            <v>39354</v>
          </cell>
          <cell r="J694" t="str">
            <v>n/a</v>
          </cell>
          <cell r="K694" t="str">
            <v>n/a</v>
          </cell>
          <cell r="L694" t="str">
            <v>n/a</v>
          </cell>
          <cell r="M694" t="str">
            <v>n/a</v>
          </cell>
          <cell r="N694" t="str">
            <v>n/a</v>
          </cell>
          <cell r="O694" t="str">
            <v>n/a</v>
          </cell>
        </row>
        <row r="695">
          <cell r="I695">
            <v>39355</v>
          </cell>
          <cell r="J695" t="str">
            <v>n/a</v>
          </cell>
          <cell r="K695" t="str">
            <v>n/a</v>
          </cell>
          <cell r="L695" t="str">
            <v>n/a</v>
          </cell>
          <cell r="M695" t="str">
            <v>n/a</v>
          </cell>
          <cell r="N695" t="str">
            <v>n/a</v>
          </cell>
          <cell r="O695" t="str">
            <v>n/a</v>
          </cell>
        </row>
        <row r="696">
          <cell r="I696">
            <v>39356</v>
          </cell>
          <cell r="J696" t="str">
            <v>n/a</v>
          </cell>
          <cell r="K696" t="str">
            <v>n/a</v>
          </cell>
          <cell r="L696" t="str">
            <v>n/a</v>
          </cell>
          <cell r="M696" t="str">
            <v>n/a</v>
          </cell>
          <cell r="N696" t="str">
            <v>n/a</v>
          </cell>
          <cell r="O696" t="str">
            <v>n/a</v>
          </cell>
        </row>
        <row r="697">
          <cell r="I697">
            <v>39357</v>
          </cell>
          <cell r="J697" t="str">
            <v>n/a</v>
          </cell>
          <cell r="K697" t="str">
            <v>n/a</v>
          </cell>
          <cell r="L697" t="str">
            <v>n/a</v>
          </cell>
          <cell r="M697" t="str">
            <v>n/a</v>
          </cell>
          <cell r="N697" t="str">
            <v>n/a</v>
          </cell>
          <cell r="O697" t="str">
            <v>n/a</v>
          </cell>
        </row>
        <row r="698">
          <cell r="I698">
            <v>39358</v>
          </cell>
          <cell r="J698" t="str">
            <v>n/a</v>
          </cell>
          <cell r="K698" t="str">
            <v>n/a</v>
          </cell>
          <cell r="L698" t="str">
            <v>n/a</v>
          </cell>
          <cell r="M698" t="str">
            <v>n/a</v>
          </cell>
          <cell r="N698" t="str">
            <v>n/a</v>
          </cell>
          <cell r="O698" t="str">
            <v>n/a</v>
          </cell>
        </row>
        <row r="699">
          <cell r="I699">
            <v>39359</v>
          </cell>
          <cell r="J699" t="str">
            <v>n/a</v>
          </cell>
          <cell r="K699" t="str">
            <v>n/a</v>
          </cell>
          <cell r="L699" t="str">
            <v>n/a</v>
          </cell>
          <cell r="M699" t="str">
            <v>n/a</v>
          </cell>
          <cell r="N699" t="str">
            <v>n/a</v>
          </cell>
          <cell r="O699" t="str">
            <v>n/a</v>
          </cell>
        </row>
        <row r="700">
          <cell r="I700">
            <v>39360</v>
          </cell>
          <cell r="J700" t="str">
            <v>n/a</v>
          </cell>
          <cell r="K700" t="str">
            <v>n/a</v>
          </cell>
          <cell r="L700" t="str">
            <v>n/a</v>
          </cell>
          <cell r="M700" t="str">
            <v>n/a</v>
          </cell>
          <cell r="N700" t="str">
            <v>n/a</v>
          </cell>
          <cell r="O700" t="str">
            <v>n/a</v>
          </cell>
        </row>
        <row r="701">
          <cell r="I701">
            <v>39361</v>
          </cell>
          <cell r="J701" t="str">
            <v>n/a</v>
          </cell>
          <cell r="K701" t="str">
            <v>n/a</v>
          </cell>
          <cell r="L701" t="str">
            <v>n/a</v>
          </cell>
          <cell r="M701" t="str">
            <v>n/a</v>
          </cell>
          <cell r="N701" t="str">
            <v>n/a</v>
          </cell>
          <cell r="O701" t="str">
            <v>n/a</v>
          </cell>
        </row>
        <row r="702">
          <cell r="I702">
            <v>39362</v>
          </cell>
          <cell r="J702" t="str">
            <v>n/a</v>
          </cell>
          <cell r="K702" t="str">
            <v>n/a</v>
          </cell>
          <cell r="L702" t="str">
            <v>n/a</v>
          </cell>
          <cell r="M702" t="str">
            <v>n/a</v>
          </cell>
          <cell r="N702" t="str">
            <v>n/a</v>
          </cell>
          <cell r="O702" t="str">
            <v>n/a</v>
          </cell>
        </row>
        <row r="703">
          <cell r="I703">
            <v>39363</v>
          </cell>
          <cell r="J703" t="str">
            <v>n/a</v>
          </cell>
          <cell r="K703" t="str">
            <v>n/a</v>
          </cell>
          <cell r="L703" t="str">
            <v>n/a</v>
          </cell>
          <cell r="M703" t="str">
            <v>n/a</v>
          </cell>
          <cell r="N703" t="str">
            <v>n/a</v>
          </cell>
          <cell r="O703" t="str">
            <v>n/a</v>
          </cell>
        </row>
        <row r="704">
          <cell r="I704">
            <v>39364</v>
          </cell>
          <cell r="J704" t="str">
            <v>n/a</v>
          </cell>
          <cell r="K704" t="str">
            <v>n/a</v>
          </cell>
          <cell r="L704" t="str">
            <v>n/a</v>
          </cell>
          <cell r="M704" t="str">
            <v>n/a</v>
          </cell>
          <cell r="N704" t="str">
            <v>n/a</v>
          </cell>
          <cell r="O704" t="str">
            <v>n/a</v>
          </cell>
        </row>
        <row r="705">
          <cell r="I705">
            <v>39365</v>
          </cell>
          <cell r="J705" t="str">
            <v>n/a</v>
          </cell>
          <cell r="K705" t="str">
            <v>n/a</v>
          </cell>
          <cell r="L705" t="str">
            <v>n/a</v>
          </cell>
          <cell r="M705" t="str">
            <v>n/a</v>
          </cell>
          <cell r="N705" t="str">
            <v>n/a</v>
          </cell>
          <cell r="O705" t="str">
            <v>n/a</v>
          </cell>
        </row>
        <row r="706">
          <cell r="I706">
            <v>39366</v>
          </cell>
          <cell r="J706" t="str">
            <v>n/a</v>
          </cell>
          <cell r="K706" t="str">
            <v>n/a</v>
          </cell>
          <cell r="L706" t="str">
            <v>n/a</v>
          </cell>
          <cell r="M706" t="str">
            <v>n/a</v>
          </cell>
          <cell r="N706" t="str">
            <v>n/a</v>
          </cell>
          <cell r="O706" t="str">
            <v>n/a</v>
          </cell>
        </row>
        <row r="707">
          <cell r="I707">
            <v>39367</v>
          </cell>
          <cell r="J707" t="str">
            <v>n/a</v>
          </cell>
          <cell r="K707" t="str">
            <v>n/a</v>
          </cell>
          <cell r="L707" t="str">
            <v>n/a</v>
          </cell>
          <cell r="M707" t="str">
            <v>n/a</v>
          </cell>
          <cell r="N707" t="str">
            <v>n/a</v>
          </cell>
          <cell r="O707" t="str">
            <v>n/a</v>
          </cell>
        </row>
        <row r="708">
          <cell r="I708">
            <v>39368</v>
          </cell>
          <cell r="J708" t="str">
            <v>n/a</v>
          </cell>
          <cell r="K708" t="str">
            <v>n/a</v>
          </cell>
          <cell r="L708" t="str">
            <v>n/a</v>
          </cell>
          <cell r="M708" t="str">
            <v>n/a</v>
          </cell>
          <cell r="N708" t="str">
            <v>n/a</v>
          </cell>
          <cell r="O708" t="str">
            <v>n/a</v>
          </cell>
        </row>
        <row r="709">
          <cell r="I709">
            <v>39369</v>
          </cell>
          <cell r="J709" t="str">
            <v>n/a</v>
          </cell>
          <cell r="K709" t="str">
            <v>n/a</v>
          </cell>
          <cell r="L709" t="str">
            <v>n/a</v>
          </cell>
          <cell r="M709" t="str">
            <v>n/a</v>
          </cell>
          <cell r="N709" t="str">
            <v>n/a</v>
          </cell>
          <cell r="O709" t="str">
            <v>n/a</v>
          </cell>
        </row>
        <row r="710">
          <cell r="I710">
            <v>39370</v>
          </cell>
          <cell r="J710" t="str">
            <v>n/a</v>
          </cell>
          <cell r="K710" t="str">
            <v>n/a</v>
          </cell>
          <cell r="L710" t="str">
            <v>n/a</v>
          </cell>
          <cell r="M710" t="str">
            <v>n/a</v>
          </cell>
          <cell r="N710" t="str">
            <v>n/a</v>
          </cell>
          <cell r="O710" t="str">
            <v>n/a</v>
          </cell>
        </row>
        <row r="711">
          <cell r="I711">
            <v>39371</v>
          </cell>
          <cell r="J711" t="str">
            <v>n/a</v>
          </cell>
          <cell r="K711" t="str">
            <v>n/a</v>
          </cell>
          <cell r="L711" t="str">
            <v>n/a</v>
          </cell>
          <cell r="M711" t="str">
            <v>n/a</v>
          </cell>
          <cell r="N711" t="str">
            <v>n/a</v>
          </cell>
          <cell r="O711" t="str">
            <v>n/a</v>
          </cell>
        </row>
        <row r="712">
          <cell r="I712">
            <v>39372</v>
          </cell>
          <cell r="J712" t="str">
            <v>n/a</v>
          </cell>
          <cell r="K712" t="str">
            <v>n/a</v>
          </cell>
          <cell r="L712" t="str">
            <v>n/a</v>
          </cell>
          <cell r="M712" t="str">
            <v>n/a</v>
          </cell>
          <cell r="N712" t="str">
            <v>n/a</v>
          </cell>
          <cell r="O712" t="str">
            <v>n/a</v>
          </cell>
        </row>
        <row r="713">
          <cell r="I713">
            <v>39373</v>
          </cell>
          <cell r="J713" t="str">
            <v>n/a</v>
          </cell>
          <cell r="K713" t="str">
            <v>n/a</v>
          </cell>
          <cell r="L713" t="str">
            <v>n/a</v>
          </cell>
          <cell r="M713" t="str">
            <v>n/a</v>
          </cell>
          <cell r="N713" t="str">
            <v>n/a</v>
          </cell>
          <cell r="O713" t="str">
            <v>n/a</v>
          </cell>
        </row>
        <row r="714">
          <cell r="I714">
            <v>39374</v>
          </cell>
          <cell r="J714" t="str">
            <v>n/a</v>
          </cell>
          <cell r="K714" t="str">
            <v>n/a</v>
          </cell>
          <cell r="L714" t="str">
            <v>n/a</v>
          </cell>
          <cell r="M714" t="str">
            <v>n/a</v>
          </cell>
          <cell r="N714" t="str">
            <v>n/a</v>
          </cell>
          <cell r="O714" t="str">
            <v>n/a</v>
          </cell>
        </row>
        <row r="715">
          <cell r="I715">
            <v>39375</v>
          </cell>
          <cell r="J715" t="str">
            <v>n/a</v>
          </cell>
          <cell r="K715" t="str">
            <v>n/a</v>
          </cell>
          <cell r="L715" t="str">
            <v>n/a</v>
          </cell>
          <cell r="M715" t="str">
            <v>n/a</v>
          </cell>
          <cell r="N715" t="str">
            <v>n/a</v>
          </cell>
          <cell r="O715" t="str">
            <v>n/a</v>
          </cell>
        </row>
        <row r="716">
          <cell r="I716">
            <v>39376</v>
          </cell>
          <cell r="J716" t="str">
            <v>n/a</v>
          </cell>
          <cell r="K716" t="str">
            <v>n/a</v>
          </cell>
          <cell r="L716" t="str">
            <v>n/a</v>
          </cell>
          <cell r="M716" t="str">
            <v>n/a</v>
          </cell>
          <cell r="N716" t="str">
            <v>n/a</v>
          </cell>
          <cell r="O716" t="str">
            <v>n/a</v>
          </cell>
        </row>
        <row r="717">
          <cell r="I717">
            <v>39377</v>
          </cell>
          <cell r="J717" t="str">
            <v>n/a</v>
          </cell>
          <cell r="K717" t="str">
            <v>n/a</v>
          </cell>
          <cell r="L717" t="str">
            <v>n/a</v>
          </cell>
          <cell r="M717" t="str">
            <v>n/a</v>
          </cell>
          <cell r="N717" t="str">
            <v>n/a</v>
          </cell>
          <cell r="O717" t="str">
            <v>n/a</v>
          </cell>
        </row>
        <row r="718">
          <cell r="I718">
            <v>39378</v>
          </cell>
          <cell r="J718" t="str">
            <v>n/a</v>
          </cell>
          <cell r="K718" t="str">
            <v>n/a</v>
          </cell>
          <cell r="L718" t="str">
            <v>n/a</v>
          </cell>
          <cell r="M718" t="str">
            <v>n/a</v>
          </cell>
          <cell r="N718" t="str">
            <v>n/a</v>
          </cell>
          <cell r="O718" t="str">
            <v>n/a</v>
          </cell>
        </row>
        <row r="719">
          <cell r="I719">
            <v>39379</v>
          </cell>
          <cell r="J719" t="str">
            <v>n/a</v>
          </cell>
          <cell r="K719" t="str">
            <v>n/a</v>
          </cell>
          <cell r="L719" t="str">
            <v>n/a</v>
          </cell>
          <cell r="M719" t="str">
            <v>n/a</v>
          </cell>
          <cell r="N719" t="str">
            <v>n/a</v>
          </cell>
          <cell r="O719" t="str">
            <v>n/a</v>
          </cell>
        </row>
        <row r="720">
          <cell r="I720">
            <v>39380</v>
          </cell>
          <cell r="J720" t="str">
            <v>n/a</v>
          </cell>
          <cell r="K720" t="str">
            <v>n/a</v>
          </cell>
          <cell r="L720" t="str">
            <v>n/a</v>
          </cell>
          <cell r="M720" t="str">
            <v>n/a</v>
          </cell>
          <cell r="N720" t="str">
            <v>n/a</v>
          </cell>
          <cell r="O720" t="str">
            <v>n/a</v>
          </cell>
        </row>
        <row r="721">
          <cell r="I721">
            <v>39381</v>
          </cell>
          <cell r="J721" t="str">
            <v>n/a</v>
          </cell>
          <cell r="K721" t="str">
            <v>n/a</v>
          </cell>
          <cell r="L721" t="str">
            <v>n/a</v>
          </cell>
          <cell r="M721" t="str">
            <v>n/a</v>
          </cell>
          <cell r="N721" t="str">
            <v>n/a</v>
          </cell>
          <cell r="O721" t="str">
            <v>n/a</v>
          </cell>
        </row>
        <row r="722">
          <cell r="I722">
            <v>39382</v>
          </cell>
          <cell r="J722" t="str">
            <v>n/a</v>
          </cell>
          <cell r="K722" t="str">
            <v>n/a</v>
          </cell>
          <cell r="L722" t="str">
            <v>n/a</v>
          </cell>
          <cell r="M722" t="str">
            <v>n/a</v>
          </cell>
          <cell r="N722" t="str">
            <v>n/a</v>
          </cell>
          <cell r="O722" t="str">
            <v>n/a</v>
          </cell>
        </row>
        <row r="723">
          <cell r="I723">
            <v>39383</v>
          </cell>
          <cell r="J723" t="str">
            <v>n/a</v>
          </cell>
          <cell r="K723" t="str">
            <v>n/a</v>
          </cell>
          <cell r="L723" t="str">
            <v>n/a</v>
          </cell>
          <cell r="M723" t="str">
            <v>n/a</v>
          </cell>
          <cell r="N723" t="str">
            <v>n/a</v>
          </cell>
          <cell r="O723" t="str">
            <v>n/a</v>
          </cell>
        </row>
        <row r="724">
          <cell r="I724">
            <v>39384</v>
          </cell>
          <cell r="J724" t="str">
            <v>n/a</v>
          </cell>
          <cell r="K724" t="str">
            <v>n/a</v>
          </cell>
          <cell r="L724" t="str">
            <v>n/a</v>
          </cell>
          <cell r="M724" t="str">
            <v>n/a</v>
          </cell>
          <cell r="N724" t="str">
            <v>n/a</v>
          </cell>
          <cell r="O724" t="str">
            <v>n/a</v>
          </cell>
        </row>
        <row r="725">
          <cell r="I725">
            <v>39385</v>
          </cell>
          <cell r="J725" t="str">
            <v>n/a</v>
          </cell>
          <cell r="K725" t="str">
            <v>n/a</v>
          </cell>
          <cell r="L725" t="str">
            <v>n/a</v>
          </cell>
          <cell r="M725" t="str">
            <v>n/a</v>
          </cell>
          <cell r="N725" t="str">
            <v>n/a</v>
          </cell>
          <cell r="O725" t="str">
            <v>n/a</v>
          </cell>
        </row>
        <row r="726">
          <cell r="I726">
            <v>39386</v>
          </cell>
          <cell r="J726" t="str">
            <v>n/a</v>
          </cell>
          <cell r="K726" t="str">
            <v>n/a</v>
          </cell>
          <cell r="L726" t="str">
            <v>n/a</v>
          </cell>
          <cell r="M726" t="str">
            <v>n/a</v>
          </cell>
          <cell r="N726" t="str">
            <v>n/a</v>
          </cell>
          <cell r="O726" t="str">
            <v>n/a</v>
          </cell>
        </row>
        <row r="727">
          <cell r="I727">
            <v>39387</v>
          </cell>
          <cell r="J727" t="str">
            <v>n/a</v>
          </cell>
          <cell r="K727" t="str">
            <v>n/a</v>
          </cell>
          <cell r="L727" t="str">
            <v>n/a</v>
          </cell>
          <cell r="M727" t="str">
            <v>n/a</v>
          </cell>
          <cell r="N727" t="str">
            <v>n/a</v>
          </cell>
          <cell r="O727" t="str">
            <v>n/a</v>
          </cell>
        </row>
        <row r="728">
          <cell r="I728">
            <v>39388</v>
          </cell>
          <cell r="J728" t="str">
            <v>n/a</v>
          </cell>
          <cell r="K728" t="str">
            <v>n/a</v>
          </cell>
          <cell r="L728" t="str">
            <v>n/a</v>
          </cell>
          <cell r="M728" t="str">
            <v>n/a</v>
          </cell>
          <cell r="N728" t="str">
            <v>n/a</v>
          </cell>
          <cell r="O728" t="str">
            <v>n/a</v>
          </cell>
        </row>
        <row r="729">
          <cell r="I729">
            <v>39389</v>
          </cell>
          <cell r="J729" t="str">
            <v>n/a</v>
          </cell>
          <cell r="K729" t="str">
            <v>n/a</v>
          </cell>
          <cell r="L729" t="str">
            <v>n/a</v>
          </cell>
          <cell r="M729" t="str">
            <v>n/a</v>
          </cell>
          <cell r="N729" t="str">
            <v>n/a</v>
          </cell>
          <cell r="O729" t="str">
            <v>n/a</v>
          </cell>
        </row>
        <row r="730">
          <cell r="I730">
            <v>39390</v>
          </cell>
          <cell r="J730" t="str">
            <v>n/a</v>
          </cell>
          <cell r="K730" t="str">
            <v>n/a</v>
          </cell>
          <cell r="L730" t="str">
            <v>n/a</v>
          </cell>
          <cell r="M730" t="str">
            <v>n/a</v>
          </cell>
          <cell r="N730" t="str">
            <v>n/a</v>
          </cell>
          <cell r="O730" t="str">
            <v>n/a</v>
          </cell>
        </row>
        <row r="731">
          <cell r="I731">
            <v>39391</v>
          </cell>
          <cell r="J731" t="str">
            <v>n/a</v>
          </cell>
          <cell r="K731" t="str">
            <v>n/a</v>
          </cell>
          <cell r="L731" t="str">
            <v>n/a</v>
          </cell>
          <cell r="M731" t="str">
            <v>n/a</v>
          </cell>
          <cell r="N731" t="str">
            <v>n/a</v>
          </cell>
          <cell r="O731" t="str">
            <v>n/a</v>
          </cell>
        </row>
        <row r="732">
          <cell r="I732">
            <v>39392</v>
          </cell>
          <cell r="J732" t="str">
            <v>n/a</v>
          </cell>
          <cell r="K732" t="str">
            <v>n/a</v>
          </cell>
          <cell r="L732" t="str">
            <v>n/a</v>
          </cell>
          <cell r="M732" t="str">
            <v>n/a</v>
          </cell>
          <cell r="N732" t="str">
            <v>n/a</v>
          </cell>
          <cell r="O732" t="str">
            <v>n/a</v>
          </cell>
        </row>
        <row r="733">
          <cell r="I733">
            <v>39393</v>
          </cell>
          <cell r="J733" t="str">
            <v>n/a</v>
          </cell>
          <cell r="K733" t="str">
            <v>n/a</v>
          </cell>
          <cell r="L733" t="str">
            <v>n/a</v>
          </cell>
          <cell r="M733" t="str">
            <v>n/a</v>
          </cell>
          <cell r="N733" t="str">
            <v>n/a</v>
          </cell>
          <cell r="O733" t="str">
            <v>n/a</v>
          </cell>
        </row>
        <row r="734">
          <cell r="I734">
            <v>39394</v>
          </cell>
          <cell r="J734" t="str">
            <v>n/a</v>
          </cell>
          <cell r="K734" t="str">
            <v>n/a</v>
          </cell>
          <cell r="L734" t="str">
            <v>n/a</v>
          </cell>
          <cell r="M734" t="str">
            <v>n/a</v>
          </cell>
          <cell r="N734" t="str">
            <v>n/a</v>
          </cell>
          <cell r="O734" t="str">
            <v>n/a</v>
          </cell>
        </row>
        <row r="735">
          <cell r="I735">
            <v>39395</v>
          </cell>
          <cell r="J735" t="str">
            <v>n/a</v>
          </cell>
          <cell r="K735" t="str">
            <v>n/a</v>
          </cell>
          <cell r="L735" t="str">
            <v>n/a</v>
          </cell>
          <cell r="M735" t="str">
            <v>n/a</v>
          </cell>
          <cell r="N735" t="str">
            <v>n/a</v>
          </cell>
          <cell r="O735" t="str">
            <v>n/a</v>
          </cell>
        </row>
        <row r="736">
          <cell r="I736">
            <v>39396</v>
          </cell>
          <cell r="J736" t="str">
            <v>n/a</v>
          </cell>
          <cell r="K736" t="str">
            <v>n/a</v>
          </cell>
          <cell r="L736" t="str">
            <v>n/a</v>
          </cell>
          <cell r="M736" t="str">
            <v>n/a</v>
          </cell>
          <cell r="N736" t="str">
            <v>n/a</v>
          </cell>
          <cell r="O736" t="str">
            <v>n/a</v>
          </cell>
        </row>
        <row r="737">
          <cell r="I737">
            <v>39397</v>
          </cell>
          <cell r="J737" t="str">
            <v>n/a</v>
          </cell>
          <cell r="K737" t="str">
            <v>n/a</v>
          </cell>
          <cell r="L737" t="str">
            <v>n/a</v>
          </cell>
          <cell r="M737" t="str">
            <v>n/a</v>
          </cell>
          <cell r="N737" t="str">
            <v>n/a</v>
          </cell>
          <cell r="O737" t="str">
            <v>n/a</v>
          </cell>
        </row>
        <row r="738">
          <cell r="I738">
            <v>39398</v>
          </cell>
          <cell r="J738" t="str">
            <v>n/a</v>
          </cell>
          <cell r="K738" t="str">
            <v>n/a</v>
          </cell>
          <cell r="L738" t="str">
            <v>n/a</v>
          </cell>
          <cell r="M738" t="str">
            <v>n/a</v>
          </cell>
          <cell r="N738" t="str">
            <v>n/a</v>
          </cell>
          <cell r="O738" t="str">
            <v>n/a</v>
          </cell>
        </row>
        <row r="739">
          <cell r="I739">
            <v>39399</v>
          </cell>
          <cell r="J739" t="str">
            <v>n/a</v>
          </cell>
          <cell r="K739" t="str">
            <v>n/a</v>
          </cell>
          <cell r="L739" t="str">
            <v>n/a</v>
          </cell>
          <cell r="M739" t="str">
            <v>n/a</v>
          </cell>
          <cell r="N739" t="str">
            <v>n/a</v>
          </cell>
          <cell r="O739" t="str">
            <v>n/a</v>
          </cell>
        </row>
        <row r="740">
          <cell r="I740">
            <v>39400</v>
          </cell>
          <cell r="J740" t="str">
            <v>n/a</v>
          </cell>
          <cell r="K740" t="str">
            <v>n/a</v>
          </cell>
          <cell r="L740" t="str">
            <v>n/a</v>
          </cell>
          <cell r="M740" t="str">
            <v>n/a</v>
          </cell>
          <cell r="N740" t="str">
            <v>n/a</v>
          </cell>
          <cell r="O740" t="str">
            <v>n/a</v>
          </cell>
        </row>
        <row r="741">
          <cell r="I741">
            <v>39401</v>
          </cell>
          <cell r="J741" t="str">
            <v>n/a</v>
          </cell>
          <cell r="K741" t="str">
            <v>n/a</v>
          </cell>
          <cell r="L741" t="str">
            <v>n/a</v>
          </cell>
          <cell r="M741" t="str">
            <v>n/a</v>
          </cell>
          <cell r="N741" t="str">
            <v>n/a</v>
          </cell>
          <cell r="O741" t="str">
            <v>n/a</v>
          </cell>
        </row>
        <row r="742">
          <cell r="I742">
            <v>39402</v>
          </cell>
          <cell r="J742" t="str">
            <v>n/a</v>
          </cell>
          <cell r="K742" t="str">
            <v>n/a</v>
          </cell>
          <cell r="L742" t="str">
            <v>n/a</v>
          </cell>
          <cell r="M742" t="str">
            <v>n/a</v>
          </cell>
          <cell r="N742" t="str">
            <v>n/a</v>
          </cell>
          <cell r="O742" t="str">
            <v>n/a</v>
          </cell>
        </row>
        <row r="743">
          <cell r="I743">
            <v>39403</v>
          </cell>
          <cell r="J743" t="str">
            <v>n/a</v>
          </cell>
          <cell r="K743" t="str">
            <v>n/a</v>
          </cell>
          <cell r="L743" t="str">
            <v>n/a</v>
          </cell>
          <cell r="M743" t="str">
            <v>n/a</v>
          </cell>
          <cell r="N743" t="str">
            <v>n/a</v>
          </cell>
          <cell r="O743" t="str">
            <v>n/a</v>
          </cell>
        </row>
        <row r="744">
          <cell r="I744">
            <v>39404</v>
          </cell>
          <cell r="J744" t="str">
            <v>n/a</v>
          </cell>
          <cell r="K744" t="str">
            <v>n/a</v>
          </cell>
          <cell r="L744" t="str">
            <v>n/a</v>
          </cell>
          <cell r="M744" t="str">
            <v>n/a</v>
          </cell>
          <cell r="N744" t="str">
            <v>n/a</v>
          </cell>
          <cell r="O744" t="str">
            <v>n/a</v>
          </cell>
        </row>
        <row r="745">
          <cell r="I745">
            <v>39405</v>
          </cell>
          <cell r="J745" t="str">
            <v>n/a</v>
          </cell>
          <cell r="K745" t="str">
            <v>n/a</v>
          </cell>
          <cell r="L745" t="str">
            <v>n/a</v>
          </cell>
          <cell r="M745" t="str">
            <v>n/a</v>
          </cell>
          <cell r="N745" t="str">
            <v>n/a</v>
          </cell>
          <cell r="O745" t="str">
            <v>n/a</v>
          </cell>
        </row>
        <row r="746">
          <cell r="I746">
            <v>39406</v>
          </cell>
          <cell r="J746" t="str">
            <v>n/a</v>
          </cell>
          <cell r="K746" t="str">
            <v>n/a</v>
          </cell>
          <cell r="L746" t="str">
            <v>n/a</v>
          </cell>
          <cell r="M746" t="str">
            <v>n/a</v>
          </cell>
          <cell r="N746" t="str">
            <v>n/a</v>
          </cell>
          <cell r="O746" t="str">
            <v>n/a</v>
          </cell>
        </row>
        <row r="747">
          <cell r="I747">
            <v>39407</v>
          </cell>
          <cell r="J747" t="str">
            <v>n/a</v>
          </cell>
          <cell r="K747" t="str">
            <v>n/a</v>
          </cell>
          <cell r="L747" t="str">
            <v>n/a</v>
          </cell>
          <cell r="M747" t="str">
            <v>n/a</v>
          </cell>
          <cell r="N747" t="str">
            <v>n/a</v>
          </cell>
          <cell r="O747" t="str">
            <v>n/a</v>
          </cell>
        </row>
        <row r="748">
          <cell r="I748">
            <v>39408</v>
          </cell>
          <cell r="J748" t="str">
            <v>n/a</v>
          </cell>
          <cell r="K748" t="str">
            <v>n/a</v>
          </cell>
          <cell r="L748" t="str">
            <v>n/a</v>
          </cell>
          <cell r="M748" t="str">
            <v>n/a</v>
          </cell>
          <cell r="N748" t="str">
            <v>n/a</v>
          </cell>
          <cell r="O748" t="str">
            <v>n/a</v>
          </cell>
        </row>
        <row r="749">
          <cell r="I749">
            <v>39409</v>
          </cell>
          <cell r="J749" t="str">
            <v>n/a</v>
          </cell>
          <cell r="K749" t="str">
            <v>n/a</v>
          </cell>
          <cell r="L749" t="str">
            <v>n/a</v>
          </cell>
          <cell r="M749" t="str">
            <v>n/a</v>
          </cell>
          <cell r="N749" t="str">
            <v>n/a</v>
          </cell>
          <cell r="O749" t="str">
            <v>n/a</v>
          </cell>
        </row>
        <row r="750">
          <cell r="I750">
            <v>39410</v>
          </cell>
          <cell r="J750" t="str">
            <v>n/a</v>
          </cell>
          <cell r="K750" t="str">
            <v>n/a</v>
          </cell>
          <cell r="L750" t="str">
            <v>n/a</v>
          </cell>
          <cell r="M750" t="str">
            <v>n/a</v>
          </cell>
          <cell r="N750" t="str">
            <v>n/a</v>
          </cell>
          <cell r="O750" t="str">
            <v>n/a</v>
          </cell>
        </row>
        <row r="751">
          <cell r="I751">
            <v>39411</v>
          </cell>
          <cell r="J751" t="str">
            <v>n/a</v>
          </cell>
          <cell r="K751" t="str">
            <v>n/a</v>
          </cell>
          <cell r="L751" t="str">
            <v>n/a</v>
          </cell>
          <cell r="M751" t="str">
            <v>n/a</v>
          </cell>
          <cell r="N751" t="str">
            <v>n/a</v>
          </cell>
          <cell r="O751" t="str">
            <v>n/a</v>
          </cell>
        </row>
        <row r="752">
          <cell r="I752">
            <v>39412</v>
          </cell>
          <cell r="J752" t="str">
            <v>n/a</v>
          </cell>
          <cell r="K752" t="str">
            <v>n/a</v>
          </cell>
          <cell r="L752" t="str">
            <v>n/a</v>
          </cell>
          <cell r="M752" t="str">
            <v>n/a</v>
          </cell>
          <cell r="N752" t="str">
            <v>n/a</v>
          </cell>
          <cell r="O752" t="str">
            <v>n/a</v>
          </cell>
        </row>
        <row r="753">
          <cell r="I753">
            <v>39413</v>
          </cell>
          <cell r="J753" t="str">
            <v>n/a</v>
          </cell>
          <cell r="K753" t="str">
            <v>n/a</v>
          </cell>
          <cell r="L753" t="str">
            <v>n/a</v>
          </cell>
          <cell r="M753" t="str">
            <v>n/a</v>
          </cell>
          <cell r="N753" t="str">
            <v>n/a</v>
          </cell>
          <cell r="O753" t="str">
            <v>n/a</v>
          </cell>
        </row>
        <row r="754">
          <cell r="I754">
            <v>39414</v>
          </cell>
          <cell r="J754" t="str">
            <v>n/a</v>
          </cell>
          <cell r="K754" t="str">
            <v>n/a</v>
          </cell>
          <cell r="L754" t="str">
            <v>n/a</v>
          </cell>
          <cell r="M754" t="str">
            <v>n/a</v>
          </cell>
          <cell r="N754" t="str">
            <v>n/a</v>
          </cell>
          <cell r="O754" t="str">
            <v>n/a</v>
          </cell>
        </row>
        <row r="755">
          <cell r="I755">
            <v>39415</v>
          </cell>
          <cell r="J755" t="str">
            <v>n/a</v>
          </cell>
          <cell r="K755" t="str">
            <v>n/a</v>
          </cell>
          <cell r="L755" t="str">
            <v>n/a</v>
          </cell>
          <cell r="M755" t="str">
            <v>n/a</v>
          </cell>
          <cell r="N755" t="str">
            <v>n/a</v>
          </cell>
          <cell r="O755" t="str">
            <v>n/a</v>
          </cell>
        </row>
        <row r="756">
          <cell r="I756">
            <v>39416</v>
          </cell>
          <cell r="J756" t="str">
            <v>n/a</v>
          </cell>
          <cell r="K756" t="str">
            <v>n/a</v>
          </cell>
          <cell r="L756" t="str">
            <v>n/a</v>
          </cell>
          <cell r="M756" t="str">
            <v>n/a</v>
          </cell>
          <cell r="N756" t="str">
            <v>n/a</v>
          </cell>
          <cell r="O756" t="str">
            <v>n/a</v>
          </cell>
        </row>
      </sheetData>
      <sheetData sheetId="14">
        <row r="3">
          <cell r="B3">
            <v>38688</v>
          </cell>
          <cell r="C3" t="str">
            <v>n/a</v>
          </cell>
          <cell r="D3">
            <v>76</v>
          </cell>
          <cell r="E3" t="str">
            <v>n/a</v>
          </cell>
          <cell r="F3">
            <v>76</v>
          </cell>
          <cell r="G3" t="str">
            <v>n/a</v>
          </cell>
          <cell r="H3">
            <v>76</v>
          </cell>
          <cell r="I3" t="str">
            <v>n/a</v>
          </cell>
          <cell r="J3">
            <v>76</v>
          </cell>
          <cell r="K3" t="str">
            <v>n/a</v>
          </cell>
          <cell r="L3">
            <v>76</v>
          </cell>
          <cell r="M3" t="str">
            <v>n/a</v>
          </cell>
          <cell r="N3">
            <v>76</v>
          </cell>
        </row>
        <row r="4">
          <cell r="B4">
            <v>38695</v>
          </cell>
          <cell r="C4" t="str">
            <v>n/a</v>
          </cell>
          <cell r="D4">
            <v>76</v>
          </cell>
          <cell r="E4" t="str">
            <v>n/a</v>
          </cell>
          <cell r="F4">
            <v>76</v>
          </cell>
          <cell r="G4" t="str">
            <v>n/a</v>
          </cell>
          <cell r="H4">
            <v>76</v>
          </cell>
          <cell r="I4" t="str">
            <v>n/a</v>
          </cell>
          <cell r="J4">
            <v>76</v>
          </cell>
          <cell r="K4" t="str">
            <v>n/a</v>
          </cell>
          <cell r="L4">
            <v>76</v>
          </cell>
          <cell r="M4" t="str">
            <v>n/a</v>
          </cell>
          <cell r="N4">
            <v>76</v>
          </cell>
        </row>
        <row r="5">
          <cell r="B5">
            <v>38702</v>
          </cell>
          <cell r="C5" t="str">
            <v>n/a</v>
          </cell>
          <cell r="D5">
            <v>76</v>
          </cell>
          <cell r="E5" t="str">
            <v>n/a</v>
          </cell>
          <cell r="F5">
            <v>76</v>
          </cell>
          <cell r="G5" t="str">
            <v>n/a</v>
          </cell>
          <cell r="H5">
            <v>76</v>
          </cell>
          <cell r="I5" t="str">
            <v>n/a</v>
          </cell>
          <cell r="J5">
            <v>76</v>
          </cell>
          <cell r="K5" t="str">
            <v>n/a</v>
          </cell>
          <cell r="L5">
            <v>76</v>
          </cell>
          <cell r="M5" t="str">
            <v>n/a</v>
          </cell>
          <cell r="N5">
            <v>76</v>
          </cell>
        </row>
        <row r="6">
          <cell r="B6">
            <v>38709</v>
          </cell>
          <cell r="C6" t="str">
            <v>n/a</v>
          </cell>
          <cell r="D6">
            <v>76</v>
          </cell>
          <cell r="E6" t="str">
            <v>n/a</v>
          </cell>
          <cell r="F6">
            <v>76</v>
          </cell>
          <cell r="G6" t="str">
            <v>n/a</v>
          </cell>
          <cell r="H6">
            <v>76</v>
          </cell>
          <cell r="I6" t="str">
            <v>n/a</v>
          </cell>
          <cell r="J6">
            <v>76</v>
          </cell>
          <cell r="K6" t="str">
            <v>n/a</v>
          </cell>
          <cell r="L6">
            <v>76</v>
          </cell>
          <cell r="M6" t="str">
            <v>n/a</v>
          </cell>
          <cell r="N6">
            <v>76</v>
          </cell>
        </row>
        <row r="7">
          <cell r="B7">
            <v>38716</v>
          </cell>
          <cell r="C7" t="str">
            <v>n/a</v>
          </cell>
          <cell r="D7">
            <v>76</v>
          </cell>
          <cell r="E7" t="str">
            <v>n/a</v>
          </cell>
          <cell r="F7">
            <v>76</v>
          </cell>
          <cell r="G7" t="str">
            <v>n/a</v>
          </cell>
          <cell r="H7">
            <v>76</v>
          </cell>
          <cell r="I7" t="str">
            <v>n/a</v>
          </cell>
          <cell r="J7">
            <v>76</v>
          </cell>
          <cell r="K7" t="str">
            <v>n/a</v>
          </cell>
          <cell r="L7">
            <v>76</v>
          </cell>
          <cell r="M7" t="str">
            <v>n/a</v>
          </cell>
          <cell r="N7">
            <v>76</v>
          </cell>
        </row>
        <row r="8">
          <cell r="B8">
            <v>38723</v>
          </cell>
          <cell r="C8">
            <v>81</v>
          </cell>
          <cell r="D8">
            <v>76</v>
          </cell>
          <cell r="E8">
            <v>77</v>
          </cell>
          <cell r="F8">
            <v>76</v>
          </cell>
          <cell r="G8">
            <v>81</v>
          </cell>
          <cell r="H8">
            <v>76</v>
          </cell>
          <cell r="I8">
            <v>79</v>
          </cell>
          <cell r="J8">
            <v>76</v>
          </cell>
          <cell r="K8">
            <v>76</v>
          </cell>
          <cell r="L8">
            <v>76</v>
          </cell>
          <cell r="M8">
            <v>74</v>
          </cell>
          <cell r="N8">
            <v>76</v>
          </cell>
        </row>
        <row r="9">
          <cell r="B9">
            <v>38730</v>
          </cell>
          <cell r="C9">
            <v>81</v>
          </cell>
          <cell r="D9">
            <v>76</v>
          </cell>
          <cell r="E9">
            <v>77</v>
          </cell>
          <cell r="F9">
            <v>76</v>
          </cell>
          <cell r="G9">
            <v>81</v>
          </cell>
          <cell r="H9">
            <v>76</v>
          </cell>
          <cell r="I9">
            <v>79</v>
          </cell>
          <cell r="J9">
            <v>76</v>
          </cell>
          <cell r="K9">
            <v>76</v>
          </cell>
          <cell r="L9">
            <v>76</v>
          </cell>
          <cell r="M9">
            <v>74</v>
          </cell>
          <cell r="N9">
            <v>76</v>
          </cell>
        </row>
        <row r="10">
          <cell r="B10">
            <v>38737</v>
          </cell>
          <cell r="C10">
            <v>81</v>
          </cell>
          <cell r="D10">
            <v>76</v>
          </cell>
          <cell r="E10">
            <v>77</v>
          </cell>
          <cell r="F10">
            <v>76</v>
          </cell>
          <cell r="G10">
            <v>81</v>
          </cell>
          <cell r="H10">
            <v>76</v>
          </cell>
          <cell r="I10">
            <v>79</v>
          </cell>
          <cell r="J10">
            <v>76</v>
          </cell>
          <cell r="K10">
            <v>76</v>
          </cell>
          <cell r="L10">
            <v>76</v>
          </cell>
          <cell r="M10">
            <v>74</v>
          </cell>
          <cell r="N10">
            <v>76</v>
          </cell>
        </row>
        <row r="11">
          <cell r="B11">
            <v>38744</v>
          </cell>
          <cell r="C11">
            <v>81</v>
          </cell>
          <cell r="D11">
            <v>76</v>
          </cell>
          <cell r="E11">
            <v>77</v>
          </cell>
          <cell r="F11">
            <v>76</v>
          </cell>
          <cell r="G11">
            <v>81</v>
          </cell>
          <cell r="H11">
            <v>76</v>
          </cell>
          <cell r="I11">
            <v>79</v>
          </cell>
          <cell r="J11">
            <v>76</v>
          </cell>
          <cell r="K11">
            <v>76</v>
          </cell>
          <cell r="L11">
            <v>76</v>
          </cell>
          <cell r="M11">
            <v>74</v>
          </cell>
          <cell r="N11">
            <v>76</v>
          </cell>
        </row>
        <row r="12">
          <cell r="B12">
            <v>38751</v>
          </cell>
          <cell r="C12">
            <v>83</v>
          </cell>
          <cell r="D12">
            <v>76</v>
          </cell>
          <cell r="E12">
            <v>66</v>
          </cell>
          <cell r="F12">
            <v>76</v>
          </cell>
          <cell r="G12">
            <v>65</v>
          </cell>
          <cell r="H12">
            <v>76</v>
          </cell>
          <cell r="I12">
            <v>77</v>
          </cell>
          <cell r="J12">
            <v>76</v>
          </cell>
          <cell r="K12">
            <v>81</v>
          </cell>
          <cell r="L12">
            <v>76</v>
          </cell>
          <cell r="M12">
            <v>70</v>
          </cell>
          <cell r="N12">
            <v>76</v>
          </cell>
        </row>
        <row r="13">
          <cell r="B13">
            <v>38758</v>
          </cell>
          <cell r="C13">
            <v>83</v>
          </cell>
          <cell r="D13">
            <v>76</v>
          </cell>
          <cell r="E13">
            <v>66</v>
          </cell>
          <cell r="F13">
            <v>76</v>
          </cell>
          <cell r="G13">
            <v>65</v>
          </cell>
          <cell r="H13">
            <v>76</v>
          </cell>
          <cell r="I13">
            <v>77</v>
          </cell>
          <cell r="J13">
            <v>76</v>
          </cell>
          <cell r="K13">
            <v>81</v>
          </cell>
          <cell r="L13">
            <v>76</v>
          </cell>
          <cell r="M13">
            <v>70</v>
          </cell>
          <cell r="N13">
            <v>76</v>
          </cell>
        </row>
        <row r="14">
          <cell r="B14">
            <v>38765</v>
          </cell>
          <cell r="C14">
            <v>83</v>
          </cell>
          <cell r="D14">
            <v>76</v>
          </cell>
          <cell r="E14">
            <v>66</v>
          </cell>
          <cell r="F14">
            <v>76</v>
          </cell>
          <cell r="G14">
            <v>65</v>
          </cell>
          <cell r="H14">
            <v>76</v>
          </cell>
          <cell r="I14">
            <v>77</v>
          </cell>
          <cell r="J14">
            <v>76</v>
          </cell>
          <cell r="K14">
            <v>81</v>
          </cell>
          <cell r="L14">
            <v>76</v>
          </cell>
          <cell r="M14">
            <v>70</v>
          </cell>
          <cell r="N14">
            <v>76</v>
          </cell>
        </row>
        <row r="15">
          <cell r="B15">
            <v>38772</v>
          </cell>
          <cell r="C15">
            <v>83</v>
          </cell>
          <cell r="D15">
            <v>76</v>
          </cell>
          <cell r="E15">
            <v>66</v>
          </cell>
          <cell r="F15">
            <v>76</v>
          </cell>
          <cell r="G15">
            <v>65</v>
          </cell>
          <cell r="H15">
            <v>76</v>
          </cell>
          <cell r="I15">
            <v>77</v>
          </cell>
          <cell r="J15">
            <v>76</v>
          </cell>
          <cell r="K15">
            <v>81</v>
          </cell>
          <cell r="L15">
            <v>76</v>
          </cell>
          <cell r="M15">
            <v>70</v>
          </cell>
          <cell r="N15">
            <v>76</v>
          </cell>
        </row>
        <row r="16">
          <cell r="B16">
            <v>38779</v>
          </cell>
          <cell r="C16">
            <v>87</v>
          </cell>
          <cell r="D16">
            <v>76</v>
          </cell>
          <cell r="E16">
            <v>78</v>
          </cell>
          <cell r="F16">
            <v>76</v>
          </cell>
          <cell r="G16">
            <v>68</v>
          </cell>
          <cell r="H16">
            <v>76</v>
          </cell>
          <cell r="I16">
            <v>87</v>
          </cell>
          <cell r="J16">
            <v>76</v>
          </cell>
          <cell r="K16">
            <v>70</v>
          </cell>
          <cell r="L16">
            <v>76</v>
          </cell>
          <cell r="M16">
            <v>74</v>
          </cell>
          <cell r="N16">
            <v>76</v>
          </cell>
        </row>
        <row r="17">
          <cell r="B17">
            <v>38786</v>
          </cell>
          <cell r="C17">
            <v>87</v>
          </cell>
          <cell r="D17">
            <v>76</v>
          </cell>
          <cell r="E17">
            <v>78</v>
          </cell>
          <cell r="F17">
            <v>76</v>
          </cell>
          <cell r="G17">
            <v>68</v>
          </cell>
          <cell r="H17">
            <v>76</v>
          </cell>
          <cell r="I17">
            <v>87</v>
          </cell>
          <cell r="J17">
            <v>76</v>
          </cell>
          <cell r="K17">
            <v>70</v>
          </cell>
          <cell r="L17">
            <v>76</v>
          </cell>
          <cell r="M17">
            <v>74</v>
          </cell>
          <cell r="N17">
            <v>76</v>
          </cell>
        </row>
        <row r="18">
          <cell r="B18">
            <v>38793</v>
          </cell>
          <cell r="C18">
            <v>87</v>
          </cell>
          <cell r="D18">
            <v>76</v>
          </cell>
          <cell r="E18">
            <v>78</v>
          </cell>
          <cell r="F18">
            <v>76</v>
          </cell>
          <cell r="G18">
            <v>68</v>
          </cell>
          <cell r="H18">
            <v>76</v>
          </cell>
          <cell r="I18">
            <v>87</v>
          </cell>
          <cell r="J18">
            <v>76</v>
          </cell>
          <cell r="K18">
            <v>70</v>
          </cell>
          <cell r="L18">
            <v>76</v>
          </cell>
          <cell r="M18">
            <v>74</v>
          </cell>
          <cell r="N18">
            <v>76</v>
          </cell>
        </row>
        <row r="19">
          <cell r="B19">
            <v>38800</v>
          </cell>
          <cell r="C19">
            <v>87</v>
          </cell>
          <cell r="D19">
            <v>76</v>
          </cell>
          <cell r="E19">
            <v>78</v>
          </cell>
          <cell r="F19">
            <v>76</v>
          </cell>
          <cell r="G19">
            <v>68</v>
          </cell>
          <cell r="H19">
            <v>76</v>
          </cell>
          <cell r="I19">
            <v>87</v>
          </cell>
          <cell r="J19">
            <v>76</v>
          </cell>
          <cell r="K19">
            <v>70</v>
          </cell>
          <cell r="L19">
            <v>76</v>
          </cell>
          <cell r="M19">
            <v>74</v>
          </cell>
          <cell r="N19">
            <v>76</v>
          </cell>
        </row>
        <row r="20">
          <cell r="B20">
            <v>38807</v>
          </cell>
          <cell r="C20">
            <v>87</v>
          </cell>
          <cell r="D20">
            <v>76</v>
          </cell>
          <cell r="E20">
            <v>78</v>
          </cell>
          <cell r="F20">
            <v>76</v>
          </cell>
          <cell r="G20">
            <v>68</v>
          </cell>
          <cell r="H20">
            <v>76</v>
          </cell>
          <cell r="I20">
            <v>87</v>
          </cell>
          <cell r="J20">
            <v>76</v>
          </cell>
          <cell r="K20">
            <v>70</v>
          </cell>
          <cell r="L20">
            <v>76</v>
          </cell>
          <cell r="M20">
            <v>74</v>
          </cell>
          <cell r="N20">
            <v>76</v>
          </cell>
        </row>
        <row r="21">
          <cell r="B21">
            <v>38814</v>
          </cell>
          <cell r="C21">
            <v>72</v>
          </cell>
          <cell r="D21">
            <v>76</v>
          </cell>
          <cell r="E21">
            <v>78</v>
          </cell>
          <cell r="F21">
            <v>76</v>
          </cell>
          <cell r="G21">
            <v>82</v>
          </cell>
          <cell r="H21">
            <v>76</v>
          </cell>
          <cell r="I21">
            <v>63</v>
          </cell>
          <cell r="J21">
            <v>76</v>
          </cell>
          <cell r="K21">
            <v>68</v>
          </cell>
          <cell r="L21">
            <v>76</v>
          </cell>
          <cell r="M21">
            <v>69</v>
          </cell>
          <cell r="N21">
            <v>76</v>
          </cell>
        </row>
        <row r="22">
          <cell r="B22">
            <v>38821</v>
          </cell>
          <cell r="C22">
            <v>72</v>
          </cell>
          <cell r="D22">
            <v>76</v>
          </cell>
          <cell r="E22">
            <v>78</v>
          </cell>
          <cell r="F22">
            <v>76</v>
          </cell>
          <cell r="G22">
            <v>82</v>
          </cell>
          <cell r="H22">
            <v>76</v>
          </cell>
          <cell r="I22">
            <v>63</v>
          </cell>
          <cell r="J22">
            <v>76</v>
          </cell>
          <cell r="K22">
            <v>68</v>
          </cell>
          <cell r="L22">
            <v>76</v>
          </cell>
          <cell r="M22">
            <v>69</v>
          </cell>
          <cell r="N22">
            <v>76</v>
          </cell>
        </row>
        <row r="23">
          <cell r="B23">
            <v>38828</v>
          </cell>
          <cell r="C23">
            <v>75</v>
          </cell>
          <cell r="D23">
            <v>76</v>
          </cell>
          <cell r="E23">
            <v>78</v>
          </cell>
          <cell r="F23">
            <v>76</v>
          </cell>
          <cell r="G23">
            <v>74</v>
          </cell>
          <cell r="H23">
            <v>76</v>
          </cell>
          <cell r="I23">
            <v>66</v>
          </cell>
          <cell r="J23">
            <v>76</v>
          </cell>
          <cell r="K23">
            <v>70</v>
          </cell>
          <cell r="L23">
            <v>76</v>
          </cell>
          <cell r="M23">
            <v>63</v>
          </cell>
          <cell r="N23">
            <v>76</v>
          </cell>
        </row>
        <row r="24">
          <cell r="B24">
            <v>38835</v>
          </cell>
          <cell r="C24">
            <v>78</v>
          </cell>
          <cell r="D24">
            <v>76</v>
          </cell>
          <cell r="E24">
            <v>82</v>
          </cell>
          <cell r="F24">
            <v>76</v>
          </cell>
          <cell r="G24">
            <v>76</v>
          </cell>
          <cell r="H24">
            <v>76</v>
          </cell>
          <cell r="I24">
            <v>73</v>
          </cell>
          <cell r="J24">
            <v>76</v>
          </cell>
          <cell r="K24">
            <v>74</v>
          </cell>
          <cell r="L24">
            <v>76</v>
          </cell>
          <cell r="M24">
            <v>64</v>
          </cell>
          <cell r="N24">
            <v>76</v>
          </cell>
        </row>
        <row r="25">
          <cell r="B25">
            <v>38842</v>
          </cell>
          <cell r="C25" t="str">
            <v>n/a</v>
          </cell>
          <cell r="D25">
            <v>76</v>
          </cell>
          <cell r="E25" t="str">
            <v>n/a</v>
          </cell>
          <cell r="F25">
            <v>76</v>
          </cell>
          <cell r="G25" t="str">
            <v>n/a</v>
          </cell>
          <cell r="H25">
            <v>76</v>
          </cell>
          <cell r="I25" t="str">
            <v>n/a</v>
          </cell>
          <cell r="J25">
            <v>76</v>
          </cell>
          <cell r="K25" t="str">
            <v>n/a</v>
          </cell>
          <cell r="L25">
            <v>76</v>
          </cell>
          <cell r="M25" t="str">
            <v>n/a</v>
          </cell>
          <cell r="N25">
            <v>76</v>
          </cell>
        </row>
        <row r="26">
          <cell r="B26">
            <v>38849</v>
          </cell>
          <cell r="C26" t="str">
            <v>n/a</v>
          </cell>
          <cell r="D26">
            <v>76</v>
          </cell>
          <cell r="E26" t="str">
            <v>n/a</v>
          </cell>
          <cell r="F26">
            <v>76</v>
          </cell>
          <cell r="G26" t="str">
            <v>n/a</v>
          </cell>
          <cell r="H26">
            <v>76</v>
          </cell>
          <cell r="I26" t="str">
            <v>n/a</v>
          </cell>
          <cell r="J26">
            <v>76</v>
          </cell>
          <cell r="K26" t="str">
            <v>n/a</v>
          </cell>
          <cell r="L26">
            <v>76</v>
          </cell>
          <cell r="M26" t="str">
            <v>n/a</v>
          </cell>
          <cell r="N26">
            <v>76</v>
          </cell>
        </row>
        <row r="27">
          <cell r="B27">
            <v>38856</v>
          </cell>
          <cell r="C27" t="str">
            <v>n/a</v>
          </cell>
          <cell r="D27">
            <v>76</v>
          </cell>
          <cell r="E27" t="str">
            <v>n/a</v>
          </cell>
          <cell r="F27">
            <v>76</v>
          </cell>
          <cell r="G27" t="str">
            <v>n/a</v>
          </cell>
          <cell r="H27">
            <v>76</v>
          </cell>
          <cell r="I27" t="str">
            <v>n/a</v>
          </cell>
          <cell r="J27">
            <v>76</v>
          </cell>
          <cell r="K27" t="str">
            <v>n/a</v>
          </cell>
          <cell r="L27">
            <v>76</v>
          </cell>
          <cell r="M27" t="str">
            <v>n/a</v>
          </cell>
          <cell r="N27">
            <v>76</v>
          </cell>
        </row>
        <row r="28">
          <cell r="B28">
            <v>38863</v>
          </cell>
          <cell r="C28" t="str">
            <v>n/a</v>
          </cell>
          <cell r="D28">
            <v>76</v>
          </cell>
          <cell r="E28" t="str">
            <v>n/a</v>
          </cell>
          <cell r="F28">
            <v>76</v>
          </cell>
          <cell r="G28" t="str">
            <v>n/a</v>
          </cell>
          <cell r="H28">
            <v>76</v>
          </cell>
          <cell r="I28" t="str">
            <v>n/a</v>
          </cell>
          <cell r="J28">
            <v>76</v>
          </cell>
          <cell r="K28" t="str">
            <v>n/a</v>
          </cell>
          <cell r="L28">
            <v>76</v>
          </cell>
          <cell r="M28" t="str">
            <v>n/a</v>
          </cell>
          <cell r="N28">
            <v>76</v>
          </cell>
        </row>
        <row r="29">
          <cell r="B29">
            <v>38870</v>
          </cell>
          <cell r="C29" t="str">
            <v>n/a</v>
          </cell>
          <cell r="D29">
            <v>76</v>
          </cell>
          <cell r="E29" t="str">
            <v>n/a</v>
          </cell>
          <cell r="F29">
            <v>76</v>
          </cell>
          <cell r="G29" t="str">
            <v>n/a</v>
          </cell>
          <cell r="H29">
            <v>76</v>
          </cell>
          <cell r="I29" t="str">
            <v>n/a</v>
          </cell>
          <cell r="J29">
            <v>76</v>
          </cell>
          <cell r="K29" t="str">
            <v>n/a</v>
          </cell>
          <cell r="L29">
            <v>76</v>
          </cell>
          <cell r="M29" t="str">
            <v>n/a</v>
          </cell>
          <cell r="N29">
            <v>76</v>
          </cell>
        </row>
        <row r="30">
          <cell r="B30">
            <v>38877</v>
          </cell>
          <cell r="C30" t="str">
            <v>n/a</v>
          </cell>
          <cell r="D30">
            <v>76</v>
          </cell>
          <cell r="E30" t="str">
            <v>n/a</v>
          </cell>
          <cell r="F30">
            <v>76</v>
          </cell>
          <cell r="G30" t="str">
            <v>n/a</v>
          </cell>
          <cell r="H30">
            <v>76</v>
          </cell>
          <cell r="I30" t="str">
            <v>n/a</v>
          </cell>
          <cell r="J30">
            <v>76</v>
          </cell>
          <cell r="K30" t="str">
            <v>n/a</v>
          </cell>
          <cell r="L30">
            <v>76</v>
          </cell>
          <cell r="M30" t="str">
            <v>n/a</v>
          </cell>
          <cell r="N30">
            <v>76</v>
          </cell>
        </row>
        <row r="31">
          <cell r="B31">
            <v>38884</v>
          </cell>
          <cell r="C31" t="str">
            <v>n/a</v>
          </cell>
          <cell r="D31">
            <v>76</v>
          </cell>
          <cell r="E31" t="str">
            <v>n/a</v>
          </cell>
          <cell r="F31">
            <v>76</v>
          </cell>
          <cell r="G31" t="str">
            <v>n/a</v>
          </cell>
          <cell r="H31">
            <v>76</v>
          </cell>
          <cell r="I31" t="str">
            <v>n/a</v>
          </cell>
          <cell r="J31">
            <v>76</v>
          </cell>
          <cell r="K31" t="str">
            <v>n/a</v>
          </cell>
          <cell r="L31">
            <v>76</v>
          </cell>
          <cell r="M31" t="str">
            <v>n/a</v>
          </cell>
          <cell r="N31">
            <v>76</v>
          </cell>
        </row>
        <row r="32">
          <cell r="B32">
            <v>38891</v>
          </cell>
          <cell r="C32" t="str">
            <v>n/a</v>
          </cell>
          <cell r="D32">
            <v>76</v>
          </cell>
          <cell r="E32" t="str">
            <v>n/a</v>
          </cell>
          <cell r="F32">
            <v>76</v>
          </cell>
          <cell r="G32" t="str">
            <v>n/a</v>
          </cell>
          <cell r="H32">
            <v>76</v>
          </cell>
          <cell r="I32" t="str">
            <v>n/a</v>
          </cell>
          <cell r="J32">
            <v>76</v>
          </cell>
          <cell r="K32" t="str">
            <v>n/a</v>
          </cell>
          <cell r="L32">
            <v>76</v>
          </cell>
          <cell r="M32" t="str">
            <v>n/a</v>
          </cell>
          <cell r="N32">
            <v>76</v>
          </cell>
        </row>
        <row r="33">
          <cell r="B33">
            <v>38898</v>
          </cell>
          <cell r="C33" t="str">
            <v>n/a</v>
          </cell>
          <cell r="D33">
            <v>76</v>
          </cell>
          <cell r="E33" t="str">
            <v>n/a</v>
          </cell>
          <cell r="F33">
            <v>76</v>
          </cell>
          <cell r="G33" t="str">
            <v>n/a</v>
          </cell>
          <cell r="H33">
            <v>76</v>
          </cell>
          <cell r="I33" t="str">
            <v>n/a</v>
          </cell>
          <cell r="J33">
            <v>76</v>
          </cell>
          <cell r="K33" t="str">
            <v>n/a</v>
          </cell>
          <cell r="L33">
            <v>76</v>
          </cell>
          <cell r="M33" t="str">
            <v>n/a</v>
          </cell>
          <cell r="N33">
            <v>76</v>
          </cell>
        </row>
        <row r="34">
          <cell r="B34">
            <v>38905</v>
          </cell>
          <cell r="C34" t="str">
            <v>n/a</v>
          </cell>
          <cell r="D34">
            <v>76</v>
          </cell>
          <cell r="E34" t="str">
            <v>n/a</v>
          </cell>
          <cell r="F34">
            <v>76</v>
          </cell>
          <cell r="G34" t="str">
            <v>n/a</v>
          </cell>
          <cell r="H34">
            <v>76</v>
          </cell>
          <cell r="I34" t="str">
            <v>n/a</v>
          </cell>
          <cell r="J34">
            <v>76</v>
          </cell>
          <cell r="K34" t="str">
            <v>n/a</v>
          </cell>
          <cell r="L34">
            <v>76</v>
          </cell>
          <cell r="M34" t="str">
            <v>n/a</v>
          </cell>
          <cell r="N34">
            <v>76</v>
          </cell>
        </row>
        <row r="35">
          <cell r="B35">
            <v>38912</v>
          </cell>
          <cell r="C35" t="str">
            <v>n/a</v>
          </cell>
          <cell r="D35">
            <v>76</v>
          </cell>
          <cell r="E35" t="str">
            <v>n/a</v>
          </cell>
          <cell r="F35">
            <v>76</v>
          </cell>
          <cell r="G35" t="str">
            <v>n/a</v>
          </cell>
          <cell r="H35">
            <v>76</v>
          </cell>
          <cell r="I35" t="str">
            <v>n/a</v>
          </cell>
          <cell r="J35">
            <v>76</v>
          </cell>
          <cell r="K35" t="str">
            <v>n/a</v>
          </cell>
          <cell r="L35">
            <v>76</v>
          </cell>
          <cell r="M35" t="str">
            <v>n/a</v>
          </cell>
          <cell r="N35">
            <v>76</v>
          </cell>
        </row>
        <row r="36">
          <cell r="B36">
            <v>38919</v>
          </cell>
          <cell r="C36" t="str">
            <v>n/a</v>
          </cell>
          <cell r="D36">
            <v>76</v>
          </cell>
          <cell r="E36" t="str">
            <v>n/a</v>
          </cell>
          <cell r="F36">
            <v>76</v>
          </cell>
          <cell r="G36" t="str">
            <v>n/a</v>
          </cell>
          <cell r="H36">
            <v>76</v>
          </cell>
          <cell r="I36" t="str">
            <v>n/a</v>
          </cell>
          <cell r="J36">
            <v>76</v>
          </cell>
          <cell r="K36" t="str">
            <v>n/a</v>
          </cell>
          <cell r="L36">
            <v>76</v>
          </cell>
          <cell r="M36" t="str">
            <v>n/a</v>
          </cell>
          <cell r="N36">
            <v>76</v>
          </cell>
        </row>
        <row r="37">
          <cell r="B37">
            <v>38926</v>
          </cell>
          <cell r="C37" t="str">
            <v>n/a</v>
          </cell>
          <cell r="D37">
            <v>76</v>
          </cell>
          <cell r="E37" t="str">
            <v>n/a</v>
          </cell>
          <cell r="F37">
            <v>76</v>
          </cell>
          <cell r="G37" t="str">
            <v>n/a</v>
          </cell>
          <cell r="H37">
            <v>76</v>
          </cell>
          <cell r="I37" t="str">
            <v>n/a</v>
          </cell>
          <cell r="J37">
            <v>76</v>
          </cell>
          <cell r="K37" t="str">
            <v>n/a</v>
          </cell>
          <cell r="L37">
            <v>76</v>
          </cell>
          <cell r="M37" t="str">
            <v>n/a</v>
          </cell>
          <cell r="N37">
            <v>76</v>
          </cell>
        </row>
        <row r="38">
          <cell r="B38">
            <v>38933</v>
          </cell>
          <cell r="C38" t="str">
            <v>n/a</v>
          </cell>
          <cell r="D38">
            <v>76</v>
          </cell>
          <cell r="E38" t="str">
            <v>n/a</v>
          </cell>
          <cell r="F38">
            <v>76</v>
          </cell>
          <cell r="G38" t="str">
            <v>n/a</v>
          </cell>
          <cell r="H38">
            <v>76</v>
          </cell>
          <cell r="I38" t="str">
            <v>n/a</v>
          </cell>
          <cell r="J38">
            <v>76</v>
          </cell>
          <cell r="K38" t="str">
            <v>n/a</v>
          </cell>
          <cell r="L38">
            <v>76</v>
          </cell>
          <cell r="M38" t="str">
            <v>n/a</v>
          </cell>
          <cell r="N38">
            <v>76</v>
          </cell>
        </row>
        <row r="39">
          <cell r="B39">
            <v>38940</v>
          </cell>
          <cell r="C39" t="str">
            <v>n/a</v>
          </cell>
          <cell r="D39">
            <v>76</v>
          </cell>
          <cell r="E39" t="str">
            <v>n/a</v>
          </cell>
          <cell r="F39">
            <v>76</v>
          </cell>
          <cell r="G39" t="str">
            <v>n/a</v>
          </cell>
          <cell r="H39">
            <v>76</v>
          </cell>
          <cell r="I39" t="str">
            <v>n/a</v>
          </cell>
          <cell r="J39">
            <v>76</v>
          </cell>
          <cell r="K39" t="str">
            <v>n/a</v>
          </cell>
          <cell r="L39">
            <v>76</v>
          </cell>
          <cell r="M39" t="str">
            <v>n/a</v>
          </cell>
          <cell r="N39">
            <v>76</v>
          </cell>
        </row>
        <row r="40">
          <cell r="B40">
            <v>38947</v>
          </cell>
          <cell r="C40" t="str">
            <v>n/a</v>
          </cell>
          <cell r="D40">
            <v>76</v>
          </cell>
          <cell r="E40" t="str">
            <v>n/a</v>
          </cell>
          <cell r="F40">
            <v>76</v>
          </cell>
          <cell r="G40" t="str">
            <v>n/a</v>
          </cell>
          <cell r="H40">
            <v>76</v>
          </cell>
          <cell r="I40" t="str">
            <v>n/a</v>
          </cell>
          <cell r="J40">
            <v>76</v>
          </cell>
          <cell r="K40" t="str">
            <v>n/a</v>
          </cell>
          <cell r="L40">
            <v>76</v>
          </cell>
          <cell r="M40" t="str">
            <v>n/a</v>
          </cell>
          <cell r="N40">
            <v>76</v>
          </cell>
        </row>
        <row r="41">
          <cell r="B41">
            <v>38954</v>
          </cell>
          <cell r="C41" t="str">
            <v>n/a</v>
          </cell>
          <cell r="D41">
            <v>76</v>
          </cell>
          <cell r="E41" t="str">
            <v>n/a</v>
          </cell>
          <cell r="F41">
            <v>76</v>
          </cell>
          <cell r="G41" t="str">
            <v>n/a</v>
          </cell>
          <cell r="H41">
            <v>76</v>
          </cell>
          <cell r="I41" t="str">
            <v>n/a</v>
          </cell>
          <cell r="J41">
            <v>76</v>
          </cell>
          <cell r="K41" t="str">
            <v>n/a</v>
          </cell>
          <cell r="L41">
            <v>76</v>
          </cell>
          <cell r="M41" t="str">
            <v>n/a</v>
          </cell>
          <cell r="N41">
            <v>76</v>
          </cell>
        </row>
        <row r="42">
          <cell r="B42">
            <v>38961</v>
          </cell>
          <cell r="C42" t="str">
            <v>n/a</v>
          </cell>
          <cell r="D42">
            <v>76</v>
          </cell>
          <cell r="E42" t="str">
            <v>n/a</v>
          </cell>
          <cell r="F42">
            <v>76</v>
          </cell>
          <cell r="G42" t="str">
            <v>n/a</v>
          </cell>
          <cell r="H42">
            <v>76</v>
          </cell>
          <cell r="I42" t="str">
            <v>n/a</v>
          </cell>
          <cell r="J42">
            <v>76</v>
          </cell>
          <cell r="K42" t="str">
            <v>n/a</v>
          </cell>
          <cell r="L42">
            <v>76</v>
          </cell>
          <cell r="M42" t="str">
            <v>n/a</v>
          </cell>
          <cell r="N42">
            <v>76</v>
          </cell>
        </row>
        <row r="43">
          <cell r="B43">
            <v>38968</v>
          </cell>
          <cell r="C43" t="str">
            <v>n/a</v>
          </cell>
          <cell r="D43">
            <v>76</v>
          </cell>
          <cell r="E43" t="str">
            <v>n/a</v>
          </cell>
          <cell r="F43">
            <v>76</v>
          </cell>
          <cell r="G43" t="str">
            <v>n/a</v>
          </cell>
          <cell r="H43">
            <v>76</v>
          </cell>
          <cell r="I43" t="str">
            <v>n/a</v>
          </cell>
          <cell r="J43">
            <v>76</v>
          </cell>
          <cell r="K43" t="str">
            <v>n/a</v>
          </cell>
          <cell r="L43">
            <v>76</v>
          </cell>
          <cell r="M43" t="str">
            <v>n/a</v>
          </cell>
          <cell r="N43">
            <v>76</v>
          </cell>
        </row>
        <row r="44">
          <cell r="B44">
            <v>38975</v>
          </cell>
          <cell r="C44" t="str">
            <v>n/a</v>
          </cell>
          <cell r="D44">
            <v>76</v>
          </cell>
          <cell r="E44" t="str">
            <v>n/a</v>
          </cell>
          <cell r="F44">
            <v>76</v>
          </cell>
          <cell r="G44" t="str">
            <v>n/a</v>
          </cell>
          <cell r="H44">
            <v>76</v>
          </cell>
          <cell r="I44" t="str">
            <v>n/a</v>
          </cell>
          <cell r="J44">
            <v>76</v>
          </cell>
          <cell r="K44" t="str">
            <v>n/a</v>
          </cell>
          <cell r="L44">
            <v>76</v>
          </cell>
          <cell r="M44" t="str">
            <v>n/a</v>
          </cell>
          <cell r="N44">
            <v>76</v>
          </cell>
        </row>
        <row r="45">
          <cell r="B45">
            <v>38982</v>
          </cell>
          <cell r="C45" t="str">
            <v>n/a</v>
          </cell>
          <cell r="D45">
            <v>76</v>
          </cell>
          <cell r="E45" t="str">
            <v>n/a</v>
          </cell>
          <cell r="F45">
            <v>76</v>
          </cell>
          <cell r="G45" t="str">
            <v>n/a</v>
          </cell>
          <cell r="H45">
            <v>76</v>
          </cell>
          <cell r="I45" t="str">
            <v>n/a</v>
          </cell>
          <cell r="J45">
            <v>76</v>
          </cell>
          <cell r="K45" t="str">
            <v>n/a</v>
          </cell>
          <cell r="L45">
            <v>76</v>
          </cell>
          <cell r="M45" t="str">
            <v>n/a</v>
          </cell>
          <cell r="N45">
            <v>76</v>
          </cell>
        </row>
        <row r="46">
          <cell r="B46">
            <v>38989</v>
          </cell>
          <cell r="C46" t="str">
            <v>n/a</v>
          </cell>
          <cell r="D46">
            <v>76</v>
          </cell>
          <cell r="E46" t="str">
            <v>n/a</v>
          </cell>
          <cell r="F46">
            <v>76</v>
          </cell>
          <cell r="G46" t="str">
            <v>n/a</v>
          </cell>
          <cell r="H46">
            <v>76</v>
          </cell>
          <cell r="I46" t="str">
            <v>n/a</v>
          </cell>
          <cell r="J46">
            <v>76</v>
          </cell>
          <cell r="K46" t="str">
            <v>n/a</v>
          </cell>
          <cell r="L46">
            <v>76</v>
          </cell>
          <cell r="M46" t="str">
            <v>n/a</v>
          </cell>
          <cell r="N46">
            <v>76</v>
          </cell>
        </row>
        <row r="47">
          <cell r="B47">
            <v>38996</v>
          </cell>
          <cell r="C47" t="str">
            <v>n/a</v>
          </cell>
          <cell r="D47">
            <v>76</v>
          </cell>
          <cell r="E47" t="str">
            <v>n/a</v>
          </cell>
          <cell r="F47">
            <v>76</v>
          </cell>
          <cell r="G47" t="str">
            <v>n/a</v>
          </cell>
          <cell r="H47">
            <v>76</v>
          </cell>
          <cell r="I47" t="str">
            <v>n/a</v>
          </cell>
          <cell r="J47">
            <v>76</v>
          </cell>
          <cell r="K47" t="str">
            <v>n/a</v>
          </cell>
          <cell r="L47">
            <v>76</v>
          </cell>
          <cell r="M47" t="str">
            <v>n/a</v>
          </cell>
          <cell r="N47">
            <v>76</v>
          </cell>
        </row>
        <row r="48">
          <cell r="B48">
            <v>39003</v>
          </cell>
          <cell r="C48" t="str">
            <v>n/a</v>
          </cell>
          <cell r="D48">
            <v>76</v>
          </cell>
          <cell r="E48" t="str">
            <v>n/a</v>
          </cell>
          <cell r="F48">
            <v>76</v>
          </cell>
          <cell r="G48" t="str">
            <v>n/a</v>
          </cell>
          <cell r="H48">
            <v>76</v>
          </cell>
          <cell r="I48" t="str">
            <v>n/a</v>
          </cell>
          <cell r="J48">
            <v>76</v>
          </cell>
          <cell r="K48" t="str">
            <v>n/a</v>
          </cell>
          <cell r="L48">
            <v>76</v>
          </cell>
          <cell r="M48" t="str">
            <v>n/a</v>
          </cell>
          <cell r="N48">
            <v>76</v>
          </cell>
        </row>
        <row r="49">
          <cell r="B49">
            <v>39010</v>
          </cell>
          <cell r="C49" t="str">
            <v>n/a</v>
          </cell>
          <cell r="D49">
            <v>76</v>
          </cell>
          <cell r="E49" t="str">
            <v>n/a</v>
          </cell>
          <cell r="F49">
            <v>76</v>
          </cell>
          <cell r="G49" t="str">
            <v>n/a</v>
          </cell>
          <cell r="H49">
            <v>76</v>
          </cell>
          <cell r="I49" t="str">
            <v>n/a</v>
          </cell>
          <cell r="J49">
            <v>76</v>
          </cell>
          <cell r="K49" t="str">
            <v>n/a</v>
          </cell>
          <cell r="L49">
            <v>76</v>
          </cell>
          <cell r="M49" t="str">
            <v>n/a</v>
          </cell>
          <cell r="N49">
            <v>76</v>
          </cell>
        </row>
        <row r="50">
          <cell r="B50">
            <v>39017</v>
          </cell>
          <cell r="C50" t="str">
            <v>n/a</v>
          </cell>
          <cell r="D50">
            <v>76</v>
          </cell>
          <cell r="E50" t="str">
            <v>n/a</v>
          </cell>
          <cell r="F50">
            <v>76</v>
          </cell>
          <cell r="G50" t="str">
            <v>n/a</v>
          </cell>
          <cell r="H50">
            <v>76</v>
          </cell>
          <cell r="I50" t="str">
            <v>n/a</v>
          </cell>
          <cell r="J50">
            <v>76</v>
          </cell>
          <cell r="K50" t="str">
            <v>n/a</v>
          </cell>
          <cell r="L50">
            <v>76</v>
          </cell>
          <cell r="M50" t="str">
            <v>n/a</v>
          </cell>
          <cell r="N50">
            <v>76</v>
          </cell>
        </row>
        <row r="51">
          <cell r="B51">
            <v>39024</v>
          </cell>
          <cell r="C51" t="str">
            <v>n/a</v>
          </cell>
          <cell r="D51">
            <v>76</v>
          </cell>
          <cell r="E51" t="str">
            <v>n/a</v>
          </cell>
          <cell r="F51">
            <v>76</v>
          </cell>
          <cell r="G51" t="str">
            <v>n/a</v>
          </cell>
          <cell r="H51">
            <v>76</v>
          </cell>
          <cell r="I51" t="str">
            <v>n/a</v>
          </cell>
          <cell r="J51">
            <v>76</v>
          </cell>
          <cell r="K51" t="str">
            <v>n/a</v>
          </cell>
          <cell r="L51">
            <v>76</v>
          </cell>
          <cell r="M51" t="str">
            <v>n/a</v>
          </cell>
          <cell r="N51">
            <v>76</v>
          </cell>
        </row>
        <row r="52">
          <cell r="B52">
            <v>39031</v>
          </cell>
          <cell r="C52" t="str">
            <v>n/a</v>
          </cell>
          <cell r="D52">
            <v>76</v>
          </cell>
          <cell r="E52" t="str">
            <v>n/a</v>
          </cell>
          <cell r="F52">
            <v>76</v>
          </cell>
          <cell r="G52" t="str">
            <v>n/a</v>
          </cell>
          <cell r="H52">
            <v>76</v>
          </cell>
          <cell r="I52" t="str">
            <v>n/a</v>
          </cell>
          <cell r="J52">
            <v>76</v>
          </cell>
          <cell r="K52" t="str">
            <v>n/a</v>
          </cell>
          <cell r="L52">
            <v>76</v>
          </cell>
          <cell r="M52" t="str">
            <v>n/a</v>
          </cell>
          <cell r="N52">
            <v>76</v>
          </cell>
        </row>
        <row r="53">
          <cell r="B53">
            <v>39038</v>
          </cell>
          <cell r="C53" t="str">
            <v>n/a</v>
          </cell>
          <cell r="D53">
            <v>76</v>
          </cell>
          <cell r="E53" t="str">
            <v>n/a</v>
          </cell>
          <cell r="F53">
            <v>76</v>
          </cell>
          <cell r="G53" t="str">
            <v>n/a</v>
          </cell>
          <cell r="H53">
            <v>76</v>
          </cell>
          <cell r="I53" t="str">
            <v>n/a</v>
          </cell>
          <cell r="J53">
            <v>76</v>
          </cell>
          <cell r="K53" t="str">
            <v>n/a</v>
          </cell>
          <cell r="L53">
            <v>76</v>
          </cell>
          <cell r="M53" t="str">
            <v>n/a</v>
          </cell>
          <cell r="N53">
            <v>76</v>
          </cell>
        </row>
        <row r="54">
          <cell r="B54">
            <v>39045</v>
          </cell>
          <cell r="C54" t="str">
            <v>n/a</v>
          </cell>
          <cell r="D54">
            <v>76</v>
          </cell>
          <cell r="E54" t="str">
            <v>n/a</v>
          </cell>
          <cell r="F54">
            <v>76</v>
          </cell>
          <cell r="G54" t="str">
            <v>n/a</v>
          </cell>
          <cell r="H54">
            <v>76</v>
          </cell>
          <cell r="I54" t="str">
            <v>n/a</v>
          </cell>
          <cell r="J54">
            <v>76</v>
          </cell>
          <cell r="K54" t="str">
            <v>n/a</v>
          </cell>
          <cell r="L54">
            <v>76</v>
          </cell>
          <cell r="M54" t="str">
            <v>n/a</v>
          </cell>
          <cell r="N54">
            <v>76</v>
          </cell>
        </row>
        <row r="55">
          <cell r="B55">
            <v>39052</v>
          </cell>
          <cell r="C55" t="str">
            <v>n/a</v>
          </cell>
          <cell r="D55">
            <v>76</v>
          </cell>
          <cell r="E55" t="str">
            <v>n/a</v>
          </cell>
          <cell r="F55">
            <v>76</v>
          </cell>
          <cell r="G55" t="str">
            <v>n/a</v>
          </cell>
          <cell r="H55">
            <v>76</v>
          </cell>
          <cell r="I55" t="str">
            <v>n/a</v>
          </cell>
          <cell r="J55">
            <v>76</v>
          </cell>
          <cell r="K55" t="str">
            <v>n/a</v>
          </cell>
          <cell r="L55">
            <v>76</v>
          </cell>
          <cell r="M55" t="str">
            <v>n/a</v>
          </cell>
          <cell r="N55">
            <v>76</v>
          </cell>
        </row>
        <row r="56">
          <cell r="B56">
            <v>39059</v>
          </cell>
          <cell r="C56" t="str">
            <v>n/a</v>
          </cell>
          <cell r="D56">
            <v>76</v>
          </cell>
          <cell r="E56" t="str">
            <v>n/a</v>
          </cell>
          <cell r="F56">
            <v>76</v>
          </cell>
          <cell r="G56" t="str">
            <v>n/a</v>
          </cell>
          <cell r="H56">
            <v>76</v>
          </cell>
          <cell r="I56" t="str">
            <v>n/a</v>
          </cell>
          <cell r="J56">
            <v>76</v>
          </cell>
          <cell r="K56" t="str">
            <v>n/a</v>
          </cell>
          <cell r="L56">
            <v>76</v>
          </cell>
          <cell r="M56" t="str">
            <v>n/a</v>
          </cell>
          <cell r="N56">
            <v>76</v>
          </cell>
        </row>
        <row r="57">
          <cell r="B57">
            <v>39066</v>
          </cell>
          <cell r="C57" t="str">
            <v>n/a</v>
          </cell>
          <cell r="D57">
            <v>76</v>
          </cell>
          <cell r="E57" t="str">
            <v>n/a</v>
          </cell>
          <cell r="F57">
            <v>76</v>
          </cell>
          <cell r="G57" t="str">
            <v>n/a</v>
          </cell>
          <cell r="H57">
            <v>76</v>
          </cell>
          <cell r="I57" t="str">
            <v>n/a</v>
          </cell>
          <cell r="J57">
            <v>76</v>
          </cell>
          <cell r="K57" t="str">
            <v>n/a</v>
          </cell>
          <cell r="L57">
            <v>76</v>
          </cell>
          <cell r="M57" t="str">
            <v>n/a</v>
          </cell>
          <cell r="N57">
            <v>76</v>
          </cell>
        </row>
        <row r="58">
          <cell r="B58">
            <v>39073</v>
          </cell>
          <cell r="C58" t="str">
            <v>n/a</v>
          </cell>
          <cell r="D58">
            <v>76</v>
          </cell>
          <cell r="E58" t="str">
            <v>n/a</v>
          </cell>
          <cell r="F58">
            <v>76</v>
          </cell>
          <cell r="G58" t="str">
            <v>n/a</v>
          </cell>
          <cell r="H58">
            <v>76</v>
          </cell>
          <cell r="I58" t="str">
            <v>n/a</v>
          </cell>
          <cell r="J58">
            <v>76</v>
          </cell>
          <cell r="K58" t="str">
            <v>n/a</v>
          </cell>
          <cell r="L58">
            <v>76</v>
          </cell>
          <cell r="M58" t="str">
            <v>n/a</v>
          </cell>
          <cell r="N58">
            <v>76</v>
          </cell>
        </row>
        <row r="59">
          <cell r="B59">
            <v>39080</v>
          </cell>
          <cell r="C59" t="str">
            <v>n/a</v>
          </cell>
          <cell r="D59">
            <v>76</v>
          </cell>
          <cell r="E59" t="str">
            <v>n/a</v>
          </cell>
          <cell r="F59">
            <v>76</v>
          </cell>
          <cell r="G59" t="str">
            <v>n/a</v>
          </cell>
          <cell r="H59">
            <v>76</v>
          </cell>
          <cell r="I59" t="str">
            <v>n/a</v>
          </cell>
          <cell r="J59">
            <v>76</v>
          </cell>
          <cell r="K59" t="str">
            <v>n/a</v>
          </cell>
          <cell r="L59">
            <v>76</v>
          </cell>
          <cell r="M59" t="str">
            <v>n/a</v>
          </cell>
          <cell r="N59">
            <v>76</v>
          </cell>
        </row>
        <row r="60">
          <cell r="B60">
            <v>39087</v>
          </cell>
          <cell r="C60" t="str">
            <v>n/a</v>
          </cell>
          <cell r="D60">
            <v>76</v>
          </cell>
          <cell r="E60" t="str">
            <v>n/a</v>
          </cell>
          <cell r="F60">
            <v>76</v>
          </cell>
          <cell r="G60" t="str">
            <v>n/a</v>
          </cell>
          <cell r="H60">
            <v>76</v>
          </cell>
          <cell r="I60" t="str">
            <v>n/a</v>
          </cell>
          <cell r="J60">
            <v>76</v>
          </cell>
          <cell r="K60" t="str">
            <v>n/a</v>
          </cell>
          <cell r="L60">
            <v>76</v>
          </cell>
          <cell r="M60" t="str">
            <v>n/a</v>
          </cell>
          <cell r="N60">
            <v>76</v>
          </cell>
        </row>
        <row r="61">
          <cell r="B61">
            <v>39094</v>
          </cell>
          <cell r="C61" t="str">
            <v>n/a</v>
          </cell>
          <cell r="D61">
            <v>76</v>
          </cell>
          <cell r="E61" t="str">
            <v>n/a</v>
          </cell>
          <cell r="F61">
            <v>76</v>
          </cell>
          <cell r="G61" t="str">
            <v>n/a</v>
          </cell>
          <cell r="H61">
            <v>76</v>
          </cell>
          <cell r="I61" t="str">
            <v>n/a</v>
          </cell>
          <cell r="J61">
            <v>76</v>
          </cell>
          <cell r="K61" t="str">
            <v>n/a</v>
          </cell>
          <cell r="L61">
            <v>76</v>
          </cell>
          <cell r="M61" t="str">
            <v>n/a</v>
          </cell>
          <cell r="N61">
            <v>76</v>
          </cell>
        </row>
        <row r="62">
          <cell r="B62">
            <v>39101</v>
          </cell>
          <cell r="C62" t="str">
            <v>n/a</v>
          </cell>
          <cell r="D62">
            <v>76</v>
          </cell>
          <cell r="E62" t="str">
            <v>n/a</v>
          </cell>
          <cell r="F62">
            <v>76</v>
          </cell>
          <cell r="G62" t="str">
            <v>n/a</v>
          </cell>
          <cell r="H62">
            <v>76</v>
          </cell>
          <cell r="I62" t="str">
            <v>n/a</v>
          </cell>
          <cell r="J62">
            <v>76</v>
          </cell>
          <cell r="K62" t="str">
            <v>n/a</v>
          </cell>
          <cell r="L62">
            <v>76</v>
          </cell>
          <cell r="M62" t="str">
            <v>n/a</v>
          </cell>
          <cell r="N62">
            <v>76</v>
          </cell>
        </row>
        <row r="63">
          <cell r="B63">
            <v>39108</v>
          </cell>
          <cell r="C63" t="str">
            <v>n/a</v>
          </cell>
          <cell r="D63">
            <v>76</v>
          </cell>
          <cell r="E63" t="str">
            <v>n/a</v>
          </cell>
          <cell r="F63">
            <v>76</v>
          </cell>
          <cell r="G63" t="str">
            <v>n/a</v>
          </cell>
          <cell r="H63">
            <v>76</v>
          </cell>
          <cell r="I63" t="str">
            <v>n/a</v>
          </cell>
          <cell r="J63">
            <v>76</v>
          </cell>
          <cell r="K63" t="str">
            <v>n/a</v>
          </cell>
          <cell r="L63">
            <v>76</v>
          </cell>
          <cell r="M63" t="str">
            <v>n/a</v>
          </cell>
          <cell r="N63">
            <v>76</v>
          </cell>
        </row>
        <row r="64">
          <cell r="B64">
            <v>39115</v>
          </cell>
          <cell r="C64" t="str">
            <v>n/a</v>
          </cell>
          <cell r="D64">
            <v>76</v>
          </cell>
          <cell r="E64" t="str">
            <v>n/a</v>
          </cell>
          <cell r="F64">
            <v>76</v>
          </cell>
          <cell r="G64" t="str">
            <v>n/a</v>
          </cell>
          <cell r="H64">
            <v>76</v>
          </cell>
          <cell r="I64" t="str">
            <v>n/a</v>
          </cell>
          <cell r="J64">
            <v>76</v>
          </cell>
          <cell r="K64" t="str">
            <v>n/a</v>
          </cell>
          <cell r="L64">
            <v>76</v>
          </cell>
          <cell r="M64" t="str">
            <v>n/a</v>
          </cell>
          <cell r="N64">
            <v>76</v>
          </cell>
        </row>
        <row r="65">
          <cell r="B65">
            <v>39122</v>
          </cell>
          <cell r="C65" t="str">
            <v>n/a</v>
          </cell>
          <cell r="D65">
            <v>76</v>
          </cell>
          <cell r="E65" t="str">
            <v>n/a</v>
          </cell>
          <cell r="F65">
            <v>76</v>
          </cell>
          <cell r="G65" t="str">
            <v>n/a</v>
          </cell>
          <cell r="H65">
            <v>76</v>
          </cell>
          <cell r="I65" t="str">
            <v>n/a</v>
          </cell>
          <cell r="J65">
            <v>76</v>
          </cell>
          <cell r="K65" t="str">
            <v>n/a</v>
          </cell>
          <cell r="L65">
            <v>76</v>
          </cell>
          <cell r="M65" t="str">
            <v>n/a</v>
          </cell>
          <cell r="N65">
            <v>76</v>
          </cell>
        </row>
        <row r="66">
          <cell r="B66">
            <v>39129</v>
          </cell>
          <cell r="C66" t="str">
            <v>n/a</v>
          </cell>
          <cell r="D66">
            <v>76</v>
          </cell>
          <cell r="E66" t="str">
            <v>n/a</v>
          </cell>
          <cell r="F66">
            <v>76</v>
          </cell>
          <cell r="G66" t="str">
            <v>n/a</v>
          </cell>
          <cell r="H66">
            <v>76</v>
          </cell>
          <cell r="I66" t="str">
            <v>n/a</v>
          </cell>
          <cell r="J66">
            <v>76</v>
          </cell>
          <cell r="K66" t="str">
            <v>n/a</v>
          </cell>
          <cell r="L66">
            <v>76</v>
          </cell>
          <cell r="M66" t="str">
            <v>n/a</v>
          </cell>
          <cell r="N66">
            <v>76</v>
          </cell>
        </row>
        <row r="67">
          <cell r="B67">
            <v>39136</v>
          </cell>
          <cell r="C67" t="str">
            <v>n/a</v>
          </cell>
          <cell r="D67">
            <v>76</v>
          </cell>
          <cell r="E67" t="str">
            <v>n/a</v>
          </cell>
          <cell r="F67">
            <v>76</v>
          </cell>
          <cell r="G67" t="str">
            <v>n/a</v>
          </cell>
          <cell r="H67">
            <v>76</v>
          </cell>
          <cell r="I67" t="str">
            <v>n/a</v>
          </cell>
          <cell r="J67">
            <v>76</v>
          </cell>
          <cell r="K67" t="str">
            <v>n/a</v>
          </cell>
          <cell r="L67">
            <v>76</v>
          </cell>
          <cell r="M67" t="str">
            <v>n/a</v>
          </cell>
          <cell r="N67">
            <v>76</v>
          </cell>
        </row>
        <row r="68">
          <cell r="B68">
            <v>39143</v>
          </cell>
          <cell r="C68" t="str">
            <v>n/a</v>
          </cell>
          <cell r="D68">
            <v>76</v>
          </cell>
          <cell r="E68" t="str">
            <v>n/a</v>
          </cell>
          <cell r="F68">
            <v>76</v>
          </cell>
          <cell r="G68" t="str">
            <v>n/a</v>
          </cell>
          <cell r="H68">
            <v>76</v>
          </cell>
          <cell r="I68" t="str">
            <v>n/a</v>
          </cell>
          <cell r="J68">
            <v>76</v>
          </cell>
          <cell r="K68" t="str">
            <v>n/a</v>
          </cell>
          <cell r="L68">
            <v>76</v>
          </cell>
          <cell r="M68" t="str">
            <v>n/a</v>
          </cell>
          <cell r="N68">
            <v>76</v>
          </cell>
        </row>
        <row r="69">
          <cell r="B69">
            <v>39150</v>
          </cell>
          <cell r="C69" t="str">
            <v>n/a</v>
          </cell>
          <cell r="D69">
            <v>76</v>
          </cell>
          <cell r="E69" t="str">
            <v>n/a</v>
          </cell>
          <cell r="F69">
            <v>76</v>
          </cell>
          <cell r="G69" t="str">
            <v>n/a</v>
          </cell>
          <cell r="H69">
            <v>76</v>
          </cell>
          <cell r="I69" t="str">
            <v>n/a</v>
          </cell>
          <cell r="J69">
            <v>76</v>
          </cell>
          <cell r="K69" t="str">
            <v>n/a</v>
          </cell>
          <cell r="L69">
            <v>76</v>
          </cell>
          <cell r="M69" t="str">
            <v>n/a</v>
          </cell>
          <cell r="N69">
            <v>76</v>
          </cell>
        </row>
        <row r="70">
          <cell r="B70">
            <v>39157</v>
          </cell>
          <cell r="C70" t="str">
            <v>n/a</v>
          </cell>
          <cell r="D70">
            <v>76</v>
          </cell>
          <cell r="E70" t="str">
            <v>n/a</v>
          </cell>
          <cell r="F70">
            <v>76</v>
          </cell>
          <cell r="G70" t="str">
            <v>n/a</v>
          </cell>
          <cell r="H70">
            <v>76</v>
          </cell>
          <cell r="I70" t="str">
            <v>n/a</v>
          </cell>
          <cell r="J70">
            <v>76</v>
          </cell>
          <cell r="K70" t="str">
            <v>n/a</v>
          </cell>
          <cell r="L70">
            <v>76</v>
          </cell>
          <cell r="M70" t="str">
            <v>n/a</v>
          </cell>
          <cell r="N70">
            <v>76</v>
          </cell>
        </row>
        <row r="71">
          <cell r="B71">
            <v>39164</v>
          </cell>
          <cell r="C71" t="str">
            <v>n/a</v>
          </cell>
          <cell r="D71">
            <v>76</v>
          </cell>
          <cell r="E71" t="str">
            <v>n/a</v>
          </cell>
          <cell r="F71">
            <v>76</v>
          </cell>
          <cell r="G71" t="str">
            <v>n/a</v>
          </cell>
          <cell r="H71">
            <v>76</v>
          </cell>
          <cell r="I71" t="str">
            <v>n/a</v>
          </cell>
          <cell r="J71">
            <v>76</v>
          </cell>
          <cell r="K71" t="str">
            <v>n/a</v>
          </cell>
          <cell r="L71">
            <v>76</v>
          </cell>
          <cell r="M71" t="str">
            <v>n/a</v>
          </cell>
          <cell r="N71">
            <v>76</v>
          </cell>
        </row>
        <row r="72">
          <cell r="B72">
            <v>39171</v>
          </cell>
          <cell r="C72" t="str">
            <v>n/a</v>
          </cell>
          <cell r="D72">
            <v>76</v>
          </cell>
          <cell r="E72" t="str">
            <v>n/a</v>
          </cell>
          <cell r="F72">
            <v>76</v>
          </cell>
          <cell r="G72" t="str">
            <v>n/a</v>
          </cell>
          <cell r="H72">
            <v>76</v>
          </cell>
          <cell r="I72" t="str">
            <v>n/a</v>
          </cell>
          <cell r="J72">
            <v>76</v>
          </cell>
          <cell r="K72" t="str">
            <v>n/a</v>
          </cell>
          <cell r="L72">
            <v>76</v>
          </cell>
          <cell r="M72" t="str">
            <v>n/a</v>
          </cell>
          <cell r="N72">
            <v>76</v>
          </cell>
        </row>
        <row r="73">
          <cell r="B73">
            <v>39178</v>
          </cell>
          <cell r="C73" t="str">
            <v>n/a</v>
          </cell>
          <cell r="D73">
            <v>76</v>
          </cell>
          <cell r="E73" t="str">
            <v>n/a</v>
          </cell>
          <cell r="F73">
            <v>76</v>
          </cell>
          <cell r="G73" t="str">
            <v>n/a</v>
          </cell>
          <cell r="H73">
            <v>76</v>
          </cell>
          <cell r="I73" t="str">
            <v>n/a</v>
          </cell>
          <cell r="J73">
            <v>76</v>
          </cell>
          <cell r="K73" t="str">
            <v>n/a</v>
          </cell>
          <cell r="L73">
            <v>76</v>
          </cell>
          <cell r="M73" t="str">
            <v>n/a</v>
          </cell>
          <cell r="N73">
            <v>76</v>
          </cell>
        </row>
        <row r="74">
          <cell r="B74">
            <v>39185</v>
          </cell>
          <cell r="C74" t="str">
            <v>n/a</v>
          </cell>
          <cell r="D74">
            <v>76</v>
          </cell>
          <cell r="E74" t="str">
            <v>n/a</v>
          </cell>
          <cell r="F74">
            <v>76</v>
          </cell>
          <cell r="G74" t="str">
            <v>n/a</v>
          </cell>
          <cell r="H74">
            <v>76</v>
          </cell>
          <cell r="I74" t="str">
            <v>n/a</v>
          </cell>
          <cell r="J74">
            <v>76</v>
          </cell>
          <cell r="K74" t="str">
            <v>n/a</v>
          </cell>
          <cell r="L74">
            <v>76</v>
          </cell>
          <cell r="M74" t="str">
            <v>n/a</v>
          </cell>
          <cell r="N74">
            <v>76</v>
          </cell>
        </row>
        <row r="75">
          <cell r="B75">
            <v>39192</v>
          </cell>
          <cell r="C75" t="str">
            <v>n/a</v>
          </cell>
          <cell r="D75">
            <v>76</v>
          </cell>
          <cell r="E75" t="str">
            <v>n/a</v>
          </cell>
          <cell r="F75">
            <v>76</v>
          </cell>
          <cell r="G75" t="str">
            <v>n/a</v>
          </cell>
          <cell r="H75">
            <v>76</v>
          </cell>
          <cell r="I75" t="str">
            <v>n/a</v>
          </cell>
          <cell r="J75">
            <v>76</v>
          </cell>
          <cell r="K75" t="str">
            <v>n/a</v>
          </cell>
          <cell r="L75">
            <v>76</v>
          </cell>
          <cell r="M75" t="str">
            <v>n/a</v>
          </cell>
          <cell r="N75">
            <v>76</v>
          </cell>
        </row>
        <row r="76">
          <cell r="B76">
            <v>39199</v>
          </cell>
          <cell r="C76" t="str">
            <v>n/a</v>
          </cell>
          <cell r="D76">
            <v>76</v>
          </cell>
          <cell r="E76" t="str">
            <v>n/a</v>
          </cell>
          <cell r="F76">
            <v>76</v>
          </cell>
          <cell r="G76" t="str">
            <v>n/a</v>
          </cell>
          <cell r="H76">
            <v>76</v>
          </cell>
          <cell r="I76" t="str">
            <v>n/a</v>
          </cell>
          <cell r="J76">
            <v>76</v>
          </cell>
          <cell r="K76" t="str">
            <v>n/a</v>
          </cell>
          <cell r="L76">
            <v>76</v>
          </cell>
          <cell r="M76" t="str">
            <v>n/a</v>
          </cell>
          <cell r="N76">
            <v>76</v>
          </cell>
        </row>
        <row r="77">
          <cell r="B77">
            <v>39206</v>
          </cell>
          <cell r="C77" t="str">
            <v>n/a</v>
          </cell>
          <cell r="D77">
            <v>76</v>
          </cell>
          <cell r="E77" t="str">
            <v>n/a</v>
          </cell>
          <cell r="F77">
            <v>76</v>
          </cell>
          <cell r="G77" t="str">
            <v>n/a</v>
          </cell>
          <cell r="H77">
            <v>76</v>
          </cell>
          <cell r="I77" t="str">
            <v>n/a</v>
          </cell>
          <cell r="J77">
            <v>76</v>
          </cell>
          <cell r="K77" t="str">
            <v>n/a</v>
          </cell>
          <cell r="L77">
            <v>76</v>
          </cell>
          <cell r="M77" t="str">
            <v>n/a</v>
          </cell>
          <cell r="N77">
            <v>76</v>
          </cell>
        </row>
        <row r="78">
          <cell r="B78">
            <v>39213</v>
          </cell>
          <cell r="C78" t="str">
            <v>n/a</v>
          </cell>
          <cell r="D78">
            <v>76</v>
          </cell>
          <cell r="E78" t="str">
            <v>n/a</v>
          </cell>
          <cell r="F78">
            <v>76</v>
          </cell>
          <cell r="G78" t="str">
            <v>n/a</v>
          </cell>
          <cell r="H78">
            <v>76</v>
          </cell>
          <cell r="I78" t="str">
            <v>n/a</v>
          </cell>
          <cell r="J78">
            <v>76</v>
          </cell>
          <cell r="K78" t="str">
            <v>n/a</v>
          </cell>
          <cell r="L78">
            <v>76</v>
          </cell>
          <cell r="M78" t="str">
            <v>n/a</v>
          </cell>
          <cell r="N78">
            <v>76</v>
          </cell>
        </row>
        <row r="79">
          <cell r="B79">
            <v>39220</v>
          </cell>
          <cell r="C79" t="str">
            <v>n/a</v>
          </cell>
          <cell r="D79">
            <v>76</v>
          </cell>
          <cell r="E79" t="str">
            <v>n/a</v>
          </cell>
          <cell r="F79">
            <v>76</v>
          </cell>
          <cell r="G79" t="str">
            <v>n/a</v>
          </cell>
          <cell r="H79">
            <v>76</v>
          </cell>
          <cell r="I79" t="str">
            <v>n/a</v>
          </cell>
          <cell r="J79">
            <v>76</v>
          </cell>
          <cell r="K79" t="str">
            <v>n/a</v>
          </cell>
          <cell r="L79">
            <v>76</v>
          </cell>
          <cell r="M79" t="str">
            <v>n/a</v>
          </cell>
          <cell r="N79">
            <v>76</v>
          </cell>
        </row>
        <row r="80">
          <cell r="B80">
            <v>39227</v>
          </cell>
          <cell r="C80" t="str">
            <v>n/a</v>
          </cell>
          <cell r="D80">
            <v>76</v>
          </cell>
          <cell r="E80" t="str">
            <v>n/a</v>
          </cell>
          <cell r="F80">
            <v>76</v>
          </cell>
          <cell r="G80" t="str">
            <v>n/a</v>
          </cell>
          <cell r="H80">
            <v>76</v>
          </cell>
          <cell r="I80" t="str">
            <v>n/a</v>
          </cell>
          <cell r="J80">
            <v>76</v>
          </cell>
          <cell r="K80" t="str">
            <v>n/a</v>
          </cell>
          <cell r="L80">
            <v>76</v>
          </cell>
          <cell r="M80" t="str">
            <v>n/a</v>
          </cell>
          <cell r="N80">
            <v>76</v>
          </cell>
        </row>
        <row r="81">
          <cell r="B81">
            <v>39234</v>
          </cell>
          <cell r="C81" t="str">
            <v>n/a</v>
          </cell>
          <cell r="D81">
            <v>76</v>
          </cell>
          <cell r="E81" t="str">
            <v>n/a</v>
          </cell>
          <cell r="F81">
            <v>76</v>
          </cell>
          <cell r="G81" t="str">
            <v>n/a</v>
          </cell>
          <cell r="H81">
            <v>76</v>
          </cell>
          <cell r="I81" t="str">
            <v>n/a</v>
          </cell>
          <cell r="J81">
            <v>76</v>
          </cell>
          <cell r="K81" t="str">
            <v>n/a</v>
          </cell>
          <cell r="L81">
            <v>76</v>
          </cell>
          <cell r="M81" t="str">
            <v>n/a</v>
          </cell>
          <cell r="N81">
            <v>76</v>
          </cell>
        </row>
        <row r="82">
          <cell r="B82">
            <v>39241</v>
          </cell>
          <cell r="C82" t="str">
            <v>n/a</v>
          </cell>
          <cell r="D82">
            <v>76</v>
          </cell>
          <cell r="E82" t="str">
            <v>n/a</v>
          </cell>
          <cell r="F82">
            <v>76</v>
          </cell>
          <cell r="G82" t="str">
            <v>n/a</v>
          </cell>
          <cell r="H82">
            <v>76</v>
          </cell>
          <cell r="I82" t="str">
            <v>n/a</v>
          </cell>
          <cell r="J82">
            <v>76</v>
          </cell>
          <cell r="K82" t="str">
            <v>n/a</v>
          </cell>
          <cell r="L82">
            <v>76</v>
          </cell>
          <cell r="M82" t="str">
            <v>n/a</v>
          </cell>
          <cell r="N82">
            <v>76</v>
          </cell>
        </row>
        <row r="83">
          <cell r="B83">
            <v>39248</v>
          </cell>
          <cell r="C83" t="str">
            <v>n/a</v>
          </cell>
          <cell r="D83">
            <v>76</v>
          </cell>
          <cell r="E83" t="str">
            <v>n/a</v>
          </cell>
          <cell r="F83">
            <v>76</v>
          </cell>
          <cell r="G83" t="str">
            <v>n/a</v>
          </cell>
          <cell r="H83">
            <v>76</v>
          </cell>
          <cell r="I83" t="str">
            <v>n/a</v>
          </cell>
          <cell r="J83">
            <v>76</v>
          </cell>
          <cell r="K83" t="str">
            <v>n/a</v>
          </cell>
          <cell r="L83">
            <v>76</v>
          </cell>
          <cell r="M83" t="str">
            <v>n/a</v>
          </cell>
          <cell r="N83">
            <v>76</v>
          </cell>
        </row>
        <row r="84">
          <cell r="B84">
            <v>39255</v>
          </cell>
          <cell r="C84" t="str">
            <v>n/a</v>
          </cell>
          <cell r="D84">
            <v>76</v>
          </cell>
          <cell r="E84" t="str">
            <v>n/a</v>
          </cell>
          <cell r="F84">
            <v>76</v>
          </cell>
          <cell r="G84" t="str">
            <v>n/a</v>
          </cell>
          <cell r="H84">
            <v>76</v>
          </cell>
          <cell r="I84" t="str">
            <v>n/a</v>
          </cell>
          <cell r="J84">
            <v>76</v>
          </cell>
          <cell r="K84" t="str">
            <v>n/a</v>
          </cell>
          <cell r="L84">
            <v>76</v>
          </cell>
          <cell r="M84" t="str">
            <v>n/a</v>
          </cell>
          <cell r="N84">
            <v>76</v>
          </cell>
        </row>
        <row r="85">
          <cell r="B85">
            <v>39262</v>
          </cell>
          <cell r="C85" t="str">
            <v>n/a</v>
          </cell>
          <cell r="D85">
            <v>76</v>
          </cell>
          <cell r="E85" t="str">
            <v>n/a</v>
          </cell>
          <cell r="F85">
            <v>76</v>
          </cell>
          <cell r="G85" t="str">
            <v>n/a</v>
          </cell>
          <cell r="H85">
            <v>76</v>
          </cell>
          <cell r="I85" t="str">
            <v>n/a</v>
          </cell>
          <cell r="J85">
            <v>76</v>
          </cell>
          <cell r="K85" t="str">
            <v>n/a</v>
          </cell>
          <cell r="L85">
            <v>76</v>
          </cell>
          <cell r="M85" t="str">
            <v>n/a</v>
          </cell>
          <cell r="N85">
            <v>76</v>
          </cell>
        </row>
        <row r="86">
          <cell r="B86">
            <v>39269</v>
          </cell>
          <cell r="C86" t="str">
            <v>n/a</v>
          </cell>
          <cell r="D86">
            <v>76</v>
          </cell>
          <cell r="E86" t="str">
            <v>n/a</v>
          </cell>
          <cell r="F86">
            <v>76</v>
          </cell>
          <cell r="G86" t="str">
            <v>n/a</v>
          </cell>
          <cell r="H86">
            <v>76</v>
          </cell>
          <cell r="I86" t="str">
            <v>n/a</v>
          </cell>
          <cell r="J86">
            <v>76</v>
          </cell>
          <cell r="K86" t="str">
            <v>n/a</v>
          </cell>
          <cell r="L86">
            <v>76</v>
          </cell>
          <cell r="M86" t="str">
            <v>n/a</v>
          </cell>
          <cell r="N86">
            <v>76</v>
          </cell>
        </row>
        <row r="87">
          <cell r="B87">
            <v>39276</v>
          </cell>
          <cell r="C87" t="str">
            <v>n/a</v>
          </cell>
          <cell r="D87">
            <v>76</v>
          </cell>
          <cell r="E87" t="str">
            <v>n/a</v>
          </cell>
          <cell r="F87">
            <v>76</v>
          </cell>
          <cell r="G87" t="str">
            <v>n/a</v>
          </cell>
          <cell r="H87">
            <v>76</v>
          </cell>
          <cell r="I87" t="str">
            <v>n/a</v>
          </cell>
          <cell r="J87">
            <v>76</v>
          </cell>
          <cell r="K87" t="str">
            <v>n/a</v>
          </cell>
          <cell r="L87">
            <v>76</v>
          </cell>
          <cell r="M87" t="str">
            <v>n/a</v>
          </cell>
          <cell r="N87">
            <v>76</v>
          </cell>
        </row>
        <row r="88">
          <cell r="B88">
            <v>39283</v>
          </cell>
          <cell r="C88" t="str">
            <v>n/a</v>
          </cell>
          <cell r="D88">
            <v>76</v>
          </cell>
          <cell r="E88" t="str">
            <v>n/a</v>
          </cell>
          <cell r="F88">
            <v>76</v>
          </cell>
          <cell r="G88" t="str">
            <v>n/a</v>
          </cell>
          <cell r="H88">
            <v>76</v>
          </cell>
          <cell r="I88" t="str">
            <v>n/a</v>
          </cell>
          <cell r="J88">
            <v>76</v>
          </cell>
          <cell r="K88" t="str">
            <v>n/a</v>
          </cell>
          <cell r="L88">
            <v>76</v>
          </cell>
          <cell r="M88" t="str">
            <v>n/a</v>
          </cell>
          <cell r="N88">
            <v>76</v>
          </cell>
        </row>
        <row r="89">
          <cell r="B89">
            <v>39290</v>
          </cell>
          <cell r="C89" t="str">
            <v>n/a</v>
          </cell>
          <cell r="D89">
            <v>76</v>
          </cell>
          <cell r="E89" t="str">
            <v>n/a</v>
          </cell>
          <cell r="F89">
            <v>76</v>
          </cell>
          <cell r="G89" t="str">
            <v>n/a</v>
          </cell>
          <cell r="H89">
            <v>76</v>
          </cell>
          <cell r="I89" t="str">
            <v>n/a</v>
          </cell>
          <cell r="J89">
            <v>76</v>
          </cell>
          <cell r="K89" t="str">
            <v>n/a</v>
          </cell>
          <cell r="L89">
            <v>76</v>
          </cell>
          <cell r="M89" t="str">
            <v>n/a</v>
          </cell>
          <cell r="N89">
            <v>76</v>
          </cell>
        </row>
        <row r="90">
          <cell r="B90">
            <v>39297</v>
          </cell>
          <cell r="C90" t="str">
            <v>n/a</v>
          </cell>
          <cell r="D90">
            <v>76</v>
          </cell>
          <cell r="E90" t="str">
            <v>n/a</v>
          </cell>
          <cell r="F90">
            <v>76</v>
          </cell>
          <cell r="G90" t="str">
            <v>n/a</v>
          </cell>
          <cell r="H90">
            <v>76</v>
          </cell>
          <cell r="I90" t="str">
            <v>n/a</v>
          </cell>
          <cell r="J90">
            <v>76</v>
          </cell>
          <cell r="K90" t="str">
            <v>n/a</v>
          </cell>
          <cell r="L90">
            <v>76</v>
          </cell>
          <cell r="M90" t="str">
            <v>n/a</v>
          </cell>
          <cell r="N90">
            <v>76</v>
          </cell>
        </row>
        <row r="91">
          <cell r="B91">
            <v>39304</v>
          </cell>
          <cell r="C91" t="str">
            <v>n/a</v>
          </cell>
          <cell r="D91">
            <v>76</v>
          </cell>
          <cell r="E91" t="str">
            <v>n/a</v>
          </cell>
          <cell r="F91">
            <v>76</v>
          </cell>
          <cell r="G91" t="str">
            <v>n/a</v>
          </cell>
          <cell r="H91">
            <v>76</v>
          </cell>
          <cell r="I91" t="str">
            <v>n/a</v>
          </cell>
          <cell r="J91">
            <v>76</v>
          </cell>
          <cell r="K91" t="str">
            <v>n/a</v>
          </cell>
          <cell r="L91">
            <v>76</v>
          </cell>
          <cell r="M91" t="str">
            <v>n/a</v>
          </cell>
          <cell r="N91">
            <v>76</v>
          </cell>
        </row>
        <row r="92">
          <cell r="B92">
            <v>39311</v>
          </cell>
          <cell r="C92" t="str">
            <v>n/a</v>
          </cell>
          <cell r="D92">
            <v>76</v>
          </cell>
          <cell r="E92" t="str">
            <v>n/a</v>
          </cell>
          <cell r="F92">
            <v>76</v>
          </cell>
          <cell r="G92" t="str">
            <v>n/a</v>
          </cell>
          <cell r="H92">
            <v>76</v>
          </cell>
          <cell r="I92" t="str">
            <v>n/a</v>
          </cell>
          <cell r="J92">
            <v>76</v>
          </cell>
          <cell r="K92" t="str">
            <v>n/a</v>
          </cell>
          <cell r="L92">
            <v>76</v>
          </cell>
          <cell r="M92" t="str">
            <v>n/a</v>
          </cell>
          <cell r="N92">
            <v>76</v>
          </cell>
        </row>
        <row r="93">
          <cell r="B93">
            <v>39318</v>
          </cell>
          <cell r="C93" t="str">
            <v>n/a</v>
          </cell>
          <cell r="D93">
            <v>76</v>
          </cell>
          <cell r="E93" t="str">
            <v>n/a</v>
          </cell>
          <cell r="F93">
            <v>76</v>
          </cell>
          <cell r="G93" t="str">
            <v>n/a</v>
          </cell>
          <cell r="H93">
            <v>76</v>
          </cell>
          <cell r="I93" t="str">
            <v>n/a</v>
          </cell>
          <cell r="J93">
            <v>76</v>
          </cell>
          <cell r="K93" t="str">
            <v>n/a</v>
          </cell>
          <cell r="L93">
            <v>76</v>
          </cell>
          <cell r="M93" t="str">
            <v>n/a</v>
          </cell>
          <cell r="N93">
            <v>76</v>
          </cell>
        </row>
        <row r="94">
          <cell r="B94">
            <v>39325</v>
          </cell>
          <cell r="C94" t="str">
            <v>n/a</v>
          </cell>
          <cell r="D94">
            <v>76</v>
          </cell>
          <cell r="E94" t="str">
            <v>n/a</v>
          </cell>
          <cell r="F94">
            <v>76</v>
          </cell>
          <cell r="G94" t="str">
            <v>n/a</v>
          </cell>
          <cell r="H94">
            <v>76</v>
          </cell>
          <cell r="I94" t="str">
            <v>n/a</v>
          </cell>
          <cell r="J94">
            <v>76</v>
          </cell>
          <cell r="K94" t="str">
            <v>n/a</v>
          </cell>
          <cell r="L94">
            <v>76</v>
          </cell>
          <cell r="M94" t="str">
            <v>n/a</v>
          </cell>
          <cell r="N94">
            <v>76</v>
          </cell>
        </row>
        <row r="95">
          <cell r="B95">
            <v>39332</v>
          </cell>
          <cell r="C95" t="str">
            <v>n/a</v>
          </cell>
          <cell r="D95">
            <v>76</v>
          </cell>
          <cell r="E95" t="str">
            <v>n/a</v>
          </cell>
          <cell r="F95">
            <v>76</v>
          </cell>
          <cell r="G95" t="str">
            <v>n/a</v>
          </cell>
          <cell r="H95">
            <v>76</v>
          </cell>
          <cell r="I95" t="str">
            <v>n/a</v>
          </cell>
          <cell r="J95">
            <v>76</v>
          </cell>
          <cell r="K95" t="str">
            <v>n/a</v>
          </cell>
          <cell r="L95">
            <v>76</v>
          </cell>
          <cell r="M95" t="str">
            <v>n/a</v>
          </cell>
          <cell r="N95">
            <v>76</v>
          </cell>
        </row>
        <row r="96">
          <cell r="B96">
            <v>39339</v>
          </cell>
          <cell r="C96" t="str">
            <v>n/a</v>
          </cell>
          <cell r="D96">
            <v>76</v>
          </cell>
          <cell r="E96" t="str">
            <v>n/a</v>
          </cell>
          <cell r="F96">
            <v>76</v>
          </cell>
          <cell r="G96" t="str">
            <v>n/a</v>
          </cell>
          <cell r="H96">
            <v>76</v>
          </cell>
          <cell r="I96" t="str">
            <v>n/a</v>
          </cell>
          <cell r="J96">
            <v>76</v>
          </cell>
          <cell r="K96" t="str">
            <v>n/a</v>
          </cell>
          <cell r="L96">
            <v>76</v>
          </cell>
          <cell r="M96" t="str">
            <v>n/a</v>
          </cell>
          <cell r="N96">
            <v>76</v>
          </cell>
        </row>
        <row r="97">
          <cell r="B97">
            <v>39346</v>
          </cell>
          <cell r="C97" t="str">
            <v>n/a</v>
          </cell>
          <cell r="D97">
            <v>76</v>
          </cell>
          <cell r="E97" t="str">
            <v>n/a</v>
          </cell>
          <cell r="F97">
            <v>76</v>
          </cell>
          <cell r="G97" t="str">
            <v>n/a</v>
          </cell>
          <cell r="H97">
            <v>76</v>
          </cell>
          <cell r="I97" t="str">
            <v>n/a</v>
          </cell>
          <cell r="J97">
            <v>76</v>
          </cell>
          <cell r="K97" t="str">
            <v>n/a</v>
          </cell>
          <cell r="L97">
            <v>76</v>
          </cell>
          <cell r="M97" t="str">
            <v>n/a</v>
          </cell>
          <cell r="N97">
            <v>76</v>
          </cell>
        </row>
        <row r="98">
          <cell r="B98">
            <v>39353</v>
          </cell>
          <cell r="C98" t="str">
            <v>n/a</v>
          </cell>
          <cell r="D98">
            <v>76</v>
          </cell>
          <cell r="E98" t="str">
            <v>n/a</v>
          </cell>
          <cell r="F98">
            <v>76</v>
          </cell>
          <cell r="G98" t="str">
            <v>n/a</v>
          </cell>
          <cell r="H98">
            <v>76</v>
          </cell>
          <cell r="I98" t="str">
            <v>n/a</v>
          </cell>
          <cell r="J98">
            <v>76</v>
          </cell>
          <cell r="K98" t="str">
            <v>n/a</v>
          </cell>
          <cell r="L98">
            <v>76</v>
          </cell>
          <cell r="M98" t="str">
            <v>n/a</v>
          </cell>
          <cell r="N98">
            <v>76</v>
          </cell>
        </row>
        <row r="99">
          <cell r="B99">
            <v>39360</v>
          </cell>
          <cell r="C99" t="str">
            <v>n/a</v>
          </cell>
          <cell r="D99">
            <v>76</v>
          </cell>
          <cell r="E99" t="str">
            <v>n/a</v>
          </cell>
          <cell r="F99">
            <v>76</v>
          </cell>
          <cell r="G99" t="str">
            <v>n/a</v>
          </cell>
          <cell r="H99">
            <v>76</v>
          </cell>
          <cell r="I99" t="str">
            <v>n/a</v>
          </cell>
          <cell r="J99">
            <v>76</v>
          </cell>
          <cell r="K99" t="str">
            <v>n/a</v>
          </cell>
          <cell r="L99">
            <v>76</v>
          </cell>
          <cell r="M99" t="str">
            <v>n/a</v>
          </cell>
          <cell r="N99">
            <v>76</v>
          </cell>
        </row>
        <row r="100">
          <cell r="B100">
            <v>39367</v>
          </cell>
          <cell r="C100" t="str">
            <v>n/a</v>
          </cell>
          <cell r="D100">
            <v>76</v>
          </cell>
          <cell r="E100" t="str">
            <v>n/a</v>
          </cell>
          <cell r="F100">
            <v>76</v>
          </cell>
          <cell r="G100" t="str">
            <v>n/a</v>
          </cell>
          <cell r="H100">
            <v>76</v>
          </cell>
          <cell r="I100" t="str">
            <v>n/a</v>
          </cell>
          <cell r="J100">
            <v>76</v>
          </cell>
          <cell r="K100" t="str">
            <v>n/a</v>
          </cell>
          <cell r="L100">
            <v>76</v>
          </cell>
          <cell r="M100" t="str">
            <v>n/a</v>
          </cell>
          <cell r="N100">
            <v>76</v>
          </cell>
        </row>
        <row r="101">
          <cell r="B101">
            <v>39374</v>
          </cell>
          <cell r="C101" t="str">
            <v>n/a</v>
          </cell>
          <cell r="D101">
            <v>76</v>
          </cell>
          <cell r="E101" t="str">
            <v>n/a</v>
          </cell>
          <cell r="F101">
            <v>76</v>
          </cell>
          <cell r="G101" t="str">
            <v>n/a</v>
          </cell>
          <cell r="H101">
            <v>76</v>
          </cell>
          <cell r="I101" t="str">
            <v>n/a</v>
          </cell>
          <cell r="J101">
            <v>76</v>
          </cell>
          <cell r="K101" t="str">
            <v>n/a</v>
          </cell>
          <cell r="L101">
            <v>76</v>
          </cell>
          <cell r="M101" t="str">
            <v>n/a</v>
          </cell>
          <cell r="N101">
            <v>76</v>
          </cell>
        </row>
        <row r="102">
          <cell r="B102">
            <v>39381</v>
          </cell>
          <cell r="C102" t="str">
            <v>n/a</v>
          </cell>
          <cell r="D102">
            <v>76</v>
          </cell>
          <cell r="E102" t="str">
            <v>n/a</v>
          </cell>
          <cell r="F102">
            <v>76</v>
          </cell>
          <cell r="G102" t="str">
            <v>n/a</v>
          </cell>
          <cell r="H102">
            <v>76</v>
          </cell>
          <cell r="I102" t="str">
            <v>n/a</v>
          </cell>
          <cell r="J102">
            <v>76</v>
          </cell>
          <cell r="K102" t="str">
            <v>n/a</v>
          </cell>
          <cell r="L102">
            <v>76</v>
          </cell>
          <cell r="M102" t="str">
            <v>n/a</v>
          </cell>
          <cell r="N102">
            <v>76</v>
          </cell>
        </row>
        <row r="103">
          <cell r="B103">
            <v>39388</v>
          </cell>
          <cell r="C103" t="str">
            <v>n/a</v>
          </cell>
          <cell r="D103">
            <v>76</v>
          </cell>
          <cell r="E103" t="str">
            <v>n/a</v>
          </cell>
          <cell r="F103">
            <v>76</v>
          </cell>
          <cell r="G103" t="str">
            <v>n/a</v>
          </cell>
          <cell r="H103">
            <v>76</v>
          </cell>
          <cell r="I103" t="str">
            <v>n/a</v>
          </cell>
          <cell r="J103">
            <v>76</v>
          </cell>
          <cell r="K103" t="str">
            <v>n/a</v>
          </cell>
          <cell r="L103">
            <v>76</v>
          </cell>
          <cell r="M103" t="str">
            <v>n/a</v>
          </cell>
          <cell r="N103">
            <v>76</v>
          </cell>
        </row>
        <row r="104">
          <cell r="B104">
            <v>39395</v>
          </cell>
          <cell r="C104" t="str">
            <v>n/a</v>
          </cell>
          <cell r="D104">
            <v>76</v>
          </cell>
          <cell r="E104" t="str">
            <v>n/a</v>
          </cell>
          <cell r="F104">
            <v>76</v>
          </cell>
          <cell r="G104" t="str">
            <v>n/a</v>
          </cell>
          <cell r="H104">
            <v>76</v>
          </cell>
          <cell r="I104" t="str">
            <v>n/a</v>
          </cell>
          <cell r="J104">
            <v>76</v>
          </cell>
          <cell r="K104" t="str">
            <v>n/a</v>
          </cell>
          <cell r="L104">
            <v>76</v>
          </cell>
          <cell r="M104" t="str">
            <v>n/a</v>
          </cell>
          <cell r="N104">
            <v>76</v>
          </cell>
        </row>
        <row r="105">
          <cell r="B105">
            <v>39402</v>
          </cell>
          <cell r="C105" t="str">
            <v>n/a</v>
          </cell>
          <cell r="D105">
            <v>76</v>
          </cell>
          <cell r="E105" t="str">
            <v>n/a</v>
          </cell>
          <cell r="F105">
            <v>76</v>
          </cell>
          <cell r="G105" t="str">
            <v>n/a</v>
          </cell>
          <cell r="H105">
            <v>76</v>
          </cell>
          <cell r="I105" t="str">
            <v>n/a</v>
          </cell>
          <cell r="J105">
            <v>76</v>
          </cell>
          <cell r="K105" t="str">
            <v>n/a</v>
          </cell>
          <cell r="L105">
            <v>76</v>
          </cell>
          <cell r="M105" t="str">
            <v>n/a</v>
          </cell>
          <cell r="N105">
            <v>76</v>
          </cell>
        </row>
        <row r="106">
          <cell r="B106">
            <v>39409</v>
          </cell>
          <cell r="C106" t="str">
            <v>n/a</v>
          </cell>
          <cell r="D106">
            <v>76</v>
          </cell>
          <cell r="E106" t="str">
            <v>n/a</v>
          </cell>
          <cell r="F106">
            <v>76</v>
          </cell>
          <cell r="G106" t="str">
            <v>n/a</v>
          </cell>
          <cell r="H106">
            <v>76</v>
          </cell>
          <cell r="I106" t="str">
            <v>n/a</v>
          </cell>
          <cell r="J106">
            <v>76</v>
          </cell>
          <cell r="K106" t="str">
            <v>n/a</v>
          </cell>
          <cell r="L106">
            <v>76</v>
          </cell>
          <cell r="M106" t="str">
            <v>n/a</v>
          </cell>
          <cell r="N106">
            <v>76</v>
          </cell>
        </row>
        <row r="107">
          <cell r="B107">
            <v>39416</v>
          </cell>
          <cell r="C107" t="str">
            <v>n/a</v>
          </cell>
          <cell r="D107">
            <v>76</v>
          </cell>
          <cell r="E107" t="str">
            <v>n/a</v>
          </cell>
          <cell r="F107">
            <v>76</v>
          </cell>
          <cell r="G107" t="str">
            <v>n/a</v>
          </cell>
          <cell r="H107">
            <v>76</v>
          </cell>
          <cell r="I107" t="str">
            <v>n/a</v>
          </cell>
          <cell r="J107">
            <v>76</v>
          </cell>
          <cell r="K107" t="str">
            <v>n/a</v>
          </cell>
          <cell r="L107">
            <v>76</v>
          </cell>
          <cell r="M107" t="str">
            <v>n/a</v>
          </cell>
          <cell r="N107">
            <v>76</v>
          </cell>
        </row>
        <row r="108">
          <cell r="B108">
            <v>39423</v>
          </cell>
          <cell r="C108" t="str">
            <v>n/a</v>
          </cell>
          <cell r="D108">
            <v>76</v>
          </cell>
          <cell r="E108" t="str">
            <v>n/a</v>
          </cell>
          <cell r="F108">
            <v>76</v>
          </cell>
          <cell r="G108" t="str">
            <v>n/a</v>
          </cell>
          <cell r="H108">
            <v>76</v>
          </cell>
          <cell r="I108" t="str">
            <v>n/a</v>
          </cell>
          <cell r="J108">
            <v>76</v>
          </cell>
          <cell r="K108" t="str">
            <v>n/a</v>
          </cell>
          <cell r="L108">
            <v>76</v>
          </cell>
          <cell r="M108" t="str">
            <v>n/a</v>
          </cell>
          <cell r="N108">
            <v>76</v>
          </cell>
        </row>
        <row r="109">
          <cell r="B109">
            <v>39430</v>
          </cell>
          <cell r="C109" t="str">
            <v>n/a</v>
          </cell>
          <cell r="D109">
            <v>76</v>
          </cell>
          <cell r="E109" t="str">
            <v>n/a</v>
          </cell>
          <cell r="F109">
            <v>76</v>
          </cell>
          <cell r="G109" t="str">
            <v>n/a</v>
          </cell>
          <cell r="H109">
            <v>76</v>
          </cell>
          <cell r="I109" t="str">
            <v>n/a</v>
          </cell>
          <cell r="J109">
            <v>76</v>
          </cell>
          <cell r="K109" t="str">
            <v>n/a</v>
          </cell>
          <cell r="L109">
            <v>76</v>
          </cell>
          <cell r="M109" t="str">
            <v>n/a</v>
          </cell>
          <cell r="N109">
            <v>76</v>
          </cell>
        </row>
        <row r="110">
          <cell r="B110">
            <v>39437</v>
          </cell>
          <cell r="C110" t="str">
            <v>n/a</v>
          </cell>
          <cell r="D110">
            <v>76</v>
          </cell>
          <cell r="E110" t="str">
            <v>n/a</v>
          </cell>
          <cell r="F110">
            <v>76</v>
          </cell>
          <cell r="G110" t="str">
            <v>n/a</v>
          </cell>
          <cell r="H110">
            <v>76</v>
          </cell>
          <cell r="I110" t="str">
            <v>n/a</v>
          </cell>
          <cell r="J110">
            <v>76</v>
          </cell>
          <cell r="K110" t="str">
            <v>n/a</v>
          </cell>
          <cell r="L110">
            <v>76</v>
          </cell>
          <cell r="M110" t="str">
            <v>n/a</v>
          </cell>
          <cell r="N110">
            <v>76</v>
          </cell>
        </row>
        <row r="111">
          <cell r="B111">
            <v>39444</v>
          </cell>
          <cell r="C111" t="str">
            <v>n/a</v>
          </cell>
          <cell r="D111">
            <v>76</v>
          </cell>
          <cell r="E111" t="str">
            <v>n/a</v>
          </cell>
          <cell r="F111">
            <v>76</v>
          </cell>
          <cell r="G111" t="str">
            <v>n/a</v>
          </cell>
          <cell r="H111">
            <v>76</v>
          </cell>
          <cell r="I111" t="str">
            <v>n/a</v>
          </cell>
          <cell r="J111">
            <v>76</v>
          </cell>
          <cell r="K111" t="str">
            <v>n/a</v>
          </cell>
          <cell r="L111">
            <v>76</v>
          </cell>
          <cell r="M111" t="str">
            <v>n/a</v>
          </cell>
          <cell r="N111">
            <v>76</v>
          </cell>
        </row>
        <row r="112">
          <cell r="B112">
            <v>39451</v>
          </cell>
          <cell r="C112" t="str">
            <v>n/a</v>
          </cell>
          <cell r="D112">
            <v>76</v>
          </cell>
          <cell r="E112" t="str">
            <v>n/a</v>
          </cell>
          <cell r="F112">
            <v>76</v>
          </cell>
          <cell r="G112" t="str">
            <v>n/a</v>
          </cell>
          <cell r="H112">
            <v>76</v>
          </cell>
          <cell r="I112" t="str">
            <v>n/a</v>
          </cell>
          <cell r="J112">
            <v>76</v>
          </cell>
          <cell r="K112" t="str">
            <v>n/a</v>
          </cell>
          <cell r="L112">
            <v>76</v>
          </cell>
          <cell r="M112" t="str">
            <v>n/a</v>
          </cell>
          <cell r="N112">
            <v>76</v>
          </cell>
        </row>
        <row r="113">
          <cell r="B113">
            <v>39458</v>
          </cell>
          <cell r="C113" t="str">
            <v>n/a</v>
          </cell>
          <cell r="D113">
            <v>76</v>
          </cell>
          <cell r="E113" t="str">
            <v>n/a</v>
          </cell>
          <cell r="F113">
            <v>76</v>
          </cell>
          <cell r="G113" t="str">
            <v>n/a</v>
          </cell>
          <cell r="H113">
            <v>76</v>
          </cell>
          <cell r="I113" t="str">
            <v>n/a</v>
          </cell>
          <cell r="J113">
            <v>76</v>
          </cell>
          <cell r="K113" t="str">
            <v>n/a</v>
          </cell>
          <cell r="L113">
            <v>76</v>
          </cell>
          <cell r="M113" t="str">
            <v>n/a</v>
          </cell>
          <cell r="N113">
            <v>76</v>
          </cell>
        </row>
        <row r="114">
          <cell r="B114">
            <v>39465</v>
          </cell>
          <cell r="C114" t="str">
            <v>n/a</v>
          </cell>
          <cell r="D114">
            <v>76</v>
          </cell>
          <cell r="E114" t="str">
            <v>n/a</v>
          </cell>
          <cell r="F114">
            <v>76</v>
          </cell>
          <cell r="G114" t="str">
            <v>n/a</v>
          </cell>
          <cell r="H114">
            <v>76</v>
          </cell>
          <cell r="I114" t="str">
            <v>n/a</v>
          </cell>
          <cell r="J114">
            <v>76</v>
          </cell>
          <cell r="K114" t="str">
            <v>n/a</v>
          </cell>
          <cell r="L114">
            <v>76</v>
          </cell>
          <cell r="M114" t="str">
            <v>n/a</v>
          </cell>
          <cell r="N114">
            <v>76</v>
          </cell>
        </row>
        <row r="115">
          <cell r="B115">
            <v>39472</v>
          </cell>
          <cell r="C115" t="str">
            <v>n/a</v>
          </cell>
          <cell r="D115">
            <v>76</v>
          </cell>
          <cell r="E115" t="str">
            <v>n/a</v>
          </cell>
          <cell r="F115">
            <v>76</v>
          </cell>
          <cell r="G115" t="str">
            <v>n/a</v>
          </cell>
          <cell r="H115">
            <v>76</v>
          </cell>
          <cell r="I115" t="str">
            <v>n/a</v>
          </cell>
          <cell r="J115">
            <v>76</v>
          </cell>
          <cell r="K115" t="str">
            <v>n/a</v>
          </cell>
          <cell r="L115">
            <v>76</v>
          </cell>
          <cell r="M115" t="str">
            <v>n/a</v>
          </cell>
          <cell r="N115">
            <v>76</v>
          </cell>
        </row>
        <row r="116">
          <cell r="B116">
            <v>39479</v>
          </cell>
          <cell r="C116" t="str">
            <v>n/a</v>
          </cell>
          <cell r="D116">
            <v>76</v>
          </cell>
          <cell r="E116" t="str">
            <v>n/a</v>
          </cell>
          <cell r="F116">
            <v>76</v>
          </cell>
          <cell r="G116" t="str">
            <v>n/a</v>
          </cell>
          <cell r="H116">
            <v>76</v>
          </cell>
          <cell r="I116" t="str">
            <v>n/a</v>
          </cell>
          <cell r="J116">
            <v>76</v>
          </cell>
          <cell r="K116" t="str">
            <v>n/a</v>
          </cell>
          <cell r="L116">
            <v>76</v>
          </cell>
          <cell r="M116" t="str">
            <v>n/a</v>
          </cell>
          <cell r="N116">
            <v>76</v>
          </cell>
        </row>
        <row r="117">
          <cell r="B117">
            <v>39486</v>
          </cell>
          <cell r="C117" t="str">
            <v>n/a</v>
          </cell>
          <cell r="D117">
            <v>76</v>
          </cell>
          <cell r="E117" t="str">
            <v>n/a</v>
          </cell>
          <cell r="F117">
            <v>76</v>
          </cell>
          <cell r="G117" t="str">
            <v>n/a</v>
          </cell>
          <cell r="H117">
            <v>76</v>
          </cell>
          <cell r="I117" t="str">
            <v>n/a</v>
          </cell>
          <cell r="J117">
            <v>76</v>
          </cell>
          <cell r="K117" t="str">
            <v>n/a</v>
          </cell>
          <cell r="L117">
            <v>76</v>
          </cell>
          <cell r="M117" t="str">
            <v>n/a</v>
          </cell>
          <cell r="N117">
            <v>76</v>
          </cell>
        </row>
        <row r="118">
          <cell r="B118">
            <v>39493</v>
          </cell>
          <cell r="C118" t="str">
            <v>n/a</v>
          </cell>
          <cell r="D118">
            <v>76</v>
          </cell>
          <cell r="E118" t="str">
            <v>n/a</v>
          </cell>
          <cell r="F118">
            <v>76</v>
          </cell>
          <cell r="G118" t="str">
            <v>n/a</v>
          </cell>
          <cell r="H118">
            <v>76</v>
          </cell>
          <cell r="I118" t="str">
            <v>n/a</v>
          </cell>
          <cell r="J118">
            <v>76</v>
          </cell>
          <cell r="K118" t="str">
            <v>n/a</v>
          </cell>
          <cell r="L118">
            <v>76</v>
          </cell>
          <cell r="M118" t="str">
            <v>n/a</v>
          </cell>
          <cell r="N118">
            <v>76</v>
          </cell>
        </row>
        <row r="119">
          <cell r="B119">
            <v>39500</v>
          </cell>
          <cell r="C119" t="str">
            <v>n/a</v>
          </cell>
          <cell r="D119">
            <v>76</v>
          </cell>
          <cell r="E119" t="str">
            <v>n/a</v>
          </cell>
          <cell r="F119">
            <v>76</v>
          </cell>
          <cell r="G119" t="str">
            <v>n/a</v>
          </cell>
          <cell r="H119">
            <v>76</v>
          </cell>
          <cell r="I119" t="str">
            <v>n/a</v>
          </cell>
          <cell r="J119">
            <v>76</v>
          </cell>
          <cell r="K119" t="str">
            <v>n/a</v>
          </cell>
          <cell r="L119">
            <v>76</v>
          </cell>
          <cell r="M119" t="str">
            <v>n/a</v>
          </cell>
          <cell r="N119">
            <v>76</v>
          </cell>
        </row>
        <row r="120">
          <cell r="B120">
            <v>39507</v>
          </cell>
          <cell r="C120" t="str">
            <v>n/a</v>
          </cell>
          <cell r="D120">
            <v>76</v>
          </cell>
          <cell r="E120" t="str">
            <v>n/a</v>
          </cell>
          <cell r="F120">
            <v>76</v>
          </cell>
          <cell r="G120" t="str">
            <v>n/a</v>
          </cell>
          <cell r="H120">
            <v>76</v>
          </cell>
          <cell r="I120" t="str">
            <v>n/a</v>
          </cell>
          <cell r="J120">
            <v>76</v>
          </cell>
          <cell r="K120" t="str">
            <v>n/a</v>
          </cell>
          <cell r="L120">
            <v>76</v>
          </cell>
          <cell r="M120" t="str">
            <v>n/a</v>
          </cell>
          <cell r="N120">
            <v>76</v>
          </cell>
        </row>
        <row r="121">
          <cell r="B121">
            <v>39514</v>
          </cell>
          <cell r="C121" t="str">
            <v>n/a</v>
          </cell>
          <cell r="D121">
            <v>76</v>
          </cell>
          <cell r="E121" t="str">
            <v>n/a</v>
          </cell>
          <cell r="F121">
            <v>76</v>
          </cell>
          <cell r="G121" t="str">
            <v>n/a</v>
          </cell>
          <cell r="H121">
            <v>76</v>
          </cell>
          <cell r="I121" t="str">
            <v>n/a</v>
          </cell>
          <cell r="J121">
            <v>76</v>
          </cell>
          <cell r="K121" t="str">
            <v>n/a</v>
          </cell>
          <cell r="L121">
            <v>76</v>
          </cell>
          <cell r="M121" t="str">
            <v>n/a</v>
          </cell>
          <cell r="N121">
            <v>76</v>
          </cell>
        </row>
        <row r="122">
          <cell r="B122">
            <v>39521</v>
          </cell>
          <cell r="C122" t="str">
            <v>n/a</v>
          </cell>
          <cell r="D122">
            <v>76</v>
          </cell>
          <cell r="E122" t="str">
            <v>n/a</v>
          </cell>
          <cell r="F122">
            <v>76</v>
          </cell>
          <cell r="G122" t="str">
            <v>n/a</v>
          </cell>
          <cell r="H122">
            <v>76</v>
          </cell>
          <cell r="I122" t="str">
            <v>n/a</v>
          </cell>
          <cell r="J122">
            <v>76</v>
          </cell>
          <cell r="K122" t="str">
            <v>n/a</v>
          </cell>
          <cell r="L122">
            <v>76</v>
          </cell>
          <cell r="M122" t="str">
            <v>n/a</v>
          </cell>
          <cell r="N122">
            <v>76</v>
          </cell>
        </row>
        <row r="123">
          <cell r="B123">
            <v>39528</v>
          </cell>
          <cell r="C123" t="str">
            <v>n/a</v>
          </cell>
          <cell r="D123">
            <v>76</v>
          </cell>
          <cell r="E123" t="str">
            <v>n/a</v>
          </cell>
          <cell r="F123">
            <v>76</v>
          </cell>
          <cell r="G123" t="str">
            <v>n/a</v>
          </cell>
          <cell r="H123">
            <v>76</v>
          </cell>
          <cell r="I123" t="str">
            <v>n/a</v>
          </cell>
          <cell r="J123">
            <v>76</v>
          </cell>
          <cell r="K123" t="str">
            <v>n/a</v>
          </cell>
          <cell r="L123">
            <v>76</v>
          </cell>
          <cell r="M123" t="str">
            <v>n/a</v>
          </cell>
          <cell r="N123">
            <v>76</v>
          </cell>
        </row>
        <row r="124">
          <cell r="B124">
            <v>39535</v>
          </cell>
          <cell r="C124" t="str">
            <v>n/a</v>
          </cell>
          <cell r="D124">
            <v>76</v>
          </cell>
          <cell r="E124" t="str">
            <v>n/a</v>
          </cell>
          <cell r="F124">
            <v>76</v>
          </cell>
          <cell r="G124" t="str">
            <v>n/a</v>
          </cell>
          <cell r="H124">
            <v>76</v>
          </cell>
          <cell r="I124" t="str">
            <v>n/a</v>
          </cell>
          <cell r="J124">
            <v>76</v>
          </cell>
          <cell r="K124" t="str">
            <v>n/a</v>
          </cell>
          <cell r="L124">
            <v>76</v>
          </cell>
          <cell r="M124" t="str">
            <v>n/a</v>
          </cell>
          <cell r="N124">
            <v>76</v>
          </cell>
        </row>
        <row r="125">
          <cell r="B125">
            <v>39542</v>
          </cell>
          <cell r="C125" t="str">
            <v>n/a</v>
          </cell>
          <cell r="D125">
            <v>76</v>
          </cell>
          <cell r="E125" t="str">
            <v>n/a</v>
          </cell>
          <cell r="F125">
            <v>76</v>
          </cell>
          <cell r="G125" t="str">
            <v>n/a</v>
          </cell>
          <cell r="H125">
            <v>76</v>
          </cell>
          <cell r="I125" t="str">
            <v>n/a</v>
          </cell>
          <cell r="J125">
            <v>76</v>
          </cell>
          <cell r="K125" t="str">
            <v>n/a</v>
          </cell>
          <cell r="L125">
            <v>76</v>
          </cell>
          <cell r="M125" t="str">
            <v>n/a</v>
          </cell>
          <cell r="N125">
            <v>76</v>
          </cell>
        </row>
        <row r="126">
          <cell r="B126">
            <v>39549</v>
          </cell>
          <cell r="C126" t="str">
            <v>n/a</v>
          </cell>
          <cell r="D126">
            <v>76</v>
          </cell>
          <cell r="E126" t="str">
            <v>n/a</v>
          </cell>
          <cell r="F126">
            <v>76</v>
          </cell>
          <cell r="G126" t="str">
            <v>n/a</v>
          </cell>
          <cell r="H126">
            <v>76</v>
          </cell>
          <cell r="I126" t="str">
            <v>n/a</v>
          </cell>
          <cell r="J126">
            <v>76</v>
          </cell>
          <cell r="K126" t="str">
            <v>n/a</v>
          </cell>
          <cell r="L126">
            <v>76</v>
          </cell>
          <cell r="M126" t="str">
            <v>n/a</v>
          </cell>
          <cell r="N126">
            <v>76</v>
          </cell>
        </row>
        <row r="127">
          <cell r="B127">
            <v>39556</v>
          </cell>
          <cell r="C127" t="str">
            <v>n/a</v>
          </cell>
          <cell r="D127">
            <v>76</v>
          </cell>
          <cell r="E127" t="str">
            <v>n/a</v>
          </cell>
          <cell r="F127">
            <v>76</v>
          </cell>
          <cell r="G127" t="str">
            <v>n/a</v>
          </cell>
          <cell r="H127">
            <v>76</v>
          </cell>
          <cell r="I127" t="str">
            <v>n/a</v>
          </cell>
          <cell r="J127">
            <v>76</v>
          </cell>
          <cell r="K127" t="str">
            <v>n/a</v>
          </cell>
          <cell r="L127">
            <v>76</v>
          </cell>
          <cell r="M127" t="str">
            <v>n/a</v>
          </cell>
          <cell r="N127">
            <v>76</v>
          </cell>
        </row>
        <row r="128">
          <cell r="B128">
            <v>39563</v>
          </cell>
          <cell r="C128" t="str">
            <v>n/a</v>
          </cell>
          <cell r="D128">
            <v>76</v>
          </cell>
          <cell r="E128" t="str">
            <v>n/a</v>
          </cell>
          <cell r="F128">
            <v>76</v>
          </cell>
          <cell r="G128" t="str">
            <v>n/a</v>
          </cell>
          <cell r="H128">
            <v>76</v>
          </cell>
          <cell r="I128" t="str">
            <v>n/a</v>
          </cell>
          <cell r="J128">
            <v>76</v>
          </cell>
          <cell r="K128" t="str">
            <v>n/a</v>
          </cell>
          <cell r="L128">
            <v>76</v>
          </cell>
          <cell r="M128" t="str">
            <v>n/a</v>
          </cell>
          <cell r="N128">
            <v>76</v>
          </cell>
        </row>
        <row r="129">
          <cell r="B129">
            <v>39570</v>
          </cell>
          <cell r="C129" t="str">
            <v>n/a</v>
          </cell>
          <cell r="D129">
            <v>76</v>
          </cell>
          <cell r="E129" t="str">
            <v>n/a</v>
          </cell>
          <cell r="F129">
            <v>76</v>
          </cell>
          <cell r="G129" t="str">
            <v>n/a</v>
          </cell>
          <cell r="H129">
            <v>76</v>
          </cell>
          <cell r="I129" t="str">
            <v>n/a</v>
          </cell>
          <cell r="J129">
            <v>76</v>
          </cell>
          <cell r="K129" t="str">
            <v>n/a</v>
          </cell>
          <cell r="L129">
            <v>76</v>
          </cell>
          <cell r="M129" t="str">
            <v>n/a</v>
          </cell>
          <cell r="N129">
            <v>76</v>
          </cell>
        </row>
        <row r="130">
          <cell r="B130">
            <v>39577</v>
          </cell>
          <cell r="C130" t="str">
            <v>n/a</v>
          </cell>
          <cell r="D130">
            <v>76</v>
          </cell>
          <cell r="E130" t="str">
            <v>n/a</v>
          </cell>
          <cell r="F130">
            <v>76</v>
          </cell>
          <cell r="G130" t="str">
            <v>n/a</v>
          </cell>
          <cell r="H130">
            <v>76</v>
          </cell>
          <cell r="I130" t="str">
            <v>n/a</v>
          </cell>
          <cell r="J130">
            <v>76</v>
          </cell>
          <cell r="K130" t="str">
            <v>n/a</v>
          </cell>
          <cell r="L130">
            <v>76</v>
          </cell>
          <cell r="M130" t="str">
            <v>n/a</v>
          </cell>
          <cell r="N130">
            <v>76</v>
          </cell>
        </row>
        <row r="131">
          <cell r="B131">
            <v>39584</v>
          </cell>
          <cell r="C131" t="str">
            <v>n/a</v>
          </cell>
          <cell r="D131">
            <v>76</v>
          </cell>
          <cell r="E131" t="str">
            <v>n/a</v>
          </cell>
          <cell r="F131">
            <v>76</v>
          </cell>
          <cell r="G131" t="str">
            <v>n/a</v>
          </cell>
          <cell r="H131">
            <v>76</v>
          </cell>
          <cell r="I131" t="str">
            <v>n/a</v>
          </cell>
          <cell r="J131">
            <v>76</v>
          </cell>
          <cell r="K131" t="str">
            <v>n/a</v>
          </cell>
          <cell r="L131">
            <v>76</v>
          </cell>
          <cell r="M131" t="str">
            <v>n/a</v>
          </cell>
          <cell r="N131">
            <v>76</v>
          </cell>
        </row>
        <row r="132">
          <cell r="B132">
            <v>39591</v>
          </cell>
          <cell r="C132" t="str">
            <v>n/a</v>
          </cell>
          <cell r="D132">
            <v>76</v>
          </cell>
          <cell r="E132" t="str">
            <v>n/a</v>
          </cell>
          <cell r="F132">
            <v>76</v>
          </cell>
          <cell r="G132" t="str">
            <v>n/a</v>
          </cell>
          <cell r="H132">
            <v>76</v>
          </cell>
          <cell r="I132" t="str">
            <v>n/a</v>
          </cell>
          <cell r="J132">
            <v>76</v>
          </cell>
          <cell r="K132" t="str">
            <v>n/a</v>
          </cell>
          <cell r="L132">
            <v>76</v>
          </cell>
          <cell r="M132" t="str">
            <v>n/a</v>
          </cell>
          <cell r="N132">
            <v>76</v>
          </cell>
        </row>
        <row r="133">
          <cell r="B133">
            <v>39598</v>
          </cell>
          <cell r="C133" t="str">
            <v>n/a</v>
          </cell>
          <cell r="D133">
            <v>76</v>
          </cell>
          <cell r="E133" t="str">
            <v>n/a</v>
          </cell>
          <cell r="F133">
            <v>76</v>
          </cell>
          <cell r="G133" t="str">
            <v>n/a</v>
          </cell>
          <cell r="H133">
            <v>76</v>
          </cell>
          <cell r="I133" t="str">
            <v>n/a</v>
          </cell>
          <cell r="J133">
            <v>76</v>
          </cell>
          <cell r="K133" t="str">
            <v>n/a</v>
          </cell>
          <cell r="L133">
            <v>76</v>
          </cell>
          <cell r="M133" t="str">
            <v>n/a</v>
          </cell>
          <cell r="N133">
            <v>76</v>
          </cell>
        </row>
        <row r="134">
          <cell r="B134">
            <v>39605</v>
          </cell>
          <cell r="C134" t="str">
            <v>n/a</v>
          </cell>
          <cell r="D134">
            <v>76</v>
          </cell>
          <cell r="E134" t="str">
            <v>n/a</v>
          </cell>
          <cell r="F134">
            <v>76</v>
          </cell>
          <cell r="G134" t="str">
            <v>n/a</v>
          </cell>
          <cell r="H134">
            <v>76</v>
          </cell>
          <cell r="I134" t="str">
            <v>n/a</v>
          </cell>
          <cell r="J134">
            <v>76</v>
          </cell>
          <cell r="K134" t="str">
            <v>n/a</v>
          </cell>
          <cell r="L134">
            <v>76</v>
          </cell>
          <cell r="M134" t="str">
            <v>n/a</v>
          </cell>
          <cell r="N134">
            <v>76</v>
          </cell>
        </row>
        <row r="135">
          <cell r="B135">
            <v>39612</v>
          </cell>
          <cell r="C135" t="str">
            <v>n/a</v>
          </cell>
          <cell r="D135">
            <v>76</v>
          </cell>
          <cell r="E135" t="str">
            <v>n/a</v>
          </cell>
          <cell r="F135">
            <v>76</v>
          </cell>
          <cell r="G135" t="str">
            <v>n/a</v>
          </cell>
          <cell r="H135">
            <v>76</v>
          </cell>
          <cell r="I135" t="str">
            <v>n/a</v>
          </cell>
          <cell r="J135">
            <v>76</v>
          </cell>
          <cell r="K135" t="str">
            <v>n/a</v>
          </cell>
          <cell r="L135">
            <v>76</v>
          </cell>
          <cell r="M135" t="str">
            <v>n/a</v>
          </cell>
          <cell r="N135">
            <v>76</v>
          </cell>
        </row>
        <row r="136">
          <cell r="B136">
            <v>39619</v>
          </cell>
          <cell r="C136" t="str">
            <v>n/a</v>
          </cell>
          <cell r="D136">
            <v>76</v>
          </cell>
          <cell r="E136" t="str">
            <v>n/a</v>
          </cell>
          <cell r="F136">
            <v>76</v>
          </cell>
          <cell r="G136" t="str">
            <v>n/a</v>
          </cell>
          <cell r="H136">
            <v>76</v>
          </cell>
          <cell r="I136" t="str">
            <v>n/a</v>
          </cell>
          <cell r="J136">
            <v>76</v>
          </cell>
          <cell r="K136" t="str">
            <v>n/a</v>
          </cell>
          <cell r="L136">
            <v>76</v>
          </cell>
          <cell r="M136" t="str">
            <v>n/a</v>
          </cell>
          <cell r="N136">
            <v>76</v>
          </cell>
        </row>
        <row r="137">
          <cell r="B137">
            <v>39626</v>
          </cell>
          <cell r="C137" t="str">
            <v>n/a</v>
          </cell>
          <cell r="D137">
            <v>76</v>
          </cell>
          <cell r="E137" t="str">
            <v>n/a</v>
          </cell>
          <cell r="F137">
            <v>76</v>
          </cell>
          <cell r="G137" t="str">
            <v>n/a</v>
          </cell>
          <cell r="H137">
            <v>76</v>
          </cell>
          <cell r="I137" t="str">
            <v>n/a</v>
          </cell>
          <cell r="J137">
            <v>76</v>
          </cell>
          <cell r="K137" t="str">
            <v>n/a</v>
          </cell>
          <cell r="L137">
            <v>76</v>
          </cell>
          <cell r="M137" t="str">
            <v>n/a</v>
          </cell>
          <cell r="N137">
            <v>76</v>
          </cell>
        </row>
        <row r="138">
          <cell r="B138">
            <v>39633</v>
          </cell>
          <cell r="C138" t="str">
            <v>n/a</v>
          </cell>
          <cell r="D138">
            <v>76</v>
          </cell>
          <cell r="E138" t="str">
            <v>n/a</v>
          </cell>
          <cell r="F138">
            <v>76</v>
          </cell>
          <cell r="G138" t="str">
            <v>n/a</v>
          </cell>
          <cell r="H138">
            <v>76</v>
          </cell>
          <cell r="I138" t="str">
            <v>n/a</v>
          </cell>
          <cell r="J138">
            <v>76</v>
          </cell>
          <cell r="K138" t="str">
            <v>n/a</v>
          </cell>
          <cell r="L138">
            <v>76</v>
          </cell>
          <cell r="M138" t="str">
            <v>n/a</v>
          </cell>
          <cell r="N138">
            <v>76</v>
          </cell>
        </row>
        <row r="139">
          <cell r="B139">
            <v>39640</v>
          </cell>
          <cell r="C139" t="str">
            <v>n/a</v>
          </cell>
          <cell r="D139">
            <v>76</v>
          </cell>
          <cell r="E139" t="str">
            <v>n/a</v>
          </cell>
          <cell r="F139">
            <v>76</v>
          </cell>
          <cell r="G139" t="str">
            <v>n/a</v>
          </cell>
          <cell r="H139">
            <v>76</v>
          </cell>
          <cell r="I139" t="str">
            <v>n/a</v>
          </cell>
          <cell r="J139">
            <v>76</v>
          </cell>
          <cell r="K139" t="str">
            <v>n/a</v>
          </cell>
          <cell r="L139">
            <v>76</v>
          </cell>
          <cell r="M139" t="str">
            <v>n/a</v>
          </cell>
          <cell r="N139">
            <v>76</v>
          </cell>
        </row>
        <row r="140">
          <cell r="B140">
            <v>39647</v>
          </cell>
          <cell r="C140" t="str">
            <v>n/a</v>
          </cell>
          <cell r="D140">
            <v>76</v>
          </cell>
          <cell r="E140" t="str">
            <v>n/a</v>
          </cell>
          <cell r="F140">
            <v>76</v>
          </cell>
          <cell r="G140" t="str">
            <v>n/a</v>
          </cell>
          <cell r="H140">
            <v>76</v>
          </cell>
          <cell r="I140" t="str">
            <v>n/a</v>
          </cell>
          <cell r="J140">
            <v>76</v>
          </cell>
          <cell r="K140" t="str">
            <v>n/a</v>
          </cell>
          <cell r="L140">
            <v>76</v>
          </cell>
          <cell r="M140" t="str">
            <v>n/a</v>
          </cell>
          <cell r="N140">
            <v>76</v>
          </cell>
        </row>
        <row r="141">
          <cell r="B141">
            <v>39654</v>
          </cell>
          <cell r="C141" t="str">
            <v>n/a</v>
          </cell>
          <cell r="D141">
            <v>76</v>
          </cell>
          <cell r="E141" t="str">
            <v>n/a</v>
          </cell>
          <cell r="F141">
            <v>76</v>
          </cell>
          <cell r="G141" t="str">
            <v>n/a</v>
          </cell>
          <cell r="H141">
            <v>76</v>
          </cell>
          <cell r="I141" t="str">
            <v>n/a</v>
          </cell>
          <cell r="J141">
            <v>76</v>
          </cell>
          <cell r="K141" t="str">
            <v>n/a</v>
          </cell>
          <cell r="L141">
            <v>76</v>
          </cell>
          <cell r="M141" t="str">
            <v>n/a</v>
          </cell>
          <cell r="N141">
            <v>76</v>
          </cell>
        </row>
        <row r="142">
          <cell r="B142">
            <v>39661</v>
          </cell>
          <cell r="C142" t="str">
            <v>n/a</v>
          </cell>
          <cell r="D142">
            <v>76</v>
          </cell>
          <cell r="E142" t="str">
            <v>n/a</v>
          </cell>
          <cell r="F142">
            <v>76</v>
          </cell>
          <cell r="G142" t="str">
            <v>n/a</v>
          </cell>
          <cell r="H142">
            <v>76</v>
          </cell>
          <cell r="I142" t="str">
            <v>n/a</v>
          </cell>
          <cell r="J142">
            <v>76</v>
          </cell>
          <cell r="K142" t="str">
            <v>n/a</v>
          </cell>
          <cell r="L142">
            <v>76</v>
          </cell>
          <cell r="M142" t="str">
            <v>n/a</v>
          </cell>
          <cell r="N142">
            <v>76</v>
          </cell>
        </row>
        <row r="143">
          <cell r="B143">
            <v>39668</v>
          </cell>
          <cell r="C143" t="str">
            <v>n/a</v>
          </cell>
          <cell r="D143">
            <v>76</v>
          </cell>
          <cell r="E143" t="str">
            <v>n/a</v>
          </cell>
          <cell r="F143">
            <v>76</v>
          </cell>
          <cell r="G143" t="str">
            <v>n/a</v>
          </cell>
          <cell r="H143">
            <v>76</v>
          </cell>
          <cell r="I143" t="str">
            <v>n/a</v>
          </cell>
          <cell r="J143">
            <v>76</v>
          </cell>
          <cell r="K143" t="str">
            <v>n/a</v>
          </cell>
          <cell r="L143">
            <v>76</v>
          </cell>
          <cell r="M143" t="str">
            <v>n/a</v>
          </cell>
          <cell r="N143">
            <v>76</v>
          </cell>
        </row>
        <row r="144">
          <cell r="B144">
            <v>39675</v>
          </cell>
          <cell r="C144" t="str">
            <v>n/a</v>
          </cell>
          <cell r="D144">
            <v>76</v>
          </cell>
          <cell r="E144" t="str">
            <v>n/a</v>
          </cell>
          <cell r="F144">
            <v>76</v>
          </cell>
          <cell r="G144" t="str">
            <v>n/a</v>
          </cell>
          <cell r="H144">
            <v>76</v>
          </cell>
          <cell r="I144" t="str">
            <v>n/a</v>
          </cell>
          <cell r="J144">
            <v>76</v>
          </cell>
          <cell r="K144" t="str">
            <v>n/a</v>
          </cell>
          <cell r="L144">
            <v>76</v>
          </cell>
          <cell r="M144" t="str">
            <v>n/a</v>
          </cell>
          <cell r="N144">
            <v>76</v>
          </cell>
        </row>
        <row r="145">
          <cell r="B145">
            <v>39682</v>
          </cell>
          <cell r="C145" t="str">
            <v>n/a</v>
          </cell>
          <cell r="D145">
            <v>76</v>
          </cell>
          <cell r="E145" t="str">
            <v>n/a</v>
          </cell>
          <cell r="F145">
            <v>76</v>
          </cell>
          <cell r="G145" t="str">
            <v>n/a</v>
          </cell>
          <cell r="H145">
            <v>76</v>
          </cell>
          <cell r="I145" t="str">
            <v>n/a</v>
          </cell>
          <cell r="J145">
            <v>76</v>
          </cell>
          <cell r="K145" t="str">
            <v>n/a</v>
          </cell>
          <cell r="L145">
            <v>76</v>
          </cell>
          <cell r="M145" t="str">
            <v>n/a</v>
          </cell>
          <cell r="N145">
            <v>76</v>
          </cell>
        </row>
        <row r="146">
          <cell r="B146">
            <v>39689</v>
          </cell>
          <cell r="C146" t="str">
            <v>n/a</v>
          </cell>
          <cell r="D146">
            <v>76</v>
          </cell>
          <cell r="E146" t="str">
            <v>n/a</v>
          </cell>
          <cell r="F146">
            <v>76</v>
          </cell>
          <cell r="G146" t="str">
            <v>n/a</v>
          </cell>
          <cell r="H146">
            <v>76</v>
          </cell>
          <cell r="I146" t="str">
            <v>n/a</v>
          </cell>
          <cell r="J146">
            <v>76</v>
          </cell>
          <cell r="K146" t="str">
            <v>n/a</v>
          </cell>
          <cell r="L146">
            <v>76</v>
          </cell>
          <cell r="M146" t="str">
            <v>n/a</v>
          </cell>
          <cell r="N146">
            <v>76</v>
          </cell>
        </row>
        <row r="147">
          <cell r="B147">
            <v>39696</v>
          </cell>
          <cell r="C147" t="str">
            <v>n/a</v>
          </cell>
          <cell r="D147">
            <v>76</v>
          </cell>
          <cell r="E147" t="str">
            <v>n/a</v>
          </cell>
          <cell r="F147">
            <v>76</v>
          </cell>
          <cell r="G147" t="str">
            <v>n/a</v>
          </cell>
          <cell r="H147">
            <v>76</v>
          </cell>
          <cell r="I147" t="str">
            <v>n/a</v>
          </cell>
          <cell r="J147">
            <v>76</v>
          </cell>
          <cell r="K147" t="str">
            <v>n/a</v>
          </cell>
          <cell r="L147">
            <v>76</v>
          </cell>
          <cell r="M147" t="str">
            <v>n/a</v>
          </cell>
          <cell r="N147">
            <v>76</v>
          </cell>
        </row>
        <row r="148">
          <cell r="B148">
            <v>39703</v>
          </cell>
          <cell r="C148" t="str">
            <v>n/a</v>
          </cell>
          <cell r="D148">
            <v>76</v>
          </cell>
          <cell r="E148" t="str">
            <v>n/a</v>
          </cell>
          <cell r="F148">
            <v>76</v>
          </cell>
          <cell r="G148" t="str">
            <v>n/a</v>
          </cell>
          <cell r="H148">
            <v>76</v>
          </cell>
          <cell r="I148" t="str">
            <v>n/a</v>
          </cell>
          <cell r="J148">
            <v>76</v>
          </cell>
          <cell r="K148" t="str">
            <v>n/a</v>
          </cell>
          <cell r="L148">
            <v>76</v>
          </cell>
          <cell r="M148" t="str">
            <v>n/a</v>
          </cell>
          <cell r="N148">
            <v>76</v>
          </cell>
        </row>
        <row r="149">
          <cell r="B149">
            <v>39710</v>
          </cell>
          <cell r="C149" t="str">
            <v>n/a</v>
          </cell>
          <cell r="D149">
            <v>76</v>
          </cell>
          <cell r="E149" t="str">
            <v>n/a</v>
          </cell>
          <cell r="F149">
            <v>76</v>
          </cell>
          <cell r="G149" t="str">
            <v>n/a</v>
          </cell>
          <cell r="H149">
            <v>76</v>
          </cell>
          <cell r="I149" t="str">
            <v>n/a</v>
          </cell>
          <cell r="J149">
            <v>76</v>
          </cell>
          <cell r="K149" t="str">
            <v>n/a</v>
          </cell>
          <cell r="L149">
            <v>76</v>
          </cell>
          <cell r="M149" t="str">
            <v>n/a</v>
          </cell>
          <cell r="N149">
            <v>76</v>
          </cell>
        </row>
        <row r="150">
          <cell r="B150">
            <v>39717</v>
          </cell>
          <cell r="C150" t="str">
            <v>n/a</v>
          </cell>
          <cell r="D150">
            <v>76</v>
          </cell>
          <cell r="E150" t="str">
            <v>n/a</v>
          </cell>
          <cell r="F150">
            <v>76</v>
          </cell>
          <cell r="G150" t="str">
            <v>n/a</v>
          </cell>
          <cell r="H150">
            <v>76</v>
          </cell>
          <cell r="I150" t="str">
            <v>n/a</v>
          </cell>
          <cell r="J150">
            <v>76</v>
          </cell>
          <cell r="K150" t="str">
            <v>n/a</v>
          </cell>
          <cell r="L150">
            <v>76</v>
          </cell>
          <cell r="M150" t="str">
            <v>n/a</v>
          </cell>
          <cell r="N150">
            <v>76</v>
          </cell>
        </row>
        <row r="151">
          <cell r="B151">
            <v>39724</v>
          </cell>
          <cell r="C151" t="str">
            <v>n/a</v>
          </cell>
          <cell r="D151">
            <v>76</v>
          </cell>
          <cell r="E151" t="str">
            <v>n/a</v>
          </cell>
          <cell r="F151">
            <v>76</v>
          </cell>
          <cell r="G151" t="str">
            <v>n/a</v>
          </cell>
          <cell r="H151">
            <v>76</v>
          </cell>
          <cell r="I151" t="str">
            <v>n/a</v>
          </cell>
          <cell r="J151">
            <v>76</v>
          </cell>
          <cell r="K151" t="str">
            <v>n/a</v>
          </cell>
          <cell r="L151">
            <v>76</v>
          </cell>
          <cell r="M151" t="str">
            <v>n/a</v>
          </cell>
          <cell r="N151">
            <v>76</v>
          </cell>
        </row>
        <row r="152">
          <cell r="B152">
            <v>39731</v>
          </cell>
          <cell r="C152" t="str">
            <v>n/a</v>
          </cell>
          <cell r="D152">
            <v>76</v>
          </cell>
          <cell r="E152" t="str">
            <v>n/a</v>
          </cell>
          <cell r="F152">
            <v>76</v>
          </cell>
          <cell r="G152" t="str">
            <v>n/a</v>
          </cell>
          <cell r="H152">
            <v>76</v>
          </cell>
          <cell r="I152" t="str">
            <v>n/a</v>
          </cell>
          <cell r="J152">
            <v>76</v>
          </cell>
          <cell r="K152" t="str">
            <v>n/a</v>
          </cell>
          <cell r="L152">
            <v>76</v>
          </cell>
          <cell r="M152" t="str">
            <v>n/a</v>
          </cell>
          <cell r="N152">
            <v>76</v>
          </cell>
        </row>
        <row r="153">
          <cell r="B153">
            <v>39738</v>
          </cell>
          <cell r="C153" t="str">
            <v>n/a</v>
          </cell>
          <cell r="D153">
            <v>76</v>
          </cell>
          <cell r="E153" t="str">
            <v>n/a</v>
          </cell>
          <cell r="F153">
            <v>76</v>
          </cell>
          <cell r="G153" t="str">
            <v>n/a</v>
          </cell>
          <cell r="H153">
            <v>76</v>
          </cell>
          <cell r="I153" t="str">
            <v>n/a</v>
          </cell>
          <cell r="J153">
            <v>76</v>
          </cell>
          <cell r="K153" t="str">
            <v>n/a</v>
          </cell>
          <cell r="L153">
            <v>76</v>
          </cell>
          <cell r="M153" t="str">
            <v>n/a</v>
          </cell>
          <cell r="N153">
            <v>76</v>
          </cell>
        </row>
        <row r="154">
          <cell r="B154">
            <v>39745</v>
          </cell>
          <cell r="C154" t="str">
            <v>n/a</v>
          </cell>
          <cell r="D154">
            <v>76</v>
          </cell>
          <cell r="E154" t="str">
            <v>n/a</v>
          </cell>
          <cell r="F154">
            <v>76</v>
          </cell>
          <cell r="G154" t="str">
            <v>n/a</v>
          </cell>
          <cell r="H154">
            <v>76</v>
          </cell>
          <cell r="I154" t="str">
            <v>n/a</v>
          </cell>
          <cell r="J154">
            <v>76</v>
          </cell>
          <cell r="K154" t="str">
            <v>n/a</v>
          </cell>
          <cell r="L154">
            <v>76</v>
          </cell>
          <cell r="M154" t="str">
            <v>n/a</v>
          </cell>
          <cell r="N154">
            <v>76</v>
          </cell>
        </row>
        <row r="155">
          <cell r="B155">
            <v>39752</v>
          </cell>
          <cell r="C155" t="str">
            <v>n/a</v>
          </cell>
          <cell r="D155">
            <v>76</v>
          </cell>
          <cell r="E155" t="str">
            <v>n/a</v>
          </cell>
          <cell r="F155">
            <v>76</v>
          </cell>
          <cell r="G155" t="str">
            <v>n/a</v>
          </cell>
          <cell r="H155">
            <v>76</v>
          </cell>
          <cell r="I155" t="str">
            <v>n/a</v>
          </cell>
          <cell r="J155">
            <v>76</v>
          </cell>
          <cell r="K155" t="str">
            <v>n/a</v>
          </cell>
          <cell r="L155">
            <v>76</v>
          </cell>
          <cell r="M155" t="str">
            <v>n/a</v>
          </cell>
          <cell r="N155">
            <v>76</v>
          </cell>
        </row>
        <row r="156">
          <cell r="B156">
            <v>39759</v>
          </cell>
          <cell r="C156" t="str">
            <v>n/a</v>
          </cell>
          <cell r="D156">
            <v>76</v>
          </cell>
          <cell r="E156" t="str">
            <v>n/a</v>
          </cell>
          <cell r="F156">
            <v>76</v>
          </cell>
          <cell r="G156" t="str">
            <v>n/a</v>
          </cell>
          <cell r="H156">
            <v>76</v>
          </cell>
          <cell r="I156" t="str">
            <v>n/a</v>
          </cell>
          <cell r="J156">
            <v>76</v>
          </cell>
          <cell r="K156" t="str">
            <v>n/a</v>
          </cell>
          <cell r="L156">
            <v>76</v>
          </cell>
          <cell r="M156" t="str">
            <v>n/a</v>
          </cell>
          <cell r="N156">
            <v>76</v>
          </cell>
        </row>
        <row r="157">
          <cell r="B157">
            <v>39766</v>
          </cell>
          <cell r="C157" t="str">
            <v>n/a</v>
          </cell>
          <cell r="D157">
            <v>76</v>
          </cell>
          <cell r="E157" t="str">
            <v>n/a</v>
          </cell>
          <cell r="F157">
            <v>76</v>
          </cell>
          <cell r="G157" t="str">
            <v>n/a</v>
          </cell>
          <cell r="H157">
            <v>76</v>
          </cell>
          <cell r="I157" t="str">
            <v>n/a</v>
          </cell>
          <cell r="J157">
            <v>76</v>
          </cell>
          <cell r="K157" t="str">
            <v>n/a</v>
          </cell>
          <cell r="L157">
            <v>76</v>
          </cell>
          <cell r="M157" t="str">
            <v>n/a</v>
          </cell>
          <cell r="N157">
            <v>76</v>
          </cell>
        </row>
        <row r="158">
          <cell r="B158">
            <v>39773</v>
          </cell>
          <cell r="C158" t="str">
            <v>n/a</v>
          </cell>
          <cell r="D158">
            <v>76</v>
          </cell>
          <cell r="E158" t="str">
            <v>n/a</v>
          </cell>
          <cell r="F158">
            <v>76</v>
          </cell>
          <cell r="G158" t="str">
            <v>n/a</v>
          </cell>
          <cell r="H158">
            <v>76</v>
          </cell>
          <cell r="I158" t="str">
            <v>n/a</v>
          </cell>
          <cell r="J158">
            <v>76</v>
          </cell>
          <cell r="K158" t="str">
            <v>n/a</v>
          </cell>
          <cell r="L158">
            <v>76</v>
          </cell>
          <cell r="M158" t="str">
            <v>n/a</v>
          </cell>
          <cell r="N158">
            <v>76</v>
          </cell>
        </row>
        <row r="159">
          <cell r="B159">
            <v>39780</v>
          </cell>
          <cell r="C159" t="str">
            <v>n/a</v>
          </cell>
          <cell r="D159">
            <v>76</v>
          </cell>
          <cell r="E159" t="str">
            <v>n/a</v>
          </cell>
          <cell r="F159">
            <v>76</v>
          </cell>
          <cell r="G159" t="str">
            <v>n/a</v>
          </cell>
          <cell r="H159">
            <v>76</v>
          </cell>
          <cell r="I159" t="str">
            <v>n/a</v>
          </cell>
          <cell r="J159">
            <v>76</v>
          </cell>
          <cell r="K159" t="str">
            <v>n/a</v>
          </cell>
          <cell r="L159">
            <v>76</v>
          </cell>
          <cell r="M159" t="str">
            <v>n/a</v>
          </cell>
          <cell r="N159">
            <v>76</v>
          </cell>
        </row>
        <row r="160">
          <cell r="B160">
            <v>39787</v>
          </cell>
          <cell r="C160" t="str">
            <v>n/a</v>
          </cell>
          <cell r="D160">
            <v>76</v>
          </cell>
          <cell r="E160" t="str">
            <v>n/a</v>
          </cell>
          <cell r="F160">
            <v>76</v>
          </cell>
          <cell r="G160" t="str">
            <v>n/a</v>
          </cell>
          <cell r="H160">
            <v>76</v>
          </cell>
          <cell r="I160" t="str">
            <v>n/a</v>
          </cell>
          <cell r="J160">
            <v>76</v>
          </cell>
          <cell r="K160" t="str">
            <v>n/a</v>
          </cell>
          <cell r="L160">
            <v>76</v>
          </cell>
          <cell r="M160" t="str">
            <v>n/a</v>
          </cell>
          <cell r="N160">
            <v>76</v>
          </cell>
        </row>
        <row r="161">
          <cell r="B161">
            <v>39794</v>
          </cell>
          <cell r="C161" t="str">
            <v>n/a</v>
          </cell>
          <cell r="D161">
            <v>76</v>
          </cell>
          <cell r="E161" t="str">
            <v>n/a</v>
          </cell>
          <cell r="F161">
            <v>76</v>
          </cell>
          <cell r="G161" t="str">
            <v>n/a</v>
          </cell>
          <cell r="H161">
            <v>76</v>
          </cell>
          <cell r="I161" t="str">
            <v>n/a</v>
          </cell>
          <cell r="J161">
            <v>76</v>
          </cell>
          <cell r="K161" t="str">
            <v>n/a</v>
          </cell>
          <cell r="L161">
            <v>76</v>
          </cell>
          <cell r="M161" t="str">
            <v>n/a</v>
          </cell>
          <cell r="N161">
            <v>76</v>
          </cell>
        </row>
        <row r="162">
          <cell r="B162">
            <v>39801</v>
          </cell>
          <cell r="C162" t="str">
            <v>n/a</v>
          </cell>
          <cell r="D162">
            <v>76</v>
          </cell>
          <cell r="E162" t="str">
            <v>n/a</v>
          </cell>
          <cell r="F162">
            <v>76</v>
          </cell>
          <cell r="G162" t="str">
            <v>n/a</v>
          </cell>
          <cell r="H162">
            <v>76</v>
          </cell>
          <cell r="I162" t="str">
            <v>n/a</v>
          </cell>
          <cell r="J162">
            <v>76</v>
          </cell>
          <cell r="K162" t="str">
            <v>n/a</v>
          </cell>
          <cell r="L162">
            <v>76</v>
          </cell>
          <cell r="M162" t="str">
            <v>n/a</v>
          </cell>
          <cell r="N162">
            <v>76</v>
          </cell>
        </row>
        <row r="163">
          <cell r="B163">
            <v>39808</v>
          </cell>
          <cell r="C163" t="str">
            <v>n/a</v>
          </cell>
          <cell r="D163">
            <v>76</v>
          </cell>
          <cell r="E163" t="str">
            <v>n/a</v>
          </cell>
          <cell r="F163">
            <v>76</v>
          </cell>
          <cell r="G163" t="str">
            <v>n/a</v>
          </cell>
          <cell r="H163">
            <v>76</v>
          </cell>
          <cell r="I163" t="str">
            <v>n/a</v>
          </cell>
          <cell r="J163">
            <v>76</v>
          </cell>
          <cell r="K163" t="str">
            <v>n/a</v>
          </cell>
          <cell r="L163">
            <v>76</v>
          </cell>
          <cell r="M163" t="str">
            <v>n/a</v>
          </cell>
          <cell r="N163">
            <v>76</v>
          </cell>
        </row>
        <row r="164">
          <cell r="B164">
            <v>39815</v>
          </cell>
          <cell r="C164" t="str">
            <v>n/a</v>
          </cell>
          <cell r="D164">
            <v>76</v>
          </cell>
          <cell r="E164" t="str">
            <v>n/a</v>
          </cell>
          <cell r="F164">
            <v>76</v>
          </cell>
          <cell r="G164" t="str">
            <v>n/a</v>
          </cell>
          <cell r="H164">
            <v>76</v>
          </cell>
          <cell r="I164" t="str">
            <v>n/a</v>
          </cell>
          <cell r="J164">
            <v>76</v>
          </cell>
          <cell r="K164" t="str">
            <v>n/a</v>
          </cell>
          <cell r="L164">
            <v>76</v>
          </cell>
          <cell r="M164" t="str">
            <v>n/a</v>
          </cell>
          <cell r="N164">
            <v>76</v>
          </cell>
        </row>
      </sheetData>
      <sheetData sheetId="15">
        <row r="3">
          <cell r="B3">
            <v>38688</v>
          </cell>
        </row>
      </sheetData>
      <sheetData sheetId="16">
        <row r="3">
          <cell r="B3">
            <v>38688</v>
          </cell>
        </row>
      </sheetData>
      <sheetData sheetId="17">
        <row r="3">
          <cell r="B3">
            <v>38688</v>
          </cell>
        </row>
      </sheetData>
      <sheetData sheetId="18">
        <row r="3">
          <cell r="B3">
            <v>38688</v>
          </cell>
        </row>
      </sheetData>
      <sheetData sheetId="19">
        <row r="3">
          <cell r="B3">
            <v>38688</v>
          </cell>
        </row>
        <row r="10">
          <cell r="A10">
            <v>38687</v>
          </cell>
          <cell r="B10">
            <v>63.6</v>
          </cell>
          <cell r="C10">
            <v>62</v>
          </cell>
          <cell r="D10">
            <v>66</v>
          </cell>
          <cell r="E10">
            <v>73.2</v>
          </cell>
          <cell r="F10">
            <v>62</v>
          </cell>
          <cell r="G10">
            <v>66</v>
          </cell>
          <cell r="H10">
            <v>61</v>
          </cell>
          <cell r="I10">
            <v>62</v>
          </cell>
          <cell r="J10">
            <v>66</v>
          </cell>
          <cell r="K10">
            <v>68.8</v>
          </cell>
          <cell r="L10">
            <v>62</v>
          </cell>
          <cell r="M10">
            <v>66</v>
          </cell>
          <cell r="N10">
            <v>71</v>
          </cell>
          <cell r="O10">
            <v>62</v>
          </cell>
          <cell r="P10">
            <v>66</v>
          </cell>
          <cell r="Q10">
            <v>62.6</v>
          </cell>
          <cell r="R10">
            <v>62</v>
          </cell>
          <cell r="S10">
            <v>66</v>
          </cell>
        </row>
        <row r="11">
          <cell r="A11">
            <v>38688</v>
          </cell>
          <cell r="B11">
            <v>63.5</v>
          </cell>
          <cell r="C11">
            <v>62</v>
          </cell>
          <cell r="D11">
            <v>66</v>
          </cell>
          <cell r="E11">
            <v>72.3</v>
          </cell>
          <cell r="F11">
            <v>62</v>
          </cell>
          <cell r="G11">
            <v>66</v>
          </cell>
          <cell r="H11">
            <v>54.8</v>
          </cell>
          <cell r="I11">
            <v>62</v>
          </cell>
          <cell r="J11">
            <v>66</v>
          </cell>
          <cell r="K11">
            <v>68.2</v>
          </cell>
          <cell r="L11">
            <v>62</v>
          </cell>
          <cell r="M11">
            <v>66</v>
          </cell>
          <cell r="N11">
            <v>71</v>
          </cell>
          <cell r="O11">
            <v>62</v>
          </cell>
          <cell r="P11">
            <v>66</v>
          </cell>
          <cell r="Q11">
            <v>71.2</v>
          </cell>
          <cell r="R11">
            <v>62</v>
          </cell>
          <cell r="S11">
            <v>66</v>
          </cell>
        </row>
        <row r="12">
          <cell r="A12">
            <v>38689</v>
          </cell>
          <cell r="B12">
            <v>61.6</v>
          </cell>
          <cell r="C12">
            <v>62</v>
          </cell>
          <cell r="D12">
            <v>66</v>
          </cell>
          <cell r="E12">
            <v>70.5</v>
          </cell>
          <cell r="F12">
            <v>62</v>
          </cell>
          <cell r="G12">
            <v>66</v>
          </cell>
          <cell r="H12">
            <v>55</v>
          </cell>
          <cell r="I12">
            <v>62</v>
          </cell>
          <cell r="J12">
            <v>66</v>
          </cell>
          <cell r="K12">
            <v>65.400000000000006</v>
          </cell>
          <cell r="L12">
            <v>62</v>
          </cell>
          <cell r="M12">
            <v>66</v>
          </cell>
          <cell r="N12">
            <v>71</v>
          </cell>
          <cell r="O12">
            <v>62</v>
          </cell>
          <cell r="P12">
            <v>66</v>
          </cell>
          <cell r="Q12">
            <v>64</v>
          </cell>
          <cell r="R12">
            <v>62</v>
          </cell>
          <cell r="S12">
            <v>66</v>
          </cell>
        </row>
        <row r="13">
          <cell r="A13">
            <v>38690</v>
          </cell>
          <cell r="B13">
            <v>56.7</v>
          </cell>
          <cell r="C13">
            <v>62</v>
          </cell>
          <cell r="D13">
            <v>66</v>
          </cell>
          <cell r="E13">
            <v>69.2</v>
          </cell>
          <cell r="F13">
            <v>62</v>
          </cell>
          <cell r="G13">
            <v>66</v>
          </cell>
          <cell r="H13">
            <v>54.3</v>
          </cell>
          <cell r="I13">
            <v>62</v>
          </cell>
          <cell r="J13">
            <v>66</v>
          </cell>
          <cell r="K13">
            <v>63.6</v>
          </cell>
          <cell r="L13">
            <v>62</v>
          </cell>
          <cell r="M13">
            <v>66</v>
          </cell>
          <cell r="N13">
            <v>71</v>
          </cell>
          <cell r="O13">
            <v>62</v>
          </cell>
          <cell r="P13">
            <v>66</v>
          </cell>
          <cell r="Q13">
            <v>67.5</v>
          </cell>
          <cell r="R13">
            <v>62</v>
          </cell>
          <cell r="S13">
            <v>66</v>
          </cell>
        </row>
        <row r="14">
          <cell r="A14">
            <v>38691</v>
          </cell>
          <cell r="B14">
            <v>62.3</v>
          </cell>
          <cell r="C14">
            <v>62</v>
          </cell>
          <cell r="D14">
            <v>66</v>
          </cell>
          <cell r="E14">
            <v>65.400000000000006</v>
          </cell>
          <cell r="F14">
            <v>62</v>
          </cell>
          <cell r="G14">
            <v>66</v>
          </cell>
          <cell r="H14">
            <v>76.8</v>
          </cell>
          <cell r="I14">
            <v>62</v>
          </cell>
          <cell r="J14">
            <v>66</v>
          </cell>
          <cell r="K14">
            <v>64.5</v>
          </cell>
          <cell r="L14">
            <v>62</v>
          </cell>
          <cell r="M14">
            <v>66</v>
          </cell>
          <cell r="N14">
            <v>71</v>
          </cell>
          <cell r="O14">
            <v>62</v>
          </cell>
          <cell r="P14">
            <v>66</v>
          </cell>
          <cell r="Q14">
            <v>75</v>
          </cell>
          <cell r="R14">
            <v>62</v>
          </cell>
          <cell r="S14">
            <v>66</v>
          </cell>
        </row>
        <row r="15">
          <cell r="A15">
            <v>38692</v>
          </cell>
          <cell r="B15">
            <v>66.599999999999994</v>
          </cell>
          <cell r="C15">
            <v>62</v>
          </cell>
          <cell r="D15">
            <v>66</v>
          </cell>
          <cell r="E15">
            <v>66.400000000000006</v>
          </cell>
          <cell r="F15">
            <v>62</v>
          </cell>
          <cell r="G15">
            <v>66</v>
          </cell>
          <cell r="H15">
            <v>64.5</v>
          </cell>
          <cell r="I15">
            <v>62</v>
          </cell>
          <cell r="J15">
            <v>66</v>
          </cell>
          <cell r="K15">
            <v>66.599999999999994</v>
          </cell>
          <cell r="L15">
            <v>62</v>
          </cell>
          <cell r="M15">
            <v>66</v>
          </cell>
          <cell r="N15">
            <v>71</v>
          </cell>
          <cell r="O15">
            <v>62</v>
          </cell>
          <cell r="P15">
            <v>66</v>
          </cell>
          <cell r="Q15">
            <v>77.2</v>
          </cell>
          <cell r="R15">
            <v>62</v>
          </cell>
          <cell r="S15">
            <v>66</v>
          </cell>
        </row>
        <row r="16">
          <cell r="A16">
            <v>38693</v>
          </cell>
          <cell r="B16">
            <v>63.2</v>
          </cell>
          <cell r="C16">
            <v>62</v>
          </cell>
          <cell r="D16">
            <v>66</v>
          </cell>
          <cell r="E16">
            <v>64.8</v>
          </cell>
          <cell r="F16">
            <v>62</v>
          </cell>
          <cell r="G16">
            <v>66</v>
          </cell>
          <cell r="H16">
            <v>59.8</v>
          </cell>
          <cell r="I16">
            <v>62</v>
          </cell>
          <cell r="J16">
            <v>66</v>
          </cell>
          <cell r="K16">
            <v>66.900000000000006</v>
          </cell>
          <cell r="L16">
            <v>62</v>
          </cell>
          <cell r="M16">
            <v>66</v>
          </cell>
          <cell r="N16">
            <v>71</v>
          </cell>
          <cell r="O16">
            <v>62</v>
          </cell>
          <cell r="P16">
            <v>66</v>
          </cell>
          <cell r="Q16">
            <v>81.099999999999994</v>
          </cell>
          <cell r="R16">
            <v>62</v>
          </cell>
          <cell r="S16">
            <v>66</v>
          </cell>
        </row>
        <row r="17">
          <cell r="A17">
            <v>38694</v>
          </cell>
          <cell r="B17">
            <v>58</v>
          </cell>
          <cell r="C17">
            <v>62</v>
          </cell>
          <cell r="D17">
            <v>66</v>
          </cell>
          <cell r="E17">
            <v>72.5</v>
          </cell>
          <cell r="F17">
            <v>62</v>
          </cell>
          <cell r="G17">
            <v>66</v>
          </cell>
          <cell r="H17">
            <v>61.6</v>
          </cell>
          <cell r="I17">
            <v>62</v>
          </cell>
          <cell r="J17">
            <v>66</v>
          </cell>
          <cell r="K17">
            <v>63.5</v>
          </cell>
          <cell r="L17">
            <v>62</v>
          </cell>
          <cell r="M17">
            <v>66</v>
          </cell>
          <cell r="N17">
            <v>71</v>
          </cell>
          <cell r="O17">
            <v>62</v>
          </cell>
          <cell r="P17">
            <v>66</v>
          </cell>
          <cell r="Q17">
            <v>80.2</v>
          </cell>
          <cell r="R17">
            <v>62</v>
          </cell>
          <cell r="S17">
            <v>66</v>
          </cell>
        </row>
        <row r="18">
          <cell r="A18">
            <v>38695</v>
          </cell>
          <cell r="B18">
            <v>63.9</v>
          </cell>
          <cell r="C18">
            <v>62</v>
          </cell>
          <cell r="D18">
            <v>66</v>
          </cell>
          <cell r="E18">
            <v>74.400000000000006</v>
          </cell>
          <cell r="F18">
            <v>62</v>
          </cell>
          <cell r="G18">
            <v>66</v>
          </cell>
          <cell r="H18">
            <v>62.3</v>
          </cell>
          <cell r="I18">
            <v>62</v>
          </cell>
          <cell r="J18">
            <v>66</v>
          </cell>
          <cell r="K18">
            <v>66.8</v>
          </cell>
          <cell r="L18">
            <v>62</v>
          </cell>
          <cell r="M18">
            <v>66</v>
          </cell>
          <cell r="N18">
            <v>71</v>
          </cell>
          <cell r="O18">
            <v>62</v>
          </cell>
          <cell r="P18">
            <v>66</v>
          </cell>
          <cell r="Q18">
            <v>73.8</v>
          </cell>
          <cell r="R18">
            <v>62</v>
          </cell>
          <cell r="S18">
            <v>66</v>
          </cell>
        </row>
        <row r="19">
          <cell r="A19">
            <v>38696</v>
          </cell>
          <cell r="B19">
            <v>63.5</v>
          </cell>
          <cell r="C19">
            <v>62</v>
          </cell>
          <cell r="D19">
            <v>66</v>
          </cell>
          <cell r="E19">
            <v>73.599999999999994</v>
          </cell>
          <cell r="F19">
            <v>62</v>
          </cell>
          <cell r="G19">
            <v>66</v>
          </cell>
          <cell r="H19">
            <v>60</v>
          </cell>
          <cell r="I19">
            <v>62</v>
          </cell>
          <cell r="J19">
            <v>66</v>
          </cell>
          <cell r="K19">
            <v>62.4</v>
          </cell>
          <cell r="L19">
            <v>62</v>
          </cell>
          <cell r="M19">
            <v>66</v>
          </cell>
          <cell r="N19">
            <v>71</v>
          </cell>
          <cell r="O19">
            <v>62</v>
          </cell>
          <cell r="P19">
            <v>66</v>
          </cell>
          <cell r="Q19">
            <v>73.2</v>
          </cell>
          <cell r="R19">
            <v>62</v>
          </cell>
          <cell r="S19">
            <v>66</v>
          </cell>
        </row>
        <row r="20">
          <cell r="A20">
            <v>38697</v>
          </cell>
          <cell r="B20">
            <v>60.7</v>
          </cell>
          <cell r="C20">
            <v>62</v>
          </cell>
          <cell r="D20">
            <v>66</v>
          </cell>
          <cell r="E20">
            <v>79.900000000000006</v>
          </cell>
          <cell r="F20">
            <v>62</v>
          </cell>
          <cell r="G20">
            <v>66</v>
          </cell>
          <cell r="H20">
            <v>61</v>
          </cell>
          <cell r="I20">
            <v>62</v>
          </cell>
          <cell r="J20">
            <v>66</v>
          </cell>
          <cell r="K20">
            <v>63.6</v>
          </cell>
          <cell r="L20">
            <v>62</v>
          </cell>
          <cell r="M20">
            <v>66</v>
          </cell>
          <cell r="N20">
            <v>71</v>
          </cell>
          <cell r="O20">
            <v>62</v>
          </cell>
          <cell r="P20">
            <v>66</v>
          </cell>
          <cell r="Q20">
            <v>69.599999999999994</v>
          </cell>
          <cell r="R20">
            <v>62</v>
          </cell>
          <cell r="S20">
            <v>66</v>
          </cell>
        </row>
        <row r="21">
          <cell r="A21">
            <v>38698</v>
          </cell>
          <cell r="B21">
            <v>60.5</v>
          </cell>
          <cell r="C21">
            <v>62</v>
          </cell>
          <cell r="D21">
            <v>66</v>
          </cell>
          <cell r="E21">
            <v>78.599999999999994</v>
          </cell>
          <cell r="F21">
            <v>62</v>
          </cell>
          <cell r="G21">
            <v>66</v>
          </cell>
          <cell r="H21">
            <v>60.4</v>
          </cell>
          <cell r="I21">
            <v>62</v>
          </cell>
          <cell r="J21">
            <v>66</v>
          </cell>
          <cell r="K21">
            <v>62.8</v>
          </cell>
          <cell r="L21">
            <v>62</v>
          </cell>
          <cell r="M21">
            <v>66</v>
          </cell>
          <cell r="N21">
            <v>71</v>
          </cell>
          <cell r="O21">
            <v>62</v>
          </cell>
          <cell r="P21">
            <v>66</v>
          </cell>
          <cell r="Q21">
            <v>63.1</v>
          </cell>
          <cell r="R21">
            <v>62</v>
          </cell>
          <cell r="S21">
            <v>66</v>
          </cell>
        </row>
        <row r="22">
          <cell r="A22">
            <v>38699</v>
          </cell>
          <cell r="B22">
            <v>64.8</v>
          </cell>
          <cell r="C22">
            <v>62</v>
          </cell>
          <cell r="D22">
            <v>66</v>
          </cell>
          <cell r="E22" t="str">
            <v>n\a</v>
          </cell>
          <cell r="F22">
            <v>62</v>
          </cell>
          <cell r="G22">
            <v>66</v>
          </cell>
          <cell r="H22">
            <v>60.5</v>
          </cell>
          <cell r="I22">
            <v>62</v>
          </cell>
          <cell r="J22">
            <v>66</v>
          </cell>
          <cell r="K22">
            <v>66</v>
          </cell>
          <cell r="L22">
            <v>62</v>
          </cell>
          <cell r="M22">
            <v>66</v>
          </cell>
          <cell r="N22">
            <v>71</v>
          </cell>
          <cell r="O22">
            <v>62</v>
          </cell>
          <cell r="P22">
            <v>66</v>
          </cell>
          <cell r="Q22">
            <v>60.5</v>
          </cell>
          <cell r="R22">
            <v>62</v>
          </cell>
          <cell r="S22">
            <v>66</v>
          </cell>
        </row>
        <row r="23">
          <cell r="A23">
            <v>38700</v>
          </cell>
          <cell r="B23">
            <v>63.3</v>
          </cell>
          <cell r="C23">
            <v>62</v>
          </cell>
          <cell r="D23">
            <v>66</v>
          </cell>
          <cell r="E23">
            <v>73.5</v>
          </cell>
          <cell r="F23">
            <v>62</v>
          </cell>
          <cell r="G23">
            <v>66</v>
          </cell>
          <cell r="H23">
            <v>59.6</v>
          </cell>
          <cell r="I23">
            <v>62</v>
          </cell>
          <cell r="J23">
            <v>66</v>
          </cell>
          <cell r="K23">
            <v>65.8</v>
          </cell>
          <cell r="L23">
            <v>62</v>
          </cell>
          <cell r="M23">
            <v>66</v>
          </cell>
          <cell r="N23">
            <v>71</v>
          </cell>
          <cell r="O23">
            <v>62</v>
          </cell>
          <cell r="P23">
            <v>66</v>
          </cell>
          <cell r="Q23">
            <v>66.7</v>
          </cell>
          <cell r="R23">
            <v>62</v>
          </cell>
          <cell r="S23">
            <v>66</v>
          </cell>
        </row>
        <row r="24">
          <cell r="A24">
            <v>38701</v>
          </cell>
          <cell r="B24">
            <v>62.6</v>
          </cell>
          <cell r="C24">
            <v>62</v>
          </cell>
          <cell r="D24">
            <v>66</v>
          </cell>
          <cell r="E24">
            <v>78.8</v>
          </cell>
          <cell r="F24">
            <v>62</v>
          </cell>
          <cell r="G24">
            <v>66</v>
          </cell>
          <cell r="H24">
            <v>57.1</v>
          </cell>
          <cell r="I24">
            <v>62</v>
          </cell>
          <cell r="J24">
            <v>66</v>
          </cell>
          <cell r="K24">
            <v>64.2</v>
          </cell>
          <cell r="L24">
            <v>62</v>
          </cell>
          <cell r="M24">
            <v>66</v>
          </cell>
          <cell r="N24">
            <v>71</v>
          </cell>
          <cell r="O24">
            <v>62</v>
          </cell>
          <cell r="P24">
            <v>66</v>
          </cell>
          <cell r="Q24">
            <v>61.3</v>
          </cell>
          <cell r="R24">
            <v>62</v>
          </cell>
          <cell r="S24">
            <v>66</v>
          </cell>
        </row>
        <row r="25">
          <cell r="A25">
            <v>38702</v>
          </cell>
          <cell r="B25">
            <v>64.2</v>
          </cell>
          <cell r="C25">
            <v>62</v>
          </cell>
          <cell r="D25">
            <v>66</v>
          </cell>
          <cell r="E25">
            <v>75.7</v>
          </cell>
          <cell r="F25">
            <v>62</v>
          </cell>
          <cell r="G25">
            <v>66</v>
          </cell>
          <cell r="H25">
            <v>57.9</v>
          </cell>
          <cell r="I25">
            <v>62</v>
          </cell>
          <cell r="J25">
            <v>66</v>
          </cell>
          <cell r="K25">
            <v>68.099999999999994</v>
          </cell>
          <cell r="L25">
            <v>62</v>
          </cell>
          <cell r="M25">
            <v>66</v>
          </cell>
          <cell r="N25">
            <v>71</v>
          </cell>
          <cell r="O25">
            <v>62</v>
          </cell>
          <cell r="P25">
            <v>66</v>
          </cell>
          <cell r="Q25">
            <v>63.5</v>
          </cell>
          <cell r="R25">
            <v>62</v>
          </cell>
          <cell r="S25">
            <v>66</v>
          </cell>
        </row>
        <row r="26">
          <cell r="A26">
            <v>38703</v>
          </cell>
          <cell r="B26">
            <v>62.5</v>
          </cell>
          <cell r="C26">
            <v>62</v>
          </cell>
          <cell r="D26">
            <v>66</v>
          </cell>
          <cell r="E26">
            <v>68.099999999999994</v>
          </cell>
          <cell r="F26">
            <v>62</v>
          </cell>
          <cell r="G26">
            <v>66</v>
          </cell>
          <cell r="H26">
            <v>57.4</v>
          </cell>
          <cell r="I26">
            <v>62</v>
          </cell>
          <cell r="J26">
            <v>66</v>
          </cell>
          <cell r="K26">
            <v>70</v>
          </cell>
          <cell r="L26">
            <v>62</v>
          </cell>
          <cell r="M26">
            <v>66</v>
          </cell>
          <cell r="N26">
            <v>71</v>
          </cell>
          <cell r="O26">
            <v>62</v>
          </cell>
          <cell r="P26">
            <v>66</v>
          </cell>
          <cell r="Q26">
            <v>67.8</v>
          </cell>
          <cell r="R26">
            <v>62</v>
          </cell>
          <cell r="S26">
            <v>66</v>
          </cell>
        </row>
        <row r="27">
          <cell r="A27">
            <v>38704</v>
          </cell>
          <cell r="B27">
            <v>64.400000000000006</v>
          </cell>
          <cell r="C27">
            <v>62</v>
          </cell>
          <cell r="D27">
            <v>66</v>
          </cell>
          <cell r="E27">
            <v>78.599999999999994</v>
          </cell>
          <cell r="F27">
            <v>62</v>
          </cell>
          <cell r="G27">
            <v>66</v>
          </cell>
          <cell r="H27">
            <v>60.8</v>
          </cell>
          <cell r="I27">
            <v>62</v>
          </cell>
          <cell r="J27">
            <v>66</v>
          </cell>
          <cell r="K27">
            <v>66.8</v>
          </cell>
          <cell r="L27">
            <v>62</v>
          </cell>
          <cell r="M27">
            <v>66</v>
          </cell>
          <cell r="N27">
            <v>71</v>
          </cell>
          <cell r="O27">
            <v>62</v>
          </cell>
          <cell r="P27">
            <v>66</v>
          </cell>
          <cell r="Q27">
            <v>68.5</v>
          </cell>
          <cell r="R27">
            <v>62</v>
          </cell>
          <cell r="S27">
            <v>66</v>
          </cell>
        </row>
        <row r="28">
          <cell r="A28">
            <v>38705</v>
          </cell>
          <cell r="B28">
            <v>60.3</v>
          </cell>
          <cell r="C28">
            <v>62</v>
          </cell>
          <cell r="D28">
            <v>66</v>
          </cell>
          <cell r="E28">
            <v>78.599999999999994</v>
          </cell>
          <cell r="F28">
            <v>62</v>
          </cell>
          <cell r="G28">
            <v>66</v>
          </cell>
          <cell r="H28">
            <v>62.9</v>
          </cell>
          <cell r="I28">
            <v>62</v>
          </cell>
          <cell r="J28">
            <v>66</v>
          </cell>
          <cell r="K28">
            <v>64.599999999999994</v>
          </cell>
          <cell r="L28">
            <v>62</v>
          </cell>
          <cell r="M28">
            <v>66</v>
          </cell>
          <cell r="N28">
            <v>71</v>
          </cell>
          <cell r="O28">
            <v>62</v>
          </cell>
          <cell r="P28">
            <v>66</v>
          </cell>
          <cell r="Q28">
            <v>74.400000000000006</v>
          </cell>
          <cell r="R28">
            <v>62</v>
          </cell>
          <cell r="S28">
            <v>66</v>
          </cell>
        </row>
        <row r="29">
          <cell r="A29">
            <v>38706</v>
          </cell>
          <cell r="B29">
            <v>61.5</v>
          </cell>
          <cell r="C29">
            <v>62</v>
          </cell>
          <cell r="D29">
            <v>66</v>
          </cell>
          <cell r="E29">
            <v>73.7</v>
          </cell>
          <cell r="F29">
            <v>62</v>
          </cell>
          <cell r="G29">
            <v>66</v>
          </cell>
          <cell r="H29">
            <v>52.3</v>
          </cell>
          <cell r="I29">
            <v>62</v>
          </cell>
          <cell r="J29">
            <v>66</v>
          </cell>
          <cell r="K29">
            <v>71.8</v>
          </cell>
          <cell r="L29">
            <v>62</v>
          </cell>
          <cell r="M29">
            <v>66</v>
          </cell>
          <cell r="N29">
            <v>71</v>
          </cell>
          <cell r="O29">
            <v>62</v>
          </cell>
          <cell r="P29">
            <v>66</v>
          </cell>
          <cell r="Q29">
            <v>66.5</v>
          </cell>
          <cell r="R29">
            <v>62</v>
          </cell>
          <cell r="S29">
            <v>66</v>
          </cell>
        </row>
        <row r="30">
          <cell r="A30">
            <v>38707</v>
          </cell>
          <cell r="B30">
            <v>63.6</v>
          </cell>
          <cell r="C30">
            <v>62</v>
          </cell>
          <cell r="D30">
            <v>66</v>
          </cell>
          <cell r="E30">
            <v>65</v>
          </cell>
          <cell r="F30">
            <v>62</v>
          </cell>
          <cell r="G30">
            <v>66</v>
          </cell>
          <cell r="H30">
            <v>53.4</v>
          </cell>
          <cell r="I30">
            <v>62</v>
          </cell>
          <cell r="J30">
            <v>66</v>
          </cell>
          <cell r="K30">
            <v>68.7</v>
          </cell>
          <cell r="L30">
            <v>62</v>
          </cell>
          <cell r="M30">
            <v>66</v>
          </cell>
          <cell r="N30">
            <v>71</v>
          </cell>
          <cell r="O30">
            <v>62</v>
          </cell>
          <cell r="P30">
            <v>66</v>
          </cell>
          <cell r="Q30">
            <v>75.900000000000006</v>
          </cell>
          <cell r="R30">
            <v>62</v>
          </cell>
          <cell r="S30">
            <v>66</v>
          </cell>
        </row>
        <row r="31">
          <cell r="A31">
            <v>38708</v>
          </cell>
          <cell r="B31">
            <v>62.5</v>
          </cell>
          <cell r="C31">
            <v>62</v>
          </cell>
          <cell r="D31">
            <v>66</v>
          </cell>
          <cell r="E31">
            <v>68.5</v>
          </cell>
          <cell r="F31">
            <v>62</v>
          </cell>
          <cell r="G31">
            <v>66</v>
          </cell>
          <cell r="H31">
            <v>58.3</v>
          </cell>
          <cell r="I31">
            <v>62</v>
          </cell>
          <cell r="J31">
            <v>66</v>
          </cell>
          <cell r="K31">
            <v>70.099999999999994</v>
          </cell>
          <cell r="L31">
            <v>62</v>
          </cell>
          <cell r="M31">
            <v>66</v>
          </cell>
          <cell r="N31">
            <v>71</v>
          </cell>
          <cell r="O31">
            <v>62</v>
          </cell>
          <cell r="P31">
            <v>66</v>
          </cell>
          <cell r="Q31">
            <v>64.900000000000006</v>
          </cell>
          <cell r="R31">
            <v>62</v>
          </cell>
          <cell r="S31">
            <v>66</v>
          </cell>
        </row>
        <row r="32">
          <cell r="A32">
            <v>38709</v>
          </cell>
          <cell r="B32">
            <v>59.4</v>
          </cell>
          <cell r="C32">
            <v>62</v>
          </cell>
          <cell r="D32">
            <v>66</v>
          </cell>
          <cell r="E32">
            <v>62.9</v>
          </cell>
          <cell r="F32">
            <v>62</v>
          </cell>
          <cell r="G32">
            <v>66</v>
          </cell>
          <cell r="H32">
            <v>68</v>
          </cell>
          <cell r="I32">
            <v>62</v>
          </cell>
          <cell r="J32">
            <v>66</v>
          </cell>
          <cell r="K32">
            <v>65.099999999999994</v>
          </cell>
          <cell r="L32">
            <v>62</v>
          </cell>
          <cell r="M32">
            <v>66</v>
          </cell>
          <cell r="N32">
            <v>71</v>
          </cell>
          <cell r="O32">
            <v>62</v>
          </cell>
          <cell r="P32">
            <v>66</v>
          </cell>
          <cell r="Q32">
            <v>62.8</v>
          </cell>
          <cell r="R32">
            <v>62</v>
          </cell>
          <cell r="S32">
            <v>66</v>
          </cell>
        </row>
        <row r="33">
          <cell r="A33">
            <v>38710</v>
          </cell>
          <cell r="B33">
            <v>63.7</v>
          </cell>
          <cell r="C33">
            <v>62</v>
          </cell>
          <cell r="D33">
            <v>66</v>
          </cell>
          <cell r="E33">
            <v>68.8</v>
          </cell>
          <cell r="F33">
            <v>62</v>
          </cell>
          <cell r="G33">
            <v>66</v>
          </cell>
          <cell r="H33">
            <v>63.3</v>
          </cell>
          <cell r="I33">
            <v>62</v>
          </cell>
          <cell r="J33">
            <v>66</v>
          </cell>
          <cell r="K33">
            <v>68.7</v>
          </cell>
          <cell r="L33">
            <v>62</v>
          </cell>
          <cell r="M33">
            <v>66</v>
          </cell>
          <cell r="N33">
            <v>71</v>
          </cell>
          <cell r="O33">
            <v>62</v>
          </cell>
          <cell r="P33">
            <v>66</v>
          </cell>
          <cell r="Q33">
            <v>63.5</v>
          </cell>
          <cell r="R33">
            <v>62</v>
          </cell>
          <cell r="S33">
            <v>66</v>
          </cell>
        </row>
        <row r="34">
          <cell r="A34">
            <v>38711</v>
          </cell>
          <cell r="B34">
            <v>65.400000000000006</v>
          </cell>
          <cell r="C34">
            <v>62</v>
          </cell>
          <cell r="D34">
            <v>66</v>
          </cell>
          <cell r="E34">
            <v>68.8</v>
          </cell>
          <cell r="F34">
            <v>62</v>
          </cell>
          <cell r="G34">
            <v>66</v>
          </cell>
          <cell r="H34">
            <v>60.4</v>
          </cell>
          <cell r="I34">
            <v>62</v>
          </cell>
          <cell r="J34">
            <v>66</v>
          </cell>
          <cell r="K34">
            <v>66.3</v>
          </cell>
          <cell r="L34">
            <v>62</v>
          </cell>
          <cell r="M34">
            <v>66</v>
          </cell>
          <cell r="N34">
            <v>71</v>
          </cell>
          <cell r="O34">
            <v>62</v>
          </cell>
          <cell r="P34">
            <v>66</v>
          </cell>
          <cell r="Q34">
            <v>61</v>
          </cell>
          <cell r="R34">
            <v>62</v>
          </cell>
          <cell r="S34">
            <v>66</v>
          </cell>
        </row>
        <row r="35">
          <cell r="A35">
            <v>38712</v>
          </cell>
          <cell r="B35">
            <v>63.2</v>
          </cell>
          <cell r="C35">
            <v>62</v>
          </cell>
          <cell r="D35">
            <v>66</v>
          </cell>
          <cell r="E35">
            <v>73.5</v>
          </cell>
          <cell r="F35">
            <v>62</v>
          </cell>
          <cell r="G35">
            <v>66</v>
          </cell>
          <cell r="H35">
            <v>63.1</v>
          </cell>
          <cell r="I35">
            <v>62</v>
          </cell>
          <cell r="J35">
            <v>66</v>
          </cell>
          <cell r="K35">
            <v>60.7</v>
          </cell>
          <cell r="L35">
            <v>62</v>
          </cell>
          <cell r="M35">
            <v>66</v>
          </cell>
          <cell r="N35">
            <v>71</v>
          </cell>
          <cell r="O35">
            <v>62</v>
          </cell>
          <cell r="P35">
            <v>66</v>
          </cell>
          <cell r="Q35">
            <v>59.2</v>
          </cell>
          <cell r="R35">
            <v>62</v>
          </cell>
          <cell r="S35">
            <v>66</v>
          </cell>
        </row>
        <row r="36">
          <cell r="A36">
            <v>38713</v>
          </cell>
          <cell r="B36">
            <v>67.099999999999994</v>
          </cell>
          <cell r="C36">
            <v>62</v>
          </cell>
          <cell r="D36">
            <v>66</v>
          </cell>
          <cell r="E36">
            <v>61.7</v>
          </cell>
          <cell r="F36">
            <v>62</v>
          </cell>
          <cell r="G36">
            <v>66</v>
          </cell>
          <cell r="H36">
            <v>61.3</v>
          </cell>
          <cell r="I36">
            <v>62</v>
          </cell>
          <cell r="J36">
            <v>66</v>
          </cell>
          <cell r="K36">
            <v>64.3</v>
          </cell>
          <cell r="L36">
            <v>62</v>
          </cell>
          <cell r="M36">
            <v>66</v>
          </cell>
          <cell r="N36">
            <v>71</v>
          </cell>
          <cell r="O36">
            <v>62</v>
          </cell>
          <cell r="P36">
            <v>66</v>
          </cell>
          <cell r="Q36">
            <v>61.9</v>
          </cell>
          <cell r="R36">
            <v>62</v>
          </cell>
          <cell r="S36">
            <v>66</v>
          </cell>
        </row>
        <row r="37">
          <cell r="A37">
            <v>38714</v>
          </cell>
          <cell r="B37">
            <v>65.5</v>
          </cell>
          <cell r="C37">
            <v>62</v>
          </cell>
          <cell r="D37">
            <v>66</v>
          </cell>
          <cell r="E37">
            <v>67.400000000000006</v>
          </cell>
          <cell r="F37">
            <v>62</v>
          </cell>
          <cell r="G37">
            <v>66</v>
          </cell>
          <cell r="H37">
            <v>56.1</v>
          </cell>
          <cell r="I37">
            <v>62</v>
          </cell>
          <cell r="J37">
            <v>66</v>
          </cell>
          <cell r="K37">
            <v>64.7</v>
          </cell>
          <cell r="L37">
            <v>62</v>
          </cell>
          <cell r="M37">
            <v>66</v>
          </cell>
          <cell r="N37">
            <v>71</v>
          </cell>
          <cell r="O37">
            <v>62</v>
          </cell>
          <cell r="P37">
            <v>66</v>
          </cell>
          <cell r="Q37">
            <v>52.8</v>
          </cell>
          <cell r="R37">
            <v>62</v>
          </cell>
          <cell r="S37">
            <v>66</v>
          </cell>
        </row>
        <row r="38">
          <cell r="A38">
            <v>38715</v>
          </cell>
          <cell r="B38">
            <v>67.7</v>
          </cell>
          <cell r="C38">
            <v>62</v>
          </cell>
          <cell r="D38">
            <v>66</v>
          </cell>
          <cell r="E38">
            <v>73.5</v>
          </cell>
          <cell r="F38">
            <v>62</v>
          </cell>
          <cell r="G38">
            <v>66</v>
          </cell>
          <cell r="H38">
            <v>62.1</v>
          </cell>
          <cell r="I38">
            <v>62</v>
          </cell>
          <cell r="J38">
            <v>66</v>
          </cell>
          <cell r="K38">
            <v>67</v>
          </cell>
          <cell r="L38">
            <v>62</v>
          </cell>
          <cell r="M38">
            <v>66</v>
          </cell>
          <cell r="N38">
            <v>71</v>
          </cell>
          <cell r="O38">
            <v>62</v>
          </cell>
          <cell r="P38">
            <v>66</v>
          </cell>
          <cell r="Q38">
            <v>55.8</v>
          </cell>
          <cell r="R38">
            <v>62</v>
          </cell>
          <cell r="S38">
            <v>66</v>
          </cell>
        </row>
        <row r="39">
          <cell r="A39">
            <v>38716</v>
          </cell>
          <cell r="B39">
            <v>73.900000000000006</v>
          </cell>
          <cell r="C39">
            <v>62</v>
          </cell>
          <cell r="D39">
            <v>66</v>
          </cell>
          <cell r="E39">
            <v>79.7</v>
          </cell>
          <cell r="F39">
            <v>62</v>
          </cell>
          <cell r="G39">
            <v>66</v>
          </cell>
          <cell r="H39">
            <v>62.8</v>
          </cell>
          <cell r="I39">
            <v>62</v>
          </cell>
          <cell r="J39">
            <v>66</v>
          </cell>
          <cell r="K39">
            <v>67.5</v>
          </cell>
          <cell r="L39">
            <v>62</v>
          </cell>
          <cell r="M39">
            <v>66</v>
          </cell>
          <cell r="N39">
            <v>71</v>
          </cell>
          <cell r="O39">
            <v>62</v>
          </cell>
          <cell r="P39">
            <v>66</v>
          </cell>
          <cell r="Q39">
            <v>57</v>
          </cell>
          <cell r="R39">
            <v>62</v>
          </cell>
          <cell r="S39">
            <v>66</v>
          </cell>
        </row>
        <row r="40">
          <cell r="A40">
            <v>38717</v>
          </cell>
          <cell r="B40" t="str">
            <v>n\a</v>
          </cell>
          <cell r="C40">
            <v>62</v>
          </cell>
          <cell r="D40">
            <v>66</v>
          </cell>
          <cell r="E40">
            <v>73.900000000000006</v>
          </cell>
          <cell r="F40">
            <v>62</v>
          </cell>
          <cell r="G40">
            <v>66</v>
          </cell>
          <cell r="H40" t="str">
            <v>n\a</v>
          </cell>
          <cell r="I40">
            <v>62</v>
          </cell>
          <cell r="J40">
            <v>66</v>
          </cell>
          <cell r="K40">
            <v>66</v>
          </cell>
          <cell r="L40">
            <v>62</v>
          </cell>
          <cell r="M40">
            <v>66</v>
          </cell>
          <cell r="N40">
            <v>71</v>
          </cell>
          <cell r="O40">
            <v>62</v>
          </cell>
          <cell r="P40">
            <v>66</v>
          </cell>
          <cell r="Q40">
            <v>60</v>
          </cell>
          <cell r="R40">
            <v>62</v>
          </cell>
          <cell r="S40">
            <v>66</v>
          </cell>
        </row>
        <row r="41">
          <cell r="A41">
            <v>38718</v>
          </cell>
          <cell r="B41">
            <v>66</v>
          </cell>
          <cell r="C41">
            <v>62</v>
          </cell>
          <cell r="D41">
            <v>66</v>
          </cell>
          <cell r="E41">
            <v>86</v>
          </cell>
          <cell r="F41">
            <v>62</v>
          </cell>
          <cell r="G41">
            <v>66</v>
          </cell>
          <cell r="H41">
            <v>66</v>
          </cell>
          <cell r="I41">
            <v>62</v>
          </cell>
          <cell r="J41">
            <v>66</v>
          </cell>
          <cell r="K41">
            <v>69</v>
          </cell>
          <cell r="L41">
            <v>62</v>
          </cell>
          <cell r="M41">
            <v>66</v>
          </cell>
          <cell r="N41">
            <v>70</v>
          </cell>
          <cell r="O41">
            <v>62</v>
          </cell>
          <cell r="P41">
            <v>66</v>
          </cell>
          <cell r="Q41">
            <v>52</v>
          </cell>
          <cell r="R41">
            <v>62</v>
          </cell>
          <cell r="S41">
            <v>66</v>
          </cell>
        </row>
        <row r="42">
          <cell r="A42">
            <v>38719</v>
          </cell>
          <cell r="B42">
            <v>71</v>
          </cell>
          <cell r="C42">
            <v>62</v>
          </cell>
          <cell r="D42">
            <v>66</v>
          </cell>
          <cell r="E42">
            <v>75</v>
          </cell>
          <cell r="F42">
            <v>62</v>
          </cell>
          <cell r="G42">
            <v>66</v>
          </cell>
          <cell r="H42">
            <v>62</v>
          </cell>
          <cell r="I42">
            <v>62</v>
          </cell>
          <cell r="J42">
            <v>66</v>
          </cell>
          <cell r="K42">
            <v>70</v>
          </cell>
          <cell r="L42">
            <v>62</v>
          </cell>
          <cell r="M42">
            <v>66</v>
          </cell>
          <cell r="N42">
            <v>71</v>
          </cell>
          <cell r="O42">
            <v>62</v>
          </cell>
          <cell r="P42">
            <v>66</v>
          </cell>
          <cell r="Q42">
            <v>54</v>
          </cell>
          <cell r="R42">
            <v>62</v>
          </cell>
          <cell r="S42">
            <v>66</v>
          </cell>
        </row>
        <row r="43">
          <cell r="A43">
            <v>38720</v>
          </cell>
          <cell r="B43">
            <v>74</v>
          </cell>
          <cell r="C43">
            <v>62</v>
          </cell>
          <cell r="D43">
            <v>66</v>
          </cell>
          <cell r="E43">
            <v>79</v>
          </cell>
          <cell r="F43">
            <v>62</v>
          </cell>
          <cell r="G43">
            <v>66</v>
          </cell>
          <cell r="H43">
            <v>71</v>
          </cell>
          <cell r="I43">
            <v>62</v>
          </cell>
          <cell r="J43">
            <v>66</v>
          </cell>
          <cell r="K43">
            <v>75</v>
          </cell>
          <cell r="L43">
            <v>62</v>
          </cell>
          <cell r="M43">
            <v>66</v>
          </cell>
          <cell r="N43">
            <v>71</v>
          </cell>
          <cell r="O43">
            <v>62</v>
          </cell>
          <cell r="P43">
            <v>66</v>
          </cell>
          <cell r="Q43">
            <v>58</v>
          </cell>
          <cell r="R43">
            <v>62</v>
          </cell>
          <cell r="S43">
            <v>66</v>
          </cell>
        </row>
        <row r="44">
          <cell r="A44">
            <v>38721</v>
          </cell>
          <cell r="B44">
            <v>71</v>
          </cell>
          <cell r="C44">
            <v>62</v>
          </cell>
          <cell r="D44">
            <v>66</v>
          </cell>
          <cell r="E44">
            <v>72</v>
          </cell>
          <cell r="F44">
            <v>62</v>
          </cell>
          <cell r="G44">
            <v>66</v>
          </cell>
          <cell r="H44">
            <v>75</v>
          </cell>
          <cell r="I44">
            <v>62</v>
          </cell>
          <cell r="J44">
            <v>66</v>
          </cell>
          <cell r="K44">
            <v>75</v>
          </cell>
          <cell r="L44">
            <v>62</v>
          </cell>
          <cell r="M44">
            <v>66</v>
          </cell>
          <cell r="N44">
            <v>64</v>
          </cell>
          <cell r="O44">
            <v>62</v>
          </cell>
          <cell r="P44">
            <v>66</v>
          </cell>
          <cell r="Q44">
            <v>58</v>
          </cell>
          <cell r="R44">
            <v>62</v>
          </cell>
          <cell r="S44">
            <v>66</v>
          </cell>
        </row>
        <row r="45">
          <cell r="A45">
            <v>38722</v>
          </cell>
          <cell r="B45">
            <v>78</v>
          </cell>
          <cell r="C45">
            <v>62</v>
          </cell>
          <cell r="D45">
            <v>66</v>
          </cell>
          <cell r="E45">
            <v>73</v>
          </cell>
          <cell r="F45">
            <v>62</v>
          </cell>
          <cell r="G45">
            <v>66</v>
          </cell>
          <cell r="H45">
            <v>77</v>
          </cell>
          <cell r="I45">
            <v>62</v>
          </cell>
          <cell r="J45">
            <v>66</v>
          </cell>
          <cell r="K45">
            <v>75</v>
          </cell>
          <cell r="L45">
            <v>62</v>
          </cell>
          <cell r="M45">
            <v>66</v>
          </cell>
          <cell r="N45">
            <v>60</v>
          </cell>
          <cell r="O45">
            <v>62</v>
          </cell>
          <cell r="P45">
            <v>66</v>
          </cell>
          <cell r="Q45">
            <v>57</v>
          </cell>
          <cell r="R45">
            <v>62</v>
          </cell>
          <cell r="S45">
            <v>66</v>
          </cell>
        </row>
        <row r="46">
          <cell r="A46">
            <v>38723</v>
          </cell>
          <cell r="B46">
            <v>72</v>
          </cell>
          <cell r="C46">
            <v>62</v>
          </cell>
          <cell r="D46">
            <v>66</v>
          </cell>
          <cell r="E46">
            <v>75</v>
          </cell>
          <cell r="F46">
            <v>62</v>
          </cell>
          <cell r="G46">
            <v>66</v>
          </cell>
          <cell r="H46">
            <v>83</v>
          </cell>
          <cell r="I46">
            <v>62</v>
          </cell>
          <cell r="J46">
            <v>66</v>
          </cell>
          <cell r="K46">
            <v>75</v>
          </cell>
          <cell r="L46">
            <v>62</v>
          </cell>
          <cell r="M46">
            <v>66</v>
          </cell>
          <cell r="N46">
            <v>66</v>
          </cell>
          <cell r="O46">
            <v>62</v>
          </cell>
          <cell r="P46">
            <v>66</v>
          </cell>
          <cell r="Q46">
            <v>56</v>
          </cell>
          <cell r="R46">
            <v>62</v>
          </cell>
          <cell r="S46">
            <v>66</v>
          </cell>
        </row>
        <row r="47">
          <cell r="A47">
            <v>38724</v>
          </cell>
          <cell r="B47">
            <v>71</v>
          </cell>
          <cell r="C47">
            <v>62</v>
          </cell>
          <cell r="D47">
            <v>66</v>
          </cell>
          <cell r="E47">
            <v>72</v>
          </cell>
          <cell r="F47">
            <v>62</v>
          </cell>
          <cell r="G47">
            <v>66</v>
          </cell>
          <cell r="H47">
            <v>76</v>
          </cell>
          <cell r="I47">
            <v>62</v>
          </cell>
          <cell r="J47">
            <v>66</v>
          </cell>
          <cell r="K47">
            <v>84</v>
          </cell>
          <cell r="L47">
            <v>62</v>
          </cell>
          <cell r="M47">
            <v>66</v>
          </cell>
          <cell r="N47">
            <v>60</v>
          </cell>
          <cell r="O47">
            <v>62</v>
          </cell>
          <cell r="P47">
            <v>66</v>
          </cell>
          <cell r="Q47">
            <v>62</v>
          </cell>
          <cell r="R47">
            <v>62</v>
          </cell>
          <cell r="S47">
            <v>66</v>
          </cell>
        </row>
        <row r="48">
          <cell r="A48">
            <v>38725</v>
          </cell>
          <cell r="B48">
            <v>72</v>
          </cell>
          <cell r="C48">
            <v>62</v>
          </cell>
          <cell r="D48">
            <v>66</v>
          </cell>
          <cell r="E48">
            <v>72</v>
          </cell>
          <cell r="F48">
            <v>62</v>
          </cell>
          <cell r="G48">
            <v>66</v>
          </cell>
          <cell r="H48">
            <v>78</v>
          </cell>
          <cell r="I48">
            <v>62</v>
          </cell>
          <cell r="J48">
            <v>66</v>
          </cell>
          <cell r="K48">
            <v>75</v>
          </cell>
          <cell r="L48">
            <v>62</v>
          </cell>
          <cell r="M48">
            <v>66</v>
          </cell>
          <cell r="N48">
            <v>65</v>
          </cell>
          <cell r="O48">
            <v>62</v>
          </cell>
          <cell r="P48">
            <v>66</v>
          </cell>
          <cell r="Q48">
            <v>52</v>
          </cell>
          <cell r="R48">
            <v>62</v>
          </cell>
          <cell r="S48">
            <v>66</v>
          </cell>
        </row>
        <row r="49">
          <cell r="A49">
            <v>38726</v>
          </cell>
          <cell r="B49">
            <v>72</v>
          </cell>
          <cell r="C49">
            <v>62</v>
          </cell>
          <cell r="D49">
            <v>66</v>
          </cell>
          <cell r="E49">
            <v>68</v>
          </cell>
          <cell r="F49">
            <v>62</v>
          </cell>
          <cell r="G49">
            <v>66</v>
          </cell>
          <cell r="H49">
            <v>72</v>
          </cell>
          <cell r="I49">
            <v>62</v>
          </cell>
          <cell r="J49">
            <v>66</v>
          </cell>
          <cell r="K49">
            <v>71</v>
          </cell>
          <cell r="L49">
            <v>62</v>
          </cell>
          <cell r="M49">
            <v>66</v>
          </cell>
          <cell r="N49">
            <v>71</v>
          </cell>
          <cell r="O49">
            <v>62</v>
          </cell>
          <cell r="P49">
            <v>66</v>
          </cell>
          <cell r="Q49">
            <v>62</v>
          </cell>
          <cell r="R49">
            <v>62</v>
          </cell>
          <cell r="S49">
            <v>66</v>
          </cell>
        </row>
        <row r="50">
          <cell r="A50">
            <v>38727</v>
          </cell>
          <cell r="B50">
            <v>67</v>
          </cell>
          <cell r="C50">
            <v>62</v>
          </cell>
          <cell r="D50">
            <v>66</v>
          </cell>
          <cell r="E50">
            <v>72</v>
          </cell>
          <cell r="F50">
            <v>62</v>
          </cell>
          <cell r="G50">
            <v>66</v>
          </cell>
          <cell r="H50">
            <v>64</v>
          </cell>
          <cell r="I50">
            <v>62</v>
          </cell>
          <cell r="J50">
            <v>66</v>
          </cell>
          <cell r="K50">
            <v>65</v>
          </cell>
          <cell r="L50">
            <v>62</v>
          </cell>
          <cell r="M50">
            <v>66</v>
          </cell>
          <cell r="N50">
            <v>72</v>
          </cell>
          <cell r="O50">
            <v>62</v>
          </cell>
          <cell r="P50">
            <v>66</v>
          </cell>
          <cell r="Q50">
            <v>63</v>
          </cell>
          <cell r="R50">
            <v>62</v>
          </cell>
          <cell r="S50">
            <v>66</v>
          </cell>
        </row>
        <row r="51">
          <cell r="A51">
            <v>38728</v>
          </cell>
          <cell r="B51">
            <v>68</v>
          </cell>
          <cell r="C51">
            <v>62</v>
          </cell>
          <cell r="D51">
            <v>66</v>
          </cell>
          <cell r="E51">
            <v>70</v>
          </cell>
          <cell r="F51">
            <v>62</v>
          </cell>
          <cell r="G51">
            <v>66</v>
          </cell>
          <cell r="H51">
            <v>70</v>
          </cell>
          <cell r="I51">
            <v>62</v>
          </cell>
          <cell r="J51">
            <v>66</v>
          </cell>
          <cell r="K51">
            <v>73</v>
          </cell>
          <cell r="L51">
            <v>62</v>
          </cell>
          <cell r="M51">
            <v>66</v>
          </cell>
          <cell r="N51">
            <v>69</v>
          </cell>
          <cell r="O51">
            <v>62</v>
          </cell>
          <cell r="P51">
            <v>66</v>
          </cell>
          <cell r="Q51">
            <v>62</v>
          </cell>
          <cell r="R51">
            <v>62</v>
          </cell>
          <cell r="S51">
            <v>66</v>
          </cell>
        </row>
        <row r="52">
          <cell r="A52">
            <v>38729</v>
          </cell>
          <cell r="B52">
            <v>72</v>
          </cell>
          <cell r="C52">
            <v>62</v>
          </cell>
          <cell r="D52">
            <v>66</v>
          </cell>
          <cell r="E52">
            <v>72</v>
          </cell>
          <cell r="F52">
            <v>62</v>
          </cell>
          <cell r="G52">
            <v>66</v>
          </cell>
          <cell r="H52">
            <v>68</v>
          </cell>
          <cell r="I52">
            <v>62</v>
          </cell>
          <cell r="J52">
            <v>66</v>
          </cell>
          <cell r="K52">
            <v>66</v>
          </cell>
          <cell r="L52">
            <v>62</v>
          </cell>
          <cell r="M52">
            <v>66</v>
          </cell>
          <cell r="N52">
            <v>62</v>
          </cell>
          <cell r="O52">
            <v>62</v>
          </cell>
          <cell r="P52">
            <v>66</v>
          </cell>
          <cell r="Q52">
            <v>61</v>
          </cell>
          <cell r="R52">
            <v>62</v>
          </cell>
          <cell r="S52">
            <v>66</v>
          </cell>
        </row>
        <row r="53">
          <cell r="A53">
            <v>38730</v>
          </cell>
          <cell r="B53">
            <v>72</v>
          </cell>
          <cell r="C53">
            <v>62</v>
          </cell>
          <cell r="D53">
            <v>66</v>
          </cell>
          <cell r="E53">
            <v>70</v>
          </cell>
          <cell r="F53">
            <v>62</v>
          </cell>
          <cell r="G53">
            <v>66</v>
          </cell>
          <cell r="H53">
            <v>64</v>
          </cell>
          <cell r="I53">
            <v>62</v>
          </cell>
          <cell r="J53">
            <v>66</v>
          </cell>
          <cell r="K53">
            <v>67</v>
          </cell>
          <cell r="L53">
            <v>62</v>
          </cell>
          <cell r="M53">
            <v>66</v>
          </cell>
          <cell r="N53">
            <v>64</v>
          </cell>
          <cell r="O53">
            <v>62</v>
          </cell>
          <cell r="P53">
            <v>66</v>
          </cell>
          <cell r="Q53">
            <v>74</v>
          </cell>
          <cell r="R53">
            <v>62</v>
          </cell>
          <cell r="S53">
            <v>66</v>
          </cell>
        </row>
        <row r="54">
          <cell r="A54">
            <v>38731</v>
          </cell>
          <cell r="B54">
            <v>70</v>
          </cell>
          <cell r="C54">
            <v>62</v>
          </cell>
          <cell r="D54">
            <v>66</v>
          </cell>
          <cell r="E54">
            <v>69</v>
          </cell>
          <cell r="F54">
            <v>62</v>
          </cell>
          <cell r="G54">
            <v>66</v>
          </cell>
          <cell r="H54">
            <v>66</v>
          </cell>
          <cell r="I54">
            <v>62</v>
          </cell>
          <cell r="J54">
            <v>66</v>
          </cell>
          <cell r="K54">
            <v>68</v>
          </cell>
          <cell r="L54">
            <v>62</v>
          </cell>
          <cell r="M54">
            <v>66</v>
          </cell>
          <cell r="N54">
            <v>65</v>
          </cell>
          <cell r="O54">
            <v>62</v>
          </cell>
          <cell r="P54">
            <v>66</v>
          </cell>
          <cell r="Q54">
            <v>79</v>
          </cell>
          <cell r="R54">
            <v>62</v>
          </cell>
          <cell r="S54">
            <v>66</v>
          </cell>
        </row>
        <row r="55">
          <cell r="A55">
            <v>38732</v>
          </cell>
          <cell r="B55">
            <v>71</v>
          </cell>
          <cell r="C55">
            <v>62</v>
          </cell>
          <cell r="D55">
            <v>66</v>
          </cell>
          <cell r="E55">
            <v>69</v>
          </cell>
          <cell r="F55">
            <v>62</v>
          </cell>
          <cell r="G55">
            <v>66</v>
          </cell>
          <cell r="H55">
            <v>68</v>
          </cell>
          <cell r="I55">
            <v>62</v>
          </cell>
          <cell r="J55">
            <v>66</v>
          </cell>
          <cell r="K55">
            <v>67</v>
          </cell>
          <cell r="L55">
            <v>62</v>
          </cell>
          <cell r="M55">
            <v>66</v>
          </cell>
          <cell r="N55">
            <v>69</v>
          </cell>
          <cell r="O55">
            <v>62</v>
          </cell>
          <cell r="P55">
            <v>66</v>
          </cell>
          <cell r="Q55">
            <v>63</v>
          </cell>
          <cell r="R55">
            <v>62</v>
          </cell>
          <cell r="S55">
            <v>66</v>
          </cell>
        </row>
        <row r="56">
          <cell r="A56">
            <v>38733</v>
          </cell>
          <cell r="B56">
            <v>70</v>
          </cell>
          <cell r="C56">
            <v>62</v>
          </cell>
          <cell r="D56">
            <v>66</v>
          </cell>
          <cell r="E56">
            <v>70</v>
          </cell>
          <cell r="F56">
            <v>62</v>
          </cell>
          <cell r="G56">
            <v>66</v>
          </cell>
          <cell r="H56">
            <v>70</v>
          </cell>
          <cell r="I56">
            <v>62</v>
          </cell>
          <cell r="J56">
            <v>66</v>
          </cell>
          <cell r="K56">
            <v>65</v>
          </cell>
          <cell r="L56">
            <v>62</v>
          </cell>
          <cell r="M56">
            <v>66</v>
          </cell>
          <cell r="N56">
            <v>76</v>
          </cell>
          <cell r="O56">
            <v>62</v>
          </cell>
          <cell r="P56">
            <v>66</v>
          </cell>
          <cell r="Q56">
            <v>64</v>
          </cell>
          <cell r="R56">
            <v>62</v>
          </cell>
          <cell r="S56">
            <v>66</v>
          </cell>
        </row>
        <row r="57">
          <cell r="A57">
            <v>38734</v>
          </cell>
          <cell r="B57">
            <v>73</v>
          </cell>
          <cell r="C57">
            <v>62</v>
          </cell>
          <cell r="D57">
            <v>66</v>
          </cell>
          <cell r="E57">
            <v>71</v>
          </cell>
          <cell r="F57">
            <v>62</v>
          </cell>
          <cell r="G57">
            <v>66</v>
          </cell>
          <cell r="H57">
            <v>67</v>
          </cell>
          <cell r="I57">
            <v>62</v>
          </cell>
          <cell r="J57">
            <v>66</v>
          </cell>
          <cell r="K57">
            <v>66</v>
          </cell>
          <cell r="L57">
            <v>62</v>
          </cell>
          <cell r="M57">
            <v>66</v>
          </cell>
          <cell r="N57">
            <v>81</v>
          </cell>
          <cell r="O57">
            <v>62</v>
          </cell>
          <cell r="P57">
            <v>66</v>
          </cell>
          <cell r="Q57">
            <v>56</v>
          </cell>
          <cell r="R57">
            <v>62</v>
          </cell>
          <cell r="S57">
            <v>66</v>
          </cell>
        </row>
        <row r="58">
          <cell r="A58">
            <v>38735</v>
          </cell>
          <cell r="B58">
            <v>72</v>
          </cell>
          <cell r="C58">
            <v>62</v>
          </cell>
          <cell r="D58">
            <v>66</v>
          </cell>
          <cell r="E58">
            <v>77</v>
          </cell>
          <cell r="F58">
            <v>62</v>
          </cell>
          <cell r="G58">
            <v>66</v>
          </cell>
          <cell r="H58">
            <v>67</v>
          </cell>
          <cell r="I58">
            <v>62</v>
          </cell>
          <cell r="J58">
            <v>66</v>
          </cell>
          <cell r="K58">
            <v>67</v>
          </cell>
          <cell r="L58">
            <v>62</v>
          </cell>
          <cell r="M58">
            <v>66</v>
          </cell>
          <cell r="N58">
            <v>81</v>
          </cell>
          <cell r="O58">
            <v>62</v>
          </cell>
          <cell r="P58">
            <v>66</v>
          </cell>
          <cell r="Q58">
            <v>56</v>
          </cell>
          <cell r="R58">
            <v>62</v>
          </cell>
          <cell r="S58">
            <v>66</v>
          </cell>
        </row>
        <row r="59">
          <cell r="A59">
            <v>38736</v>
          </cell>
          <cell r="B59">
            <v>81</v>
          </cell>
          <cell r="C59">
            <v>62</v>
          </cell>
          <cell r="D59">
            <v>66</v>
          </cell>
          <cell r="E59">
            <v>64</v>
          </cell>
          <cell r="F59">
            <v>62</v>
          </cell>
          <cell r="G59">
            <v>66</v>
          </cell>
          <cell r="H59">
            <v>74</v>
          </cell>
          <cell r="I59">
            <v>62</v>
          </cell>
          <cell r="J59">
            <v>66</v>
          </cell>
          <cell r="K59">
            <v>68</v>
          </cell>
          <cell r="L59">
            <v>62</v>
          </cell>
          <cell r="M59">
            <v>66</v>
          </cell>
          <cell r="N59">
            <v>79</v>
          </cell>
          <cell r="O59">
            <v>62</v>
          </cell>
          <cell r="P59">
            <v>66</v>
          </cell>
          <cell r="Q59">
            <v>58</v>
          </cell>
          <cell r="R59">
            <v>62</v>
          </cell>
          <cell r="S59">
            <v>66</v>
          </cell>
        </row>
        <row r="60">
          <cell r="A60">
            <v>38737</v>
          </cell>
          <cell r="B60">
            <v>76</v>
          </cell>
          <cell r="C60">
            <v>62</v>
          </cell>
          <cell r="D60">
            <v>66</v>
          </cell>
          <cell r="E60">
            <v>72</v>
          </cell>
          <cell r="F60">
            <v>62</v>
          </cell>
          <cell r="G60">
            <v>66</v>
          </cell>
          <cell r="H60">
            <v>73</v>
          </cell>
          <cell r="I60">
            <v>62</v>
          </cell>
          <cell r="J60">
            <v>66</v>
          </cell>
          <cell r="K60">
            <v>72</v>
          </cell>
          <cell r="L60">
            <v>62</v>
          </cell>
          <cell r="M60">
            <v>66</v>
          </cell>
          <cell r="N60">
            <v>72</v>
          </cell>
          <cell r="O60">
            <v>62</v>
          </cell>
          <cell r="P60">
            <v>66</v>
          </cell>
          <cell r="Q60">
            <v>71</v>
          </cell>
          <cell r="R60">
            <v>62</v>
          </cell>
          <cell r="S60">
            <v>66</v>
          </cell>
        </row>
        <row r="61">
          <cell r="A61">
            <v>38738</v>
          </cell>
          <cell r="B61">
            <v>72</v>
          </cell>
          <cell r="C61">
            <v>62</v>
          </cell>
          <cell r="D61">
            <v>66</v>
          </cell>
          <cell r="E61">
            <v>79</v>
          </cell>
          <cell r="F61">
            <v>62</v>
          </cell>
          <cell r="G61">
            <v>66</v>
          </cell>
          <cell r="H61">
            <v>67</v>
          </cell>
          <cell r="I61">
            <v>62</v>
          </cell>
          <cell r="J61">
            <v>66</v>
          </cell>
          <cell r="K61">
            <v>73</v>
          </cell>
          <cell r="L61">
            <v>62</v>
          </cell>
          <cell r="M61">
            <v>66</v>
          </cell>
          <cell r="N61">
            <v>73</v>
          </cell>
          <cell r="O61">
            <v>62</v>
          </cell>
          <cell r="P61">
            <v>66</v>
          </cell>
          <cell r="Q61">
            <v>50</v>
          </cell>
          <cell r="R61">
            <v>62</v>
          </cell>
          <cell r="S61">
            <v>66</v>
          </cell>
        </row>
        <row r="62">
          <cell r="A62">
            <v>38739</v>
          </cell>
          <cell r="B62">
            <v>73</v>
          </cell>
          <cell r="C62">
            <v>62</v>
          </cell>
          <cell r="D62">
            <v>66</v>
          </cell>
          <cell r="E62">
            <v>72</v>
          </cell>
          <cell r="F62">
            <v>62</v>
          </cell>
          <cell r="G62">
            <v>66</v>
          </cell>
          <cell r="H62">
            <v>69</v>
          </cell>
          <cell r="I62">
            <v>62</v>
          </cell>
          <cell r="J62">
            <v>66</v>
          </cell>
          <cell r="K62">
            <v>73</v>
          </cell>
          <cell r="L62">
            <v>62</v>
          </cell>
          <cell r="M62">
            <v>66</v>
          </cell>
          <cell r="N62">
            <v>68</v>
          </cell>
          <cell r="O62">
            <v>62</v>
          </cell>
          <cell r="P62">
            <v>66</v>
          </cell>
          <cell r="Q62">
            <v>54</v>
          </cell>
          <cell r="R62">
            <v>62</v>
          </cell>
          <cell r="S62">
            <v>66</v>
          </cell>
        </row>
        <row r="63">
          <cell r="A63">
            <v>38740</v>
          </cell>
          <cell r="B63">
            <v>72</v>
          </cell>
          <cell r="C63">
            <v>62</v>
          </cell>
          <cell r="D63">
            <v>66</v>
          </cell>
          <cell r="E63">
            <v>75</v>
          </cell>
          <cell r="F63">
            <v>62</v>
          </cell>
          <cell r="G63">
            <v>66</v>
          </cell>
          <cell r="H63">
            <v>68</v>
          </cell>
          <cell r="I63">
            <v>62</v>
          </cell>
          <cell r="J63">
            <v>66</v>
          </cell>
          <cell r="K63">
            <v>69</v>
          </cell>
          <cell r="L63">
            <v>62</v>
          </cell>
          <cell r="M63">
            <v>66</v>
          </cell>
          <cell r="N63">
            <v>74</v>
          </cell>
          <cell r="O63">
            <v>62</v>
          </cell>
          <cell r="P63">
            <v>66</v>
          </cell>
          <cell r="Q63">
            <v>59</v>
          </cell>
          <cell r="R63">
            <v>62</v>
          </cell>
          <cell r="S63">
            <v>66</v>
          </cell>
        </row>
        <row r="64">
          <cell r="A64">
            <v>38741</v>
          </cell>
          <cell r="B64">
            <v>73</v>
          </cell>
          <cell r="C64">
            <v>62</v>
          </cell>
          <cell r="D64">
            <v>66</v>
          </cell>
          <cell r="E64">
            <v>76</v>
          </cell>
          <cell r="F64">
            <v>62</v>
          </cell>
          <cell r="G64">
            <v>66</v>
          </cell>
          <cell r="H64">
            <v>70</v>
          </cell>
          <cell r="I64">
            <v>62</v>
          </cell>
          <cell r="J64">
            <v>66</v>
          </cell>
          <cell r="K64">
            <v>70</v>
          </cell>
          <cell r="L64">
            <v>62</v>
          </cell>
          <cell r="M64">
            <v>66</v>
          </cell>
          <cell r="N64">
            <v>70</v>
          </cell>
          <cell r="O64">
            <v>62</v>
          </cell>
          <cell r="P64">
            <v>66</v>
          </cell>
          <cell r="Q64">
            <v>54</v>
          </cell>
          <cell r="R64">
            <v>62</v>
          </cell>
          <cell r="S64">
            <v>66</v>
          </cell>
        </row>
        <row r="65">
          <cell r="A65">
            <v>38742</v>
          </cell>
          <cell r="B65">
            <v>72</v>
          </cell>
          <cell r="C65">
            <v>62</v>
          </cell>
          <cell r="D65">
            <v>66</v>
          </cell>
          <cell r="E65">
            <v>70</v>
          </cell>
          <cell r="F65">
            <v>62</v>
          </cell>
          <cell r="G65">
            <v>66</v>
          </cell>
          <cell r="H65">
            <v>65</v>
          </cell>
          <cell r="I65">
            <v>62</v>
          </cell>
          <cell r="J65">
            <v>66</v>
          </cell>
          <cell r="K65">
            <v>72</v>
          </cell>
          <cell r="L65">
            <v>62</v>
          </cell>
          <cell r="M65">
            <v>66</v>
          </cell>
          <cell r="N65">
            <v>66</v>
          </cell>
          <cell r="O65">
            <v>62</v>
          </cell>
          <cell r="P65">
            <v>66</v>
          </cell>
          <cell r="Q65">
            <v>52</v>
          </cell>
          <cell r="R65">
            <v>62</v>
          </cell>
          <cell r="S65">
            <v>66</v>
          </cell>
        </row>
        <row r="66">
          <cell r="A66">
            <v>38743</v>
          </cell>
          <cell r="B66">
            <v>73</v>
          </cell>
          <cell r="C66">
            <v>62</v>
          </cell>
          <cell r="D66">
            <v>66</v>
          </cell>
          <cell r="E66">
            <v>72</v>
          </cell>
          <cell r="F66">
            <v>62</v>
          </cell>
          <cell r="G66">
            <v>66</v>
          </cell>
          <cell r="H66">
            <v>70</v>
          </cell>
          <cell r="I66">
            <v>62</v>
          </cell>
          <cell r="J66">
            <v>66</v>
          </cell>
          <cell r="K66">
            <v>62</v>
          </cell>
          <cell r="L66">
            <v>62</v>
          </cell>
          <cell r="M66">
            <v>66</v>
          </cell>
          <cell r="N66">
            <v>66</v>
          </cell>
          <cell r="O66">
            <v>62</v>
          </cell>
          <cell r="P66">
            <v>66</v>
          </cell>
          <cell r="Q66">
            <v>61</v>
          </cell>
          <cell r="R66">
            <v>62</v>
          </cell>
          <cell r="S66">
            <v>66</v>
          </cell>
        </row>
        <row r="67">
          <cell r="A67">
            <v>38744</v>
          </cell>
          <cell r="B67">
            <v>73</v>
          </cell>
          <cell r="C67">
            <v>62</v>
          </cell>
          <cell r="D67">
            <v>66</v>
          </cell>
          <cell r="E67">
            <v>68</v>
          </cell>
          <cell r="F67">
            <v>62</v>
          </cell>
          <cell r="G67">
            <v>66</v>
          </cell>
          <cell r="H67">
            <v>71</v>
          </cell>
          <cell r="I67">
            <v>62</v>
          </cell>
          <cell r="J67">
            <v>66</v>
          </cell>
          <cell r="K67">
            <v>67</v>
          </cell>
          <cell r="L67">
            <v>62</v>
          </cell>
          <cell r="M67">
            <v>66</v>
          </cell>
          <cell r="N67">
            <v>59</v>
          </cell>
          <cell r="O67">
            <v>62</v>
          </cell>
          <cell r="P67">
            <v>66</v>
          </cell>
          <cell r="Q67">
            <v>66</v>
          </cell>
          <cell r="R67">
            <v>62</v>
          </cell>
          <cell r="S67">
            <v>66</v>
          </cell>
        </row>
        <row r="68">
          <cell r="A68">
            <v>38745</v>
          </cell>
          <cell r="B68">
            <v>72</v>
          </cell>
          <cell r="C68">
            <v>62</v>
          </cell>
          <cell r="D68">
            <v>66</v>
          </cell>
          <cell r="E68">
            <v>68</v>
          </cell>
          <cell r="F68">
            <v>62</v>
          </cell>
          <cell r="G68">
            <v>66</v>
          </cell>
          <cell r="H68">
            <v>76</v>
          </cell>
          <cell r="I68">
            <v>62</v>
          </cell>
          <cell r="J68">
            <v>66</v>
          </cell>
          <cell r="K68">
            <v>61</v>
          </cell>
          <cell r="L68">
            <v>62</v>
          </cell>
          <cell r="M68">
            <v>66</v>
          </cell>
          <cell r="N68">
            <v>58</v>
          </cell>
          <cell r="O68">
            <v>62</v>
          </cell>
          <cell r="P68">
            <v>66</v>
          </cell>
          <cell r="Q68">
            <v>58</v>
          </cell>
          <cell r="R68">
            <v>62</v>
          </cell>
          <cell r="S68">
            <v>66</v>
          </cell>
        </row>
        <row r="69">
          <cell r="A69">
            <v>38746</v>
          </cell>
          <cell r="B69">
            <v>74</v>
          </cell>
          <cell r="C69">
            <v>62</v>
          </cell>
          <cell r="D69">
            <v>66</v>
          </cell>
          <cell r="E69">
            <v>74</v>
          </cell>
          <cell r="F69">
            <v>62</v>
          </cell>
          <cell r="G69">
            <v>66</v>
          </cell>
          <cell r="H69">
            <v>73</v>
          </cell>
          <cell r="I69">
            <v>62</v>
          </cell>
          <cell r="J69">
            <v>66</v>
          </cell>
          <cell r="K69">
            <v>61</v>
          </cell>
          <cell r="L69">
            <v>62</v>
          </cell>
          <cell r="M69">
            <v>66</v>
          </cell>
          <cell r="N69" t="str">
            <v>n/a</v>
          </cell>
          <cell r="O69">
            <v>62</v>
          </cell>
          <cell r="P69">
            <v>66</v>
          </cell>
          <cell r="Q69">
            <v>66</v>
          </cell>
          <cell r="R69">
            <v>62</v>
          </cell>
          <cell r="S69">
            <v>66</v>
          </cell>
        </row>
        <row r="70">
          <cell r="A70">
            <v>38747</v>
          </cell>
          <cell r="B70">
            <v>76.099999999999994</v>
          </cell>
          <cell r="C70">
            <v>62</v>
          </cell>
          <cell r="D70">
            <v>66</v>
          </cell>
          <cell r="E70">
            <v>81</v>
          </cell>
          <cell r="F70">
            <v>62</v>
          </cell>
          <cell r="G70">
            <v>66</v>
          </cell>
          <cell r="H70">
            <v>68</v>
          </cell>
          <cell r="I70">
            <v>62</v>
          </cell>
          <cell r="J70">
            <v>66</v>
          </cell>
          <cell r="K70">
            <v>64</v>
          </cell>
          <cell r="L70">
            <v>62</v>
          </cell>
          <cell r="M70">
            <v>66</v>
          </cell>
          <cell r="N70" t="str">
            <v>n/a</v>
          </cell>
          <cell r="O70">
            <v>62</v>
          </cell>
          <cell r="P70">
            <v>66</v>
          </cell>
          <cell r="Q70">
            <v>67</v>
          </cell>
          <cell r="R70">
            <v>62</v>
          </cell>
          <cell r="S70">
            <v>66</v>
          </cell>
        </row>
        <row r="71">
          <cell r="A71">
            <v>38748</v>
          </cell>
          <cell r="B71">
            <v>74</v>
          </cell>
          <cell r="C71">
            <v>62</v>
          </cell>
          <cell r="D71">
            <v>66</v>
          </cell>
          <cell r="E71">
            <v>83</v>
          </cell>
          <cell r="F71">
            <v>62</v>
          </cell>
          <cell r="G71">
            <v>66</v>
          </cell>
          <cell r="H71">
            <v>71</v>
          </cell>
          <cell r="I71">
            <v>62</v>
          </cell>
          <cell r="J71">
            <v>66</v>
          </cell>
          <cell r="K71">
            <v>61</v>
          </cell>
          <cell r="L71">
            <v>62</v>
          </cell>
          <cell r="M71">
            <v>66</v>
          </cell>
          <cell r="N71" t="str">
            <v>n/a</v>
          </cell>
          <cell r="O71">
            <v>62</v>
          </cell>
          <cell r="P71">
            <v>66</v>
          </cell>
          <cell r="Q71">
            <v>71</v>
          </cell>
          <cell r="R71">
            <v>62</v>
          </cell>
          <cell r="S71">
            <v>66</v>
          </cell>
        </row>
        <row r="72">
          <cell r="A72">
            <v>38749</v>
          </cell>
          <cell r="B72">
            <v>77</v>
          </cell>
          <cell r="C72">
            <v>62</v>
          </cell>
          <cell r="D72">
            <v>66</v>
          </cell>
          <cell r="E72">
            <v>65</v>
          </cell>
          <cell r="F72">
            <v>62</v>
          </cell>
          <cell r="G72">
            <v>66</v>
          </cell>
          <cell r="H72">
            <v>85</v>
          </cell>
          <cell r="I72">
            <v>62</v>
          </cell>
          <cell r="J72">
            <v>66</v>
          </cell>
          <cell r="K72">
            <v>63</v>
          </cell>
          <cell r="L72">
            <v>62</v>
          </cell>
          <cell r="M72">
            <v>66</v>
          </cell>
          <cell r="N72">
            <v>64</v>
          </cell>
          <cell r="O72">
            <v>62</v>
          </cell>
          <cell r="P72">
            <v>66</v>
          </cell>
          <cell r="Q72">
            <v>50</v>
          </cell>
          <cell r="R72">
            <v>62</v>
          </cell>
          <cell r="S72">
            <v>66</v>
          </cell>
        </row>
        <row r="73">
          <cell r="A73">
            <v>38750</v>
          </cell>
          <cell r="B73">
            <v>70</v>
          </cell>
          <cell r="C73">
            <v>62</v>
          </cell>
          <cell r="D73">
            <v>66</v>
          </cell>
          <cell r="E73">
            <v>71</v>
          </cell>
          <cell r="F73">
            <v>62</v>
          </cell>
          <cell r="G73">
            <v>66</v>
          </cell>
          <cell r="H73">
            <v>71</v>
          </cell>
          <cell r="I73">
            <v>62</v>
          </cell>
          <cell r="J73">
            <v>66</v>
          </cell>
          <cell r="K73">
            <v>60</v>
          </cell>
          <cell r="L73">
            <v>62</v>
          </cell>
          <cell r="M73">
            <v>66</v>
          </cell>
          <cell r="N73">
            <v>63</v>
          </cell>
          <cell r="O73">
            <v>62</v>
          </cell>
          <cell r="P73">
            <v>66</v>
          </cell>
          <cell r="Q73">
            <v>62</v>
          </cell>
          <cell r="R73">
            <v>62</v>
          </cell>
          <cell r="S73">
            <v>66</v>
          </cell>
        </row>
        <row r="74">
          <cell r="A74">
            <v>38751</v>
          </cell>
          <cell r="B74">
            <v>70</v>
          </cell>
          <cell r="C74">
            <v>62</v>
          </cell>
          <cell r="D74">
            <v>66</v>
          </cell>
          <cell r="E74">
            <v>71</v>
          </cell>
          <cell r="F74">
            <v>62</v>
          </cell>
          <cell r="G74">
            <v>66</v>
          </cell>
          <cell r="H74">
            <v>78</v>
          </cell>
          <cell r="I74">
            <v>62</v>
          </cell>
          <cell r="J74">
            <v>66</v>
          </cell>
          <cell r="K74">
            <v>65</v>
          </cell>
          <cell r="L74">
            <v>62</v>
          </cell>
          <cell r="M74">
            <v>66</v>
          </cell>
          <cell r="N74">
            <v>67</v>
          </cell>
          <cell r="O74">
            <v>62</v>
          </cell>
          <cell r="P74">
            <v>66</v>
          </cell>
          <cell r="Q74">
            <v>59</v>
          </cell>
          <cell r="R74">
            <v>62</v>
          </cell>
          <cell r="S74">
            <v>66</v>
          </cell>
        </row>
        <row r="75">
          <cell r="A75">
            <v>38752</v>
          </cell>
          <cell r="B75">
            <v>68</v>
          </cell>
          <cell r="C75">
            <v>62</v>
          </cell>
          <cell r="D75">
            <v>66</v>
          </cell>
          <cell r="E75">
            <v>65</v>
          </cell>
          <cell r="F75">
            <v>62</v>
          </cell>
          <cell r="G75">
            <v>66</v>
          </cell>
          <cell r="H75">
            <v>72</v>
          </cell>
          <cell r="I75">
            <v>62</v>
          </cell>
          <cell r="J75">
            <v>66</v>
          </cell>
          <cell r="K75">
            <v>73</v>
          </cell>
          <cell r="L75">
            <v>62</v>
          </cell>
          <cell r="M75">
            <v>66</v>
          </cell>
          <cell r="N75">
            <v>63</v>
          </cell>
          <cell r="O75">
            <v>62</v>
          </cell>
          <cell r="P75">
            <v>66</v>
          </cell>
          <cell r="Q75">
            <v>61</v>
          </cell>
          <cell r="R75">
            <v>62</v>
          </cell>
          <cell r="S75">
            <v>66</v>
          </cell>
        </row>
        <row r="76">
          <cell r="A76">
            <v>38753</v>
          </cell>
          <cell r="B76">
            <v>68</v>
          </cell>
          <cell r="C76">
            <v>62</v>
          </cell>
          <cell r="D76">
            <v>66</v>
          </cell>
          <cell r="E76">
            <v>65</v>
          </cell>
          <cell r="F76">
            <v>62</v>
          </cell>
          <cell r="G76">
            <v>66</v>
          </cell>
          <cell r="H76">
            <v>84</v>
          </cell>
          <cell r="I76">
            <v>62</v>
          </cell>
          <cell r="J76">
            <v>66</v>
          </cell>
          <cell r="K76">
            <v>71</v>
          </cell>
          <cell r="L76">
            <v>62</v>
          </cell>
          <cell r="M76">
            <v>66</v>
          </cell>
          <cell r="N76">
            <v>65</v>
          </cell>
          <cell r="O76">
            <v>62</v>
          </cell>
          <cell r="P76">
            <v>66</v>
          </cell>
          <cell r="Q76">
            <v>57</v>
          </cell>
          <cell r="R76">
            <v>62</v>
          </cell>
          <cell r="S76">
            <v>66</v>
          </cell>
        </row>
        <row r="77">
          <cell r="A77">
            <v>38754</v>
          </cell>
          <cell r="B77">
            <v>73</v>
          </cell>
          <cell r="C77">
            <v>62</v>
          </cell>
          <cell r="D77">
            <v>66</v>
          </cell>
          <cell r="E77">
            <v>71</v>
          </cell>
          <cell r="F77">
            <v>62</v>
          </cell>
          <cell r="G77">
            <v>66</v>
          </cell>
          <cell r="H77">
            <v>86</v>
          </cell>
          <cell r="I77">
            <v>62</v>
          </cell>
          <cell r="J77">
            <v>66</v>
          </cell>
          <cell r="K77">
            <v>71</v>
          </cell>
          <cell r="L77">
            <v>62</v>
          </cell>
          <cell r="M77">
            <v>66</v>
          </cell>
          <cell r="N77">
            <v>64</v>
          </cell>
          <cell r="O77">
            <v>62</v>
          </cell>
          <cell r="P77">
            <v>66</v>
          </cell>
          <cell r="Q77">
            <v>56</v>
          </cell>
          <cell r="R77">
            <v>62</v>
          </cell>
          <cell r="S77">
            <v>66</v>
          </cell>
        </row>
        <row r="78">
          <cell r="A78">
            <v>38755</v>
          </cell>
          <cell r="B78">
            <v>76</v>
          </cell>
          <cell r="C78">
            <v>62</v>
          </cell>
          <cell r="D78">
            <v>66</v>
          </cell>
          <cell r="E78">
            <v>74</v>
          </cell>
          <cell r="F78">
            <v>62</v>
          </cell>
          <cell r="G78">
            <v>66</v>
          </cell>
          <cell r="H78">
            <v>78</v>
          </cell>
          <cell r="I78">
            <v>62</v>
          </cell>
          <cell r="J78">
            <v>66</v>
          </cell>
          <cell r="K78">
            <v>71</v>
          </cell>
          <cell r="L78">
            <v>62</v>
          </cell>
          <cell r="M78">
            <v>66</v>
          </cell>
          <cell r="N78">
            <v>60</v>
          </cell>
          <cell r="O78">
            <v>62</v>
          </cell>
          <cell r="P78">
            <v>66</v>
          </cell>
          <cell r="Q78">
            <v>64</v>
          </cell>
          <cell r="R78">
            <v>62</v>
          </cell>
          <cell r="S78">
            <v>66</v>
          </cell>
        </row>
        <row r="79">
          <cell r="A79">
            <v>38756</v>
          </cell>
          <cell r="B79">
            <v>83</v>
          </cell>
          <cell r="C79">
            <v>62</v>
          </cell>
          <cell r="D79">
            <v>66</v>
          </cell>
          <cell r="E79">
            <v>76</v>
          </cell>
          <cell r="F79">
            <v>62</v>
          </cell>
          <cell r="G79">
            <v>66</v>
          </cell>
          <cell r="H79">
            <v>80</v>
          </cell>
          <cell r="I79">
            <v>62</v>
          </cell>
          <cell r="J79">
            <v>66</v>
          </cell>
          <cell r="K79">
            <v>77</v>
          </cell>
          <cell r="L79">
            <v>62</v>
          </cell>
          <cell r="M79">
            <v>66</v>
          </cell>
          <cell r="N79">
            <v>64</v>
          </cell>
          <cell r="O79">
            <v>62</v>
          </cell>
          <cell r="P79">
            <v>66</v>
          </cell>
          <cell r="Q79">
            <v>59</v>
          </cell>
          <cell r="R79">
            <v>62</v>
          </cell>
          <cell r="S79">
            <v>66</v>
          </cell>
        </row>
        <row r="80">
          <cell r="A80">
            <v>38757</v>
          </cell>
          <cell r="B80">
            <v>68</v>
          </cell>
          <cell r="C80">
            <v>62</v>
          </cell>
          <cell r="D80">
            <v>66</v>
          </cell>
          <cell r="E80">
            <v>73</v>
          </cell>
          <cell r="F80">
            <v>62</v>
          </cell>
          <cell r="G80">
            <v>66</v>
          </cell>
          <cell r="H80">
            <v>66</v>
          </cell>
          <cell r="I80">
            <v>62</v>
          </cell>
          <cell r="J80">
            <v>66</v>
          </cell>
          <cell r="K80">
            <v>65</v>
          </cell>
          <cell r="L80">
            <v>62</v>
          </cell>
          <cell r="M80">
            <v>66</v>
          </cell>
          <cell r="N80">
            <v>70</v>
          </cell>
          <cell r="O80">
            <v>62</v>
          </cell>
          <cell r="P80">
            <v>66</v>
          </cell>
          <cell r="Q80">
            <v>61</v>
          </cell>
          <cell r="R80">
            <v>62</v>
          </cell>
          <cell r="S80">
            <v>66</v>
          </cell>
        </row>
        <row r="81">
          <cell r="A81">
            <v>38758</v>
          </cell>
          <cell r="B81">
            <v>81</v>
          </cell>
          <cell r="C81">
            <v>62</v>
          </cell>
          <cell r="D81">
            <v>66</v>
          </cell>
          <cell r="E81">
            <v>75</v>
          </cell>
          <cell r="F81">
            <v>62</v>
          </cell>
          <cell r="G81">
            <v>66</v>
          </cell>
          <cell r="H81">
            <v>81</v>
          </cell>
          <cell r="I81">
            <v>62</v>
          </cell>
          <cell r="J81">
            <v>66</v>
          </cell>
          <cell r="K81">
            <v>75</v>
          </cell>
          <cell r="L81">
            <v>62</v>
          </cell>
          <cell r="M81">
            <v>66</v>
          </cell>
          <cell r="N81">
            <v>68</v>
          </cell>
          <cell r="O81">
            <v>62</v>
          </cell>
          <cell r="P81">
            <v>66</v>
          </cell>
          <cell r="Q81">
            <v>62</v>
          </cell>
          <cell r="R81">
            <v>62</v>
          </cell>
          <cell r="S81">
            <v>66</v>
          </cell>
        </row>
        <row r="82">
          <cell r="A82">
            <v>38759</v>
          </cell>
          <cell r="B82">
            <v>81</v>
          </cell>
          <cell r="C82">
            <v>62</v>
          </cell>
          <cell r="D82">
            <v>66</v>
          </cell>
          <cell r="E82">
            <v>65</v>
          </cell>
          <cell r="F82">
            <v>62</v>
          </cell>
          <cell r="G82">
            <v>66</v>
          </cell>
          <cell r="H82">
            <v>74</v>
          </cell>
          <cell r="I82">
            <v>62</v>
          </cell>
          <cell r="J82">
            <v>66</v>
          </cell>
          <cell r="K82">
            <v>76</v>
          </cell>
          <cell r="L82">
            <v>62</v>
          </cell>
          <cell r="M82">
            <v>66</v>
          </cell>
          <cell r="N82">
            <v>71</v>
          </cell>
          <cell r="O82">
            <v>62</v>
          </cell>
          <cell r="P82">
            <v>66</v>
          </cell>
          <cell r="Q82">
            <v>57</v>
          </cell>
          <cell r="R82">
            <v>62</v>
          </cell>
          <cell r="S82">
            <v>66</v>
          </cell>
        </row>
        <row r="83">
          <cell r="A83">
            <v>38760</v>
          </cell>
          <cell r="B83">
            <v>78</v>
          </cell>
          <cell r="C83">
            <v>62</v>
          </cell>
          <cell r="D83">
            <v>66</v>
          </cell>
          <cell r="E83">
            <v>67</v>
          </cell>
          <cell r="F83">
            <v>62</v>
          </cell>
          <cell r="G83">
            <v>66</v>
          </cell>
          <cell r="H83">
            <v>77</v>
          </cell>
          <cell r="I83">
            <v>62</v>
          </cell>
          <cell r="J83">
            <v>66</v>
          </cell>
          <cell r="K83">
            <v>69</v>
          </cell>
          <cell r="L83">
            <v>62</v>
          </cell>
          <cell r="M83">
            <v>66</v>
          </cell>
          <cell r="N83">
            <v>70</v>
          </cell>
          <cell r="O83">
            <v>62</v>
          </cell>
          <cell r="P83">
            <v>66</v>
          </cell>
          <cell r="Q83">
            <v>63</v>
          </cell>
          <cell r="R83">
            <v>62</v>
          </cell>
          <cell r="S83">
            <v>66</v>
          </cell>
        </row>
        <row r="84">
          <cell r="A84">
            <v>38761</v>
          </cell>
          <cell r="B84">
            <v>81</v>
          </cell>
          <cell r="C84">
            <v>62</v>
          </cell>
          <cell r="D84">
            <v>66</v>
          </cell>
          <cell r="E84">
            <v>68</v>
          </cell>
          <cell r="F84">
            <v>62</v>
          </cell>
          <cell r="G84">
            <v>66</v>
          </cell>
          <cell r="H84">
            <v>75</v>
          </cell>
          <cell r="I84">
            <v>62</v>
          </cell>
          <cell r="J84">
            <v>66</v>
          </cell>
          <cell r="K84">
            <v>65</v>
          </cell>
          <cell r="L84">
            <v>62</v>
          </cell>
          <cell r="M84">
            <v>66</v>
          </cell>
          <cell r="N84">
            <v>68</v>
          </cell>
          <cell r="O84">
            <v>62</v>
          </cell>
          <cell r="P84">
            <v>66</v>
          </cell>
          <cell r="Q84">
            <v>69</v>
          </cell>
          <cell r="R84">
            <v>62</v>
          </cell>
          <cell r="S84">
            <v>66</v>
          </cell>
        </row>
        <row r="85">
          <cell r="A85">
            <v>38762</v>
          </cell>
          <cell r="B85">
            <v>74</v>
          </cell>
          <cell r="C85">
            <v>62</v>
          </cell>
          <cell r="D85">
            <v>66</v>
          </cell>
          <cell r="E85">
            <v>72</v>
          </cell>
          <cell r="F85">
            <v>62</v>
          </cell>
          <cell r="G85">
            <v>66</v>
          </cell>
          <cell r="H85">
            <v>70</v>
          </cell>
          <cell r="I85">
            <v>62</v>
          </cell>
          <cell r="J85">
            <v>66</v>
          </cell>
          <cell r="K85">
            <v>65</v>
          </cell>
          <cell r="L85">
            <v>62</v>
          </cell>
          <cell r="M85">
            <v>66</v>
          </cell>
          <cell r="N85">
            <v>68</v>
          </cell>
          <cell r="O85">
            <v>62</v>
          </cell>
          <cell r="P85">
            <v>66</v>
          </cell>
          <cell r="Q85">
            <v>53</v>
          </cell>
          <cell r="R85">
            <v>62</v>
          </cell>
          <cell r="S85">
            <v>66</v>
          </cell>
        </row>
        <row r="86">
          <cell r="A86">
            <v>38763</v>
          </cell>
          <cell r="B86">
            <v>75</v>
          </cell>
          <cell r="C86">
            <v>62</v>
          </cell>
          <cell r="D86">
            <v>66</v>
          </cell>
          <cell r="E86">
            <v>74</v>
          </cell>
          <cell r="F86">
            <v>62</v>
          </cell>
          <cell r="G86">
            <v>66</v>
          </cell>
          <cell r="H86">
            <v>68</v>
          </cell>
          <cell r="I86">
            <v>62</v>
          </cell>
          <cell r="J86">
            <v>66</v>
          </cell>
          <cell r="K86">
            <v>65</v>
          </cell>
          <cell r="L86">
            <v>62</v>
          </cell>
          <cell r="M86">
            <v>66</v>
          </cell>
          <cell r="N86">
            <v>67</v>
          </cell>
          <cell r="O86">
            <v>62</v>
          </cell>
          <cell r="P86">
            <v>66</v>
          </cell>
          <cell r="Q86">
            <v>55</v>
          </cell>
          <cell r="R86">
            <v>62</v>
          </cell>
          <cell r="S86">
            <v>66</v>
          </cell>
        </row>
        <row r="87">
          <cell r="A87">
            <v>38764</v>
          </cell>
          <cell r="B87">
            <v>69</v>
          </cell>
          <cell r="C87">
            <v>62</v>
          </cell>
          <cell r="D87">
            <v>66</v>
          </cell>
          <cell r="E87">
            <v>67</v>
          </cell>
          <cell r="F87">
            <v>62</v>
          </cell>
          <cell r="G87">
            <v>66</v>
          </cell>
          <cell r="H87">
            <v>67</v>
          </cell>
          <cell r="I87">
            <v>62</v>
          </cell>
          <cell r="J87">
            <v>66</v>
          </cell>
          <cell r="K87">
            <v>63</v>
          </cell>
          <cell r="L87">
            <v>62</v>
          </cell>
          <cell r="M87">
            <v>66</v>
          </cell>
          <cell r="N87">
            <v>65</v>
          </cell>
          <cell r="O87">
            <v>62</v>
          </cell>
          <cell r="P87">
            <v>66</v>
          </cell>
          <cell r="Q87">
            <v>61</v>
          </cell>
          <cell r="R87">
            <v>62</v>
          </cell>
          <cell r="S87">
            <v>66</v>
          </cell>
        </row>
        <row r="88">
          <cell r="A88">
            <v>38765</v>
          </cell>
          <cell r="B88">
            <v>75</v>
          </cell>
          <cell r="C88">
            <v>62</v>
          </cell>
          <cell r="D88">
            <v>66</v>
          </cell>
          <cell r="E88">
            <v>68</v>
          </cell>
          <cell r="F88">
            <v>62</v>
          </cell>
          <cell r="G88">
            <v>66</v>
          </cell>
          <cell r="H88">
            <v>67</v>
          </cell>
          <cell r="I88">
            <v>62</v>
          </cell>
          <cell r="J88">
            <v>66</v>
          </cell>
          <cell r="K88">
            <v>62</v>
          </cell>
          <cell r="L88">
            <v>62</v>
          </cell>
          <cell r="M88">
            <v>66</v>
          </cell>
          <cell r="N88">
            <v>62</v>
          </cell>
          <cell r="O88">
            <v>62</v>
          </cell>
          <cell r="P88">
            <v>66</v>
          </cell>
          <cell r="Q88">
            <v>59</v>
          </cell>
          <cell r="R88">
            <v>62</v>
          </cell>
          <cell r="S88">
            <v>66</v>
          </cell>
        </row>
        <row r="89">
          <cell r="A89">
            <v>38766</v>
          </cell>
          <cell r="B89">
            <v>69</v>
          </cell>
          <cell r="C89">
            <v>62</v>
          </cell>
          <cell r="D89">
            <v>66</v>
          </cell>
          <cell r="E89">
            <v>70</v>
          </cell>
          <cell r="F89">
            <v>62</v>
          </cell>
          <cell r="G89">
            <v>66</v>
          </cell>
          <cell r="H89">
            <v>61</v>
          </cell>
          <cell r="I89">
            <v>62</v>
          </cell>
          <cell r="J89">
            <v>66</v>
          </cell>
          <cell r="K89">
            <v>64</v>
          </cell>
          <cell r="L89">
            <v>62</v>
          </cell>
          <cell r="M89">
            <v>66</v>
          </cell>
          <cell r="N89" t="str">
            <v>n/a</v>
          </cell>
          <cell r="O89">
            <v>62</v>
          </cell>
          <cell r="P89">
            <v>66</v>
          </cell>
          <cell r="Q89" t="str">
            <v>n/a</v>
          </cell>
          <cell r="R89">
            <v>62</v>
          </cell>
          <cell r="S89">
            <v>66</v>
          </cell>
        </row>
        <row r="90">
          <cell r="A90">
            <v>38767</v>
          </cell>
          <cell r="B90">
            <v>72</v>
          </cell>
          <cell r="C90">
            <v>62</v>
          </cell>
          <cell r="D90">
            <v>66</v>
          </cell>
          <cell r="E90">
            <v>68</v>
          </cell>
          <cell r="F90">
            <v>62</v>
          </cell>
          <cell r="G90">
            <v>66</v>
          </cell>
          <cell r="H90">
            <v>65</v>
          </cell>
          <cell r="I90">
            <v>62</v>
          </cell>
          <cell r="J90">
            <v>66</v>
          </cell>
          <cell r="K90">
            <v>64</v>
          </cell>
          <cell r="L90">
            <v>62</v>
          </cell>
          <cell r="M90">
            <v>66</v>
          </cell>
          <cell r="N90" t="str">
            <v>n/a</v>
          </cell>
          <cell r="O90">
            <v>62</v>
          </cell>
          <cell r="P90">
            <v>66</v>
          </cell>
          <cell r="Q90" t="str">
            <v>n/a</v>
          </cell>
          <cell r="R90">
            <v>62</v>
          </cell>
          <cell r="S90">
            <v>66</v>
          </cell>
        </row>
        <row r="91">
          <cell r="A91">
            <v>38768</v>
          </cell>
          <cell r="B91">
            <v>68</v>
          </cell>
          <cell r="C91">
            <v>62</v>
          </cell>
          <cell r="D91">
            <v>66</v>
          </cell>
          <cell r="E91">
            <v>75</v>
          </cell>
          <cell r="F91">
            <v>62</v>
          </cell>
          <cell r="G91">
            <v>66</v>
          </cell>
          <cell r="H91">
            <v>60</v>
          </cell>
          <cell r="I91">
            <v>62</v>
          </cell>
          <cell r="J91">
            <v>66</v>
          </cell>
          <cell r="K91">
            <v>64</v>
          </cell>
          <cell r="L91">
            <v>62</v>
          </cell>
          <cell r="M91">
            <v>66</v>
          </cell>
          <cell r="N91" t="str">
            <v>n/a</v>
          </cell>
          <cell r="O91">
            <v>62</v>
          </cell>
          <cell r="P91">
            <v>66</v>
          </cell>
          <cell r="Q91">
            <v>70</v>
          </cell>
          <cell r="R91">
            <v>62</v>
          </cell>
          <cell r="S91">
            <v>66</v>
          </cell>
        </row>
        <row r="92">
          <cell r="A92">
            <v>38769</v>
          </cell>
          <cell r="B92" t="str">
            <v>n/a</v>
          </cell>
          <cell r="C92">
            <v>62</v>
          </cell>
          <cell r="D92">
            <v>66</v>
          </cell>
          <cell r="E92">
            <v>65</v>
          </cell>
          <cell r="F92">
            <v>62</v>
          </cell>
          <cell r="G92">
            <v>66</v>
          </cell>
          <cell r="H92">
            <v>67</v>
          </cell>
          <cell r="I92">
            <v>62</v>
          </cell>
          <cell r="J92">
            <v>66</v>
          </cell>
          <cell r="K92">
            <v>72</v>
          </cell>
          <cell r="L92">
            <v>62</v>
          </cell>
          <cell r="M92">
            <v>66</v>
          </cell>
          <cell r="N92" t="str">
            <v>n/a</v>
          </cell>
          <cell r="O92">
            <v>62</v>
          </cell>
          <cell r="P92">
            <v>66</v>
          </cell>
          <cell r="Q92">
            <v>60</v>
          </cell>
          <cell r="R92">
            <v>62</v>
          </cell>
          <cell r="S92">
            <v>66</v>
          </cell>
        </row>
        <row r="93">
          <cell r="A93">
            <v>38770</v>
          </cell>
          <cell r="B93">
            <v>64</v>
          </cell>
          <cell r="C93">
            <v>62</v>
          </cell>
          <cell r="D93">
            <v>66</v>
          </cell>
          <cell r="E93">
            <v>68</v>
          </cell>
          <cell r="F93">
            <v>62</v>
          </cell>
          <cell r="G93">
            <v>66</v>
          </cell>
          <cell r="H93" t="str">
            <v>n/a</v>
          </cell>
          <cell r="I93">
            <v>62</v>
          </cell>
          <cell r="J93">
            <v>66</v>
          </cell>
          <cell r="K93">
            <v>69</v>
          </cell>
          <cell r="L93">
            <v>62</v>
          </cell>
          <cell r="M93">
            <v>66</v>
          </cell>
          <cell r="N93" t="str">
            <v>n/a</v>
          </cell>
          <cell r="O93">
            <v>62</v>
          </cell>
          <cell r="P93">
            <v>66</v>
          </cell>
          <cell r="Q93">
            <v>66</v>
          </cell>
          <cell r="R93">
            <v>62</v>
          </cell>
          <cell r="S93">
            <v>66</v>
          </cell>
        </row>
        <row r="94">
          <cell r="A94">
            <v>38771</v>
          </cell>
          <cell r="B94">
            <v>73</v>
          </cell>
          <cell r="C94">
            <v>62</v>
          </cell>
          <cell r="D94">
            <v>66</v>
          </cell>
          <cell r="E94">
            <v>68</v>
          </cell>
          <cell r="F94">
            <v>62</v>
          </cell>
          <cell r="G94">
            <v>66</v>
          </cell>
          <cell r="H94">
            <v>68</v>
          </cell>
          <cell r="I94">
            <v>62</v>
          </cell>
          <cell r="J94">
            <v>66</v>
          </cell>
          <cell r="K94">
            <v>68</v>
          </cell>
          <cell r="L94">
            <v>62</v>
          </cell>
          <cell r="M94">
            <v>66</v>
          </cell>
          <cell r="N94">
            <v>75</v>
          </cell>
          <cell r="O94">
            <v>62</v>
          </cell>
          <cell r="P94">
            <v>66</v>
          </cell>
          <cell r="Q94">
            <v>64</v>
          </cell>
          <cell r="R94">
            <v>62</v>
          </cell>
          <cell r="S94">
            <v>66</v>
          </cell>
        </row>
        <row r="95">
          <cell r="A95">
            <v>38772</v>
          </cell>
          <cell r="B95">
            <v>74</v>
          </cell>
          <cell r="C95">
            <v>62</v>
          </cell>
          <cell r="D95">
            <v>66</v>
          </cell>
          <cell r="E95">
            <v>70</v>
          </cell>
          <cell r="F95">
            <v>62</v>
          </cell>
          <cell r="G95">
            <v>66</v>
          </cell>
          <cell r="H95">
            <v>63</v>
          </cell>
          <cell r="I95">
            <v>62</v>
          </cell>
          <cell r="J95">
            <v>66</v>
          </cell>
          <cell r="K95">
            <v>62</v>
          </cell>
          <cell r="L95">
            <v>62</v>
          </cell>
          <cell r="M95">
            <v>66</v>
          </cell>
          <cell r="N95">
            <v>75</v>
          </cell>
          <cell r="O95">
            <v>62</v>
          </cell>
          <cell r="P95">
            <v>66</v>
          </cell>
          <cell r="Q95">
            <v>68</v>
          </cell>
          <cell r="R95">
            <v>62</v>
          </cell>
          <cell r="S95">
            <v>66</v>
          </cell>
        </row>
        <row r="96">
          <cell r="A96">
            <v>38773</v>
          </cell>
          <cell r="B96">
            <v>75</v>
          </cell>
          <cell r="C96">
            <v>62</v>
          </cell>
          <cell r="D96">
            <v>66</v>
          </cell>
          <cell r="E96">
            <v>74</v>
          </cell>
          <cell r="F96">
            <v>62</v>
          </cell>
          <cell r="G96">
            <v>66</v>
          </cell>
          <cell r="H96">
            <v>73</v>
          </cell>
          <cell r="I96">
            <v>62</v>
          </cell>
          <cell r="J96">
            <v>66</v>
          </cell>
          <cell r="K96">
            <v>72</v>
          </cell>
          <cell r="L96">
            <v>62</v>
          </cell>
          <cell r="M96">
            <v>66</v>
          </cell>
          <cell r="N96">
            <v>70</v>
          </cell>
          <cell r="O96">
            <v>62</v>
          </cell>
          <cell r="P96">
            <v>66</v>
          </cell>
          <cell r="Q96">
            <v>68</v>
          </cell>
          <cell r="R96">
            <v>62</v>
          </cell>
          <cell r="S96">
            <v>66</v>
          </cell>
        </row>
        <row r="97">
          <cell r="A97">
            <v>38774</v>
          </cell>
          <cell r="B97">
            <v>72</v>
          </cell>
          <cell r="C97">
            <v>62</v>
          </cell>
          <cell r="D97">
            <v>66</v>
          </cell>
          <cell r="E97" t="str">
            <v>n/a</v>
          </cell>
          <cell r="F97">
            <v>62</v>
          </cell>
          <cell r="G97">
            <v>66</v>
          </cell>
          <cell r="H97">
            <v>74</v>
          </cell>
          <cell r="I97">
            <v>62</v>
          </cell>
          <cell r="J97">
            <v>66</v>
          </cell>
          <cell r="K97">
            <v>73</v>
          </cell>
          <cell r="L97">
            <v>62</v>
          </cell>
          <cell r="M97">
            <v>66</v>
          </cell>
          <cell r="N97">
            <v>69</v>
          </cell>
          <cell r="O97">
            <v>62</v>
          </cell>
          <cell r="P97">
            <v>66</v>
          </cell>
          <cell r="Q97">
            <v>65</v>
          </cell>
          <cell r="R97">
            <v>62</v>
          </cell>
          <cell r="S97">
            <v>66</v>
          </cell>
        </row>
        <row r="98">
          <cell r="A98">
            <v>38775</v>
          </cell>
          <cell r="B98">
            <v>75</v>
          </cell>
          <cell r="C98">
            <v>62</v>
          </cell>
          <cell r="D98">
            <v>66</v>
          </cell>
          <cell r="E98">
            <v>52</v>
          </cell>
          <cell r="F98">
            <v>62</v>
          </cell>
          <cell r="G98">
            <v>66</v>
          </cell>
          <cell r="H98">
            <v>71</v>
          </cell>
          <cell r="I98">
            <v>62</v>
          </cell>
          <cell r="J98">
            <v>66</v>
          </cell>
          <cell r="K98">
            <v>66</v>
          </cell>
          <cell r="L98">
            <v>62</v>
          </cell>
          <cell r="M98">
            <v>66</v>
          </cell>
          <cell r="N98">
            <v>69</v>
          </cell>
          <cell r="O98">
            <v>62</v>
          </cell>
          <cell r="P98">
            <v>66</v>
          </cell>
          <cell r="Q98">
            <v>63</v>
          </cell>
          <cell r="R98">
            <v>62</v>
          </cell>
          <cell r="S98">
            <v>66</v>
          </cell>
        </row>
        <row r="99">
          <cell r="A99">
            <v>38776</v>
          </cell>
          <cell r="B99">
            <v>72</v>
          </cell>
          <cell r="C99">
            <v>62</v>
          </cell>
          <cell r="D99">
            <v>66</v>
          </cell>
          <cell r="E99">
            <v>56</v>
          </cell>
          <cell r="F99">
            <v>62</v>
          </cell>
          <cell r="G99">
            <v>66</v>
          </cell>
          <cell r="H99">
            <v>62</v>
          </cell>
          <cell r="I99">
            <v>62</v>
          </cell>
          <cell r="J99">
            <v>66</v>
          </cell>
          <cell r="K99">
            <v>68</v>
          </cell>
          <cell r="L99">
            <v>62</v>
          </cell>
          <cell r="M99">
            <v>66</v>
          </cell>
          <cell r="N99">
            <v>72</v>
          </cell>
          <cell r="O99">
            <v>62</v>
          </cell>
          <cell r="P99">
            <v>66</v>
          </cell>
          <cell r="Q99">
            <v>62</v>
          </cell>
          <cell r="R99">
            <v>62</v>
          </cell>
          <cell r="S99">
            <v>66</v>
          </cell>
        </row>
        <row r="100">
          <cell r="A100">
            <v>38777</v>
          </cell>
          <cell r="B100">
            <v>74</v>
          </cell>
          <cell r="C100">
            <v>62</v>
          </cell>
          <cell r="D100">
            <v>66</v>
          </cell>
          <cell r="E100">
            <v>63</v>
          </cell>
          <cell r="F100">
            <v>62</v>
          </cell>
          <cell r="G100">
            <v>66</v>
          </cell>
          <cell r="H100">
            <v>72</v>
          </cell>
          <cell r="I100">
            <v>62</v>
          </cell>
          <cell r="J100">
            <v>66</v>
          </cell>
          <cell r="K100">
            <v>65</v>
          </cell>
          <cell r="L100">
            <v>62</v>
          </cell>
          <cell r="M100">
            <v>66</v>
          </cell>
          <cell r="N100">
            <v>80</v>
          </cell>
          <cell r="O100">
            <v>62</v>
          </cell>
          <cell r="P100">
            <v>66</v>
          </cell>
          <cell r="Q100">
            <v>61</v>
          </cell>
          <cell r="R100">
            <v>62</v>
          </cell>
          <cell r="S100">
            <v>66</v>
          </cell>
        </row>
        <row r="101">
          <cell r="A101">
            <v>38778</v>
          </cell>
          <cell r="B101">
            <v>76</v>
          </cell>
          <cell r="C101">
            <v>62</v>
          </cell>
          <cell r="D101">
            <v>66</v>
          </cell>
          <cell r="E101">
            <v>67</v>
          </cell>
          <cell r="F101">
            <v>62</v>
          </cell>
          <cell r="G101">
            <v>66</v>
          </cell>
          <cell r="H101">
            <v>70</v>
          </cell>
          <cell r="I101">
            <v>62</v>
          </cell>
          <cell r="J101">
            <v>66</v>
          </cell>
          <cell r="K101">
            <v>62</v>
          </cell>
          <cell r="L101">
            <v>62</v>
          </cell>
          <cell r="M101">
            <v>66</v>
          </cell>
          <cell r="N101">
            <v>73</v>
          </cell>
          <cell r="O101">
            <v>62</v>
          </cell>
          <cell r="P101">
            <v>66</v>
          </cell>
          <cell r="Q101">
            <v>57</v>
          </cell>
          <cell r="R101">
            <v>62</v>
          </cell>
          <cell r="S101">
            <v>66</v>
          </cell>
        </row>
        <row r="102">
          <cell r="A102">
            <v>38779</v>
          </cell>
          <cell r="B102">
            <v>72</v>
          </cell>
          <cell r="C102">
            <v>62</v>
          </cell>
          <cell r="D102">
            <v>66</v>
          </cell>
          <cell r="E102">
            <v>67</v>
          </cell>
          <cell r="F102">
            <v>62</v>
          </cell>
          <cell r="G102">
            <v>66</v>
          </cell>
          <cell r="H102">
            <v>70</v>
          </cell>
          <cell r="I102">
            <v>62</v>
          </cell>
          <cell r="J102">
            <v>66</v>
          </cell>
          <cell r="K102">
            <v>65</v>
          </cell>
          <cell r="L102">
            <v>62</v>
          </cell>
          <cell r="M102">
            <v>66</v>
          </cell>
          <cell r="N102">
            <v>93</v>
          </cell>
          <cell r="O102">
            <v>62</v>
          </cell>
          <cell r="P102">
            <v>66</v>
          </cell>
          <cell r="Q102">
            <v>55</v>
          </cell>
          <cell r="R102">
            <v>62</v>
          </cell>
          <cell r="S102">
            <v>66</v>
          </cell>
        </row>
        <row r="103">
          <cell r="A103">
            <v>38780</v>
          </cell>
          <cell r="B103">
            <v>73</v>
          </cell>
          <cell r="C103">
            <v>62</v>
          </cell>
          <cell r="D103">
            <v>66</v>
          </cell>
          <cell r="E103" t="str">
            <v>n/a</v>
          </cell>
          <cell r="F103">
            <v>62</v>
          </cell>
          <cell r="G103">
            <v>66</v>
          </cell>
          <cell r="H103">
            <v>73</v>
          </cell>
          <cell r="I103">
            <v>62</v>
          </cell>
          <cell r="J103">
            <v>66</v>
          </cell>
          <cell r="K103">
            <v>65</v>
          </cell>
          <cell r="L103">
            <v>62</v>
          </cell>
          <cell r="M103">
            <v>66</v>
          </cell>
          <cell r="N103" t="str">
            <v>n/a</v>
          </cell>
          <cell r="O103">
            <v>62</v>
          </cell>
          <cell r="P103">
            <v>66</v>
          </cell>
          <cell r="Q103" t="str">
            <v>n/a</v>
          </cell>
          <cell r="R103">
            <v>62</v>
          </cell>
          <cell r="S103">
            <v>66</v>
          </cell>
        </row>
        <row r="104">
          <cell r="A104">
            <v>38781</v>
          </cell>
          <cell r="B104">
            <v>74</v>
          </cell>
          <cell r="C104">
            <v>62</v>
          </cell>
          <cell r="D104">
            <v>66</v>
          </cell>
          <cell r="E104">
            <v>68</v>
          </cell>
          <cell r="F104">
            <v>62</v>
          </cell>
          <cell r="G104">
            <v>66</v>
          </cell>
          <cell r="H104">
            <v>67</v>
          </cell>
          <cell r="I104">
            <v>62</v>
          </cell>
          <cell r="J104">
            <v>66</v>
          </cell>
          <cell r="K104">
            <v>64</v>
          </cell>
          <cell r="L104">
            <v>62</v>
          </cell>
          <cell r="M104">
            <v>66</v>
          </cell>
          <cell r="N104">
            <v>60</v>
          </cell>
          <cell r="O104">
            <v>62</v>
          </cell>
          <cell r="P104">
            <v>66</v>
          </cell>
          <cell r="Q104">
            <v>52</v>
          </cell>
          <cell r="R104">
            <v>62</v>
          </cell>
          <cell r="S104">
            <v>66</v>
          </cell>
        </row>
        <row r="105">
          <cell r="A105">
            <v>38782</v>
          </cell>
          <cell r="B105">
            <v>73</v>
          </cell>
          <cell r="C105">
            <v>62</v>
          </cell>
          <cell r="D105">
            <v>66</v>
          </cell>
          <cell r="E105">
            <v>63</v>
          </cell>
          <cell r="F105">
            <v>62</v>
          </cell>
          <cell r="G105">
            <v>66</v>
          </cell>
          <cell r="H105">
            <v>71</v>
          </cell>
          <cell r="I105">
            <v>62</v>
          </cell>
          <cell r="J105">
            <v>66</v>
          </cell>
          <cell r="K105">
            <v>63</v>
          </cell>
          <cell r="L105">
            <v>62</v>
          </cell>
          <cell r="M105">
            <v>66</v>
          </cell>
          <cell r="N105">
            <v>60</v>
          </cell>
          <cell r="O105">
            <v>62</v>
          </cell>
          <cell r="P105">
            <v>66</v>
          </cell>
          <cell r="Q105">
            <v>56</v>
          </cell>
          <cell r="R105">
            <v>62</v>
          </cell>
          <cell r="S105">
            <v>66</v>
          </cell>
        </row>
        <row r="106">
          <cell r="A106">
            <v>38783</v>
          </cell>
          <cell r="B106">
            <v>66</v>
          </cell>
          <cell r="C106">
            <v>62</v>
          </cell>
          <cell r="D106">
            <v>66</v>
          </cell>
          <cell r="E106">
            <v>61</v>
          </cell>
          <cell r="F106">
            <v>62</v>
          </cell>
          <cell r="G106">
            <v>66</v>
          </cell>
          <cell r="H106" t="str">
            <v>n/a</v>
          </cell>
          <cell r="I106">
            <v>62</v>
          </cell>
          <cell r="J106">
            <v>66</v>
          </cell>
          <cell r="K106">
            <v>66</v>
          </cell>
          <cell r="L106">
            <v>62</v>
          </cell>
          <cell r="M106">
            <v>66</v>
          </cell>
          <cell r="N106">
            <v>55</v>
          </cell>
          <cell r="O106">
            <v>62</v>
          </cell>
          <cell r="P106">
            <v>66</v>
          </cell>
          <cell r="Q106">
            <v>59</v>
          </cell>
          <cell r="R106">
            <v>62</v>
          </cell>
          <cell r="S106">
            <v>66</v>
          </cell>
        </row>
        <row r="107">
          <cell r="A107">
            <v>38784</v>
          </cell>
          <cell r="B107">
            <v>72</v>
          </cell>
          <cell r="C107">
            <v>62</v>
          </cell>
          <cell r="D107">
            <v>66</v>
          </cell>
          <cell r="E107">
            <v>62</v>
          </cell>
          <cell r="F107">
            <v>62</v>
          </cell>
          <cell r="G107">
            <v>66</v>
          </cell>
          <cell r="H107">
            <v>70</v>
          </cell>
          <cell r="I107">
            <v>62</v>
          </cell>
          <cell r="J107">
            <v>66</v>
          </cell>
          <cell r="K107">
            <v>62</v>
          </cell>
          <cell r="L107">
            <v>62</v>
          </cell>
          <cell r="M107">
            <v>66</v>
          </cell>
          <cell r="N107">
            <v>57</v>
          </cell>
          <cell r="O107">
            <v>62</v>
          </cell>
          <cell r="P107">
            <v>66</v>
          </cell>
          <cell r="Q107">
            <v>57</v>
          </cell>
          <cell r="R107">
            <v>62</v>
          </cell>
          <cell r="S107">
            <v>66</v>
          </cell>
        </row>
        <row r="108">
          <cell r="A108">
            <v>38785</v>
          </cell>
          <cell r="B108">
            <v>72</v>
          </cell>
          <cell r="C108">
            <v>62</v>
          </cell>
          <cell r="D108">
            <v>66</v>
          </cell>
          <cell r="E108">
            <v>62</v>
          </cell>
          <cell r="F108">
            <v>62</v>
          </cell>
          <cell r="G108">
            <v>66</v>
          </cell>
          <cell r="H108" t="str">
            <v>n/a</v>
          </cell>
          <cell r="I108">
            <v>62</v>
          </cell>
          <cell r="J108">
            <v>66</v>
          </cell>
          <cell r="K108">
            <v>61</v>
          </cell>
          <cell r="L108">
            <v>62</v>
          </cell>
          <cell r="M108">
            <v>66</v>
          </cell>
          <cell r="N108">
            <v>57</v>
          </cell>
          <cell r="O108">
            <v>62</v>
          </cell>
          <cell r="P108">
            <v>66</v>
          </cell>
          <cell r="Q108">
            <v>57</v>
          </cell>
          <cell r="R108">
            <v>62</v>
          </cell>
          <cell r="S108">
            <v>66</v>
          </cell>
        </row>
        <row r="109">
          <cell r="A109">
            <v>38786</v>
          </cell>
          <cell r="B109">
            <v>76</v>
          </cell>
          <cell r="C109">
            <v>62</v>
          </cell>
          <cell r="D109">
            <v>66</v>
          </cell>
          <cell r="E109">
            <v>63</v>
          </cell>
          <cell r="F109">
            <v>62</v>
          </cell>
          <cell r="G109">
            <v>66</v>
          </cell>
          <cell r="H109" t="str">
            <v>n/a</v>
          </cell>
          <cell r="I109">
            <v>62</v>
          </cell>
          <cell r="J109">
            <v>66</v>
          </cell>
          <cell r="K109">
            <v>66</v>
          </cell>
          <cell r="L109">
            <v>62</v>
          </cell>
          <cell r="M109">
            <v>66</v>
          </cell>
          <cell r="N109">
            <v>55</v>
          </cell>
          <cell r="O109">
            <v>62</v>
          </cell>
          <cell r="P109">
            <v>66</v>
          </cell>
          <cell r="Q109">
            <v>61</v>
          </cell>
          <cell r="R109">
            <v>62</v>
          </cell>
          <cell r="S109">
            <v>66</v>
          </cell>
        </row>
        <row r="110">
          <cell r="A110">
            <v>38787</v>
          </cell>
          <cell r="B110">
            <v>71</v>
          </cell>
          <cell r="C110">
            <v>62</v>
          </cell>
          <cell r="D110">
            <v>66</v>
          </cell>
          <cell r="E110">
            <v>67</v>
          </cell>
          <cell r="F110">
            <v>62</v>
          </cell>
          <cell r="G110">
            <v>66</v>
          </cell>
          <cell r="H110">
            <v>74</v>
          </cell>
          <cell r="I110">
            <v>62</v>
          </cell>
          <cell r="J110">
            <v>66</v>
          </cell>
          <cell r="K110">
            <v>68</v>
          </cell>
          <cell r="L110">
            <v>62</v>
          </cell>
          <cell r="M110">
            <v>66</v>
          </cell>
          <cell r="N110">
            <v>53</v>
          </cell>
          <cell r="O110">
            <v>62</v>
          </cell>
          <cell r="P110">
            <v>66</v>
          </cell>
          <cell r="Q110">
            <v>61</v>
          </cell>
          <cell r="R110">
            <v>62</v>
          </cell>
          <cell r="S110">
            <v>66</v>
          </cell>
        </row>
        <row r="111">
          <cell r="A111">
            <v>38788</v>
          </cell>
          <cell r="B111">
            <v>62</v>
          </cell>
          <cell r="C111">
            <v>62</v>
          </cell>
          <cell r="D111">
            <v>66</v>
          </cell>
          <cell r="E111">
            <v>74</v>
          </cell>
          <cell r="F111">
            <v>62</v>
          </cell>
          <cell r="G111">
            <v>66</v>
          </cell>
          <cell r="H111" t="str">
            <v>n/a</v>
          </cell>
          <cell r="I111">
            <v>62</v>
          </cell>
          <cell r="J111">
            <v>66</v>
          </cell>
          <cell r="K111">
            <v>66</v>
          </cell>
          <cell r="L111">
            <v>62</v>
          </cell>
          <cell r="M111">
            <v>66</v>
          </cell>
          <cell r="N111" t="str">
            <v>n/a</v>
          </cell>
          <cell r="O111">
            <v>62</v>
          </cell>
          <cell r="P111">
            <v>66</v>
          </cell>
          <cell r="Q111">
            <v>61</v>
          </cell>
          <cell r="R111">
            <v>62</v>
          </cell>
          <cell r="S111">
            <v>66</v>
          </cell>
        </row>
        <row r="112">
          <cell r="A112">
            <v>38789</v>
          </cell>
          <cell r="B112">
            <v>69</v>
          </cell>
          <cell r="C112">
            <v>62</v>
          </cell>
          <cell r="D112">
            <v>66</v>
          </cell>
          <cell r="E112">
            <v>85</v>
          </cell>
          <cell r="F112">
            <v>62</v>
          </cell>
          <cell r="G112">
            <v>66</v>
          </cell>
          <cell r="H112">
            <v>76</v>
          </cell>
          <cell r="I112">
            <v>62</v>
          </cell>
          <cell r="J112">
            <v>66</v>
          </cell>
          <cell r="K112">
            <v>60</v>
          </cell>
          <cell r="L112">
            <v>62</v>
          </cell>
          <cell r="M112">
            <v>66</v>
          </cell>
          <cell r="N112">
            <v>55</v>
          </cell>
          <cell r="O112">
            <v>62</v>
          </cell>
          <cell r="P112">
            <v>66</v>
          </cell>
          <cell r="Q112">
            <v>53</v>
          </cell>
          <cell r="R112">
            <v>62</v>
          </cell>
          <cell r="S112">
            <v>66</v>
          </cell>
        </row>
        <row r="113">
          <cell r="A113">
            <v>38790</v>
          </cell>
          <cell r="B113">
            <v>68.5</v>
          </cell>
          <cell r="C113">
            <v>62</v>
          </cell>
          <cell r="D113">
            <v>66</v>
          </cell>
          <cell r="E113">
            <v>58.4</v>
          </cell>
          <cell r="F113">
            <v>62</v>
          </cell>
          <cell r="G113">
            <v>66</v>
          </cell>
          <cell r="H113">
            <v>74.05</v>
          </cell>
          <cell r="I113">
            <v>62</v>
          </cell>
          <cell r="J113">
            <v>66</v>
          </cell>
          <cell r="K113">
            <v>62.7</v>
          </cell>
          <cell r="L113">
            <v>62</v>
          </cell>
          <cell r="M113">
            <v>66</v>
          </cell>
          <cell r="N113">
            <v>59.66</v>
          </cell>
          <cell r="O113">
            <v>62</v>
          </cell>
          <cell r="P113">
            <v>66</v>
          </cell>
          <cell r="Q113">
            <v>54.9</v>
          </cell>
          <cell r="R113">
            <v>62</v>
          </cell>
          <cell r="S113">
            <v>66</v>
          </cell>
        </row>
        <row r="114">
          <cell r="A114">
            <v>38791</v>
          </cell>
          <cell r="B114">
            <v>68.7</v>
          </cell>
          <cell r="C114">
            <v>62</v>
          </cell>
          <cell r="D114">
            <v>66</v>
          </cell>
          <cell r="E114">
            <v>67.8</v>
          </cell>
          <cell r="F114">
            <v>62</v>
          </cell>
          <cell r="G114">
            <v>66</v>
          </cell>
          <cell r="H114">
            <v>66.099999999999994</v>
          </cell>
          <cell r="I114">
            <v>62</v>
          </cell>
          <cell r="J114">
            <v>66</v>
          </cell>
          <cell r="K114">
            <v>54.69</v>
          </cell>
          <cell r="L114">
            <v>62</v>
          </cell>
          <cell r="M114">
            <v>66</v>
          </cell>
          <cell r="N114">
            <v>65.62</v>
          </cell>
          <cell r="O114">
            <v>62</v>
          </cell>
          <cell r="P114">
            <v>66</v>
          </cell>
          <cell r="Q114">
            <v>57.1</v>
          </cell>
          <cell r="R114">
            <v>62</v>
          </cell>
          <cell r="S114">
            <v>66</v>
          </cell>
        </row>
        <row r="115">
          <cell r="A115">
            <v>38792</v>
          </cell>
          <cell r="B115">
            <v>65.8</v>
          </cell>
          <cell r="C115">
            <v>62</v>
          </cell>
          <cell r="D115">
            <v>66</v>
          </cell>
          <cell r="E115">
            <v>74</v>
          </cell>
          <cell r="F115">
            <v>62</v>
          </cell>
          <cell r="G115">
            <v>66</v>
          </cell>
          <cell r="H115">
            <v>61.12</v>
          </cell>
          <cell r="I115">
            <v>62</v>
          </cell>
          <cell r="J115">
            <v>66</v>
          </cell>
          <cell r="K115">
            <v>61.12</v>
          </cell>
          <cell r="L115">
            <v>62</v>
          </cell>
          <cell r="M115">
            <v>66</v>
          </cell>
          <cell r="N115" t="str">
            <v>n/a</v>
          </cell>
          <cell r="O115">
            <v>62</v>
          </cell>
          <cell r="P115">
            <v>66</v>
          </cell>
          <cell r="Q115">
            <v>58.8</v>
          </cell>
          <cell r="R115">
            <v>62</v>
          </cell>
          <cell r="S115">
            <v>66</v>
          </cell>
        </row>
        <row r="116">
          <cell r="A116">
            <v>38793</v>
          </cell>
          <cell r="B116">
            <v>60.5</v>
          </cell>
          <cell r="C116">
            <v>62</v>
          </cell>
          <cell r="D116">
            <v>66</v>
          </cell>
          <cell r="E116">
            <v>74.7</v>
          </cell>
          <cell r="F116">
            <v>62</v>
          </cell>
          <cell r="G116">
            <v>66</v>
          </cell>
          <cell r="H116">
            <v>65.599999999999994</v>
          </cell>
          <cell r="I116">
            <v>62</v>
          </cell>
          <cell r="J116">
            <v>66</v>
          </cell>
          <cell r="K116">
            <v>69.3</v>
          </cell>
          <cell r="L116">
            <v>62</v>
          </cell>
          <cell r="M116">
            <v>66</v>
          </cell>
          <cell r="N116">
            <v>64.52</v>
          </cell>
          <cell r="O116">
            <v>62</v>
          </cell>
          <cell r="P116">
            <v>66</v>
          </cell>
          <cell r="Q116">
            <v>61.7</v>
          </cell>
          <cell r="R116">
            <v>62</v>
          </cell>
          <cell r="S116">
            <v>66</v>
          </cell>
        </row>
        <row r="117">
          <cell r="A117">
            <v>38794</v>
          </cell>
          <cell r="B117">
            <v>58.8</v>
          </cell>
          <cell r="C117">
            <v>62</v>
          </cell>
          <cell r="D117">
            <v>66</v>
          </cell>
          <cell r="E117">
            <v>86.7</v>
          </cell>
          <cell r="F117">
            <v>62</v>
          </cell>
          <cell r="G117">
            <v>66</v>
          </cell>
          <cell r="H117">
            <v>90.29</v>
          </cell>
          <cell r="I117">
            <v>62</v>
          </cell>
          <cell r="J117">
            <v>66</v>
          </cell>
          <cell r="K117">
            <v>75.099999999999994</v>
          </cell>
          <cell r="L117">
            <v>62</v>
          </cell>
          <cell r="M117">
            <v>66</v>
          </cell>
          <cell r="N117">
            <v>70.92</v>
          </cell>
          <cell r="O117">
            <v>62</v>
          </cell>
          <cell r="P117">
            <v>66</v>
          </cell>
          <cell r="Q117">
            <v>59.2</v>
          </cell>
          <cell r="R117">
            <v>62</v>
          </cell>
          <cell r="S117">
            <v>66</v>
          </cell>
        </row>
        <row r="118">
          <cell r="A118">
            <v>38795</v>
          </cell>
          <cell r="B118">
            <v>57.2</v>
          </cell>
          <cell r="C118">
            <v>62</v>
          </cell>
          <cell r="D118">
            <v>66</v>
          </cell>
          <cell r="E118">
            <v>74.599999999999994</v>
          </cell>
          <cell r="F118">
            <v>62</v>
          </cell>
          <cell r="G118">
            <v>66</v>
          </cell>
          <cell r="H118" t="str">
            <v>n/a</v>
          </cell>
          <cell r="I118">
            <v>62</v>
          </cell>
          <cell r="J118">
            <v>66</v>
          </cell>
          <cell r="K118">
            <v>77.599999999999994</v>
          </cell>
          <cell r="L118">
            <v>62</v>
          </cell>
          <cell r="M118">
            <v>66</v>
          </cell>
          <cell r="N118">
            <v>67.260000000000005</v>
          </cell>
          <cell r="O118">
            <v>62</v>
          </cell>
          <cell r="P118">
            <v>66</v>
          </cell>
          <cell r="Q118">
            <v>59.4</v>
          </cell>
          <cell r="R118">
            <v>62</v>
          </cell>
          <cell r="S118">
            <v>66</v>
          </cell>
        </row>
        <row r="119">
          <cell r="A119">
            <v>38796</v>
          </cell>
          <cell r="B119">
            <v>54.1</v>
          </cell>
          <cell r="C119">
            <v>62</v>
          </cell>
          <cell r="D119">
            <v>66</v>
          </cell>
          <cell r="E119">
            <v>82.5</v>
          </cell>
          <cell r="F119">
            <v>62</v>
          </cell>
          <cell r="G119">
            <v>66</v>
          </cell>
          <cell r="H119" t="str">
            <v>n/a</v>
          </cell>
          <cell r="I119">
            <v>62</v>
          </cell>
          <cell r="J119">
            <v>66</v>
          </cell>
          <cell r="K119">
            <v>77</v>
          </cell>
          <cell r="L119">
            <v>62</v>
          </cell>
          <cell r="M119">
            <v>66</v>
          </cell>
          <cell r="N119" t="str">
            <v>n/a</v>
          </cell>
          <cell r="O119">
            <v>62</v>
          </cell>
          <cell r="P119">
            <v>66</v>
          </cell>
          <cell r="Q119">
            <v>56.7</v>
          </cell>
          <cell r="R119">
            <v>62</v>
          </cell>
          <cell r="S119">
            <v>66</v>
          </cell>
        </row>
        <row r="120">
          <cell r="A120">
            <v>38797</v>
          </cell>
          <cell r="B120">
            <v>56</v>
          </cell>
          <cell r="C120">
            <v>62</v>
          </cell>
          <cell r="D120">
            <v>66</v>
          </cell>
          <cell r="E120">
            <v>89.3</v>
          </cell>
          <cell r="F120">
            <v>62</v>
          </cell>
          <cell r="G120">
            <v>66</v>
          </cell>
          <cell r="H120">
            <v>68.7</v>
          </cell>
          <cell r="I120">
            <v>62</v>
          </cell>
          <cell r="J120">
            <v>66</v>
          </cell>
          <cell r="K120">
            <v>74.400000000000006</v>
          </cell>
          <cell r="L120">
            <v>62</v>
          </cell>
          <cell r="M120">
            <v>66</v>
          </cell>
          <cell r="N120" t="str">
            <v>n/a</v>
          </cell>
          <cell r="O120">
            <v>62</v>
          </cell>
          <cell r="P120">
            <v>66</v>
          </cell>
          <cell r="Q120">
            <v>62.4</v>
          </cell>
          <cell r="R120">
            <v>62</v>
          </cell>
          <cell r="S120">
            <v>66</v>
          </cell>
        </row>
        <row r="121">
          <cell r="A121">
            <v>38798</v>
          </cell>
          <cell r="B121">
            <v>49.7</v>
          </cell>
          <cell r="C121">
            <v>62</v>
          </cell>
          <cell r="D121">
            <v>66</v>
          </cell>
          <cell r="E121">
            <v>88.4</v>
          </cell>
          <cell r="F121">
            <v>62</v>
          </cell>
          <cell r="G121">
            <v>66</v>
          </cell>
          <cell r="H121">
            <v>76.599999999999994</v>
          </cell>
          <cell r="I121">
            <v>62</v>
          </cell>
          <cell r="J121">
            <v>66</v>
          </cell>
          <cell r="K121">
            <v>76.599999999999994</v>
          </cell>
          <cell r="L121">
            <v>62</v>
          </cell>
          <cell r="M121">
            <v>66</v>
          </cell>
          <cell r="N121">
            <v>71.89</v>
          </cell>
          <cell r="O121">
            <v>62</v>
          </cell>
          <cell r="P121">
            <v>66</v>
          </cell>
          <cell r="Q121">
            <v>57.9</v>
          </cell>
          <cell r="R121">
            <v>62</v>
          </cell>
          <cell r="S121">
            <v>66</v>
          </cell>
        </row>
        <row r="122">
          <cell r="A122">
            <v>38799</v>
          </cell>
          <cell r="B122">
            <v>54.7</v>
          </cell>
          <cell r="C122">
            <v>62</v>
          </cell>
          <cell r="D122">
            <v>66</v>
          </cell>
          <cell r="E122">
            <v>88.9</v>
          </cell>
          <cell r="F122">
            <v>62</v>
          </cell>
          <cell r="G122">
            <v>66</v>
          </cell>
          <cell r="H122">
            <v>54.59</v>
          </cell>
          <cell r="I122">
            <v>62</v>
          </cell>
          <cell r="J122">
            <v>66</v>
          </cell>
          <cell r="K122">
            <v>73.400000000000006</v>
          </cell>
          <cell r="L122">
            <v>62</v>
          </cell>
          <cell r="M122">
            <v>66</v>
          </cell>
          <cell r="N122">
            <v>70.17</v>
          </cell>
          <cell r="O122">
            <v>62</v>
          </cell>
          <cell r="P122">
            <v>66</v>
          </cell>
          <cell r="Q122">
            <v>60.6</v>
          </cell>
          <cell r="R122">
            <v>62</v>
          </cell>
          <cell r="S122">
            <v>66</v>
          </cell>
        </row>
        <row r="123">
          <cell r="A123">
            <v>38800</v>
          </cell>
          <cell r="B123">
            <v>59.16</v>
          </cell>
          <cell r="C123">
            <v>62</v>
          </cell>
          <cell r="D123">
            <v>66</v>
          </cell>
          <cell r="E123">
            <v>72.34</v>
          </cell>
          <cell r="F123">
            <v>62</v>
          </cell>
          <cell r="G123">
            <v>66</v>
          </cell>
          <cell r="H123">
            <v>87.3</v>
          </cell>
          <cell r="I123">
            <v>62</v>
          </cell>
          <cell r="J123">
            <v>66</v>
          </cell>
          <cell r="K123">
            <v>68.3</v>
          </cell>
          <cell r="L123">
            <v>62</v>
          </cell>
          <cell r="M123">
            <v>66</v>
          </cell>
          <cell r="N123">
            <v>80.290000000000006</v>
          </cell>
          <cell r="O123">
            <v>62</v>
          </cell>
          <cell r="P123">
            <v>66</v>
          </cell>
          <cell r="Q123">
            <v>62.4</v>
          </cell>
          <cell r="R123">
            <v>62</v>
          </cell>
          <cell r="S123">
            <v>66</v>
          </cell>
        </row>
        <row r="124">
          <cell r="A124">
            <v>38801</v>
          </cell>
          <cell r="B124">
            <v>60.3</v>
          </cell>
          <cell r="C124">
            <v>62</v>
          </cell>
          <cell r="D124">
            <v>66</v>
          </cell>
          <cell r="E124">
            <v>86.4</v>
          </cell>
          <cell r="F124">
            <v>62</v>
          </cell>
          <cell r="G124">
            <v>66</v>
          </cell>
          <cell r="H124">
            <v>80.7</v>
          </cell>
          <cell r="I124">
            <v>62</v>
          </cell>
          <cell r="J124">
            <v>66</v>
          </cell>
          <cell r="K124">
            <v>65.7</v>
          </cell>
          <cell r="L124">
            <v>62</v>
          </cell>
          <cell r="M124">
            <v>66</v>
          </cell>
          <cell r="N124">
            <v>84.4</v>
          </cell>
          <cell r="O124">
            <v>62</v>
          </cell>
          <cell r="P124">
            <v>66</v>
          </cell>
          <cell r="Q124">
            <v>60.7</v>
          </cell>
          <cell r="R124">
            <v>62</v>
          </cell>
          <cell r="S124">
            <v>66</v>
          </cell>
        </row>
        <row r="125">
          <cell r="A125">
            <v>38802</v>
          </cell>
          <cell r="B125">
            <v>59.45</v>
          </cell>
          <cell r="C125">
            <v>62</v>
          </cell>
          <cell r="D125">
            <v>66</v>
          </cell>
          <cell r="E125">
            <v>86.1</v>
          </cell>
          <cell r="F125">
            <v>62</v>
          </cell>
          <cell r="G125">
            <v>66</v>
          </cell>
          <cell r="H125" t="str">
            <v>n/a</v>
          </cell>
          <cell r="I125">
            <v>62</v>
          </cell>
          <cell r="J125">
            <v>66</v>
          </cell>
          <cell r="K125">
            <v>66</v>
          </cell>
          <cell r="L125">
            <v>62</v>
          </cell>
          <cell r="M125">
            <v>66</v>
          </cell>
          <cell r="N125">
            <v>80.239999999999995</v>
          </cell>
          <cell r="O125">
            <v>62</v>
          </cell>
          <cell r="P125">
            <v>66</v>
          </cell>
          <cell r="Q125">
            <v>63.3</v>
          </cell>
          <cell r="R125">
            <v>62</v>
          </cell>
          <cell r="S125">
            <v>66</v>
          </cell>
        </row>
        <row r="126">
          <cell r="A126">
            <v>38803</v>
          </cell>
          <cell r="B126">
            <v>61.95</v>
          </cell>
          <cell r="C126">
            <v>62</v>
          </cell>
          <cell r="D126">
            <v>66</v>
          </cell>
          <cell r="E126">
            <v>84.6</v>
          </cell>
          <cell r="F126">
            <v>62</v>
          </cell>
          <cell r="G126">
            <v>66</v>
          </cell>
          <cell r="H126" t="str">
            <v>n/a</v>
          </cell>
          <cell r="I126">
            <v>62</v>
          </cell>
          <cell r="J126">
            <v>66</v>
          </cell>
          <cell r="K126">
            <v>67.099999999999994</v>
          </cell>
          <cell r="L126">
            <v>62</v>
          </cell>
          <cell r="M126">
            <v>66</v>
          </cell>
          <cell r="N126">
            <v>81.599999999999994</v>
          </cell>
          <cell r="O126">
            <v>62</v>
          </cell>
          <cell r="P126">
            <v>66</v>
          </cell>
          <cell r="Q126">
            <v>66.3</v>
          </cell>
          <cell r="R126">
            <v>62</v>
          </cell>
          <cell r="S126">
            <v>66</v>
          </cell>
        </row>
        <row r="127">
          <cell r="A127">
            <v>38804</v>
          </cell>
          <cell r="B127">
            <v>56.9</v>
          </cell>
          <cell r="C127">
            <v>62</v>
          </cell>
          <cell r="D127">
            <v>66</v>
          </cell>
          <cell r="E127">
            <v>80.400000000000006</v>
          </cell>
          <cell r="F127">
            <v>62</v>
          </cell>
          <cell r="G127">
            <v>66</v>
          </cell>
          <cell r="H127" t="str">
            <v>n/a</v>
          </cell>
          <cell r="I127">
            <v>62</v>
          </cell>
          <cell r="J127">
            <v>66</v>
          </cell>
          <cell r="K127">
            <v>63.5</v>
          </cell>
          <cell r="L127">
            <v>62</v>
          </cell>
          <cell r="M127">
            <v>66</v>
          </cell>
          <cell r="N127">
            <v>77.3</v>
          </cell>
          <cell r="O127">
            <v>62</v>
          </cell>
          <cell r="P127">
            <v>66</v>
          </cell>
          <cell r="Q127">
            <v>73.8</v>
          </cell>
          <cell r="R127">
            <v>62</v>
          </cell>
          <cell r="S127">
            <v>66</v>
          </cell>
        </row>
        <row r="128">
          <cell r="A128">
            <v>38805</v>
          </cell>
          <cell r="B128">
            <v>57.5</v>
          </cell>
          <cell r="C128">
            <v>62</v>
          </cell>
          <cell r="D128">
            <v>66</v>
          </cell>
          <cell r="E128">
            <v>73.8</v>
          </cell>
          <cell r="F128">
            <v>62</v>
          </cell>
          <cell r="G128">
            <v>66</v>
          </cell>
          <cell r="H128" t="str">
            <v>n/a</v>
          </cell>
          <cell r="I128">
            <v>62</v>
          </cell>
          <cell r="J128">
            <v>66</v>
          </cell>
          <cell r="K128">
            <v>61.9</v>
          </cell>
          <cell r="L128">
            <v>62</v>
          </cell>
          <cell r="M128">
            <v>66</v>
          </cell>
          <cell r="N128">
            <v>75</v>
          </cell>
          <cell r="O128">
            <v>62</v>
          </cell>
          <cell r="P128">
            <v>66</v>
          </cell>
          <cell r="Q128">
            <v>72.400000000000006</v>
          </cell>
          <cell r="R128">
            <v>62</v>
          </cell>
          <cell r="S128">
            <v>66</v>
          </cell>
        </row>
        <row r="129">
          <cell r="A129">
            <v>38806</v>
          </cell>
          <cell r="B129">
            <v>54.8</v>
          </cell>
          <cell r="C129">
            <v>62</v>
          </cell>
          <cell r="D129">
            <v>66</v>
          </cell>
          <cell r="E129">
            <v>73.5</v>
          </cell>
          <cell r="F129">
            <v>62</v>
          </cell>
          <cell r="G129">
            <v>66</v>
          </cell>
          <cell r="H129">
            <v>66.400000000000006</v>
          </cell>
          <cell r="I129">
            <v>62</v>
          </cell>
          <cell r="J129">
            <v>66</v>
          </cell>
          <cell r="K129">
            <v>65.8</v>
          </cell>
          <cell r="L129">
            <v>62</v>
          </cell>
          <cell r="M129">
            <v>66</v>
          </cell>
          <cell r="N129">
            <v>66.3</v>
          </cell>
          <cell r="O129">
            <v>62</v>
          </cell>
          <cell r="P129">
            <v>66</v>
          </cell>
          <cell r="Q129">
            <v>69.8</v>
          </cell>
          <cell r="R129">
            <v>62</v>
          </cell>
          <cell r="S129">
            <v>66</v>
          </cell>
        </row>
        <row r="130">
          <cell r="A130">
            <v>38807</v>
          </cell>
          <cell r="B130">
            <v>53.9</v>
          </cell>
          <cell r="C130">
            <v>62</v>
          </cell>
          <cell r="D130">
            <v>66</v>
          </cell>
          <cell r="E130">
            <v>70</v>
          </cell>
          <cell r="F130">
            <v>62</v>
          </cell>
          <cell r="G130">
            <v>66</v>
          </cell>
          <cell r="H130">
            <v>54</v>
          </cell>
          <cell r="I130">
            <v>62</v>
          </cell>
          <cell r="J130">
            <v>66</v>
          </cell>
          <cell r="K130">
            <v>64.8</v>
          </cell>
          <cell r="L130">
            <v>62</v>
          </cell>
          <cell r="M130">
            <v>66</v>
          </cell>
          <cell r="N130">
            <v>74</v>
          </cell>
          <cell r="O130">
            <v>62</v>
          </cell>
          <cell r="P130">
            <v>66</v>
          </cell>
          <cell r="Q130">
            <v>66.400000000000006</v>
          </cell>
          <cell r="R130">
            <v>62</v>
          </cell>
          <cell r="S130">
            <v>66</v>
          </cell>
        </row>
        <row r="131">
          <cell r="A131">
            <v>38808</v>
          </cell>
          <cell r="B131">
            <v>60</v>
          </cell>
          <cell r="C131">
            <v>62</v>
          </cell>
          <cell r="D131">
            <v>66</v>
          </cell>
          <cell r="E131">
            <v>68.900000000000006</v>
          </cell>
          <cell r="F131">
            <v>62</v>
          </cell>
          <cell r="G131">
            <v>66</v>
          </cell>
          <cell r="H131">
            <v>58</v>
          </cell>
          <cell r="I131">
            <v>62</v>
          </cell>
          <cell r="J131">
            <v>66</v>
          </cell>
          <cell r="K131">
            <v>71.3</v>
          </cell>
          <cell r="L131">
            <v>62</v>
          </cell>
          <cell r="M131">
            <v>66</v>
          </cell>
          <cell r="N131">
            <v>78</v>
          </cell>
          <cell r="O131">
            <v>62</v>
          </cell>
          <cell r="P131">
            <v>66</v>
          </cell>
          <cell r="Q131">
            <v>66.2</v>
          </cell>
          <cell r="R131">
            <v>62</v>
          </cell>
          <cell r="S131">
            <v>66</v>
          </cell>
        </row>
        <row r="132">
          <cell r="A132">
            <v>38809</v>
          </cell>
          <cell r="B132">
            <v>58.6</v>
          </cell>
          <cell r="C132">
            <v>62</v>
          </cell>
          <cell r="D132">
            <v>66</v>
          </cell>
          <cell r="E132">
            <v>65.599999999999994</v>
          </cell>
          <cell r="F132">
            <v>62</v>
          </cell>
          <cell r="G132">
            <v>66</v>
          </cell>
          <cell r="H132">
            <v>62</v>
          </cell>
          <cell r="I132">
            <v>62</v>
          </cell>
          <cell r="J132">
            <v>66</v>
          </cell>
          <cell r="K132">
            <v>69.099999999999994</v>
          </cell>
          <cell r="L132">
            <v>62</v>
          </cell>
          <cell r="M132">
            <v>66</v>
          </cell>
          <cell r="N132">
            <v>71</v>
          </cell>
          <cell r="O132">
            <v>62</v>
          </cell>
          <cell r="P132">
            <v>66</v>
          </cell>
          <cell r="Q132">
            <v>63.5</v>
          </cell>
          <cell r="R132">
            <v>62</v>
          </cell>
          <cell r="S132">
            <v>66</v>
          </cell>
        </row>
        <row r="133">
          <cell r="A133">
            <v>38810</v>
          </cell>
          <cell r="B133">
            <v>57</v>
          </cell>
          <cell r="C133">
            <v>62</v>
          </cell>
          <cell r="D133">
            <v>66</v>
          </cell>
          <cell r="E133">
            <v>67</v>
          </cell>
          <cell r="F133">
            <v>62</v>
          </cell>
          <cell r="G133">
            <v>66</v>
          </cell>
          <cell r="H133">
            <v>60.2</v>
          </cell>
          <cell r="I133">
            <v>62</v>
          </cell>
          <cell r="J133">
            <v>66</v>
          </cell>
          <cell r="K133">
            <v>68</v>
          </cell>
          <cell r="L133">
            <v>62</v>
          </cell>
          <cell r="M133">
            <v>66</v>
          </cell>
          <cell r="N133">
            <v>64.599999999999994</v>
          </cell>
          <cell r="O133">
            <v>62</v>
          </cell>
          <cell r="P133">
            <v>66</v>
          </cell>
          <cell r="Q133">
            <v>71.599999999999994</v>
          </cell>
          <cell r="R133">
            <v>62</v>
          </cell>
          <cell r="S133">
            <v>66</v>
          </cell>
        </row>
        <row r="134">
          <cell r="A134">
            <v>38811</v>
          </cell>
          <cell r="B134">
            <v>59.1</v>
          </cell>
          <cell r="C134">
            <v>62</v>
          </cell>
          <cell r="D134">
            <v>66</v>
          </cell>
          <cell r="E134">
            <v>63.7</v>
          </cell>
          <cell r="F134">
            <v>62</v>
          </cell>
          <cell r="G134">
            <v>66</v>
          </cell>
          <cell r="H134">
            <v>62.4</v>
          </cell>
          <cell r="I134">
            <v>62</v>
          </cell>
          <cell r="J134">
            <v>66</v>
          </cell>
          <cell r="K134">
            <v>63.9</v>
          </cell>
          <cell r="L134">
            <v>62</v>
          </cell>
          <cell r="M134">
            <v>66</v>
          </cell>
          <cell r="N134">
            <v>62.4</v>
          </cell>
          <cell r="O134">
            <v>62</v>
          </cell>
          <cell r="P134">
            <v>66</v>
          </cell>
          <cell r="Q134">
            <v>71</v>
          </cell>
          <cell r="R134">
            <v>62</v>
          </cell>
          <cell r="S134">
            <v>66</v>
          </cell>
        </row>
        <row r="135">
          <cell r="A135">
            <v>38812</v>
          </cell>
          <cell r="B135">
            <v>64.3</v>
          </cell>
          <cell r="C135">
            <v>62</v>
          </cell>
          <cell r="D135">
            <v>66</v>
          </cell>
          <cell r="E135">
            <v>70.5</v>
          </cell>
          <cell r="F135">
            <v>62</v>
          </cell>
          <cell r="G135">
            <v>66</v>
          </cell>
          <cell r="H135">
            <v>66.599999999999994</v>
          </cell>
          <cell r="I135">
            <v>62</v>
          </cell>
          <cell r="J135">
            <v>66</v>
          </cell>
          <cell r="K135" t="str">
            <v>n/a</v>
          </cell>
          <cell r="L135">
            <v>62</v>
          </cell>
          <cell r="M135">
            <v>66</v>
          </cell>
          <cell r="N135">
            <v>62.9</v>
          </cell>
          <cell r="O135">
            <v>62</v>
          </cell>
          <cell r="P135">
            <v>66</v>
          </cell>
          <cell r="Q135">
            <v>71.599999999999994</v>
          </cell>
          <cell r="R135">
            <v>62</v>
          </cell>
          <cell r="S135">
            <v>66</v>
          </cell>
        </row>
        <row r="136">
          <cell r="A136">
            <v>38813</v>
          </cell>
          <cell r="B136">
            <v>66.7</v>
          </cell>
          <cell r="C136">
            <v>62</v>
          </cell>
          <cell r="D136">
            <v>66</v>
          </cell>
          <cell r="E136">
            <v>63.7</v>
          </cell>
          <cell r="F136">
            <v>62</v>
          </cell>
          <cell r="G136">
            <v>66</v>
          </cell>
          <cell r="H136">
            <v>56.8</v>
          </cell>
          <cell r="I136">
            <v>62</v>
          </cell>
          <cell r="J136">
            <v>66</v>
          </cell>
          <cell r="K136" t="str">
            <v>n/a</v>
          </cell>
          <cell r="L136">
            <v>62</v>
          </cell>
          <cell r="M136">
            <v>66</v>
          </cell>
          <cell r="N136">
            <v>60</v>
          </cell>
          <cell r="O136">
            <v>62</v>
          </cell>
          <cell r="P136">
            <v>66</v>
          </cell>
          <cell r="Q136">
            <v>60.5</v>
          </cell>
          <cell r="R136">
            <v>62</v>
          </cell>
          <cell r="S136">
            <v>66</v>
          </cell>
        </row>
        <row r="137">
          <cell r="A137">
            <v>38814</v>
          </cell>
          <cell r="B137">
            <v>67</v>
          </cell>
          <cell r="C137">
            <v>62</v>
          </cell>
          <cell r="D137">
            <v>66</v>
          </cell>
          <cell r="E137">
            <v>72.5</v>
          </cell>
          <cell r="F137">
            <v>62</v>
          </cell>
          <cell r="G137">
            <v>66</v>
          </cell>
          <cell r="H137">
            <v>61.4</v>
          </cell>
          <cell r="I137">
            <v>62</v>
          </cell>
          <cell r="J137">
            <v>66</v>
          </cell>
          <cell r="K137">
            <v>74</v>
          </cell>
          <cell r="L137">
            <v>62</v>
          </cell>
          <cell r="M137">
            <v>66</v>
          </cell>
          <cell r="N137">
            <v>66</v>
          </cell>
          <cell r="O137">
            <v>62</v>
          </cell>
          <cell r="P137">
            <v>66</v>
          </cell>
          <cell r="Q137">
            <v>62.8</v>
          </cell>
          <cell r="R137">
            <v>62</v>
          </cell>
          <cell r="S137">
            <v>66</v>
          </cell>
        </row>
        <row r="138">
          <cell r="A138">
            <v>38815</v>
          </cell>
          <cell r="B138">
            <v>69.400000000000006</v>
          </cell>
          <cell r="C138">
            <v>62</v>
          </cell>
          <cell r="D138">
            <v>66</v>
          </cell>
          <cell r="E138">
            <v>67.8</v>
          </cell>
          <cell r="F138">
            <v>62</v>
          </cell>
          <cell r="G138">
            <v>66</v>
          </cell>
          <cell r="H138">
            <v>53</v>
          </cell>
          <cell r="I138">
            <v>62</v>
          </cell>
          <cell r="J138">
            <v>66</v>
          </cell>
          <cell r="K138">
            <v>60</v>
          </cell>
          <cell r="L138">
            <v>62</v>
          </cell>
          <cell r="M138">
            <v>66</v>
          </cell>
          <cell r="N138">
            <v>60.14</v>
          </cell>
          <cell r="O138">
            <v>62</v>
          </cell>
          <cell r="P138">
            <v>66</v>
          </cell>
          <cell r="Q138">
            <v>66.900000000000006</v>
          </cell>
          <cell r="R138">
            <v>62</v>
          </cell>
          <cell r="S138">
            <v>66</v>
          </cell>
        </row>
        <row r="139">
          <cell r="A139">
            <v>38816</v>
          </cell>
          <cell r="B139" t="str">
            <v>n/a</v>
          </cell>
          <cell r="C139">
            <v>62</v>
          </cell>
          <cell r="D139">
            <v>66</v>
          </cell>
          <cell r="E139" t="str">
            <v>n/a</v>
          </cell>
          <cell r="F139">
            <v>62</v>
          </cell>
          <cell r="G139">
            <v>66</v>
          </cell>
          <cell r="H139">
            <v>58</v>
          </cell>
          <cell r="I139">
            <v>62</v>
          </cell>
          <cell r="J139">
            <v>66</v>
          </cell>
          <cell r="K139">
            <v>66</v>
          </cell>
          <cell r="L139">
            <v>62</v>
          </cell>
          <cell r="M139">
            <v>66</v>
          </cell>
          <cell r="N139">
            <v>64.099999999999994</v>
          </cell>
          <cell r="O139">
            <v>62</v>
          </cell>
          <cell r="P139">
            <v>66</v>
          </cell>
          <cell r="Q139">
            <v>68</v>
          </cell>
          <cell r="R139">
            <v>62</v>
          </cell>
          <cell r="S139">
            <v>66</v>
          </cell>
        </row>
        <row r="140">
          <cell r="A140">
            <v>38817</v>
          </cell>
          <cell r="B140">
            <v>58.4</v>
          </cell>
          <cell r="C140">
            <v>62</v>
          </cell>
          <cell r="D140">
            <v>66</v>
          </cell>
          <cell r="E140">
            <v>82.3</v>
          </cell>
          <cell r="F140">
            <v>62</v>
          </cell>
          <cell r="G140">
            <v>66</v>
          </cell>
          <cell r="H140">
            <v>63</v>
          </cell>
          <cell r="I140">
            <v>62</v>
          </cell>
          <cell r="J140">
            <v>66</v>
          </cell>
          <cell r="K140">
            <v>57.9</v>
          </cell>
          <cell r="L140">
            <v>62</v>
          </cell>
          <cell r="M140">
            <v>66</v>
          </cell>
          <cell r="N140">
            <v>64</v>
          </cell>
          <cell r="O140">
            <v>62</v>
          </cell>
          <cell r="P140">
            <v>66</v>
          </cell>
          <cell r="Q140">
            <v>71.3</v>
          </cell>
          <cell r="R140">
            <v>62</v>
          </cell>
          <cell r="S140">
            <v>66</v>
          </cell>
        </row>
        <row r="141">
          <cell r="A141">
            <v>38818</v>
          </cell>
          <cell r="B141">
            <v>58.4</v>
          </cell>
          <cell r="C141">
            <v>62</v>
          </cell>
          <cell r="D141">
            <v>66</v>
          </cell>
          <cell r="E141">
            <v>70.7</v>
          </cell>
          <cell r="F141">
            <v>62</v>
          </cell>
          <cell r="G141">
            <v>66</v>
          </cell>
          <cell r="H141">
            <v>65.349999999999994</v>
          </cell>
          <cell r="I141">
            <v>62</v>
          </cell>
          <cell r="J141">
            <v>66</v>
          </cell>
          <cell r="K141">
            <v>78.8</v>
          </cell>
          <cell r="L141">
            <v>62</v>
          </cell>
          <cell r="M141">
            <v>66</v>
          </cell>
          <cell r="N141">
            <v>59.49</v>
          </cell>
          <cell r="O141">
            <v>62</v>
          </cell>
          <cell r="P141">
            <v>66</v>
          </cell>
          <cell r="Q141">
            <v>62.8</v>
          </cell>
          <cell r="R141">
            <v>62</v>
          </cell>
          <cell r="S141">
            <v>66</v>
          </cell>
        </row>
        <row r="142">
          <cell r="A142">
            <v>38819</v>
          </cell>
          <cell r="B142">
            <v>63.3</v>
          </cell>
          <cell r="C142">
            <v>62</v>
          </cell>
          <cell r="D142">
            <v>66</v>
          </cell>
          <cell r="E142">
            <v>73.099999999999994</v>
          </cell>
          <cell r="F142">
            <v>62</v>
          </cell>
          <cell r="G142">
            <v>66</v>
          </cell>
          <cell r="H142">
            <v>61.8</v>
          </cell>
          <cell r="I142">
            <v>62</v>
          </cell>
          <cell r="J142">
            <v>66</v>
          </cell>
          <cell r="K142">
            <v>61</v>
          </cell>
          <cell r="L142">
            <v>62</v>
          </cell>
          <cell r="M142">
            <v>66</v>
          </cell>
          <cell r="N142">
            <v>63.4</v>
          </cell>
          <cell r="O142">
            <v>62</v>
          </cell>
          <cell r="P142">
            <v>66</v>
          </cell>
          <cell r="Q142">
            <v>66</v>
          </cell>
          <cell r="R142">
            <v>62</v>
          </cell>
          <cell r="S142">
            <v>66</v>
          </cell>
        </row>
        <row r="143">
          <cell r="A143">
            <v>38820</v>
          </cell>
          <cell r="B143">
            <v>70.7</v>
          </cell>
          <cell r="C143">
            <v>62</v>
          </cell>
          <cell r="D143">
            <v>66</v>
          </cell>
          <cell r="E143">
            <v>80.8</v>
          </cell>
          <cell r="F143">
            <v>62</v>
          </cell>
          <cell r="G143">
            <v>66</v>
          </cell>
          <cell r="H143">
            <v>58.2</v>
          </cell>
          <cell r="I143">
            <v>62</v>
          </cell>
          <cell r="J143">
            <v>66</v>
          </cell>
          <cell r="K143">
            <v>60.8</v>
          </cell>
          <cell r="L143">
            <v>62</v>
          </cell>
          <cell r="M143">
            <v>66</v>
          </cell>
          <cell r="N143">
            <v>65.400000000000006</v>
          </cell>
          <cell r="O143">
            <v>62</v>
          </cell>
          <cell r="P143">
            <v>66</v>
          </cell>
          <cell r="Q143">
            <v>61.9</v>
          </cell>
          <cell r="R143">
            <v>62</v>
          </cell>
          <cell r="S143">
            <v>66</v>
          </cell>
        </row>
        <row r="144">
          <cell r="A144">
            <v>38821</v>
          </cell>
          <cell r="B144">
            <v>68.400000000000006</v>
          </cell>
          <cell r="C144">
            <v>62</v>
          </cell>
          <cell r="D144">
            <v>66</v>
          </cell>
          <cell r="E144">
            <v>68.400000000000006</v>
          </cell>
          <cell r="F144">
            <v>62</v>
          </cell>
          <cell r="G144">
            <v>66</v>
          </cell>
          <cell r="H144">
            <v>57.4</v>
          </cell>
          <cell r="I144">
            <v>62</v>
          </cell>
          <cell r="J144">
            <v>66</v>
          </cell>
          <cell r="K144">
            <v>63.9</v>
          </cell>
          <cell r="L144">
            <v>62</v>
          </cell>
          <cell r="M144">
            <v>66</v>
          </cell>
          <cell r="N144">
            <v>71</v>
          </cell>
          <cell r="O144">
            <v>62</v>
          </cell>
          <cell r="P144">
            <v>66</v>
          </cell>
          <cell r="Q144">
            <v>61</v>
          </cell>
          <cell r="R144">
            <v>62</v>
          </cell>
          <cell r="S144">
            <v>66</v>
          </cell>
        </row>
        <row r="145">
          <cell r="A145">
            <v>38822</v>
          </cell>
          <cell r="B145">
            <v>80.8</v>
          </cell>
          <cell r="C145">
            <v>62</v>
          </cell>
          <cell r="D145">
            <v>66</v>
          </cell>
          <cell r="E145">
            <v>73.8</v>
          </cell>
          <cell r="F145">
            <v>62</v>
          </cell>
          <cell r="G145">
            <v>66</v>
          </cell>
          <cell r="H145">
            <v>60.66</v>
          </cell>
          <cell r="I145">
            <v>62</v>
          </cell>
          <cell r="J145">
            <v>66</v>
          </cell>
          <cell r="K145">
            <v>61.2</v>
          </cell>
          <cell r="L145">
            <v>62</v>
          </cell>
          <cell r="M145">
            <v>66</v>
          </cell>
          <cell r="N145">
            <v>69.5</v>
          </cell>
          <cell r="O145">
            <v>62</v>
          </cell>
          <cell r="P145">
            <v>66</v>
          </cell>
          <cell r="Q145">
            <v>61.6</v>
          </cell>
          <cell r="R145">
            <v>62</v>
          </cell>
          <cell r="S145">
            <v>66</v>
          </cell>
        </row>
        <row r="146">
          <cell r="A146">
            <v>38823</v>
          </cell>
          <cell r="B146">
            <v>83</v>
          </cell>
          <cell r="C146">
            <v>62</v>
          </cell>
          <cell r="D146">
            <v>66</v>
          </cell>
          <cell r="E146">
            <v>79</v>
          </cell>
          <cell r="F146">
            <v>62</v>
          </cell>
          <cell r="G146">
            <v>66</v>
          </cell>
          <cell r="H146">
            <v>61.7</v>
          </cell>
          <cell r="I146">
            <v>62</v>
          </cell>
          <cell r="J146">
            <v>66</v>
          </cell>
          <cell r="K146">
            <v>55</v>
          </cell>
          <cell r="L146">
            <v>62</v>
          </cell>
          <cell r="M146">
            <v>66</v>
          </cell>
          <cell r="N146">
            <v>66</v>
          </cell>
          <cell r="O146">
            <v>62</v>
          </cell>
          <cell r="P146">
            <v>66</v>
          </cell>
          <cell r="Q146">
            <v>61.9</v>
          </cell>
          <cell r="R146">
            <v>62</v>
          </cell>
          <cell r="S146">
            <v>66</v>
          </cell>
        </row>
        <row r="147">
          <cell r="A147">
            <v>38824</v>
          </cell>
          <cell r="B147">
            <v>73.7</v>
          </cell>
          <cell r="C147">
            <v>62</v>
          </cell>
          <cell r="D147">
            <v>66</v>
          </cell>
          <cell r="E147">
            <v>89.5</v>
          </cell>
          <cell r="F147">
            <v>62</v>
          </cell>
          <cell r="G147">
            <v>66</v>
          </cell>
          <cell r="H147">
            <v>63.5</v>
          </cell>
          <cell r="I147">
            <v>62</v>
          </cell>
          <cell r="J147">
            <v>66</v>
          </cell>
          <cell r="K147">
            <v>57.6</v>
          </cell>
          <cell r="L147">
            <v>62</v>
          </cell>
          <cell r="M147">
            <v>66</v>
          </cell>
          <cell r="N147">
            <v>60</v>
          </cell>
          <cell r="O147">
            <v>62</v>
          </cell>
          <cell r="P147">
            <v>66</v>
          </cell>
          <cell r="Q147">
            <v>63.3</v>
          </cell>
          <cell r="R147">
            <v>62</v>
          </cell>
          <cell r="S147">
            <v>66</v>
          </cell>
        </row>
        <row r="148">
          <cell r="A148">
            <v>38825</v>
          </cell>
          <cell r="B148">
            <v>73.599999999999994</v>
          </cell>
          <cell r="C148">
            <v>62</v>
          </cell>
          <cell r="D148">
            <v>66</v>
          </cell>
          <cell r="E148">
            <v>91.2</v>
          </cell>
          <cell r="F148">
            <v>62</v>
          </cell>
          <cell r="G148">
            <v>66</v>
          </cell>
          <cell r="H148">
            <v>61.75</v>
          </cell>
          <cell r="I148">
            <v>62</v>
          </cell>
          <cell r="J148">
            <v>66</v>
          </cell>
          <cell r="K148">
            <v>63</v>
          </cell>
          <cell r="L148">
            <v>62</v>
          </cell>
          <cell r="M148">
            <v>66</v>
          </cell>
          <cell r="N148">
            <v>63.2</v>
          </cell>
          <cell r="O148">
            <v>62</v>
          </cell>
          <cell r="P148">
            <v>66</v>
          </cell>
          <cell r="Q148">
            <v>78.8</v>
          </cell>
          <cell r="R148">
            <v>62</v>
          </cell>
          <cell r="S148">
            <v>66</v>
          </cell>
        </row>
        <row r="149">
          <cell r="A149">
            <v>38826</v>
          </cell>
          <cell r="B149">
            <v>59</v>
          </cell>
          <cell r="C149">
            <v>62</v>
          </cell>
          <cell r="D149">
            <v>66</v>
          </cell>
          <cell r="E149">
            <v>89.2</v>
          </cell>
          <cell r="F149">
            <v>62</v>
          </cell>
          <cell r="G149">
            <v>66</v>
          </cell>
          <cell r="H149">
            <v>65</v>
          </cell>
          <cell r="I149">
            <v>62</v>
          </cell>
          <cell r="J149">
            <v>66</v>
          </cell>
          <cell r="K149">
            <v>70.5</v>
          </cell>
          <cell r="L149">
            <v>62</v>
          </cell>
          <cell r="M149">
            <v>66</v>
          </cell>
          <cell r="N149">
            <v>59.36</v>
          </cell>
          <cell r="O149">
            <v>62</v>
          </cell>
          <cell r="P149">
            <v>66</v>
          </cell>
          <cell r="Q149">
            <v>81.8</v>
          </cell>
          <cell r="R149">
            <v>62</v>
          </cell>
          <cell r="S149">
            <v>66</v>
          </cell>
        </row>
        <row r="150">
          <cell r="A150">
            <v>38827</v>
          </cell>
          <cell r="B150">
            <v>60.6</v>
          </cell>
          <cell r="C150">
            <v>62</v>
          </cell>
          <cell r="D150">
            <v>66</v>
          </cell>
          <cell r="E150">
            <v>81.3</v>
          </cell>
          <cell r="F150">
            <v>62</v>
          </cell>
          <cell r="G150">
            <v>66</v>
          </cell>
          <cell r="H150">
            <v>59</v>
          </cell>
          <cell r="I150">
            <v>62</v>
          </cell>
          <cell r="J150">
            <v>66</v>
          </cell>
          <cell r="K150">
            <v>66.3</v>
          </cell>
          <cell r="L150">
            <v>62</v>
          </cell>
          <cell r="M150">
            <v>66</v>
          </cell>
          <cell r="N150">
            <v>59.1</v>
          </cell>
          <cell r="O150">
            <v>62</v>
          </cell>
          <cell r="P150">
            <v>66</v>
          </cell>
          <cell r="Q150">
            <v>60</v>
          </cell>
          <cell r="R150">
            <v>62</v>
          </cell>
          <cell r="S150">
            <v>66</v>
          </cell>
        </row>
        <row r="151">
          <cell r="A151">
            <v>38828</v>
          </cell>
          <cell r="B151">
            <v>60.9</v>
          </cell>
          <cell r="C151">
            <v>62</v>
          </cell>
          <cell r="D151">
            <v>66</v>
          </cell>
          <cell r="E151">
            <v>81.5</v>
          </cell>
          <cell r="F151">
            <v>62</v>
          </cell>
          <cell r="G151">
            <v>66</v>
          </cell>
          <cell r="H151">
            <v>62.7</v>
          </cell>
          <cell r="I151">
            <v>62</v>
          </cell>
          <cell r="J151">
            <v>66</v>
          </cell>
          <cell r="K151">
            <v>65.099999999999994</v>
          </cell>
          <cell r="L151">
            <v>62</v>
          </cell>
          <cell r="M151">
            <v>66</v>
          </cell>
          <cell r="N151">
            <v>58</v>
          </cell>
          <cell r="O151">
            <v>62</v>
          </cell>
          <cell r="P151">
            <v>66</v>
          </cell>
          <cell r="Q151">
            <v>56.8</v>
          </cell>
          <cell r="R151">
            <v>62</v>
          </cell>
          <cell r="S151">
            <v>66</v>
          </cell>
        </row>
        <row r="152">
          <cell r="A152">
            <v>38829</v>
          </cell>
          <cell r="B152">
            <v>57.8</v>
          </cell>
          <cell r="C152">
            <v>62</v>
          </cell>
          <cell r="D152">
            <v>66</v>
          </cell>
          <cell r="E152">
            <v>80.400000000000006</v>
          </cell>
          <cell r="F152">
            <v>62</v>
          </cell>
          <cell r="G152">
            <v>66</v>
          </cell>
          <cell r="H152">
            <v>57.5</v>
          </cell>
          <cell r="I152">
            <v>62</v>
          </cell>
          <cell r="J152">
            <v>66</v>
          </cell>
          <cell r="K152">
            <v>63.6</v>
          </cell>
          <cell r="L152">
            <v>62</v>
          </cell>
          <cell r="M152">
            <v>66</v>
          </cell>
          <cell r="N152">
            <v>63</v>
          </cell>
          <cell r="O152">
            <v>62</v>
          </cell>
          <cell r="P152">
            <v>66</v>
          </cell>
          <cell r="Q152">
            <v>59</v>
          </cell>
          <cell r="R152">
            <v>62</v>
          </cell>
          <cell r="S152">
            <v>66</v>
          </cell>
        </row>
        <row r="153">
          <cell r="A153">
            <v>38830</v>
          </cell>
          <cell r="B153">
            <v>58</v>
          </cell>
          <cell r="C153">
            <v>62</v>
          </cell>
          <cell r="D153">
            <v>66</v>
          </cell>
          <cell r="E153">
            <v>86.1</v>
          </cell>
          <cell r="F153">
            <v>62</v>
          </cell>
          <cell r="G153">
            <v>66</v>
          </cell>
          <cell r="H153">
            <v>62</v>
          </cell>
          <cell r="I153">
            <v>62</v>
          </cell>
          <cell r="J153">
            <v>66</v>
          </cell>
          <cell r="K153">
            <v>67.3</v>
          </cell>
          <cell r="L153">
            <v>62</v>
          </cell>
          <cell r="M153">
            <v>66</v>
          </cell>
          <cell r="N153">
            <v>58</v>
          </cell>
          <cell r="O153">
            <v>62</v>
          </cell>
          <cell r="P153">
            <v>66</v>
          </cell>
          <cell r="Q153">
            <v>58</v>
          </cell>
          <cell r="R153">
            <v>62</v>
          </cell>
          <cell r="S153">
            <v>66</v>
          </cell>
        </row>
        <row r="154">
          <cell r="A154">
            <v>38831</v>
          </cell>
          <cell r="B154">
            <v>57.9</v>
          </cell>
          <cell r="C154">
            <v>62</v>
          </cell>
          <cell r="D154">
            <v>66</v>
          </cell>
          <cell r="E154">
            <v>84.7</v>
          </cell>
          <cell r="F154">
            <v>62</v>
          </cell>
          <cell r="G154">
            <v>66</v>
          </cell>
          <cell r="H154">
            <v>57.7</v>
          </cell>
          <cell r="I154">
            <v>62</v>
          </cell>
          <cell r="J154">
            <v>66</v>
          </cell>
          <cell r="K154">
            <v>62.6</v>
          </cell>
          <cell r="L154">
            <v>62</v>
          </cell>
          <cell r="M154">
            <v>66</v>
          </cell>
          <cell r="N154">
            <v>58.25</v>
          </cell>
          <cell r="O154">
            <v>62</v>
          </cell>
          <cell r="P154">
            <v>66</v>
          </cell>
          <cell r="Q154">
            <v>56.6</v>
          </cell>
          <cell r="R154">
            <v>62</v>
          </cell>
          <cell r="S154">
            <v>66</v>
          </cell>
        </row>
        <row r="155">
          <cell r="A155">
            <v>38832</v>
          </cell>
          <cell r="B155">
            <v>65.2</v>
          </cell>
          <cell r="C155">
            <v>62</v>
          </cell>
          <cell r="D155">
            <v>66</v>
          </cell>
          <cell r="E155">
            <v>76.400000000000006</v>
          </cell>
          <cell r="F155">
            <v>62</v>
          </cell>
          <cell r="G155">
            <v>66</v>
          </cell>
          <cell r="H155">
            <v>66.2</v>
          </cell>
          <cell r="I155">
            <v>62</v>
          </cell>
          <cell r="J155">
            <v>66</v>
          </cell>
          <cell r="K155">
            <v>56.5</v>
          </cell>
          <cell r="L155">
            <v>62</v>
          </cell>
          <cell r="M155">
            <v>66</v>
          </cell>
          <cell r="N155">
            <v>56.5</v>
          </cell>
          <cell r="O155">
            <v>62</v>
          </cell>
          <cell r="P155">
            <v>66</v>
          </cell>
          <cell r="Q155">
            <v>56.3</v>
          </cell>
          <cell r="R155">
            <v>62</v>
          </cell>
          <cell r="S155">
            <v>66</v>
          </cell>
        </row>
        <row r="156">
          <cell r="A156">
            <v>38833</v>
          </cell>
          <cell r="B156">
            <v>63.5</v>
          </cell>
          <cell r="C156">
            <v>62</v>
          </cell>
          <cell r="D156">
            <v>66</v>
          </cell>
          <cell r="E156">
            <v>79.599999999999994</v>
          </cell>
          <cell r="F156">
            <v>62</v>
          </cell>
          <cell r="G156">
            <v>66</v>
          </cell>
          <cell r="H156">
            <v>78.3</v>
          </cell>
          <cell r="I156">
            <v>62</v>
          </cell>
          <cell r="J156">
            <v>66</v>
          </cell>
          <cell r="K156">
            <v>62.8</v>
          </cell>
          <cell r="L156">
            <v>62</v>
          </cell>
          <cell r="M156">
            <v>66</v>
          </cell>
          <cell r="N156">
            <v>56</v>
          </cell>
          <cell r="O156">
            <v>62</v>
          </cell>
          <cell r="P156">
            <v>66</v>
          </cell>
          <cell r="Q156">
            <v>60.2</v>
          </cell>
          <cell r="R156">
            <v>62</v>
          </cell>
          <cell r="S156">
            <v>66</v>
          </cell>
        </row>
        <row r="157">
          <cell r="A157">
            <v>38834</v>
          </cell>
          <cell r="B157">
            <v>65.099999999999994</v>
          </cell>
          <cell r="C157">
            <v>62</v>
          </cell>
          <cell r="D157">
            <v>66</v>
          </cell>
          <cell r="E157">
            <v>78.790000000000006</v>
          </cell>
          <cell r="F157">
            <v>62</v>
          </cell>
          <cell r="G157">
            <v>66</v>
          </cell>
          <cell r="H157">
            <v>76.930000000000007</v>
          </cell>
          <cell r="I157">
            <v>62</v>
          </cell>
          <cell r="J157">
            <v>66</v>
          </cell>
          <cell r="K157">
            <v>62.7</v>
          </cell>
          <cell r="L157">
            <v>62</v>
          </cell>
          <cell r="M157">
            <v>66</v>
          </cell>
          <cell r="N157">
            <v>59.89</v>
          </cell>
          <cell r="O157">
            <v>62</v>
          </cell>
          <cell r="P157">
            <v>66</v>
          </cell>
          <cell r="Q157">
            <v>49.3</v>
          </cell>
          <cell r="R157">
            <v>62</v>
          </cell>
          <cell r="S157">
            <v>66</v>
          </cell>
        </row>
        <row r="158">
          <cell r="A158">
            <v>38835</v>
          </cell>
          <cell r="B158">
            <v>64.400000000000006</v>
          </cell>
          <cell r="C158">
            <v>62</v>
          </cell>
          <cell r="D158">
            <v>66</v>
          </cell>
          <cell r="E158">
            <v>74.400000000000006</v>
          </cell>
          <cell r="F158">
            <v>62</v>
          </cell>
          <cell r="G158">
            <v>66</v>
          </cell>
          <cell r="H158">
            <v>77.8</v>
          </cell>
          <cell r="I158">
            <v>62</v>
          </cell>
          <cell r="J158">
            <v>66</v>
          </cell>
          <cell r="K158">
            <v>59.5</v>
          </cell>
          <cell r="L158">
            <v>62</v>
          </cell>
          <cell r="M158">
            <v>66</v>
          </cell>
          <cell r="N158">
            <v>64.900000000000006</v>
          </cell>
          <cell r="O158">
            <v>62</v>
          </cell>
          <cell r="P158">
            <v>66</v>
          </cell>
          <cell r="Q158">
            <v>58.7</v>
          </cell>
          <cell r="R158">
            <v>62</v>
          </cell>
          <cell r="S158">
            <v>66</v>
          </cell>
        </row>
        <row r="159">
          <cell r="A159">
            <v>38836</v>
          </cell>
          <cell r="B159">
            <v>63.9</v>
          </cell>
          <cell r="C159">
            <v>62</v>
          </cell>
          <cell r="D159">
            <v>66</v>
          </cell>
          <cell r="E159">
            <v>75.8</v>
          </cell>
          <cell r="F159">
            <v>62</v>
          </cell>
          <cell r="G159">
            <v>66</v>
          </cell>
          <cell r="H159">
            <v>67.3</v>
          </cell>
          <cell r="I159">
            <v>62</v>
          </cell>
          <cell r="J159">
            <v>66</v>
          </cell>
          <cell r="K159">
            <v>59.8</v>
          </cell>
          <cell r="L159">
            <v>62</v>
          </cell>
          <cell r="M159">
            <v>66</v>
          </cell>
          <cell r="N159">
            <v>61.8</v>
          </cell>
          <cell r="O159">
            <v>62</v>
          </cell>
          <cell r="P159">
            <v>66</v>
          </cell>
          <cell r="Q159">
            <v>61.1</v>
          </cell>
          <cell r="R159">
            <v>62</v>
          </cell>
          <cell r="S159">
            <v>66</v>
          </cell>
        </row>
        <row r="160">
          <cell r="A160">
            <v>38837</v>
          </cell>
          <cell r="B160">
            <v>64.599999999999994</v>
          </cell>
          <cell r="C160">
            <v>62</v>
          </cell>
          <cell r="D160">
            <v>66</v>
          </cell>
          <cell r="E160">
            <v>79.400000000000006</v>
          </cell>
          <cell r="F160">
            <v>62</v>
          </cell>
          <cell r="G160">
            <v>66</v>
          </cell>
          <cell r="H160">
            <v>58.85</v>
          </cell>
          <cell r="I160">
            <v>62</v>
          </cell>
          <cell r="J160">
            <v>66</v>
          </cell>
          <cell r="K160">
            <v>62.1</v>
          </cell>
          <cell r="L160">
            <v>62</v>
          </cell>
          <cell r="M160">
            <v>66</v>
          </cell>
          <cell r="N160">
            <v>66.5</v>
          </cell>
          <cell r="O160">
            <v>62</v>
          </cell>
          <cell r="P160">
            <v>66</v>
          </cell>
          <cell r="Q160">
            <v>52.5</v>
          </cell>
          <cell r="R160">
            <v>62</v>
          </cell>
          <cell r="S160">
            <v>66</v>
          </cell>
        </row>
        <row r="161">
          <cell r="A161">
            <v>38838</v>
          </cell>
          <cell r="B161">
            <v>63.6</v>
          </cell>
          <cell r="C161">
            <v>62</v>
          </cell>
          <cell r="D161">
            <v>66</v>
          </cell>
          <cell r="E161">
            <v>75.7</v>
          </cell>
          <cell r="F161">
            <v>62</v>
          </cell>
          <cell r="G161">
            <v>66</v>
          </cell>
          <cell r="H161">
            <v>60.21</v>
          </cell>
          <cell r="I161">
            <v>62</v>
          </cell>
          <cell r="J161">
            <v>66</v>
          </cell>
          <cell r="K161">
            <v>64.599999999999994</v>
          </cell>
          <cell r="L161">
            <v>62</v>
          </cell>
          <cell r="M161">
            <v>66</v>
          </cell>
          <cell r="N161">
            <v>63.5</v>
          </cell>
          <cell r="O161">
            <v>62</v>
          </cell>
          <cell r="P161">
            <v>66</v>
          </cell>
          <cell r="Q161">
            <v>58.2</v>
          </cell>
          <cell r="R161">
            <v>62</v>
          </cell>
          <cell r="S161">
            <v>66</v>
          </cell>
        </row>
        <row r="162">
          <cell r="A162">
            <v>38839</v>
          </cell>
          <cell r="B162">
            <v>63.7</v>
          </cell>
          <cell r="C162">
            <v>62</v>
          </cell>
          <cell r="D162">
            <v>66</v>
          </cell>
          <cell r="E162">
            <v>77.5</v>
          </cell>
          <cell r="F162">
            <v>62</v>
          </cell>
          <cell r="G162">
            <v>66</v>
          </cell>
          <cell r="H162">
            <v>59.46</v>
          </cell>
          <cell r="I162">
            <v>62</v>
          </cell>
          <cell r="J162">
            <v>66</v>
          </cell>
          <cell r="K162">
            <v>66.5</v>
          </cell>
          <cell r="L162">
            <v>62</v>
          </cell>
          <cell r="M162">
            <v>66</v>
          </cell>
          <cell r="N162">
            <v>63.34</v>
          </cell>
          <cell r="O162">
            <v>62</v>
          </cell>
          <cell r="P162">
            <v>66</v>
          </cell>
          <cell r="Q162">
            <v>54.1</v>
          </cell>
          <cell r="R162">
            <v>62</v>
          </cell>
          <cell r="S162">
            <v>66</v>
          </cell>
        </row>
        <row r="163">
          <cell r="A163">
            <v>38840</v>
          </cell>
          <cell r="B163">
            <v>56.9</v>
          </cell>
          <cell r="C163">
            <v>62</v>
          </cell>
          <cell r="D163">
            <v>66</v>
          </cell>
          <cell r="E163">
            <v>77</v>
          </cell>
          <cell r="F163">
            <v>62</v>
          </cell>
          <cell r="G163">
            <v>66</v>
          </cell>
          <cell r="H163">
            <v>59</v>
          </cell>
          <cell r="I163">
            <v>62</v>
          </cell>
          <cell r="J163">
            <v>66</v>
          </cell>
          <cell r="K163">
            <v>65</v>
          </cell>
          <cell r="L163">
            <v>62</v>
          </cell>
          <cell r="M163">
            <v>66</v>
          </cell>
          <cell r="N163">
            <v>66.3</v>
          </cell>
          <cell r="O163">
            <v>62</v>
          </cell>
          <cell r="P163">
            <v>66</v>
          </cell>
          <cell r="Q163">
            <v>62.3</v>
          </cell>
          <cell r="R163">
            <v>62</v>
          </cell>
          <cell r="S163">
            <v>66</v>
          </cell>
        </row>
        <row r="164">
          <cell r="A164">
            <v>38841</v>
          </cell>
          <cell r="B164">
            <v>58.2</v>
          </cell>
          <cell r="C164">
            <v>62</v>
          </cell>
          <cell r="D164">
            <v>66</v>
          </cell>
          <cell r="E164">
            <v>74.3</v>
          </cell>
          <cell r="F164">
            <v>62</v>
          </cell>
          <cell r="G164">
            <v>66</v>
          </cell>
          <cell r="H164">
            <v>60.9</v>
          </cell>
          <cell r="I164">
            <v>62</v>
          </cell>
          <cell r="J164">
            <v>66</v>
          </cell>
          <cell r="K164">
            <v>63.6</v>
          </cell>
          <cell r="L164">
            <v>62</v>
          </cell>
          <cell r="M164">
            <v>66</v>
          </cell>
          <cell r="N164">
            <v>69.33</v>
          </cell>
          <cell r="O164">
            <v>62</v>
          </cell>
          <cell r="P164">
            <v>66</v>
          </cell>
          <cell r="Q164">
            <v>61</v>
          </cell>
          <cell r="R164">
            <v>62</v>
          </cell>
          <cell r="S164">
            <v>66</v>
          </cell>
        </row>
        <row r="165">
          <cell r="A165">
            <v>38842</v>
          </cell>
          <cell r="B165">
            <v>57</v>
          </cell>
          <cell r="C165">
            <v>62</v>
          </cell>
          <cell r="D165">
            <v>66</v>
          </cell>
          <cell r="E165">
            <v>88</v>
          </cell>
          <cell r="F165">
            <v>62</v>
          </cell>
          <cell r="G165">
            <v>66</v>
          </cell>
          <cell r="H165">
            <v>56.4</v>
          </cell>
          <cell r="I165">
            <v>62</v>
          </cell>
          <cell r="J165">
            <v>66</v>
          </cell>
          <cell r="K165">
            <v>68.099999999999994</v>
          </cell>
          <cell r="L165">
            <v>62</v>
          </cell>
          <cell r="M165">
            <v>66</v>
          </cell>
          <cell r="N165">
            <v>67.09</v>
          </cell>
          <cell r="O165">
            <v>62</v>
          </cell>
          <cell r="P165">
            <v>66</v>
          </cell>
          <cell r="Q165">
            <v>61.2</v>
          </cell>
          <cell r="R165">
            <v>62</v>
          </cell>
          <cell r="S165">
            <v>66</v>
          </cell>
        </row>
        <row r="166">
          <cell r="A166">
            <v>38843</v>
          </cell>
          <cell r="B166">
            <v>57.4</v>
          </cell>
          <cell r="C166">
            <v>62</v>
          </cell>
          <cell r="D166">
            <v>66</v>
          </cell>
          <cell r="E166" t="str">
            <v>n/a</v>
          </cell>
          <cell r="F166">
            <v>62</v>
          </cell>
          <cell r="G166">
            <v>66</v>
          </cell>
          <cell r="H166">
            <v>63.9</v>
          </cell>
          <cell r="I166">
            <v>62</v>
          </cell>
          <cell r="J166">
            <v>66</v>
          </cell>
          <cell r="K166">
            <v>67.2</v>
          </cell>
          <cell r="L166">
            <v>62</v>
          </cell>
          <cell r="M166">
            <v>66</v>
          </cell>
          <cell r="N166">
            <v>65.849999999999994</v>
          </cell>
          <cell r="O166">
            <v>62</v>
          </cell>
          <cell r="P166">
            <v>66</v>
          </cell>
          <cell r="Q166">
            <v>61.8</v>
          </cell>
          <cell r="R166">
            <v>62</v>
          </cell>
          <cell r="S166">
            <v>66</v>
          </cell>
        </row>
        <row r="167">
          <cell r="A167">
            <v>38844</v>
          </cell>
          <cell r="B167">
            <v>59</v>
          </cell>
          <cell r="C167">
            <v>62</v>
          </cell>
          <cell r="D167">
            <v>66</v>
          </cell>
          <cell r="E167">
            <v>68</v>
          </cell>
          <cell r="F167">
            <v>62</v>
          </cell>
          <cell r="G167">
            <v>66</v>
          </cell>
          <cell r="H167">
            <v>60</v>
          </cell>
          <cell r="I167">
            <v>62</v>
          </cell>
          <cell r="J167">
            <v>66</v>
          </cell>
          <cell r="K167">
            <v>68.900000000000006</v>
          </cell>
          <cell r="L167">
            <v>62</v>
          </cell>
          <cell r="M167">
            <v>66</v>
          </cell>
          <cell r="N167">
            <v>68.33</v>
          </cell>
          <cell r="O167">
            <v>62</v>
          </cell>
          <cell r="P167">
            <v>66</v>
          </cell>
          <cell r="Q167">
            <v>58</v>
          </cell>
          <cell r="R167">
            <v>62</v>
          </cell>
          <cell r="S167">
            <v>66</v>
          </cell>
        </row>
        <row r="168">
          <cell r="A168">
            <v>38845</v>
          </cell>
          <cell r="B168">
            <v>63.5</v>
          </cell>
          <cell r="C168">
            <v>62</v>
          </cell>
          <cell r="D168">
            <v>66</v>
          </cell>
          <cell r="E168">
            <v>78</v>
          </cell>
          <cell r="F168">
            <v>62</v>
          </cell>
          <cell r="G168">
            <v>66</v>
          </cell>
          <cell r="H168">
            <v>63.6</v>
          </cell>
          <cell r="I168">
            <v>62</v>
          </cell>
          <cell r="J168">
            <v>66</v>
          </cell>
          <cell r="K168">
            <v>66.099999999999994</v>
          </cell>
          <cell r="L168">
            <v>62</v>
          </cell>
          <cell r="M168">
            <v>66</v>
          </cell>
          <cell r="N168">
            <v>61.82</v>
          </cell>
          <cell r="O168">
            <v>62</v>
          </cell>
          <cell r="P168">
            <v>66</v>
          </cell>
          <cell r="Q168">
            <v>57.2</v>
          </cell>
          <cell r="R168">
            <v>62</v>
          </cell>
          <cell r="S168">
            <v>66</v>
          </cell>
        </row>
        <row r="169">
          <cell r="A169">
            <v>38846</v>
          </cell>
          <cell r="B169">
            <v>63.5</v>
          </cell>
          <cell r="C169">
            <v>62</v>
          </cell>
          <cell r="D169">
            <v>66</v>
          </cell>
          <cell r="E169">
            <v>72.400000000000006</v>
          </cell>
          <cell r="F169">
            <v>62</v>
          </cell>
          <cell r="G169">
            <v>66</v>
          </cell>
          <cell r="H169">
            <v>67.5</v>
          </cell>
          <cell r="I169">
            <v>62</v>
          </cell>
          <cell r="J169">
            <v>66</v>
          </cell>
          <cell r="K169">
            <v>66.099999999999994</v>
          </cell>
          <cell r="L169">
            <v>62</v>
          </cell>
          <cell r="M169">
            <v>66</v>
          </cell>
          <cell r="N169">
            <v>64.900000000000006</v>
          </cell>
          <cell r="O169">
            <v>62</v>
          </cell>
          <cell r="P169">
            <v>66</v>
          </cell>
          <cell r="Q169">
            <v>56.7</v>
          </cell>
          <cell r="R169">
            <v>62</v>
          </cell>
          <cell r="S169">
            <v>66</v>
          </cell>
        </row>
        <row r="170">
          <cell r="A170">
            <v>38847</v>
          </cell>
          <cell r="B170" t="str">
            <v>n/a</v>
          </cell>
          <cell r="C170">
            <v>62</v>
          </cell>
          <cell r="D170">
            <v>66</v>
          </cell>
          <cell r="E170" t="str">
            <v>n/a</v>
          </cell>
          <cell r="F170">
            <v>62</v>
          </cell>
          <cell r="G170">
            <v>66</v>
          </cell>
          <cell r="H170" t="str">
            <v>n/a</v>
          </cell>
          <cell r="I170">
            <v>62</v>
          </cell>
          <cell r="J170">
            <v>66</v>
          </cell>
          <cell r="K170" t="str">
            <v>n/a</v>
          </cell>
          <cell r="L170">
            <v>62</v>
          </cell>
          <cell r="M170">
            <v>66</v>
          </cell>
          <cell r="N170" t="str">
            <v>n/a</v>
          </cell>
          <cell r="O170">
            <v>62</v>
          </cell>
          <cell r="P170">
            <v>66</v>
          </cell>
          <cell r="Q170" t="str">
            <v>n/a</v>
          </cell>
          <cell r="R170">
            <v>62</v>
          </cell>
          <cell r="S170">
            <v>66</v>
          </cell>
        </row>
        <row r="171">
          <cell r="A171">
            <v>38848</v>
          </cell>
          <cell r="B171" t="str">
            <v>n/a</v>
          </cell>
          <cell r="C171">
            <v>62</v>
          </cell>
          <cell r="D171">
            <v>66</v>
          </cell>
          <cell r="E171" t="str">
            <v>n/a</v>
          </cell>
          <cell r="F171">
            <v>62</v>
          </cell>
          <cell r="G171">
            <v>66</v>
          </cell>
          <cell r="H171" t="str">
            <v>n/a</v>
          </cell>
          <cell r="I171">
            <v>62</v>
          </cell>
          <cell r="J171">
            <v>66</v>
          </cell>
          <cell r="K171" t="str">
            <v>n/a</v>
          </cell>
          <cell r="L171">
            <v>62</v>
          </cell>
          <cell r="M171">
            <v>66</v>
          </cell>
          <cell r="N171" t="str">
            <v>n/a</v>
          </cell>
          <cell r="O171">
            <v>62</v>
          </cell>
          <cell r="P171">
            <v>66</v>
          </cell>
          <cell r="Q171" t="str">
            <v>n/a</v>
          </cell>
          <cell r="R171">
            <v>62</v>
          </cell>
          <cell r="S171">
            <v>66</v>
          </cell>
        </row>
        <row r="172">
          <cell r="A172">
            <v>38849</v>
          </cell>
          <cell r="B172" t="str">
            <v>n/a</v>
          </cell>
          <cell r="C172">
            <v>62</v>
          </cell>
          <cell r="D172">
            <v>66</v>
          </cell>
          <cell r="E172" t="str">
            <v>n/a</v>
          </cell>
          <cell r="F172">
            <v>62</v>
          </cell>
          <cell r="G172">
            <v>66</v>
          </cell>
          <cell r="H172" t="str">
            <v>n/a</v>
          </cell>
          <cell r="I172">
            <v>62</v>
          </cell>
          <cell r="J172">
            <v>66</v>
          </cell>
          <cell r="K172" t="str">
            <v>n/a</v>
          </cell>
          <cell r="L172">
            <v>62</v>
          </cell>
          <cell r="M172">
            <v>66</v>
          </cell>
          <cell r="N172" t="str">
            <v>n/a</v>
          </cell>
          <cell r="O172">
            <v>62</v>
          </cell>
          <cell r="P172">
            <v>66</v>
          </cell>
          <cell r="Q172" t="str">
            <v>n/a</v>
          </cell>
          <cell r="R172">
            <v>62</v>
          </cell>
          <cell r="S172">
            <v>66</v>
          </cell>
        </row>
        <row r="173">
          <cell r="A173">
            <v>38850</v>
          </cell>
          <cell r="B173" t="str">
            <v>n/a</v>
          </cell>
          <cell r="C173">
            <v>62</v>
          </cell>
          <cell r="D173">
            <v>66</v>
          </cell>
          <cell r="E173" t="str">
            <v>n/a</v>
          </cell>
          <cell r="F173">
            <v>62</v>
          </cell>
          <cell r="G173">
            <v>66</v>
          </cell>
          <cell r="H173" t="str">
            <v>n/a</v>
          </cell>
          <cell r="I173">
            <v>62</v>
          </cell>
          <cell r="J173">
            <v>66</v>
          </cell>
          <cell r="K173" t="str">
            <v>n/a</v>
          </cell>
          <cell r="L173">
            <v>62</v>
          </cell>
          <cell r="M173">
            <v>66</v>
          </cell>
          <cell r="N173" t="str">
            <v>n/a</v>
          </cell>
          <cell r="O173">
            <v>62</v>
          </cell>
          <cell r="P173">
            <v>66</v>
          </cell>
          <cell r="Q173" t="str">
            <v>n/a</v>
          </cell>
          <cell r="R173">
            <v>62</v>
          </cell>
          <cell r="S173">
            <v>66</v>
          </cell>
        </row>
        <row r="174">
          <cell r="A174">
            <v>38851</v>
          </cell>
          <cell r="B174" t="str">
            <v>n/a</v>
          </cell>
          <cell r="C174">
            <v>62</v>
          </cell>
          <cell r="D174">
            <v>66</v>
          </cell>
          <cell r="E174" t="str">
            <v>n/a</v>
          </cell>
          <cell r="F174">
            <v>62</v>
          </cell>
          <cell r="G174">
            <v>66</v>
          </cell>
          <cell r="H174" t="str">
            <v>n/a</v>
          </cell>
          <cell r="I174">
            <v>62</v>
          </cell>
          <cell r="J174">
            <v>66</v>
          </cell>
          <cell r="K174" t="str">
            <v>n/a</v>
          </cell>
          <cell r="L174">
            <v>62</v>
          </cell>
          <cell r="M174">
            <v>66</v>
          </cell>
          <cell r="N174" t="str">
            <v>n/a</v>
          </cell>
          <cell r="O174">
            <v>62</v>
          </cell>
          <cell r="P174">
            <v>66</v>
          </cell>
          <cell r="Q174" t="str">
            <v>n/a</v>
          </cell>
          <cell r="R174">
            <v>62</v>
          </cell>
          <cell r="S174">
            <v>66</v>
          </cell>
        </row>
        <row r="175">
          <cell r="A175">
            <v>38852</v>
          </cell>
          <cell r="B175" t="str">
            <v>n/a</v>
          </cell>
          <cell r="C175">
            <v>62</v>
          </cell>
          <cell r="D175">
            <v>66</v>
          </cell>
          <cell r="E175" t="str">
            <v>n/a</v>
          </cell>
          <cell r="F175">
            <v>62</v>
          </cell>
          <cell r="G175">
            <v>66</v>
          </cell>
          <cell r="H175" t="str">
            <v>n/a</v>
          </cell>
          <cell r="I175">
            <v>62</v>
          </cell>
          <cell r="J175">
            <v>66</v>
          </cell>
          <cell r="K175" t="str">
            <v>n/a</v>
          </cell>
          <cell r="L175">
            <v>62</v>
          </cell>
          <cell r="M175">
            <v>66</v>
          </cell>
          <cell r="N175" t="str">
            <v>n/a</v>
          </cell>
          <cell r="O175">
            <v>62</v>
          </cell>
          <cell r="P175">
            <v>66</v>
          </cell>
          <cell r="Q175" t="str">
            <v>n/a</v>
          </cell>
          <cell r="R175">
            <v>62</v>
          </cell>
          <cell r="S175">
            <v>66</v>
          </cell>
        </row>
        <row r="176">
          <cell r="A176">
            <v>38853</v>
          </cell>
          <cell r="B176" t="str">
            <v>n/a</v>
          </cell>
          <cell r="C176">
            <v>62</v>
          </cell>
          <cell r="D176">
            <v>66</v>
          </cell>
          <cell r="E176" t="str">
            <v>n/a</v>
          </cell>
          <cell r="F176">
            <v>62</v>
          </cell>
          <cell r="G176">
            <v>66</v>
          </cell>
          <cell r="H176" t="str">
            <v>n/a</v>
          </cell>
          <cell r="I176">
            <v>62</v>
          </cell>
          <cell r="J176">
            <v>66</v>
          </cell>
          <cell r="K176" t="str">
            <v>n/a</v>
          </cell>
          <cell r="L176">
            <v>62</v>
          </cell>
          <cell r="M176">
            <v>66</v>
          </cell>
          <cell r="N176" t="str">
            <v>n/a</v>
          </cell>
          <cell r="O176">
            <v>62</v>
          </cell>
          <cell r="P176">
            <v>66</v>
          </cell>
          <cell r="Q176" t="str">
            <v>n/a</v>
          </cell>
          <cell r="R176">
            <v>62</v>
          </cell>
          <cell r="S176">
            <v>66</v>
          </cell>
        </row>
        <row r="177">
          <cell r="A177">
            <v>38854</v>
          </cell>
          <cell r="B177" t="str">
            <v>n/a</v>
          </cell>
          <cell r="C177">
            <v>62</v>
          </cell>
          <cell r="D177">
            <v>66</v>
          </cell>
          <cell r="E177" t="str">
            <v>n/a</v>
          </cell>
          <cell r="F177">
            <v>62</v>
          </cell>
          <cell r="G177">
            <v>66</v>
          </cell>
          <cell r="H177" t="str">
            <v>n/a</v>
          </cell>
          <cell r="I177">
            <v>62</v>
          </cell>
          <cell r="J177">
            <v>66</v>
          </cell>
          <cell r="K177" t="str">
            <v>n/a</v>
          </cell>
          <cell r="L177">
            <v>62</v>
          </cell>
          <cell r="M177">
            <v>66</v>
          </cell>
          <cell r="N177" t="str">
            <v>n/a</v>
          </cell>
          <cell r="O177">
            <v>62</v>
          </cell>
          <cell r="P177">
            <v>66</v>
          </cell>
          <cell r="Q177" t="str">
            <v>n/a</v>
          </cell>
          <cell r="R177">
            <v>62</v>
          </cell>
          <cell r="S177">
            <v>66</v>
          </cell>
        </row>
        <row r="178">
          <cell r="A178">
            <v>38855</v>
          </cell>
          <cell r="B178" t="str">
            <v>n/a</v>
          </cell>
          <cell r="C178">
            <v>62</v>
          </cell>
          <cell r="D178">
            <v>66</v>
          </cell>
          <cell r="E178" t="str">
            <v>n/a</v>
          </cell>
          <cell r="F178">
            <v>62</v>
          </cell>
          <cell r="G178">
            <v>66</v>
          </cell>
          <cell r="H178" t="str">
            <v>n/a</v>
          </cell>
          <cell r="I178">
            <v>62</v>
          </cell>
          <cell r="J178">
            <v>66</v>
          </cell>
          <cell r="K178" t="str">
            <v>n/a</v>
          </cell>
          <cell r="L178">
            <v>62</v>
          </cell>
          <cell r="M178">
            <v>66</v>
          </cell>
          <cell r="N178" t="str">
            <v>n/a</v>
          </cell>
          <cell r="O178">
            <v>62</v>
          </cell>
          <cell r="P178">
            <v>66</v>
          </cell>
          <cell r="Q178" t="str">
            <v>n/a</v>
          </cell>
          <cell r="R178">
            <v>62</v>
          </cell>
          <cell r="S178">
            <v>66</v>
          </cell>
        </row>
        <row r="179">
          <cell r="A179">
            <v>38856</v>
          </cell>
          <cell r="B179" t="str">
            <v>n/a</v>
          </cell>
          <cell r="C179">
            <v>62</v>
          </cell>
          <cell r="D179">
            <v>66</v>
          </cell>
          <cell r="E179" t="str">
            <v>n/a</v>
          </cell>
          <cell r="F179">
            <v>62</v>
          </cell>
          <cell r="G179">
            <v>66</v>
          </cell>
          <cell r="H179" t="str">
            <v>n/a</v>
          </cell>
          <cell r="I179">
            <v>62</v>
          </cell>
          <cell r="J179">
            <v>66</v>
          </cell>
          <cell r="K179" t="str">
            <v>n/a</v>
          </cell>
          <cell r="L179">
            <v>62</v>
          </cell>
          <cell r="M179">
            <v>66</v>
          </cell>
          <cell r="N179" t="str">
            <v>n/a</v>
          </cell>
          <cell r="O179">
            <v>62</v>
          </cell>
          <cell r="P179">
            <v>66</v>
          </cell>
          <cell r="Q179" t="str">
            <v>n/a</v>
          </cell>
          <cell r="R179">
            <v>62</v>
          </cell>
          <cell r="S179">
            <v>66</v>
          </cell>
        </row>
        <row r="180">
          <cell r="A180">
            <v>38857</v>
          </cell>
          <cell r="B180" t="str">
            <v>n/a</v>
          </cell>
          <cell r="C180">
            <v>62</v>
          </cell>
          <cell r="D180">
            <v>66</v>
          </cell>
          <cell r="E180" t="str">
            <v>n/a</v>
          </cell>
          <cell r="F180">
            <v>62</v>
          </cell>
          <cell r="G180">
            <v>66</v>
          </cell>
          <cell r="H180" t="str">
            <v>n/a</v>
          </cell>
          <cell r="I180">
            <v>62</v>
          </cell>
          <cell r="J180">
            <v>66</v>
          </cell>
          <cell r="K180" t="str">
            <v>n/a</v>
          </cell>
          <cell r="L180">
            <v>62</v>
          </cell>
          <cell r="M180">
            <v>66</v>
          </cell>
          <cell r="N180" t="str">
            <v>n/a</v>
          </cell>
          <cell r="O180">
            <v>62</v>
          </cell>
          <cell r="P180">
            <v>66</v>
          </cell>
          <cell r="Q180" t="str">
            <v>n/a</v>
          </cell>
          <cell r="R180">
            <v>62</v>
          </cell>
          <cell r="S180">
            <v>66</v>
          </cell>
        </row>
        <row r="181">
          <cell r="A181">
            <v>38858</v>
          </cell>
          <cell r="B181" t="str">
            <v>n/a</v>
          </cell>
          <cell r="C181">
            <v>62</v>
          </cell>
          <cell r="D181">
            <v>66</v>
          </cell>
          <cell r="E181" t="str">
            <v>n/a</v>
          </cell>
          <cell r="F181">
            <v>62</v>
          </cell>
          <cell r="G181">
            <v>66</v>
          </cell>
          <cell r="H181" t="str">
            <v>n/a</v>
          </cell>
          <cell r="I181">
            <v>62</v>
          </cell>
          <cell r="J181">
            <v>66</v>
          </cell>
          <cell r="K181" t="str">
            <v>n/a</v>
          </cell>
          <cell r="L181">
            <v>62</v>
          </cell>
          <cell r="M181">
            <v>66</v>
          </cell>
          <cell r="N181" t="str">
            <v>n/a</v>
          </cell>
          <cell r="O181">
            <v>62</v>
          </cell>
          <cell r="P181">
            <v>66</v>
          </cell>
          <cell r="Q181" t="str">
            <v>n/a</v>
          </cell>
          <cell r="R181">
            <v>62</v>
          </cell>
          <cell r="S181">
            <v>66</v>
          </cell>
        </row>
        <row r="182">
          <cell r="A182">
            <v>38859</v>
          </cell>
          <cell r="B182" t="str">
            <v>n/a</v>
          </cell>
          <cell r="C182">
            <v>62</v>
          </cell>
          <cell r="D182">
            <v>66</v>
          </cell>
          <cell r="E182" t="str">
            <v>n/a</v>
          </cell>
          <cell r="F182">
            <v>62</v>
          </cell>
          <cell r="G182">
            <v>66</v>
          </cell>
          <cell r="H182" t="str">
            <v>n/a</v>
          </cell>
          <cell r="I182">
            <v>62</v>
          </cell>
          <cell r="J182">
            <v>66</v>
          </cell>
          <cell r="K182" t="str">
            <v>n/a</v>
          </cell>
          <cell r="L182">
            <v>62</v>
          </cell>
          <cell r="M182">
            <v>66</v>
          </cell>
          <cell r="N182" t="str">
            <v>n/a</v>
          </cell>
          <cell r="O182">
            <v>62</v>
          </cell>
          <cell r="P182">
            <v>66</v>
          </cell>
          <cell r="Q182" t="str">
            <v>n/a</v>
          </cell>
          <cell r="R182">
            <v>62</v>
          </cell>
          <cell r="S182">
            <v>66</v>
          </cell>
        </row>
        <row r="183">
          <cell r="A183">
            <v>38860</v>
          </cell>
          <cell r="B183" t="str">
            <v>n/a</v>
          </cell>
          <cell r="C183">
            <v>62</v>
          </cell>
          <cell r="D183">
            <v>66</v>
          </cell>
          <cell r="E183" t="str">
            <v>n/a</v>
          </cell>
          <cell r="F183">
            <v>62</v>
          </cell>
          <cell r="G183">
            <v>66</v>
          </cell>
          <cell r="H183" t="str">
            <v>n/a</v>
          </cell>
          <cell r="I183">
            <v>62</v>
          </cell>
          <cell r="J183">
            <v>66</v>
          </cell>
          <cell r="K183" t="str">
            <v>n/a</v>
          </cell>
          <cell r="L183">
            <v>62</v>
          </cell>
          <cell r="M183">
            <v>66</v>
          </cell>
          <cell r="N183" t="str">
            <v>n/a</v>
          </cell>
          <cell r="O183">
            <v>62</v>
          </cell>
          <cell r="P183">
            <v>66</v>
          </cell>
          <cell r="Q183" t="str">
            <v>n/a</v>
          </cell>
          <cell r="R183">
            <v>62</v>
          </cell>
          <cell r="S183">
            <v>66</v>
          </cell>
        </row>
        <row r="184">
          <cell r="A184">
            <v>38861</v>
          </cell>
          <cell r="B184" t="str">
            <v>n/a</v>
          </cell>
          <cell r="C184">
            <v>62</v>
          </cell>
          <cell r="D184">
            <v>66</v>
          </cell>
          <cell r="E184" t="str">
            <v>n/a</v>
          </cell>
          <cell r="F184">
            <v>62</v>
          </cell>
          <cell r="G184">
            <v>66</v>
          </cell>
          <cell r="H184" t="str">
            <v>n/a</v>
          </cell>
          <cell r="I184">
            <v>62</v>
          </cell>
          <cell r="J184">
            <v>66</v>
          </cell>
          <cell r="K184" t="str">
            <v>n/a</v>
          </cell>
          <cell r="L184">
            <v>62</v>
          </cell>
          <cell r="M184">
            <v>66</v>
          </cell>
          <cell r="N184" t="str">
            <v>n/a</v>
          </cell>
          <cell r="O184">
            <v>62</v>
          </cell>
          <cell r="P184">
            <v>66</v>
          </cell>
          <cell r="Q184" t="str">
            <v>n/a</v>
          </cell>
          <cell r="R184">
            <v>62</v>
          </cell>
          <cell r="S184">
            <v>66</v>
          </cell>
        </row>
        <row r="185">
          <cell r="A185">
            <v>38862</v>
          </cell>
          <cell r="B185" t="str">
            <v>n/a</v>
          </cell>
          <cell r="C185">
            <v>62</v>
          </cell>
          <cell r="D185">
            <v>66</v>
          </cell>
          <cell r="E185" t="str">
            <v>n/a</v>
          </cell>
          <cell r="F185">
            <v>62</v>
          </cell>
          <cell r="G185">
            <v>66</v>
          </cell>
          <cell r="H185" t="str">
            <v>n/a</v>
          </cell>
          <cell r="I185">
            <v>62</v>
          </cell>
          <cell r="J185">
            <v>66</v>
          </cell>
          <cell r="K185" t="str">
            <v>n/a</v>
          </cell>
          <cell r="L185">
            <v>62</v>
          </cell>
          <cell r="M185">
            <v>66</v>
          </cell>
          <cell r="N185" t="str">
            <v>n/a</v>
          </cell>
          <cell r="O185">
            <v>62</v>
          </cell>
          <cell r="P185">
            <v>66</v>
          </cell>
          <cell r="Q185" t="str">
            <v>n/a</v>
          </cell>
          <cell r="R185">
            <v>62</v>
          </cell>
          <cell r="S185">
            <v>66</v>
          </cell>
        </row>
        <row r="186">
          <cell r="A186">
            <v>38863</v>
          </cell>
          <cell r="B186" t="str">
            <v>n/a</v>
          </cell>
          <cell r="C186">
            <v>62</v>
          </cell>
          <cell r="D186">
            <v>66</v>
          </cell>
          <cell r="E186" t="str">
            <v>n/a</v>
          </cell>
          <cell r="F186">
            <v>62</v>
          </cell>
          <cell r="G186">
            <v>66</v>
          </cell>
          <cell r="H186" t="str">
            <v>n/a</v>
          </cell>
          <cell r="I186">
            <v>62</v>
          </cell>
          <cell r="J186">
            <v>66</v>
          </cell>
          <cell r="K186" t="str">
            <v>n/a</v>
          </cell>
          <cell r="L186">
            <v>62</v>
          </cell>
          <cell r="M186">
            <v>66</v>
          </cell>
          <cell r="N186" t="str">
            <v>n/a</v>
          </cell>
          <cell r="O186">
            <v>62</v>
          </cell>
          <cell r="P186">
            <v>66</v>
          </cell>
          <cell r="Q186" t="str">
            <v>n/a</v>
          </cell>
          <cell r="R186">
            <v>62</v>
          </cell>
          <cell r="S186">
            <v>66</v>
          </cell>
        </row>
        <row r="187">
          <cell r="A187">
            <v>38864</v>
          </cell>
          <cell r="B187" t="str">
            <v>n/a</v>
          </cell>
          <cell r="C187">
            <v>62</v>
          </cell>
          <cell r="D187">
            <v>66</v>
          </cell>
          <cell r="E187" t="str">
            <v>n/a</v>
          </cell>
          <cell r="F187">
            <v>62</v>
          </cell>
          <cell r="G187">
            <v>66</v>
          </cell>
          <cell r="H187" t="str">
            <v>n/a</v>
          </cell>
          <cell r="I187">
            <v>62</v>
          </cell>
          <cell r="J187">
            <v>66</v>
          </cell>
          <cell r="K187" t="str">
            <v>n/a</v>
          </cell>
          <cell r="L187">
            <v>62</v>
          </cell>
          <cell r="M187">
            <v>66</v>
          </cell>
          <cell r="N187" t="str">
            <v>n/a</v>
          </cell>
          <cell r="O187">
            <v>62</v>
          </cell>
          <cell r="P187">
            <v>66</v>
          </cell>
          <cell r="Q187" t="str">
            <v>n/a</v>
          </cell>
          <cell r="R187">
            <v>62</v>
          </cell>
          <cell r="S187">
            <v>66</v>
          </cell>
        </row>
        <row r="188">
          <cell r="A188">
            <v>38865</v>
          </cell>
          <cell r="B188" t="str">
            <v>n/a</v>
          </cell>
          <cell r="C188">
            <v>62</v>
          </cell>
          <cell r="D188">
            <v>66</v>
          </cell>
          <cell r="E188" t="str">
            <v>n/a</v>
          </cell>
          <cell r="F188">
            <v>62</v>
          </cell>
          <cell r="G188">
            <v>66</v>
          </cell>
          <cell r="H188" t="str">
            <v>n/a</v>
          </cell>
          <cell r="I188">
            <v>62</v>
          </cell>
          <cell r="J188">
            <v>66</v>
          </cell>
          <cell r="K188" t="str">
            <v>n/a</v>
          </cell>
          <cell r="L188">
            <v>62</v>
          </cell>
          <cell r="M188">
            <v>66</v>
          </cell>
          <cell r="N188" t="str">
            <v>n/a</v>
          </cell>
          <cell r="O188">
            <v>62</v>
          </cell>
          <cell r="P188">
            <v>66</v>
          </cell>
          <cell r="Q188" t="str">
            <v>n/a</v>
          </cell>
          <cell r="R188">
            <v>62</v>
          </cell>
          <cell r="S188">
            <v>66</v>
          </cell>
        </row>
        <row r="189">
          <cell r="A189">
            <v>38866</v>
          </cell>
          <cell r="B189" t="str">
            <v>n/a</v>
          </cell>
          <cell r="C189">
            <v>62</v>
          </cell>
          <cell r="D189">
            <v>66</v>
          </cell>
          <cell r="E189" t="str">
            <v>n/a</v>
          </cell>
          <cell r="F189">
            <v>62</v>
          </cell>
          <cell r="G189">
            <v>66</v>
          </cell>
          <cell r="H189" t="str">
            <v>n/a</v>
          </cell>
          <cell r="I189">
            <v>62</v>
          </cell>
          <cell r="J189">
            <v>66</v>
          </cell>
          <cell r="K189" t="str">
            <v>n/a</v>
          </cell>
          <cell r="L189">
            <v>62</v>
          </cell>
          <cell r="M189">
            <v>66</v>
          </cell>
          <cell r="N189" t="str">
            <v>n/a</v>
          </cell>
          <cell r="O189">
            <v>62</v>
          </cell>
          <cell r="P189">
            <v>66</v>
          </cell>
          <cell r="Q189" t="str">
            <v>n/a</v>
          </cell>
          <cell r="R189">
            <v>62</v>
          </cell>
          <cell r="S189">
            <v>66</v>
          </cell>
        </row>
        <row r="190">
          <cell r="A190">
            <v>38867</v>
          </cell>
          <cell r="B190" t="str">
            <v>n/a</v>
          </cell>
          <cell r="C190">
            <v>62</v>
          </cell>
          <cell r="D190">
            <v>66</v>
          </cell>
          <cell r="E190" t="str">
            <v>n/a</v>
          </cell>
          <cell r="F190">
            <v>62</v>
          </cell>
          <cell r="G190">
            <v>66</v>
          </cell>
          <cell r="H190" t="str">
            <v>n/a</v>
          </cell>
          <cell r="I190">
            <v>62</v>
          </cell>
          <cell r="J190">
            <v>66</v>
          </cell>
          <cell r="K190" t="str">
            <v>n/a</v>
          </cell>
          <cell r="L190">
            <v>62</v>
          </cell>
          <cell r="M190">
            <v>66</v>
          </cell>
          <cell r="N190" t="str">
            <v>n/a</v>
          </cell>
          <cell r="O190">
            <v>62</v>
          </cell>
          <cell r="P190">
            <v>66</v>
          </cell>
          <cell r="Q190" t="str">
            <v>n/a</v>
          </cell>
          <cell r="R190">
            <v>62</v>
          </cell>
          <cell r="S190">
            <v>66</v>
          </cell>
        </row>
        <row r="191">
          <cell r="A191">
            <v>38868</v>
          </cell>
          <cell r="B191" t="str">
            <v>n/a</v>
          </cell>
          <cell r="C191">
            <v>62</v>
          </cell>
          <cell r="D191">
            <v>66</v>
          </cell>
          <cell r="E191" t="str">
            <v>n/a</v>
          </cell>
          <cell r="F191">
            <v>62</v>
          </cell>
          <cell r="G191">
            <v>66</v>
          </cell>
          <cell r="H191" t="str">
            <v>n/a</v>
          </cell>
          <cell r="I191">
            <v>62</v>
          </cell>
          <cell r="J191">
            <v>66</v>
          </cell>
          <cell r="K191" t="str">
            <v>n/a</v>
          </cell>
          <cell r="L191">
            <v>62</v>
          </cell>
          <cell r="M191">
            <v>66</v>
          </cell>
          <cell r="N191" t="str">
            <v>n/a</v>
          </cell>
          <cell r="O191">
            <v>62</v>
          </cell>
          <cell r="P191">
            <v>66</v>
          </cell>
          <cell r="Q191" t="str">
            <v>n/a</v>
          </cell>
          <cell r="R191">
            <v>62</v>
          </cell>
          <cell r="S191">
            <v>66</v>
          </cell>
        </row>
        <row r="192">
          <cell r="A192">
            <v>38869</v>
          </cell>
          <cell r="B192" t="str">
            <v>n/a</v>
          </cell>
          <cell r="C192">
            <v>62</v>
          </cell>
          <cell r="D192">
            <v>66</v>
          </cell>
          <cell r="E192" t="str">
            <v>n/a</v>
          </cell>
          <cell r="F192">
            <v>62</v>
          </cell>
          <cell r="G192">
            <v>66</v>
          </cell>
          <cell r="H192" t="str">
            <v>n/a</v>
          </cell>
          <cell r="I192">
            <v>62</v>
          </cell>
          <cell r="J192">
            <v>66</v>
          </cell>
          <cell r="K192" t="str">
            <v>n/a</v>
          </cell>
          <cell r="L192">
            <v>62</v>
          </cell>
          <cell r="M192">
            <v>66</v>
          </cell>
          <cell r="N192" t="str">
            <v>n/a</v>
          </cell>
          <cell r="O192">
            <v>62</v>
          </cell>
          <cell r="P192">
            <v>66</v>
          </cell>
          <cell r="Q192" t="str">
            <v>n/a</v>
          </cell>
          <cell r="R192">
            <v>62</v>
          </cell>
          <cell r="S192">
            <v>66</v>
          </cell>
        </row>
        <row r="193">
          <cell r="A193">
            <v>38870</v>
          </cell>
          <cell r="B193" t="str">
            <v>n/a</v>
          </cell>
          <cell r="C193">
            <v>62</v>
          </cell>
          <cell r="D193">
            <v>66</v>
          </cell>
          <cell r="E193" t="str">
            <v>n/a</v>
          </cell>
          <cell r="F193">
            <v>62</v>
          </cell>
          <cell r="G193">
            <v>66</v>
          </cell>
          <cell r="H193" t="str">
            <v>n/a</v>
          </cell>
          <cell r="I193">
            <v>62</v>
          </cell>
          <cell r="J193">
            <v>66</v>
          </cell>
          <cell r="K193" t="str">
            <v>n/a</v>
          </cell>
          <cell r="L193">
            <v>62</v>
          </cell>
          <cell r="M193">
            <v>66</v>
          </cell>
          <cell r="N193" t="str">
            <v>n/a</v>
          </cell>
          <cell r="O193">
            <v>62</v>
          </cell>
          <cell r="P193">
            <v>66</v>
          </cell>
          <cell r="Q193" t="str">
            <v>n/a</v>
          </cell>
          <cell r="R193">
            <v>62</v>
          </cell>
          <cell r="S193">
            <v>66</v>
          </cell>
        </row>
        <row r="194">
          <cell r="A194">
            <v>38871</v>
          </cell>
          <cell r="B194" t="str">
            <v>n/a</v>
          </cell>
          <cell r="C194">
            <v>62</v>
          </cell>
          <cell r="D194">
            <v>66</v>
          </cell>
          <cell r="E194" t="str">
            <v>n/a</v>
          </cell>
          <cell r="F194">
            <v>62</v>
          </cell>
          <cell r="G194">
            <v>66</v>
          </cell>
          <cell r="H194" t="str">
            <v>n/a</v>
          </cell>
          <cell r="I194">
            <v>62</v>
          </cell>
          <cell r="J194">
            <v>66</v>
          </cell>
          <cell r="K194" t="str">
            <v>n/a</v>
          </cell>
          <cell r="L194">
            <v>62</v>
          </cell>
          <cell r="M194">
            <v>66</v>
          </cell>
          <cell r="N194" t="str">
            <v>n/a</v>
          </cell>
          <cell r="O194">
            <v>62</v>
          </cell>
          <cell r="P194">
            <v>66</v>
          </cell>
          <cell r="Q194" t="str">
            <v>n/a</v>
          </cell>
          <cell r="R194">
            <v>62</v>
          </cell>
          <cell r="S194">
            <v>66</v>
          </cell>
        </row>
        <row r="195">
          <cell r="A195">
            <v>38872</v>
          </cell>
          <cell r="B195" t="str">
            <v>n/a</v>
          </cell>
          <cell r="C195">
            <v>62</v>
          </cell>
          <cell r="D195">
            <v>66</v>
          </cell>
          <cell r="E195" t="str">
            <v>n/a</v>
          </cell>
          <cell r="F195">
            <v>62</v>
          </cell>
          <cell r="G195">
            <v>66</v>
          </cell>
          <cell r="H195" t="str">
            <v>n/a</v>
          </cell>
          <cell r="I195">
            <v>62</v>
          </cell>
          <cell r="J195">
            <v>66</v>
          </cell>
          <cell r="K195" t="str">
            <v>n/a</v>
          </cell>
          <cell r="L195">
            <v>62</v>
          </cell>
          <cell r="M195">
            <v>66</v>
          </cell>
          <cell r="N195" t="str">
            <v>n/a</v>
          </cell>
          <cell r="O195">
            <v>62</v>
          </cell>
          <cell r="P195">
            <v>66</v>
          </cell>
          <cell r="Q195" t="str">
            <v>n/a</v>
          </cell>
          <cell r="R195">
            <v>62</v>
          </cell>
          <cell r="S195">
            <v>66</v>
          </cell>
        </row>
        <row r="196">
          <cell r="A196">
            <v>38873</v>
          </cell>
          <cell r="B196" t="str">
            <v>n/a</v>
          </cell>
          <cell r="C196">
            <v>62</v>
          </cell>
          <cell r="D196">
            <v>66</v>
          </cell>
          <cell r="E196" t="str">
            <v>n/a</v>
          </cell>
          <cell r="F196">
            <v>62</v>
          </cell>
          <cell r="G196">
            <v>66</v>
          </cell>
          <cell r="H196" t="str">
            <v>n/a</v>
          </cell>
          <cell r="I196">
            <v>62</v>
          </cell>
          <cell r="J196">
            <v>66</v>
          </cell>
          <cell r="K196" t="str">
            <v>n/a</v>
          </cell>
          <cell r="L196">
            <v>62</v>
          </cell>
          <cell r="M196">
            <v>66</v>
          </cell>
          <cell r="N196" t="str">
            <v>n/a</v>
          </cell>
          <cell r="O196">
            <v>62</v>
          </cell>
          <cell r="P196">
            <v>66</v>
          </cell>
          <cell r="Q196" t="str">
            <v>n/a</v>
          </cell>
          <cell r="R196">
            <v>62</v>
          </cell>
          <cell r="S196">
            <v>66</v>
          </cell>
        </row>
        <row r="197">
          <cell r="A197">
            <v>38874</v>
          </cell>
          <cell r="B197" t="str">
            <v>n/a</v>
          </cell>
          <cell r="C197">
            <v>62</v>
          </cell>
          <cell r="D197">
            <v>66</v>
          </cell>
          <cell r="E197" t="str">
            <v>n/a</v>
          </cell>
          <cell r="F197">
            <v>62</v>
          </cell>
          <cell r="G197">
            <v>66</v>
          </cell>
          <cell r="H197" t="str">
            <v>n/a</v>
          </cell>
          <cell r="I197">
            <v>62</v>
          </cell>
          <cell r="J197">
            <v>66</v>
          </cell>
          <cell r="K197" t="str">
            <v>n/a</v>
          </cell>
          <cell r="L197">
            <v>62</v>
          </cell>
          <cell r="M197">
            <v>66</v>
          </cell>
          <cell r="N197" t="str">
            <v>n/a</v>
          </cell>
          <cell r="O197">
            <v>62</v>
          </cell>
          <cell r="P197">
            <v>66</v>
          </cell>
          <cell r="Q197" t="str">
            <v>n/a</v>
          </cell>
          <cell r="R197">
            <v>62</v>
          </cell>
          <cell r="S197">
            <v>66</v>
          </cell>
        </row>
        <row r="198">
          <cell r="A198">
            <v>38875</v>
          </cell>
          <cell r="B198" t="str">
            <v>n/a</v>
          </cell>
          <cell r="C198">
            <v>62</v>
          </cell>
          <cell r="D198">
            <v>66</v>
          </cell>
          <cell r="E198" t="str">
            <v>n/a</v>
          </cell>
          <cell r="F198">
            <v>62</v>
          </cell>
          <cell r="G198">
            <v>66</v>
          </cell>
          <cell r="H198" t="str">
            <v>n/a</v>
          </cell>
          <cell r="I198">
            <v>62</v>
          </cell>
          <cell r="J198">
            <v>66</v>
          </cell>
          <cell r="K198" t="str">
            <v>n/a</v>
          </cell>
          <cell r="L198">
            <v>62</v>
          </cell>
          <cell r="M198">
            <v>66</v>
          </cell>
          <cell r="N198" t="str">
            <v>n/a</v>
          </cell>
          <cell r="O198">
            <v>62</v>
          </cell>
          <cell r="P198">
            <v>66</v>
          </cell>
          <cell r="Q198" t="str">
            <v>n/a</v>
          </cell>
          <cell r="R198">
            <v>62</v>
          </cell>
          <cell r="S198">
            <v>66</v>
          </cell>
        </row>
        <row r="199">
          <cell r="A199">
            <v>38876</v>
          </cell>
          <cell r="B199" t="str">
            <v>n/a</v>
          </cell>
          <cell r="C199">
            <v>62</v>
          </cell>
          <cell r="D199">
            <v>66</v>
          </cell>
          <cell r="E199" t="str">
            <v>n/a</v>
          </cell>
          <cell r="F199">
            <v>62</v>
          </cell>
          <cell r="G199">
            <v>66</v>
          </cell>
          <cell r="H199" t="str">
            <v>n/a</v>
          </cell>
          <cell r="I199">
            <v>62</v>
          </cell>
          <cell r="J199">
            <v>66</v>
          </cell>
          <cell r="K199" t="str">
            <v>n/a</v>
          </cell>
          <cell r="L199">
            <v>62</v>
          </cell>
          <cell r="M199">
            <v>66</v>
          </cell>
          <cell r="N199" t="str">
            <v>n/a</v>
          </cell>
          <cell r="O199">
            <v>62</v>
          </cell>
          <cell r="P199">
            <v>66</v>
          </cell>
          <cell r="Q199" t="str">
            <v>n/a</v>
          </cell>
          <cell r="R199">
            <v>62</v>
          </cell>
          <cell r="S199">
            <v>66</v>
          </cell>
        </row>
        <row r="200">
          <cell r="A200">
            <v>38877</v>
          </cell>
          <cell r="B200" t="str">
            <v>n/a</v>
          </cell>
          <cell r="C200">
            <v>62</v>
          </cell>
          <cell r="D200">
            <v>66</v>
          </cell>
          <cell r="E200" t="str">
            <v>n/a</v>
          </cell>
          <cell r="F200">
            <v>62</v>
          </cell>
          <cell r="G200">
            <v>66</v>
          </cell>
          <cell r="H200" t="str">
            <v>n/a</v>
          </cell>
          <cell r="I200">
            <v>62</v>
          </cell>
          <cell r="J200">
            <v>66</v>
          </cell>
          <cell r="K200" t="str">
            <v>n/a</v>
          </cell>
          <cell r="L200">
            <v>62</v>
          </cell>
          <cell r="M200">
            <v>66</v>
          </cell>
          <cell r="N200" t="str">
            <v>n/a</v>
          </cell>
          <cell r="O200">
            <v>62</v>
          </cell>
          <cell r="P200">
            <v>66</v>
          </cell>
          <cell r="Q200" t="str">
            <v>n/a</v>
          </cell>
          <cell r="R200">
            <v>62</v>
          </cell>
          <cell r="S200">
            <v>66</v>
          </cell>
        </row>
        <row r="201">
          <cell r="A201">
            <v>38878</v>
          </cell>
          <cell r="B201" t="str">
            <v>n/a</v>
          </cell>
          <cell r="C201">
            <v>62</v>
          </cell>
          <cell r="D201">
            <v>66</v>
          </cell>
          <cell r="E201" t="str">
            <v>n/a</v>
          </cell>
          <cell r="F201">
            <v>62</v>
          </cell>
          <cell r="G201">
            <v>66</v>
          </cell>
          <cell r="H201" t="str">
            <v>n/a</v>
          </cell>
          <cell r="I201">
            <v>62</v>
          </cell>
          <cell r="J201">
            <v>66</v>
          </cell>
          <cell r="K201" t="str">
            <v>n/a</v>
          </cell>
          <cell r="L201">
            <v>62</v>
          </cell>
          <cell r="M201">
            <v>66</v>
          </cell>
          <cell r="N201" t="str">
            <v>n/a</v>
          </cell>
          <cell r="O201">
            <v>62</v>
          </cell>
          <cell r="P201">
            <v>66</v>
          </cell>
          <cell r="Q201" t="str">
            <v>n/a</v>
          </cell>
          <cell r="R201">
            <v>62</v>
          </cell>
          <cell r="S201">
            <v>66</v>
          </cell>
        </row>
        <row r="202">
          <cell r="A202">
            <v>38879</v>
          </cell>
          <cell r="B202" t="str">
            <v>n/a</v>
          </cell>
          <cell r="C202">
            <v>62</v>
          </cell>
          <cell r="D202">
            <v>66</v>
          </cell>
          <cell r="E202" t="str">
            <v>n/a</v>
          </cell>
          <cell r="F202">
            <v>62</v>
          </cell>
          <cell r="G202">
            <v>66</v>
          </cell>
          <cell r="H202" t="str">
            <v>n/a</v>
          </cell>
          <cell r="I202">
            <v>62</v>
          </cell>
          <cell r="J202">
            <v>66</v>
          </cell>
          <cell r="K202" t="str">
            <v>n/a</v>
          </cell>
          <cell r="L202">
            <v>62</v>
          </cell>
          <cell r="M202">
            <v>66</v>
          </cell>
          <cell r="N202" t="str">
            <v>n/a</v>
          </cell>
          <cell r="O202">
            <v>62</v>
          </cell>
          <cell r="P202">
            <v>66</v>
          </cell>
          <cell r="Q202" t="str">
            <v>n/a</v>
          </cell>
          <cell r="R202">
            <v>62</v>
          </cell>
          <cell r="S202">
            <v>66</v>
          </cell>
        </row>
        <row r="203">
          <cell r="A203">
            <v>38880</v>
          </cell>
          <cell r="B203" t="str">
            <v>n/a</v>
          </cell>
          <cell r="C203">
            <v>62</v>
          </cell>
          <cell r="D203">
            <v>66</v>
          </cell>
          <cell r="E203" t="str">
            <v>n/a</v>
          </cell>
          <cell r="F203">
            <v>62</v>
          </cell>
          <cell r="G203">
            <v>66</v>
          </cell>
          <cell r="H203" t="str">
            <v>n/a</v>
          </cell>
          <cell r="I203">
            <v>62</v>
          </cell>
          <cell r="J203">
            <v>66</v>
          </cell>
          <cell r="K203" t="str">
            <v>n/a</v>
          </cell>
          <cell r="L203">
            <v>62</v>
          </cell>
          <cell r="M203">
            <v>66</v>
          </cell>
          <cell r="N203" t="str">
            <v>n/a</v>
          </cell>
          <cell r="O203">
            <v>62</v>
          </cell>
          <cell r="P203">
            <v>66</v>
          </cell>
          <cell r="Q203" t="str">
            <v>n/a</v>
          </cell>
          <cell r="R203">
            <v>62</v>
          </cell>
          <cell r="S203">
            <v>66</v>
          </cell>
        </row>
        <row r="204">
          <cell r="A204">
            <v>38881</v>
          </cell>
          <cell r="B204" t="str">
            <v>n/a</v>
          </cell>
          <cell r="C204">
            <v>62</v>
          </cell>
          <cell r="D204">
            <v>66</v>
          </cell>
          <cell r="E204" t="str">
            <v>n/a</v>
          </cell>
          <cell r="F204">
            <v>62</v>
          </cell>
          <cell r="G204">
            <v>66</v>
          </cell>
          <cell r="H204" t="str">
            <v>n/a</v>
          </cell>
          <cell r="I204">
            <v>62</v>
          </cell>
          <cell r="J204">
            <v>66</v>
          </cell>
          <cell r="K204" t="str">
            <v>n/a</v>
          </cell>
          <cell r="L204">
            <v>62</v>
          </cell>
          <cell r="M204">
            <v>66</v>
          </cell>
          <cell r="N204" t="str">
            <v>n/a</v>
          </cell>
          <cell r="O204">
            <v>62</v>
          </cell>
          <cell r="P204">
            <v>66</v>
          </cell>
          <cell r="Q204" t="str">
            <v>n/a</v>
          </cell>
          <cell r="R204">
            <v>62</v>
          </cell>
          <cell r="S204">
            <v>66</v>
          </cell>
        </row>
        <row r="205">
          <cell r="A205">
            <v>38882</v>
          </cell>
          <cell r="B205" t="str">
            <v>n/a</v>
          </cell>
          <cell r="C205">
            <v>62</v>
          </cell>
          <cell r="D205">
            <v>66</v>
          </cell>
          <cell r="E205" t="str">
            <v>n/a</v>
          </cell>
          <cell r="F205">
            <v>62</v>
          </cell>
          <cell r="G205">
            <v>66</v>
          </cell>
          <cell r="H205" t="str">
            <v>n/a</v>
          </cell>
          <cell r="I205">
            <v>62</v>
          </cell>
          <cell r="J205">
            <v>66</v>
          </cell>
          <cell r="K205" t="str">
            <v>n/a</v>
          </cell>
          <cell r="L205">
            <v>62</v>
          </cell>
          <cell r="M205">
            <v>66</v>
          </cell>
          <cell r="N205" t="str">
            <v>n/a</v>
          </cell>
          <cell r="O205">
            <v>62</v>
          </cell>
          <cell r="P205">
            <v>66</v>
          </cell>
          <cell r="Q205" t="str">
            <v>n/a</v>
          </cell>
          <cell r="R205">
            <v>62</v>
          </cell>
          <cell r="S205">
            <v>66</v>
          </cell>
        </row>
        <row r="206">
          <cell r="A206">
            <v>38883</v>
          </cell>
          <cell r="B206" t="str">
            <v>n/a</v>
          </cell>
          <cell r="C206">
            <v>62</v>
          </cell>
          <cell r="D206">
            <v>66</v>
          </cell>
          <cell r="E206" t="str">
            <v>n/a</v>
          </cell>
          <cell r="F206">
            <v>62</v>
          </cell>
          <cell r="G206">
            <v>66</v>
          </cell>
          <cell r="H206" t="str">
            <v>n/a</v>
          </cell>
          <cell r="I206">
            <v>62</v>
          </cell>
          <cell r="J206">
            <v>66</v>
          </cell>
          <cell r="K206" t="str">
            <v>n/a</v>
          </cell>
          <cell r="L206">
            <v>62</v>
          </cell>
          <cell r="M206">
            <v>66</v>
          </cell>
          <cell r="N206" t="str">
            <v>n/a</v>
          </cell>
          <cell r="O206">
            <v>62</v>
          </cell>
          <cell r="P206">
            <v>66</v>
          </cell>
          <cell r="Q206" t="str">
            <v>n/a</v>
          </cell>
          <cell r="R206">
            <v>62</v>
          </cell>
          <cell r="S206">
            <v>66</v>
          </cell>
        </row>
        <row r="207">
          <cell r="A207">
            <v>38884</v>
          </cell>
          <cell r="B207" t="str">
            <v>n/a</v>
          </cell>
          <cell r="C207">
            <v>62</v>
          </cell>
          <cell r="D207">
            <v>66</v>
          </cell>
          <cell r="E207" t="str">
            <v>n/a</v>
          </cell>
          <cell r="F207">
            <v>62</v>
          </cell>
          <cell r="G207">
            <v>66</v>
          </cell>
          <cell r="H207" t="str">
            <v>n/a</v>
          </cell>
          <cell r="I207">
            <v>62</v>
          </cell>
          <cell r="J207">
            <v>66</v>
          </cell>
          <cell r="K207" t="str">
            <v>n/a</v>
          </cell>
          <cell r="L207">
            <v>62</v>
          </cell>
          <cell r="M207">
            <v>66</v>
          </cell>
          <cell r="N207" t="str">
            <v>n/a</v>
          </cell>
          <cell r="O207">
            <v>62</v>
          </cell>
          <cell r="P207">
            <v>66</v>
          </cell>
          <cell r="Q207" t="str">
            <v>n/a</v>
          </cell>
          <cell r="R207">
            <v>62</v>
          </cell>
          <cell r="S207">
            <v>66</v>
          </cell>
        </row>
        <row r="208">
          <cell r="A208">
            <v>38885</v>
          </cell>
          <cell r="B208" t="str">
            <v>n/a</v>
          </cell>
          <cell r="C208">
            <v>62</v>
          </cell>
          <cell r="D208">
            <v>66</v>
          </cell>
          <cell r="E208" t="str">
            <v>n/a</v>
          </cell>
          <cell r="F208">
            <v>62</v>
          </cell>
          <cell r="G208">
            <v>66</v>
          </cell>
          <cell r="H208" t="str">
            <v>n/a</v>
          </cell>
          <cell r="I208">
            <v>62</v>
          </cell>
          <cell r="J208">
            <v>66</v>
          </cell>
          <cell r="K208" t="str">
            <v>n/a</v>
          </cell>
          <cell r="L208">
            <v>62</v>
          </cell>
          <cell r="M208">
            <v>66</v>
          </cell>
          <cell r="N208" t="str">
            <v>n/a</v>
          </cell>
          <cell r="O208">
            <v>62</v>
          </cell>
          <cell r="P208">
            <v>66</v>
          </cell>
          <cell r="Q208" t="str">
            <v>n/a</v>
          </cell>
          <cell r="R208">
            <v>62</v>
          </cell>
          <cell r="S208">
            <v>66</v>
          </cell>
        </row>
        <row r="209">
          <cell r="A209">
            <v>38886</v>
          </cell>
          <cell r="B209" t="str">
            <v>n/a</v>
          </cell>
          <cell r="C209">
            <v>62</v>
          </cell>
          <cell r="D209">
            <v>66</v>
          </cell>
          <cell r="E209" t="str">
            <v>n/a</v>
          </cell>
          <cell r="F209">
            <v>62</v>
          </cell>
          <cell r="G209">
            <v>66</v>
          </cell>
          <cell r="H209" t="str">
            <v>n/a</v>
          </cell>
          <cell r="I209">
            <v>62</v>
          </cell>
          <cell r="J209">
            <v>66</v>
          </cell>
          <cell r="K209" t="str">
            <v>n/a</v>
          </cell>
          <cell r="L209">
            <v>62</v>
          </cell>
          <cell r="M209">
            <v>66</v>
          </cell>
          <cell r="N209" t="str">
            <v>n/a</v>
          </cell>
          <cell r="O209">
            <v>62</v>
          </cell>
          <cell r="P209">
            <v>66</v>
          </cell>
          <cell r="Q209" t="str">
            <v>n/a</v>
          </cell>
          <cell r="R209">
            <v>62</v>
          </cell>
          <cell r="S209">
            <v>66</v>
          </cell>
        </row>
        <row r="210">
          <cell r="A210">
            <v>38887</v>
          </cell>
          <cell r="B210" t="str">
            <v>n/a</v>
          </cell>
          <cell r="C210">
            <v>62</v>
          </cell>
          <cell r="D210">
            <v>66</v>
          </cell>
          <cell r="E210" t="str">
            <v>n/a</v>
          </cell>
          <cell r="F210">
            <v>62</v>
          </cell>
          <cell r="G210">
            <v>66</v>
          </cell>
          <cell r="H210" t="str">
            <v>n/a</v>
          </cell>
          <cell r="I210">
            <v>62</v>
          </cell>
          <cell r="J210">
            <v>66</v>
          </cell>
          <cell r="K210" t="str">
            <v>n/a</v>
          </cell>
          <cell r="L210">
            <v>62</v>
          </cell>
          <cell r="M210">
            <v>66</v>
          </cell>
          <cell r="N210" t="str">
            <v>n/a</v>
          </cell>
          <cell r="O210">
            <v>62</v>
          </cell>
          <cell r="P210">
            <v>66</v>
          </cell>
          <cell r="Q210" t="str">
            <v>n/a</v>
          </cell>
          <cell r="R210">
            <v>62</v>
          </cell>
          <cell r="S210">
            <v>66</v>
          </cell>
        </row>
        <row r="211">
          <cell r="A211">
            <v>38888</v>
          </cell>
          <cell r="B211" t="str">
            <v>n/a</v>
          </cell>
          <cell r="C211">
            <v>62</v>
          </cell>
          <cell r="D211">
            <v>66</v>
          </cell>
          <cell r="E211" t="str">
            <v>n/a</v>
          </cell>
          <cell r="F211">
            <v>62</v>
          </cell>
          <cell r="G211">
            <v>66</v>
          </cell>
          <cell r="H211" t="str">
            <v>n/a</v>
          </cell>
          <cell r="I211">
            <v>62</v>
          </cell>
          <cell r="J211">
            <v>66</v>
          </cell>
          <cell r="K211" t="str">
            <v>n/a</v>
          </cell>
          <cell r="L211">
            <v>62</v>
          </cell>
          <cell r="M211">
            <v>66</v>
          </cell>
          <cell r="N211" t="str">
            <v>n/a</v>
          </cell>
          <cell r="O211">
            <v>62</v>
          </cell>
          <cell r="P211">
            <v>66</v>
          </cell>
          <cell r="Q211" t="str">
            <v>n/a</v>
          </cell>
          <cell r="R211">
            <v>62</v>
          </cell>
          <cell r="S211">
            <v>66</v>
          </cell>
        </row>
        <row r="212">
          <cell r="A212">
            <v>38889</v>
          </cell>
          <cell r="B212" t="str">
            <v>n/a</v>
          </cell>
          <cell r="C212">
            <v>62</v>
          </cell>
          <cell r="D212">
            <v>66</v>
          </cell>
          <cell r="E212" t="str">
            <v>n/a</v>
          </cell>
          <cell r="F212">
            <v>62</v>
          </cell>
          <cell r="G212">
            <v>66</v>
          </cell>
          <cell r="H212" t="str">
            <v>n/a</v>
          </cell>
          <cell r="I212">
            <v>62</v>
          </cell>
          <cell r="J212">
            <v>66</v>
          </cell>
          <cell r="K212" t="str">
            <v>n/a</v>
          </cell>
          <cell r="L212">
            <v>62</v>
          </cell>
          <cell r="M212">
            <v>66</v>
          </cell>
          <cell r="N212" t="str">
            <v>n/a</v>
          </cell>
          <cell r="O212">
            <v>62</v>
          </cell>
          <cell r="P212">
            <v>66</v>
          </cell>
          <cell r="Q212" t="str">
            <v>n/a</v>
          </cell>
          <cell r="R212">
            <v>62</v>
          </cell>
          <cell r="S212">
            <v>66</v>
          </cell>
        </row>
        <row r="213">
          <cell r="A213">
            <v>38890</v>
          </cell>
          <cell r="B213" t="str">
            <v>n/a</v>
          </cell>
          <cell r="C213">
            <v>62</v>
          </cell>
          <cell r="D213">
            <v>66</v>
          </cell>
          <cell r="E213" t="str">
            <v>n/a</v>
          </cell>
          <cell r="F213">
            <v>62</v>
          </cell>
          <cell r="G213">
            <v>66</v>
          </cell>
          <cell r="H213" t="str">
            <v>n/a</v>
          </cell>
          <cell r="I213">
            <v>62</v>
          </cell>
          <cell r="J213">
            <v>66</v>
          </cell>
          <cell r="K213" t="str">
            <v>n/a</v>
          </cell>
          <cell r="L213">
            <v>62</v>
          </cell>
          <cell r="M213">
            <v>66</v>
          </cell>
          <cell r="N213" t="str">
            <v>n/a</v>
          </cell>
          <cell r="O213">
            <v>62</v>
          </cell>
          <cell r="P213">
            <v>66</v>
          </cell>
          <cell r="Q213" t="str">
            <v>n/a</v>
          </cell>
          <cell r="R213">
            <v>62</v>
          </cell>
          <cell r="S213">
            <v>66</v>
          </cell>
        </row>
        <row r="214">
          <cell r="A214">
            <v>38891</v>
          </cell>
          <cell r="B214" t="str">
            <v>n/a</v>
          </cell>
          <cell r="C214">
            <v>62</v>
          </cell>
          <cell r="D214">
            <v>66</v>
          </cell>
          <cell r="E214" t="str">
            <v>n/a</v>
          </cell>
          <cell r="F214">
            <v>62</v>
          </cell>
          <cell r="G214">
            <v>66</v>
          </cell>
          <cell r="H214" t="str">
            <v>n/a</v>
          </cell>
          <cell r="I214">
            <v>62</v>
          </cell>
          <cell r="J214">
            <v>66</v>
          </cell>
          <cell r="K214" t="str">
            <v>n/a</v>
          </cell>
          <cell r="L214">
            <v>62</v>
          </cell>
          <cell r="M214">
            <v>66</v>
          </cell>
          <cell r="N214" t="str">
            <v>n/a</v>
          </cell>
          <cell r="O214">
            <v>62</v>
          </cell>
          <cell r="P214">
            <v>66</v>
          </cell>
          <cell r="Q214" t="str">
            <v>n/a</v>
          </cell>
          <cell r="R214">
            <v>62</v>
          </cell>
          <cell r="S214">
            <v>66</v>
          </cell>
        </row>
        <row r="215">
          <cell r="A215">
            <v>38892</v>
          </cell>
          <cell r="B215" t="str">
            <v>n/a</v>
          </cell>
          <cell r="C215">
            <v>62</v>
          </cell>
          <cell r="D215">
            <v>66</v>
          </cell>
          <cell r="E215" t="str">
            <v>n/a</v>
          </cell>
          <cell r="F215">
            <v>62</v>
          </cell>
          <cell r="G215">
            <v>66</v>
          </cell>
          <cell r="H215" t="str">
            <v>n/a</v>
          </cell>
          <cell r="I215">
            <v>62</v>
          </cell>
          <cell r="J215">
            <v>66</v>
          </cell>
          <cell r="K215" t="str">
            <v>n/a</v>
          </cell>
          <cell r="L215">
            <v>62</v>
          </cell>
          <cell r="M215">
            <v>66</v>
          </cell>
          <cell r="N215" t="str">
            <v>n/a</v>
          </cell>
          <cell r="O215">
            <v>62</v>
          </cell>
          <cell r="P215">
            <v>66</v>
          </cell>
          <cell r="Q215" t="str">
            <v>n/a</v>
          </cell>
          <cell r="R215">
            <v>62</v>
          </cell>
          <cell r="S215">
            <v>66</v>
          </cell>
        </row>
        <row r="216">
          <cell r="A216">
            <v>38893</v>
          </cell>
          <cell r="B216" t="str">
            <v>n/a</v>
          </cell>
          <cell r="C216">
            <v>62</v>
          </cell>
          <cell r="D216">
            <v>66</v>
          </cell>
          <cell r="E216" t="str">
            <v>n/a</v>
          </cell>
          <cell r="F216">
            <v>62</v>
          </cell>
          <cell r="G216">
            <v>66</v>
          </cell>
          <cell r="H216" t="str">
            <v>n/a</v>
          </cell>
          <cell r="I216">
            <v>62</v>
          </cell>
          <cell r="J216">
            <v>66</v>
          </cell>
          <cell r="K216" t="str">
            <v>n/a</v>
          </cell>
          <cell r="L216">
            <v>62</v>
          </cell>
          <cell r="M216">
            <v>66</v>
          </cell>
          <cell r="N216" t="str">
            <v>n/a</v>
          </cell>
          <cell r="O216">
            <v>62</v>
          </cell>
          <cell r="P216">
            <v>66</v>
          </cell>
          <cell r="Q216" t="str">
            <v>n/a</v>
          </cell>
          <cell r="R216">
            <v>62</v>
          </cell>
          <cell r="S216">
            <v>66</v>
          </cell>
        </row>
        <row r="217">
          <cell r="A217">
            <v>38894</v>
          </cell>
          <cell r="B217" t="str">
            <v>n/a</v>
          </cell>
          <cell r="C217">
            <v>62</v>
          </cell>
          <cell r="D217">
            <v>66</v>
          </cell>
          <cell r="E217" t="str">
            <v>n/a</v>
          </cell>
          <cell r="F217">
            <v>62</v>
          </cell>
          <cell r="G217">
            <v>66</v>
          </cell>
          <cell r="H217" t="str">
            <v>n/a</v>
          </cell>
          <cell r="I217">
            <v>62</v>
          </cell>
          <cell r="J217">
            <v>66</v>
          </cell>
          <cell r="K217" t="str">
            <v>n/a</v>
          </cell>
          <cell r="L217">
            <v>62</v>
          </cell>
          <cell r="M217">
            <v>66</v>
          </cell>
          <cell r="N217" t="str">
            <v>n/a</v>
          </cell>
          <cell r="O217">
            <v>62</v>
          </cell>
          <cell r="P217">
            <v>66</v>
          </cell>
          <cell r="Q217" t="str">
            <v>n/a</v>
          </cell>
          <cell r="R217">
            <v>62</v>
          </cell>
          <cell r="S217">
            <v>66</v>
          </cell>
        </row>
        <row r="218">
          <cell r="A218">
            <v>38895</v>
          </cell>
          <cell r="B218" t="str">
            <v>n/a</v>
          </cell>
          <cell r="C218">
            <v>62</v>
          </cell>
          <cell r="D218">
            <v>66</v>
          </cell>
          <cell r="E218" t="str">
            <v>n/a</v>
          </cell>
          <cell r="F218">
            <v>62</v>
          </cell>
          <cell r="G218">
            <v>66</v>
          </cell>
          <cell r="H218" t="str">
            <v>n/a</v>
          </cell>
          <cell r="I218">
            <v>62</v>
          </cell>
          <cell r="J218">
            <v>66</v>
          </cell>
          <cell r="K218" t="str">
            <v>n/a</v>
          </cell>
          <cell r="L218">
            <v>62</v>
          </cell>
          <cell r="M218">
            <v>66</v>
          </cell>
          <cell r="N218" t="str">
            <v>n/a</v>
          </cell>
          <cell r="O218">
            <v>62</v>
          </cell>
          <cell r="P218">
            <v>66</v>
          </cell>
          <cell r="Q218" t="str">
            <v>n/a</v>
          </cell>
          <cell r="R218">
            <v>62</v>
          </cell>
          <cell r="S218">
            <v>66</v>
          </cell>
        </row>
        <row r="219">
          <cell r="A219">
            <v>38896</v>
          </cell>
          <cell r="B219" t="str">
            <v>n/a</v>
          </cell>
          <cell r="C219">
            <v>62</v>
          </cell>
          <cell r="D219">
            <v>66</v>
          </cell>
          <cell r="E219" t="str">
            <v>n/a</v>
          </cell>
          <cell r="F219">
            <v>62</v>
          </cell>
          <cell r="G219">
            <v>66</v>
          </cell>
          <cell r="H219" t="str">
            <v>n/a</v>
          </cell>
          <cell r="I219">
            <v>62</v>
          </cell>
          <cell r="J219">
            <v>66</v>
          </cell>
          <cell r="K219" t="str">
            <v>n/a</v>
          </cell>
          <cell r="L219">
            <v>62</v>
          </cell>
          <cell r="M219">
            <v>66</v>
          </cell>
          <cell r="N219" t="str">
            <v>n/a</v>
          </cell>
          <cell r="O219">
            <v>62</v>
          </cell>
          <cell r="P219">
            <v>66</v>
          </cell>
          <cell r="Q219" t="str">
            <v>n/a</v>
          </cell>
          <cell r="R219">
            <v>62</v>
          </cell>
          <cell r="S219">
            <v>66</v>
          </cell>
        </row>
        <row r="220">
          <cell r="A220">
            <v>38897</v>
          </cell>
          <cell r="B220" t="str">
            <v>n/a</v>
          </cell>
          <cell r="C220">
            <v>62</v>
          </cell>
          <cell r="D220">
            <v>66</v>
          </cell>
          <cell r="E220" t="str">
            <v>n/a</v>
          </cell>
          <cell r="F220">
            <v>62</v>
          </cell>
          <cell r="G220">
            <v>66</v>
          </cell>
          <cell r="H220" t="str">
            <v>n/a</v>
          </cell>
          <cell r="I220">
            <v>62</v>
          </cell>
          <cell r="J220">
            <v>66</v>
          </cell>
          <cell r="K220" t="str">
            <v>n/a</v>
          </cell>
          <cell r="L220">
            <v>62</v>
          </cell>
          <cell r="M220">
            <v>66</v>
          </cell>
          <cell r="N220" t="str">
            <v>n/a</v>
          </cell>
          <cell r="O220">
            <v>62</v>
          </cell>
          <cell r="P220">
            <v>66</v>
          </cell>
          <cell r="Q220" t="str">
            <v>n/a</v>
          </cell>
          <cell r="R220">
            <v>62</v>
          </cell>
          <cell r="S220">
            <v>66</v>
          </cell>
        </row>
        <row r="221">
          <cell r="A221">
            <v>38898</v>
          </cell>
          <cell r="B221" t="str">
            <v>n/a</v>
          </cell>
          <cell r="C221">
            <v>62</v>
          </cell>
          <cell r="D221">
            <v>66</v>
          </cell>
          <cell r="E221" t="str">
            <v>n/a</v>
          </cell>
          <cell r="F221">
            <v>62</v>
          </cell>
          <cell r="G221">
            <v>66</v>
          </cell>
          <cell r="H221" t="str">
            <v>n/a</v>
          </cell>
          <cell r="I221">
            <v>62</v>
          </cell>
          <cell r="J221">
            <v>66</v>
          </cell>
          <cell r="K221" t="str">
            <v>n/a</v>
          </cell>
          <cell r="L221">
            <v>62</v>
          </cell>
          <cell r="M221">
            <v>66</v>
          </cell>
          <cell r="N221" t="str">
            <v>n/a</v>
          </cell>
          <cell r="O221">
            <v>62</v>
          </cell>
          <cell r="P221">
            <v>66</v>
          </cell>
          <cell r="Q221" t="str">
            <v>n/a</v>
          </cell>
          <cell r="R221">
            <v>62</v>
          </cell>
          <cell r="S221">
            <v>66</v>
          </cell>
        </row>
        <row r="222">
          <cell r="A222">
            <v>38899</v>
          </cell>
          <cell r="B222" t="str">
            <v>n/a</v>
          </cell>
          <cell r="C222">
            <v>62</v>
          </cell>
          <cell r="D222">
            <v>66</v>
          </cell>
          <cell r="E222" t="str">
            <v>n/a</v>
          </cell>
          <cell r="F222">
            <v>62</v>
          </cell>
          <cell r="G222">
            <v>66</v>
          </cell>
          <cell r="H222" t="str">
            <v>n/a</v>
          </cell>
          <cell r="I222">
            <v>62</v>
          </cell>
          <cell r="J222">
            <v>66</v>
          </cell>
          <cell r="K222" t="str">
            <v>n/a</v>
          </cell>
          <cell r="L222">
            <v>62</v>
          </cell>
          <cell r="M222">
            <v>66</v>
          </cell>
          <cell r="N222" t="str">
            <v>n/a</v>
          </cell>
          <cell r="O222">
            <v>62</v>
          </cell>
          <cell r="P222">
            <v>66</v>
          </cell>
          <cell r="Q222" t="str">
            <v>n/a</v>
          </cell>
          <cell r="R222">
            <v>62</v>
          </cell>
          <cell r="S222">
            <v>66</v>
          </cell>
        </row>
        <row r="223">
          <cell r="A223">
            <v>38900</v>
          </cell>
          <cell r="B223" t="str">
            <v>n/a</v>
          </cell>
          <cell r="C223">
            <v>62</v>
          </cell>
          <cell r="D223">
            <v>66</v>
          </cell>
          <cell r="E223" t="str">
            <v>n/a</v>
          </cell>
          <cell r="F223">
            <v>62</v>
          </cell>
          <cell r="G223">
            <v>66</v>
          </cell>
          <cell r="H223" t="str">
            <v>n/a</v>
          </cell>
          <cell r="I223">
            <v>62</v>
          </cell>
          <cell r="J223">
            <v>66</v>
          </cell>
          <cell r="K223" t="str">
            <v>n/a</v>
          </cell>
          <cell r="L223">
            <v>62</v>
          </cell>
          <cell r="M223">
            <v>66</v>
          </cell>
          <cell r="N223" t="str">
            <v>n/a</v>
          </cell>
          <cell r="O223">
            <v>62</v>
          </cell>
          <cell r="P223">
            <v>66</v>
          </cell>
          <cell r="Q223" t="str">
            <v>n/a</v>
          </cell>
          <cell r="R223">
            <v>62</v>
          </cell>
          <cell r="S223">
            <v>66</v>
          </cell>
        </row>
        <row r="224">
          <cell r="A224">
            <v>38901</v>
          </cell>
          <cell r="B224" t="str">
            <v>n/a</v>
          </cell>
          <cell r="C224">
            <v>62</v>
          </cell>
          <cell r="D224">
            <v>66</v>
          </cell>
          <cell r="E224" t="str">
            <v>n/a</v>
          </cell>
          <cell r="F224">
            <v>62</v>
          </cell>
          <cell r="G224">
            <v>66</v>
          </cell>
          <cell r="H224" t="str">
            <v>n/a</v>
          </cell>
          <cell r="I224">
            <v>62</v>
          </cell>
          <cell r="J224">
            <v>66</v>
          </cell>
          <cell r="K224" t="str">
            <v>n/a</v>
          </cell>
          <cell r="L224">
            <v>62</v>
          </cell>
          <cell r="M224">
            <v>66</v>
          </cell>
          <cell r="N224" t="str">
            <v>n/a</v>
          </cell>
          <cell r="O224">
            <v>62</v>
          </cell>
          <cell r="P224">
            <v>66</v>
          </cell>
          <cell r="Q224" t="str">
            <v>n/a</v>
          </cell>
          <cell r="R224">
            <v>62</v>
          </cell>
          <cell r="S224">
            <v>66</v>
          </cell>
        </row>
        <row r="225">
          <cell r="A225">
            <v>38902</v>
          </cell>
          <cell r="B225" t="str">
            <v>n/a</v>
          </cell>
          <cell r="C225">
            <v>62</v>
          </cell>
          <cell r="D225">
            <v>66</v>
          </cell>
          <cell r="E225" t="str">
            <v>n/a</v>
          </cell>
          <cell r="F225">
            <v>62</v>
          </cell>
          <cell r="G225">
            <v>66</v>
          </cell>
          <cell r="H225" t="str">
            <v>n/a</v>
          </cell>
          <cell r="I225">
            <v>62</v>
          </cell>
          <cell r="J225">
            <v>66</v>
          </cell>
          <cell r="K225" t="str">
            <v>n/a</v>
          </cell>
          <cell r="L225">
            <v>62</v>
          </cell>
          <cell r="M225">
            <v>66</v>
          </cell>
          <cell r="N225" t="str">
            <v>n/a</v>
          </cell>
          <cell r="O225">
            <v>62</v>
          </cell>
          <cell r="P225">
            <v>66</v>
          </cell>
          <cell r="Q225" t="str">
            <v>n/a</v>
          </cell>
          <cell r="R225">
            <v>62</v>
          </cell>
          <cell r="S225">
            <v>66</v>
          </cell>
        </row>
        <row r="226">
          <cell r="A226">
            <v>38903</v>
          </cell>
          <cell r="B226" t="str">
            <v>n/a</v>
          </cell>
          <cell r="C226">
            <v>62</v>
          </cell>
          <cell r="D226">
            <v>66</v>
          </cell>
          <cell r="E226" t="str">
            <v>n/a</v>
          </cell>
          <cell r="F226">
            <v>62</v>
          </cell>
          <cell r="G226">
            <v>66</v>
          </cell>
          <cell r="H226" t="str">
            <v>n/a</v>
          </cell>
          <cell r="I226">
            <v>62</v>
          </cell>
          <cell r="J226">
            <v>66</v>
          </cell>
          <cell r="K226" t="str">
            <v>n/a</v>
          </cell>
          <cell r="L226">
            <v>62</v>
          </cell>
          <cell r="M226">
            <v>66</v>
          </cell>
          <cell r="N226" t="str">
            <v>n/a</v>
          </cell>
          <cell r="O226">
            <v>62</v>
          </cell>
          <cell r="P226">
            <v>66</v>
          </cell>
          <cell r="Q226" t="str">
            <v>n/a</v>
          </cell>
          <cell r="R226">
            <v>62</v>
          </cell>
          <cell r="S226">
            <v>66</v>
          </cell>
        </row>
        <row r="227">
          <cell r="A227">
            <v>38904</v>
          </cell>
          <cell r="B227" t="str">
            <v>n/a</v>
          </cell>
          <cell r="C227">
            <v>62</v>
          </cell>
          <cell r="D227">
            <v>66</v>
          </cell>
          <cell r="E227" t="str">
            <v>n/a</v>
          </cell>
          <cell r="F227">
            <v>62</v>
          </cell>
          <cell r="G227">
            <v>66</v>
          </cell>
          <cell r="H227" t="str">
            <v>n/a</v>
          </cell>
          <cell r="I227">
            <v>62</v>
          </cell>
          <cell r="J227">
            <v>66</v>
          </cell>
          <cell r="K227" t="str">
            <v>n/a</v>
          </cell>
          <cell r="L227">
            <v>62</v>
          </cell>
          <cell r="M227">
            <v>66</v>
          </cell>
          <cell r="N227" t="str">
            <v>n/a</v>
          </cell>
          <cell r="O227">
            <v>62</v>
          </cell>
          <cell r="P227">
            <v>66</v>
          </cell>
          <cell r="Q227" t="str">
            <v>n/a</v>
          </cell>
          <cell r="R227">
            <v>62</v>
          </cell>
          <cell r="S227">
            <v>66</v>
          </cell>
        </row>
        <row r="228">
          <cell r="A228">
            <v>38905</v>
          </cell>
          <cell r="B228" t="str">
            <v>n/a</v>
          </cell>
          <cell r="C228">
            <v>62</v>
          </cell>
          <cell r="D228">
            <v>66</v>
          </cell>
          <cell r="E228" t="str">
            <v>n/a</v>
          </cell>
          <cell r="F228">
            <v>62</v>
          </cell>
          <cell r="G228">
            <v>66</v>
          </cell>
          <cell r="H228" t="str">
            <v>n/a</v>
          </cell>
          <cell r="I228">
            <v>62</v>
          </cell>
          <cell r="J228">
            <v>66</v>
          </cell>
          <cell r="K228" t="str">
            <v>n/a</v>
          </cell>
          <cell r="L228">
            <v>62</v>
          </cell>
          <cell r="M228">
            <v>66</v>
          </cell>
          <cell r="N228" t="str">
            <v>n/a</v>
          </cell>
          <cell r="O228">
            <v>62</v>
          </cell>
          <cell r="P228">
            <v>66</v>
          </cell>
          <cell r="Q228" t="str">
            <v>n/a</v>
          </cell>
          <cell r="R228">
            <v>62</v>
          </cell>
          <cell r="S228">
            <v>66</v>
          </cell>
        </row>
        <row r="229">
          <cell r="A229">
            <v>38906</v>
          </cell>
          <cell r="B229" t="str">
            <v>n/a</v>
          </cell>
          <cell r="C229">
            <v>62</v>
          </cell>
          <cell r="D229">
            <v>66</v>
          </cell>
          <cell r="E229" t="str">
            <v>n/a</v>
          </cell>
          <cell r="F229">
            <v>62</v>
          </cell>
          <cell r="G229">
            <v>66</v>
          </cell>
          <cell r="H229" t="str">
            <v>n/a</v>
          </cell>
          <cell r="I229">
            <v>62</v>
          </cell>
          <cell r="J229">
            <v>66</v>
          </cell>
          <cell r="K229" t="str">
            <v>n/a</v>
          </cell>
          <cell r="L229">
            <v>62</v>
          </cell>
          <cell r="M229">
            <v>66</v>
          </cell>
          <cell r="N229" t="str">
            <v>n/a</v>
          </cell>
          <cell r="O229">
            <v>62</v>
          </cell>
          <cell r="P229">
            <v>66</v>
          </cell>
          <cell r="Q229" t="str">
            <v>n/a</v>
          </cell>
          <cell r="R229">
            <v>62</v>
          </cell>
          <cell r="S229">
            <v>66</v>
          </cell>
        </row>
        <row r="230">
          <cell r="A230">
            <v>38907</v>
          </cell>
          <cell r="B230" t="str">
            <v>n/a</v>
          </cell>
          <cell r="C230">
            <v>62</v>
          </cell>
          <cell r="D230">
            <v>66</v>
          </cell>
          <cell r="E230" t="str">
            <v>n/a</v>
          </cell>
          <cell r="F230">
            <v>62</v>
          </cell>
          <cell r="G230">
            <v>66</v>
          </cell>
          <cell r="H230" t="str">
            <v>n/a</v>
          </cell>
          <cell r="I230">
            <v>62</v>
          </cell>
          <cell r="J230">
            <v>66</v>
          </cell>
          <cell r="K230" t="str">
            <v>n/a</v>
          </cell>
          <cell r="L230">
            <v>62</v>
          </cell>
          <cell r="M230">
            <v>66</v>
          </cell>
          <cell r="N230" t="str">
            <v>n/a</v>
          </cell>
          <cell r="O230">
            <v>62</v>
          </cell>
          <cell r="P230">
            <v>66</v>
          </cell>
          <cell r="Q230" t="str">
            <v>n/a</v>
          </cell>
          <cell r="R230">
            <v>62</v>
          </cell>
          <cell r="S230">
            <v>66</v>
          </cell>
        </row>
        <row r="231">
          <cell r="A231">
            <v>38908</v>
          </cell>
          <cell r="B231" t="str">
            <v>n/a</v>
          </cell>
          <cell r="C231">
            <v>62</v>
          </cell>
          <cell r="D231">
            <v>66</v>
          </cell>
          <cell r="E231" t="str">
            <v>n/a</v>
          </cell>
          <cell r="F231">
            <v>62</v>
          </cell>
          <cell r="G231">
            <v>66</v>
          </cell>
          <cell r="H231" t="str">
            <v>n/a</v>
          </cell>
          <cell r="I231">
            <v>62</v>
          </cell>
          <cell r="J231">
            <v>66</v>
          </cell>
          <cell r="K231" t="str">
            <v>n/a</v>
          </cell>
          <cell r="L231">
            <v>62</v>
          </cell>
          <cell r="M231">
            <v>66</v>
          </cell>
          <cell r="N231" t="str">
            <v>n/a</v>
          </cell>
          <cell r="O231">
            <v>62</v>
          </cell>
          <cell r="P231">
            <v>66</v>
          </cell>
          <cell r="Q231" t="str">
            <v>n/a</v>
          </cell>
          <cell r="R231">
            <v>62</v>
          </cell>
          <cell r="S231">
            <v>66</v>
          </cell>
        </row>
        <row r="232">
          <cell r="A232">
            <v>38909</v>
          </cell>
          <cell r="B232" t="str">
            <v>n/a</v>
          </cell>
          <cell r="C232">
            <v>62</v>
          </cell>
          <cell r="D232">
            <v>66</v>
          </cell>
          <cell r="E232" t="str">
            <v>n/a</v>
          </cell>
          <cell r="F232">
            <v>62</v>
          </cell>
          <cell r="G232">
            <v>66</v>
          </cell>
          <cell r="H232" t="str">
            <v>n/a</v>
          </cell>
          <cell r="I232">
            <v>62</v>
          </cell>
          <cell r="J232">
            <v>66</v>
          </cell>
          <cell r="K232" t="str">
            <v>n/a</v>
          </cell>
          <cell r="L232">
            <v>62</v>
          </cell>
          <cell r="M232">
            <v>66</v>
          </cell>
          <cell r="N232" t="str">
            <v>n/a</v>
          </cell>
          <cell r="O232">
            <v>62</v>
          </cell>
          <cell r="P232">
            <v>66</v>
          </cell>
          <cell r="Q232" t="str">
            <v>n/a</v>
          </cell>
          <cell r="R232">
            <v>62</v>
          </cell>
          <cell r="S232">
            <v>66</v>
          </cell>
        </row>
        <row r="233">
          <cell r="A233">
            <v>38910</v>
          </cell>
          <cell r="B233" t="str">
            <v>n/a</v>
          </cell>
          <cell r="C233">
            <v>62</v>
          </cell>
          <cell r="D233">
            <v>66</v>
          </cell>
          <cell r="E233" t="str">
            <v>n/a</v>
          </cell>
          <cell r="F233">
            <v>62</v>
          </cell>
          <cell r="G233">
            <v>66</v>
          </cell>
          <cell r="H233" t="str">
            <v>n/a</v>
          </cell>
          <cell r="I233">
            <v>62</v>
          </cell>
          <cell r="J233">
            <v>66</v>
          </cell>
          <cell r="K233" t="str">
            <v>n/a</v>
          </cell>
          <cell r="L233">
            <v>62</v>
          </cell>
          <cell r="M233">
            <v>66</v>
          </cell>
          <cell r="N233" t="str">
            <v>n/a</v>
          </cell>
          <cell r="O233">
            <v>62</v>
          </cell>
          <cell r="P233">
            <v>66</v>
          </cell>
          <cell r="Q233" t="str">
            <v>n/a</v>
          </cell>
          <cell r="R233">
            <v>62</v>
          </cell>
          <cell r="S233">
            <v>66</v>
          </cell>
        </row>
        <row r="234">
          <cell r="A234">
            <v>38911</v>
          </cell>
          <cell r="B234" t="str">
            <v>n/a</v>
          </cell>
          <cell r="C234">
            <v>62</v>
          </cell>
          <cell r="D234">
            <v>66</v>
          </cell>
          <cell r="E234" t="str">
            <v>n/a</v>
          </cell>
          <cell r="F234">
            <v>62</v>
          </cell>
          <cell r="G234">
            <v>66</v>
          </cell>
          <cell r="H234" t="str">
            <v>n/a</v>
          </cell>
          <cell r="I234">
            <v>62</v>
          </cell>
          <cell r="J234">
            <v>66</v>
          </cell>
          <cell r="K234" t="str">
            <v>n/a</v>
          </cell>
          <cell r="L234">
            <v>62</v>
          </cell>
          <cell r="M234">
            <v>66</v>
          </cell>
          <cell r="N234" t="str">
            <v>n/a</v>
          </cell>
          <cell r="O234">
            <v>62</v>
          </cell>
          <cell r="P234">
            <v>66</v>
          </cell>
          <cell r="Q234" t="str">
            <v>n/a</v>
          </cell>
          <cell r="R234">
            <v>62</v>
          </cell>
          <cell r="S234">
            <v>66</v>
          </cell>
        </row>
        <row r="235">
          <cell r="A235">
            <v>38912</v>
          </cell>
          <cell r="B235" t="str">
            <v>n/a</v>
          </cell>
          <cell r="C235">
            <v>62</v>
          </cell>
          <cell r="D235">
            <v>66</v>
          </cell>
          <cell r="E235" t="str">
            <v>n/a</v>
          </cell>
          <cell r="F235">
            <v>62</v>
          </cell>
          <cell r="G235">
            <v>66</v>
          </cell>
          <cell r="H235" t="str">
            <v>n/a</v>
          </cell>
          <cell r="I235">
            <v>62</v>
          </cell>
          <cell r="J235">
            <v>66</v>
          </cell>
          <cell r="K235" t="str">
            <v>n/a</v>
          </cell>
          <cell r="L235">
            <v>62</v>
          </cell>
          <cell r="M235">
            <v>66</v>
          </cell>
          <cell r="N235" t="str">
            <v>n/a</v>
          </cell>
          <cell r="O235">
            <v>62</v>
          </cell>
          <cell r="P235">
            <v>66</v>
          </cell>
          <cell r="Q235" t="str">
            <v>n/a</v>
          </cell>
          <cell r="R235">
            <v>62</v>
          </cell>
          <cell r="S235">
            <v>66</v>
          </cell>
        </row>
        <row r="236">
          <cell r="A236">
            <v>38913</v>
          </cell>
          <cell r="B236" t="str">
            <v>n/a</v>
          </cell>
          <cell r="C236">
            <v>62</v>
          </cell>
          <cell r="D236">
            <v>66</v>
          </cell>
          <cell r="E236" t="str">
            <v>n/a</v>
          </cell>
          <cell r="F236">
            <v>62</v>
          </cell>
          <cell r="G236">
            <v>66</v>
          </cell>
          <cell r="H236" t="str">
            <v>n/a</v>
          </cell>
          <cell r="I236">
            <v>62</v>
          </cell>
          <cell r="J236">
            <v>66</v>
          </cell>
          <cell r="K236" t="str">
            <v>n/a</v>
          </cell>
          <cell r="L236">
            <v>62</v>
          </cell>
          <cell r="M236">
            <v>66</v>
          </cell>
          <cell r="N236" t="str">
            <v>n/a</v>
          </cell>
          <cell r="O236">
            <v>62</v>
          </cell>
          <cell r="P236">
            <v>66</v>
          </cell>
          <cell r="Q236" t="str">
            <v>n/a</v>
          </cell>
          <cell r="R236">
            <v>62</v>
          </cell>
          <cell r="S236">
            <v>66</v>
          </cell>
        </row>
        <row r="237">
          <cell r="A237">
            <v>38914</v>
          </cell>
          <cell r="B237" t="str">
            <v>n/a</v>
          </cell>
          <cell r="C237">
            <v>62</v>
          </cell>
          <cell r="D237">
            <v>66</v>
          </cell>
          <cell r="E237" t="str">
            <v>n/a</v>
          </cell>
          <cell r="F237">
            <v>62</v>
          </cell>
          <cell r="G237">
            <v>66</v>
          </cell>
          <cell r="H237" t="str">
            <v>n/a</v>
          </cell>
          <cell r="I237">
            <v>62</v>
          </cell>
          <cell r="J237">
            <v>66</v>
          </cell>
          <cell r="K237" t="str">
            <v>n/a</v>
          </cell>
          <cell r="L237">
            <v>62</v>
          </cell>
          <cell r="M237">
            <v>66</v>
          </cell>
          <cell r="N237" t="str">
            <v>n/a</v>
          </cell>
          <cell r="O237">
            <v>62</v>
          </cell>
          <cell r="P237">
            <v>66</v>
          </cell>
          <cell r="Q237" t="str">
            <v>n/a</v>
          </cell>
          <cell r="R237">
            <v>62</v>
          </cell>
          <cell r="S237">
            <v>66</v>
          </cell>
        </row>
        <row r="238">
          <cell r="A238">
            <v>38915</v>
          </cell>
          <cell r="B238" t="str">
            <v>n/a</v>
          </cell>
          <cell r="C238">
            <v>62</v>
          </cell>
          <cell r="D238">
            <v>66</v>
          </cell>
          <cell r="E238" t="str">
            <v>n/a</v>
          </cell>
          <cell r="F238">
            <v>62</v>
          </cell>
          <cell r="G238">
            <v>66</v>
          </cell>
          <cell r="H238" t="str">
            <v>n/a</v>
          </cell>
          <cell r="I238">
            <v>62</v>
          </cell>
          <cell r="J238">
            <v>66</v>
          </cell>
          <cell r="K238" t="str">
            <v>n/a</v>
          </cell>
          <cell r="L238">
            <v>62</v>
          </cell>
          <cell r="M238">
            <v>66</v>
          </cell>
          <cell r="N238" t="str">
            <v>n/a</v>
          </cell>
          <cell r="O238">
            <v>62</v>
          </cell>
          <cell r="P238">
            <v>66</v>
          </cell>
          <cell r="Q238" t="str">
            <v>n/a</v>
          </cell>
          <cell r="R238">
            <v>62</v>
          </cell>
          <cell r="S238">
            <v>66</v>
          </cell>
        </row>
        <row r="239">
          <cell r="A239">
            <v>38916</v>
          </cell>
          <cell r="B239" t="str">
            <v>n/a</v>
          </cell>
          <cell r="C239">
            <v>62</v>
          </cell>
          <cell r="D239">
            <v>66</v>
          </cell>
          <cell r="E239" t="str">
            <v>n/a</v>
          </cell>
          <cell r="F239">
            <v>62</v>
          </cell>
          <cell r="G239">
            <v>66</v>
          </cell>
          <cell r="H239" t="str">
            <v>n/a</v>
          </cell>
          <cell r="I239">
            <v>62</v>
          </cell>
          <cell r="J239">
            <v>66</v>
          </cell>
          <cell r="K239" t="str">
            <v>n/a</v>
          </cell>
          <cell r="L239">
            <v>62</v>
          </cell>
          <cell r="M239">
            <v>66</v>
          </cell>
          <cell r="N239" t="str">
            <v>n/a</v>
          </cell>
          <cell r="O239">
            <v>62</v>
          </cell>
          <cell r="P239">
            <v>66</v>
          </cell>
          <cell r="Q239" t="str">
            <v>n/a</v>
          </cell>
          <cell r="R239">
            <v>62</v>
          </cell>
          <cell r="S239">
            <v>66</v>
          </cell>
        </row>
        <row r="240">
          <cell r="A240">
            <v>38917</v>
          </cell>
          <cell r="B240" t="str">
            <v>n/a</v>
          </cell>
          <cell r="C240">
            <v>62</v>
          </cell>
          <cell r="D240">
            <v>66</v>
          </cell>
          <cell r="E240" t="str">
            <v>n/a</v>
          </cell>
          <cell r="F240">
            <v>62</v>
          </cell>
          <cell r="G240">
            <v>66</v>
          </cell>
          <cell r="H240" t="str">
            <v>n/a</v>
          </cell>
          <cell r="I240">
            <v>62</v>
          </cell>
          <cell r="J240">
            <v>66</v>
          </cell>
          <cell r="K240" t="str">
            <v>n/a</v>
          </cell>
          <cell r="L240">
            <v>62</v>
          </cell>
          <cell r="M240">
            <v>66</v>
          </cell>
          <cell r="N240" t="str">
            <v>n/a</v>
          </cell>
          <cell r="O240">
            <v>62</v>
          </cell>
          <cell r="P240">
            <v>66</v>
          </cell>
          <cell r="Q240" t="str">
            <v>n/a</v>
          </cell>
          <cell r="R240">
            <v>62</v>
          </cell>
          <cell r="S240">
            <v>66</v>
          </cell>
        </row>
        <row r="241">
          <cell r="A241">
            <v>38918</v>
          </cell>
          <cell r="B241" t="str">
            <v>n/a</v>
          </cell>
          <cell r="C241">
            <v>62</v>
          </cell>
          <cell r="D241">
            <v>66</v>
          </cell>
          <cell r="E241" t="str">
            <v>n/a</v>
          </cell>
          <cell r="F241">
            <v>62</v>
          </cell>
          <cell r="G241">
            <v>66</v>
          </cell>
          <cell r="H241" t="str">
            <v>n/a</v>
          </cell>
          <cell r="I241">
            <v>62</v>
          </cell>
          <cell r="J241">
            <v>66</v>
          </cell>
          <cell r="K241" t="str">
            <v>n/a</v>
          </cell>
          <cell r="L241">
            <v>62</v>
          </cell>
          <cell r="M241">
            <v>66</v>
          </cell>
          <cell r="N241" t="str">
            <v>n/a</v>
          </cell>
          <cell r="O241">
            <v>62</v>
          </cell>
          <cell r="P241">
            <v>66</v>
          </cell>
          <cell r="Q241" t="str">
            <v>n/a</v>
          </cell>
          <cell r="R241">
            <v>62</v>
          </cell>
          <cell r="S241">
            <v>66</v>
          </cell>
        </row>
        <row r="242">
          <cell r="A242">
            <v>38919</v>
          </cell>
          <cell r="B242" t="str">
            <v>n/a</v>
          </cell>
          <cell r="C242">
            <v>62</v>
          </cell>
          <cell r="D242">
            <v>66</v>
          </cell>
          <cell r="E242" t="str">
            <v>n/a</v>
          </cell>
          <cell r="F242">
            <v>62</v>
          </cell>
          <cell r="G242">
            <v>66</v>
          </cell>
          <cell r="H242" t="str">
            <v>n/a</v>
          </cell>
          <cell r="I242">
            <v>62</v>
          </cell>
          <cell r="J242">
            <v>66</v>
          </cell>
          <cell r="K242" t="str">
            <v>n/a</v>
          </cell>
          <cell r="L242">
            <v>62</v>
          </cell>
          <cell r="M242">
            <v>66</v>
          </cell>
          <cell r="N242" t="str">
            <v>n/a</v>
          </cell>
          <cell r="O242">
            <v>62</v>
          </cell>
          <cell r="P242">
            <v>66</v>
          </cell>
          <cell r="Q242" t="str">
            <v>n/a</v>
          </cell>
          <cell r="R242">
            <v>62</v>
          </cell>
          <cell r="S242">
            <v>66</v>
          </cell>
        </row>
        <row r="243">
          <cell r="A243">
            <v>38920</v>
          </cell>
          <cell r="B243" t="str">
            <v>n/a</v>
          </cell>
          <cell r="C243">
            <v>62</v>
          </cell>
          <cell r="D243">
            <v>66</v>
          </cell>
          <cell r="E243" t="str">
            <v>n/a</v>
          </cell>
          <cell r="F243">
            <v>62</v>
          </cell>
          <cell r="G243">
            <v>66</v>
          </cell>
          <cell r="H243" t="str">
            <v>n/a</v>
          </cell>
          <cell r="I243">
            <v>62</v>
          </cell>
          <cell r="J243">
            <v>66</v>
          </cell>
          <cell r="K243" t="str">
            <v>n/a</v>
          </cell>
          <cell r="L243">
            <v>62</v>
          </cell>
          <cell r="M243">
            <v>66</v>
          </cell>
          <cell r="N243" t="str">
            <v>n/a</v>
          </cell>
          <cell r="O243">
            <v>62</v>
          </cell>
          <cell r="P243">
            <v>66</v>
          </cell>
          <cell r="Q243" t="str">
            <v>n/a</v>
          </cell>
          <cell r="R243">
            <v>62</v>
          </cell>
          <cell r="S243">
            <v>66</v>
          </cell>
        </row>
        <row r="244">
          <cell r="A244">
            <v>38921</v>
          </cell>
          <cell r="B244" t="str">
            <v>n/a</v>
          </cell>
          <cell r="C244">
            <v>62</v>
          </cell>
          <cell r="D244">
            <v>66</v>
          </cell>
          <cell r="E244" t="str">
            <v>n/a</v>
          </cell>
          <cell r="F244">
            <v>62</v>
          </cell>
          <cell r="G244">
            <v>66</v>
          </cell>
          <cell r="H244" t="str">
            <v>n/a</v>
          </cell>
          <cell r="I244">
            <v>62</v>
          </cell>
          <cell r="J244">
            <v>66</v>
          </cell>
          <cell r="K244" t="str">
            <v>n/a</v>
          </cell>
          <cell r="L244">
            <v>62</v>
          </cell>
          <cell r="M244">
            <v>66</v>
          </cell>
          <cell r="N244" t="str">
            <v>n/a</v>
          </cell>
          <cell r="O244">
            <v>62</v>
          </cell>
          <cell r="P244">
            <v>66</v>
          </cell>
          <cell r="Q244" t="str">
            <v>n/a</v>
          </cell>
          <cell r="R244">
            <v>62</v>
          </cell>
          <cell r="S244">
            <v>66</v>
          </cell>
        </row>
        <row r="245">
          <cell r="A245">
            <v>38922</v>
          </cell>
          <cell r="B245" t="str">
            <v>n/a</v>
          </cell>
          <cell r="C245">
            <v>62</v>
          </cell>
          <cell r="D245">
            <v>66</v>
          </cell>
          <cell r="E245" t="str">
            <v>n/a</v>
          </cell>
          <cell r="F245">
            <v>62</v>
          </cell>
          <cell r="G245">
            <v>66</v>
          </cell>
          <cell r="H245" t="str">
            <v>n/a</v>
          </cell>
          <cell r="I245">
            <v>62</v>
          </cell>
          <cell r="J245">
            <v>66</v>
          </cell>
          <cell r="K245" t="str">
            <v>n/a</v>
          </cell>
          <cell r="L245">
            <v>62</v>
          </cell>
          <cell r="M245">
            <v>66</v>
          </cell>
          <cell r="N245" t="str">
            <v>n/a</v>
          </cell>
          <cell r="O245">
            <v>62</v>
          </cell>
          <cell r="P245">
            <v>66</v>
          </cell>
          <cell r="Q245" t="str">
            <v>n/a</v>
          </cell>
          <cell r="R245">
            <v>62</v>
          </cell>
          <cell r="S245">
            <v>66</v>
          </cell>
        </row>
        <row r="246">
          <cell r="A246">
            <v>38923</v>
          </cell>
          <cell r="B246" t="str">
            <v>n/a</v>
          </cell>
          <cell r="C246">
            <v>62</v>
          </cell>
          <cell r="D246">
            <v>66</v>
          </cell>
          <cell r="E246" t="str">
            <v>n/a</v>
          </cell>
          <cell r="F246">
            <v>62</v>
          </cell>
          <cell r="G246">
            <v>66</v>
          </cell>
          <cell r="H246" t="str">
            <v>n/a</v>
          </cell>
          <cell r="I246">
            <v>62</v>
          </cell>
          <cell r="J246">
            <v>66</v>
          </cell>
          <cell r="K246" t="str">
            <v>n/a</v>
          </cell>
          <cell r="L246">
            <v>62</v>
          </cell>
          <cell r="M246">
            <v>66</v>
          </cell>
          <cell r="N246" t="str">
            <v>n/a</v>
          </cell>
          <cell r="O246">
            <v>62</v>
          </cell>
          <cell r="P246">
            <v>66</v>
          </cell>
          <cell r="Q246" t="str">
            <v>n/a</v>
          </cell>
          <cell r="R246">
            <v>62</v>
          </cell>
          <cell r="S246">
            <v>66</v>
          </cell>
        </row>
        <row r="247">
          <cell r="A247">
            <v>38924</v>
          </cell>
          <cell r="B247" t="str">
            <v>n/a</v>
          </cell>
          <cell r="C247">
            <v>62</v>
          </cell>
          <cell r="D247">
            <v>66</v>
          </cell>
          <cell r="E247" t="str">
            <v>n/a</v>
          </cell>
          <cell r="F247">
            <v>62</v>
          </cell>
          <cell r="G247">
            <v>66</v>
          </cell>
          <cell r="H247" t="str">
            <v>n/a</v>
          </cell>
          <cell r="I247">
            <v>62</v>
          </cell>
          <cell r="J247">
            <v>66</v>
          </cell>
          <cell r="K247" t="str">
            <v>n/a</v>
          </cell>
          <cell r="L247">
            <v>62</v>
          </cell>
          <cell r="M247">
            <v>66</v>
          </cell>
          <cell r="N247" t="str">
            <v>n/a</v>
          </cell>
          <cell r="O247">
            <v>62</v>
          </cell>
          <cell r="P247">
            <v>66</v>
          </cell>
          <cell r="Q247" t="str">
            <v>n/a</v>
          </cell>
          <cell r="R247">
            <v>62</v>
          </cell>
          <cell r="S247">
            <v>66</v>
          </cell>
        </row>
        <row r="248">
          <cell r="A248">
            <v>38925</v>
          </cell>
          <cell r="B248" t="str">
            <v>n/a</v>
          </cell>
          <cell r="C248">
            <v>62</v>
          </cell>
          <cell r="D248">
            <v>66</v>
          </cell>
          <cell r="E248" t="str">
            <v>n/a</v>
          </cell>
          <cell r="F248">
            <v>62</v>
          </cell>
          <cell r="G248">
            <v>66</v>
          </cell>
          <cell r="H248" t="str">
            <v>n/a</v>
          </cell>
          <cell r="I248">
            <v>62</v>
          </cell>
          <cell r="J248">
            <v>66</v>
          </cell>
          <cell r="K248" t="str">
            <v>n/a</v>
          </cell>
          <cell r="L248">
            <v>62</v>
          </cell>
          <cell r="M248">
            <v>66</v>
          </cell>
          <cell r="N248" t="str">
            <v>n/a</v>
          </cell>
          <cell r="O248">
            <v>62</v>
          </cell>
          <cell r="P248">
            <v>66</v>
          </cell>
          <cell r="Q248" t="str">
            <v>n/a</v>
          </cell>
          <cell r="R248">
            <v>62</v>
          </cell>
          <cell r="S248">
            <v>66</v>
          </cell>
        </row>
        <row r="249">
          <cell r="A249">
            <v>38926</v>
          </cell>
          <cell r="B249" t="str">
            <v>n/a</v>
          </cell>
          <cell r="C249">
            <v>62</v>
          </cell>
          <cell r="D249">
            <v>66</v>
          </cell>
          <cell r="E249" t="str">
            <v>n/a</v>
          </cell>
          <cell r="F249">
            <v>62</v>
          </cell>
          <cell r="G249">
            <v>66</v>
          </cell>
          <cell r="H249" t="str">
            <v>n/a</v>
          </cell>
          <cell r="I249">
            <v>62</v>
          </cell>
          <cell r="J249">
            <v>66</v>
          </cell>
          <cell r="K249" t="str">
            <v>n/a</v>
          </cell>
          <cell r="L249">
            <v>62</v>
          </cell>
          <cell r="M249">
            <v>66</v>
          </cell>
          <cell r="N249" t="str">
            <v>n/a</v>
          </cell>
          <cell r="O249">
            <v>62</v>
          </cell>
          <cell r="P249">
            <v>66</v>
          </cell>
          <cell r="Q249" t="str">
            <v>n/a</v>
          </cell>
          <cell r="R249">
            <v>62</v>
          </cell>
          <cell r="S249">
            <v>66</v>
          </cell>
        </row>
        <row r="250">
          <cell r="A250">
            <v>38927</v>
          </cell>
          <cell r="B250" t="str">
            <v>n/a</v>
          </cell>
          <cell r="C250">
            <v>62</v>
          </cell>
          <cell r="D250">
            <v>66</v>
          </cell>
          <cell r="E250" t="str">
            <v>n/a</v>
          </cell>
          <cell r="F250">
            <v>62</v>
          </cell>
          <cell r="G250">
            <v>66</v>
          </cell>
          <cell r="H250" t="str">
            <v>n/a</v>
          </cell>
          <cell r="I250">
            <v>62</v>
          </cell>
          <cell r="J250">
            <v>66</v>
          </cell>
          <cell r="K250" t="str">
            <v>n/a</v>
          </cell>
          <cell r="L250">
            <v>62</v>
          </cell>
          <cell r="M250">
            <v>66</v>
          </cell>
          <cell r="N250" t="str">
            <v>n/a</v>
          </cell>
          <cell r="O250">
            <v>62</v>
          </cell>
          <cell r="P250">
            <v>66</v>
          </cell>
          <cell r="Q250" t="str">
            <v>n/a</v>
          </cell>
          <cell r="R250">
            <v>62</v>
          </cell>
          <cell r="S250">
            <v>66</v>
          </cell>
        </row>
        <row r="251">
          <cell r="A251">
            <v>38928</v>
          </cell>
          <cell r="B251" t="str">
            <v>n/a</v>
          </cell>
          <cell r="C251">
            <v>62</v>
          </cell>
          <cell r="D251">
            <v>66</v>
          </cell>
          <cell r="E251" t="str">
            <v>n/a</v>
          </cell>
          <cell r="F251">
            <v>62</v>
          </cell>
          <cell r="G251">
            <v>66</v>
          </cell>
          <cell r="H251" t="str">
            <v>n/a</v>
          </cell>
          <cell r="I251">
            <v>62</v>
          </cell>
          <cell r="J251">
            <v>66</v>
          </cell>
          <cell r="K251" t="str">
            <v>n/a</v>
          </cell>
          <cell r="L251">
            <v>62</v>
          </cell>
          <cell r="M251">
            <v>66</v>
          </cell>
          <cell r="N251" t="str">
            <v>n/a</v>
          </cell>
          <cell r="O251">
            <v>62</v>
          </cell>
          <cell r="P251">
            <v>66</v>
          </cell>
          <cell r="Q251" t="str">
            <v>n/a</v>
          </cell>
          <cell r="R251">
            <v>62</v>
          </cell>
          <cell r="S251">
            <v>66</v>
          </cell>
        </row>
        <row r="252">
          <cell r="A252">
            <v>38929</v>
          </cell>
          <cell r="B252" t="str">
            <v>n/a</v>
          </cell>
          <cell r="C252">
            <v>62</v>
          </cell>
          <cell r="D252">
            <v>66</v>
          </cell>
          <cell r="E252" t="str">
            <v>n/a</v>
          </cell>
          <cell r="F252">
            <v>62</v>
          </cell>
          <cell r="G252">
            <v>66</v>
          </cell>
          <cell r="H252" t="str">
            <v>n/a</v>
          </cell>
          <cell r="I252">
            <v>62</v>
          </cell>
          <cell r="J252">
            <v>66</v>
          </cell>
          <cell r="K252" t="str">
            <v>n/a</v>
          </cell>
          <cell r="L252">
            <v>62</v>
          </cell>
          <cell r="M252">
            <v>66</v>
          </cell>
          <cell r="N252" t="str">
            <v>n/a</v>
          </cell>
          <cell r="O252">
            <v>62</v>
          </cell>
          <cell r="P252">
            <v>66</v>
          </cell>
          <cell r="Q252" t="str">
            <v>n/a</v>
          </cell>
          <cell r="R252">
            <v>62</v>
          </cell>
          <cell r="S252">
            <v>66</v>
          </cell>
        </row>
        <row r="253">
          <cell r="A253">
            <v>38930</v>
          </cell>
          <cell r="B253" t="str">
            <v>n/a</v>
          </cell>
          <cell r="C253">
            <v>62</v>
          </cell>
          <cell r="D253">
            <v>66</v>
          </cell>
          <cell r="E253" t="str">
            <v>n/a</v>
          </cell>
          <cell r="F253">
            <v>62</v>
          </cell>
          <cell r="G253">
            <v>66</v>
          </cell>
          <cell r="H253" t="str">
            <v>n/a</v>
          </cell>
          <cell r="I253">
            <v>62</v>
          </cell>
          <cell r="J253">
            <v>66</v>
          </cell>
          <cell r="K253" t="str">
            <v>n/a</v>
          </cell>
          <cell r="L253">
            <v>62</v>
          </cell>
          <cell r="M253">
            <v>66</v>
          </cell>
          <cell r="N253" t="str">
            <v>n/a</v>
          </cell>
          <cell r="O253">
            <v>62</v>
          </cell>
          <cell r="P253">
            <v>66</v>
          </cell>
          <cell r="Q253" t="str">
            <v>n/a</v>
          </cell>
          <cell r="R253">
            <v>62</v>
          </cell>
          <cell r="S253">
            <v>66</v>
          </cell>
        </row>
        <row r="254">
          <cell r="A254">
            <v>38931</v>
          </cell>
          <cell r="B254" t="str">
            <v>n/a</v>
          </cell>
          <cell r="C254">
            <v>62</v>
          </cell>
          <cell r="D254">
            <v>66</v>
          </cell>
          <cell r="E254" t="str">
            <v>n/a</v>
          </cell>
          <cell r="F254">
            <v>62</v>
          </cell>
          <cell r="G254">
            <v>66</v>
          </cell>
          <cell r="H254" t="str">
            <v>n/a</v>
          </cell>
          <cell r="I254">
            <v>62</v>
          </cell>
          <cell r="J254">
            <v>66</v>
          </cell>
          <cell r="K254" t="str">
            <v>n/a</v>
          </cell>
          <cell r="L254">
            <v>62</v>
          </cell>
          <cell r="M254">
            <v>66</v>
          </cell>
          <cell r="N254" t="str">
            <v>n/a</v>
          </cell>
          <cell r="O254">
            <v>62</v>
          </cell>
          <cell r="P254">
            <v>66</v>
          </cell>
          <cell r="Q254" t="str">
            <v>n/a</v>
          </cell>
          <cell r="R254">
            <v>62</v>
          </cell>
          <cell r="S254">
            <v>66</v>
          </cell>
        </row>
        <row r="255">
          <cell r="A255">
            <v>38932</v>
          </cell>
          <cell r="B255" t="str">
            <v>n/a</v>
          </cell>
          <cell r="C255">
            <v>62</v>
          </cell>
          <cell r="D255">
            <v>66</v>
          </cell>
          <cell r="E255" t="str">
            <v>n/a</v>
          </cell>
          <cell r="F255">
            <v>62</v>
          </cell>
          <cell r="G255">
            <v>66</v>
          </cell>
          <cell r="H255" t="str">
            <v>n/a</v>
          </cell>
          <cell r="I255">
            <v>62</v>
          </cell>
          <cell r="J255">
            <v>66</v>
          </cell>
          <cell r="K255" t="str">
            <v>n/a</v>
          </cell>
          <cell r="L255">
            <v>62</v>
          </cell>
          <cell r="M255">
            <v>66</v>
          </cell>
          <cell r="N255" t="str">
            <v>n/a</v>
          </cell>
          <cell r="O255">
            <v>62</v>
          </cell>
          <cell r="P255">
            <v>66</v>
          </cell>
          <cell r="Q255" t="str">
            <v>n/a</v>
          </cell>
          <cell r="R255">
            <v>62</v>
          </cell>
          <cell r="S255">
            <v>66</v>
          </cell>
        </row>
        <row r="256">
          <cell r="A256">
            <v>38933</v>
          </cell>
          <cell r="B256" t="str">
            <v>n/a</v>
          </cell>
          <cell r="C256">
            <v>62</v>
          </cell>
          <cell r="D256">
            <v>66</v>
          </cell>
          <cell r="E256" t="str">
            <v>n/a</v>
          </cell>
          <cell r="F256">
            <v>62</v>
          </cell>
          <cell r="G256">
            <v>66</v>
          </cell>
          <cell r="H256" t="str">
            <v>n/a</v>
          </cell>
          <cell r="I256">
            <v>62</v>
          </cell>
          <cell r="J256">
            <v>66</v>
          </cell>
          <cell r="K256" t="str">
            <v>n/a</v>
          </cell>
          <cell r="L256">
            <v>62</v>
          </cell>
          <cell r="M256">
            <v>66</v>
          </cell>
          <cell r="N256" t="str">
            <v>n/a</v>
          </cell>
          <cell r="O256">
            <v>62</v>
          </cell>
          <cell r="P256">
            <v>66</v>
          </cell>
          <cell r="Q256" t="str">
            <v>n/a</v>
          </cell>
          <cell r="R256">
            <v>62</v>
          </cell>
          <cell r="S256">
            <v>66</v>
          </cell>
        </row>
        <row r="257">
          <cell r="A257">
            <v>38934</v>
          </cell>
          <cell r="B257" t="str">
            <v>n/a</v>
          </cell>
          <cell r="C257">
            <v>62</v>
          </cell>
          <cell r="D257">
            <v>66</v>
          </cell>
          <cell r="E257" t="str">
            <v>n/a</v>
          </cell>
          <cell r="F257">
            <v>62</v>
          </cell>
          <cell r="G257">
            <v>66</v>
          </cell>
          <cell r="H257" t="str">
            <v>n/a</v>
          </cell>
          <cell r="I257">
            <v>62</v>
          </cell>
          <cell r="J257">
            <v>66</v>
          </cell>
          <cell r="K257" t="str">
            <v>n/a</v>
          </cell>
          <cell r="L257">
            <v>62</v>
          </cell>
          <cell r="M257">
            <v>66</v>
          </cell>
          <cell r="N257" t="str">
            <v>n/a</v>
          </cell>
          <cell r="O257">
            <v>62</v>
          </cell>
          <cell r="P257">
            <v>66</v>
          </cell>
          <cell r="Q257" t="str">
            <v>n/a</v>
          </cell>
          <cell r="R257">
            <v>62</v>
          </cell>
          <cell r="S257">
            <v>66</v>
          </cell>
        </row>
        <row r="258">
          <cell r="A258">
            <v>38935</v>
          </cell>
          <cell r="B258" t="str">
            <v>n/a</v>
          </cell>
          <cell r="C258">
            <v>62</v>
          </cell>
          <cell r="D258">
            <v>66</v>
          </cell>
          <cell r="E258" t="str">
            <v>n/a</v>
          </cell>
          <cell r="F258">
            <v>62</v>
          </cell>
          <cell r="G258">
            <v>66</v>
          </cell>
          <cell r="H258" t="str">
            <v>n/a</v>
          </cell>
          <cell r="I258">
            <v>62</v>
          </cell>
          <cell r="J258">
            <v>66</v>
          </cell>
          <cell r="K258" t="str">
            <v>n/a</v>
          </cell>
          <cell r="L258">
            <v>62</v>
          </cell>
          <cell r="M258">
            <v>66</v>
          </cell>
          <cell r="N258" t="str">
            <v>n/a</v>
          </cell>
          <cell r="O258">
            <v>62</v>
          </cell>
          <cell r="P258">
            <v>66</v>
          </cell>
          <cell r="Q258" t="str">
            <v>n/a</v>
          </cell>
          <cell r="R258">
            <v>62</v>
          </cell>
          <cell r="S258">
            <v>66</v>
          </cell>
        </row>
        <row r="259">
          <cell r="A259">
            <v>38936</v>
          </cell>
          <cell r="B259" t="str">
            <v>n/a</v>
          </cell>
          <cell r="C259">
            <v>62</v>
          </cell>
          <cell r="D259">
            <v>66</v>
          </cell>
          <cell r="E259" t="str">
            <v>n/a</v>
          </cell>
          <cell r="F259">
            <v>62</v>
          </cell>
          <cell r="G259">
            <v>66</v>
          </cell>
          <cell r="H259" t="str">
            <v>n/a</v>
          </cell>
          <cell r="I259">
            <v>62</v>
          </cell>
          <cell r="J259">
            <v>66</v>
          </cell>
          <cell r="K259" t="str">
            <v>n/a</v>
          </cell>
          <cell r="L259">
            <v>62</v>
          </cell>
          <cell r="M259">
            <v>66</v>
          </cell>
          <cell r="N259" t="str">
            <v>n/a</v>
          </cell>
          <cell r="O259">
            <v>62</v>
          </cell>
          <cell r="P259">
            <v>66</v>
          </cell>
          <cell r="Q259" t="str">
            <v>n/a</v>
          </cell>
          <cell r="R259">
            <v>62</v>
          </cell>
          <cell r="S259">
            <v>66</v>
          </cell>
        </row>
        <row r="260">
          <cell r="A260">
            <v>38937</v>
          </cell>
          <cell r="B260" t="str">
            <v>n/a</v>
          </cell>
          <cell r="C260">
            <v>62</v>
          </cell>
          <cell r="D260">
            <v>66</v>
          </cell>
          <cell r="E260" t="str">
            <v>n/a</v>
          </cell>
          <cell r="F260">
            <v>62</v>
          </cell>
          <cell r="G260">
            <v>66</v>
          </cell>
          <cell r="H260" t="str">
            <v>n/a</v>
          </cell>
          <cell r="I260">
            <v>62</v>
          </cell>
          <cell r="J260">
            <v>66</v>
          </cell>
          <cell r="K260" t="str">
            <v>n/a</v>
          </cell>
          <cell r="L260">
            <v>62</v>
          </cell>
          <cell r="M260">
            <v>66</v>
          </cell>
          <cell r="N260" t="str">
            <v>n/a</v>
          </cell>
          <cell r="O260">
            <v>62</v>
          </cell>
          <cell r="P260">
            <v>66</v>
          </cell>
          <cell r="Q260" t="str">
            <v>n/a</v>
          </cell>
          <cell r="R260">
            <v>62</v>
          </cell>
          <cell r="S260">
            <v>66</v>
          </cell>
        </row>
        <row r="261">
          <cell r="A261">
            <v>38938</v>
          </cell>
          <cell r="B261" t="str">
            <v>n/a</v>
          </cell>
          <cell r="C261">
            <v>62</v>
          </cell>
          <cell r="D261">
            <v>66</v>
          </cell>
          <cell r="E261" t="str">
            <v>n/a</v>
          </cell>
          <cell r="F261">
            <v>62</v>
          </cell>
          <cell r="G261">
            <v>66</v>
          </cell>
          <cell r="H261" t="str">
            <v>n/a</v>
          </cell>
          <cell r="I261">
            <v>62</v>
          </cell>
          <cell r="J261">
            <v>66</v>
          </cell>
          <cell r="K261" t="str">
            <v>n/a</v>
          </cell>
          <cell r="L261">
            <v>62</v>
          </cell>
          <cell r="M261">
            <v>66</v>
          </cell>
          <cell r="N261" t="str">
            <v>n/a</v>
          </cell>
          <cell r="O261">
            <v>62</v>
          </cell>
          <cell r="P261">
            <v>66</v>
          </cell>
          <cell r="Q261" t="str">
            <v>n/a</v>
          </cell>
          <cell r="R261">
            <v>62</v>
          </cell>
          <cell r="S261">
            <v>66</v>
          </cell>
        </row>
        <row r="262">
          <cell r="A262">
            <v>38939</v>
          </cell>
          <cell r="B262" t="str">
            <v>n/a</v>
          </cell>
          <cell r="C262">
            <v>62</v>
          </cell>
          <cell r="D262">
            <v>66</v>
          </cell>
          <cell r="E262" t="str">
            <v>n/a</v>
          </cell>
          <cell r="F262">
            <v>62</v>
          </cell>
          <cell r="G262">
            <v>66</v>
          </cell>
          <cell r="H262" t="str">
            <v>n/a</v>
          </cell>
          <cell r="I262">
            <v>62</v>
          </cell>
          <cell r="J262">
            <v>66</v>
          </cell>
          <cell r="K262" t="str">
            <v>n/a</v>
          </cell>
          <cell r="L262">
            <v>62</v>
          </cell>
          <cell r="M262">
            <v>66</v>
          </cell>
          <cell r="N262" t="str">
            <v>n/a</v>
          </cell>
          <cell r="O262">
            <v>62</v>
          </cell>
          <cell r="P262">
            <v>66</v>
          </cell>
          <cell r="Q262" t="str">
            <v>n/a</v>
          </cell>
          <cell r="R262">
            <v>62</v>
          </cell>
          <cell r="S262">
            <v>66</v>
          </cell>
        </row>
        <row r="263">
          <cell r="A263">
            <v>38940</v>
          </cell>
          <cell r="B263" t="str">
            <v>n/a</v>
          </cell>
          <cell r="C263">
            <v>62</v>
          </cell>
          <cell r="D263">
            <v>66</v>
          </cell>
          <cell r="E263" t="str">
            <v>n/a</v>
          </cell>
          <cell r="F263">
            <v>62</v>
          </cell>
          <cell r="G263">
            <v>66</v>
          </cell>
          <cell r="H263" t="str">
            <v>n/a</v>
          </cell>
          <cell r="I263">
            <v>62</v>
          </cell>
          <cell r="J263">
            <v>66</v>
          </cell>
          <cell r="K263" t="str">
            <v>n/a</v>
          </cell>
          <cell r="L263">
            <v>62</v>
          </cell>
          <cell r="M263">
            <v>66</v>
          </cell>
          <cell r="N263" t="str">
            <v>n/a</v>
          </cell>
          <cell r="O263">
            <v>62</v>
          </cell>
          <cell r="P263">
            <v>66</v>
          </cell>
          <cell r="Q263" t="str">
            <v>n/a</v>
          </cell>
          <cell r="R263">
            <v>62</v>
          </cell>
          <cell r="S263">
            <v>66</v>
          </cell>
        </row>
        <row r="264">
          <cell r="A264">
            <v>38941</v>
          </cell>
          <cell r="B264" t="str">
            <v>n/a</v>
          </cell>
          <cell r="C264">
            <v>62</v>
          </cell>
          <cell r="D264">
            <v>66</v>
          </cell>
          <cell r="E264" t="str">
            <v>n/a</v>
          </cell>
          <cell r="F264">
            <v>62</v>
          </cell>
          <cell r="G264">
            <v>66</v>
          </cell>
          <cell r="H264" t="str">
            <v>n/a</v>
          </cell>
          <cell r="I264">
            <v>62</v>
          </cell>
          <cell r="J264">
            <v>66</v>
          </cell>
          <cell r="K264" t="str">
            <v>n/a</v>
          </cell>
          <cell r="L264">
            <v>62</v>
          </cell>
          <cell r="M264">
            <v>66</v>
          </cell>
          <cell r="N264" t="str">
            <v>n/a</v>
          </cell>
          <cell r="O264">
            <v>62</v>
          </cell>
          <cell r="P264">
            <v>66</v>
          </cell>
          <cell r="Q264" t="str">
            <v>n/a</v>
          </cell>
          <cell r="R264">
            <v>62</v>
          </cell>
          <cell r="S264">
            <v>66</v>
          </cell>
        </row>
        <row r="265">
          <cell r="A265">
            <v>38942</v>
          </cell>
          <cell r="B265" t="str">
            <v>n/a</v>
          </cell>
          <cell r="C265">
            <v>62</v>
          </cell>
          <cell r="D265">
            <v>66</v>
          </cell>
          <cell r="E265" t="str">
            <v>n/a</v>
          </cell>
          <cell r="F265">
            <v>62</v>
          </cell>
          <cell r="G265">
            <v>66</v>
          </cell>
          <cell r="H265" t="str">
            <v>n/a</v>
          </cell>
          <cell r="I265">
            <v>62</v>
          </cell>
          <cell r="J265">
            <v>66</v>
          </cell>
          <cell r="K265" t="str">
            <v>n/a</v>
          </cell>
          <cell r="L265">
            <v>62</v>
          </cell>
          <cell r="M265">
            <v>66</v>
          </cell>
          <cell r="N265" t="str">
            <v>n/a</v>
          </cell>
          <cell r="O265">
            <v>62</v>
          </cell>
          <cell r="P265">
            <v>66</v>
          </cell>
          <cell r="Q265" t="str">
            <v>n/a</v>
          </cell>
          <cell r="R265">
            <v>62</v>
          </cell>
          <cell r="S265">
            <v>66</v>
          </cell>
        </row>
        <row r="266">
          <cell r="A266">
            <v>38943</v>
          </cell>
          <cell r="B266" t="str">
            <v>n/a</v>
          </cell>
          <cell r="C266">
            <v>62</v>
          </cell>
          <cell r="D266">
            <v>66</v>
          </cell>
          <cell r="E266" t="str">
            <v>n/a</v>
          </cell>
          <cell r="F266">
            <v>62</v>
          </cell>
          <cell r="G266">
            <v>66</v>
          </cell>
          <cell r="H266" t="str">
            <v>n/a</v>
          </cell>
          <cell r="I266">
            <v>62</v>
          </cell>
          <cell r="J266">
            <v>66</v>
          </cell>
          <cell r="K266" t="str">
            <v>n/a</v>
          </cell>
          <cell r="L266">
            <v>62</v>
          </cell>
          <cell r="M266">
            <v>66</v>
          </cell>
          <cell r="N266" t="str">
            <v>n/a</v>
          </cell>
          <cell r="O266">
            <v>62</v>
          </cell>
          <cell r="P266">
            <v>66</v>
          </cell>
          <cell r="Q266" t="str">
            <v>n/a</v>
          </cell>
          <cell r="R266">
            <v>62</v>
          </cell>
          <cell r="S266">
            <v>66</v>
          </cell>
        </row>
        <row r="267">
          <cell r="A267">
            <v>38944</v>
          </cell>
          <cell r="B267" t="str">
            <v>n/a</v>
          </cell>
          <cell r="C267">
            <v>62</v>
          </cell>
          <cell r="D267">
            <v>66</v>
          </cell>
          <cell r="E267" t="str">
            <v>n/a</v>
          </cell>
          <cell r="F267">
            <v>62</v>
          </cell>
          <cell r="G267">
            <v>66</v>
          </cell>
          <cell r="H267" t="str">
            <v>n/a</v>
          </cell>
          <cell r="I267">
            <v>62</v>
          </cell>
          <cell r="J267">
            <v>66</v>
          </cell>
          <cell r="K267" t="str">
            <v>n/a</v>
          </cell>
          <cell r="L267">
            <v>62</v>
          </cell>
          <cell r="M267">
            <v>66</v>
          </cell>
          <cell r="N267" t="str">
            <v>n/a</v>
          </cell>
          <cell r="O267">
            <v>62</v>
          </cell>
          <cell r="P267">
            <v>66</v>
          </cell>
          <cell r="Q267" t="str">
            <v>n/a</v>
          </cell>
          <cell r="R267">
            <v>62</v>
          </cell>
          <cell r="S267">
            <v>66</v>
          </cell>
        </row>
        <row r="268">
          <cell r="A268">
            <v>38945</v>
          </cell>
          <cell r="B268" t="str">
            <v>n/a</v>
          </cell>
          <cell r="C268">
            <v>62</v>
          </cell>
          <cell r="D268">
            <v>66</v>
          </cell>
          <cell r="E268" t="str">
            <v>n/a</v>
          </cell>
          <cell r="F268">
            <v>62</v>
          </cell>
          <cell r="G268">
            <v>66</v>
          </cell>
          <cell r="H268" t="str">
            <v>n/a</v>
          </cell>
          <cell r="I268">
            <v>62</v>
          </cell>
          <cell r="J268">
            <v>66</v>
          </cell>
          <cell r="K268" t="str">
            <v>n/a</v>
          </cell>
          <cell r="L268">
            <v>62</v>
          </cell>
          <cell r="M268">
            <v>66</v>
          </cell>
          <cell r="N268" t="str">
            <v>n/a</v>
          </cell>
          <cell r="O268">
            <v>62</v>
          </cell>
          <cell r="P268">
            <v>66</v>
          </cell>
          <cell r="Q268" t="str">
            <v>n/a</v>
          </cell>
          <cell r="R268">
            <v>62</v>
          </cell>
          <cell r="S268">
            <v>66</v>
          </cell>
        </row>
        <row r="269">
          <cell r="A269">
            <v>38946</v>
          </cell>
          <cell r="B269" t="str">
            <v>n/a</v>
          </cell>
          <cell r="C269">
            <v>62</v>
          </cell>
          <cell r="D269">
            <v>66</v>
          </cell>
          <cell r="E269" t="str">
            <v>n/a</v>
          </cell>
          <cell r="F269">
            <v>62</v>
          </cell>
          <cell r="G269">
            <v>66</v>
          </cell>
          <cell r="H269" t="str">
            <v>n/a</v>
          </cell>
          <cell r="I269">
            <v>62</v>
          </cell>
          <cell r="J269">
            <v>66</v>
          </cell>
          <cell r="K269" t="str">
            <v>n/a</v>
          </cell>
          <cell r="L269">
            <v>62</v>
          </cell>
          <cell r="M269">
            <v>66</v>
          </cell>
          <cell r="N269" t="str">
            <v>n/a</v>
          </cell>
          <cell r="O269">
            <v>62</v>
          </cell>
          <cell r="P269">
            <v>66</v>
          </cell>
          <cell r="Q269" t="str">
            <v>n/a</v>
          </cell>
          <cell r="R269">
            <v>62</v>
          </cell>
          <cell r="S269">
            <v>66</v>
          </cell>
        </row>
        <row r="270">
          <cell r="A270">
            <v>38947</v>
          </cell>
          <cell r="B270" t="str">
            <v>n/a</v>
          </cell>
          <cell r="C270">
            <v>62</v>
          </cell>
          <cell r="D270">
            <v>66</v>
          </cell>
          <cell r="E270" t="str">
            <v>n/a</v>
          </cell>
          <cell r="F270">
            <v>62</v>
          </cell>
          <cell r="G270">
            <v>66</v>
          </cell>
          <cell r="H270" t="str">
            <v>n/a</v>
          </cell>
          <cell r="I270">
            <v>62</v>
          </cell>
          <cell r="J270">
            <v>66</v>
          </cell>
          <cell r="K270" t="str">
            <v>n/a</v>
          </cell>
          <cell r="L270">
            <v>62</v>
          </cell>
          <cell r="M270">
            <v>66</v>
          </cell>
          <cell r="N270" t="str">
            <v>n/a</v>
          </cell>
          <cell r="O270">
            <v>62</v>
          </cell>
          <cell r="P270">
            <v>66</v>
          </cell>
          <cell r="Q270" t="str">
            <v>n/a</v>
          </cell>
          <cell r="R270">
            <v>62</v>
          </cell>
          <cell r="S270">
            <v>66</v>
          </cell>
        </row>
        <row r="271">
          <cell r="A271">
            <v>38948</v>
          </cell>
          <cell r="B271" t="str">
            <v>n/a</v>
          </cell>
          <cell r="C271">
            <v>62</v>
          </cell>
          <cell r="D271">
            <v>66</v>
          </cell>
          <cell r="E271" t="str">
            <v>n/a</v>
          </cell>
          <cell r="F271">
            <v>62</v>
          </cell>
          <cell r="G271">
            <v>66</v>
          </cell>
          <cell r="H271" t="str">
            <v>n/a</v>
          </cell>
          <cell r="I271">
            <v>62</v>
          </cell>
          <cell r="J271">
            <v>66</v>
          </cell>
          <cell r="K271" t="str">
            <v>n/a</v>
          </cell>
          <cell r="L271">
            <v>62</v>
          </cell>
          <cell r="M271">
            <v>66</v>
          </cell>
          <cell r="N271" t="str">
            <v>n/a</v>
          </cell>
          <cell r="O271">
            <v>62</v>
          </cell>
          <cell r="P271">
            <v>66</v>
          </cell>
          <cell r="Q271" t="str">
            <v>n/a</v>
          </cell>
          <cell r="R271">
            <v>62</v>
          </cell>
          <cell r="S271">
            <v>66</v>
          </cell>
        </row>
        <row r="272">
          <cell r="A272">
            <v>38949</v>
          </cell>
          <cell r="B272" t="str">
            <v>n/a</v>
          </cell>
          <cell r="C272">
            <v>62</v>
          </cell>
          <cell r="D272">
            <v>66</v>
          </cell>
          <cell r="E272" t="str">
            <v>n/a</v>
          </cell>
          <cell r="F272">
            <v>62</v>
          </cell>
          <cell r="G272">
            <v>66</v>
          </cell>
          <cell r="H272" t="str">
            <v>n/a</v>
          </cell>
          <cell r="I272">
            <v>62</v>
          </cell>
          <cell r="J272">
            <v>66</v>
          </cell>
          <cell r="K272" t="str">
            <v>n/a</v>
          </cell>
          <cell r="L272">
            <v>62</v>
          </cell>
          <cell r="M272">
            <v>66</v>
          </cell>
          <cell r="N272" t="str">
            <v>n/a</v>
          </cell>
          <cell r="O272">
            <v>62</v>
          </cell>
          <cell r="P272">
            <v>66</v>
          </cell>
          <cell r="Q272" t="str">
            <v>n/a</v>
          </cell>
          <cell r="R272">
            <v>62</v>
          </cell>
          <cell r="S272">
            <v>66</v>
          </cell>
        </row>
        <row r="273">
          <cell r="A273">
            <v>38950</v>
          </cell>
          <cell r="B273" t="str">
            <v>n/a</v>
          </cell>
          <cell r="C273">
            <v>62</v>
          </cell>
          <cell r="D273">
            <v>66</v>
          </cell>
          <cell r="E273" t="str">
            <v>n/a</v>
          </cell>
          <cell r="F273">
            <v>62</v>
          </cell>
          <cell r="G273">
            <v>66</v>
          </cell>
          <cell r="H273" t="str">
            <v>n/a</v>
          </cell>
          <cell r="I273">
            <v>62</v>
          </cell>
          <cell r="J273">
            <v>66</v>
          </cell>
          <cell r="K273" t="str">
            <v>n/a</v>
          </cell>
          <cell r="L273">
            <v>62</v>
          </cell>
          <cell r="M273">
            <v>66</v>
          </cell>
          <cell r="N273" t="str">
            <v>n/a</v>
          </cell>
          <cell r="O273">
            <v>62</v>
          </cell>
          <cell r="P273">
            <v>66</v>
          </cell>
          <cell r="Q273" t="str">
            <v>n/a</v>
          </cell>
          <cell r="R273">
            <v>62</v>
          </cell>
          <cell r="S273">
            <v>66</v>
          </cell>
        </row>
        <row r="274">
          <cell r="A274">
            <v>38951</v>
          </cell>
          <cell r="B274" t="str">
            <v>n/a</v>
          </cell>
          <cell r="C274">
            <v>62</v>
          </cell>
          <cell r="D274">
            <v>66</v>
          </cell>
          <cell r="E274" t="str">
            <v>n/a</v>
          </cell>
          <cell r="F274">
            <v>62</v>
          </cell>
          <cell r="G274">
            <v>66</v>
          </cell>
          <cell r="H274" t="str">
            <v>n/a</v>
          </cell>
          <cell r="I274">
            <v>62</v>
          </cell>
          <cell r="J274">
            <v>66</v>
          </cell>
          <cell r="K274" t="str">
            <v>n/a</v>
          </cell>
          <cell r="L274">
            <v>62</v>
          </cell>
          <cell r="M274">
            <v>66</v>
          </cell>
          <cell r="N274" t="str">
            <v>n/a</v>
          </cell>
          <cell r="O274">
            <v>62</v>
          </cell>
          <cell r="P274">
            <v>66</v>
          </cell>
          <cell r="Q274" t="str">
            <v>n/a</v>
          </cell>
          <cell r="R274">
            <v>62</v>
          </cell>
          <cell r="S274">
            <v>66</v>
          </cell>
        </row>
        <row r="275">
          <cell r="A275">
            <v>38952</v>
          </cell>
          <cell r="B275" t="str">
            <v>n/a</v>
          </cell>
          <cell r="C275">
            <v>62</v>
          </cell>
          <cell r="D275">
            <v>66</v>
          </cell>
          <cell r="E275" t="str">
            <v>n/a</v>
          </cell>
          <cell r="F275">
            <v>62</v>
          </cell>
          <cell r="G275">
            <v>66</v>
          </cell>
          <cell r="H275" t="str">
            <v>n/a</v>
          </cell>
          <cell r="I275">
            <v>62</v>
          </cell>
          <cell r="J275">
            <v>66</v>
          </cell>
          <cell r="K275" t="str">
            <v>n/a</v>
          </cell>
          <cell r="L275">
            <v>62</v>
          </cell>
          <cell r="M275">
            <v>66</v>
          </cell>
          <cell r="N275" t="str">
            <v>n/a</v>
          </cell>
          <cell r="O275">
            <v>62</v>
          </cell>
          <cell r="P275">
            <v>66</v>
          </cell>
          <cell r="Q275" t="str">
            <v>n/a</v>
          </cell>
          <cell r="R275">
            <v>62</v>
          </cell>
          <cell r="S275">
            <v>66</v>
          </cell>
        </row>
        <row r="276">
          <cell r="A276">
            <v>38953</v>
          </cell>
          <cell r="B276" t="str">
            <v>n/a</v>
          </cell>
          <cell r="C276">
            <v>62</v>
          </cell>
          <cell r="D276">
            <v>66</v>
          </cell>
          <cell r="E276" t="str">
            <v>n/a</v>
          </cell>
          <cell r="F276">
            <v>62</v>
          </cell>
          <cell r="G276">
            <v>66</v>
          </cell>
          <cell r="H276" t="str">
            <v>n/a</v>
          </cell>
          <cell r="I276">
            <v>62</v>
          </cell>
          <cell r="J276">
            <v>66</v>
          </cell>
          <cell r="K276" t="str">
            <v>n/a</v>
          </cell>
          <cell r="L276">
            <v>62</v>
          </cell>
          <cell r="M276">
            <v>66</v>
          </cell>
          <cell r="N276" t="str">
            <v>n/a</v>
          </cell>
          <cell r="O276">
            <v>62</v>
          </cell>
          <cell r="P276">
            <v>66</v>
          </cell>
          <cell r="Q276" t="str">
            <v>n/a</v>
          </cell>
          <cell r="R276">
            <v>62</v>
          </cell>
          <cell r="S276">
            <v>66</v>
          </cell>
        </row>
        <row r="277">
          <cell r="A277">
            <v>38954</v>
          </cell>
          <cell r="B277" t="str">
            <v>n/a</v>
          </cell>
          <cell r="C277">
            <v>62</v>
          </cell>
          <cell r="D277">
            <v>66</v>
          </cell>
          <cell r="E277" t="str">
            <v>n/a</v>
          </cell>
          <cell r="F277">
            <v>62</v>
          </cell>
          <cell r="G277">
            <v>66</v>
          </cell>
          <cell r="H277" t="str">
            <v>n/a</v>
          </cell>
          <cell r="I277">
            <v>62</v>
          </cell>
          <cell r="J277">
            <v>66</v>
          </cell>
          <cell r="K277" t="str">
            <v>n/a</v>
          </cell>
          <cell r="L277">
            <v>62</v>
          </cell>
          <cell r="M277">
            <v>66</v>
          </cell>
          <cell r="N277" t="str">
            <v>n/a</v>
          </cell>
          <cell r="O277">
            <v>62</v>
          </cell>
          <cell r="P277">
            <v>66</v>
          </cell>
          <cell r="Q277" t="str">
            <v>n/a</v>
          </cell>
          <cell r="R277">
            <v>62</v>
          </cell>
          <cell r="S277">
            <v>66</v>
          </cell>
        </row>
        <row r="278">
          <cell r="A278">
            <v>38955</v>
          </cell>
          <cell r="B278" t="str">
            <v>n/a</v>
          </cell>
          <cell r="C278">
            <v>62</v>
          </cell>
          <cell r="D278">
            <v>66</v>
          </cell>
          <cell r="E278" t="str">
            <v>n/a</v>
          </cell>
          <cell r="F278">
            <v>62</v>
          </cell>
          <cell r="G278">
            <v>66</v>
          </cell>
          <cell r="H278" t="str">
            <v>n/a</v>
          </cell>
          <cell r="I278">
            <v>62</v>
          </cell>
          <cell r="J278">
            <v>66</v>
          </cell>
          <cell r="K278" t="str">
            <v>n/a</v>
          </cell>
          <cell r="L278">
            <v>62</v>
          </cell>
          <cell r="M278">
            <v>66</v>
          </cell>
          <cell r="N278" t="str">
            <v>n/a</v>
          </cell>
          <cell r="O278">
            <v>62</v>
          </cell>
          <cell r="P278">
            <v>66</v>
          </cell>
          <cell r="Q278" t="str">
            <v>n/a</v>
          </cell>
          <cell r="R278">
            <v>62</v>
          </cell>
          <cell r="S278">
            <v>66</v>
          </cell>
        </row>
        <row r="279">
          <cell r="A279">
            <v>38956</v>
          </cell>
          <cell r="B279" t="str">
            <v>n/a</v>
          </cell>
          <cell r="C279">
            <v>62</v>
          </cell>
          <cell r="D279">
            <v>66</v>
          </cell>
          <cell r="E279" t="str">
            <v>n/a</v>
          </cell>
          <cell r="F279">
            <v>62</v>
          </cell>
          <cell r="G279">
            <v>66</v>
          </cell>
          <cell r="H279" t="str">
            <v>n/a</v>
          </cell>
          <cell r="I279">
            <v>62</v>
          </cell>
          <cell r="J279">
            <v>66</v>
          </cell>
          <cell r="K279" t="str">
            <v>n/a</v>
          </cell>
          <cell r="L279">
            <v>62</v>
          </cell>
          <cell r="M279">
            <v>66</v>
          </cell>
          <cell r="N279" t="str">
            <v>n/a</v>
          </cell>
          <cell r="O279">
            <v>62</v>
          </cell>
          <cell r="P279">
            <v>66</v>
          </cell>
          <cell r="Q279" t="str">
            <v>n/a</v>
          </cell>
          <cell r="R279">
            <v>62</v>
          </cell>
          <cell r="S279">
            <v>66</v>
          </cell>
        </row>
        <row r="280">
          <cell r="A280">
            <v>38957</v>
          </cell>
          <cell r="B280" t="str">
            <v>n/a</v>
          </cell>
          <cell r="C280">
            <v>62</v>
          </cell>
          <cell r="D280">
            <v>66</v>
          </cell>
          <cell r="E280" t="str">
            <v>n/a</v>
          </cell>
          <cell r="F280">
            <v>62</v>
          </cell>
          <cell r="G280">
            <v>66</v>
          </cell>
          <cell r="H280" t="str">
            <v>n/a</v>
          </cell>
          <cell r="I280">
            <v>62</v>
          </cell>
          <cell r="J280">
            <v>66</v>
          </cell>
          <cell r="K280" t="str">
            <v>n/a</v>
          </cell>
          <cell r="L280">
            <v>62</v>
          </cell>
          <cell r="M280">
            <v>66</v>
          </cell>
          <cell r="N280" t="str">
            <v>n/a</v>
          </cell>
          <cell r="O280">
            <v>62</v>
          </cell>
          <cell r="P280">
            <v>66</v>
          </cell>
          <cell r="Q280" t="str">
            <v>n/a</v>
          </cell>
          <cell r="R280">
            <v>62</v>
          </cell>
          <cell r="S280">
            <v>66</v>
          </cell>
        </row>
        <row r="281">
          <cell r="A281">
            <v>38958</v>
          </cell>
          <cell r="B281" t="str">
            <v>n/a</v>
          </cell>
          <cell r="C281">
            <v>62</v>
          </cell>
          <cell r="D281">
            <v>66</v>
          </cell>
          <cell r="E281" t="str">
            <v>n/a</v>
          </cell>
          <cell r="F281">
            <v>62</v>
          </cell>
          <cell r="G281">
            <v>66</v>
          </cell>
          <cell r="H281" t="str">
            <v>n/a</v>
          </cell>
          <cell r="I281">
            <v>62</v>
          </cell>
          <cell r="J281">
            <v>66</v>
          </cell>
          <cell r="K281" t="str">
            <v>n/a</v>
          </cell>
          <cell r="L281">
            <v>62</v>
          </cell>
          <cell r="M281">
            <v>66</v>
          </cell>
          <cell r="N281" t="str">
            <v>n/a</v>
          </cell>
          <cell r="O281">
            <v>62</v>
          </cell>
          <cell r="P281">
            <v>66</v>
          </cell>
          <cell r="Q281" t="str">
            <v>n/a</v>
          </cell>
          <cell r="R281">
            <v>62</v>
          </cell>
          <cell r="S281">
            <v>66</v>
          </cell>
        </row>
        <row r="282">
          <cell r="A282">
            <v>38959</v>
          </cell>
          <cell r="B282" t="str">
            <v>n/a</v>
          </cell>
          <cell r="C282">
            <v>62</v>
          </cell>
          <cell r="D282">
            <v>66</v>
          </cell>
          <cell r="E282" t="str">
            <v>n/a</v>
          </cell>
          <cell r="F282">
            <v>62</v>
          </cell>
          <cell r="G282">
            <v>66</v>
          </cell>
          <cell r="H282" t="str">
            <v>n/a</v>
          </cell>
          <cell r="I282">
            <v>62</v>
          </cell>
          <cell r="J282">
            <v>66</v>
          </cell>
          <cell r="K282" t="str">
            <v>n/a</v>
          </cell>
          <cell r="L282">
            <v>62</v>
          </cell>
          <cell r="M282">
            <v>66</v>
          </cell>
          <cell r="N282" t="str">
            <v>n/a</v>
          </cell>
          <cell r="O282">
            <v>62</v>
          </cell>
          <cell r="P282">
            <v>66</v>
          </cell>
          <cell r="Q282" t="str">
            <v>n/a</v>
          </cell>
          <cell r="R282">
            <v>62</v>
          </cell>
          <cell r="S282">
            <v>66</v>
          </cell>
        </row>
        <row r="283">
          <cell r="A283">
            <v>38960</v>
          </cell>
          <cell r="B283" t="str">
            <v>n/a</v>
          </cell>
          <cell r="C283">
            <v>62</v>
          </cell>
          <cell r="D283">
            <v>66</v>
          </cell>
          <cell r="E283" t="str">
            <v>n/a</v>
          </cell>
          <cell r="F283">
            <v>62</v>
          </cell>
          <cell r="G283">
            <v>66</v>
          </cell>
          <cell r="H283" t="str">
            <v>n/a</v>
          </cell>
          <cell r="I283">
            <v>62</v>
          </cell>
          <cell r="J283">
            <v>66</v>
          </cell>
          <cell r="K283" t="str">
            <v>n/a</v>
          </cell>
          <cell r="L283">
            <v>62</v>
          </cell>
          <cell r="M283">
            <v>66</v>
          </cell>
          <cell r="N283" t="str">
            <v>n/a</v>
          </cell>
          <cell r="O283">
            <v>62</v>
          </cell>
          <cell r="P283">
            <v>66</v>
          </cell>
          <cell r="Q283" t="str">
            <v>n/a</v>
          </cell>
          <cell r="R283">
            <v>62</v>
          </cell>
          <cell r="S283">
            <v>66</v>
          </cell>
        </row>
        <row r="284">
          <cell r="A284">
            <v>38961</v>
          </cell>
          <cell r="B284" t="str">
            <v>n/a</v>
          </cell>
          <cell r="C284">
            <v>62</v>
          </cell>
          <cell r="D284">
            <v>66</v>
          </cell>
          <cell r="E284" t="str">
            <v>n/a</v>
          </cell>
          <cell r="F284">
            <v>62</v>
          </cell>
          <cell r="G284">
            <v>66</v>
          </cell>
          <cell r="H284" t="str">
            <v>n/a</v>
          </cell>
          <cell r="I284">
            <v>62</v>
          </cell>
          <cell r="J284">
            <v>66</v>
          </cell>
          <cell r="K284" t="str">
            <v>n/a</v>
          </cell>
          <cell r="L284">
            <v>62</v>
          </cell>
          <cell r="M284">
            <v>66</v>
          </cell>
          <cell r="N284" t="str">
            <v>n/a</v>
          </cell>
          <cell r="O284">
            <v>62</v>
          </cell>
          <cell r="P284">
            <v>66</v>
          </cell>
          <cell r="Q284" t="str">
            <v>n/a</v>
          </cell>
          <cell r="R284">
            <v>62</v>
          </cell>
          <cell r="S284">
            <v>66</v>
          </cell>
        </row>
        <row r="285">
          <cell r="A285">
            <v>38962</v>
          </cell>
          <cell r="B285" t="str">
            <v>n/a</v>
          </cell>
          <cell r="C285">
            <v>62</v>
          </cell>
          <cell r="D285">
            <v>66</v>
          </cell>
          <cell r="E285" t="str">
            <v>n/a</v>
          </cell>
          <cell r="F285">
            <v>62</v>
          </cell>
          <cell r="G285">
            <v>66</v>
          </cell>
          <cell r="H285" t="str">
            <v>n/a</v>
          </cell>
          <cell r="I285">
            <v>62</v>
          </cell>
          <cell r="J285">
            <v>66</v>
          </cell>
          <cell r="K285" t="str">
            <v>n/a</v>
          </cell>
          <cell r="L285">
            <v>62</v>
          </cell>
          <cell r="M285">
            <v>66</v>
          </cell>
          <cell r="N285" t="str">
            <v>n/a</v>
          </cell>
          <cell r="O285">
            <v>62</v>
          </cell>
          <cell r="P285">
            <v>66</v>
          </cell>
          <cell r="Q285" t="str">
            <v>n/a</v>
          </cell>
          <cell r="R285">
            <v>62</v>
          </cell>
          <cell r="S285">
            <v>66</v>
          </cell>
        </row>
        <row r="286">
          <cell r="A286">
            <v>38963</v>
          </cell>
          <cell r="B286" t="str">
            <v>n/a</v>
          </cell>
          <cell r="C286">
            <v>62</v>
          </cell>
          <cell r="D286">
            <v>66</v>
          </cell>
          <cell r="E286" t="str">
            <v>n/a</v>
          </cell>
          <cell r="F286">
            <v>62</v>
          </cell>
          <cell r="G286">
            <v>66</v>
          </cell>
          <cell r="H286" t="str">
            <v>n/a</v>
          </cell>
          <cell r="I286">
            <v>62</v>
          </cell>
          <cell r="J286">
            <v>66</v>
          </cell>
          <cell r="K286" t="str">
            <v>n/a</v>
          </cell>
          <cell r="L286">
            <v>62</v>
          </cell>
          <cell r="M286">
            <v>66</v>
          </cell>
          <cell r="N286" t="str">
            <v>n/a</v>
          </cell>
          <cell r="O286">
            <v>62</v>
          </cell>
          <cell r="P286">
            <v>66</v>
          </cell>
          <cell r="Q286" t="str">
            <v>n/a</v>
          </cell>
          <cell r="R286">
            <v>62</v>
          </cell>
          <cell r="S286">
            <v>66</v>
          </cell>
        </row>
        <row r="287">
          <cell r="A287">
            <v>38964</v>
          </cell>
          <cell r="B287" t="str">
            <v>n/a</v>
          </cell>
          <cell r="C287">
            <v>62</v>
          </cell>
          <cell r="D287">
            <v>66</v>
          </cell>
          <cell r="E287" t="str">
            <v>n/a</v>
          </cell>
          <cell r="F287">
            <v>62</v>
          </cell>
          <cell r="G287">
            <v>66</v>
          </cell>
          <cell r="H287" t="str">
            <v>n/a</v>
          </cell>
          <cell r="I287">
            <v>62</v>
          </cell>
          <cell r="J287">
            <v>66</v>
          </cell>
          <cell r="K287" t="str">
            <v>n/a</v>
          </cell>
          <cell r="L287">
            <v>62</v>
          </cell>
          <cell r="M287">
            <v>66</v>
          </cell>
          <cell r="N287" t="str">
            <v>n/a</v>
          </cell>
          <cell r="O287">
            <v>62</v>
          </cell>
          <cell r="P287">
            <v>66</v>
          </cell>
          <cell r="Q287" t="str">
            <v>n/a</v>
          </cell>
          <cell r="R287">
            <v>62</v>
          </cell>
          <cell r="S287">
            <v>66</v>
          </cell>
        </row>
        <row r="288">
          <cell r="A288">
            <v>38965</v>
          </cell>
          <cell r="B288" t="str">
            <v>n/a</v>
          </cell>
          <cell r="C288">
            <v>62</v>
          </cell>
          <cell r="D288">
            <v>66</v>
          </cell>
          <cell r="E288" t="str">
            <v>n/a</v>
          </cell>
          <cell r="F288">
            <v>62</v>
          </cell>
          <cell r="G288">
            <v>66</v>
          </cell>
          <cell r="H288" t="str">
            <v>n/a</v>
          </cell>
          <cell r="I288">
            <v>62</v>
          </cell>
          <cell r="J288">
            <v>66</v>
          </cell>
          <cell r="K288" t="str">
            <v>n/a</v>
          </cell>
          <cell r="L288">
            <v>62</v>
          </cell>
          <cell r="M288">
            <v>66</v>
          </cell>
          <cell r="N288" t="str">
            <v>n/a</v>
          </cell>
          <cell r="O288">
            <v>62</v>
          </cell>
          <cell r="P288">
            <v>66</v>
          </cell>
          <cell r="Q288" t="str">
            <v>n/a</v>
          </cell>
          <cell r="R288">
            <v>62</v>
          </cell>
          <cell r="S288">
            <v>66</v>
          </cell>
        </row>
        <row r="289">
          <cell r="A289">
            <v>38966</v>
          </cell>
          <cell r="B289" t="str">
            <v>n/a</v>
          </cell>
          <cell r="C289">
            <v>62</v>
          </cell>
          <cell r="D289">
            <v>66</v>
          </cell>
          <cell r="E289" t="str">
            <v>n/a</v>
          </cell>
          <cell r="F289">
            <v>62</v>
          </cell>
          <cell r="G289">
            <v>66</v>
          </cell>
          <cell r="H289" t="str">
            <v>n/a</v>
          </cell>
          <cell r="I289">
            <v>62</v>
          </cell>
          <cell r="J289">
            <v>66</v>
          </cell>
          <cell r="K289" t="str">
            <v>n/a</v>
          </cell>
          <cell r="L289">
            <v>62</v>
          </cell>
          <cell r="M289">
            <v>66</v>
          </cell>
          <cell r="N289" t="str">
            <v>n/a</v>
          </cell>
          <cell r="O289">
            <v>62</v>
          </cell>
          <cell r="P289">
            <v>66</v>
          </cell>
          <cell r="Q289" t="str">
            <v>n/a</v>
          </cell>
          <cell r="R289">
            <v>62</v>
          </cell>
          <cell r="S289">
            <v>66</v>
          </cell>
        </row>
        <row r="290">
          <cell r="A290">
            <v>38967</v>
          </cell>
          <cell r="B290" t="str">
            <v>n/a</v>
          </cell>
          <cell r="C290">
            <v>62</v>
          </cell>
          <cell r="D290">
            <v>66</v>
          </cell>
          <cell r="E290" t="str">
            <v>n/a</v>
          </cell>
          <cell r="F290">
            <v>62</v>
          </cell>
          <cell r="G290">
            <v>66</v>
          </cell>
          <cell r="H290" t="str">
            <v>n/a</v>
          </cell>
          <cell r="I290">
            <v>62</v>
          </cell>
          <cell r="J290">
            <v>66</v>
          </cell>
          <cell r="K290" t="str">
            <v>n/a</v>
          </cell>
          <cell r="L290">
            <v>62</v>
          </cell>
          <cell r="M290">
            <v>66</v>
          </cell>
          <cell r="N290" t="str">
            <v>n/a</v>
          </cell>
          <cell r="O290">
            <v>62</v>
          </cell>
          <cell r="P290">
            <v>66</v>
          </cell>
          <cell r="Q290" t="str">
            <v>n/a</v>
          </cell>
          <cell r="R290">
            <v>62</v>
          </cell>
          <cell r="S290">
            <v>66</v>
          </cell>
        </row>
        <row r="291">
          <cell r="A291">
            <v>38968</v>
          </cell>
          <cell r="B291" t="str">
            <v>n/a</v>
          </cell>
          <cell r="C291">
            <v>62</v>
          </cell>
          <cell r="D291">
            <v>66</v>
          </cell>
          <cell r="E291" t="str">
            <v>n/a</v>
          </cell>
          <cell r="F291">
            <v>62</v>
          </cell>
          <cell r="G291">
            <v>66</v>
          </cell>
          <cell r="H291" t="str">
            <v>n/a</v>
          </cell>
          <cell r="I291">
            <v>62</v>
          </cell>
          <cell r="J291">
            <v>66</v>
          </cell>
          <cell r="K291" t="str">
            <v>n/a</v>
          </cell>
          <cell r="L291">
            <v>62</v>
          </cell>
          <cell r="M291">
            <v>66</v>
          </cell>
          <cell r="N291" t="str">
            <v>n/a</v>
          </cell>
          <cell r="O291">
            <v>62</v>
          </cell>
          <cell r="P291">
            <v>66</v>
          </cell>
          <cell r="Q291" t="str">
            <v>n/a</v>
          </cell>
          <cell r="R291">
            <v>62</v>
          </cell>
          <cell r="S291">
            <v>66</v>
          </cell>
        </row>
        <row r="292">
          <cell r="A292">
            <v>38969</v>
          </cell>
          <cell r="B292" t="str">
            <v>n/a</v>
          </cell>
          <cell r="C292">
            <v>62</v>
          </cell>
          <cell r="D292">
            <v>66</v>
          </cell>
          <cell r="E292" t="str">
            <v>n/a</v>
          </cell>
          <cell r="F292">
            <v>62</v>
          </cell>
          <cell r="G292">
            <v>66</v>
          </cell>
          <cell r="H292" t="str">
            <v>n/a</v>
          </cell>
          <cell r="I292">
            <v>62</v>
          </cell>
          <cell r="J292">
            <v>66</v>
          </cell>
          <cell r="K292" t="str">
            <v>n/a</v>
          </cell>
          <cell r="L292">
            <v>62</v>
          </cell>
          <cell r="M292">
            <v>66</v>
          </cell>
          <cell r="N292" t="str">
            <v>n/a</v>
          </cell>
          <cell r="O292">
            <v>62</v>
          </cell>
          <cell r="P292">
            <v>66</v>
          </cell>
          <cell r="Q292" t="str">
            <v>n/a</v>
          </cell>
          <cell r="R292">
            <v>62</v>
          </cell>
          <cell r="S292">
            <v>66</v>
          </cell>
        </row>
        <row r="293">
          <cell r="A293">
            <v>38970</v>
          </cell>
          <cell r="B293" t="str">
            <v>n/a</v>
          </cell>
          <cell r="C293">
            <v>62</v>
          </cell>
          <cell r="D293">
            <v>66</v>
          </cell>
          <cell r="E293" t="str">
            <v>n/a</v>
          </cell>
          <cell r="F293">
            <v>62</v>
          </cell>
          <cell r="G293">
            <v>66</v>
          </cell>
          <cell r="H293" t="str">
            <v>n/a</v>
          </cell>
          <cell r="I293">
            <v>62</v>
          </cell>
          <cell r="J293">
            <v>66</v>
          </cell>
          <cell r="K293" t="str">
            <v>n/a</v>
          </cell>
          <cell r="L293">
            <v>62</v>
          </cell>
          <cell r="M293">
            <v>66</v>
          </cell>
          <cell r="N293" t="str">
            <v>n/a</v>
          </cell>
          <cell r="O293">
            <v>62</v>
          </cell>
          <cell r="P293">
            <v>66</v>
          </cell>
          <cell r="Q293" t="str">
            <v>n/a</v>
          </cell>
          <cell r="R293">
            <v>62</v>
          </cell>
          <cell r="S293">
            <v>66</v>
          </cell>
        </row>
        <row r="294">
          <cell r="A294">
            <v>38971</v>
          </cell>
          <cell r="B294" t="str">
            <v>n/a</v>
          </cell>
          <cell r="C294">
            <v>62</v>
          </cell>
          <cell r="D294">
            <v>66</v>
          </cell>
          <cell r="E294" t="str">
            <v>n/a</v>
          </cell>
          <cell r="F294">
            <v>62</v>
          </cell>
          <cell r="G294">
            <v>66</v>
          </cell>
          <cell r="H294" t="str">
            <v>n/a</v>
          </cell>
          <cell r="I294">
            <v>62</v>
          </cell>
          <cell r="J294">
            <v>66</v>
          </cell>
          <cell r="K294" t="str">
            <v>n/a</v>
          </cell>
          <cell r="L294">
            <v>62</v>
          </cell>
          <cell r="M294">
            <v>66</v>
          </cell>
          <cell r="N294" t="str">
            <v>n/a</v>
          </cell>
          <cell r="O294">
            <v>62</v>
          </cell>
          <cell r="P294">
            <v>66</v>
          </cell>
          <cell r="Q294" t="str">
            <v>n/a</v>
          </cell>
          <cell r="R294">
            <v>62</v>
          </cell>
          <cell r="S294">
            <v>66</v>
          </cell>
        </row>
        <row r="295">
          <cell r="A295">
            <v>38972</v>
          </cell>
          <cell r="B295" t="str">
            <v>n/a</v>
          </cell>
          <cell r="C295">
            <v>62</v>
          </cell>
          <cell r="D295">
            <v>66</v>
          </cell>
          <cell r="E295" t="str">
            <v>n/a</v>
          </cell>
          <cell r="F295">
            <v>62</v>
          </cell>
          <cell r="G295">
            <v>66</v>
          </cell>
          <cell r="H295" t="str">
            <v>n/a</v>
          </cell>
          <cell r="I295">
            <v>62</v>
          </cell>
          <cell r="J295">
            <v>66</v>
          </cell>
          <cell r="K295" t="str">
            <v>n/a</v>
          </cell>
          <cell r="L295">
            <v>62</v>
          </cell>
          <cell r="M295">
            <v>66</v>
          </cell>
          <cell r="N295" t="str">
            <v>n/a</v>
          </cell>
          <cell r="O295">
            <v>62</v>
          </cell>
          <cell r="P295">
            <v>66</v>
          </cell>
          <cell r="Q295" t="str">
            <v>n/a</v>
          </cell>
          <cell r="R295">
            <v>62</v>
          </cell>
          <cell r="S295">
            <v>66</v>
          </cell>
        </row>
        <row r="296">
          <cell r="A296">
            <v>38973</v>
          </cell>
          <cell r="B296" t="str">
            <v>n/a</v>
          </cell>
          <cell r="C296">
            <v>62</v>
          </cell>
          <cell r="D296">
            <v>66</v>
          </cell>
          <cell r="E296" t="str">
            <v>n/a</v>
          </cell>
          <cell r="F296">
            <v>62</v>
          </cell>
          <cell r="G296">
            <v>66</v>
          </cell>
          <cell r="H296" t="str">
            <v>n/a</v>
          </cell>
          <cell r="I296">
            <v>62</v>
          </cell>
          <cell r="J296">
            <v>66</v>
          </cell>
          <cell r="K296" t="str">
            <v>n/a</v>
          </cell>
          <cell r="L296">
            <v>62</v>
          </cell>
          <cell r="M296">
            <v>66</v>
          </cell>
          <cell r="N296" t="str">
            <v>n/a</v>
          </cell>
          <cell r="O296">
            <v>62</v>
          </cell>
          <cell r="P296">
            <v>66</v>
          </cell>
          <cell r="Q296" t="str">
            <v>n/a</v>
          </cell>
          <cell r="R296">
            <v>62</v>
          </cell>
          <cell r="S296">
            <v>66</v>
          </cell>
        </row>
        <row r="297">
          <cell r="A297">
            <v>38974</v>
          </cell>
          <cell r="B297" t="str">
            <v>n/a</v>
          </cell>
          <cell r="C297">
            <v>62</v>
          </cell>
          <cell r="D297">
            <v>66</v>
          </cell>
          <cell r="E297" t="str">
            <v>n/a</v>
          </cell>
          <cell r="F297">
            <v>62</v>
          </cell>
          <cell r="G297">
            <v>66</v>
          </cell>
          <cell r="H297" t="str">
            <v>n/a</v>
          </cell>
          <cell r="I297">
            <v>62</v>
          </cell>
          <cell r="J297">
            <v>66</v>
          </cell>
          <cell r="K297" t="str">
            <v>n/a</v>
          </cell>
          <cell r="L297">
            <v>62</v>
          </cell>
          <cell r="M297">
            <v>66</v>
          </cell>
          <cell r="N297" t="str">
            <v>n/a</v>
          </cell>
          <cell r="O297">
            <v>62</v>
          </cell>
          <cell r="P297">
            <v>66</v>
          </cell>
          <cell r="Q297" t="str">
            <v>n/a</v>
          </cell>
          <cell r="R297">
            <v>62</v>
          </cell>
          <cell r="S297">
            <v>66</v>
          </cell>
        </row>
        <row r="298">
          <cell r="A298">
            <v>38975</v>
          </cell>
          <cell r="B298" t="str">
            <v>n/a</v>
          </cell>
          <cell r="C298">
            <v>62</v>
          </cell>
          <cell r="D298">
            <v>66</v>
          </cell>
          <cell r="E298" t="str">
            <v>n/a</v>
          </cell>
          <cell r="F298">
            <v>62</v>
          </cell>
          <cell r="G298">
            <v>66</v>
          </cell>
          <cell r="H298" t="str">
            <v>n/a</v>
          </cell>
          <cell r="I298">
            <v>62</v>
          </cell>
          <cell r="J298">
            <v>66</v>
          </cell>
          <cell r="K298" t="str">
            <v>n/a</v>
          </cell>
          <cell r="L298">
            <v>62</v>
          </cell>
          <cell r="M298">
            <v>66</v>
          </cell>
          <cell r="N298" t="str">
            <v>n/a</v>
          </cell>
          <cell r="O298">
            <v>62</v>
          </cell>
          <cell r="P298">
            <v>66</v>
          </cell>
          <cell r="Q298" t="str">
            <v>n/a</v>
          </cell>
          <cell r="R298">
            <v>62</v>
          </cell>
          <cell r="S298">
            <v>66</v>
          </cell>
        </row>
        <row r="299">
          <cell r="A299">
            <v>38976</v>
          </cell>
          <cell r="B299" t="str">
            <v>n/a</v>
          </cell>
          <cell r="C299">
            <v>62</v>
          </cell>
          <cell r="D299">
            <v>66</v>
          </cell>
          <cell r="E299" t="str">
            <v>n/a</v>
          </cell>
          <cell r="F299">
            <v>62</v>
          </cell>
          <cell r="G299">
            <v>66</v>
          </cell>
          <cell r="H299" t="str">
            <v>n/a</v>
          </cell>
          <cell r="I299">
            <v>62</v>
          </cell>
          <cell r="J299">
            <v>66</v>
          </cell>
          <cell r="K299" t="str">
            <v>n/a</v>
          </cell>
          <cell r="L299">
            <v>62</v>
          </cell>
          <cell r="M299">
            <v>66</v>
          </cell>
          <cell r="N299" t="str">
            <v>n/a</v>
          </cell>
          <cell r="O299">
            <v>62</v>
          </cell>
          <cell r="P299">
            <v>66</v>
          </cell>
          <cell r="Q299" t="str">
            <v>n/a</v>
          </cell>
          <cell r="R299">
            <v>62</v>
          </cell>
          <cell r="S299">
            <v>66</v>
          </cell>
        </row>
        <row r="300">
          <cell r="A300">
            <v>38977</v>
          </cell>
          <cell r="B300" t="str">
            <v>n/a</v>
          </cell>
          <cell r="C300">
            <v>62</v>
          </cell>
          <cell r="D300">
            <v>66</v>
          </cell>
          <cell r="E300" t="str">
            <v>n/a</v>
          </cell>
          <cell r="F300">
            <v>62</v>
          </cell>
          <cell r="G300">
            <v>66</v>
          </cell>
          <cell r="H300" t="str">
            <v>n/a</v>
          </cell>
          <cell r="I300">
            <v>62</v>
          </cell>
          <cell r="J300">
            <v>66</v>
          </cell>
          <cell r="K300" t="str">
            <v>n/a</v>
          </cell>
          <cell r="L300">
            <v>62</v>
          </cell>
          <cell r="M300">
            <v>66</v>
          </cell>
          <cell r="N300" t="str">
            <v>n/a</v>
          </cell>
          <cell r="O300">
            <v>62</v>
          </cell>
          <cell r="P300">
            <v>66</v>
          </cell>
          <cell r="Q300" t="str">
            <v>n/a</v>
          </cell>
          <cell r="R300">
            <v>62</v>
          </cell>
          <cell r="S300">
            <v>66</v>
          </cell>
        </row>
        <row r="301">
          <cell r="A301">
            <v>38978</v>
          </cell>
          <cell r="B301" t="str">
            <v>n/a</v>
          </cell>
          <cell r="C301">
            <v>62</v>
          </cell>
          <cell r="D301">
            <v>66</v>
          </cell>
          <cell r="E301" t="str">
            <v>n/a</v>
          </cell>
          <cell r="F301">
            <v>62</v>
          </cell>
          <cell r="G301">
            <v>66</v>
          </cell>
          <cell r="H301" t="str">
            <v>n/a</v>
          </cell>
          <cell r="I301">
            <v>62</v>
          </cell>
          <cell r="J301">
            <v>66</v>
          </cell>
          <cell r="K301" t="str">
            <v>n/a</v>
          </cell>
          <cell r="L301">
            <v>62</v>
          </cell>
          <cell r="M301">
            <v>66</v>
          </cell>
          <cell r="N301" t="str">
            <v>n/a</v>
          </cell>
          <cell r="O301">
            <v>62</v>
          </cell>
          <cell r="P301">
            <v>66</v>
          </cell>
          <cell r="Q301" t="str">
            <v>n/a</v>
          </cell>
          <cell r="R301">
            <v>62</v>
          </cell>
          <cell r="S301">
            <v>66</v>
          </cell>
        </row>
        <row r="302">
          <cell r="A302">
            <v>38979</v>
          </cell>
          <cell r="B302" t="str">
            <v>n/a</v>
          </cell>
          <cell r="C302">
            <v>62</v>
          </cell>
          <cell r="D302">
            <v>66</v>
          </cell>
          <cell r="E302" t="str">
            <v>n/a</v>
          </cell>
          <cell r="F302">
            <v>62</v>
          </cell>
          <cell r="G302">
            <v>66</v>
          </cell>
          <cell r="H302" t="str">
            <v>n/a</v>
          </cell>
          <cell r="I302">
            <v>62</v>
          </cell>
          <cell r="J302">
            <v>66</v>
          </cell>
          <cell r="K302" t="str">
            <v>n/a</v>
          </cell>
          <cell r="L302">
            <v>62</v>
          </cell>
          <cell r="M302">
            <v>66</v>
          </cell>
          <cell r="N302" t="str">
            <v>n/a</v>
          </cell>
          <cell r="O302">
            <v>62</v>
          </cell>
          <cell r="P302">
            <v>66</v>
          </cell>
          <cell r="Q302" t="str">
            <v>n/a</v>
          </cell>
          <cell r="R302">
            <v>62</v>
          </cell>
          <cell r="S302">
            <v>66</v>
          </cell>
        </row>
        <row r="303">
          <cell r="A303">
            <v>38980</v>
          </cell>
          <cell r="B303" t="str">
            <v>n/a</v>
          </cell>
          <cell r="C303">
            <v>62</v>
          </cell>
          <cell r="D303">
            <v>66</v>
          </cell>
          <cell r="E303" t="str">
            <v>n/a</v>
          </cell>
          <cell r="F303">
            <v>62</v>
          </cell>
          <cell r="G303">
            <v>66</v>
          </cell>
          <cell r="H303" t="str">
            <v>n/a</v>
          </cell>
          <cell r="I303">
            <v>62</v>
          </cell>
          <cell r="J303">
            <v>66</v>
          </cell>
          <cell r="K303" t="str">
            <v>n/a</v>
          </cell>
          <cell r="L303">
            <v>62</v>
          </cell>
          <cell r="M303">
            <v>66</v>
          </cell>
          <cell r="N303" t="str">
            <v>n/a</v>
          </cell>
          <cell r="O303">
            <v>62</v>
          </cell>
          <cell r="P303">
            <v>66</v>
          </cell>
          <cell r="Q303" t="str">
            <v>n/a</v>
          </cell>
          <cell r="R303">
            <v>62</v>
          </cell>
          <cell r="S303">
            <v>66</v>
          </cell>
        </row>
        <row r="304">
          <cell r="A304">
            <v>38981</v>
          </cell>
          <cell r="B304" t="str">
            <v>n/a</v>
          </cell>
          <cell r="C304">
            <v>62</v>
          </cell>
          <cell r="D304">
            <v>66</v>
          </cell>
          <cell r="E304" t="str">
            <v>n/a</v>
          </cell>
          <cell r="F304">
            <v>62</v>
          </cell>
          <cell r="G304">
            <v>66</v>
          </cell>
          <cell r="H304" t="str">
            <v>n/a</v>
          </cell>
          <cell r="I304">
            <v>62</v>
          </cell>
          <cell r="J304">
            <v>66</v>
          </cell>
          <cell r="K304" t="str">
            <v>n/a</v>
          </cell>
          <cell r="L304">
            <v>62</v>
          </cell>
          <cell r="M304">
            <v>66</v>
          </cell>
          <cell r="N304" t="str">
            <v>n/a</v>
          </cell>
          <cell r="O304">
            <v>62</v>
          </cell>
          <cell r="P304">
            <v>66</v>
          </cell>
          <cell r="Q304" t="str">
            <v>n/a</v>
          </cell>
          <cell r="R304">
            <v>62</v>
          </cell>
          <cell r="S304">
            <v>66</v>
          </cell>
        </row>
        <row r="305">
          <cell r="A305">
            <v>38982</v>
          </cell>
          <cell r="B305" t="str">
            <v>n/a</v>
          </cell>
          <cell r="C305">
            <v>62</v>
          </cell>
          <cell r="D305">
            <v>66</v>
          </cell>
          <cell r="E305" t="str">
            <v>n/a</v>
          </cell>
          <cell r="F305">
            <v>62</v>
          </cell>
          <cell r="G305">
            <v>66</v>
          </cell>
          <cell r="H305" t="str">
            <v>n/a</v>
          </cell>
          <cell r="I305">
            <v>62</v>
          </cell>
          <cell r="J305">
            <v>66</v>
          </cell>
          <cell r="K305" t="str">
            <v>n/a</v>
          </cell>
          <cell r="L305">
            <v>62</v>
          </cell>
          <cell r="M305">
            <v>66</v>
          </cell>
          <cell r="N305" t="str">
            <v>n/a</v>
          </cell>
          <cell r="O305">
            <v>62</v>
          </cell>
          <cell r="P305">
            <v>66</v>
          </cell>
          <cell r="Q305" t="str">
            <v>n/a</v>
          </cell>
          <cell r="R305">
            <v>62</v>
          </cell>
          <cell r="S305">
            <v>66</v>
          </cell>
        </row>
        <row r="306">
          <cell r="A306">
            <v>38983</v>
          </cell>
          <cell r="B306" t="str">
            <v>n/a</v>
          </cell>
          <cell r="C306">
            <v>62</v>
          </cell>
          <cell r="D306">
            <v>66</v>
          </cell>
          <cell r="E306" t="str">
            <v>n/a</v>
          </cell>
          <cell r="F306">
            <v>62</v>
          </cell>
          <cell r="G306">
            <v>66</v>
          </cell>
          <cell r="H306" t="str">
            <v>n/a</v>
          </cell>
          <cell r="I306">
            <v>62</v>
          </cell>
          <cell r="J306">
            <v>66</v>
          </cell>
          <cell r="K306" t="str">
            <v>n/a</v>
          </cell>
          <cell r="L306">
            <v>62</v>
          </cell>
          <cell r="M306">
            <v>66</v>
          </cell>
          <cell r="N306" t="str">
            <v>n/a</v>
          </cell>
          <cell r="O306">
            <v>62</v>
          </cell>
          <cell r="P306">
            <v>66</v>
          </cell>
          <cell r="Q306" t="str">
            <v>n/a</v>
          </cell>
          <cell r="R306">
            <v>62</v>
          </cell>
          <cell r="S306">
            <v>66</v>
          </cell>
        </row>
        <row r="307">
          <cell r="A307">
            <v>38984</v>
          </cell>
          <cell r="B307" t="str">
            <v>n/a</v>
          </cell>
          <cell r="C307">
            <v>62</v>
          </cell>
          <cell r="D307">
            <v>66</v>
          </cell>
          <cell r="E307" t="str">
            <v>n/a</v>
          </cell>
          <cell r="F307">
            <v>62</v>
          </cell>
          <cell r="G307">
            <v>66</v>
          </cell>
          <cell r="H307" t="str">
            <v>n/a</v>
          </cell>
          <cell r="I307">
            <v>62</v>
          </cell>
          <cell r="J307">
            <v>66</v>
          </cell>
          <cell r="K307" t="str">
            <v>n/a</v>
          </cell>
          <cell r="L307">
            <v>62</v>
          </cell>
          <cell r="M307">
            <v>66</v>
          </cell>
          <cell r="N307" t="str">
            <v>n/a</v>
          </cell>
          <cell r="O307">
            <v>62</v>
          </cell>
          <cell r="P307">
            <v>66</v>
          </cell>
          <cell r="Q307" t="str">
            <v>n/a</v>
          </cell>
          <cell r="R307">
            <v>62</v>
          </cell>
          <cell r="S307">
            <v>66</v>
          </cell>
        </row>
        <row r="308">
          <cell r="A308">
            <v>38985</v>
          </cell>
          <cell r="B308" t="str">
            <v>n/a</v>
          </cell>
          <cell r="C308">
            <v>62</v>
          </cell>
          <cell r="D308">
            <v>66</v>
          </cell>
          <cell r="E308" t="str">
            <v>n/a</v>
          </cell>
          <cell r="F308">
            <v>62</v>
          </cell>
          <cell r="G308">
            <v>66</v>
          </cell>
          <cell r="H308" t="str">
            <v>n/a</v>
          </cell>
          <cell r="I308">
            <v>62</v>
          </cell>
          <cell r="J308">
            <v>66</v>
          </cell>
          <cell r="K308" t="str">
            <v>n/a</v>
          </cell>
          <cell r="L308">
            <v>62</v>
          </cell>
          <cell r="M308">
            <v>66</v>
          </cell>
          <cell r="N308" t="str">
            <v>n/a</v>
          </cell>
          <cell r="O308">
            <v>62</v>
          </cell>
          <cell r="P308">
            <v>66</v>
          </cell>
          <cell r="Q308" t="str">
            <v>n/a</v>
          </cell>
          <cell r="R308">
            <v>62</v>
          </cell>
          <cell r="S308">
            <v>66</v>
          </cell>
        </row>
        <row r="309">
          <cell r="A309">
            <v>38986</v>
          </cell>
          <cell r="B309" t="str">
            <v>n/a</v>
          </cell>
          <cell r="C309">
            <v>62</v>
          </cell>
          <cell r="D309">
            <v>66</v>
          </cell>
          <cell r="E309" t="str">
            <v>n/a</v>
          </cell>
          <cell r="F309">
            <v>62</v>
          </cell>
          <cell r="G309">
            <v>66</v>
          </cell>
          <cell r="H309" t="str">
            <v>n/a</v>
          </cell>
          <cell r="I309">
            <v>62</v>
          </cell>
          <cell r="J309">
            <v>66</v>
          </cell>
          <cell r="K309" t="str">
            <v>n/a</v>
          </cell>
          <cell r="L309">
            <v>62</v>
          </cell>
          <cell r="M309">
            <v>66</v>
          </cell>
          <cell r="N309" t="str">
            <v>n/a</v>
          </cell>
          <cell r="O309">
            <v>62</v>
          </cell>
          <cell r="P309">
            <v>66</v>
          </cell>
          <cell r="Q309" t="str">
            <v>n/a</v>
          </cell>
          <cell r="R309">
            <v>62</v>
          </cell>
          <cell r="S309">
            <v>66</v>
          </cell>
        </row>
        <row r="310">
          <cell r="A310">
            <v>38987</v>
          </cell>
          <cell r="B310" t="str">
            <v>n/a</v>
          </cell>
          <cell r="C310">
            <v>62</v>
          </cell>
          <cell r="D310">
            <v>66</v>
          </cell>
          <cell r="E310" t="str">
            <v>n/a</v>
          </cell>
          <cell r="F310">
            <v>62</v>
          </cell>
          <cell r="G310">
            <v>66</v>
          </cell>
          <cell r="H310" t="str">
            <v>n/a</v>
          </cell>
          <cell r="I310">
            <v>62</v>
          </cell>
          <cell r="J310">
            <v>66</v>
          </cell>
          <cell r="K310" t="str">
            <v>n/a</v>
          </cell>
          <cell r="L310">
            <v>62</v>
          </cell>
          <cell r="M310">
            <v>66</v>
          </cell>
          <cell r="N310" t="str">
            <v>n/a</v>
          </cell>
          <cell r="O310">
            <v>62</v>
          </cell>
          <cell r="P310">
            <v>66</v>
          </cell>
          <cell r="Q310" t="str">
            <v>n/a</v>
          </cell>
          <cell r="R310">
            <v>62</v>
          </cell>
          <cell r="S310">
            <v>66</v>
          </cell>
        </row>
        <row r="311">
          <cell r="A311">
            <v>38988</v>
          </cell>
          <cell r="B311" t="str">
            <v>n/a</v>
          </cell>
          <cell r="C311">
            <v>62</v>
          </cell>
          <cell r="D311">
            <v>66</v>
          </cell>
          <cell r="E311" t="str">
            <v>n/a</v>
          </cell>
          <cell r="F311">
            <v>62</v>
          </cell>
          <cell r="G311">
            <v>66</v>
          </cell>
          <cell r="H311" t="str">
            <v>n/a</v>
          </cell>
          <cell r="I311">
            <v>62</v>
          </cell>
          <cell r="J311">
            <v>66</v>
          </cell>
          <cell r="K311" t="str">
            <v>n/a</v>
          </cell>
          <cell r="L311">
            <v>62</v>
          </cell>
          <cell r="M311">
            <v>66</v>
          </cell>
          <cell r="N311" t="str">
            <v>n/a</v>
          </cell>
          <cell r="O311">
            <v>62</v>
          </cell>
          <cell r="P311">
            <v>66</v>
          </cell>
          <cell r="Q311" t="str">
            <v>n/a</v>
          </cell>
          <cell r="R311">
            <v>62</v>
          </cell>
          <cell r="S311">
            <v>66</v>
          </cell>
        </row>
        <row r="312">
          <cell r="A312">
            <v>38989</v>
          </cell>
          <cell r="B312" t="str">
            <v>n/a</v>
          </cell>
          <cell r="C312">
            <v>62</v>
          </cell>
          <cell r="D312">
            <v>66</v>
          </cell>
          <cell r="E312" t="str">
            <v>n/a</v>
          </cell>
          <cell r="F312">
            <v>62</v>
          </cell>
          <cell r="G312">
            <v>66</v>
          </cell>
          <cell r="H312" t="str">
            <v>n/a</v>
          </cell>
          <cell r="I312">
            <v>62</v>
          </cell>
          <cell r="J312">
            <v>66</v>
          </cell>
          <cell r="K312" t="str">
            <v>n/a</v>
          </cell>
          <cell r="L312">
            <v>62</v>
          </cell>
          <cell r="M312">
            <v>66</v>
          </cell>
          <cell r="N312" t="str">
            <v>n/a</v>
          </cell>
          <cell r="O312">
            <v>62</v>
          </cell>
          <cell r="P312">
            <v>66</v>
          </cell>
          <cell r="Q312" t="str">
            <v>n/a</v>
          </cell>
          <cell r="R312">
            <v>62</v>
          </cell>
          <cell r="S312">
            <v>66</v>
          </cell>
        </row>
        <row r="313">
          <cell r="A313">
            <v>38990</v>
          </cell>
          <cell r="B313" t="str">
            <v>n/a</v>
          </cell>
          <cell r="C313">
            <v>62</v>
          </cell>
          <cell r="D313">
            <v>66</v>
          </cell>
          <cell r="E313" t="str">
            <v>n/a</v>
          </cell>
          <cell r="F313">
            <v>62</v>
          </cell>
          <cell r="G313">
            <v>66</v>
          </cell>
          <cell r="H313" t="str">
            <v>n/a</v>
          </cell>
          <cell r="I313">
            <v>62</v>
          </cell>
          <cell r="J313">
            <v>66</v>
          </cell>
          <cell r="K313" t="str">
            <v>n/a</v>
          </cell>
          <cell r="L313">
            <v>62</v>
          </cell>
          <cell r="M313">
            <v>66</v>
          </cell>
          <cell r="N313" t="str">
            <v>n/a</v>
          </cell>
          <cell r="O313">
            <v>62</v>
          </cell>
          <cell r="P313">
            <v>66</v>
          </cell>
          <cell r="Q313" t="str">
            <v>n/a</v>
          </cell>
          <cell r="R313">
            <v>62</v>
          </cell>
          <cell r="S313">
            <v>66</v>
          </cell>
        </row>
        <row r="314">
          <cell r="A314">
            <v>38991</v>
          </cell>
          <cell r="B314" t="str">
            <v>n/a</v>
          </cell>
          <cell r="C314">
            <v>62</v>
          </cell>
          <cell r="D314">
            <v>66</v>
          </cell>
          <cell r="E314" t="str">
            <v>n/a</v>
          </cell>
          <cell r="F314">
            <v>62</v>
          </cell>
          <cell r="G314">
            <v>66</v>
          </cell>
          <cell r="H314" t="str">
            <v>n/a</v>
          </cell>
          <cell r="I314">
            <v>62</v>
          </cell>
          <cell r="J314">
            <v>66</v>
          </cell>
          <cell r="K314" t="str">
            <v>n/a</v>
          </cell>
          <cell r="L314">
            <v>62</v>
          </cell>
          <cell r="M314">
            <v>66</v>
          </cell>
          <cell r="N314" t="str">
            <v>n/a</v>
          </cell>
          <cell r="O314">
            <v>62</v>
          </cell>
          <cell r="P314">
            <v>66</v>
          </cell>
          <cell r="Q314" t="str">
            <v>n/a</v>
          </cell>
          <cell r="R314">
            <v>62</v>
          </cell>
          <cell r="S314">
            <v>66</v>
          </cell>
        </row>
        <row r="315">
          <cell r="A315">
            <v>38992</v>
          </cell>
          <cell r="B315" t="str">
            <v>n/a</v>
          </cell>
          <cell r="C315">
            <v>62</v>
          </cell>
          <cell r="D315">
            <v>66</v>
          </cell>
          <cell r="E315" t="str">
            <v>n/a</v>
          </cell>
          <cell r="F315">
            <v>62</v>
          </cell>
          <cell r="G315">
            <v>66</v>
          </cell>
          <cell r="H315" t="str">
            <v>n/a</v>
          </cell>
          <cell r="I315">
            <v>62</v>
          </cell>
          <cell r="J315">
            <v>66</v>
          </cell>
          <cell r="K315" t="str">
            <v>n/a</v>
          </cell>
          <cell r="L315">
            <v>62</v>
          </cell>
          <cell r="M315">
            <v>66</v>
          </cell>
          <cell r="N315" t="str">
            <v>n/a</v>
          </cell>
          <cell r="O315">
            <v>62</v>
          </cell>
          <cell r="P315">
            <v>66</v>
          </cell>
          <cell r="Q315" t="str">
            <v>n/a</v>
          </cell>
          <cell r="R315">
            <v>62</v>
          </cell>
          <cell r="S315">
            <v>66</v>
          </cell>
        </row>
        <row r="316">
          <cell r="A316">
            <v>38993</v>
          </cell>
          <cell r="B316" t="str">
            <v>n/a</v>
          </cell>
          <cell r="C316">
            <v>62</v>
          </cell>
          <cell r="D316">
            <v>66</v>
          </cell>
          <cell r="E316" t="str">
            <v>n/a</v>
          </cell>
          <cell r="F316">
            <v>62</v>
          </cell>
          <cell r="G316">
            <v>66</v>
          </cell>
          <cell r="H316" t="str">
            <v>n/a</v>
          </cell>
          <cell r="I316">
            <v>62</v>
          </cell>
          <cell r="J316">
            <v>66</v>
          </cell>
          <cell r="K316" t="str">
            <v>n/a</v>
          </cell>
          <cell r="L316">
            <v>62</v>
          </cell>
          <cell r="M316">
            <v>66</v>
          </cell>
          <cell r="N316" t="str">
            <v>n/a</v>
          </cell>
          <cell r="O316">
            <v>62</v>
          </cell>
          <cell r="P316">
            <v>66</v>
          </cell>
          <cell r="Q316" t="str">
            <v>n/a</v>
          </cell>
          <cell r="R316">
            <v>62</v>
          </cell>
          <cell r="S316">
            <v>66</v>
          </cell>
        </row>
        <row r="317">
          <cell r="A317">
            <v>38994</v>
          </cell>
          <cell r="B317" t="str">
            <v>n/a</v>
          </cell>
          <cell r="C317">
            <v>62</v>
          </cell>
          <cell r="D317">
            <v>66</v>
          </cell>
          <cell r="E317" t="str">
            <v>n/a</v>
          </cell>
          <cell r="F317">
            <v>62</v>
          </cell>
          <cell r="G317">
            <v>66</v>
          </cell>
          <cell r="H317" t="str">
            <v>n/a</v>
          </cell>
          <cell r="I317">
            <v>62</v>
          </cell>
          <cell r="J317">
            <v>66</v>
          </cell>
          <cell r="K317" t="str">
            <v>n/a</v>
          </cell>
          <cell r="L317">
            <v>62</v>
          </cell>
          <cell r="M317">
            <v>66</v>
          </cell>
          <cell r="N317" t="str">
            <v>n/a</v>
          </cell>
          <cell r="O317">
            <v>62</v>
          </cell>
          <cell r="P317">
            <v>66</v>
          </cell>
          <cell r="Q317" t="str">
            <v>n/a</v>
          </cell>
          <cell r="R317">
            <v>62</v>
          </cell>
          <cell r="S317">
            <v>66</v>
          </cell>
        </row>
        <row r="318">
          <cell r="A318">
            <v>38995</v>
          </cell>
          <cell r="B318" t="str">
            <v>n/a</v>
          </cell>
          <cell r="C318">
            <v>62</v>
          </cell>
          <cell r="D318">
            <v>66</v>
          </cell>
          <cell r="E318" t="str">
            <v>n/a</v>
          </cell>
          <cell r="F318">
            <v>62</v>
          </cell>
          <cell r="G318">
            <v>66</v>
          </cell>
          <cell r="H318" t="str">
            <v>n/a</v>
          </cell>
          <cell r="I318">
            <v>62</v>
          </cell>
          <cell r="J318">
            <v>66</v>
          </cell>
          <cell r="K318" t="str">
            <v>n/a</v>
          </cell>
          <cell r="L318">
            <v>62</v>
          </cell>
          <cell r="M318">
            <v>66</v>
          </cell>
          <cell r="N318" t="str">
            <v>n/a</v>
          </cell>
          <cell r="O318">
            <v>62</v>
          </cell>
          <cell r="P318">
            <v>66</v>
          </cell>
          <cell r="Q318" t="str">
            <v>n/a</v>
          </cell>
          <cell r="R318">
            <v>62</v>
          </cell>
          <cell r="S318">
            <v>66</v>
          </cell>
        </row>
        <row r="319">
          <cell r="A319">
            <v>38996</v>
          </cell>
          <cell r="B319" t="str">
            <v>n/a</v>
          </cell>
          <cell r="C319">
            <v>62</v>
          </cell>
          <cell r="D319">
            <v>66</v>
          </cell>
          <cell r="E319" t="str">
            <v>n/a</v>
          </cell>
          <cell r="F319">
            <v>62</v>
          </cell>
          <cell r="G319">
            <v>66</v>
          </cell>
          <cell r="H319" t="str">
            <v>n/a</v>
          </cell>
          <cell r="I319">
            <v>62</v>
          </cell>
          <cell r="J319">
            <v>66</v>
          </cell>
          <cell r="K319" t="str">
            <v>n/a</v>
          </cell>
          <cell r="L319">
            <v>62</v>
          </cell>
          <cell r="M319">
            <v>66</v>
          </cell>
          <cell r="N319" t="str">
            <v>n/a</v>
          </cell>
          <cell r="O319">
            <v>62</v>
          </cell>
          <cell r="P319">
            <v>66</v>
          </cell>
          <cell r="Q319" t="str">
            <v>n/a</v>
          </cell>
          <cell r="R319">
            <v>62</v>
          </cell>
          <cell r="S319">
            <v>66</v>
          </cell>
        </row>
        <row r="320">
          <cell r="A320">
            <v>38997</v>
          </cell>
          <cell r="B320" t="str">
            <v>n/a</v>
          </cell>
          <cell r="C320">
            <v>62</v>
          </cell>
          <cell r="D320">
            <v>66</v>
          </cell>
          <cell r="E320" t="str">
            <v>n/a</v>
          </cell>
          <cell r="F320">
            <v>62</v>
          </cell>
          <cell r="G320">
            <v>66</v>
          </cell>
          <cell r="H320" t="str">
            <v>n/a</v>
          </cell>
          <cell r="I320">
            <v>62</v>
          </cell>
          <cell r="J320">
            <v>66</v>
          </cell>
          <cell r="K320" t="str">
            <v>n/a</v>
          </cell>
          <cell r="L320">
            <v>62</v>
          </cell>
          <cell r="M320">
            <v>66</v>
          </cell>
          <cell r="N320" t="str">
            <v>n/a</v>
          </cell>
          <cell r="O320">
            <v>62</v>
          </cell>
          <cell r="P320">
            <v>66</v>
          </cell>
          <cell r="Q320" t="str">
            <v>n/a</v>
          </cell>
          <cell r="R320">
            <v>62</v>
          </cell>
          <cell r="S320">
            <v>66</v>
          </cell>
        </row>
        <row r="321">
          <cell r="A321">
            <v>38998</v>
          </cell>
          <cell r="B321" t="str">
            <v>n/a</v>
          </cell>
          <cell r="C321">
            <v>62</v>
          </cell>
          <cell r="D321">
            <v>66</v>
          </cell>
          <cell r="E321" t="str">
            <v>n/a</v>
          </cell>
          <cell r="F321">
            <v>62</v>
          </cell>
          <cell r="G321">
            <v>66</v>
          </cell>
          <cell r="H321" t="str">
            <v>n/a</v>
          </cell>
          <cell r="I321">
            <v>62</v>
          </cell>
          <cell r="J321">
            <v>66</v>
          </cell>
          <cell r="K321" t="str">
            <v>n/a</v>
          </cell>
          <cell r="L321">
            <v>62</v>
          </cell>
          <cell r="M321">
            <v>66</v>
          </cell>
          <cell r="N321" t="str">
            <v>n/a</v>
          </cell>
          <cell r="O321">
            <v>62</v>
          </cell>
          <cell r="P321">
            <v>66</v>
          </cell>
          <cell r="Q321" t="str">
            <v>n/a</v>
          </cell>
          <cell r="R321">
            <v>62</v>
          </cell>
          <cell r="S321">
            <v>66</v>
          </cell>
        </row>
        <row r="322">
          <cell r="A322">
            <v>38999</v>
          </cell>
          <cell r="B322" t="str">
            <v>n/a</v>
          </cell>
          <cell r="C322">
            <v>62</v>
          </cell>
          <cell r="D322">
            <v>66</v>
          </cell>
          <cell r="E322" t="str">
            <v>n/a</v>
          </cell>
          <cell r="F322">
            <v>62</v>
          </cell>
          <cell r="G322">
            <v>66</v>
          </cell>
          <cell r="H322" t="str">
            <v>n/a</v>
          </cell>
          <cell r="I322">
            <v>62</v>
          </cell>
          <cell r="J322">
            <v>66</v>
          </cell>
          <cell r="K322" t="str">
            <v>n/a</v>
          </cell>
          <cell r="L322">
            <v>62</v>
          </cell>
          <cell r="M322">
            <v>66</v>
          </cell>
          <cell r="N322" t="str">
            <v>n/a</v>
          </cell>
          <cell r="O322">
            <v>62</v>
          </cell>
          <cell r="P322">
            <v>66</v>
          </cell>
          <cell r="Q322" t="str">
            <v>n/a</v>
          </cell>
          <cell r="R322">
            <v>62</v>
          </cell>
          <cell r="S322">
            <v>66</v>
          </cell>
        </row>
        <row r="323">
          <cell r="A323">
            <v>39000</v>
          </cell>
          <cell r="B323" t="str">
            <v>n/a</v>
          </cell>
          <cell r="C323">
            <v>62</v>
          </cell>
          <cell r="D323">
            <v>66</v>
          </cell>
          <cell r="E323" t="str">
            <v>n/a</v>
          </cell>
          <cell r="F323">
            <v>62</v>
          </cell>
          <cell r="G323">
            <v>66</v>
          </cell>
          <cell r="H323" t="str">
            <v>n/a</v>
          </cell>
          <cell r="I323">
            <v>62</v>
          </cell>
          <cell r="J323">
            <v>66</v>
          </cell>
          <cell r="K323" t="str">
            <v>n/a</v>
          </cell>
          <cell r="L323">
            <v>62</v>
          </cell>
          <cell r="M323">
            <v>66</v>
          </cell>
          <cell r="N323" t="str">
            <v>n/a</v>
          </cell>
          <cell r="O323">
            <v>62</v>
          </cell>
          <cell r="P323">
            <v>66</v>
          </cell>
          <cell r="Q323" t="str">
            <v>n/a</v>
          </cell>
          <cell r="R323">
            <v>62</v>
          </cell>
          <cell r="S323">
            <v>66</v>
          </cell>
        </row>
        <row r="324">
          <cell r="A324">
            <v>39001</v>
          </cell>
          <cell r="B324" t="str">
            <v>n/a</v>
          </cell>
          <cell r="C324">
            <v>62</v>
          </cell>
          <cell r="D324">
            <v>66</v>
          </cell>
          <cell r="E324" t="str">
            <v>n/a</v>
          </cell>
          <cell r="F324">
            <v>62</v>
          </cell>
          <cell r="G324">
            <v>66</v>
          </cell>
          <cell r="H324" t="str">
            <v>n/a</v>
          </cell>
          <cell r="I324">
            <v>62</v>
          </cell>
          <cell r="J324">
            <v>66</v>
          </cell>
          <cell r="K324" t="str">
            <v>n/a</v>
          </cell>
          <cell r="L324">
            <v>62</v>
          </cell>
          <cell r="M324">
            <v>66</v>
          </cell>
          <cell r="N324" t="str">
            <v>n/a</v>
          </cell>
          <cell r="O324">
            <v>62</v>
          </cell>
          <cell r="P324">
            <v>66</v>
          </cell>
          <cell r="Q324" t="str">
            <v>n/a</v>
          </cell>
          <cell r="R324">
            <v>62</v>
          </cell>
          <cell r="S324">
            <v>66</v>
          </cell>
        </row>
        <row r="325">
          <cell r="A325">
            <v>39002</v>
          </cell>
          <cell r="B325" t="str">
            <v>n/a</v>
          </cell>
          <cell r="C325">
            <v>62</v>
          </cell>
          <cell r="D325">
            <v>66</v>
          </cell>
          <cell r="E325" t="str">
            <v>n/a</v>
          </cell>
          <cell r="F325">
            <v>62</v>
          </cell>
          <cell r="G325">
            <v>66</v>
          </cell>
          <cell r="H325" t="str">
            <v>n/a</v>
          </cell>
          <cell r="I325">
            <v>62</v>
          </cell>
          <cell r="J325">
            <v>66</v>
          </cell>
          <cell r="K325" t="str">
            <v>n/a</v>
          </cell>
          <cell r="L325">
            <v>62</v>
          </cell>
          <cell r="M325">
            <v>66</v>
          </cell>
          <cell r="N325" t="str">
            <v>n/a</v>
          </cell>
          <cell r="O325">
            <v>62</v>
          </cell>
          <cell r="P325">
            <v>66</v>
          </cell>
          <cell r="Q325" t="str">
            <v>n/a</v>
          </cell>
          <cell r="R325">
            <v>62</v>
          </cell>
          <cell r="S325">
            <v>66</v>
          </cell>
        </row>
        <row r="326">
          <cell r="A326">
            <v>39003</v>
          </cell>
          <cell r="B326" t="str">
            <v>n/a</v>
          </cell>
          <cell r="C326">
            <v>62</v>
          </cell>
          <cell r="D326">
            <v>66</v>
          </cell>
          <cell r="E326" t="str">
            <v>n/a</v>
          </cell>
          <cell r="F326">
            <v>62</v>
          </cell>
          <cell r="G326">
            <v>66</v>
          </cell>
          <cell r="H326" t="str">
            <v>n/a</v>
          </cell>
          <cell r="I326">
            <v>62</v>
          </cell>
          <cell r="J326">
            <v>66</v>
          </cell>
          <cell r="K326" t="str">
            <v>n/a</v>
          </cell>
          <cell r="L326">
            <v>62</v>
          </cell>
          <cell r="M326">
            <v>66</v>
          </cell>
          <cell r="N326" t="str">
            <v>n/a</v>
          </cell>
          <cell r="O326">
            <v>62</v>
          </cell>
          <cell r="P326">
            <v>66</v>
          </cell>
          <cell r="Q326" t="str">
            <v>n/a</v>
          </cell>
          <cell r="R326">
            <v>62</v>
          </cell>
          <cell r="S326">
            <v>66</v>
          </cell>
        </row>
        <row r="327">
          <cell r="A327">
            <v>39004</v>
          </cell>
          <cell r="B327" t="str">
            <v>n/a</v>
          </cell>
          <cell r="C327">
            <v>62</v>
          </cell>
          <cell r="D327">
            <v>66</v>
          </cell>
          <cell r="E327" t="str">
            <v>n/a</v>
          </cell>
          <cell r="F327">
            <v>62</v>
          </cell>
          <cell r="G327">
            <v>66</v>
          </cell>
          <cell r="H327" t="str">
            <v>n/a</v>
          </cell>
          <cell r="I327">
            <v>62</v>
          </cell>
          <cell r="J327">
            <v>66</v>
          </cell>
          <cell r="K327" t="str">
            <v>n/a</v>
          </cell>
          <cell r="L327">
            <v>62</v>
          </cell>
          <cell r="M327">
            <v>66</v>
          </cell>
          <cell r="N327" t="str">
            <v>n/a</v>
          </cell>
          <cell r="O327">
            <v>62</v>
          </cell>
          <cell r="P327">
            <v>66</v>
          </cell>
          <cell r="Q327" t="str">
            <v>n/a</v>
          </cell>
          <cell r="R327">
            <v>62</v>
          </cell>
          <cell r="S327">
            <v>66</v>
          </cell>
        </row>
        <row r="328">
          <cell r="A328">
            <v>39005</v>
          </cell>
          <cell r="B328" t="str">
            <v>n/a</v>
          </cell>
          <cell r="C328">
            <v>62</v>
          </cell>
          <cell r="D328">
            <v>66</v>
          </cell>
          <cell r="E328" t="str">
            <v>n/a</v>
          </cell>
          <cell r="F328">
            <v>62</v>
          </cell>
          <cell r="G328">
            <v>66</v>
          </cell>
          <cell r="H328" t="str">
            <v>n/a</v>
          </cell>
          <cell r="I328">
            <v>62</v>
          </cell>
          <cell r="J328">
            <v>66</v>
          </cell>
          <cell r="K328" t="str">
            <v>n/a</v>
          </cell>
          <cell r="L328">
            <v>62</v>
          </cell>
          <cell r="M328">
            <v>66</v>
          </cell>
          <cell r="N328" t="str">
            <v>n/a</v>
          </cell>
          <cell r="O328">
            <v>62</v>
          </cell>
          <cell r="P328">
            <v>66</v>
          </cell>
          <cell r="Q328" t="str">
            <v>n/a</v>
          </cell>
          <cell r="R328">
            <v>62</v>
          </cell>
          <cell r="S328">
            <v>66</v>
          </cell>
        </row>
        <row r="329">
          <cell r="A329">
            <v>39006</v>
          </cell>
          <cell r="B329" t="str">
            <v>n/a</v>
          </cell>
          <cell r="C329">
            <v>62</v>
          </cell>
          <cell r="D329">
            <v>66</v>
          </cell>
          <cell r="E329" t="str">
            <v>n/a</v>
          </cell>
          <cell r="F329">
            <v>62</v>
          </cell>
          <cell r="G329">
            <v>66</v>
          </cell>
          <cell r="H329" t="str">
            <v>n/a</v>
          </cell>
          <cell r="I329">
            <v>62</v>
          </cell>
          <cell r="J329">
            <v>66</v>
          </cell>
          <cell r="K329" t="str">
            <v>n/a</v>
          </cell>
          <cell r="L329">
            <v>62</v>
          </cell>
          <cell r="M329">
            <v>66</v>
          </cell>
          <cell r="N329" t="str">
            <v>n/a</v>
          </cell>
          <cell r="O329">
            <v>62</v>
          </cell>
          <cell r="P329">
            <v>66</v>
          </cell>
          <cell r="Q329" t="str">
            <v>n/a</v>
          </cell>
          <cell r="R329">
            <v>62</v>
          </cell>
          <cell r="S329">
            <v>66</v>
          </cell>
        </row>
        <row r="330">
          <cell r="A330">
            <v>39007</v>
          </cell>
          <cell r="B330" t="str">
            <v>n/a</v>
          </cell>
          <cell r="C330">
            <v>62</v>
          </cell>
          <cell r="D330">
            <v>66</v>
          </cell>
          <cell r="E330" t="str">
            <v>n/a</v>
          </cell>
          <cell r="F330">
            <v>62</v>
          </cell>
          <cell r="G330">
            <v>66</v>
          </cell>
          <cell r="H330" t="str">
            <v>n/a</v>
          </cell>
          <cell r="I330">
            <v>62</v>
          </cell>
          <cell r="J330">
            <v>66</v>
          </cell>
          <cell r="K330" t="str">
            <v>n/a</v>
          </cell>
          <cell r="L330">
            <v>62</v>
          </cell>
          <cell r="M330">
            <v>66</v>
          </cell>
          <cell r="N330" t="str">
            <v>n/a</v>
          </cell>
          <cell r="O330">
            <v>62</v>
          </cell>
          <cell r="P330">
            <v>66</v>
          </cell>
          <cell r="Q330" t="str">
            <v>n/a</v>
          </cell>
          <cell r="R330">
            <v>62</v>
          </cell>
          <cell r="S330">
            <v>66</v>
          </cell>
        </row>
        <row r="331">
          <cell r="A331">
            <v>39008</v>
          </cell>
          <cell r="B331" t="str">
            <v>n/a</v>
          </cell>
          <cell r="C331">
            <v>62</v>
          </cell>
          <cell r="D331">
            <v>66</v>
          </cell>
          <cell r="E331" t="str">
            <v>n/a</v>
          </cell>
          <cell r="F331">
            <v>62</v>
          </cell>
          <cell r="G331">
            <v>66</v>
          </cell>
          <cell r="H331" t="str">
            <v>n/a</v>
          </cell>
          <cell r="I331">
            <v>62</v>
          </cell>
          <cell r="J331">
            <v>66</v>
          </cell>
          <cell r="K331" t="str">
            <v>n/a</v>
          </cell>
          <cell r="L331">
            <v>62</v>
          </cell>
          <cell r="M331">
            <v>66</v>
          </cell>
          <cell r="N331" t="str">
            <v>n/a</v>
          </cell>
          <cell r="O331">
            <v>62</v>
          </cell>
          <cell r="P331">
            <v>66</v>
          </cell>
          <cell r="Q331" t="str">
            <v>n/a</v>
          </cell>
          <cell r="R331">
            <v>62</v>
          </cell>
          <cell r="S331">
            <v>66</v>
          </cell>
        </row>
        <row r="332">
          <cell r="A332">
            <v>39009</v>
          </cell>
          <cell r="B332" t="str">
            <v>n/a</v>
          </cell>
          <cell r="C332">
            <v>62</v>
          </cell>
          <cell r="D332">
            <v>66</v>
          </cell>
          <cell r="E332" t="str">
            <v>n/a</v>
          </cell>
          <cell r="F332">
            <v>62</v>
          </cell>
          <cell r="G332">
            <v>66</v>
          </cell>
          <cell r="H332" t="str">
            <v>n/a</v>
          </cell>
          <cell r="I332">
            <v>62</v>
          </cell>
          <cell r="J332">
            <v>66</v>
          </cell>
          <cell r="K332" t="str">
            <v>n/a</v>
          </cell>
          <cell r="L332">
            <v>62</v>
          </cell>
          <cell r="M332">
            <v>66</v>
          </cell>
          <cell r="N332" t="str">
            <v>n/a</v>
          </cell>
          <cell r="O332">
            <v>62</v>
          </cell>
          <cell r="P332">
            <v>66</v>
          </cell>
          <cell r="Q332" t="str">
            <v>n/a</v>
          </cell>
          <cell r="R332">
            <v>62</v>
          </cell>
          <cell r="S332">
            <v>66</v>
          </cell>
        </row>
        <row r="333">
          <cell r="A333">
            <v>39010</v>
          </cell>
          <cell r="B333" t="str">
            <v>n/a</v>
          </cell>
          <cell r="C333">
            <v>62</v>
          </cell>
          <cell r="D333">
            <v>66</v>
          </cell>
          <cell r="E333" t="str">
            <v>n/a</v>
          </cell>
          <cell r="F333">
            <v>62</v>
          </cell>
          <cell r="G333">
            <v>66</v>
          </cell>
          <cell r="H333" t="str">
            <v>n/a</v>
          </cell>
          <cell r="I333">
            <v>62</v>
          </cell>
          <cell r="J333">
            <v>66</v>
          </cell>
          <cell r="K333" t="str">
            <v>n/a</v>
          </cell>
          <cell r="L333">
            <v>62</v>
          </cell>
          <cell r="M333">
            <v>66</v>
          </cell>
          <cell r="N333" t="str">
            <v>n/a</v>
          </cell>
          <cell r="O333">
            <v>62</v>
          </cell>
          <cell r="P333">
            <v>66</v>
          </cell>
          <cell r="Q333" t="str">
            <v>n/a</v>
          </cell>
          <cell r="R333">
            <v>62</v>
          </cell>
          <cell r="S333">
            <v>66</v>
          </cell>
        </row>
        <row r="334">
          <cell r="A334">
            <v>39011</v>
          </cell>
          <cell r="B334" t="str">
            <v>n/a</v>
          </cell>
          <cell r="C334">
            <v>62</v>
          </cell>
          <cell r="D334">
            <v>66</v>
          </cell>
          <cell r="E334" t="str">
            <v>n/a</v>
          </cell>
          <cell r="F334">
            <v>62</v>
          </cell>
          <cell r="G334">
            <v>66</v>
          </cell>
          <cell r="H334" t="str">
            <v>n/a</v>
          </cell>
          <cell r="I334">
            <v>62</v>
          </cell>
          <cell r="J334">
            <v>66</v>
          </cell>
          <cell r="K334" t="str">
            <v>n/a</v>
          </cell>
          <cell r="L334">
            <v>62</v>
          </cell>
          <cell r="M334">
            <v>66</v>
          </cell>
          <cell r="N334" t="str">
            <v>n/a</v>
          </cell>
          <cell r="O334">
            <v>62</v>
          </cell>
          <cell r="P334">
            <v>66</v>
          </cell>
          <cell r="Q334" t="str">
            <v>n/a</v>
          </cell>
          <cell r="R334">
            <v>62</v>
          </cell>
          <cell r="S334">
            <v>66</v>
          </cell>
        </row>
        <row r="335">
          <cell r="A335">
            <v>39012</v>
          </cell>
          <cell r="B335" t="str">
            <v>n/a</v>
          </cell>
          <cell r="C335">
            <v>62</v>
          </cell>
          <cell r="D335">
            <v>66</v>
          </cell>
          <cell r="E335" t="str">
            <v>n/a</v>
          </cell>
          <cell r="F335">
            <v>62</v>
          </cell>
          <cell r="G335">
            <v>66</v>
          </cell>
          <cell r="H335" t="str">
            <v>n/a</v>
          </cell>
          <cell r="I335">
            <v>62</v>
          </cell>
          <cell r="J335">
            <v>66</v>
          </cell>
          <cell r="K335" t="str">
            <v>n/a</v>
          </cell>
          <cell r="L335">
            <v>62</v>
          </cell>
          <cell r="M335">
            <v>66</v>
          </cell>
          <cell r="N335" t="str">
            <v>n/a</v>
          </cell>
          <cell r="O335">
            <v>62</v>
          </cell>
          <cell r="P335">
            <v>66</v>
          </cell>
          <cell r="Q335" t="str">
            <v>n/a</v>
          </cell>
          <cell r="R335">
            <v>62</v>
          </cell>
          <cell r="S335">
            <v>66</v>
          </cell>
        </row>
        <row r="336">
          <cell r="A336">
            <v>39013</v>
          </cell>
          <cell r="B336" t="str">
            <v>n/a</v>
          </cell>
          <cell r="C336">
            <v>62</v>
          </cell>
          <cell r="D336">
            <v>66</v>
          </cell>
          <cell r="E336" t="str">
            <v>n/a</v>
          </cell>
          <cell r="F336">
            <v>62</v>
          </cell>
          <cell r="G336">
            <v>66</v>
          </cell>
          <cell r="H336" t="str">
            <v>n/a</v>
          </cell>
          <cell r="I336">
            <v>62</v>
          </cell>
          <cell r="J336">
            <v>66</v>
          </cell>
          <cell r="K336" t="str">
            <v>n/a</v>
          </cell>
          <cell r="L336">
            <v>62</v>
          </cell>
          <cell r="M336">
            <v>66</v>
          </cell>
          <cell r="N336" t="str">
            <v>n/a</v>
          </cell>
          <cell r="O336">
            <v>62</v>
          </cell>
          <cell r="P336">
            <v>66</v>
          </cell>
          <cell r="Q336" t="str">
            <v>n/a</v>
          </cell>
          <cell r="R336">
            <v>62</v>
          </cell>
          <cell r="S336">
            <v>66</v>
          </cell>
        </row>
        <row r="337">
          <cell r="A337">
            <v>39014</v>
          </cell>
          <cell r="B337" t="str">
            <v>n/a</v>
          </cell>
          <cell r="C337">
            <v>62</v>
          </cell>
          <cell r="D337">
            <v>66</v>
          </cell>
          <cell r="E337" t="str">
            <v>n/a</v>
          </cell>
          <cell r="F337">
            <v>62</v>
          </cell>
          <cell r="G337">
            <v>66</v>
          </cell>
          <cell r="H337" t="str">
            <v>n/a</v>
          </cell>
          <cell r="I337">
            <v>62</v>
          </cell>
          <cell r="J337">
            <v>66</v>
          </cell>
          <cell r="K337" t="str">
            <v>n/a</v>
          </cell>
          <cell r="L337">
            <v>62</v>
          </cell>
          <cell r="M337">
            <v>66</v>
          </cell>
          <cell r="N337" t="str">
            <v>n/a</v>
          </cell>
          <cell r="O337">
            <v>62</v>
          </cell>
          <cell r="P337">
            <v>66</v>
          </cell>
          <cell r="Q337" t="str">
            <v>n/a</v>
          </cell>
          <cell r="R337">
            <v>62</v>
          </cell>
          <cell r="S337">
            <v>66</v>
          </cell>
        </row>
        <row r="338">
          <cell r="A338">
            <v>39015</v>
          </cell>
          <cell r="B338" t="str">
            <v>n/a</v>
          </cell>
          <cell r="C338">
            <v>62</v>
          </cell>
          <cell r="D338">
            <v>66</v>
          </cell>
          <cell r="E338" t="str">
            <v>n/a</v>
          </cell>
          <cell r="F338">
            <v>62</v>
          </cell>
          <cell r="G338">
            <v>66</v>
          </cell>
          <cell r="H338" t="str">
            <v>n/a</v>
          </cell>
          <cell r="I338">
            <v>62</v>
          </cell>
          <cell r="J338">
            <v>66</v>
          </cell>
          <cell r="K338" t="str">
            <v>n/a</v>
          </cell>
          <cell r="L338">
            <v>62</v>
          </cell>
          <cell r="M338">
            <v>66</v>
          </cell>
          <cell r="N338" t="str">
            <v>n/a</v>
          </cell>
          <cell r="O338">
            <v>62</v>
          </cell>
          <cell r="P338">
            <v>66</v>
          </cell>
          <cell r="Q338" t="str">
            <v>n/a</v>
          </cell>
          <cell r="R338">
            <v>62</v>
          </cell>
          <cell r="S338">
            <v>66</v>
          </cell>
        </row>
        <row r="339">
          <cell r="A339">
            <v>39016</v>
          </cell>
          <cell r="B339" t="str">
            <v>n/a</v>
          </cell>
          <cell r="C339">
            <v>62</v>
          </cell>
          <cell r="D339">
            <v>66</v>
          </cell>
          <cell r="E339" t="str">
            <v>n/a</v>
          </cell>
          <cell r="F339">
            <v>62</v>
          </cell>
          <cell r="G339">
            <v>66</v>
          </cell>
          <cell r="H339" t="str">
            <v>n/a</v>
          </cell>
          <cell r="I339">
            <v>62</v>
          </cell>
          <cell r="J339">
            <v>66</v>
          </cell>
          <cell r="K339" t="str">
            <v>n/a</v>
          </cell>
          <cell r="L339">
            <v>62</v>
          </cell>
          <cell r="M339">
            <v>66</v>
          </cell>
          <cell r="N339" t="str">
            <v>n/a</v>
          </cell>
          <cell r="O339">
            <v>62</v>
          </cell>
          <cell r="P339">
            <v>66</v>
          </cell>
          <cell r="Q339" t="str">
            <v>n/a</v>
          </cell>
          <cell r="R339">
            <v>62</v>
          </cell>
          <cell r="S339">
            <v>66</v>
          </cell>
        </row>
        <row r="340">
          <cell r="A340">
            <v>39017</v>
          </cell>
          <cell r="B340" t="str">
            <v>n/a</v>
          </cell>
          <cell r="C340">
            <v>62</v>
          </cell>
          <cell r="D340">
            <v>66</v>
          </cell>
          <cell r="E340" t="str">
            <v>n/a</v>
          </cell>
          <cell r="F340">
            <v>62</v>
          </cell>
          <cell r="G340">
            <v>66</v>
          </cell>
          <cell r="H340" t="str">
            <v>n/a</v>
          </cell>
          <cell r="I340">
            <v>62</v>
          </cell>
          <cell r="J340">
            <v>66</v>
          </cell>
          <cell r="K340" t="str">
            <v>n/a</v>
          </cell>
          <cell r="L340">
            <v>62</v>
          </cell>
          <cell r="M340">
            <v>66</v>
          </cell>
          <cell r="N340" t="str">
            <v>n/a</v>
          </cell>
          <cell r="O340">
            <v>62</v>
          </cell>
          <cell r="P340">
            <v>66</v>
          </cell>
          <cell r="Q340" t="str">
            <v>n/a</v>
          </cell>
          <cell r="R340">
            <v>62</v>
          </cell>
          <cell r="S340">
            <v>66</v>
          </cell>
        </row>
        <row r="341">
          <cell r="A341">
            <v>39018</v>
          </cell>
          <cell r="B341" t="str">
            <v>n/a</v>
          </cell>
          <cell r="C341">
            <v>62</v>
          </cell>
          <cell r="D341">
            <v>66</v>
          </cell>
          <cell r="E341" t="str">
            <v>n/a</v>
          </cell>
          <cell r="F341">
            <v>62</v>
          </cell>
          <cell r="G341">
            <v>66</v>
          </cell>
          <cell r="H341" t="str">
            <v>n/a</v>
          </cell>
          <cell r="I341">
            <v>62</v>
          </cell>
          <cell r="J341">
            <v>66</v>
          </cell>
          <cell r="K341" t="str">
            <v>n/a</v>
          </cell>
          <cell r="L341">
            <v>62</v>
          </cell>
          <cell r="M341">
            <v>66</v>
          </cell>
          <cell r="N341" t="str">
            <v>n/a</v>
          </cell>
          <cell r="O341">
            <v>62</v>
          </cell>
          <cell r="P341">
            <v>66</v>
          </cell>
          <cell r="Q341" t="str">
            <v>n/a</v>
          </cell>
          <cell r="R341">
            <v>62</v>
          </cell>
          <cell r="S341">
            <v>66</v>
          </cell>
        </row>
        <row r="342">
          <cell r="A342">
            <v>39019</v>
          </cell>
          <cell r="B342" t="str">
            <v>n/a</v>
          </cell>
          <cell r="C342">
            <v>62</v>
          </cell>
          <cell r="D342">
            <v>66</v>
          </cell>
          <cell r="E342" t="str">
            <v>n/a</v>
          </cell>
          <cell r="F342">
            <v>62</v>
          </cell>
          <cell r="G342">
            <v>66</v>
          </cell>
          <cell r="H342" t="str">
            <v>n/a</v>
          </cell>
          <cell r="I342">
            <v>62</v>
          </cell>
          <cell r="J342">
            <v>66</v>
          </cell>
          <cell r="K342" t="str">
            <v>n/a</v>
          </cell>
          <cell r="L342">
            <v>62</v>
          </cell>
          <cell r="M342">
            <v>66</v>
          </cell>
          <cell r="N342" t="str">
            <v>n/a</v>
          </cell>
          <cell r="O342">
            <v>62</v>
          </cell>
          <cell r="P342">
            <v>66</v>
          </cell>
          <cell r="Q342" t="str">
            <v>n/a</v>
          </cell>
          <cell r="R342">
            <v>62</v>
          </cell>
          <cell r="S342">
            <v>66</v>
          </cell>
        </row>
        <row r="343">
          <cell r="A343">
            <v>39020</v>
          </cell>
          <cell r="B343" t="str">
            <v>n/a</v>
          </cell>
          <cell r="C343">
            <v>62</v>
          </cell>
          <cell r="D343">
            <v>66</v>
          </cell>
          <cell r="E343" t="str">
            <v>n/a</v>
          </cell>
          <cell r="F343">
            <v>62</v>
          </cell>
          <cell r="G343">
            <v>66</v>
          </cell>
          <cell r="H343" t="str">
            <v>n/a</v>
          </cell>
          <cell r="I343">
            <v>62</v>
          </cell>
          <cell r="J343">
            <v>66</v>
          </cell>
          <cell r="K343" t="str">
            <v>n/a</v>
          </cell>
          <cell r="L343">
            <v>62</v>
          </cell>
          <cell r="M343">
            <v>66</v>
          </cell>
          <cell r="N343" t="str">
            <v>n/a</v>
          </cell>
          <cell r="O343">
            <v>62</v>
          </cell>
          <cell r="P343">
            <v>66</v>
          </cell>
          <cell r="Q343" t="str">
            <v>n/a</v>
          </cell>
          <cell r="R343">
            <v>62</v>
          </cell>
          <cell r="S343">
            <v>66</v>
          </cell>
        </row>
        <row r="344">
          <cell r="A344">
            <v>39021</v>
          </cell>
          <cell r="B344" t="str">
            <v>n/a</v>
          </cell>
          <cell r="C344">
            <v>62</v>
          </cell>
          <cell r="D344">
            <v>66</v>
          </cell>
          <cell r="E344" t="str">
            <v>n/a</v>
          </cell>
          <cell r="F344">
            <v>62</v>
          </cell>
          <cell r="G344">
            <v>66</v>
          </cell>
          <cell r="H344" t="str">
            <v>n/a</v>
          </cell>
          <cell r="I344">
            <v>62</v>
          </cell>
          <cell r="J344">
            <v>66</v>
          </cell>
          <cell r="K344" t="str">
            <v>n/a</v>
          </cell>
          <cell r="L344">
            <v>62</v>
          </cell>
          <cell r="M344">
            <v>66</v>
          </cell>
          <cell r="N344" t="str">
            <v>n/a</v>
          </cell>
          <cell r="O344">
            <v>62</v>
          </cell>
          <cell r="P344">
            <v>66</v>
          </cell>
          <cell r="Q344" t="str">
            <v>n/a</v>
          </cell>
          <cell r="R344">
            <v>62</v>
          </cell>
          <cell r="S344">
            <v>66</v>
          </cell>
        </row>
        <row r="345">
          <cell r="A345">
            <v>39022</v>
          </cell>
          <cell r="B345" t="str">
            <v>n/a</v>
          </cell>
          <cell r="C345">
            <v>62</v>
          </cell>
          <cell r="D345">
            <v>66</v>
          </cell>
          <cell r="E345" t="str">
            <v>n/a</v>
          </cell>
          <cell r="F345">
            <v>62</v>
          </cell>
          <cell r="G345">
            <v>66</v>
          </cell>
          <cell r="H345" t="str">
            <v>n/a</v>
          </cell>
          <cell r="I345">
            <v>62</v>
          </cell>
          <cell r="J345">
            <v>66</v>
          </cell>
          <cell r="K345" t="str">
            <v>n/a</v>
          </cell>
          <cell r="L345">
            <v>62</v>
          </cell>
          <cell r="M345">
            <v>66</v>
          </cell>
          <cell r="N345" t="str">
            <v>n/a</v>
          </cell>
          <cell r="O345">
            <v>62</v>
          </cell>
          <cell r="P345">
            <v>66</v>
          </cell>
          <cell r="Q345" t="str">
            <v>n/a</v>
          </cell>
          <cell r="R345">
            <v>62</v>
          </cell>
          <cell r="S345">
            <v>66</v>
          </cell>
        </row>
        <row r="346">
          <cell r="A346">
            <v>39023</v>
          </cell>
          <cell r="B346" t="str">
            <v>n/a</v>
          </cell>
          <cell r="C346">
            <v>62</v>
          </cell>
          <cell r="D346">
            <v>66</v>
          </cell>
          <cell r="E346" t="str">
            <v>n/a</v>
          </cell>
          <cell r="F346">
            <v>62</v>
          </cell>
          <cell r="G346">
            <v>66</v>
          </cell>
          <cell r="H346" t="str">
            <v>n/a</v>
          </cell>
          <cell r="I346">
            <v>62</v>
          </cell>
          <cell r="J346">
            <v>66</v>
          </cell>
          <cell r="K346" t="str">
            <v>n/a</v>
          </cell>
          <cell r="L346">
            <v>62</v>
          </cell>
          <cell r="M346">
            <v>66</v>
          </cell>
          <cell r="N346" t="str">
            <v>n/a</v>
          </cell>
          <cell r="O346">
            <v>62</v>
          </cell>
          <cell r="P346">
            <v>66</v>
          </cell>
          <cell r="Q346" t="str">
            <v>n/a</v>
          </cell>
          <cell r="R346">
            <v>62</v>
          </cell>
          <cell r="S346">
            <v>66</v>
          </cell>
        </row>
        <row r="347">
          <cell r="A347">
            <v>39024</v>
          </cell>
          <cell r="B347" t="str">
            <v>n/a</v>
          </cell>
          <cell r="C347">
            <v>62</v>
          </cell>
          <cell r="D347">
            <v>66</v>
          </cell>
          <cell r="E347" t="str">
            <v>n/a</v>
          </cell>
          <cell r="F347">
            <v>62</v>
          </cell>
          <cell r="G347">
            <v>66</v>
          </cell>
          <cell r="H347" t="str">
            <v>n/a</v>
          </cell>
          <cell r="I347">
            <v>62</v>
          </cell>
          <cell r="J347">
            <v>66</v>
          </cell>
          <cell r="K347" t="str">
            <v>n/a</v>
          </cell>
          <cell r="L347">
            <v>62</v>
          </cell>
          <cell r="M347">
            <v>66</v>
          </cell>
          <cell r="N347" t="str">
            <v>n/a</v>
          </cell>
          <cell r="O347">
            <v>62</v>
          </cell>
          <cell r="P347">
            <v>66</v>
          </cell>
          <cell r="Q347" t="str">
            <v>n/a</v>
          </cell>
          <cell r="R347">
            <v>62</v>
          </cell>
          <cell r="S347">
            <v>66</v>
          </cell>
        </row>
        <row r="348">
          <cell r="A348">
            <v>39025</v>
          </cell>
          <cell r="B348" t="str">
            <v>n/a</v>
          </cell>
          <cell r="C348">
            <v>62</v>
          </cell>
          <cell r="D348">
            <v>66</v>
          </cell>
          <cell r="E348" t="str">
            <v>n/a</v>
          </cell>
          <cell r="F348">
            <v>62</v>
          </cell>
          <cell r="G348">
            <v>66</v>
          </cell>
          <cell r="H348" t="str">
            <v>n/a</v>
          </cell>
          <cell r="I348">
            <v>62</v>
          </cell>
          <cell r="J348">
            <v>66</v>
          </cell>
          <cell r="K348" t="str">
            <v>n/a</v>
          </cell>
          <cell r="L348">
            <v>62</v>
          </cell>
          <cell r="M348">
            <v>66</v>
          </cell>
          <cell r="N348" t="str">
            <v>n/a</v>
          </cell>
          <cell r="O348">
            <v>62</v>
          </cell>
          <cell r="P348">
            <v>66</v>
          </cell>
          <cell r="Q348" t="str">
            <v>n/a</v>
          </cell>
          <cell r="R348">
            <v>62</v>
          </cell>
          <cell r="S348">
            <v>66</v>
          </cell>
        </row>
        <row r="349">
          <cell r="A349">
            <v>39026</v>
          </cell>
          <cell r="B349" t="str">
            <v>n/a</v>
          </cell>
          <cell r="C349">
            <v>62</v>
          </cell>
          <cell r="D349">
            <v>66</v>
          </cell>
          <cell r="E349" t="str">
            <v>n/a</v>
          </cell>
          <cell r="F349">
            <v>62</v>
          </cell>
          <cell r="G349">
            <v>66</v>
          </cell>
          <cell r="H349" t="str">
            <v>n/a</v>
          </cell>
          <cell r="I349">
            <v>62</v>
          </cell>
          <cell r="J349">
            <v>66</v>
          </cell>
          <cell r="K349" t="str">
            <v>n/a</v>
          </cell>
          <cell r="L349">
            <v>62</v>
          </cell>
          <cell r="M349">
            <v>66</v>
          </cell>
          <cell r="N349" t="str">
            <v>n/a</v>
          </cell>
          <cell r="O349">
            <v>62</v>
          </cell>
          <cell r="P349">
            <v>66</v>
          </cell>
          <cell r="Q349" t="str">
            <v>n/a</v>
          </cell>
          <cell r="R349">
            <v>62</v>
          </cell>
          <cell r="S349">
            <v>66</v>
          </cell>
        </row>
        <row r="350">
          <cell r="A350">
            <v>39027</v>
          </cell>
          <cell r="B350" t="str">
            <v>n/a</v>
          </cell>
          <cell r="C350">
            <v>62</v>
          </cell>
          <cell r="D350">
            <v>66</v>
          </cell>
          <cell r="E350" t="str">
            <v>n/a</v>
          </cell>
          <cell r="F350">
            <v>62</v>
          </cell>
          <cell r="G350">
            <v>66</v>
          </cell>
          <cell r="H350" t="str">
            <v>n/a</v>
          </cell>
          <cell r="I350">
            <v>62</v>
          </cell>
          <cell r="J350">
            <v>66</v>
          </cell>
          <cell r="K350" t="str">
            <v>n/a</v>
          </cell>
          <cell r="L350">
            <v>62</v>
          </cell>
          <cell r="M350">
            <v>66</v>
          </cell>
          <cell r="N350" t="str">
            <v>n/a</v>
          </cell>
          <cell r="O350">
            <v>62</v>
          </cell>
          <cell r="P350">
            <v>66</v>
          </cell>
          <cell r="Q350" t="str">
            <v>n/a</v>
          </cell>
          <cell r="R350">
            <v>62</v>
          </cell>
          <cell r="S350">
            <v>66</v>
          </cell>
        </row>
        <row r="351">
          <cell r="A351">
            <v>39028</v>
          </cell>
          <cell r="B351" t="str">
            <v>n/a</v>
          </cell>
          <cell r="C351">
            <v>62</v>
          </cell>
          <cell r="D351">
            <v>66</v>
          </cell>
          <cell r="E351" t="str">
            <v>n/a</v>
          </cell>
          <cell r="F351">
            <v>62</v>
          </cell>
          <cell r="G351">
            <v>66</v>
          </cell>
          <cell r="H351" t="str">
            <v>n/a</v>
          </cell>
          <cell r="I351">
            <v>62</v>
          </cell>
          <cell r="J351">
            <v>66</v>
          </cell>
          <cell r="K351" t="str">
            <v>n/a</v>
          </cell>
          <cell r="L351">
            <v>62</v>
          </cell>
          <cell r="M351">
            <v>66</v>
          </cell>
          <cell r="N351" t="str">
            <v>n/a</v>
          </cell>
          <cell r="O351">
            <v>62</v>
          </cell>
          <cell r="P351">
            <v>66</v>
          </cell>
          <cell r="Q351" t="str">
            <v>n/a</v>
          </cell>
          <cell r="R351">
            <v>62</v>
          </cell>
          <cell r="S351">
            <v>66</v>
          </cell>
        </row>
        <row r="352">
          <cell r="A352">
            <v>39029</v>
          </cell>
          <cell r="B352" t="str">
            <v>n/a</v>
          </cell>
          <cell r="C352">
            <v>62</v>
          </cell>
          <cell r="D352">
            <v>66</v>
          </cell>
          <cell r="E352" t="str">
            <v>n/a</v>
          </cell>
          <cell r="F352">
            <v>62</v>
          </cell>
          <cell r="G352">
            <v>66</v>
          </cell>
          <cell r="H352" t="str">
            <v>n/a</v>
          </cell>
          <cell r="I352">
            <v>62</v>
          </cell>
          <cell r="J352">
            <v>66</v>
          </cell>
          <cell r="K352" t="str">
            <v>n/a</v>
          </cell>
          <cell r="L352">
            <v>62</v>
          </cell>
          <cell r="M352">
            <v>66</v>
          </cell>
          <cell r="N352" t="str">
            <v>n/a</v>
          </cell>
          <cell r="O352">
            <v>62</v>
          </cell>
          <cell r="P352">
            <v>66</v>
          </cell>
          <cell r="Q352" t="str">
            <v>n/a</v>
          </cell>
          <cell r="R352">
            <v>62</v>
          </cell>
          <cell r="S352">
            <v>66</v>
          </cell>
        </row>
        <row r="353">
          <cell r="A353">
            <v>39030</v>
          </cell>
          <cell r="B353" t="str">
            <v>n/a</v>
          </cell>
          <cell r="C353">
            <v>62</v>
          </cell>
          <cell r="D353">
            <v>66</v>
          </cell>
          <cell r="E353" t="str">
            <v>n/a</v>
          </cell>
          <cell r="F353">
            <v>62</v>
          </cell>
          <cell r="G353">
            <v>66</v>
          </cell>
          <cell r="H353" t="str">
            <v>n/a</v>
          </cell>
          <cell r="I353">
            <v>62</v>
          </cell>
          <cell r="J353">
            <v>66</v>
          </cell>
          <cell r="K353" t="str">
            <v>n/a</v>
          </cell>
          <cell r="L353">
            <v>62</v>
          </cell>
          <cell r="M353">
            <v>66</v>
          </cell>
          <cell r="N353" t="str">
            <v>n/a</v>
          </cell>
          <cell r="O353">
            <v>62</v>
          </cell>
          <cell r="P353">
            <v>66</v>
          </cell>
          <cell r="Q353" t="str">
            <v>n/a</v>
          </cell>
          <cell r="R353">
            <v>62</v>
          </cell>
          <cell r="S353">
            <v>66</v>
          </cell>
        </row>
        <row r="354">
          <cell r="A354">
            <v>39031</v>
          </cell>
          <cell r="B354" t="str">
            <v>n/a</v>
          </cell>
          <cell r="C354">
            <v>62</v>
          </cell>
          <cell r="D354">
            <v>66</v>
          </cell>
          <cell r="E354" t="str">
            <v>n/a</v>
          </cell>
          <cell r="F354">
            <v>62</v>
          </cell>
          <cell r="G354">
            <v>66</v>
          </cell>
          <cell r="H354" t="str">
            <v>n/a</v>
          </cell>
          <cell r="I354">
            <v>62</v>
          </cell>
          <cell r="J354">
            <v>66</v>
          </cell>
          <cell r="K354" t="str">
            <v>n/a</v>
          </cell>
          <cell r="L354">
            <v>62</v>
          </cell>
          <cell r="M354">
            <v>66</v>
          </cell>
          <cell r="N354" t="str">
            <v>n/a</v>
          </cell>
          <cell r="O354">
            <v>62</v>
          </cell>
          <cell r="P354">
            <v>66</v>
          </cell>
          <cell r="Q354" t="str">
            <v>n/a</v>
          </cell>
          <cell r="R354">
            <v>62</v>
          </cell>
          <cell r="S354">
            <v>66</v>
          </cell>
        </row>
        <row r="355">
          <cell r="A355">
            <v>39032</v>
          </cell>
          <cell r="B355" t="str">
            <v>n/a</v>
          </cell>
          <cell r="C355">
            <v>62</v>
          </cell>
          <cell r="D355">
            <v>66</v>
          </cell>
          <cell r="E355" t="str">
            <v>n/a</v>
          </cell>
          <cell r="F355">
            <v>62</v>
          </cell>
          <cell r="G355">
            <v>66</v>
          </cell>
          <cell r="H355" t="str">
            <v>n/a</v>
          </cell>
          <cell r="I355">
            <v>62</v>
          </cell>
          <cell r="J355">
            <v>66</v>
          </cell>
          <cell r="K355" t="str">
            <v>n/a</v>
          </cell>
          <cell r="L355">
            <v>62</v>
          </cell>
          <cell r="M355">
            <v>66</v>
          </cell>
          <cell r="N355" t="str">
            <v>n/a</v>
          </cell>
          <cell r="O355">
            <v>62</v>
          </cell>
          <cell r="P355">
            <v>66</v>
          </cell>
          <cell r="Q355" t="str">
            <v>n/a</v>
          </cell>
          <cell r="R355">
            <v>62</v>
          </cell>
          <cell r="S355">
            <v>66</v>
          </cell>
        </row>
        <row r="356">
          <cell r="A356">
            <v>39033</v>
          </cell>
          <cell r="B356" t="str">
            <v>n/a</v>
          </cell>
          <cell r="C356">
            <v>62</v>
          </cell>
          <cell r="D356">
            <v>66</v>
          </cell>
          <cell r="E356" t="str">
            <v>n/a</v>
          </cell>
          <cell r="F356">
            <v>62</v>
          </cell>
          <cell r="G356">
            <v>66</v>
          </cell>
          <cell r="H356" t="str">
            <v>n/a</v>
          </cell>
          <cell r="I356">
            <v>62</v>
          </cell>
          <cell r="J356">
            <v>66</v>
          </cell>
          <cell r="K356" t="str">
            <v>n/a</v>
          </cell>
          <cell r="L356">
            <v>62</v>
          </cell>
          <cell r="M356">
            <v>66</v>
          </cell>
          <cell r="N356" t="str">
            <v>n/a</v>
          </cell>
          <cell r="O356">
            <v>62</v>
          </cell>
          <cell r="P356">
            <v>66</v>
          </cell>
          <cell r="Q356" t="str">
            <v>n/a</v>
          </cell>
          <cell r="R356">
            <v>62</v>
          </cell>
          <cell r="S356">
            <v>66</v>
          </cell>
        </row>
        <row r="357">
          <cell r="A357">
            <v>39034</v>
          </cell>
          <cell r="B357" t="str">
            <v>n/a</v>
          </cell>
          <cell r="C357">
            <v>62</v>
          </cell>
          <cell r="D357">
            <v>66</v>
          </cell>
          <cell r="E357" t="str">
            <v>n/a</v>
          </cell>
          <cell r="F357">
            <v>62</v>
          </cell>
          <cell r="G357">
            <v>66</v>
          </cell>
          <cell r="H357" t="str">
            <v>n/a</v>
          </cell>
          <cell r="I357">
            <v>62</v>
          </cell>
          <cell r="J357">
            <v>66</v>
          </cell>
          <cell r="K357" t="str">
            <v>n/a</v>
          </cell>
          <cell r="L357">
            <v>62</v>
          </cell>
          <cell r="M357">
            <v>66</v>
          </cell>
          <cell r="N357" t="str">
            <v>n/a</v>
          </cell>
          <cell r="O357">
            <v>62</v>
          </cell>
          <cell r="P357">
            <v>66</v>
          </cell>
          <cell r="Q357" t="str">
            <v>n/a</v>
          </cell>
          <cell r="R357">
            <v>62</v>
          </cell>
          <cell r="S357">
            <v>66</v>
          </cell>
        </row>
        <row r="358">
          <cell r="A358">
            <v>39035</v>
          </cell>
          <cell r="B358" t="str">
            <v>n/a</v>
          </cell>
          <cell r="C358">
            <v>62</v>
          </cell>
          <cell r="D358">
            <v>66</v>
          </cell>
          <cell r="E358" t="str">
            <v>n/a</v>
          </cell>
          <cell r="F358">
            <v>62</v>
          </cell>
          <cell r="G358">
            <v>66</v>
          </cell>
          <cell r="H358" t="str">
            <v>n/a</v>
          </cell>
          <cell r="I358">
            <v>62</v>
          </cell>
          <cell r="J358">
            <v>66</v>
          </cell>
          <cell r="K358" t="str">
            <v>n/a</v>
          </cell>
          <cell r="L358">
            <v>62</v>
          </cell>
          <cell r="M358">
            <v>66</v>
          </cell>
          <cell r="N358" t="str">
            <v>n/a</v>
          </cell>
          <cell r="O358">
            <v>62</v>
          </cell>
          <cell r="P358">
            <v>66</v>
          </cell>
          <cell r="Q358" t="str">
            <v>n/a</v>
          </cell>
          <cell r="R358">
            <v>62</v>
          </cell>
          <cell r="S358">
            <v>66</v>
          </cell>
        </row>
        <row r="359">
          <cell r="A359">
            <v>39036</v>
          </cell>
          <cell r="B359" t="str">
            <v>n/a</v>
          </cell>
          <cell r="C359">
            <v>62</v>
          </cell>
          <cell r="D359">
            <v>66</v>
          </cell>
          <cell r="E359" t="str">
            <v>n/a</v>
          </cell>
          <cell r="F359">
            <v>62</v>
          </cell>
          <cell r="G359">
            <v>66</v>
          </cell>
          <cell r="H359" t="str">
            <v>n/a</v>
          </cell>
          <cell r="I359">
            <v>62</v>
          </cell>
          <cell r="J359">
            <v>66</v>
          </cell>
          <cell r="K359" t="str">
            <v>n/a</v>
          </cell>
          <cell r="L359">
            <v>62</v>
          </cell>
          <cell r="M359">
            <v>66</v>
          </cell>
          <cell r="N359" t="str">
            <v>n/a</v>
          </cell>
          <cell r="O359">
            <v>62</v>
          </cell>
          <cell r="P359">
            <v>66</v>
          </cell>
          <cell r="Q359" t="str">
            <v>n/a</v>
          </cell>
          <cell r="R359">
            <v>62</v>
          </cell>
          <cell r="S359">
            <v>66</v>
          </cell>
        </row>
        <row r="360">
          <cell r="A360">
            <v>39037</v>
          </cell>
          <cell r="B360" t="str">
            <v>n/a</v>
          </cell>
          <cell r="C360">
            <v>62</v>
          </cell>
          <cell r="D360">
            <v>66</v>
          </cell>
          <cell r="E360" t="str">
            <v>n/a</v>
          </cell>
          <cell r="F360">
            <v>62</v>
          </cell>
          <cell r="G360">
            <v>66</v>
          </cell>
          <cell r="H360" t="str">
            <v>n/a</v>
          </cell>
          <cell r="I360">
            <v>62</v>
          </cell>
          <cell r="J360">
            <v>66</v>
          </cell>
          <cell r="K360" t="str">
            <v>n/a</v>
          </cell>
          <cell r="L360">
            <v>62</v>
          </cell>
          <cell r="M360">
            <v>66</v>
          </cell>
          <cell r="N360" t="str">
            <v>n/a</v>
          </cell>
          <cell r="O360">
            <v>62</v>
          </cell>
          <cell r="P360">
            <v>66</v>
          </cell>
          <cell r="Q360" t="str">
            <v>n/a</v>
          </cell>
          <cell r="R360">
            <v>62</v>
          </cell>
          <cell r="S360">
            <v>66</v>
          </cell>
        </row>
        <row r="361">
          <cell r="A361">
            <v>39038</v>
          </cell>
          <cell r="B361" t="str">
            <v>n/a</v>
          </cell>
          <cell r="C361">
            <v>62</v>
          </cell>
          <cell r="D361">
            <v>66</v>
          </cell>
          <cell r="E361" t="str">
            <v>n/a</v>
          </cell>
          <cell r="F361">
            <v>62</v>
          </cell>
          <cell r="G361">
            <v>66</v>
          </cell>
          <cell r="H361" t="str">
            <v>n/a</v>
          </cell>
          <cell r="I361">
            <v>62</v>
          </cell>
          <cell r="J361">
            <v>66</v>
          </cell>
          <cell r="K361" t="str">
            <v>n/a</v>
          </cell>
          <cell r="L361">
            <v>62</v>
          </cell>
          <cell r="M361">
            <v>66</v>
          </cell>
          <cell r="N361" t="str">
            <v>n/a</v>
          </cell>
          <cell r="O361">
            <v>62</v>
          </cell>
          <cell r="P361">
            <v>66</v>
          </cell>
          <cell r="Q361" t="str">
            <v>n/a</v>
          </cell>
          <cell r="R361">
            <v>62</v>
          </cell>
          <cell r="S361">
            <v>66</v>
          </cell>
        </row>
        <row r="362">
          <cell r="A362">
            <v>39039</v>
          </cell>
          <cell r="B362" t="str">
            <v>n/a</v>
          </cell>
          <cell r="C362">
            <v>62</v>
          </cell>
          <cell r="D362">
            <v>66</v>
          </cell>
          <cell r="E362" t="str">
            <v>n/a</v>
          </cell>
          <cell r="F362">
            <v>62</v>
          </cell>
          <cell r="G362">
            <v>66</v>
          </cell>
          <cell r="H362" t="str">
            <v>n/a</v>
          </cell>
          <cell r="I362">
            <v>62</v>
          </cell>
          <cell r="J362">
            <v>66</v>
          </cell>
          <cell r="K362" t="str">
            <v>n/a</v>
          </cell>
          <cell r="L362">
            <v>62</v>
          </cell>
          <cell r="M362">
            <v>66</v>
          </cell>
          <cell r="N362" t="str">
            <v>n/a</v>
          </cell>
          <cell r="O362">
            <v>62</v>
          </cell>
          <cell r="P362">
            <v>66</v>
          </cell>
          <cell r="Q362" t="str">
            <v>n/a</v>
          </cell>
          <cell r="R362">
            <v>62</v>
          </cell>
          <cell r="S362">
            <v>66</v>
          </cell>
        </row>
        <row r="363">
          <cell r="A363">
            <v>39040</v>
          </cell>
          <cell r="B363" t="str">
            <v>n/a</v>
          </cell>
          <cell r="C363">
            <v>62</v>
          </cell>
          <cell r="D363">
            <v>66</v>
          </cell>
          <cell r="E363" t="str">
            <v>n/a</v>
          </cell>
          <cell r="F363">
            <v>62</v>
          </cell>
          <cell r="G363">
            <v>66</v>
          </cell>
          <cell r="H363" t="str">
            <v>n/a</v>
          </cell>
          <cell r="I363">
            <v>62</v>
          </cell>
          <cell r="J363">
            <v>66</v>
          </cell>
          <cell r="K363" t="str">
            <v>n/a</v>
          </cell>
          <cell r="L363">
            <v>62</v>
          </cell>
          <cell r="M363">
            <v>66</v>
          </cell>
          <cell r="N363" t="str">
            <v>n/a</v>
          </cell>
          <cell r="O363">
            <v>62</v>
          </cell>
          <cell r="P363">
            <v>66</v>
          </cell>
          <cell r="Q363" t="str">
            <v>n/a</v>
          </cell>
          <cell r="R363">
            <v>62</v>
          </cell>
          <cell r="S363">
            <v>66</v>
          </cell>
        </row>
        <row r="364">
          <cell r="A364">
            <v>39041</v>
          </cell>
          <cell r="B364" t="str">
            <v>n/a</v>
          </cell>
          <cell r="C364">
            <v>62</v>
          </cell>
          <cell r="D364">
            <v>66</v>
          </cell>
          <cell r="E364" t="str">
            <v>n/a</v>
          </cell>
          <cell r="F364">
            <v>62</v>
          </cell>
          <cell r="G364">
            <v>66</v>
          </cell>
          <cell r="H364" t="str">
            <v>n/a</v>
          </cell>
          <cell r="I364">
            <v>62</v>
          </cell>
          <cell r="J364">
            <v>66</v>
          </cell>
          <cell r="K364" t="str">
            <v>n/a</v>
          </cell>
          <cell r="L364">
            <v>62</v>
          </cell>
          <cell r="M364">
            <v>66</v>
          </cell>
          <cell r="N364" t="str">
            <v>n/a</v>
          </cell>
          <cell r="O364">
            <v>62</v>
          </cell>
          <cell r="P364">
            <v>66</v>
          </cell>
          <cell r="Q364" t="str">
            <v>n/a</v>
          </cell>
          <cell r="R364">
            <v>62</v>
          </cell>
          <cell r="S364">
            <v>66</v>
          </cell>
        </row>
        <row r="365">
          <cell r="A365">
            <v>39042</v>
          </cell>
          <cell r="B365" t="str">
            <v>n/a</v>
          </cell>
          <cell r="C365">
            <v>62</v>
          </cell>
          <cell r="D365">
            <v>66</v>
          </cell>
          <cell r="E365" t="str">
            <v>n/a</v>
          </cell>
          <cell r="F365">
            <v>62</v>
          </cell>
          <cell r="G365">
            <v>66</v>
          </cell>
          <cell r="H365" t="str">
            <v>n/a</v>
          </cell>
          <cell r="I365">
            <v>62</v>
          </cell>
          <cell r="J365">
            <v>66</v>
          </cell>
          <cell r="K365" t="str">
            <v>n/a</v>
          </cell>
          <cell r="L365">
            <v>62</v>
          </cell>
          <cell r="M365">
            <v>66</v>
          </cell>
          <cell r="N365" t="str">
            <v>n/a</v>
          </cell>
          <cell r="O365">
            <v>62</v>
          </cell>
          <cell r="P365">
            <v>66</v>
          </cell>
          <cell r="Q365" t="str">
            <v>n/a</v>
          </cell>
          <cell r="R365">
            <v>62</v>
          </cell>
          <cell r="S365">
            <v>66</v>
          </cell>
        </row>
        <row r="366">
          <cell r="A366">
            <v>39043</v>
          </cell>
          <cell r="B366" t="str">
            <v>n/a</v>
          </cell>
          <cell r="C366">
            <v>62</v>
          </cell>
          <cell r="D366">
            <v>66</v>
          </cell>
          <cell r="E366" t="str">
            <v>n/a</v>
          </cell>
          <cell r="F366">
            <v>62</v>
          </cell>
          <cell r="G366">
            <v>66</v>
          </cell>
          <cell r="H366" t="str">
            <v>n/a</v>
          </cell>
          <cell r="I366">
            <v>62</v>
          </cell>
          <cell r="J366">
            <v>66</v>
          </cell>
          <cell r="K366" t="str">
            <v>n/a</v>
          </cell>
          <cell r="L366">
            <v>62</v>
          </cell>
          <cell r="M366">
            <v>66</v>
          </cell>
          <cell r="N366" t="str">
            <v>n/a</v>
          </cell>
          <cell r="O366">
            <v>62</v>
          </cell>
          <cell r="P366">
            <v>66</v>
          </cell>
          <cell r="Q366" t="str">
            <v>n/a</v>
          </cell>
          <cell r="R366">
            <v>62</v>
          </cell>
          <cell r="S366">
            <v>66</v>
          </cell>
        </row>
        <row r="367">
          <cell r="A367">
            <v>39044</v>
          </cell>
          <cell r="B367" t="str">
            <v>n/a</v>
          </cell>
          <cell r="C367">
            <v>62</v>
          </cell>
          <cell r="D367">
            <v>66</v>
          </cell>
          <cell r="E367" t="str">
            <v>n/a</v>
          </cell>
          <cell r="F367">
            <v>62</v>
          </cell>
          <cell r="G367">
            <v>66</v>
          </cell>
          <cell r="H367" t="str">
            <v>n/a</v>
          </cell>
          <cell r="I367">
            <v>62</v>
          </cell>
          <cell r="J367">
            <v>66</v>
          </cell>
          <cell r="K367" t="str">
            <v>n/a</v>
          </cell>
          <cell r="L367">
            <v>62</v>
          </cell>
          <cell r="M367">
            <v>66</v>
          </cell>
          <cell r="N367" t="str">
            <v>n/a</v>
          </cell>
          <cell r="O367">
            <v>62</v>
          </cell>
          <cell r="P367">
            <v>66</v>
          </cell>
          <cell r="Q367" t="str">
            <v>n/a</v>
          </cell>
          <cell r="R367">
            <v>62</v>
          </cell>
          <cell r="S367">
            <v>66</v>
          </cell>
        </row>
        <row r="368">
          <cell r="A368">
            <v>39045</v>
          </cell>
          <cell r="B368" t="str">
            <v>n/a</v>
          </cell>
          <cell r="C368">
            <v>62</v>
          </cell>
          <cell r="D368">
            <v>66</v>
          </cell>
          <cell r="E368" t="str">
            <v>n/a</v>
          </cell>
          <cell r="F368">
            <v>62</v>
          </cell>
          <cell r="G368">
            <v>66</v>
          </cell>
          <cell r="H368" t="str">
            <v>n/a</v>
          </cell>
          <cell r="I368">
            <v>62</v>
          </cell>
          <cell r="J368">
            <v>66</v>
          </cell>
          <cell r="K368" t="str">
            <v>n/a</v>
          </cell>
          <cell r="L368">
            <v>62</v>
          </cell>
          <cell r="M368">
            <v>66</v>
          </cell>
          <cell r="N368" t="str">
            <v>n/a</v>
          </cell>
          <cell r="O368">
            <v>62</v>
          </cell>
          <cell r="P368">
            <v>66</v>
          </cell>
          <cell r="Q368" t="str">
            <v>n/a</v>
          </cell>
          <cell r="R368">
            <v>62</v>
          </cell>
          <cell r="S368">
            <v>66</v>
          </cell>
        </row>
        <row r="369">
          <cell r="A369">
            <v>39046</v>
          </cell>
          <cell r="B369" t="str">
            <v>n/a</v>
          </cell>
          <cell r="C369">
            <v>62</v>
          </cell>
          <cell r="D369">
            <v>66</v>
          </cell>
          <cell r="E369" t="str">
            <v>n/a</v>
          </cell>
          <cell r="F369">
            <v>62</v>
          </cell>
          <cell r="G369">
            <v>66</v>
          </cell>
          <cell r="H369" t="str">
            <v>n/a</v>
          </cell>
          <cell r="I369">
            <v>62</v>
          </cell>
          <cell r="J369">
            <v>66</v>
          </cell>
          <cell r="K369" t="str">
            <v>n/a</v>
          </cell>
          <cell r="L369">
            <v>62</v>
          </cell>
          <cell r="M369">
            <v>66</v>
          </cell>
          <cell r="N369" t="str">
            <v>n/a</v>
          </cell>
          <cell r="O369">
            <v>62</v>
          </cell>
          <cell r="P369">
            <v>66</v>
          </cell>
          <cell r="Q369" t="str">
            <v>n/a</v>
          </cell>
          <cell r="R369">
            <v>62</v>
          </cell>
          <cell r="S369">
            <v>66</v>
          </cell>
        </row>
        <row r="370">
          <cell r="A370">
            <v>39047</v>
          </cell>
          <cell r="B370" t="str">
            <v>n/a</v>
          </cell>
          <cell r="C370">
            <v>62</v>
          </cell>
          <cell r="D370">
            <v>66</v>
          </cell>
          <cell r="E370" t="str">
            <v>n/a</v>
          </cell>
          <cell r="F370">
            <v>62</v>
          </cell>
          <cell r="G370">
            <v>66</v>
          </cell>
          <cell r="H370" t="str">
            <v>n/a</v>
          </cell>
          <cell r="I370">
            <v>62</v>
          </cell>
          <cell r="J370">
            <v>66</v>
          </cell>
          <cell r="K370" t="str">
            <v>n/a</v>
          </cell>
          <cell r="L370">
            <v>62</v>
          </cell>
          <cell r="M370">
            <v>66</v>
          </cell>
          <cell r="N370" t="str">
            <v>n/a</v>
          </cell>
          <cell r="O370">
            <v>62</v>
          </cell>
          <cell r="P370">
            <v>66</v>
          </cell>
          <cell r="Q370" t="str">
            <v>n/a</v>
          </cell>
          <cell r="R370">
            <v>62</v>
          </cell>
          <cell r="S370">
            <v>66</v>
          </cell>
        </row>
        <row r="371">
          <cell r="A371">
            <v>39048</v>
          </cell>
          <cell r="B371" t="str">
            <v>n/a</v>
          </cell>
          <cell r="C371">
            <v>62</v>
          </cell>
          <cell r="D371">
            <v>66</v>
          </cell>
          <cell r="E371" t="str">
            <v>n/a</v>
          </cell>
          <cell r="F371">
            <v>62</v>
          </cell>
          <cell r="G371">
            <v>66</v>
          </cell>
          <cell r="H371" t="str">
            <v>n/a</v>
          </cell>
          <cell r="I371">
            <v>62</v>
          </cell>
          <cell r="J371">
            <v>66</v>
          </cell>
          <cell r="K371" t="str">
            <v>n/a</v>
          </cell>
          <cell r="L371">
            <v>62</v>
          </cell>
          <cell r="M371">
            <v>66</v>
          </cell>
          <cell r="N371" t="str">
            <v>n/a</v>
          </cell>
          <cell r="O371">
            <v>62</v>
          </cell>
          <cell r="P371">
            <v>66</v>
          </cell>
          <cell r="Q371" t="str">
            <v>n/a</v>
          </cell>
          <cell r="R371">
            <v>62</v>
          </cell>
          <cell r="S371">
            <v>66</v>
          </cell>
        </row>
        <row r="372">
          <cell r="A372">
            <v>39049</v>
          </cell>
          <cell r="B372" t="str">
            <v>n/a</v>
          </cell>
          <cell r="C372">
            <v>62</v>
          </cell>
          <cell r="D372">
            <v>66</v>
          </cell>
          <cell r="E372" t="str">
            <v>n/a</v>
          </cell>
          <cell r="F372">
            <v>62</v>
          </cell>
          <cell r="G372">
            <v>66</v>
          </cell>
          <cell r="H372" t="str">
            <v>n/a</v>
          </cell>
          <cell r="I372">
            <v>62</v>
          </cell>
          <cell r="J372">
            <v>66</v>
          </cell>
          <cell r="K372" t="str">
            <v>n/a</v>
          </cell>
          <cell r="L372">
            <v>62</v>
          </cell>
          <cell r="M372">
            <v>66</v>
          </cell>
          <cell r="N372" t="str">
            <v>n/a</v>
          </cell>
          <cell r="O372">
            <v>62</v>
          </cell>
          <cell r="P372">
            <v>66</v>
          </cell>
          <cell r="Q372" t="str">
            <v>n/a</v>
          </cell>
          <cell r="R372">
            <v>62</v>
          </cell>
          <cell r="S372">
            <v>66</v>
          </cell>
        </row>
        <row r="373">
          <cell r="A373">
            <v>39050</v>
          </cell>
          <cell r="B373" t="str">
            <v>n/a</v>
          </cell>
          <cell r="C373">
            <v>62</v>
          </cell>
          <cell r="D373">
            <v>66</v>
          </cell>
          <cell r="E373" t="str">
            <v>n/a</v>
          </cell>
          <cell r="F373">
            <v>62</v>
          </cell>
          <cell r="G373">
            <v>66</v>
          </cell>
          <cell r="H373" t="str">
            <v>n/a</v>
          </cell>
          <cell r="I373">
            <v>62</v>
          </cell>
          <cell r="J373">
            <v>66</v>
          </cell>
          <cell r="K373" t="str">
            <v>n/a</v>
          </cell>
          <cell r="L373">
            <v>62</v>
          </cell>
          <cell r="M373">
            <v>66</v>
          </cell>
          <cell r="N373" t="str">
            <v>n/a</v>
          </cell>
          <cell r="O373">
            <v>62</v>
          </cell>
          <cell r="P373">
            <v>66</v>
          </cell>
          <cell r="Q373" t="str">
            <v>n/a</v>
          </cell>
          <cell r="R373">
            <v>62</v>
          </cell>
          <cell r="S373">
            <v>66</v>
          </cell>
        </row>
        <row r="374">
          <cell r="A374">
            <v>39051</v>
          </cell>
          <cell r="B374" t="str">
            <v>n/a</v>
          </cell>
          <cell r="C374">
            <v>62</v>
          </cell>
          <cell r="D374">
            <v>66</v>
          </cell>
          <cell r="E374" t="str">
            <v>n/a</v>
          </cell>
          <cell r="F374">
            <v>62</v>
          </cell>
          <cell r="G374">
            <v>66</v>
          </cell>
          <cell r="H374" t="str">
            <v>n/a</v>
          </cell>
          <cell r="I374">
            <v>62</v>
          </cell>
          <cell r="J374">
            <v>66</v>
          </cell>
          <cell r="K374" t="str">
            <v>n/a</v>
          </cell>
          <cell r="L374">
            <v>62</v>
          </cell>
          <cell r="M374">
            <v>66</v>
          </cell>
          <cell r="N374" t="str">
            <v>n/a</v>
          </cell>
          <cell r="O374">
            <v>62</v>
          </cell>
          <cell r="P374">
            <v>66</v>
          </cell>
          <cell r="Q374" t="str">
            <v>n/a</v>
          </cell>
          <cell r="R374">
            <v>62</v>
          </cell>
          <cell r="S374">
            <v>66</v>
          </cell>
        </row>
        <row r="375">
          <cell r="A375">
            <v>39052</v>
          </cell>
          <cell r="B375" t="str">
            <v>n/a</v>
          </cell>
          <cell r="C375">
            <v>62</v>
          </cell>
          <cell r="D375">
            <v>66</v>
          </cell>
          <cell r="E375" t="str">
            <v>n/a</v>
          </cell>
          <cell r="F375">
            <v>62</v>
          </cell>
          <cell r="G375">
            <v>66</v>
          </cell>
          <cell r="H375" t="str">
            <v>n/a</v>
          </cell>
          <cell r="I375">
            <v>62</v>
          </cell>
          <cell r="J375">
            <v>66</v>
          </cell>
          <cell r="K375" t="str">
            <v>n/a</v>
          </cell>
          <cell r="L375">
            <v>62</v>
          </cell>
          <cell r="M375">
            <v>66</v>
          </cell>
          <cell r="N375" t="str">
            <v>n/a</v>
          </cell>
          <cell r="O375">
            <v>62</v>
          </cell>
          <cell r="P375">
            <v>66</v>
          </cell>
          <cell r="Q375" t="str">
            <v>n/a</v>
          </cell>
          <cell r="R375">
            <v>62</v>
          </cell>
          <cell r="S375">
            <v>66</v>
          </cell>
        </row>
        <row r="376">
          <cell r="A376">
            <v>39053</v>
          </cell>
          <cell r="B376" t="str">
            <v>n/a</v>
          </cell>
          <cell r="C376">
            <v>62</v>
          </cell>
          <cell r="D376">
            <v>66</v>
          </cell>
          <cell r="E376" t="str">
            <v>n/a</v>
          </cell>
          <cell r="F376">
            <v>62</v>
          </cell>
          <cell r="G376">
            <v>66</v>
          </cell>
          <cell r="H376" t="str">
            <v>n/a</v>
          </cell>
          <cell r="I376">
            <v>62</v>
          </cell>
          <cell r="J376">
            <v>66</v>
          </cell>
          <cell r="K376" t="str">
            <v>n/a</v>
          </cell>
          <cell r="L376">
            <v>62</v>
          </cell>
          <cell r="M376">
            <v>66</v>
          </cell>
          <cell r="N376" t="str">
            <v>n/a</v>
          </cell>
          <cell r="O376">
            <v>62</v>
          </cell>
          <cell r="P376">
            <v>66</v>
          </cell>
          <cell r="Q376" t="str">
            <v>n/a</v>
          </cell>
          <cell r="R376">
            <v>62</v>
          </cell>
          <cell r="S376">
            <v>66</v>
          </cell>
        </row>
        <row r="377">
          <cell r="A377">
            <v>39054</v>
          </cell>
          <cell r="B377" t="str">
            <v>n/a</v>
          </cell>
          <cell r="C377">
            <v>62</v>
          </cell>
          <cell r="D377">
            <v>66</v>
          </cell>
          <cell r="E377" t="str">
            <v>n/a</v>
          </cell>
          <cell r="F377">
            <v>62</v>
          </cell>
          <cell r="G377">
            <v>66</v>
          </cell>
          <cell r="H377" t="str">
            <v>n/a</v>
          </cell>
          <cell r="I377">
            <v>62</v>
          </cell>
          <cell r="J377">
            <v>66</v>
          </cell>
          <cell r="K377" t="str">
            <v>n/a</v>
          </cell>
          <cell r="L377">
            <v>62</v>
          </cell>
          <cell r="M377">
            <v>66</v>
          </cell>
          <cell r="N377" t="str">
            <v>n/a</v>
          </cell>
          <cell r="O377">
            <v>62</v>
          </cell>
          <cell r="P377">
            <v>66</v>
          </cell>
          <cell r="Q377" t="str">
            <v>n/a</v>
          </cell>
          <cell r="R377">
            <v>62</v>
          </cell>
          <cell r="S377">
            <v>66</v>
          </cell>
        </row>
        <row r="378">
          <cell r="A378">
            <v>39055</v>
          </cell>
          <cell r="B378" t="str">
            <v>n/a</v>
          </cell>
          <cell r="C378">
            <v>62</v>
          </cell>
          <cell r="D378">
            <v>66</v>
          </cell>
          <cell r="E378" t="str">
            <v>n/a</v>
          </cell>
          <cell r="F378">
            <v>62</v>
          </cell>
          <cell r="G378">
            <v>66</v>
          </cell>
          <cell r="H378" t="str">
            <v>n/a</v>
          </cell>
          <cell r="I378">
            <v>62</v>
          </cell>
          <cell r="J378">
            <v>66</v>
          </cell>
          <cell r="K378" t="str">
            <v>n/a</v>
          </cell>
          <cell r="L378">
            <v>62</v>
          </cell>
          <cell r="M378">
            <v>66</v>
          </cell>
          <cell r="N378" t="str">
            <v>n/a</v>
          </cell>
          <cell r="O378">
            <v>62</v>
          </cell>
          <cell r="P378">
            <v>66</v>
          </cell>
          <cell r="Q378" t="str">
            <v>n/a</v>
          </cell>
          <cell r="R378">
            <v>62</v>
          </cell>
          <cell r="S378">
            <v>66</v>
          </cell>
        </row>
        <row r="379">
          <cell r="A379">
            <v>39056</v>
          </cell>
          <cell r="B379" t="str">
            <v>n/a</v>
          </cell>
          <cell r="C379">
            <v>62</v>
          </cell>
          <cell r="D379">
            <v>66</v>
          </cell>
          <cell r="E379" t="str">
            <v>n/a</v>
          </cell>
          <cell r="F379">
            <v>62</v>
          </cell>
          <cell r="G379">
            <v>66</v>
          </cell>
          <cell r="H379" t="str">
            <v>n/a</v>
          </cell>
          <cell r="I379">
            <v>62</v>
          </cell>
          <cell r="J379">
            <v>66</v>
          </cell>
          <cell r="K379" t="str">
            <v>n/a</v>
          </cell>
          <cell r="L379">
            <v>62</v>
          </cell>
          <cell r="M379">
            <v>66</v>
          </cell>
          <cell r="N379" t="str">
            <v>n/a</v>
          </cell>
          <cell r="O379">
            <v>62</v>
          </cell>
          <cell r="P379">
            <v>66</v>
          </cell>
          <cell r="Q379" t="str">
            <v>n/a</v>
          </cell>
          <cell r="R379">
            <v>62</v>
          </cell>
          <cell r="S379">
            <v>66</v>
          </cell>
        </row>
        <row r="380">
          <cell r="A380">
            <v>39057</v>
          </cell>
          <cell r="B380" t="str">
            <v>n/a</v>
          </cell>
          <cell r="C380">
            <v>62</v>
          </cell>
          <cell r="D380">
            <v>66</v>
          </cell>
          <cell r="E380" t="str">
            <v>n/a</v>
          </cell>
          <cell r="F380">
            <v>62</v>
          </cell>
          <cell r="G380">
            <v>66</v>
          </cell>
          <cell r="H380" t="str">
            <v>n/a</v>
          </cell>
          <cell r="I380">
            <v>62</v>
          </cell>
          <cell r="J380">
            <v>66</v>
          </cell>
          <cell r="K380" t="str">
            <v>n/a</v>
          </cell>
          <cell r="L380">
            <v>62</v>
          </cell>
          <cell r="M380">
            <v>66</v>
          </cell>
          <cell r="N380" t="str">
            <v>n/a</v>
          </cell>
          <cell r="O380">
            <v>62</v>
          </cell>
          <cell r="P380">
            <v>66</v>
          </cell>
          <cell r="Q380" t="str">
            <v>n/a</v>
          </cell>
          <cell r="R380">
            <v>62</v>
          </cell>
          <cell r="S380">
            <v>66</v>
          </cell>
        </row>
        <row r="381">
          <cell r="A381">
            <v>39058</v>
          </cell>
          <cell r="B381" t="str">
            <v>n/a</v>
          </cell>
          <cell r="C381">
            <v>62</v>
          </cell>
          <cell r="D381">
            <v>66</v>
          </cell>
          <cell r="E381" t="str">
            <v>n/a</v>
          </cell>
          <cell r="F381">
            <v>62</v>
          </cell>
          <cell r="G381">
            <v>66</v>
          </cell>
          <cell r="H381" t="str">
            <v>n/a</v>
          </cell>
          <cell r="I381">
            <v>62</v>
          </cell>
          <cell r="J381">
            <v>66</v>
          </cell>
          <cell r="K381" t="str">
            <v>n/a</v>
          </cell>
          <cell r="L381">
            <v>62</v>
          </cell>
          <cell r="M381">
            <v>66</v>
          </cell>
          <cell r="N381" t="str">
            <v>n/a</v>
          </cell>
          <cell r="O381">
            <v>62</v>
          </cell>
          <cell r="P381">
            <v>66</v>
          </cell>
          <cell r="Q381" t="str">
            <v>n/a</v>
          </cell>
          <cell r="R381">
            <v>62</v>
          </cell>
          <cell r="S381">
            <v>66</v>
          </cell>
        </row>
        <row r="382">
          <cell r="A382">
            <v>39059</v>
          </cell>
          <cell r="B382" t="str">
            <v>n/a</v>
          </cell>
          <cell r="C382">
            <v>62</v>
          </cell>
          <cell r="D382">
            <v>66</v>
          </cell>
          <cell r="E382" t="str">
            <v>n/a</v>
          </cell>
          <cell r="F382">
            <v>62</v>
          </cell>
          <cell r="G382">
            <v>66</v>
          </cell>
          <cell r="H382" t="str">
            <v>n/a</v>
          </cell>
          <cell r="I382">
            <v>62</v>
          </cell>
          <cell r="J382">
            <v>66</v>
          </cell>
          <cell r="K382" t="str">
            <v>n/a</v>
          </cell>
          <cell r="L382">
            <v>62</v>
          </cell>
          <cell r="M382">
            <v>66</v>
          </cell>
          <cell r="N382" t="str">
            <v>n/a</v>
          </cell>
          <cell r="O382">
            <v>62</v>
          </cell>
          <cell r="P382">
            <v>66</v>
          </cell>
          <cell r="Q382" t="str">
            <v>n/a</v>
          </cell>
          <cell r="R382">
            <v>62</v>
          </cell>
          <cell r="S382">
            <v>66</v>
          </cell>
        </row>
        <row r="383">
          <cell r="A383">
            <v>39060</v>
          </cell>
          <cell r="B383" t="str">
            <v>n/a</v>
          </cell>
          <cell r="C383">
            <v>62</v>
          </cell>
          <cell r="D383">
            <v>66</v>
          </cell>
          <cell r="E383" t="str">
            <v>n/a</v>
          </cell>
          <cell r="F383">
            <v>62</v>
          </cell>
          <cell r="G383">
            <v>66</v>
          </cell>
          <cell r="H383" t="str">
            <v>n/a</v>
          </cell>
          <cell r="I383">
            <v>62</v>
          </cell>
          <cell r="J383">
            <v>66</v>
          </cell>
          <cell r="K383" t="str">
            <v>n/a</v>
          </cell>
          <cell r="L383">
            <v>62</v>
          </cell>
          <cell r="M383">
            <v>66</v>
          </cell>
          <cell r="N383" t="str">
            <v>n/a</v>
          </cell>
          <cell r="O383">
            <v>62</v>
          </cell>
          <cell r="P383">
            <v>66</v>
          </cell>
          <cell r="Q383" t="str">
            <v>n/a</v>
          </cell>
          <cell r="R383">
            <v>62</v>
          </cell>
          <cell r="S383">
            <v>66</v>
          </cell>
        </row>
        <row r="384">
          <cell r="A384">
            <v>39061</v>
          </cell>
          <cell r="B384" t="str">
            <v>n/a</v>
          </cell>
          <cell r="C384">
            <v>62</v>
          </cell>
          <cell r="D384">
            <v>66</v>
          </cell>
          <cell r="E384" t="str">
            <v>n/a</v>
          </cell>
          <cell r="F384">
            <v>62</v>
          </cell>
          <cell r="G384">
            <v>66</v>
          </cell>
          <cell r="H384" t="str">
            <v>n/a</v>
          </cell>
          <cell r="I384">
            <v>62</v>
          </cell>
          <cell r="J384">
            <v>66</v>
          </cell>
          <cell r="K384" t="str">
            <v>n/a</v>
          </cell>
          <cell r="L384">
            <v>62</v>
          </cell>
          <cell r="M384">
            <v>66</v>
          </cell>
          <cell r="N384" t="str">
            <v>n/a</v>
          </cell>
          <cell r="O384">
            <v>62</v>
          </cell>
          <cell r="P384">
            <v>66</v>
          </cell>
          <cell r="Q384" t="str">
            <v>n/a</v>
          </cell>
          <cell r="R384">
            <v>62</v>
          </cell>
          <cell r="S384">
            <v>66</v>
          </cell>
        </row>
        <row r="385">
          <cell r="A385">
            <v>39062</v>
          </cell>
          <cell r="B385" t="str">
            <v>n/a</v>
          </cell>
          <cell r="C385">
            <v>62</v>
          </cell>
          <cell r="D385">
            <v>66</v>
          </cell>
          <cell r="E385" t="str">
            <v>n/a</v>
          </cell>
          <cell r="F385">
            <v>62</v>
          </cell>
          <cell r="G385">
            <v>66</v>
          </cell>
          <cell r="H385" t="str">
            <v>n/a</v>
          </cell>
          <cell r="I385">
            <v>62</v>
          </cell>
          <cell r="J385">
            <v>66</v>
          </cell>
          <cell r="K385" t="str">
            <v>n/a</v>
          </cell>
          <cell r="L385">
            <v>62</v>
          </cell>
          <cell r="M385">
            <v>66</v>
          </cell>
          <cell r="N385" t="str">
            <v>n/a</v>
          </cell>
          <cell r="O385">
            <v>62</v>
          </cell>
          <cell r="P385">
            <v>66</v>
          </cell>
          <cell r="Q385" t="str">
            <v>n/a</v>
          </cell>
          <cell r="R385">
            <v>62</v>
          </cell>
          <cell r="S385">
            <v>66</v>
          </cell>
        </row>
        <row r="386">
          <cell r="A386">
            <v>39063</v>
          </cell>
          <cell r="B386" t="str">
            <v>n/a</v>
          </cell>
          <cell r="C386">
            <v>62</v>
          </cell>
          <cell r="D386">
            <v>66</v>
          </cell>
          <cell r="E386" t="str">
            <v>n/a</v>
          </cell>
          <cell r="F386">
            <v>62</v>
          </cell>
          <cell r="G386">
            <v>66</v>
          </cell>
          <cell r="H386" t="str">
            <v>n/a</v>
          </cell>
          <cell r="I386">
            <v>62</v>
          </cell>
          <cell r="J386">
            <v>66</v>
          </cell>
          <cell r="K386" t="str">
            <v>n/a</v>
          </cell>
          <cell r="L386">
            <v>62</v>
          </cell>
          <cell r="M386">
            <v>66</v>
          </cell>
          <cell r="N386" t="str">
            <v>n/a</v>
          </cell>
          <cell r="O386">
            <v>62</v>
          </cell>
          <cell r="P386">
            <v>66</v>
          </cell>
          <cell r="Q386" t="str">
            <v>n/a</v>
          </cell>
          <cell r="R386">
            <v>62</v>
          </cell>
          <cell r="S386">
            <v>66</v>
          </cell>
        </row>
        <row r="387">
          <cell r="A387">
            <v>39064</v>
          </cell>
          <cell r="B387" t="str">
            <v>n/a</v>
          </cell>
          <cell r="C387">
            <v>62</v>
          </cell>
          <cell r="D387">
            <v>66</v>
          </cell>
          <cell r="E387" t="str">
            <v>n/a</v>
          </cell>
          <cell r="F387">
            <v>62</v>
          </cell>
          <cell r="G387">
            <v>66</v>
          </cell>
          <cell r="H387" t="str">
            <v>n/a</v>
          </cell>
          <cell r="I387">
            <v>62</v>
          </cell>
          <cell r="J387">
            <v>66</v>
          </cell>
          <cell r="K387" t="str">
            <v>n/a</v>
          </cell>
          <cell r="L387">
            <v>62</v>
          </cell>
          <cell r="M387">
            <v>66</v>
          </cell>
          <cell r="N387" t="str">
            <v>n/a</v>
          </cell>
          <cell r="O387">
            <v>62</v>
          </cell>
          <cell r="P387">
            <v>66</v>
          </cell>
          <cell r="Q387" t="str">
            <v>n/a</v>
          </cell>
          <cell r="R387">
            <v>62</v>
          </cell>
          <cell r="S387">
            <v>66</v>
          </cell>
        </row>
        <row r="388">
          <cell r="A388">
            <v>39065</v>
          </cell>
          <cell r="B388" t="str">
            <v>n/a</v>
          </cell>
          <cell r="C388">
            <v>62</v>
          </cell>
          <cell r="D388">
            <v>66</v>
          </cell>
          <cell r="E388" t="str">
            <v>n/a</v>
          </cell>
          <cell r="F388">
            <v>62</v>
          </cell>
          <cell r="G388">
            <v>66</v>
          </cell>
          <cell r="H388" t="str">
            <v>n/a</v>
          </cell>
          <cell r="I388">
            <v>62</v>
          </cell>
          <cell r="J388">
            <v>66</v>
          </cell>
          <cell r="K388" t="str">
            <v>n/a</v>
          </cell>
          <cell r="L388">
            <v>62</v>
          </cell>
          <cell r="M388">
            <v>66</v>
          </cell>
          <cell r="N388" t="str">
            <v>n/a</v>
          </cell>
          <cell r="O388">
            <v>62</v>
          </cell>
          <cell r="P388">
            <v>66</v>
          </cell>
          <cell r="Q388" t="str">
            <v>n/a</v>
          </cell>
          <cell r="R388">
            <v>62</v>
          </cell>
          <cell r="S388">
            <v>66</v>
          </cell>
        </row>
        <row r="389">
          <cell r="A389">
            <v>39066</v>
          </cell>
          <cell r="B389" t="str">
            <v>n/a</v>
          </cell>
          <cell r="C389">
            <v>62</v>
          </cell>
          <cell r="D389">
            <v>66</v>
          </cell>
          <cell r="E389" t="str">
            <v>n/a</v>
          </cell>
          <cell r="F389">
            <v>62</v>
          </cell>
          <cell r="G389">
            <v>66</v>
          </cell>
          <cell r="H389" t="str">
            <v>n/a</v>
          </cell>
          <cell r="I389">
            <v>62</v>
          </cell>
          <cell r="J389">
            <v>66</v>
          </cell>
          <cell r="K389" t="str">
            <v>n/a</v>
          </cell>
          <cell r="L389">
            <v>62</v>
          </cell>
          <cell r="M389">
            <v>66</v>
          </cell>
          <cell r="N389" t="str">
            <v>n/a</v>
          </cell>
          <cell r="O389">
            <v>62</v>
          </cell>
          <cell r="P389">
            <v>66</v>
          </cell>
          <cell r="Q389" t="str">
            <v>n/a</v>
          </cell>
          <cell r="R389">
            <v>62</v>
          </cell>
          <cell r="S389">
            <v>66</v>
          </cell>
        </row>
        <row r="390">
          <cell r="A390">
            <v>39067</v>
          </cell>
          <cell r="B390" t="str">
            <v>n/a</v>
          </cell>
          <cell r="C390">
            <v>62</v>
          </cell>
          <cell r="D390">
            <v>66</v>
          </cell>
          <cell r="E390" t="str">
            <v>n/a</v>
          </cell>
          <cell r="F390">
            <v>62</v>
          </cell>
          <cell r="G390">
            <v>66</v>
          </cell>
          <cell r="H390" t="str">
            <v>n/a</v>
          </cell>
          <cell r="I390">
            <v>62</v>
          </cell>
          <cell r="J390">
            <v>66</v>
          </cell>
          <cell r="K390" t="str">
            <v>n/a</v>
          </cell>
          <cell r="L390">
            <v>62</v>
          </cell>
          <cell r="M390">
            <v>66</v>
          </cell>
          <cell r="N390" t="str">
            <v>n/a</v>
          </cell>
          <cell r="O390">
            <v>62</v>
          </cell>
          <cell r="P390">
            <v>66</v>
          </cell>
          <cell r="Q390" t="str">
            <v>n/a</v>
          </cell>
          <cell r="R390">
            <v>62</v>
          </cell>
          <cell r="S390">
            <v>66</v>
          </cell>
        </row>
        <row r="391">
          <cell r="A391">
            <v>39068</v>
          </cell>
          <cell r="B391" t="str">
            <v>n/a</v>
          </cell>
          <cell r="C391">
            <v>62</v>
          </cell>
          <cell r="D391">
            <v>66</v>
          </cell>
          <cell r="E391" t="str">
            <v>n/a</v>
          </cell>
          <cell r="F391">
            <v>62</v>
          </cell>
          <cell r="G391">
            <v>66</v>
          </cell>
          <cell r="H391" t="str">
            <v>n/a</v>
          </cell>
          <cell r="I391">
            <v>62</v>
          </cell>
          <cell r="J391">
            <v>66</v>
          </cell>
          <cell r="K391" t="str">
            <v>n/a</v>
          </cell>
          <cell r="L391">
            <v>62</v>
          </cell>
          <cell r="M391">
            <v>66</v>
          </cell>
          <cell r="N391" t="str">
            <v>n/a</v>
          </cell>
          <cell r="O391">
            <v>62</v>
          </cell>
          <cell r="P391">
            <v>66</v>
          </cell>
          <cell r="Q391" t="str">
            <v>n/a</v>
          </cell>
          <cell r="R391">
            <v>62</v>
          </cell>
          <cell r="S391">
            <v>66</v>
          </cell>
        </row>
        <row r="392">
          <cell r="A392">
            <v>39069</v>
          </cell>
          <cell r="B392" t="str">
            <v>n/a</v>
          </cell>
          <cell r="C392">
            <v>62</v>
          </cell>
          <cell r="D392">
            <v>66</v>
          </cell>
          <cell r="E392" t="str">
            <v>n/a</v>
          </cell>
          <cell r="F392">
            <v>62</v>
          </cell>
          <cell r="G392">
            <v>66</v>
          </cell>
          <cell r="H392" t="str">
            <v>n/a</v>
          </cell>
          <cell r="I392">
            <v>62</v>
          </cell>
          <cell r="J392">
            <v>66</v>
          </cell>
          <cell r="K392" t="str">
            <v>n/a</v>
          </cell>
          <cell r="L392">
            <v>62</v>
          </cell>
          <cell r="M392">
            <v>66</v>
          </cell>
          <cell r="N392" t="str">
            <v>n/a</v>
          </cell>
          <cell r="O392">
            <v>62</v>
          </cell>
          <cell r="P392">
            <v>66</v>
          </cell>
          <cell r="Q392" t="str">
            <v>n/a</v>
          </cell>
          <cell r="R392">
            <v>62</v>
          </cell>
          <cell r="S392">
            <v>66</v>
          </cell>
        </row>
        <row r="393">
          <cell r="A393">
            <v>39070</v>
          </cell>
          <cell r="B393" t="str">
            <v>n/a</v>
          </cell>
          <cell r="C393">
            <v>62</v>
          </cell>
          <cell r="D393">
            <v>66</v>
          </cell>
          <cell r="E393" t="str">
            <v>n/a</v>
          </cell>
          <cell r="F393">
            <v>62</v>
          </cell>
          <cell r="G393">
            <v>66</v>
          </cell>
          <cell r="H393" t="str">
            <v>n/a</v>
          </cell>
          <cell r="I393">
            <v>62</v>
          </cell>
          <cell r="J393">
            <v>66</v>
          </cell>
          <cell r="K393" t="str">
            <v>n/a</v>
          </cell>
          <cell r="L393">
            <v>62</v>
          </cell>
          <cell r="M393">
            <v>66</v>
          </cell>
          <cell r="N393" t="str">
            <v>n/a</v>
          </cell>
          <cell r="O393">
            <v>62</v>
          </cell>
          <cell r="P393">
            <v>66</v>
          </cell>
          <cell r="Q393" t="str">
            <v>n/a</v>
          </cell>
          <cell r="R393">
            <v>62</v>
          </cell>
          <cell r="S393">
            <v>66</v>
          </cell>
        </row>
        <row r="394">
          <cell r="A394">
            <v>39071</v>
          </cell>
          <cell r="B394" t="str">
            <v>n/a</v>
          </cell>
          <cell r="C394">
            <v>62</v>
          </cell>
          <cell r="D394">
            <v>66</v>
          </cell>
          <cell r="E394" t="str">
            <v>n/a</v>
          </cell>
          <cell r="F394">
            <v>62</v>
          </cell>
          <cell r="G394">
            <v>66</v>
          </cell>
          <cell r="H394" t="str">
            <v>n/a</v>
          </cell>
          <cell r="I394">
            <v>62</v>
          </cell>
          <cell r="J394">
            <v>66</v>
          </cell>
          <cell r="K394" t="str">
            <v>n/a</v>
          </cell>
          <cell r="L394">
            <v>62</v>
          </cell>
          <cell r="M394">
            <v>66</v>
          </cell>
          <cell r="N394" t="str">
            <v>n/a</v>
          </cell>
          <cell r="O394">
            <v>62</v>
          </cell>
          <cell r="P394">
            <v>66</v>
          </cell>
          <cell r="Q394" t="str">
            <v>n/a</v>
          </cell>
          <cell r="R394">
            <v>62</v>
          </cell>
          <cell r="S394">
            <v>66</v>
          </cell>
        </row>
        <row r="395">
          <cell r="A395">
            <v>39072</v>
          </cell>
          <cell r="B395" t="str">
            <v>n/a</v>
          </cell>
          <cell r="C395">
            <v>62</v>
          </cell>
          <cell r="D395">
            <v>66</v>
          </cell>
          <cell r="E395" t="str">
            <v>n/a</v>
          </cell>
          <cell r="F395">
            <v>62</v>
          </cell>
          <cell r="G395">
            <v>66</v>
          </cell>
          <cell r="H395" t="str">
            <v>n/a</v>
          </cell>
          <cell r="I395">
            <v>62</v>
          </cell>
          <cell r="J395">
            <v>66</v>
          </cell>
          <cell r="K395" t="str">
            <v>n/a</v>
          </cell>
          <cell r="L395">
            <v>62</v>
          </cell>
          <cell r="M395">
            <v>66</v>
          </cell>
          <cell r="N395" t="str">
            <v>n/a</v>
          </cell>
          <cell r="O395">
            <v>62</v>
          </cell>
          <cell r="P395">
            <v>66</v>
          </cell>
          <cell r="Q395" t="str">
            <v>n/a</v>
          </cell>
          <cell r="R395">
            <v>62</v>
          </cell>
          <cell r="S395">
            <v>66</v>
          </cell>
        </row>
        <row r="396">
          <cell r="A396">
            <v>39073</v>
          </cell>
          <cell r="B396" t="str">
            <v>n/a</v>
          </cell>
          <cell r="C396">
            <v>62</v>
          </cell>
          <cell r="D396">
            <v>66</v>
          </cell>
          <cell r="E396" t="str">
            <v>n/a</v>
          </cell>
          <cell r="F396">
            <v>62</v>
          </cell>
          <cell r="G396">
            <v>66</v>
          </cell>
          <cell r="H396" t="str">
            <v>n/a</v>
          </cell>
          <cell r="I396">
            <v>62</v>
          </cell>
          <cell r="J396">
            <v>66</v>
          </cell>
          <cell r="K396" t="str">
            <v>n/a</v>
          </cell>
          <cell r="L396">
            <v>62</v>
          </cell>
          <cell r="M396">
            <v>66</v>
          </cell>
          <cell r="N396" t="str">
            <v>n/a</v>
          </cell>
          <cell r="O396">
            <v>62</v>
          </cell>
          <cell r="P396">
            <v>66</v>
          </cell>
          <cell r="Q396" t="str">
            <v>n/a</v>
          </cell>
          <cell r="R396">
            <v>62</v>
          </cell>
          <cell r="S396">
            <v>66</v>
          </cell>
        </row>
        <row r="397">
          <cell r="A397">
            <v>39074</v>
          </cell>
          <cell r="B397" t="str">
            <v>n/a</v>
          </cell>
          <cell r="C397">
            <v>62</v>
          </cell>
          <cell r="D397">
            <v>66</v>
          </cell>
          <cell r="E397" t="str">
            <v>n/a</v>
          </cell>
          <cell r="F397">
            <v>62</v>
          </cell>
          <cell r="G397">
            <v>66</v>
          </cell>
          <cell r="H397" t="str">
            <v>n/a</v>
          </cell>
          <cell r="I397">
            <v>62</v>
          </cell>
          <cell r="J397">
            <v>66</v>
          </cell>
          <cell r="K397" t="str">
            <v>n/a</v>
          </cell>
          <cell r="L397">
            <v>62</v>
          </cell>
          <cell r="M397">
            <v>66</v>
          </cell>
          <cell r="N397" t="str">
            <v>n/a</v>
          </cell>
          <cell r="O397">
            <v>62</v>
          </cell>
          <cell r="P397">
            <v>66</v>
          </cell>
          <cell r="Q397" t="str">
            <v>n/a</v>
          </cell>
          <cell r="R397">
            <v>62</v>
          </cell>
          <cell r="S397">
            <v>66</v>
          </cell>
        </row>
        <row r="398">
          <cell r="A398">
            <v>39075</v>
          </cell>
          <cell r="B398" t="str">
            <v>n/a</v>
          </cell>
          <cell r="C398">
            <v>62</v>
          </cell>
          <cell r="D398">
            <v>66</v>
          </cell>
          <cell r="E398" t="str">
            <v>n/a</v>
          </cell>
          <cell r="F398">
            <v>62</v>
          </cell>
          <cell r="G398">
            <v>66</v>
          </cell>
          <cell r="H398" t="str">
            <v>n/a</v>
          </cell>
          <cell r="I398">
            <v>62</v>
          </cell>
          <cell r="J398">
            <v>66</v>
          </cell>
          <cell r="K398" t="str">
            <v>n/a</v>
          </cell>
          <cell r="L398">
            <v>62</v>
          </cell>
          <cell r="M398">
            <v>66</v>
          </cell>
          <cell r="N398" t="str">
            <v>n/a</v>
          </cell>
          <cell r="O398">
            <v>62</v>
          </cell>
          <cell r="P398">
            <v>66</v>
          </cell>
          <cell r="Q398" t="str">
            <v>n/a</v>
          </cell>
          <cell r="R398">
            <v>62</v>
          </cell>
          <cell r="S398">
            <v>66</v>
          </cell>
        </row>
        <row r="399">
          <cell r="A399">
            <v>39076</v>
          </cell>
          <cell r="B399" t="str">
            <v>n/a</v>
          </cell>
          <cell r="C399">
            <v>62</v>
          </cell>
          <cell r="D399">
            <v>66</v>
          </cell>
          <cell r="E399" t="str">
            <v>n/a</v>
          </cell>
          <cell r="F399">
            <v>62</v>
          </cell>
          <cell r="G399">
            <v>66</v>
          </cell>
          <cell r="H399" t="str">
            <v>n/a</v>
          </cell>
          <cell r="I399">
            <v>62</v>
          </cell>
          <cell r="J399">
            <v>66</v>
          </cell>
          <cell r="K399" t="str">
            <v>n/a</v>
          </cell>
          <cell r="L399">
            <v>62</v>
          </cell>
          <cell r="M399">
            <v>66</v>
          </cell>
          <cell r="N399" t="str">
            <v>n/a</v>
          </cell>
          <cell r="O399">
            <v>62</v>
          </cell>
          <cell r="P399">
            <v>66</v>
          </cell>
          <cell r="Q399" t="str">
            <v>n/a</v>
          </cell>
          <cell r="R399">
            <v>62</v>
          </cell>
          <cell r="S399">
            <v>66</v>
          </cell>
        </row>
        <row r="400">
          <cell r="A400">
            <v>39077</v>
          </cell>
          <cell r="B400" t="str">
            <v>n/a</v>
          </cell>
          <cell r="C400">
            <v>62</v>
          </cell>
          <cell r="D400">
            <v>66</v>
          </cell>
          <cell r="E400" t="str">
            <v>n/a</v>
          </cell>
          <cell r="F400">
            <v>62</v>
          </cell>
          <cell r="G400">
            <v>66</v>
          </cell>
          <cell r="H400" t="str">
            <v>n/a</v>
          </cell>
          <cell r="I400">
            <v>62</v>
          </cell>
          <cell r="J400">
            <v>66</v>
          </cell>
          <cell r="K400" t="str">
            <v>n/a</v>
          </cell>
          <cell r="L400">
            <v>62</v>
          </cell>
          <cell r="M400">
            <v>66</v>
          </cell>
          <cell r="N400" t="str">
            <v>n/a</v>
          </cell>
          <cell r="O400">
            <v>62</v>
          </cell>
          <cell r="P400">
            <v>66</v>
          </cell>
          <cell r="Q400" t="str">
            <v>n/a</v>
          </cell>
          <cell r="R400">
            <v>62</v>
          </cell>
          <cell r="S400">
            <v>66</v>
          </cell>
        </row>
        <row r="401">
          <cell r="A401">
            <v>39078</v>
          </cell>
          <cell r="B401" t="str">
            <v>n/a</v>
          </cell>
          <cell r="C401">
            <v>62</v>
          </cell>
          <cell r="D401">
            <v>66</v>
          </cell>
          <cell r="E401" t="str">
            <v>n/a</v>
          </cell>
          <cell r="F401">
            <v>62</v>
          </cell>
          <cell r="G401">
            <v>66</v>
          </cell>
          <cell r="H401" t="str">
            <v>n/a</v>
          </cell>
          <cell r="I401">
            <v>62</v>
          </cell>
          <cell r="J401">
            <v>66</v>
          </cell>
          <cell r="K401" t="str">
            <v>n/a</v>
          </cell>
          <cell r="L401">
            <v>62</v>
          </cell>
          <cell r="M401">
            <v>66</v>
          </cell>
          <cell r="N401" t="str">
            <v>n/a</v>
          </cell>
          <cell r="O401">
            <v>62</v>
          </cell>
          <cell r="P401">
            <v>66</v>
          </cell>
          <cell r="Q401" t="str">
            <v>n/a</v>
          </cell>
          <cell r="R401">
            <v>62</v>
          </cell>
          <cell r="S401">
            <v>66</v>
          </cell>
        </row>
        <row r="402">
          <cell r="A402">
            <v>39079</v>
          </cell>
          <cell r="B402" t="str">
            <v>n/a</v>
          </cell>
          <cell r="C402">
            <v>62</v>
          </cell>
          <cell r="D402">
            <v>66</v>
          </cell>
          <cell r="E402" t="str">
            <v>n/a</v>
          </cell>
          <cell r="F402">
            <v>62</v>
          </cell>
          <cell r="G402">
            <v>66</v>
          </cell>
          <cell r="H402" t="str">
            <v>n/a</v>
          </cell>
          <cell r="I402">
            <v>62</v>
          </cell>
          <cell r="J402">
            <v>66</v>
          </cell>
          <cell r="K402" t="str">
            <v>n/a</v>
          </cell>
          <cell r="L402">
            <v>62</v>
          </cell>
          <cell r="M402">
            <v>66</v>
          </cell>
          <cell r="N402" t="str">
            <v>n/a</v>
          </cell>
          <cell r="O402">
            <v>62</v>
          </cell>
          <cell r="P402">
            <v>66</v>
          </cell>
          <cell r="Q402" t="str">
            <v>n/a</v>
          </cell>
          <cell r="R402">
            <v>62</v>
          </cell>
          <cell r="S402">
            <v>66</v>
          </cell>
        </row>
        <row r="403">
          <cell r="A403">
            <v>39080</v>
          </cell>
          <cell r="B403" t="str">
            <v>n/a</v>
          </cell>
          <cell r="C403">
            <v>62</v>
          </cell>
          <cell r="D403">
            <v>66</v>
          </cell>
          <cell r="E403" t="str">
            <v>n/a</v>
          </cell>
          <cell r="F403">
            <v>62</v>
          </cell>
          <cell r="G403">
            <v>66</v>
          </cell>
          <cell r="H403" t="str">
            <v>n/a</v>
          </cell>
          <cell r="I403">
            <v>62</v>
          </cell>
          <cell r="J403">
            <v>66</v>
          </cell>
          <cell r="K403" t="str">
            <v>n/a</v>
          </cell>
          <cell r="L403">
            <v>62</v>
          </cell>
          <cell r="M403">
            <v>66</v>
          </cell>
          <cell r="N403" t="str">
            <v>n/a</v>
          </cell>
          <cell r="O403">
            <v>62</v>
          </cell>
          <cell r="P403">
            <v>66</v>
          </cell>
          <cell r="Q403" t="str">
            <v>n/a</v>
          </cell>
          <cell r="R403">
            <v>62</v>
          </cell>
          <cell r="S403">
            <v>66</v>
          </cell>
        </row>
        <row r="404">
          <cell r="A404">
            <v>39081</v>
          </cell>
          <cell r="B404" t="str">
            <v>n/a</v>
          </cell>
          <cell r="C404">
            <v>62</v>
          </cell>
          <cell r="D404">
            <v>66</v>
          </cell>
          <cell r="E404" t="str">
            <v>n/a</v>
          </cell>
          <cell r="F404">
            <v>62</v>
          </cell>
          <cell r="G404">
            <v>66</v>
          </cell>
          <cell r="H404" t="str">
            <v>n/a</v>
          </cell>
          <cell r="I404">
            <v>62</v>
          </cell>
          <cell r="J404">
            <v>66</v>
          </cell>
          <cell r="K404" t="str">
            <v>n/a</v>
          </cell>
          <cell r="L404">
            <v>62</v>
          </cell>
          <cell r="M404">
            <v>66</v>
          </cell>
          <cell r="N404" t="str">
            <v>n/a</v>
          </cell>
          <cell r="O404">
            <v>62</v>
          </cell>
          <cell r="P404">
            <v>66</v>
          </cell>
          <cell r="Q404" t="str">
            <v>n/a</v>
          </cell>
          <cell r="R404">
            <v>62</v>
          </cell>
          <cell r="S404">
            <v>66</v>
          </cell>
        </row>
        <row r="405">
          <cell r="A405">
            <v>39082</v>
          </cell>
          <cell r="B405" t="str">
            <v>n/a</v>
          </cell>
          <cell r="C405">
            <v>62</v>
          </cell>
          <cell r="D405">
            <v>66</v>
          </cell>
          <cell r="E405" t="str">
            <v>n/a</v>
          </cell>
          <cell r="F405">
            <v>62</v>
          </cell>
          <cell r="G405">
            <v>66</v>
          </cell>
          <cell r="H405" t="str">
            <v>n/a</v>
          </cell>
          <cell r="I405">
            <v>62</v>
          </cell>
          <cell r="J405">
            <v>66</v>
          </cell>
          <cell r="K405" t="str">
            <v>n/a</v>
          </cell>
          <cell r="L405">
            <v>62</v>
          </cell>
          <cell r="M405">
            <v>66</v>
          </cell>
          <cell r="N405" t="str">
            <v>n/a</v>
          </cell>
          <cell r="O405">
            <v>62</v>
          </cell>
          <cell r="P405">
            <v>66</v>
          </cell>
          <cell r="Q405" t="str">
            <v>n/a</v>
          </cell>
          <cell r="R405">
            <v>62</v>
          </cell>
          <cell r="S405">
            <v>66</v>
          </cell>
        </row>
        <row r="406">
          <cell r="A406">
            <v>39083</v>
          </cell>
          <cell r="B406" t="str">
            <v>n/a</v>
          </cell>
          <cell r="C406">
            <v>62</v>
          </cell>
          <cell r="D406">
            <v>66</v>
          </cell>
          <cell r="E406" t="str">
            <v>n/a</v>
          </cell>
          <cell r="F406">
            <v>62</v>
          </cell>
          <cell r="G406">
            <v>66</v>
          </cell>
          <cell r="H406" t="str">
            <v>n/a</v>
          </cell>
          <cell r="I406">
            <v>62</v>
          </cell>
          <cell r="J406">
            <v>66</v>
          </cell>
          <cell r="K406" t="str">
            <v>n/a</v>
          </cell>
          <cell r="L406">
            <v>62</v>
          </cell>
          <cell r="M406">
            <v>66</v>
          </cell>
          <cell r="N406" t="str">
            <v>n/a</v>
          </cell>
          <cell r="O406">
            <v>62</v>
          </cell>
          <cell r="P406">
            <v>66</v>
          </cell>
          <cell r="Q406" t="str">
            <v>n/a</v>
          </cell>
          <cell r="R406">
            <v>62</v>
          </cell>
          <cell r="S406">
            <v>66</v>
          </cell>
        </row>
        <row r="407">
          <cell r="A407">
            <v>39084</v>
          </cell>
          <cell r="B407" t="str">
            <v>n/a</v>
          </cell>
          <cell r="C407">
            <v>62</v>
          </cell>
          <cell r="D407">
            <v>66</v>
          </cell>
          <cell r="E407" t="str">
            <v>n/a</v>
          </cell>
          <cell r="F407">
            <v>62</v>
          </cell>
          <cell r="G407">
            <v>66</v>
          </cell>
          <cell r="H407" t="str">
            <v>n/a</v>
          </cell>
          <cell r="I407">
            <v>62</v>
          </cell>
          <cell r="J407">
            <v>66</v>
          </cell>
          <cell r="K407" t="str">
            <v>n/a</v>
          </cell>
          <cell r="L407">
            <v>62</v>
          </cell>
          <cell r="M407">
            <v>66</v>
          </cell>
          <cell r="N407" t="str">
            <v>n/a</v>
          </cell>
          <cell r="O407">
            <v>62</v>
          </cell>
          <cell r="P407">
            <v>66</v>
          </cell>
          <cell r="Q407" t="str">
            <v>n/a</v>
          </cell>
          <cell r="R407">
            <v>62</v>
          </cell>
          <cell r="S407">
            <v>66</v>
          </cell>
        </row>
        <row r="408">
          <cell r="A408">
            <v>39085</v>
          </cell>
          <cell r="B408" t="str">
            <v>n/a</v>
          </cell>
          <cell r="C408">
            <v>62</v>
          </cell>
          <cell r="D408">
            <v>66</v>
          </cell>
          <cell r="E408" t="str">
            <v>n/a</v>
          </cell>
          <cell r="F408">
            <v>62</v>
          </cell>
          <cell r="G408">
            <v>66</v>
          </cell>
          <cell r="H408" t="str">
            <v>n/a</v>
          </cell>
          <cell r="I408">
            <v>62</v>
          </cell>
          <cell r="J408">
            <v>66</v>
          </cell>
          <cell r="K408" t="str">
            <v>n/a</v>
          </cell>
          <cell r="L408">
            <v>62</v>
          </cell>
          <cell r="M408">
            <v>66</v>
          </cell>
          <cell r="N408" t="str">
            <v>n/a</v>
          </cell>
          <cell r="O408">
            <v>62</v>
          </cell>
          <cell r="P408">
            <v>66</v>
          </cell>
          <cell r="Q408" t="str">
            <v>n/a</v>
          </cell>
          <cell r="R408">
            <v>62</v>
          </cell>
          <cell r="S408">
            <v>66</v>
          </cell>
        </row>
        <row r="409">
          <cell r="A409">
            <v>39086</v>
          </cell>
          <cell r="B409" t="str">
            <v>n/a</v>
          </cell>
          <cell r="C409">
            <v>62</v>
          </cell>
          <cell r="D409">
            <v>66</v>
          </cell>
          <cell r="E409" t="str">
            <v>n/a</v>
          </cell>
          <cell r="F409">
            <v>62</v>
          </cell>
          <cell r="G409">
            <v>66</v>
          </cell>
          <cell r="H409" t="str">
            <v>n/a</v>
          </cell>
          <cell r="I409">
            <v>62</v>
          </cell>
          <cell r="J409">
            <v>66</v>
          </cell>
          <cell r="K409" t="str">
            <v>n/a</v>
          </cell>
          <cell r="L409">
            <v>62</v>
          </cell>
          <cell r="M409">
            <v>66</v>
          </cell>
          <cell r="N409" t="str">
            <v>n/a</v>
          </cell>
          <cell r="O409">
            <v>62</v>
          </cell>
          <cell r="P409">
            <v>66</v>
          </cell>
          <cell r="Q409" t="str">
            <v>n/a</v>
          </cell>
          <cell r="R409">
            <v>62</v>
          </cell>
          <cell r="S409">
            <v>66</v>
          </cell>
        </row>
        <row r="410">
          <cell r="A410">
            <v>39087</v>
          </cell>
          <cell r="B410" t="str">
            <v>n/a</v>
          </cell>
          <cell r="C410">
            <v>62</v>
          </cell>
          <cell r="D410">
            <v>66</v>
          </cell>
          <cell r="E410" t="str">
            <v>n/a</v>
          </cell>
          <cell r="F410">
            <v>62</v>
          </cell>
          <cell r="G410">
            <v>66</v>
          </cell>
          <cell r="H410" t="str">
            <v>n/a</v>
          </cell>
          <cell r="I410">
            <v>62</v>
          </cell>
          <cell r="J410">
            <v>66</v>
          </cell>
          <cell r="K410" t="str">
            <v>n/a</v>
          </cell>
          <cell r="L410">
            <v>62</v>
          </cell>
          <cell r="M410">
            <v>66</v>
          </cell>
          <cell r="N410" t="str">
            <v>n/a</v>
          </cell>
          <cell r="O410">
            <v>62</v>
          </cell>
          <cell r="P410">
            <v>66</v>
          </cell>
          <cell r="Q410" t="str">
            <v>n/a</v>
          </cell>
          <cell r="R410">
            <v>62</v>
          </cell>
          <cell r="S410">
            <v>66</v>
          </cell>
        </row>
        <row r="411">
          <cell r="A411">
            <v>39088</v>
          </cell>
          <cell r="B411" t="str">
            <v>n/a</v>
          </cell>
          <cell r="C411">
            <v>62</v>
          </cell>
          <cell r="D411">
            <v>66</v>
          </cell>
          <cell r="E411" t="str">
            <v>n/a</v>
          </cell>
          <cell r="F411">
            <v>62</v>
          </cell>
          <cell r="G411">
            <v>66</v>
          </cell>
          <cell r="H411" t="str">
            <v>n/a</v>
          </cell>
          <cell r="I411">
            <v>62</v>
          </cell>
          <cell r="J411">
            <v>66</v>
          </cell>
          <cell r="K411" t="str">
            <v>n/a</v>
          </cell>
          <cell r="L411">
            <v>62</v>
          </cell>
          <cell r="M411">
            <v>66</v>
          </cell>
          <cell r="N411" t="str">
            <v>n/a</v>
          </cell>
          <cell r="O411">
            <v>62</v>
          </cell>
          <cell r="P411">
            <v>66</v>
          </cell>
          <cell r="Q411" t="str">
            <v>n/a</v>
          </cell>
          <cell r="R411">
            <v>62</v>
          </cell>
          <cell r="S411">
            <v>66</v>
          </cell>
        </row>
        <row r="412">
          <cell r="A412">
            <v>39089</v>
          </cell>
          <cell r="B412" t="str">
            <v>n/a</v>
          </cell>
          <cell r="C412">
            <v>62</v>
          </cell>
          <cell r="D412">
            <v>66</v>
          </cell>
          <cell r="E412" t="str">
            <v>n/a</v>
          </cell>
          <cell r="F412">
            <v>62</v>
          </cell>
          <cell r="G412">
            <v>66</v>
          </cell>
          <cell r="H412" t="str">
            <v>n/a</v>
          </cell>
          <cell r="I412">
            <v>62</v>
          </cell>
          <cell r="J412">
            <v>66</v>
          </cell>
          <cell r="K412" t="str">
            <v>n/a</v>
          </cell>
          <cell r="L412">
            <v>62</v>
          </cell>
          <cell r="M412">
            <v>66</v>
          </cell>
          <cell r="N412" t="str">
            <v>n/a</v>
          </cell>
          <cell r="O412">
            <v>62</v>
          </cell>
          <cell r="P412">
            <v>66</v>
          </cell>
          <cell r="Q412" t="str">
            <v>n/a</v>
          </cell>
          <cell r="R412">
            <v>62</v>
          </cell>
          <cell r="S412">
            <v>66</v>
          </cell>
        </row>
        <row r="413">
          <cell r="A413">
            <v>39090</v>
          </cell>
          <cell r="B413" t="str">
            <v>n/a</v>
          </cell>
          <cell r="C413">
            <v>62</v>
          </cell>
          <cell r="D413">
            <v>66</v>
          </cell>
          <cell r="E413" t="str">
            <v>n/a</v>
          </cell>
          <cell r="F413">
            <v>62</v>
          </cell>
          <cell r="G413">
            <v>66</v>
          </cell>
          <cell r="H413" t="str">
            <v>n/a</v>
          </cell>
          <cell r="I413">
            <v>62</v>
          </cell>
          <cell r="J413">
            <v>66</v>
          </cell>
          <cell r="K413" t="str">
            <v>n/a</v>
          </cell>
          <cell r="L413">
            <v>62</v>
          </cell>
          <cell r="M413">
            <v>66</v>
          </cell>
          <cell r="N413" t="str">
            <v>n/a</v>
          </cell>
          <cell r="O413">
            <v>62</v>
          </cell>
          <cell r="P413">
            <v>66</v>
          </cell>
          <cell r="Q413" t="str">
            <v>n/a</v>
          </cell>
          <cell r="R413">
            <v>62</v>
          </cell>
          <cell r="S413">
            <v>66</v>
          </cell>
        </row>
        <row r="414">
          <cell r="A414">
            <v>39091</v>
          </cell>
          <cell r="B414" t="str">
            <v>n/a</v>
          </cell>
          <cell r="C414">
            <v>62</v>
          </cell>
          <cell r="D414">
            <v>66</v>
          </cell>
          <cell r="E414" t="str">
            <v>n/a</v>
          </cell>
          <cell r="F414">
            <v>62</v>
          </cell>
          <cell r="G414">
            <v>66</v>
          </cell>
          <cell r="H414" t="str">
            <v>n/a</v>
          </cell>
          <cell r="I414">
            <v>62</v>
          </cell>
          <cell r="J414">
            <v>66</v>
          </cell>
          <cell r="K414" t="str">
            <v>n/a</v>
          </cell>
          <cell r="L414">
            <v>62</v>
          </cell>
          <cell r="M414">
            <v>66</v>
          </cell>
          <cell r="N414" t="str">
            <v>n/a</v>
          </cell>
          <cell r="O414">
            <v>62</v>
          </cell>
          <cell r="P414">
            <v>66</v>
          </cell>
          <cell r="Q414" t="str">
            <v>n/a</v>
          </cell>
          <cell r="R414">
            <v>62</v>
          </cell>
          <cell r="S414">
            <v>66</v>
          </cell>
        </row>
        <row r="415">
          <cell r="A415">
            <v>39092</v>
          </cell>
          <cell r="B415" t="str">
            <v>n/a</v>
          </cell>
          <cell r="C415">
            <v>62</v>
          </cell>
          <cell r="D415">
            <v>66</v>
          </cell>
          <cell r="E415" t="str">
            <v>n/a</v>
          </cell>
          <cell r="F415">
            <v>62</v>
          </cell>
          <cell r="G415">
            <v>66</v>
          </cell>
          <cell r="H415" t="str">
            <v>n/a</v>
          </cell>
          <cell r="I415">
            <v>62</v>
          </cell>
          <cell r="J415">
            <v>66</v>
          </cell>
          <cell r="K415" t="str">
            <v>n/a</v>
          </cell>
          <cell r="L415">
            <v>62</v>
          </cell>
          <cell r="M415">
            <v>66</v>
          </cell>
          <cell r="N415" t="str">
            <v>n/a</v>
          </cell>
          <cell r="O415">
            <v>62</v>
          </cell>
          <cell r="P415">
            <v>66</v>
          </cell>
          <cell r="Q415" t="str">
            <v>n/a</v>
          </cell>
          <cell r="R415">
            <v>62</v>
          </cell>
          <cell r="S415">
            <v>66</v>
          </cell>
        </row>
        <row r="416">
          <cell r="A416">
            <v>39093</v>
          </cell>
          <cell r="B416" t="str">
            <v>n/a</v>
          </cell>
          <cell r="C416">
            <v>62</v>
          </cell>
          <cell r="D416">
            <v>66</v>
          </cell>
          <cell r="E416" t="str">
            <v>n/a</v>
          </cell>
          <cell r="F416">
            <v>62</v>
          </cell>
          <cell r="G416">
            <v>66</v>
          </cell>
          <cell r="H416" t="str">
            <v>n/a</v>
          </cell>
          <cell r="I416">
            <v>62</v>
          </cell>
          <cell r="J416">
            <v>66</v>
          </cell>
          <cell r="K416" t="str">
            <v>n/a</v>
          </cell>
          <cell r="L416">
            <v>62</v>
          </cell>
          <cell r="M416">
            <v>66</v>
          </cell>
          <cell r="N416" t="str">
            <v>n/a</v>
          </cell>
          <cell r="O416">
            <v>62</v>
          </cell>
          <cell r="P416">
            <v>66</v>
          </cell>
          <cell r="Q416" t="str">
            <v>n/a</v>
          </cell>
          <cell r="R416">
            <v>62</v>
          </cell>
          <cell r="S416">
            <v>66</v>
          </cell>
        </row>
        <row r="417">
          <cell r="A417">
            <v>39094</v>
          </cell>
          <cell r="B417" t="str">
            <v>n/a</v>
          </cell>
          <cell r="C417">
            <v>62</v>
          </cell>
          <cell r="D417">
            <v>66</v>
          </cell>
          <cell r="E417" t="str">
            <v>n/a</v>
          </cell>
          <cell r="F417">
            <v>62</v>
          </cell>
          <cell r="G417">
            <v>66</v>
          </cell>
          <cell r="H417" t="str">
            <v>n/a</v>
          </cell>
          <cell r="I417">
            <v>62</v>
          </cell>
          <cell r="J417">
            <v>66</v>
          </cell>
          <cell r="K417" t="str">
            <v>n/a</v>
          </cell>
          <cell r="L417">
            <v>62</v>
          </cell>
          <cell r="M417">
            <v>66</v>
          </cell>
          <cell r="N417" t="str">
            <v>n/a</v>
          </cell>
          <cell r="O417">
            <v>62</v>
          </cell>
          <cell r="P417">
            <v>66</v>
          </cell>
          <cell r="Q417" t="str">
            <v>n/a</v>
          </cell>
          <cell r="R417">
            <v>62</v>
          </cell>
          <cell r="S417">
            <v>66</v>
          </cell>
        </row>
        <row r="418">
          <cell r="A418">
            <v>39095</v>
          </cell>
          <cell r="B418" t="str">
            <v>n/a</v>
          </cell>
          <cell r="C418">
            <v>62</v>
          </cell>
          <cell r="D418">
            <v>66</v>
          </cell>
          <cell r="E418" t="str">
            <v>n/a</v>
          </cell>
          <cell r="F418">
            <v>62</v>
          </cell>
          <cell r="G418">
            <v>66</v>
          </cell>
          <cell r="H418" t="str">
            <v>n/a</v>
          </cell>
          <cell r="I418">
            <v>62</v>
          </cell>
          <cell r="J418">
            <v>66</v>
          </cell>
          <cell r="K418" t="str">
            <v>n/a</v>
          </cell>
          <cell r="L418">
            <v>62</v>
          </cell>
          <cell r="M418">
            <v>66</v>
          </cell>
          <cell r="N418" t="str">
            <v>n/a</v>
          </cell>
          <cell r="O418">
            <v>62</v>
          </cell>
          <cell r="P418">
            <v>66</v>
          </cell>
          <cell r="Q418" t="str">
            <v>n/a</v>
          </cell>
          <cell r="R418">
            <v>62</v>
          </cell>
          <cell r="S418">
            <v>66</v>
          </cell>
        </row>
        <row r="419">
          <cell r="A419">
            <v>39096</v>
          </cell>
          <cell r="B419" t="str">
            <v>n/a</v>
          </cell>
          <cell r="C419">
            <v>62</v>
          </cell>
          <cell r="D419">
            <v>66</v>
          </cell>
          <cell r="E419" t="str">
            <v>n/a</v>
          </cell>
          <cell r="F419">
            <v>62</v>
          </cell>
          <cell r="G419">
            <v>66</v>
          </cell>
          <cell r="H419" t="str">
            <v>n/a</v>
          </cell>
          <cell r="I419">
            <v>62</v>
          </cell>
          <cell r="J419">
            <v>66</v>
          </cell>
          <cell r="K419" t="str">
            <v>n/a</v>
          </cell>
          <cell r="L419">
            <v>62</v>
          </cell>
          <cell r="M419">
            <v>66</v>
          </cell>
          <cell r="N419" t="str">
            <v>n/a</v>
          </cell>
          <cell r="O419">
            <v>62</v>
          </cell>
          <cell r="P419">
            <v>66</v>
          </cell>
          <cell r="Q419" t="str">
            <v>n/a</v>
          </cell>
          <cell r="R419">
            <v>62</v>
          </cell>
          <cell r="S419">
            <v>66</v>
          </cell>
        </row>
        <row r="420">
          <cell r="A420">
            <v>39097</v>
          </cell>
          <cell r="B420" t="str">
            <v>n/a</v>
          </cell>
          <cell r="C420">
            <v>62</v>
          </cell>
          <cell r="D420">
            <v>66</v>
          </cell>
          <cell r="E420" t="str">
            <v>n/a</v>
          </cell>
          <cell r="F420">
            <v>62</v>
          </cell>
          <cell r="G420">
            <v>66</v>
          </cell>
          <cell r="H420" t="str">
            <v>n/a</v>
          </cell>
          <cell r="I420">
            <v>62</v>
          </cell>
          <cell r="J420">
            <v>66</v>
          </cell>
          <cell r="K420" t="str">
            <v>n/a</v>
          </cell>
          <cell r="L420">
            <v>62</v>
          </cell>
          <cell r="M420">
            <v>66</v>
          </cell>
          <cell r="N420" t="str">
            <v>n/a</v>
          </cell>
          <cell r="O420">
            <v>62</v>
          </cell>
          <cell r="P420">
            <v>66</v>
          </cell>
          <cell r="Q420" t="str">
            <v>n/a</v>
          </cell>
          <cell r="R420">
            <v>62</v>
          </cell>
          <cell r="S420">
            <v>66</v>
          </cell>
        </row>
        <row r="421">
          <cell r="A421">
            <v>39098</v>
          </cell>
          <cell r="B421" t="str">
            <v>n/a</v>
          </cell>
          <cell r="C421">
            <v>62</v>
          </cell>
          <cell r="D421">
            <v>66</v>
          </cell>
          <cell r="E421" t="str">
            <v>n/a</v>
          </cell>
          <cell r="F421">
            <v>62</v>
          </cell>
          <cell r="G421">
            <v>66</v>
          </cell>
          <cell r="H421" t="str">
            <v>n/a</v>
          </cell>
          <cell r="I421">
            <v>62</v>
          </cell>
          <cell r="J421">
            <v>66</v>
          </cell>
          <cell r="K421" t="str">
            <v>n/a</v>
          </cell>
          <cell r="L421">
            <v>62</v>
          </cell>
          <cell r="M421">
            <v>66</v>
          </cell>
          <cell r="N421" t="str">
            <v>n/a</v>
          </cell>
          <cell r="O421">
            <v>62</v>
          </cell>
          <cell r="P421">
            <v>66</v>
          </cell>
          <cell r="Q421" t="str">
            <v>n/a</v>
          </cell>
          <cell r="R421">
            <v>62</v>
          </cell>
          <cell r="S421">
            <v>66</v>
          </cell>
        </row>
        <row r="422">
          <cell r="A422">
            <v>39099</v>
          </cell>
          <cell r="B422" t="str">
            <v>n/a</v>
          </cell>
          <cell r="C422">
            <v>62</v>
          </cell>
          <cell r="D422">
            <v>66</v>
          </cell>
          <cell r="E422" t="str">
            <v>n/a</v>
          </cell>
          <cell r="F422">
            <v>62</v>
          </cell>
          <cell r="G422">
            <v>66</v>
          </cell>
          <cell r="H422" t="str">
            <v>n/a</v>
          </cell>
          <cell r="I422">
            <v>62</v>
          </cell>
          <cell r="J422">
            <v>66</v>
          </cell>
          <cell r="K422" t="str">
            <v>n/a</v>
          </cell>
          <cell r="L422">
            <v>62</v>
          </cell>
          <cell r="M422">
            <v>66</v>
          </cell>
          <cell r="N422" t="str">
            <v>n/a</v>
          </cell>
          <cell r="O422">
            <v>62</v>
          </cell>
          <cell r="P422">
            <v>66</v>
          </cell>
          <cell r="Q422" t="str">
            <v>n/a</v>
          </cell>
          <cell r="R422">
            <v>62</v>
          </cell>
          <cell r="S422">
            <v>66</v>
          </cell>
        </row>
        <row r="423">
          <cell r="A423">
            <v>39100</v>
          </cell>
          <cell r="B423" t="str">
            <v>n/a</v>
          </cell>
          <cell r="C423">
            <v>62</v>
          </cell>
          <cell r="D423">
            <v>66</v>
          </cell>
          <cell r="E423" t="str">
            <v>n/a</v>
          </cell>
          <cell r="F423">
            <v>62</v>
          </cell>
          <cell r="G423">
            <v>66</v>
          </cell>
          <cell r="H423" t="str">
            <v>n/a</v>
          </cell>
          <cell r="I423">
            <v>62</v>
          </cell>
          <cell r="J423">
            <v>66</v>
          </cell>
          <cell r="K423" t="str">
            <v>n/a</v>
          </cell>
          <cell r="L423">
            <v>62</v>
          </cell>
          <cell r="M423">
            <v>66</v>
          </cell>
          <cell r="N423" t="str">
            <v>n/a</v>
          </cell>
          <cell r="O423">
            <v>62</v>
          </cell>
          <cell r="P423">
            <v>66</v>
          </cell>
          <cell r="Q423" t="str">
            <v>n/a</v>
          </cell>
          <cell r="R423">
            <v>62</v>
          </cell>
          <cell r="S423">
            <v>66</v>
          </cell>
        </row>
        <row r="424">
          <cell r="A424">
            <v>39101</v>
          </cell>
          <cell r="B424" t="str">
            <v>n/a</v>
          </cell>
          <cell r="C424">
            <v>62</v>
          </cell>
          <cell r="D424">
            <v>66</v>
          </cell>
          <cell r="E424" t="str">
            <v>n/a</v>
          </cell>
          <cell r="F424">
            <v>62</v>
          </cell>
          <cell r="G424">
            <v>66</v>
          </cell>
          <cell r="H424" t="str">
            <v>n/a</v>
          </cell>
          <cell r="I424">
            <v>62</v>
          </cell>
          <cell r="J424">
            <v>66</v>
          </cell>
          <cell r="K424" t="str">
            <v>n/a</v>
          </cell>
          <cell r="L424">
            <v>62</v>
          </cell>
          <cell r="M424">
            <v>66</v>
          </cell>
          <cell r="N424" t="str">
            <v>n/a</v>
          </cell>
          <cell r="O424">
            <v>62</v>
          </cell>
          <cell r="P424">
            <v>66</v>
          </cell>
          <cell r="Q424" t="str">
            <v>n/a</v>
          </cell>
          <cell r="R424">
            <v>62</v>
          </cell>
          <cell r="S424">
            <v>66</v>
          </cell>
        </row>
        <row r="425">
          <cell r="A425">
            <v>39102</v>
          </cell>
          <cell r="B425" t="str">
            <v>n/a</v>
          </cell>
          <cell r="C425">
            <v>62</v>
          </cell>
          <cell r="D425">
            <v>66</v>
          </cell>
          <cell r="E425" t="str">
            <v>n/a</v>
          </cell>
          <cell r="F425">
            <v>62</v>
          </cell>
          <cell r="G425">
            <v>66</v>
          </cell>
          <cell r="H425" t="str">
            <v>n/a</v>
          </cell>
          <cell r="I425">
            <v>62</v>
          </cell>
          <cell r="J425">
            <v>66</v>
          </cell>
          <cell r="K425" t="str">
            <v>n/a</v>
          </cell>
          <cell r="L425">
            <v>62</v>
          </cell>
          <cell r="M425">
            <v>66</v>
          </cell>
          <cell r="N425" t="str">
            <v>n/a</v>
          </cell>
          <cell r="O425">
            <v>62</v>
          </cell>
          <cell r="P425">
            <v>66</v>
          </cell>
          <cell r="Q425" t="str">
            <v>n/a</v>
          </cell>
          <cell r="R425">
            <v>62</v>
          </cell>
          <cell r="S425">
            <v>66</v>
          </cell>
        </row>
        <row r="426">
          <cell r="A426">
            <v>39103</v>
          </cell>
          <cell r="B426" t="str">
            <v>n/a</v>
          </cell>
          <cell r="C426">
            <v>62</v>
          </cell>
          <cell r="D426">
            <v>66</v>
          </cell>
          <cell r="E426" t="str">
            <v>n/a</v>
          </cell>
          <cell r="F426">
            <v>62</v>
          </cell>
          <cell r="G426">
            <v>66</v>
          </cell>
          <cell r="H426" t="str">
            <v>n/a</v>
          </cell>
          <cell r="I426">
            <v>62</v>
          </cell>
          <cell r="J426">
            <v>66</v>
          </cell>
          <cell r="K426" t="str">
            <v>n/a</v>
          </cell>
          <cell r="L426">
            <v>62</v>
          </cell>
          <cell r="M426">
            <v>66</v>
          </cell>
          <cell r="N426" t="str">
            <v>n/a</v>
          </cell>
          <cell r="O426">
            <v>62</v>
          </cell>
          <cell r="P426">
            <v>66</v>
          </cell>
          <cell r="Q426" t="str">
            <v>n/a</v>
          </cell>
          <cell r="R426">
            <v>62</v>
          </cell>
          <cell r="S426">
            <v>66</v>
          </cell>
        </row>
        <row r="427">
          <cell r="A427">
            <v>39104</v>
          </cell>
          <cell r="B427" t="str">
            <v>n/a</v>
          </cell>
          <cell r="C427">
            <v>62</v>
          </cell>
          <cell r="D427">
            <v>66</v>
          </cell>
          <cell r="E427" t="str">
            <v>n/a</v>
          </cell>
          <cell r="F427">
            <v>62</v>
          </cell>
          <cell r="G427">
            <v>66</v>
          </cell>
          <cell r="H427" t="str">
            <v>n/a</v>
          </cell>
          <cell r="I427">
            <v>62</v>
          </cell>
          <cell r="J427">
            <v>66</v>
          </cell>
          <cell r="K427" t="str">
            <v>n/a</v>
          </cell>
          <cell r="L427">
            <v>62</v>
          </cell>
          <cell r="M427">
            <v>66</v>
          </cell>
          <cell r="N427" t="str">
            <v>n/a</v>
          </cell>
          <cell r="O427">
            <v>62</v>
          </cell>
          <cell r="P427">
            <v>66</v>
          </cell>
          <cell r="Q427" t="str">
            <v>n/a</v>
          </cell>
          <cell r="R427">
            <v>62</v>
          </cell>
          <cell r="S427">
            <v>66</v>
          </cell>
        </row>
        <row r="428">
          <cell r="A428">
            <v>39105</v>
          </cell>
          <cell r="B428" t="str">
            <v>n/a</v>
          </cell>
          <cell r="C428">
            <v>62</v>
          </cell>
          <cell r="D428">
            <v>66</v>
          </cell>
          <cell r="E428" t="str">
            <v>n/a</v>
          </cell>
          <cell r="F428">
            <v>62</v>
          </cell>
          <cell r="G428">
            <v>66</v>
          </cell>
          <cell r="H428" t="str">
            <v>n/a</v>
          </cell>
          <cell r="I428">
            <v>62</v>
          </cell>
          <cell r="J428">
            <v>66</v>
          </cell>
          <cell r="K428" t="str">
            <v>n/a</v>
          </cell>
          <cell r="L428">
            <v>62</v>
          </cell>
          <cell r="M428">
            <v>66</v>
          </cell>
          <cell r="N428" t="str">
            <v>n/a</v>
          </cell>
          <cell r="O428">
            <v>62</v>
          </cell>
          <cell r="P428">
            <v>66</v>
          </cell>
          <cell r="Q428" t="str">
            <v>n/a</v>
          </cell>
          <cell r="R428">
            <v>62</v>
          </cell>
          <cell r="S428">
            <v>66</v>
          </cell>
        </row>
        <row r="429">
          <cell r="A429">
            <v>39106</v>
          </cell>
          <cell r="B429" t="str">
            <v>n/a</v>
          </cell>
          <cell r="C429">
            <v>62</v>
          </cell>
          <cell r="D429">
            <v>66</v>
          </cell>
          <cell r="E429" t="str">
            <v>n/a</v>
          </cell>
          <cell r="F429">
            <v>62</v>
          </cell>
          <cell r="G429">
            <v>66</v>
          </cell>
          <cell r="H429" t="str">
            <v>n/a</v>
          </cell>
          <cell r="I429">
            <v>62</v>
          </cell>
          <cell r="J429">
            <v>66</v>
          </cell>
          <cell r="K429" t="str">
            <v>n/a</v>
          </cell>
          <cell r="L429">
            <v>62</v>
          </cell>
          <cell r="M429">
            <v>66</v>
          </cell>
          <cell r="N429" t="str">
            <v>n/a</v>
          </cell>
          <cell r="O429">
            <v>62</v>
          </cell>
          <cell r="P429">
            <v>66</v>
          </cell>
          <cell r="Q429" t="str">
            <v>n/a</v>
          </cell>
          <cell r="R429">
            <v>62</v>
          </cell>
          <cell r="S429">
            <v>66</v>
          </cell>
        </row>
        <row r="430">
          <cell r="A430">
            <v>39107</v>
          </cell>
          <cell r="B430" t="str">
            <v>n/a</v>
          </cell>
          <cell r="C430">
            <v>62</v>
          </cell>
          <cell r="D430">
            <v>66</v>
          </cell>
          <cell r="E430" t="str">
            <v>n/a</v>
          </cell>
          <cell r="F430">
            <v>62</v>
          </cell>
          <cell r="G430">
            <v>66</v>
          </cell>
          <cell r="H430" t="str">
            <v>n/a</v>
          </cell>
          <cell r="I430">
            <v>62</v>
          </cell>
          <cell r="J430">
            <v>66</v>
          </cell>
          <cell r="K430" t="str">
            <v>n/a</v>
          </cell>
          <cell r="L430">
            <v>62</v>
          </cell>
          <cell r="M430">
            <v>66</v>
          </cell>
          <cell r="N430" t="str">
            <v>n/a</v>
          </cell>
          <cell r="O430">
            <v>62</v>
          </cell>
          <cell r="P430">
            <v>66</v>
          </cell>
          <cell r="Q430" t="str">
            <v>n/a</v>
          </cell>
          <cell r="R430">
            <v>62</v>
          </cell>
          <cell r="S430">
            <v>66</v>
          </cell>
        </row>
        <row r="431">
          <cell r="A431">
            <v>39108</v>
          </cell>
          <cell r="B431" t="str">
            <v>n/a</v>
          </cell>
          <cell r="C431">
            <v>62</v>
          </cell>
          <cell r="D431">
            <v>66</v>
          </cell>
          <cell r="E431" t="str">
            <v>n/a</v>
          </cell>
          <cell r="F431">
            <v>62</v>
          </cell>
          <cell r="G431">
            <v>66</v>
          </cell>
          <cell r="H431" t="str">
            <v>n/a</v>
          </cell>
          <cell r="I431">
            <v>62</v>
          </cell>
          <cell r="J431">
            <v>66</v>
          </cell>
          <cell r="K431" t="str">
            <v>n/a</v>
          </cell>
          <cell r="L431">
            <v>62</v>
          </cell>
          <cell r="M431">
            <v>66</v>
          </cell>
          <cell r="N431" t="str">
            <v>n/a</v>
          </cell>
          <cell r="O431">
            <v>62</v>
          </cell>
          <cell r="P431">
            <v>66</v>
          </cell>
          <cell r="Q431" t="str">
            <v>n/a</v>
          </cell>
          <cell r="R431">
            <v>62</v>
          </cell>
          <cell r="S431">
            <v>66</v>
          </cell>
        </row>
        <row r="432">
          <cell r="A432">
            <v>39109</v>
          </cell>
          <cell r="B432" t="str">
            <v>n/a</v>
          </cell>
          <cell r="C432">
            <v>62</v>
          </cell>
          <cell r="D432">
            <v>66</v>
          </cell>
          <cell r="E432" t="str">
            <v>n/a</v>
          </cell>
          <cell r="F432">
            <v>62</v>
          </cell>
          <cell r="G432">
            <v>66</v>
          </cell>
          <cell r="H432" t="str">
            <v>n/a</v>
          </cell>
          <cell r="I432">
            <v>62</v>
          </cell>
          <cell r="J432">
            <v>66</v>
          </cell>
          <cell r="K432" t="str">
            <v>n/a</v>
          </cell>
          <cell r="L432">
            <v>62</v>
          </cell>
          <cell r="M432">
            <v>66</v>
          </cell>
          <cell r="N432" t="str">
            <v>n/a</v>
          </cell>
          <cell r="O432">
            <v>62</v>
          </cell>
          <cell r="P432">
            <v>66</v>
          </cell>
          <cell r="Q432" t="str">
            <v>n/a</v>
          </cell>
          <cell r="R432">
            <v>62</v>
          </cell>
          <cell r="S432">
            <v>66</v>
          </cell>
        </row>
        <row r="433">
          <cell r="A433">
            <v>39110</v>
          </cell>
          <cell r="B433" t="str">
            <v>n/a</v>
          </cell>
          <cell r="C433">
            <v>62</v>
          </cell>
          <cell r="D433">
            <v>66</v>
          </cell>
          <cell r="E433" t="str">
            <v>n/a</v>
          </cell>
          <cell r="F433">
            <v>62</v>
          </cell>
          <cell r="G433">
            <v>66</v>
          </cell>
          <cell r="H433" t="str">
            <v>n/a</v>
          </cell>
          <cell r="I433">
            <v>62</v>
          </cell>
          <cell r="J433">
            <v>66</v>
          </cell>
          <cell r="K433" t="str">
            <v>n/a</v>
          </cell>
          <cell r="L433">
            <v>62</v>
          </cell>
          <cell r="M433">
            <v>66</v>
          </cell>
          <cell r="N433" t="str">
            <v>n/a</v>
          </cell>
          <cell r="O433">
            <v>62</v>
          </cell>
          <cell r="P433">
            <v>66</v>
          </cell>
          <cell r="Q433" t="str">
            <v>n/a</v>
          </cell>
          <cell r="R433">
            <v>62</v>
          </cell>
          <cell r="S433">
            <v>66</v>
          </cell>
        </row>
        <row r="434">
          <cell r="A434">
            <v>39111</v>
          </cell>
          <cell r="B434" t="str">
            <v>n/a</v>
          </cell>
          <cell r="C434">
            <v>62</v>
          </cell>
          <cell r="D434">
            <v>66</v>
          </cell>
          <cell r="E434" t="str">
            <v>n/a</v>
          </cell>
          <cell r="F434">
            <v>62</v>
          </cell>
          <cell r="G434">
            <v>66</v>
          </cell>
          <cell r="H434" t="str">
            <v>n/a</v>
          </cell>
          <cell r="I434">
            <v>62</v>
          </cell>
          <cell r="J434">
            <v>66</v>
          </cell>
          <cell r="K434" t="str">
            <v>n/a</v>
          </cell>
          <cell r="L434">
            <v>62</v>
          </cell>
          <cell r="M434">
            <v>66</v>
          </cell>
          <cell r="N434" t="str">
            <v>n/a</v>
          </cell>
          <cell r="O434">
            <v>62</v>
          </cell>
          <cell r="P434">
            <v>66</v>
          </cell>
          <cell r="Q434" t="str">
            <v>n/a</v>
          </cell>
          <cell r="R434">
            <v>62</v>
          </cell>
          <cell r="S434">
            <v>66</v>
          </cell>
        </row>
        <row r="435">
          <cell r="A435">
            <v>39112</v>
          </cell>
          <cell r="B435" t="str">
            <v>n/a</v>
          </cell>
          <cell r="C435">
            <v>62</v>
          </cell>
          <cell r="D435">
            <v>66</v>
          </cell>
          <cell r="E435" t="str">
            <v>n/a</v>
          </cell>
          <cell r="F435">
            <v>62</v>
          </cell>
          <cell r="G435">
            <v>66</v>
          </cell>
          <cell r="H435" t="str">
            <v>n/a</v>
          </cell>
          <cell r="I435">
            <v>62</v>
          </cell>
          <cell r="J435">
            <v>66</v>
          </cell>
          <cell r="K435" t="str">
            <v>n/a</v>
          </cell>
          <cell r="L435">
            <v>62</v>
          </cell>
          <cell r="M435">
            <v>66</v>
          </cell>
          <cell r="N435" t="str">
            <v>n/a</v>
          </cell>
          <cell r="O435">
            <v>62</v>
          </cell>
          <cell r="P435">
            <v>66</v>
          </cell>
          <cell r="Q435" t="str">
            <v>n/a</v>
          </cell>
          <cell r="R435">
            <v>62</v>
          </cell>
          <cell r="S435">
            <v>66</v>
          </cell>
        </row>
        <row r="436">
          <cell r="A436">
            <v>39113</v>
          </cell>
          <cell r="B436" t="str">
            <v>n/a</v>
          </cell>
          <cell r="C436">
            <v>62</v>
          </cell>
          <cell r="D436">
            <v>66</v>
          </cell>
          <cell r="E436" t="str">
            <v>n/a</v>
          </cell>
          <cell r="F436">
            <v>62</v>
          </cell>
          <cell r="G436">
            <v>66</v>
          </cell>
          <cell r="H436" t="str">
            <v>n/a</v>
          </cell>
          <cell r="I436">
            <v>62</v>
          </cell>
          <cell r="J436">
            <v>66</v>
          </cell>
          <cell r="K436" t="str">
            <v>n/a</v>
          </cell>
          <cell r="L436">
            <v>62</v>
          </cell>
          <cell r="M436">
            <v>66</v>
          </cell>
          <cell r="N436" t="str">
            <v>n/a</v>
          </cell>
          <cell r="O436">
            <v>62</v>
          </cell>
          <cell r="P436">
            <v>66</v>
          </cell>
          <cell r="Q436" t="str">
            <v>n/a</v>
          </cell>
          <cell r="R436">
            <v>62</v>
          </cell>
          <cell r="S436">
            <v>66</v>
          </cell>
        </row>
        <row r="437">
          <cell r="A437">
            <v>39114</v>
          </cell>
          <cell r="B437" t="str">
            <v>n/a</v>
          </cell>
          <cell r="C437">
            <v>62</v>
          </cell>
          <cell r="D437">
            <v>66</v>
          </cell>
          <cell r="E437" t="str">
            <v>n/a</v>
          </cell>
          <cell r="F437">
            <v>62</v>
          </cell>
          <cell r="G437">
            <v>66</v>
          </cell>
          <cell r="H437" t="str">
            <v>n/a</v>
          </cell>
          <cell r="I437">
            <v>62</v>
          </cell>
          <cell r="J437">
            <v>66</v>
          </cell>
          <cell r="K437" t="str">
            <v>n/a</v>
          </cell>
          <cell r="L437">
            <v>62</v>
          </cell>
          <cell r="M437">
            <v>66</v>
          </cell>
          <cell r="N437" t="str">
            <v>n/a</v>
          </cell>
          <cell r="O437">
            <v>62</v>
          </cell>
          <cell r="P437">
            <v>66</v>
          </cell>
          <cell r="Q437" t="str">
            <v>n/a</v>
          </cell>
          <cell r="R437">
            <v>62</v>
          </cell>
          <cell r="S437">
            <v>66</v>
          </cell>
        </row>
        <row r="438">
          <cell r="A438">
            <v>39115</v>
          </cell>
          <cell r="B438" t="str">
            <v>n/a</v>
          </cell>
          <cell r="C438">
            <v>62</v>
          </cell>
          <cell r="D438">
            <v>66</v>
          </cell>
          <cell r="E438" t="str">
            <v>n/a</v>
          </cell>
          <cell r="F438">
            <v>62</v>
          </cell>
          <cell r="G438">
            <v>66</v>
          </cell>
          <cell r="H438" t="str">
            <v>n/a</v>
          </cell>
          <cell r="I438">
            <v>62</v>
          </cell>
          <cell r="J438">
            <v>66</v>
          </cell>
          <cell r="K438" t="str">
            <v>n/a</v>
          </cell>
          <cell r="L438">
            <v>62</v>
          </cell>
          <cell r="M438">
            <v>66</v>
          </cell>
          <cell r="N438" t="str">
            <v>n/a</v>
          </cell>
          <cell r="O438">
            <v>62</v>
          </cell>
          <cell r="P438">
            <v>66</v>
          </cell>
          <cell r="Q438" t="str">
            <v>n/a</v>
          </cell>
          <cell r="R438">
            <v>62</v>
          </cell>
          <cell r="S438">
            <v>66</v>
          </cell>
        </row>
        <row r="439">
          <cell r="A439">
            <v>39116</v>
          </cell>
          <cell r="B439" t="str">
            <v>n/a</v>
          </cell>
          <cell r="C439">
            <v>62</v>
          </cell>
          <cell r="D439">
            <v>66</v>
          </cell>
          <cell r="E439" t="str">
            <v>n/a</v>
          </cell>
          <cell r="F439">
            <v>62</v>
          </cell>
          <cell r="G439">
            <v>66</v>
          </cell>
          <cell r="H439" t="str">
            <v>n/a</v>
          </cell>
          <cell r="I439">
            <v>62</v>
          </cell>
          <cell r="J439">
            <v>66</v>
          </cell>
          <cell r="K439" t="str">
            <v>n/a</v>
          </cell>
          <cell r="L439">
            <v>62</v>
          </cell>
          <cell r="M439">
            <v>66</v>
          </cell>
          <cell r="N439" t="str">
            <v>n/a</v>
          </cell>
          <cell r="O439">
            <v>62</v>
          </cell>
          <cell r="P439">
            <v>66</v>
          </cell>
          <cell r="Q439" t="str">
            <v>n/a</v>
          </cell>
          <cell r="R439">
            <v>62</v>
          </cell>
          <cell r="S439">
            <v>66</v>
          </cell>
        </row>
        <row r="440">
          <cell r="A440">
            <v>39117</v>
          </cell>
          <cell r="B440" t="str">
            <v>n/a</v>
          </cell>
          <cell r="C440">
            <v>62</v>
          </cell>
          <cell r="D440">
            <v>66</v>
          </cell>
          <cell r="E440" t="str">
            <v>n/a</v>
          </cell>
          <cell r="F440">
            <v>62</v>
          </cell>
          <cell r="G440">
            <v>66</v>
          </cell>
          <cell r="H440" t="str">
            <v>n/a</v>
          </cell>
          <cell r="I440">
            <v>62</v>
          </cell>
          <cell r="J440">
            <v>66</v>
          </cell>
          <cell r="K440" t="str">
            <v>n/a</v>
          </cell>
          <cell r="L440">
            <v>62</v>
          </cell>
          <cell r="M440">
            <v>66</v>
          </cell>
          <cell r="N440" t="str">
            <v>n/a</v>
          </cell>
          <cell r="O440">
            <v>62</v>
          </cell>
          <cell r="P440">
            <v>66</v>
          </cell>
          <cell r="Q440" t="str">
            <v>n/a</v>
          </cell>
          <cell r="R440">
            <v>62</v>
          </cell>
          <cell r="S440">
            <v>66</v>
          </cell>
        </row>
        <row r="441">
          <cell r="A441">
            <v>39118</v>
          </cell>
          <cell r="B441" t="str">
            <v>n/a</v>
          </cell>
          <cell r="C441">
            <v>62</v>
          </cell>
          <cell r="D441">
            <v>66</v>
          </cell>
          <cell r="E441" t="str">
            <v>n/a</v>
          </cell>
          <cell r="F441">
            <v>62</v>
          </cell>
          <cell r="G441">
            <v>66</v>
          </cell>
          <cell r="H441" t="str">
            <v>n/a</v>
          </cell>
          <cell r="I441">
            <v>62</v>
          </cell>
          <cell r="J441">
            <v>66</v>
          </cell>
          <cell r="K441" t="str">
            <v>n/a</v>
          </cell>
          <cell r="L441">
            <v>62</v>
          </cell>
          <cell r="M441">
            <v>66</v>
          </cell>
          <cell r="N441" t="str">
            <v>n/a</v>
          </cell>
          <cell r="O441">
            <v>62</v>
          </cell>
          <cell r="P441">
            <v>66</v>
          </cell>
          <cell r="Q441" t="str">
            <v>n/a</v>
          </cell>
          <cell r="R441">
            <v>62</v>
          </cell>
          <cell r="S441">
            <v>66</v>
          </cell>
        </row>
        <row r="442">
          <cell r="A442">
            <v>39119</v>
          </cell>
          <cell r="B442" t="str">
            <v>n/a</v>
          </cell>
          <cell r="C442">
            <v>62</v>
          </cell>
          <cell r="D442">
            <v>66</v>
          </cell>
          <cell r="E442" t="str">
            <v>n/a</v>
          </cell>
          <cell r="F442">
            <v>62</v>
          </cell>
          <cell r="G442">
            <v>66</v>
          </cell>
          <cell r="H442" t="str">
            <v>n/a</v>
          </cell>
          <cell r="I442">
            <v>62</v>
          </cell>
          <cell r="J442">
            <v>66</v>
          </cell>
          <cell r="K442" t="str">
            <v>n/a</v>
          </cell>
          <cell r="L442">
            <v>62</v>
          </cell>
          <cell r="M442">
            <v>66</v>
          </cell>
          <cell r="N442" t="str">
            <v>n/a</v>
          </cell>
          <cell r="O442">
            <v>62</v>
          </cell>
          <cell r="P442">
            <v>66</v>
          </cell>
          <cell r="Q442" t="str">
            <v>n/a</v>
          </cell>
          <cell r="R442">
            <v>62</v>
          </cell>
          <cell r="S442">
            <v>66</v>
          </cell>
        </row>
        <row r="443">
          <cell r="A443">
            <v>39120</v>
          </cell>
          <cell r="B443" t="str">
            <v>n/a</v>
          </cell>
          <cell r="C443">
            <v>62</v>
          </cell>
          <cell r="D443">
            <v>66</v>
          </cell>
          <cell r="E443" t="str">
            <v>n/a</v>
          </cell>
          <cell r="F443">
            <v>62</v>
          </cell>
          <cell r="G443">
            <v>66</v>
          </cell>
          <cell r="H443" t="str">
            <v>n/a</v>
          </cell>
          <cell r="I443">
            <v>62</v>
          </cell>
          <cell r="J443">
            <v>66</v>
          </cell>
          <cell r="K443" t="str">
            <v>n/a</v>
          </cell>
          <cell r="L443">
            <v>62</v>
          </cell>
          <cell r="M443">
            <v>66</v>
          </cell>
          <cell r="N443" t="str">
            <v>n/a</v>
          </cell>
          <cell r="O443">
            <v>62</v>
          </cell>
          <cell r="P443">
            <v>66</v>
          </cell>
          <cell r="Q443" t="str">
            <v>n/a</v>
          </cell>
          <cell r="R443">
            <v>62</v>
          </cell>
          <cell r="S443">
            <v>66</v>
          </cell>
        </row>
        <row r="444">
          <cell r="A444">
            <v>39121</v>
          </cell>
          <cell r="B444" t="str">
            <v>n/a</v>
          </cell>
          <cell r="C444">
            <v>62</v>
          </cell>
          <cell r="D444">
            <v>66</v>
          </cell>
          <cell r="E444" t="str">
            <v>n/a</v>
          </cell>
          <cell r="F444">
            <v>62</v>
          </cell>
          <cell r="G444">
            <v>66</v>
          </cell>
          <cell r="H444" t="str">
            <v>n/a</v>
          </cell>
          <cell r="I444">
            <v>62</v>
          </cell>
          <cell r="J444">
            <v>66</v>
          </cell>
          <cell r="K444" t="str">
            <v>n/a</v>
          </cell>
          <cell r="L444">
            <v>62</v>
          </cell>
          <cell r="M444">
            <v>66</v>
          </cell>
          <cell r="N444" t="str">
            <v>n/a</v>
          </cell>
          <cell r="O444">
            <v>62</v>
          </cell>
          <cell r="P444">
            <v>66</v>
          </cell>
          <cell r="Q444" t="str">
            <v>n/a</v>
          </cell>
          <cell r="R444">
            <v>62</v>
          </cell>
          <cell r="S444">
            <v>66</v>
          </cell>
        </row>
        <row r="445">
          <cell r="A445">
            <v>39122</v>
          </cell>
          <cell r="B445" t="str">
            <v>n/a</v>
          </cell>
          <cell r="C445">
            <v>62</v>
          </cell>
          <cell r="D445">
            <v>66</v>
          </cell>
          <cell r="E445" t="str">
            <v>n/a</v>
          </cell>
          <cell r="F445">
            <v>62</v>
          </cell>
          <cell r="G445">
            <v>66</v>
          </cell>
          <cell r="H445" t="str">
            <v>n/a</v>
          </cell>
          <cell r="I445">
            <v>62</v>
          </cell>
          <cell r="J445">
            <v>66</v>
          </cell>
          <cell r="K445" t="str">
            <v>n/a</v>
          </cell>
          <cell r="L445">
            <v>62</v>
          </cell>
          <cell r="M445">
            <v>66</v>
          </cell>
          <cell r="N445" t="str">
            <v>n/a</v>
          </cell>
          <cell r="O445">
            <v>62</v>
          </cell>
          <cell r="P445">
            <v>66</v>
          </cell>
          <cell r="Q445" t="str">
            <v>n/a</v>
          </cell>
          <cell r="R445">
            <v>62</v>
          </cell>
          <cell r="S445">
            <v>66</v>
          </cell>
        </row>
        <row r="446">
          <cell r="A446">
            <v>39123</v>
          </cell>
          <cell r="B446" t="str">
            <v>n/a</v>
          </cell>
          <cell r="C446">
            <v>62</v>
          </cell>
          <cell r="D446">
            <v>66</v>
          </cell>
          <cell r="E446" t="str">
            <v>n/a</v>
          </cell>
          <cell r="F446">
            <v>62</v>
          </cell>
          <cell r="G446">
            <v>66</v>
          </cell>
          <cell r="H446" t="str">
            <v>n/a</v>
          </cell>
          <cell r="I446">
            <v>62</v>
          </cell>
          <cell r="J446">
            <v>66</v>
          </cell>
          <cell r="K446" t="str">
            <v>n/a</v>
          </cell>
          <cell r="L446">
            <v>62</v>
          </cell>
          <cell r="M446">
            <v>66</v>
          </cell>
          <cell r="N446" t="str">
            <v>n/a</v>
          </cell>
          <cell r="O446">
            <v>62</v>
          </cell>
          <cell r="P446">
            <v>66</v>
          </cell>
          <cell r="Q446" t="str">
            <v>n/a</v>
          </cell>
          <cell r="R446">
            <v>62</v>
          </cell>
          <cell r="S446">
            <v>66</v>
          </cell>
        </row>
        <row r="447">
          <cell r="A447">
            <v>39124</v>
          </cell>
          <cell r="B447" t="str">
            <v>n/a</v>
          </cell>
          <cell r="C447">
            <v>62</v>
          </cell>
          <cell r="D447">
            <v>66</v>
          </cell>
          <cell r="E447" t="str">
            <v>n/a</v>
          </cell>
          <cell r="F447">
            <v>62</v>
          </cell>
          <cell r="G447">
            <v>66</v>
          </cell>
          <cell r="H447" t="str">
            <v>n/a</v>
          </cell>
          <cell r="I447">
            <v>62</v>
          </cell>
          <cell r="J447">
            <v>66</v>
          </cell>
          <cell r="K447" t="str">
            <v>n/a</v>
          </cell>
          <cell r="L447">
            <v>62</v>
          </cell>
          <cell r="M447">
            <v>66</v>
          </cell>
          <cell r="N447" t="str">
            <v>n/a</v>
          </cell>
          <cell r="O447">
            <v>62</v>
          </cell>
          <cell r="P447">
            <v>66</v>
          </cell>
          <cell r="Q447" t="str">
            <v>n/a</v>
          </cell>
          <cell r="R447">
            <v>62</v>
          </cell>
          <cell r="S447">
            <v>66</v>
          </cell>
        </row>
        <row r="448">
          <cell r="A448">
            <v>39125</v>
          </cell>
          <cell r="B448" t="str">
            <v>n/a</v>
          </cell>
          <cell r="C448">
            <v>62</v>
          </cell>
          <cell r="D448">
            <v>66</v>
          </cell>
          <cell r="E448" t="str">
            <v>n/a</v>
          </cell>
          <cell r="F448">
            <v>62</v>
          </cell>
          <cell r="G448">
            <v>66</v>
          </cell>
          <cell r="H448" t="str">
            <v>n/a</v>
          </cell>
          <cell r="I448">
            <v>62</v>
          </cell>
          <cell r="J448">
            <v>66</v>
          </cell>
          <cell r="K448" t="str">
            <v>n/a</v>
          </cell>
          <cell r="L448">
            <v>62</v>
          </cell>
          <cell r="M448">
            <v>66</v>
          </cell>
          <cell r="N448" t="str">
            <v>n/a</v>
          </cell>
          <cell r="O448">
            <v>62</v>
          </cell>
          <cell r="P448">
            <v>66</v>
          </cell>
          <cell r="Q448" t="str">
            <v>n/a</v>
          </cell>
          <cell r="R448">
            <v>62</v>
          </cell>
          <cell r="S448">
            <v>66</v>
          </cell>
        </row>
        <row r="449">
          <cell r="A449">
            <v>39126</v>
          </cell>
          <cell r="B449" t="str">
            <v>n/a</v>
          </cell>
          <cell r="C449">
            <v>62</v>
          </cell>
          <cell r="D449">
            <v>66</v>
          </cell>
          <cell r="E449" t="str">
            <v>n/a</v>
          </cell>
          <cell r="F449">
            <v>62</v>
          </cell>
          <cell r="G449">
            <v>66</v>
          </cell>
          <cell r="H449" t="str">
            <v>n/a</v>
          </cell>
          <cell r="I449">
            <v>62</v>
          </cell>
          <cell r="J449">
            <v>66</v>
          </cell>
          <cell r="K449" t="str">
            <v>n/a</v>
          </cell>
          <cell r="L449">
            <v>62</v>
          </cell>
          <cell r="M449">
            <v>66</v>
          </cell>
          <cell r="N449" t="str">
            <v>n/a</v>
          </cell>
          <cell r="O449">
            <v>62</v>
          </cell>
          <cell r="P449">
            <v>66</v>
          </cell>
          <cell r="Q449" t="str">
            <v>n/a</v>
          </cell>
          <cell r="R449">
            <v>62</v>
          </cell>
          <cell r="S449">
            <v>66</v>
          </cell>
        </row>
        <row r="450">
          <cell r="A450">
            <v>39127</v>
          </cell>
          <cell r="B450" t="str">
            <v>n/a</v>
          </cell>
          <cell r="C450">
            <v>62</v>
          </cell>
          <cell r="D450">
            <v>66</v>
          </cell>
          <cell r="E450" t="str">
            <v>n/a</v>
          </cell>
          <cell r="F450">
            <v>62</v>
          </cell>
          <cell r="G450">
            <v>66</v>
          </cell>
          <cell r="H450" t="str">
            <v>n/a</v>
          </cell>
          <cell r="I450">
            <v>62</v>
          </cell>
          <cell r="J450">
            <v>66</v>
          </cell>
          <cell r="K450" t="str">
            <v>n/a</v>
          </cell>
          <cell r="L450">
            <v>62</v>
          </cell>
          <cell r="M450">
            <v>66</v>
          </cell>
          <cell r="N450" t="str">
            <v>n/a</v>
          </cell>
          <cell r="O450">
            <v>62</v>
          </cell>
          <cell r="P450">
            <v>66</v>
          </cell>
          <cell r="Q450" t="str">
            <v>n/a</v>
          </cell>
          <cell r="R450">
            <v>62</v>
          </cell>
          <cell r="S450">
            <v>66</v>
          </cell>
        </row>
        <row r="451">
          <cell r="A451">
            <v>39128</v>
          </cell>
          <cell r="B451" t="str">
            <v>n/a</v>
          </cell>
          <cell r="C451">
            <v>62</v>
          </cell>
          <cell r="D451">
            <v>66</v>
          </cell>
          <cell r="E451" t="str">
            <v>n/a</v>
          </cell>
          <cell r="F451">
            <v>62</v>
          </cell>
          <cell r="G451">
            <v>66</v>
          </cell>
          <cell r="H451" t="str">
            <v>n/a</v>
          </cell>
          <cell r="I451">
            <v>62</v>
          </cell>
          <cell r="J451">
            <v>66</v>
          </cell>
          <cell r="K451" t="str">
            <v>n/a</v>
          </cell>
          <cell r="L451">
            <v>62</v>
          </cell>
          <cell r="M451">
            <v>66</v>
          </cell>
          <cell r="N451" t="str">
            <v>n/a</v>
          </cell>
          <cell r="O451">
            <v>62</v>
          </cell>
          <cell r="P451">
            <v>66</v>
          </cell>
          <cell r="Q451" t="str">
            <v>n/a</v>
          </cell>
          <cell r="R451">
            <v>62</v>
          </cell>
          <cell r="S451">
            <v>66</v>
          </cell>
        </row>
        <row r="452">
          <cell r="A452">
            <v>39129</v>
          </cell>
          <cell r="B452" t="str">
            <v>n/a</v>
          </cell>
          <cell r="C452">
            <v>62</v>
          </cell>
          <cell r="D452">
            <v>66</v>
          </cell>
          <cell r="E452" t="str">
            <v>n/a</v>
          </cell>
          <cell r="F452">
            <v>62</v>
          </cell>
          <cell r="G452">
            <v>66</v>
          </cell>
          <cell r="H452" t="str">
            <v>n/a</v>
          </cell>
          <cell r="I452">
            <v>62</v>
          </cell>
          <cell r="J452">
            <v>66</v>
          </cell>
          <cell r="K452" t="str">
            <v>n/a</v>
          </cell>
          <cell r="L452">
            <v>62</v>
          </cell>
          <cell r="M452">
            <v>66</v>
          </cell>
          <cell r="N452" t="str">
            <v>n/a</v>
          </cell>
          <cell r="O452">
            <v>62</v>
          </cell>
          <cell r="P452">
            <v>66</v>
          </cell>
          <cell r="Q452" t="str">
            <v>n/a</v>
          </cell>
          <cell r="R452">
            <v>62</v>
          </cell>
          <cell r="S452">
            <v>66</v>
          </cell>
        </row>
        <row r="453">
          <cell r="A453">
            <v>39130</v>
          </cell>
          <cell r="B453" t="str">
            <v>n/a</v>
          </cell>
          <cell r="C453">
            <v>62</v>
          </cell>
          <cell r="D453">
            <v>66</v>
          </cell>
          <cell r="E453" t="str">
            <v>n/a</v>
          </cell>
          <cell r="F453">
            <v>62</v>
          </cell>
          <cell r="G453">
            <v>66</v>
          </cell>
          <cell r="H453" t="str">
            <v>n/a</v>
          </cell>
          <cell r="I453">
            <v>62</v>
          </cell>
          <cell r="J453">
            <v>66</v>
          </cell>
          <cell r="K453" t="str">
            <v>n/a</v>
          </cell>
          <cell r="L453">
            <v>62</v>
          </cell>
          <cell r="M453">
            <v>66</v>
          </cell>
          <cell r="N453" t="str">
            <v>n/a</v>
          </cell>
          <cell r="O453">
            <v>62</v>
          </cell>
          <cell r="P453">
            <v>66</v>
          </cell>
          <cell r="Q453" t="str">
            <v>n/a</v>
          </cell>
          <cell r="R453">
            <v>62</v>
          </cell>
          <cell r="S453">
            <v>66</v>
          </cell>
        </row>
        <row r="454">
          <cell r="A454">
            <v>39131</v>
          </cell>
          <cell r="B454" t="str">
            <v>n/a</v>
          </cell>
          <cell r="C454">
            <v>62</v>
          </cell>
          <cell r="D454">
            <v>66</v>
          </cell>
          <cell r="E454" t="str">
            <v>n/a</v>
          </cell>
          <cell r="F454">
            <v>62</v>
          </cell>
          <cell r="G454">
            <v>66</v>
          </cell>
          <cell r="H454" t="str">
            <v>n/a</v>
          </cell>
          <cell r="I454">
            <v>62</v>
          </cell>
          <cell r="J454">
            <v>66</v>
          </cell>
          <cell r="K454" t="str">
            <v>n/a</v>
          </cell>
          <cell r="L454">
            <v>62</v>
          </cell>
          <cell r="M454">
            <v>66</v>
          </cell>
          <cell r="N454" t="str">
            <v>n/a</v>
          </cell>
          <cell r="O454">
            <v>62</v>
          </cell>
          <cell r="P454">
            <v>66</v>
          </cell>
          <cell r="Q454" t="str">
            <v>n/a</v>
          </cell>
          <cell r="R454">
            <v>62</v>
          </cell>
          <cell r="S454">
            <v>66</v>
          </cell>
        </row>
        <row r="455">
          <cell r="A455">
            <v>39132</v>
          </cell>
          <cell r="B455" t="str">
            <v>n/a</v>
          </cell>
          <cell r="C455">
            <v>62</v>
          </cell>
          <cell r="D455">
            <v>66</v>
          </cell>
          <cell r="E455" t="str">
            <v>n/a</v>
          </cell>
          <cell r="F455">
            <v>62</v>
          </cell>
          <cell r="G455">
            <v>66</v>
          </cell>
          <cell r="H455" t="str">
            <v>n/a</v>
          </cell>
          <cell r="I455">
            <v>62</v>
          </cell>
          <cell r="J455">
            <v>66</v>
          </cell>
          <cell r="K455" t="str">
            <v>n/a</v>
          </cell>
          <cell r="L455">
            <v>62</v>
          </cell>
          <cell r="M455">
            <v>66</v>
          </cell>
          <cell r="N455" t="str">
            <v>n/a</v>
          </cell>
          <cell r="O455">
            <v>62</v>
          </cell>
          <cell r="P455">
            <v>66</v>
          </cell>
          <cell r="Q455" t="str">
            <v>n/a</v>
          </cell>
          <cell r="R455">
            <v>62</v>
          </cell>
          <cell r="S455">
            <v>66</v>
          </cell>
        </row>
        <row r="456">
          <cell r="A456">
            <v>39133</v>
          </cell>
          <cell r="B456" t="str">
            <v>n/a</v>
          </cell>
          <cell r="C456">
            <v>62</v>
          </cell>
          <cell r="D456">
            <v>66</v>
          </cell>
          <cell r="E456" t="str">
            <v>n/a</v>
          </cell>
          <cell r="F456">
            <v>62</v>
          </cell>
          <cell r="G456">
            <v>66</v>
          </cell>
          <cell r="H456" t="str">
            <v>n/a</v>
          </cell>
          <cell r="I456">
            <v>62</v>
          </cell>
          <cell r="J456">
            <v>66</v>
          </cell>
          <cell r="K456" t="str">
            <v>n/a</v>
          </cell>
          <cell r="L456">
            <v>62</v>
          </cell>
          <cell r="M456">
            <v>66</v>
          </cell>
          <cell r="N456" t="str">
            <v>n/a</v>
          </cell>
          <cell r="O456">
            <v>62</v>
          </cell>
          <cell r="P456">
            <v>66</v>
          </cell>
          <cell r="Q456" t="str">
            <v>n/a</v>
          </cell>
          <cell r="R456">
            <v>62</v>
          </cell>
          <cell r="S456">
            <v>66</v>
          </cell>
        </row>
        <row r="457">
          <cell r="A457">
            <v>39134</v>
          </cell>
          <cell r="B457" t="str">
            <v>n/a</v>
          </cell>
          <cell r="C457">
            <v>62</v>
          </cell>
          <cell r="D457">
            <v>66</v>
          </cell>
          <cell r="E457" t="str">
            <v>n/a</v>
          </cell>
          <cell r="F457">
            <v>62</v>
          </cell>
          <cell r="G457">
            <v>66</v>
          </cell>
          <cell r="H457" t="str">
            <v>n/a</v>
          </cell>
          <cell r="I457">
            <v>62</v>
          </cell>
          <cell r="J457">
            <v>66</v>
          </cell>
          <cell r="K457" t="str">
            <v>n/a</v>
          </cell>
          <cell r="L457">
            <v>62</v>
          </cell>
          <cell r="M457">
            <v>66</v>
          </cell>
          <cell r="N457" t="str">
            <v>n/a</v>
          </cell>
          <cell r="O457">
            <v>62</v>
          </cell>
          <cell r="P457">
            <v>66</v>
          </cell>
          <cell r="Q457" t="str">
            <v>n/a</v>
          </cell>
          <cell r="R457">
            <v>62</v>
          </cell>
          <cell r="S457">
            <v>66</v>
          </cell>
        </row>
        <row r="458">
          <cell r="A458">
            <v>39135</v>
          </cell>
          <cell r="B458" t="str">
            <v>n/a</v>
          </cell>
          <cell r="C458">
            <v>62</v>
          </cell>
          <cell r="D458">
            <v>66</v>
          </cell>
          <cell r="E458" t="str">
            <v>n/a</v>
          </cell>
          <cell r="F458">
            <v>62</v>
          </cell>
          <cell r="G458">
            <v>66</v>
          </cell>
          <cell r="H458" t="str">
            <v>n/a</v>
          </cell>
          <cell r="I458">
            <v>62</v>
          </cell>
          <cell r="J458">
            <v>66</v>
          </cell>
          <cell r="K458" t="str">
            <v>n/a</v>
          </cell>
          <cell r="L458">
            <v>62</v>
          </cell>
          <cell r="M458">
            <v>66</v>
          </cell>
          <cell r="N458" t="str">
            <v>n/a</v>
          </cell>
          <cell r="O458">
            <v>62</v>
          </cell>
          <cell r="P458">
            <v>66</v>
          </cell>
          <cell r="Q458" t="str">
            <v>n/a</v>
          </cell>
          <cell r="R458">
            <v>62</v>
          </cell>
          <cell r="S458">
            <v>66</v>
          </cell>
        </row>
        <row r="459">
          <cell r="A459">
            <v>39136</v>
          </cell>
          <cell r="B459" t="str">
            <v>n/a</v>
          </cell>
          <cell r="C459">
            <v>62</v>
          </cell>
          <cell r="D459">
            <v>66</v>
          </cell>
          <cell r="E459" t="str">
            <v>n/a</v>
          </cell>
          <cell r="F459">
            <v>62</v>
          </cell>
          <cell r="G459">
            <v>66</v>
          </cell>
          <cell r="H459" t="str">
            <v>n/a</v>
          </cell>
          <cell r="I459">
            <v>62</v>
          </cell>
          <cell r="J459">
            <v>66</v>
          </cell>
          <cell r="K459" t="str">
            <v>n/a</v>
          </cell>
          <cell r="L459">
            <v>62</v>
          </cell>
          <cell r="M459">
            <v>66</v>
          </cell>
          <cell r="N459" t="str">
            <v>n/a</v>
          </cell>
          <cell r="O459">
            <v>62</v>
          </cell>
          <cell r="P459">
            <v>66</v>
          </cell>
          <cell r="Q459" t="str">
            <v>n/a</v>
          </cell>
          <cell r="R459">
            <v>62</v>
          </cell>
          <cell r="S459">
            <v>66</v>
          </cell>
        </row>
        <row r="460">
          <cell r="A460">
            <v>39137</v>
          </cell>
          <cell r="B460" t="str">
            <v>n/a</v>
          </cell>
          <cell r="C460">
            <v>62</v>
          </cell>
          <cell r="D460">
            <v>66</v>
          </cell>
          <cell r="E460" t="str">
            <v>n/a</v>
          </cell>
          <cell r="F460">
            <v>62</v>
          </cell>
          <cell r="G460">
            <v>66</v>
          </cell>
          <cell r="H460" t="str">
            <v>n/a</v>
          </cell>
          <cell r="I460">
            <v>62</v>
          </cell>
          <cell r="J460">
            <v>66</v>
          </cell>
          <cell r="K460" t="str">
            <v>n/a</v>
          </cell>
          <cell r="L460">
            <v>62</v>
          </cell>
          <cell r="M460">
            <v>66</v>
          </cell>
          <cell r="N460" t="str">
            <v>n/a</v>
          </cell>
          <cell r="O460">
            <v>62</v>
          </cell>
          <cell r="P460">
            <v>66</v>
          </cell>
          <cell r="Q460" t="str">
            <v>n/a</v>
          </cell>
          <cell r="R460">
            <v>62</v>
          </cell>
          <cell r="S460">
            <v>66</v>
          </cell>
        </row>
        <row r="461">
          <cell r="A461">
            <v>39138</v>
          </cell>
          <cell r="B461" t="str">
            <v>n/a</v>
          </cell>
          <cell r="C461">
            <v>62</v>
          </cell>
          <cell r="D461">
            <v>66</v>
          </cell>
          <cell r="E461" t="str">
            <v>n/a</v>
          </cell>
          <cell r="F461">
            <v>62</v>
          </cell>
          <cell r="G461">
            <v>66</v>
          </cell>
          <cell r="H461" t="str">
            <v>n/a</v>
          </cell>
          <cell r="I461">
            <v>62</v>
          </cell>
          <cell r="J461">
            <v>66</v>
          </cell>
          <cell r="K461" t="str">
            <v>n/a</v>
          </cell>
          <cell r="L461">
            <v>62</v>
          </cell>
          <cell r="M461">
            <v>66</v>
          </cell>
          <cell r="N461" t="str">
            <v>n/a</v>
          </cell>
          <cell r="O461">
            <v>62</v>
          </cell>
          <cell r="P461">
            <v>66</v>
          </cell>
          <cell r="Q461" t="str">
            <v>n/a</v>
          </cell>
          <cell r="R461">
            <v>62</v>
          </cell>
          <cell r="S461">
            <v>66</v>
          </cell>
        </row>
        <row r="462">
          <cell r="A462">
            <v>39139</v>
          </cell>
          <cell r="B462" t="str">
            <v>n/a</v>
          </cell>
          <cell r="C462">
            <v>62</v>
          </cell>
          <cell r="D462">
            <v>66</v>
          </cell>
          <cell r="E462" t="str">
            <v>n/a</v>
          </cell>
          <cell r="F462">
            <v>62</v>
          </cell>
          <cell r="G462">
            <v>66</v>
          </cell>
          <cell r="H462" t="str">
            <v>n/a</v>
          </cell>
          <cell r="I462">
            <v>62</v>
          </cell>
          <cell r="J462">
            <v>66</v>
          </cell>
          <cell r="K462" t="str">
            <v>n/a</v>
          </cell>
          <cell r="L462">
            <v>62</v>
          </cell>
          <cell r="M462">
            <v>66</v>
          </cell>
          <cell r="N462" t="str">
            <v>n/a</v>
          </cell>
          <cell r="O462">
            <v>62</v>
          </cell>
          <cell r="P462">
            <v>66</v>
          </cell>
          <cell r="Q462" t="str">
            <v>n/a</v>
          </cell>
          <cell r="R462">
            <v>62</v>
          </cell>
          <cell r="S462">
            <v>66</v>
          </cell>
        </row>
        <row r="463">
          <cell r="A463">
            <v>39140</v>
          </cell>
          <cell r="B463" t="str">
            <v>n/a</v>
          </cell>
          <cell r="C463">
            <v>62</v>
          </cell>
          <cell r="D463">
            <v>66</v>
          </cell>
          <cell r="E463" t="str">
            <v>n/a</v>
          </cell>
          <cell r="F463">
            <v>62</v>
          </cell>
          <cell r="G463">
            <v>66</v>
          </cell>
          <cell r="H463" t="str">
            <v>n/a</v>
          </cell>
          <cell r="I463">
            <v>62</v>
          </cell>
          <cell r="J463">
            <v>66</v>
          </cell>
          <cell r="K463" t="str">
            <v>n/a</v>
          </cell>
          <cell r="L463">
            <v>62</v>
          </cell>
          <cell r="M463">
            <v>66</v>
          </cell>
          <cell r="N463" t="str">
            <v>n/a</v>
          </cell>
          <cell r="O463">
            <v>62</v>
          </cell>
          <cell r="P463">
            <v>66</v>
          </cell>
          <cell r="Q463" t="str">
            <v>n/a</v>
          </cell>
          <cell r="R463">
            <v>62</v>
          </cell>
          <cell r="S463">
            <v>66</v>
          </cell>
        </row>
        <row r="464">
          <cell r="A464">
            <v>39141</v>
          </cell>
          <cell r="B464" t="str">
            <v>n/a</v>
          </cell>
          <cell r="C464">
            <v>62</v>
          </cell>
          <cell r="D464">
            <v>66</v>
          </cell>
          <cell r="E464" t="str">
            <v>n/a</v>
          </cell>
          <cell r="F464">
            <v>62</v>
          </cell>
          <cell r="G464">
            <v>66</v>
          </cell>
          <cell r="H464" t="str">
            <v>n/a</v>
          </cell>
          <cell r="I464">
            <v>62</v>
          </cell>
          <cell r="J464">
            <v>66</v>
          </cell>
          <cell r="K464" t="str">
            <v>n/a</v>
          </cell>
          <cell r="L464">
            <v>62</v>
          </cell>
          <cell r="M464">
            <v>66</v>
          </cell>
          <cell r="N464" t="str">
            <v>n/a</v>
          </cell>
          <cell r="O464">
            <v>62</v>
          </cell>
          <cell r="P464">
            <v>66</v>
          </cell>
          <cell r="Q464" t="str">
            <v>n/a</v>
          </cell>
          <cell r="R464">
            <v>62</v>
          </cell>
          <cell r="S464">
            <v>66</v>
          </cell>
        </row>
        <row r="465">
          <cell r="A465">
            <v>39142</v>
          </cell>
          <cell r="B465" t="str">
            <v>n/a</v>
          </cell>
          <cell r="C465">
            <v>62</v>
          </cell>
          <cell r="D465">
            <v>66</v>
          </cell>
          <cell r="E465" t="str">
            <v>n/a</v>
          </cell>
          <cell r="F465">
            <v>62</v>
          </cell>
          <cell r="G465">
            <v>66</v>
          </cell>
          <cell r="H465" t="str">
            <v>n/a</v>
          </cell>
          <cell r="I465">
            <v>62</v>
          </cell>
          <cell r="J465">
            <v>66</v>
          </cell>
          <cell r="K465" t="str">
            <v>n/a</v>
          </cell>
          <cell r="L465">
            <v>62</v>
          </cell>
          <cell r="M465">
            <v>66</v>
          </cell>
          <cell r="N465" t="str">
            <v>n/a</v>
          </cell>
          <cell r="O465">
            <v>62</v>
          </cell>
          <cell r="P465">
            <v>66</v>
          </cell>
          <cell r="Q465" t="str">
            <v>n/a</v>
          </cell>
          <cell r="R465">
            <v>62</v>
          </cell>
          <cell r="S465">
            <v>66</v>
          </cell>
        </row>
        <row r="466">
          <cell r="A466">
            <v>39143</v>
          </cell>
          <cell r="B466" t="str">
            <v>n/a</v>
          </cell>
          <cell r="C466">
            <v>62</v>
          </cell>
          <cell r="D466">
            <v>66</v>
          </cell>
          <cell r="E466" t="str">
            <v>n/a</v>
          </cell>
          <cell r="F466">
            <v>62</v>
          </cell>
          <cell r="G466">
            <v>66</v>
          </cell>
          <cell r="H466" t="str">
            <v>n/a</v>
          </cell>
          <cell r="I466">
            <v>62</v>
          </cell>
          <cell r="J466">
            <v>66</v>
          </cell>
          <cell r="K466" t="str">
            <v>n/a</v>
          </cell>
          <cell r="L466">
            <v>62</v>
          </cell>
          <cell r="M466">
            <v>66</v>
          </cell>
          <cell r="N466" t="str">
            <v>n/a</v>
          </cell>
          <cell r="O466">
            <v>62</v>
          </cell>
          <cell r="P466">
            <v>66</v>
          </cell>
          <cell r="Q466" t="str">
            <v>n/a</v>
          </cell>
          <cell r="R466">
            <v>62</v>
          </cell>
          <cell r="S466">
            <v>66</v>
          </cell>
        </row>
        <row r="467">
          <cell r="A467">
            <v>39144</v>
          </cell>
          <cell r="B467" t="str">
            <v>n/a</v>
          </cell>
          <cell r="C467">
            <v>62</v>
          </cell>
          <cell r="D467">
            <v>66</v>
          </cell>
          <cell r="E467" t="str">
            <v>n/a</v>
          </cell>
          <cell r="F467">
            <v>62</v>
          </cell>
          <cell r="G467">
            <v>66</v>
          </cell>
          <cell r="H467" t="str">
            <v>n/a</v>
          </cell>
          <cell r="I467">
            <v>62</v>
          </cell>
          <cell r="J467">
            <v>66</v>
          </cell>
          <cell r="K467" t="str">
            <v>n/a</v>
          </cell>
          <cell r="L467">
            <v>62</v>
          </cell>
          <cell r="M467">
            <v>66</v>
          </cell>
          <cell r="N467" t="str">
            <v>n/a</v>
          </cell>
          <cell r="O467">
            <v>62</v>
          </cell>
          <cell r="P467">
            <v>66</v>
          </cell>
          <cell r="Q467" t="str">
            <v>n/a</v>
          </cell>
          <cell r="R467">
            <v>62</v>
          </cell>
          <cell r="S467">
            <v>66</v>
          </cell>
        </row>
        <row r="468">
          <cell r="A468">
            <v>39145</v>
          </cell>
          <cell r="B468" t="str">
            <v>n/a</v>
          </cell>
          <cell r="C468">
            <v>62</v>
          </cell>
          <cell r="D468">
            <v>66</v>
          </cell>
          <cell r="E468" t="str">
            <v>n/a</v>
          </cell>
          <cell r="F468">
            <v>62</v>
          </cell>
          <cell r="G468">
            <v>66</v>
          </cell>
          <cell r="H468" t="str">
            <v>n/a</v>
          </cell>
          <cell r="I468">
            <v>62</v>
          </cell>
          <cell r="J468">
            <v>66</v>
          </cell>
          <cell r="K468" t="str">
            <v>n/a</v>
          </cell>
          <cell r="L468">
            <v>62</v>
          </cell>
          <cell r="M468">
            <v>66</v>
          </cell>
          <cell r="N468" t="str">
            <v>n/a</v>
          </cell>
          <cell r="O468">
            <v>62</v>
          </cell>
          <cell r="P468">
            <v>66</v>
          </cell>
          <cell r="Q468" t="str">
            <v>n/a</v>
          </cell>
          <cell r="R468">
            <v>62</v>
          </cell>
          <cell r="S468">
            <v>66</v>
          </cell>
        </row>
        <row r="469">
          <cell r="A469">
            <v>39146</v>
          </cell>
          <cell r="B469" t="str">
            <v>n/a</v>
          </cell>
          <cell r="C469">
            <v>62</v>
          </cell>
          <cell r="D469">
            <v>66</v>
          </cell>
          <cell r="E469" t="str">
            <v>n/a</v>
          </cell>
          <cell r="F469">
            <v>62</v>
          </cell>
          <cell r="G469">
            <v>66</v>
          </cell>
          <cell r="H469" t="str">
            <v>n/a</v>
          </cell>
          <cell r="I469">
            <v>62</v>
          </cell>
          <cell r="J469">
            <v>66</v>
          </cell>
          <cell r="K469" t="str">
            <v>n/a</v>
          </cell>
          <cell r="L469">
            <v>62</v>
          </cell>
          <cell r="M469">
            <v>66</v>
          </cell>
          <cell r="N469" t="str">
            <v>n/a</v>
          </cell>
          <cell r="O469">
            <v>62</v>
          </cell>
          <cell r="P469">
            <v>66</v>
          </cell>
          <cell r="Q469" t="str">
            <v>n/a</v>
          </cell>
          <cell r="R469">
            <v>62</v>
          </cell>
          <cell r="S469">
            <v>66</v>
          </cell>
        </row>
        <row r="470">
          <cell r="A470">
            <v>39147</v>
          </cell>
          <cell r="B470" t="str">
            <v>n/a</v>
          </cell>
          <cell r="C470">
            <v>62</v>
          </cell>
          <cell r="D470">
            <v>66</v>
          </cell>
          <cell r="E470" t="str">
            <v>n/a</v>
          </cell>
          <cell r="F470">
            <v>62</v>
          </cell>
          <cell r="G470">
            <v>66</v>
          </cell>
          <cell r="H470" t="str">
            <v>n/a</v>
          </cell>
          <cell r="I470">
            <v>62</v>
          </cell>
          <cell r="J470">
            <v>66</v>
          </cell>
          <cell r="K470" t="str">
            <v>n/a</v>
          </cell>
          <cell r="L470">
            <v>62</v>
          </cell>
          <cell r="M470">
            <v>66</v>
          </cell>
          <cell r="N470" t="str">
            <v>n/a</v>
          </cell>
          <cell r="O470">
            <v>62</v>
          </cell>
          <cell r="P470">
            <v>66</v>
          </cell>
          <cell r="Q470" t="str">
            <v>n/a</v>
          </cell>
          <cell r="R470">
            <v>62</v>
          </cell>
          <cell r="S470">
            <v>66</v>
          </cell>
        </row>
        <row r="471">
          <cell r="A471">
            <v>39148</v>
          </cell>
          <cell r="B471" t="str">
            <v>n/a</v>
          </cell>
          <cell r="C471">
            <v>62</v>
          </cell>
          <cell r="D471">
            <v>66</v>
          </cell>
          <cell r="E471" t="str">
            <v>n/a</v>
          </cell>
          <cell r="F471">
            <v>62</v>
          </cell>
          <cell r="G471">
            <v>66</v>
          </cell>
          <cell r="H471" t="str">
            <v>n/a</v>
          </cell>
          <cell r="I471">
            <v>62</v>
          </cell>
          <cell r="J471">
            <v>66</v>
          </cell>
          <cell r="K471" t="str">
            <v>n/a</v>
          </cell>
          <cell r="L471">
            <v>62</v>
          </cell>
          <cell r="M471">
            <v>66</v>
          </cell>
          <cell r="N471" t="str">
            <v>n/a</v>
          </cell>
          <cell r="O471">
            <v>62</v>
          </cell>
          <cell r="P471">
            <v>66</v>
          </cell>
          <cell r="Q471" t="str">
            <v>n/a</v>
          </cell>
          <cell r="R471">
            <v>62</v>
          </cell>
          <cell r="S471">
            <v>66</v>
          </cell>
        </row>
        <row r="472">
          <cell r="A472">
            <v>39149</v>
          </cell>
          <cell r="B472" t="str">
            <v>n/a</v>
          </cell>
          <cell r="C472">
            <v>62</v>
          </cell>
          <cell r="D472">
            <v>66</v>
          </cell>
          <cell r="E472" t="str">
            <v>n/a</v>
          </cell>
          <cell r="F472">
            <v>62</v>
          </cell>
          <cell r="G472">
            <v>66</v>
          </cell>
          <cell r="H472" t="str">
            <v>n/a</v>
          </cell>
          <cell r="I472">
            <v>62</v>
          </cell>
          <cell r="J472">
            <v>66</v>
          </cell>
          <cell r="K472" t="str">
            <v>n/a</v>
          </cell>
          <cell r="L472">
            <v>62</v>
          </cell>
          <cell r="M472">
            <v>66</v>
          </cell>
          <cell r="N472" t="str">
            <v>n/a</v>
          </cell>
          <cell r="O472">
            <v>62</v>
          </cell>
          <cell r="P472">
            <v>66</v>
          </cell>
          <cell r="Q472" t="str">
            <v>n/a</v>
          </cell>
          <cell r="R472">
            <v>62</v>
          </cell>
          <cell r="S472">
            <v>66</v>
          </cell>
        </row>
        <row r="473">
          <cell r="A473">
            <v>39150</v>
          </cell>
          <cell r="B473" t="str">
            <v>n/a</v>
          </cell>
          <cell r="C473">
            <v>62</v>
          </cell>
          <cell r="D473">
            <v>66</v>
          </cell>
          <cell r="E473" t="str">
            <v>n/a</v>
          </cell>
          <cell r="F473">
            <v>62</v>
          </cell>
          <cell r="G473">
            <v>66</v>
          </cell>
          <cell r="H473" t="str">
            <v>n/a</v>
          </cell>
          <cell r="I473">
            <v>62</v>
          </cell>
          <cell r="J473">
            <v>66</v>
          </cell>
          <cell r="K473" t="str">
            <v>n/a</v>
          </cell>
          <cell r="L473">
            <v>62</v>
          </cell>
          <cell r="M473">
            <v>66</v>
          </cell>
          <cell r="N473" t="str">
            <v>n/a</v>
          </cell>
          <cell r="O473">
            <v>62</v>
          </cell>
          <cell r="P473">
            <v>66</v>
          </cell>
          <cell r="Q473" t="str">
            <v>n/a</v>
          </cell>
          <cell r="R473">
            <v>62</v>
          </cell>
          <cell r="S473">
            <v>66</v>
          </cell>
        </row>
        <row r="474">
          <cell r="A474">
            <v>39151</v>
          </cell>
          <cell r="B474" t="str">
            <v>n/a</v>
          </cell>
          <cell r="C474">
            <v>62</v>
          </cell>
          <cell r="D474">
            <v>66</v>
          </cell>
          <cell r="E474" t="str">
            <v>n/a</v>
          </cell>
          <cell r="F474">
            <v>62</v>
          </cell>
          <cell r="G474">
            <v>66</v>
          </cell>
          <cell r="H474" t="str">
            <v>n/a</v>
          </cell>
          <cell r="I474">
            <v>62</v>
          </cell>
          <cell r="J474">
            <v>66</v>
          </cell>
          <cell r="K474" t="str">
            <v>n/a</v>
          </cell>
          <cell r="L474">
            <v>62</v>
          </cell>
          <cell r="M474">
            <v>66</v>
          </cell>
          <cell r="N474" t="str">
            <v>n/a</v>
          </cell>
          <cell r="O474">
            <v>62</v>
          </cell>
          <cell r="P474">
            <v>66</v>
          </cell>
          <cell r="Q474" t="str">
            <v>n/a</v>
          </cell>
          <cell r="R474">
            <v>62</v>
          </cell>
          <cell r="S474">
            <v>66</v>
          </cell>
        </row>
        <row r="475">
          <cell r="A475">
            <v>39152</v>
          </cell>
          <cell r="B475" t="str">
            <v>n/a</v>
          </cell>
          <cell r="C475">
            <v>62</v>
          </cell>
          <cell r="D475">
            <v>66</v>
          </cell>
          <cell r="E475" t="str">
            <v>n/a</v>
          </cell>
          <cell r="F475">
            <v>62</v>
          </cell>
          <cell r="G475">
            <v>66</v>
          </cell>
          <cell r="H475" t="str">
            <v>n/a</v>
          </cell>
          <cell r="I475">
            <v>62</v>
          </cell>
          <cell r="J475">
            <v>66</v>
          </cell>
          <cell r="K475" t="str">
            <v>n/a</v>
          </cell>
          <cell r="L475">
            <v>62</v>
          </cell>
          <cell r="M475">
            <v>66</v>
          </cell>
          <cell r="N475" t="str">
            <v>n/a</v>
          </cell>
          <cell r="O475">
            <v>62</v>
          </cell>
          <cell r="P475">
            <v>66</v>
          </cell>
          <cell r="Q475" t="str">
            <v>n/a</v>
          </cell>
          <cell r="R475">
            <v>62</v>
          </cell>
          <cell r="S475">
            <v>66</v>
          </cell>
        </row>
        <row r="476">
          <cell r="A476">
            <v>39153</v>
          </cell>
          <cell r="B476" t="str">
            <v>n/a</v>
          </cell>
          <cell r="C476">
            <v>62</v>
          </cell>
          <cell r="D476">
            <v>66</v>
          </cell>
          <cell r="E476" t="str">
            <v>n/a</v>
          </cell>
          <cell r="F476">
            <v>62</v>
          </cell>
          <cell r="G476">
            <v>66</v>
          </cell>
          <cell r="H476" t="str">
            <v>n/a</v>
          </cell>
          <cell r="I476">
            <v>62</v>
          </cell>
          <cell r="J476">
            <v>66</v>
          </cell>
          <cell r="K476" t="str">
            <v>n/a</v>
          </cell>
          <cell r="L476">
            <v>62</v>
          </cell>
          <cell r="M476">
            <v>66</v>
          </cell>
          <cell r="N476" t="str">
            <v>n/a</v>
          </cell>
          <cell r="O476">
            <v>62</v>
          </cell>
          <cell r="P476">
            <v>66</v>
          </cell>
          <cell r="Q476" t="str">
            <v>n/a</v>
          </cell>
          <cell r="R476">
            <v>62</v>
          </cell>
          <cell r="S476">
            <v>66</v>
          </cell>
        </row>
        <row r="477">
          <cell r="A477">
            <v>39154</v>
          </cell>
          <cell r="B477" t="str">
            <v>n/a</v>
          </cell>
          <cell r="C477">
            <v>62</v>
          </cell>
          <cell r="D477">
            <v>66</v>
          </cell>
          <cell r="E477" t="str">
            <v>n/a</v>
          </cell>
          <cell r="F477">
            <v>62</v>
          </cell>
          <cell r="G477">
            <v>66</v>
          </cell>
          <cell r="H477" t="str">
            <v>n/a</v>
          </cell>
          <cell r="I477">
            <v>62</v>
          </cell>
          <cell r="J477">
            <v>66</v>
          </cell>
          <cell r="K477" t="str">
            <v>n/a</v>
          </cell>
          <cell r="L477">
            <v>62</v>
          </cell>
          <cell r="M477">
            <v>66</v>
          </cell>
          <cell r="N477" t="str">
            <v>n/a</v>
          </cell>
          <cell r="O477">
            <v>62</v>
          </cell>
          <cell r="P477">
            <v>66</v>
          </cell>
          <cell r="Q477" t="str">
            <v>n/a</v>
          </cell>
          <cell r="R477">
            <v>62</v>
          </cell>
          <cell r="S477">
            <v>66</v>
          </cell>
        </row>
        <row r="478">
          <cell r="A478">
            <v>39155</v>
          </cell>
          <cell r="B478" t="str">
            <v>n/a</v>
          </cell>
          <cell r="C478">
            <v>62</v>
          </cell>
          <cell r="D478">
            <v>66</v>
          </cell>
          <cell r="E478" t="str">
            <v>n/a</v>
          </cell>
          <cell r="F478">
            <v>62</v>
          </cell>
          <cell r="G478">
            <v>66</v>
          </cell>
          <cell r="H478" t="str">
            <v>n/a</v>
          </cell>
          <cell r="I478">
            <v>62</v>
          </cell>
          <cell r="J478">
            <v>66</v>
          </cell>
          <cell r="K478" t="str">
            <v>n/a</v>
          </cell>
          <cell r="L478">
            <v>62</v>
          </cell>
          <cell r="M478">
            <v>66</v>
          </cell>
          <cell r="N478" t="str">
            <v>n/a</v>
          </cell>
          <cell r="O478">
            <v>62</v>
          </cell>
          <cell r="P478">
            <v>66</v>
          </cell>
          <cell r="Q478" t="str">
            <v>n/a</v>
          </cell>
          <cell r="R478">
            <v>62</v>
          </cell>
          <cell r="S478">
            <v>66</v>
          </cell>
        </row>
        <row r="479">
          <cell r="A479">
            <v>39156</v>
          </cell>
          <cell r="B479" t="str">
            <v>n/a</v>
          </cell>
          <cell r="C479">
            <v>62</v>
          </cell>
          <cell r="D479">
            <v>66</v>
          </cell>
          <cell r="E479" t="str">
            <v>n/a</v>
          </cell>
          <cell r="F479">
            <v>62</v>
          </cell>
          <cell r="G479">
            <v>66</v>
          </cell>
          <cell r="H479" t="str">
            <v>n/a</v>
          </cell>
          <cell r="I479">
            <v>62</v>
          </cell>
          <cell r="J479">
            <v>66</v>
          </cell>
          <cell r="K479" t="str">
            <v>n/a</v>
          </cell>
          <cell r="L479">
            <v>62</v>
          </cell>
          <cell r="M479">
            <v>66</v>
          </cell>
          <cell r="N479" t="str">
            <v>n/a</v>
          </cell>
          <cell r="O479">
            <v>62</v>
          </cell>
          <cell r="P479">
            <v>66</v>
          </cell>
          <cell r="Q479" t="str">
            <v>n/a</v>
          </cell>
          <cell r="R479">
            <v>62</v>
          </cell>
          <cell r="S479">
            <v>66</v>
          </cell>
        </row>
        <row r="480">
          <cell r="A480">
            <v>39157</v>
          </cell>
          <cell r="B480" t="str">
            <v>n/a</v>
          </cell>
          <cell r="C480">
            <v>62</v>
          </cell>
          <cell r="D480">
            <v>66</v>
          </cell>
          <cell r="E480" t="str">
            <v>n/a</v>
          </cell>
          <cell r="F480">
            <v>62</v>
          </cell>
          <cell r="G480">
            <v>66</v>
          </cell>
          <cell r="H480" t="str">
            <v>n/a</v>
          </cell>
          <cell r="I480">
            <v>62</v>
          </cell>
          <cell r="J480">
            <v>66</v>
          </cell>
          <cell r="K480" t="str">
            <v>n/a</v>
          </cell>
          <cell r="L480">
            <v>62</v>
          </cell>
          <cell r="M480">
            <v>66</v>
          </cell>
          <cell r="N480" t="str">
            <v>n/a</v>
          </cell>
          <cell r="O480">
            <v>62</v>
          </cell>
          <cell r="P480">
            <v>66</v>
          </cell>
          <cell r="Q480" t="str">
            <v>n/a</v>
          </cell>
          <cell r="R480">
            <v>62</v>
          </cell>
          <cell r="S480">
            <v>66</v>
          </cell>
        </row>
        <row r="481">
          <cell r="A481">
            <v>39158</v>
          </cell>
          <cell r="B481" t="str">
            <v>n/a</v>
          </cell>
          <cell r="C481">
            <v>62</v>
          </cell>
          <cell r="D481">
            <v>66</v>
          </cell>
          <cell r="E481" t="str">
            <v>n/a</v>
          </cell>
          <cell r="F481">
            <v>62</v>
          </cell>
          <cell r="G481">
            <v>66</v>
          </cell>
          <cell r="H481" t="str">
            <v>n/a</v>
          </cell>
          <cell r="I481">
            <v>62</v>
          </cell>
          <cell r="J481">
            <v>66</v>
          </cell>
          <cell r="K481" t="str">
            <v>n/a</v>
          </cell>
          <cell r="L481">
            <v>62</v>
          </cell>
          <cell r="M481">
            <v>66</v>
          </cell>
          <cell r="N481" t="str">
            <v>n/a</v>
          </cell>
          <cell r="O481">
            <v>62</v>
          </cell>
          <cell r="P481">
            <v>66</v>
          </cell>
          <cell r="Q481" t="str">
            <v>n/a</v>
          </cell>
          <cell r="R481">
            <v>62</v>
          </cell>
          <cell r="S481">
            <v>66</v>
          </cell>
        </row>
        <row r="482">
          <cell r="A482">
            <v>39159</v>
          </cell>
          <cell r="B482" t="str">
            <v>n/a</v>
          </cell>
          <cell r="C482">
            <v>62</v>
          </cell>
          <cell r="D482">
            <v>66</v>
          </cell>
          <cell r="E482" t="str">
            <v>n/a</v>
          </cell>
          <cell r="F482">
            <v>62</v>
          </cell>
          <cell r="G482">
            <v>66</v>
          </cell>
          <cell r="H482" t="str">
            <v>n/a</v>
          </cell>
          <cell r="I482">
            <v>62</v>
          </cell>
          <cell r="J482">
            <v>66</v>
          </cell>
          <cell r="K482" t="str">
            <v>n/a</v>
          </cell>
          <cell r="L482">
            <v>62</v>
          </cell>
          <cell r="M482">
            <v>66</v>
          </cell>
          <cell r="N482" t="str">
            <v>n/a</v>
          </cell>
          <cell r="O482">
            <v>62</v>
          </cell>
          <cell r="P482">
            <v>66</v>
          </cell>
          <cell r="Q482" t="str">
            <v>n/a</v>
          </cell>
          <cell r="R482">
            <v>62</v>
          </cell>
          <cell r="S482">
            <v>66</v>
          </cell>
        </row>
        <row r="483">
          <cell r="A483">
            <v>39160</v>
          </cell>
          <cell r="B483" t="str">
            <v>n/a</v>
          </cell>
          <cell r="C483">
            <v>62</v>
          </cell>
          <cell r="D483">
            <v>66</v>
          </cell>
          <cell r="E483" t="str">
            <v>n/a</v>
          </cell>
          <cell r="F483">
            <v>62</v>
          </cell>
          <cell r="G483">
            <v>66</v>
          </cell>
          <cell r="H483" t="str">
            <v>n/a</v>
          </cell>
          <cell r="I483">
            <v>62</v>
          </cell>
          <cell r="J483">
            <v>66</v>
          </cell>
          <cell r="K483" t="str">
            <v>n/a</v>
          </cell>
          <cell r="L483">
            <v>62</v>
          </cell>
          <cell r="M483">
            <v>66</v>
          </cell>
          <cell r="N483" t="str">
            <v>n/a</v>
          </cell>
          <cell r="O483">
            <v>62</v>
          </cell>
          <cell r="P483">
            <v>66</v>
          </cell>
          <cell r="Q483" t="str">
            <v>n/a</v>
          </cell>
          <cell r="R483">
            <v>62</v>
          </cell>
          <cell r="S483">
            <v>66</v>
          </cell>
        </row>
        <row r="484">
          <cell r="A484">
            <v>39161</v>
          </cell>
          <cell r="B484" t="str">
            <v>n/a</v>
          </cell>
          <cell r="C484">
            <v>62</v>
          </cell>
          <cell r="D484">
            <v>66</v>
          </cell>
          <cell r="E484" t="str">
            <v>n/a</v>
          </cell>
          <cell r="F484">
            <v>62</v>
          </cell>
          <cell r="G484">
            <v>66</v>
          </cell>
          <cell r="H484" t="str">
            <v>n/a</v>
          </cell>
          <cell r="I484">
            <v>62</v>
          </cell>
          <cell r="J484">
            <v>66</v>
          </cell>
          <cell r="K484" t="str">
            <v>n/a</v>
          </cell>
          <cell r="L484">
            <v>62</v>
          </cell>
          <cell r="M484">
            <v>66</v>
          </cell>
          <cell r="N484" t="str">
            <v>n/a</v>
          </cell>
          <cell r="O484">
            <v>62</v>
          </cell>
          <cell r="P484">
            <v>66</v>
          </cell>
          <cell r="Q484" t="str">
            <v>n/a</v>
          </cell>
          <cell r="R484">
            <v>62</v>
          </cell>
          <cell r="S484">
            <v>66</v>
          </cell>
        </row>
        <row r="485">
          <cell r="A485">
            <v>39162</v>
          </cell>
          <cell r="B485" t="str">
            <v>n/a</v>
          </cell>
          <cell r="C485">
            <v>62</v>
          </cell>
          <cell r="D485">
            <v>66</v>
          </cell>
          <cell r="E485" t="str">
            <v>n/a</v>
          </cell>
          <cell r="F485">
            <v>62</v>
          </cell>
          <cell r="G485">
            <v>66</v>
          </cell>
          <cell r="H485" t="str">
            <v>n/a</v>
          </cell>
          <cell r="I485">
            <v>62</v>
          </cell>
          <cell r="J485">
            <v>66</v>
          </cell>
          <cell r="K485" t="str">
            <v>n/a</v>
          </cell>
          <cell r="L485">
            <v>62</v>
          </cell>
          <cell r="M485">
            <v>66</v>
          </cell>
          <cell r="N485" t="str">
            <v>n/a</v>
          </cell>
          <cell r="O485">
            <v>62</v>
          </cell>
          <cell r="P485">
            <v>66</v>
          </cell>
          <cell r="Q485" t="str">
            <v>n/a</v>
          </cell>
          <cell r="R485">
            <v>62</v>
          </cell>
          <cell r="S485">
            <v>66</v>
          </cell>
        </row>
        <row r="486">
          <cell r="A486">
            <v>39163</v>
          </cell>
          <cell r="B486" t="str">
            <v>n/a</v>
          </cell>
          <cell r="C486">
            <v>62</v>
          </cell>
          <cell r="D486">
            <v>66</v>
          </cell>
          <cell r="E486" t="str">
            <v>n/a</v>
          </cell>
          <cell r="F486">
            <v>62</v>
          </cell>
          <cell r="G486">
            <v>66</v>
          </cell>
          <cell r="H486" t="str">
            <v>n/a</v>
          </cell>
          <cell r="I486">
            <v>62</v>
          </cell>
          <cell r="J486">
            <v>66</v>
          </cell>
          <cell r="K486" t="str">
            <v>n/a</v>
          </cell>
          <cell r="L486">
            <v>62</v>
          </cell>
          <cell r="M486">
            <v>66</v>
          </cell>
          <cell r="N486" t="str">
            <v>n/a</v>
          </cell>
          <cell r="O486">
            <v>62</v>
          </cell>
          <cell r="P486">
            <v>66</v>
          </cell>
          <cell r="Q486" t="str">
            <v>n/a</v>
          </cell>
          <cell r="R486">
            <v>62</v>
          </cell>
          <cell r="S486">
            <v>66</v>
          </cell>
        </row>
        <row r="487">
          <cell r="A487">
            <v>39164</v>
          </cell>
          <cell r="B487" t="str">
            <v>n/a</v>
          </cell>
          <cell r="C487">
            <v>62</v>
          </cell>
          <cell r="D487">
            <v>66</v>
          </cell>
          <cell r="E487" t="str">
            <v>n/a</v>
          </cell>
          <cell r="F487">
            <v>62</v>
          </cell>
          <cell r="G487">
            <v>66</v>
          </cell>
          <cell r="H487" t="str">
            <v>n/a</v>
          </cell>
          <cell r="I487">
            <v>62</v>
          </cell>
          <cell r="J487">
            <v>66</v>
          </cell>
          <cell r="K487" t="str">
            <v>n/a</v>
          </cell>
          <cell r="L487">
            <v>62</v>
          </cell>
          <cell r="M487">
            <v>66</v>
          </cell>
          <cell r="N487" t="str">
            <v>n/a</v>
          </cell>
          <cell r="O487">
            <v>62</v>
          </cell>
          <cell r="P487">
            <v>66</v>
          </cell>
          <cell r="Q487" t="str">
            <v>n/a</v>
          </cell>
          <cell r="R487">
            <v>62</v>
          </cell>
          <cell r="S487">
            <v>66</v>
          </cell>
        </row>
        <row r="488">
          <cell r="A488">
            <v>39165</v>
          </cell>
          <cell r="B488" t="str">
            <v>n/a</v>
          </cell>
          <cell r="C488">
            <v>62</v>
          </cell>
          <cell r="D488">
            <v>66</v>
          </cell>
          <cell r="E488" t="str">
            <v>n/a</v>
          </cell>
          <cell r="F488">
            <v>62</v>
          </cell>
          <cell r="G488">
            <v>66</v>
          </cell>
          <cell r="H488" t="str">
            <v>n/a</v>
          </cell>
          <cell r="I488">
            <v>62</v>
          </cell>
          <cell r="J488">
            <v>66</v>
          </cell>
          <cell r="K488" t="str">
            <v>n/a</v>
          </cell>
          <cell r="L488">
            <v>62</v>
          </cell>
          <cell r="M488">
            <v>66</v>
          </cell>
          <cell r="N488" t="str">
            <v>n/a</v>
          </cell>
          <cell r="O488">
            <v>62</v>
          </cell>
          <cell r="P488">
            <v>66</v>
          </cell>
          <cell r="Q488" t="str">
            <v>n/a</v>
          </cell>
          <cell r="R488">
            <v>62</v>
          </cell>
          <cell r="S488">
            <v>66</v>
          </cell>
        </row>
        <row r="489">
          <cell r="A489">
            <v>39166</v>
          </cell>
          <cell r="B489" t="str">
            <v>n/a</v>
          </cell>
          <cell r="C489">
            <v>62</v>
          </cell>
          <cell r="D489">
            <v>66</v>
          </cell>
          <cell r="E489" t="str">
            <v>n/a</v>
          </cell>
          <cell r="F489">
            <v>62</v>
          </cell>
          <cell r="G489">
            <v>66</v>
          </cell>
          <cell r="H489" t="str">
            <v>n/a</v>
          </cell>
          <cell r="I489">
            <v>62</v>
          </cell>
          <cell r="J489">
            <v>66</v>
          </cell>
          <cell r="K489" t="str">
            <v>n/a</v>
          </cell>
          <cell r="L489">
            <v>62</v>
          </cell>
          <cell r="M489">
            <v>66</v>
          </cell>
          <cell r="N489" t="str">
            <v>n/a</v>
          </cell>
          <cell r="O489">
            <v>62</v>
          </cell>
          <cell r="P489">
            <v>66</v>
          </cell>
          <cell r="Q489" t="str">
            <v>n/a</v>
          </cell>
          <cell r="R489">
            <v>62</v>
          </cell>
          <cell r="S489">
            <v>66</v>
          </cell>
        </row>
        <row r="490">
          <cell r="A490">
            <v>39167</v>
          </cell>
          <cell r="B490" t="str">
            <v>n/a</v>
          </cell>
          <cell r="C490">
            <v>62</v>
          </cell>
          <cell r="D490">
            <v>66</v>
          </cell>
          <cell r="E490" t="str">
            <v>n/a</v>
          </cell>
          <cell r="F490">
            <v>62</v>
          </cell>
          <cell r="G490">
            <v>66</v>
          </cell>
          <cell r="H490" t="str">
            <v>n/a</v>
          </cell>
          <cell r="I490">
            <v>62</v>
          </cell>
          <cell r="J490">
            <v>66</v>
          </cell>
          <cell r="K490" t="str">
            <v>n/a</v>
          </cell>
          <cell r="L490">
            <v>62</v>
          </cell>
          <cell r="M490">
            <v>66</v>
          </cell>
          <cell r="N490" t="str">
            <v>n/a</v>
          </cell>
          <cell r="O490">
            <v>62</v>
          </cell>
          <cell r="P490">
            <v>66</v>
          </cell>
          <cell r="Q490" t="str">
            <v>n/a</v>
          </cell>
          <cell r="R490">
            <v>62</v>
          </cell>
          <cell r="S490">
            <v>66</v>
          </cell>
        </row>
        <row r="491">
          <cell r="A491">
            <v>39168</v>
          </cell>
          <cell r="B491" t="str">
            <v>n/a</v>
          </cell>
          <cell r="C491">
            <v>62</v>
          </cell>
          <cell r="D491">
            <v>66</v>
          </cell>
          <cell r="E491" t="str">
            <v>n/a</v>
          </cell>
          <cell r="F491">
            <v>62</v>
          </cell>
          <cell r="G491">
            <v>66</v>
          </cell>
          <cell r="H491" t="str">
            <v>n/a</v>
          </cell>
          <cell r="I491">
            <v>62</v>
          </cell>
          <cell r="J491">
            <v>66</v>
          </cell>
          <cell r="K491" t="str">
            <v>n/a</v>
          </cell>
          <cell r="L491">
            <v>62</v>
          </cell>
          <cell r="M491">
            <v>66</v>
          </cell>
          <cell r="N491" t="str">
            <v>n/a</v>
          </cell>
          <cell r="O491">
            <v>62</v>
          </cell>
          <cell r="P491">
            <v>66</v>
          </cell>
          <cell r="Q491" t="str">
            <v>n/a</v>
          </cell>
          <cell r="R491">
            <v>62</v>
          </cell>
          <cell r="S491">
            <v>66</v>
          </cell>
        </row>
        <row r="492">
          <cell r="A492">
            <v>39169</v>
          </cell>
          <cell r="B492" t="str">
            <v>n/a</v>
          </cell>
          <cell r="C492">
            <v>62</v>
          </cell>
          <cell r="D492">
            <v>66</v>
          </cell>
          <cell r="E492" t="str">
            <v>n/a</v>
          </cell>
          <cell r="F492">
            <v>62</v>
          </cell>
          <cell r="G492">
            <v>66</v>
          </cell>
          <cell r="H492" t="str">
            <v>n/a</v>
          </cell>
          <cell r="I492">
            <v>62</v>
          </cell>
          <cell r="J492">
            <v>66</v>
          </cell>
          <cell r="K492" t="str">
            <v>n/a</v>
          </cell>
          <cell r="L492">
            <v>62</v>
          </cell>
          <cell r="M492">
            <v>66</v>
          </cell>
          <cell r="N492" t="str">
            <v>n/a</v>
          </cell>
          <cell r="O492">
            <v>62</v>
          </cell>
          <cell r="P492">
            <v>66</v>
          </cell>
          <cell r="Q492" t="str">
            <v>n/a</v>
          </cell>
          <cell r="R492">
            <v>62</v>
          </cell>
          <cell r="S492">
            <v>66</v>
          </cell>
        </row>
        <row r="493">
          <cell r="A493">
            <v>39170</v>
          </cell>
          <cell r="B493" t="str">
            <v>n/a</v>
          </cell>
          <cell r="C493">
            <v>62</v>
          </cell>
          <cell r="D493">
            <v>66</v>
          </cell>
          <cell r="E493" t="str">
            <v>n/a</v>
          </cell>
          <cell r="F493">
            <v>62</v>
          </cell>
          <cell r="G493">
            <v>66</v>
          </cell>
          <cell r="H493" t="str">
            <v>n/a</v>
          </cell>
          <cell r="I493">
            <v>62</v>
          </cell>
          <cell r="J493">
            <v>66</v>
          </cell>
          <cell r="K493" t="str">
            <v>n/a</v>
          </cell>
          <cell r="L493">
            <v>62</v>
          </cell>
          <cell r="M493">
            <v>66</v>
          </cell>
          <cell r="N493" t="str">
            <v>n/a</v>
          </cell>
          <cell r="O493">
            <v>62</v>
          </cell>
          <cell r="P493">
            <v>66</v>
          </cell>
          <cell r="Q493" t="str">
            <v>n/a</v>
          </cell>
          <cell r="R493">
            <v>62</v>
          </cell>
          <cell r="S493">
            <v>66</v>
          </cell>
        </row>
        <row r="494">
          <cell r="A494">
            <v>39171</v>
          </cell>
          <cell r="B494" t="str">
            <v>n/a</v>
          </cell>
          <cell r="C494">
            <v>62</v>
          </cell>
          <cell r="D494">
            <v>66</v>
          </cell>
          <cell r="E494" t="str">
            <v>n/a</v>
          </cell>
          <cell r="F494">
            <v>62</v>
          </cell>
          <cell r="G494">
            <v>66</v>
          </cell>
          <cell r="H494" t="str">
            <v>n/a</v>
          </cell>
          <cell r="I494">
            <v>62</v>
          </cell>
          <cell r="J494">
            <v>66</v>
          </cell>
          <cell r="K494" t="str">
            <v>n/a</v>
          </cell>
          <cell r="L494">
            <v>62</v>
          </cell>
          <cell r="M494">
            <v>66</v>
          </cell>
          <cell r="N494" t="str">
            <v>n/a</v>
          </cell>
          <cell r="O494">
            <v>62</v>
          </cell>
          <cell r="P494">
            <v>66</v>
          </cell>
          <cell r="Q494" t="str">
            <v>n/a</v>
          </cell>
          <cell r="R494">
            <v>62</v>
          </cell>
          <cell r="S494">
            <v>66</v>
          </cell>
        </row>
        <row r="495">
          <cell r="A495">
            <v>39172</v>
          </cell>
          <cell r="B495" t="str">
            <v>n/a</v>
          </cell>
          <cell r="C495">
            <v>62</v>
          </cell>
          <cell r="D495">
            <v>66</v>
          </cell>
          <cell r="E495" t="str">
            <v>n/a</v>
          </cell>
          <cell r="F495">
            <v>62</v>
          </cell>
          <cell r="G495">
            <v>66</v>
          </cell>
          <cell r="H495" t="str">
            <v>n/a</v>
          </cell>
          <cell r="I495">
            <v>62</v>
          </cell>
          <cell r="J495">
            <v>66</v>
          </cell>
          <cell r="K495" t="str">
            <v>n/a</v>
          </cell>
          <cell r="L495">
            <v>62</v>
          </cell>
          <cell r="M495">
            <v>66</v>
          </cell>
          <cell r="N495" t="str">
            <v>n/a</v>
          </cell>
          <cell r="O495">
            <v>62</v>
          </cell>
          <cell r="P495">
            <v>66</v>
          </cell>
          <cell r="Q495" t="str">
            <v>n/a</v>
          </cell>
          <cell r="R495">
            <v>62</v>
          </cell>
          <cell r="S495">
            <v>66</v>
          </cell>
        </row>
        <row r="496">
          <cell r="A496">
            <v>39173</v>
          </cell>
          <cell r="B496" t="str">
            <v>n/a</v>
          </cell>
          <cell r="C496">
            <v>62</v>
          </cell>
          <cell r="D496">
            <v>66</v>
          </cell>
          <cell r="E496" t="str">
            <v>n/a</v>
          </cell>
          <cell r="F496">
            <v>62</v>
          </cell>
          <cell r="G496">
            <v>66</v>
          </cell>
          <cell r="H496" t="str">
            <v>n/a</v>
          </cell>
          <cell r="I496">
            <v>62</v>
          </cell>
          <cell r="J496">
            <v>66</v>
          </cell>
          <cell r="K496" t="str">
            <v>n/a</v>
          </cell>
          <cell r="L496">
            <v>62</v>
          </cell>
          <cell r="M496">
            <v>66</v>
          </cell>
          <cell r="N496" t="str">
            <v>n/a</v>
          </cell>
          <cell r="O496">
            <v>62</v>
          </cell>
          <cell r="P496">
            <v>66</v>
          </cell>
          <cell r="Q496" t="str">
            <v>n/a</v>
          </cell>
          <cell r="R496">
            <v>62</v>
          </cell>
          <cell r="S496">
            <v>66</v>
          </cell>
        </row>
        <row r="497">
          <cell r="A497">
            <v>39174</v>
          </cell>
          <cell r="B497" t="str">
            <v>n/a</v>
          </cell>
          <cell r="C497">
            <v>62</v>
          </cell>
          <cell r="D497">
            <v>66</v>
          </cell>
          <cell r="E497" t="str">
            <v>n/a</v>
          </cell>
          <cell r="F497">
            <v>62</v>
          </cell>
          <cell r="G497">
            <v>66</v>
          </cell>
          <cell r="H497" t="str">
            <v>n/a</v>
          </cell>
          <cell r="I497">
            <v>62</v>
          </cell>
          <cell r="J497">
            <v>66</v>
          </cell>
          <cell r="K497" t="str">
            <v>n/a</v>
          </cell>
          <cell r="L497">
            <v>62</v>
          </cell>
          <cell r="M497">
            <v>66</v>
          </cell>
          <cell r="N497" t="str">
            <v>n/a</v>
          </cell>
          <cell r="O497">
            <v>62</v>
          </cell>
          <cell r="P497">
            <v>66</v>
          </cell>
          <cell r="Q497" t="str">
            <v>n/a</v>
          </cell>
          <cell r="R497">
            <v>62</v>
          </cell>
          <cell r="S497">
            <v>66</v>
          </cell>
        </row>
        <row r="498">
          <cell r="A498">
            <v>39175</v>
          </cell>
          <cell r="B498" t="str">
            <v>n/a</v>
          </cell>
          <cell r="C498">
            <v>62</v>
          </cell>
          <cell r="D498">
            <v>66</v>
          </cell>
          <cell r="E498" t="str">
            <v>n/a</v>
          </cell>
          <cell r="F498">
            <v>62</v>
          </cell>
          <cell r="G498">
            <v>66</v>
          </cell>
          <cell r="H498" t="str">
            <v>n/a</v>
          </cell>
          <cell r="I498">
            <v>62</v>
          </cell>
          <cell r="J498">
            <v>66</v>
          </cell>
          <cell r="K498" t="str">
            <v>n/a</v>
          </cell>
          <cell r="L498">
            <v>62</v>
          </cell>
          <cell r="M498">
            <v>66</v>
          </cell>
          <cell r="N498" t="str">
            <v>n/a</v>
          </cell>
          <cell r="O498">
            <v>62</v>
          </cell>
          <cell r="P498">
            <v>66</v>
          </cell>
          <cell r="Q498" t="str">
            <v>n/a</v>
          </cell>
          <cell r="R498">
            <v>62</v>
          </cell>
          <cell r="S498">
            <v>66</v>
          </cell>
        </row>
        <row r="499">
          <cell r="A499">
            <v>39176</v>
          </cell>
          <cell r="B499" t="str">
            <v>n/a</v>
          </cell>
          <cell r="C499">
            <v>62</v>
          </cell>
          <cell r="D499">
            <v>66</v>
          </cell>
          <cell r="E499" t="str">
            <v>n/a</v>
          </cell>
          <cell r="F499">
            <v>62</v>
          </cell>
          <cell r="G499">
            <v>66</v>
          </cell>
          <cell r="H499" t="str">
            <v>n/a</v>
          </cell>
          <cell r="I499">
            <v>62</v>
          </cell>
          <cell r="J499">
            <v>66</v>
          </cell>
          <cell r="K499" t="str">
            <v>n/a</v>
          </cell>
          <cell r="L499">
            <v>62</v>
          </cell>
          <cell r="M499">
            <v>66</v>
          </cell>
          <cell r="N499" t="str">
            <v>n/a</v>
          </cell>
          <cell r="O499">
            <v>62</v>
          </cell>
          <cell r="P499">
            <v>66</v>
          </cell>
          <cell r="Q499" t="str">
            <v>n/a</v>
          </cell>
          <cell r="R499">
            <v>62</v>
          </cell>
          <cell r="S499">
            <v>66</v>
          </cell>
        </row>
        <row r="500">
          <cell r="A500">
            <v>39177</v>
          </cell>
          <cell r="B500" t="str">
            <v>n/a</v>
          </cell>
          <cell r="C500">
            <v>62</v>
          </cell>
          <cell r="D500">
            <v>66</v>
          </cell>
          <cell r="E500" t="str">
            <v>n/a</v>
          </cell>
          <cell r="F500">
            <v>62</v>
          </cell>
          <cell r="G500">
            <v>66</v>
          </cell>
          <cell r="H500" t="str">
            <v>n/a</v>
          </cell>
          <cell r="I500">
            <v>62</v>
          </cell>
          <cell r="J500">
            <v>66</v>
          </cell>
          <cell r="K500" t="str">
            <v>n/a</v>
          </cell>
          <cell r="L500">
            <v>62</v>
          </cell>
          <cell r="M500">
            <v>66</v>
          </cell>
          <cell r="N500" t="str">
            <v>n/a</v>
          </cell>
          <cell r="O500">
            <v>62</v>
          </cell>
          <cell r="P500">
            <v>66</v>
          </cell>
          <cell r="Q500" t="str">
            <v>n/a</v>
          </cell>
          <cell r="R500">
            <v>62</v>
          </cell>
          <cell r="S500">
            <v>66</v>
          </cell>
        </row>
        <row r="501">
          <cell r="A501">
            <v>39178</v>
          </cell>
          <cell r="B501" t="str">
            <v>n/a</v>
          </cell>
          <cell r="C501">
            <v>62</v>
          </cell>
          <cell r="D501">
            <v>66</v>
          </cell>
          <cell r="E501" t="str">
            <v>n/a</v>
          </cell>
          <cell r="F501">
            <v>62</v>
          </cell>
          <cell r="G501">
            <v>66</v>
          </cell>
          <cell r="H501" t="str">
            <v>n/a</v>
          </cell>
          <cell r="I501">
            <v>62</v>
          </cell>
          <cell r="J501">
            <v>66</v>
          </cell>
          <cell r="K501" t="str">
            <v>n/a</v>
          </cell>
          <cell r="L501">
            <v>62</v>
          </cell>
          <cell r="M501">
            <v>66</v>
          </cell>
          <cell r="N501" t="str">
            <v>n/a</v>
          </cell>
          <cell r="O501">
            <v>62</v>
          </cell>
          <cell r="P501">
            <v>66</v>
          </cell>
          <cell r="Q501" t="str">
            <v>n/a</v>
          </cell>
          <cell r="R501">
            <v>62</v>
          </cell>
          <cell r="S501">
            <v>66</v>
          </cell>
        </row>
        <row r="502">
          <cell r="A502">
            <v>39179</v>
          </cell>
          <cell r="B502" t="str">
            <v>n/a</v>
          </cell>
          <cell r="C502">
            <v>62</v>
          </cell>
          <cell r="D502">
            <v>66</v>
          </cell>
          <cell r="E502" t="str">
            <v>n/a</v>
          </cell>
          <cell r="F502">
            <v>62</v>
          </cell>
          <cell r="G502">
            <v>66</v>
          </cell>
          <cell r="H502" t="str">
            <v>n/a</v>
          </cell>
          <cell r="I502">
            <v>62</v>
          </cell>
          <cell r="J502">
            <v>66</v>
          </cell>
          <cell r="K502" t="str">
            <v>n/a</v>
          </cell>
          <cell r="L502">
            <v>62</v>
          </cell>
          <cell r="M502">
            <v>66</v>
          </cell>
          <cell r="N502" t="str">
            <v>n/a</v>
          </cell>
          <cell r="O502">
            <v>62</v>
          </cell>
          <cell r="P502">
            <v>66</v>
          </cell>
          <cell r="Q502" t="str">
            <v>n/a</v>
          </cell>
          <cell r="R502">
            <v>62</v>
          </cell>
          <cell r="S502">
            <v>66</v>
          </cell>
        </row>
        <row r="503">
          <cell r="A503">
            <v>39180</v>
          </cell>
          <cell r="B503" t="str">
            <v>n/a</v>
          </cell>
          <cell r="C503">
            <v>62</v>
          </cell>
          <cell r="D503">
            <v>66</v>
          </cell>
          <cell r="E503" t="str">
            <v>n/a</v>
          </cell>
          <cell r="F503">
            <v>62</v>
          </cell>
          <cell r="G503">
            <v>66</v>
          </cell>
          <cell r="H503" t="str">
            <v>n/a</v>
          </cell>
          <cell r="I503">
            <v>62</v>
          </cell>
          <cell r="J503">
            <v>66</v>
          </cell>
          <cell r="K503" t="str">
            <v>n/a</v>
          </cell>
          <cell r="L503">
            <v>62</v>
          </cell>
          <cell r="M503">
            <v>66</v>
          </cell>
          <cell r="N503" t="str">
            <v>n/a</v>
          </cell>
          <cell r="O503">
            <v>62</v>
          </cell>
          <cell r="P503">
            <v>66</v>
          </cell>
          <cell r="Q503" t="str">
            <v>n/a</v>
          </cell>
          <cell r="R503">
            <v>62</v>
          </cell>
          <cell r="S503">
            <v>66</v>
          </cell>
        </row>
        <row r="504">
          <cell r="A504">
            <v>39181</v>
          </cell>
          <cell r="B504" t="str">
            <v>n/a</v>
          </cell>
          <cell r="C504">
            <v>62</v>
          </cell>
          <cell r="D504">
            <v>66</v>
          </cell>
          <cell r="E504" t="str">
            <v>n/a</v>
          </cell>
          <cell r="F504">
            <v>62</v>
          </cell>
          <cell r="G504">
            <v>66</v>
          </cell>
          <cell r="H504" t="str">
            <v>n/a</v>
          </cell>
          <cell r="I504">
            <v>62</v>
          </cell>
          <cell r="J504">
            <v>66</v>
          </cell>
          <cell r="K504" t="str">
            <v>n/a</v>
          </cell>
          <cell r="L504">
            <v>62</v>
          </cell>
          <cell r="M504">
            <v>66</v>
          </cell>
          <cell r="N504" t="str">
            <v>n/a</v>
          </cell>
          <cell r="O504">
            <v>62</v>
          </cell>
          <cell r="P504">
            <v>66</v>
          </cell>
          <cell r="Q504" t="str">
            <v>n/a</v>
          </cell>
          <cell r="R504">
            <v>62</v>
          </cell>
          <cell r="S504">
            <v>66</v>
          </cell>
        </row>
        <row r="505">
          <cell r="A505">
            <v>39182</v>
          </cell>
          <cell r="B505" t="str">
            <v>n/a</v>
          </cell>
          <cell r="C505">
            <v>62</v>
          </cell>
          <cell r="D505">
            <v>66</v>
          </cell>
          <cell r="E505" t="str">
            <v>n/a</v>
          </cell>
          <cell r="F505">
            <v>62</v>
          </cell>
          <cell r="G505">
            <v>66</v>
          </cell>
          <cell r="H505" t="str">
            <v>n/a</v>
          </cell>
          <cell r="I505">
            <v>62</v>
          </cell>
          <cell r="J505">
            <v>66</v>
          </cell>
          <cell r="K505" t="str">
            <v>n/a</v>
          </cell>
          <cell r="L505">
            <v>62</v>
          </cell>
          <cell r="M505">
            <v>66</v>
          </cell>
          <cell r="N505" t="str">
            <v>n/a</v>
          </cell>
          <cell r="O505">
            <v>62</v>
          </cell>
          <cell r="P505">
            <v>66</v>
          </cell>
          <cell r="Q505" t="str">
            <v>n/a</v>
          </cell>
          <cell r="R505">
            <v>62</v>
          </cell>
          <cell r="S505">
            <v>66</v>
          </cell>
        </row>
        <row r="506">
          <cell r="A506">
            <v>39183</v>
          </cell>
          <cell r="B506" t="str">
            <v>n/a</v>
          </cell>
          <cell r="C506">
            <v>62</v>
          </cell>
          <cell r="D506">
            <v>66</v>
          </cell>
          <cell r="E506" t="str">
            <v>n/a</v>
          </cell>
          <cell r="F506">
            <v>62</v>
          </cell>
          <cell r="G506">
            <v>66</v>
          </cell>
          <cell r="H506" t="str">
            <v>n/a</v>
          </cell>
          <cell r="I506">
            <v>62</v>
          </cell>
          <cell r="J506">
            <v>66</v>
          </cell>
          <cell r="K506" t="str">
            <v>n/a</v>
          </cell>
          <cell r="L506">
            <v>62</v>
          </cell>
          <cell r="M506">
            <v>66</v>
          </cell>
          <cell r="N506" t="str">
            <v>n/a</v>
          </cell>
          <cell r="O506">
            <v>62</v>
          </cell>
          <cell r="P506">
            <v>66</v>
          </cell>
          <cell r="Q506" t="str">
            <v>n/a</v>
          </cell>
          <cell r="R506">
            <v>62</v>
          </cell>
          <cell r="S506">
            <v>66</v>
          </cell>
        </row>
        <row r="507">
          <cell r="A507">
            <v>39184</v>
          </cell>
          <cell r="B507" t="str">
            <v>n/a</v>
          </cell>
          <cell r="C507">
            <v>62</v>
          </cell>
          <cell r="D507">
            <v>66</v>
          </cell>
          <cell r="E507" t="str">
            <v>n/a</v>
          </cell>
          <cell r="F507">
            <v>62</v>
          </cell>
          <cell r="G507">
            <v>66</v>
          </cell>
          <cell r="H507" t="str">
            <v>n/a</v>
          </cell>
          <cell r="I507">
            <v>62</v>
          </cell>
          <cell r="J507">
            <v>66</v>
          </cell>
          <cell r="K507" t="str">
            <v>n/a</v>
          </cell>
          <cell r="L507">
            <v>62</v>
          </cell>
          <cell r="M507">
            <v>66</v>
          </cell>
          <cell r="N507" t="str">
            <v>n/a</v>
          </cell>
          <cell r="O507">
            <v>62</v>
          </cell>
          <cell r="P507">
            <v>66</v>
          </cell>
          <cell r="Q507" t="str">
            <v>n/a</v>
          </cell>
          <cell r="R507">
            <v>62</v>
          </cell>
          <cell r="S507">
            <v>66</v>
          </cell>
        </row>
        <row r="508">
          <cell r="A508">
            <v>39185</v>
          </cell>
          <cell r="B508" t="str">
            <v>n/a</v>
          </cell>
          <cell r="C508">
            <v>62</v>
          </cell>
          <cell r="D508">
            <v>66</v>
          </cell>
          <cell r="E508" t="str">
            <v>n/a</v>
          </cell>
          <cell r="F508">
            <v>62</v>
          </cell>
          <cell r="G508">
            <v>66</v>
          </cell>
          <cell r="H508" t="str">
            <v>n/a</v>
          </cell>
          <cell r="I508">
            <v>62</v>
          </cell>
          <cell r="J508">
            <v>66</v>
          </cell>
          <cell r="K508" t="str">
            <v>n/a</v>
          </cell>
          <cell r="L508">
            <v>62</v>
          </cell>
          <cell r="M508">
            <v>66</v>
          </cell>
          <cell r="N508" t="str">
            <v>n/a</v>
          </cell>
          <cell r="O508">
            <v>62</v>
          </cell>
          <cell r="P508">
            <v>66</v>
          </cell>
          <cell r="Q508" t="str">
            <v>n/a</v>
          </cell>
          <cell r="R508">
            <v>62</v>
          </cell>
          <cell r="S508">
            <v>66</v>
          </cell>
        </row>
        <row r="509">
          <cell r="A509">
            <v>39186</v>
          </cell>
          <cell r="B509" t="str">
            <v>n/a</v>
          </cell>
          <cell r="C509">
            <v>62</v>
          </cell>
          <cell r="D509">
            <v>66</v>
          </cell>
          <cell r="E509" t="str">
            <v>n/a</v>
          </cell>
          <cell r="F509">
            <v>62</v>
          </cell>
          <cell r="G509">
            <v>66</v>
          </cell>
          <cell r="H509" t="str">
            <v>n/a</v>
          </cell>
          <cell r="I509">
            <v>62</v>
          </cell>
          <cell r="J509">
            <v>66</v>
          </cell>
          <cell r="K509" t="str">
            <v>n/a</v>
          </cell>
          <cell r="L509">
            <v>62</v>
          </cell>
          <cell r="M509">
            <v>66</v>
          </cell>
          <cell r="N509" t="str">
            <v>n/a</v>
          </cell>
          <cell r="O509">
            <v>62</v>
          </cell>
          <cell r="P509">
            <v>66</v>
          </cell>
          <cell r="Q509" t="str">
            <v>n/a</v>
          </cell>
          <cell r="R509">
            <v>62</v>
          </cell>
          <cell r="S509">
            <v>66</v>
          </cell>
        </row>
        <row r="510">
          <cell r="A510">
            <v>39187</v>
          </cell>
          <cell r="B510" t="str">
            <v>n/a</v>
          </cell>
          <cell r="C510">
            <v>62</v>
          </cell>
          <cell r="D510">
            <v>66</v>
          </cell>
          <cell r="E510" t="str">
            <v>n/a</v>
          </cell>
          <cell r="F510">
            <v>62</v>
          </cell>
          <cell r="G510">
            <v>66</v>
          </cell>
          <cell r="H510" t="str">
            <v>n/a</v>
          </cell>
          <cell r="I510">
            <v>62</v>
          </cell>
          <cell r="J510">
            <v>66</v>
          </cell>
          <cell r="K510" t="str">
            <v>n/a</v>
          </cell>
          <cell r="L510">
            <v>62</v>
          </cell>
          <cell r="M510">
            <v>66</v>
          </cell>
          <cell r="N510" t="str">
            <v>n/a</v>
          </cell>
          <cell r="O510">
            <v>62</v>
          </cell>
          <cell r="P510">
            <v>66</v>
          </cell>
          <cell r="Q510" t="str">
            <v>n/a</v>
          </cell>
          <cell r="R510">
            <v>62</v>
          </cell>
          <cell r="S510">
            <v>66</v>
          </cell>
        </row>
        <row r="511">
          <cell r="A511">
            <v>39188</v>
          </cell>
          <cell r="B511" t="str">
            <v>n/a</v>
          </cell>
          <cell r="C511">
            <v>62</v>
          </cell>
          <cell r="D511">
            <v>66</v>
          </cell>
          <cell r="E511" t="str">
            <v>n/a</v>
          </cell>
          <cell r="F511">
            <v>62</v>
          </cell>
          <cell r="G511">
            <v>66</v>
          </cell>
          <cell r="H511" t="str">
            <v>n/a</v>
          </cell>
          <cell r="I511">
            <v>62</v>
          </cell>
          <cell r="J511">
            <v>66</v>
          </cell>
          <cell r="K511" t="str">
            <v>n/a</v>
          </cell>
          <cell r="L511">
            <v>62</v>
          </cell>
          <cell r="M511">
            <v>66</v>
          </cell>
          <cell r="N511" t="str">
            <v>n/a</v>
          </cell>
          <cell r="O511">
            <v>62</v>
          </cell>
          <cell r="P511">
            <v>66</v>
          </cell>
          <cell r="Q511" t="str">
            <v>n/a</v>
          </cell>
          <cell r="R511">
            <v>62</v>
          </cell>
          <cell r="S511">
            <v>66</v>
          </cell>
        </row>
        <row r="512">
          <cell r="A512">
            <v>39189</v>
          </cell>
          <cell r="B512" t="str">
            <v>n/a</v>
          </cell>
          <cell r="C512">
            <v>62</v>
          </cell>
          <cell r="D512">
            <v>66</v>
          </cell>
          <cell r="E512" t="str">
            <v>n/a</v>
          </cell>
          <cell r="F512">
            <v>62</v>
          </cell>
          <cell r="G512">
            <v>66</v>
          </cell>
          <cell r="H512" t="str">
            <v>n/a</v>
          </cell>
          <cell r="I512">
            <v>62</v>
          </cell>
          <cell r="J512">
            <v>66</v>
          </cell>
          <cell r="K512" t="str">
            <v>n/a</v>
          </cell>
          <cell r="L512">
            <v>62</v>
          </cell>
          <cell r="M512">
            <v>66</v>
          </cell>
          <cell r="N512" t="str">
            <v>n/a</v>
          </cell>
          <cell r="O512">
            <v>62</v>
          </cell>
          <cell r="P512">
            <v>66</v>
          </cell>
          <cell r="Q512" t="str">
            <v>n/a</v>
          </cell>
          <cell r="R512">
            <v>62</v>
          </cell>
          <cell r="S512">
            <v>66</v>
          </cell>
        </row>
        <row r="513">
          <cell r="A513">
            <v>39190</v>
          </cell>
          <cell r="B513" t="str">
            <v>n/a</v>
          </cell>
          <cell r="C513">
            <v>62</v>
          </cell>
          <cell r="D513">
            <v>66</v>
          </cell>
          <cell r="E513" t="str">
            <v>n/a</v>
          </cell>
          <cell r="F513">
            <v>62</v>
          </cell>
          <cell r="G513">
            <v>66</v>
          </cell>
          <cell r="H513" t="str">
            <v>n/a</v>
          </cell>
          <cell r="I513">
            <v>62</v>
          </cell>
          <cell r="J513">
            <v>66</v>
          </cell>
          <cell r="K513" t="str">
            <v>n/a</v>
          </cell>
          <cell r="L513">
            <v>62</v>
          </cell>
          <cell r="M513">
            <v>66</v>
          </cell>
          <cell r="N513" t="str">
            <v>n/a</v>
          </cell>
          <cell r="O513">
            <v>62</v>
          </cell>
          <cell r="P513">
            <v>66</v>
          </cell>
          <cell r="Q513" t="str">
            <v>n/a</v>
          </cell>
          <cell r="R513">
            <v>62</v>
          </cell>
          <cell r="S513">
            <v>66</v>
          </cell>
        </row>
        <row r="514">
          <cell r="A514">
            <v>39191</v>
          </cell>
          <cell r="B514" t="str">
            <v>n/a</v>
          </cell>
          <cell r="C514">
            <v>62</v>
          </cell>
          <cell r="D514">
            <v>66</v>
          </cell>
          <cell r="E514" t="str">
            <v>n/a</v>
          </cell>
          <cell r="F514">
            <v>62</v>
          </cell>
          <cell r="G514">
            <v>66</v>
          </cell>
          <cell r="H514" t="str">
            <v>n/a</v>
          </cell>
          <cell r="I514">
            <v>62</v>
          </cell>
          <cell r="J514">
            <v>66</v>
          </cell>
          <cell r="K514" t="str">
            <v>n/a</v>
          </cell>
          <cell r="L514">
            <v>62</v>
          </cell>
          <cell r="M514">
            <v>66</v>
          </cell>
          <cell r="N514" t="str">
            <v>n/a</v>
          </cell>
          <cell r="O514">
            <v>62</v>
          </cell>
          <cell r="P514">
            <v>66</v>
          </cell>
          <cell r="Q514" t="str">
            <v>n/a</v>
          </cell>
          <cell r="R514">
            <v>62</v>
          </cell>
          <cell r="S514">
            <v>66</v>
          </cell>
        </row>
        <row r="515">
          <cell r="A515">
            <v>39192</v>
          </cell>
          <cell r="B515" t="str">
            <v>n/a</v>
          </cell>
          <cell r="C515">
            <v>62</v>
          </cell>
          <cell r="D515">
            <v>66</v>
          </cell>
          <cell r="E515" t="str">
            <v>n/a</v>
          </cell>
          <cell r="F515">
            <v>62</v>
          </cell>
          <cell r="G515">
            <v>66</v>
          </cell>
          <cell r="H515" t="str">
            <v>n/a</v>
          </cell>
          <cell r="I515">
            <v>62</v>
          </cell>
          <cell r="J515">
            <v>66</v>
          </cell>
          <cell r="K515" t="str">
            <v>n/a</v>
          </cell>
          <cell r="L515">
            <v>62</v>
          </cell>
          <cell r="M515">
            <v>66</v>
          </cell>
          <cell r="N515" t="str">
            <v>n/a</v>
          </cell>
          <cell r="O515">
            <v>62</v>
          </cell>
          <cell r="P515">
            <v>66</v>
          </cell>
          <cell r="Q515" t="str">
            <v>n/a</v>
          </cell>
          <cell r="R515">
            <v>62</v>
          </cell>
          <cell r="S515">
            <v>66</v>
          </cell>
        </row>
        <row r="516">
          <cell r="A516">
            <v>39193</v>
          </cell>
          <cell r="B516" t="str">
            <v>n/a</v>
          </cell>
          <cell r="C516">
            <v>62</v>
          </cell>
          <cell r="D516">
            <v>66</v>
          </cell>
          <cell r="E516" t="str">
            <v>n/a</v>
          </cell>
          <cell r="F516">
            <v>62</v>
          </cell>
          <cell r="G516">
            <v>66</v>
          </cell>
          <cell r="H516" t="str">
            <v>n/a</v>
          </cell>
          <cell r="I516">
            <v>62</v>
          </cell>
          <cell r="J516">
            <v>66</v>
          </cell>
          <cell r="K516" t="str">
            <v>n/a</v>
          </cell>
          <cell r="L516">
            <v>62</v>
          </cell>
          <cell r="M516">
            <v>66</v>
          </cell>
          <cell r="N516" t="str">
            <v>n/a</v>
          </cell>
          <cell r="O516">
            <v>62</v>
          </cell>
          <cell r="P516">
            <v>66</v>
          </cell>
          <cell r="Q516" t="str">
            <v>n/a</v>
          </cell>
          <cell r="R516">
            <v>62</v>
          </cell>
          <cell r="S516">
            <v>66</v>
          </cell>
        </row>
        <row r="517">
          <cell r="A517">
            <v>39194</v>
          </cell>
          <cell r="B517" t="str">
            <v>n/a</v>
          </cell>
          <cell r="C517">
            <v>62</v>
          </cell>
          <cell r="D517">
            <v>66</v>
          </cell>
          <cell r="E517" t="str">
            <v>n/a</v>
          </cell>
          <cell r="F517">
            <v>62</v>
          </cell>
          <cell r="G517">
            <v>66</v>
          </cell>
          <cell r="H517" t="str">
            <v>n/a</v>
          </cell>
          <cell r="I517">
            <v>62</v>
          </cell>
          <cell r="J517">
            <v>66</v>
          </cell>
          <cell r="K517" t="str">
            <v>n/a</v>
          </cell>
          <cell r="L517">
            <v>62</v>
          </cell>
          <cell r="M517">
            <v>66</v>
          </cell>
          <cell r="N517" t="str">
            <v>n/a</v>
          </cell>
          <cell r="O517">
            <v>62</v>
          </cell>
          <cell r="P517">
            <v>66</v>
          </cell>
          <cell r="Q517" t="str">
            <v>n/a</v>
          </cell>
          <cell r="R517">
            <v>62</v>
          </cell>
          <cell r="S517">
            <v>66</v>
          </cell>
        </row>
        <row r="518">
          <cell r="A518">
            <v>39195</v>
          </cell>
          <cell r="B518" t="str">
            <v>n/a</v>
          </cell>
          <cell r="C518">
            <v>62</v>
          </cell>
          <cell r="D518">
            <v>66</v>
          </cell>
          <cell r="E518" t="str">
            <v>n/a</v>
          </cell>
          <cell r="F518">
            <v>62</v>
          </cell>
          <cell r="G518">
            <v>66</v>
          </cell>
          <cell r="H518" t="str">
            <v>n/a</v>
          </cell>
          <cell r="I518">
            <v>62</v>
          </cell>
          <cell r="J518">
            <v>66</v>
          </cell>
          <cell r="K518" t="str">
            <v>n/a</v>
          </cell>
          <cell r="L518">
            <v>62</v>
          </cell>
          <cell r="M518">
            <v>66</v>
          </cell>
          <cell r="N518" t="str">
            <v>n/a</v>
          </cell>
          <cell r="O518">
            <v>62</v>
          </cell>
          <cell r="P518">
            <v>66</v>
          </cell>
          <cell r="Q518" t="str">
            <v>n/a</v>
          </cell>
          <cell r="R518">
            <v>62</v>
          </cell>
          <cell r="S518">
            <v>66</v>
          </cell>
        </row>
        <row r="519">
          <cell r="A519">
            <v>39196</v>
          </cell>
          <cell r="B519" t="str">
            <v>n/a</v>
          </cell>
          <cell r="C519">
            <v>62</v>
          </cell>
          <cell r="D519">
            <v>66</v>
          </cell>
          <cell r="E519" t="str">
            <v>n/a</v>
          </cell>
          <cell r="F519">
            <v>62</v>
          </cell>
          <cell r="G519">
            <v>66</v>
          </cell>
          <cell r="H519" t="str">
            <v>n/a</v>
          </cell>
          <cell r="I519">
            <v>62</v>
          </cell>
          <cell r="J519">
            <v>66</v>
          </cell>
          <cell r="K519" t="str">
            <v>n/a</v>
          </cell>
          <cell r="L519">
            <v>62</v>
          </cell>
          <cell r="M519">
            <v>66</v>
          </cell>
          <cell r="N519" t="str">
            <v>n/a</v>
          </cell>
          <cell r="O519">
            <v>62</v>
          </cell>
          <cell r="P519">
            <v>66</v>
          </cell>
          <cell r="Q519" t="str">
            <v>n/a</v>
          </cell>
          <cell r="R519">
            <v>62</v>
          </cell>
          <cell r="S519">
            <v>66</v>
          </cell>
        </row>
        <row r="520">
          <cell r="A520">
            <v>39197</v>
          </cell>
          <cell r="B520" t="str">
            <v>n/a</v>
          </cell>
          <cell r="C520">
            <v>62</v>
          </cell>
          <cell r="D520">
            <v>66</v>
          </cell>
          <cell r="E520" t="str">
            <v>n/a</v>
          </cell>
          <cell r="F520">
            <v>62</v>
          </cell>
          <cell r="G520">
            <v>66</v>
          </cell>
          <cell r="H520" t="str">
            <v>n/a</v>
          </cell>
          <cell r="I520">
            <v>62</v>
          </cell>
          <cell r="J520">
            <v>66</v>
          </cell>
          <cell r="K520" t="str">
            <v>n/a</v>
          </cell>
          <cell r="L520">
            <v>62</v>
          </cell>
          <cell r="M520">
            <v>66</v>
          </cell>
          <cell r="N520" t="str">
            <v>n/a</v>
          </cell>
          <cell r="O520">
            <v>62</v>
          </cell>
          <cell r="P520">
            <v>66</v>
          </cell>
          <cell r="Q520" t="str">
            <v>n/a</v>
          </cell>
          <cell r="R520">
            <v>62</v>
          </cell>
          <cell r="S520">
            <v>66</v>
          </cell>
        </row>
        <row r="521">
          <cell r="A521">
            <v>39198</v>
          </cell>
          <cell r="B521" t="str">
            <v>n/a</v>
          </cell>
          <cell r="C521">
            <v>62</v>
          </cell>
          <cell r="D521">
            <v>66</v>
          </cell>
          <cell r="E521" t="str">
            <v>n/a</v>
          </cell>
          <cell r="F521">
            <v>62</v>
          </cell>
          <cell r="G521">
            <v>66</v>
          </cell>
          <cell r="H521" t="str">
            <v>n/a</v>
          </cell>
          <cell r="I521">
            <v>62</v>
          </cell>
          <cell r="J521">
            <v>66</v>
          </cell>
          <cell r="K521" t="str">
            <v>n/a</v>
          </cell>
          <cell r="L521">
            <v>62</v>
          </cell>
          <cell r="M521">
            <v>66</v>
          </cell>
          <cell r="N521" t="str">
            <v>n/a</v>
          </cell>
          <cell r="O521">
            <v>62</v>
          </cell>
          <cell r="P521">
            <v>66</v>
          </cell>
          <cell r="Q521" t="str">
            <v>n/a</v>
          </cell>
          <cell r="R521">
            <v>62</v>
          </cell>
          <cell r="S521">
            <v>66</v>
          </cell>
        </row>
        <row r="522">
          <cell r="A522">
            <v>39199</v>
          </cell>
          <cell r="B522" t="str">
            <v>n/a</v>
          </cell>
          <cell r="C522">
            <v>62</v>
          </cell>
          <cell r="D522">
            <v>66</v>
          </cell>
          <cell r="E522" t="str">
            <v>n/a</v>
          </cell>
          <cell r="F522">
            <v>62</v>
          </cell>
          <cell r="G522">
            <v>66</v>
          </cell>
          <cell r="H522" t="str">
            <v>n/a</v>
          </cell>
          <cell r="I522">
            <v>62</v>
          </cell>
          <cell r="J522">
            <v>66</v>
          </cell>
          <cell r="K522" t="str">
            <v>n/a</v>
          </cell>
          <cell r="L522">
            <v>62</v>
          </cell>
          <cell r="M522">
            <v>66</v>
          </cell>
          <cell r="N522" t="str">
            <v>n/a</v>
          </cell>
          <cell r="O522">
            <v>62</v>
          </cell>
          <cell r="P522">
            <v>66</v>
          </cell>
          <cell r="Q522" t="str">
            <v>n/a</v>
          </cell>
          <cell r="R522">
            <v>62</v>
          </cell>
          <cell r="S522">
            <v>66</v>
          </cell>
        </row>
        <row r="523">
          <cell r="A523">
            <v>39200</v>
          </cell>
          <cell r="B523" t="str">
            <v>n/a</v>
          </cell>
          <cell r="C523">
            <v>62</v>
          </cell>
          <cell r="D523">
            <v>66</v>
          </cell>
          <cell r="E523" t="str">
            <v>n/a</v>
          </cell>
          <cell r="F523">
            <v>62</v>
          </cell>
          <cell r="G523">
            <v>66</v>
          </cell>
          <cell r="H523" t="str">
            <v>n/a</v>
          </cell>
          <cell r="I523">
            <v>62</v>
          </cell>
          <cell r="J523">
            <v>66</v>
          </cell>
          <cell r="K523" t="str">
            <v>n/a</v>
          </cell>
          <cell r="L523">
            <v>62</v>
          </cell>
          <cell r="M523">
            <v>66</v>
          </cell>
          <cell r="N523" t="str">
            <v>n/a</v>
          </cell>
          <cell r="O523">
            <v>62</v>
          </cell>
          <cell r="P523">
            <v>66</v>
          </cell>
          <cell r="Q523" t="str">
            <v>n/a</v>
          </cell>
          <cell r="R523">
            <v>62</v>
          </cell>
          <cell r="S523">
            <v>66</v>
          </cell>
        </row>
        <row r="524">
          <cell r="A524">
            <v>39201</v>
          </cell>
          <cell r="B524" t="str">
            <v>n/a</v>
          </cell>
          <cell r="C524">
            <v>62</v>
          </cell>
          <cell r="D524">
            <v>66</v>
          </cell>
          <cell r="E524" t="str">
            <v>n/a</v>
          </cell>
          <cell r="F524">
            <v>62</v>
          </cell>
          <cell r="G524">
            <v>66</v>
          </cell>
          <cell r="H524" t="str">
            <v>n/a</v>
          </cell>
          <cell r="I524">
            <v>62</v>
          </cell>
          <cell r="J524">
            <v>66</v>
          </cell>
          <cell r="K524" t="str">
            <v>n/a</v>
          </cell>
          <cell r="L524">
            <v>62</v>
          </cell>
          <cell r="M524">
            <v>66</v>
          </cell>
          <cell r="N524" t="str">
            <v>n/a</v>
          </cell>
          <cell r="O524">
            <v>62</v>
          </cell>
          <cell r="P524">
            <v>66</v>
          </cell>
          <cell r="Q524" t="str">
            <v>n/a</v>
          </cell>
          <cell r="R524">
            <v>62</v>
          </cell>
          <cell r="S524">
            <v>66</v>
          </cell>
        </row>
        <row r="525">
          <cell r="A525">
            <v>39202</v>
          </cell>
          <cell r="B525" t="str">
            <v>n/a</v>
          </cell>
          <cell r="C525">
            <v>62</v>
          </cell>
          <cell r="D525">
            <v>66</v>
          </cell>
          <cell r="E525" t="str">
            <v>n/a</v>
          </cell>
          <cell r="F525">
            <v>62</v>
          </cell>
          <cell r="G525">
            <v>66</v>
          </cell>
          <cell r="H525" t="str">
            <v>n/a</v>
          </cell>
          <cell r="I525">
            <v>62</v>
          </cell>
          <cell r="J525">
            <v>66</v>
          </cell>
          <cell r="K525" t="str">
            <v>n/a</v>
          </cell>
          <cell r="L525">
            <v>62</v>
          </cell>
          <cell r="M525">
            <v>66</v>
          </cell>
          <cell r="N525" t="str">
            <v>n/a</v>
          </cell>
          <cell r="O525">
            <v>62</v>
          </cell>
          <cell r="P525">
            <v>66</v>
          </cell>
          <cell r="Q525" t="str">
            <v>n/a</v>
          </cell>
          <cell r="R525">
            <v>62</v>
          </cell>
          <cell r="S525">
            <v>66</v>
          </cell>
        </row>
        <row r="526">
          <cell r="A526">
            <v>39203</v>
          </cell>
          <cell r="B526" t="str">
            <v>n/a</v>
          </cell>
          <cell r="C526">
            <v>62</v>
          </cell>
          <cell r="D526">
            <v>66</v>
          </cell>
          <cell r="E526" t="str">
            <v>n/a</v>
          </cell>
          <cell r="F526">
            <v>62</v>
          </cell>
          <cell r="G526">
            <v>66</v>
          </cell>
          <cell r="H526" t="str">
            <v>n/a</v>
          </cell>
          <cell r="I526">
            <v>62</v>
          </cell>
          <cell r="J526">
            <v>66</v>
          </cell>
          <cell r="K526" t="str">
            <v>n/a</v>
          </cell>
          <cell r="L526">
            <v>62</v>
          </cell>
          <cell r="M526">
            <v>66</v>
          </cell>
          <cell r="N526" t="str">
            <v>n/a</v>
          </cell>
          <cell r="O526">
            <v>62</v>
          </cell>
          <cell r="P526">
            <v>66</v>
          </cell>
          <cell r="Q526" t="str">
            <v>n/a</v>
          </cell>
          <cell r="R526">
            <v>62</v>
          </cell>
          <cell r="S526">
            <v>66</v>
          </cell>
        </row>
        <row r="527">
          <cell r="A527">
            <v>39204</v>
          </cell>
          <cell r="B527" t="str">
            <v>n/a</v>
          </cell>
          <cell r="C527">
            <v>62</v>
          </cell>
          <cell r="D527">
            <v>66</v>
          </cell>
          <cell r="E527" t="str">
            <v>n/a</v>
          </cell>
          <cell r="F527">
            <v>62</v>
          </cell>
          <cell r="G527">
            <v>66</v>
          </cell>
          <cell r="H527" t="str">
            <v>n/a</v>
          </cell>
          <cell r="I527">
            <v>62</v>
          </cell>
          <cell r="J527">
            <v>66</v>
          </cell>
          <cell r="K527" t="str">
            <v>n/a</v>
          </cell>
          <cell r="L527">
            <v>62</v>
          </cell>
          <cell r="M527">
            <v>66</v>
          </cell>
          <cell r="N527" t="str">
            <v>n/a</v>
          </cell>
          <cell r="O527">
            <v>62</v>
          </cell>
          <cell r="P527">
            <v>66</v>
          </cell>
          <cell r="Q527" t="str">
            <v>n/a</v>
          </cell>
          <cell r="R527">
            <v>62</v>
          </cell>
          <cell r="S527">
            <v>66</v>
          </cell>
        </row>
        <row r="528">
          <cell r="A528">
            <v>39205</v>
          </cell>
          <cell r="B528" t="str">
            <v>n/a</v>
          </cell>
          <cell r="C528">
            <v>62</v>
          </cell>
          <cell r="D528">
            <v>66</v>
          </cell>
          <cell r="E528" t="str">
            <v>n/a</v>
          </cell>
          <cell r="F528">
            <v>62</v>
          </cell>
          <cell r="G528">
            <v>66</v>
          </cell>
          <cell r="H528" t="str">
            <v>n/a</v>
          </cell>
          <cell r="I528">
            <v>62</v>
          </cell>
          <cell r="J528">
            <v>66</v>
          </cell>
          <cell r="K528" t="str">
            <v>n/a</v>
          </cell>
          <cell r="L528">
            <v>62</v>
          </cell>
          <cell r="M528">
            <v>66</v>
          </cell>
          <cell r="N528" t="str">
            <v>n/a</v>
          </cell>
          <cell r="O528">
            <v>62</v>
          </cell>
          <cell r="P528">
            <v>66</v>
          </cell>
          <cell r="Q528" t="str">
            <v>n/a</v>
          </cell>
          <cell r="R528">
            <v>62</v>
          </cell>
          <cell r="S528">
            <v>66</v>
          </cell>
        </row>
        <row r="529">
          <cell r="A529">
            <v>39206</v>
          </cell>
          <cell r="B529" t="str">
            <v>n/a</v>
          </cell>
          <cell r="C529">
            <v>62</v>
          </cell>
          <cell r="D529">
            <v>66</v>
          </cell>
          <cell r="E529" t="str">
            <v>n/a</v>
          </cell>
          <cell r="F529">
            <v>62</v>
          </cell>
          <cell r="G529">
            <v>66</v>
          </cell>
          <cell r="H529" t="str">
            <v>n/a</v>
          </cell>
          <cell r="I529">
            <v>62</v>
          </cell>
          <cell r="J529">
            <v>66</v>
          </cell>
          <cell r="K529" t="str">
            <v>n/a</v>
          </cell>
          <cell r="L529">
            <v>62</v>
          </cell>
          <cell r="M529">
            <v>66</v>
          </cell>
          <cell r="N529" t="str">
            <v>n/a</v>
          </cell>
          <cell r="O529">
            <v>62</v>
          </cell>
          <cell r="P529">
            <v>66</v>
          </cell>
          <cell r="Q529" t="str">
            <v>n/a</v>
          </cell>
          <cell r="R529">
            <v>62</v>
          </cell>
          <cell r="S529">
            <v>66</v>
          </cell>
        </row>
        <row r="530">
          <cell r="A530">
            <v>39207</v>
          </cell>
          <cell r="B530" t="str">
            <v>n/a</v>
          </cell>
          <cell r="C530">
            <v>62</v>
          </cell>
          <cell r="D530">
            <v>66</v>
          </cell>
          <cell r="E530" t="str">
            <v>n/a</v>
          </cell>
          <cell r="F530">
            <v>62</v>
          </cell>
          <cell r="G530">
            <v>66</v>
          </cell>
          <cell r="H530" t="str">
            <v>n/a</v>
          </cell>
          <cell r="I530">
            <v>62</v>
          </cell>
          <cell r="J530">
            <v>66</v>
          </cell>
          <cell r="K530" t="str">
            <v>n/a</v>
          </cell>
          <cell r="L530">
            <v>62</v>
          </cell>
          <cell r="M530">
            <v>66</v>
          </cell>
          <cell r="N530" t="str">
            <v>n/a</v>
          </cell>
          <cell r="O530">
            <v>62</v>
          </cell>
          <cell r="P530">
            <v>66</v>
          </cell>
          <cell r="Q530" t="str">
            <v>n/a</v>
          </cell>
          <cell r="R530">
            <v>62</v>
          </cell>
          <cell r="S530">
            <v>66</v>
          </cell>
        </row>
        <row r="531">
          <cell r="A531">
            <v>39208</v>
          </cell>
          <cell r="B531" t="str">
            <v>n/a</v>
          </cell>
          <cell r="C531">
            <v>62</v>
          </cell>
          <cell r="D531">
            <v>66</v>
          </cell>
          <cell r="E531" t="str">
            <v>n/a</v>
          </cell>
          <cell r="F531">
            <v>62</v>
          </cell>
          <cell r="G531">
            <v>66</v>
          </cell>
          <cell r="H531" t="str">
            <v>n/a</v>
          </cell>
          <cell r="I531">
            <v>62</v>
          </cell>
          <cell r="J531">
            <v>66</v>
          </cell>
          <cell r="K531" t="str">
            <v>n/a</v>
          </cell>
          <cell r="L531">
            <v>62</v>
          </cell>
          <cell r="M531">
            <v>66</v>
          </cell>
          <cell r="N531" t="str">
            <v>n/a</v>
          </cell>
          <cell r="O531">
            <v>62</v>
          </cell>
          <cell r="P531">
            <v>66</v>
          </cell>
          <cell r="Q531" t="str">
            <v>n/a</v>
          </cell>
          <cell r="R531">
            <v>62</v>
          </cell>
          <cell r="S531">
            <v>66</v>
          </cell>
        </row>
        <row r="532">
          <cell r="A532">
            <v>39209</v>
          </cell>
          <cell r="B532" t="str">
            <v>n/a</v>
          </cell>
          <cell r="C532">
            <v>62</v>
          </cell>
          <cell r="D532">
            <v>66</v>
          </cell>
          <cell r="E532" t="str">
            <v>n/a</v>
          </cell>
          <cell r="F532">
            <v>62</v>
          </cell>
          <cell r="G532">
            <v>66</v>
          </cell>
          <cell r="H532" t="str">
            <v>n/a</v>
          </cell>
          <cell r="I532">
            <v>62</v>
          </cell>
          <cell r="J532">
            <v>66</v>
          </cell>
          <cell r="K532" t="str">
            <v>n/a</v>
          </cell>
          <cell r="L532">
            <v>62</v>
          </cell>
          <cell r="M532">
            <v>66</v>
          </cell>
          <cell r="N532" t="str">
            <v>n/a</v>
          </cell>
          <cell r="O532">
            <v>62</v>
          </cell>
          <cell r="P532">
            <v>66</v>
          </cell>
          <cell r="Q532" t="str">
            <v>n/a</v>
          </cell>
          <cell r="R532">
            <v>62</v>
          </cell>
          <cell r="S532">
            <v>66</v>
          </cell>
        </row>
        <row r="533">
          <cell r="A533">
            <v>39210</v>
          </cell>
          <cell r="B533" t="str">
            <v>n/a</v>
          </cell>
          <cell r="C533">
            <v>62</v>
          </cell>
          <cell r="D533">
            <v>66</v>
          </cell>
          <cell r="E533" t="str">
            <v>n/a</v>
          </cell>
          <cell r="F533">
            <v>62</v>
          </cell>
          <cell r="G533">
            <v>66</v>
          </cell>
          <cell r="H533" t="str">
            <v>n/a</v>
          </cell>
          <cell r="I533">
            <v>62</v>
          </cell>
          <cell r="J533">
            <v>66</v>
          </cell>
          <cell r="K533" t="str">
            <v>n/a</v>
          </cell>
          <cell r="L533">
            <v>62</v>
          </cell>
          <cell r="M533">
            <v>66</v>
          </cell>
          <cell r="N533" t="str">
            <v>n/a</v>
          </cell>
          <cell r="O533">
            <v>62</v>
          </cell>
          <cell r="P533">
            <v>66</v>
          </cell>
          <cell r="Q533" t="str">
            <v>n/a</v>
          </cell>
          <cell r="R533">
            <v>62</v>
          </cell>
          <cell r="S533">
            <v>66</v>
          </cell>
        </row>
        <row r="534">
          <cell r="A534">
            <v>39211</v>
          </cell>
          <cell r="B534" t="str">
            <v>n/a</v>
          </cell>
          <cell r="C534">
            <v>62</v>
          </cell>
          <cell r="D534">
            <v>66</v>
          </cell>
          <cell r="E534" t="str">
            <v>n/a</v>
          </cell>
          <cell r="F534">
            <v>62</v>
          </cell>
          <cell r="G534">
            <v>66</v>
          </cell>
          <cell r="H534" t="str">
            <v>n/a</v>
          </cell>
          <cell r="I534">
            <v>62</v>
          </cell>
          <cell r="J534">
            <v>66</v>
          </cell>
          <cell r="K534" t="str">
            <v>n/a</v>
          </cell>
          <cell r="L534">
            <v>62</v>
          </cell>
          <cell r="M534">
            <v>66</v>
          </cell>
          <cell r="N534" t="str">
            <v>n/a</v>
          </cell>
          <cell r="O534">
            <v>62</v>
          </cell>
          <cell r="P534">
            <v>66</v>
          </cell>
          <cell r="Q534" t="str">
            <v>n/a</v>
          </cell>
          <cell r="R534">
            <v>62</v>
          </cell>
          <cell r="S534">
            <v>66</v>
          </cell>
        </row>
        <row r="535">
          <cell r="A535">
            <v>39212</v>
          </cell>
          <cell r="B535" t="str">
            <v>n/a</v>
          </cell>
          <cell r="C535">
            <v>62</v>
          </cell>
          <cell r="D535">
            <v>66</v>
          </cell>
          <cell r="E535" t="str">
            <v>n/a</v>
          </cell>
          <cell r="F535">
            <v>62</v>
          </cell>
          <cell r="G535">
            <v>66</v>
          </cell>
          <cell r="H535" t="str">
            <v>n/a</v>
          </cell>
          <cell r="I535">
            <v>62</v>
          </cell>
          <cell r="J535">
            <v>66</v>
          </cell>
          <cell r="K535" t="str">
            <v>n/a</v>
          </cell>
          <cell r="L535">
            <v>62</v>
          </cell>
          <cell r="M535">
            <v>66</v>
          </cell>
          <cell r="N535" t="str">
            <v>n/a</v>
          </cell>
          <cell r="O535">
            <v>62</v>
          </cell>
          <cell r="P535">
            <v>66</v>
          </cell>
          <cell r="Q535" t="str">
            <v>n/a</v>
          </cell>
          <cell r="R535">
            <v>62</v>
          </cell>
          <cell r="S535">
            <v>66</v>
          </cell>
        </row>
        <row r="536">
          <cell r="A536">
            <v>39213</v>
          </cell>
          <cell r="B536" t="str">
            <v>n/a</v>
          </cell>
          <cell r="C536">
            <v>62</v>
          </cell>
          <cell r="D536">
            <v>66</v>
          </cell>
          <cell r="E536" t="str">
            <v>n/a</v>
          </cell>
          <cell r="F536">
            <v>62</v>
          </cell>
          <cell r="G536">
            <v>66</v>
          </cell>
          <cell r="H536" t="str">
            <v>n/a</v>
          </cell>
          <cell r="I536">
            <v>62</v>
          </cell>
          <cell r="J536">
            <v>66</v>
          </cell>
          <cell r="K536" t="str">
            <v>n/a</v>
          </cell>
          <cell r="L536">
            <v>62</v>
          </cell>
          <cell r="M536">
            <v>66</v>
          </cell>
          <cell r="N536" t="str">
            <v>n/a</v>
          </cell>
          <cell r="O536">
            <v>62</v>
          </cell>
          <cell r="P536">
            <v>66</v>
          </cell>
          <cell r="Q536" t="str">
            <v>n/a</v>
          </cell>
          <cell r="R536">
            <v>62</v>
          </cell>
          <cell r="S536">
            <v>66</v>
          </cell>
        </row>
        <row r="537">
          <cell r="A537">
            <v>39214</v>
          </cell>
          <cell r="B537" t="str">
            <v>n/a</v>
          </cell>
          <cell r="C537">
            <v>62</v>
          </cell>
          <cell r="D537">
            <v>66</v>
          </cell>
          <cell r="E537" t="str">
            <v>n/a</v>
          </cell>
          <cell r="F537">
            <v>62</v>
          </cell>
          <cell r="G537">
            <v>66</v>
          </cell>
          <cell r="H537" t="str">
            <v>n/a</v>
          </cell>
          <cell r="I537">
            <v>62</v>
          </cell>
          <cell r="J537">
            <v>66</v>
          </cell>
          <cell r="K537" t="str">
            <v>n/a</v>
          </cell>
          <cell r="L537">
            <v>62</v>
          </cell>
          <cell r="M537">
            <v>66</v>
          </cell>
          <cell r="N537" t="str">
            <v>n/a</v>
          </cell>
          <cell r="O537">
            <v>62</v>
          </cell>
          <cell r="P537">
            <v>66</v>
          </cell>
          <cell r="Q537" t="str">
            <v>n/a</v>
          </cell>
          <cell r="R537">
            <v>62</v>
          </cell>
          <cell r="S537">
            <v>66</v>
          </cell>
        </row>
        <row r="538">
          <cell r="A538">
            <v>39215</v>
          </cell>
          <cell r="B538" t="str">
            <v>n/a</v>
          </cell>
          <cell r="C538">
            <v>62</v>
          </cell>
          <cell r="D538">
            <v>66</v>
          </cell>
          <cell r="E538" t="str">
            <v>n/a</v>
          </cell>
          <cell r="F538">
            <v>62</v>
          </cell>
          <cell r="G538">
            <v>66</v>
          </cell>
          <cell r="H538" t="str">
            <v>n/a</v>
          </cell>
          <cell r="I538">
            <v>62</v>
          </cell>
          <cell r="J538">
            <v>66</v>
          </cell>
          <cell r="K538" t="str">
            <v>n/a</v>
          </cell>
          <cell r="L538">
            <v>62</v>
          </cell>
          <cell r="M538">
            <v>66</v>
          </cell>
          <cell r="N538" t="str">
            <v>n/a</v>
          </cell>
          <cell r="O538">
            <v>62</v>
          </cell>
          <cell r="P538">
            <v>66</v>
          </cell>
          <cell r="Q538" t="str">
            <v>n/a</v>
          </cell>
          <cell r="R538">
            <v>62</v>
          </cell>
          <cell r="S538">
            <v>66</v>
          </cell>
        </row>
        <row r="539">
          <cell r="A539">
            <v>39216</v>
          </cell>
          <cell r="B539" t="str">
            <v>n/a</v>
          </cell>
          <cell r="C539">
            <v>62</v>
          </cell>
          <cell r="D539">
            <v>66</v>
          </cell>
          <cell r="E539" t="str">
            <v>n/a</v>
          </cell>
          <cell r="F539">
            <v>62</v>
          </cell>
          <cell r="G539">
            <v>66</v>
          </cell>
          <cell r="H539" t="str">
            <v>n/a</v>
          </cell>
          <cell r="I539">
            <v>62</v>
          </cell>
          <cell r="J539">
            <v>66</v>
          </cell>
          <cell r="K539" t="str">
            <v>n/a</v>
          </cell>
          <cell r="L539">
            <v>62</v>
          </cell>
          <cell r="M539">
            <v>66</v>
          </cell>
          <cell r="N539" t="str">
            <v>n/a</v>
          </cell>
          <cell r="O539">
            <v>62</v>
          </cell>
          <cell r="P539">
            <v>66</v>
          </cell>
          <cell r="Q539" t="str">
            <v>n/a</v>
          </cell>
          <cell r="R539">
            <v>62</v>
          </cell>
          <cell r="S539">
            <v>66</v>
          </cell>
        </row>
        <row r="540">
          <cell r="A540">
            <v>39217</v>
          </cell>
          <cell r="B540" t="str">
            <v>n/a</v>
          </cell>
          <cell r="C540">
            <v>62</v>
          </cell>
          <cell r="D540">
            <v>66</v>
          </cell>
          <cell r="E540" t="str">
            <v>n/a</v>
          </cell>
          <cell r="F540">
            <v>62</v>
          </cell>
          <cell r="G540">
            <v>66</v>
          </cell>
          <cell r="H540" t="str">
            <v>n/a</v>
          </cell>
          <cell r="I540">
            <v>62</v>
          </cell>
          <cell r="J540">
            <v>66</v>
          </cell>
          <cell r="K540" t="str">
            <v>n/a</v>
          </cell>
          <cell r="L540">
            <v>62</v>
          </cell>
          <cell r="M540">
            <v>66</v>
          </cell>
          <cell r="N540" t="str">
            <v>n/a</v>
          </cell>
          <cell r="O540">
            <v>62</v>
          </cell>
          <cell r="P540">
            <v>66</v>
          </cell>
          <cell r="Q540" t="str">
            <v>n/a</v>
          </cell>
          <cell r="R540">
            <v>62</v>
          </cell>
          <cell r="S540">
            <v>66</v>
          </cell>
        </row>
        <row r="541">
          <cell r="A541">
            <v>39218</v>
          </cell>
          <cell r="B541" t="str">
            <v>n/a</v>
          </cell>
          <cell r="C541">
            <v>62</v>
          </cell>
          <cell r="D541">
            <v>66</v>
          </cell>
          <cell r="E541" t="str">
            <v>n/a</v>
          </cell>
          <cell r="F541">
            <v>62</v>
          </cell>
          <cell r="G541">
            <v>66</v>
          </cell>
          <cell r="H541" t="str">
            <v>n/a</v>
          </cell>
          <cell r="I541">
            <v>62</v>
          </cell>
          <cell r="J541">
            <v>66</v>
          </cell>
          <cell r="K541" t="str">
            <v>n/a</v>
          </cell>
          <cell r="L541">
            <v>62</v>
          </cell>
          <cell r="M541">
            <v>66</v>
          </cell>
          <cell r="N541" t="str">
            <v>n/a</v>
          </cell>
          <cell r="O541">
            <v>62</v>
          </cell>
          <cell r="P541">
            <v>66</v>
          </cell>
          <cell r="Q541" t="str">
            <v>n/a</v>
          </cell>
          <cell r="R541">
            <v>62</v>
          </cell>
          <cell r="S541">
            <v>66</v>
          </cell>
        </row>
        <row r="542">
          <cell r="A542">
            <v>39219</v>
          </cell>
          <cell r="B542" t="str">
            <v>n/a</v>
          </cell>
          <cell r="C542">
            <v>62</v>
          </cell>
          <cell r="D542">
            <v>66</v>
          </cell>
          <cell r="E542" t="str">
            <v>n/a</v>
          </cell>
          <cell r="F542">
            <v>62</v>
          </cell>
          <cell r="G542">
            <v>66</v>
          </cell>
          <cell r="H542" t="str">
            <v>n/a</v>
          </cell>
          <cell r="I542">
            <v>62</v>
          </cell>
          <cell r="J542">
            <v>66</v>
          </cell>
          <cell r="K542" t="str">
            <v>n/a</v>
          </cell>
          <cell r="L542">
            <v>62</v>
          </cell>
          <cell r="M542">
            <v>66</v>
          </cell>
          <cell r="N542" t="str">
            <v>n/a</v>
          </cell>
          <cell r="O542">
            <v>62</v>
          </cell>
          <cell r="P542">
            <v>66</v>
          </cell>
          <cell r="Q542" t="str">
            <v>n/a</v>
          </cell>
          <cell r="R542">
            <v>62</v>
          </cell>
          <cell r="S542">
            <v>66</v>
          </cell>
        </row>
        <row r="543">
          <cell r="A543">
            <v>39220</v>
          </cell>
          <cell r="B543" t="str">
            <v>n/a</v>
          </cell>
          <cell r="C543">
            <v>62</v>
          </cell>
          <cell r="D543">
            <v>66</v>
          </cell>
          <cell r="E543" t="str">
            <v>n/a</v>
          </cell>
          <cell r="F543">
            <v>62</v>
          </cell>
          <cell r="G543">
            <v>66</v>
          </cell>
          <cell r="H543" t="str">
            <v>n/a</v>
          </cell>
          <cell r="I543">
            <v>62</v>
          </cell>
          <cell r="J543">
            <v>66</v>
          </cell>
          <cell r="K543" t="str">
            <v>n/a</v>
          </cell>
          <cell r="L543">
            <v>62</v>
          </cell>
          <cell r="M543">
            <v>66</v>
          </cell>
          <cell r="N543" t="str">
            <v>n/a</v>
          </cell>
          <cell r="O543">
            <v>62</v>
          </cell>
          <cell r="P543">
            <v>66</v>
          </cell>
          <cell r="Q543" t="str">
            <v>n/a</v>
          </cell>
          <cell r="R543">
            <v>62</v>
          </cell>
          <cell r="S543">
            <v>66</v>
          </cell>
        </row>
        <row r="544">
          <cell r="A544">
            <v>39221</v>
          </cell>
          <cell r="B544" t="str">
            <v>n/a</v>
          </cell>
          <cell r="C544">
            <v>62</v>
          </cell>
          <cell r="D544">
            <v>66</v>
          </cell>
          <cell r="E544" t="str">
            <v>n/a</v>
          </cell>
          <cell r="F544">
            <v>62</v>
          </cell>
          <cell r="G544">
            <v>66</v>
          </cell>
          <cell r="H544" t="str">
            <v>n/a</v>
          </cell>
          <cell r="I544">
            <v>62</v>
          </cell>
          <cell r="J544">
            <v>66</v>
          </cell>
          <cell r="K544" t="str">
            <v>n/a</v>
          </cell>
          <cell r="L544">
            <v>62</v>
          </cell>
          <cell r="M544">
            <v>66</v>
          </cell>
          <cell r="N544" t="str">
            <v>n/a</v>
          </cell>
          <cell r="O544">
            <v>62</v>
          </cell>
          <cell r="P544">
            <v>66</v>
          </cell>
          <cell r="Q544" t="str">
            <v>n/a</v>
          </cell>
          <cell r="R544">
            <v>62</v>
          </cell>
          <cell r="S544">
            <v>66</v>
          </cell>
        </row>
        <row r="545">
          <cell r="A545">
            <v>39222</v>
          </cell>
          <cell r="B545" t="str">
            <v>n/a</v>
          </cell>
          <cell r="C545">
            <v>62</v>
          </cell>
          <cell r="D545">
            <v>66</v>
          </cell>
          <cell r="E545" t="str">
            <v>n/a</v>
          </cell>
          <cell r="F545">
            <v>62</v>
          </cell>
          <cell r="G545">
            <v>66</v>
          </cell>
          <cell r="H545" t="str">
            <v>n/a</v>
          </cell>
          <cell r="I545">
            <v>62</v>
          </cell>
          <cell r="J545">
            <v>66</v>
          </cell>
          <cell r="K545" t="str">
            <v>n/a</v>
          </cell>
          <cell r="L545">
            <v>62</v>
          </cell>
          <cell r="M545">
            <v>66</v>
          </cell>
          <cell r="N545" t="str">
            <v>n/a</v>
          </cell>
          <cell r="O545">
            <v>62</v>
          </cell>
          <cell r="P545">
            <v>66</v>
          </cell>
          <cell r="Q545" t="str">
            <v>n/a</v>
          </cell>
          <cell r="R545">
            <v>62</v>
          </cell>
          <cell r="S545">
            <v>66</v>
          </cell>
        </row>
        <row r="546">
          <cell r="A546">
            <v>39223</v>
          </cell>
          <cell r="B546" t="str">
            <v>n/a</v>
          </cell>
          <cell r="C546">
            <v>62</v>
          </cell>
          <cell r="D546">
            <v>66</v>
          </cell>
          <cell r="E546" t="str">
            <v>n/a</v>
          </cell>
          <cell r="F546">
            <v>62</v>
          </cell>
          <cell r="G546">
            <v>66</v>
          </cell>
          <cell r="H546" t="str">
            <v>n/a</v>
          </cell>
          <cell r="I546">
            <v>62</v>
          </cell>
          <cell r="J546">
            <v>66</v>
          </cell>
          <cell r="K546" t="str">
            <v>n/a</v>
          </cell>
          <cell r="L546">
            <v>62</v>
          </cell>
          <cell r="M546">
            <v>66</v>
          </cell>
          <cell r="N546" t="str">
            <v>n/a</v>
          </cell>
          <cell r="O546">
            <v>62</v>
          </cell>
          <cell r="P546">
            <v>66</v>
          </cell>
          <cell r="Q546" t="str">
            <v>n/a</v>
          </cell>
          <cell r="R546">
            <v>62</v>
          </cell>
          <cell r="S546">
            <v>66</v>
          </cell>
        </row>
        <row r="547">
          <cell r="A547">
            <v>39224</v>
          </cell>
          <cell r="B547" t="str">
            <v>n/a</v>
          </cell>
          <cell r="C547">
            <v>62</v>
          </cell>
          <cell r="D547">
            <v>66</v>
          </cell>
          <cell r="E547" t="str">
            <v>n/a</v>
          </cell>
          <cell r="F547">
            <v>62</v>
          </cell>
          <cell r="G547">
            <v>66</v>
          </cell>
          <cell r="H547" t="str">
            <v>n/a</v>
          </cell>
          <cell r="I547">
            <v>62</v>
          </cell>
          <cell r="J547">
            <v>66</v>
          </cell>
          <cell r="K547" t="str">
            <v>n/a</v>
          </cell>
          <cell r="L547">
            <v>62</v>
          </cell>
          <cell r="M547">
            <v>66</v>
          </cell>
          <cell r="N547" t="str">
            <v>n/a</v>
          </cell>
          <cell r="O547">
            <v>62</v>
          </cell>
          <cell r="P547">
            <v>66</v>
          </cell>
          <cell r="Q547" t="str">
            <v>n/a</v>
          </cell>
          <cell r="R547">
            <v>62</v>
          </cell>
          <cell r="S547">
            <v>66</v>
          </cell>
        </row>
        <row r="548">
          <cell r="A548">
            <v>39225</v>
          </cell>
          <cell r="B548" t="str">
            <v>n/a</v>
          </cell>
          <cell r="C548">
            <v>62</v>
          </cell>
          <cell r="D548">
            <v>66</v>
          </cell>
          <cell r="E548" t="str">
            <v>n/a</v>
          </cell>
          <cell r="F548">
            <v>62</v>
          </cell>
          <cell r="G548">
            <v>66</v>
          </cell>
          <cell r="H548" t="str">
            <v>n/a</v>
          </cell>
          <cell r="I548">
            <v>62</v>
          </cell>
          <cell r="J548">
            <v>66</v>
          </cell>
          <cell r="K548" t="str">
            <v>n/a</v>
          </cell>
          <cell r="L548">
            <v>62</v>
          </cell>
          <cell r="M548">
            <v>66</v>
          </cell>
          <cell r="N548" t="str">
            <v>n/a</v>
          </cell>
          <cell r="O548">
            <v>62</v>
          </cell>
          <cell r="P548">
            <v>66</v>
          </cell>
          <cell r="Q548" t="str">
            <v>n/a</v>
          </cell>
          <cell r="R548">
            <v>62</v>
          </cell>
          <cell r="S548">
            <v>66</v>
          </cell>
        </row>
        <row r="549">
          <cell r="A549">
            <v>39226</v>
          </cell>
          <cell r="B549" t="str">
            <v>n/a</v>
          </cell>
          <cell r="C549">
            <v>62</v>
          </cell>
          <cell r="D549">
            <v>66</v>
          </cell>
          <cell r="E549" t="str">
            <v>n/a</v>
          </cell>
          <cell r="F549">
            <v>62</v>
          </cell>
          <cell r="G549">
            <v>66</v>
          </cell>
          <cell r="H549" t="str">
            <v>n/a</v>
          </cell>
          <cell r="I549">
            <v>62</v>
          </cell>
          <cell r="J549">
            <v>66</v>
          </cell>
          <cell r="K549" t="str">
            <v>n/a</v>
          </cell>
          <cell r="L549">
            <v>62</v>
          </cell>
          <cell r="M549">
            <v>66</v>
          </cell>
          <cell r="N549" t="str">
            <v>n/a</v>
          </cell>
          <cell r="O549">
            <v>62</v>
          </cell>
          <cell r="P549">
            <v>66</v>
          </cell>
          <cell r="Q549" t="str">
            <v>n/a</v>
          </cell>
          <cell r="R549">
            <v>62</v>
          </cell>
          <cell r="S549">
            <v>66</v>
          </cell>
        </row>
        <row r="550">
          <cell r="A550">
            <v>39227</v>
          </cell>
          <cell r="B550" t="str">
            <v>n/a</v>
          </cell>
          <cell r="C550">
            <v>62</v>
          </cell>
          <cell r="D550">
            <v>66</v>
          </cell>
          <cell r="E550" t="str">
            <v>n/a</v>
          </cell>
          <cell r="F550">
            <v>62</v>
          </cell>
          <cell r="G550">
            <v>66</v>
          </cell>
          <cell r="H550" t="str">
            <v>n/a</v>
          </cell>
          <cell r="I550">
            <v>62</v>
          </cell>
          <cell r="J550">
            <v>66</v>
          </cell>
          <cell r="K550" t="str">
            <v>n/a</v>
          </cell>
          <cell r="L550">
            <v>62</v>
          </cell>
          <cell r="M550">
            <v>66</v>
          </cell>
          <cell r="N550" t="str">
            <v>n/a</v>
          </cell>
          <cell r="O550">
            <v>62</v>
          </cell>
          <cell r="P550">
            <v>66</v>
          </cell>
          <cell r="Q550" t="str">
            <v>n/a</v>
          </cell>
          <cell r="R550">
            <v>62</v>
          </cell>
          <cell r="S550">
            <v>66</v>
          </cell>
        </row>
        <row r="551">
          <cell r="A551">
            <v>39228</v>
          </cell>
          <cell r="B551" t="str">
            <v>n/a</v>
          </cell>
          <cell r="C551">
            <v>62</v>
          </cell>
          <cell r="D551">
            <v>66</v>
          </cell>
          <cell r="E551" t="str">
            <v>n/a</v>
          </cell>
          <cell r="F551">
            <v>62</v>
          </cell>
          <cell r="G551">
            <v>66</v>
          </cell>
          <cell r="H551" t="str">
            <v>n/a</v>
          </cell>
          <cell r="I551">
            <v>62</v>
          </cell>
          <cell r="J551">
            <v>66</v>
          </cell>
          <cell r="K551" t="str">
            <v>n/a</v>
          </cell>
          <cell r="L551">
            <v>62</v>
          </cell>
          <cell r="M551">
            <v>66</v>
          </cell>
          <cell r="N551" t="str">
            <v>n/a</v>
          </cell>
          <cell r="O551">
            <v>62</v>
          </cell>
          <cell r="P551">
            <v>66</v>
          </cell>
          <cell r="Q551" t="str">
            <v>n/a</v>
          </cell>
          <cell r="R551">
            <v>62</v>
          </cell>
          <cell r="S551">
            <v>66</v>
          </cell>
        </row>
        <row r="552">
          <cell r="A552">
            <v>39229</v>
          </cell>
          <cell r="B552" t="str">
            <v>n/a</v>
          </cell>
          <cell r="C552">
            <v>62</v>
          </cell>
          <cell r="D552">
            <v>66</v>
          </cell>
          <cell r="E552" t="str">
            <v>n/a</v>
          </cell>
          <cell r="F552">
            <v>62</v>
          </cell>
          <cell r="G552">
            <v>66</v>
          </cell>
          <cell r="H552" t="str">
            <v>n/a</v>
          </cell>
          <cell r="I552">
            <v>62</v>
          </cell>
          <cell r="J552">
            <v>66</v>
          </cell>
          <cell r="K552" t="str">
            <v>n/a</v>
          </cell>
          <cell r="L552">
            <v>62</v>
          </cell>
          <cell r="M552">
            <v>66</v>
          </cell>
          <cell r="N552" t="str">
            <v>n/a</v>
          </cell>
          <cell r="O552">
            <v>62</v>
          </cell>
          <cell r="P552">
            <v>66</v>
          </cell>
          <cell r="Q552" t="str">
            <v>n/a</v>
          </cell>
          <cell r="R552">
            <v>62</v>
          </cell>
          <cell r="S552">
            <v>66</v>
          </cell>
        </row>
        <row r="553">
          <cell r="A553">
            <v>39230</v>
          </cell>
          <cell r="B553" t="str">
            <v>n/a</v>
          </cell>
          <cell r="C553">
            <v>62</v>
          </cell>
          <cell r="D553">
            <v>66</v>
          </cell>
          <cell r="E553" t="str">
            <v>n/a</v>
          </cell>
          <cell r="F553">
            <v>62</v>
          </cell>
          <cell r="G553">
            <v>66</v>
          </cell>
          <cell r="H553" t="str">
            <v>n/a</v>
          </cell>
          <cell r="I553">
            <v>62</v>
          </cell>
          <cell r="J553">
            <v>66</v>
          </cell>
          <cell r="K553" t="str">
            <v>n/a</v>
          </cell>
          <cell r="L553">
            <v>62</v>
          </cell>
          <cell r="M553">
            <v>66</v>
          </cell>
          <cell r="N553" t="str">
            <v>n/a</v>
          </cell>
          <cell r="O553">
            <v>62</v>
          </cell>
          <cell r="P553">
            <v>66</v>
          </cell>
          <cell r="Q553" t="str">
            <v>n/a</v>
          </cell>
          <cell r="R553">
            <v>62</v>
          </cell>
          <cell r="S553">
            <v>66</v>
          </cell>
        </row>
        <row r="554">
          <cell r="A554">
            <v>39231</v>
          </cell>
          <cell r="B554" t="str">
            <v>n/a</v>
          </cell>
          <cell r="C554">
            <v>62</v>
          </cell>
          <cell r="D554">
            <v>66</v>
          </cell>
          <cell r="E554" t="str">
            <v>n/a</v>
          </cell>
          <cell r="F554">
            <v>62</v>
          </cell>
          <cell r="G554">
            <v>66</v>
          </cell>
          <cell r="H554" t="str">
            <v>n/a</v>
          </cell>
          <cell r="I554">
            <v>62</v>
          </cell>
          <cell r="J554">
            <v>66</v>
          </cell>
          <cell r="K554" t="str">
            <v>n/a</v>
          </cell>
          <cell r="L554">
            <v>62</v>
          </cell>
          <cell r="M554">
            <v>66</v>
          </cell>
          <cell r="N554" t="str">
            <v>n/a</v>
          </cell>
          <cell r="O554">
            <v>62</v>
          </cell>
          <cell r="P554">
            <v>66</v>
          </cell>
          <cell r="Q554" t="str">
            <v>n/a</v>
          </cell>
          <cell r="R554">
            <v>62</v>
          </cell>
          <cell r="S554">
            <v>66</v>
          </cell>
        </row>
        <row r="555">
          <cell r="A555">
            <v>39232</v>
          </cell>
          <cell r="B555" t="str">
            <v>n/a</v>
          </cell>
          <cell r="C555">
            <v>62</v>
          </cell>
          <cell r="D555">
            <v>66</v>
          </cell>
          <cell r="E555" t="str">
            <v>n/a</v>
          </cell>
          <cell r="F555">
            <v>62</v>
          </cell>
          <cell r="G555">
            <v>66</v>
          </cell>
          <cell r="H555" t="str">
            <v>n/a</v>
          </cell>
          <cell r="I555">
            <v>62</v>
          </cell>
          <cell r="J555">
            <v>66</v>
          </cell>
          <cell r="K555" t="str">
            <v>n/a</v>
          </cell>
          <cell r="L555">
            <v>62</v>
          </cell>
          <cell r="M555">
            <v>66</v>
          </cell>
          <cell r="N555" t="str">
            <v>n/a</v>
          </cell>
          <cell r="O555">
            <v>62</v>
          </cell>
          <cell r="P555">
            <v>66</v>
          </cell>
          <cell r="Q555" t="str">
            <v>n/a</v>
          </cell>
          <cell r="R555">
            <v>62</v>
          </cell>
          <cell r="S555">
            <v>66</v>
          </cell>
        </row>
        <row r="556">
          <cell r="A556">
            <v>39233</v>
          </cell>
          <cell r="B556" t="str">
            <v>n/a</v>
          </cell>
          <cell r="C556">
            <v>62</v>
          </cell>
          <cell r="D556">
            <v>66</v>
          </cell>
          <cell r="E556" t="str">
            <v>n/a</v>
          </cell>
          <cell r="F556">
            <v>62</v>
          </cell>
          <cell r="G556">
            <v>66</v>
          </cell>
          <cell r="H556" t="str">
            <v>n/a</v>
          </cell>
          <cell r="I556">
            <v>62</v>
          </cell>
          <cell r="J556">
            <v>66</v>
          </cell>
          <cell r="K556" t="str">
            <v>n/a</v>
          </cell>
          <cell r="L556">
            <v>62</v>
          </cell>
          <cell r="M556">
            <v>66</v>
          </cell>
          <cell r="N556" t="str">
            <v>n/a</v>
          </cell>
          <cell r="O556">
            <v>62</v>
          </cell>
          <cell r="P556">
            <v>66</v>
          </cell>
          <cell r="Q556" t="str">
            <v>n/a</v>
          </cell>
          <cell r="R556">
            <v>62</v>
          </cell>
          <cell r="S556">
            <v>66</v>
          </cell>
        </row>
        <row r="557">
          <cell r="A557">
            <v>39234</v>
          </cell>
          <cell r="B557" t="str">
            <v>n/a</v>
          </cell>
          <cell r="C557">
            <v>62</v>
          </cell>
          <cell r="D557">
            <v>66</v>
          </cell>
          <cell r="E557" t="str">
            <v>n/a</v>
          </cell>
          <cell r="F557">
            <v>62</v>
          </cell>
          <cell r="G557">
            <v>66</v>
          </cell>
          <cell r="H557" t="str">
            <v>n/a</v>
          </cell>
          <cell r="I557">
            <v>62</v>
          </cell>
          <cell r="J557">
            <v>66</v>
          </cell>
          <cell r="K557" t="str">
            <v>n/a</v>
          </cell>
          <cell r="L557">
            <v>62</v>
          </cell>
          <cell r="M557">
            <v>66</v>
          </cell>
          <cell r="N557" t="str">
            <v>n/a</v>
          </cell>
          <cell r="O557">
            <v>62</v>
          </cell>
          <cell r="P557">
            <v>66</v>
          </cell>
          <cell r="Q557" t="str">
            <v>n/a</v>
          </cell>
          <cell r="R557">
            <v>62</v>
          </cell>
          <cell r="S557">
            <v>66</v>
          </cell>
        </row>
        <row r="558">
          <cell r="A558">
            <v>39235</v>
          </cell>
          <cell r="B558" t="str">
            <v>n/a</v>
          </cell>
          <cell r="C558">
            <v>62</v>
          </cell>
          <cell r="D558">
            <v>66</v>
          </cell>
          <cell r="E558" t="str">
            <v>n/a</v>
          </cell>
          <cell r="F558">
            <v>62</v>
          </cell>
          <cell r="G558">
            <v>66</v>
          </cell>
          <cell r="H558" t="str">
            <v>n/a</v>
          </cell>
          <cell r="I558">
            <v>62</v>
          </cell>
          <cell r="J558">
            <v>66</v>
          </cell>
          <cell r="K558" t="str">
            <v>n/a</v>
          </cell>
          <cell r="L558">
            <v>62</v>
          </cell>
          <cell r="M558">
            <v>66</v>
          </cell>
          <cell r="N558" t="str">
            <v>n/a</v>
          </cell>
          <cell r="O558">
            <v>62</v>
          </cell>
          <cell r="P558">
            <v>66</v>
          </cell>
          <cell r="Q558" t="str">
            <v>n/a</v>
          </cell>
          <cell r="R558">
            <v>62</v>
          </cell>
          <cell r="S558">
            <v>66</v>
          </cell>
        </row>
        <row r="559">
          <cell r="A559">
            <v>39236</v>
          </cell>
          <cell r="B559" t="str">
            <v>n/a</v>
          </cell>
          <cell r="C559">
            <v>62</v>
          </cell>
          <cell r="D559">
            <v>66</v>
          </cell>
          <cell r="E559" t="str">
            <v>n/a</v>
          </cell>
          <cell r="F559">
            <v>62</v>
          </cell>
          <cell r="G559">
            <v>66</v>
          </cell>
          <cell r="H559" t="str">
            <v>n/a</v>
          </cell>
          <cell r="I559">
            <v>62</v>
          </cell>
          <cell r="J559">
            <v>66</v>
          </cell>
          <cell r="K559" t="str">
            <v>n/a</v>
          </cell>
          <cell r="L559">
            <v>62</v>
          </cell>
          <cell r="M559">
            <v>66</v>
          </cell>
          <cell r="N559" t="str">
            <v>n/a</v>
          </cell>
          <cell r="O559">
            <v>62</v>
          </cell>
          <cell r="P559">
            <v>66</v>
          </cell>
          <cell r="Q559" t="str">
            <v>n/a</v>
          </cell>
          <cell r="R559">
            <v>62</v>
          </cell>
          <cell r="S559">
            <v>66</v>
          </cell>
        </row>
        <row r="560">
          <cell r="A560">
            <v>39237</v>
          </cell>
          <cell r="B560" t="str">
            <v>n/a</v>
          </cell>
          <cell r="C560">
            <v>62</v>
          </cell>
          <cell r="D560">
            <v>66</v>
          </cell>
          <cell r="E560" t="str">
            <v>n/a</v>
          </cell>
          <cell r="F560">
            <v>62</v>
          </cell>
          <cell r="G560">
            <v>66</v>
          </cell>
          <cell r="H560" t="str">
            <v>n/a</v>
          </cell>
          <cell r="I560">
            <v>62</v>
          </cell>
          <cell r="J560">
            <v>66</v>
          </cell>
          <cell r="K560" t="str">
            <v>n/a</v>
          </cell>
          <cell r="L560">
            <v>62</v>
          </cell>
          <cell r="M560">
            <v>66</v>
          </cell>
          <cell r="N560" t="str">
            <v>n/a</v>
          </cell>
          <cell r="O560">
            <v>62</v>
          </cell>
          <cell r="P560">
            <v>66</v>
          </cell>
          <cell r="Q560" t="str">
            <v>n/a</v>
          </cell>
          <cell r="R560">
            <v>62</v>
          </cell>
          <cell r="S560">
            <v>66</v>
          </cell>
        </row>
        <row r="561">
          <cell r="A561">
            <v>39238</v>
          </cell>
          <cell r="B561" t="str">
            <v>n/a</v>
          </cell>
          <cell r="C561">
            <v>62</v>
          </cell>
          <cell r="D561">
            <v>66</v>
          </cell>
          <cell r="E561" t="str">
            <v>n/a</v>
          </cell>
          <cell r="F561">
            <v>62</v>
          </cell>
          <cell r="G561">
            <v>66</v>
          </cell>
          <cell r="H561" t="str">
            <v>n/a</v>
          </cell>
          <cell r="I561">
            <v>62</v>
          </cell>
          <cell r="J561">
            <v>66</v>
          </cell>
          <cell r="K561" t="str">
            <v>n/a</v>
          </cell>
          <cell r="L561">
            <v>62</v>
          </cell>
          <cell r="M561">
            <v>66</v>
          </cell>
          <cell r="N561" t="str">
            <v>n/a</v>
          </cell>
          <cell r="O561">
            <v>62</v>
          </cell>
          <cell r="P561">
            <v>66</v>
          </cell>
          <cell r="Q561" t="str">
            <v>n/a</v>
          </cell>
          <cell r="R561">
            <v>62</v>
          </cell>
          <cell r="S561">
            <v>66</v>
          </cell>
        </row>
        <row r="562">
          <cell r="A562">
            <v>39239</v>
          </cell>
          <cell r="B562" t="str">
            <v>n/a</v>
          </cell>
          <cell r="C562">
            <v>62</v>
          </cell>
          <cell r="D562">
            <v>66</v>
          </cell>
          <cell r="E562" t="str">
            <v>n/a</v>
          </cell>
          <cell r="F562">
            <v>62</v>
          </cell>
          <cell r="G562">
            <v>66</v>
          </cell>
          <cell r="H562" t="str">
            <v>n/a</v>
          </cell>
          <cell r="I562">
            <v>62</v>
          </cell>
          <cell r="J562">
            <v>66</v>
          </cell>
          <cell r="K562" t="str">
            <v>n/a</v>
          </cell>
          <cell r="L562">
            <v>62</v>
          </cell>
          <cell r="M562">
            <v>66</v>
          </cell>
          <cell r="N562" t="str">
            <v>n/a</v>
          </cell>
          <cell r="O562">
            <v>62</v>
          </cell>
          <cell r="P562">
            <v>66</v>
          </cell>
          <cell r="Q562" t="str">
            <v>n/a</v>
          </cell>
          <cell r="R562">
            <v>62</v>
          </cell>
          <cell r="S562">
            <v>66</v>
          </cell>
        </row>
        <row r="563">
          <cell r="A563">
            <v>39240</v>
          </cell>
          <cell r="B563" t="str">
            <v>n/a</v>
          </cell>
          <cell r="C563">
            <v>62</v>
          </cell>
          <cell r="D563">
            <v>66</v>
          </cell>
          <cell r="E563" t="str">
            <v>n/a</v>
          </cell>
          <cell r="F563">
            <v>62</v>
          </cell>
          <cell r="G563">
            <v>66</v>
          </cell>
          <cell r="H563" t="str">
            <v>n/a</v>
          </cell>
          <cell r="I563">
            <v>62</v>
          </cell>
          <cell r="J563">
            <v>66</v>
          </cell>
          <cell r="K563" t="str">
            <v>n/a</v>
          </cell>
          <cell r="L563">
            <v>62</v>
          </cell>
          <cell r="M563">
            <v>66</v>
          </cell>
          <cell r="N563" t="str">
            <v>n/a</v>
          </cell>
          <cell r="O563">
            <v>62</v>
          </cell>
          <cell r="P563">
            <v>66</v>
          </cell>
          <cell r="Q563" t="str">
            <v>n/a</v>
          </cell>
          <cell r="R563">
            <v>62</v>
          </cell>
          <cell r="S563">
            <v>66</v>
          </cell>
        </row>
        <row r="564">
          <cell r="A564">
            <v>39241</v>
          </cell>
          <cell r="B564" t="str">
            <v>n/a</v>
          </cell>
          <cell r="C564">
            <v>62</v>
          </cell>
          <cell r="D564">
            <v>66</v>
          </cell>
          <cell r="E564" t="str">
            <v>n/a</v>
          </cell>
          <cell r="F564">
            <v>62</v>
          </cell>
          <cell r="G564">
            <v>66</v>
          </cell>
          <cell r="H564" t="str">
            <v>n/a</v>
          </cell>
          <cell r="I564">
            <v>62</v>
          </cell>
          <cell r="J564">
            <v>66</v>
          </cell>
          <cell r="K564" t="str">
            <v>n/a</v>
          </cell>
          <cell r="L564">
            <v>62</v>
          </cell>
          <cell r="M564">
            <v>66</v>
          </cell>
          <cell r="N564" t="str">
            <v>n/a</v>
          </cell>
          <cell r="O564">
            <v>62</v>
          </cell>
          <cell r="P564">
            <v>66</v>
          </cell>
          <cell r="Q564" t="str">
            <v>n/a</v>
          </cell>
          <cell r="R564">
            <v>62</v>
          </cell>
          <cell r="S564">
            <v>66</v>
          </cell>
        </row>
        <row r="565">
          <cell r="A565">
            <v>39242</v>
          </cell>
          <cell r="B565" t="str">
            <v>n/a</v>
          </cell>
          <cell r="C565">
            <v>62</v>
          </cell>
          <cell r="D565">
            <v>66</v>
          </cell>
          <cell r="E565" t="str">
            <v>n/a</v>
          </cell>
          <cell r="F565">
            <v>62</v>
          </cell>
          <cell r="G565">
            <v>66</v>
          </cell>
          <cell r="H565" t="str">
            <v>n/a</v>
          </cell>
          <cell r="I565">
            <v>62</v>
          </cell>
          <cell r="J565">
            <v>66</v>
          </cell>
          <cell r="K565" t="str">
            <v>n/a</v>
          </cell>
          <cell r="L565">
            <v>62</v>
          </cell>
          <cell r="M565">
            <v>66</v>
          </cell>
          <cell r="N565" t="str">
            <v>n/a</v>
          </cell>
          <cell r="O565">
            <v>62</v>
          </cell>
          <cell r="P565">
            <v>66</v>
          </cell>
          <cell r="Q565" t="str">
            <v>n/a</v>
          </cell>
          <cell r="R565">
            <v>62</v>
          </cell>
          <cell r="S565">
            <v>66</v>
          </cell>
        </row>
        <row r="566">
          <cell r="A566">
            <v>39243</v>
          </cell>
          <cell r="B566" t="str">
            <v>n/a</v>
          </cell>
          <cell r="C566">
            <v>62</v>
          </cell>
          <cell r="D566">
            <v>66</v>
          </cell>
          <cell r="E566" t="str">
            <v>n/a</v>
          </cell>
          <cell r="F566">
            <v>62</v>
          </cell>
          <cell r="G566">
            <v>66</v>
          </cell>
          <cell r="H566" t="str">
            <v>n/a</v>
          </cell>
          <cell r="I566">
            <v>62</v>
          </cell>
          <cell r="J566">
            <v>66</v>
          </cell>
          <cell r="K566" t="str">
            <v>n/a</v>
          </cell>
          <cell r="L566">
            <v>62</v>
          </cell>
          <cell r="M566">
            <v>66</v>
          </cell>
          <cell r="N566" t="str">
            <v>n/a</v>
          </cell>
          <cell r="O566">
            <v>62</v>
          </cell>
          <cell r="P566">
            <v>66</v>
          </cell>
          <cell r="Q566" t="str">
            <v>n/a</v>
          </cell>
          <cell r="R566">
            <v>62</v>
          </cell>
          <cell r="S566">
            <v>66</v>
          </cell>
        </row>
        <row r="567">
          <cell r="A567">
            <v>39244</v>
          </cell>
          <cell r="B567" t="str">
            <v>n/a</v>
          </cell>
          <cell r="C567">
            <v>62</v>
          </cell>
          <cell r="D567">
            <v>66</v>
          </cell>
          <cell r="E567" t="str">
            <v>n/a</v>
          </cell>
          <cell r="F567">
            <v>62</v>
          </cell>
          <cell r="G567">
            <v>66</v>
          </cell>
          <cell r="H567" t="str">
            <v>n/a</v>
          </cell>
          <cell r="I567">
            <v>62</v>
          </cell>
          <cell r="J567">
            <v>66</v>
          </cell>
          <cell r="K567" t="str">
            <v>n/a</v>
          </cell>
          <cell r="L567">
            <v>62</v>
          </cell>
          <cell r="M567">
            <v>66</v>
          </cell>
          <cell r="N567" t="str">
            <v>n/a</v>
          </cell>
          <cell r="O567">
            <v>62</v>
          </cell>
          <cell r="P567">
            <v>66</v>
          </cell>
          <cell r="Q567" t="str">
            <v>n/a</v>
          </cell>
          <cell r="R567">
            <v>62</v>
          </cell>
          <cell r="S567">
            <v>66</v>
          </cell>
        </row>
        <row r="568">
          <cell r="A568">
            <v>39245</v>
          </cell>
          <cell r="B568" t="str">
            <v>n/a</v>
          </cell>
          <cell r="C568">
            <v>62</v>
          </cell>
          <cell r="D568">
            <v>66</v>
          </cell>
          <cell r="E568" t="str">
            <v>n/a</v>
          </cell>
          <cell r="F568">
            <v>62</v>
          </cell>
          <cell r="G568">
            <v>66</v>
          </cell>
          <cell r="H568" t="str">
            <v>n/a</v>
          </cell>
          <cell r="I568">
            <v>62</v>
          </cell>
          <cell r="J568">
            <v>66</v>
          </cell>
          <cell r="K568" t="str">
            <v>n/a</v>
          </cell>
          <cell r="L568">
            <v>62</v>
          </cell>
          <cell r="M568">
            <v>66</v>
          </cell>
          <cell r="N568" t="str">
            <v>n/a</v>
          </cell>
          <cell r="O568">
            <v>62</v>
          </cell>
          <cell r="P568">
            <v>66</v>
          </cell>
          <cell r="Q568" t="str">
            <v>n/a</v>
          </cell>
          <cell r="R568">
            <v>62</v>
          </cell>
          <cell r="S568">
            <v>66</v>
          </cell>
        </row>
        <row r="569">
          <cell r="A569">
            <v>39246</v>
          </cell>
          <cell r="B569" t="str">
            <v>n/a</v>
          </cell>
          <cell r="C569">
            <v>62</v>
          </cell>
          <cell r="D569">
            <v>66</v>
          </cell>
          <cell r="E569" t="str">
            <v>n/a</v>
          </cell>
          <cell r="F569">
            <v>62</v>
          </cell>
          <cell r="G569">
            <v>66</v>
          </cell>
          <cell r="H569" t="str">
            <v>n/a</v>
          </cell>
          <cell r="I569">
            <v>62</v>
          </cell>
          <cell r="J569">
            <v>66</v>
          </cell>
          <cell r="K569" t="str">
            <v>n/a</v>
          </cell>
          <cell r="L569">
            <v>62</v>
          </cell>
          <cell r="M569">
            <v>66</v>
          </cell>
          <cell r="N569" t="str">
            <v>n/a</v>
          </cell>
          <cell r="O569">
            <v>62</v>
          </cell>
          <cell r="P569">
            <v>66</v>
          </cell>
          <cell r="Q569" t="str">
            <v>n/a</v>
          </cell>
          <cell r="R569">
            <v>62</v>
          </cell>
          <cell r="S569">
            <v>66</v>
          </cell>
        </row>
        <row r="570">
          <cell r="A570">
            <v>39247</v>
          </cell>
          <cell r="B570" t="str">
            <v>n/a</v>
          </cell>
          <cell r="C570">
            <v>62</v>
          </cell>
          <cell r="D570">
            <v>66</v>
          </cell>
          <cell r="E570" t="str">
            <v>n/a</v>
          </cell>
          <cell r="F570">
            <v>62</v>
          </cell>
          <cell r="G570">
            <v>66</v>
          </cell>
          <cell r="H570" t="str">
            <v>n/a</v>
          </cell>
          <cell r="I570">
            <v>62</v>
          </cell>
          <cell r="J570">
            <v>66</v>
          </cell>
          <cell r="K570" t="str">
            <v>n/a</v>
          </cell>
          <cell r="L570">
            <v>62</v>
          </cell>
          <cell r="M570">
            <v>66</v>
          </cell>
          <cell r="N570" t="str">
            <v>n/a</v>
          </cell>
          <cell r="O570">
            <v>62</v>
          </cell>
          <cell r="P570">
            <v>66</v>
          </cell>
          <cell r="Q570" t="str">
            <v>n/a</v>
          </cell>
          <cell r="R570">
            <v>62</v>
          </cell>
          <cell r="S570">
            <v>66</v>
          </cell>
        </row>
        <row r="571">
          <cell r="A571">
            <v>39248</v>
          </cell>
          <cell r="B571" t="str">
            <v>n/a</v>
          </cell>
          <cell r="C571">
            <v>62</v>
          </cell>
          <cell r="D571">
            <v>66</v>
          </cell>
          <cell r="E571" t="str">
            <v>n/a</v>
          </cell>
          <cell r="F571">
            <v>62</v>
          </cell>
          <cell r="G571">
            <v>66</v>
          </cell>
          <cell r="H571" t="str">
            <v>n/a</v>
          </cell>
          <cell r="I571">
            <v>62</v>
          </cell>
          <cell r="J571">
            <v>66</v>
          </cell>
          <cell r="K571" t="str">
            <v>n/a</v>
          </cell>
          <cell r="L571">
            <v>62</v>
          </cell>
          <cell r="M571">
            <v>66</v>
          </cell>
          <cell r="N571" t="str">
            <v>n/a</v>
          </cell>
          <cell r="O571">
            <v>62</v>
          </cell>
          <cell r="P571">
            <v>66</v>
          </cell>
          <cell r="Q571" t="str">
            <v>n/a</v>
          </cell>
          <cell r="R571">
            <v>62</v>
          </cell>
          <cell r="S571">
            <v>66</v>
          </cell>
        </row>
        <row r="572">
          <cell r="A572">
            <v>39249</v>
          </cell>
          <cell r="B572" t="str">
            <v>n/a</v>
          </cell>
          <cell r="C572">
            <v>62</v>
          </cell>
          <cell r="D572">
            <v>66</v>
          </cell>
          <cell r="E572" t="str">
            <v>n/a</v>
          </cell>
          <cell r="F572">
            <v>62</v>
          </cell>
          <cell r="G572">
            <v>66</v>
          </cell>
          <cell r="H572" t="str">
            <v>n/a</v>
          </cell>
          <cell r="I572">
            <v>62</v>
          </cell>
          <cell r="J572">
            <v>66</v>
          </cell>
          <cell r="K572" t="str">
            <v>n/a</v>
          </cell>
          <cell r="L572">
            <v>62</v>
          </cell>
          <cell r="M572">
            <v>66</v>
          </cell>
          <cell r="N572" t="str">
            <v>n/a</v>
          </cell>
          <cell r="O572">
            <v>62</v>
          </cell>
          <cell r="P572">
            <v>66</v>
          </cell>
          <cell r="Q572" t="str">
            <v>n/a</v>
          </cell>
          <cell r="R572">
            <v>62</v>
          </cell>
          <cell r="S572">
            <v>66</v>
          </cell>
        </row>
        <row r="573">
          <cell r="A573">
            <v>39250</v>
          </cell>
          <cell r="B573" t="str">
            <v>n/a</v>
          </cell>
          <cell r="C573">
            <v>62</v>
          </cell>
          <cell r="D573">
            <v>66</v>
          </cell>
          <cell r="E573" t="str">
            <v>n/a</v>
          </cell>
          <cell r="F573">
            <v>62</v>
          </cell>
          <cell r="G573">
            <v>66</v>
          </cell>
          <cell r="H573" t="str">
            <v>n/a</v>
          </cell>
          <cell r="I573">
            <v>62</v>
          </cell>
          <cell r="J573">
            <v>66</v>
          </cell>
          <cell r="K573" t="str">
            <v>n/a</v>
          </cell>
          <cell r="L573">
            <v>62</v>
          </cell>
          <cell r="M573">
            <v>66</v>
          </cell>
          <cell r="N573" t="str">
            <v>n/a</v>
          </cell>
          <cell r="O573">
            <v>62</v>
          </cell>
          <cell r="P573">
            <v>66</v>
          </cell>
          <cell r="Q573" t="str">
            <v>n/a</v>
          </cell>
          <cell r="R573">
            <v>62</v>
          </cell>
          <cell r="S573">
            <v>66</v>
          </cell>
        </row>
        <row r="574">
          <cell r="A574">
            <v>39251</v>
          </cell>
          <cell r="B574" t="str">
            <v>n/a</v>
          </cell>
          <cell r="C574">
            <v>62</v>
          </cell>
          <cell r="D574">
            <v>66</v>
          </cell>
          <cell r="E574" t="str">
            <v>n/a</v>
          </cell>
          <cell r="F574">
            <v>62</v>
          </cell>
          <cell r="G574">
            <v>66</v>
          </cell>
          <cell r="H574" t="str">
            <v>n/a</v>
          </cell>
          <cell r="I574">
            <v>62</v>
          </cell>
          <cell r="J574">
            <v>66</v>
          </cell>
          <cell r="K574" t="str">
            <v>n/a</v>
          </cell>
          <cell r="L574">
            <v>62</v>
          </cell>
          <cell r="M574">
            <v>66</v>
          </cell>
          <cell r="N574" t="str">
            <v>n/a</v>
          </cell>
          <cell r="O574">
            <v>62</v>
          </cell>
          <cell r="P574">
            <v>66</v>
          </cell>
          <cell r="Q574" t="str">
            <v>n/a</v>
          </cell>
          <cell r="R574">
            <v>62</v>
          </cell>
          <cell r="S574">
            <v>66</v>
          </cell>
        </row>
        <row r="575">
          <cell r="A575">
            <v>39252</v>
          </cell>
          <cell r="B575" t="str">
            <v>n/a</v>
          </cell>
          <cell r="C575">
            <v>62</v>
          </cell>
          <cell r="D575">
            <v>66</v>
          </cell>
          <cell r="E575" t="str">
            <v>n/a</v>
          </cell>
          <cell r="F575">
            <v>62</v>
          </cell>
          <cell r="G575">
            <v>66</v>
          </cell>
          <cell r="H575" t="str">
            <v>n/a</v>
          </cell>
          <cell r="I575">
            <v>62</v>
          </cell>
          <cell r="J575">
            <v>66</v>
          </cell>
          <cell r="K575" t="str">
            <v>n/a</v>
          </cell>
          <cell r="L575">
            <v>62</v>
          </cell>
          <cell r="M575">
            <v>66</v>
          </cell>
          <cell r="N575" t="str">
            <v>n/a</v>
          </cell>
          <cell r="O575">
            <v>62</v>
          </cell>
          <cell r="P575">
            <v>66</v>
          </cell>
          <cell r="Q575" t="str">
            <v>n/a</v>
          </cell>
          <cell r="R575">
            <v>62</v>
          </cell>
          <cell r="S575">
            <v>66</v>
          </cell>
        </row>
        <row r="576">
          <cell r="A576">
            <v>39253</v>
          </cell>
          <cell r="B576" t="str">
            <v>n/a</v>
          </cell>
          <cell r="C576">
            <v>62</v>
          </cell>
          <cell r="D576">
            <v>66</v>
          </cell>
          <cell r="E576" t="str">
            <v>n/a</v>
          </cell>
          <cell r="F576">
            <v>62</v>
          </cell>
          <cell r="G576">
            <v>66</v>
          </cell>
          <cell r="H576" t="str">
            <v>n/a</v>
          </cell>
          <cell r="I576">
            <v>62</v>
          </cell>
          <cell r="J576">
            <v>66</v>
          </cell>
          <cell r="K576" t="str">
            <v>n/a</v>
          </cell>
          <cell r="L576">
            <v>62</v>
          </cell>
          <cell r="M576">
            <v>66</v>
          </cell>
          <cell r="N576" t="str">
            <v>n/a</v>
          </cell>
          <cell r="O576">
            <v>62</v>
          </cell>
          <cell r="P576">
            <v>66</v>
          </cell>
          <cell r="Q576" t="str">
            <v>n/a</v>
          </cell>
          <cell r="R576">
            <v>62</v>
          </cell>
          <cell r="S576">
            <v>66</v>
          </cell>
        </row>
        <row r="577">
          <cell r="A577">
            <v>39254</v>
          </cell>
          <cell r="B577" t="str">
            <v>n/a</v>
          </cell>
          <cell r="C577">
            <v>62</v>
          </cell>
          <cell r="D577">
            <v>66</v>
          </cell>
          <cell r="E577" t="str">
            <v>n/a</v>
          </cell>
          <cell r="F577">
            <v>62</v>
          </cell>
          <cell r="G577">
            <v>66</v>
          </cell>
          <cell r="H577" t="str">
            <v>n/a</v>
          </cell>
          <cell r="I577">
            <v>62</v>
          </cell>
          <cell r="J577">
            <v>66</v>
          </cell>
          <cell r="K577" t="str">
            <v>n/a</v>
          </cell>
          <cell r="L577">
            <v>62</v>
          </cell>
          <cell r="M577">
            <v>66</v>
          </cell>
          <cell r="N577" t="str">
            <v>n/a</v>
          </cell>
          <cell r="O577">
            <v>62</v>
          </cell>
          <cell r="P577">
            <v>66</v>
          </cell>
          <cell r="Q577" t="str">
            <v>n/a</v>
          </cell>
          <cell r="R577">
            <v>62</v>
          </cell>
          <cell r="S577">
            <v>66</v>
          </cell>
        </row>
        <row r="578">
          <cell r="A578">
            <v>39255</v>
          </cell>
          <cell r="B578" t="str">
            <v>n/a</v>
          </cell>
          <cell r="C578">
            <v>62</v>
          </cell>
          <cell r="D578">
            <v>66</v>
          </cell>
          <cell r="E578" t="str">
            <v>n/a</v>
          </cell>
          <cell r="F578">
            <v>62</v>
          </cell>
          <cell r="G578">
            <v>66</v>
          </cell>
          <cell r="H578" t="str">
            <v>n/a</v>
          </cell>
          <cell r="I578">
            <v>62</v>
          </cell>
          <cell r="J578">
            <v>66</v>
          </cell>
          <cell r="K578" t="str">
            <v>n/a</v>
          </cell>
          <cell r="L578">
            <v>62</v>
          </cell>
          <cell r="M578">
            <v>66</v>
          </cell>
          <cell r="N578" t="str">
            <v>n/a</v>
          </cell>
          <cell r="O578">
            <v>62</v>
          </cell>
          <cell r="P578">
            <v>66</v>
          </cell>
          <cell r="Q578" t="str">
            <v>n/a</v>
          </cell>
          <cell r="R578">
            <v>62</v>
          </cell>
          <cell r="S578">
            <v>66</v>
          </cell>
        </row>
        <row r="579">
          <cell r="A579">
            <v>39256</v>
          </cell>
          <cell r="B579" t="str">
            <v>n/a</v>
          </cell>
          <cell r="C579">
            <v>62</v>
          </cell>
          <cell r="D579">
            <v>66</v>
          </cell>
          <cell r="E579" t="str">
            <v>n/a</v>
          </cell>
          <cell r="F579">
            <v>62</v>
          </cell>
          <cell r="G579">
            <v>66</v>
          </cell>
          <cell r="H579" t="str">
            <v>n/a</v>
          </cell>
          <cell r="I579">
            <v>62</v>
          </cell>
          <cell r="J579">
            <v>66</v>
          </cell>
          <cell r="K579" t="str">
            <v>n/a</v>
          </cell>
          <cell r="L579">
            <v>62</v>
          </cell>
          <cell r="M579">
            <v>66</v>
          </cell>
          <cell r="N579" t="str">
            <v>n/a</v>
          </cell>
          <cell r="O579">
            <v>62</v>
          </cell>
          <cell r="P579">
            <v>66</v>
          </cell>
          <cell r="Q579" t="str">
            <v>n/a</v>
          </cell>
          <cell r="R579">
            <v>62</v>
          </cell>
          <cell r="S579">
            <v>66</v>
          </cell>
        </row>
        <row r="580">
          <cell r="A580">
            <v>39257</v>
          </cell>
          <cell r="B580" t="str">
            <v>n/a</v>
          </cell>
          <cell r="C580">
            <v>62</v>
          </cell>
          <cell r="D580">
            <v>66</v>
          </cell>
          <cell r="E580" t="str">
            <v>n/a</v>
          </cell>
          <cell r="F580">
            <v>62</v>
          </cell>
          <cell r="G580">
            <v>66</v>
          </cell>
          <cell r="H580" t="str">
            <v>n/a</v>
          </cell>
          <cell r="I580">
            <v>62</v>
          </cell>
          <cell r="J580">
            <v>66</v>
          </cell>
          <cell r="K580" t="str">
            <v>n/a</v>
          </cell>
          <cell r="L580">
            <v>62</v>
          </cell>
          <cell r="M580">
            <v>66</v>
          </cell>
          <cell r="N580" t="str">
            <v>n/a</v>
          </cell>
          <cell r="O580">
            <v>62</v>
          </cell>
          <cell r="P580">
            <v>66</v>
          </cell>
          <cell r="Q580" t="str">
            <v>n/a</v>
          </cell>
          <cell r="R580">
            <v>62</v>
          </cell>
          <cell r="S580">
            <v>66</v>
          </cell>
        </row>
        <row r="581">
          <cell r="A581">
            <v>39258</v>
          </cell>
          <cell r="B581" t="str">
            <v>n/a</v>
          </cell>
          <cell r="C581">
            <v>62</v>
          </cell>
          <cell r="D581">
            <v>66</v>
          </cell>
          <cell r="E581" t="str">
            <v>n/a</v>
          </cell>
          <cell r="F581">
            <v>62</v>
          </cell>
          <cell r="G581">
            <v>66</v>
          </cell>
          <cell r="H581" t="str">
            <v>n/a</v>
          </cell>
          <cell r="I581">
            <v>62</v>
          </cell>
          <cell r="J581">
            <v>66</v>
          </cell>
          <cell r="K581" t="str">
            <v>n/a</v>
          </cell>
          <cell r="L581">
            <v>62</v>
          </cell>
          <cell r="M581">
            <v>66</v>
          </cell>
          <cell r="N581" t="str">
            <v>n/a</v>
          </cell>
          <cell r="O581">
            <v>62</v>
          </cell>
          <cell r="P581">
            <v>66</v>
          </cell>
          <cell r="Q581" t="str">
            <v>n/a</v>
          </cell>
          <cell r="R581">
            <v>62</v>
          </cell>
          <cell r="S581">
            <v>66</v>
          </cell>
        </row>
        <row r="582">
          <cell r="A582">
            <v>39259</v>
          </cell>
          <cell r="B582" t="str">
            <v>n/a</v>
          </cell>
          <cell r="C582">
            <v>62</v>
          </cell>
          <cell r="D582">
            <v>66</v>
          </cell>
          <cell r="E582" t="str">
            <v>n/a</v>
          </cell>
          <cell r="F582">
            <v>62</v>
          </cell>
          <cell r="G582">
            <v>66</v>
          </cell>
          <cell r="H582" t="str">
            <v>n/a</v>
          </cell>
          <cell r="I582">
            <v>62</v>
          </cell>
          <cell r="J582">
            <v>66</v>
          </cell>
          <cell r="K582" t="str">
            <v>n/a</v>
          </cell>
          <cell r="L582">
            <v>62</v>
          </cell>
          <cell r="M582">
            <v>66</v>
          </cell>
          <cell r="N582" t="str">
            <v>n/a</v>
          </cell>
          <cell r="O582">
            <v>62</v>
          </cell>
          <cell r="P582">
            <v>66</v>
          </cell>
          <cell r="Q582" t="str">
            <v>n/a</v>
          </cell>
          <cell r="R582">
            <v>62</v>
          </cell>
          <cell r="S582">
            <v>66</v>
          </cell>
        </row>
        <row r="583">
          <cell r="A583">
            <v>39260</v>
          </cell>
          <cell r="B583" t="str">
            <v>n/a</v>
          </cell>
          <cell r="C583">
            <v>62</v>
          </cell>
          <cell r="D583">
            <v>66</v>
          </cell>
          <cell r="E583" t="str">
            <v>n/a</v>
          </cell>
          <cell r="F583">
            <v>62</v>
          </cell>
          <cell r="G583">
            <v>66</v>
          </cell>
          <cell r="H583" t="str">
            <v>n/a</v>
          </cell>
          <cell r="I583">
            <v>62</v>
          </cell>
          <cell r="J583">
            <v>66</v>
          </cell>
          <cell r="K583" t="str">
            <v>n/a</v>
          </cell>
          <cell r="L583">
            <v>62</v>
          </cell>
          <cell r="M583">
            <v>66</v>
          </cell>
          <cell r="N583" t="str">
            <v>n/a</v>
          </cell>
          <cell r="O583">
            <v>62</v>
          </cell>
          <cell r="P583">
            <v>66</v>
          </cell>
          <cell r="Q583" t="str">
            <v>n/a</v>
          </cell>
          <cell r="R583">
            <v>62</v>
          </cell>
          <cell r="S583">
            <v>66</v>
          </cell>
        </row>
        <row r="584">
          <cell r="A584">
            <v>39261</v>
          </cell>
          <cell r="B584" t="str">
            <v>n/a</v>
          </cell>
          <cell r="C584">
            <v>62</v>
          </cell>
          <cell r="D584">
            <v>66</v>
          </cell>
          <cell r="E584" t="str">
            <v>n/a</v>
          </cell>
          <cell r="F584">
            <v>62</v>
          </cell>
          <cell r="G584">
            <v>66</v>
          </cell>
          <cell r="H584" t="str">
            <v>n/a</v>
          </cell>
          <cell r="I584">
            <v>62</v>
          </cell>
          <cell r="J584">
            <v>66</v>
          </cell>
          <cell r="K584" t="str">
            <v>n/a</v>
          </cell>
          <cell r="L584">
            <v>62</v>
          </cell>
          <cell r="M584">
            <v>66</v>
          </cell>
          <cell r="N584" t="str">
            <v>n/a</v>
          </cell>
          <cell r="O584">
            <v>62</v>
          </cell>
          <cell r="P584">
            <v>66</v>
          </cell>
          <cell r="Q584" t="str">
            <v>n/a</v>
          </cell>
          <cell r="R584">
            <v>62</v>
          </cell>
          <cell r="S584">
            <v>66</v>
          </cell>
        </row>
        <row r="585">
          <cell r="A585">
            <v>39262</v>
          </cell>
          <cell r="B585" t="str">
            <v>n/a</v>
          </cell>
          <cell r="C585">
            <v>62</v>
          </cell>
          <cell r="D585">
            <v>66</v>
          </cell>
          <cell r="E585" t="str">
            <v>n/a</v>
          </cell>
          <cell r="F585">
            <v>62</v>
          </cell>
          <cell r="G585">
            <v>66</v>
          </cell>
          <cell r="H585" t="str">
            <v>n/a</v>
          </cell>
          <cell r="I585">
            <v>62</v>
          </cell>
          <cell r="J585">
            <v>66</v>
          </cell>
          <cell r="K585" t="str">
            <v>n/a</v>
          </cell>
          <cell r="L585">
            <v>62</v>
          </cell>
          <cell r="M585">
            <v>66</v>
          </cell>
          <cell r="N585" t="str">
            <v>n/a</v>
          </cell>
          <cell r="O585">
            <v>62</v>
          </cell>
          <cell r="P585">
            <v>66</v>
          </cell>
          <cell r="Q585" t="str">
            <v>n/a</v>
          </cell>
          <cell r="R585">
            <v>62</v>
          </cell>
          <cell r="S585">
            <v>66</v>
          </cell>
        </row>
        <row r="586">
          <cell r="A586">
            <v>39263</v>
          </cell>
          <cell r="B586" t="str">
            <v>n/a</v>
          </cell>
          <cell r="C586">
            <v>62</v>
          </cell>
          <cell r="D586">
            <v>66</v>
          </cell>
          <cell r="E586" t="str">
            <v>n/a</v>
          </cell>
          <cell r="F586">
            <v>62</v>
          </cell>
          <cell r="G586">
            <v>66</v>
          </cell>
          <cell r="H586" t="str">
            <v>n/a</v>
          </cell>
          <cell r="I586">
            <v>62</v>
          </cell>
          <cell r="J586">
            <v>66</v>
          </cell>
          <cell r="K586" t="str">
            <v>n/a</v>
          </cell>
          <cell r="L586">
            <v>62</v>
          </cell>
          <cell r="M586">
            <v>66</v>
          </cell>
          <cell r="N586" t="str">
            <v>n/a</v>
          </cell>
          <cell r="O586">
            <v>62</v>
          </cell>
          <cell r="P586">
            <v>66</v>
          </cell>
          <cell r="Q586" t="str">
            <v>n/a</v>
          </cell>
          <cell r="R586">
            <v>62</v>
          </cell>
          <cell r="S586">
            <v>66</v>
          </cell>
        </row>
        <row r="587">
          <cell r="A587">
            <v>39264</v>
          </cell>
          <cell r="B587" t="str">
            <v>n/a</v>
          </cell>
          <cell r="C587">
            <v>62</v>
          </cell>
          <cell r="D587">
            <v>66</v>
          </cell>
          <cell r="E587" t="str">
            <v>n/a</v>
          </cell>
          <cell r="F587">
            <v>62</v>
          </cell>
          <cell r="G587">
            <v>66</v>
          </cell>
          <cell r="H587" t="str">
            <v>n/a</v>
          </cell>
          <cell r="I587">
            <v>62</v>
          </cell>
          <cell r="J587">
            <v>66</v>
          </cell>
          <cell r="K587" t="str">
            <v>n/a</v>
          </cell>
          <cell r="L587">
            <v>62</v>
          </cell>
          <cell r="M587">
            <v>66</v>
          </cell>
          <cell r="N587" t="str">
            <v>n/a</v>
          </cell>
          <cell r="O587">
            <v>62</v>
          </cell>
          <cell r="P587">
            <v>66</v>
          </cell>
          <cell r="Q587" t="str">
            <v>n/a</v>
          </cell>
          <cell r="R587">
            <v>62</v>
          </cell>
          <cell r="S587">
            <v>66</v>
          </cell>
        </row>
        <row r="588">
          <cell r="A588">
            <v>39265</v>
          </cell>
          <cell r="B588" t="str">
            <v>n/a</v>
          </cell>
          <cell r="C588">
            <v>62</v>
          </cell>
          <cell r="D588">
            <v>66</v>
          </cell>
          <cell r="E588" t="str">
            <v>n/a</v>
          </cell>
          <cell r="F588">
            <v>62</v>
          </cell>
          <cell r="G588">
            <v>66</v>
          </cell>
          <cell r="H588" t="str">
            <v>n/a</v>
          </cell>
          <cell r="I588">
            <v>62</v>
          </cell>
          <cell r="J588">
            <v>66</v>
          </cell>
          <cell r="K588" t="str">
            <v>n/a</v>
          </cell>
          <cell r="L588">
            <v>62</v>
          </cell>
          <cell r="M588">
            <v>66</v>
          </cell>
          <cell r="N588" t="str">
            <v>n/a</v>
          </cell>
          <cell r="O588">
            <v>62</v>
          </cell>
          <cell r="P588">
            <v>66</v>
          </cell>
          <cell r="Q588" t="str">
            <v>n/a</v>
          </cell>
          <cell r="R588">
            <v>62</v>
          </cell>
          <cell r="S588">
            <v>66</v>
          </cell>
        </row>
        <row r="589">
          <cell r="A589">
            <v>39266</v>
          </cell>
          <cell r="B589" t="str">
            <v>n/a</v>
          </cell>
          <cell r="C589">
            <v>62</v>
          </cell>
          <cell r="D589">
            <v>66</v>
          </cell>
          <cell r="E589" t="str">
            <v>n/a</v>
          </cell>
          <cell r="F589">
            <v>62</v>
          </cell>
          <cell r="G589">
            <v>66</v>
          </cell>
          <cell r="H589" t="str">
            <v>n/a</v>
          </cell>
          <cell r="I589">
            <v>62</v>
          </cell>
          <cell r="J589">
            <v>66</v>
          </cell>
          <cell r="K589" t="str">
            <v>n/a</v>
          </cell>
          <cell r="L589">
            <v>62</v>
          </cell>
          <cell r="M589">
            <v>66</v>
          </cell>
          <cell r="N589" t="str">
            <v>n/a</v>
          </cell>
          <cell r="O589">
            <v>62</v>
          </cell>
          <cell r="P589">
            <v>66</v>
          </cell>
          <cell r="Q589" t="str">
            <v>n/a</v>
          </cell>
          <cell r="R589">
            <v>62</v>
          </cell>
          <cell r="S589">
            <v>66</v>
          </cell>
        </row>
        <row r="590">
          <cell r="A590">
            <v>39267</v>
          </cell>
          <cell r="B590" t="str">
            <v>n/a</v>
          </cell>
          <cell r="C590">
            <v>62</v>
          </cell>
          <cell r="D590">
            <v>66</v>
          </cell>
          <cell r="E590" t="str">
            <v>n/a</v>
          </cell>
          <cell r="F590">
            <v>62</v>
          </cell>
          <cell r="G590">
            <v>66</v>
          </cell>
          <cell r="H590" t="str">
            <v>n/a</v>
          </cell>
          <cell r="I590">
            <v>62</v>
          </cell>
          <cell r="J590">
            <v>66</v>
          </cell>
          <cell r="K590" t="str">
            <v>n/a</v>
          </cell>
          <cell r="L590">
            <v>62</v>
          </cell>
          <cell r="M590">
            <v>66</v>
          </cell>
          <cell r="N590" t="str">
            <v>n/a</v>
          </cell>
          <cell r="O590">
            <v>62</v>
          </cell>
          <cell r="P590">
            <v>66</v>
          </cell>
          <cell r="Q590" t="str">
            <v>n/a</v>
          </cell>
          <cell r="R590">
            <v>62</v>
          </cell>
          <cell r="S590">
            <v>66</v>
          </cell>
        </row>
        <row r="591">
          <cell r="A591">
            <v>39268</v>
          </cell>
          <cell r="B591" t="str">
            <v>n/a</v>
          </cell>
          <cell r="C591">
            <v>62</v>
          </cell>
          <cell r="D591">
            <v>66</v>
          </cell>
          <cell r="E591" t="str">
            <v>n/a</v>
          </cell>
          <cell r="F591">
            <v>62</v>
          </cell>
          <cell r="G591">
            <v>66</v>
          </cell>
          <cell r="H591" t="str">
            <v>n/a</v>
          </cell>
          <cell r="I591">
            <v>62</v>
          </cell>
          <cell r="J591">
            <v>66</v>
          </cell>
          <cell r="K591" t="str">
            <v>n/a</v>
          </cell>
          <cell r="L591">
            <v>62</v>
          </cell>
          <cell r="M591">
            <v>66</v>
          </cell>
          <cell r="N591" t="str">
            <v>n/a</v>
          </cell>
          <cell r="O591">
            <v>62</v>
          </cell>
          <cell r="P591">
            <v>66</v>
          </cell>
          <cell r="Q591" t="str">
            <v>n/a</v>
          </cell>
          <cell r="R591">
            <v>62</v>
          </cell>
          <cell r="S591">
            <v>66</v>
          </cell>
        </row>
        <row r="592">
          <cell r="A592">
            <v>39269</v>
          </cell>
          <cell r="B592" t="str">
            <v>n/a</v>
          </cell>
          <cell r="C592">
            <v>62</v>
          </cell>
          <cell r="D592">
            <v>66</v>
          </cell>
          <cell r="E592" t="str">
            <v>n/a</v>
          </cell>
          <cell r="F592">
            <v>62</v>
          </cell>
          <cell r="G592">
            <v>66</v>
          </cell>
          <cell r="H592" t="str">
            <v>n/a</v>
          </cell>
          <cell r="I592">
            <v>62</v>
          </cell>
          <cell r="J592">
            <v>66</v>
          </cell>
          <cell r="K592" t="str">
            <v>n/a</v>
          </cell>
          <cell r="L592">
            <v>62</v>
          </cell>
          <cell r="M592">
            <v>66</v>
          </cell>
          <cell r="N592" t="str">
            <v>n/a</v>
          </cell>
          <cell r="O592">
            <v>62</v>
          </cell>
          <cell r="P592">
            <v>66</v>
          </cell>
          <cell r="Q592" t="str">
            <v>n/a</v>
          </cell>
          <cell r="R592">
            <v>62</v>
          </cell>
          <cell r="S592">
            <v>66</v>
          </cell>
        </row>
        <row r="593">
          <cell r="A593">
            <v>39270</v>
          </cell>
          <cell r="B593" t="str">
            <v>n/a</v>
          </cell>
          <cell r="C593">
            <v>62</v>
          </cell>
          <cell r="D593">
            <v>66</v>
          </cell>
          <cell r="E593" t="str">
            <v>n/a</v>
          </cell>
          <cell r="F593">
            <v>62</v>
          </cell>
          <cell r="G593">
            <v>66</v>
          </cell>
          <cell r="H593" t="str">
            <v>n/a</v>
          </cell>
          <cell r="I593">
            <v>62</v>
          </cell>
          <cell r="J593">
            <v>66</v>
          </cell>
          <cell r="K593" t="str">
            <v>n/a</v>
          </cell>
          <cell r="L593">
            <v>62</v>
          </cell>
          <cell r="M593">
            <v>66</v>
          </cell>
          <cell r="N593" t="str">
            <v>n/a</v>
          </cell>
          <cell r="O593">
            <v>62</v>
          </cell>
          <cell r="P593">
            <v>66</v>
          </cell>
          <cell r="Q593" t="str">
            <v>n/a</v>
          </cell>
          <cell r="R593">
            <v>62</v>
          </cell>
          <cell r="S593">
            <v>66</v>
          </cell>
        </row>
        <row r="594">
          <cell r="A594">
            <v>39271</v>
          </cell>
          <cell r="B594" t="str">
            <v>n/a</v>
          </cell>
          <cell r="C594">
            <v>62</v>
          </cell>
          <cell r="D594">
            <v>66</v>
          </cell>
          <cell r="E594" t="str">
            <v>n/a</v>
          </cell>
          <cell r="F594">
            <v>62</v>
          </cell>
          <cell r="G594">
            <v>66</v>
          </cell>
          <cell r="H594" t="str">
            <v>n/a</v>
          </cell>
          <cell r="I594">
            <v>62</v>
          </cell>
          <cell r="J594">
            <v>66</v>
          </cell>
          <cell r="K594" t="str">
            <v>n/a</v>
          </cell>
          <cell r="L594">
            <v>62</v>
          </cell>
          <cell r="M594">
            <v>66</v>
          </cell>
          <cell r="N594" t="str">
            <v>n/a</v>
          </cell>
          <cell r="O594">
            <v>62</v>
          </cell>
          <cell r="P594">
            <v>66</v>
          </cell>
          <cell r="Q594" t="str">
            <v>n/a</v>
          </cell>
          <cell r="R594">
            <v>62</v>
          </cell>
          <cell r="S594">
            <v>66</v>
          </cell>
        </row>
        <row r="595">
          <cell r="A595">
            <v>39272</v>
          </cell>
          <cell r="B595" t="str">
            <v>n/a</v>
          </cell>
          <cell r="C595">
            <v>62</v>
          </cell>
          <cell r="D595">
            <v>66</v>
          </cell>
          <cell r="E595" t="str">
            <v>n/a</v>
          </cell>
          <cell r="F595">
            <v>62</v>
          </cell>
          <cell r="G595">
            <v>66</v>
          </cell>
          <cell r="H595" t="str">
            <v>n/a</v>
          </cell>
          <cell r="I595">
            <v>62</v>
          </cell>
          <cell r="J595">
            <v>66</v>
          </cell>
          <cell r="K595" t="str">
            <v>n/a</v>
          </cell>
          <cell r="L595">
            <v>62</v>
          </cell>
          <cell r="M595">
            <v>66</v>
          </cell>
          <cell r="N595" t="str">
            <v>n/a</v>
          </cell>
          <cell r="O595">
            <v>62</v>
          </cell>
          <cell r="P595">
            <v>66</v>
          </cell>
          <cell r="Q595" t="str">
            <v>n/a</v>
          </cell>
          <cell r="R595">
            <v>62</v>
          </cell>
          <cell r="S595">
            <v>66</v>
          </cell>
        </row>
        <row r="596">
          <cell r="A596">
            <v>39273</v>
          </cell>
          <cell r="B596" t="str">
            <v>n/a</v>
          </cell>
          <cell r="C596">
            <v>62</v>
          </cell>
          <cell r="D596">
            <v>66</v>
          </cell>
          <cell r="E596" t="str">
            <v>n/a</v>
          </cell>
          <cell r="F596">
            <v>62</v>
          </cell>
          <cell r="G596">
            <v>66</v>
          </cell>
          <cell r="H596" t="str">
            <v>n/a</v>
          </cell>
          <cell r="I596">
            <v>62</v>
          </cell>
          <cell r="J596">
            <v>66</v>
          </cell>
          <cell r="K596" t="str">
            <v>n/a</v>
          </cell>
          <cell r="L596">
            <v>62</v>
          </cell>
          <cell r="M596">
            <v>66</v>
          </cell>
          <cell r="N596" t="str">
            <v>n/a</v>
          </cell>
          <cell r="O596">
            <v>62</v>
          </cell>
          <cell r="P596">
            <v>66</v>
          </cell>
          <cell r="Q596" t="str">
            <v>n/a</v>
          </cell>
          <cell r="R596">
            <v>62</v>
          </cell>
          <cell r="S596">
            <v>66</v>
          </cell>
        </row>
        <row r="597">
          <cell r="A597">
            <v>39274</v>
          </cell>
          <cell r="B597" t="str">
            <v>n/a</v>
          </cell>
          <cell r="C597">
            <v>62</v>
          </cell>
          <cell r="D597">
            <v>66</v>
          </cell>
          <cell r="E597" t="str">
            <v>n/a</v>
          </cell>
          <cell r="F597">
            <v>62</v>
          </cell>
          <cell r="G597">
            <v>66</v>
          </cell>
          <cell r="H597" t="str">
            <v>n/a</v>
          </cell>
          <cell r="I597">
            <v>62</v>
          </cell>
          <cell r="J597">
            <v>66</v>
          </cell>
          <cell r="K597" t="str">
            <v>n/a</v>
          </cell>
          <cell r="L597">
            <v>62</v>
          </cell>
          <cell r="M597">
            <v>66</v>
          </cell>
          <cell r="N597" t="str">
            <v>n/a</v>
          </cell>
          <cell r="O597">
            <v>62</v>
          </cell>
          <cell r="P597">
            <v>66</v>
          </cell>
          <cell r="Q597" t="str">
            <v>n/a</v>
          </cell>
          <cell r="R597">
            <v>62</v>
          </cell>
          <cell r="S597">
            <v>66</v>
          </cell>
        </row>
        <row r="598">
          <cell r="A598">
            <v>39275</v>
          </cell>
          <cell r="B598" t="str">
            <v>n/a</v>
          </cell>
          <cell r="C598">
            <v>62</v>
          </cell>
          <cell r="D598">
            <v>66</v>
          </cell>
          <cell r="E598" t="str">
            <v>n/a</v>
          </cell>
          <cell r="F598">
            <v>62</v>
          </cell>
          <cell r="G598">
            <v>66</v>
          </cell>
          <cell r="H598" t="str">
            <v>n/a</v>
          </cell>
          <cell r="I598">
            <v>62</v>
          </cell>
          <cell r="J598">
            <v>66</v>
          </cell>
          <cell r="K598" t="str">
            <v>n/a</v>
          </cell>
          <cell r="L598">
            <v>62</v>
          </cell>
          <cell r="M598">
            <v>66</v>
          </cell>
          <cell r="N598" t="str">
            <v>n/a</v>
          </cell>
          <cell r="O598">
            <v>62</v>
          </cell>
          <cell r="P598">
            <v>66</v>
          </cell>
          <cell r="Q598" t="str">
            <v>n/a</v>
          </cell>
          <cell r="R598">
            <v>62</v>
          </cell>
          <cell r="S598">
            <v>66</v>
          </cell>
        </row>
        <row r="599">
          <cell r="A599">
            <v>39276</v>
          </cell>
          <cell r="B599" t="str">
            <v>n/a</v>
          </cell>
          <cell r="C599">
            <v>62</v>
          </cell>
          <cell r="D599">
            <v>66</v>
          </cell>
          <cell r="E599" t="str">
            <v>n/a</v>
          </cell>
          <cell r="F599">
            <v>62</v>
          </cell>
          <cell r="G599">
            <v>66</v>
          </cell>
          <cell r="H599" t="str">
            <v>n/a</v>
          </cell>
          <cell r="I599">
            <v>62</v>
          </cell>
          <cell r="J599">
            <v>66</v>
          </cell>
          <cell r="K599" t="str">
            <v>n/a</v>
          </cell>
          <cell r="L599">
            <v>62</v>
          </cell>
          <cell r="M599">
            <v>66</v>
          </cell>
          <cell r="N599" t="str">
            <v>n/a</v>
          </cell>
          <cell r="O599">
            <v>62</v>
          </cell>
          <cell r="P599">
            <v>66</v>
          </cell>
          <cell r="Q599" t="str">
            <v>n/a</v>
          </cell>
          <cell r="R599">
            <v>62</v>
          </cell>
          <cell r="S599">
            <v>66</v>
          </cell>
        </row>
        <row r="600">
          <cell r="A600">
            <v>39277</v>
          </cell>
          <cell r="B600" t="str">
            <v>n/a</v>
          </cell>
          <cell r="C600">
            <v>62</v>
          </cell>
          <cell r="D600">
            <v>66</v>
          </cell>
          <cell r="E600" t="str">
            <v>n/a</v>
          </cell>
          <cell r="F600">
            <v>62</v>
          </cell>
          <cell r="G600">
            <v>66</v>
          </cell>
          <cell r="H600" t="str">
            <v>n/a</v>
          </cell>
          <cell r="I600">
            <v>62</v>
          </cell>
          <cell r="J600">
            <v>66</v>
          </cell>
          <cell r="K600" t="str">
            <v>n/a</v>
          </cell>
          <cell r="L600">
            <v>62</v>
          </cell>
          <cell r="M600">
            <v>66</v>
          </cell>
          <cell r="N600" t="str">
            <v>n/a</v>
          </cell>
          <cell r="O600">
            <v>62</v>
          </cell>
          <cell r="P600">
            <v>66</v>
          </cell>
          <cell r="Q600" t="str">
            <v>n/a</v>
          </cell>
          <cell r="R600">
            <v>62</v>
          </cell>
          <cell r="S600">
            <v>66</v>
          </cell>
        </row>
        <row r="601">
          <cell r="A601">
            <v>39278</v>
          </cell>
          <cell r="B601" t="str">
            <v>n/a</v>
          </cell>
          <cell r="C601">
            <v>62</v>
          </cell>
          <cell r="D601">
            <v>66</v>
          </cell>
          <cell r="E601" t="str">
            <v>n/a</v>
          </cell>
          <cell r="F601">
            <v>62</v>
          </cell>
          <cell r="G601">
            <v>66</v>
          </cell>
          <cell r="H601" t="str">
            <v>n/a</v>
          </cell>
          <cell r="I601">
            <v>62</v>
          </cell>
          <cell r="J601">
            <v>66</v>
          </cell>
          <cell r="K601" t="str">
            <v>n/a</v>
          </cell>
          <cell r="L601">
            <v>62</v>
          </cell>
          <cell r="M601">
            <v>66</v>
          </cell>
          <cell r="N601" t="str">
            <v>n/a</v>
          </cell>
          <cell r="O601">
            <v>62</v>
          </cell>
          <cell r="P601">
            <v>66</v>
          </cell>
          <cell r="Q601" t="str">
            <v>n/a</v>
          </cell>
          <cell r="R601">
            <v>62</v>
          </cell>
          <cell r="S601">
            <v>66</v>
          </cell>
        </row>
        <row r="602">
          <cell r="A602">
            <v>39279</v>
          </cell>
          <cell r="B602" t="str">
            <v>n/a</v>
          </cell>
          <cell r="C602">
            <v>62</v>
          </cell>
          <cell r="D602">
            <v>66</v>
          </cell>
          <cell r="E602" t="str">
            <v>n/a</v>
          </cell>
          <cell r="F602">
            <v>62</v>
          </cell>
          <cell r="G602">
            <v>66</v>
          </cell>
          <cell r="H602" t="str">
            <v>n/a</v>
          </cell>
          <cell r="I602">
            <v>62</v>
          </cell>
          <cell r="J602">
            <v>66</v>
          </cell>
          <cell r="K602" t="str">
            <v>n/a</v>
          </cell>
          <cell r="L602">
            <v>62</v>
          </cell>
          <cell r="M602">
            <v>66</v>
          </cell>
          <cell r="N602" t="str">
            <v>n/a</v>
          </cell>
          <cell r="O602">
            <v>62</v>
          </cell>
          <cell r="P602">
            <v>66</v>
          </cell>
          <cell r="Q602" t="str">
            <v>n/a</v>
          </cell>
          <cell r="R602">
            <v>62</v>
          </cell>
          <cell r="S602">
            <v>66</v>
          </cell>
        </row>
        <row r="603">
          <cell r="A603">
            <v>39280</v>
          </cell>
          <cell r="B603" t="str">
            <v>n/a</v>
          </cell>
          <cell r="C603">
            <v>62</v>
          </cell>
          <cell r="D603">
            <v>66</v>
          </cell>
          <cell r="E603" t="str">
            <v>n/a</v>
          </cell>
          <cell r="F603">
            <v>62</v>
          </cell>
          <cell r="G603">
            <v>66</v>
          </cell>
          <cell r="H603" t="str">
            <v>n/a</v>
          </cell>
          <cell r="I603">
            <v>62</v>
          </cell>
          <cell r="J603">
            <v>66</v>
          </cell>
          <cell r="K603" t="str">
            <v>n/a</v>
          </cell>
          <cell r="L603">
            <v>62</v>
          </cell>
          <cell r="M603">
            <v>66</v>
          </cell>
          <cell r="N603" t="str">
            <v>n/a</v>
          </cell>
          <cell r="O603">
            <v>62</v>
          </cell>
          <cell r="P603">
            <v>66</v>
          </cell>
          <cell r="Q603" t="str">
            <v>n/a</v>
          </cell>
          <cell r="R603">
            <v>62</v>
          </cell>
          <cell r="S603">
            <v>66</v>
          </cell>
        </row>
        <row r="604">
          <cell r="A604">
            <v>39281</v>
          </cell>
          <cell r="B604" t="str">
            <v>n/a</v>
          </cell>
          <cell r="C604">
            <v>62</v>
          </cell>
          <cell r="D604">
            <v>66</v>
          </cell>
          <cell r="E604" t="str">
            <v>n/a</v>
          </cell>
          <cell r="F604">
            <v>62</v>
          </cell>
          <cell r="G604">
            <v>66</v>
          </cell>
          <cell r="H604" t="str">
            <v>n/a</v>
          </cell>
          <cell r="I604">
            <v>62</v>
          </cell>
          <cell r="J604">
            <v>66</v>
          </cell>
          <cell r="K604" t="str">
            <v>n/a</v>
          </cell>
          <cell r="L604">
            <v>62</v>
          </cell>
          <cell r="M604">
            <v>66</v>
          </cell>
          <cell r="N604" t="str">
            <v>n/a</v>
          </cell>
          <cell r="O604">
            <v>62</v>
          </cell>
          <cell r="P604">
            <v>66</v>
          </cell>
          <cell r="Q604" t="str">
            <v>n/a</v>
          </cell>
          <cell r="R604">
            <v>62</v>
          </cell>
          <cell r="S604">
            <v>66</v>
          </cell>
        </row>
        <row r="605">
          <cell r="A605">
            <v>39282</v>
          </cell>
          <cell r="B605" t="str">
            <v>n/a</v>
          </cell>
          <cell r="C605">
            <v>62</v>
          </cell>
          <cell r="D605">
            <v>66</v>
          </cell>
          <cell r="E605" t="str">
            <v>n/a</v>
          </cell>
          <cell r="F605">
            <v>62</v>
          </cell>
          <cell r="G605">
            <v>66</v>
          </cell>
          <cell r="H605" t="str">
            <v>n/a</v>
          </cell>
          <cell r="I605">
            <v>62</v>
          </cell>
          <cell r="J605">
            <v>66</v>
          </cell>
          <cell r="K605" t="str">
            <v>n/a</v>
          </cell>
          <cell r="L605">
            <v>62</v>
          </cell>
          <cell r="M605">
            <v>66</v>
          </cell>
          <cell r="N605" t="str">
            <v>n/a</v>
          </cell>
          <cell r="O605">
            <v>62</v>
          </cell>
          <cell r="P605">
            <v>66</v>
          </cell>
          <cell r="Q605" t="str">
            <v>n/a</v>
          </cell>
          <cell r="R605">
            <v>62</v>
          </cell>
          <cell r="S605">
            <v>66</v>
          </cell>
        </row>
        <row r="606">
          <cell r="A606">
            <v>39283</v>
          </cell>
          <cell r="B606" t="str">
            <v>n/a</v>
          </cell>
          <cell r="C606">
            <v>62</v>
          </cell>
          <cell r="D606">
            <v>66</v>
          </cell>
          <cell r="E606" t="str">
            <v>n/a</v>
          </cell>
          <cell r="F606">
            <v>62</v>
          </cell>
          <cell r="G606">
            <v>66</v>
          </cell>
          <cell r="H606" t="str">
            <v>n/a</v>
          </cell>
          <cell r="I606">
            <v>62</v>
          </cell>
          <cell r="J606">
            <v>66</v>
          </cell>
          <cell r="K606" t="str">
            <v>n/a</v>
          </cell>
          <cell r="L606">
            <v>62</v>
          </cell>
          <cell r="M606">
            <v>66</v>
          </cell>
          <cell r="N606" t="str">
            <v>n/a</v>
          </cell>
          <cell r="O606">
            <v>62</v>
          </cell>
          <cell r="P606">
            <v>66</v>
          </cell>
          <cell r="Q606" t="str">
            <v>n/a</v>
          </cell>
          <cell r="R606">
            <v>62</v>
          </cell>
          <cell r="S606">
            <v>66</v>
          </cell>
        </row>
        <row r="607">
          <cell r="A607">
            <v>39284</v>
          </cell>
          <cell r="B607" t="str">
            <v>n/a</v>
          </cell>
          <cell r="C607">
            <v>62</v>
          </cell>
          <cell r="D607">
            <v>66</v>
          </cell>
          <cell r="E607" t="str">
            <v>n/a</v>
          </cell>
          <cell r="F607">
            <v>62</v>
          </cell>
          <cell r="G607">
            <v>66</v>
          </cell>
          <cell r="H607" t="str">
            <v>n/a</v>
          </cell>
          <cell r="I607">
            <v>62</v>
          </cell>
          <cell r="J607">
            <v>66</v>
          </cell>
          <cell r="K607" t="str">
            <v>n/a</v>
          </cell>
          <cell r="L607">
            <v>62</v>
          </cell>
          <cell r="M607">
            <v>66</v>
          </cell>
          <cell r="N607" t="str">
            <v>n/a</v>
          </cell>
          <cell r="O607">
            <v>62</v>
          </cell>
          <cell r="P607">
            <v>66</v>
          </cell>
          <cell r="Q607" t="str">
            <v>n/a</v>
          </cell>
          <cell r="R607">
            <v>62</v>
          </cell>
          <cell r="S607">
            <v>66</v>
          </cell>
        </row>
        <row r="608">
          <cell r="A608">
            <v>39285</v>
          </cell>
          <cell r="B608" t="str">
            <v>n/a</v>
          </cell>
          <cell r="C608">
            <v>62</v>
          </cell>
          <cell r="D608">
            <v>66</v>
          </cell>
          <cell r="E608" t="str">
            <v>n/a</v>
          </cell>
          <cell r="F608">
            <v>62</v>
          </cell>
          <cell r="G608">
            <v>66</v>
          </cell>
          <cell r="H608" t="str">
            <v>n/a</v>
          </cell>
          <cell r="I608">
            <v>62</v>
          </cell>
          <cell r="J608">
            <v>66</v>
          </cell>
          <cell r="K608" t="str">
            <v>n/a</v>
          </cell>
          <cell r="L608">
            <v>62</v>
          </cell>
          <cell r="M608">
            <v>66</v>
          </cell>
          <cell r="N608" t="str">
            <v>n/a</v>
          </cell>
          <cell r="O608">
            <v>62</v>
          </cell>
          <cell r="P608">
            <v>66</v>
          </cell>
          <cell r="Q608" t="str">
            <v>n/a</v>
          </cell>
          <cell r="R608">
            <v>62</v>
          </cell>
          <cell r="S608">
            <v>66</v>
          </cell>
        </row>
        <row r="609">
          <cell r="A609">
            <v>39286</v>
          </cell>
          <cell r="B609" t="str">
            <v>n/a</v>
          </cell>
          <cell r="C609">
            <v>62</v>
          </cell>
          <cell r="D609">
            <v>66</v>
          </cell>
          <cell r="E609" t="str">
            <v>n/a</v>
          </cell>
          <cell r="F609">
            <v>62</v>
          </cell>
          <cell r="G609">
            <v>66</v>
          </cell>
          <cell r="H609" t="str">
            <v>n/a</v>
          </cell>
          <cell r="I609">
            <v>62</v>
          </cell>
          <cell r="J609">
            <v>66</v>
          </cell>
          <cell r="K609" t="str">
            <v>n/a</v>
          </cell>
          <cell r="L609">
            <v>62</v>
          </cell>
          <cell r="M609">
            <v>66</v>
          </cell>
          <cell r="N609" t="str">
            <v>n/a</v>
          </cell>
          <cell r="O609">
            <v>62</v>
          </cell>
          <cell r="P609">
            <v>66</v>
          </cell>
          <cell r="Q609" t="str">
            <v>n/a</v>
          </cell>
          <cell r="R609">
            <v>62</v>
          </cell>
          <cell r="S609">
            <v>66</v>
          </cell>
        </row>
        <row r="610">
          <cell r="A610">
            <v>39287</v>
          </cell>
          <cell r="B610" t="str">
            <v>n/a</v>
          </cell>
          <cell r="C610">
            <v>62</v>
          </cell>
          <cell r="D610">
            <v>66</v>
          </cell>
          <cell r="E610" t="str">
            <v>n/a</v>
          </cell>
          <cell r="F610">
            <v>62</v>
          </cell>
          <cell r="G610">
            <v>66</v>
          </cell>
          <cell r="H610" t="str">
            <v>n/a</v>
          </cell>
          <cell r="I610">
            <v>62</v>
          </cell>
          <cell r="J610">
            <v>66</v>
          </cell>
          <cell r="K610" t="str">
            <v>n/a</v>
          </cell>
          <cell r="L610">
            <v>62</v>
          </cell>
          <cell r="M610">
            <v>66</v>
          </cell>
          <cell r="N610" t="str">
            <v>n/a</v>
          </cell>
          <cell r="O610">
            <v>62</v>
          </cell>
          <cell r="P610">
            <v>66</v>
          </cell>
          <cell r="Q610" t="str">
            <v>n/a</v>
          </cell>
          <cell r="R610">
            <v>62</v>
          </cell>
          <cell r="S610">
            <v>66</v>
          </cell>
        </row>
        <row r="611">
          <cell r="A611">
            <v>39288</v>
          </cell>
          <cell r="B611" t="str">
            <v>n/a</v>
          </cell>
          <cell r="C611">
            <v>62</v>
          </cell>
          <cell r="D611">
            <v>66</v>
          </cell>
          <cell r="E611" t="str">
            <v>n/a</v>
          </cell>
          <cell r="F611">
            <v>62</v>
          </cell>
          <cell r="G611">
            <v>66</v>
          </cell>
          <cell r="H611" t="str">
            <v>n/a</v>
          </cell>
          <cell r="I611">
            <v>62</v>
          </cell>
          <cell r="J611">
            <v>66</v>
          </cell>
          <cell r="K611" t="str">
            <v>n/a</v>
          </cell>
          <cell r="L611">
            <v>62</v>
          </cell>
          <cell r="M611">
            <v>66</v>
          </cell>
          <cell r="N611" t="str">
            <v>n/a</v>
          </cell>
          <cell r="O611">
            <v>62</v>
          </cell>
          <cell r="P611">
            <v>66</v>
          </cell>
          <cell r="Q611" t="str">
            <v>n/a</v>
          </cell>
          <cell r="R611">
            <v>62</v>
          </cell>
          <cell r="S611">
            <v>66</v>
          </cell>
        </row>
        <row r="612">
          <cell r="A612">
            <v>39289</v>
          </cell>
          <cell r="B612" t="str">
            <v>n/a</v>
          </cell>
          <cell r="C612">
            <v>62</v>
          </cell>
          <cell r="D612">
            <v>66</v>
          </cell>
          <cell r="E612" t="str">
            <v>n/a</v>
          </cell>
          <cell r="F612">
            <v>62</v>
          </cell>
          <cell r="G612">
            <v>66</v>
          </cell>
          <cell r="H612" t="str">
            <v>n/a</v>
          </cell>
          <cell r="I612">
            <v>62</v>
          </cell>
          <cell r="J612">
            <v>66</v>
          </cell>
          <cell r="K612" t="str">
            <v>n/a</v>
          </cell>
          <cell r="L612">
            <v>62</v>
          </cell>
          <cell r="M612">
            <v>66</v>
          </cell>
          <cell r="N612" t="str">
            <v>n/a</v>
          </cell>
          <cell r="O612">
            <v>62</v>
          </cell>
          <cell r="P612">
            <v>66</v>
          </cell>
          <cell r="Q612" t="str">
            <v>n/a</v>
          </cell>
          <cell r="R612">
            <v>62</v>
          </cell>
          <cell r="S612">
            <v>66</v>
          </cell>
        </row>
        <row r="613">
          <cell r="A613">
            <v>39290</v>
          </cell>
          <cell r="B613" t="str">
            <v>n/a</v>
          </cell>
          <cell r="C613">
            <v>62</v>
          </cell>
          <cell r="D613">
            <v>66</v>
          </cell>
          <cell r="E613" t="str">
            <v>n/a</v>
          </cell>
          <cell r="F613">
            <v>62</v>
          </cell>
          <cell r="G613">
            <v>66</v>
          </cell>
          <cell r="H613" t="str">
            <v>n/a</v>
          </cell>
          <cell r="I613">
            <v>62</v>
          </cell>
          <cell r="J613">
            <v>66</v>
          </cell>
          <cell r="K613" t="str">
            <v>n/a</v>
          </cell>
          <cell r="L613">
            <v>62</v>
          </cell>
          <cell r="M613">
            <v>66</v>
          </cell>
          <cell r="N613" t="str">
            <v>n/a</v>
          </cell>
          <cell r="O613">
            <v>62</v>
          </cell>
          <cell r="P613">
            <v>66</v>
          </cell>
          <cell r="Q613" t="str">
            <v>n/a</v>
          </cell>
          <cell r="R613">
            <v>62</v>
          </cell>
          <cell r="S613">
            <v>66</v>
          </cell>
        </row>
        <row r="614">
          <cell r="A614">
            <v>39291</v>
          </cell>
          <cell r="B614" t="str">
            <v>n/a</v>
          </cell>
          <cell r="C614">
            <v>62</v>
          </cell>
          <cell r="D614">
            <v>66</v>
          </cell>
          <cell r="E614" t="str">
            <v>n/a</v>
          </cell>
          <cell r="F614">
            <v>62</v>
          </cell>
          <cell r="G614">
            <v>66</v>
          </cell>
          <cell r="H614" t="str">
            <v>n/a</v>
          </cell>
          <cell r="I614">
            <v>62</v>
          </cell>
          <cell r="J614">
            <v>66</v>
          </cell>
          <cell r="K614" t="str">
            <v>n/a</v>
          </cell>
          <cell r="L614">
            <v>62</v>
          </cell>
          <cell r="M614">
            <v>66</v>
          </cell>
          <cell r="N614" t="str">
            <v>n/a</v>
          </cell>
          <cell r="O614">
            <v>62</v>
          </cell>
          <cell r="P614">
            <v>66</v>
          </cell>
          <cell r="Q614" t="str">
            <v>n/a</v>
          </cell>
          <cell r="R614">
            <v>62</v>
          </cell>
          <cell r="S614">
            <v>66</v>
          </cell>
        </row>
        <row r="615">
          <cell r="A615">
            <v>39292</v>
          </cell>
          <cell r="B615" t="str">
            <v>n/a</v>
          </cell>
          <cell r="C615">
            <v>62</v>
          </cell>
          <cell r="D615">
            <v>66</v>
          </cell>
          <cell r="E615" t="str">
            <v>n/a</v>
          </cell>
          <cell r="F615">
            <v>62</v>
          </cell>
          <cell r="G615">
            <v>66</v>
          </cell>
          <cell r="H615" t="str">
            <v>n/a</v>
          </cell>
          <cell r="I615">
            <v>62</v>
          </cell>
          <cell r="J615">
            <v>66</v>
          </cell>
          <cell r="K615" t="str">
            <v>n/a</v>
          </cell>
          <cell r="L615">
            <v>62</v>
          </cell>
          <cell r="M615">
            <v>66</v>
          </cell>
          <cell r="N615" t="str">
            <v>n/a</v>
          </cell>
          <cell r="O615">
            <v>62</v>
          </cell>
          <cell r="P615">
            <v>66</v>
          </cell>
          <cell r="Q615" t="str">
            <v>n/a</v>
          </cell>
          <cell r="R615">
            <v>62</v>
          </cell>
          <cell r="S615">
            <v>66</v>
          </cell>
        </row>
        <row r="616">
          <cell r="A616">
            <v>39293</v>
          </cell>
          <cell r="B616" t="str">
            <v>n/a</v>
          </cell>
          <cell r="C616">
            <v>62</v>
          </cell>
          <cell r="D616">
            <v>66</v>
          </cell>
          <cell r="E616" t="str">
            <v>n/a</v>
          </cell>
          <cell r="F616">
            <v>62</v>
          </cell>
          <cell r="G616">
            <v>66</v>
          </cell>
          <cell r="H616" t="str">
            <v>n/a</v>
          </cell>
          <cell r="I616">
            <v>62</v>
          </cell>
          <cell r="J616">
            <v>66</v>
          </cell>
          <cell r="K616" t="str">
            <v>n/a</v>
          </cell>
          <cell r="L616">
            <v>62</v>
          </cell>
          <cell r="M616">
            <v>66</v>
          </cell>
          <cell r="N616" t="str">
            <v>n/a</v>
          </cell>
          <cell r="O616">
            <v>62</v>
          </cell>
          <cell r="P616">
            <v>66</v>
          </cell>
          <cell r="Q616" t="str">
            <v>n/a</v>
          </cell>
          <cell r="R616">
            <v>62</v>
          </cell>
          <cell r="S616">
            <v>66</v>
          </cell>
        </row>
        <row r="617">
          <cell r="A617">
            <v>39294</v>
          </cell>
          <cell r="B617" t="str">
            <v>n/a</v>
          </cell>
          <cell r="C617">
            <v>62</v>
          </cell>
          <cell r="D617">
            <v>66</v>
          </cell>
          <cell r="E617" t="str">
            <v>n/a</v>
          </cell>
          <cell r="F617">
            <v>62</v>
          </cell>
          <cell r="G617">
            <v>66</v>
          </cell>
          <cell r="H617" t="str">
            <v>n/a</v>
          </cell>
          <cell r="I617">
            <v>62</v>
          </cell>
          <cell r="J617">
            <v>66</v>
          </cell>
          <cell r="K617" t="str">
            <v>n/a</v>
          </cell>
          <cell r="L617">
            <v>62</v>
          </cell>
          <cell r="M617">
            <v>66</v>
          </cell>
          <cell r="N617" t="str">
            <v>n/a</v>
          </cell>
          <cell r="O617">
            <v>62</v>
          </cell>
          <cell r="P617">
            <v>66</v>
          </cell>
          <cell r="Q617" t="str">
            <v>n/a</v>
          </cell>
          <cell r="R617">
            <v>62</v>
          </cell>
          <cell r="S617">
            <v>66</v>
          </cell>
        </row>
        <row r="618">
          <cell r="A618">
            <v>39295</v>
          </cell>
          <cell r="B618" t="str">
            <v>n/a</v>
          </cell>
          <cell r="C618">
            <v>62</v>
          </cell>
          <cell r="D618">
            <v>66</v>
          </cell>
          <cell r="E618" t="str">
            <v>n/a</v>
          </cell>
          <cell r="F618">
            <v>62</v>
          </cell>
          <cell r="G618">
            <v>66</v>
          </cell>
          <cell r="H618" t="str">
            <v>n/a</v>
          </cell>
          <cell r="I618">
            <v>62</v>
          </cell>
          <cell r="J618">
            <v>66</v>
          </cell>
          <cell r="K618" t="str">
            <v>n/a</v>
          </cell>
          <cell r="L618">
            <v>62</v>
          </cell>
          <cell r="M618">
            <v>66</v>
          </cell>
          <cell r="N618" t="str">
            <v>n/a</v>
          </cell>
          <cell r="O618">
            <v>62</v>
          </cell>
          <cell r="P618">
            <v>66</v>
          </cell>
          <cell r="Q618" t="str">
            <v>n/a</v>
          </cell>
          <cell r="R618">
            <v>62</v>
          </cell>
          <cell r="S618">
            <v>66</v>
          </cell>
        </row>
        <row r="619">
          <cell r="A619">
            <v>39296</v>
          </cell>
          <cell r="B619" t="str">
            <v>n/a</v>
          </cell>
          <cell r="C619">
            <v>62</v>
          </cell>
          <cell r="D619">
            <v>66</v>
          </cell>
          <cell r="E619" t="str">
            <v>n/a</v>
          </cell>
          <cell r="F619">
            <v>62</v>
          </cell>
          <cell r="G619">
            <v>66</v>
          </cell>
          <cell r="H619" t="str">
            <v>n/a</v>
          </cell>
          <cell r="I619">
            <v>62</v>
          </cell>
          <cell r="J619">
            <v>66</v>
          </cell>
          <cell r="K619" t="str">
            <v>n/a</v>
          </cell>
          <cell r="L619">
            <v>62</v>
          </cell>
          <cell r="M619">
            <v>66</v>
          </cell>
          <cell r="N619" t="str">
            <v>n/a</v>
          </cell>
          <cell r="O619">
            <v>62</v>
          </cell>
          <cell r="P619">
            <v>66</v>
          </cell>
          <cell r="Q619" t="str">
            <v>n/a</v>
          </cell>
          <cell r="R619">
            <v>62</v>
          </cell>
          <cell r="S619">
            <v>66</v>
          </cell>
        </row>
        <row r="620">
          <cell r="A620">
            <v>39297</v>
          </cell>
          <cell r="B620" t="str">
            <v>n/a</v>
          </cell>
          <cell r="C620">
            <v>62</v>
          </cell>
          <cell r="D620">
            <v>66</v>
          </cell>
          <cell r="E620" t="str">
            <v>n/a</v>
          </cell>
          <cell r="F620">
            <v>62</v>
          </cell>
          <cell r="G620">
            <v>66</v>
          </cell>
          <cell r="H620" t="str">
            <v>n/a</v>
          </cell>
          <cell r="I620">
            <v>62</v>
          </cell>
          <cell r="J620">
            <v>66</v>
          </cell>
          <cell r="K620" t="str">
            <v>n/a</v>
          </cell>
          <cell r="L620">
            <v>62</v>
          </cell>
          <cell r="M620">
            <v>66</v>
          </cell>
          <cell r="N620" t="str">
            <v>n/a</v>
          </cell>
          <cell r="O620">
            <v>62</v>
          </cell>
          <cell r="P620">
            <v>66</v>
          </cell>
          <cell r="Q620" t="str">
            <v>n/a</v>
          </cell>
          <cell r="R620">
            <v>62</v>
          </cell>
          <cell r="S620">
            <v>66</v>
          </cell>
        </row>
        <row r="621">
          <cell r="A621">
            <v>39298</v>
          </cell>
          <cell r="B621" t="str">
            <v>n/a</v>
          </cell>
          <cell r="C621">
            <v>62</v>
          </cell>
          <cell r="D621">
            <v>66</v>
          </cell>
          <cell r="E621" t="str">
            <v>n/a</v>
          </cell>
          <cell r="F621">
            <v>62</v>
          </cell>
          <cell r="G621">
            <v>66</v>
          </cell>
          <cell r="H621" t="str">
            <v>n/a</v>
          </cell>
          <cell r="I621">
            <v>62</v>
          </cell>
          <cell r="J621">
            <v>66</v>
          </cell>
          <cell r="K621" t="str">
            <v>n/a</v>
          </cell>
          <cell r="L621">
            <v>62</v>
          </cell>
          <cell r="M621">
            <v>66</v>
          </cell>
          <cell r="N621" t="str">
            <v>n/a</v>
          </cell>
          <cell r="O621">
            <v>62</v>
          </cell>
          <cell r="P621">
            <v>66</v>
          </cell>
          <cell r="Q621" t="str">
            <v>n/a</v>
          </cell>
          <cell r="R621">
            <v>62</v>
          </cell>
          <cell r="S621">
            <v>66</v>
          </cell>
        </row>
        <row r="622">
          <cell r="A622">
            <v>39299</v>
          </cell>
          <cell r="B622" t="str">
            <v>n/a</v>
          </cell>
          <cell r="C622">
            <v>62</v>
          </cell>
          <cell r="D622">
            <v>66</v>
          </cell>
          <cell r="E622" t="str">
            <v>n/a</v>
          </cell>
          <cell r="F622">
            <v>62</v>
          </cell>
          <cell r="G622">
            <v>66</v>
          </cell>
          <cell r="H622" t="str">
            <v>n/a</v>
          </cell>
          <cell r="I622">
            <v>62</v>
          </cell>
          <cell r="J622">
            <v>66</v>
          </cell>
          <cell r="K622" t="str">
            <v>n/a</v>
          </cell>
          <cell r="L622">
            <v>62</v>
          </cell>
          <cell r="M622">
            <v>66</v>
          </cell>
          <cell r="N622" t="str">
            <v>n/a</v>
          </cell>
          <cell r="O622">
            <v>62</v>
          </cell>
          <cell r="P622">
            <v>66</v>
          </cell>
          <cell r="Q622" t="str">
            <v>n/a</v>
          </cell>
          <cell r="R622">
            <v>62</v>
          </cell>
          <cell r="S622">
            <v>66</v>
          </cell>
        </row>
        <row r="623">
          <cell r="A623">
            <v>39300</v>
          </cell>
          <cell r="B623" t="str">
            <v>n/a</v>
          </cell>
          <cell r="C623">
            <v>62</v>
          </cell>
          <cell r="D623">
            <v>66</v>
          </cell>
          <cell r="E623" t="str">
            <v>n/a</v>
          </cell>
          <cell r="F623">
            <v>62</v>
          </cell>
          <cell r="G623">
            <v>66</v>
          </cell>
          <cell r="H623" t="str">
            <v>n/a</v>
          </cell>
          <cell r="I623">
            <v>62</v>
          </cell>
          <cell r="J623">
            <v>66</v>
          </cell>
          <cell r="K623" t="str">
            <v>n/a</v>
          </cell>
          <cell r="L623">
            <v>62</v>
          </cell>
          <cell r="M623">
            <v>66</v>
          </cell>
          <cell r="N623" t="str">
            <v>n/a</v>
          </cell>
          <cell r="O623">
            <v>62</v>
          </cell>
          <cell r="P623">
            <v>66</v>
          </cell>
          <cell r="Q623" t="str">
            <v>n/a</v>
          </cell>
          <cell r="R623">
            <v>62</v>
          </cell>
          <cell r="S623">
            <v>66</v>
          </cell>
        </row>
        <row r="624">
          <cell r="A624">
            <v>39301</v>
          </cell>
          <cell r="B624" t="str">
            <v>n/a</v>
          </cell>
          <cell r="C624">
            <v>62</v>
          </cell>
          <cell r="D624">
            <v>66</v>
          </cell>
          <cell r="E624" t="str">
            <v>n/a</v>
          </cell>
          <cell r="F624">
            <v>62</v>
          </cell>
          <cell r="G624">
            <v>66</v>
          </cell>
          <cell r="H624" t="str">
            <v>n/a</v>
          </cell>
          <cell r="I624">
            <v>62</v>
          </cell>
          <cell r="J624">
            <v>66</v>
          </cell>
          <cell r="K624" t="str">
            <v>n/a</v>
          </cell>
          <cell r="L624">
            <v>62</v>
          </cell>
          <cell r="M624">
            <v>66</v>
          </cell>
          <cell r="N624" t="str">
            <v>n/a</v>
          </cell>
          <cell r="O624">
            <v>62</v>
          </cell>
          <cell r="P624">
            <v>66</v>
          </cell>
          <cell r="Q624" t="str">
            <v>n/a</v>
          </cell>
          <cell r="R624">
            <v>62</v>
          </cell>
          <cell r="S624">
            <v>66</v>
          </cell>
        </row>
        <row r="625">
          <cell r="A625">
            <v>39302</v>
          </cell>
          <cell r="B625" t="str">
            <v>n/a</v>
          </cell>
          <cell r="C625">
            <v>62</v>
          </cell>
          <cell r="D625">
            <v>66</v>
          </cell>
          <cell r="E625" t="str">
            <v>n/a</v>
          </cell>
          <cell r="F625">
            <v>62</v>
          </cell>
          <cell r="G625">
            <v>66</v>
          </cell>
          <cell r="H625" t="str">
            <v>n/a</v>
          </cell>
          <cell r="I625">
            <v>62</v>
          </cell>
          <cell r="J625">
            <v>66</v>
          </cell>
          <cell r="K625" t="str">
            <v>n/a</v>
          </cell>
          <cell r="L625">
            <v>62</v>
          </cell>
          <cell r="M625">
            <v>66</v>
          </cell>
          <cell r="N625" t="str">
            <v>n/a</v>
          </cell>
          <cell r="O625">
            <v>62</v>
          </cell>
          <cell r="P625">
            <v>66</v>
          </cell>
          <cell r="Q625" t="str">
            <v>n/a</v>
          </cell>
          <cell r="R625">
            <v>62</v>
          </cell>
          <cell r="S625">
            <v>66</v>
          </cell>
        </row>
        <row r="626">
          <cell r="A626">
            <v>39303</v>
          </cell>
          <cell r="B626" t="str">
            <v>n/a</v>
          </cell>
          <cell r="C626">
            <v>62</v>
          </cell>
          <cell r="D626">
            <v>66</v>
          </cell>
          <cell r="E626" t="str">
            <v>n/a</v>
          </cell>
          <cell r="F626">
            <v>62</v>
          </cell>
          <cell r="G626">
            <v>66</v>
          </cell>
          <cell r="H626" t="str">
            <v>n/a</v>
          </cell>
          <cell r="I626">
            <v>62</v>
          </cell>
          <cell r="J626">
            <v>66</v>
          </cell>
          <cell r="K626" t="str">
            <v>n/a</v>
          </cell>
          <cell r="L626">
            <v>62</v>
          </cell>
          <cell r="M626">
            <v>66</v>
          </cell>
          <cell r="N626" t="str">
            <v>n/a</v>
          </cell>
          <cell r="O626">
            <v>62</v>
          </cell>
          <cell r="P626">
            <v>66</v>
          </cell>
          <cell r="Q626" t="str">
            <v>n/a</v>
          </cell>
          <cell r="R626">
            <v>62</v>
          </cell>
          <cell r="S626">
            <v>66</v>
          </cell>
        </row>
        <row r="627">
          <cell r="A627">
            <v>39304</v>
          </cell>
          <cell r="B627" t="str">
            <v>n/a</v>
          </cell>
          <cell r="C627">
            <v>62</v>
          </cell>
          <cell r="D627">
            <v>66</v>
          </cell>
          <cell r="E627" t="str">
            <v>n/a</v>
          </cell>
          <cell r="F627">
            <v>62</v>
          </cell>
          <cell r="G627">
            <v>66</v>
          </cell>
          <cell r="H627" t="str">
            <v>n/a</v>
          </cell>
          <cell r="I627">
            <v>62</v>
          </cell>
          <cell r="J627">
            <v>66</v>
          </cell>
          <cell r="K627" t="str">
            <v>n/a</v>
          </cell>
          <cell r="L627">
            <v>62</v>
          </cell>
          <cell r="M627">
            <v>66</v>
          </cell>
          <cell r="N627" t="str">
            <v>n/a</v>
          </cell>
          <cell r="O627">
            <v>62</v>
          </cell>
          <cell r="P627">
            <v>66</v>
          </cell>
          <cell r="Q627" t="str">
            <v>n/a</v>
          </cell>
          <cell r="R627">
            <v>62</v>
          </cell>
          <cell r="S627">
            <v>66</v>
          </cell>
        </row>
        <row r="628">
          <cell r="A628">
            <v>39305</v>
          </cell>
          <cell r="B628" t="str">
            <v>n/a</v>
          </cell>
          <cell r="C628">
            <v>62</v>
          </cell>
          <cell r="D628">
            <v>66</v>
          </cell>
          <cell r="E628" t="str">
            <v>n/a</v>
          </cell>
          <cell r="F628">
            <v>62</v>
          </cell>
          <cell r="G628">
            <v>66</v>
          </cell>
          <cell r="H628" t="str">
            <v>n/a</v>
          </cell>
          <cell r="I628">
            <v>62</v>
          </cell>
          <cell r="J628">
            <v>66</v>
          </cell>
          <cell r="K628" t="str">
            <v>n/a</v>
          </cell>
          <cell r="L628">
            <v>62</v>
          </cell>
          <cell r="M628">
            <v>66</v>
          </cell>
          <cell r="N628" t="str">
            <v>n/a</v>
          </cell>
          <cell r="O628">
            <v>62</v>
          </cell>
          <cell r="P628">
            <v>66</v>
          </cell>
          <cell r="Q628" t="str">
            <v>n/a</v>
          </cell>
          <cell r="R628">
            <v>62</v>
          </cell>
          <cell r="S628">
            <v>66</v>
          </cell>
        </row>
        <row r="629">
          <cell r="A629">
            <v>39306</v>
          </cell>
          <cell r="B629" t="str">
            <v>n/a</v>
          </cell>
          <cell r="C629">
            <v>62</v>
          </cell>
          <cell r="D629">
            <v>66</v>
          </cell>
          <cell r="E629" t="str">
            <v>n/a</v>
          </cell>
          <cell r="F629">
            <v>62</v>
          </cell>
          <cell r="G629">
            <v>66</v>
          </cell>
          <cell r="H629" t="str">
            <v>n/a</v>
          </cell>
          <cell r="I629">
            <v>62</v>
          </cell>
          <cell r="J629">
            <v>66</v>
          </cell>
          <cell r="K629" t="str">
            <v>n/a</v>
          </cell>
          <cell r="L629">
            <v>62</v>
          </cell>
          <cell r="M629">
            <v>66</v>
          </cell>
          <cell r="N629" t="str">
            <v>n/a</v>
          </cell>
          <cell r="O629">
            <v>62</v>
          </cell>
          <cell r="P629">
            <v>66</v>
          </cell>
          <cell r="Q629" t="str">
            <v>n/a</v>
          </cell>
          <cell r="R629">
            <v>62</v>
          </cell>
          <cell r="S629">
            <v>66</v>
          </cell>
        </row>
        <row r="630">
          <cell r="A630">
            <v>39307</v>
          </cell>
          <cell r="B630" t="str">
            <v>n/a</v>
          </cell>
          <cell r="C630">
            <v>62</v>
          </cell>
          <cell r="D630">
            <v>66</v>
          </cell>
          <cell r="E630" t="str">
            <v>n/a</v>
          </cell>
          <cell r="F630">
            <v>62</v>
          </cell>
          <cell r="G630">
            <v>66</v>
          </cell>
          <cell r="H630" t="str">
            <v>n/a</v>
          </cell>
          <cell r="I630">
            <v>62</v>
          </cell>
          <cell r="J630">
            <v>66</v>
          </cell>
          <cell r="K630" t="str">
            <v>n/a</v>
          </cell>
          <cell r="L630">
            <v>62</v>
          </cell>
          <cell r="M630">
            <v>66</v>
          </cell>
          <cell r="N630" t="str">
            <v>n/a</v>
          </cell>
          <cell r="O630">
            <v>62</v>
          </cell>
          <cell r="P630">
            <v>66</v>
          </cell>
          <cell r="Q630" t="str">
            <v>n/a</v>
          </cell>
          <cell r="R630">
            <v>62</v>
          </cell>
          <cell r="S630">
            <v>66</v>
          </cell>
        </row>
        <row r="631">
          <cell r="A631">
            <v>39308</v>
          </cell>
          <cell r="B631" t="str">
            <v>n/a</v>
          </cell>
          <cell r="C631">
            <v>62</v>
          </cell>
          <cell r="D631">
            <v>66</v>
          </cell>
          <cell r="E631" t="str">
            <v>n/a</v>
          </cell>
          <cell r="F631">
            <v>62</v>
          </cell>
          <cell r="G631">
            <v>66</v>
          </cell>
          <cell r="H631" t="str">
            <v>n/a</v>
          </cell>
          <cell r="I631">
            <v>62</v>
          </cell>
          <cell r="J631">
            <v>66</v>
          </cell>
          <cell r="K631" t="str">
            <v>n/a</v>
          </cell>
          <cell r="L631">
            <v>62</v>
          </cell>
          <cell r="M631">
            <v>66</v>
          </cell>
          <cell r="N631" t="str">
            <v>n/a</v>
          </cell>
          <cell r="O631">
            <v>62</v>
          </cell>
          <cell r="P631">
            <v>66</v>
          </cell>
          <cell r="Q631" t="str">
            <v>n/a</v>
          </cell>
          <cell r="R631">
            <v>62</v>
          </cell>
          <cell r="S631">
            <v>66</v>
          </cell>
        </row>
        <row r="632">
          <cell r="A632">
            <v>39309</v>
          </cell>
          <cell r="B632" t="str">
            <v>n/a</v>
          </cell>
          <cell r="C632">
            <v>62</v>
          </cell>
          <cell r="D632">
            <v>66</v>
          </cell>
          <cell r="E632" t="str">
            <v>n/a</v>
          </cell>
          <cell r="F632">
            <v>62</v>
          </cell>
          <cell r="G632">
            <v>66</v>
          </cell>
          <cell r="H632" t="str">
            <v>n/a</v>
          </cell>
          <cell r="I632">
            <v>62</v>
          </cell>
          <cell r="J632">
            <v>66</v>
          </cell>
          <cell r="K632" t="str">
            <v>n/a</v>
          </cell>
          <cell r="L632">
            <v>62</v>
          </cell>
          <cell r="M632">
            <v>66</v>
          </cell>
          <cell r="N632" t="str">
            <v>n/a</v>
          </cell>
          <cell r="O632">
            <v>62</v>
          </cell>
          <cell r="P632">
            <v>66</v>
          </cell>
          <cell r="Q632" t="str">
            <v>n/a</v>
          </cell>
          <cell r="R632">
            <v>62</v>
          </cell>
          <cell r="S632">
            <v>66</v>
          </cell>
        </row>
        <row r="633">
          <cell r="A633">
            <v>39310</v>
          </cell>
          <cell r="B633" t="str">
            <v>n/a</v>
          </cell>
          <cell r="C633">
            <v>62</v>
          </cell>
          <cell r="D633">
            <v>66</v>
          </cell>
          <cell r="E633" t="str">
            <v>n/a</v>
          </cell>
          <cell r="F633">
            <v>62</v>
          </cell>
          <cell r="G633">
            <v>66</v>
          </cell>
          <cell r="H633" t="str">
            <v>n/a</v>
          </cell>
          <cell r="I633">
            <v>62</v>
          </cell>
          <cell r="J633">
            <v>66</v>
          </cell>
          <cell r="K633" t="str">
            <v>n/a</v>
          </cell>
          <cell r="L633">
            <v>62</v>
          </cell>
          <cell r="M633">
            <v>66</v>
          </cell>
          <cell r="N633" t="str">
            <v>n/a</v>
          </cell>
          <cell r="O633">
            <v>62</v>
          </cell>
          <cell r="P633">
            <v>66</v>
          </cell>
          <cell r="Q633" t="str">
            <v>n/a</v>
          </cell>
          <cell r="R633">
            <v>62</v>
          </cell>
          <cell r="S633">
            <v>66</v>
          </cell>
        </row>
        <row r="634">
          <cell r="A634">
            <v>39311</v>
          </cell>
          <cell r="B634" t="str">
            <v>n/a</v>
          </cell>
          <cell r="C634">
            <v>62</v>
          </cell>
          <cell r="D634">
            <v>66</v>
          </cell>
          <cell r="E634" t="str">
            <v>n/a</v>
          </cell>
          <cell r="F634">
            <v>62</v>
          </cell>
          <cell r="G634">
            <v>66</v>
          </cell>
          <cell r="H634" t="str">
            <v>n/a</v>
          </cell>
          <cell r="I634">
            <v>62</v>
          </cell>
          <cell r="J634">
            <v>66</v>
          </cell>
          <cell r="K634" t="str">
            <v>n/a</v>
          </cell>
          <cell r="L634">
            <v>62</v>
          </cell>
          <cell r="M634">
            <v>66</v>
          </cell>
          <cell r="N634" t="str">
            <v>n/a</v>
          </cell>
          <cell r="O634">
            <v>62</v>
          </cell>
          <cell r="P634">
            <v>66</v>
          </cell>
          <cell r="Q634" t="str">
            <v>n/a</v>
          </cell>
          <cell r="R634">
            <v>62</v>
          </cell>
          <cell r="S634">
            <v>66</v>
          </cell>
        </row>
        <row r="635">
          <cell r="A635">
            <v>39312</v>
          </cell>
          <cell r="B635" t="str">
            <v>n/a</v>
          </cell>
          <cell r="C635">
            <v>62</v>
          </cell>
          <cell r="D635">
            <v>66</v>
          </cell>
          <cell r="E635" t="str">
            <v>n/a</v>
          </cell>
          <cell r="F635">
            <v>62</v>
          </cell>
          <cell r="G635">
            <v>66</v>
          </cell>
          <cell r="H635" t="str">
            <v>n/a</v>
          </cell>
          <cell r="I635">
            <v>62</v>
          </cell>
          <cell r="J635">
            <v>66</v>
          </cell>
          <cell r="K635" t="str">
            <v>n/a</v>
          </cell>
          <cell r="L635">
            <v>62</v>
          </cell>
          <cell r="M635">
            <v>66</v>
          </cell>
          <cell r="N635" t="str">
            <v>n/a</v>
          </cell>
          <cell r="O635">
            <v>62</v>
          </cell>
          <cell r="P635">
            <v>66</v>
          </cell>
          <cell r="Q635" t="str">
            <v>n/a</v>
          </cell>
          <cell r="R635">
            <v>62</v>
          </cell>
          <cell r="S635">
            <v>66</v>
          </cell>
        </row>
        <row r="636">
          <cell r="A636">
            <v>39313</v>
          </cell>
          <cell r="B636" t="str">
            <v>n/a</v>
          </cell>
          <cell r="C636">
            <v>62</v>
          </cell>
          <cell r="D636">
            <v>66</v>
          </cell>
          <cell r="E636" t="str">
            <v>n/a</v>
          </cell>
          <cell r="F636">
            <v>62</v>
          </cell>
          <cell r="G636">
            <v>66</v>
          </cell>
          <cell r="H636" t="str">
            <v>n/a</v>
          </cell>
          <cell r="I636">
            <v>62</v>
          </cell>
          <cell r="J636">
            <v>66</v>
          </cell>
          <cell r="K636" t="str">
            <v>n/a</v>
          </cell>
          <cell r="L636">
            <v>62</v>
          </cell>
          <cell r="M636">
            <v>66</v>
          </cell>
          <cell r="N636" t="str">
            <v>n/a</v>
          </cell>
          <cell r="O636">
            <v>62</v>
          </cell>
          <cell r="P636">
            <v>66</v>
          </cell>
          <cell r="Q636" t="str">
            <v>n/a</v>
          </cell>
          <cell r="R636">
            <v>62</v>
          </cell>
          <cell r="S636">
            <v>66</v>
          </cell>
        </row>
        <row r="637">
          <cell r="A637">
            <v>39314</v>
          </cell>
          <cell r="B637" t="str">
            <v>n/a</v>
          </cell>
          <cell r="C637">
            <v>62</v>
          </cell>
          <cell r="D637">
            <v>66</v>
          </cell>
          <cell r="E637" t="str">
            <v>n/a</v>
          </cell>
          <cell r="F637">
            <v>62</v>
          </cell>
          <cell r="G637">
            <v>66</v>
          </cell>
          <cell r="H637" t="str">
            <v>n/a</v>
          </cell>
          <cell r="I637">
            <v>62</v>
          </cell>
          <cell r="J637">
            <v>66</v>
          </cell>
          <cell r="K637" t="str">
            <v>n/a</v>
          </cell>
          <cell r="L637">
            <v>62</v>
          </cell>
          <cell r="M637">
            <v>66</v>
          </cell>
          <cell r="N637" t="str">
            <v>n/a</v>
          </cell>
          <cell r="O637">
            <v>62</v>
          </cell>
          <cell r="P637">
            <v>66</v>
          </cell>
          <cell r="Q637" t="str">
            <v>n/a</v>
          </cell>
          <cell r="R637">
            <v>62</v>
          </cell>
          <cell r="S637">
            <v>66</v>
          </cell>
        </row>
        <row r="638">
          <cell r="A638">
            <v>39315</v>
          </cell>
          <cell r="B638" t="str">
            <v>n/a</v>
          </cell>
          <cell r="C638">
            <v>62</v>
          </cell>
          <cell r="D638">
            <v>66</v>
          </cell>
          <cell r="E638" t="str">
            <v>n/a</v>
          </cell>
          <cell r="F638">
            <v>62</v>
          </cell>
          <cell r="G638">
            <v>66</v>
          </cell>
          <cell r="H638" t="str">
            <v>n/a</v>
          </cell>
          <cell r="I638">
            <v>62</v>
          </cell>
          <cell r="J638">
            <v>66</v>
          </cell>
          <cell r="K638" t="str">
            <v>n/a</v>
          </cell>
          <cell r="L638">
            <v>62</v>
          </cell>
          <cell r="M638">
            <v>66</v>
          </cell>
          <cell r="N638" t="str">
            <v>n/a</v>
          </cell>
          <cell r="O638">
            <v>62</v>
          </cell>
          <cell r="P638">
            <v>66</v>
          </cell>
          <cell r="Q638" t="str">
            <v>n/a</v>
          </cell>
          <cell r="R638">
            <v>62</v>
          </cell>
          <cell r="S638">
            <v>66</v>
          </cell>
        </row>
        <row r="639">
          <cell r="A639">
            <v>39316</v>
          </cell>
          <cell r="B639" t="str">
            <v>n/a</v>
          </cell>
          <cell r="C639">
            <v>62</v>
          </cell>
          <cell r="D639">
            <v>66</v>
          </cell>
          <cell r="E639" t="str">
            <v>n/a</v>
          </cell>
          <cell r="F639">
            <v>62</v>
          </cell>
          <cell r="G639">
            <v>66</v>
          </cell>
          <cell r="H639" t="str">
            <v>n/a</v>
          </cell>
          <cell r="I639">
            <v>62</v>
          </cell>
          <cell r="J639">
            <v>66</v>
          </cell>
          <cell r="K639" t="str">
            <v>n/a</v>
          </cell>
          <cell r="L639">
            <v>62</v>
          </cell>
          <cell r="M639">
            <v>66</v>
          </cell>
          <cell r="N639" t="str">
            <v>n/a</v>
          </cell>
          <cell r="O639">
            <v>62</v>
          </cell>
          <cell r="P639">
            <v>66</v>
          </cell>
          <cell r="Q639" t="str">
            <v>n/a</v>
          </cell>
          <cell r="R639">
            <v>62</v>
          </cell>
          <cell r="S639">
            <v>66</v>
          </cell>
        </row>
        <row r="640">
          <cell r="A640">
            <v>39317</v>
          </cell>
          <cell r="B640" t="str">
            <v>n/a</v>
          </cell>
          <cell r="C640">
            <v>62</v>
          </cell>
          <cell r="D640">
            <v>66</v>
          </cell>
          <cell r="E640" t="str">
            <v>n/a</v>
          </cell>
          <cell r="F640">
            <v>62</v>
          </cell>
          <cell r="G640">
            <v>66</v>
          </cell>
          <cell r="H640" t="str">
            <v>n/a</v>
          </cell>
          <cell r="I640">
            <v>62</v>
          </cell>
          <cell r="J640">
            <v>66</v>
          </cell>
          <cell r="K640" t="str">
            <v>n/a</v>
          </cell>
          <cell r="L640">
            <v>62</v>
          </cell>
          <cell r="M640">
            <v>66</v>
          </cell>
          <cell r="N640" t="str">
            <v>n/a</v>
          </cell>
          <cell r="O640">
            <v>62</v>
          </cell>
          <cell r="P640">
            <v>66</v>
          </cell>
          <cell r="Q640" t="str">
            <v>n/a</v>
          </cell>
          <cell r="R640">
            <v>62</v>
          </cell>
          <cell r="S640">
            <v>66</v>
          </cell>
        </row>
        <row r="641">
          <cell r="A641">
            <v>39318</v>
          </cell>
          <cell r="B641" t="str">
            <v>n/a</v>
          </cell>
          <cell r="C641">
            <v>62</v>
          </cell>
          <cell r="D641">
            <v>66</v>
          </cell>
          <cell r="E641" t="str">
            <v>n/a</v>
          </cell>
          <cell r="F641">
            <v>62</v>
          </cell>
          <cell r="G641">
            <v>66</v>
          </cell>
          <cell r="H641" t="str">
            <v>n/a</v>
          </cell>
          <cell r="I641">
            <v>62</v>
          </cell>
          <cell r="J641">
            <v>66</v>
          </cell>
          <cell r="K641" t="str">
            <v>n/a</v>
          </cell>
          <cell r="L641">
            <v>62</v>
          </cell>
          <cell r="M641">
            <v>66</v>
          </cell>
          <cell r="N641" t="str">
            <v>n/a</v>
          </cell>
          <cell r="O641">
            <v>62</v>
          </cell>
          <cell r="P641">
            <v>66</v>
          </cell>
          <cell r="Q641" t="str">
            <v>n/a</v>
          </cell>
          <cell r="R641">
            <v>62</v>
          </cell>
          <cell r="S641">
            <v>66</v>
          </cell>
        </row>
        <row r="642">
          <cell r="A642">
            <v>39319</v>
          </cell>
          <cell r="B642" t="str">
            <v>n/a</v>
          </cell>
          <cell r="C642">
            <v>62</v>
          </cell>
          <cell r="D642">
            <v>66</v>
          </cell>
          <cell r="E642" t="str">
            <v>n/a</v>
          </cell>
          <cell r="F642">
            <v>62</v>
          </cell>
          <cell r="G642">
            <v>66</v>
          </cell>
          <cell r="H642" t="str">
            <v>n/a</v>
          </cell>
          <cell r="I642">
            <v>62</v>
          </cell>
          <cell r="J642">
            <v>66</v>
          </cell>
          <cell r="K642" t="str">
            <v>n/a</v>
          </cell>
          <cell r="L642">
            <v>62</v>
          </cell>
          <cell r="M642">
            <v>66</v>
          </cell>
          <cell r="N642" t="str">
            <v>n/a</v>
          </cell>
          <cell r="O642">
            <v>62</v>
          </cell>
          <cell r="P642">
            <v>66</v>
          </cell>
          <cell r="Q642" t="str">
            <v>n/a</v>
          </cell>
          <cell r="R642">
            <v>62</v>
          </cell>
          <cell r="S642">
            <v>66</v>
          </cell>
        </row>
        <row r="643">
          <cell r="A643">
            <v>39320</v>
          </cell>
          <cell r="B643" t="str">
            <v>n/a</v>
          </cell>
          <cell r="C643">
            <v>62</v>
          </cell>
          <cell r="D643">
            <v>66</v>
          </cell>
          <cell r="E643" t="str">
            <v>n/a</v>
          </cell>
          <cell r="F643">
            <v>62</v>
          </cell>
          <cell r="G643">
            <v>66</v>
          </cell>
          <cell r="H643" t="str">
            <v>n/a</v>
          </cell>
          <cell r="I643">
            <v>62</v>
          </cell>
          <cell r="J643">
            <v>66</v>
          </cell>
          <cell r="K643" t="str">
            <v>n/a</v>
          </cell>
          <cell r="L643">
            <v>62</v>
          </cell>
          <cell r="M643">
            <v>66</v>
          </cell>
          <cell r="N643" t="str">
            <v>n/a</v>
          </cell>
          <cell r="O643">
            <v>62</v>
          </cell>
          <cell r="P643">
            <v>66</v>
          </cell>
          <cell r="Q643" t="str">
            <v>n/a</v>
          </cell>
          <cell r="R643">
            <v>62</v>
          </cell>
          <cell r="S643">
            <v>66</v>
          </cell>
        </row>
        <row r="644">
          <cell r="A644">
            <v>39321</v>
          </cell>
          <cell r="B644" t="str">
            <v>n/a</v>
          </cell>
          <cell r="C644">
            <v>62</v>
          </cell>
          <cell r="D644">
            <v>66</v>
          </cell>
          <cell r="E644" t="str">
            <v>n/a</v>
          </cell>
          <cell r="F644">
            <v>62</v>
          </cell>
          <cell r="G644">
            <v>66</v>
          </cell>
          <cell r="H644" t="str">
            <v>n/a</v>
          </cell>
          <cell r="I644">
            <v>62</v>
          </cell>
          <cell r="J644">
            <v>66</v>
          </cell>
          <cell r="K644" t="str">
            <v>n/a</v>
          </cell>
          <cell r="L644">
            <v>62</v>
          </cell>
          <cell r="M644">
            <v>66</v>
          </cell>
          <cell r="N644" t="str">
            <v>n/a</v>
          </cell>
          <cell r="O644">
            <v>62</v>
          </cell>
          <cell r="P644">
            <v>66</v>
          </cell>
          <cell r="Q644" t="str">
            <v>n/a</v>
          </cell>
          <cell r="R644">
            <v>62</v>
          </cell>
          <cell r="S644">
            <v>66</v>
          </cell>
        </row>
        <row r="645">
          <cell r="A645">
            <v>39322</v>
          </cell>
          <cell r="B645" t="str">
            <v>n/a</v>
          </cell>
          <cell r="C645">
            <v>62</v>
          </cell>
          <cell r="D645">
            <v>66</v>
          </cell>
          <cell r="E645" t="str">
            <v>n/a</v>
          </cell>
          <cell r="F645">
            <v>62</v>
          </cell>
          <cell r="G645">
            <v>66</v>
          </cell>
          <cell r="H645" t="str">
            <v>n/a</v>
          </cell>
          <cell r="I645">
            <v>62</v>
          </cell>
          <cell r="J645">
            <v>66</v>
          </cell>
          <cell r="K645" t="str">
            <v>n/a</v>
          </cell>
          <cell r="L645">
            <v>62</v>
          </cell>
          <cell r="M645">
            <v>66</v>
          </cell>
          <cell r="N645" t="str">
            <v>n/a</v>
          </cell>
          <cell r="O645">
            <v>62</v>
          </cell>
          <cell r="P645">
            <v>66</v>
          </cell>
          <cell r="Q645" t="str">
            <v>n/a</v>
          </cell>
          <cell r="R645">
            <v>62</v>
          </cell>
          <cell r="S645">
            <v>66</v>
          </cell>
        </row>
        <row r="646">
          <cell r="A646">
            <v>39323</v>
          </cell>
          <cell r="B646" t="str">
            <v>n/a</v>
          </cell>
          <cell r="C646">
            <v>62</v>
          </cell>
          <cell r="D646">
            <v>66</v>
          </cell>
          <cell r="E646" t="str">
            <v>n/a</v>
          </cell>
          <cell r="F646">
            <v>62</v>
          </cell>
          <cell r="G646">
            <v>66</v>
          </cell>
          <cell r="H646" t="str">
            <v>n/a</v>
          </cell>
          <cell r="I646">
            <v>62</v>
          </cell>
          <cell r="J646">
            <v>66</v>
          </cell>
          <cell r="K646" t="str">
            <v>n/a</v>
          </cell>
          <cell r="L646">
            <v>62</v>
          </cell>
          <cell r="M646">
            <v>66</v>
          </cell>
          <cell r="N646" t="str">
            <v>n/a</v>
          </cell>
          <cell r="O646">
            <v>62</v>
          </cell>
          <cell r="P646">
            <v>66</v>
          </cell>
          <cell r="Q646" t="str">
            <v>n/a</v>
          </cell>
          <cell r="R646">
            <v>62</v>
          </cell>
          <cell r="S646">
            <v>66</v>
          </cell>
        </row>
        <row r="647">
          <cell r="A647">
            <v>39324</v>
          </cell>
          <cell r="B647" t="str">
            <v>n/a</v>
          </cell>
          <cell r="C647">
            <v>62</v>
          </cell>
          <cell r="D647">
            <v>66</v>
          </cell>
          <cell r="E647" t="str">
            <v>n/a</v>
          </cell>
          <cell r="F647">
            <v>62</v>
          </cell>
          <cell r="G647">
            <v>66</v>
          </cell>
          <cell r="H647" t="str">
            <v>n/a</v>
          </cell>
          <cell r="I647">
            <v>62</v>
          </cell>
          <cell r="J647">
            <v>66</v>
          </cell>
          <cell r="K647" t="str">
            <v>n/a</v>
          </cell>
          <cell r="L647">
            <v>62</v>
          </cell>
          <cell r="M647">
            <v>66</v>
          </cell>
          <cell r="N647" t="str">
            <v>n/a</v>
          </cell>
          <cell r="O647">
            <v>62</v>
          </cell>
          <cell r="P647">
            <v>66</v>
          </cell>
          <cell r="Q647" t="str">
            <v>n/a</v>
          </cell>
          <cell r="R647">
            <v>62</v>
          </cell>
          <cell r="S647">
            <v>66</v>
          </cell>
        </row>
        <row r="648">
          <cell r="A648">
            <v>39325</v>
          </cell>
          <cell r="B648" t="str">
            <v>n/a</v>
          </cell>
          <cell r="C648">
            <v>62</v>
          </cell>
          <cell r="D648">
            <v>66</v>
          </cell>
          <cell r="E648" t="str">
            <v>n/a</v>
          </cell>
          <cell r="F648">
            <v>62</v>
          </cell>
          <cell r="G648">
            <v>66</v>
          </cell>
          <cell r="H648" t="str">
            <v>n/a</v>
          </cell>
          <cell r="I648">
            <v>62</v>
          </cell>
          <cell r="J648">
            <v>66</v>
          </cell>
          <cell r="K648" t="str">
            <v>n/a</v>
          </cell>
          <cell r="L648">
            <v>62</v>
          </cell>
          <cell r="M648">
            <v>66</v>
          </cell>
          <cell r="N648" t="str">
            <v>n/a</v>
          </cell>
          <cell r="O648">
            <v>62</v>
          </cell>
          <cell r="P648">
            <v>66</v>
          </cell>
          <cell r="Q648" t="str">
            <v>n/a</v>
          </cell>
          <cell r="R648">
            <v>62</v>
          </cell>
          <cell r="S648">
            <v>66</v>
          </cell>
        </row>
        <row r="649">
          <cell r="A649">
            <v>39326</v>
          </cell>
          <cell r="B649" t="str">
            <v>n/a</v>
          </cell>
          <cell r="C649">
            <v>62</v>
          </cell>
          <cell r="D649">
            <v>66</v>
          </cell>
          <cell r="E649" t="str">
            <v>n/a</v>
          </cell>
          <cell r="F649">
            <v>62</v>
          </cell>
          <cell r="G649">
            <v>66</v>
          </cell>
          <cell r="H649" t="str">
            <v>n/a</v>
          </cell>
          <cell r="I649">
            <v>62</v>
          </cell>
          <cell r="J649">
            <v>66</v>
          </cell>
          <cell r="K649" t="str">
            <v>n/a</v>
          </cell>
          <cell r="L649">
            <v>62</v>
          </cell>
          <cell r="M649">
            <v>66</v>
          </cell>
          <cell r="N649" t="str">
            <v>n/a</v>
          </cell>
          <cell r="O649">
            <v>62</v>
          </cell>
          <cell r="P649">
            <v>66</v>
          </cell>
          <cell r="Q649" t="str">
            <v>n/a</v>
          </cell>
          <cell r="R649">
            <v>62</v>
          </cell>
          <cell r="S649">
            <v>66</v>
          </cell>
        </row>
        <row r="650">
          <cell r="A650">
            <v>39327</v>
          </cell>
          <cell r="B650" t="str">
            <v>n/a</v>
          </cell>
          <cell r="C650">
            <v>62</v>
          </cell>
          <cell r="D650">
            <v>66</v>
          </cell>
          <cell r="E650" t="str">
            <v>n/a</v>
          </cell>
          <cell r="F650">
            <v>62</v>
          </cell>
          <cell r="G650">
            <v>66</v>
          </cell>
          <cell r="H650" t="str">
            <v>n/a</v>
          </cell>
          <cell r="I650">
            <v>62</v>
          </cell>
          <cell r="J650">
            <v>66</v>
          </cell>
          <cell r="K650" t="str">
            <v>n/a</v>
          </cell>
          <cell r="L650">
            <v>62</v>
          </cell>
          <cell r="M650">
            <v>66</v>
          </cell>
          <cell r="N650" t="str">
            <v>n/a</v>
          </cell>
          <cell r="O650">
            <v>62</v>
          </cell>
          <cell r="P650">
            <v>66</v>
          </cell>
          <cell r="Q650" t="str">
            <v>n/a</v>
          </cell>
          <cell r="R650">
            <v>62</v>
          </cell>
          <cell r="S650">
            <v>66</v>
          </cell>
        </row>
        <row r="651">
          <cell r="A651">
            <v>39328</v>
          </cell>
          <cell r="B651" t="str">
            <v>n/a</v>
          </cell>
          <cell r="C651">
            <v>62</v>
          </cell>
          <cell r="D651">
            <v>66</v>
          </cell>
          <cell r="E651" t="str">
            <v>n/a</v>
          </cell>
          <cell r="F651">
            <v>62</v>
          </cell>
          <cell r="G651">
            <v>66</v>
          </cell>
          <cell r="H651" t="str">
            <v>n/a</v>
          </cell>
          <cell r="I651">
            <v>62</v>
          </cell>
          <cell r="J651">
            <v>66</v>
          </cell>
          <cell r="K651" t="str">
            <v>n/a</v>
          </cell>
          <cell r="L651">
            <v>62</v>
          </cell>
          <cell r="M651">
            <v>66</v>
          </cell>
          <cell r="N651" t="str">
            <v>n/a</v>
          </cell>
          <cell r="O651">
            <v>62</v>
          </cell>
          <cell r="P651">
            <v>66</v>
          </cell>
          <cell r="Q651" t="str">
            <v>n/a</v>
          </cell>
          <cell r="R651">
            <v>62</v>
          </cell>
          <cell r="S651">
            <v>66</v>
          </cell>
        </row>
        <row r="652">
          <cell r="A652">
            <v>39329</v>
          </cell>
          <cell r="B652" t="str">
            <v>n/a</v>
          </cell>
          <cell r="C652">
            <v>62</v>
          </cell>
          <cell r="D652">
            <v>66</v>
          </cell>
          <cell r="E652" t="str">
            <v>n/a</v>
          </cell>
          <cell r="F652">
            <v>62</v>
          </cell>
          <cell r="G652">
            <v>66</v>
          </cell>
          <cell r="H652" t="str">
            <v>n/a</v>
          </cell>
          <cell r="I652">
            <v>62</v>
          </cell>
          <cell r="J652">
            <v>66</v>
          </cell>
          <cell r="K652" t="str">
            <v>n/a</v>
          </cell>
          <cell r="L652">
            <v>62</v>
          </cell>
          <cell r="M652">
            <v>66</v>
          </cell>
          <cell r="N652" t="str">
            <v>n/a</v>
          </cell>
          <cell r="O652">
            <v>62</v>
          </cell>
          <cell r="P652">
            <v>66</v>
          </cell>
          <cell r="Q652" t="str">
            <v>n/a</v>
          </cell>
          <cell r="R652">
            <v>62</v>
          </cell>
          <cell r="S652">
            <v>66</v>
          </cell>
        </row>
        <row r="653">
          <cell r="A653">
            <v>39330</v>
          </cell>
          <cell r="B653" t="str">
            <v>n/a</v>
          </cell>
          <cell r="C653">
            <v>62</v>
          </cell>
          <cell r="D653">
            <v>66</v>
          </cell>
          <cell r="E653" t="str">
            <v>n/a</v>
          </cell>
          <cell r="F653">
            <v>62</v>
          </cell>
          <cell r="G653">
            <v>66</v>
          </cell>
          <cell r="H653" t="str">
            <v>n/a</v>
          </cell>
          <cell r="I653">
            <v>62</v>
          </cell>
          <cell r="J653">
            <v>66</v>
          </cell>
          <cell r="K653" t="str">
            <v>n/a</v>
          </cell>
          <cell r="L653">
            <v>62</v>
          </cell>
          <cell r="M653">
            <v>66</v>
          </cell>
          <cell r="N653" t="str">
            <v>n/a</v>
          </cell>
          <cell r="O653">
            <v>62</v>
          </cell>
          <cell r="P653">
            <v>66</v>
          </cell>
          <cell r="Q653" t="str">
            <v>n/a</v>
          </cell>
          <cell r="R653">
            <v>62</v>
          </cell>
          <cell r="S653">
            <v>66</v>
          </cell>
        </row>
        <row r="654">
          <cell r="A654">
            <v>39331</v>
          </cell>
          <cell r="B654" t="str">
            <v>n/a</v>
          </cell>
          <cell r="C654">
            <v>62</v>
          </cell>
          <cell r="D654">
            <v>66</v>
          </cell>
          <cell r="E654" t="str">
            <v>n/a</v>
          </cell>
          <cell r="F654">
            <v>62</v>
          </cell>
          <cell r="G654">
            <v>66</v>
          </cell>
          <cell r="H654" t="str">
            <v>n/a</v>
          </cell>
          <cell r="I654">
            <v>62</v>
          </cell>
          <cell r="J654">
            <v>66</v>
          </cell>
          <cell r="K654" t="str">
            <v>n/a</v>
          </cell>
          <cell r="L654">
            <v>62</v>
          </cell>
          <cell r="M654">
            <v>66</v>
          </cell>
          <cell r="N654" t="str">
            <v>n/a</v>
          </cell>
          <cell r="O654">
            <v>62</v>
          </cell>
          <cell r="P654">
            <v>66</v>
          </cell>
          <cell r="Q654" t="str">
            <v>n/a</v>
          </cell>
          <cell r="R654">
            <v>62</v>
          </cell>
          <cell r="S654">
            <v>66</v>
          </cell>
        </row>
        <row r="655">
          <cell r="A655">
            <v>39332</v>
          </cell>
          <cell r="B655" t="str">
            <v>n/a</v>
          </cell>
          <cell r="C655">
            <v>62</v>
          </cell>
          <cell r="D655">
            <v>66</v>
          </cell>
          <cell r="E655" t="str">
            <v>n/a</v>
          </cell>
          <cell r="F655">
            <v>62</v>
          </cell>
          <cell r="G655">
            <v>66</v>
          </cell>
          <cell r="H655" t="str">
            <v>n/a</v>
          </cell>
          <cell r="I655">
            <v>62</v>
          </cell>
          <cell r="J655">
            <v>66</v>
          </cell>
          <cell r="K655" t="str">
            <v>n/a</v>
          </cell>
          <cell r="L655">
            <v>62</v>
          </cell>
          <cell r="M655">
            <v>66</v>
          </cell>
          <cell r="N655" t="str">
            <v>n/a</v>
          </cell>
          <cell r="O655">
            <v>62</v>
          </cell>
          <cell r="P655">
            <v>66</v>
          </cell>
          <cell r="Q655" t="str">
            <v>n/a</v>
          </cell>
          <cell r="R655">
            <v>62</v>
          </cell>
          <cell r="S655">
            <v>66</v>
          </cell>
        </row>
        <row r="656">
          <cell r="A656">
            <v>39333</v>
          </cell>
          <cell r="B656" t="str">
            <v>n/a</v>
          </cell>
          <cell r="C656">
            <v>62</v>
          </cell>
          <cell r="D656">
            <v>66</v>
          </cell>
          <cell r="E656" t="str">
            <v>n/a</v>
          </cell>
          <cell r="F656">
            <v>62</v>
          </cell>
          <cell r="G656">
            <v>66</v>
          </cell>
          <cell r="H656" t="str">
            <v>n/a</v>
          </cell>
          <cell r="I656">
            <v>62</v>
          </cell>
          <cell r="J656">
            <v>66</v>
          </cell>
          <cell r="K656" t="str">
            <v>n/a</v>
          </cell>
          <cell r="L656">
            <v>62</v>
          </cell>
          <cell r="M656">
            <v>66</v>
          </cell>
          <cell r="N656" t="str">
            <v>n/a</v>
          </cell>
          <cell r="O656">
            <v>62</v>
          </cell>
          <cell r="P656">
            <v>66</v>
          </cell>
          <cell r="Q656" t="str">
            <v>n/a</v>
          </cell>
          <cell r="R656">
            <v>62</v>
          </cell>
          <cell r="S656">
            <v>66</v>
          </cell>
        </row>
        <row r="657">
          <cell r="A657">
            <v>39334</v>
          </cell>
          <cell r="B657" t="str">
            <v>n/a</v>
          </cell>
          <cell r="C657">
            <v>62</v>
          </cell>
          <cell r="D657">
            <v>66</v>
          </cell>
          <cell r="E657" t="str">
            <v>n/a</v>
          </cell>
          <cell r="F657">
            <v>62</v>
          </cell>
          <cell r="G657">
            <v>66</v>
          </cell>
          <cell r="H657" t="str">
            <v>n/a</v>
          </cell>
          <cell r="I657">
            <v>62</v>
          </cell>
          <cell r="J657">
            <v>66</v>
          </cell>
          <cell r="K657" t="str">
            <v>n/a</v>
          </cell>
          <cell r="L657">
            <v>62</v>
          </cell>
          <cell r="M657">
            <v>66</v>
          </cell>
          <cell r="N657" t="str">
            <v>n/a</v>
          </cell>
          <cell r="O657">
            <v>62</v>
          </cell>
          <cell r="P657">
            <v>66</v>
          </cell>
          <cell r="Q657" t="str">
            <v>n/a</v>
          </cell>
          <cell r="R657">
            <v>62</v>
          </cell>
          <cell r="S657">
            <v>66</v>
          </cell>
        </row>
        <row r="658">
          <cell r="A658">
            <v>39335</v>
          </cell>
          <cell r="B658" t="str">
            <v>n/a</v>
          </cell>
          <cell r="C658">
            <v>62</v>
          </cell>
          <cell r="D658">
            <v>66</v>
          </cell>
          <cell r="E658" t="str">
            <v>n/a</v>
          </cell>
          <cell r="F658">
            <v>62</v>
          </cell>
          <cell r="G658">
            <v>66</v>
          </cell>
          <cell r="H658" t="str">
            <v>n/a</v>
          </cell>
          <cell r="I658">
            <v>62</v>
          </cell>
          <cell r="J658">
            <v>66</v>
          </cell>
          <cell r="K658" t="str">
            <v>n/a</v>
          </cell>
          <cell r="L658">
            <v>62</v>
          </cell>
          <cell r="M658">
            <v>66</v>
          </cell>
          <cell r="N658" t="str">
            <v>n/a</v>
          </cell>
          <cell r="O658">
            <v>62</v>
          </cell>
          <cell r="P658">
            <v>66</v>
          </cell>
          <cell r="Q658" t="str">
            <v>n/a</v>
          </cell>
          <cell r="R658">
            <v>62</v>
          </cell>
          <cell r="S658">
            <v>66</v>
          </cell>
        </row>
        <row r="659">
          <cell r="A659">
            <v>39336</v>
          </cell>
          <cell r="B659" t="str">
            <v>n/a</v>
          </cell>
          <cell r="C659">
            <v>62</v>
          </cell>
          <cell r="D659">
            <v>66</v>
          </cell>
          <cell r="E659" t="str">
            <v>n/a</v>
          </cell>
          <cell r="F659">
            <v>62</v>
          </cell>
          <cell r="G659">
            <v>66</v>
          </cell>
          <cell r="H659" t="str">
            <v>n/a</v>
          </cell>
          <cell r="I659">
            <v>62</v>
          </cell>
          <cell r="J659">
            <v>66</v>
          </cell>
          <cell r="K659" t="str">
            <v>n/a</v>
          </cell>
          <cell r="L659">
            <v>62</v>
          </cell>
          <cell r="M659">
            <v>66</v>
          </cell>
          <cell r="N659" t="str">
            <v>n/a</v>
          </cell>
          <cell r="O659">
            <v>62</v>
          </cell>
          <cell r="P659">
            <v>66</v>
          </cell>
          <cell r="Q659" t="str">
            <v>n/a</v>
          </cell>
          <cell r="R659">
            <v>62</v>
          </cell>
          <cell r="S659">
            <v>66</v>
          </cell>
        </row>
        <row r="660">
          <cell r="A660">
            <v>39337</v>
          </cell>
          <cell r="B660" t="str">
            <v>n/a</v>
          </cell>
          <cell r="C660">
            <v>62</v>
          </cell>
          <cell r="D660">
            <v>66</v>
          </cell>
          <cell r="E660" t="str">
            <v>n/a</v>
          </cell>
          <cell r="F660">
            <v>62</v>
          </cell>
          <cell r="G660">
            <v>66</v>
          </cell>
          <cell r="H660" t="str">
            <v>n/a</v>
          </cell>
          <cell r="I660">
            <v>62</v>
          </cell>
          <cell r="J660">
            <v>66</v>
          </cell>
          <cell r="K660" t="str">
            <v>n/a</v>
          </cell>
          <cell r="L660">
            <v>62</v>
          </cell>
          <cell r="M660">
            <v>66</v>
          </cell>
          <cell r="N660" t="str">
            <v>n/a</v>
          </cell>
          <cell r="O660">
            <v>62</v>
          </cell>
          <cell r="P660">
            <v>66</v>
          </cell>
          <cell r="Q660" t="str">
            <v>n/a</v>
          </cell>
          <cell r="R660">
            <v>62</v>
          </cell>
          <cell r="S660">
            <v>66</v>
          </cell>
        </row>
        <row r="661">
          <cell r="A661">
            <v>39338</v>
          </cell>
          <cell r="B661" t="str">
            <v>n/a</v>
          </cell>
          <cell r="C661">
            <v>62</v>
          </cell>
          <cell r="D661">
            <v>66</v>
          </cell>
          <cell r="E661" t="str">
            <v>n/a</v>
          </cell>
          <cell r="F661">
            <v>62</v>
          </cell>
          <cell r="G661">
            <v>66</v>
          </cell>
          <cell r="H661" t="str">
            <v>n/a</v>
          </cell>
          <cell r="I661">
            <v>62</v>
          </cell>
          <cell r="J661">
            <v>66</v>
          </cell>
          <cell r="K661" t="str">
            <v>n/a</v>
          </cell>
          <cell r="L661">
            <v>62</v>
          </cell>
          <cell r="M661">
            <v>66</v>
          </cell>
          <cell r="N661" t="str">
            <v>n/a</v>
          </cell>
          <cell r="O661">
            <v>62</v>
          </cell>
          <cell r="P661">
            <v>66</v>
          </cell>
          <cell r="Q661" t="str">
            <v>n/a</v>
          </cell>
          <cell r="R661">
            <v>62</v>
          </cell>
          <cell r="S661">
            <v>66</v>
          </cell>
        </row>
        <row r="662">
          <cell r="A662">
            <v>39339</v>
          </cell>
          <cell r="B662" t="str">
            <v>n/a</v>
          </cell>
          <cell r="C662">
            <v>62</v>
          </cell>
          <cell r="D662">
            <v>66</v>
          </cell>
          <cell r="E662" t="str">
            <v>n/a</v>
          </cell>
          <cell r="F662">
            <v>62</v>
          </cell>
          <cell r="G662">
            <v>66</v>
          </cell>
          <cell r="H662" t="str">
            <v>n/a</v>
          </cell>
          <cell r="I662">
            <v>62</v>
          </cell>
          <cell r="J662">
            <v>66</v>
          </cell>
          <cell r="K662" t="str">
            <v>n/a</v>
          </cell>
          <cell r="L662">
            <v>62</v>
          </cell>
          <cell r="M662">
            <v>66</v>
          </cell>
          <cell r="N662" t="str">
            <v>n/a</v>
          </cell>
          <cell r="O662">
            <v>62</v>
          </cell>
          <cell r="P662">
            <v>66</v>
          </cell>
          <cell r="Q662" t="str">
            <v>n/a</v>
          </cell>
          <cell r="R662">
            <v>62</v>
          </cell>
          <cell r="S662">
            <v>66</v>
          </cell>
        </row>
        <row r="663">
          <cell r="A663">
            <v>39340</v>
          </cell>
          <cell r="B663" t="str">
            <v>n/a</v>
          </cell>
          <cell r="C663">
            <v>62</v>
          </cell>
          <cell r="D663">
            <v>66</v>
          </cell>
          <cell r="E663" t="str">
            <v>n/a</v>
          </cell>
          <cell r="F663">
            <v>62</v>
          </cell>
          <cell r="G663">
            <v>66</v>
          </cell>
          <cell r="H663" t="str">
            <v>n/a</v>
          </cell>
          <cell r="I663">
            <v>62</v>
          </cell>
          <cell r="J663">
            <v>66</v>
          </cell>
          <cell r="K663" t="str">
            <v>n/a</v>
          </cell>
          <cell r="L663">
            <v>62</v>
          </cell>
          <cell r="M663">
            <v>66</v>
          </cell>
          <cell r="N663" t="str">
            <v>n/a</v>
          </cell>
          <cell r="O663">
            <v>62</v>
          </cell>
          <cell r="P663">
            <v>66</v>
          </cell>
          <cell r="Q663" t="str">
            <v>n/a</v>
          </cell>
          <cell r="R663">
            <v>62</v>
          </cell>
          <cell r="S663">
            <v>66</v>
          </cell>
        </row>
        <row r="664">
          <cell r="A664">
            <v>39341</v>
          </cell>
          <cell r="B664" t="str">
            <v>n/a</v>
          </cell>
          <cell r="C664">
            <v>62</v>
          </cell>
          <cell r="D664">
            <v>66</v>
          </cell>
          <cell r="E664" t="str">
            <v>n/a</v>
          </cell>
          <cell r="F664">
            <v>62</v>
          </cell>
          <cell r="G664">
            <v>66</v>
          </cell>
          <cell r="H664" t="str">
            <v>n/a</v>
          </cell>
          <cell r="I664">
            <v>62</v>
          </cell>
          <cell r="J664">
            <v>66</v>
          </cell>
          <cell r="K664" t="str">
            <v>n/a</v>
          </cell>
          <cell r="L664">
            <v>62</v>
          </cell>
          <cell r="M664">
            <v>66</v>
          </cell>
          <cell r="N664" t="str">
            <v>n/a</v>
          </cell>
          <cell r="O664">
            <v>62</v>
          </cell>
          <cell r="P664">
            <v>66</v>
          </cell>
          <cell r="Q664" t="str">
            <v>n/a</v>
          </cell>
          <cell r="R664">
            <v>62</v>
          </cell>
          <cell r="S664">
            <v>66</v>
          </cell>
        </row>
        <row r="665">
          <cell r="A665">
            <v>39342</v>
          </cell>
          <cell r="B665" t="str">
            <v>n/a</v>
          </cell>
          <cell r="C665">
            <v>62</v>
          </cell>
          <cell r="D665">
            <v>66</v>
          </cell>
          <cell r="E665" t="str">
            <v>n/a</v>
          </cell>
          <cell r="F665">
            <v>62</v>
          </cell>
          <cell r="G665">
            <v>66</v>
          </cell>
          <cell r="H665" t="str">
            <v>n/a</v>
          </cell>
          <cell r="I665">
            <v>62</v>
          </cell>
          <cell r="J665">
            <v>66</v>
          </cell>
          <cell r="K665" t="str">
            <v>n/a</v>
          </cell>
          <cell r="L665">
            <v>62</v>
          </cell>
          <cell r="M665">
            <v>66</v>
          </cell>
          <cell r="N665" t="str">
            <v>n/a</v>
          </cell>
          <cell r="O665">
            <v>62</v>
          </cell>
          <cell r="P665">
            <v>66</v>
          </cell>
          <cell r="Q665" t="str">
            <v>n/a</v>
          </cell>
          <cell r="R665">
            <v>62</v>
          </cell>
          <cell r="S665">
            <v>66</v>
          </cell>
        </row>
        <row r="666">
          <cell r="A666">
            <v>39343</v>
          </cell>
          <cell r="B666" t="str">
            <v>n/a</v>
          </cell>
          <cell r="C666">
            <v>62</v>
          </cell>
          <cell r="D666">
            <v>66</v>
          </cell>
          <cell r="E666" t="str">
            <v>n/a</v>
          </cell>
          <cell r="F666">
            <v>62</v>
          </cell>
          <cell r="G666">
            <v>66</v>
          </cell>
          <cell r="H666" t="str">
            <v>n/a</v>
          </cell>
          <cell r="I666">
            <v>62</v>
          </cell>
          <cell r="J666">
            <v>66</v>
          </cell>
          <cell r="K666" t="str">
            <v>n/a</v>
          </cell>
          <cell r="L666">
            <v>62</v>
          </cell>
          <cell r="M666">
            <v>66</v>
          </cell>
          <cell r="N666" t="str">
            <v>n/a</v>
          </cell>
          <cell r="O666">
            <v>62</v>
          </cell>
          <cell r="P666">
            <v>66</v>
          </cell>
          <cell r="Q666" t="str">
            <v>n/a</v>
          </cell>
          <cell r="R666">
            <v>62</v>
          </cell>
          <cell r="S666">
            <v>66</v>
          </cell>
        </row>
        <row r="667">
          <cell r="A667">
            <v>39344</v>
          </cell>
          <cell r="B667" t="str">
            <v>n/a</v>
          </cell>
          <cell r="C667">
            <v>62</v>
          </cell>
          <cell r="D667">
            <v>66</v>
          </cell>
          <cell r="E667" t="str">
            <v>n/a</v>
          </cell>
          <cell r="F667">
            <v>62</v>
          </cell>
          <cell r="G667">
            <v>66</v>
          </cell>
          <cell r="H667" t="str">
            <v>n/a</v>
          </cell>
          <cell r="I667">
            <v>62</v>
          </cell>
          <cell r="J667">
            <v>66</v>
          </cell>
          <cell r="K667" t="str">
            <v>n/a</v>
          </cell>
          <cell r="L667">
            <v>62</v>
          </cell>
          <cell r="M667">
            <v>66</v>
          </cell>
          <cell r="N667" t="str">
            <v>n/a</v>
          </cell>
          <cell r="O667">
            <v>62</v>
          </cell>
          <cell r="P667">
            <v>66</v>
          </cell>
          <cell r="Q667" t="str">
            <v>n/a</v>
          </cell>
          <cell r="R667">
            <v>62</v>
          </cell>
          <cell r="S667">
            <v>66</v>
          </cell>
        </row>
        <row r="668">
          <cell r="A668">
            <v>39345</v>
          </cell>
          <cell r="B668" t="str">
            <v>n/a</v>
          </cell>
          <cell r="C668">
            <v>62</v>
          </cell>
          <cell r="D668">
            <v>66</v>
          </cell>
          <cell r="E668" t="str">
            <v>n/a</v>
          </cell>
          <cell r="F668">
            <v>62</v>
          </cell>
          <cell r="G668">
            <v>66</v>
          </cell>
          <cell r="H668" t="str">
            <v>n/a</v>
          </cell>
          <cell r="I668">
            <v>62</v>
          </cell>
          <cell r="J668">
            <v>66</v>
          </cell>
          <cell r="K668" t="str">
            <v>n/a</v>
          </cell>
          <cell r="L668">
            <v>62</v>
          </cell>
          <cell r="M668">
            <v>66</v>
          </cell>
          <cell r="N668" t="str">
            <v>n/a</v>
          </cell>
          <cell r="O668">
            <v>62</v>
          </cell>
          <cell r="P668">
            <v>66</v>
          </cell>
          <cell r="Q668" t="str">
            <v>n/a</v>
          </cell>
          <cell r="R668">
            <v>62</v>
          </cell>
          <cell r="S668">
            <v>66</v>
          </cell>
        </row>
        <row r="669">
          <cell r="A669">
            <v>39346</v>
          </cell>
          <cell r="B669" t="str">
            <v>n/a</v>
          </cell>
          <cell r="C669">
            <v>62</v>
          </cell>
          <cell r="D669">
            <v>66</v>
          </cell>
          <cell r="E669" t="str">
            <v>n/a</v>
          </cell>
          <cell r="F669">
            <v>62</v>
          </cell>
          <cell r="G669">
            <v>66</v>
          </cell>
          <cell r="H669" t="str">
            <v>n/a</v>
          </cell>
          <cell r="I669">
            <v>62</v>
          </cell>
          <cell r="J669">
            <v>66</v>
          </cell>
          <cell r="K669" t="str">
            <v>n/a</v>
          </cell>
          <cell r="L669">
            <v>62</v>
          </cell>
          <cell r="M669">
            <v>66</v>
          </cell>
          <cell r="N669" t="str">
            <v>n/a</v>
          </cell>
          <cell r="O669">
            <v>62</v>
          </cell>
          <cell r="P669">
            <v>66</v>
          </cell>
          <cell r="Q669" t="str">
            <v>n/a</v>
          </cell>
          <cell r="R669">
            <v>62</v>
          </cell>
          <cell r="S669">
            <v>66</v>
          </cell>
        </row>
        <row r="670">
          <cell r="A670">
            <v>39347</v>
          </cell>
          <cell r="B670" t="str">
            <v>n/a</v>
          </cell>
          <cell r="C670">
            <v>62</v>
          </cell>
          <cell r="D670">
            <v>66</v>
          </cell>
          <cell r="E670" t="str">
            <v>n/a</v>
          </cell>
          <cell r="F670">
            <v>62</v>
          </cell>
          <cell r="G670">
            <v>66</v>
          </cell>
          <cell r="H670" t="str">
            <v>n/a</v>
          </cell>
          <cell r="I670">
            <v>62</v>
          </cell>
          <cell r="J670">
            <v>66</v>
          </cell>
          <cell r="K670" t="str">
            <v>n/a</v>
          </cell>
          <cell r="L670">
            <v>62</v>
          </cell>
          <cell r="M670">
            <v>66</v>
          </cell>
          <cell r="N670" t="str">
            <v>n/a</v>
          </cell>
          <cell r="O670">
            <v>62</v>
          </cell>
          <cell r="P670">
            <v>66</v>
          </cell>
          <cell r="Q670" t="str">
            <v>n/a</v>
          </cell>
          <cell r="R670">
            <v>62</v>
          </cell>
          <cell r="S670">
            <v>66</v>
          </cell>
        </row>
        <row r="671">
          <cell r="A671">
            <v>39348</v>
          </cell>
          <cell r="B671" t="str">
            <v>n/a</v>
          </cell>
          <cell r="C671">
            <v>62</v>
          </cell>
          <cell r="D671">
            <v>66</v>
          </cell>
          <cell r="E671" t="str">
            <v>n/a</v>
          </cell>
          <cell r="F671">
            <v>62</v>
          </cell>
          <cell r="G671">
            <v>66</v>
          </cell>
          <cell r="H671" t="str">
            <v>n/a</v>
          </cell>
          <cell r="I671">
            <v>62</v>
          </cell>
          <cell r="J671">
            <v>66</v>
          </cell>
          <cell r="K671" t="str">
            <v>n/a</v>
          </cell>
          <cell r="L671">
            <v>62</v>
          </cell>
          <cell r="M671">
            <v>66</v>
          </cell>
          <cell r="N671" t="str">
            <v>n/a</v>
          </cell>
          <cell r="O671">
            <v>62</v>
          </cell>
          <cell r="P671">
            <v>66</v>
          </cell>
          <cell r="Q671" t="str">
            <v>n/a</v>
          </cell>
          <cell r="R671">
            <v>62</v>
          </cell>
          <cell r="S671">
            <v>66</v>
          </cell>
        </row>
        <row r="672">
          <cell r="A672">
            <v>39349</v>
          </cell>
          <cell r="B672" t="str">
            <v>n/a</v>
          </cell>
          <cell r="C672">
            <v>62</v>
          </cell>
          <cell r="D672">
            <v>66</v>
          </cell>
          <cell r="E672" t="str">
            <v>n/a</v>
          </cell>
          <cell r="F672">
            <v>62</v>
          </cell>
          <cell r="G672">
            <v>66</v>
          </cell>
          <cell r="H672" t="str">
            <v>n/a</v>
          </cell>
          <cell r="I672">
            <v>62</v>
          </cell>
          <cell r="J672">
            <v>66</v>
          </cell>
          <cell r="K672" t="str">
            <v>n/a</v>
          </cell>
          <cell r="L672">
            <v>62</v>
          </cell>
          <cell r="M672">
            <v>66</v>
          </cell>
          <cell r="N672" t="str">
            <v>n/a</v>
          </cell>
          <cell r="O672">
            <v>62</v>
          </cell>
          <cell r="P672">
            <v>66</v>
          </cell>
          <cell r="Q672" t="str">
            <v>n/a</v>
          </cell>
          <cell r="R672">
            <v>62</v>
          </cell>
          <cell r="S672">
            <v>66</v>
          </cell>
        </row>
        <row r="673">
          <cell r="A673">
            <v>39350</v>
          </cell>
          <cell r="B673" t="str">
            <v>n/a</v>
          </cell>
          <cell r="C673">
            <v>62</v>
          </cell>
          <cell r="D673">
            <v>66</v>
          </cell>
          <cell r="E673" t="str">
            <v>n/a</v>
          </cell>
          <cell r="F673">
            <v>62</v>
          </cell>
          <cell r="G673">
            <v>66</v>
          </cell>
          <cell r="H673" t="str">
            <v>n/a</v>
          </cell>
          <cell r="I673">
            <v>62</v>
          </cell>
          <cell r="J673">
            <v>66</v>
          </cell>
          <cell r="K673" t="str">
            <v>n/a</v>
          </cell>
          <cell r="L673">
            <v>62</v>
          </cell>
          <cell r="M673">
            <v>66</v>
          </cell>
          <cell r="N673" t="str">
            <v>n/a</v>
          </cell>
          <cell r="O673">
            <v>62</v>
          </cell>
          <cell r="P673">
            <v>66</v>
          </cell>
          <cell r="Q673" t="str">
            <v>n/a</v>
          </cell>
          <cell r="R673">
            <v>62</v>
          </cell>
          <cell r="S673">
            <v>66</v>
          </cell>
        </row>
        <row r="674">
          <cell r="A674">
            <v>39351</v>
          </cell>
          <cell r="B674" t="str">
            <v>n/a</v>
          </cell>
          <cell r="C674">
            <v>62</v>
          </cell>
          <cell r="D674">
            <v>66</v>
          </cell>
          <cell r="E674" t="str">
            <v>n/a</v>
          </cell>
          <cell r="F674">
            <v>62</v>
          </cell>
          <cell r="G674">
            <v>66</v>
          </cell>
          <cell r="H674" t="str">
            <v>n/a</v>
          </cell>
          <cell r="I674">
            <v>62</v>
          </cell>
          <cell r="J674">
            <v>66</v>
          </cell>
          <cell r="K674" t="str">
            <v>n/a</v>
          </cell>
          <cell r="L674">
            <v>62</v>
          </cell>
          <cell r="M674">
            <v>66</v>
          </cell>
          <cell r="N674" t="str">
            <v>n/a</v>
          </cell>
          <cell r="O674">
            <v>62</v>
          </cell>
          <cell r="P674">
            <v>66</v>
          </cell>
          <cell r="Q674" t="str">
            <v>n/a</v>
          </cell>
          <cell r="R674">
            <v>62</v>
          </cell>
          <cell r="S674">
            <v>66</v>
          </cell>
        </row>
        <row r="675">
          <cell r="A675">
            <v>39352</v>
          </cell>
          <cell r="B675" t="str">
            <v>n/a</v>
          </cell>
          <cell r="C675">
            <v>62</v>
          </cell>
          <cell r="D675">
            <v>66</v>
          </cell>
          <cell r="E675" t="str">
            <v>n/a</v>
          </cell>
          <cell r="F675">
            <v>62</v>
          </cell>
          <cell r="G675">
            <v>66</v>
          </cell>
          <cell r="H675" t="str">
            <v>n/a</v>
          </cell>
          <cell r="I675">
            <v>62</v>
          </cell>
          <cell r="J675">
            <v>66</v>
          </cell>
          <cell r="K675" t="str">
            <v>n/a</v>
          </cell>
          <cell r="L675">
            <v>62</v>
          </cell>
          <cell r="M675">
            <v>66</v>
          </cell>
          <cell r="N675" t="str">
            <v>n/a</v>
          </cell>
          <cell r="O675">
            <v>62</v>
          </cell>
          <cell r="P675">
            <v>66</v>
          </cell>
          <cell r="Q675" t="str">
            <v>n/a</v>
          </cell>
          <cell r="R675">
            <v>62</v>
          </cell>
          <cell r="S675">
            <v>66</v>
          </cell>
        </row>
        <row r="676">
          <cell r="A676">
            <v>39353</v>
          </cell>
          <cell r="B676" t="str">
            <v>n/a</v>
          </cell>
          <cell r="C676">
            <v>62</v>
          </cell>
          <cell r="D676">
            <v>66</v>
          </cell>
          <cell r="E676" t="str">
            <v>n/a</v>
          </cell>
          <cell r="F676">
            <v>62</v>
          </cell>
          <cell r="G676">
            <v>66</v>
          </cell>
          <cell r="H676" t="str">
            <v>n/a</v>
          </cell>
          <cell r="I676">
            <v>62</v>
          </cell>
          <cell r="J676">
            <v>66</v>
          </cell>
          <cell r="K676" t="str">
            <v>n/a</v>
          </cell>
          <cell r="L676">
            <v>62</v>
          </cell>
          <cell r="M676">
            <v>66</v>
          </cell>
          <cell r="N676" t="str">
            <v>n/a</v>
          </cell>
          <cell r="O676">
            <v>62</v>
          </cell>
          <cell r="P676">
            <v>66</v>
          </cell>
          <cell r="Q676" t="str">
            <v>n/a</v>
          </cell>
          <cell r="R676">
            <v>62</v>
          </cell>
          <cell r="S676">
            <v>66</v>
          </cell>
        </row>
        <row r="677">
          <cell r="A677">
            <v>39354</v>
          </cell>
          <cell r="B677" t="str">
            <v>n/a</v>
          </cell>
          <cell r="C677">
            <v>62</v>
          </cell>
          <cell r="D677">
            <v>66</v>
          </cell>
          <cell r="E677" t="str">
            <v>n/a</v>
          </cell>
          <cell r="F677">
            <v>62</v>
          </cell>
          <cell r="G677">
            <v>66</v>
          </cell>
          <cell r="H677" t="str">
            <v>n/a</v>
          </cell>
          <cell r="I677">
            <v>62</v>
          </cell>
          <cell r="J677">
            <v>66</v>
          </cell>
          <cell r="K677" t="str">
            <v>n/a</v>
          </cell>
          <cell r="L677">
            <v>62</v>
          </cell>
          <cell r="M677">
            <v>66</v>
          </cell>
          <cell r="N677" t="str">
            <v>n/a</v>
          </cell>
          <cell r="O677">
            <v>62</v>
          </cell>
          <cell r="P677">
            <v>66</v>
          </cell>
          <cell r="Q677" t="str">
            <v>n/a</v>
          </cell>
          <cell r="R677">
            <v>62</v>
          </cell>
          <cell r="S677">
            <v>66</v>
          </cell>
        </row>
        <row r="678">
          <cell r="A678">
            <v>39355</v>
          </cell>
          <cell r="B678" t="str">
            <v>n/a</v>
          </cell>
          <cell r="C678">
            <v>62</v>
          </cell>
          <cell r="D678">
            <v>66</v>
          </cell>
          <cell r="E678" t="str">
            <v>n/a</v>
          </cell>
          <cell r="F678">
            <v>62</v>
          </cell>
          <cell r="G678">
            <v>66</v>
          </cell>
          <cell r="H678" t="str">
            <v>n/a</v>
          </cell>
          <cell r="I678">
            <v>62</v>
          </cell>
          <cell r="J678">
            <v>66</v>
          </cell>
          <cell r="K678" t="str">
            <v>n/a</v>
          </cell>
          <cell r="L678">
            <v>62</v>
          </cell>
          <cell r="M678">
            <v>66</v>
          </cell>
          <cell r="N678" t="str">
            <v>n/a</v>
          </cell>
          <cell r="O678">
            <v>62</v>
          </cell>
          <cell r="P678">
            <v>66</v>
          </cell>
          <cell r="Q678" t="str">
            <v>n/a</v>
          </cell>
          <cell r="R678">
            <v>62</v>
          </cell>
          <cell r="S678">
            <v>66</v>
          </cell>
        </row>
        <row r="679">
          <cell r="A679">
            <v>39356</v>
          </cell>
          <cell r="B679" t="str">
            <v>n/a</v>
          </cell>
          <cell r="C679">
            <v>62</v>
          </cell>
          <cell r="D679">
            <v>66</v>
          </cell>
          <cell r="E679" t="str">
            <v>n/a</v>
          </cell>
          <cell r="F679">
            <v>62</v>
          </cell>
          <cell r="G679">
            <v>66</v>
          </cell>
          <cell r="H679" t="str">
            <v>n/a</v>
          </cell>
          <cell r="I679">
            <v>62</v>
          </cell>
          <cell r="J679">
            <v>66</v>
          </cell>
          <cell r="K679" t="str">
            <v>n/a</v>
          </cell>
          <cell r="L679">
            <v>62</v>
          </cell>
          <cell r="M679">
            <v>66</v>
          </cell>
          <cell r="N679" t="str">
            <v>n/a</v>
          </cell>
          <cell r="O679">
            <v>62</v>
          </cell>
          <cell r="P679">
            <v>66</v>
          </cell>
          <cell r="Q679" t="str">
            <v>n/a</v>
          </cell>
          <cell r="R679">
            <v>62</v>
          </cell>
          <cell r="S679">
            <v>66</v>
          </cell>
        </row>
        <row r="680">
          <cell r="A680">
            <v>39357</v>
          </cell>
          <cell r="B680" t="str">
            <v>n/a</v>
          </cell>
          <cell r="C680">
            <v>62</v>
          </cell>
          <cell r="D680">
            <v>66</v>
          </cell>
          <cell r="E680" t="str">
            <v>n/a</v>
          </cell>
          <cell r="F680">
            <v>62</v>
          </cell>
          <cell r="G680">
            <v>66</v>
          </cell>
          <cell r="H680" t="str">
            <v>n/a</v>
          </cell>
          <cell r="I680">
            <v>62</v>
          </cell>
          <cell r="J680">
            <v>66</v>
          </cell>
          <cell r="K680" t="str">
            <v>n/a</v>
          </cell>
          <cell r="L680">
            <v>62</v>
          </cell>
          <cell r="M680">
            <v>66</v>
          </cell>
          <cell r="N680" t="str">
            <v>n/a</v>
          </cell>
          <cell r="O680">
            <v>62</v>
          </cell>
          <cell r="P680">
            <v>66</v>
          </cell>
          <cell r="Q680" t="str">
            <v>n/a</v>
          </cell>
          <cell r="R680">
            <v>62</v>
          </cell>
          <cell r="S680">
            <v>66</v>
          </cell>
        </row>
        <row r="681">
          <cell r="A681">
            <v>39358</v>
          </cell>
          <cell r="B681" t="str">
            <v>n/a</v>
          </cell>
          <cell r="C681">
            <v>62</v>
          </cell>
          <cell r="D681">
            <v>66</v>
          </cell>
          <cell r="E681" t="str">
            <v>n/a</v>
          </cell>
          <cell r="F681">
            <v>62</v>
          </cell>
          <cell r="G681">
            <v>66</v>
          </cell>
          <cell r="H681" t="str">
            <v>n/a</v>
          </cell>
          <cell r="I681">
            <v>62</v>
          </cell>
          <cell r="J681">
            <v>66</v>
          </cell>
          <cell r="K681" t="str">
            <v>n/a</v>
          </cell>
          <cell r="L681">
            <v>62</v>
          </cell>
          <cell r="M681">
            <v>66</v>
          </cell>
          <cell r="N681" t="str">
            <v>n/a</v>
          </cell>
          <cell r="O681">
            <v>62</v>
          </cell>
          <cell r="P681">
            <v>66</v>
          </cell>
          <cell r="Q681" t="str">
            <v>n/a</v>
          </cell>
          <cell r="R681">
            <v>62</v>
          </cell>
          <cell r="S681">
            <v>66</v>
          </cell>
        </row>
        <row r="682">
          <cell r="A682">
            <v>39359</v>
          </cell>
          <cell r="B682" t="str">
            <v>n/a</v>
          </cell>
          <cell r="C682">
            <v>62</v>
          </cell>
          <cell r="D682">
            <v>66</v>
          </cell>
          <cell r="E682" t="str">
            <v>n/a</v>
          </cell>
          <cell r="F682">
            <v>62</v>
          </cell>
          <cell r="G682">
            <v>66</v>
          </cell>
          <cell r="H682" t="str">
            <v>n/a</v>
          </cell>
          <cell r="I682">
            <v>62</v>
          </cell>
          <cell r="J682">
            <v>66</v>
          </cell>
          <cell r="K682" t="str">
            <v>n/a</v>
          </cell>
          <cell r="L682">
            <v>62</v>
          </cell>
          <cell r="M682">
            <v>66</v>
          </cell>
          <cell r="N682" t="str">
            <v>n/a</v>
          </cell>
          <cell r="O682">
            <v>62</v>
          </cell>
          <cell r="P682">
            <v>66</v>
          </cell>
          <cell r="Q682" t="str">
            <v>n/a</v>
          </cell>
          <cell r="R682">
            <v>62</v>
          </cell>
          <cell r="S682">
            <v>66</v>
          </cell>
        </row>
        <row r="683">
          <cell r="A683">
            <v>39360</v>
          </cell>
          <cell r="B683" t="str">
            <v>n/a</v>
          </cell>
          <cell r="C683">
            <v>62</v>
          </cell>
          <cell r="D683">
            <v>66</v>
          </cell>
          <cell r="E683" t="str">
            <v>n/a</v>
          </cell>
          <cell r="F683">
            <v>62</v>
          </cell>
          <cell r="G683">
            <v>66</v>
          </cell>
          <cell r="H683" t="str">
            <v>n/a</v>
          </cell>
          <cell r="I683">
            <v>62</v>
          </cell>
          <cell r="J683">
            <v>66</v>
          </cell>
          <cell r="K683" t="str">
            <v>n/a</v>
          </cell>
          <cell r="L683">
            <v>62</v>
          </cell>
          <cell r="M683">
            <v>66</v>
          </cell>
          <cell r="N683" t="str">
            <v>n/a</v>
          </cell>
          <cell r="O683">
            <v>62</v>
          </cell>
          <cell r="P683">
            <v>66</v>
          </cell>
          <cell r="Q683" t="str">
            <v>n/a</v>
          </cell>
          <cell r="R683">
            <v>62</v>
          </cell>
          <cell r="S683">
            <v>66</v>
          </cell>
        </row>
        <row r="684">
          <cell r="A684">
            <v>39361</v>
          </cell>
          <cell r="B684" t="str">
            <v>n/a</v>
          </cell>
          <cell r="C684">
            <v>62</v>
          </cell>
          <cell r="D684">
            <v>66</v>
          </cell>
          <cell r="E684" t="str">
            <v>n/a</v>
          </cell>
          <cell r="F684">
            <v>62</v>
          </cell>
          <cell r="G684">
            <v>66</v>
          </cell>
          <cell r="H684" t="str">
            <v>n/a</v>
          </cell>
          <cell r="I684">
            <v>62</v>
          </cell>
          <cell r="J684">
            <v>66</v>
          </cell>
          <cell r="K684" t="str">
            <v>n/a</v>
          </cell>
          <cell r="L684">
            <v>62</v>
          </cell>
          <cell r="M684">
            <v>66</v>
          </cell>
          <cell r="N684" t="str">
            <v>n/a</v>
          </cell>
          <cell r="O684">
            <v>62</v>
          </cell>
          <cell r="P684">
            <v>66</v>
          </cell>
          <cell r="Q684" t="str">
            <v>n/a</v>
          </cell>
          <cell r="R684">
            <v>62</v>
          </cell>
          <cell r="S684">
            <v>66</v>
          </cell>
        </row>
        <row r="685">
          <cell r="A685">
            <v>39362</v>
          </cell>
          <cell r="B685" t="str">
            <v>n/a</v>
          </cell>
          <cell r="C685">
            <v>62</v>
          </cell>
          <cell r="D685">
            <v>66</v>
          </cell>
          <cell r="E685" t="str">
            <v>n/a</v>
          </cell>
          <cell r="F685">
            <v>62</v>
          </cell>
          <cell r="G685">
            <v>66</v>
          </cell>
          <cell r="H685" t="str">
            <v>n/a</v>
          </cell>
          <cell r="I685">
            <v>62</v>
          </cell>
          <cell r="J685">
            <v>66</v>
          </cell>
          <cell r="K685" t="str">
            <v>n/a</v>
          </cell>
          <cell r="L685">
            <v>62</v>
          </cell>
          <cell r="M685">
            <v>66</v>
          </cell>
          <cell r="N685" t="str">
            <v>n/a</v>
          </cell>
          <cell r="O685">
            <v>62</v>
          </cell>
          <cell r="P685">
            <v>66</v>
          </cell>
          <cell r="Q685" t="str">
            <v>n/a</v>
          </cell>
          <cell r="R685">
            <v>62</v>
          </cell>
          <cell r="S685">
            <v>66</v>
          </cell>
        </row>
        <row r="686">
          <cell r="A686">
            <v>39363</v>
          </cell>
          <cell r="B686" t="str">
            <v>n/a</v>
          </cell>
          <cell r="C686">
            <v>62</v>
          </cell>
          <cell r="D686">
            <v>66</v>
          </cell>
          <cell r="E686" t="str">
            <v>n/a</v>
          </cell>
          <cell r="F686">
            <v>62</v>
          </cell>
          <cell r="G686">
            <v>66</v>
          </cell>
          <cell r="H686" t="str">
            <v>n/a</v>
          </cell>
          <cell r="I686">
            <v>62</v>
          </cell>
          <cell r="J686">
            <v>66</v>
          </cell>
          <cell r="K686" t="str">
            <v>n/a</v>
          </cell>
          <cell r="L686">
            <v>62</v>
          </cell>
          <cell r="M686">
            <v>66</v>
          </cell>
          <cell r="N686" t="str">
            <v>n/a</v>
          </cell>
          <cell r="O686">
            <v>62</v>
          </cell>
          <cell r="P686">
            <v>66</v>
          </cell>
          <cell r="Q686" t="str">
            <v>n/a</v>
          </cell>
          <cell r="R686">
            <v>62</v>
          </cell>
          <cell r="S686">
            <v>66</v>
          </cell>
        </row>
        <row r="687">
          <cell r="A687">
            <v>39364</v>
          </cell>
          <cell r="B687" t="str">
            <v>n/a</v>
          </cell>
          <cell r="C687">
            <v>62</v>
          </cell>
          <cell r="D687">
            <v>66</v>
          </cell>
          <cell r="E687" t="str">
            <v>n/a</v>
          </cell>
          <cell r="F687">
            <v>62</v>
          </cell>
          <cell r="G687">
            <v>66</v>
          </cell>
          <cell r="H687" t="str">
            <v>n/a</v>
          </cell>
          <cell r="I687">
            <v>62</v>
          </cell>
          <cell r="J687">
            <v>66</v>
          </cell>
          <cell r="K687" t="str">
            <v>n/a</v>
          </cell>
          <cell r="L687">
            <v>62</v>
          </cell>
          <cell r="M687">
            <v>66</v>
          </cell>
          <cell r="N687" t="str">
            <v>n/a</v>
          </cell>
          <cell r="O687">
            <v>62</v>
          </cell>
          <cell r="P687">
            <v>66</v>
          </cell>
          <cell r="Q687" t="str">
            <v>n/a</v>
          </cell>
          <cell r="R687">
            <v>62</v>
          </cell>
          <cell r="S687">
            <v>66</v>
          </cell>
        </row>
        <row r="688">
          <cell r="A688">
            <v>39365</v>
          </cell>
          <cell r="B688" t="str">
            <v>n/a</v>
          </cell>
          <cell r="C688">
            <v>62</v>
          </cell>
          <cell r="D688">
            <v>66</v>
          </cell>
          <cell r="E688" t="str">
            <v>n/a</v>
          </cell>
          <cell r="F688">
            <v>62</v>
          </cell>
          <cell r="G688">
            <v>66</v>
          </cell>
          <cell r="H688" t="str">
            <v>n/a</v>
          </cell>
          <cell r="I688">
            <v>62</v>
          </cell>
          <cell r="J688">
            <v>66</v>
          </cell>
          <cell r="K688" t="str">
            <v>n/a</v>
          </cell>
          <cell r="L688">
            <v>62</v>
          </cell>
          <cell r="M688">
            <v>66</v>
          </cell>
          <cell r="N688" t="str">
            <v>n/a</v>
          </cell>
          <cell r="O688">
            <v>62</v>
          </cell>
          <cell r="P688">
            <v>66</v>
          </cell>
          <cell r="Q688" t="str">
            <v>n/a</v>
          </cell>
          <cell r="R688">
            <v>62</v>
          </cell>
          <cell r="S688">
            <v>66</v>
          </cell>
        </row>
        <row r="689">
          <cell r="A689">
            <v>39366</v>
          </cell>
          <cell r="B689" t="str">
            <v>n/a</v>
          </cell>
          <cell r="C689">
            <v>62</v>
          </cell>
          <cell r="D689">
            <v>66</v>
          </cell>
          <cell r="E689" t="str">
            <v>n/a</v>
          </cell>
          <cell r="F689">
            <v>62</v>
          </cell>
          <cell r="G689">
            <v>66</v>
          </cell>
          <cell r="H689" t="str">
            <v>n/a</v>
          </cell>
          <cell r="I689">
            <v>62</v>
          </cell>
          <cell r="J689">
            <v>66</v>
          </cell>
          <cell r="K689" t="str">
            <v>n/a</v>
          </cell>
          <cell r="L689">
            <v>62</v>
          </cell>
          <cell r="M689">
            <v>66</v>
          </cell>
          <cell r="N689" t="str">
            <v>n/a</v>
          </cell>
          <cell r="O689">
            <v>62</v>
          </cell>
          <cell r="P689">
            <v>66</v>
          </cell>
          <cell r="Q689" t="str">
            <v>n/a</v>
          </cell>
          <cell r="R689">
            <v>62</v>
          </cell>
          <cell r="S689">
            <v>66</v>
          </cell>
        </row>
        <row r="690">
          <cell r="A690">
            <v>39367</v>
          </cell>
          <cell r="B690" t="str">
            <v>n/a</v>
          </cell>
          <cell r="C690">
            <v>62</v>
          </cell>
          <cell r="D690">
            <v>66</v>
          </cell>
          <cell r="E690" t="str">
            <v>n/a</v>
          </cell>
          <cell r="F690">
            <v>62</v>
          </cell>
          <cell r="G690">
            <v>66</v>
          </cell>
          <cell r="H690" t="str">
            <v>n/a</v>
          </cell>
          <cell r="I690">
            <v>62</v>
          </cell>
          <cell r="J690">
            <v>66</v>
          </cell>
          <cell r="K690" t="str">
            <v>n/a</v>
          </cell>
          <cell r="L690">
            <v>62</v>
          </cell>
          <cell r="M690">
            <v>66</v>
          </cell>
          <cell r="N690" t="str">
            <v>n/a</v>
          </cell>
          <cell r="O690">
            <v>62</v>
          </cell>
          <cell r="P690">
            <v>66</v>
          </cell>
          <cell r="Q690" t="str">
            <v>n/a</v>
          </cell>
          <cell r="R690">
            <v>62</v>
          </cell>
          <cell r="S690">
            <v>66</v>
          </cell>
        </row>
        <row r="691">
          <cell r="A691">
            <v>39368</v>
          </cell>
          <cell r="B691" t="str">
            <v>n/a</v>
          </cell>
          <cell r="C691">
            <v>62</v>
          </cell>
          <cell r="D691">
            <v>66</v>
          </cell>
          <cell r="E691" t="str">
            <v>n/a</v>
          </cell>
          <cell r="F691">
            <v>62</v>
          </cell>
          <cell r="G691">
            <v>66</v>
          </cell>
          <cell r="H691" t="str">
            <v>n/a</v>
          </cell>
          <cell r="I691">
            <v>62</v>
          </cell>
          <cell r="J691">
            <v>66</v>
          </cell>
          <cell r="K691" t="str">
            <v>n/a</v>
          </cell>
          <cell r="L691">
            <v>62</v>
          </cell>
          <cell r="M691">
            <v>66</v>
          </cell>
          <cell r="N691" t="str">
            <v>n/a</v>
          </cell>
          <cell r="O691">
            <v>62</v>
          </cell>
          <cell r="P691">
            <v>66</v>
          </cell>
          <cell r="Q691" t="str">
            <v>n/a</v>
          </cell>
          <cell r="R691">
            <v>62</v>
          </cell>
          <cell r="S691">
            <v>66</v>
          </cell>
        </row>
        <row r="692">
          <cell r="A692">
            <v>39369</v>
          </cell>
          <cell r="B692" t="str">
            <v>n/a</v>
          </cell>
          <cell r="C692">
            <v>62</v>
          </cell>
          <cell r="D692">
            <v>66</v>
          </cell>
          <cell r="E692" t="str">
            <v>n/a</v>
          </cell>
          <cell r="F692">
            <v>62</v>
          </cell>
          <cell r="G692">
            <v>66</v>
          </cell>
          <cell r="H692" t="str">
            <v>n/a</v>
          </cell>
          <cell r="I692">
            <v>62</v>
          </cell>
          <cell r="J692">
            <v>66</v>
          </cell>
          <cell r="K692" t="str">
            <v>n/a</v>
          </cell>
          <cell r="L692">
            <v>62</v>
          </cell>
          <cell r="M692">
            <v>66</v>
          </cell>
          <cell r="N692" t="str">
            <v>n/a</v>
          </cell>
          <cell r="O692">
            <v>62</v>
          </cell>
          <cell r="P692">
            <v>66</v>
          </cell>
          <cell r="Q692" t="str">
            <v>n/a</v>
          </cell>
          <cell r="R692">
            <v>62</v>
          </cell>
          <cell r="S692">
            <v>66</v>
          </cell>
        </row>
        <row r="693">
          <cell r="A693">
            <v>39370</v>
          </cell>
          <cell r="B693" t="str">
            <v>n/a</v>
          </cell>
          <cell r="C693">
            <v>62</v>
          </cell>
          <cell r="D693">
            <v>66</v>
          </cell>
          <cell r="E693" t="str">
            <v>n/a</v>
          </cell>
          <cell r="F693">
            <v>62</v>
          </cell>
          <cell r="G693">
            <v>66</v>
          </cell>
          <cell r="H693" t="str">
            <v>n/a</v>
          </cell>
          <cell r="I693">
            <v>62</v>
          </cell>
          <cell r="J693">
            <v>66</v>
          </cell>
          <cell r="K693" t="str">
            <v>n/a</v>
          </cell>
          <cell r="L693">
            <v>62</v>
          </cell>
          <cell r="M693">
            <v>66</v>
          </cell>
          <cell r="N693" t="str">
            <v>n/a</v>
          </cell>
          <cell r="O693">
            <v>62</v>
          </cell>
          <cell r="P693">
            <v>66</v>
          </cell>
          <cell r="Q693" t="str">
            <v>n/a</v>
          </cell>
          <cell r="R693">
            <v>62</v>
          </cell>
          <cell r="S693">
            <v>66</v>
          </cell>
        </row>
        <row r="694">
          <cell r="A694">
            <v>39371</v>
          </cell>
          <cell r="B694" t="str">
            <v>n/a</v>
          </cell>
          <cell r="C694">
            <v>62</v>
          </cell>
          <cell r="D694">
            <v>66</v>
          </cell>
          <cell r="E694" t="str">
            <v>n/a</v>
          </cell>
          <cell r="F694">
            <v>62</v>
          </cell>
          <cell r="G694">
            <v>66</v>
          </cell>
          <cell r="H694" t="str">
            <v>n/a</v>
          </cell>
          <cell r="I694">
            <v>62</v>
          </cell>
          <cell r="J694">
            <v>66</v>
          </cell>
          <cell r="K694" t="str">
            <v>n/a</v>
          </cell>
          <cell r="L694">
            <v>62</v>
          </cell>
          <cell r="M694">
            <v>66</v>
          </cell>
          <cell r="N694" t="str">
            <v>n/a</v>
          </cell>
          <cell r="O694">
            <v>62</v>
          </cell>
          <cell r="P694">
            <v>66</v>
          </cell>
          <cell r="Q694" t="str">
            <v>n/a</v>
          </cell>
          <cell r="R694">
            <v>62</v>
          </cell>
          <cell r="S694">
            <v>66</v>
          </cell>
        </row>
        <row r="695">
          <cell r="A695">
            <v>39372</v>
          </cell>
          <cell r="B695" t="str">
            <v>n/a</v>
          </cell>
          <cell r="C695">
            <v>62</v>
          </cell>
          <cell r="D695">
            <v>66</v>
          </cell>
          <cell r="E695" t="str">
            <v>n/a</v>
          </cell>
          <cell r="F695">
            <v>62</v>
          </cell>
          <cell r="G695">
            <v>66</v>
          </cell>
          <cell r="H695" t="str">
            <v>n/a</v>
          </cell>
          <cell r="I695">
            <v>62</v>
          </cell>
          <cell r="J695">
            <v>66</v>
          </cell>
          <cell r="K695" t="str">
            <v>n/a</v>
          </cell>
          <cell r="L695">
            <v>62</v>
          </cell>
          <cell r="M695">
            <v>66</v>
          </cell>
          <cell r="N695" t="str">
            <v>n/a</v>
          </cell>
          <cell r="O695">
            <v>62</v>
          </cell>
          <cell r="P695">
            <v>66</v>
          </cell>
          <cell r="Q695" t="str">
            <v>n/a</v>
          </cell>
          <cell r="R695">
            <v>62</v>
          </cell>
          <cell r="S695">
            <v>66</v>
          </cell>
        </row>
        <row r="696">
          <cell r="A696">
            <v>39373</v>
          </cell>
          <cell r="B696" t="str">
            <v>n/a</v>
          </cell>
          <cell r="C696">
            <v>62</v>
          </cell>
          <cell r="D696">
            <v>66</v>
          </cell>
          <cell r="E696" t="str">
            <v>n/a</v>
          </cell>
          <cell r="F696">
            <v>62</v>
          </cell>
          <cell r="G696">
            <v>66</v>
          </cell>
          <cell r="H696" t="str">
            <v>n/a</v>
          </cell>
          <cell r="I696">
            <v>62</v>
          </cell>
          <cell r="J696">
            <v>66</v>
          </cell>
          <cell r="K696" t="str">
            <v>n/a</v>
          </cell>
          <cell r="L696">
            <v>62</v>
          </cell>
          <cell r="M696">
            <v>66</v>
          </cell>
          <cell r="N696" t="str">
            <v>n/a</v>
          </cell>
          <cell r="O696">
            <v>62</v>
          </cell>
          <cell r="P696">
            <v>66</v>
          </cell>
          <cell r="Q696" t="str">
            <v>n/a</v>
          </cell>
          <cell r="R696">
            <v>62</v>
          </cell>
          <cell r="S696">
            <v>66</v>
          </cell>
        </row>
        <row r="697">
          <cell r="A697">
            <v>39374</v>
          </cell>
          <cell r="B697" t="str">
            <v>n/a</v>
          </cell>
          <cell r="C697">
            <v>62</v>
          </cell>
          <cell r="D697">
            <v>66</v>
          </cell>
          <cell r="E697" t="str">
            <v>n/a</v>
          </cell>
          <cell r="F697">
            <v>62</v>
          </cell>
          <cell r="G697">
            <v>66</v>
          </cell>
          <cell r="H697" t="str">
            <v>n/a</v>
          </cell>
          <cell r="I697">
            <v>62</v>
          </cell>
          <cell r="J697">
            <v>66</v>
          </cell>
          <cell r="K697" t="str">
            <v>n/a</v>
          </cell>
          <cell r="L697">
            <v>62</v>
          </cell>
          <cell r="M697">
            <v>66</v>
          </cell>
          <cell r="N697" t="str">
            <v>n/a</v>
          </cell>
          <cell r="O697">
            <v>62</v>
          </cell>
          <cell r="P697">
            <v>66</v>
          </cell>
          <cell r="Q697" t="str">
            <v>n/a</v>
          </cell>
          <cell r="R697">
            <v>62</v>
          </cell>
          <cell r="S697">
            <v>66</v>
          </cell>
        </row>
        <row r="698">
          <cell r="A698">
            <v>39375</v>
          </cell>
          <cell r="B698" t="str">
            <v>n/a</v>
          </cell>
          <cell r="C698">
            <v>62</v>
          </cell>
          <cell r="D698">
            <v>66</v>
          </cell>
          <cell r="E698" t="str">
            <v>n/a</v>
          </cell>
          <cell r="F698">
            <v>62</v>
          </cell>
          <cell r="G698">
            <v>66</v>
          </cell>
          <cell r="H698" t="str">
            <v>n/a</v>
          </cell>
          <cell r="I698">
            <v>62</v>
          </cell>
          <cell r="J698">
            <v>66</v>
          </cell>
          <cell r="K698" t="str">
            <v>n/a</v>
          </cell>
          <cell r="L698">
            <v>62</v>
          </cell>
          <cell r="M698">
            <v>66</v>
          </cell>
          <cell r="N698" t="str">
            <v>n/a</v>
          </cell>
          <cell r="O698">
            <v>62</v>
          </cell>
          <cell r="P698">
            <v>66</v>
          </cell>
          <cell r="Q698" t="str">
            <v>n/a</v>
          </cell>
          <cell r="R698">
            <v>62</v>
          </cell>
          <cell r="S698">
            <v>66</v>
          </cell>
        </row>
        <row r="699">
          <cell r="A699">
            <v>39376</v>
          </cell>
          <cell r="B699" t="str">
            <v>n/a</v>
          </cell>
          <cell r="C699">
            <v>62</v>
          </cell>
          <cell r="D699">
            <v>66</v>
          </cell>
          <cell r="E699" t="str">
            <v>n/a</v>
          </cell>
          <cell r="F699">
            <v>62</v>
          </cell>
          <cell r="G699">
            <v>66</v>
          </cell>
          <cell r="H699" t="str">
            <v>n/a</v>
          </cell>
          <cell r="I699">
            <v>62</v>
          </cell>
          <cell r="J699">
            <v>66</v>
          </cell>
          <cell r="K699" t="str">
            <v>n/a</v>
          </cell>
          <cell r="L699">
            <v>62</v>
          </cell>
          <cell r="M699">
            <v>66</v>
          </cell>
          <cell r="N699" t="str">
            <v>n/a</v>
          </cell>
          <cell r="O699">
            <v>62</v>
          </cell>
          <cell r="P699">
            <v>66</v>
          </cell>
          <cell r="Q699" t="str">
            <v>n/a</v>
          </cell>
          <cell r="R699">
            <v>62</v>
          </cell>
          <cell r="S699">
            <v>66</v>
          </cell>
        </row>
        <row r="700">
          <cell r="A700">
            <v>39377</v>
          </cell>
          <cell r="B700" t="str">
            <v>n/a</v>
          </cell>
          <cell r="C700">
            <v>62</v>
          </cell>
          <cell r="D700">
            <v>66</v>
          </cell>
          <cell r="E700" t="str">
            <v>n/a</v>
          </cell>
          <cell r="F700">
            <v>62</v>
          </cell>
          <cell r="G700">
            <v>66</v>
          </cell>
          <cell r="H700" t="str">
            <v>n/a</v>
          </cell>
          <cell r="I700">
            <v>62</v>
          </cell>
          <cell r="J700">
            <v>66</v>
          </cell>
          <cell r="K700" t="str">
            <v>n/a</v>
          </cell>
          <cell r="L700">
            <v>62</v>
          </cell>
          <cell r="M700">
            <v>66</v>
          </cell>
          <cell r="N700" t="str">
            <v>n/a</v>
          </cell>
          <cell r="O700">
            <v>62</v>
          </cell>
          <cell r="P700">
            <v>66</v>
          </cell>
          <cell r="Q700" t="str">
            <v>n/a</v>
          </cell>
          <cell r="R700">
            <v>62</v>
          </cell>
          <cell r="S700">
            <v>66</v>
          </cell>
        </row>
        <row r="701">
          <cell r="A701">
            <v>39378</v>
          </cell>
          <cell r="B701" t="str">
            <v>n/a</v>
          </cell>
          <cell r="C701">
            <v>62</v>
          </cell>
          <cell r="D701">
            <v>66</v>
          </cell>
          <cell r="E701" t="str">
            <v>n/a</v>
          </cell>
          <cell r="F701">
            <v>62</v>
          </cell>
          <cell r="G701">
            <v>66</v>
          </cell>
          <cell r="H701" t="str">
            <v>n/a</v>
          </cell>
          <cell r="I701">
            <v>62</v>
          </cell>
          <cell r="J701">
            <v>66</v>
          </cell>
          <cell r="K701" t="str">
            <v>n/a</v>
          </cell>
          <cell r="L701">
            <v>62</v>
          </cell>
          <cell r="M701">
            <v>66</v>
          </cell>
          <cell r="N701" t="str">
            <v>n/a</v>
          </cell>
          <cell r="O701">
            <v>62</v>
          </cell>
          <cell r="P701">
            <v>66</v>
          </cell>
          <cell r="Q701" t="str">
            <v>n/a</v>
          </cell>
          <cell r="R701">
            <v>62</v>
          </cell>
          <cell r="S701">
            <v>66</v>
          </cell>
        </row>
        <row r="702">
          <cell r="A702">
            <v>39379</v>
          </cell>
          <cell r="B702" t="str">
            <v>n/a</v>
          </cell>
          <cell r="C702">
            <v>62</v>
          </cell>
          <cell r="D702">
            <v>66</v>
          </cell>
          <cell r="E702" t="str">
            <v>n/a</v>
          </cell>
          <cell r="F702">
            <v>62</v>
          </cell>
          <cell r="G702">
            <v>66</v>
          </cell>
          <cell r="H702" t="str">
            <v>n/a</v>
          </cell>
          <cell r="I702">
            <v>62</v>
          </cell>
          <cell r="J702">
            <v>66</v>
          </cell>
          <cell r="K702" t="str">
            <v>n/a</v>
          </cell>
          <cell r="L702">
            <v>62</v>
          </cell>
          <cell r="M702">
            <v>66</v>
          </cell>
          <cell r="N702" t="str">
            <v>n/a</v>
          </cell>
          <cell r="O702">
            <v>62</v>
          </cell>
          <cell r="P702">
            <v>66</v>
          </cell>
          <cell r="Q702" t="str">
            <v>n/a</v>
          </cell>
          <cell r="R702">
            <v>62</v>
          </cell>
          <cell r="S702">
            <v>66</v>
          </cell>
        </row>
        <row r="703">
          <cell r="A703">
            <v>39380</v>
          </cell>
          <cell r="B703" t="str">
            <v>n/a</v>
          </cell>
          <cell r="C703">
            <v>62</v>
          </cell>
          <cell r="D703">
            <v>66</v>
          </cell>
          <cell r="E703" t="str">
            <v>n/a</v>
          </cell>
          <cell r="F703">
            <v>62</v>
          </cell>
          <cell r="G703">
            <v>66</v>
          </cell>
          <cell r="H703" t="str">
            <v>n/a</v>
          </cell>
          <cell r="I703">
            <v>62</v>
          </cell>
          <cell r="J703">
            <v>66</v>
          </cell>
          <cell r="K703" t="str">
            <v>n/a</v>
          </cell>
          <cell r="L703">
            <v>62</v>
          </cell>
          <cell r="M703">
            <v>66</v>
          </cell>
          <cell r="N703" t="str">
            <v>n/a</v>
          </cell>
          <cell r="O703">
            <v>62</v>
          </cell>
          <cell r="P703">
            <v>66</v>
          </cell>
          <cell r="Q703" t="str">
            <v>n/a</v>
          </cell>
          <cell r="R703">
            <v>62</v>
          </cell>
          <cell r="S703">
            <v>66</v>
          </cell>
        </row>
        <row r="704">
          <cell r="A704">
            <v>39381</v>
          </cell>
          <cell r="B704" t="str">
            <v>n/a</v>
          </cell>
          <cell r="C704">
            <v>62</v>
          </cell>
          <cell r="D704">
            <v>66</v>
          </cell>
          <cell r="E704" t="str">
            <v>n/a</v>
          </cell>
          <cell r="F704">
            <v>62</v>
          </cell>
          <cell r="G704">
            <v>66</v>
          </cell>
          <cell r="H704" t="str">
            <v>n/a</v>
          </cell>
          <cell r="I704">
            <v>62</v>
          </cell>
          <cell r="J704">
            <v>66</v>
          </cell>
          <cell r="K704" t="str">
            <v>n/a</v>
          </cell>
          <cell r="L704">
            <v>62</v>
          </cell>
          <cell r="M704">
            <v>66</v>
          </cell>
          <cell r="N704" t="str">
            <v>n/a</v>
          </cell>
          <cell r="O704">
            <v>62</v>
          </cell>
          <cell r="P704">
            <v>66</v>
          </cell>
          <cell r="Q704" t="str">
            <v>n/a</v>
          </cell>
          <cell r="R704">
            <v>62</v>
          </cell>
          <cell r="S704">
            <v>66</v>
          </cell>
        </row>
        <row r="705">
          <cell r="A705">
            <v>39382</v>
          </cell>
          <cell r="B705" t="str">
            <v>n/a</v>
          </cell>
          <cell r="C705">
            <v>62</v>
          </cell>
          <cell r="D705">
            <v>66</v>
          </cell>
          <cell r="E705" t="str">
            <v>n/a</v>
          </cell>
          <cell r="F705">
            <v>62</v>
          </cell>
          <cell r="G705">
            <v>66</v>
          </cell>
          <cell r="H705" t="str">
            <v>n/a</v>
          </cell>
          <cell r="I705">
            <v>62</v>
          </cell>
          <cell r="J705">
            <v>66</v>
          </cell>
          <cell r="K705" t="str">
            <v>n/a</v>
          </cell>
          <cell r="L705">
            <v>62</v>
          </cell>
          <cell r="M705">
            <v>66</v>
          </cell>
          <cell r="N705" t="str">
            <v>n/a</v>
          </cell>
          <cell r="O705">
            <v>62</v>
          </cell>
          <cell r="P705">
            <v>66</v>
          </cell>
          <cell r="Q705" t="str">
            <v>n/a</v>
          </cell>
          <cell r="R705">
            <v>62</v>
          </cell>
          <cell r="S705">
            <v>66</v>
          </cell>
        </row>
        <row r="706">
          <cell r="A706">
            <v>39383</v>
          </cell>
          <cell r="B706" t="str">
            <v>n/a</v>
          </cell>
          <cell r="C706">
            <v>62</v>
          </cell>
          <cell r="D706">
            <v>66</v>
          </cell>
          <cell r="E706" t="str">
            <v>n/a</v>
          </cell>
          <cell r="F706">
            <v>62</v>
          </cell>
          <cell r="G706">
            <v>66</v>
          </cell>
          <cell r="H706" t="str">
            <v>n/a</v>
          </cell>
          <cell r="I706">
            <v>62</v>
          </cell>
          <cell r="J706">
            <v>66</v>
          </cell>
          <cell r="K706" t="str">
            <v>n/a</v>
          </cell>
          <cell r="L706">
            <v>62</v>
          </cell>
          <cell r="M706">
            <v>66</v>
          </cell>
          <cell r="N706" t="str">
            <v>n/a</v>
          </cell>
          <cell r="O706">
            <v>62</v>
          </cell>
          <cell r="P706">
            <v>66</v>
          </cell>
          <cell r="Q706" t="str">
            <v>n/a</v>
          </cell>
          <cell r="R706">
            <v>62</v>
          </cell>
          <cell r="S706">
            <v>66</v>
          </cell>
        </row>
        <row r="707">
          <cell r="A707">
            <v>39384</v>
          </cell>
          <cell r="B707" t="str">
            <v>n/a</v>
          </cell>
          <cell r="C707">
            <v>62</v>
          </cell>
          <cell r="D707">
            <v>66</v>
          </cell>
          <cell r="E707" t="str">
            <v>n/a</v>
          </cell>
          <cell r="F707">
            <v>62</v>
          </cell>
          <cell r="G707">
            <v>66</v>
          </cell>
          <cell r="H707" t="str">
            <v>n/a</v>
          </cell>
          <cell r="I707">
            <v>62</v>
          </cell>
          <cell r="J707">
            <v>66</v>
          </cell>
          <cell r="K707" t="str">
            <v>n/a</v>
          </cell>
          <cell r="L707">
            <v>62</v>
          </cell>
          <cell r="M707">
            <v>66</v>
          </cell>
          <cell r="N707" t="str">
            <v>n/a</v>
          </cell>
          <cell r="O707">
            <v>62</v>
          </cell>
          <cell r="P707">
            <v>66</v>
          </cell>
          <cell r="Q707" t="str">
            <v>n/a</v>
          </cell>
          <cell r="R707">
            <v>62</v>
          </cell>
          <cell r="S707">
            <v>66</v>
          </cell>
        </row>
        <row r="708">
          <cell r="A708">
            <v>39385</v>
          </cell>
          <cell r="B708" t="str">
            <v>n/a</v>
          </cell>
          <cell r="C708">
            <v>62</v>
          </cell>
          <cell r="D708">
            <v>66</v>
          </cell>
          <cell r="E708" t="str">
            <v>n/a</v>
          </cell>
          <cell r="F708">
            <v>62</v>
          </cell>
          <cell r="G708">
            <v>66</v>
          </cell>
          <cell r="H708" t="str">
            <v>n/a</v>
          </cell>
          <cell r="I708">
            <v>62</v>
          </cell>
          <cell r="J708">
            <v>66</v>
          </cell>
          <cell r="K708" t="str">
            <v>n/a</v>
          </cell>
          <cell r="L708">
            <v>62</v>
          </cell>
          <cell r="M708">
            <v>66</v>
          </cell>
          <cell r="N708" t="str">
            <v>n/a</v>
          </cell>
          <cell r="O708">
            <v>62</v>
          </cell>
          <cell r="P708">
            <v>66</v>
          </cell>
          <cell r="Q708" t="str">
            <v>n/a</v>
          </cell>
          <cell r="R708">
            <v>62</v>
          </cell>
          <cell r="S708">
            <v>66</v>
          </cell>
        </row>
        <row r="709">
          <cell r="A709">
            <v>39386</v>
          </cell>
          <cell r="B709" t="str">
            <v>n/a</v>
          </cell>
          <cell r="C709">
            <v>62</v>
          </cell>
          <cell r="D709">
            <v>66</v>
          </cell>
          <cell r="E709" t="str">
            <v>n/a</v>
          </cell>
          <cell r="F709">
            <v>62</v>
          </cell>
          <cell r="G709">
            <v>66</v>
          </cell>
          <cell r="H709" t="str">
            <v>n/a</v>
          </cell>
          <cell r="I709">
            <v>62</v>
          </cell>
          <cell r="J709">
            <v>66</v>
          </cell>
          <cell r="K709" t="str">
            <v>n/a</v>
          </cell>
          <cell r="L709">
            <v>62</v>
          </cell>
          <cell r="M709">
            <v>66</v>
          </cell>
          <cell r="N709" t="str">
            <v>n/a</v>
          </cell>
          <cell r="O709">
            <v>62</v>
          </cell>
          <cell r="P709">
            <v>66</v>
          </cell>
          <cell r="Q709" t="str">
            <v>n/a</v>
          </cell>
          <cell r="R709">
            <v>62</v>
          </cell>
          <cell r="S709">
            <v>66</v>
          </cell>
        </row>
        <row r="710">
          <cell r="A710">
            <v>39387</v>
          </cell>
          <cell r="B710" t="str">
            <v>n/a</v>
          </cell>
          <cell r="C710">
            <v>62</v>
          </cell>
          <cell r="D710">
            <v>66</v>
          </cell>
          <cell r="E710" t="str">
            <v>n/a</v>
          </cell>
          <cell r="F710">
            <v>62</v>
          </cell>
          <cell r="G710">
            <v>66</v>
          </cell>
          <cell r="H710" t="str">
            <v>n/a</v>
          </cell>
          <cell r="I710">
            <v>62</v>
          </cell>
          <cell r="J710">
            <v>66</v>
          </cell>
          <cell r="K710" t="str">
            <v>n/a</v>
          </cell>
          <cell r="L710">
            <v>62</v>
          </cell>
          <cell r="M710">
            <v>66</v>
          </cell>
          <cell r="N710" t="str">
            <v>n/a</v>
          </cell>
          <cell r="O710">
            <v>62</v>
          </cell>
          <cell r="P710">
            <v>66</v>
          </cell>
          <cell r="Q710" t="str">
            <v>n/a</v>
          </cell>
          <cell r="R710">
            <v>62</v>
          </cell>
          <cell r="S710">
            <v>66</v>
          </cell>
        </row>
        <row r="711">
          <cell r="A711">
            <v>39388</v>
          </cell>
          <cell r="B711" t="str">
            <v>n/a</v>
          </cell>
          <cell r="C711">
            <v>62</v>
          </cell>
          <cell r="D711">
            <v>66</v>
          </cell>
          <cell r="E711" t="str">
            <v>n/a</v>
          </cell>
          <cell r="F711">
            <v>62</v>
          </cell>
          <cell r="G711">
            <v>66</v>
          </cell>
          <cell r="H711" t="str">
            <v>n/a</v>
          </cell>
          <cell r="I711">
            <v>62</v>
          </cell>
          <cell r="J711">
            <v>66</v>
          </cell>
          <cell r="K711" t="str">
            <v>n/a</v>
          </cell>
          <cell r="L711">
            <v>62</v>
          </cell>
          <cell r="M711">
            <v>66</v>
          </cell>
          <cell r="N711" t="str">
            <v>n/a</v>
          </cell>
          <cell r="O711">
            <v>62</v>
          </cell>
          <cell r="P711">
            <v>66</v>
          </cell>
          <cell r="Q711" t="str">
            <v>n/a</v>
          </cell>
          <cell r="R711">
            <v>62</v>
          </cell>
          <cell r="S711">
            <v>66</v>
          </cell>
        </row>
        <row r="712">
          <cell r="A712">
            <v>39389</v>
          </cell>
          <cell r="B712" t="str">
            <v>n/a</v>
          </cell>
          <cell r="C712">
            <v>62</v>
          </cell>
          <cell r="D712">
            <v>66</v>
          </cell>
          <cell r="E712" t="str">
            <v>n/a</v>
          </cell>
          <cell r="F712">
            <v>62</v>
          </cell>
          <cell r="G712">
            <v>66</v>
          </cell>
          <cell r="H712" t="str">
            <v>n/a</v>
          </cell>
          <cell r="I712">
            <v>62</v>
          </cell>
          <cell r="J712">
            <v>66</v>
          </cell>
          <cell r="K712" t="str">
            <v>n/a</v>
          </cell>
          <cell r="L712">
            <v>62</v>
          </cell>
          <cell r="M712">
            <v>66</v>
          </cell>
          <cell r="N712" t="str">
            <v>n/a</v>
          </cell>
          <cell r="O712">
            <v>62</v>
          </cell>
          <cell r="P712">
            <v>66</v>
          </cell>
          <cell r="Q712" t="str">
            <v>n/a</v>
          </cell>
          <cell r="R712">
            <v>62</v>
          </cell>
          <cell r="S712">
            <v>66</v>
          </cell>
        </row>
        <row r="713">
          <cell r="A713">
            <v>39390</v>
          </cell>
          <cell r="B713" t="str">
            <v>n/a</v>
          </cell>
          <cell r="C713">
            <v>62</v>
          </cell>
          <cell r="D713">
            <v>66</v>
          </cell>
          <cell r="E713" t="str">
            <v>n/a</v>
          </cell>
          <cell r="F713">
            <v>62</v>
          </cell>
          <cell r="G713">
            <v>66</v>
          </cell>
          <cell r="H713" t="str">
            <v>n/a</v>
          </cell>
          <cell r="I713">
            <v>62</v>
          </cell>
          <cell r="J713">
            <v>66</v>
          </cell>
          <cell r="K713" t="str">
            <v>n/a</v>
          </cell>
          <cell r="L713">
            <v>62</v>
          </cell>
          <cell r="M713">
            <v>66</v>
          </cell>
          <cell r="N713" t="str">
            <v>n/a</v>
          </cell>
          <cell r="O713">
            <v>62</v>
          </cell>
          <cell r="P713">
            <v>66</v>
          </cell>
          <cell r="Q713" t="str">
            <v>n/a</v>
          </cell>
          <cell r="R713">
            <v>62</v>
          </cell>
          <cell r="S713">
            <v>66</v>
          </cell>
        </row>
        <row r="714">
          <cell r="A714">
            <v>39391</v>
          </cell>
          <cell r="B714" t="str">
            <v>n/a</v>
          </cell>
          <cell r="C714">
            <v>62</v>
          </cell>
          <cell r="D714">
            <v>66</v>
          </cell>
          <cell r="E714" t="str">
            <v>n/a</v>
          </cell>
          <cell r="F714">
            <v>62</v>
          </cell>
          <cell r="G714">
            <v>66</v>
          </cell>
          <cell r="H714" t="str">
            <v>n/a</v>
          </cell>
          <cell r="I714">
            <v>62</v>
          </cell>
          <cell r="J714">
            <v>66</v>
          </cell>
          <cell r="K714" t="str">
            <v>n/a</v>
          </cell>
          <cell r="L714">
            <v>62</v>
          </cell>
          <cell r="M714">
            <v>66</v>
          </cell>
          <cell r="N714" t="str">
            <v>n/a</v>
          </cell>
          <cell r="O714">
            <v>62</v>
          </cell>
          <cell r="P714">
            <v>66</v>
          </cell>
          <cell r="Q714" t="str">
            <v>n/a</v>
          </cell>
          <cell r="R714">
            <v>62</v>
          </cell>
          <cell r="S714">
            <v>66</v>
          </cell>
        </row>
        <row r="715">
          <cell r="A715">
            <v>39392</v>
          </cell>
          <cell r="B715" t="str">
            <v>n/a</v>
          </cell>
          <cell r="C715">
            <v>62</v>
          </cell>
          <cell r="D715">
            <v>66</v>
          </cell>
          <cell r="E715" t="str">
            <v>n/a</v>
          </cell>
          <cell r="F715">
            <v>62</v>
          </cell>
          <cell r="G715">
            <v>66</v>
          </cell>
          <cell r="H715" t="str">
            <v>n/a</v>
          </cell>
          <cell r="I715">
            <v>62</v>
          </cell>
          <cell r="J715">
            <v>66</v>
          </cell>
          <cell r="K715" t="str">
            <v>n/a</v>
          </cell>
          <cell r="L715">
            <v>62</v>
          </cell>
          <cell r="M715">
            <v>66</v>
          </cell>
          <cell r="N715" t="str">
            <v>n/a</v>
          </cell>
          <cell r="O715">
            <v>62</v>
          </cell>
          <cell r="P715">
            <v>66</v>
          </cell>
          <cell r="Q715" t="str">
            <v>n/a</v>
          </cell>
          <cell r="R715">
            <v>62</v>
          </cell>
          <cell r="S715">
            <v>66</v>
          </cell>
        </row>
        <row r="716">
          <cell r="A716">
            <v>39393</v>
          </cell>
          <cell r="B716" t="str">
            <v>n/a</v>
          </cell>
          <cell r="C716">
            <v>62</v>
          </cell>
          <cell r="D716">
            <v>66</v>
          </cell>
          <cell r="E716" t="str">
            <v>n/a</v>
          </cell>
          <cell r="F716">
            <v>62</v>
          </cell>
          <cell r="G716">
            <v>66</v>
          </cell>
          <cell r="H716" t="str">
            <v>n/a</v>
          </cell>
          <cell r="I716">
            <v>62</v>
          </cell>
          <cell r="J716">
            <v>66</v>
          </cell>
          <cell r="K716" t="str">
            <v>n/a</v>
          </cell>
          <cell r="L716">
            <v>62</v>
          </cell>
          <cell r="M716">
            <v>66</v>
          </cell>
          <cell r="N716" t="str">
            <v>n/a</v>
          </cell>
          <cell r="O716">
            <v>62</v>
          </cell>
          <cell r="P716">
            <v>66</v>
          </cell>
          <cell r="Q716" t="str">
            <v>n/a</v>
          </cell>
          <cell r="R716">
            <v>62</v>
          </cell>
          <cell r="S716">
            <v>66</v>
          </cell>
        </row>
        <row r="717">
          <cell r="A717">
            <v>39394</v>
          </cell>
          <cell r="B717" t="str">
            <v>n/a</v>
          </cell>
          <cell r="C717">
            <v>62</v>
          </cell>
          <cell r="D717">
            <v>66</v>
          </cell>
          <cell r="E717" t="str">
            <v>n/a</v>
          </cell>
          <cell r="F717">
            <v>62</v>
          </cell>
          <cell r="G717">
            <v>66</v>
          </cell>
          <cell r="H717" t="str">
            <v>n/a</v>
          </cell>
          <cell r="I717">
            <v>62</v>
          </cell>
          <cell r="J717">
            <v>66</v>
          </cell>
          <cell r="K717" t="str">
            <v>n/a</v>
          </cell>
          <cell r="L717">
            <v>62</v>
          </cell>
          <cell r="M717">
            <v>66</v>
          </cell>
          <cell r="N717" t="str">
            <v>n/a</v>
          </cell>
          <cell r="O717">
            <v>62</v>
          </cell>
          <cell r="P717">
            <v>66</v>
          </cell>
          <cell r="Q717" t="str">
            <v>n/a</v>
          </cell>
          <cell r="R717">
            <v>62</v>
          </cell>
          <cell r="S717">
            <v>66</v>
          </cell>
        </row>
        <row r="718">
          <cell r="A718">
            <v>39395</v>
          </cell>
          <cell r="B718" t="str">
            <v>n/a</v>
          </cell>
          <cell r="C718">
            <v>62</v>
          </cell>
          <cell r="D718">
            <v>66</v>
          </cell>
          <cell r="E718" t="str">
            <v>n/a</v>
          </cell>
          <cell r="F718">
            <v>62</v>
          </cell>
          <cell r="G718">
            <v>66</v>
          </cell>
          <cell r="H718" t="str">
            <v>n/a</v>
          </cell>
          <cell r="I718">
            <v>62</v>
          </cell>
          <cell r="J718">
            <v>66</v>
          </cell>
          <cell r="K718" t="str">
            <v>n/a</v>
          </cell>
          <cell r="L718">
            <v>62</v>
          </cell>
          <cell r="M718">
            <v>66</v>
          </cell>
          <cell r="N718" t="str">
            <v>n/a</v>
          </cell>
          <cell r="O718">
            <v>62</v>
          </cell>
          <cell r="P718">
            <v>66</v>
          </cell>
          <cell r="Q718" t="str">
            <v>n/a</v>
          </cell>
          <cell r="R718">
            <v>62</v>
          </cell>
          <cell r="S718">
            <v>66</v>
          </cell>
        </row>
        <row r="719">
          <cell r="A719">
            <v>39396</v>
          </cell>
          <cell r="B719" t="str">
            <v>n/a</v>
          </cell>
          <cell r="C719">
            <v>62</v>
          </cell>
          <cell r="D719">
            <v>66</v>
          </cell>
          <cell r="E719" t="str">
            <v>n/a</v>
          </cell>
          <cell r="F719">
            <v>62</v>
          </cell>
          <cell r="G719">
            <v>66</v>
          </cell>
          <cell r="H719" t="str">
            <v>n/a</v>
          </cell>
          <cell r="I719">
            <v>62</v>
          </cell>
          <cell r="J719">
            <v>66</v>
          </cell>
          <cell r="K719" t="str">
            <v>n/a</v>
          </cell>
          <cell r="L719">
            <v>62</v>
          </cell>
          <cell r="M719">
            <v>66</v>
          </cell>
          <cell r="N719" t="str">
            <v>n/a</v>
          </cell>
          <cell r="O719">
            <v>62</v>
          </cell>
          <cell r="P719">
            <v>66</v>
          </cell>
          <cell r="Q719" t="str">
            <v>n/a</v>
          </cell>
          <cell r="R719">
            <v>62</v>
          </cell>
          <cell r="S719">
            <v>66</v>
          </cell>
        </row>
        <row r="720">
          <cell r="A720">
            <v>39397</v>
          </cell>
          <cell r="B720" t="str">
            <v>n/a</v>
          </cell>
          <cell r="C720">
            <v>62</v>
          </cell>
          <cell r="D720">
            <v>66</v>
          </cell>
          <cell r="E720" t="str">
            <v>n/a</v>
          </cell>
          <cell r="F720">
            <v>62</v>
          </cell>
          <cell r="G720">
            <v>66</v>
          </cell>
          <cell r="H720" t="str">
            <v>n/a</v>
          </cell>
          <cell r="I720">
            <v>62</v>
          </cell>
          <cell r="J720">
            <v>66</v>
          </cell>
          <cell r="K720" t="str">
            <v>n/a</v>
          </cell>
          <cell r="L720">
            <v>62</v>
          </cell>
          <cell r="M720">
            <v>66</v>
          </cell>
          <cell r="N720" t="str">
            <v>n/a</v>
          </cell>
          <cell r="O720">
            <v>62</v>
          </cell>
          <cell r="P720">
            <v>66</v>
          </cell>
          <cell r="Q720" t="str">
            <v>n/a</v>
          </cell>
          <cell r="R720">
            <v>62</v>
          </cell>
          <cell r="S720">
            <v>66</v>
          </cell>
        </row>
        <row r="721">
          <cell r="A721">
            <v>39398</v>
          </cell>
          <cell r="B721" t="str">
            <v>n/a</v>
          </cell>
          <cell r="C721">
            <v>62</v>
          </cell>
          <cell r="D721">
            <v>66</v>
          </cell>
          <cell r="E721" t="str">
            <v>n/a</v>
          </cell>
          <cell r="F721">
            <v>62</v>
          </cell>
          <cell r="G721">
            <v>66</v>
          </cell>
          <cell r="H721" t="str">
            <v>n/a</v>
          </cell>
          <cell r="I721">
            <v>62</v>
          </cell>
          <cell r="J721">
            <v>66</v>
          </cell>
          <cell r="K721" t="str">
            <v>n/a</v>
          </cell>
          <cell r="L721">
            <v>62</v>
          </cell>
          <cell r="M721">
            <v>66</v>
          </cell>
          <cell r="N721" t="str">
            <v>n/a</v>
          </cell>
          <cell r="O721">
            <v>62</v>
          </cell>
          <cell r="P721">
            <v>66</v>
          </cell>
          <cell r="Q721" t="str">
            <v>n/a</v>
          </cell>
          <cell r="R721">
            <v>62</v>
          </cell>
          <cell r="S721">
            <v>66</v>
          </cell>
        </row>
        <row r="722">
          <cell r="A722">
            <v>39399</v>
          </cell>
          <cell r="B722" t="str">
            <v>n/a</v>
          </cell>
          <cell r="C722">
            <v>62</v>
          </cell>
          <cell r="D722">
            <v>66</v>
          </cell>
          <cell r="E722" t="str">
            <v>n/a</v>
          </cell>
          <cell r="F722">
            <v>62</v>
          </cell>
          <cell r="G722">
            <v>66</v>
          </cell>
          <cell r="H722" t="str">
            <v>n/a</v>
          </cell>
          <cell r="I722">
            <v>62</v>
          </cell>
          <cell r="J722">
            <v>66</v>
          </cell>
          <cell r="K722" t="str">
            <v>n/a</v>
          </cell>
          <cell r="L722">
            <v>62</v>
          </cell>
          <cell r="M722">
            <v>66</v>
          </cell>
          <cell r="N722" t="str">
            <v>n/a</v>
          </cell>
          <cell r="O722">
            <v>62</v>
          </cell>
          <cell r="P722">
            <v>66</v>
          </cell>
          <cell r="Q722" t="str">
            <v>n/a</v>
          </cell>
          <cell r="R722">
            <v>62</v>
          </cell>
          <cell r="S722">
            <v>66</v>
          </cell>
        </row>
        <row r="723">
          <cell r="A723">
            <v>39400</v>
          </cell>
          <cell r="B723" t="str">
            <v>n/a</v>
          </cell>
          <cell r="C723">
            <v>62</v>
          </cell>
          <cell r="D723">
            <v>66</v>
          </cell>
          <cell r="E723" t="str">
            <v>n/a</v>
          </cell>
          <cell r="F723">
            <v>62</v>
          </cell>
          <cell r="G723">
            <v>66</v>
          </cell>
          <cell r="H723" t="str">
            <v>n/a</v>
          </cell>
          <cell r="I723">
            <v>62</v>
          </cell>
          <cell r="J723">
            <v>66</v>
          </cell>
          <cell r="K723" t="str">
            <v>n/a</v>
          </cell>
          <cell r="L723">
            <v>62</v>
          </cell>
          <cell r="M723">
            <v>66</v>
          </cell>
          <cell r="N723" t="str">
            <v>n/a</v>
          </cell>
          <cell r="O723">
            <v>62</v>
          </cell>
          <cell r="P723">
            <v>66</v>
          </cell>
          <cell r="Q723" t="str">
            <v>n/a</v>
          </cell>
          <cell r="R723">
            <v>62</v>
          </cell>
          <cell r="S723">
            <v>66</v>
          </cell>
        </row>
        <row r="724">
          <cell r="A724">
            <v>39401</v>
          </cell>
          <cell r="B724" t="str">
            <v>n/a</v>
          </cell>
          <cell r="C724">
            <v>62</v>
          </cell>
          <cell r="D724">
            <v>66</v>
          </cell>
          <cell r="E724" t="str">
            <v>n/a</v>
          </cell>
          <cell r="F724">
            <v>62</v>
          </cell>
          <cell r="G724">
            <v>66</v>
          </cell>
          <cell r="H724" t="str">
            <v>n/a</v>
          </cell>
          <cell r="I724">
            <v>62</v>
          </cell>
          <cell r="J724">
            <v>66</v>
          </cell>
          <cell r="K724" t="str">
            <v>n/a</v>
          </cell>
          <cell r="L724">
            <v>62</v>
          </cell>
          <cell r="M724">
            <v>66</v>
          </cell>
          <cell r="N724" t="str">
            <v>n/a</v>
          </cell>
          <cell r="O724">
            <v>62</v>
          </cell>
          <cell r="P724">
            <v>66</v>
          </cell>
          <cell r="Q724" t="str">
            <v>n/a</v>
          </cell>
          <cell r="R724">
            <v>62</v>
          </cell>
          <cell r="S724">
            <v>66</v>
          </cell>
        </row>
        <row r="725">
          <cell r="A725">
            <v>39402</v>
          </cell>
          <cell r="B725" t="str">
            <v>n/a</v>
          </cell>
          <cell r="C725">
            <v>62</v>
          </cell>
          <cell r="D725">
            <v>66</v>
          </cell>
          <cell r="E725" t="str">
            <v>n/a</v>
          </cell>
          <cell r="F725">
            <v>62</v>
          </cell>
          <cell r="G725">
            <v>66</v>
          </cell>
          <cell r="H725" t="str">
            <v>n/a</v>
          </cell>
          <cell r="I725">
            <v>62</v>
          </cell>
          <cell r="J725">
            <v>66</v>
          </cell>
          <cell r="K725" t="str">
            <v>n/a</v>
          </cell>
          <cell r="L725">
            <v>62</v>
          </cell>
          <cell r="M725">
            <v>66</v>
          </cell>
          <cell r="N725" t="str">
            <v>n/a</v>
          </cell>
          <cell r="O725">
            <v>62</v>
          </cell>
          <cell r="P725">
            <v>66</v>
          </cell>
          <cell r="Q725" t="str">
            <v>n/a</v>
          </cell>
          <cell r="R725">
            <v>62</v>
          </cell>
          <cell r="S725">
            <v>66</v>
          </cell>
        </row>
        <row r="726">
          <cell r="A726">
            <v>39403</v>
          </cell>
          <cell r="B726" t="str">
            <v>n/a</v>
          </cell>
          <cell r="C726">
            <v>62</v>
          </cell>
          <cell r="D726">
            <v>66</v>
          </cell>
          <cell r="E726" t="str">
            <v>n/a</v>
          </cell>
          <cell r="F726">
            <v>62</v>
          </cell>
          <cell r="G726">
            <v>66</v>
          </cell>
          <cell r="H726" t="str">
            <v>n/a</v>
          </cell>
          <cell r="I726">
            <v>62</v>
          </cell>
          <cell r="J726">
            <v>66</v>
          </cell>
          <cell r="K726" t="str">
            <v>n/a</v>
          </cell>
          <cell r="L726">
            <v>62</v>
          </cell>
          <cell r="M726">
            <v>66</v>
          </cell>
          <cell r="N726" t="str">
            <v>n/a</v>
          </cell>
          <cell r="O726">
            <v>62</v>
          </cell>
          <cell r="P726">
            <v>66</v>
          </cell>
          <cell r="Q726" t="str">
            <v>n/a</v>
          </cell>
          <cell r="R726">
            <v>62</v>
          </cell>
          <cell r="S726">
            <v>66</v>
          </cell>
        </row>
        <row r="727">
          <cell r="A727">
            <v>39404</v>
          </cell>
          <cell r="B727" t="str">
            <v>n/a</v>
          </cell>
          <cell r="C727">
            <v>62</v>
          </cell>
          <cell r="D727">
            <v>66</v>
          </cell>
          <cell r="E727" t="str">
            <v>n/a</v>
          </cell>
          <cell r="F727">
            <v>62</v>
          </cell>
          <cell r="G727">
            <v>66</v>
          </cell>
          <cell r="H727" t="str">
            <v>n/a</v>
          </cell>
          <cell r="I727">
            <v>62</v>
          </cell>
          <cell r="J727">
            <v>66</v>
          </cell>
          <cell r="K727" t="str">
            <v>n/a</v>
          </cell>
          <cell r="L727">
            <v>62</v>
          </cell>
          <cell r="M727">
            <v>66</v>
          </cell>
          <cell r="N727" t="str">
            <v>n/a</v>
          </cell>
          <cell r="O727">
            <v>62</v>
          </cell>
          <cell r="P727">
            <v>66</v>
          </cell>
          <cell r="Q727" t="str">
            <v>n/a</v>
          </cell>
          <cell r="R727">
            <v>62</v>
          </cell>
          <cell r="S727">
            <v>66</v>
          </cell>
        </row>
        <row r="728">
          <cell r="A728">
            <v>39405</v>
          </cell>
          <cell r="B728" t="str">
            <v>n/a</v>
          </cell>
          <cell r="C728">
            <v>62</v>
          </cell>
          <cell r="D728">
            <v>66</v>
          </cell>
          <cell r="E728" t="str">
            <v>n/a</v>
          </cell>
          <cell r="F728">
            <v>62</v>
          </cell>
          <cell r="G728">
            <v>66</v>
          </cell>
          <cell r="H728" t="str">
            <v>n/a</v>
          </cell>
          <cell r="I728">
            <v>62</v>
          </cell>
          <cell r="J728">
            <v>66</v>
          </cell>
          <cell r="K728" t="str">
            <v>n/a</v>
          </cell>
          <cell r="L728">
            <v>62</v>
          </cell>
          <cell r="M728">
            <v>66</v>
          </cell>
          <cell r="N728" t="str">
            <v>n/a</v>
          </cell>
          <cell r="O728">
            <v>62</v>
          </cell>
          <cell r="P728">
            <v>66</v>
          </cell>
          <cell r="Q728" t="str">
            <v>n/a</v>
          </cell>
          <cell r="R728">
            <v>62</v>
          </cell>
          <cell r="S728">
            <v>66</v>
          </cell>
        </row>
        <row r="729">
          <cell r="A729">
            <v>39406</v>
          </cell>
          <cell r="B729" t="str">
            <v>n/a</v>
          </cell>
          <cell r="C729">
            <v>62</v>
          </cell>
          <cell r="D729">
            <v>66</v>
          </cell>
          <cell r="E729" t="str">
            <v>n/a</v>
          </cell>
          <cell r="F729">
            <v>62</v>
          </cell>
          <cell r="G729">
            <v>66</v>
          </cell>
          <cell r="H729" t="str">
            <v>n/a</v>
          </cell>
          <cell r="I729">
            <v>62</v>
          </cell>
          <cell r="J729">
            <v>66</v>
          </cell>
          <cell r="K729" t="str">
            <v>n/a</v>
          </cell>
          <cell r="L729">
            <v>62</v>
          </cell>
          <cell r="M729">
            <v>66</v>
          </cell>
          <cell r="N729" t="str">
            <v>n/a</v>
          </cell>
          <cell r="O729">
            <v>62</v>
          </cell>
          <cell r="P729">
            <v>66</v>
          </cell>
          <cell r="Q729" t="str">
            <v>n/a</v>
          </cell>
          <cell r="R729">
            <v>62</v>
          </cell>
          <cell r="S729">
            <v>66</v>
          </cell>
        </row>
        <row r="730">
          <cell r="A730">
            <v>39407</v>
          </cell>
          <cell r="B730" t="str">
            <v>n/a</v>
          </cell>
          <cell r="C730">
            <v>62</v>
          </cell>
          <cell r="D730">
            <v>66</v>
          </cell>
          <cell r="E730" t="str">
            <v>n/a</v>
          </cell>
          <cell r="F730">
            <v>62</v>
          </cell>
          <cell r="G730">
            <v>66</v>
          </cell>
          <cell r="H730" t="str">
            <v>n/a</v>
          </cell>
          <cell r="I730">
            <v>62</v>
          </cell>
          <cell r="J730">
            <v>66</v>
          </cell>
          <cell r="K730" t="str">
            <v>n/a</v>
          </cell>
          <cell r="L730">
            <v>62</v>
          </cell>
          <cell r="M730">
            <v>66</v>
          </cell>
          <cell r="N730" t="str">
            <v>n/a</v>
          </cell>
          <cell r="O730">
            <v>62</v>
          </cell>
          <cell r="P730">
            <v>66</v>
          </cell>
          <cell r="Q730" t="str">
            <v>n/a</v>
          </cell>
          <cell r="R730">
            <v>62</v>
          </cell>
          <cell r="S730">
            <v>66</v>
          </cell>
        </row>
        <row r="731">
          <cell r="A731">
            <v>39408</v>
          </cell>
          <cell r="B731" t="str">
            <v>n/a</v>
          </cell>
          <cell r="C731">
            <v>62</v>
          </cell>
          <cell r="D731">
            <v>66</v>
          </cell>
          <cell r="E731" t="str">
            <v>n/a</v>
          </cell>
          <cell r="F731">
            <v>62</v>
          </cell>
          <cell r="G731">
            <v>66</v>
          </cell>
          <cell r="H731" t="str">
            <v>n/a</v>
          </cell>
          <cell r="I731">
            <v>62</v>
          </cell>
          <cell r="J731">
            <v>66</v>
          </cell>
          <cell r="K731" t="str">
            <v>n/a</v>
          </cell>
          <cell r="L731">
            <v>62</v>
          </cell>
          <cell r="M731">
            <v>66</v>
          </cell>
          <cell r="N731" t="str">
            <v>n/a</v>
          </cell>
          <cell r="O731">
            <v>62</v>
          </cell>
          <cell r="P731">
            <v>66</v>
          </cell>
          <cell r="Q731" t="str">
            <v>n/a</v>
          </cell>
          <cell r="R731">
            <v>62</v>
          </cell>
          <cell r="S731">
            <v>66</v>
          </cell>
        </row>
        <row r="732">
          <cell r="A732">
            <v>39409</v>
          </cell>
          <cell r="B732" t="str">
            <v>n/a</v>
          </cell>
          <cell r="C732">
            <v>62</v>
          </cell>
          <cell r="D732">
            <v>66</v>
          </cell>
          <cell r="E732" t="str">
            <v>n/a</v>
          </cell>
          <cell r="F732">
            <v>62</v>
          </cell>
          <cell r="G732">
            <v>66</v>
          </cell>
          <cell r="H732" t="str">
            <v>n/a</v>
          </cell>
          <cell r="I732">
            <v>62</v>
          </cell>
          <cell r="J732">
            <v>66</v>
          </cell>
          <cell r="K732" t="str">
            <v>n/a</v>
          </cell>
          <cell r="L732">
            <v>62</v>
          </cell>
          <cell r="M732">
            <v>66</v>
          </cell>
          <cell r="N732" t="str">
            <v>n/a</v>
          </cell>
          <cell r="O732">
            <v>62</v>
          </cell>
          <cell r="P732">
            <v>66</v>
          </cell>
          <cell r="Q732" t="str">
            <v>n/a</v>
          </cell>
          <cell r="R732">
            <v>62</v>
          </cell>
          <cell r="S732">
            <v>66</v>
          </cell>
        </row>
        <row r="733">
          <cell r="A733">
            <v>39410</v>
          </cell>
          <cell r="B733" t="str">
            <v>n/a</v>
          </cell>
          <cell r="C733">
            <v>62</v>
          </cell>
          <cell r="D733">
            <v>66</v>
          </cell>
          <cell r="E733" t="str">
            <v>n/a</v>
          </cell>
          <cell r="F733">
            <v>62</v>
          </cell>
          <cell r="G733">
            <v>66</v>
          </cell>
          <cell r="H733" t="str">
            <v>n/a</v>
          </cell>
          <cell r="I733">
            <v>62</v>
          </cell>
          <cell r="J733">
            <v>66</v>
          </cell>
          <cell r="K733" t="str">
            <v>n/a</v>
          </cell>
          <cell r="L733">
            <v>62</v>
          </cell>
          <cell r="M733">
            <v>66</v>
          </cell>
          <cell r="N733" t="str">
            <v>n/a</v>
          </cell>
          <cell r="O733">
            <v>62</v>
          </cell>
          <cell r="P733">
            <v>66</v>
          </cell>
          <cell r="Q733" t="str">
            <v>n/a</v>
          </cell>
          <cell r="R733">
            <v>62</v>
          </cell>
          <cell r="S733">
            <v>66</v>
          </cell>
        </row>
        <row r="734">
          <cell r="A734">
            <v>39411</v>
          </cell>
          <cell r="B734" t="str">
            <v>n/a</v>
          </cell>
          <cell r="C734">
            <v>62</v>
          </cell>
          <cell r="D734">
            <v>66</v>
          </cell>
          <cell r="E734" t="str">
            <v>n/a</v>
          </cell>
          <cell r="F734">
            <v>62</v>
          </cell>
          <cell r="G734">
            <v>66</v>
          </cell>
          <cell r="H734" t="str">
            <v>n/a</v>
          </cell>
          <cell r="I734">
            <v>62</v>
          </cell>
          <cell r="J734">
            <v>66</v>
          </cell>
          <cell r="K734" t="str">
            <v>n/a</v>
          </cell>
          <cell r="L734">
            <v>62</v>
          </cell>
          <cell r="M734">
            <v>66</v>
          </cell>
          <cell r="N734" t="str">
            <v>n/a</v>
          </cell>
          <cell r="O734">
            <v>62</v>
          </cell>
          <cell r="P734">
            <v>66</v>
          </cell>
          <cell r="Q734" t="str">
            <v>n/a</v>
          </cell>
          <cell r="R734">
            <v>62</v>
          </cell>
          <cell r="S734">
            <v>66</v>
          </cell>
        </row>
        <row r="735">
          <cell r="A735">
            <v>39412</v>
          </cell>
          <cell r="B735" t="str">
            <v>n/a</v>
          </cell>
          <cell r="C735">
            <v>62</v>
          </cell>
          <cell r="D735">
            <v>66</v>
          </cell>
          <cell r="E735" t="str">
            <v>n/a</v>
          </cell>
          <cell r="F735">
            <v>62</v>
          </cell>
          <cell r="G735">
            <v>66</v>
          </cell>
          <cell r="H735" t="str">
            <v>n/a</v>
          </cell>
          <cell r="I735">
            <v>62</v>
          </cell>
          <cell r="J735">
            <v>66</v>
          </cell>
          <cell r="K735" t="str">
            <v>n/a</v>
          </cell>
          <cell r="L735">
            <v>62</v>
          </cell>
          <cell r="M735">
            <v>66</v>
          </cell>
          <cell r="N735" t="str">
            <v>n/a</v>
          </cell>
          <cell r="O735">
            <v>62</v>
          </cell>
          <cell r="P735">
            <v>66</v>
          </cell>
          <cell r="Q735" t="str">
            <v>n/a</v>
          </cell>
          <cell r="R735">
            <v>62</v>
          </cell>
          <cell r="S735">
            <v>66</v>
          </cell>
        </row>
        <row r="736">
          <cell r="A736">
            <v>39413</v>
          </cell>
          <cell r="B736" t="str">
            <v>n/a</v>
          </cell>
          <cell r="C736">
            <v>62</v>
          </cell>
          <cell r="D736">
            <v>66</v>
          </cell>
          <cell r="E736" t="str">
            <v>n/a</v>
          </cell>
          <cell r="F736">
            <v>62</v>
          </cell>
          <cell r="G736">
            <v>66</v>
          </cell>
          <cell r="H736" t="str">
            <v>n/a</v>
          </cell>
          <cell r="I736">
            <v>62</v>
          </cell>
          <cell r="J736">
            <v>66</v>
          </cell>
          <cell r="K736" t="str">
            <v>n/a</v>
          </cell>
          <cell r="L736">
            <v>62</v>
          </cell>
          <cell r="M736">
            <v>66</v>
          </cell>
          <cell r="N736" t="str">
            <v>n/a</v>
          </cell>
          <cell r="O736">
            <v>62</v>
          </cell>
          <cell r="P736">
            <v>66</v>
          </cell>
          <cell r="Q736" t="str">
            <v>n/a</v>
          </cell>
          <cell r="R736">
            <v>62</v>
          </cell>
          <cell r="S736">
            <v>66</v>
          </cell>
        </row>
        <row r="737">
          <cell r="A737">
            <v>39414</v>
          </cell>
          <cell r="B737" t="str">
            <v>n/a</v>
          </cell>
          <cell r="C737">
            <v>62</v>
          </cell>
          <cell r="D737">
            <v>66</v>
          </cell>
          <cell r="E737" t="str">
            <v>n/a</v>
          </cell>
          <cell r="F737">
            <v>62</v>
          </cell>
          <cell r="G737">
            <v>66</v>
          </cell>
          <cell r="H737" t="str">
            <v>n/a</v>
          </cell>
          <cell r="I737">
            <v>62</v>
          </cell>
          <cell r="J737">
            <v>66</v>
          </cell>
          <cell r="K737" t="str">
            <v>n/a</v>
          </cell>
          <cell r="L737">
            <v>62</v>
          </cell>
          <cell r="M737">
            <v>66</v>
          </cell>
          <cell r="N737" t="str">
            <v>n/a</v>
          </cell>
          <cell r="O737">
            <v>62</v>
          </cell>
          <cell r="P737">
            <v>66</v>
          </cell>
          <cell r="Q737" t="str">
            <v>n/a</v>
          </cell>
          <cell r="R737">
            <v>62</v>
          </cell>
          <cell r="S737">
            <v>66</v>
          </cell>
        </row>
        <row r="738">
          <cell r="A738">
            <v>39415</v>
          </cell>
          <cell r="B738" t="str">
            <v>n/a</v>
          </cell>
          <cell r="C738">
            <v>62</v>
          </cell>
          <cell r="D738">
            <v>66</v>
          </cell>
          <cell r="E738" t="str">
            <v>n/a</v>
          </cell>
          <cell r="F738">
            <v>62</v>
          </cell>
          <cell r="G738">
            <v>66</v>
          </cell>
          <cell r="H738" t="str">
            <v>n/a</v>
          </cell>
          <cell r="I738">
            <v>62</v>
          </cell>
          <cell r="J738">
            <v>66</v>
          </cell>
          <cell r="K738" t="str">
            <v>n/a</v>
          </cell>
          <cell r="L738">
            <v>62</v>
          </cell>
          <cell r="M738">
            <v>66</v>
          </cell>
          <cell r="N738" t="str">
            <v>n/a</v>
          </cell>
          <cell r="O738">
            <v>62</v>
          </cell>
          <cell r="P738">
            <v>66</v>
          </cell>
          <cell r="Q738" t="str">
            <v>n/a</v>
          </cell>
          <cell r="R738">
            <v>62</v>
          </cell>
          <cell r="S738">
            <v>66</v>
          </cell>
        </row>
        <row r="739">
          <cell r="A739">
            <v>39416</v>
          </cell>
          <cell r="B739" t="str">
            <v>n/a</v>
          </cell>
          <cell r="C739">
            <v>62</v>
          </cell>
          <cell r="D739">
            <v>66</v>
          </cell>
          <cell r="E739" t="str">
            <v>n/a</v>
          </cell>
          <cell r="F739">
            <v>62</v>
          </cell>
          <cell r="G739">
            <v>66</v>
          </cell>
          <cell r="H739" t="str">
            <v>n/a</v>
          </cell>
          <cell r="I739">
            <v>62</v>
          </cell>
          <cell r="J739">
            <v>66</v>
          </cell>
          <cell r="K739" t="str">
            <v>n/a</v>
          </cell>
          <cell r="L739">
            <v>62</v>
          </cell>
          <cell r="M739">
            <v>66</v>
          </cell>
          <cell r="N739" t="str">
            <v>n/a</v>
          </cell>
          <cell r="O739">
            <v>62</v>
          </cell>
          <cell r="P739">
            <v>66</v>
          </cell>
          <cell r="Q739" t="str">
            <v>n/a</v>
          </cell>
          <cell r="R739">
            <v>62</v>
          </cell>
          <cell r="S739">
            <v>66</v>
          </cell>
        </row>
      </sheetData>
      <sheetData sheetId="20">
        <row r="3">
          <cell r="B3">
            <v>38688</v>
          </cell>
        </row>
      </sheetData>
      <sheetData sheetId="21">
        <row r="3">
          <cell r="B3">
            <v>38688</v>
          </cell>
        </row>
      </sheetData>
      <sheetData sheetId="22">
        <row r="3">
          <cell r="B3">
            <v>38688</v>
          </cell>
        </row>
        <row r="15">
          <cell r="A15">
            <v>1</v>
          </cell>
          <cell r="B15" t="str">
            <v>Jan</v>
          </cell>
        </row>
        <row r="16">
          <cell r="A16">
            <v>2</v>
          </cell>
          <cell r="B16" t="str">
            <v>Feb</v>
          </cell>
        </row>
        <row r="17">
          <cell r="A17">
            <v>3</v>
          </cell>
          <cell r="B17" t="str">
            <v>Mar</v>
          </cell>
        </row>
        <row r="18">
          <cell r="A18">
            <v>4</v>
          </cell>
          <cell r="B18" t="str">
            <v>Apr</v>
          </cell>
        </row>
        <row r="19">
          <cell r="A19">
            <v>5</v>
          </cell>
          <cell r="B19" t="str">
            <v>May</v>
          </cell>
        </row>
        <row r="20">
          <cell r="A20">
            <v>6</v>
          </cell>
          <cell r="B20" t="str">
            <v>Jun</v>
          </cell>
        </row>
        <row r="21">
          <cell r="A21">
            <v>7</v>
          </cell>
          <cell r="B21" t="str">
            <v>Jul</v>
          </cell>
        </row>
        <row r="22">
          <cell r="A22">
            <v>8</v>
          </cell>
          <cell r="B22" t="str">
            <v>Aug</v>
          </cell>
        </row>
        <row r="23">
          <cell r="A23">
            <v>9</v>
          </cell>
          <cell r="B23" t="str">
            <v>Sep</v>
          </cell>
        </row>
        <row r="24">
          <cell r="A24">
            <v>10</v>
          </cell>
          <cell r="B24" t="str">
            <v>Oct</v>
          </cell>
        </row>
        <row r="25">
          <cell r="A25">
            <v>11</v>
          </cell>
          <cell r="B25" t="str">
            <v>Nov</v>
          </cell>
        </row>
        <row r="26">
          <cell r="A26">
            <v>12</v>
          </cell>
          <cell r="B26" t="str">
            <v>Dec</v>
          </cell>
        </row>
      </sheetData>
      <sheetData sheetId="23">
        <row r="3">
          <cell r="B3">
            <v>38688</v>
          </cell>
        </row>
      </sheetData>
      <sheetData sheetId="24">
        <row r="3">
          <cell r="B3">
            <v>38688</v>
          </cell>
        </row>
      </sheetData>
      <sheetData sheetId="25">
        <row r="3">
          <cell r="B3">
            <v>38688</v>
          </cell>
        </row>
      </sheetData>
      <sheetData sheetId="26">
        <row r="3">
          <cell r="B3">
            <v>38688</v>
          </cell>
        </row>
      </sheetData>
      <sheetData sheetId="27">
        <row r="3">
          <cell r="B3">
            <v>38688</v>
          </cell>
        </row>
      </sheetData>
      <sheetData sheetId="28">
        <row r="3">
          <cell r="B3">
            <v>38688</v>
          </cell>
        </row>
      </sheetData>
      <sheetData sheetId="29">
        <row r="3">
          <cell r="B3">
            <v>38688</v>
          </cell>
        </row>
      </sheetData>
      <sheetData sheetId="30">
        <row r="3">
          <cell r="B3">
            <v>38688</v>
          </cell>
        </row>
      </sheetData>
      <sheetData sheetId="31">
        <row r="3">
          <cell r="B3">
            <v>38688</v>
          </cell>
        </row>
      </sheetData>
      <sheetData sheetId="32">
        <row r="3">
          <cell r="B3">
            <v>38688</v>
          </cell>
        </row>
      </sheetData>
      <sheetData sheetId="33">
        <row r="3">
          <cell r="B3">
            <v>38688</v>
          </cell>
        </row>
      </sheetData>
      <sheetData sheetId="34">
        <row r="3">
          <cell r="B3">
            <v>38688</v>
          </cell>
        </row>
      </sheetData>
      <sheetData sheetId="35">
        <row r="3">
          <cell r="B3">
            <v>38688</v>
          </cell>
        </row>
      </sheetData>
      <sheetData sheetId="36">
        <row r="3">
          <cell r="B3">
            <v>38688</v>
          </cell>
        </row>
      </sheetData>
      <sheetData sheetId="37">
        <row r="3">
          <cell r="B3">
            <v>38688</v>
          </cell>
        </row>
      </sheetData>
      <sheetData sheetId="38">
        <row r="3">
          <cell r="B3">
            <v>38688</v>
          </cell>
        </row>
      </sheetData>
      <sheetData sheetId="39">
        <row r="3">
          <cell r="B3">
            <v>38688</v>
          </cell>
        </row>
      </sheetData>
      <sheetData sheetId="40">
        <row r="3">
          <cell r="B3">
            <v>38688</v>
          </cell>
        </row>
      </sheetData>
      <sheetData sheetId="41">
        <row r="3">
          <cell r="B3">
            <v>38688</v>
          </cell>
        </row>
      </sheetData>
      <sheetData sheetId="42">
        <row r="3">
          <cell r="B3">
            <v>38688</v>
          </cell>
        </row>
      </sheetData>
      <sheetData sheetId="43">
        <row r="3">
          <cell r="B3">
            <v>38688</v>
          </cell>
        </row>
      </sheetData>
      <sheetData sheetId="44">
        <row r="3">
          <cell r="B3">
            <v>38688</v>
          </cell>
        </row>
      </sheetData>
      <sheetData sheetId="45">
        <row r="10">
          <cell r="A10">
            <v>38687</v>
          </cell>
        </row>
      </sheetData>
      <sheetData sheetId="46">
        <row r="15">
          <cell r="A15">
            <v>1</v>
          </cell>
        </row>
      </sheetData>
      <sheetData sheetId="47">
        <row r="15">
          <cell r="A15">
            <v>1</v>
          </cell>
        </row>
      </sheetData>
      <sheetData sheetId="48"/>
      <sheetData sheetId="49"/>
      <sheetData sheetId="50"/>
      <sheetData sheetId="51"/>
      <sheetData sheetId="52" refreshError="1"/>
      <sheetData sheetId="53" refreshError="1"/>
      <sheetData sheetId="54">
        <row r="10">
          <cell r="A10">
            <v>38687</v>
          </cell>
        </row>
      </sheetData>
      <sheetData sheetId="55">
        <row r="3">
          <cell r="B3">
            <v>38688</v>
          </cell>
        </row>
      </sheetData>
      <sheetData sheetId="56">
        <row r="3">
          <cell r="B3">
            <v>38688</v>
          </cell>
        </row>
      </sheetData>
      <sheetData sheetId="57">
        <row r="3">
          <cell r="B3">
            <v>38688</v>
          </cell>
        </row>
      </sheetData>
      <sheetData sheetId="58">
        <row r="15">
          <cell r="A15">
            <v>1</v>
          </cell>
        </row>
      </sheetData>
      <sheetData sheetId="59">
        <row r="3">
          <cell r="B3">
            <v>38688</v>
          </cell>
        </row>
      </sheetData>
      <sheetData sheetId="60">
        <row r="17">
          <cell r="A17">
            <v>38687</v>
          </cell>
        </row>
      </sheetData>
      <sheetData sheetId="61">
        <row r="17">
          <cell r="A17">
            <v>38687</v>
          </cell>
        </row>
      </sheetData>
      <sheetData sheetId="62">
        <row r="3">
          <cell r="B3">
            <v>38688</v>
          </cell>
        </row>
      </sheetData>
      <sheetData sheetId="63">
        <row r="17">
          <cell r="A17">
            <v>38687</v>
          </cell>
        </row>
      </sheetData>
      <sheetData sheetId="64">
        <row r="27">
          <cell r="I27">
            <v>38687</v>
          </cell>
        </row>
      </sheetData>
      <sheetData sheetId="65">
        <row r="10">
          <cell r="A10">
            <v>38687</v>
          </cell>
        </row>
      </sheetData>
      <sheetData sheetId="66">
        <row r="10">
          <cell r="A10">
            <v>38687</v>
          </cell>
        </row>
      </sheetData>
      <sheetData sheetId="67">
        <row r="10">
          <cell r="A10">
            <v>38687</v>
          </cell>
        </row>
      </sheetData>
      <sheetData sheetId="68">
        <row r="3">
          <cell r="B3">
            <v>38688</v>
          </cell>
        </row>
      </sheetData>
      <sheetData sheetId="69">
        <row r="10">
          <cell r="A10">
            <v>38687</v>
          </cell>
        </row>
      </sheetData>
      <sheetData sheetId="70">
        <row r="3">
          <cell r="B3">
            <v>38688</v>
          </cell>
        </row>
      </sheetData>
      <sheetData sheetId="71">
        <row r="15">
          <cell r="A15">
            <v>1</v>
          </cell>
        </row>
      </sheetData>
      <sheetData sheetId="72">
        <row r="10">
          <cell r="A10">
            <v>38687</v>
          </cell>
        </row>
      </sheetData>
      <sheetData sheetId="73">
        <row r="10">
          <cell r="A10">
            <v>38687</v>
          </cell>
        </row>
      </sheetData>
      <sheetData sheetId="74">
        <row r="10">
          <cell r="A10">
            <v>38687</v>
          </cell>
        </row>
      </sheetData>
      <sheetData sheetId="75">
        <row r="10">
          <cell r="A10">
            <v>38687</v>
          </cell>
        </row>
      </sheetData>
      <sheetData sheetId="76">
        <row r="10">
          <cell r="A10">
            <v>38687</v>
          </cell>
        </row>
      </sheetData>
      <sheetData sheetId="77">
        <row r="3">
          <cell r="B3">
            <v>38688</v>
          </cell>
        </row>
      </sheetData>
      <sheetData sheetId="78">
        <row r="15">
          <cell r="A15">
            <v>1</v>
          </cell>
        </row>
      </sheetData>
      <sheetData sheetId="79">
        <row r="27">
          <cell r="I27">
            <v>38687</v>
          </cell>
        </row>
      </sheetData>
      <sheetData sheetId="80">
        <row r="17">
          <cell r="A17">
            <v>38687</v>
          </cell>
        </row>
      </sheetData>
      <sheetData sheetId="81">
        <row r="17">
          <cell r="A17">
            <v>38687</v>
          </cell>
        </row>
      </sheetData>
      <sheetData sheetId="82">
        <row r="3">
          <cell r="B3">
            <v>38688</v>
          </cell>
        </row>
      </sheetData>
      <sheetData sheetId="83">
        <row r="17">
          <cell r="A17">
            <v>38687</v>
          </cell>
        </row>
      </sheetData>
      <sheetData sheetId="84">
        <row r="17">
          <cell r="A17">
            <v>38687</v>
          </cell>
        </row>
      </sheetData>
      <sheetData sheetId="85">
        <row r="3">
          <cell r="B3">
            <v>38688</v>
          </cell>
        </row>
      </sheetData>
      <sheetData sheetId="86">
        <row r="27">
          <cell r="I27">
            <v>38687</v>
          </cell>
        </row>
      </sheetData>
      <sheetData sheetId="87">
        <row r="3">
          <cell r="B3">
            <v>38688</v>
          </cell>
        </row>
      </sheetData>
      <sheetData sheetId="88">
        <row r="27">
          <cell r="I27">
            <v>38687</v>
          </cell>
        </row>
      </sheetData>
      <sheetData sheetId="89">
        <row r="3">
          <cell r="B3">
            <v>38688</v>
          </cell>
        </row>
      </sheetData>
      <sheetData sheetId="90">
        <row r="3">
          <cell r="B3">
            <v>38688</v>
          </cell>
        </row>
      </sheetData>
      <sheetData sheetId="91">
        <row r="3">
          <cell r="B3">
            <v>38688</v>
          </cell>
        </row>
      </sheetData>
      <sheetData sheetId="92">
        <row r="3">
          <cell r="B3">
            <v>38688</v>
          </cell>
        </row>
      </sheetData>
      <sheetData sheetId="93">
        <row r="3">
          <cell r="B3">
            <v>38688</v>
          </cell>
        </row>
      </sheetData>
      <sheetData sheetId="94">
        <row r="3">
          <cell r="B3">
            <v>38688</v>
          </cell>
        </row>
      </sheetData>
      <sheetData sheetId="95">
        <row r="10">
          <cell r="A10">
            <v>38687</v>
          </cell>
        </row>
      </sheetData>
      <sheetData sheetId="96">
        <row r="10">
          <cell r="A10">
            <v>38687</v>
          </cell>
        </row>
      </sheetData>
      <sheetData sheetId="97">
        <row r="10">
          <cell r="A10">
            <v>38687</v>
          </cell>
        </row>
      </sheetData>
      <sheetData sheetId="98">
        <row r="15">
          <cell r="A15">
            <v>1</v>
          </cell>
        </row>
      </sheetData>
      <sheetData sheetId="99">
        <row r="15">
          <cell r="A15">
            <v>1</v>
          </cell>
        </row>
      </sheetData>
      <sheetData sheetId="100"/>
      <sheetData sheetId="101"/>
      <sheetData sheetId="102"/>
      <sheetData sheetId="103"/>
      <sheetData sheetId="104"/>
      <sheetData sheetId="105">
        <row r="3">
          <cell r="B3">
            <v>38688</v>
          </cell>
        </row>
      </sheetData>
      <sheetData sheetId="106">
        <row r="3">
          <cell r="B3">
            <v>38688</v>
          </cell>
        </row>
      </sheetData>
      <sheetData sheetId="107">
        <row r="3">
          <cell r="B3">
            <v>38688</v>
          </cell>
        </row>
      </sheetData>
      <sheetData sheetId="108">
        <row r="3">
          <cell r="B3">
            <v>38688</v>
          </cell>
        </row>
      </sheetData>
      <sheetData sheetId="109">
        <row r="3">
          <cell r="B3">
            <v>38688</v>
          </cell>
        </row>
      </sheetData>
      <sheetData sheetId="110">
        <row r="3">
          <cell r="B3">
            <v>38688</v>
          </cell>
        </row>
      </sheetData>
      <sheetData sheetId="111">
        <row r="3">
          <cell r="B3">
            <v>38688</v>
          </cell>
        </row>
      </sheetData>
      <sheetData sheetId="112">
        <row r="3">
          <cell r="B3">
            <v>38688</v>
          </cell>
        </row>
      </sheetData>
      <sheetData sheetId="113">
        <row r="3">
          <cell r="B3">
            <v>38688</v>
          </cell>
        </row>
      </sheetData>
      <sheetData sheetId="114">
        <row r="3">
          <cell r="B3">
            <v>38688</v>
          </cell>
        </row>
      </sheetData>
      <sheetData sheetId="115">
        <row r="3">
          <cell r="B3">
            <v>38688</v>
          </cell>
        </row>
      </sheetData>
      <sheetData sheetId="116">
        <row r="3">
          <cell r="B3">
            <v>38688</v>
          </cell>
        </row>
      </sheetData>
      <sheetData sheetId="117">
        <row r="3">
          <cell r="B3">
            <v>38688</v>
          </cell>
        </row>
      </sheetData>
      <sheetData sheetId="118">
        <row r="3">
          <cell r="B3">
            <v>38688</v>
          </cell>
        </row>
      </sheetData>
      <sheetData sheetId="119">
        <row r="3">
          <cell r="B3">
            <v>38688</v>
          </cell>
        </row>
      </sheetData>
      <sheetData sheetId="120">
        <row r="3">
          <cell r="B3">
            <v>38688</v>
          </cell>
        </row>
      </sheetData>
      <sheetData sheetId="121">
        <row r="3">
          <cell r="B3">
            <v>38688</v>
          </cell>
        </row>
      </sheetData>
      <sheetData sheetId="122">
        <row r="3">
          <cell r="B3">
            <v>38688</v>
          </cell>
        </row>
      </sheetData>
      <sheetData sheetId="123">
        <row r="3">
          <cell r="B3">
            <v>38688</v>
          </cell>
        </row>
      </sheetData>
      <sheetData sheetId="124">
        <row r="3">
          <cell r="B3">
            <v>38688</v>
          </cell>
        </row>
      </sheetData>
      <sheetData sheetId="125">
        <row r="3">
          <cell r="B3">
            <v>38688</v>
          </cell>
        </row>
      </sheetData>
      <sheetData sheetId="126">
        <row r="3">
          <cell r="B3">
            <v>38688</v>
          </cell>
        </row>
      </sheetData>
      <sheetData sheetId="127">
        <row r="3">
          <cell r="B3">
            <v>38688</v>
          </cell>
        </row>
      </sheetData>
      <sheetData sheetId="128">
        <row r="3">
          <cell r="B3">
            <v>38688</v>
          </cell>
        </row>
      </sheetData>
      <sheetData sheetId="129">
        <row r="3">
          <cell r="B3">
            <v>38688</v>
          </cell>
        </row>
      </sheetData>
      <sheetData sheetId="130">
        <row r="3">
          <cell r="B3">
            <v>38688</v>
          </cell>
        </row>
      </sheetData>
      <sheetData sheetId="131">
        <row r="3">
          <cell r="B3">
            <v>38688</v>
          </cell>
        </row>
      </sheetData>
      <sheetData sheetId="132">
        <row r="3">
          <cell r="B3">
            <v>38688</v>
          </cell>
        </row>
      </sheetData>
      <sheetData sheetId="133">
        <row r="3">
          <cell r="B3">
            <v>38688</v>
          </cell>
        </row>
      </sheetData>
      <sheetData sheetId="134">
        <row r="3">
          <cell r="B3">
            <v>38688</v>
          </cell>
        </row>
      </sheetData>
      <sheetData sheetId="135">
        <row r="3">
          <cell r="B3">
            <v>38688</v>
          </cell>
        </row>
      </sheetData>
      <sheetData sheetId="136">
        <row r="3">
          <cell r="B3">
            <v>38688</v>
          </cell>
        </row>
      </sheetData>
      <sheetData sheetId="137">
        <row r="3">
          <cell r="B3">
            <v>38688</v>
          </cell>
        </row>
      </sheetData>
      <sheetData sheetId="138">
        <row r="3">
          <cell r="B3">
            <v>38688</v>
          </cell>
        </row>
      </sheetData>
      <sheetData sheetId="139">
        <row r="3">
          <cell r="B3">
            <v>38688</v>
          </cell>
        </row>
      </sheetData>
      <sheetData sheetId="140">
        <row r="3">
          <cell r="B3">
            <v>38688</v>
          </cell>
        </row>
      </sheetData>
      <sheetData sheetId="141">
        <row r="3">
          <cell r="B3">
            <v>38688</v>
          </cell>
        </row>
      </sheetData>
      <sheetData sheetId="142">
        <row r="3">
          <cell r="B3">
            <v>38688</v>
          </cell>
        </row>
      </sheetData>
      <sheetData sheetId="143">
        <row r="3">
          <cell r="B3">
            <v>38688</v>
          </cell>
        </row>
      </sheetData>
      <sheetData sheetId="144">
        <row r="3">
          <cell r="B3">
            <v>38688</v>
          </cell>
        </row>
      </sheetData>
      <sheetData sheetId="145">
        <row r="3">
          <cell r="B3">
            <v>38688</v>
          </cell>
        </row>
      </sheetData>
      <sheetData sheetId="146">
        <row r="3">
          <cell r="B3">
            <v>38688</v>
          </cell>
        </row>
      </sheetData>
      <sheetData sheetId="147">
        <row r="3">
          <cell r="B3">
            <v>38688</v>
          </cell>
        </row>
      </sheetData>
      <sheetData sheetId="148">
        <row r="3">
          <cell r="B3">
            <v>38688</v>
          </cell>
        </row>
      </sheetData>
      <sheetData sheetId="149">
        <row r="3">
          <cell r="B3">
            <v>38688</v>
          </cell>
        </row>
      </sheetData>
      <sheetData sheetId="150">
        <row r="10">
          <cell r="A10">
            <v>38687</v>
          </cell>
        </row>
      </sheetData>
      <sheetData sheetId="151">
        <row r="15">
          <cell r="A15">
            <v>1</v>
          </cell>
        </row>
      </sheetData>
      <sheetData sheetId="152">
        <row r="15">
          <cell r="A15">
            <v>1</v>
          </cell>
        </row>
      </sheetData>
      <sheetData sheetId="153"/>
      <sheetData sheetId="154"/>
      <sheetData sheetId="155"/>
      <sheetData sheetId="156"/>
      <sheetData sheetId="157">
        <row r="3">
          <cell r="B3">
            <v>38688</v>
          </cell>
        </row>
      </sheetData>
      <sheetData sheetId="158">
        <row r="3">
          <cell r="B3">
            <v>38688</v>
          </cell>
        </row>
      </sheetData>
      <sheetData sheetId="159">
        <row r="3">
          <cell r="B3">
            <v>38688</v>
          </cell>
        </row>
      </sheetData>
      <sheetData sheetId="160">
        <row r="3">
          <cell r="B3">
            <v>38688</v>
          </cell>
        </row>
      </sheetData>
      <sheetData sheetId="161">
        <row r="3">
          <cell r="B3">
            <v>38688</v>
          </cell>
        </row>
      </sheetData>
      <sheetData sheetId="162">
        <row r="3">
          <cell r="B3">
            <v>38688</v>
          </cell>
        </row>
      </sheetData>
      <sheetData sheetId="163">
        <row r="3">
          <cell r="B3">
            <v>38688</v>
          </cell>
        </row>
      </sheetData>
      <sheetData sheetId="164">
        <row r="3">
          <cell r="B3">
            <v>38688</v>
          </cell>
        </row>
      </sheetData>
      <sheetData sheetId="165">
        <row r="3">
          <cell r="B3">
            <v>38688</v>
          </cell>
        </row>
      </sheetData>
      <sheetData sheetId="166">
        <row r="3">
          <cell r="B3">
            <v>38688</v>
          </cell>
        </row>
      </sheetData>
      <sheetData sheetId="167">
        <row r="3">
          <cell r="B3">
            <v>38688</v>
          </cell>
        </row>
      </sheetData>
      <sheetData sheetId="168">
        <row r="3">
          <cell r="B3">
            <v>38688</v>
          </cell>
        </row>
      </sheetData>
      <sheetData sheetId="169">
        <row r="3">
          <cell r="B3">
            <v>38688</v>
          </cell>
        </row>
      </sheetData>
      <sheetData sheetId="170">
        <row r="3">
          <cell r="B3">
            <v>38688</v>
          </cell>
        </row>
      </sheetData>
      <sheetData sheetId="171">
        <row r="3">
          <cell r="B3">
            <v>38688</v>
          </cell>
        </row>
      </sheetData>
      <sheetData sheetId="172">
        <row r="3">
          <cell r="B3">
            <v>38688</v>
          </cell>
        </row>
      </sheetData>
      <sheetData sheetId="173">
        <row r="3">
          <cell r="B3">
            <v>38688</v>
          </cell>
        </row>
      </sheetData>
      <sheetData sheetId="174">
        <row r="3">
          <cell r="B3">
            <v>38688</v>
          </cell>
        </row>
      </sheetData>
      <sheetData sheetId="175">
        <row r="3">
          <cell r="B3">
            <v>38688</v>
          </cell>
        </row>
      </sheetData>
      <sheetData sheetId="176">
        <row r="3">
          <cell r="B3">
            <v>38688</v>
          </cell>
        </row>
      </sheetData>
      <sheetData sheetId="177">
        <row r="3">
          <cell r="B3">
            <v>38688</v>
          </cell>
        </row>
      </sheetData>
      <sheetData sheetId="178">
        <row r="3">
          <cell r="B3">
            <v>38688</v>
          </cell>
        </row>
      </sheetData>
      <sheetData sheetId="179">
        <row r="3">
          <cell r="B3">
            <v>38688</v>
          </cell>
        </row>
      </sheetData>
      <sheetData sheetId="180">
        <row r="3">
          <cell r="B3">
            <v>38688</v>
          </cell>
        </row>
      </sheetData>
      <sheetData sheetId="181">
        <row r="3">
          <cell r="B3">
            <v>38688</v>
          </cell>
        </row>
      </sheetData>
      <sheetData sheetId="182">
        <row r="3">
          <cell r="B3">
            <v>38688</v>
          </cell>
        </row>
      </sheetData>
      <sheetData sheetId="183">
        <row r="3">
          <cell r="B3">
            <v>38688</v>
          </cell>
        </row>
      </sheetData>
      <sheetData sheetId="184">
        <row r="3">
          <cell r="B3">
            <v>38688</v>
          </cell>
        </row>
      </sheetData>
      <sheetData sheetId="185">
        <row r="3">
          <cell r="B3">
            <v>38688</v>
          </cell>
        </row>
      </sheetData>
      <sheetData sheetId="186">
        <row r="3">
          <cell r="B3">
            <v>38688</v>
          </cell>
        </row>
      </sheetData>
      <sheetData sheetId="187">
        <row r="3">
          <cell r="B3">
            <v>38688</v>
          </cell>
        </row>
      </sheetData>
      <sheetData sheetId="188">
        <row r="3">
          <cell r="B3">
            <v>38688</v>
          </cell>
        </row>
      </sheetData>
      <sheetData sheetId="189">
        <row r="3">
          <cell r="B3">
            <v>38688</v>
          </cell>
        </row>
      </sheetData>
      <sheetData sheetId="190">
        <row r="3">
          <cell r="B3">
            <v>38688</v>
          </cell>
        </row>
      </sheetData>
      <sheetData sheetId="191">
        <row r="3">
          <cell r="B3">
            <v>38688</v>
          </cell>
        </row>
      </sheetData>
      <sheetData sheetId="192">
        <row r="3">
          <cell r="B3">
            <v>38688</v>
          </cell>
        </row>
      </sheetData>
      <sheetData sheetId="193">
        <row r="3">
          <cell r="B3">
            <v>38688</v>
          </cell>
        </row>
      </sheetData>
      <sheetData sheetId="194">
        <row r="3">
          <cell r="B3">
            <v>38688</v>
          </cell>
        </row>
      </sheetData>
      <sheetData sheetId="195">
        <row r="3">
          <cell r="B3">
            <v>38688</v>
          </cell>
        </row>
      </sheetData>
      <sheetData sheetId="196">
        <row r="3">
          <cell r="B3">
            <v>38688</v>
          </cell>
        </row>
      </sheetData>
      <sheetData sheetId="197">
        <row r="3">
          <cell r="B3">
            <v>38688</v>
          </cell>
        </row>
      </sheetData>
      <sheetData sheetId="198">
        <row r="3">
          <cell r="B3">
            <v>38688</v>
          </cell>
        </row>
      </sheetData>
      <sheetData sheetId="199">
        <row r="3">
          <cell r="B3">
            <v>38688</v>
          </cell>
        </row>
      </sheetData>
      <sheetData sheetId="200">
        <row r="3">
          <cell r="B3">
            <v>38688</v>
          </cell>
        </row>
      </sheetData>
      <sheetData sheetId="201">
        <row r="3">
          <cell r="B3">
            <v>38688</v>
          </cell>
        </row>
      </sheetData>
      <sheetData sheetId="202">
        <row r="10">
          <cell r="A10">
            <v>38687</v>
          </cell>
        </row>
      </sheetData>
      <sheetData sheetId="203">
        <row r="15">
          <cell r="A15">
            <v>1</v>
          </cell>
        </row>
      </sheetData>
      <sheetData sheetId="204">
        <row r="15">
          <cell r="A15">
            <v>1</v>
          </cell>
        </row>
      </sheetData>
      <sheetData sheetId="205"/>
      <sheetData sheetId="206"/>
      <sheetData sheetId="207"/>
      <sheetData sheetId="208"/>
      <sheetData sheetId="209">
        <row r="3">
          <cell r="B3">
            <v>38688</v>
          </cell>
        </row>
      </sheetData>
      <sheetData sheetId="210">
        <row r="3">
          <cell r="B3">
            <v>38688</v>
          </cell>
        </row>
      </sheetData>
      <sheetData sheetId="211">
        <row r="3">
          <cell r="B3">
            <v>38688</v>
          </cell>
        </row>
      </sheetData>
      <sheetData sheetId="212">
        <row r="3">
          <cell r="B3">
            <v>38688</v>
          </cell>
        </row>
      </sheetData>
      <sheetData sheetId="213">
        <row r="3">
          <cell r="B3">
            <v>38688</v>
          </cell>
        </row>
      </sheetData>
      <sheetData sheetId="214">
        <row r="3">
          <cell r="B3">
            <v>38688</v>
          </cell>
        </row>
      </sheetData>
      <sheetData sheetId="215">
        <row r="3">
          <cell r="B3">
            <v>38688</v>
          </cell>
        </row>
      </sheetData>
      <sheetData sheetId="216">
        <row r="3">
          <cell r="B3">
            <v>38688</v>
          </cell>
        </row>
      </sheetData>
      <sheetData sheetId="217">
        <row r="3">
          <cell r="B3">
            <v>38688</v>
          </cell>
        </row>
      </sheetData>
      <sheetData sheetId="218">
        <row r="3">
          <cell r="B3">
            <v>38688</v>
          </cell>
        </row>
      </sheetData>
      <sheetData sheetId="219">
        <row r="3">
          <cell r="B3">
            <v>38688</v>
          </cell>
        </row>
      </sheetData>
      <sheetData sheetId="220">
        <row r="3">
          <cell r="B3">
            <v>38688</v>
          </cell>
        </row>
      </sheetData>
      <sheetData sheetId="221">
        <row r="3">
          <cell r="B3">
            <v>38688</v>
          </cell>
        </row>
      </sheetData>
      <sheetData sheetId="222">
        <row r="3">
          <cell r="B3">
            <v>38688</v>
          </cell>
        </row>
      </sheetData>
      <sheetData sheetId="223">
        <row r="3">
          <cell r="B3">
            <v>38688</v>
          </cell>
        </row>
      </sheetData>
      <sheetData sheetId="224">
        <row r="3">
          <cell r="B3">
            <v>38688</v>
          </cell>
        </row>
      </sheetData>
      <sheetData sheetId="225">
        <row r="3">
          <cell r="B3">
            <v>38688</v>
          </cell>
        </row>
      </sheetData>
      <sheetData sheetId="226">
        <row r="3">
          <cell r="B3">
            <v>38688</v>
          </cell>
        </row>
      </sheetData>
      <sheetData sheetId="227">
        <row r="3">
          <cell r="B3">
            <v>38688</v>
          </cell>
        </row>
      </sheetData>
      <sheetData sheetId="228">
        <row r="3">
          <cell r="B3">
            <v>38688</v>
          </cell>
        </row>
      </sheetData>
      <sheetData sheetId="229">
        <row r="3">
          <cell r="B3">
            <v>38688</v>
          </cell>
        </row>
      </sheetData>
      <sheetData sheetId="230">
        <row r="3">
          <cell r="B3">
            <v>38688</v>
          </cell>
        </row>
      </sheetData>
      <sheetData sheetId="231">
        <row r="3">
          <cell r="B3">
            <v>38688</v>
          </cell>
        </row>
      </sheetData>
      <sheetData sheetId="232">
        <row r="3">
          <cell r="B3">
            <v>38688</v>
          </cell>
        </row>
      </sheetData>
      <sheetData sheetId="233">
        <row r="3">
          <cell r="B3">
            <v>38688</v>
          </cell>
        </row>
      </sheetData>
      <sheetData sheetId="234">
        <row r="3">
          <cell r="B3">
            <v>38688</v>
          </cell>
        </row>
      </sheetData>
      <sheetData sheetId="235">
        <row r="3">
          <cell r="B3">
            <v>38688</v>
          </cell>
        </row>
      </sheetData>
      <sheetData sheetId="236">
        <row r="3">
          <cell r="B3">
            <v>38688</v>
          </cell>
        </row>
      </sheetData>
      <sheetData sheetId="237">
        <row r="3">
          <cell r="B3">
            <v>38688</v>
          </cell>
        </row>
      </sheetData>
      <sheetData sheetId="238">
        <row r="3">
          <cell r="B3">
            <v>38688</v>
          </cell>
        </row>
      </sheetData>
      <sheetData sheetId="239">
        <row r="3">
          <cell r="B3">
            <v>38688</v>
          </cell>
        </row>
      </sheetData>
      <sheetData sheetId="240">
        <row r="3">
          <cell r="B3">
            <v>38688</v>
          </cell>
        </row>
      </sheetData>
      <sheetData sheetId="241">
        <row r="3">
          <cell r="B3">
            <v>38688</v>
          </cell>
        </row>
      </sheetData>
      <sheetData sheetId="242">
        <row r="3">
          <cell r="B3">
            <v>38688</v>
          </cell>
        </row>
      </sheetData>
      <sheetData sheetId="243">
        <row r="3">
          <cell r="B3">
            <v>38688</v>
          </cell>
        </row>
      </sheetData>
      <sheetData sheetId="244">
        <row r="3">
          <cell r="B3">
            <v>38688</v>
          </cell>
        </row>
      </sheetData>
      <sheetData sheetId="245">
        <row r="3">
          <cell r="B3">
            <v>38688</v>
          </cell>
        </row>
      </sheetData>
      <sheetData sheetId="246">
        <row r="3">
          <cell r="B3">
            <v>38688</v>
          </cell>
        </row>
      </sheetData>
      <sheetData sheetId="247">
        <row r="3">
          <cell r="B3">
            <v>38688</v>
          </cell>
        </row>
      </sheetData>
      <sheetData sheetId="248">
        <row r="3">
          <cell r="B3">
            <v>38688</v>
          </cell>
        </row>
      </sheetData>
      <sheetData sheetId="249">
        <row r="3">
          <cell r="B3">
            <v>38688</v>
          </cell>
        </row>
      </sheetData>
      <sheetData sheetId="250">
        <row r="3">
          <cell r="B3">
            <v>38688</v>
          </cell>
        </row>
      </sheetData>
      <sheetData sheetId="251">
        <row r="3">
          <cell r="B3">
            <v>38688</v>
          </cell>
        </row>
      </sheetData>
      <sheetData sheetId="252">
        <row r="3">
          <cell r="B3">
            <v>38688</v>
          </cell>
        </row>
      </sheetData>
      <sheetData sheetId="253">
        <row r="3">
          <cell r="B3">
            <v>38688</v>
          </cell>
        </row>
      </sheetData>
      <sheetData sheetId="254">
        <row r="10">
          <cell r="A10">
            <v>38687</v>
          </cell>
        </row>
      </sheetData>
      <sheetData sheetId="255">
        <row r="15">
          <cell r="A15">
            <v>1</v>
          </cell>
        </row>
      </sheetData>
      <sheetData sheetId="256">
        <row r="15">
          <cell r="A15">
            <v>1</v>
          </cell>
        </row>
      </sheetData>
      <sheetData sheetId="257"/>
      <sheetData sheetId="258"/>
      <sheetData sheetId="259"/>
      <sheetData sheetId="260"/>
      <sheetData sheetId="261">
        <row r="3">
          <cell r="B3">
            <v>38688</v>
          </cell>
        </row>
      </sheetData>
      <sheetData sheetId="262">
        <row r="3">
          <cell r="B3">
            <v>38688</v>
          </cell>
        </row>
      </sheetData>
      <sheetData sheetId="263">
        <row r="3">
          <cell r="B3">
            <v>38688</v>
          </cell>
        </row>
      </sheetData>
      <sheetData sheetId="264">
        <row r="3">
          <cell r="B3">
            <v>38688</v>
          </cell>
        </row>
      </sheetData>
      <sheetData sheetId="265">
        <row r="3">
          <cell r="B3">
            <v>38688</v>
          </cell>
        </row>
      </sheetData>
      <sheetData sheetId="266">
        <row r="3">
          <cell r="B3">
            <v>38688</v>
          </cell>
        </row>
      </sheetData>
      <sheetData sheetId="267">
        <row r="3">
          <cell r="B3">
            <v>38688</v>
          </cell>
        </row>
      </sheetData>
      <sheetData sheetId="268">
        <row r="3">
          <cell r="B3">
            <v>38688</v>
          </cell>
        </row>
      </sheetData>
      <sheetData sheetId="269">
        <row r="3">
          <cell r="B3">
            <v>38688</v>
          </cell>
        </row>
      </sheetData>
      <sheetData sheetId="270">
        <row r="3">
          <cell r="B3">
            <v>38688</v>
          </cell>
        </row>
      </sheetData>
      <sheetData sheetId="271">
        <row r="3">
          <cell r="B3">
            <v>38688</v>
          </cell>
        </row>
      </sheetData>
      <sheetData sheetId="272">
        <row r="3">
          <cell r="B3">
            <v>38688</v>
          </cell>
        </row>
      </sheetData>
      <sheetData sheetId="273">
        <row r="3">
          <cell r="B3">
            <v>38688</v>
          </cell>
        </row>
      </sheetData>
      <sheetData sheetId="274">
        <row r="3">
          <cell r="B3">
            <v>38688</v>
          </cell>
        </row>
      </sheetData>
      <sheetData sheetId="275">
        <row r="3">
          <cell r="B3">
            <v>38688</v>
          </cell>
        </row>
      </sheetData>
      <sheetData sheetId="276">
        <row r="3">
          <cell r="B3">
            <v>38688</v>
          </cell>
        </row>
      </sheetData>
      <sheetData sheetId="277">
        <row r="3">
          <cell r="B3">
            <v>38688</v>
          </cell>
        </row>
      </sheetData>
      <sheetData sheetId="278">
        <row r="3">
          <cell r="B3">
            <v>38688</v>
          </cell>
        </row>
      </sheetData>
      <sheetData sheetId="279">
        <row r="3">
          <cell r="B3">
            <v>38688</v>
          </cell>
        </row>
      </sheetData>
      <sheetData sheetId="280">
        <row r="3">
          <cell r="B3">
            <v>38688</v>
          </cell>
        </row>
      </sheetData>
      <sheetData sheetId="281">
        <row r="3">
          <cell r="B3">
            <v>38688</v>
          </cell>
        </row>
      </sheetData>
      <sheetData sheetId="282">
        <row r="3">
          <cell r="B3">
            <v>38688</v>
          </cell>
        </row>
      </sheetData>
      <sheetData sheetId="283">
        <row r="3">
          <cell r="B3">
            <v>38688</v>
          </cell>
        </row>
      </sheetData>
      <sheetData sheetId="284">
        <row r="3">
          <cell r="B3">
            <v>38688</v>
          </cell>
        </row>
      </sheetData>
      <sheetData sheetId="285">
        <row r="3">
          <cell r="B3">
            <v>38688</v>
          </cell>
        </row>
      </sheetData>
      <sheetData sheetId="286">
        <row r="3">
          <cell r="B3">
            <v>38688</v>
          </cell>
        </row>
      </sheetData>
      <sheetData sheetId="287">
        <row r="3">
          <cell r="B3">
            <v>38688</v>
          </cell>
        </row>
      </sheetData>
      <sheetData sheetId="288">
        <row r="3">
          <cell r="B3">
            <v>38688</v>
          </cell>
        </row>
      </sheetData>
      <sheetData sheetId="289">
        <row r="3">
          <cell r="B3">
            <v>38688</v>
          </cell>
        </row>
      </sheetData>
      <sheetData sheetId="290">
        <row r="3">
          <cell r="B3">
            <v>38688</v>
          </cell>
        </row>
      </sheetData>
      <sheetData sheetId="291">
        <row r="3">
          <cell r="B3">
            <v>38688</v>
          </cell>
        </row>
      </sheetData>
      <sheetData sheetId="292">
        <row r="3">
          <cell r="B3">
            <v>38688</v>
          </cell>
        </row>
      </sheetData>
      <sheetData sheetId="293">
        <row r="3">
          <cell r="B3">
            <v>38688</v>
          </cell>
        </row>
      </sheetData>
      <sheetData sheetId="294">
        <row r="3">
          <cell r="B3">
            <v>38688</v>
          </cell>
        </row>
      </sheetData>
      <sheetData sheetId="295">
        <row r="3">
          <cell r="B3">
            <v>38688</v>
          </cell>
        </row>
      </sheetData>
      <sheetData sheetId="296">
        <row r="3">
          <cell r="B3">
            <v>38688</v>
          </cell>
        </row>
      </sheetData>
      <sheetData sheetId="297">
        <row r="3">
          <cell r="B3">
            <v>38688</v>
          </cell>
        </row>
      </sheetData>
      <sheetData sheetId="298">
        <row r="3">
          <cell r="B3">
            <v>38688</v>
          </cell>
        </row>
      </sheetData>
      <sheetData sheetId="299">
        <row r="3">
          <cell r="B3">
            <v>38688</v>
          </cell>
        </row>
      </sheetData>
      <sheetData sheetId="300">
        <row r="3">
          <cell r="B3">
            <v>38688</v>
          </cell>
        </row>
      </sheetData>
      <sheetData sheetId="301">
        <row r="3">
          <cell r="B3">
            <v>38688</v>
          </cell>
        </row>
      </sheetData>
      <sheetData sheetId="302">
        <row r="3">
          <cell r="B3">
            <v>38688</v>
          </cell>
        </row>
      </sheetData>
      <sheetData sheetId="303">
        <row r="3">
          <cell r="B3">
            <v>38688</v>
          </cell>
        </row>
      </sheetData>
      <sheetData sheetId="304">
        <row r="3">
          <cell r="B3">
            <v>38688</v>
          </cell>
        </row>
      </sheetData>
      <sheetData sheetId="305">
        <row r="3">
          <cell r="B3">
            <v>38688</v>
          </cell>
        </row>
      </sheetData>
      <sheetData sheetId="306">
        <row r="10">
          <cell r="A10">
            <v>38687</v>
          </cell>
        </row>
      </sheetData>
      <sheetData sheetId="307">
        <row r="15">
          <cell r="A15">
            <v>1</v>
          </cell>
        </row>
      </sheetData>
      <sheetData sheetId="308">
        <row r="15">
          <cell r="A15">
            <v>1</v>
          </cell>
        </row>
      </sheetData>
      <sheetData sheetId="309"/>
      <sheetData sheetId="310"/>
      <sheetData sheetId="311"/>
      <sheetData sheetId="312"/>
      <sheetData sheetId="313">
        <row r="3">
          <cell r="B3">
            <v>38688</v>
          </cell>
        </row>
      </sheetData>
      <sheetData sheetId="314">
        <row r="3">
          <cell r="B3">
            <v>38688</v>
          </cell>
        </row>
      </sheetData>
      <sheetData sheetId="315">
        <row r="3">
          <cell r="B3">
            <v>38688</v>
          </cell>
        </row>
      </sheetData>
      <sheetData sheetId="316">
        <row r="3">
          <cell r="B3">
            <v>38688</v>
          </cell>
        </row>
      </sheetData>
      <sheetData sheetId="317">
        <row r="3">
          <cell r="B3">
            <v>38688</v>
          </cell>
        </row>
      </sheetData>
      <sheetData sheetId="318">
        <row r="3">
          <cell r="B3">
            <v>38688</v>
          </cell>
        </row>
      </sheetData>
      <sheetData sheetId="319">
        <row r="3">
          <cell r="B3">
            <v>38688</v>
          </cell>
        </row>
      </sheetData>
      <sheetData sheetId="320">
        <row r="3">
          <cell r="B3">
            <v>38688</v>
          </cell>
        </row>
      </sheetData>
      <sheetData sheetId="321">
        <row r="3">
          <cell r="B3">
            <v>38688</v>
          </cell>
        </row>
      </sheetData>
      <sheetData sheetId="322">
        <row r="3">
          <cell r="B3">
            <v>38688</v>
          </cell>
        </row>
      </sheetData>
      <sheetData sheetId="323">
        <row r="3">
          <cell r="B3">
            <v>38688</v>
          </cell>
        </row>
      </sheetData>
      <sheetData sheetId="324">
        <row r="3">
          <cell r="B3">
            <v>38688</v>
          </cell>
        </row>
      </sheetData>
      <sheetData sheetId="325">
        <row r="3">
          <cell r="B3">
            <v>38688</v>
          </cell>
        </row>
      </sheetData>
      <sheetData sheetId="326">
        <row r="3">
          <cell r="B3">
            <v>38688</v>
          </cell>
        </row>
      </sheetData>
      <sheetData sheetId="327">
        <row r="3">
          <cell r="B3">
            <v>38688</v>
          </cell>
        </row>
      </sheetData>
      <sheetData sheetId="328">
        <row r="3">
          <cell r="B3">
            <v>38688</v>
          </cell>
        </row>
      </sheetData>
      <sheetData sheetId="329">
        <row r="3">
          <cell r="B3">
            <v>38688</v>
          </cell>
        </row>
      </sheetData>
      <sheetData sheetId="330">
        <row r="3">
          <cell r="B3">
            <v>38688</v>
          </cell>
        </row>
      </sheetData>
      <sheetData sheetId="331">
        <row r="3">
          <cell r="B3">
            <v>38688</v>
          </cell>
        </row>
      </sheetData>
      <sheetData sheetId="332">
        <row r="3">
          <cell r="B3">
            <v>38688</v>
          </cell>
        </row>
      </sheetData>
      <sheetData sheetId="333">
        <row r="3">
          <cell r="B3">
            <v>38688</v>
          </cell>
        </row>
      </sheetData>
      <sheetData sheetId="334">
        <row r="3">
          <cell r="B3">
            <v>38688</v>
          </cell>
        </row>
      </sheetData>
      <sheetData sheetId="335">
        <row r="3">
          <cell r="B3">
            <v>38688</v>
          </cell>
        </row>
      </sheetData>
      <sheetData sheetId="336">
        <row r="3">
          <cell r="B3">
            <v>38688</v>
          </cell>
        </row>
      </sheetData>
      <sheetData sheetId="337">
        <row r="3">
          <cell r="B3">
            <v>38688</v>
          </cell>
        </row>
      </sheetData>
      <sheetData sheetId="338">
        <row r="3">
          <cell r="B3">
            <v>38688</v>
          </cell>
        </row>
      </sheetData>
      <sheetData sheetId="339">
        <row r="3">
          <cell r="B3">
            <v>38688</v>
          </cell>
        </row>
      </sheetData>
      <sheetData sheetId="340">
        <row r="3">
          <cell r="B3">
            <v>38688</v>
          </cell>
        </row>
      </sheetData>
      <sheetData sheetId="341">
        <row r="3">
          <cell r="B3">
            <v>38688</v>
          </cell>
        </row>
      </sheetData>
      <sheetData sheetId="342">
        <row r="3">
          <cell r="B3">
            <v>38688</v>
          </cell>
        </row>
      </sheetData>
      <sheetData sheetId="343">
        <row r="3">
          <cell r="B3">
            <v>38688</v>
          </cell>
        </row>
      </sheetData>
      <sheetData sheetId="344">
        <row r="3">
          <cell r="B3">
            <v>38688</v>
          </cell>
        </row>
      </sheetData>
      <sheetData sheetId="345">
        <row r="3">
          <cell r="B3">
            <v>38688</v>
          </cell>
        </row>
      </sheetData>
      <sheetData sheetId="346">
        <row r="3">
          <cell r="B3">
            <v>38688</v>
          </cell>
        </row>
      </sheetData>
      <sheetData sheetId="347">
        <row r="3">
          <cell r="B3">
            <v>38688</v>
          </cell>
        </row>
      </sheetData>
      <sheetData sheetId="348">
        <row r="3">
          <cell r="B3">
            <v>38688</v>
          </cell>
        </row>
      </sheetData>
      <sheetData sheetId="349">
        <row r="3">
          <cell r="B3">
            <v>38688</v>
          </cell>
        </row>
      </sheetData>
      <sheetData sheetId="350">
        <row r="3">
          <cell r="B3">
            <v>38688</v>
          </cell>
        </row>
      </sheetData>
      <sheetData sheetId="351">
        <row r="3">
          <cell r="B3">
            <v>38688</v>
          </cell>
        </row>
      </sheetData>
      <sheetData sheetId="352">
        <row r="3">
          <cell r="B3">
            <v>38688</v>
          </cell>
        </row>
      </sheetData>
      <sheetData sheetId="353">
        <row r="3">
          <cell r="B3">
            <v>38688</v>
          </cell>
        </row>
      </sheetData>
      <sheetData sheetId="354">
        <row r="3">
          <cell r="B3">
            <v>38688</v>
          </cell>
        </row>
      </sheetData>
      <sheetData sheetId="355">
        <row r="3">
          <cell r="B3">
            <v>38688</v>
          </cell>
        </row>
      </sheetData>
      <sheetData sheetId="356">
        <row r="3">
          <cell r="B3">
            <v>38688</v>
          </cell>
        </row>
      </sheetData>
      <sheetData sheetId="357">
        <row r="3">
          <cell r="B3">
            <v>38688</v>
          </cell>
        </row>
      </sheetData>
      <sheetData sheetId="358">
        <row r="10">
          <cell r="A10">
            <v>38687</v>
          </cell>
        </row>
      </sheetData>
      <sheetData sheetId="359">
        <row r="15">
          <cell r="A15">
            <v>1</v>
          </cell>
        </row>
      </sheetData>
      <sheetData sheetId="360">
        <row r="15">
          <cell r="A15">
            <v>1</v>
          </cell>
        </row>
      </sheetData>
      <sheetData sheetId="361"/>
      <sheetData sheetId="362"/>
      <sheetData sheetId="363"/>
      <sheetData sheetId="364"/>
      <sheetData sheetId="365">
        <row r="3">
          <cell r="B3">
            <v>38688</v>
          </cell>
        </row>
      </sheetData>
      <sheetData sheetId="366">
        <row r="3">
          <cell r="B3">
            <v>38688</v>
          </cell>
        </row>
      </sheetData>
      <sheetData sheetId="367">
        <row r="3">
          <cell r="B3">
            <v>38688</v>
          </cell>
        </row>
      </sheetData>
      <sheetData sheetId="368">
        <row r="3">
          <cell r="B3">
            <v>38688</v>
          </cell>
        </row>
      </sheetData>
      <sheetData sheetId="369">
        <row r="3">
          <cell r="B3">
            <v>38688</v>
          </cell>
        </row>
      </sheetData>
      <sheetData sheetId="370">
        <row r="3">
          <cell r="B3">
            <v>38688</v>
          </cell>
        </row>
      </sheetData>
      <sheetData sheetId="371">
        <row r="3">
          <cell r="B3">
            <v>38688</v>
          </cell>
        </row>
      </sheetData>
      <sheetData sheetId="372">
        <row r="3">
          <cell r="B3">
            <v>38688</v>
          </cell>
        </row>
      </sheetData>
      <sheetData sheetId="373">
        <row r="3">
          <cell r="B3">
            <v>38688</v>
          </cell>
        </row>
      </sheetData>
      <sheetData sheetId="374">
        <row r="3">
          <cell r="B3">
            <v>38688</v>
          </cell>
        </row>
      </sheetData>
      <sheetData sheetId="375">
        <row r="3">
          <cell r="B3">
            <v>38688</v>
          </cell>
        </row>
      </sheetData>
      <sheetData sheetId="376">
        <row r="3">
          <cell r="B3">
            <v>38688</v>
          </cell>
        </row>
      </sheetData>
      <sheetData sheetId="377">
        <row r="3">
          <cell r="B3">
            <v>38688</v>
          </cell>
        </row>
      </sheetData>
      <sheetData sheetId="378">
        <row r="3">
          <cell r="B3">
            <v>38688</v>
          </cell>
        </row>
      </sheetData>
      <sheetData sheetId="379">
        <row r="3">
          <cell r="B3">
            <v>38688</v>
          </cell>
        </row>
      </sheetData>
      <sheetData sheetId="380">
        <row r="3">
          <cell r="B3">
            <v>38688</v>
          </cell>
        </row>
      </sheetData>
      <sheetData sheetId="381">
        <row r="3">
          <cell r="B3">
            <v>38688</v>
          </cell>
        </row>
      </sheetData>
      <sheetData sheetId="382">
        <row r="3">
          <cell r="B3">
            <v>38688</v>
          </cell>
        </row>
      </sheetData>
      <sheetData sheetId="383">
        <row r="3">
          <cell r="B3">
            <v>38688</v>
          </cell>
        </row>
      </sheetData>
      <sheetData sheetId="384">
        <row r="3">
          <cell r="B3">
            <v>38688</v>
          </cell>
        </row>
      </sheetData>
      <sheetData sheetId="385">
        <row r="3">
          <cell r="B3">
            <v>38688</v>
          </cell>
        </row>
      </sheetData>
      <sheetData sheetId="386">
        <row r="3">
          <cell r="B3">
            <v>38688</v>
          </cell>
        </row>
      </sheetData>
      <sheetData sheetId="387">
        <row r="3">
          <cell r="B3">
            <v>38688</v>
          </cell>
        </row>
      </sheetData>
      <sheetData sheetId="388">
        <row r="3">
          <cell r="B3">
            <v>38688</v>
          </cell>
        </row>
      </sheetData>
      <sheetData sheetId="389">
        <row r="3">
          <cell r="B3">
            <v>38688</v>
          </cell>
        </row>
      </sheetData>
      <sheetData sheetId="390">
        <row r="3">
          <cell r="B3">
            <v>38688</v>
          </cell>
        </row>
      </sheetData>
      <sheetData sheetId="391">
        <row r="3">
          <cell r="B3">
            <v>38688</v>
          </cell>
        </row>
      </sheetData>
      <sheetData sheetId="392">
        <row r="3">
          <cell r="B3">
            <v>38688</v>
          </cell>
        </row>
      </sheetData>
      <sheetData sheetId="393">
        <row r="3">
          <cell r="B3">
            <v>38688</v>
          </cell>
        </row>
      </sheetData>
      <sheetData sheetId="394">
        <row r="3">
          <cell r="B3">
            <v>38688</v>
          </cell>
        </row>
      </sheetData>
      <sheetData sheetId="395">
        <row r="3">
          <cell r="B3">
            <v>38688</v>
          </cell>
        </row>
      </sheetData>
      <sheetData sheetId="396">
        <row r="3">
          <cell r="B3">
            <v>38688</v>
          </cell>
        </row>
      </sheetData>
      <sheetData sheetId="397">
        <row r="3">
          <cell r="B3">
            <v>38688</v>
          </cell>
        </row>
      </sheetData>
      <sheetData sheetId="398">
        <row r="3">
          <cell r="B3">
            <v>38688</v>
          </cell>
        </row>
      </sheetData>
      <sheetData sheetId="399">
        <row r="3">
          <cell r="B3">
            <v>38688</v>
          </cell>
        </row>
      </sheetData>
      <sheetData sheetId="400">
        <row r="3">
          <cell r="B3">
            <v>38688</v>
          </cell>
        </row>
      </sheetData>
      <sheetData sheetId="401">
        <row r="3">
          <cell r="B3">
            <v>38688</v>
          </cell>
        </row>
      </sheetData>
      <sheetData sheetId="402">
        <row r="3">
          <cell r="B3">
            <v>38688</v>
          </cell>
        </row>
      </sheetData>
      <sheetData sheetId="403">
        <row r="3">
          <cell r="B3">
            <v>38688</v>
          </cell>
        </row>
      </sheetData>
      <sheetData sheetId="404">
        <row r="3">
          <cell r="B3">
            <v>38688</v>
          </cell>
        </row>
      </sheetData>
      <sheetData sheetId="405">
        <row r="3">
          <cell r="B3">
            <v>38688</v>
          </cell>
        </row>
      </sheetData>
      <sheetData sheetId="406">
        <row r="3">
          <cell r="B3">
            <v>38688</v>
          </cell>
        </row>
      </sheetData>
      <sheetData sheetId="407">
        <row r="3">
          <cell r="B3">
            <v>38688</v>
          </cell>
        </row>
      </sheetData>
      <sheetData sheetId="408">
        <row r="3">
          <cell r="B3">
            <v>38688</v>
          </cell>
        </row>
      </sheetData>
      <sheetData sheetId="409">
        <row r="3">
          <cell r="B3">
            <v>38688</v>
          </cell>
        </row>
      </sheetData>
      <sheetData sheetId="410">
        <row r="10">
          <cell r="A10">
            <v>38687</v>
          </cell>
        </row>
      </sheetData>
      <sheetData sheetId="411">
        <row r="15">
          <cell r="A15">
            <v>1</v>
          </cell>
        </row>
      </sheetData>
      <sheetData sheetId="412">
        <row r="15">
          <cell r="A15">
            <v>1</v>
          </cell>
        </row>
      </sheetData>
      <sheetData sheetId="413"/>
      <sheetData sheetId="414"/>
      <sheetData sheetId="415"/>
      <sheetData sheetId="416"/>
      <sheetData sheetId="417">
        <row r="3">
          <cell r="B3">
            <v>38688</v>
          </cell>
        </row>
      </sheetData>
      <sheetData sheetId="418">
        <row r="3">
          <cell r="B3">
            <v>38688</v>
          </cell>
        </row>
      </sheetData>
      <sheetData sheetId="419">
        <row r="3">
          <cell r="B3">
            <v>38688</v>
          </cell>
        </row>
      </sheetData>
      <sheetData sheetId="420">
        <row r="3">
          <cell r="B3">
            <v>38688</v>
          </cell>
        </row>
      </sheetData>
      <sheetData sheetId="421">
        <row r="3">
          <cell r="B3">
            <v>38688</v>
          </cell>
        </row>
      </sheetData>
      <sheetData sheetId="422">
        <row r="3">
          <cell r="B3">
            <v>38688</v>
          </cell>
        </row>
      </sheetData>
      <sheetData sheetId="423">
        <row r="3">
          <cell r="B3">
            <v>38688</v>
          </cell>
        </row>
      </sheetData>
      <sheetData sheetId="424">
        <row r="3">
          <cell r="B3">
            <v>38688</v>
          </cell>
        </row>
      </sheetData>
      <sheetData sheetId="425">
        <row r="3">
          <cell r="B3">
            <v>38688</v>
          </cell>
        </row>
      </sheetData>
      <sheetData sheetId="426">
        <row r="3">
          <cell r="B3">
            <v>38688</v>
          </cell>
        </row>
      </sheetData>
      <sheetData sheetId="427">
        <row r="3">
          <cell r="B3">
            <v>38688</v>
          </cell>
        </row>
      </sheetData>
      <sheetData sheetId="428">
        <row r="3">
          <cell r="B3">
            <v>38688</v>
          </cell>
        </row>
      </sheetData>
      <sheetData sheetId="429">
        <row r="3">
          <cell r="B3">
            <v>38688</v>
          </cell>
        </row>
      </sheetData>
      <sheetData sheetId="430">
        <row r="3">
          <cell r="B3">
            <v>38688</v>
          </cell>
        </row>
      </sheetData>
      <sheetData sheetId="431">
        <row r="3">
          <cell r="B3">
            <v>38688</v>
          </cell>
        </row>
      </sheetData>
      <sheetData sheetId="432">
        <row r="3">
          <cell r="B3">
            <v>38688</v>
          </cell>
        </row>
      </sheetData>
      <sheetData sheetId="433">
        <row r="3">
          <cell r="B3">
            <v>38688</v>
          </cell>
        </row>
      </sheetData>
      <sheetData sheetId="434">
        <row r="3">
          <cell r="B3">
            <v>38688</v>
          </cell>
        </row>
      </sheetData>
      <sheetData sheetId="435">
        <row r="3">
          <cell r="B3">
            <v>38688</v>
          </cell>
        </row>
      </sheetData>
      <sheetData sheetId="436">
        <row r="3">
          <cell r="B3">
            <v>38688</v>
          </cell>
        </row>
      </sheetData>
      <sheetData sheetId="437">
        <row r="3">
          <cell r="B3">
            <v>38688</v>
          </cell>
        </row>
      </sheetData>
      <sheetData sheetId="438">
        <row r="3">
          <cell r="B3">
            <v>38688</v>
          </cell>
        </row>
      </sheetData>
      <sheetData sheetId="439">
        <row r="3">
          <cell r="B3">
            <v>38688</v>
          </cell>
        </row>
      </sheetData>
      <sheetData sheetId="440">
        <row r="3">
          <cell r="B3">
            <v>38688</v>
          </cell>
        </row>
      </sheetData>
      <sheetData sheetId="441">
        <row r="3">
          <cell r="B3">
            <v>38688</v>
          </cell>
        </row>
      </sheetData>
      <sheetData sheetId="442">
        <row r="3">
          <cell r="B3">
            <v>38688</v>
          </cell>
        </row>
      </sheetData>
      <sheetData sheetId="443">
        <row r="3">
          <cell r="B3">
            <v>38688</v>
          </cell>
        </row>
      </sheetData>
      <sheetData sheetId="444">
        <row r="3">
          <cell r="B3">
            <v>38688</v>
          </cell>
        </row>
      </sheetData>
      <sheetData sheetId="445">
        <row r="3">
          <cell r="B3">
            <v>38688</v>
          </cell>
        </row>
      </sheetData>
      <sheetData sheetId="446">
        <row r="3">
          <cell r="B3">
            <v>38688</v>
          </cell>
        </row>
      </sheetData>
      <sheetData sheetId="447">
        <row r="3">
          <cell r="B3">
            <v>38688</v>
          </cell>
        </row>
      </sheetData>
      <sheetData sheetId="448">
        <row r="3">
          <cell r="B3">
            <v>38688</v>
          </cell>
        </row>
      </sheetData>
      <sheetData sheetId="449">
        <row r="3">
          <cell r="B3">
            <v>38688</v>
          </cell>
        </row>
      </sheetData>
      <sheetData sheetId="450">
        <row r="3">
          <cell r="B3">
            <v>38688</v>
          </cell>
        </row>
      </sheetData>
      <sheetData sheetId="451">
        <row r="3">
          <cell r="B3">
            <v>38688</v>
          </cell>
        </row>
      </sheetData>
      <sheetData sheetId="452">
        <row r="3">
          <cell r="B3">
            <v>38688</v>
          </cell>
        </row>
      </sheetData>
      <sheetData sheetId="453">
        <row r="3">
          <cell r="B3">
            <v>38688</v>
          </cell>
        </row>
      </sheetData>
      <sheetData sheetId="454">
        <row r="3">
          <cell r="B3">
            <v>38688</v>
          </cell>
        </row>
      </sheetData>
      <sheetData sheetId="455">
        <row r="3">
          <cell r="B3">
            <v>38688</v>
          </cell>
        </row>
      </sheetData>
      <sheetData sheetId="456">
        <row r="3">
          <cell r="B3">
            <v>38688</v>
          </cell>
        </row>
      </sheetData>
      <sheetData sheetId="457">
        <row r="3">
          <cell r="B3">
            <v>38688</v>
          </cell>
        </row>
      </sheetData>
      <sheetData sheetId="458">
        <row r="3">
          <cell r="B3">
            <v>38688</v>
          </cell>
        </row>
      </sheetData>
      <sheetData sheetId="459">
        <row r="3">
          <cell r="B3">
            <v>38688</v>
          </cell>
        </row>
      </sheetData>
      <sheetData sheetId="460">
        <row r="3">
          <cell r="B3">
            <v>38688</v>
          </cell>
        </row>
      </sheetData>
      <sheetData sheetId="461">
        <row r="3">
          <cell r="B3">
            <v>38688</v>
          </cell>
        </row>
      </sheetData>
      <sheetData sheetId="462">
        <row r="10">
          <cell r="A10">
            <v>38687</v>
          </cell>
        </row>
      </sheetData>
      <sheetData sheetId="463">
        <row r="15">
          <cell r="A15">
            <v>1</v>
          </cell>
        </row>
      </sheetData>
      <sheetData sheetId="464">
        <row r="15">
          <cell r="A15">
            <v>1</v>
          </cell>
        </row>
      </sheetData>
      <sheetData sheetId="465"/>
      <sheetData sheetId="466"/>
      <sheetData sheetId="467"/>
      <sheetData sheetId="468"/>
      <sheetData sheetId="469">
        <row r="3">
          <cell r="B3">
            <v>38688</v>
          </cell>
        </row>
      </sheetData>
      <sheetData sheetId="470">
        <row r="3">
          <cell r="B3">
            <v>38688</v>
          </cell>
        </row>
      </sheetData>
      <sheetData sheetId="471">
        <row r="3">
          <cell r="B3">
            <v>38688</v>
          </cell>
        </row>
      </sheetData>
      <sheetData sheetId="472">
        <row r="3">
          <cell r="B3">
            <v>38688</v>
          </cell>
        </row>
      </sheetData>
      <sheetData sheetId="473">
        <row r="3">
          <cell r="B3">
            <v>38688</v>
          </cell>
        </row>
      </sheetData>
      <sheetData sheetId="474">
        <row r="3">
          <cell r="B3">
            <v>38688</v>
          </cell>
        </row>
      </sheetData>
      <sheetData sheetId="475">
        <row r="3">
          <cell r="B3">
            <v>38688</v>
          </cell>
        </row>
      </sheetData>
      <sheetData sheetId="476">
        <row r="3">
          <cell r="B3">
            <v>38688</v>
          </cell>
        </row>
      </sheetData>
      <sheetData sheetId="477">
        <row r="3">
          <cell r="B3">
            <v>38688</v>
          </cell>
        </row>
      </sheetData>
      <sheetData sheetId="478">
        <row r="3">
          <cell r="B3">
            <v>38688</v>
          </cell>
        </row>
      </sheetData>
      <sheetData sheetId="479">
        <row r="3">
          <cell r="B3">
            <v>38688</v>
          </cell>
        </row>
      </sheetData>
      <sheetData sheetId="480">
        <row r="3">
          <cell r="B3">
            <v>38688</v>
          </cell>
        </row>
      </sheetData>
      <sheetData sheetId="481">
        <row r="3">
          <cell r="B3">
            <v>38688</v>
          </cell>
        </row>
      </sheetData>
      <sheetData sheetId="482">
        <row r="10">
          <cell r="A10">
            <v>38687</v>
          </cell>
        </row>
      </sheetData>
      <sheetData sheetId="483">
        <row r="3">
          <cell r="B3">
            <v>38688</v>
          </cell>
        </row>
      </sheetData>
      <sheetData sheetId="484">
        <row r="3">
          <cell r="B3">
            <v>38688</v>
          </cell>
        </row>
      </sheetData>
      <sheetData sheetId="485">
        <row r="3">
          <cell r="B3">
            <v>38688</v>
          </cell>
        </row>
      </sheetData>
      <sheetData sheetId="486">
        <row r="10">
          <cell r="A10">
            <v>38687</v>
          </cell>
        </row>
      </sheetData>
      <sheetData sheetId="487">
        <row r="3">
          <cell r="B3">
            <v>38688</v>
          </cell>
        </row>
      </sheetData>
      <sheetData sheetId="488">
        <row r="3">
          <cell r="B3">
            <v>38688</v>
          </cell>
        </row>
      </sheetData>
      <sheetData sheetId="489">
        <row r="3">
          <cell r="B3">
            <v>38688</v>
          </cell>
        </row>
      </sheetData>
      <sheetData sheetId="490">
        <row r="10">
          <cell r="A10">
            <v>38687</v>
          </cell>
        </row>
      </sheetData>
      <sheetData sheetId="491">
        <row r="3">
          <cell r="B3">
            <v>38688</v>
          </cell>
        </row>
      </sheetData>
      <sheetData sheetId="492">
        <row r="3">
          <cell r="B3">
            <v>38688</v>
          </cell>
        </row>
      </sheetData>
      <sheetData sheetId="493">
        <row r="3">
          <cell r="B3">
            <v>38688</v>
          </cell>
        </row>
      </sheetData>
      <sheetData sheetId="494">
        <row r="3">
          <cell r="B3">
            <v>38688</v>
          </cell>
        </row>
      </sheetData>
      <sheetData sheetId="495">
        <row r="3">
          <cell r="B3">
            <v>38688</v>
          </cell>
        </row>
      </sheetData>
      <sheetData sheetId="496">
        <row r="3">
          <cell r="B3">
            <v>38688</v>
          </cell>
        </row>
      </sheetData>
      <sheetData sheetId="497">
        <row r="3">
          <cell r="B3">
            <v>38688</v>
          </cell>
        </row>
      </sheetData>
      <sheetData sheetId="498">
        <row r="3">
          <cell r="B3">
            <v>38688</v>
          </cell>
        </row>
      </sheetData>
      <sheetData sheetId="499">
        <row r="3">
          <cell r="B3">
            <v>38688</v>
          </cell>
        </row>
      </sheetData>
      <sheetData sheetId="500">
        <row r="3">
          <cell r="B3">
            <v>38688</v>
          </cell>
        </row>
      </sheetData>
      <sheetData sheetId="501">
        <row r="3">
          <cell r="B3">
            <v>38688</v>
          </cell>
        </row>
      </sheetData>
      <sheetData sheetId="502">
        <row r="3">
          <cell r="B3">
            <v>38688</v>
          </cell>
        </row>
      </sheetData>
      <sheetData sheetId="503">
        <row r="3">
          <cell r="B3">
            <v>38688</v>
          </cell>
        </row>
      </sheetData>
      <sheetData sheetId="504">
        <row r="3">
          <cell r="B3">
            <v>38688</v>
          </cell>
        </row>
      </sheetData>
      <sheetData sheetId="505">
        <row r="3">
          <cell r="B3">
            <v>38688</v>
          </cell>
        </row>
      </sheetData>
      <sheetData sheetId="506">
        <row r="3">
          <cell r="B3">
            <v>38688</v>
          </cell>
        </row>
      </sheetData>
      <sheetData sheetId="507">
        <row r="3">
          <cell r="B3">
            <v>38688</v>
          </cell>
        </row>
      </sheetData>
      <sheetData sheetId="508">
        <row r="3">
          <cell r="B3">
            <v>38688</v>
          </cell>
        </row>
      </sheetData>
      <sheetData sheetId="509">
        <row r="3">
          <cell r="B3">
            <v>38688</v>
          </cell>
        </row>
      </sheetData>
      <sheetData sheetId="510">
        <row r="3">
          <cell r="B3">
            <v>38688</v>
          </cell>
        </row>
      </sheetData>
      <sheetData sheetId="511">
        <row r="10">
          <cell r="A10">
            <v>38687</v>
          </cell>
        </row>
      </sheetData>
      <sheetData sheetId="512">
        <row r="3">
          <cell r="B3">
            <v>38688</v>
          </cell>
        </row>
      </sheetData>
      <sheetData sheetId="513">
        <row r="10">
          <cell r="A10">
            <v>38687</v>
          </cell>
        </row>
      </sheetData>
      <sheetData sheetId="514">
        <row r="15">
          <cell r="A15">
            <v>1</v>
          </cell>
        </row>
      </sheetData>
      <sheetData sheetId="515">
        <row r="15">
          <cell r="A15">
            <v>1</v>
          </cell>
        </row>
      </sheetData>
      <sheetData sheetId="516"/>
      <sheetData sheetId="517"/>
      <sheetData sheetId="518"/>
      <sheetData sheetId="519"/>
      <sheetData sheetId="520">
        <row r="3">
          <cell r="B3">
            <v>38688</v>
          </cell>
        </row>
      </sheetData>
      <sheetData sheetId="521">
        <row r="3">
          <cell r="B3">
            <v>38688</v>
          </cell>
        </row>
      </sheetData>
      <sheetData sheetId="522">
        <row r="3">
          <cell r="B3">
            <v>38688</v>
          </cell>
        </row>
      </sheetData>
      <sheetData sheetId="523">
        <row r="3">
          <cell r="B3">
            <v>38688</v>
          </cell>
        </row>
      </sheetData>
      <sheetData sheetId="524">
        <row r="3">
          <cell r="B3">
            <v>38688</v>
          </cell>
        </row>
      </sheetData>
      <sheetData sheetId="525">
        <row r="3">
          <cell r="B3">
            <v>38688</v>
          </cell>
        </row>
      </sheetData>
      <sheetData sheetId="526">
        <row r="3">
          <cell r="B3">
            <v>38688</v>
          </cell>
        </row>
      </sheetData>
      <sheetData sheetId="527">
        <row r="3">
          <cell r="B3">
            <v>38688</v>
          </cell>
        </row>
      </sheetData>
      <sheetData sheetId="528">
        <row r="3">
          <cell r="B3">
            <v>38688</v>
          </cell>
        </row>
      </sheetData>
      <sheetData sheetId="529">
        <row r="3">
          <cell r="B3">
            <v>38688</v>
          </cell>
        </row>
      </sheetData>
      <sheetData sheetId="530">
        <row r="3">
          <cell r="B3">
            <v>38688</v>
          </cell>
        </row>
      </sheetData>
      <sheetData sheetId="531">
        <row r="3">
          <cell r="B3">
            <v>38688</v>
          </cell>
        </row>
      </sheetData>
      <sheetData sheetId="532">
        <row r="3">
          <cell r="B3">
            <v>38688</v>
          </cell>
        </row>
      </sheetData>
      <sheetData sheetId="533">
        <row r="3">
          <cell r="B3">
            <v>38688</v>
          </cell>
        </row>
      </sheetData>
      <sheetData sheetId="534">
        <row r="3">
          <cell r="B3">
            <v>38688</v>
          </cell>
        </row>
      </sheetData>
      <sheetData sheetId="535">
        <row r="3">
          <cell r="B3">
            <v>38688</v>
          </cell>
        </row>
      </sheetData>
      <sheetData sheetId="536">
        <row r="3">
          <cell r="B3">
            <v>38688</v>
          </cell>
        </row>
      </sheetData>
      <sheetData sheetId="537">
        <row r="3">
          <cell r="B3">
            <v>38688</v>
          </cell>
        </row>
      </sheetData>
      <sheetData sheetId="538">
        <row r="3">
          <cell r="B3">
            <v>38688</v>
          </cell>
        </row>
      </sheetData>
      <sheetData sheetId="539">
        <row r="3">
          <cell r="B3">
            <v>38688</v>
          </cell>
        </row>
      </sheetData>
      <sheetData sheetId="540">
        <row r="3">
          <cell r="B3">
            <v>38688</v>
          </cell>
        </row>
      </sheetData>
      <sheetData sheetId="541">
        <row r="3">
          <cell r="B3">
            <v>38688</v>
          </cell>
        </row>
      </sheetData>
      <sheetData sheetId="542">
        <row r="3">
          <cell r="B3">
            <v>38688</v>
          </cell>
        </row>
      </sheetData>
      <sheetData sheetId="543">
        <row r="3">
          <cell r="B3">
            <v>38688</v>
          </cell>
        </row>
      </sheetData>
      <sheetData sheetId="544">
        <row r="3">
          <cell r="B3">
            <v>38688</v>
          </cell>
        </row>
      </sheetData>
      <sheetData sheetId="545">
        <row r="3">
          <cell r="B3">
            <v>38688</v>
          </cell>
        </row>
      </sheetData>
      <sheetData sheetId="546">
        <row r="3">
          <cell r="B3">
            <v>38688</v>
          </cell>
        </row>
      </sheetData>
      <sheetData sheetId="547">
        <row r="3">
          <cell r="B3">
            <v>38688</v>
          </cell>
        </row>
      </sheetData>
      <sheetData sheetId="548">
        <row r="3">
          <cell r="B3">
            <v>38688</v>
          </cell>
        </row>
      </sheetData>
      <sheetData sheetId="549">
        <row r="3">
          <cell r="B3">
            <v>38688</v>
          </cell>
        </row>
      </sheetData>
      <sheetData sheetId="550">
        <row r="3">
          <cell r="B3">
            <v>38688</v>
          </cell>
        </row>
      </sheetData>
      <sheetData sheetId="551">
        <row r="3">
          <cell r="B3">
            <v>38688</v>
          </cell>
        </row>
      </sheetData>
      <sheetData sheetId="552">
        <row r="3">
          <cell r="B3">
            <v>38688</v>
          </cell>
        </row>
      </sheetData>
      <sheetData sheetId="553">
        <row r="3">
          <cell r="B3">
            <v>38688</v>
          </cell>
        </row>
      </sheetData>
      <sheetData sheetId="554">
        <row r="3">
          <cell r="B3">
            <v>38688</v>
          </cell>
        </row>
      </sheetData>
      <sheetData sheetId="555">
        <row r="3">
          <cell r="B3">
            <v>38688</v>
          </cell>
        </row>
      </sheetData>
      <sheetData sheetId="556">
        <row r="3">
          <cell r="B3">
            <v>38688</v>
          </cell>
        </row>
      </sheetData>
      <sheetData sheetId="557">
        <row r="3">
          <cell r="B3">
            <v>38688</v>
          </cell>
        </row>
      </sheetData>
      <sheetData sheetId="558">
        <row r="3">
          <cell r="B3">
            <v>38688</v>
          </cell>
        </row>
      </sheetData>
      <sheetData sheetId="559">
        <row r="3">
          <cell r="B3">
            <v>38688</v>
          </cell>
        </row>
      </sheetData>
      <sheetData sheetId="560">
        <row r="3">
          <cell r="B3">
            <v>38688</v>
          </cell>
        </row>
      </sheetData>
      <sheetData sheetId="561">
        <row r="3">
          <cell r="B3">
            <v>38688</v>
          </cell>
        </row>
      </sheetData>
      <sheetData sheetId="562">
        <row r="3">
          <cell r="B3">
            <v>38688</v>
          </cell>
        </row>
      </sheetData>
      <sheetData sheetId="563">
        <row r="3">
          <cell r="B3">
            <v>38688</v>
          </cell>
        </row>
      </sheetData>
      <sheetData sheetId="564">
        <row r="3">
          <cell r="B3">
            <v>38688</v>
          </cell>
        </row>
      </sheetData>
      <sheetData sheetId="565">
        <row r="10">
          <cell r="A10">
            <v>38687</v>
          </cell>
        </row>
      </sheetData>
      <sheetData sheetId="566">
        <row r="15">
          <cell r="A15">
            <v>1</v>
          </cell>
        </row>
      </sheetData>
      <sheetData sheetId="567">
        <row r="15">
          <cell r="A15">
            <v>1</v>
          </cell>
        </row>
      </sheetData>
      <sheetData sheetId="568"/>
      <sheetData sheetId="569"/>
      <sheetData sheetId="570"/>
      <sheetData sheetId="571"/>
      <sheetData sheetId="572">
        <row r="3">
          <cell r="B3">
            <v>38688</v>
          </cell>
        </row>
      </sheetData>
      <sheetData sheetId="573">
        <row r="3">
          <cell r="B3">
            <v>38688</v>
          </cell>
        </row>
      </sheetData>
      <sheetData sheetId="574">
        <row r="3">
          <cell r="B3">
            <v>38688</v>
          </cell>
        </row>
      </sheetData>
      <sheetData sheetId="575">
        <row r="3">
          <cell r="B3">
            <v>38688</v>
          </cell>
        </row>
      </sheetData>
      <sheetData sheetId="576">
        <row r="3">
          <cell r="B3">
            <v>38688</v>
          </cell>
        </row>
      </sheetData>
      <sheetData sheetId="577">
        <row r="3">
          <cell r="B3">
            <v>38688</v>
          </cell>
        </row>
      </sheetData>
      <sheetData sheetId="578">
        <row r="3">
          <cell r="B3">
            <v>38688</v>
          </cell>
        </row>
      </sheetData>
      <sheetData sheetId="579">
        <row r="3">
          <cell r="B3">
            <v>38688</v>
          </cell>
        </row>
      </sheetData>
      <sheetData sheetId="580">
        <row r="3">
          <cell r="B3">
            <v>38688</v>
          </cell>
        </row>
      </sheetData>
      <sheetData sheetId="581">
        <row r="3">
          <cell r="B3">
            <v>38688</v>
          </cell>
        </row>
      </sheetData>
      <sheetData sheetId="582">
        <row r="3">
          <cell r="B3">
            <v>38688</v>
          </cell>
        </row>
      </sheetData>
      <sheetData sheetId="583">
        <row r="3">
          <cell r="B3">
            <v>38688</v>
          </cell>
        </row>
      </sheetData>
      <sheetData sheetId="584">
        <row r="3">
          <cell r="B3">
            <v>38688</v>
          </cell>
        </row>
      </sheetData>
      <sheetData sheetId="585">
        <row r="3">
          <cell r="B3">
            <v>38688</v>
          </cell>
        </row>
      </sheetData>
      <sheetData sheetId="586">
        <row r="3">
          <cell r="B3">
            <v>38688</v>
          </cell>
        </row>
      </sheetData>
      <sheetData sheetId="587">
        <row r="3">
          <cell r="B3">
            <v>38688</v>
          </cell>
        </row>
      </sheetData>
      <sheetData sheetId="588">
        <row r="3">
          <cell r="B3">
            <v>38688</v>
          </cell>
        </row>
      </sheetData>
      <sheetData sheetId="589">
        <row r="3">
          <cell r="B3">
            <v>38688</v>
          </cell>
        </row>
      </sheetData>
      <sheetData sheetId="590">
        <row r="3">
          <cell r="B3">
            <v>38688</v>
          </cell>
        </row>
      </sheetData>
      <sheetData sheetId="591">
        <row r="3">
          <cell r="B3">
            <v>38688</v>
          </cell>
        </row>
      </sheetData>
      <sheetData sheetId="592">
        <row r="3">
          <cell r="B3">
            <v>38688</v>
          </cell>
        </row>
      </sheetData>
      <sheetData sheetId="593">
        <row r="3">
          <cell r="B3">
            <v>38688</v>
          </cell>
        </row>
      </sheetData>
      <sheetData sheetId="594">
        <row r="3">
          <cell r="B3">
            <v>38688</v>
          </cell>
        </row>
      </sheetData>
      <sheetData sheetId="595">
        <row r="3">
          <cell r="B3">
            <v>38688</v>
          </cell>
        </row>
      </sheetData>
      <sheetData sheetId="596">
        <row r="3">
          <cell r="B3">
            <v>38688</v>
          </cell>
        </row>
      </sheetData>
      <sheetData sheetId="597">
        <row r="3">
          <cell r="B3">
            <v>38688</v>
          </cell>
        </row>
      </sheetData>
      <sheetData sheetId="598">
        <row r="3">
          <cell r="B3">
            <v>38688</v>
          </cell>
        </row>
      </sheetData>
      <sheetData sheetId="599">
        <row r="3">
          <cell r="B3">
            <v>38688</v>
          </cell>
        </row>
      </sheetData>
      <sheetData sheetId="600">
        <row r="3">
          <cell r="B3">
            <v>38688</v>
          </cell>
        </row>
      </sheetData>
      <sheetData sheetId="601">
        <row r="3">
          <cell r="B3">
            <v>38688</v>
          </cell>
        </row>
      </sheetData>
      <sheetData sheetId="602">
        <row r="3">
          <cell r="B3">
            <v>38688</v>
          </cell>
        </row>
      </sheetData>
      <sheetData sheetId="603">
        <row r="3">
          <cell r="B3">
            <v>38688</v>
          </cell>
        </row>
      </sheetData>
      <sheetData sheetId="604">
        <row r="3">
          <cell r="B3">
            <v>38688</v>
          </cell>
        </row>
      </sheetData>
      <sheetData sheetId="605">
        <row r="3">
          <cell r="B3">
            <v>38688</v>
          </cell>
        </row>
      </sheetData>
      <sheetData sheetId="606">
        <row r="3">
          <cell r="B3">
            <v>38688</v>
          </cell>
        </row>
      </sheetData>
      <sheetData sheetId="607">
        <row r="3">
          <cell r="B3">
            <v>38688</v>
          </cell>
        </row>
      </sheetData>
      <sheetData sheetId="608">
        <row r="3">
          <cell r="B3">
            <v>38688</v>
          </cell>
        </row>
      </sheetData>
      <sheetData sheetId="609">
        <row r="3">
          <cell r="B3">
            <v>38688</v>
          </cell>
        </row>
      </sheetData>
      <sheetData sheetId="610">
        <row r="3">
          <cell r="B3">
            <v>38688</v>
          </cell>
        </row>
      </sheetData>
      <sheetData sheetId="611">
        <row r="3">
          <cell r="B3">
            <v>38688</v>
          </cell>
        </row>
      </sheetData>
      <sheetData sheetId="612">
        <row r="3">
          <cell r="B3">
            <v>38688</v>
          </cell>
        </row>
      </sheetData>
      <sheetData sheetId="613">
        <row r="3">
          <cell r="B3">
            <v>38688</v>
          </cell>
        </row>
      </sheetData>
      <sheetData sheetId="614">
        <row r="3">
          <cell r="B3">
            <v>38688</v>
          </cell>
        </row>
      </sheetData>
      <sheetData sheetId="615">
        <row r="3">
          <cell r="B3">
            <v>38688</v>
          </cell>
        </row>
      </sheetData>
      <sheetData sheetId="616">
        <row r="3">
          <cell r="B3">
            <v>38688</v>
          </cell>
        </row>
      </sheetData>
      <sheetData sheetId="617">
        <row r="10">
          <cell r="A10">
            <v>38687</v>
          </cell>
        </row>
      </sheetData>
      <sheetData sheetId="618">
        <row r="15">
          <cell r="A15">
            <v>1</v>
          </cell>
        </row>
      </sheetData>
      <sheetData sheetId="619">
        <row r="15">
          <cell r="A15">
            <v>1</v>
          </cell>
        </row>
      </sheetData>
      <sheetData sheetId="620"/>
      <sheetData sheetId="621"/>
      <sheetData sheetId="622"/>
      <sheetData sheetId="623"/>
      <sheetData sheetId="624">
        <row r="3">
          <cell r="B3">
            <v>38688</v>
          </cell>
        </row>
      </sheetData>
      <sheetData sheetId="625">
        <row r="3">
          <cell r="B3">
            <v>38688</v>
          </cell>
        </row>
      </sheetData>
      <sheetData sheetId="626">
        <row r="3">
          <cell r="B3">
            <v>38688</v>
          </cell>
        </row>
      </sheetData>
      <sheetData sheetId="627">
        <row r="3">
          <cell r="B3">
            <v>38688</v>
          </cell>
        </row>
      </sheetData>
      <sheetData sheetId="628">
        <row r="3">
          <cell r="B3">
            <v>38688</v>
          </cell>
        </row>
      </sheetData>
      <sheetData sheetId="629">
        <row r="3">
          <cell r="B3">
            <v>38688</v>
          </cell>
        </row>
      </sheetData>
      <sheetData sheetId="630">
        <row r="3">
          <cell r="B3">
            <v>38688</v>
          </cell>
        </row>
      </sheetData>
      <sheetData sheetId="631">
        <row r="3">
          <cell r="B3">
            <v>38688</v>
          </cell>
        </row>
      </sheetData>
      <sheetData sheetId="632">
        <row r="3">
          <cell r="B3">
            <v>38688</v>
          </cell>
        </row>
      </sheetData>
      <sheetData sheetId="633">
        <row r="3">
          <cell r="B3">
            <v>38688</v>
          </cell>
        </row>
      </sheetData>
      <sheetData sheetId="634">
        <row r="3">
          <cell r="B3">
            <v>38688</v>
          </cell>
        </row>
      </sheetData>
      <sheetData sheetId="635">
        <row r="3">
          <cell r="B3">
            <v>38688</v>
          </cell>
        </row>
      </sheetData>
      <sheetData sheetId="636">
        <row r="3">
          <cell r="B3">
            <v>38688</v>
          </cell>
        </row>
      </sheetData>
      <sheetData sheetId="637">
        <row r="3">
          <cell r="B3">
            <v>38688</v>
          </cell>
        </row>
      </sheetData>
      <sheetData sheetId="638">
        <row r="3">
          <cell r="B3">
            <v>38688</v>
          </cell>
        </row>
      </sheetData>
      <sheetData sheetId="639">
        <row r="3">
          <cell r="B3">
            <v>38688</v>
          </cell>
        </row>
      </sheetData>
      <sheetData sheetId="640">
        <row r="3">
          <cell r="B3">
            <v>38688</v>
          </cell>
        </row>
      </sheetData>
      <sheetData sheetId="641">
        <row r="3">
          <cell r="B3">
            <v>38688</v>
          </cell>
        </row>
      </sheetData>
      <sheetData sheetId="642">
        <row r="3">
          <cell r="B3">
            <v>38688</v>
          </cell>
        </row>
      </sheetData>
      <sheetData sheetId="643">
        <row r="3">
          <cell r="B3">
            <v>38688</v>
          </cell>
        </row>
      </sheetData>
      <sheetData sheetId="644">
        <row r="3">
          <cell r="B3">
            <v>38688</v>
          </cell>
        </row>
      </sheetData>
      <sheetData sheetId="645">
        <row r="3">
          <cell r="B3">
            <v>38688</v>
          </cell>
        </row>
      </sheetData>
      <sheetData sheetId="646">
        <row r="3">
          <cell r="B3">
            <v>38688</v>
          </cell>
        </row>
      </sheetData>
      <sheetData sheetId="647">
        <row r="3">
          <cell r="B3">
            <v>38688</v>
          </cell>
        </row>
      </sheetData>
      <sheetData sheetId="648">
        <row r="3">
          <cell r="B3">
            <v>38688</v>
          </cell>
        </row>
      </sheetData>
      <sheetData sheetId="649">
        <row r="3">
          <cell r="B3">
            <v>38688</v>
          </cell>
        </row>
      </sheetData>
      <sheetData sheetId="650">
        <row r="3">
          <cell r="B3">
            <v>38688</v>
          </cell>
        </row>
      </sheetData>
      <sheetData sheetId="651">
        <row r="3">
          <cell r="B3">
            <v>38688</v>
          </cell>
        </row>
      </sheetData>
      <sheetData sheetId="652">
        <row r="3">
          <cell r="B3">
            <v>38688</v>
          </cell>
        </row>
      </sheetData>
      <sheetData sheetId="653">
        <row r="3">
          <cell r="B3">
            <v>38688</v>
          </cell>
        </row>
      </sheetData>
      <sheetData sheetId="654">
        <row r="3">
          <cell r="B3">
            <v>38688</v>
          </cell>
        </row>
      </sheetData>
      <sheetData sheetId="655">
        <row r="3">
          <cell r="B3">
            <v>38688</v>
          </cell>
        </row>
      </sheetData>
      <sheetData sheetId="656">
        <row r="3">
          <cell r="B3">
            <v>38688</v>
          </cell>
        </row>
      </sheetData>
      <sheetData sheetId="657">
        <row r="3">
          <cell r="B3">
            <v>38688</v>
          </cell>
        </row>
      </sheetData>
      <sheetData sheetId="658">
        <row r="3">
          <cell r="B3">
            <v>38688</v>
          </cell>
        </row>
      </sheetData>
      <sheetData sheetId="659">
        <row r="3">
          <cell r="B3">
            <v>38688</v>
          </cell>
        </row>
      </sheetData>
      <sheetData sheetId="660">
        <row r="3">
          <cell r="B3">
            <v>38688</v>
          </cell>
        </row>
      </sheetData>
      <sheetData sheetId="661">
        <row r="3">
          <cell r="B3">
            <v>38688</v>
          </cell>
        </row>
      </sheetData>
      <sheetData sheetId="662">
        <row r="3">
          <cell r="B3">
            <v>38688</v>
          </cell>
        </row>
      </sheetData>
      <sheetData sheetId="663">
        <row r="3">
          <cell r="B3">
            <v>38688</v>
          </cell>
        </row>
      </sheetData>
      <sheetData sheetId="664">
        <row r="3">
          <cell r="B3">
            <v>38688</v>
          </cell>
        </row>
      </sheetData>
      <sheetData sheetId="665">
        <row r="3">
          <cell r="B3">
            <v>38688</v>
          </cell>
        </row>
      </sheetData>
      <sheetData sheetId="666">
        <row r="3">
          <cell r="B3">
            <v>38688</v>
          </cell>
        </row>
      </sheetData>
      <sheetData sheetId="667">
        <row r="3">
          <cell r="B3">
            <v>38688</v>
          </cell>
        </row>
      </sheetData>
      <sheetData sheetId="668">
        <row r="3">
          <cell r="B3">
            <v>38688</v>
          </cell>
        </row>
      </sheetData>
      <sheetData sheetId="669">
        <row r="10">
          <cell r="A10">
            <v>38687</v>
          </cell>
        </row>
      </sheetData>
      <sheetData sheetId="670">
        <row r="15">
          <cell r="A15">
            <v>1</v>
          </cell>
        </row>
      </sheetData>
      <sheetData sheetId="671">
        <row r="15">
          <cell r="A15">
            <v>1</v>
          </cell>
        </row>
      </sheetData>
      <sheetData sheetId="672"/>
      <sheetData sheetId="673"/>
      <sheetData sheetId="674"/>
      <sheetData sheetId="675"/>
      <sheetData sheetId="676">
        <row r="3">
          <cell r="B3">
            <v>38688</v>
          </cell>
        </row>
      </sheetData>
      <sheetData sheetId="677">
        <row r="3">
          <cell r="B3">
            <v>38688</v>
          </cell>
        </row>
      </sheetData>
      <sheetData sheetId="678">
        <row r="3">
          <cell r="B3">
            <v>38688</v>
          </cell>
        </row>
      </sheetData>
      <sheetData sheetId="679">
        <row r="3">
          <cell r="B3">
            <v>38688</v>
          </cell>
        </row>
      </sheetData>
      <sheetData sheetId="680">
        <row r="3">
          <cell r="B3">
            <v>38688</v>
          </cell>
        </row>
      </sheetData>
      <sheetData sheetId="681">
        <row r="3">
          <cell r="B3">
            <v>38688</v>
          </cell>
        </row>
      </sheetData>
      <sheetData sheetId="682">
        <row r="3">
          <cell r="B3">
            <v>38688</v>
          </cell>
        </row>
      </sheetData>
      <sheetData sheetId="683">
        <row r="3">
          <cell r="B3">
            <v>38688</v>
          </cell>
        </row>
      </sheetData>
      <sheetData sheetId="684">
        <row r="3">
          <cell r="B3">
            <v>38688</v>
          </cell>
        </row>
      </sheetData>
      <sheetData sheetId="685">
        <row r="3">
          <cell r="B3">
            <v>38688</v>
          </cell>
        </row>
      </sheetData>
      <sheetData sheetId="686">
        <row r="3">
          <cell r="B3">
            <v>38688</v>
          </cell>
        </row>
      </sheetData>
      <sheetData sheetId="687">
        <row r="3">
          <cell r="B3">
            <v>38688</v>
          </cell>
        </row>
      </sheetData>
      <sheetData sheetId="688">
        <row r="3">
          <cell r="B3">
            <v>38688</v>
          </cell>
        </row>
      </sheetData>
      <sheetData sheetId="689">
        <row r="3">
          <cell r="B3">
            <v>38688</v>
          </cell>
        </row>
      </sheetData>
      <sheetData sheetId="690">
        <row r="3">
          <cell r="B3">
            <v>38688</v>
          </cell>
        </row>
      </sheetData>
      <sheetData sheetId="691">
        <row r="3">
          <cell r="B3">
            <v>38688</v>
          </cell>
        </row>
      </sheetData>
      <sheetData sheetId="692">
        <row r="3">
          <cell r="B3">
            <v>38688</v>
          </cell>
        </row>
      </sheetData>
      <sheetData sheetId="693">
        <row r="3">
          <cell r="B3">
            <v>38688</v>
          </cell>
        </row>
      </sheetData>
      <sheetData sheetId="694">
        <row r="3">
          <cell r="B3">
            <v>38688</v>
          </cell>
        </row>
      </sheetData>
      <sheetData sheetId="695">
        <row r="3">
          <cell r="B3">
            <v>38688</v>
          </cell>
        </row>
      </sheetData>
      <sheetData sheetId="696">
        <row r="3">
          <cell r="B3">
            <v>38688</v>
          </cell>
        </row>
      </sheetData>
      <sheetData sheetId="697">
        <row r="3">
          <cell r="B3">
            <v>38688</v>
          </cell>
        </row>
      </sheetData>
      <sheetData sheetId="698">
        <row r="3">
          <cell r="B3">
            <v>38688</v>
          </cell>
        </row>
      </sheetData>
      <sheetData sheetId="699">
        <row r="3">
          <cell r="B3">
            <v>38688</v>
          </cell>
        </row>
      </sheetData>
      <sheetData sheetId="700">
        <row r="3">
          <cell r="B3">
            <v>38688</v>
          </cell>
        </row>
      </sheetData>
      <sheetData sheetId="701">
        <row r="3">
          <cell r="B3">
            <v>38688</v>
          </cell>
        </row>
      </sheetData>
      <sheetData sheetId="702">
        <row r="3">
          <cell r="B3">
            <v>38688</v>
          </cell>
        </row>
      </sheetData>
      <sheetData sheetId="703">
        <row r="3">
          <cell r="B3">
            <v>38688</v>
          </cell>
        </row>
      </sheetData>
      <sheetData sheetId="704">
        <row r="3">
          <cell r="B3">
            <v>38688</v>
          </cell>
        </row>
      </sheetData>
      <sheetData sheetId="705">
        <row r="3">
          <cell r="B3">
            <v>38688</v>
          </cell>
        </row>
      </sheetData>
      <sheetData sheetId="706">
        <row r="3">
          <cell r="B3">
            <v>38688</v>
          </cell>
        </row>
      </sheetData>
      <sheetData sheetId="707">
        <row r="3">
          <cell r="B3">
            <v>38688</v>
          </cell>
        </row>
      </sheetData>
      <sheetData sheetId="708">
        <row r="3">
          <cell r="B3">
            <v>38688</v>
          </cell>
        </row>
      </sheetData>
      <sheetData sheetId="709">
        <row r="3">
          <cell r="B3">
            <v>38688</v>
          </cell>
        </row>
      </sheetData>
      <sheetData sheetId="710">
        <row r="3">
          <cell r="B3">
            <v>38688</v>
          </cell>
        </row>
      </sheetData>
      <sheetData sheetId="711">
        <row r="3">
          <cell r="B3">
            <v>38688</v>
          </cell>
        </row>
      </sheetData>
      <sheetData sheetId="712">
        <row r="3">
          <cell r="B3">
            <v>38688</v>
          </cell>
        </row>
      </sheetData>
      <sheetData sheetId="713">
        <row r="3">
          <cell r="B3">
            <v>38688</v>
          </cell>
        </row>
      </sheetData>
      <sheetData sheetId="714">
        <row r="3">
          <cell r="B3">
            <v>38688</v>
          </cell>
        </row>
      </sheetData>
      <sheetData sheetId="715">
        <row r="3">
          <cell r="B3">
            <v>38688</v>
          </cell>
        </row>
      </sheetData>
      <sheetData sheetId="716">
        <row r="3">
          <cell r="B3">
            <v>38688</v>
          </cell>
        </row>
      </sheetData>
      <sheetData sheetId="717">
        <row r="3">
          <cell r="B3">
            <v>38688</v>
          </cell>
        </row>
      </sheetData>
      <sheetData sheetId="718">
        <row r="3">
          <cell r="B3">
            <v>38688</v>
          </cell>
        </row>
      </sheetData>
      <sheetData sheetId="719">
        <row r="3">
          <cell r="B3">
            <v>38688</v>
          </cell>
        </row>
      </sheetData>
      <sheetData sheetId="720">
        <row r="3">
          <cell r="B3">
            <v>38688</v>
          </cell>
        </row>
      </sheetData>
      <sheetData sheetId="721">
        <row r="10">
          <cell r="A10">
            <v>38687</v>
          </cell>
        </row>
      </sheetData>
      <sheetData sheetId="722">
        <row r="15">
          <cell r="A15">
            <v>1</v>
          </cell>
        </row>
      </sheetData>
      <sheetData sheetId="723">
        <row r="15">
          <cell r="A15">
            <v>1</v>
          </cell>
        </row>
      </sheetData>
      <sheetData sheetId="724"/>
      <sheetData sheetId="725"/>
      <sheetData sheetId="726"/>
      <sheetData sheetId="727"/>
      <sheetData sheetId="728">
        <row r="3">
          <cell r="B3">
            <v>38688</v>
          </cell>
        </row>
      </sheetData>
      <sheetData sheetId="729">
        <row r="3">
          <cell r="B3">
            <v>38688</v>
          </cell>
        </row>
      </sheetData>
      <sheetData sheetId="730">
        <row r="3">
          <cell r="B3">
            <v>38688</v>
          </cell>
        </row>
      </sheetData>
      <sheetData sheetId="731">
        <row r="3">
          <cell r="B3">
            <v>38688</v>
          </cell>
        </row>
      </sheetData>
      <sheetData sheetId="732">
        <row r="3">
          <cell r="B3">
            <v>38688</v>
          </cell>
        </row>
      </sheetData>
      <sheetData sheetId="733">
        <row r="3">
          <cell r="B3">
            <v>38688</v>
          </cell>
        </row>
      </sheetData>
      <sheetData sheetId="734">
        <row r="3">
          <cell r="B3">
            <v>38688</v>
          </cell>
        </row>
      </sheetData>
      <sheetData sheetId="735">
        <row r="3">
          <cell r="B3">
            <v>38688</v>
          </cell>
        </row>
      </sheetData>
      <sheetData sheetId="736">
        <row r="3">
          <cell r="B3">
            <v>38688</v>
          </cell>
        </row>
      </sheetData>
      <sheetData sheetId="737">
        <row r="3">
          <cell r="B3">
            <v>38688</v>
          </cell>
        </row>
      </sheetData>
      <sheetData sheetId="738">
        <row r="3">
          <cell r="B3">
            <v>38688</v>
          </cell>
        </row>
      </sheetData>
      <sheetData sheetId="739">
        <row r="3">
          <cell r="B3">
            <v>38688</v>
          </cell>
        </row>
      </sheetData>
      <sheetData sheetId="740">
        <row r="3">
          <cell r="B3">
            <v>38688</v>
          </cell>
        </row>
      </sheetData>
      <sheetData sheetId="741">
        <row r="3">
          <cell r="B3">
            <v>38688</v>
          </cell>
        </row>
      </sheetData>
      <sheetData sheetId="742">
        <row r="3">
          <cell r="B3">
            <v>38688</v>
          </cell>
        </row>
      </sheetData>
      <sheetData sheetId="743">
        <row r="3">
          <cell r="B3">
            <v>38688</v>
          </cell>
        </row>
      </sheetData>
      <sheetData sheetId="744">
        <row r="3">
          <cell r="B3">
            <v>38688</v>
          </cell>
        </row>
      </sheetData>
      <sheetData sheetId="745">
        <row r="3">
          <cell r="B3">
            <v>38688</v>
          </cell>
        </row>
      </sheetData>
      <sheetData sheetId="746">
        <row r="3">
          <cell r="B3">
            <v>38688</v>
          </cell>
        </row>
      </sheetData>
      <sheetData sheetId="747">
        <row r="3">
          <cell r="B3">
            <v>38688</v>
          </cell>
        </row>
      </sheetData>
      <sheetData sheetId="748">
        <row r="3">
          <cell r="B3">
            <v>38688</v>
          </cell>
        </row>
      </sheetData>
      <sheetData sheetId="749">
        <row r="3">
          <cell r="B3">
            <v>38688</v>
          </cell>
        </row>
      </sheetData>
      <sheetData sheetId="750">
        <row r="3">
          <cell r="B3">
            <v>38688</v>
          </cell>
        </row>
      </sheetData>
      <sheetData sheetId="751">
        <row r="3">
          <cell r="B3">
            <v>38688</v>
          </cell>
        </row>
      </sheetData>
      <sheetData sheetId="752">
        <row r="3">
          <cell r="B3">
            <v>38688</v>
          </cell>
        </row>
      </sheetData>
      <sheetData sheetId="753">
        <row r="3">
          <cell r="B3">
            <v>38688</v>
          </cell>
        </row>
      </sheetData>
      <sheetData sheetId="754">
        <row r="3">
          <cell r="B3">
            <v>38688</v>
          </cell>
        </row>
      </sheetData>
      <sheetData sheetId="755">
        <row r="3">
          <cell r="B3">
            <v>38688</v>
          </cell>
        </row>
      </sheetData>
      <sheetData sheetId="756">
        <row r="3">
          <cell r="B3">
            <v>38688</v>
          </cell>
        </row>
      </sheetData>
      <sheetData sheetId="757">
        <row r="3">
          <cell r="B3">
            <v>38688</v>
          </cell>
        </row>
      </sheetData>
      <sheetData sheetId="758">
        <row r="3">
          <cell r="B3">
            <v>38688</v>
          </cell>
        </row>
      </sheetData>
      <sheetData sheetId="759">
        <row r="3">
          <cell r="B3">
            <v>38688</v>
          </cell>
        </row>
      </sheetData>
      <sheetData sheetId="760">
        <row r="3">
          <cell r="B3">
            <v>38688</v>
          </cell>
        </row>
      </sheetData>
      <sheetData sheetId="761">
        <row r="3">
          <cell r="B3">
            <v>38688</v>
          </cell>
        </row>
      </sheetData>
      <sheetData sheetId="762">
        <row r="3">
          <cell r="B3">
            <v>38688</v>
          </cell>
        </row>
      </sheetData>
      <sheetData sheetId="763">
        <row r="3">
          <cell r="B3">
            <v>38688</v>
          </cell>
        </row>
      </sheetData>
      <sheetData sheetId="764">
        <row r="3">
          <cell r="B3">
            <v>38688</v>
          </cell>
        </row>
      </sheetData>
      <sheetData sheetId="765">
        <row r="3">
          <cell r="B3">
            <v>38688</v>
          </cell>
        </row>
      </sheetData>
      <sheetData sheetId="766">
        <row r="3">
          <cell r="B3">
            <v>38688</v>
          </cell>
        </row>
      </sheetData>
      <sheetData sheetId="767">
        <row r="3">
          <cell r="B3">
            <v>38688</v>
          </cell>
        </row>
      </sheetData>
      <sheetData sheetId="768">
        <row r="3">
          <cell r="B3">
            <v>38688</v>
          </cell>
        </row>
      </sheetData>
      <sheetData sheetId="769">
        <row r="3">
          <cell r="B3">
            <v>38688</v>
          </cell>
        </row>
      </sheetData>
      <sheetData sheetId="770">
        <row r="3">
          <cell r="B3">
            <v>38688</v>
          </cell>
        </row>
      </sheetData>
      <sheetData sheetId="771">
        <row r="3">
          <cell r="B3">
            <v>38688</v>
          </cell>
        </row>
      </sheetData>
      <sheetData sheetId="772">
        <row r="3">
          <cell r="B3">
            <v>38688</v>
          </cell>
        </row>
      </sheetData>
      <sheetData sheetId="773">
        <row r="10">
          <cell r="A10">
            <v>38687</v>
          </cell>
        </row>
      </sheetData>
      <sheetData sheetId="774">
        <row r="15">
          <cell r="A15">
            <v>1</v>
          </cell>
        </row>
      </sheetData>
      <sheetData sheetId="775">
        <row r="15">
          <cell r="A15">
            <v>1</v>
          </cell>
        </row>
      </sheetData>
      <sheetData sheetId="776"/>
      <sheetData sheetId="777"/>
      <sheetData sheetId="778"/>
      <sheetData sheetId="779"/>
      <sheetData sheetId="780">
        <row r="3">
          <cell r="B3">
            <v>38688</v>
          </cell>
        </row>
      </sheetData>
      <sheetData sheetId="781">
        <row r="3">
          <cell r="B3">
            <v>38688</v>
          </cell>
        </row>
      </sheetData>
      <sheetData sheetId="782">
        <row r="3">
          <cell r="B3">
            <v>38688</v>
          </cell>
        </row>
      </sheetData>
      <sheetData sheetId="783">
        <row r="3">
          <cell r="B3">
            <v>38688</v>
          </cell>
        </row>
      </sheetData>
      <sheetData sheetId="784">
        <row r="3">
          <cell r="B3">
            <v>38688</v>
          </cell>
        </row>
      </sheetData>
      <sheetData sheetId="785">
        <row r="3">
          <cell r="B3">
            <v>38688</v>
          </cell>
        </row>
      </sheetData>
      <sheetData sheetId="786">
        <row r="3">
          <cell r="B3">
            <v>38688</v>
          </cell>
        </row>
      </sheetData>
      <sheetData sheetId="787">
        <row r="3">
          <cell r="B3">
            <v>38688</v>
          </cell>
        </row>
      </sheetData>
      <sheetData sheetId="788">
        <row r="3">
          <cell r="B3">
            <v>38688</v>
          </cell>
        </row>
      </sheetData>
      <sheetData sheetId="789">
        <row r="3">
          <cell r="B3">
            <v>38688</v>
          </cell>
        </row>
      </sheetData>
      <sheetData sheetId="790">
        <row r="3">
          <cell r="B3">
            <v>38688</v>
          </cell>
        </row>
      </sheetData>
      <sheetData sheetId="791">
        <row r="3">
          <cell r="B3">
            <v>38688</v>
          </cell>
        </row>
      </sheetData>
      <sheetData sheetId="792">
        <row r="3">
          <cell r="B3">
            <v>38688</v>
          </cell>
        </row>
      </sheetData>
      <sheetData sheetId="793">
        <row r="3">
          <cell r="B3">
            <v>38688</v>
          </cell>
        </row>
      </sheetData>
      <sheetData sheetId="794">
        <row r="3">
          <cell r="B3">
            <v>38688</v>
          </cell>
        </row>
      </sheetData>
      <sheetData sheetId="795">
        <row r="3">
          <cell r="B3">
            <v>38688</v>
          </cell>
        </row>
      </sheetData>
      <sheetData sheetId="796">
        <row r="3">
          <cell r="B3">
            <v>38688</v>
          </cell>
        </row>
      </sheetData>
      <sheetData sheetId="797">
        <row r="3">
          <cell r="B3">
            <v>38688</v>
          </cell>
        </row>
      </sheetData>
      <sheetData sheetId="798">
        <row r="3">
          <cell r="B3">
            <v>38688</v>
          </cell>
        </row>
      </sheetData>
      <sheetData sheetId="799">
        <row r="3">
          <cell r="B3">
            <v>38688</v>
          </cell>
        </row>
      </sheetData>
      <sheetData sheetId="800">
        <row r="3">
          <cell r="B3">
            <v>38688</v>
          </cell>
        </row>
      </sheetData>
      <sheetData sheetId="801">
        <row r="3">
          <cell r="B3">
            <v>38688</v>
          </cell>
        </row>
      </sheetData>
      <sheetData sheetId="802">
        <row r="3">
          <cell r="B3">
            <v>38688</v>
          </cell>
        </row>
      </sheetData>
      <sheetData sheetId="803">
        <row r="3">
          <cell r="B3">
            <v>38688</v>
          </cell>
        </row>
      </sheetData>
      <sheetData sheetId="804">
        <row r="3">
          <cell r="B3">
            <v>38688</v>
          </cell>
        </row>
      </sheetData>
      <sheetData sheetId="805">
        <row r="3">
          <cell r="B3">
            <v>38688</v>
          </cell>
        </row>
      </sheetData>
      <sheetData sheetId="806">
        <row r="3">
          <cell r="B3">
            <v>38688</v>
          </cell>
        </row>
      </sheetData>
      <sheetData sheetId="807">
        <row r="3">
          <cell r="B3">
            <v>38688</v>
          </cell>
        </row>
      </sheetData>
      <sheetData sheetId="808">
        <row r="3">
          <cell r="B3">
            <v>38688</v>
          </cell>
        </row>
      </sheetData>
      <sheetData sheetId="809">
        <row r="3">
          <cell r="B3">
            <v>38688</v>
          </cell>
        </row>
      </sheetData>
      <sheetData sheetId="810">
        <row r="3">
          <cell r="B3">
            <v>38688</v>
          </cell>
        </row>
      </sheetData>
      <sheetData sheetId="811">
        <row r="3">
          <cell r="B3">
            <v>38688</v>
          </cell>
        </row>
      </sheetData>
      <sheetData sheetId="812">
        <row r="3">
          <cell r="B3">
            <v>38688</v>
          </cell>
        </row>
      </sheetData>
      <sheetData sheetId="813">
        <row r="3">
          <cell r="B3">
            <v>38688</v>
          </cell>
        </row>
      </sheetData>
      <sheetData sheetId="814">
        <row r="3">
          <cell r="B3">
            <v>38688</v>
          </cell>
        </row>
      </sheetData>
      <sheetData sheetId="815">
        <row r="3">
          <cell r="B3">
            <v>38688</v>
          </cell>
        </row>
      </sheetData>
      <sheetData sheetId="816">
        <row r="3">
          <cell r="B3">
            <v>38688</v>
          </cell>
        </row>
      </sheetData>
      <sheetData sheetId="817">
        <row r="3">
          <cell r="B3">
            <v>38688</v>
          </cell>
        </row>
      </sheetData>
      <sheetData sheetId="818">
        <row r="3">
          <cell r="B3">
            <v>38688</v>
          </cell>
        </row>
      </sheetData>
      <sheetData sheetId="819">
        <row r="3">
          <cell r="B3">
            <v>38688</v>
          </cell>
        </row>
      </sheetData>
      <sheetData sheetId="820">
        <row r="3">
          <cell r="B3">
            <v>38688</v>
          </cell>
        </row>
      </sheetData>
      <sheetData sheetId="821">
        <row r="3">
          <cell r="B3">
            <v>38688</v>
          </cell>
        </row>
      </sheetData>
      <sheetData sheetId="822">
        <row r="3">
          <cell r="B3">
            <v>38688</v>
          </cell>
        </row>
      </sheetData>
      <sheetData sheetId="823">
        <row r="3">
          <cell r="B3">
            <v>38688</v>
          </cell>
        </row>
      </sheetData>
      <sheetData sheetId="824">
        <row r="3">
          <cell r="B3">
            <v>38688</v>
          </cell>
        </row>
      </sheetData>
      <sheetData sheetId="825">
        <row r="10">
          <cell r="A10">
            <v>38687</v>
          </cell>
        </row>
      </sheetData>
      <sheetData sheetId="826">
        <row r="15">
          <cell r="A15">
            <v>1</v>
          </cell>
        </row>
      </sheetData>
      <sheetData sheetId="827">
        <row r="15">
          <cell r="A15">
            <v>1</v>
          </cell>
        </row>
      </sheetData>
      <sheetData sheetId="828"/>
      <sheetData sheetId="829"/>
      <sheetData sheetId="830"/>
      <sheetData sheetId="831"/>
    </sheetDataSet>
  </externalBook>
</externalLink>
</file>

<file path=xl/externalLinks/externalLink8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dexFG"/>
      <sheetName val="SafetyFG"/>
      <sheetName val="FOG"/>
      <sheetName val="Mman Rep"/>
      <sheetName val="LostBlastStoping"/>
      <sheetName val="Eff GraphsFG"/>
      <sheetName val="Monthly SRCS"/>
      <sheetName val="Cost effCS"/>
      <sheetName val="Annual SRCS"/>
      <sheetName val="CapCS"/>
      <sheetName val="Eff GraphsCS"/>
      <sheetName val="Empl Eq"/>
      <sheetName val="HRO Rep"/>
      <sheetName val="Xmas tree"/>
      <sheetName val="Bench"/>
      <sheetName val="Budget"/>
      <sheetName val="ER Gold Plant"/>
      <sheetName val="Prod Prog"/>
      <sheetName val="Production"/>
      <sheetName val="ER Gold Plant (2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>
        <row r="1">
          <cell r="R1">
            <v>1</v>
          </cell>
          <cell r="S1">
            <v>2</v>
          </cell>
          <cell r="T1">
            <v>3</v>
          </cell>
          <cell r="U1">
            <v>4</v>
          </cell>
          <cell r="V1">
            <v>5</v>
          </cell>
          <cell r="W1">
            <v>6</v>
          </cell>
          <cell r="X1">
            <v>7</v>
          </cell>
          <cell r="Y1">
            <v>8</v>
          </cell>
          <cell r="Z1">
            <v>9</v>
          </cell>
          <cell r="AA1">
            <v>10</v>
          </cell>
          <cell r="AB1">
            <v>11</v>
          </cell>
          <cell r="AC1">
            <v>12</v>
          </cell>
        </row>
        <row r="5">
          <cell r="R5" t="str">
            <v>Jul</v>
          </cell>
          <cell r="S5" t="str">
            <v>Aug</v>
          </cell>
          <cell r="T5" t="str">
            <v>Sep</v>
          </cell>
          <cell r="U5" t="str">
            <v>Oct</v>
          </cell>
          <cell r="V5" t="str">
            <v>Nov</v>
          </cell>
          <cell r="W5" t="str">
            <v>Dec</v>
          </cell>
          <cell r="X5" t="str">
            <v>Jan</v>
          </cell>
          <cell r="Y5" t="str">
            <v>Feb</v>
          </cell>
          <cell r="Z5" t="str">
            <v>Mar</v>
          </cell>
          <cell r="AA5" t="str">
            <v>Apr</v>
          </cell>
          <cell r="AB5" t="str">
            <v>May</v>
          </cell>
          <cell r="AC5" t="str">
            <v>Jun</v>
          </cell>
        </row>
        <row r="7">
          <cell r="R7">
            <v>1281415.6799999999</v>
          </cell>
          <cell r="S7">
            <v>1281415.6799999999</v>
          </cell>
          <cell r="T7">
            <v>1281415.6799999999</v>
          </cell>
          <cell r="U7">
            <v>1347490.08</v>
          </cell>
          <cell r="V7">
            <v>1347490.08</v>
          </cell>
          <cell r="W7">
            <v>1347490.08</v>
          </cell>
          <cell r="X7">
            <v>1351527.12</v>
          </cell>
          <cell r="Y7">
            <v>1351527.12</v>
          </cell>
          <cell r="Z7">
            <v>1351527.12</v>
          </cell>
          <cell r="AA7">
            <v>1351527.12</v>
          </cell>
          <cell r="AB7">
            <v>1351527.12</v>
          </cell>
          <cell r="AC7">
            <v>1351527.12</v>
          </cell>
        </row>
        <row r="8">
          <cell r="R8">
            <v>258668.82359999995</v>
          </cell>
          <cell r="S8">
            <v>258668.82359999995</v>
          </cell>
          <cell r="T8">
            <v>258668.82359999995</v>
          </cell>
          <cell r="U8">
            <v>273613.38839999994</v>
          </cell>
          <cell r="V8">
            <v>273613.38839999994</v>
          </cell>
          <cell r="W8">
            <v>273613.38839999994</v>
          </cell>
          <cell r="X8">
            <v>274380.42599999998</v>
          </cell>
          <cell r="Y8">
            <v>274380.42599999998</v>
          </cell>
          <cell r="Z8">
            <v>274380.42599999998</v>
          </cell>
          <cell r="AA8">
            <v>274380.42599999998</v>
          </cell>
          <cell r="AB8">
            <v>274380.42599999998</v>
          </cell>
          <cell r="AC8">
            <v>274380.42599999998</v>
          </cell>
        </row>
        <row r="9">
          <cell r="R9">
            <v>208445.70240000001</v>
          </cell>
          <cell r="S9">
            <v>208445.70240000001</v>
          </cell>
          <cell r="T9">
            <v>208445.70240000001</v>
          </cell>
          <cell r="U9">
            <v>216032.46479999999</v>
          </cell>
          <cell r="V9">
            <v>216032.46479999999</v>
          </cell>
          <cell r="W9">
            <v>216032.46479999999</v>
          </cell>
          <cell r="X9">
            <v>216920.61359999998</v>
          </cell>
          <cell r="Y9">
            <v>216920.61359999998</v>
          </cell>
          <cell r="Z9">
            <v>216920.61359999998</v>
          </cell>
          <cell r="AA9">
            <v>216920.61359999998</v>
          </cell>
          <cell r="AB9">
            <v>216920.61359999998</v>
          </cell>
          <cell r="AC9">
            <v>216920.61359999998</v>
          </cell>
        </row>
        <row r="10">
          <cell r="R10">
            <v>422975.94119999988</v>
          </cell>
          <cell r="S10">
            <v>422975.94119999988</v>
          </cell>
          <cell r="T10">
            <v>422975.94119999988</v>
          </cell>
          <cell r="U10">
            <v>477150.45839999994</v>
          </cell>
          <cell r="V10">
            <v>477150.45839999994</v>
          </cell>
          <cell r="W10">
            <v>477150.45839999994</v>
          </cell>
          <cell r="X10">
            <v>494724.19248000003</v>
          </cell>
          <cell r="Y10">
            <v>494724.19248000003</v>
          </cell>
          <cell r="Z10">
            <v>494724.19248000003</v>
          </cell>
          <cell r="AA10">
            <v>494724.19248000003</v>
          </cell>
          <cell r="AB10">
            <v>494724.19248000003</v>
          </cell>
          <cell r="AC10">
            <v>494724.19248000003</v>
          </cell>
        </row>
        <row r="11">
          <cell r="R11">
            <v>317222.19</v>
          </cell>
          <cell r="S11">
            <v>317222.19</v>
          </cell>
          <cell r="T11">
            <v>317222.19</v>
          </cell>
          <cell r="U11">
            <v>333720.7452</v>
          </cell>
          <cell r="V11">
            <v>333720.7452</v>
          </cell>
          <cell r="W11">
            <v>333720.7452</v>
          </cell>
          <cell r="X11">
            <v>334770.37559999991</v>
          </cell>
          <cell r="Y11">
            <v>334770.37559999991</v>
          </cell>
          <cell r="Z11">
            <v>334770.37559999991</v>
          </cell>
          <cell r="AA11">
            <v>334770.37559999991</v>
          </cell>
          <cell r="AB11">
            <v>334770.37559999991</v>
          </cell>
          <cell r="AC11">
            <v>334770.37559999991</v>
          </cell>
        </row>
        <row r="13">
          <cell r="R13">
            <v>297622.84679999994</v>
          </cell>
          <cell r="S13">
            <v>297622.84679999994</v>
          </cell>
          <cell r="T13">
            <v>297622.84679999994</v>
          </cell>
          <cell r="U13">
            <v>314119.43640000001</v>
          </cell>
          <cell r="V13">
            <v>314119.43640000001</v>
          </cell>
          <cell r="W13">
            <v>314119.43640000001</v>
          </cell>
          <cell r="X13">
            <v>315128.6963999999</v>
          </cell>
          <cell r="Y13">
            <v>315128.6963999999</v>
          </cell>
          <cell r="Z13">
            <v>315128.6963999999</v>
          </cell>
          <cell r="AA13">
            <v>315128.6963999999</v>
          </cell>
          <cell r="AB13">
            <v>315128.6963999999</v>
          </cell>
          <cell r="AC13">
            <v>315128.6963999999</v>
          </cell>
        </row>
        <row r="14">
          <cell r="R14">
            <v>2786351.1839999999</v>
          </cell>
          <cell r="S14">
            <v>2786351.1839999999</v>
          </cell>
          <cell r="T14">
            <v>2786351.1839999999</v>
          </cell>
          <cell r="U14">
            <v>2962126.5732</v>
          </cell>
          <cell r="V14">
            <v>2962126.5732</v>
          </cell>
          <cell r="W14">
            <v>2962126.5732</v>
          </cell>
          <cell r="X14">
            <v>2987451.4240799998</v>
          </cell>
          <cell r="Y14">
            <v>2987451.4240799998</v>
          </cell>
          <cell r="Z14">
            <v>2987451.4240799998</v>
          </cell>
          <cell r="AA14">
            <v>2987451.4240799998</v>
          </cell>
          <cell r="AB14">
            <v>2987451.4240799998</v>
          </cell>
          <cell r="AC14">
            <v>2987451.4240799998</v>
          </cell>
        </row>
        <row r="15">
          <cell r="R15">
            <v>195</v>
          </cell>
          <cell r="S15">
            <v>195</v>
          </cell>
          <cell r="T15">
            <v>195</v>
          </cell>
          <cell r="U15">
            <v>201</v>
          </cell>
          <cell r="V15">
            <v>201</v>
          </cell>
          <cell r="W15">
            <v>201</v>
          </cell>
          <cell r="X15">
            <v>202</v>
          </cell>
          <cell r="Y15">
            <v>202</v>
          </cell>
          <cell r="Z15">
            <v>202</v>
          </cell>
          <cell r="AA15">
            <v>202</v>
          </cell>
          <cell r="AB15">
            <v>202</v>
          </cell>
          <cell r="AC15">
            <v>202</v>
          </cell>
        </row>
        <row r="16">
          <cell r="R16" t="str">
            <v>Jul</v>
          </cell>
          <cell r="S16" t="str">
            <v>Aug</v>
          </cell>
          <cell r="T16" t="str">
            <v>Sep</v>
          </cell>
          <cell r="U16" t="str">
            <v>Oct</v>
          </cell>
          <cell r="V16" t="str">
            <v>Nov</v>
          </cell>
          <cell r="W16" t="str">
            <v>Dec</v>
          </cell>
          <cell r="X16" t="str">
            <v>Jan</v>
          </cell>
          <cell r="Y16" t="str">
            <v>Feb</v>
          </cell>
          <cell r="Z16" t="str">
            <v>Mar</v>
          </cell>
          <cell r="AA16" t="str">
            <v>Apr</v>
          </cell>
          <cell r="AB16" t="str">
            <v>May</v>
          </cell>
          <cell r="AC16" t="str">
            <v>Jun</v>
          </cell>
        </row>
        <row r="17">
          <cell r="R17">
            <v>2426401.2319999998</v>
          </cell>
          <cell r="S17">
            <v>2444914.8319999995</v>
          </cell>
          <cell r="T17">
            <v>2474561.9379999996</v>
          </cell>
          <cell r="U17">
            <v>2538038.2400000002</v>
          </cell>
          <cell r="V17">
            <v>2538038.2400000002</v>
          </cell>
          <cell r="W17">
            <v>2538038.2400000002</v>
          </cell>
          <cell r="X17">
            <v>2538038.2400000002</v>
          </cell>
          <cell r="Y17">
            <v>2790023.764</v>
          </cell>
          <cell r="Z17">
            <v>2547829.5099999998</v>
          </cell>
          <cell r="AA17">
            <v>2547829.5099999998</v>
          </cell>
          <cell r="AB17">
            <v>2547829.5099999998</v>
          </cell>
          <cell r="AC17">
            <v>2547829.5099999998</v>
          </cell>
        </row>
        <row r="18">
          <cell r="R18">
            <v>68500.529380000007</v>
          </cell>
          <cell r="S18">
            <v>69055.937380000003</v>
          </cell>
          <cell r="T18">
            <v>69945.350560000006</v>
          </cell>
          <cell r="U18">
            <v>71849.639620000002</v>
          </cell>
          <cell r="V18">
            <v>71849.639620000002</v>
          </cell>
          <cell r="W18">
            <v>71849.639620000002</v>
          </cell>
          <cell r="X18">
            <v>71849.639620000002</v>
          </cell>
          <cell r="Y18">
            <v>77694.085599999991</v>
          </cell>
          <cell r="Z18">
            <v>72143.377720000004</v>
          </cell>
          <cell r="AA18">
            <v>72143.377720000004</v>
          </cell>
          <cell r="AB18">
            <v>72143.377720000004</v>
          </cell>
          <cell r="AC18">
            <v>72143.377720000004</v>
          </cell>
        </row>
        <row r="19">
          <cell r="R19">
            <v>409357.60375999991</v>
          </cell>
          <cell r="S19">
            <v>411764.37175999995</v>
          </cell>
          <cell r="T19">
            <v>419176.14825999999</v>
          </cell>
          <cell r="U19">
            <v>433500.79279999994</v>
          </cell>
          <cell r="V19">
            <v>433500.79279999994</v>
          </cell>
          <cell r="W19">
            <v>433500.79279999994</v>
          </cell>
          <cell r="X19">
            <v>433500.79279999994</v>
          </cell>
          <cell r="Y19">
            <v>477708.42644000001</v>
          </cell>
          <cell r="Z19">
            <v>435948.61029999994</v>
          </cell>
          <cell r="AA19">
            <v>435948.61029999994</v>
          </cell>
          <cell r="AB19">
            <v>435948.61029999994</v>
          </cell>
          <cell r="AC19">
            <v>435948.61029999994</v>
          </cell>
        </row>
        <row r="20">
          <cell r="R20">
            <v>743913.25700400001</v>
          </cell>
          <cell r="S20">
            <v>749467.33700399997</v>
          </cell>
          <cell r="T20">
            <v>913672.49559599999</v>
          </cell>
          <cell r="U20">
            <v>919965.76413599995</v>
          </cell>
          <cell r="V20">
            <v>919965.76413599995</v>
          </cell>
          <cell r="W20">
            <v>919965.76413599995</v>
          </cell>
          <cell r="X20">
            <v>888330.56748600001</v>
          </cell>
          <cell r="Y20">
            <v>940063.19049399998</v>
          </cell>
          <cell r="Z20">
            <v>864387.09390599991</v>
          </cell>
          <cell r="AA20">
            <v>904387.09390599991</v>
          </cell>
          <cell r="AB20">
            <v>904387.09390599991</v>
          </cell>
          <cell r="AC20">
            <v>904387.09390599991</v>
          </cell>
        </row>
        <row r="21">
          <cell r="R21">
            <v>496890.90737999993</v>
          </cell>
          <cell r="S21">
            <v>500778.7633799999</v>
          </cell>
          <cell r="T21">
            <v>506708.18457999988</v>
          </cell>
          <cell r="U21">
            <v>519532.1475599999</v>
          </cell>
          <cell r="V21">
            <v>519532.1475599999</v>
          </cell>
          <cell r="W21">
            <v>519532.1475599999</v>
          </cell>
          <cell r="X21">
            <v>519532.1475599999</v>
          </cell>
          <cell r="Y21">
            <v>570963.36916</v>
          </cell>
          <cell r="Z21">
            <v>521490.40155999991</v>
          </cell>
          <cell r="AA21">
            <v>521490.40155999991</v>
          </cell>
          <cell r="AB21">
            <v>521490.40155999991</v>
          </cell>
          <cell r="AC21">
            <v>521490.40155999991</v>
          </cell>
        </row>
        <row r="23">
          <cell r="R23">
            <v>449387.53336</v>
          </cell>
          <cell r="S23">
            <v>452905.11736000003</v>
          </cell>
          <cell r="T23">
            <v>458241.59644000005</v>
          </cell>
          <cell r="U23">
            <v>469796.03338000004</v>
          </cell>
          <cell r="V23">
            <v>469796.03338000004</v>
          </cell>
          <cell r="W23">
            <v>469796.03338000004</v>
          </cell>
          <cell r="X23">
            <v>469796.03338000004</v>
          </cell>
          <cell r="Y23">
            <v>516789</v>
          </cell>
          <cell r="Z23">
            <v>471558.46198000002</v>
          </cell>
          <cell r="AA23">
            <v>471558.46198000002</v>
          </cell>
          <cell r="AB23">
            <v>471558.46198000002</v>
          </cell>
          <cell r="AC23">
            <v>471558.46198000002</v>
          </cell>
        </row>
        <row r="24">
          <cell r="R24">
            <v>4594451.0628840001</v>
          </cell>
          <cell r="S24">
            <v>4628886.3588839993</v>
          </cell>
          <cell r="T24">
            <v>4842305.7134359991</v>
          </cell>
          <cell r="U24">
            <v>4952682.6174959997</v>
          </cell>
          <cell r="V24">
            <v>4952682.6174959997</v>
          </cell>
          <cell r="W24">
            <v>4952682.6174959997</v>
          </cell>
          <cell r="X24">
            <v>4921047.4208459994</v>
          </cell>
          <cell r="Y24">
            <v>5373241.8356940001</v>
          </cell>
          <cell r="Z24">
            <v>4913357.4554659994</v>
          </cell>
          <cell r="AA24">
            <v>4953357.4554659994</v>
          </cell>
          <cell r="AB24">
            <v>4953357.4554659994</v>
          </cell>
          <cell r="AC24">
            <v>4953357.4554659994</v>
          </cell>
        </row>
        <row r="25">
          <cell r="R25">
            <v>1222</v>
          </cell>
          <cell r="S25">
            <v>1231</v>
          </cell>
          <cell r="T25">
            <v>1248</v>
          </cell>
          <cell r="U25">
            <v>1276</v>
          </cell>
          <cell r="V25">
            <v>1276</v>
          </cell>
          <cell r="W25">
            <v>1276</v>
          </cell>
          <cell r="X25">
            <v>1276</v>
          </cell>
          <cell r="Y25">
            <v>1281</v>
          </cell>
          <cell r="Z25">
            <v>1281</v>
          </cell>
          <cell r="AA25">
            <v>1281</v>
          </cell>
          <cell r="AB25">
            <v>1281</v>
          </cell>
          <cell r="AC25">
            <v>1281</v>
          </cell>
        </row>
        <row r="26">
          <cell r="R26">
            <v>20083</v>
          </cell>
          <cell r="S26">
            <v>20277</v>
          </cell>
          <cell r="T26">
            <v>20637</v>
          </cell>
          <cell r="U26">
            <v>22308</v>
          </cell>
          <cell r="V26">
            <v>22788</v>
          </cell>
          <cell r="W26">
            <v>22988</v>
          </cell>
          <cell r="X26">
            <v>23120</v>
          </cell>
          <cell r="Y26">
            <v>23270</v>
          </cell>
          <cell r="Z26">
            <v>23330</v>
          </cell>
          <cell r="AA26">
            <v>23240</v>
          </cell>
          <cell r="AB26">
            <v>23210</v>
          </cell>
          <cell r="AC26">
            <v>23210</v>
          </cell>
        </row>
        <row r="27">
          <cell r="R27">
            <v>2380575</v>
          </cell>
          <cell r="S27">
            <v>2433217</v>
          </cell>
          <cell r="T27">
            <v>2950917</v>
          </cell>
          <cell r="U27">
            <v>3070142</v>
          </cell>
          <cell r="V27">
            <v>3150142</v>
          </cell>
          <cell r="W27">
            <v>2950892</v>
          </cell>
          <cell r="X27">
            <v>2775392</v>
          </cell>
          <cell r="Y27">
            <v>2757742</v>
          </cell>
          <cell r="Z27">
            <v>2776442</v>
          </cell>
          <cell r="AA27">
            <v>2735892</v>
          </cell>
          <cell r="AB27">
            <v>2720142</v>
          </cell>
          <cell r="AC27">
            <v>2716142</v>
          </cell>
        </row>
        <row r="28">
          <cell r="R28">
            <v>445000</v>
          </cell>
          <cell r="S28">
            <v>445000</v>
          </cell>
          <cell r="T28">
            <v>445000</v>
          </cell>
          <cell r="U28">
            <v>445000</v>
          </cell>
          <cell r="V28">
            <v>445000</v>
          </cell>
          <cell r="W28">
            <v>535000</v>
          </cell>
          <cell r="X28">
            <v>535000</v>
          </cell>
          <cell r="Y28">
            <v>535000</v>
          </cell>
          <cell r="Z28">
            <v>535000</v>
          </cell>
          <cell r="AA28">
            <v>535000</v>
          </cell>
          <cell r="AB28">
            <v>535000</v>
          </cell>
          <cell r="AC28">
            <v>535000</v>
          </cell>
        </row>
        <row r="29">
          <cell r="R29">
            <v>130483.0381458737</v>
          </cell>
          <cell r="S29">
            <v>130831.06790224975</v>
          </cell>
          <cell r="T29">
            <v>136253.82132571843</v>
          </cell>
          <cell r="U29">
            <v>178018.6429813737</v>
          </cell>
          <cell r="V29">
            <v>178975.75948694395</v>
          </cell>
          <cell r="W29">
            <v>177975.77014209563</v>
          </cell>
          <cell r="X29">
            <v>176279.18208767846</v>
          </cell>
          <cell r="Y29">
            <v>176219.13129420998</v>
          </cell>
          <cell r="Z29">
            <v>176539.10006595962</v>
          </cell>
          <cell r="AA29">
            <v>176237.96505589643</v>
          </cell>
          <cell r="AB29">
            <v>176195.9668525639</v>
          </cell>
          <cell r="AC29">
            <v>176277.65526317293</v>
          </cell>
        </row>
        <row r="30">
          <cell r="R30">
            <v>161497</v>
          </cell>
          <cell r="S30">
            <v>132605</v>
          </cell>
          <cell r="T30">
            <v>132605</v>
          </cell>
          <cell r="U30">
            <v>132605</v>
          </cell>
          <cell r="V30">
            <v>132605</v>
          </cell>
          <cell r="W30">
            <v>132605</v>
          </cell>
          <cell r="X30">
            <v>132605</v>
          </cell>
          <cell r="Y30">
            <v>132605</v>
          </cell>
          <cell r="Z30">
            <v>132605</v>
          </cell>
          <cell r="AA30">
            <v>132605</v>
          </cell>
          <cell r="AB30">
            <v>132605</v>
          </cell>
          <cell r="AC30">
            <v>132609</v>
          </cell>
        </row>
        <row r="31">
          <cell r="R31">
            <v>60047</v>
          </cell>
          <cell r="S31">
            <v>60782</v>
          </cell>
          <cell r="T31">
            <v>64000</v>
          </cell>
          <cell r="U31">
            <v>65000</v>
          </cell>
          <cell r="V31">
            <v>65000</v>
          </cell>
          <cell r="W31">
            <v>65000</v>
          </cell>
          <cell r="X31">
            <v>65000</v>
          </cell>
          <cell r="Y31">
            <v>65000</v>
          </cell>
          <cell r="Z31">
            <v>65000</v>
          </cell>
          <cell r="AA31">
            <v>65060</v>
          </cell>
          <cell r="AB31">
            <v>65000</v>
          </cell>
          <cell r="AC31">
            <v>65060</v>
          </cell>
        </row>
        <row r="32">
          <cell r="R32" t="str">
            <v>Jul</v>
          </cell>
          <cell r="S32" t="str">
            <v>Aug</v>
          </cell>
          <cell r="T32" t="str">
            <v>Sep</v>
          </cell>
          <cell r="U32" t="str">
            <v>Oct</v>
          </cell>
          <cell r="V32" t="str">
            <v>Nov</v>
          </cell>
          <cell r="W32" t="str">
            <v>Dec</v>
          </cell>
          <cell r="X32" t="str">
            <v>Jan</v>
          </cell>
          <cell r="Y32" t="str">
            <v>Feb</v>
          </cell>
          <cell r="Z32" t="str">
            <v>Mar</v>
          </cell>
          <cell r="AA32" t="str">
            <v>Apr</v>
          </cell>
          <cell r="AB32" t="str">
            <v>May</v>
          </cell>
          <cell r="AC32" t="str">
            <v>Jun</v>
          </cell>
        </row>
        <row r="33">
          <cell r="R33">
            <v>961000</v>
          </cell>
          <cell r="S33">
            <v>959000</v>
          </cell>
          <cell r="T33">
            <v>950000</v>
          </cell>
          <cell r="U33">
            <v>984000</v>
          </cell>
          <cell r="V33">
            <v>984000</v>
          </cell>
          <cell r="W33">
            <v>984000</v>
          </cell>
          <cell r="X33">
            <v>1043040</v>
          </cell>
          <cell r="Y33">
            <v>1043040</v>
          </cell>
          <cell r="Z33">
            <v>1043040</v>
          </cell>
          <cell r="AA33">
            <v>1043040</v>
          </cell>
          <cell r="AB33">
            <v>1043040</v>
          </cell>
          <cell r="AC33">
            <v>1043040</v>
          </cell>
        </row>
        <row r="34">
          <cell r="R34">
            <v>110498.85</v>
          </cell>
          <cell r="S34">
            <v>105715.8</v>
          </cell>
          <cell r="T34">
            <v>99738</v>
          </cell>
          <cell r="U34">
            <v>93758.85</v>
          </cell>
          <cell r="V34">
            <v>93758.85</v>
          </cell>
          <cell r="W34">
            <v>90171.9</v>
          </cell>
          <cell r="X34">
            <v>93758.85</v>
          </cell>
          <cell r="Y34">
            <v>90171.9</v>
          </cell>
          <cell r="Z34">
            <v>107833.545</v>
          </cell>
          <cell r="AA34">
            <v>114698.7</v>
          </cell>
          <cell r="AB34">
            <v>121573.17</v>
          </cell>
          <cell r="AC34">
            <v>127073.67750000001</v>
          </cell>
        </row>
        <row r="35">
          <cell r="R35">
            <v>514549.99999999994</v>
          </cell>
          <cell r="S35">
            <v>514549.99999999994</v>
          </cell>
          <cell r="T35">
            <v>514549.99999999994</v>
          </cell>
          <cell r="U35">
            <v>523159.99999999994</v>
          </cell>
          <cell r="V35">
            <v>567500</v>
          </cell>
          <cell r="W35">
            <v>523159.99999999994</v>
          </cell>
          <cell r="X35">
            <v>523159.99999999994</v>
          </cell>
          <cell r="Y35">
            <v>525210</v>
          </cell>
          <cell r="Z35">
            <v>525210</v>
          </cell>
          <cell r="AA35">
            <v>525210</v>
          </cell>
          <cell r="AB35">
            <v>525210</v>
          </cell>
          <cell r="AC35">
            <v>525210</v>
          </cell>
        </row>
        <row r="36">
          <cell r="R36">
            <v>902206.8</v>
          </cell>
          <cell r="S36">
            <v>908183.95578119997</v>
          </cell>
          <cell r="T36">
            <v>925123.62607211294</v>
          </cell>
          <cell r="U36">
            <v>1011795.51449241</v>
          </cell>
          <cell r="V36">
            <v>1063266.6144282001</v>
          </cell>
          <cell r="W36">
            <v>1098257.8769676099</v>
          </cell>
          <cell r="X36">
            <v>1141269.6300051301</v>
          </cell>
          <cell r="Y36">
            <v>1166302.2075373302</v>
          </cell>
          <cell r="Z36">
            <v>1209855.9497597401</v>
          </cell>
          <cell r="AA36">
            <v>1211755.20320965</v>
          </cell>
          <cell r="AB36">
            <v>1213028.3208977201</v>
          </cell>
          <cell r="AC36">
            <v>1214971.6624270901</v>
          </cell>
        </row>
        <row r="37">
          <cell r="R37">
            <v>1272000</v>
          </cell>
          <cell r="S37">
            <v>1220000</v>
          </cell>
          <cell r="T37">
            <v>1233000</v>
          </cell>
          <cell r="U37">
            <v>1232000</v>
          </cell>
          <cell r="V37">
            <v>1278000</v>
          </cell>
          <cell r="W37">
            <v>1225000</v>
          </cell>
          <cell r="X37">
            <v>1263000</v>
          </cell>
          <cell r="Y37">
            <v>1230000</v>
          </cell>
          <cell r="Z37">
            <v>1218000</v>
          </cell>
          <cell r="AA37">
            <v>1227000</v>
          </cell>
          <cell r="AB37">
            <v>1202000</v>
          </cell>
          <cell r="AC37">
            <v>1188000</v>
          </cell>
        </row>
        <row r="40">
          <cell r="R40">
            <v>225000</v>
          </cell>
          <cell r="S40">
            <v>225000</v>
          </cell>
          <cell r="T40">
            <v>225000</v>
          </cell>
          <cell r="U40">
            <v>258500</v>
          </cell>
          <cell r="V40">
            <v>258500</v>
          </cell>
          <cell r="W40">
            <v>282000</v>
          </cell>
          <cell r="X40">
            <v>258500</v>
          </cell>
          <cell r="Y40">
            <v>282000</v>
          </cell>
          <cell r="Z40">
            <v>264000</v>
          </cell>
          <cell r="AA40">
            <v>264000</v>
          </cell>
          <cell r="AB40">
            <v>264000</v>
          </cell>
          <cell r="AC40">
            <v>264000</v>
          </cell>
        </row>
        <row r="41">
          <cell r="R41">
            <v>25000</v>
          </cell>
          <cell r="S41">
            <v>25256</v>
          </cell>
          <cell r="T41">
            <v>25515</v>
          </cell>
          <cell r="U41">
            <v>40000</v>
          </cell>
          <cell r="V41">
            <v>40000</v>
          </cell>
          <cell r="W41">
            <v>40000</v>
          </cell>
          <cell r="X41">
            <v>40000</v>
          </cell>
          <cell r="Y41">
            <v>40000</v>
          </cell>
          <cell r="Z41">
            <v>40000</v>
          </cell>
          <cell r="AA41">
            <v>40000</v>
          </cell>
          <cell r="AB41">
            <v>40000</v>
          </cell>
          <cell r="AC41">
            <v>40000</v>
          </cell>
        </row>
        <row r="42">
          <cell r="R42">
            <v>264206.8</v>
          </cell>
          <cell r="S42">
            <v>267440.8</v>
          </cell>
          <cell r="T42">
            <v>281600</v>
          </cell>
          <cell r="U42">
            <v>286000</v>
          </cell>
          <cell r="V42">
            <v>286000</v>
          </cell>
          <cell r="W42">
            <v>286000</v>
          </cell>
          <cell r="X42">
            <v>351000</v>
          </cell>
          <cell r="Y42">
            <v>351000</v>
          </cell>
          <cell r="Z42">
            <v>351000</v>
          </cell>
          <cell r="AA42">
            <v>351324</v>
          </cell>
          <cell r="AB42">
            <v>351000</v>
          </cell>
          <cell r="AC42">
            <v>351324</v>
          </cell>
        </row>
        <row r="43">
          <cell r="R43">
            <v>120000</v>
          </cell>
          <cell r="S43">
            <v>120000</v>
          </cell>
          <cell r="T43">
            <v>120000</v>
          </cell>
          <cell r="U43">
            <v>120000</v>
          </cell>
          <cell r="V43">
            <v>120000</v>
          </cell>
          <cell r="W43">
            <v>130000</v>
          </cell>
          <cell r="X43">
            <v>130000</v>
          </cell>
          <cell r="Y43">
            <v>130000</v>
          </cell>
          <cell r="Z43">
            <v>130000</v>
          </cell>
          <cell r="AA43">
            <v>130000</v>
          </cell>
          <cell r="AB43">
            <v>130000</v>
          </cell>
          <cell r="AC43">
            <v>130000</v>
          </cell>
        </row>
        <row r="44">
          <cell r="R44">
            <v>104000</v>
          </cell>
          <cell r="S44">
            <v>105065</v>
          </cell>
          <cell r="T44">
            <v>106143</v>
          </cell>
          <cell r="U44">
            <v>107237</v>
          </cell>
          <cell r="V44">
            <v>108346</v>
          </cell>
          <cell r="W44">
            <v>109470</v>
          </cell>
          <cell r="X44">
            <v>110609</v>
          </cell>
          <cell r="Y44">
            <v>111764</v>
          </cell>
          <cell r="Z44">
            <v>112935</v>
          </cell>
          <cell r="AA44">
            <v>114122</v>
          </cell>
          <cell r="AB44">
            <v>115326</v>
          </cell>
          <cell r="AC44">
            <v>116546</v>
          </cell>
        </row>
        <row r="45">
          <cell r="R45">
            <v>30000</v>
          </cell>
          <cell r="S45">
            <v>30000</v>
          </cell>
          <cell r="T45">
            <v>30000</v>
          </cell>
          <cell r="U45">
            <v>61731.5</v>
          </cell>
          <cell r="V45">
            <v>80000</v>
          </cell>
          <cell r="W45">
            <v>80000</v>
          </cell>
          <cell r="X45">
            <v>80000</v>
          </cell>
          <cell r="Y45">
            <v>80000</v>
          </cell>
          <cell r="Z45">
            <v>80000</v>
          </cell>
          <cell r="AA45">
            <v>80000</v>
          </cell>
          <cell r="AB45">
            <v>80000</v>
          </cell>
          <cell r="AC45">
            <v>80000</v>
          </cell>
        </row>
        <row r="46">
          <cell r="R46">
            <v>134000</v>
          </cell>
          <cell r="S46">
            <v>135422.15578119992</v>
          </cell>
          <cell r="T46">
            <v>136865.62607211329</v>
          </cell>
          <cell r="U46">
            <v>138327.01365192223</v>
          </cell>
          <cell r="V46">
            <v>170420.61442820006</v>
          </cell>
          <cell r="W46">
            <v>170787.87696760986</v>
          </cell>
          <cell r="X46">
            <v>171160.63000513008</v>
          </cell>
          <cell r="Y46">
            <v>171538.20753733022</v>
          </cell>
          <cell r="Z46">
            <v>231920.94975974015</v>
          </cell>
          <cell r="AA46">
            <v>232309.20320965</v>
          </cell>
          <cell r="AB46">
            <v>232702.32089772006</v>
          </cell>
          <cell r="AC46">
            <v>233101.66242709011</v>
          </cell>
        </row>
        <row r="47">
          <cell r="R47">
            <v>902206.8</v>
          </cell>
          <cell r="S47">
            <v>908183.95578119997</v>
          </cell>
          <cell r="T47">
            <v>925123.62607211329</v>
          </cell>
          <cell r="U47">
            <v>1011795.5136519222</v>
          </cell>
          <cell r="V47">
            <v>1063266.6144282001</v>
          </cell>
          <cell r="W47">
            <v>1098257.8769676099</v>
          </cell>
          <cell r="X47">
            <v>1141269.6300051301</v>
          </cell>
          <cell r="Y47">
            <v>1166302.2075373302</v>
          </cell>
          <cell r="Z47">
            <v>1209855.9497597401</v>
          </cell>
          <cell r="AA47">
            <v>1211755.20320965</v>
          </cell>
          <cell r="AB47">
            <v>1213028.3208977201</v>
          </cell>
          <cell r="AC47">
            <v>1214971.6624270901</v>
          </cell>
        </row>
        <row r="48">
          <cell r="R48">
            <v>902206.8</v>
          </cell>
          <cell r="S48">
            <v>908183.95578119997</v>
          </cell>
          <cell r="T48">
            <v>925123.62607211294</v>
          </cell>
          <cell r="U48">
            <v>1011795.51449241</v>
          </cell>
          <cell r="V48">
            <v>1063266.6144282001</v>
          </cell>
          <cell r="W48">
            <v>1098257.8769676099</v>
          </cell>
          <cell r="X48">
            <v>1141269.6300051301</v>
          </cell>
          <cell r="Y48">
            <v>1166302.2075373302</v>
          </cell>
          <cell r="Z48">
            <v>1209855.9497597401</v>
          </cell>
          <cell r="AA48">
            <v>1211755.20320965</v>
          </cell>
          <cell r="AB48">
            <v>1213028.3208977201</v>
          </cell>
          <cell r="AC48">
            <v>1214971.6624270901</v>
          </cell>
        </row>
        <row r="49">
          <cell r="R49">
            <v>0</v>
          </cell>
          <cell r="S49">
            <v>0</v>
          </cell>
          <cell r="T49">
            <v>0</v>
          </cell>
          <cell r="U49">
            <v>8.4048777353018522E-4</v>
          </cell>
          <cell r="V49">
            <v>0</v>
          </cell>
          <cell r="W49">
            <v>0</v>
          </cell>
          <cell r="X49">
            <v>0</v>
          </cell>
          <cell r="Y49">
            <v>0</v>
          </cell>
          <cell r="Z49">
            <v>0</v>
          </cell>
          <cell r="AA49">
            <v>0</v>
          </cell>
          <cell r="AB49">
            <v>0</v>
          </cell>
          <cell r="AC49">
            <v>0</v>
          </cell>
        </row>
      </sheetData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8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onfiguration"/>
      <sheetName val="Calculation Config"/>
      <sheetName val="Printing Config"/>
      <sheetName val="Operations Config"/>
      <sheetName val="Reporting Dashboard"/>
      <sheetName val="Bibiani Model"/>
      <sheetName val="Control Settings"/>
      <sheetName val="Check Sheet"/>
      <sheetName val="Dates &amp; Flags"/>
      <sheetName val="Cost effCS"/>
    </sheetNames>
    <definedNames>
      <definedName name="iGNM" refersTo="='Operations Config'!$A$3"/>
      <definedName name="iKOP" refersTo="='Operations Config'!$A$5"/>
      <definedName name="iMK" refersTo="='Operations Config'!$A$8"/>
      <definedName name="iMPO" refersTo="='Operations Config'!$A$4"/>
      <definedName name="iOBU" refersTo="='Operations Config'!$A$12"/>
      <definedName name="iSAV" refersTo="='Operations Config'!$A$9"/>
      <definedName name="iTL" refersTo="='Operations Config'!$A$7"/>
      <definedName name="iTT" refersTo="='Operations Config'!$A$6"/>
      <definedName name="iTTSS" refersTo="='Operations Config'!$A$11"/>
      <definedName name="iVRGO" refersTo="='Operations Config'!$A$10"/>
      <definedName name="reportMonth" sheetId="0"/>
    </definedNames>
    <sheetDataSet>
      <sheetData sheetId="0" refreshError="1">
        <row r="3">
          <cell r="A3">
            <v>1</v>
          </cell>
        </row>
        <row r="62">
          <cell r="D62">
            <v>-1</v>
          </cell>
          <cell r="E62" t="str">
            <v>November</v>
          </cell>
          <cell r="F62">
            <v>4</v>
          </cell>
          <cell r="G62">
            <v>2</v>
          </cell>
        </row>
        <row r="63">
          <cell r="D63">
            <v>0</v>
          </cell>
          <cell r="E63" t="str">
            <v>December</v>
          </cell>
          <cell r="F63">
            <v>4</v>
          </cell>
          <cell r="G63">
            <v>3</v>
          </cell>
        </row>
        <row r="64">
          <cell r="D64">
            <v>1</v>
          </cell>
          <cell r="E64" t="str">
            <v>January</v>
          </cell>
          <cell r="F64">
            <v>1</v>
          </cell>
          <cell r="G64">
            <v>1</v>
          </cell>
        </row>
        <row r="65">
          <cell r="D65">
            <v>2</v>
          </cell>
          <cell r="E65" t="str">
            <v>February</v>
          </cell>
          <cell r="F65">
            <v>1</v>
          </cell>
          <cell r="G65">
            <v>2</v>
          </cell>
        </row>
        <row r="66">
          <cell r="D66">
            <v>3</v>
          </cell>
          <cell r="E66" t="str">
            <v>March</v>
          </cell>
          <cell r="F66">
            <v>1</v>
          </cell>
          <cell r="G66">
            <v>3</v>
          </cell>
        </row>
        <row r="67">
          <cell r="D67">
            <v>4</v>
          </cell>
          <cell r="E67" t="str">
            <v>April</v>
          </cell>
          <cell r="F67">
            <v>2</v>
          </cell>
          <cell r="G67">
            <v>1</v>
          </cell>
        </row>
        <row r="68">
          <cell r="D68">
            <v>5</v>
          </cell>
          <cell r="E68" t="str">
            <v>May</v>
          </cell>
          <cell r="F68">
            <v>2</v>
          </cell>
          <cell r="G68">
            <v>2</v>
          </cell>
        </row>
        <row r="69">
          <cell r="D69">
            <v>6</v>
          </cell>
          <cell r="E69" t="str">
            <v>June</v>
          </cell>
          <cell r="F69">
            <v>2</v>
          </cell>
          <cell r="G69">
            <v>3</v>
          </cell>
        </row>
        <row r="70">
          <cell r="D70">
            <v>7</v>
          </cell>
          <cell r="E70" t="str">
            <v>July</v>
          </cell>
          <cell r="F70">
            <v>3</v>
          </cell>
          <cell r="G70">
            <v>1</v>
          </cell>
        </row>
        <row r="71">
          <cell r="D71">
            <v>8</v>
          </cell>
          <cell r="E71" t="str">
            <v>August</v>
          </cell>
          <cell r="F71">
            <v>3</v>
          </cell>
          <cell r="G71">
            <v>2</v>
          </cell>
        </row>
        <row r="72">
          <cell r="D72">
            <v>9</v>
          </cell>
          <cell r="E72" t="str">
            <v>September</v>
          </cell>
          <cell r="F72">
            <v>3</v>
          </cell>
          <cell r="G72">
            <v>3</v>
          </cell>
        </row>
        <row r="73">
          <cell r="D73">
            <v>10</v>
          </cell>
          <cell r="E73" t="str">
            <v>October</v>
          </cell>
          <cell r="F73">
            <v>4</v>
          </cell>
          <cell r="G73">
            <v>1</v>
          </cell>
        </row>
        <row r="74">
          <cell r="D74">
            <v>11</v>
          </cell>
          <cell r="E74" t="str">
            <v>November</v>
          </cell>
          <cell r="F74">
            <v>4</v>
          </cell>
          <cell r="G74">
            <v>2</v>
          </cell>
        </row>
        <row r="75">
          <cell r="D75">
            <v>12</v>
          </cell>
          <cell r="E75" t="str">
            <v>December</v>
          </cell>
          <cell r="F75">
            <v>4</v>
          </cell>
          <cell r="G75">
            <v>3</v>
          </cell>
        </row>
      </sheetData>
      <sheetData sheetId="1" refreshError="1">
        <row r="3">
          <cell r="A3" t="str">
            <v>TITLE</v>
          </cell>
        </row>
        <row r="4">
          <cell r="A4" t="str">
            <v>ACT Cube Data</v>
          </cell>
        </row>
        <row r="5">
          <cell r="A5" t="str">
            <v>BUD Cube Data</v>
          </cell>
        </row>
        <row r="6">
          <cell r="A6" t="str">
            <v>FC Cube Data</v>
          </cell>
        </row>
        <row r="7">
          <cell r="A7" t="str">
            <v>ACT -1</v>
          </cell>
        </row>
        <row r="8">
          <cell r="A8" t="str">
            <v>BUD -2</v>
          </cell>
        </row>
        <row r="9">
          <cell r="A9" t="str">
            <v>ACT -2</v>
          </cell>
        </row>
        <row r="10">
          <cell r="A10" t="str">
            <v>BUD +2</v>
          </cell>
        </row>
        <row r="11">
          <cell r="A11" t="str">
            <v>BUD +1</v>
          </cell>
        </row>
        <row r="12">
          <cell r="A12" t="str">
            <v>BUD -1</v>
          </cell>
        </row>
      </sheetData>
      <sheetData sheetId="2" refreshError="1">
        <row r="3">
          <cell r="A3" t="str">
            <v>WorkBookToUse</v>
          </cell>
        </row>
        <row r="4">
          <cell r="A4" t="str">
            <v>WorkBookToUse</v>
          </cell>
        </row>
        <row r="5">
          <cell r="A5" t="str">
            <v>WorkBookToUse</v>
          </cell>
        </row>
        <row r="6">
          <cell r="A6" t="str">
            <v>WorkBookToUse</v>
          </cell>
        </row>
        <row r="7">
          <cell r="A7" t="str">
            <v>WorkBookToUse</v>
          </cell>
        </row>
        <row r="8">
          <cell r="A8" t="str">
            <v>WorkBookToUse</v>
          </cell>
        </row>
        <row r="9">
          <cell r="A9" t="str">
            <v>WorkBookToUse</v>
          </cell>
        </row>
        <row r="10">
          <cell r="A10" t="str">
            <v>WorkBookToUse</v>
          </cell>
        </row>
        <row r="11">
          <cell r="A11" t="str">
            <v>Charts2ToUse</v>
          </cell>
        </row>
        <row r="12">
          <cell r="A12" t="str">
            <v>Charts2ToUse</v>
          </cell>
        </row>
      </sheetData>
      <sheetData sheetId="3" refreshError="1">
        <row r="3">
          <cell r="A3">
            <v>1</v>
          </cell>
        </row>
        <row r="4">
          <cell r="A4">
            <v>1</v>
          </cell>
        </row>
        <row r="5">
          <cell r="A5">
            <v>1</v>
          </cell>
        </row>
        <row r="6">
          <cell r="A6">
            <v>1</v>
          </cell>
        </row>
        <row r="7">
          <cell r="A7">
            <v>1</v>
          </cell>
        </row>
        <row r="8">
          <cell r="A8">
            <v>1</v>
          </cell>
        </row>
        <row r="9">
          <cell r="A9">
            <v>1</v>
          </cell>
        </row>
        <row r="10">
          <cell r="A10">
            <v>1</v>
          </cell>
        </row>
        <row r="11">
          <cell r="A11">
            <v>1</v>
          </cell>
        </row>
        <row r="12">
          <cell r="A12">
            <v>0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8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Landing Page"/>
      <sheetName val="Report"/>
      <sheetName val="Date_Check"/>
      <sheetName val="Forecast Input Sheet"/>
      <sheetName val="Summary Sheet"/>
      <sheetName val="Report (Quarterly Forecast)"/>
      <sheetName val="Report (Detail per vote)"/>
      <sheetName val="12 Month Forecast"/>
      <sheetName val="FC vs Bud Month"/>
      <sheetName val="FC vs Bud"/>
      <sheetName val="Worksheet"/>
      <sheetName val="Project Tracker"/>
      <sheetName val="Actual Expenditure"/>
      <sheetName val="Code"/>
      <sheetName val="Board (EXCO)"/>
      <sheetName val="OCD Budgets"/>
      <sheetName val="Capital Budgets"/>
      <sheetName val="AE Budgets"/>
      <sheetName val="Register Info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>
        <row r="1">
          <cell r="A1" t="str">
            <v>Budget No</v>
          </cell>
          <cell r="B1" t="str">
            <v>Type</v>
          </cell>
          <cell r="C1" t="str">
            <v>Resp</v>
          </cell>
          <cell r="D1" t="str">
            <v>Shaft / Operations</v>
          </cell>
          <cell r="E1" t="str">
            <v>Description</v>
          </cell>
          <cell r="F1" t="str">
            <v>Vote No</v>
          </cell>
          <cell r="G1" t="str">
            <v>Applied</v>
          </cell>
          <cell r="H1" t="str">
            <v>Actual to June</v>
          </cell>
          <cell r="I1" t="str">
            <v>Budget</v>
          </cell>
          <cell r="J1" t="str">
            <v>Jul</v>
          </cell>
          <cell r="K1" t="str">
            <v>Aug</v>
          </cell>
          <cell r="L1" t="str">
            <v>Sep</v>
          </cell>
          <cell r="M1" t="str">
            <v>Oct</v>
          </cell>
          <cell r="N1" t="str">
            <v>Nov</v>
          </cell>
          <cell r="O1" t="str">
            <v>Dec</v>
          </cell>
          <cell r="P1" t="str">
            <v>Jan</v>
          </cell>
          <cell r="Q1" t="str">
            <v>Feb</v>
          </cell>
          <cell r="R1" t="str">
            <v>Mar</v>
          </cell>
          <cell r="S1" t="str">
            <v>Apr</v>
          </cell>
          <cell r="T1" t="str">
            <v>May</v>
          </cell>
          <cell r="U1" t="str">
            <v>Jun</v>
          </cell>
          <cell r="V1" t="str">
            <v>Current</v>
          </cell>
          <cell r="W1" t="str">
            <v>Next Year</v>
          </cell>
          <cell r="X1" t="str">
            <v>Year After Next</v>
          </cell>
          <cell r="Y1" t="str">
            <v>Three Year</v>
          </cell>
          <cell r="Z1" t="str">
            <v>Q1</v>
          </cell>
          <cell r="AA1" t="str">
            <v>Q2</v>
          </cell>
          <cell r="AB1" t="str">
            <v>Q3</v>
          </cell>
          <cell r="AC1" t="str">
            <v>Q4</v>
          </cell>
          <cell r="AD1" t="str">
            <v>Budget</v>
          </cell>
        </row>
        <row r="2">
          <cell r="A2" t="str">
            <v>BMJB1</v>
          </cell>
          <cell r="B2" t="str">
            <v>Major</v>
          </cell>
          <cell r="C2" t="str">
            <v>JB</v>
          </cell>
          <cell r="D2" t="str">
            <v>Tshepong Operations</v>
          </cell>
          <cell r="E2" t="str">
            <v>Sub 75 Decline Project</v>
          </cell>
          <cell r="F2" t="str">
            <v>JBAF5</v>
          </cell>
          <cell r="I2">
            <v>94667452.715903178</v>
          </cell>
          <cell r="J2">
            <v>4642173.179463353</v>
          </cell>
          <cell r="K2">
            <v>4588838.7905312758</v>
          </cell>
          <cell r="L2">
            <v>5362964.6728047971</v>
          </cell>
          <cell r="M2">
            <v>9282362.197565984</v>
          </cell>
          <cell r="N2">
            <v>8390237.170715319</v>
          </cell>
          <cell r="O2">
            <v>8328943.1876333039</v>
          </cell>
          <cell r="P2">
            <v>9569020.8252502754</v>
          </cell>
          <cell r="Q2">
            <v>8682008.7759603765</v>
          </cell>
          <cell r="R2">
            <v>9918150.9187035784</v>
          </cell>
          <cell r="S2">
            <v>9532042.3934228346</v>
          </cell>
          <cell r="T2">
            <v>8662526.9508368894</v>
          </cell>
          <cell r="U2">
            <v>7708183.6530151842</v>
          </cell>
          <cell r="V2">
            <v>94667452.715903178</v>
          </cell>
          <cell r="W2">
            <v>0</v>
          </cell>
          <cell r="X2">
            <v>0</v>
          </cell>
          <cell r="Y2">
            <v>94667452.715903178</v>
          </cell>
          <cell r="Z2">
            <v>14593976.642799426</v>
          </cell>
          <cell r="AA2">
            <v>26001542.555914611</v>
          </cell>
          <cell r="AB2">
            <v>28169180.519914232</v>
          </cell>
          <cell r="AC2">
            <v>25902752.997274909</v>
          </cell>
          <cell r="AD2">
            <v>94667452.715903163</v>
          </cell>
        </row>
        <row r="3">
          <cell r="A3" t="str">
            <v>BMJB2</v>
          </cell>
          <cell r="B3" t="str">
            <v>Major</v>
          </cell>
          <cell r="C3" t="str">
            <v>JB</v>
          </cell>
          <cell r="D3" t="str">
            <v>Tshepong Operations</v>
          </cell>
          <cell r="E3" t="str">
            <v>Optimisdation Project</v>
          </cell>
          <cell r="F3" t="str">
            <v>JBAG8</v>
          </cell>
          <cell r="I3">
            <v>38775485</v>
          </cell>
          <cell r="J3">
            <v>2339738</v>
          </cell>
          <cell r="K3">
            <v>5175655</v>
          </cell>
          <cell r="L3">
            <v>2939556</v>
          </cell>
          <cell r="M3">
            <v>5342131</v>
          </cell>
          <cell r="N3">
            <v>3963066</v>
          </cell>
          <cell r="O3">
            <v>6010898</v>
          </cell>
          <cell r="P3">
            <v>4114835</v>
          </cell>
          <cell r="Q3">
            <v>4663242</v>
          </cell>
          <cell r="R3">
            <v>1906932</v>
          </cell>
          <cell r="S3">
            <v>1215819</v>
          </cell>
          <cell r="T3">
            <v>216575</v>
          </cell>
          <cell r="U3">
            <v>887038</v>
          </cell>
          <cell r="V3">
            <v>38775485</v>
          </cell>
          <cell r="W3">
            <v>0</v>
          </cell>
          <cell r="X3">
            <v>0</v>
          </cell>
          <cell r="Y3">
            <v>38775485</v>
          </cell>
          <cell r="Z3">
            <v>10454949</v>
          </cell>
          <cell r="AA3">
            <v>15316095</v>
          </cell>
          <cell r="AB3">
            <v>10685009</v>
          </cell>
          <cell r="AC3">
            <v>2319432</v>
          </cell>
          <cell r="AD3">
            <v>38775485</v>
          </cell>
        </row>
        <row r="4">
          <cell r="A4" t="str">
            <v>BMJB3</v>
          </cell>
          <cell r="B4" t="str">
            <v>Major</v>
          </cell>
          <cell r="C4" t="str">
            <v>JB</v>
          </cell>
          <cell r="D4" t="str">
            <v>Tshepong Operations</v>
          </cell>
          <cell r="E4" t="str">
            <v>Ventilation and Refrigeration Project</v>
          </cell>
          <cell r="F4" t="str">
            <v>JBAH1</v>
          </cell>
          <cell r="I4">
            <v>17420256</v>
          </cell>
          <cell r="J4">
            <v>616867</v>
          </cell>
          <cell r="K4">
            <v>645636</v>
          </cell>
          <cell r="L4">
            <v>645636</v>
          </cell>
          <cell r="M4">
            <v>963254</v>
          </cell>
          <cell r="N4">
            <v>2220636</v>
          </cell>
          <cell r="O4">
            <v>1265136</v>
          </cell>
          <cell r="P4">
            <v>1126105</v>
          </cell>
          <cell r="Q4">
            <v>752893</v>
          </cell>
          <cell r="R4">
            <v>6465893</v>
          </cell>
          <cell r="S4">
            <v>405416</v>
          </cell>
          <cell r="T4">
            <v>1156392</v>
          </cell>
          <cell r="U4">
            <v>1156392</v>
          </cell>
          <cell r="V4">
            <v>17420256</v>
          </cell>
          <cell r="W4">
            <v>0</v>
          </cell>
          <cell r="X4">
            <v>0</v>
          </cell>
          <cell r="Y4">
            <v>17420256</v>
          </cell>
          <cell r="Z4">
            <v>1908139</v>
          </cell>
          <cell r="AA4">
            <v>4449026</v>
          </cell>
          <cell r="AB4">
            <v>8344891</v>
          </cell>
          <cell r="AC4">
            <v>2718200</v>
          </cell>
          <cell r="AD4">
            <v>17420256</v>
          </cell>
        </row>
        <row r="5">
          <cell r="A5" t="str">
            <v>BMJB4</v>
          </cell>
          <cell r="B5" t="str">
            <v>Major</v>
          </cell>
          <cell r="C5" t="str">
            <v>JB</v>
          </cell>
          <cell r="D5" t="str">
            <v>Tshepong Operations</v>
          </cell>
          <cell r="E5" t="str">
            <v>50L B-Reef Project</v>
          </cell>
          <cell r="F5" t="str">
            <v>JBAH5</v>
          </cell>
          <cell r="I5">
            <v>24786282.687356278</v>
          </cell>
          <cell r="J5">
            <v>1655639.3676082583</v>
          </cell>
          <cell r="K5">
            <v>1654631.7630845511</v>
          </cell>
          <cell r="L5">
            <v>2151279.5190298897</v>
          </cell>
          <cell r="M5">
            <v>2148447.4736104524</v>
          </cell>
          <cell r="N5">
            <v>2148605.3550222283</v>
          </cell>
          <cell r="O5">
            <v>2147646.1324921045</v>
          </cell>
          <cell r="P5">
            <v>2152853.0988419866</v>
          </cell>
          <cell r="Q5">
            <v>2151797.8311956613</v>
          </cell>
          <cell r="R5">
            <v>2152294.4195623863</v>
          </cell>
          <cell r="S5">
            <v>2153074.4149147519</v>
          </cell>
          <cell r="T5">
            <v>2154814.1819003331</v>
          </cell>
          <cell r="U5">
            <v>2115199.1300936714</v>
          </cell>
          <cell r="V5">
            <v>24786282.687356278</v>
          </cell>
          <cell r="W5">
            <v>0</v>
          </cell>
          <cell r="X5">
            <v>0</v>
          </cell>
          <cell r="Y5">
            <v>24786282.687356278</v>
          </cell>
          <cell r="Z5">
            <v>5461550.6497226991</v>
          </cell>
          <cell r="AA5">
            <v>6444698.9611247852</v>
          </cell>
          <cell r="AB5">
            <v>6456945.3496000338</v>
          </cell>
          <cell r="AC5">
            <v>6423087.7269087564</v>
          </cell>
          <cell r="AD5">
            <v>24786282.687356278</v>
          </cell>
        </row>
        <row r="6">
          <cell r="A6" t="str">
            <v>BSJB1</v>
          </cell>
          <cell r="B6" t="str">
            <v>Shaft</v>
          </cell>
          <cell r="C6" t="str">
            <v>JB</v>
          </cell>
          <cell r="D6" t="str">
            <v>Tshepong Operations</v>
          </cell>
          <cell r="E6" t="str">
            <v>Lamproom &amp; MPL</v>
          </cell>
          <cell r="F6" t="str">
            <v>New</v>
          </cell>
          <cell r="I6">
            <v>2960001</v>
          </cell>
          <cell r="J6">
            <v>0</v>
          </cell>
          <cell r="K6">
            <v>986667</v>
          </cell>
          <cell r="L6">
            <v>986667</v>
          </cell>
          <cell r="M6">
            <v>986667</v>
          </cell>
          <cell r="N6">
            <v>0</v>
          </cell>
          <cell r="O6">
            <v>0</v>
          </cell>
          <cell r="P6">
            <v>0</v>
          </cell>
          <cell r="Q6">
            <v>0</v>
          </cell>
          <cell r="R6">
            <v>0</v>
          </cell>
          <cell r="S6">
            <v>0</v>
          </cell>
          <cell r="T6">
            <v>0</v>
          </cell>
          <cell r="U6">
            <v>0</v>
          </cell>
          <cell r="V6">
            <v>2960001</v>
          </cell>
          <cell r="W6">
            <v>0</v>
          </cell>
          <cell r="X6">
            <v>0</v>
          </cell>
          <cell r="Y6">
            <v>2960001</v>
          </cell>
          <cell r="Z6">
            <v>1973334</v>
          </cell>
          <cell r="AA6">
            <v>986667</v>
          </cell>
          <cell r="AB6">
            <v>0</v>
          </cell>
          <cell r="AC6">
            <v>0</v>
          </cell>
          <cell r="AD6">
            <v>2960001</v>
          </cell>
        </row>
        <row r="7">
          <cell r="A7" t="str">
            <v>BSJB2</v>
          </cell>
          <cell r="B7" t="str">
            <v>Shaft</v>
          </cell>
          <cell r="C7" t="str">
            <v>JB</v>
          </cell>
          <cell r="D7" t="str">
            <v>Tshepong Operations</v>
          </cell>
          <cell r="E7" t="str">
            <v>Cladding Project - South Shaft</v>
          </cell>
          <cell r="F7" t="str">
            <v>JBAM2</v>
          </cell>
          <cell r="I7">
            <v>603280</v>
          </cell>
          <cell r="J7">
            <v>603280</v>
          </cell>
          <cell r="K7">
            <v>0</v>
          </cell>
          <cell r="L7">
            <v>0</v>
          </cell>
          <cell r="M7">
            <v>0</v>
          </cell>
          <cell r="N7">
            <v>0</v>
          </cell>
          <cell r="O7">
            <v>0</v>
          </cell>
          <cell r="P7">
            <v>0</v>
          </cell>
          <cell r="Q7">
            <v>0</v>
          </cell>
          <cell r="R7">
            <v>0</v>
          </cell>
          <cell r="S7">
            <v>0</v>
          </cell>
          <cell r="T7">
            <v>0</v>
          </cell>
          <cell r="U7">
            <v>0</v>
          </cell>
          <cell r="V7">
            <v>603280</v>
          </cell>
          <cell r="W7">
            <v>0</v>
          </cell>
          <cell r="X7">
            <v>0</v>
          </cell>
          <cell r="Y7">
            <v>603280</v>
          </cell>
          <cell r="Z7">
            <v>603280</v>
          </cell>
          <cell r="AA7">
            <v>0</v>
          </cell>
          <cell r="AB7">
            <v>0</v>
          </cell>
          <cell r="AC7">
            <v>0</v>
          </cell>
          <cell r="AD7">
            <v>603280</v>
          </cell>
        </row>
        <row r="8">
          <cell r="A8" t="str">
            <v>BSJB3</v>
          </cell>
          <cell r="B8" t="str">
            <v>Shaft</v>
          </cell>
          <cell r="C8" t="str">
            <v>JB</v>
          </cell>
          <cell r="D8" t="str">
            <v>Tshepong Operations</v>
          </cell>
          <cell r="E8" t="str">
            <v>Seismic expansion - South Shaft                          </v>
          </cell>
          <cell r="F8" t="str">
            <v>New</v>
          </cell>
          <cell r="I8">
            <v>586800</v>
          </cell>
          <cell r="J8">
            <v>0</v>
          </cell>
          <cell r="K8">
            <v>195600</v>
          </cell>
          <cell r="L8">
            <v>195600</v>
          </cell>
          <cell r="M8">
            <v>195600</v>
          </cell>
          <cell r="N8">
            <v>0</v>
          </cell>
          <cell r="O8">
            <v>0</v>
          </cell>
          <cell r="P8">
            <v>0</v>
          </cell>
          <cell r="Q8">
            <v>0</v>
          </cell>
          <cell r="R8">
            <v>0</v>
          </cell>
          <cell r="S8">
            <v>0</v>
          </cell>
          <cell r="T8">
            <v>0</v>
          </cell>
          <cell r="U8">
            <v>0</v>
          </cell>
          <cell r="V8">
            <v>586800</v>
          </cell>
          <cell r="W8">
            <v>0</v>
          </cell>
          <cell r="X8">
            <v>0</v>
          </cell>
          <cell r="Y8">
            <v>586800</v>
          </cell>
          <cell r="Z8">
            <v>391200</v>
          </cell>
          <cell r="AA8">
            <v>195600</v>
          </cell>
          <cell r="AB8">
            <v>0</v>
          </cell>
          <cell r="AC8">
            <v>0</v>
          </cell>
          <cell r="AD8">
            <v>586800</v>
          </cell>
        </row>
        <row r="9">
          <cell r="A9" t="str">
            <v>BSJB4</v>
          </cell>
          <cell r="B9" t="str">
            <v>Shaft</v>
          </cell>
          <cell r="C9" t="str">
            <v>JB</v>
          </cell>
          <cell r="D9" t="str">
            <v>Tshepong Operations</v>
          </cell>
          <cell r="E9" t="str">
            <v>CT1000 Controllers</v>
          </cell>
          <cell r="F9" t="str">
            <v>New</v>
          </cell>
          <cell r="I9">
            <v>1361250</v>
          </cell>
          <cell r="J9">
            <v>0</v>
          </cell>
          <cell r="K9">
            <v>226875</v>
          </cell>
          <cell r="L9">
            <v>226875</v>
          </cell>
          <cell r="M9">
            <v>226875</v>
          </cell>
          <cell r="N9">
            <v>226875</v>
          </cell>
          <cell r="O9">
            <v>226875</v>
          </cell>
          <cell r="P9">
            <v>226875</v>
          </cell>
          <cell r="Q9">
            <v>0</v>
          </cell>
          <cell r="R9">
            <v>0</v>
          </cell>
          <cell r="S9">
            <v>0</v>
          </cell>
          <cell r="T9">
            <v>0</v>
          </cell>
          <cell r="U9">
            <v>0</v>
          </cell>
          <cell r="V9">
            <v>1361250</v>
          </cell>
          <cell r="W9">
            <v>0</v>
          </cell>
          <cell r="X9">
            <v>0</v>
          </cell>
          <cell r="Y9">
            <v>1361250</v>
          </cell>
          <cell r="Z9">
            <v>453750</v>
          </cell>
          <cell r="AA9">
            <v>680625</v>
          </cell>
          <cell r="AB9">
            <v>226875</v>
          </cell>
          <cell r="AC9">
            <v>0</v>
          </cell>
          <cell r="AD9">
            <v>1361250</v>
          </cell>
        </row>
        <row r="10">
          <cell r="A10" t="str">
            <v>BSJB5</v>
          </cell>
          <cell r="B10" t="str">
            <v>Shaft</v>
          </cell>
          <cell r="C10" t="str">
            <v>JB</v>
          </cell>
          <cell r="D10" t="str">
            <v>Tshepong Operations</v>
          </cell>
          <cell r="E10" t="str">
            <v>Line of Sight - Ventilation</v>
          </cell>
          <cell r="F10" t="str">
            <v>New</v>
          </cell>
          <cell r="I10">
            <v>1763047</v>
          </cell>
          <cell r="J10">
            <v>440762</v>
          </cell>
          <cell r="K10">
            <v>440762</v>
          </cell>
          <cell r="L10">
            <v>440762</v>
          </cell>
          <cell r="M10">
            <v>440760</v>
          </cell>
          <cell r="N10">
            <v>0</v>
          </cell>
          <cell r="O10">
            <v>1</v>
          </cell>
          <cell r="P10">
            <v>0</v>
          </cell>
          <cell r="Q10">
            <v>0</v>
          </cell>
          <cell r="R10">
            <v>0</v>
          </cell>
          <cell r="S10">
            <v>0</v>
          </cell>
          <cell r="T10">
            <v>0</v>
          </cell>
          <cell r="U10">
            <v>0</v>
          </cell>
          <cell r="V10">
            <v>1763047</v>
          </cell>
          <cell r="W10">
            <v>0</v>
          </cell>
          <cell r="X10">
            <v>0</v>
          </cell>
          <cell r="Y10">
            <v>1763047</v>
          </cell>
          <cell r="Z10">
            <v>1322286</v>
          </cell>
          <cell r="AA10">
            <v>440761</v>
          </cell>
          <cell r="AB10">
            <v>0</v>
          </cell>
          <cell r="AC10">
            <v>0</v>
          </cell>
          <cell r="AD10">
            <v>1763047</v>
          </cell>
        </row>
        <row r="11">
          <cell r="A11" t="str">
            <v>BSJB6</v>
          </cell>
          <cell r="B11" t="str">
            <v>Shaft</v>
          </cell>
          <cell r="C11" t="str">
            <v>JB</v>
          </cell>
          <cell r="D11" t="str">
            <v>Tshepong Operations</v>
          </cell>
          <cell r="E11" t="str">
            <v>ESKOM Transformer 3</v>
          </cell>
          <cell r="F11" t="str">
            <v>New</v>
          </cell>
          <cell r="I11">
            <v>6000000</v>
          </cell>
          <cell r="J11">
            <v>0</v>
          </cell>
          <cell r="K11">
            <v>0</v>
          </cell>
          <cell r="L11">
            <v>0</v>
          </cell>
          <cell r="M11">
            <v>0</v>
          </cell>
          <cell r="N11">
            <v>0</v>
          </cell>
          <cell r="O11">
            <v>0</v>
          </cell>
          <cell r="P11">
            <v>0</v>
          </cell>
          <cell r="Q11">
            <v>0</v>
          </cell>
          <cell r="R11">
            <v>0</v>
          </cell>
          <cell r="S11">
            <v>2000000</v>
          </cell>
          <cell r="T11">
            <v>2000000</v>
          </cell>
          <cell r="U11">
            <v>2000000</v>
          </cell>
          <cell r="V11">
            <v>6000000</v>
          </cell>
          <cell r="W11">
            <v>0</v>
          </cell>
          <cell r="X11">
            <v>0</v>
          </cell>
          <cell r="Y11">
            <v>6000000</v>
          </cell>
          <cell r="Z11">
            <v>0</v>
          </cell>
          <cell r="AA11">
            <v>0</v>
          </cell>
          <cell r="AB11">
            <v>0</v>
          </cell>
          <cell r="AC11">
            <v>6000000</v>
          </cell>
          <cell r="AD11">
            <v>6000000</v>
          </cell>
        </row>
        <row r="12">
          <cell r="A12" t="str">
            <v>BSJB7</v>
          </cell>
          <cell r="B12" t="str">
            <v>Shaft</v>
          </cell>
          <cell r="C12" t="str">
            <v>JB</v>
          </cell>
          <cell r="D12" t="str">
            <v>Tshepong Operations</v>
          </cell>
          <cell r="E12" t="str">
            <v>55 E 104 Development through the shale</v>
          </cell>
          <cell r="F12" t="str">
            <v>JBAL5</v>
          </cell>
          <cell r="I12">
            <v>3211645</v>
          </cell>
          <cell r="J12">
            <v>863328</v>
          </cell>
          <cell r="K12">
            <v>1269157</v>
          </cell>
          <cell r="L12">
            <v>1079160</v>
          </cell>
          <cell r="M12">
            <v>0</v>
          </cell>
          <cell r="N12">
            <v>0</v>
          </cell>
          <cell r="O12">
            <v>0</v>
          </cell>
          <cell r="P12">
            <v>0</v>
          </cell>
          <cell r="Q12">
            <v>0</v>
          </cell>
          <cell r="R12">
            <v>0</v>
          </cell>
          <cell r="S12">
            <v>0</v>
          </cell>
          <cell r="T12">
            <v>0</v>
          </cell>
          <cell r="U12">
            <v>0</v>
          </cell>
          <cell r="V12">
            <v>3211645</v>
          </cell>
          <cell r="W12">
            <v>0</v>
          </cell>
          <cell r="X12">
            <v>0</v>
          </cell>
          <cell r="Y12">
            <v>3211645</v>
          </cell>
          <cell r="Z12">
            <v>3211645</v>
          </cell>
          <cell r="AA12">
            <v>0</v>
          </cell>
          <cell r="AB12">
            <v>0</v>
          </cell>
          <cell r="AC12">
            <v>0</v>
          </cell>
          <cell r="AD12">
            <v>3211645</v>
          </cell>
        </row>
        <row r="13">
          <cell r="A13" t="str">
            <v>BSJB8</v>
          </cell>
          <cell r="B13" t="str">
            <v>Shaft</v>
          </cell>
          <cell r="C13" t="str">
            <v>JB</v>
          </cell>
          <cell r="D13" t="str">
            <v>Tshepong Operations</v>
          </cell>
          <cell r="E13" t="str">
            <v>Decline Rehabilitation - Phase 1</v>
          </cell>
          <cell r="F13" t="str">
            <v>JBAG2</v>
          </cell>
          <cell r="I13">
            <v>2458698</v>
          </cell>
          <cell r="J13">
            <v>650000</v>
          </cell>
          <cell r="K13">
            <v>650000</v>
          </cell>
          <cell r="L13">
            <v>300000</v>
          </cell>
          <cell r="M13">
            <v>0</v>
          </cell>
          <cell r="N13">
            <v>441124</v>
          </cell>
          <cell r="O13">
            <v>417574</v>
          </cell>
          <cell r="P13">
            <v>0</v>
          </cell>
          <cell r="Q13">
            <v>0</v>
          </cell>
          <cell r="R13">
            <v>0</v>
          </cell>
          <cell r="S13">
            <v>0</v>
          </cell>
          <cell r="T13">
            <v>0</v>
          </cell>
          <cell r="U13">
            <v>0</v>
          </cell>
          <cell r="V13">
            <v>2458698</v>
          </cell>
          <cell r="W13">
            <v>0</v>
          </cell>
          <cell r="X13">
            <v>0</v>
          </cell>
          <cell r="Y13">
            <v>2458698</v>
          </cell>
          <cell r="Z13">
            <v>1600000</v>
          </cell>
          <cell r="AA13">
            <v>858698</v>
          </cell>
          <cell r="AB13">
            <v>0</v>
          </cell>
          <cell r="AC13">
            <v>0</v>
          </cell>
          <cell r="AD13">
            <v>2458698</v>
          </cell>
        </row>
        <row r="14">
          <cell r="A14" t="str">
            <v>BSJB9</v>
          </cell>
          <cell r="B14" t="str">
            <v>Shaft</v>
          </cell>
          <cell r="C14" t="str">
            <v>JB</v>
          </cell>
          <cell r="D14" t="str">
            <v>Tshepong Operations</v>
          </cell>
          <cell r="E14" t="str">
            <v>Centralised Blasting</v>
          </cell>
          <cell r="F14" t="str">
            <v>JBAG9</v>
          </cell>
          <cell r="I14">
            <v>2703203</v>
          </cell>
          <cell r="J14">
            <v>928909</v>
          </cell>
          <cell r="K14">
            <v>887147</v>
          </cell>
          <cell r="L14">
            <v>887147</v>
          </cell>
          <cell r="M14">
            <v>0</v>
          </cell>
          <cell r="N14">
            <v>0</v>
          </cell>
          <cell r="O14">
            <v>0</v>
          </cell>
          <cell r="P14">
            <v>0</v>
          </cell>
          <cell r="Q14">
            <v>0</v>
          </cell>
          <cell r="R14">
            <v>0</v>
          </cell>
          <cell r="S14">
            <v>0</v>
          </cell>
          <cell r="T14">
            <v>0</v>
          </cell>
          <cell r="U14">
            <v>0</v>
          </cell>
          <cell r="V14">
            <v>2703203</v>
          </cell>
          <cell r="W14">
            <v>0</v>
          </cell>
          <cell r="X14">
            <v>0</v>
          </cell>
          <cell r="Y14">
            <v>2703203</v>
          </cell>
          <cell r="Z14">
            <v>2703203</v>
          </cell>
          <cell r="AA14">
            <v>0</v>
          </cell>
          <cell r="AB14">
            <v>0</v>
          </cell>
          <cell r="AC14">
            <v>0</v>
          </cell>
          <cell r="AD14">
            <v>2703203</v>
          </cell>
        </row>
        <row r="15">
          <cell r="A15" t="str">
            <v>BSJB10</v>
          </cell>
          <cell r="B15" t="str">
            <v>Shaft</v>
          </cell>
          <cell r="C15" t="str">
            <v>JB</v>
          </cell>
          <cell r="D15" t="str">
            <v>Tshepong Operations</v>
          </cell>
          <cell r="E15" t="str">
            <v>Cladding Project</v>
          </cell>
          <cell r="F15" t="str">
            <v>JBAM3</v>
          </cell>
          <cell r="I15">
            <v>893120</v>
          </cell>
          <cell r="J15">
            <v>0</v>
          </cell>
          <cell r="K15">
            <v>893120</v>
          </cell>
          <cell r="L15">
            <v>0</v>
          </cell>
          <cell r="M15">
            <v>0</v>
          </cell>
          <cell r="N15">
            <v>0</v>
          </cell>
          <cell r="O15">
            <v>0</v>
          </cell>
          <cell r="P15">
            <v>0</v>
          </cell>
          <cell r="Q15">
            <v>0</v>
          </cell>
          <cell r="R15">
            <v>0</v>
          </cell>
          <cell r="S15">
            <v>0</v>
          </cell>
          <cell r="T15">
            <v>0</v>
          </cell>
          <cell r="U15">
            <v>0</v>
          </cell>
          <cell r="V15">
            <v>893120</v>
          </cell>
          <cell r="W15">
            <v>0</v>
          </cell>
          <cell r="X15">
            <v>0</v>
          </cell>
          <cell r="Y15">
            <v>893120</v>
          </cell>
          <cell r="Z15">
            <v>893120</v>
          </cell>
          <cell r="AA15">
            <v>0</v>
          </cell>
          <cell r="AB15">
            <v>0</v>
          </cell>
          <cell r="AC15">
            <v>0</v>
          </cell>
          <cell r="AD15">
            <v>893120</v>
          </cell>
        </row>
        <row r="16">
          <cell r="A16" t="str">
            <v>BSJB11</v>
          </cell>
          <cell r="B16" t="str">
            <v>Shaft</v>
          </cell>
          <cell r="C16" t="str">
            <v>JB</v>
          </cell>
          <cell r="D16" t="str">
            <v>Tshepong Operations</v>
          </cell>
          <cell r="E16" t="str">
            <v>Engineering Hardware for Control Room and Server Networks - Total Shaft</v>
          </cell>
          <cell r="F16" t="str">
            <v>JBAL9</v>
          </cell>
          <cell r="I16">
            <v>572693</v>
          </cell>
          <cell r="J16">
            <v>0</v>
          </cell>
          <cell r="K16">
            <v>0</v>
          </cell>
          <cell r="L16">
            <v>0</v>
          </cell>
          <cell r="M16">
            <v>0</v>
          </cell>
          <cell r="N16">
            <v>572693</v>
          </cell>
          <cell r="O16">
            <v>0</v>
          </cell>
          <cell r="P16">
            <v>0</v>
          </cell>
          <cell r="Q16">
            <v>0</v>
          </cell>
          <cell r="R16">
            <v>0</v>
          </cell>
          <cell r="S16">
            <v>0</v>
          </cell>
          <cell r="T16">
            <v>0</v>
          </cell>
          <cell r="U16">
            <v>0</v>
          </cell>
          <cell r="V16">
            <v>572693</v>
          </cell>
          <cell r="W16">
            <v>0</v>
          </cell>
          <cell r="X16">
            <v>0</v>
          </cell>
          <cell r="Y16">
            <v>572693</v>
          </cell>
          <cell r="Z16">
            <v>0</v>
          </cell>
          <cell r="AA16">
            <v>572693</v>
          </cell>
          <cell r="AB16">
            <v>0</v>
          </cell>
          <cell r="AC16">
            <v>0</v>
          </cell>
          <cell r="AD16">
            <v>572693</v>
          </cell>
        </row>
        <row r="17">
          <cell r="A17" t="str">
            <v>BSJB12</v>
          </cell>
          <cell r="B17" t="str">
            <v>Shaft</v>
          </cell>
          <cell r="C17" t="str">
            <v>JB</v>
          </cell>
          <cell r="D17" t="str">
            <v>Tshepong Operations</v>
          </cell>
          <cell r="E17" t="str">
            <v>UPS installation at Network Points at the Shaft Substation and 66L Decline</v>
          </cell>
          <cell r="F17" t="str">
            <v>JBAK8</v>
          </cell>
          <cell r="I17">
            <v>383208</v>
          </cell>
          <cell r="J17">
            <v>0</v>
          </cell>
          <cell r="K17">
            <v>0</v>
          </cell>
          <cell r="L17">
            <v>383208</v>
          </cell>
          <cell r="M17">
            <v>0</v>
          </cell>
          <cell r="N17">
            <v>0</v>
          </cell>
          <cell r="O17">
            <v>0</v>
          </cell>
          <cell r="P17">
            <v>0</v>
          </cell>
          <cell r="Q17">
            <v>0</v>
          </cell>
          <cell r="R17">
            <v>0</v>
          </cell>
          <cell r="S17">
            <v>0</v>
          </cell>
          <cell r="T17">
            <v>0</v>
          </cell>
          <cell r="U17">
            <v>0</v>
          </cell>
          <cell r="V17">
            <v>383208</v>
          </cell>
          <cell r="W17">
            <v>0</v>
          </cell>
          <cell r="X17">
            <v>0</v>
          </cell>
          <cell r="Y17">
            <v>383208</v>
          </cell>
          <cell r="Z17">
            <v>383208</v>
          </cell>
          <cell r="AA17">
            <v>0</v>
          </cell>
          <cell r="AB17">
            <v>0</v>
          </cell>
          <cell r="AC17">
            <v>0</v>
          </cell>
          <cell r="AD17">
            <v>383208</v>
          </cell>
        </row>
        <row r="18">
          <cell r="A18" t="str">
            <v>BSJB13</v>
          </cell>
          <cell r="B18" t="str">
            <v>Shaft</v>
          </cell>
          <cell r="C18" t="str">
            <v>JB</v>
          </cell>
          <cell r="D18" t="str">
            <v>Tshepong Operations</v>
          </cell>
          <cell r="E18" t="str">
            <v>Line of Sight - Ventilation</v>
          </cell>
          <cell r="F18" t="str">
            <v>JBAM5</v>
          </cell>
          <cell r="I18">
            <v>1233771</v>
          </cell>
          <cell r="J18">
            <v>411257</v>
          </cell>
          <cell r="K18">
            <v>411257</v>
          </cell>
          <cell r="L18">
            <v>411257</v>
          </cell>
          <cell r="M18">
            <v>0</v>
          </cell>
          <cell r="N18">
            <v>0</v>
          </cell>
          <cell r="O18">
            <v>0</v>
          </cell>
          <cell r="P18">
            <v>0</v>
          </cell>
          <cell r="Q18">
            <v>0</v>
          </cell>
          <cell r="R18">
            <v>0</v>
          </cell>
          <cell r="S18">
            <v>0</v>
          </cell>
          <cell r="T18">
            <v>0</v>
          </cell>
          <cell r="U18">
            <v>0</v>
          </cell>
          <cell r="V18">
            <v>1233771</v>
          </cell>
          <cell r="W18">
            <v>0</v>
          </cell>
          <cell r="X18">
            <v>0</v>
          </cell>
          <cell r="Y18">
            <v>1233771</v>
          </cell>
          <cell r="Z18">
            <v>1233771</v>
          </cell>
          <cell r="AA18">
            <v>0</v>
          </cell>
          <cell r="AB18">
            <v>0</v>
          </cell>
          <cell r="AC18">
            <v>0</v>
          </cell>
          <cell r="AD18">
            <v>1233771</v>
          </cell>
        </row>
        <row r="19">
          <cell r="A19" t="str">
            <v>BSJB14</v>
          </cell>
          <cell r="B19" t="str">
            <v>Shaft</v>
          </cell>
          <cell r="C19" t="str">
            <v>JB</v>
          </cell>
          <cell r="D19" t="str">
            <v>Tshepong Operations</v>
          </cell>
          <cell r="E19" t="str">
            <v>Line of Sight - Production</v>
          </cell>
          <cell r="F19" t="str">
            <v>JBAM6</v>
          </cell>
          <cell r="I19">
            <v>1230810</v>
          </cell>
          <cell r="J19">
            <v>410270</v>
          </cell>
          <cell r="K19">
            <v>410270</v>
          </cell>
          <cell r="L19">
            <v>410270</v>
          </cell>
          <cell r="M19">
            <v>0</v>
          </cell>
          <cell r="N19">
            <v>0</v>
          </cell>
          <cell r="O19">
            <v>0</v>
          </cell>
          <cell r="P19">
            <v>0</v>
          </cell>
          <cell r="Q19">
            <v>0</v>
          </cell>
          <cell r="R19">
            <v>0</v>
          </cell>
          <cell r="S19">
            <v>0</v>
          </cell>
          <cell r="T19">
            <v>0</v>
          </cell>
          <cell r="U19">
            <v>0</v>
          </cell>
          <cell r="V19">
            <v>1230810</v>
          </cell>
          <cell r="W19">
            <v>0</v>
          </cell>
          <cell r="X19">
            <v>0</v>
          </cell>
          <cell r="Y19">
            <v>1230810</v>
          </cell>
          <cell r="Z19">
            <v>1230810</v>
          </cell>
          <cell r="AA19">
            <v>0</v>
          </cell>
          <cell r="AB19">
            <v>0</v>
          </cell>
          <cell r="AC19">
            <v>0</v>
          </cell>
          <cell r="AD19">
            <v>1230810</v>
          </cell>
        </row>
        <row r="20">
          <cell r="A20" t="str">
            <v>BSJB15</v>
          </cell>
          <cell r="B20" t="str">
            <v>Shaft</v>
          </cell>
          <cell r="C20" t="str">
            <v>JB</v>
          </cell>
          <cell r="D20" t="str">
            <v>Tshepong Operations</v>
          </cell>
          <cell r="E20" t="str">
            <v>Line of Sight - Ventilation - Phase 2</v>
          </cell>
          <cell r="F20" t="str">
            <v>New</v>
          </cell>
          <cell r="I20">
            <v>2197412</v>
          </cell>
          <cell r="J20">
            <v>0</v>
          </cell>
          <cell r="K20">
            <v>549353</v>
          </cell>
          <cell r="L20">
            <v>549353</v>
          </cell>
          <cell r="M20">
            <v>0</v>
          </cell>
          <cell r="N20">
            <v>549353</v>
          </cell>
          <cell r="O20">
            <v>549353</v>
          </cell>
          <cell r="P20">
            <v>0</v>
          </cell>
          <cell r="Q20">
            <v>0</v>
          </cell>
          <cell r="R20">
            <v>0</v>
          </cell>
          <cell r="S20">
            <v>0</v>
          </cell>
          <cell r="T20">
            <v>0</v>
          </cell>
          <cell r="U20">
            <v>0</v>
          </cell>
          <cell r="V20">
            <v>2197412</v>
          </cell>
          <cell r="W20">
            <v>0</v>
          </cell>
          <cell r="X20">
            <v>0</v>
          </cell>
          <cell r="Y20">
            <v>2197412</v>
          </cell>
          <cell r="Z20">
            <v>1098706</v>
          </cell>
          <cell r="AA20">
            <v>1098706</v>
          </cell>
          <cell r="AB20">
            <v>0</v>
          </cell>
          <cell r="AC20">
            <v>0</v>
          </cell>
          <cell r="AD20">
            <v>2197412</v>
          </cell>
        </row>
        <row r="21">
          <cell r="A21" t="str">
            <v>BSJB16</v>
          </cell>
          <cell r="B21" t="str">
            <v>Shaft</v>
          </cell>
          <cell r="C21" t="str">
            <v>JB</v>
          </cell>
          <cell r="D21" t="str">
            <v>Tshepong Operations</v>
          </cell>
          <cell r="E21" t="str">
            <v>ESKOM Bay 5 - Quotation</v>
          </cell>
          <cell r="F21" t="str">
            <v>New</v>
          </cell>
          <cell r="I21">
            <v>1100000</v>
          </cell>
          <cell r="J21">
            <v>0</v>
          </cell>
          <cell r="K21">
            <v>1100000</v>
          </cell>
          <cell r="L21">
            <v>0</v>
          </cell>
          <cell r="M21">
            <v>0</v>
          </cell>
          <cell r="N21">
            <v>0</v>
          </cell>
          <cell r="O21">
            <v>0</v>
          </cell>
          <cell r="P21">
            <v>0</v>
          </cell>
          <cell r="Q21">
            <v>0</v>
          </cell>
          <cell r="R21">
            <v>0</v>
          </cell>
          <cell r="S21">
            <v>0</v>
          </cell>
          <cell r="T21">
            <v>0</v>
          </cell>
          <cell r="U21">
            <v>0</v>
          </cell>
          <cell r="V21">
            <v>1100000</v>
          </cell>
          <cell r="W21">
            <v>0</v>
          </cell>
          <cell r="X21">
            <v>0</v>
          </cell>
          <cell r="Y21">
            <v>1100000</v>
          </cell>
          <cell r="Z21">
            <v>1100000</v>
          </cell>
          <cell r="AA21">
            <v>0</v>
          </cell>
          <cell r="AB21">
            <v>0</v>
          </cell>
          <cell r="AC21">
            <v>0</v>
          </cell>
          <cell r="AD21">
            <v>1100000</v>
          </cell>
        </row>
        <row r="22">
          <cell r="A22" t="str">
            <v>BSJB17</v>
          </cell>
          <cell r="B22" t="str">
            <v>Shaft</v>
          </cell>
          <cell r="C22" t="str">
            <v>JB</v>
          </cell>
          <cell r="D22" t="str">
            <v>Tshepong Operations</v>
          </cell>
          <cell r="E22" t="str">
            <v>Energy-Saving-Initiative:  VSD on Main Fan</v>
          </cell>
          <cell r="F22" t="str">
            <v>New</v>
          </cell>
          <cell r="I22">
            <v>6700000</v>
          </cell>
          <cell r="J22">
            <v>0</v>
          </cell>
          <cell r="K22">
            <v>0</v>
          </cell>
          <cell r="L22">
            <v>0</v>
          </cell>
          <cell r="M22">
            <v>0</v>
          </cell>
          <cell r="N22">
            <v>3350000</v>
          </cell>
          <cell r="O22">
            <v>0</v>
          </cell>
          <cell r="P22">
            <v>3350000</v>
          </cell>
          <cell r="Q22">
            <v>0</v>
          </cell>
          <cell r="R22">
            <v>0</v>
          </cell>
          <cell r="S22">
            <v>0</v>
          </cell>
          <cell r="T22">
            <v>0</v>
          </cell>
          <cell r="U22">
            <v>0</v>
          </cell>
          <cell r="V22">
            <v>6700000</v>
          </cell>
          <cell r="W22">
            <v>0</v>
          </cell>
          <cell r="X22">
            <v>0</v>
          </cell>
          <cell r="Y22">
            <v>6700000</v>
          </cell>
          <cell r="Z22">
            <v>0</v>
          </cell>
          <cell r="AA22">
            <v>3350000</v>
          </cell>
          <cell r="AB22">
            <v>3350000</v>
          </cell>
          <cell r="AC22">
            <v>0</v>
          </cell>
          <cell r="AD22">
            <v>6700000</v>
          </cell>
        </row>
        <row r="23">
          <cell r="A23" t="str">
            <v>BSJB18</v>
          </cell>
          <cell r="B23" t="str">
            <v>Shaft</v>
          </cell>
          <cell r="C23" t="str">
            <v>JB</v>
          </cell>
          <cell r="D23" t="str">
            <v>Tshepong Operations</v>
          </cell>
          <cell r="E23" t="str">
            <v>Pre-Cooling Stage 1 Refurbishment</v>
          </cell>
          <cell r="F23" t="str">
            <v>New</v>
          </cell>
          <cell r="I23">
            <v>6110000</v>
          </cell>
          <cell r="J23">
            <v>0</v>
          </cell>
          <cell r="K23">
            <v>0</v>
          </cell>
          <cell r="L23">
            <v>0</v>
          </cell>
          <cell r="M23">
            <v>0</v>
          </cell>
          <cell r="N23">
            <v>0</v>
          </cell>
          <cell r="O23">
            <v>0</v>
          </cell>
          <cell r="P23">
            <v>0</v>
          </cell>
          <cell r="Q23">
            <v>0</v>
          </cell>
          <cell r="R23">
            <v>2036667</v>
          </cell>
          <cell r="S23">
            <v>2036667</v>
          </cell>
          <cell r="T23">
            <v>2036666</v>
          </cell>
          <cell r="U23">
            <v>0</v>
          </cell>
          <cell r="V23">
            <v>6110000</v>
          </cell>
          <cell r="W23">
            <v>0</v>
          </cell>
          <cell r="X23">
            <v>0</v>
          </cell>
          <cell r="Y23">
            <v>6110000</v>
          </cell>
          <cell r="Z23">
            <v>0</v>
          </cell>
          <cell r="AA23">
            <v>0</v>
          </cell>
          <cell r="AB23">
            <v>2036667</v>
          </cell>
          <cell r="AC23">
            <v>4073333</v>
          </cell>
          <cell r="AD23">
            <v>6110000</v>
          </cell>
        </row>
        <row r="24">
          <cell r="A24" t="str">
            <v>BSJB19</v>
          </cell>
          <cell r="B24" t="str">
            <v>Shaft</v>
          </cell>
          <cell r="C24" t="str">
            <v>JB</v>
          </cell>
          <cell r="D24" t="str">
            <v>Tshepong Operations</v>
          </cell>
          <cell r="E24" t="str">
            <v>Energy-Saving-Initiative:  66L Buffer Dam</v>
          </cell>
          <cell r="F24" t="str">
            <v>New</v>
          </cell>
          <cell r="I24">
            <v>1320000</v>
          </cell>
          <cell r="J24">
            <v>0</v>
          </cell>
          <cell r="K24">
            <v>0</v>
          </cell>
          <cell r="L24">
            <v>0</v>
          </cell>
          <cell r="M24">
            <v>0</v>
          </cell>
          <cell r="N24">
            <v>0</v>
          </cell>
          <cell r="O24">
            <v>0</v>
          </cell>
          <cell r="P24">
            <v>0</v>
          </cell>
          <cell r="Q24">
            <v>1320000</v>
          </cell>
          <cell r="R24">
            <v>0</v>
          </cell>
          <cell r="S24">
            <v>0</v>
          </cell>
          <cell r="T24">
            <v>0</v>
          </cell>
          <cell r="U24">
            <v>0</v>
          </cell>
          <cell r="V24">
            <v>1320000</v>
          </cell>
          <cell r="W24">
            <v>0</v>
          </cell>
          <cell r="X24">
            <v>0</v>
          </cell>
          <cell r="Y24">
            <v>1320000</v>
          </cell>
          <cell r="Z24">
            <v>0</v>
          </cell>
          <cell r="AA24">
            <v>0</v>
          </cell>
          <cell r="AB24">
            <v>1320000</v>
          </cell>
          <cell r="AC24">
            <v>0</v>
          </cell>
          <cell r="AD24">
            <v>1320000</v>
          </cell>
        </row>
        <row r="25">
          <cell r="A25" t="str">
            <v>BSJB20</v>
          </cell>
          <cell r="B25" t="str">
            <v>Shaft</v>
          </cell>
          <cell r="C25" t="str">
            <v>JB</v>
          </cell>
          <cell r="D25" t="str">
            <v>Tshepong Operations</v>
          </cell>
          <cell r="E25" t="str">
            <v>Surface - New Consumer 6,6kV Sub-Station</v>
          </cell>
          <cell r="F25" t="str">
            <v>New</v>
          </cell>
          <cell r="I25">
            <v>5495941</v>
          </cell>
          <cell r="J25">
            <v>66000</v>
          </cell>
          <cell r="K25">
            <v>167055</v>
          </cell>
          <cell r="L25">
            <v>0</v>
          </cell>
          <cell r="M25">
            <v>0</v>
          </cell>
          <cell r="N25">
            <v>1315721</v>
          </cell>
          <cell r="O25">
            <v>1315721</v>
          </cell>
          <cell r="P25">
            <v>1315721</v>
          </cell>
          <cell r="Q25">
            <v>1315723</v>
          </cell>
          <cell r="R25">
            <v>0</v>
          </cell>
          <cell r="S25">
            <v>0</v>
          </cell>
          <cell r="T25">
            <v>0</v>
          </cell>
          <cell r="U25">
            <v>0</v>
          </cell>
          <cell r="V25">
            <v>5495941</v>
          </cell>
          <cell r="W25">
            <v>0</v>
          </cell>
          <cell r="X25">
            <v>0</v>
          </cell>
          <cell r="Y25">
            <v>5495941</v>
          </cell>
          <cell r="Z25">
            <v>233055</v>
          </cell>
          <cell r="AA25">
            <v>2631442</v>
          </cell>
          <cell r="AB25">
            <v>2631444</v>
          </cell>
          <cell r="AC25">
            <v>0</v>
          </cell>
          <cell r="AD25">
            <v>5495941</v>
          </cell>
        </row>
        <row r="26">
          <cell r="A26" t="str">
            <v>BSJB21</v>
          </cell>
          <cell r="B26" t="str">
            <v>Shaft</v>
          </cell>
          <cell r="C26" t="str">
            <v>JB</v>
          </cell>
          <cell r="D26" t="str">
            <v>Tshepong Operations</v>
          </cell>
          <cell r="E26" t="str">
            <v>Seismic expansion - North Shaft                          </v>
          </cell>
          <cell r="F26" t="str">
            <v>New</v>
          </cell>
          <cell r="I26">
            <v>1381630</v>
          </cell>
          <cell r="J26">
            <v>0</v>
          </cell>
          <cell r="K26">
            <v>0</v>
          </cell>
          <cell r="L26">
            <v>0</v>
          </cell>
          <cell r="M26">
            <v>0</v>
          </cell>
          <cell r="N26">
            <v>460543</v>
          </cell>
          <cell r="O26">
            <v>460543</v>
          </cell>
          <cell r="P26">
            <v>460544</v>
          </cell>
          <cell r="Q26">
            <v>0</v>
          </cell>
          <cell r="R26">
            <v>0</v>
          </cell>
          <cell r="S26">
            <v>0</v>
          </cell>
          <cell r="T26">
            <v>0</v>
          </cell>
          <cell r="U26">
            <v>0</v>
          </cell>
          <cell r="V26">
            <v>1381630</v>
          </cell>
          <cell r="W26">
            <v>0</v>
          </cell>
          <cell r="X26">
            <v>0</v>
          </cell>
          <cell r="Y26">
            <v>1381630</v>
          </cell>
          <cell r="Z26">
            <v>0</v>
          </cell>
          <cell r="AA26">
            <v>921086</v>
          </cell>
          <cell r="AB26">
            <v>460544</v>
          </cell>
          <cell r="AC26">
            <v>0</v>
          </cell>
          <cell r="AD26">
            <v>1381630</v>
          </cell>
        </row>
        <row r="27">
          <cell r="A27" t="str">
            <v>BSJB22</v>
          </cell>
          <cell r="B27" t="str">
            <v>Shaft</v>
          </cell>
          <cell r="C27" t="str">
            <v>JB</v>
          </cell>
          <cell r="D27" t="str">
            <v>Tshepong Operations</v>
          </cell>
          <cell r="E27" t="str">
            <v>BOBCAT S650HF Skid Steer Loader</v>
          </cell>
          <cell r="F27" t="str">
            <v>New</v>
          </cell>
          <cell r="I27">
            <v>673000</v>
          </cell>
          <cell r="J27">
            <v>0</v>
          </cell>
          <cell r="K27">
            <v>0</v>
          </cell>
          <cell r="L27">
            <v>0</v>
          </cell>
          <cell r="M27">
            <v>0</v>
          </cell>
          <cell r="N27">
            <v>0</v>
          </cell>
          <cell r="O27">
            <v>673000</v>
          </cell>
          <cell r="P27">
            <v>0</v>
          </cell>
          <cell r="Q27">
            <v>0</v>
          </cell>
          <cell r="R27">
            <v>0</v>
          </cell>
          <cell r="S27">
            <v>0</v>
          </cell>
          <cell r="T27">
            <v>0</v>
          </cell>
          <cell r="U27">
            <v>0</v>
          </cell>
          <cell r="V27">
            <v>673000</v>
          </cell>
          <cell r="W27">
            <v>0</v>
          </cell>
          <cell r="X27">
            <v>0</v>
          </cell>
          <cell r="Y27">
            <v>673000</v>
          </cell>
          <cell r="Z27">
            <v>0</v>
          </cell>
          <cell r="AA27">
            <v>673000</v>
          </cell>
          <cell r="AB27">
            <v>0</v>
          </cell>
          <cell r="AC27">
            <v>0</v>
          </cell>
          <cell r="AD27">
            <v>673000</v>
          </cell>
        </row>
        <row r="28">
          <cell r="A28" t="str">
            <v>BSJB23</v>
          </cell>
          <cell r="B28" t="str">
            <v>Shaft</v>
          </cell>
          <cell r="C28" t="str">
            <v>JB</v>
          </cell>
          <cell r="D28" t="str">
            <v>Tshepong Operations</v>
          </cell>
          <cell r="E28" t="str">
            <v>Crawl Installation at Hopper Repair Bays - New Installation</v>
          </cell>
          <cell r="F28" t="str">
            <v>New</v>
          </cell>
          <cell r="I28">
            <v>769097</v>
          </cell>
          <cell r="J28">
            <v>0</v>
          </cell>
          <cell r="K28">
            <v>211359</v>
          </cell>
          <cell r="L28">
            <v>0</v>
          </cell>
          <cell r="M28">
            <v>0</v>
          </cell>
          <cell r="N28">
            <v>211360</v>
          </cell>
          <cell r="O28">
            <v>0</v>
          </cell>
          <cell r="P28">
            <v>0</v>
          </cell>
          <cell r="Q28">
            <v>0</v>
          </cell>
          <cell r="R28">
            <v>346378</v>
          </cell>
          <cell r="S28">
            <v>0</v>
          </cell>
          <cell r="T28">
            <v>0</v>
          </cell>
          <cell r="U28">
            <v>0</v>
          </cell>
          <cell r="V28">
            <v>769097</v>
          </cell>
          <cell r="W28">
            <v>0</v>
          </cell>
          <cell r="X28">
            <v>0</v>
          </cell>
          <cell r="Y28">
            <v>769097</v>
          </cell>
          <cell r="Z28">
            <v>211359</v>
          </cell>
          <cell r="AA28">
            <v>211360</v>
          </cell>
          <cell r="AB28">
            <v>346378</v>
          </cell>
          <cell r="AC28">
            <v>0</v>
          </cell>
          <cell r="AD28">
            <v>769097</v>
          </cell>
        </row>
        <row r="29">
          <cell r="A29" t="str">
            <v>BSJB24</v>
          </cell>
          <cell r="B29" t="str">
            <v>Shaft</v>
          </cell>
          <cell r="C29" t="str">
            <v>JB</v>
          </cell>
          <cell r="D29" t="str">
            <v>Tshepong Operations</v>
          </cell>
          <cell r="E29" t="str">
            <v>Piping:  12" PVC Pump Column Pipes - New Column</v>
          </cell>
          <cell r="F29" t="str">
            <v>New</v>
          </cell>
          <cell r="I29">
            <v>833103</v>
          </cell>
          <cell r="J29">
            <v>0</v>
          </cell>
          <cell r="K29">
            <v>0</v>
          </cell>
          <cell r="L29">
            <v>277701</v>
          </cell>
          <cell r="M29">
            <v>0</v>
          </cell>
          <cell r="N29">
            <v>277701</v>
          </cell>
          <cell r="O29">
            <v>277701</v>
          </cell>
          <cell r="P29">
            <v>0</v>
          </cell>
          <cell r="Q29">
            <v>0</v>
          </cell>
          <cell r="R29">
            <v>0</v>
          </cell>
          <cell r="S29">
            <v>0</v>
          </cell>
          <cell r="T29">
            <v>0</v>
          </cell>
          <cell r="U29">
            <v>0</v>
          </cell>
          <cell r="V29">
            <v>833103</v>
          </cell>
          <cell r="W29">
            <v>0</v>
          </cell>
          <cell r="X29">
            <v>0</v>
          </cell>
          <cell r="Y29">
            <v>833103</v>
          </cell>
          <cell r="Z29">
            <v>277701</v>
          </cell>
          <cell r="AA29">
            <v>555402</v>
          </cell>
          <cell r="AB29">
            <v>0</v>
          </cell>
          <cell r="AC29">
            <v>0</v>
          </cell>
          <cell r="AD29">
            <v>833103</v>
          </cell>
        </row>
        <row r="30">
          <cell r="A30" t="str">
            <v>BSJB25</v>
          </cell>
          <cell r="B30" t="str">
            <v>Shaft</v>
          </cell>
          <cell r="C30" t="str">
            <v>JB</v>
          </cell>
          <cell r="D30" t="str">
            <v>Tshepong Operations</v>
          </cell>
          <cell r="E30" t="str">
            <v>69L Ore Handling System - PLC - Upgrade</v>
          </cell>
          <cell r="F30" t="str">
            <v>New</v>
          </cell>
          <cell r="I30">
            <v>993376</v>
          </cell>
          <cell r="J30">
            <v>0</v>
          </cell>
          <cell r="K30">
            <v>0</v>
          </cell>
          <cell r="L30">
            <v>0</v>
          </cell>
          <cell r="M30">
            <v>0</v>
          </cell>
          <cell r="N30">
            <v>0</v>
          </cell>
          <cell r="O30">
            <v>0</v>
          </cell>
          <cell r="P30">
            <v>0</v>
          </cell>
          <cell r="Q30">
            <v>0</v>
          </cell>
          <cell r="R30">
            <v>0</v>
          </cell>
          <cell r="S30">
            <v>993376</v>
          </cell>
          <cell r="T30">
            <v>0</v>
          </cell>
          <cell r="U30">
            <v>0</v>
          </cell>
          <cell r="V30">
            <v>993376</v>
          </cell>
          <cell r="W30">
            <v>0</v>
          </cell>
          <cell r="X30">
            <v>0</v>
          </cell>
          <cell r="Y30">
            <v>993376</v>
          </cell>
          <cell r="Z30">
            <v>0</v>
          </cell>
          <cell r="AA30">
            <v>0</v>
          </cell>
          <cell r="AB30">
            <v>0</v>
          </cell>
          <cell r="AC30">
            <v>993376</v>
          </cell>
          <cell r="AD30">
            <v>993376</v>
          </cell>
        </row>
        <row r="31">
          <cell r="A31" t="str">
            <v>BMPA1</v>
          </cell>
          <cell r="B31" t="str">
            <v>Major</v>
          </cell>
          <cell r="C31" t="str">
            <v>PA</v>
          </cell>
          <cell r="D31" t="str">
            <v>Target 1</v>
          </cell>
          <cell r="E31" t="str">
            <v>Decline Project</v>
          </cell>
          <cell r="F31" t="str">
            <v>PAAI2</v>
          </cell>
          <cell r="I31">
            <v>80202465.520000011</v>
          </cell>
          <cell r="J31">
            <v>6790144.9699999997</v>
          </cell>
          <cell r="K31">
            <v>8517306.1300000008</v>
          </cell>
          <cell r="L31">
            <v>8058203.79</v>
          </cell>
          <cell r="M31">
            <v>11408141.609999999</v>
          </cell>
          <cell r="N31">
            <v>13829498.630000001</v>
          </cell>
          <cell r="O31">
            <v>4175695.02</v>
          </cell>
          <cell r="P31">
            <v>4638001.9400000004</v>
          </cell>
          <cell r="Q31">
            <v>3770679.15</v>
          </cell>
          <cell r="R31">
            <v>4829651.42</v>
          </cell>
          <cell r="S31">
            <v>5248617.04</v>
          </cell>
          <cell r="T31">
            <v>5091976.9800000004</v>
          </cell>
          <cell r="U31">
            <v>3844548.84</v>
          </cell>
          <cell r="V31">
            <v>80202465.520000011</v>
          </cell>
          <cell r="W31">
            <v>0</v>
          </cell>
          <cell r="X31">
            <v>0</v>
          </cell>
          <cell r="Y31">
            <v>80202465.520000011</v>
          </cell>
          <cell r="Z31">
            <v>23365654.890000001</v>
          </cell>
          <cell r="AA31">
            <v>29413335.260000002</v>
          </cell>
          <cell r="AB31">
            <v>13238332.51</v>
          </cell>
          <cell r="AC31">
            <v>14185142.859999999</v>
          </cell>
          <cell r="AD31">
            <v>80202465.520000011</v>
          </cell>
        </row>
        <row r="32">
          <cell r="A32" t="str">
            <v>BMPA2</v>
          </cell>
          <cell r="B32" t="str">
            <v>Major</v>
          </cell>
          <cell r="C32" t="str">
            <v>PA</v>
          </cell>
          <cell r="D32" t="str">
            <v>Target 1</v>
          </cell>
          <cell r="E32" t="str">
            <v>Ventilation Construction</v>
          </cell>
          <cell r="F32" t="str">
            <v>PAAI5</v>
          </cell>
          <cell r="I32">
            <v>11108399.300000001</v>
          </cell>
          <cell r="J32">
            <v>439180.06</v>
          </cell>
          <cell r="K32">
            <v>2102759.06</v>
          </cell>
          <cell r="L32">
            <v>1992136.06</v>
          </cell>
          <cell r="M32">
            <v>2189251.06</v>
          </cell>
          <cell r="N32">
            <v>1537008.06</v>
          </cell>
          <cell r="O32">
            <v>879548</v>
          </cell>
          <cell r="P32">
            <v>885625</v>
          </cell>
          <cell r="Q32">
            <v>856921</v>
          </cell>
          <cell r="R32">
            <v>225971</v>
          </cell>
          <cell r="S32">
            <v>0</v>
          </cell>
          <cell r="T32">
            <v>0</v>
          </cell>
          <cell r="U32">
            <v>0</v>
          </cell>
          <cell r="V32">
            <v>11108399.300000001</v>
          </cell>
          <cell r="W32">
            <v>0</v>
          </cell>
          <cell r="X32">
            <v>0</v>
          </cell>
          <cell r="Y32">
            <v>11108399.300000001</v>
          </cell>
          <cell r="Z32">
            <v>4534075.18</v>
          </cell>
          <cell r="AA32">
            <v>4605807.12</v>
          </cell>
          <cell r="AB32">
            <v>1968517</v>
          </cell>
          <cell r="AC32">
            <v>0</v>
          </cell>
          <cell r="AD32">
            <v>11108399.300000001</v>
          </cell>
        </row>
        <row r="33">
          <cell r="A33" t="str">
            <v>BMPA3</v>
          </cell>
          <cell r="B33" t="str">
            <v>Major</v>
          </cell>
          <cell r="C33" t="str">
            <v>PA</v>
          </cell>
          <cell r="D33" t="str">
            <v>Target 1</v>
          </cell>
          <cell r="E33" t="str">
            <v>Engineering Infrastructure</v>
          </cell>
          <cell r="F33" t="str">
            <v>PAAI4</v>
          </cell>
          <cell r="I33">
            <v>9845184.6999999993</v>
          </cell>
          <cell r="J33">
            <v>240028.32</v>
          </cell>
          <cell r="K33">
            <v>897647.07</v>
          </cell>
          <cell r="L33">
            <v>906492.29</v>
          </cell>
          <cell r="M33">
            <v>1390146.97</v>
          </cell>
          <cell r="N33">
            <v>970250.85</v>
          </cell>
          <cell r="O33">
            <v>1581921.97</v>
          </cell>
          <cell r="P33">
            <v>853586.88</v>
          </cell>
          <cell r="Q33">
            <v>1696592.6</v>
          </cell>
          <cell r="R33">
            <v>805314.88</v>
          </cell>
          <cell r="S33">
            <v>503202.87</v>
          </cell>
          <cell r="T33">
            <v>0</v>
          </cell>
          <cell r="U33">
            <v>0</v>
          </cell>
          <cell r="V33">
            <v>9845184.6999999993</v>
          </cell>
          <cell r="W33">
            <v>0</v>
          </cell>
          <cell r="X33">
            <v>0</v>
          </cell>
          <cell r="Y33">
            <v>9845184.6999999993</v>
          </cell>
          <cell r="Z33">
            <v>2044167.68</v>
          </cell>
          <cell r="AA33">
            <v>3942319.79</v>
          </cell>
          <cell r="AB33">
            <v>3355494.36</v>
          </cell>
          <cell r="AC33">
            <v>503202.87</v>
          </cell>
          <cell r="AD33">
            <v>9845184.6999999993</v>
          </cell>
        </row>
        <row r="34">
          <cell r="A34" t="str">
            <v>BMPA4</v>
          </cell>
          <cell r="B34" t="str">
            <v>Major</v>
          </cell>
          <cell r="C34" t="str">
            <v>PA</v>
          </cell>
          <cell r="D34" t="str">
            <v>Target 1</v>
          </cell>
          <cell r="E34" t="str">
            <v>No 8 Fridge Plant</v>
          </cell>
          <cell r="F34" t="str">
            <v>New</v>
          </cell>
          <cell r="I34">
            <v>5000000</v>
          </cell>
          <cell r="J34">
            <v>0</v>
          </cell>
          <cell r="K34">
            <v>0</v>
          </cell>
          <cell r="L34">
            <v>0</v>
          </cell>
          <cell r="M34">
            <v>0</v>
          </cell>
          <cell r="N34">
            <v>5000000</v>
          </cell>
          <cell r="O34">
            <v>0</v>
          </cell>
          <cell r="P34">
            <v>0</v>
          </cell>
          <cell r="Q34">
            <v>0</v>
          </cell>
          <cell r="R34">
            <v>0</v>
          </cell>
          <cell r="S34">
            <v>0</v>
          </cell>
          <cell r="T34">
            <v>0</v>
          </cell>
          <cell r="U34">
            <v>0</v>
          </cell>
          <cell r="V34">
            <v>5000000</v>
          </cell>
          <cell r="W34">
            <v>0</v>
          </cell>
          <cell r="X34">
            <v>0</v>
          </cell>
          <cell r="Y34">
            <v>5000000</v>
          </cell>
          <cell r="Z34">
            <v>0</v>
          </cell>
          <cell r="AA34">
            <v>5000000</v>
          </cell>
          <cell r="AB34">
            <v>0</v>
          </cell>
          <cell r="AC34">
            <v>0</v>
          </cell>
          <cell r="AD34">
            <v>5000000</v>
          </cell>
        </row>
        <row r="35">
          <cell r="A35" t="str">
            <v>BMPA5</v>
          </cell>
          <cell r="B35" t="str">
            <v>Major</v>
          </cell>
          <cell r="C35" t="str">
            <v>PA</v>
          </cell>
          <cell r="D35" t="str">
            <v>Target 1</v>
          </cell>
          <cell r="E35" t="str">
            <v>Fridge Plant</v>
          </cell>
          <cell r="F35" t="str">
            <v>New</v>
          </cell>
          <cell r="I35">
            <v>36000000</v>
          </cell>
          <cell r="J35">
            <v>1200000</v>
          </cell>
          <cell r="K35">
            <v>1500000</v>
          </cell>
          <cell r="L35">
            <v>15000000</v>
          </cell>
          <cell r="M35">
            <v>2500000</v>
          </cell>
          <cell r="N35">
            <v>2500000</v>
          </cell>
          <cell r="O35">
            <v>100000</v>
          </cell>
          <cell r="P35">
            <v>0</v>
          </cell>
          <cell r="Q35">
            <v>0</v>
          </cell>
          <cell r="R35">
            <v>0</v>
          </cell>
          <cell r="S35">
            <v>13200000</v>
          </cell>
          <cell r="T35">
            <v>0</v>
          </cell>
          <cell r="U35">
            <v>0</v>
          </cell>
          <cell r="V35">
            <v>36000000</v>
          </cell>
          <cell r="W35">
            <v>0</v>
          </cell>
          <cell r="X35">
            <v>0</v>
          </cell>
          <cell r="Y35">
            <v>36000000</v>
          </cell>
          <cell r="Z35">
            <v>17700000</v>
          </cell>
          <cell r="AA35">
            <v>5100000</v>
          </cell>
          <cell r="AB35">
            <v>0</v>
          </cell>
          <cell r="AC35">
            <v>13200000</v>
          </cell>
          <cell r="AD35">
            <v>36000000</v>
          </cell>
        </row>
        <row r="36">
          <cell r="A36" t="str">
            <v>BSPA1</v>
          </cell>
          <cell r="B36" t="str">
            <v>Shaft</v>
          </cell>
          <cell r="C36" t="str">
            <v>PA</v>
          </cell>
          <cell r="D36" t="str">
            <v>Target 1</v>
          </cell>
          <cell r="E36" t="str">
            <v>LH514 LHD</v>
          </cell>
          <cell r="F36" t="str">
            <v>New</v>
          </cell>
          <cell r="I36">
            <v>17459106</v>
          </cell>
          <cell r="J36">
            <v>0</v>
          </cell>
          <cell r="K36">
            <v>0</v>
          </cell>
          <cell r="L36">
            <v>0</v>
          </cell>
          <cell r="M36">
            <v>17459106</v>
          </cell>
          <cell r="N36">
            <v>0</v>
          </cell>
          <cell r="O36">
            <v>0</v>
          </cell>
          <cell r="P36">
            <v>0</v>
          </cell>
          <cell r="Q36">
            <v>0</v>
          </cell>
          <cell r="R36">
            <v>0</v>
          </cell>
          <cell r="S36">
            <v>0</v>
          </cell>
          <cell r="T36">
            <v>0</v>
          </cell>
          <cell r="U36">
            <v>0</v>
          </cell>
          <cell r="V36">
            <v>17459106</v>
          </cell>
          <cell r="W36">
            <v>0</v>
          </cell>
          <cell r="X36">
            <v>0</v>
          </cell>
          <cell r="Y36">
            <v>17459106</v>
          </cell>
          <cell r="Z36">
            <v>0</v>
          </cell>
          <cell r="AA36">
            <v>17459106</v>
          </cell>
          <cell r="AB36">
            <v>0</v>
          </cell>
          <cell r="AC36">
            <v>0</v>
          </cell>
          <cell r="AD36">
            <v>17459106</v>
          </cell>
        </row>
        <row r="37">
          <cell r="A37" t="str">
            <v>BSPA2</v>
          </cell>
          <cell r="B37" t="str">
            <v>Shaft</v>
          </cell>
          <cell r="C37" t="str">
            <v>PA</v>
          </cell>
          <cell r="D37" t="str">
            <v>Target 1</v>
          </cell>
          <cell r="E37" t="str">
            <v>Fermel Lub Car (Battery)</v>
          </cell>
          <cell r="F37" t="str">
            <v>New</v>
          </cell>
          <cell r="I37">
            <v>6051050</v>
          </cell>
          <cell r="J37">
            <v>0</v>
          </cell>
          <cell r="K37">
            <v>0</v>
          </cell>
          <cell r="L37">
            <v>0</v>
          </cell>
          <cell r="M37">
            <v>0</v>
          </cell>
          <cell r="N37">
            <v>0</v>
          </cell>
          <cell r="O37">
            <v>6051050</v>
          </cell>
          <cell r="P37">
            <v>0</v>
          </cell>
          <cell r="Q37">
            <v>0</v>
          </cell>
          <cell r="R37">
            <v>0</v>
          </cell>
          <cell r="S37">
            <v>0</v>
          </cell>
          <cell r="T37">
            <v>0</v>
          </cell>
          <cell r="U37">
            <v>0</v>
          </cell>
          <cell r="V37">
            <v>6051050</v>
          </cell>
          <cell r="W37">
            <v>0</v>
          </cell>
          <cell r="X37">
            <v>0</v>
          </cell>
          <cell r="Y37">
            <v>6051050</v>
          </cell>
          <cell r="Z37">
            <v>0</v>
          </cell>
          <cell r="AA37">
            <v>6051050</v>
          </cell>
          <cell r="AB37">
            <v>0</v>
          </cell>
          <cell r="AC37">
            <v>0</v>
          </cell>
          <cell r="AD37">
            <v>6051050</v>
          </cell>
        </row>
        <row r="38">
          <cell r="A38" t="str">
            <v>BMJC1</v>
          </cell>
          <cell r="B38" t="str">
            <v>Major</v>
          </cell>
          <cell r="C38" t="str">
            <v>JC</v>
          </cell>
          <cell r="D38" t="str">
            <v>Joel</v>
          </cell>
          <cell r="E38" t="str">
            <v>Project Management</v>
          </cell>
          <cell r="F38" t="str">
            <v>JCAB8A</v>
          </cell>
          <cell r="I38">
            <v>5070000</v>
          </cell>
          <cell r="J38">
            <v>1690000</v>
          </cell>
          <cell r="K38">
            <v>1690000</v>
          </cell>
          <cell r="L38">
            <v>1690000</v>
          </cell>
          <cell r="M38">
            <v>0</v>
          </cell>
          <cell r="N38">
            <v>0</v>
          </cell>
          <cell r="O38">
            <v>0</v>
          </cell>
          <cell r="P38">
            <v>0</v>
          </cell>
          <cell r="Q38">
            <v>0</v>
          </cell>
          <cell r="R38">
            <v>0</v>
          </cell>
          <cell r="S38">
            <v>0</v>
          </cell>
          <cell r="T38">
            <v>0</v>
          </cell>
          <cell r="U38">
            <v>0</v>
          </cell>
          <cell r="V38">
            <v>5070000</v>
          </cell>
          <cell r="W38">
            <v>0</v>
          </cell>
          <cell r="X38">
            <v>0</v>
          </cell>
          <cell r="Y38">
            <v>5070000</v>
          </cell>
          <cell r="Z38">
            <v>5070000</v>
          </cell>
          <cell r="AA38">
            <v>0</v>
          </cell>
          <cell r="AB38">
            <v>0</v>
          </cell>
          <cell r="AC38">
            <v>0</v>
          </cell>
          <cell r="AD38">
            <v>5070000</v>
          </cell>
        </row>
        <row r="39">
          <cell r="A39" t="str">
            <v>BSJC1</v>
          </cell>
          <cell r="B39" t="str">
            <v>Shaft</v>
          </cell>
          <cell r="C39" t="str">
            <v>JC</v>
          </cell>
          <cell r="D39" t="str">
            <v>Joel</v>
          </cell>
          <cell r="E39" t="str">
            <v>Main fan no 3 glass flake</v>
          </cell>
          <cell r="F39" t="str">
            <v>New</v>
          </cell>
          <cell r="I39">
            <v>525000</v>
          </cell>
          <cell r="J39">
            <v>0</v>
          </cell>
          <cell r="K39">
            <v>0</v>
          </cell>
          <cell r="L39">
            <v>0</v>
          </cell>
          <cell r="M39">
            <v>525000</v>
          </cell>
          <cell r="N39">
            <v>0</v>
          </cell>
          <cell r="O39">
            <v>0</v>
          </cell>
          <cell r="P39">
            <v>0</v>
          </cell>
          <cell r="Q39">
            <v>0</v>
          </cell>
          <cell r="R39">
            <v>0</v>
          </cell>
          <cell r="S39">
            <v>0</v>
          </cell>
          <cell r="T39">
            <v>0</v>
          </cell>
          <cell r="U39">
            <v>0</v>
          </cell>
          <cell r="V39">
            <v>525000</v>
          </cell>
          <cell r="W39">
            <v>0</v>
          </cell>
          <cell r="X39">
            <v>0</v>
          </cell>
          <cell r="Y39">
            <v>525000</v>
          </cell>
          <cell r="Z39">
            <v>0</v>
          </cell>
          <cell r="AA39">
            <v>525000</v>
          </cell>
          <cell r="AB39">
            <v>0</v>
          </cell>
          <cell r="AC39">
            <v>0</v>
          </cell>
          <cell r="AD39">
            <v>525000</v>
          </cell>
        </row>
        <row r="40">
          <cell r="A40" t="str">
            <v>BSJC2</v>
          </cell>
          <cell r="B40" t="str">
            <v>Shaft</v>
          </cell>
          <cell r="C40" t="str">
            <v>JC</v>
          </cell>
          <cell r="D40" t="str">
            <v>Joel</v>
          </cell>
          <cell r="E40" t="str">
            <v>Raise bore holes</v>
          </cell>
          <cell r="F40" t="str">
            <v>New</v>
          </cell>
          <cell r="I40">
            <v>1500000</v>
          </cell>
          <cell r="J40">
            <v>0</v>
          </cell>
          <cell r="K40">
            <v>0</v>
          </cell>
          <cell r="L40">
            <v>0</v>
          </cell>
          <cell r="M40">
            <v>0</v>
          </cell>
          <cell r="N40">
            <v>0</v>
          </cell>
          <cell r="O40">
            <v>0</v>
          </cell>
          <cell r="P40">
            <v>0</v>
          </cell>
          <cell r="Q40">
            <v>0</v>
          </cell>
          <cell r="R40">
            <v>1500000</v>
          </cell>
          <cell r="S40">
            <v>0</v>
          </cell>
          <cell r="T40">
            <v>0</v>
          </cell>
          <cell r="U40">
            <v>0</v>
          </cell>
          <cell r="V40">
            <v>1500000</v>
          </cell>
          <cell r="W40">
            <v>0</v>
          </cell>
          <cell r="X40">
            <v>0</v>
          </cell>
          <cell r="Y40">
            <v>1500000</v>
          </cell>
          <cell r="Z40">
            <v>0</v>
          </cell>
          <cell r="AA40">
            <v>0</v>
          </cell>
          <cell r="AB40">
            <v>1500000</v>
          </cell>
          <cell r="AC40">
            <v>0</v>
          </cell>
          <cell r="AD40">
            <v>1500000</v>
          </cell>
        </row>
        <row r="41">
          <cell r="A41" t="str">
            <v>BSJC3</v>
          </cell>
          <cell r="B41" t="str">
            <v>Shaft</v>
          </cell>
          <cell r="C41" t="str">
            <v>JC</v>
          </cell>
          <cell r="D41" t="str">
            <v>Joel</v>
          </cell>
          <cell r="E41" t="str">
            <v>MPL Operational Support</v>
          </cell>
          <cell r="F41" t="str">
            <v>New</v>
          </cell>
          <cell r="I41">
            <v>1759500</v>
          </cell>
          <cell r="J41">
            <v>81500</v>
          </cell>
          <cell r="K41">
            <v>81500</v>
          </cell>
          <cell r="L41">
            <v>81500</v>
          </cell>
          <cell r="M41">
            <v>81500</v>
          </cell>
          <cell r="N41">
            <v>81500</v>
          </cell>
          <cell r="O41">
            <v>82000</v>
          </cell>
          <cell r="P41">
            <v>400000</v>
          </cell>
          <cell r="Q41">
            <v>302000</v>
          </cell>
          <cell r="R41">
            <v>142000</v>
          </cell>
          <cell r="S41">
            <v>142000</v>
          </cell>
          <cell r="T41">
            <v>142000</v>
          </cell>
          <cell r="U41">
            <v>142000</v>
          </cell>
          <cell r="V41">
            <v>1759500</v>
          </cell>
          <cell r="W41">
            <v>0</v>
          </cell>
          <cell r="X41">
            <v>0</v>
          </cell>
          <cell r="Y41">
            <v>1759500</v>
          </cell>
          <cell r="Z41">
            <v>244500</v>
          </cell>
          <cell r="AA41">
            <v>245000</v>
          </cell>
          <cell r="AB41">
            <v>844000</v>
          </cell>
          <cell r="AC41">
            <v>426000</v>
          </cell>
          <cell r="AD41">
            <v>1759500</v>
          </cell>
        </row>
        <row r="42">
          <cell r="A42" t="str">
            <v>BSJC4</v>
          </cell>
          <cell r="B42" t="str">
            <v>Shaft</v>
          </cell>
          <cell r="C42" t="str">
            <v>JC</v>
          </cell>
          <cell r="D42" t="str">
            <v>Joel</v>
          </cell>
          <cell r="E42" t="str">
            <v>MLP Tag, readers for 1#</v>
          </cell>
          <cell r="F42" t="str">
            <v>New</v>
          </cell>
          <cell r="I42">
            <v>780000</v>
          </cell>
          <cell r="J42">
            <v>0</v>
          </cell>
          <cell r="K42">
            <v>0</v>
          </cell>
          <cell r="L42">
            <v>0</v>
          </cell>
          <cell r="M42">
            <v>0</v>
          </cell>
          <cell r="N42">
            <v>780000</v>
          </cell>
          <cell r="O42">
            <v>0</v>
          </cell>
          <cell r="P42">
            <v>0</v>
          </cell>
          <cell r="Q42">
            <v>0</v>
          </cell>
          <cell r="R42">
            <v>0</v>
          </cell>
          <cell r="S42">
            <v>0</v>
          </cell>
          <cell r="T42">
            <v>0</v>
          </cell>
          <cell r="U42">
            <v>0</v>
          </cell>
          <cell r="V42">
            <v>780000</v>
          </cell>
          <cell r="W42">
            <v>0</v>
          </cell>
          <cell r="X42">
            <v>0</v>
          </cell>
          <cell r="Y42">
            <v>780000</v>
          </cell>
          <cell r="Z42">
            <v>0</v>
          </cell>
          <cell r="AA42">
            <v>780000</v>
          </cell>
          <cell r="AB42">
            <v>0</v>
          </cell>
          <cell r="AC42">
            <v>0</v>
          </cell>
          <cell r="AD42">
            <v>780000</v>
          </cell>
        </row>
        <row r="43">
          <cell r="A43" t="str">
            <v>BSJC5</v>
          </cell>
          <cell r="B43" t="str">
            <v>Shaft</v>
          </cell>
          <cell r="C43" t="str">
            <v>JC</v>
          </cell>
          <cell r="D43" t="str">
            <v>Joel</v>
          </cell>
          <cell r="E43" t="str">
            <v>137 level battery bay</v>
          </cell>
          <cell r="F43" t="str">
            <v>New</v>
          </cell>
          <cell r="I43">
            <v>3400000</v>
          </cell>
          <cell r="J43">
            <v>0</v>
          </cell>
          <cell r="K43">
            <v>0</v>
          </cell>
          <cell r="L43">
            <v>0</v>
          </cell>
          <cell r="M43">
            <v>3400000</v>
          </cell>
          <cell r="N43">
            <v>0</v>
          </cell>
          <cell r="O43">
            <v>0</v>
          </cell>
          <cell r="P43">
            <v>0</v>
          </cell>
          <cell r="Q43">
            <v>0</v>
          </cell>
          <cell r="R43">
            <v>0</v>
          </cell>
          <cell r="S43">
            <v>0</v>
          </cell>
          <cell r="T43">
            <v>0</v>
          </cell>
          <cell r="U43">
            <v>0</v>
          </cell>
          <cell r="V43">
            <v>3400000</v>
          </cell>
          <cell r="W43">
            <v>0</v>
          </cell>
          <cell r="X43">
            <v>0</v>
          </cell>
          <cell r="Y43">
            <v>3400000</v>
          </cell>
          <cell r="Z43">
            <v>0</v>
          </cell>
          <cell r="AA43">
            <v>3400000</v>
          </cell>
          <cell r="AB43">
            <v>0</v>
          </cell>
          <cell r="AC43">
            <v>0</v>
          </cell>
          <cell r="AD43">
            <v>3400000</v>
          </cell>
        </row>
        <row r="44">
          <cell r="A44" t="str">
            <v>BSJC6</v>
          </cell>
          <cell r="B44" t="str">
            <v>Shaft</v>
          </cell>
          <cell r="C44" t="str">
            <v>JC</v>
          </cell>
          <cell r="D44" t="str">
            <v>Joel</v>
          </cell>
          <cell r="E44" t="str">
            <v>137 level dam construction</v>
          </cell>
          <cell r="F44" t="str">
            <v>New</v>
          </cell>
          <cell r="I44">
            <v>4256448</v>
          </cell>
          <cell r="J44">
            <v>0</v>
          </cell>
          <cell r="K44">
            <v>0</v>
          </cell>
          <cell r="L44">
            <v>2128224</v>
          </cell>
          <cell r="M44">
            <v>0</v>
          </cell>
          <cell r="N44">
            <v>0</v>
          </cell>
          <cell r="O44">
            <v>2128224</v>
          </cell>
          <cell r="P44">
            <v>0</v>
          </cell>
          <cell r="Q44">
            <v>0</v>
          </cell>
          <cell r="R44">
            <v>0</v>
          </cell>
          <cell r="S44">
            <v>0</v>
          </cell>
          <cell r="T44">
            <v>0</v>
          </cell>
          <cell r="U44">
            <v>0</v>
          </cell>
          <cell r="V44">
            <v>4256448</v>
          </cell>
          <cell r="W44">
            <v>0</v>
          </cell>
          <cell r="X44">
            <v>0</v>
          </cell>
          <cell r="Y44">
            <v>4256448</v>
          </cell>
          <cell r="Z44">
            <v>2128224</v>
          </cell>
          <cell r="AA44">
            <v>2128224</v>
          </cell>
          <cell r="AB44">
            <v>0</v>
          </cell>
          <cell r="AC44">
            <v>0</v>
          </cell>
          <cell r="AD44">
            <v>4256448</v>
          </cell>
        </row>
        <row r="45">
          <cell r="A45" t="str">
            <v>BSJC7</v>
          </cell>
          <cell r="B45" t="str">
            <v>Shaft</v>
          </cell>
          <cell r="C45" t="str">
            <v>JC</v>
          </cell>
          <cell r="D45" t="str">
            <v>Joel</v>
          </cell>
          <cell r="E45" t="str">
            <v>129 to 137 level chairlift installation</v>
          </cell>
          <cell r="F45" t="str">
            <v>New</v>
          </cell>
          <cell r="I45">
            <v>3549519</v>
          </cell>
          <cell r="J45">
            <v>0</v>
          </cell>
          <cell r="K45">
            <v>0</v>
          </cell>
          <cell r="L45">
            <v>1774760</v>
          </cell>
          <cell r="M45">
            <v>0</v>
          </cell>
          <cell r="N45">
            <v>0</v>
          </cell>
          <cell r="O45">
            <v>0</v>
          </cell>
          <cell r="P45">
            <v>0</v>
          </cell>
          <cell r="Q45">
            <v>1774759</v>
          </cell>
          <cell r="R45">
            <v>0</v>
          </cell>
          <cell r="S45">
            <v>0</v>
          </cell>
          <cell r="T45">
            <v>0</v>
          </cell>
          <cell r="U45">
            <v>0</v>
          </cell>
          <cell r="V45">
            <v>3549519</v>
          </cell>
          <cell r="W45">
            <v>0</v>
          </cell>
          <cell r="X45">
            <v>0</v>
          </cell>
          <cell r="Y45">
            <v>3549519</v>
          </cell>
          <cell r="Z45">
            <v>1774760</v>
          </cell>
          <cell r="AA45">
            <v>0</v>
          </cell>
          <cell r="AB45">
            <v>1774759</v>
          </cell>
          <cell r="AC45">
            <v>0</v>
          </cell>
          <cell r="AD45">
            <v>3549519</v>
          </cell>
        </row>
        <row r="46">
          <cell r="A46" t="str">
            <v>BSJC8</v>
          </cell>
          <cell r="B46" t="str">
            <v>Shaft</v>
          </cell>
          <cell r="C46" t="str">
            <v>JC</v>
          </cell>
          <cell r="D46" t="str">
            <v>Joel</v>
          </cell>
          <cell r="E46" t="str">
            <v>137 level to 129 level emergency escape way</v>
          </cell>
          <cell r="F46" t="str">
            <v>JCAH1</v>
          </cell>
          <cell r="I46">
            <v>1401894</v>
          </cell>
          <cell r="J46">
            <v>467298</v>
          </cell>
          <cell r="K46">
            <v>467298</v>
          </cell>
          <cell r="L46">
            <v>467298</v>
          </cell>
          <cell r="M46">
            <v>0</v>
          </cell>
          <cell r="N46">
            <v>0</v>
          </cell>
          <cell r="O46">
            <v>0</v>
          </cell>
          <cell r="P46">
            <v>0</v>
          </cell>
          <cell r="Q46">
            <v>0</v>
          </cell>
          <cell r="R46">
            <v>0</v>
          </cell>
          <cell r="S46">
            <v>0</v>
          </cell>
          <cell r="T46">
            <v>0</v>
          </cell>
          <cell r="U46">
            <v>0</v>
          </cell>
          <cell r="V46">
            <v>1401894</v>
          </cell>
          <cell r="W46">
            <v>0</v>
          </cell>
          <cell r="X46">
            <v>0</v>
          </cell>
          <cell r="Y46">
            <v>1401894</v>
          </cell>
          <cell r="Z46">
            <v>1401894</v>
          </cell>
          <cell r="AA46">
            <v>0</v>
          </cell>
          <cell r="AB46">
            <v>0</v>
          </cell>
          <cell r="AC46">
            <v>0</v>
          </cell>
          <cell r="AD46">
            <v>1401894</v>
          </cell>
        </row>
        <row r="47">
          <cell r="A47" t="str">
            <v>BSJC9</v>
          </cell>
          <cell r="B47" t="str">
            <v>Shaft</v>
          </cell>
          <cell r="C47" t="str">
            <v>JC</v>
          </cell>
          <cell r="D47" t="str">
            <v>Joel</v>
          </cell>
          <cell r="E47" t="str">
            <v>Brake PLC Panels</v>
          </cell>
          <cell r="F47" t="str">
            <v>JCAF9</v>
          </cell>
          <cell r="I47">
            <v>1707352</v>
          </cell>
          <cell r="J47">
            <v>1707352</v>
          </cell>
          <cell r="K47">
            <v>0</v>
          </cell>
          <cell r="L47">
            <v>0</v>
          </cell>
          <cell r="M47">
            <v>0</v>
          </cell>
          <cell r="N47">
            <v>0</v>
          </cell>
          <cell r="O47">
            <v>0</v>
          </cell>
          <cell r="P47">
            <v>0</v>
          </cell>
          <cell r="Q47">
            <v>0</v>
          </cell>
          <cell r="R47">
            <v>0</v>
          </cell>
          <cell r="S47">
            <v>0</v>
          </cell>
          <cell r="T47">
            <v>0</v>
          </cell>
          <cell r="U47">
            <v>0</v>
          </cell>
          <cell r="V47">
            <v>1707352</v>
          </cell>
          <cell r="W47">
            <v>0</v>
          </cell>
          <cell r="X47">
            <v>0</v>
          </cell>
          <cell r="Y47">
            <v>1707352</v>
          </cell>
          <cell r="Z47">
            <v>1707352</v>
          </cell>
          <cell r="AA47">
            <v>0</v>
          </cell>
          <cell r="AB47">
            <v>0</v>
          </cell>
          <cell r="AC47">
            <v>0</v>
          </cell>
          <cell r="AD47">
            <v>1707352</v>
          </cell>
        </row>
        <row r="48">
          <cell r="A48" t="str">
            <v>BSJC10</v>
          </cell>
          <cell r="B48" t="str">
            <v>Shaft</v>
          </cell>
          <cell r="C48" t="str">
            <v>JC</v>
          </cell>
          <cell r="D48" t="str">
            <v>Joel</v>
          </cell>
          <cell r="E48" t="str">
            <v>Convert Drilling machines from CA to Electro Hydraulic</v>
          </cell>
          <cell r="F48" t="str">
            <v>New</v>
          </cell>
          <cell r="I48">
            <v>7201368</v>
          </cell>
          <cell r="J48">
            <v>0</v>
          </cell>
          <cell r="K48">
            <v>0</v>
          </cell>
          <cell r="L48">
            <v>0</v>
          </cell>
          <cell r="M48">
            <v>1800342</v>
          </cell>
          <cell r="N48">
            <v>1800342</v>
          </cell>
          <cell r="O48">
            <v>1800342</v>
          </cell>
          <cell r="P48">
            <v>1800342</v>
          </cell>
          <cell r="Q48">
            <v>0</v>
          </cell>
          <cell r="R48">
            <v>0</v>
          </cell>
          <cell r="S48">
            <v>0</v>
          </cell>
          <cell r="T48">
            <v>0</v>
          </cell>
          <cell r="U48">
            <v>0</v>
          </cell>
          <cell r="V48">
            <v>7201368</v>
          </cell>
          <cell r="W48">
            <v>0</v>
          </cell>
          <cell r="X48">
            <v>0</v>
          </cell>
          <cell r="Y48">
            <v>7201368</v>
          </cell>
          <cell r="Z48">
            <v>0</v>
          </cell>
          <cell r="AA48">
            <v>5401026</v>
          </cell>
          <cell r="AB48">
            <v>1800342</v>
          </cell>
          <cell r="AC48">
            <v>0</v>
          </cell>
          <cell r="AD48">
            <v>7201368</v>
          </cell>
        </row>
        <row r="49">
          <cell r="A49" t="str">
            <v>BSFM1</v>
          </cell>
          <cell r="B49" t="str">
            <v>Shaft</v>
          </cell>
          <cell r="C49" t="str">
            <v>FM</v>
          </cell>
          <cell r="D49" t="str">
            <v>Masimong 5</v>
          </cell>
          <cell r="E49" t="str">
            <v>PLC Upgrade 1200 and 2180L</v>
          </cell>
          <cell r="F49" t="str">
            <v>New</v>
          </cell>
          <cell r="I49">
            <v>1985577</v>
          </cell>
          <cell r="J49">
            <v>0</v>
          </cell>
          <cell r="K49">
            <v>1985577</v>
          </cell>
          <cell r="L49">
            <v>0</v>
          </cell>
          <cell r="M49">
            <v>0</v>
          </cell>
          <cell r="N49">
            <v>0</v>
          </cell>
          <cell r="O49">
            <v>0</v>
          </cell>
          <cell r="P49">
            <v>0</v>
          </cell>
          <cell r="Q49">
            <v>0</v>
          </cell>
          <cell r="R49">
            <v>0</v>
          </cell>
          <cell r="S49">
            <v>0</v>
          </cell>
          <cell r="T49">
            <v>0</v>
          </cell>
          <cell r="U49">
            <v>0</v>
          </cell>
          <cell r="V49">
            <v>1985577</v>
          </cell>
          <cell r="W49">
            <v>0</v>
          </cell>
          <cell r="X49">
            <v>0</v>
          </cell>
          <cell r="Y49">
            <v>1985577</v>
          </cell>
          <cell r="Z49">
            <v>1985577</v>
          </cell>
          <cell r="AA49">
            <v>0</v>
          </cell>
          <cell r="AB49">
            <v>0</v>
          </cell>
          <cell r="AC49">
            <v>0</v>
          </cell>
          <cell r="AD49">
            <v>1985577</v>
          </cell>
        </row>
        <row r="50">
          <cell r="A50" t="str">
            <v>BSJA1</v>
          </cell>
          <cell r="B50" t="str">
            <v>Shaft</v>
          </cell>
          <cell r="C50" t="str">
            <v>JA</v>
          </cell>
          <cell r="D50" t="str">
            <v>Bambanani</v>
          </cell>
          <cell r="E50" t="str">
            <v>Borehole for sub-shaft water</v>
          </cell>
          <cell r="F50" t="str">
            <v>New</v>
          </cell>
          <cell r="I50">
            <v>7799997</v>
          </cell>
          <cell r="J50">
            <v>0</v>
          </cell>
          <cell r="K50">
            <v>772727</v>
          </cell>
          <cell r="L50">
            <v>772727</v>
          </cell>
          <cell r="M50">
            <v>772727</v>
          </cell>
          <cell r="N50">
            <v>772727</v>
          </cell>
          <cell r="O50">
            <v>672727</v>
          </cell>
          <cell r="P50">
            <v>672727</v>
          </cell>
          <cell r="Q50">
            <v>672727</v>
          </cell>
          <cell r="R50">
            <v>672727</v>
          </cell>
          <cell r="S50">
            <v>672727</v>
          </cell>
          <cell r="T50">
            <v>672727</v>
          </cell>
          <cell r="U50">
            <v>672727</v>
          </cell>
          <cell r="V50">
            <v>7799997</v>
          </cell>
          <cell r="W50">
            <v>0</v>
          </cell>
          <cell r="X50">
            <v>0</v>
          </cell>
          <cell r="Y50">
            <v>7799997</v>
          </cell>
          <cell r="Z50">
            <v>1545454</v>
          </cell>
          <cell r="AA50">
            <v>2218181</v>
          </cell>
          <cell r="AB50">
            <v>2018181</v>
          </cell>
          <cell r="AC50">
            <v>2018181</v>
          </cell>
          <cell r="AD50">
            <v>7799997</v>
          </cell>
        </row>
        <row r="51">
          <cell r="A51" t="str">
            <v>BSJA2</v>
          </cell>
          <cell r="B51" t="str">
            <v>Shaft</v>
          </cell>
          <cell r="C51" t="str">
            <v>JA</v>
          </cell>
          <cell r="D51" t="str">
            <v>Bambanani</v>
          </cell>
          <cell r="E51" t="str">
            <v>Seismic network expansion</v>
          </cell>
          <cell r="F51" t="str">
            <v>New</v>
          </cell>
          <cell r="I51">
            <v>1040800</v>
          </cell>
          <cell r="J51">
            <v>0</v>
          </cell>
          <cell r="K51">
            <v>0</v>
          </cell>
          <cell r="L51">
            <v>1040800</v>
          </cell>
          <cell r="M51">
            <v>0</v>
          </cell>
          <cell r="N51">
            <v>0</v>
          </cell>
          <cell r="O51">
            <v>0</v>
          </cell>
          <cell r="P51">
            <v>0</v>
          </cell>
          <cell r="Q51">
            <v>0</v>
          </cell>
          <cell r="R51">
            <v>0</v>
          </cell>
          <cell r="S51">
            <v>0</v>
          </cell>
          <cell r="T51">
            <v>0</v>
          </cell>
          <cell r="U51">
            <v>0</v>
          </cell>
          <cell r="V51">
            <v>1040800</v>
          </cell>
          <cell r="W51">
            <v>0</v>
          </cell>
          <cell r="X51">
            <v>0</v>
          </cell>
          <cell r="Y51">
            <v>1040800</v>
          </cell>
          <cell r="Z51">
            <v>1040800</v>
          </cell>
          <cell r="AA51">
            <v>0</v>
          </cell>
          <cell r="AB51">
            <v>0</v>
          </cell>
          <cell r="AC51">
            <v>0</v>
          </cell>
          <cell r="AD51">
            <v>1040800</v>
          </cell>
        </row>
        <row r="52">
          <cell r="A52" t="str">
            <v>BSJA3</v>
          </cell>
          <cell r="B52" t="str">
            <v>Shaft</v>
          </cell>
          <cell r="C52" t="str">
            <v>JA</v>
          </cell>
          <cell r="D52" t="str">
            <v>Bambanani</v>
          </cell>
          <cell r="E52" t="str">
            <v>MPL Phase 2</v>
          </cell>
          <cell r="F52" t="str">
            <v>New</v>
          </cell>
          <cell r="I52">
            <v>1780000</v>
          </cell>
          <cell r="J52">
            <v>0</v>
          </cell>
          <cell r="K52">
            <v>0</v>
          </cell>
          <cell r="L52">
            <v>0</v>
          </cell>
          <cell r="M52">
            <v>1780000</v>
          </cell>
          <cell r="N52">
            <v>0</v>
          </cell>
          <cell r="O52">
            <v>0</v>
          </cell>
          <cell r="P52">
            <v>0</v>
          </cell>
          <cell r="Q52">
            <v>0</v>
          </cell>
          <cell r="R52">
            <v>0</v>
          </cell>
          <cell r="S52">
            <v>0</v>
          </cell>
          <cell r="T52">
            <v>0</v>
          </cell>
          <cell r="U52">
            <v>0</v>
          </cell>
          <cell r="V52">
            <v>1780000</v>
          </cell>
          <cell r="W52">
            <v>0</v>
          </cell>
          <cell r="X52">
            <v>0</v>
          </cell>
          <cell r="Y52">
            <v>1780000</v>
          </cell>
          <cell r="Z52">
            <v>0</v>
          </cell>
          <cell r="AA52">
            <v>1780000</v>
          </cell>
          <cell r="AB52">
            <v>0</v>
          </cell>
          <cell r="AC52">
            <v>0</v>
          </cell>
          <cell r="AD52">
            <v>1780000</v>
          </cell>
        </row>
        <row r="53">
          <cell r="A53" t="str">
            <v>BSJA4</v>
          </cell>
          <cell r="B53" t="str">
            <v>Shaft</v>
          </cell>
          <cell r="C53" t="str">
            <v>JA</v>
          </cell>
          <cell r="D53" t="str">
            <v>Bambanani</v>
          </cell>
          <cell r="E53" t="str">
            <v>AC Winder Dynamic Controller Upgrade (PLC)_</v>
          </cell>
          <cell r="F53" t="str">
            <v>New</v>
          </cell>
          <cell r="I53">
            <v>713900</v>
          </cell>
          <cell r="J53">
            <v>0</v>
          </cell>
          <cell r="K53">
            <v>713900</v>
          </cell>
          <cell r="L53">
            <v>0</v>
          </cell>
          <cell r="M53">
            <v>0</v>
          </cell>
          <cell r="N53">
            <v>0</v>
          </cell>
          <cell r="O53">
            <v>0</v>
          </cell>
          <cell r="P53">
            <v>0</v>
          </cell>
          <cell r="Q53">
            <v>0</v>
          </cell>
          <cell r="R53">
            <v>0</v>
          </cell>
          <cell r="S53">
            <v>0</v>
          </cell>
          <cell r="T53">
            <v>0</v>
          </cell>
          <cell r="U53">
            <v>0</v>
          </cell>
          <cell r="V53">
            <v>713900</v>
          </cell>
          <cell r="W53">
            <v>0</v>
          </cell>
          <cell r="X53">
            <v>0</v>
          </cell>
          <cell r="Y53">
            <v>713900</v>
          </cell>
          <cell r="Z53">
            <v>713900</v>
          </cell>
          <cell r="AA53">
            <v>0</v>
          </cell>
          <cell r="AB53">
            <v>0</v>
          </cell>
          <cell r="AC53">
            <v>0</v>
          </cell>
          <cell r="AD53">
            <v>713900</v>
          </cell>
        </row>
        <row r="54">
          <cell r="A54" t="str">
            <v>BSJA5</v>
          </cell>
          <cell r="B54" t="str">
            <v>Shaft</v>
          </cell>
          <cell r="C54" t="str">
            <v>JA</v>
          </cell>
          <cell r="D54" t="str">
            <v>Bambanani</v>
          </cell>
          <cell r="E54" t="str">
            <v>Line of Sight</v>
          </cell>
          <cell r="F54" t="str">
            <v>New</v>
          </cell>
          <cell r="I54">
            <v>1440000</v>
          </cell>
          <cell r="J54">
            <v>0</v>
          </cell>
          <cell r="K54">
            <v>144000</v>
          </cell>
          <cell r="L54">
            <v>144000</v>
          </cell>
          <cell r="M54">
            <v>144000</v>
          </cell>
          <cell r="N54">
            <v>144000</v>
          </cell>
          <cell r="O54">
            <v>144000</v>
          </cell>
          <cell r="P54">
            <v>144000</v>
          </cell>
          <cell r="Q54">
            <v>144000</v>
          </cell>
          <cell r="R54">
            <v>144000</v>
          </cell>
          <cell r="S54">
            <v>144000</v>
          </cell>
          <cell r="T54">
            <v>144000</v>
          </cell>
          <cell r="U54">
            <v>0</v>
          </cell>
          <cell r="V54">
            <v>1440000</v>
          </cell>
          <cell r="W54">
            <v>0</v>
          </cell>
          <cell r="X54">
            <v>0</v>
          </cell>
          <cell r="Y54">
            <v>1440000</v>
          </cell>
          <cell r="Z54">
            <v>288000</v>
          </cell>
          <cell r="AA54">
            <v>432000</v>
          </cell>
          <cell r="AB54">
            <v>432000</v>
          </cell>
          <cell r="AC54">
            <v>288000</v>
          </cell>
          <cell r="AD54">
            <v>1440000</v>
          </cell>
        </row>
        <row r="55">
          <cell r="A55" t="str">
            <v>BMRE1</v>
          </cell>
          <cell r="B55" t="str">
            <v>Major</v>
          </cell>
          <cell r="C55" t="str">
            <v>RE</v>
          </cell>
          <cell r="D55" t="str">
            <v>Doornkop</v>
          </cell>
          <cell r="E55" t="str">
            <v>207-212 L Capital Project</v>
          </cell>
          <cell r="F55" t="str">
            <v>New</v>
          </cell>
          <cell r="I55">
            <v>106202465.99000001</v>
          </cell>
          <cell r="J55">
            <v>8187185.4100000001</v>
          </cell>
          <cell r="K55">
            <v>7221866.4400000004</v>
          </cell>
          <cell r="L55">
            <v>8770583.7899999991</v>
          </cell>
          <cell r="M55">
            <v>7078759.1200000001</v>
          </cell>
          <cell r="N55">
            <v>7714288.96</v>
          </cell>
          <cell r="O55">
            <v>7678811.0899999999</v>
          </cell>
          <cell r="P55">
            <v>6053527.5099999998</v>
          </cell>
          <cell r="Q55">
            <v>10433841.08</v>
          </cell>
          <cell r="R55">
            <v>12411784.460000001</v>
          </cell>
          <cell r="S55">
            <v>10420521.539999999</v>
          </cell>
          <cell r="T55">
            <v>10440391.51</v>
          </cell>
          <cell r="U55">
            <v>9790905.0800000001</v>
          </cell>
          <cell r="V55">
            <v>106202465.99000001</v>
          </cell>
          <cell r="W55">
            <v>0</v>
          </cell>
          <cell r="X55">
            <v>0</v>
          </cell>
          <cell r="Y55">
            <v>106202465.99000001</v>
          </cell>
          <cell r="Z55">
            <v>24179635.640000001</v>
          </cell>
          <cell r="AA55">
            <v>22471859.170000002</v>
          </cell>
          <cell r="AB55">
            <v>28899153.050000001</v>
          </cell>
          <cell r="AC55">
            <v>30651818.129999995</v>
          </cell>
          <cell r="AD55">
            <v>106202465.98999999</v>
          </cell>
        </row>
        <row r="56">
          <cell r="A56" t="str">
            <v>BMRE2</v>
          </cell>
          <cell r="B56" t="str">
            <v>Major</v>
          </cell>
          <cell r="C56" t="str">
            <v>RE</v>
          </cell>
          <cell r="D56" t="str">
            <v>Doornkop</v>
          </cell>
          <cell r="E56" t="str">
            <v>2nd Outlet - Vent Project</v>
          </cell>
          <cell r="F56" t="str">
            <v>New</v>
          </cell>
          <cell r="I56">
            <v>69376621</v>
          </cell>
          <cell r="J56">
            <v>21611131</v>
          </cell>
          <cell r="K56">
            <v>19873926</v>
          </cell>
          <cell r="L56">
            <v>11018513</v>
          </cell>
          <cell r="M56">
            <v>8800241</v>
          </cell>
          <cell r="N56">
            <v>3363247</v>
          </cell>
          <cell r="O56">
            <v>2185029</v>
          </cell>
          <cell r="P56">
            <v>2524534</v>
          </cell>
          <cell r="Q56">
            <v>0</v>
          </cell>
          <cell r="R56">
            <v>0</v>
          </cell>
          <cell r="S56">
            <v>0</v>
          </cell>
          <cell r="T56">
            <v>0</v>
          </cell>
          <cell r="U56">
            <v>0</v>
          </cell>
          <cell r="V56">
            <v>69376621</v>
          </cell>
          <cell r="W56">
            <v>0</v>
          </cell>
          <cell r="X56">
            <v>0</v>
          </cell>
          <cell r="Y56">
            <v>69376621</v>
          </cell>
          <cell r="Z56">
            <v>52503570</v>
          </cell>
          <cell r="AA56">
            <v>14348517</v>
          </cell>
          <cell r="AB56">
            <v>2524534</v>
          </cell>
          <cell r="AC56">
            <v>0</v>
          </cell>
          <cell r="AD56">
            <v>69376621</v>
          </cell>
        </row>
        <row r="57">
          <cell r="A57" t="str">
            <v>BSRE1</v>
          </cell>
          <cell r="B57" t="str">
            <v>Shaft</v>
          </cell>
          <cell r="C57" t="str">
            <v>RE</v>
          </cell>
          <cell r="D57" t="str">
            <v>Doornkop</v>
          </cell>
          <cell r="E57" t="str">
            <v>DP Brake upgrade</v>
          </cell>
          <cell r="F57" t="str">
            <v>New</v>
          </cell>
          <cell r="I57">
            <v>6951134</v>
          </cell>
          <cell r="J57">
            <v>0</v>
          </cell>
          <cell r="K57">
            <v>6951134</v>
          </cell>
          <cell r="L57">
            <v>0</v>
          </cell>
          <cell r="M57">
            <v>0</v>
          </cell>
          <cell r="N57">
            <v>0</v>
          </cell>
          <cell r="O57">
            <v>0</v>
          </cell>
          <cell r="P57">
            <v>0</v>
          </cell>
          <cell r="Q57">
            <v>0</v>
          </cell>
          <cell r="R57">
            <v>0</v>
          </cell>
          <cell r="S57">
            <v>0</v>
          </cell>
          <cell r="T57">
            <v>0</v>
          </cell>
          <cell r="U57">
            <v>0</v>
          </cell>
          <cell r="V57">
            <v>6951134</v>
          </cell>
          <cell r="W57">
            <v>0</v>
          </cell>
          <cell r="X57">
            <v>0</v>
          </cell>
          <cell r="Y57">
            <v>6951134</v>
          </cell>
          <cell r="Z57">
            <v>6951134</v>
          </cell>
          <cell r="AA57">
            <v>0</v>
          </cell>
          <cell r="AB57">
            <v>0</v>
          </cell>
          <cell r="AC57">
            <v>0</v>
          </cell>
          <cell r="AD57">
            <v>6951134</v>
          </cell>
        </row>
        <row r="58">
          <cell r="A58" t="str">
            <v>BSRE2</v>
          </cell>
          <cell r="B58" t="str">
            <v>Shaft</v>
          </cell>
          <cell r="C58" t="str">
            <v>RE</v>
          </cell>
          <cell r="D58" t="str">
            <v>Doornkop</v>
          </cell>
          <cell r="E58" t="str">
            <v>Change house upgrading</v>
          </cell>
          <cell r="F58" t="str">
            <v>New</v>
          </cell>
          <cell r="I58">
            <v>1350000</v>
          </cell>
          <cell r="J58">
            <v>0</v>
          </cell>
          <cell r="K58">
            <v>0</v>
          </cell>
          <cell r="L58">
            <v>0</v>
          </cell>
          <cell r="M58">
            <v>0</v>
          </cell>
          <cell r="N58">
            <v>0</v>
          </cell>
          <cell r="O58">
            <v>0</v>
          </cell>
          <cell r="P58">
            <v>0</v>
          </cell>
          <cell r="Q58">
            <v>1350000</v>
          </cell>
          <cell r="R58">
            <v>0</v>
          </cell>
          <cell r="S58">
            <v>0</v>
          </cell>
          <cell r="T58">
            <v>0</v>
          </cell>
          <cell r="U58">
            <v>0</v>
          </cell>
          <cell r="V58">
            <v>1350000</v>
          </cell>
          <cell r="W58">
            <v>0</v>
          </cell>
          <cell r="X58">
            <v>0</v>
          </cell>
          <cell r="Y58">
            <v>1350000</v>
          </cell>
          <cell r="Z58">
            <v>0</v>
          </cell>
          <cell r="AA58">
            <v>0</v>
          </cell>
          <cell r="AB58">
            <v>1350000</v>
          </cell>
          <cell r="AC58">
            <v>0</v>
          </cell>
          <cell r="AD58">
            <v>1350000</v>
          </cell>
        </row>
        <row r="59">
          <cell r="A59" t="str">
            <v>BSRE3</v>
          </cell>
          <cell r="B59" t="str">
            <v>Shaft</v>
          </cell>
          <cell r="C59" t="str">
            <v>RE</v>
          </cell>
          <cell r="D59" t="str">
            <v>Doornkop</v>
          </cell>
          <cell r="E59" t="str">
            <v>Rock winder rope load monitor</v>
          </cell>
          <cell r="F59" t="str">
            <v>New</v>
          </cell>
          <cell r="I59">
            <v>2000000</v>
          </cell>
          <cell r="J59">
            <v>0</v>
          </cell>
          <cell r="K59">
            <v>0</v>
          </cell>
          <cell r="L59">
            <v>0</v>
          </cell>
          <cell r="M59">
            <v>0</v>
          </cell>
          <cell r="N59">
            <v>2000000</v>
          </cell>
          <cell r="O59">
            <v>0</v>
          </cell>
          <cell r="P59">
            <v>0</v>
          </cell>
          <cell r="Q59">
            <v>0</v>
          </cell>
          <cell r="R59">
            <v>0</v>
          </cell>
          <cell r="S59">
            <v>0</v>
          </cell>
          <cell r="T59">
            <v>0</v>
          </cell>
          <cell r="U59">
            <v>0</v>
          </cell>
          <cell r="V59">
            <v>2000000</v>
          </cell>
          <cell r="W59">
            <v>0</v>
          </cell>
          <cell r="X59">
            <v>0</v>
          </cell>
          <cell r="Y59">
            <v>2000000</v>
          </cell>
          <cell r="Z59">
            <v>0</v>
          </cell>
          <cell r="AA59">
            <v>2000000</v>
          </cell>
          <cell r="AB59">
            <v>0</v>
          </cell>
          <cell r="AC59">
            <v>0</v>
          </cell>
          <cell r="AD59">
            <v>2000000</v>
          </cell>
        </row>
        <row r="60">
          <cell r="A60" t="str">
            <v>BSRE4</v>
          </cell>
          <cell r="B60" t="str">
            <v>Shaft</v>
          </cell>
          <cell r="C60" t="str">
            <v>RE</v>
          </cell>
          <cell r="D60" t="str">
            <v>Doornkop</v>
          </cell>
          <cell r="E60" t="str">
            <v>New change house</v>
          </cell>
          <cell r="F60" t="str">
            <v>New</v>
          </cell>
          <cell r="I60">
            <v>2800000</v>
          </cell>
          <cell r="J60">
            <v>0</v>
          </cell>
          <cell r="K60">
            <v>2800000</v>
          </cell>
          <cell r="L60">
            <v>0</v>
          </cell>
          <cell r="M60">
            <v>0</v>
          </cell>
          <cell r="N60">
            <v>0</v>
          </cell>
          <cell r="O60">
            <v>0</v>
          </cell>
          <cell r="P60">
            <v>0</v>
          </cell>
          <cell r="Q60">
            <v>0</v>
          </cell>
          <cell r="R60">
            <v>0</v>
          </cell>
          <cell r="S60">
            <v>0</v>
          </cell>
          <cell r="T60">
            <v>0</v>
          </cell>
          <cell r="U60">
            <v>0</v>
          </cell>
          <cell r="V60">
            <v>2800000</v>
          </cell>
          <cell r="W60">
            <v>0</v>
          </cell>
          <cell r="X60">
            <v>0</v>
          </cell>
          <cell r="Y60">
            <v>2800000</v>
          </cell>
          <cell r="Z60">
            <v>2800000</v>
          </cell>
          <cell r="AA60">
            <v>0</v>
          </cell>
          <cell r="AB60">
            <v>0</v>
          </cell>
          <cell r="AC60">
            <v>0</v>
          </cell>
          <cell r="AD60">
            <v>2800000</v>
          </cell>
        </row>
        <row r="61">
          <cell r="A61" t="str">
            <v>BSRE5</v>
          </cell>
          <cell r="B61" t="str">
            <v>Shaft</v>
          </cell>
          <cell r="C61" t="str">
            <v>RE</v>
          </cell>
          <cell r="D61" t="str">
            <v>Doornkop</v>
          </cell>
          <cell r="E61" t="str">
            <v>Change house heat pumps</v>
          </cell>
          <cell r="F61" t="str">
            <v>New</v>
          </cell>
          <cell r="I61">
            <v>2300000</v>
          </cell>
          <cell r="J61">
            <v>0</v>
          </cell>
          <cell r="K61">
            <v>0</v>
          </cell>
          <cell r="L61">
            <v>0</v>
          </cell>
          <cell r="M61">
            <v>0</v>
          </cell>
          <cell r="N61">
            <v>2300000</v>
          </cell>
          <cell r="O61">
            <v>0</v>
          </cell>
          <cell r="P61">
            <v>0</v>
          </cell>
          <cell r="Q61">
            <v>0</v>
          </cell>
          <cell r="R61">
            <v>0</v>
          </cell>
          <cell r="S61">
            <v>0</v>
          </cell>
          <cell r="T61">
            <v>0</v>
          </cell>
          <cell r="U61">
            <v>0</v>
          </cell>
          <cell r="V61">
            <v>2300000</v>
          </cell>
          <cell r="W61">
            <v>0</v>
          </cell>
          <cell r="X61">
            <v>0</v>
          </cell>
          <cell r="Y61">
            <v>2300000</v>
          </cell>
          <cell r="Z61">
            <v>0</v>
          </cell>
          <cell r="AA61">
            <v>2300000</v>
          </cell>
          <cell r="AB61">
            <v>0</v>
          </cell>
          <cell r="AC61">
            <v>0</v>
          </cell>
          <cell r="AD61">
            <v>2300000</v>
          </cell>
        </row>
        <row r="62">
          <cell r="A62" t="str">
            <v>BSRE6</v>
          </cell>
          <cell r="B62" t="str">
            <v>Shaft</v>
          </cell>
          <cell r="C62" t="str">
            <v>RE</v>
          </cell>
          <cell r="D62" t="str">
            <v>Doornkop</v>
          </cell>
          <cell r="E62" t="str">
            <v>Expansion of mantracking</v>
          </cell>
          <cell r="F62" t="str">
            <v>New</v>
          </cell>
          <cell r="I62">
            <v>900000</v>
          </cell>
          <cell r="J62">
            <v>0</v>
          </cell>
          <cell r="K62">
            <v>0</v>
          </cell>
          <cell r="L62">
            <v>900000</v>
          </cell>
          <cell r="M62">
            <v>0</v>
          </cell>
          <cell r="N62">
            <v>0</v>
          </cell>
          <cell r="O62">
            <v>0</v>
          </cell>
          <cell r="P62">
            <v>0</v>
          </cell>
          <cell r="Q62">
            <v>0</v>
          </cell>
          <cell r="R62">
            <v>0</v>
          </cell>
          <cell r="S62">
            <v>0</v>
          </cell>
          <cell r="T62">
            <v>0</v>
          </cell>
          <cell r="U62">
            <v>0</v>
          </cell>
          <cell r="V62">
            <v>900000</v>
          </cell>
          <cell r="W62">
            <v>0</v>
          </cell>
          <cell r="X62">
            <v>0</v>
          </cell>
          <cell r="Y62">
            <v>900000</v>
          </cell>
          <cell r="Z62">
            <v>900000</v>
          </cell>
          <cell r="AA62">
            <v>0</v>
          </cell>
          <cell r="AB62">
            <v>0</v>
          </cell>
          <cell r="AC62">
            <v>0</v>
          </cell>
          <cell r="AD62">
            <v>900000</v>
          </cell>
        </row>
        <row r="63">
          <cell r="A63" t="str">
            <v>BSRE7</v>
          </cell>
          <cell r="B63" t="str">
            <v>Shaft</v>
          </cell>
          <cell r="C63" t="str">
            <v>RE</v>
          </cell>
          <cell r="D63" t="str">
            <v>Doornkop</v>
          </cell>
          <cell r="E63" t="str">
            <v>DP Skip and Cage Combination</v>
          </cell>
          <cell r="F63" t="str">
            <v>New</v>
          </cell>
          <cell r="I63">
            <v>2500000</v>
          </cell>
          <cell r="J63">
            <v>0</v>
          </cell>
          <cell r="K63">
            <v>0</v>
          </cell>
          <cell r="L63">
            <v>2500000</v>
          </cell>
          <cell r="M63">
            <v>0</v>
          </cell>
          <cell r="N63">
            <v>0</v>
          </cell>
          <cell r="O63">
            <v>0</v>
          </cell>
          <cell r="P63">
            <v>0</v>
          </cell>
          <cell r="Q63">
            <v>0</v>
          </cell>
          <cell r="R63">
            <v>0</v>
          </cell>
          <cell r="S63">
            <v>0</v>
          </cell>
          <cell r="T63">
            <v>0</v>
          </cell>
          <cell r="U63">
            <v>0</v>
          </cell>
          <cell r="V63">
            <v>2500000</v>
          </cell>
          <cell r="W63">
            <v>0</v>
          </cell>
          <cell r="X63">
            <v>0</v>
          </cell>
          <cell r="Y63">
            <v>2500000</v>
          </cell>
          <cell r="Z63">
            <v>2500000</v>
          </cell>
          <cell r="AA63">
            <v>0</v>
          </cell>
          <cell r="AB63">
            <v>0</v>
          </cell>
          <cell r="AC63">
            <v>0</v>
          </cell>
          <cell r="AD63">
            <v>2500000</v>
          </cell>
        </row>
        <row r="64">
          <cell r="A64" t="str">
            <v>BSRE8</v>
          </cell>
          <cell r="B64" t="str">
            <v>Shaft</v>
          </cell>
          <cell r="C64" t="str">
            <v>RE</v>
          </cell>
          <cell r="D64" t="str">
            <v>Doornkop</v>
          </cell>
          <cell r="E64" t="str">
            <v>106L Pumps Automation</v>
          </cell>
          <cell r="F64" t="str">
            <v>New</v>
          </cell>
          <cell r="I64">
            <v>600000</v>
          </cell>
          <cell r="J64">
            <v>0</v>
          </cell>
          <cell r="K64">
            <v>0</v>
          </cell>
          <cell r="L64">
            <v>0</v>
          </cell>
          <cell r="M64">
            <v>0</v>
          </cell>
          <cell r="N64">
            <v>0</v>
          </cell>
          <cell r="O64">
            <v>600000</v>
          </cell>
          <cell r="P64">
            <v>0</v>
          </cell>
          <cell r="Q64">
            <v>0</v>
          </cell>
          <cell r="R64">
            <v>0</v>
          </cell>
          <cell r="S64">
            <v>0</v>
          </cell>
          <cell r="T64">
            <v>0</v>
          </cell>
          <cell r="U64">
            <v>0</v>
          </cell>
          <cell r="V64">
            <v>600000</v>
          </cell>
          <cell r="W64">
            <v>0</v>
          </cell>
          <cell r="X64">
            <v>0</v>
          </cell>
          <cell r="Y64">
            <v>600000</v>
          </cell>
          <cell r="Z64">
            <v>0</v>
          </cell>
          <cell r="AA64">
            <v>600000</v>
          </cell>
          <cell r="AB64">
            <v>0</v>
          </cell>
          <cell r="AC64">
            <v>0</v>
          </cell>
          <cell r="AD64">
            <v>600000</v>
          </cell>
        </row>
        <row r="65">
          <cell r="A65" t="str">
            <v>BSRE9</v>
          </cell>
          <cell r="B65" t="str">
            <v>Shaft</v>
          </cell>
          <cell r="C65" t="str">
            <v>RE</v>
          </cell>
          <cell r="D65" t="str">
            <v>Doornkop</v>
          </cell>
          <cell r="E65" t="str">
            <v>Centralised Blasting Upgrade to Intelegent System</v>
          </cell>
          <cell r="F65" t="str">
            <v>New</v>
          </cell>
          <cell r="I65">
            <v>900000</v>
          </cell>
          <cell r="J65">
            <v>0</v>
          </cell>
          <cell r="K65">
            <v>0</v>
          </cell>
          <cell r="L65">
            <v>0</v>
          </cell>
          <cell r="M65">
            <v>0</v>
          </cell>
          <cell r="N65">
            <v>0</v>
          </cell>
          <cell r="O65">
            <v>0</v>
          </cell>
          <cell r="P65">
            <v>0</v>
          </cell>
          <cell r="Q65">
            <v>0</v>
          </cell>
          <cell r="R65">
            <v>0</v>
          </cell>
          <cell r="S65">
            <v>900000</v>
          </cell>
          <cell r="T65">
            <v>0</v>
          </cell>
          <cell r="U65">
            <v>0</v>
          </cell>
          <cell r="V65">
            <v>900000</v>
          </cell>
          <cell r="W65">
            <v>0</v>
          </cell>
          <cell r="X65">
            <v>0</v>
          </cell>
          <cell r="Y65">
            <v>900000</v>
          </cell>
          <cell r="Z65">
            <v>0</v>
          </cell>
          <cell r="AA65">
            <v>0</v>
          </cell>
          <cell r="AB65">
            <v>0</v>
          </cell>
          <cell r="AC65">
            <v>900000</v>
          </cell>
          <cell r="AD65">
            <v>900000</v>
          </cell>
        </row>
        <row r="66">
          <cell r="A66" t="str">
            <v>BSRE10</v>
          </cell>
          <cell r="B66" t="str">
            <v>Shaft</v>
          </cell>
          <cell r="C66" t="str">
            <v>RE</v>
          </cell>
          <cell r="D66" t="str">
            <v>Doornkop</v>
          </cell>
          <cell r="E66" t="str">
            <v>106L&amp;205L Setlers Automation</v>
          </cell>
          <cell r="F66" t="str">
            <v>New</v>
          </cell>
          <cell r="I66">
            <v>680000</v>
          </cell>
          <cell r="J66">
            <v>0</v>
          </cell>
          <cell r="K66">
            <v>0</v>
          </cell>
          <cell r="L66">
            <v>0</v>
          </cell>
          <cell r="M66">
            <v>0</v>
          </cell>
          <cell r="N66">
            <v>0</v>
          </cell>
          <cell r="O66">
            <v>0</v>
          </cell>
          <cell r="P66">
            <v>680000</v>
          </cell>
          <cell r="Q66">
            <v>0</v>
          </cell>
          <cell r="R66">
            <v>0</v>
          </cell>
          <cell r="S66">
            <v>0</v>
          </cell>
          <cell r="T66">
            <v>0</v>
          </cell>
          <cell r="U66">
            <v>0</v>
          </cell>
          <cell r="V66">
            <v>680000</v>
          </cell>
          <cell r="W66">
            <v>0</v>
          </cell>
          <cell r="X66">
            <v>0</v>
          </cell>
          <cell r="Y66">
            <v>680000</v>
          </cell>
          <cell r="Z66">
            <v>0</v>
          </cell>
          <cell r="AA66">
            <v>0</v>
          </cell>
          <cell r="AB66">
            <v>680000</v>
          </cell>
          <cell r="AC66">
            <v>0</v>
          </cell>
          <cell r="AD66">
            <v>680000</v>
          </cell>
        </row>
        <row r="67">
          <cell r="A67" t="str">
            <v>BSRE11</v>
          </cell>
          <cell r="B67" t="str">
            <v>Shaft</v>
          </cell>
          <cell r="C67" t="str">
            <v>RE</v>
          </cell>
          <cell r="D67" t="str">
            <v>Doornkop</v>
          </cell>
          <cell r="E67" t="str">
            <v>Line of Sight</v>
          </cell>
          <cell r="F67" t="str">
            <v>New</v>
          </cell>
          <cell r="I67">
            <v>500000</v>
          </cell>
          <cell r="J67">
            <v>0</v>
          </cell>
          <cell r="K67">
            <v>0</v>
          </cell>
          <cell r="L67">
            <v>0</v>
          </cell>
          <cell r="M67">
            <v>0</v>
          </cell>
          <cell r="N67">
            <v>0</v>
          </cell>
          <cell r="O67">
            <v>500000</v>
          </cell>
          <cell r="P67">
            <v>0</v>
          </cell>
          <cell r="Q67">
            <v>0</v>
          </cell>
          <cell r="R67">
            <v>0</v>
          </cell>
          <cell r="S67">
            <v>0</v>
          </cell>
          <cell r="T67">
            <v>0</v>
          </cell>
          <cell r="U67">
            <v>0</v>
          </cell>
          <cell r="V67">
            <v>500000</v>
          </cell>
          <cell r="W67">
            <v>0</v>
          </cell>
          <cell r="X67">
            <v>0</v>
          </cell>
          <cell r="Y67">
            <v>500000</v>
          </cell>
          <cell r="Z67">
            <v>0</v>
          </cell>
          <cell r="AA67">
            <v>500000</v>
          </cell>
          <cell r="AB67">
            <v>0</v>
          </cell>
          <cell r="AC67">
            <v>0</v>
          </cell>
          <cell r="AD67">
            <v>500000</v>
          </cell>
        </row>
        <row r="68">
          <cell r="A68" t="str">
            <v>BSKB1</v>
          </cell>
          <cell r="B68" t="str">
            <v>Shaft</v>
          </cell>
          <cell r="C68" t="str">
            <v>KB</v>
          </cell>
          <cell r="D68" t="str">
            <v>Kusasalethu</v>
          </cell>
          <cell r="E68" t="str">
            <v>Fire suppresion</v>
          </cell>
          <cell r="F68" t="str">
            <v>New</v>
          </cell>
          <cell r="I68">
            <v>2972018.84</v>
          </cell>
          <cell r="J68">
            <v>0</v>
          </cell>
          <cell r="K68">
            <v>0</v>
          </cell>
          <cell r="L68">
            <v>446071.48</v>
          </cell>
          <cell r="M68">
            <v>446234.84</v>
          </cell>
          <cell r="N68">
            <v>446423.12</v>
          </cell>
          <cell r="O68">
            <v>71640.100000000006</v>
          </cell>
          <cell r="P68">
            <v>446890.16</v>
          </cell>
          <cell r="Q68">
            <v>72178.34</v>
          </cell>
          <cell r="R68">
            <v>447510.47</v>
          </cell>
          <cell r="S68">
            <v>72893.23</v>
          </cell>
          <cell r="T68">
            <v>448334.36</v>
          </cell>
          <cell r="U68">
            <v>73842.740000000005</v>
          </cell>
          <cell r="V68">
            <v>2972018.84</v>
          </cell>
          <cell r="W68">
            <v>0</v>
          </cell>
          <cell r="X68">
            <v>0</v>
          </cell>
          <cell r="Y68">
            <v>2972018.84</v>
          </cell>
          <cell r="Z68">
            <v>446071.48</v>
          </cell>
          <cell r="AA68">
            <v>964298.05999999994</v>
          </cell>
          <cell r="AB68">
            <v>966578.97</v>
          </cell>
          <cell r="AC68">
            <v>595070.32999999996</v>
          </cell>
          <cell r="AD68">
            <v>2972018.84</v>
          </cell>
        </row>
        <row r="69">
          <cell r="A69" t="str">
            <v>BSKB2</v>
          </cell>
          <cell r="B69" t="str">
            <v>Shaft</v>
          </cell>
          <cell r="C69" t="str">
            <v>KB</v>
          </cell>
          <cell r="D69" t="str">
            <v>Kusasalethu</v>
          </cell>
          <cell r="E69" t="str">
            <v>Missing person locator</v>
          </cell>
          <cell r="F69" t="str">
            <v>New</v>
          </cell>
          <cell r="I69">
            <v>800000</v>
          </cell>
          <cell r="J69">
            <v>0</v>
          </cell>
          <cell r="K69">
            <v>0</v>
          </cell>
          <cell r="L69">
            <v>0</v>
          </cell>
          <cell r="M69">
            <v>600000</v>
          </cell>
          <cell r="N69">
            <v>100000</v>
          </cell>
          <cell r="O69">
            <v>100000</v>
          </cell>
          <cell r="P69">
            <v>0</v>
          </cell>
          <cell r="Q69">
            <v>0</v>
          </cell>
          <cell r="R69">
            <v>0</v>
          </cell>
          <cell r="S69">
            <v>0</v>
          </cell>
          <cell r="T69">
            <v>0</v>
          </cell>
          <cell r="U69">
            <v>0</v>
          </cell>
          <cell r="V69">
            <v>800000</v>
          </cell>
          <cell r="W69">
            <v>0</v>
          </cell>
          <cell r="X69">
            <v>0</v>
          </cell>
          <cell r="Y69">
            <v>800000</v>
          </cell>
          <cell r="Z69">
            <v>0</v>
          </cell>
          <cell r="AA69">
            <v>800000</v>
          </cell>
          <cell r="AB69">
            <v>0</v>
          </cell>
          <cell r="AC69">
            <v>0</v>
          </cell>
          <cell r="AD69">
            <v>800000</v>
          </cell>
        </row>
        <row r="70">
          <cell r="A70" t="str">
            <v>BSKB3</v>
          </cell>
          <cell r="B70" t="str">
            <v>Shaft</v>
          </cell>
          <cell r="C70" t="str">
            <v>KB</v>
          </cell>
          <cell r="D70" t="str">
            <v>Kusasalethu</v>
          </cell>
          <cell r="E70" t="str">
            <v>Line of sight</v>
          </cell>
          <cell r="F70" t="str">
            <v>KBAG6</v>
          </cell>
          <cell r="I70">
            <v>630927</v>
          </cell>
          <cell r="J70">
            <v>0</v>
          </cell>
          <cell r="K70">
            <v>0</v>
          </cell>
          <cell r="L70">
            <v>0</v>
          </cell>
          <cell r="M70">
            <v>0</v>
          </cell>
          <cell r="N70">
            <v>0</v>
          </cell>
          <cell r="O70">
            <v>0</v>
          </cell>
          <cell r="P70">
            <v>0</v>
          </cell>
          <cell r="Q70">
            <v>630927</v>
          </cell>
          <cell r="R70">
            <v>0</v>
          </cell>
          <cell r="S70">
            <v>0</v>
          </cell>
          <cell r="T70">
            <v>0</v>
          </cell>
          <cell r="U70">
            <v>0</v>
          </cell>
          <cell r="V70">
            <v>630927</v>
          </cell>
          <cell r="W70">
            <v>0</v>
          </cell>
          <cell r="X70">
            <v>0</v>
          </cell>
          <cell r="Y70">
            <v>630927</v>
          </cell>
          <cell r="Z70">
            <v>0</v>
          </cell>
          <cell r="AA70">
            <v>0</v>
          </cell>
          <cell r="AB70">
            <v>630927</v>
          </cell>
          <cell r="AC70">
            <v>0</v>
          </cell>
          <cell r="AD70">
            <v>630927</v>
          </cell>
        </row>
        <row r="71">
          <cell r="A71" t="str">
            <v>BSKB4</v>
          </cell>
          <cell r="B71" t="str">
            <v>Shaft</v>
          </cell>
          <cell r="C71" t="str">
            <v>KB</v>
          </cell>
          <cell r="D71" t="str">
            <v>Kusasalethu</v>
          </cell>
          <cell r="E71" t="str">
            <v>Man 2 electic winder upgrade</v>
          </cell>
          <cell r="F71" t="str">
            <v>New</v>
          </cell>
          <cell r="I71">
            <v>7500000</v>
          </cell>
          <cell r="J71">
            <v>0</v>
          </cell>
          <cell r="K71">
            <v>0</v>
          </cell>
          <cell r="L71">
            <v>0</v>
          </cell>
          <cell r="M71">
            <v>0</v>
          </cell>
          <cell r="N71">
            <v>0</v>
          </cell>
          <cell r="O71">
            <v>5000000</v>
          </cell>
          <cell r="P71">
            <v>0</v>
          </cell>
          <cell r="Q71">
            <v>2500000</v>
          </cell>
          <cell r="R71">
            <v>0</v>
          </cell>
          <cell r="S71">
            <v>0</v>
          </cell>
          <cell r="T71">
            <v>0</v>
          </cell>
          <cell r="U71">
            <v>0</v>
          </cell>
          <cell r="V71">
            <v>7500000</v>
          </cell>
          <cell r="W71">
            <v>0</v>
          </cell>
          <cell r="X71">
            <v>0</v>
          </cell>
          <cell r="Y71">
            <v>7500000</v>
          </cell>
          <cell r="Z71">
            <v>0</v>
          </cell>
          <cell r="AA71">
            <v>5000000</v>
          </cell>
          <cell r="AB71">
            <v>2500000</v>
          </cell>
          <cell r="AC71">
            <v>0</v>
          </cell>
          <cell r="AD71">
            <v>7500000</v>
          </cell>
        </row>
        <row r="72">
          <cell r="A72" t="str">
            <v>BSKB5</v>
          </cell>
          <cell r="B72" t="str">
            <v>Shaft</v>
          </cell>
          <cell r="C72" t="str">
            <v>KB</v>
          </cell>
          <cell r="D72" t="str">
            <v>Kusasalethu</v>
          </cell>
          <cell r="E72" t="str">
            <v>Seismic network expansion</v>
          </cell>
          <cell r="F72" t="str">
            <v>New</v>
          </cell>
          <cell r="I72">
            <v>3000000</v>
          </cell>
          <cell r="J72">
            <v>0</v>
          </cell>
          <cell r="K72">
            <v>0</v>
          </cell>
          <cell r="L72">
            <v>1188354.43</v>
          </cell>
          <cell r="M72">
            <v>0</v>
          </cell>
          <cell r="N72">
            <v>1811645.57</v>
          </cell>
          <cell r="O72">
            <v>0</v>
          </cell>
          <cell r="P72">
            <v>0</v>
          </cell>
          <cell r="Q72">
            <v>0</v>
          </cell>
          <cell r="R72">
            <v>0</v>
          </cell>
          <cell r="S72">
            <v>0</v>
          </cell>
          <cell r="T72">
            <v>0</v>
          </cell>
          <cell r="U72">
            <v>0</v>
          </cell>
          <cell r="V72">
            <v>3000000</v>
          </cell>
          <cell r="W72">
            <v>0</v>
          </cell>
          <cell r="X72">
            <v>0</v>
          </cell>
          <cell r="Y72">
            <v>3000000</v>
          </cell>
          <cell r="Z72">
            <v>1188354.43</v>
          </cell>
          <cell r="AA72">
            <v>1811645.57</v>
          </cell>
          <cell r="AB72">
            <v>0</v>
          </cell>
          <cell r="AC72">
            <v>0</v>
          </cell>
          <cell r="AD72">
            <v>3000000</v>
          </cell>
        </row>
        <row r="73">
          <cell r="A73" t="str">
            <v>BSKB6</v>
          </cell>
          <cell r="B73" t="str">
            <v>Shaft</v>
          </cell>
          <cell r="C73" t="str">
            <v>KB</v>
          </cell>
          <cell r="D73" t="str">
            <v>Kusasalethu</v>
          </cell>
          <cell r="E73" t="str">
            <v>Maxus-X &amp; auxillary equipment</v>
          </cell>
          <cell r="F73" t="str">
            <v>New</v>
          </cell>
          <cell r="I73">
            <v>1625000</v>
          </cell>
          <cell r="J73">
            <v>0</v>
          </cell>
          <cell r="K73">
            <v>0</v>
          </cell>
          <cell r="L73">
            <v>0</v>
          </cell>
          <cell r="M73">
            <v>812500</v>
          </cell>
          <cell r="N73">
            <v>812500</v>
          </cell>
          <cell r="O73">
            <v>0</v>
          </cell>
          <cell r="P73">
            <v>0</v>
          </cell>
          <cell r="Q73">
            <v>0</v>
          </cell>
          <cell r="R73">
            <v>0</v>
          </cell>
          <cell r="S73">
            <v>0</v>
          </cell>
          <cell r="T73">
            <v>0</v>
          </cell>
          <cell r="U73">
            <v>0</v>
          </cell>
          <cell r="V73">
            <v>1625000</v>
          </cell>
          <cell r="W73">
            <v>0</v>
          </cell>
          <cell r="X73">
            <v>0</v>
          </cell>
          <cell r="Y73">
            <v>1625000</v>
          </cell>
          <cell r="Z73">
            <v>0</v>
          </cell>
          <cell r="AA73">
            <v>1625000</v>
          </cell>
          <cell r="AB73">
            <v>0</v>
          </cell>
          <cell r="AC73">
            <v>0</v>
          </cell>
          <cell r="AD73">
            <v>1625000</v>
          </cell>
        </row>
        <row r="74">
          <cell r="A74" t="str">
            <v>BSKB7</v>
          </cell>
          <cell r="B74" t="str">
            <v>Shaft</v>
          </cell>
          <cell r="C74" t="str">
            <v>KB</v>
          </cell>
          <cell r="D74" t="str">
            <v>Kusasalethu</v>
          </cell>
          <cell r="E74" t="str">
            <v>92 level booster fan</v>
          </cell>
          <cell r="F74" t="str">
            <v>New</v>
          </cell>
          <cell r="I74">
            <v>4300000</v>
          </cell>
          <cell r="J74">
            <v>0</v>
          </cell>
          <cell r="K74">
            <v>0</v>
          </cell>
          <cell r="L74">
            <v>4300000</v>
          </cell>
          <cell r="M74">
            <v>0</v>
          </cell>
          <cell r="N74">
            <v>0</v>
          </cell>
          <cell r="O74">
            <v>0</v>
          </cell>
          <cell r="P74">
            <v>0</v>
          </cell>
          <cell r="Q74">
            <v>0</v>
          </cell>
          <cell r="R74">
            <v>0</v>
          </cell>
          <cell r="S74">
            <v>0</v>
          </cell>
          <cell r="T74">
            <v>0</v>
          </cell>
          <cell r="U74">
            <v>0</v>
          </cell>
          <cell r="V74">
            <v>4300000</v>
          </cell>
          <cell r="W74">
            <v>0</v>
          </cell>
          <cell r="X74">
            <v>0</v>
          </cell>
          <cell r="Y74">
            <v>4300000</v>
          </cell>
          <cell r="Z74">
            <v>4300000</v>
          </cell>
          <cell r="AA74">
            <v>0</v>
          </cell>
          <cell r="AB74">
            <v>0</v>
          </cell>
          <cell r="AC74">
            <v>0</v>
          </cell>
          <cell r="AD74">
            <v>4300000</v>
          </cell>
        </row>
        <row r="75">
          <cell r="A75" t="str">
            <v>BSKB8</v>
          </cell>
          <cell r="B75" t="str">
            <v>Shaft</v>
          </cell>
          <cell r="C75" t="str">
            <v>KB</v>
          </cell>
          <cell r="D75" t="str">
            <v>Kusasalethu</v>
          </cell>
          <cell r="E75" t="str">
            <v>Mud Press</v>
          </cell>
          <cell r="F75" t="str">
            <v>KBAG7</v>
          </cell>
          <cell r="I75">
            <v>3033691</v>
          </cell>
          <cell r="J75">
            <v>0</v>
          </cell>
          <cell r="K75">
            <v>0</v>
          </cell>
          <cell r="L75">
            <v>0</v>
          </cell>
          <cell r="M75">
            <v>0</v>
          </cell>
          <cell r="N75">
            <v>3033691</v>
          </cell>
          <cell r="O75">
            <v>0</v>
          </cell>
          <cell r="P75">
            <v>0</v>
          </cell>
          <cell r="Q75">
            <v>0</v>
          </cell>
          <cell r="R75">
            <v>0</v>
          </cell>
          <cell r="S75">
            <v>0</v>
          </cell>
          <cell r="T75">
            <v>0</v>
          </cell>
          <cell r="U75">
            <v>0</v>
          </cell>
          <cell r="V75">
            <v>3033691</v>
          </cell>
          <cell r="W75">
            <v>0</v>
          </cell>
          <cell r="X75">
            <v>0</v>
          </cell>
          <cell r="Y75">
            <v>3033691</v>
          </cell>
          <cell r="Z75">
            <v>0</v>
          </cell>
          <cell r="AA75">
            <v>3033691</v>
          </cell>
          <cell r="AB75">
            <v>0</v>
          </cell>
          <cell r="AC75">
            <v>0</v>
          </cell>
          <cell r="AD75">
            <v>3033691</v>
          </cell>
        </row>
        <row r="76">
          <cell r="A76" t="str">
            <v>BSKB9</v>
          </cell>
          <cell r="B76" t="str">
            <v>Shaft</v>
          </cell>
          <cell r="C76" t="str">
            <v>KB</v>
          </cell>
          <cell r="D76" t="str">
            <v>Kusasalethu</v>
          </cell>
          <cell r="E76" t="str">
            <v>Power reticulation</v>
          </cell>
          <cell r="F76" t="str">
            <v>KBAG8</v>
          </cell>
          <cell r="I76">
            <v>1068000</v>
          </cell>
          <cell r="J76">
            <v>0</v>
          </cell>
          <cell r="K76">
            <v>1068000</v>
          </cell>
          <cell r="L76">
            <v>0</v>
          </cell>
          <cell r="M76">
            <v>0</v>
          </cell>
          <cell r="N76">
            <v>0</v>
          </cell>
          <cell r="O76">
            <v>0</v>
          </cell>
          <cell r="P76">
            <v>0</v>
          </cell>
          <cell r="Q76">
            <v>0</v>
          </cell>
          <cell r="R76">
            <v>0</v>
          </cell>
          <cell r="S76">
            <v>0</v>
          </cell>
          <cell r="T76">
            <v>0</v>
          </cell>
          <cell r="U76">
            <v>0</v>
          </cell>
          <cell r="V76">
            <v>1068000</v>
          </cell>
          <cell r="W76">
            <v>0</v>
          </cell>
          <cell r="X76">
            <v>0</v>
          </cell>
          <cell r="Y76">
            <v>1068000</v>
          </cell>
          <cell r="Z76">
            <v>1068000</v>
          </cell>
          <cell r="AA76">
            <v>0</v>
          </cell>
          <cell r="AB76">
            <v>0</v>
          </cell>
          <cell r="AC76">
            <v>0</v>
          </cell>
          <cell r="AD76">
            <v>1068000</v>
          </cell>
        </row>
        <row r="77">
          <cell r="A77" t="str">
            <v>BSKB10</v>
          </cell>
          <cell r="B77" t="str">
            <v>Shaft</v>
          </cell>
          <cell r="C77" t="str">
            <v>KB</v>
          </cell>
          <cell r="D77" t="str">
            <v>Kusasalethu</v>
          </cell>
          <cell r="E77" t="str">
            <v>Line of sight 2</v>
          </cell>
          <cell r="F77" t="str">
            <v>New</v>
          </cell>
          <cell r="I77">
            <v>550000</v>
          </cell>
          <cell r="J77">
            <v>0</v>
          </cell>
          <cell r="K77">
            <v>0</v>
          </cell>
          <cell r="L77">
            <v>0</v>
          </cell>
          <cell r="M77">
            <v>0</v>
          </cell>
          <cell r="N77">
            <v>0</v>
          </cell>
          <cell r="O77">
            <v>0</v>
          </cell>
          <cell r="P77">
            <v>0</v>
          </cell>
          <cell r="Q77">
            <v>0</v>
          </cell>
          <cell r="R77">
            <v>550000</v>
          </cell>
          <cell r="S77">
            <v>0</v>
          </cell>
          <cell r="T77">
            <v>0</v>
          </cell>
          <cell r="U77">
            <v>0</v>
          </cell>
          <cell r="V77">
            <v>550000</v>
          </cell>
          <cell r="W77">
            <v>0</v>
          </cell>
          <cell r="X77">
            <v>0</v>
          </cell>
          <cell r="Y77">
            <v>550000</v>
          </cell>
          <cell r="Z77">
            <v>0</v>
          </cell>
          <cell r="AA77">
            <v>0</v>
          </cell>
          <cell r="AB77">
            <v>550000</v>
          </cell>
          <cell r="AC77">
            <v>0</v>
          </cell>
          <cell r="AD77">
            <v>550000</v>
          </cell>
        </row>
        <row r="78">
          <cell r="A78" t="str">
            <v>BSMA1</v>
          </cell>
          <cell r="B78" t="str">
            <v>Shaft</v>
          </cell>
          <cell r="C78" t="str">
            <v>MA</v>
          </cell>
          <cell r="D78" t="str">
            <v>Moab Khotsong</v>
          </cell>
          <cell r="E78" t="str">
            <v>GNM WINDER 3 ABB HMI UPGRADE</v>
          </cell>
          <cell r="F78" t="str">
            <v>MAAG5</v>
          </cell>
          <cell r="I78">
            <v>714185</v>
          </cell>
          <cell r="J78">
            <v>714185</v>
          </cell>
          <cell r="K78">
            <v>0</v>
          </cell>
          <cell r="L78">
            <v>0</v>
          </cell>
          <cell r="M78">
            <v>0</v>
          </cell>
          <cell r="N78">
            <v>0</v>
          </cell>
          <cell r="O78">
            <v>0</v>
          </cell>
          <cell r="P78">
            <v>0</v>
          </cell>
          <cell r="Q78">
            <v>0</v>
          </cell>
          <cell r="R78">
            <v>0</v>
          </cell>
          <cell r="S78">
            <v>0</v>
          </cell>
          <cell r="T78">
            <v>0</v>
          </cell>
          <cell r="U78">
            <v>0</v>
          </cell>
          <cell r="V78">
            <v>714185</v>
          </cell>
          <cell r="W78">
            <v>0</v>
          </cell>
          <cell r="X78">
            <v>0</v>
          </cell>
          <cell r="Y78">
            <v>714185</v>
          </cell>
          <cell r="Z78">
            <v>714185</v>
          </cell>
          <cell r="AA78">
            <v>0</v>
          </cell>
          <cell r="AB78">
            <v>0</v>
          </cell>
          <cell r="AC78">
            <v>0</v>
          </cell>
          <cell r="AD78">
            <v>714185</v>
          </cell>
        </row>
        <row r="79">
          <cell r="A79" t="str">
            <v>BSMA2</v>
          </cell>
          <cell r="B79" t="str">
            <v>Shaft</v>
          </cell>
          <cell r="C79" t="str">
            <v>MA</v>
          </cell>
          <cell r="D79" t="str">
            <v>Moab Khotsong</v>
          </cell>
          <cell r="E79" t="str">
            <v>GNM WINDER 4 ABB HMI UPGRADE</v>
          </cell>
          <cell r="F79" t="str">
            <v>MAAG6</v>
          </cell>
          <cell r="I79">
            <v>586887</v>
          </cell>
          <cell r="J79">
            <v>586887</v>
          </cell>
          <cell r="K79">
            <v>0</v>
          </cell>
          <cell r="L79">
            <v>0</v>
          </cell>
          <cell r="M79">
            <v>0</v>
          </cell>
          <cell r="N79">
            <v>0</v>
          </cell>
          <cell r="O79">
            <v>0</v>
          </cell>
          <cell r="P79">
            <v>0</v>
          </cell>
          <cell r="Q79">
            <v>0</v>
          </cell>
          <cell r="R79">
            <v>0</v>
          </cell>
          <cell r="S79">
            <v>0</v>
          </cell>
          <cell r="T79">
            <v>0</v>
          </cell>
          <cell r="U79">
            <v>0</v>
          </cell>
          <cell r="V79">
            <v>586887</v>
          </cell>
          <cell r="W79">
            <v>0</v>
          </cell>
          <cell r="X79">
            <v>0</v>
          </cell>
          <cell r="Y79">
            <v>586887</v>
          </cell>
          <cell r="Z79">
            <v>586887</v>
          </cell>
          <cell r="AA79">
            <v>0</v>
          </cell>
          <cell r="AB79">
            <v>0</v>
          </cell>
          <cell r="AC79">
            <v>0</v>
          </cell>
          <cell r="AD79">
            <v>586887</v>
          </cell>
        </row>
        <row r="80">
          <cell r="A80" t="str">
            <v>BSMA3</v>
          </cell>
          <cell r="B80" t="str">
            <v>Shaft</v>
          </cell>
          <cell r="C80" t="str">
            <v>MA</v>
          </cell>
          <cell r="D80" t="str">
            <v>Moab Khotsong</v>
          </cell>
          <cell r="E80" t="str">
            <v>98L - 95L INCLINE CHAIRLIFT 1</v>
          </cell>
          <cell r="F80" t="str">
            <v>MAAF2</v>
          </cell>
          <cell r="I80">
            <v>5863480.2699999958</v>
          </cell>
          <cell r="J80">
            <v>488623.35583333299</v>
          </cell>
          <cell r="K80">
            <v>488623.35583333299</v>
          </cell>
          <cell r="L80">
            <v>488623.35583333299</v>
          </cell>
          <cell r="M80">
            <v>488623.35583333299</v>
          </cell>
          <cell r="N80">
            <v>488623.35583333299</v>
          </cell>
          <cell r="O80">
            <v>488623.35583333299</v>
          </cell>
          <cell r="P80">
            <v>488623.35583333299</v>
          </cell>
          <cell r="Q80">
            <v>488623.35583333299</v>
          </cell>
          <cell r="R80">
            <v>488623.35583333299</v>
          </cell>
          <cell r="S80">
            <v>488623.35583333299</v>
          </cell>
          <cell r="T80">
            <v>488623.35583333299</v>
          </cell>
          <cell r="U80">
            <v>488623.35583333299</v>
          </cell>
          <cell r="V80">
            <v>5863480.2699999958</v>
          </cell>
          <cell r="W80">
            <v>0</v>
          </cell>
          <cell r="X80">
            <v>0</v>
          </cell>
          <cell r="Y80">
            <v>5863480.2699999958</v>
          </cell>
          <cell r="Z80">
            <v>1465870.067499999</v>
          </cell>
          <cell r="AA80">
            <v>1465870.067499999</v>
          </cell>
          <cell r="AB80">
            <v>1465870.067499999</v>
          </cell>
          <cell r="AC80">
            <v>1465870.067499999</v>
          </cell>
          <cell r="AD80">
            <v>5863480.2699999958</v>
          </cell>
        </row>
        <row r="81">
          <cell r="A81" t="str">
            <v>BSMA4</v>
          </cell>
          <cell r="B81" t="str">
            <v>Shaft</v>
          </cell>
          <cell r="C81" t="str">
            <v>MA</v>
          </cell>
          <cell r="D81" t="str">
            <v>Moab Khotsong</v>
          </cell>
          <cell r="E81" t="str">
            <v>WINDER REGULATOR UPGRADE (DP AEG TO ACTOM CONTROL -  SCADA, SAFETY, REGULATOR &amp; CONTROL)</v>
          </cell>
          <cell r="F81" t="str">
            <v>New</v>
          </cell>
          <cell r="I81">
            <v>10000000</v>
          </cell>
          <cell r="J81">
            <v>0</v>
          </cell>
          <cell r="K81">
            <v>0</v>
          </cell>
          <cell r="L81">
            <v>1900000</v>
          </cell>
          <cell r="M81">
            <v>1900000</v>
          </cell>
          <cell r="N81">
            <v>1900000</v>
          </cell>
          <cell r="O81">
            <v>1900000</v>
          </cell>
          <cell r="P81">
            <v>800000</v>
          </cell>
          <cell r="Q81">
            <v>1600000</v>
          </cell>
          <cell r="R81">
            <v>0</v>
          </cell>
          <cell r="S81">
            <v>0</v>
          </cell>
          <cell r="T81">
            <v>0</v>
          </cell>
          <cell r="U81">
            <v>0</v>
          </cell>
          <cell r="V81">
            <v>10000000</v>
          </cell>
          <cell r="W81">
            <v>0</v>
          </cell>
          <cell r="X81">
            <v>0</v>
          </cell>
          <cell r="Y81">
            <v>10000000</v>
          </cell>
          <cell r="Z81">
            <v>1900000</v>
          </cell>
          <cell r="AA81">
            <v>5700000</v>
          </cell>
          <cell r="AB81">
            <v>2400000</v>
          </cell>
          <cell r="AC81">
            <v>0</v>
          </cell>
          <cell r="AD81">
            <v>10000000</v>
          </cell>
        </row>
        <row r="82">
          <cell r="A82" t="str">
            <v>BSMA5</v>
          </cell>
          <cell r="B82" t="str">
            <v>Shaft</v>
          </cell>
          <cell r="C82" t="str">
            <v>MA</v>
          </cell>
          <cell r="D82" t="str">
            <v>Moab Khotsong</v>
          </cell>
          <cell r="E82" t="str">
            <v>KOMBI REPLACEMENT</v>
          </cell>
          <cell r="F82" t="str">
            <v>New</v>
          </cell>
          <cell r="I82">
            <v>520000</v>
          </cell>
          <cell r="J82">
            <v>0</v>
          </cell>
          <cell r="K82">
            <v>0</v>
          </cell>
          <cell r="L82">
            <v>0</v>
          </cell>
          <cell r="M82">
            <v>0</v>
          </cell>
          <cell r="N82">
            <v>0</v>
          </cell>
          <cell r="O82">
            <v>0</v>
          </cell>
          <cell r="P82">
            <v>0</v>
          </cell>
          <cell r="Q82">
            <v>0</v>
          </cell>
          <cell r="R82">
            <v>520000</v>
          </cell>
          <cell r="S82">
            <v>0</v>
          </cell>
          <cell r="T82">
            <v>0</v>
          </cell>
          <cell r="U82">
            <v>0</v>
          </cell>
          <cell r="V82">
            <v>520000</v>
          </cell>
          <cell r="W82">
            <v>0</v>
          </cell>
          <cell r="X82">
            <v>0</v>
          </cell>
          <cell r="Y82">
            <v>520000</v>
          </cell>
          <cell r="Z82">
            <v>0</v>
          </cell>
          <cell r="AA82">
            <v>0</v>
          </cell>
          <cell r="AB82">
            <v>520000</v>
          </cell>
          <cell r="AC82">
            <v>0</v>
          </cell>
          <cell r="AD82">
            <v>520000</v>
          </cell>
        </row>
        <row r="83">
          <cell r="A83" t="str">
            <v>BSMA6</v>
          </cell>
          <cell r="B83" t="str">
            <v>Shaft</v>
          </cell>
          <cell r="C83" t="str">
            <v>MA</v>
          </cell>
          <cell r="D83" t="str">
            <v>Moab Khotsong</v>
          </cell>
          <cell r="E83" t="str">
            <v>SECURITY - UPGRADING OF GREAT NOLIGWA MINE PERIMETER FENCE - PHASE 1</v>
          </cell>
          <cell r="F83" t="str">
            <v>MAAI2</v>
          </cell>
          <cell r="I83">
            <v>2310000</v>
          </cell>
          <cell r="J83">
            <v>0</v>
          </cell>
          <cell r="K83">
            <v>0</v>
          </cell>
          <cell r="L83">
            <v>0</v>
          </cell>
          <cell r="M83">
            <v>2021250</v>
          </cell>
          <cell r="N83">
            <v>288750</v>
          </cell>
          <cell r="O83">
            <v>0</v>
          </cell>
          <cell r="P83">
            <v>0</v>
          </cell>
          <cell r="Q83">
            <v>0</v>
          </cell>
          <cell r="R83">
            <v>0</v>
          </cell>
          <cell r="S83">
            <v>0</v>
          </cell>
          <cell r="T83">
            <v>0</v>
          </cell>
          <cell r="U83">
            <v>0</v>
          </cell>
          <cell r="V83">
            <v>2310000</v>
          </cell>
          <cell r="W83">
            <v>0</v>
          </cell>
          <cell r="X83">
            <v>0</v>
          </cell>
          <cell r="Y83">
            <v>2310000</v>
          </cell>
          <cell r="Z83">
            <v>0</v>
          </cell>
          <cell r="AA83">
            <v>2310000</v>
          </cell>
          <cell r="AB83">
            <v>0</v>
          </cell>
          <cell r="AC83">
            <v>0</v>
          </cell>
          <cell r="AD83">
            <v>2310000</v>
          </cell>
        </row>
        <row r="84">
          <cell r="A84" t="str">
            <v>BSMA7</v>
          </cell>
          <cell r="B84" t="str">
            <v>Shaft</v>
          </cell>
          <cell r="C84" t="str">
            <v>MA</v>
          </cell>
          <cell r="D84" t="str">
            <v>Moab Khotsong</v>
          </cell>
          <cell r="E84" t="str">
            <v>SECURITY - UPGRADING OF GREAT NOLIGWA MINE PERIMETER FENCE - PHASE 2</v>
          </cell>
          <cell r="F84" t="str">
            <v>MAAI4</v>
          </cell>
          <cell r="I84">
            <v>500000</v>
          </cell>
          <cell r="J84">
            <v>0</v>
          </cell>
          <cell r="K84">
            <v>0</v>
          </cell>
          <cell r="L84">
            <v>0</v>
          </cell>
          <cell r="M84">
            <v>0</v>
          </cell>
          <cell r="N84">
            <v>500000</v>
          </cell>
          <cell r="O84">
            <v>0</v>
          </cell>
          <cell r="P84">
            <v>0</v>
          </cell>
          <cell r="Q84">
            <v>0</v>
          </cell>
          <cell r="R84">
            <v>0</v>
          </cell>
          <cell r="S84">
            <v>0</v>
          </cell>
          <cell r="T84">
            <v>0</v>
          </cell>
          <cell r="U84">
            <v>0</v>
          </cell>
          <cell r="V84">
            <v>500000</v>
          </cell>
          <cell r="W84">
            <v>0</v>
          </cell>
          <cell r="X84">
            <v>0</v>
          </cell>
          <cell r="Y84">
            <v>500000</v>
          </cell>
          <cell r="Z84">
            <v>0</v>
          </cell>
          <cell r="AA84">
            <v>500000</v>
          </cell>
          <cell r="AB84">
            <v>0</v>
          </cell>
          <cell r="AC84">
            <v>0</v>
          </cell>
          <cell r="AD84">
            <v>500000</v>
          </cell>
        </row>
        <row r="85">
          <cell r="A85" t="str">
            <v>BSMA8</v>
          </cell>
          <cell r="B85" t="str">
            <v>Shaft</v>
          </cell>
          <cell r="C85" t="str">
            <v>MA</v>
          </cell>
          <cell r="D85" t="str">
            <v>Moab Khotsong</v>
          </cell>
          <cell r="E85" t="str">
            <v>SECURITY - UPGRADING OF GREAT NOLIGWA MINE PERIMETER FENCE - PHASE 3</v>
          </cell>
          <cell r="F85" t="str">
            <v>New</v>
          </cell>
          <cell r="I85">
            <v>693000</v>
          </cell>
          <cell r="J85">
            <v>0</v>
          </cell>
          <cell r="K85">
            <v>0</v>
          </cell>
          <cell r="L85">
            <v>0</v>
          </cell>
          <cell r="M85">
            <v>0</v>
          </cell>
          <cell r="N85">
            <v>0</v>
          </cell>
          <cell r="O85">
            <v>0</v>
          </cell>
          <cell r="P85">
            <v>0</v>
          </cell>
          <cell r="Q85">
            <v>0</v>
          </cell>
          <cell r="R85">
            <v>693000</v>
          </cell>
          <cell r="S85">
            <v>0</v>
          </cell>
          <cell r="T85">
            <v>0</v>
          </cell>
          <cell r="U85">
            <v>0</v>
          </cell>
          <cell r="V85">
            <v>693000</v>
          </cell>
          <cell r="W85">
            <v>0</v>
          </cell>
          <cell r="X85">
            <v>0</v>
          </cell>
          <cell r="Y85">
            <v>693000</v>
          </cell>
          <cell r="Z85">
            <v>0</v>
          </cell>
          <cell r="AA85">
            <v>0</v>
          </cell>
          <cell r="AB85">
            <v>693000</v>
          </cell>
          <cell r="AC85">
            <v>0</v>
          </cell>
          <cell r="AD85">
            <v>693000</v>
          </cell>
        </row>
        <row r="86">
          <cell r="A86" t="str">
            <v>BSMA9</v>
          </cell>
          <cell r="B86" t="str">
            <v>Shaft</v>
          </cell>
          <cell r="C86" t="str">
            <v>MA</v>
          </cell>
          <cell r="D86" t="str">
            <v>Moab Khotsong</v>
          </cell>
          <cell r="E86" t="str">
            <v>SECURITY - UPGRADING OF GREAT NOLIGWA MINE PERIMETER FENCE - PHASE 4</v>
          </cell>
          <cell r="F86" t="str">
            <v>New</v>
          </cell>
          <cell r="I86">
            <v>693000</v>
          </cell>
          <cell r="J86">
            <v>0</v>
          </cell>
          <cell r="K86">
            <v>0</v>
          </cell>
          <cell r="L86">
            <v>0</v>
          </cell>
          <cell r="M86">
            <v>0</v>
          </cell>
          <cell r="N86">
            <v>0</v>
          </cell>
          <cell r="O86">
            <v>0</v>
          </cell>
          <cell r="P86">
            <v>0</v>
          </cell>
          <cell r="Q86">
            <v>0</v>
          </cell>
          <cell r="R86">
            <v>0</v>
          </cell>
          <cell r="S86">
            <v>0</v>
          </cell>
          <cell r="T86">
            <v>693000</v>
          </cell>
          <cell r="U86">
            <v>0</v>
          </cell>
          <cell r="V86">
            <v>693000</v>
          </cell>
          <cell r="W86">
            <v>0</v>
          </cell>
          <cell r="X86">
            <v>0</v>
          </cell>
          <cell r="Y86">
            <v>693000</v>
          </cell>
          <cell r="Z86">
            <v>0</v>
          </cell>
          <cell r="AA86">
            <v>0</v>
          </cell>
          <cell r="AB86">
            <v>0</v>
          </cell>
          <cell r="AC86">
            <v>693000</v>
          </cell>
          <cell r="AD86">
            <v>693000</v>
          </cell>
        </row>
        <row r="87">
          <cell r="A87" t="str">
            <v>BSMA10</v>
          </cell>
          <cell r="B87" t="str">
            <v>Shaft</v>
          </cell>
          <cell r="C87" t="str">
            <v>MA</v>
          </cell>
          <cell r="D87" t="str">
            <v>Moab Khotsong</v>
          </cell>
          <cell r="E87" t="str">
            <v>SECURITY - CLOSURE OF BUS RANK OFF LOADING AREA</v>
          </cell>
          <cell r="F87" t="str">
            <v>New</v>
          </cell>
          <cell r="I87">
            <v>1395560</v>
          </cell>
          <cell r="J87">
            <v>0</v>
          </cell>
          <cell r="K87">
            <v>0</v>
          </cell>
          <cell r="L87">
            <v>0</v>
          </cell>
          <cell r="M87">
            <v>0</v>
          </cell>
          <cell r="N87">
            <v>0</v>
          </cell>
          <cell r="O87">
            <v>0</v>
          </cell>
          <cell r="P87">
            <v>0</v>
          </cell>
          <cell r="Q87">
            <v>275000</v>
          </cell>
          <cell r="R87">
            <v>345560</v>
          </cell>
          <cell r="S87">
            <v>775000</v>
          </cell>
          <cell r="T87">
            <v>0</v>
          </cell>
          <cell r="U87">
            <v>0</v>
          </cell>
          <cell r="V87">
            <v>1395560</v>
          </cell>
          <cell r="W87">
            <v>0</v>
          </cell>
          <cell r="X87">
            <v>0</v>
          </cell>
          <cell r="Y87">
            <v>1395560</v>
          </cell>
          <cell r="Z87">
            <v>0</v>
          </cell>
          <cell r="AA87">
            <v>0</v>
          </cell>
          <cell r="AB87">
            <v>620560</v>
          </cell>
          <cell r="AC87">
            <v>775000</v>
          </cell>
          <cell r="AD87">
            <v>1395560</v>
          </cell>
        </row>
        <row r="88">
          <cell r="A88" t="str">
            <v>BSMA11</v>
          </cell>
          <cell r="B88" t="str">
            <v>Shaft</v>
          </cell>
          <cell r="C88" t="str">
            <v>MA</v>
          </cell>
          <cell r="D88" t="str">
            <v>Moab Khotsong</v>
          </cell>
          <cell r="E88" t="str">
            <v>SECURITY - AUTOMATED ALCOHOL TESTING</v>
          </cell>
          <cell r="F88" t="str">
            <v>New</v>
          </cell>
          <cell r="I88">
            <v>2070105</v>
          </cell>
          <cell r="J88">
            <v>0</v>
          </cell>
          <cell r="K88">
            <v>0</v>
          </cell>
          <cell r="L88">
            <v>0</v>
          </cell>
          <cell r="M88">
            <v>1000000</v>
          </cell>
          <cell r="N88">
            <v>1070105</v>
          </cell>
          <cell r="O88">
            <v>0</v>
          </cell>
          <cell r="P88">
            <v>0</v>
          </cell>
          <cell r="Q88">
            <v>0</v>
          </cell>
          <cell r="R88">
            <v>0</v>
          </cell>
          <cell r="S88">
            <v>0</v>
          </cell>
          <cell r="T88">
            <v>0</v>
          </cell>
          <cell r="U88">
            <v>0</v>
          </cell>
          <cell r="V88">
            <v>2070105</v>
          </cell>
          <cell r="W88">
            <v>0</v>
          </cell>
          <cell r="X88">
            <v>0</v>
          </cell>
          <cell r="Y88">
            <v>2070105</v>
          </cell>
          <cell r="Z88">
            <v>0</v>
          </cell>
          <cell r="AA88">
            <v>2070105</v>
          </cell>
          <cell r="AB88">
            <v>0</v>
          </cell>
          <cell r="AC88">
            <v>0</v>
          </cell>
          <cell r="AD88">
            <v>2070105</v>
          </cell>
        </row>
        <row r="89">
          <cell r="A89" t="str">
            <v>BSMA12</v>
          </cell>
          <cell r="B89" t="str">
            <v>Shaft</v>
          </cell>
          <cell r="C89" t="str">
            <v>MA</v>
          </cell>
          <cell r="D89" t="str">
            <v>Moab Khotsong</v>
          </cell>
          <cell r="E89" t="str">
            <v>MK LINE OF SIGHT</v>
          </cell>
          <cell r="F89" t="str">
            <v>MAAH6</v>
          </cell>
          <cell r="I89">
            <v>2047383.999999996</v>
          </cell>
          <cell r="J89">
            <v>170615.33333333299</v>
          </cell>
          <cell r="K89">
            <v>170615.33333333299</v>
          </cell>
          <cell r="L89">
            <v>170615.33333333299</v>
          </cell>
          <cell r="M89">
            <v>170615.33333333299</v>
          </cell>
          <cell r="N89">
            <v>170615.33333333299</v>
          </cell>
          <cell r="O89">
            <v>170615.33333333299</v>
          </cell>
          <cell r="P89">
            <v>170615.33333333299</v>
          </cell>
          <cell r="Q89">
            <v>170615.33333333299</v>
          </cell>
          <cell r="R89">
            <v>170615.33333333299</v>
          </cell>
          <cell r="S89">
            <v>170615.33333333299</v>
          </cell>
          <cell r="T89">
            <v>170615.33333333299</v>
          </cell>
          <cell r="U89">
            <v>170615.33333333299</v>
          </cell>
          <cell r="V89">
            <v>2047383.999999996</v>
          </cell>
          <cell r="W89">
            <v>0</v>
          </cell>
          <cell r="X89">
            <v>0</v>
          </cell>
          <cell r="Y89">
            <v>2047383.999999996</v>
          </cell>
          <cell r="Z89">
            <v>511845.99999999895</v>
          </cell>
          <cell r="AA89">
            <v>511845.99999999895</v>
          </cell>
          <cell r="AB89">
            <v>511845.99999999895</v>
          </cell>
          <cell r="AC89">
            <v>511845.99999999895</v>
          </cell>
          <cell r="AD89">
            <v>2047383.9999999958</v>
          </cell>
        </row>
        <row r="90">
          <cell r="A90" t="str">
            <v>BSMA13</v>
          </cell>
          <cell r="B90" t="str">
            <v>Shaft</v>
          </cell>
          <cell r="C90" t="str">
            <v>MA</v>
          </cell>
          <cell r="D90" t="str">
            <v>Moab Khotsong</v>
          </cell>
          <cell r="E90" t="str">
            <v>GNM LINE OF SIGHT</v>
          </cell>
          <cell r="F90" t="str">
            <v>MAAH7</v>
          </cell>
          <cell r="I90">
            <v>1032000</v>
          </cell>
          <cell r="J90">
            <v>86000</v>
          </cell>
          <cell r="K90">
            <v>86000</v>
          </cell>
          <cell r="L90">
            <v>86000</v>
          </cell>
          <cell r="M90">
            <v>86000</v>
          </cell>
          <cell r="N90">
            <v>86000</v>
          </cell>
          <cell r="O90">
            <v>86000</v>
          </cell>
          <cell r="P90">
            <v>86000</v>
          </cell>
          <cell r="Q90">
            <v>86000</v>
          </cell>
          <cell r="R90">
            <v>86000</v>
          </cell>
          <cell r="S90">
            <v>86000</v>
          </cell>
          <cell r="T90">
            <v>86000</v>
          </cell>
          <cell r="U90">
            <v>86000</v>
          </cell>
          <cell r="V90">
            <v>1032000</v>
          </cell>
          <cell r="W90">
            <v>0</v>
          </cell>
          <cell r="X90">
            <v>0</v>
          </cell>
          <cell r="Y90">
            <v>1032000</v>
          </cell>
          <cell r="Z90">
            <v>258000</v>
          </cell>
          <cell r="AA90">
            <v>258000</v>
          </cell>
          <cell r="AB90">
            <v>258000</v>
          </cell>
          <cell r="AC90">
            <v>258000</v>
          </cell>
          <cell r="AD90">
            <v>1032000</v>
          </cell>
        </row>
        <row r="91">
          <cell r="A91" t="str">
            <v>BSMA14</v>
          </cell>
          <cell r="B91" t="str">
            <v>Shaft</v>
          </cell>
          <cell r="C91" t="str">
            <v>MA</v>
          </cell>
          <cell r="D91" t="str">
            <v>Moab Khotsong</v>
          </cell>
          <cell r="E91" t="str">
            <v>GREAT NOLIGWA (LMS, NETWORK, MPL READERS &amp; TAGS)</v>
          </cell>
          <cell r="F91" t="str">
            <v>MAAH5</v>
          </cell>
          <cell r="I91">
            <v>870640.68</v>
          </cell>
          <cell r="J91">
            <v>435320.34</v>
          </cell>
          <cell r="K91">
            <v>435320.34</v>
          </cell>
          <cell r="L91">
            <v>0</v>
          </cell>
          <cell r="M91">
            <v>0</v>
          </cell>
          <cell r="N91">
            <v>0</v>
          </cell>
          <cell r="O91">
            <v>0</v>
          </cell>
          <cell r="P91">
            <v>0</v>
          </cell>
          <cell r="Q91">
            <v>0</v>
          </cell>
          <cell r="R91">
            <v>0</v>
          </cell>
          <cell r="S91">
            <v>0</v>
          </cell>
          <cell r="T91">
            <v>0</v>
          </cell>
          <cell r="U91">
            <v>0</v>
          </cell>
          <cell r="V91">
            <v>870640.68</v>
          </cell>
          <cell r="W91">
            <v>0</v>
          </cell>
          <cell r="X91">
            <v>0</v>
          </cell>
          <cell r="Y91">
            <v>870640.68</v>
          </cell>
          <cell r="Z91">
            <v>870640.68</v>
          </cell>
          <cell r="AA91">
            <v>0</v>
          </cell>
          <cell r="AB91">
            <v>0</v>
          </cell>
          <cell r="AC91">
            <v>0</v>
          </cell>
          <cell r="AD91">
            <v>870640.68</v>
          </cell>
        </row>
        <row r="92">
          <cell r="A92" t="str">
            <v>BSMA15</v>
          </cell>
          <cell r="B92" t="str">
            <v>Shaft</v>
          </cell>
          <cell r="C92" t="str">
            <v>MA</v>
          </cell>
          <cell r="D92" t="str">
            <v>Moab Khotsong</v>
          </cell>
          <cell r="E92" t="str">
            <v>MTS DIGITISATION (DESWIK)</v>
          </cell>
          <cell r="F92" t="str">
            <v>MAAI3</v>
          </cell>
          <cell r="I92">
            <v>484639.03</v>
          </cell>
          <cell r="J92">
            <v>484639.03</v>
          </cell>
          <cell r="K92">
            <v>0</v>
          </cell>
          <cell r="L92">
            <v>0</v>
          </cell>
          <cell r="M92">
            <v>0</v>
          </cell>
          <cell r="N92">
            <v>0</v>
          </cell>
          <cell r="O92">
            <v>0</v>
          </cell>
          <cell r="P92">
            <v>0</v>
          </cell>
          <cell r="Q92">
            <v>0</v>
          </cell>
          <cell r="R92">
            <v>0</v>
          </cell>
          <cell r="S92">
            <v>0</v>
          </cell>
          <cell r="T92">
            <v>0</v>
          </cell>
          <cell r="U92">
            <v>0</v>
          </cell>
          <cell r="V92">
            <v>484639.03</v>
          </cell>
          <cell r="W92">
            <v>0</v>
          </cell>
          <cell r="X92">
            <v>0</v>
          </cell>
          <cell r="Y92">
            <v>484639.03</v>
          </cell>
          <cell r="Z92">
            <v>484639.03</v>
          </cell>
          <cell r="AA92">
            <v>0</v>
          </cell>
          <cell r="AB92">
            <v>0</v>
          </cell>
          <cell r="AC92">
            <v>0</v>
          </cell>
          <cell r="AD92">
            <v>484639.03</v>
          </cell>
        </row>
        <row r="93">
          <cell r="A93" t="str">
            <v>BSMA16</v>
          </cell>
          <cell r="B93" t="str">
            <v>Shaft</v>
          </cell>
          <cell r="C93" t="str">
            <v>MA</v>
          </cell>
          <cell r="D93" t="str">
            <v>Moab Khotsong</v>
          </cell>
          <cell r="E93" t="str">
            <v>SEISMIC NETWORK EXPANSION</v>
          </cell>
          <cell r="F93" t="str">
            <v>New</v>
          </cell>
          <cell r="I93">
            <v>2469859.3299999954</v>
          </cell>
          <cell r="J93">
            <v>205821.61083333299</v>
          </cell>
          <cell r="K93">
            <v>205821.61083333299</v>
          </cell>
          <cell r="L93">
            <v>205821.61083333299</v>
          </cell>
          <cell r="M93">
            <v>205821.61083333299</v>
          </cell>
          <cell r="N93">
            <v>205821.61083333299</v>
          </cell>
          <cell r="O93">
            <v>205821.61083333299</v>
          </cell>
          <cell r="P93">
            <v>205821.61083333299</v>
          </cell>
          <cell r="Q93">
            <v>205821.61083333299</v>
          </cell>
          <cell r="R93">
            <v>205821.61083333299</v>
          </cell>
          <cell r="S93">
            <v>205821.61083333299</v>
          </cell>
          <cell r="T93">
            <v>205821.61083333299</v>
          </cell>
          <cell r="U93">
            <v>205821.61083333299</v>
          </cell>
          <cell r="V93">
            <v>2469859.3299999954</v>
          </cell>
          <cell r="W93">
            <v>0</v>
          </cell>
          <cell r="X93">
            <v>0</v>
          </cell>
          <cell r="Y93">
            <v>2469859.3299999954</v>
          </cell>
          <cell r="Z93">
            <v>617464.83249999897</v>
          </cell>
          <cell r="AA93">
            <v>617464.83249999897</v>
          </cell>
          <cell r="AB93">
            <v>617464.83249999897</v>
          </cell>
          <cell r="AC93">
            <v>617464.83249999897</v>
          </cell>
          <cell r="AD93">
            <v>2469859.3299999959</v>
          </cell>
        </row>
        <row r="94">
          <cell r="A94" t="str">
            <v>BSMA17</v>
          </cell>
          <cell r="B94" t="str">
            <v>Shaft</v>
          </cell>
          <cell r="C94" t="str">
            <v>MA</v>
          </cell>
          <cell r="D94" t="str">
            <v>Moab Khotsong</v>
          </cell>
          <cell r="E94" t="str">
            <v>GNM PLC CPU CONTROLLER UPGRADE</v>
          </cell>
          <cell r="F94" t="str">
            <v>New</v>
          </cell>
          <cell r="I94">
            <v>600000</v>
          </cell>
          <cell r="J94">
            <v>0</v>
          </cell>
          <cell r="K94">
            <v>0</v>
          </cell>
          <cell r="L94">
            <v>0</v>
          </cell>
          <cell r="M94">
            <v>0</v>
          </cell>
          <cell r="N94">
            <v>600000</v>
          </cell>
          <cell r="O94">
            <v>0</v>
          </cell>
          <cell r="P94">
            <v>0</v>
          </cell>
          <cell r="Q94">
            <v>0</v>
          </cell>
          <cell r="R94">
            <v>0</v>
          </cell>
          <cell r="S94">
            <v>0</v>
          </cell>
          <cell r="T94">
            <v>0</v>
          </cell>
          <cell r="U94">
            <v>0</v>
          </cell>
          <cell r="V94">
            <v>600000</v>
          </cell>
          <cell r="W94">
            <v>0</v>
          </cell>
          <cell r="X94">
            <v>0</v>
          </cell>
          <cell r="Y94">
            <v>600000</v>
          </cell>
          <cell r="Z94">
            <v>0</v>
          </cell>
          <cell r="AA94">
            <v>600000</v>
          </cell>
          <cell r="AB94">
            <v>0</v>
          </cell>
          <cell r="AC94">
            <v>0</v>
          </cell>
          <cell r="AD94">
            <v>600000</v>
          </cell>
        </row>
        <row r="95">
          <cell r="A95" t="str">
            <v>BSMA18</v>
          </cell>
          <cell r="B95" t="str">
            <v>Shaft</v>
          </cell>
          <cell r="C95" t="str">
            <v>MA</v>
          </cell>
          <cell r="D95" t="str">
            <v>Moab Khotsong</v>
          </cell>
          <cell r="E95" t="str">
            <v>SPILLAGE SKIP, WINCH STRUCTURE UPGRADE</v>
          </cell>
          <cell r="F95" t="str">
            <v>New</v>
          </cell>
          <cell r="I95">
            <v>560000</v>
          </cell>
          <cell r="J95">
            <v>0</v>
          </cell>
          <cell r="K95">
            <v>0</v>
          </cell>
          <cell r="L95">
            <v>0</v>
          </cell>
          <cell r="M95">
            <v>0</v>
          </cell>
          <cell r="N95">
            <v>560000</v>
          </cell>
          <cell r="O95">
            <v>0</v>
          </cell>
          <cell r="P95">
            <v>0</v>
          </cell>
          <cell r="Q95">
            <v>0</v>
          </cell>
          <cell r="R95">
            <v>0</v>
          </cell>
          <cell r="S95">
            <v>0</v>
          </cell>
          <cell r="T95">
            <v>0</v>
          </cell>
          <cell r="U95">
            <v>0</v>
          </cell>
          <cell r="V95">
            <v>560000</v>
          </cell>
          <cell r="W95">
            <v>0</v>
          </cell>
          <cell r="X95">
            <v>0</v>
          </cell>
          <cell r="Y95">
            <v>560000</v>
          </cell>
          <cell r="Z95">
            <v>0</v>
          </cell>
          <cell r="AA95">
            <v>560000</v>
          </cell>
          <cell r="AB95">
            <v>0</v>
          </cell>
          <cell r="AC95">
            <v>0</v>
          </cell>
          <cell r="AD95">
            <v>560000</v>
          </cell>
        </row>
        <row r="96">
          <cell r="A96" t="str">
            <v>BSMA19</v>
          </cell>
          <cell r="B96" t="str">
            <v>Shaft</v>
          </cell>
          <cell r="C96" t="str">
            <v>MA</v>
          </cell>
          <cell r="D96" t="str">
            <v>Moab Khotsong</v>
          </cell>
          <cell r="E96" t="str">
            <v>SNUBBER CIRCUIT CAPACITOR AND THYRISTOR UPGRADE (BMR, DP &amp; RV ROCK)</v>
          </cell>
          <cell r="F96" t="str">
            <v>New</v>
          </cell>
          <cell r="I96">
            <v>510000</v>
          </cell>
          <cell r="J96">
            <v>0</v>
          </cell>
          <cell r="K96">
            <v>0</v>
          </cell>
          <cell r="L96">
            <v>0</v>
          </cell>
          <cell r="M96">
            <v>0</v>
          </cell>
          <cell r="N96">
            <v>0</v>
          </cell>
          <cell r="O96">
            <v>0</v>
          </cell>
          <cell r="P96">
            <v>0</v>
          </cell>
          <cell r="Q96">
            <v>0</v>
          </cell>
          <cell r="R96">
            <v>0</v>
          </cell>
          <cell r="S96">
            <v>0</v>
          </cell>
          <cell r="T96">
            <v>510000</v>
          </cell>
          <cell r="U96">
            <v>0</v>
          </cell>
          <cell r="V96">
            <v>510000</v>
          </cell>
          <cell r="W96">
            <v>0</v>
          </cell>
          <cell r="X96">
            <v>0</v>
          </cell>
          <cell r="Y96">
            <v>510000</v>
          </cell>
          <cell r="Z96">
            <v>0</v>
          </cell>
          <cell r="AA96">
            <v>0</v>
          </cell>
          <cell r="AB96">
            <v>0</v>
          </cell>
          <cell r="AC96">
            <v>510000</v>
          </cell>
          <cell r="AD96">
            <v>510000</v>
          </cell>
        </row>
        <row r="97">
          <cell r="A97" t="str">
            <v>BSMA20</v>
          </cell>
          <cell r="B97" t="str">
            <v>Shaft</v>
          </cell>
          <cell r="C97" t="str">
            <v>MA</v>
          </cell>
          <cell r="D97" t="str">
            <v>Moab Khotsong</v>
          </cell>
          <cell r="E97" t="str">
            <v>3CPFS 77LEV WEST CHAMBER CONVERSION TO HPE DESIGN - HYDRAULIC OPEN</v>
          </cell>
          <cell r="F97" t="str">
            <v>New</v>
          </cell>
          <cell r="I97">
            <v>720000</v>
          </cell>
          <cell r="J97">
            <v>0</v>
          </cell>
          <cell r="K97">
            <v>0</v>
          </cell>
          <cell r="L97">
            <v>0</v>
          </cell>
          <cell r="M97">
            <v>0</v>
          </cell>
          <cell r="N97">
            <v>0</v>
          </cell>
          <cell r="O97">
            <v>0</v>
          </cell>
          <cell r="P97">
            <v>0</v>
          </cell>
          <cell r="Q97">
            <v>0</v>
          </cell>
          <cell r="R97">
            <v>0</v>
          </cell>
          <cell r="S97">
            <v>720000</v>
          </cell>
          <cell r="T97">
            <v>0</v>
          </cell>
          <cell r="U97">
            <v>0</v>
          </cell>
          <cell r="V97">
            <v>720000</v>
          </cell>
          <cell r="W97">
            <v>0</v>
          </cell>
          <cell r="X97">
            <v>0</v>
          </cell>
          <cell r="Y97">
            <v>720000</v>
          </cell>
          <cell r="Z97">
            <v>0</v>
          </cell>
          <cell r="AA97">
            <v>0</v>
          </cell>
          <cell r="AB97">
            <v>0</v>
          </cell>
          <cell r="AC97">
            <v>720000</v>
          </cell>
          <cell r="AD97">
            <v>720000</v>
          </cell>
        </row>
        <row r="98">
          <cell r="A98" t="str">
            <v>BSMA21</v>
          </cell>
          <cell r="B98" t="str">
            <v>Shaft</v>
          </cell>
          <cell r="C98" t="str">
            <v>MA</v>
          </cell>
          <cell r="D98" t="str">
            <v>Moab Khotsong</v>
          </cell>
          <cell r="E98" t="str">
            <v>3CPFS 77 LEV EAST CHAMBER CONVERSION TO HPE DESIGN - HYDRAULIC OPEN</v>
          </cell>
          <cell r="F98" t="str">
            <v>New</v>
          </cell>
          <cell r="I98">
            <v>840000</v>
          </cell>
          <cell r="J98">
            <v>0</v>
          </cell>
          <cell r="K98">
            <v>0</v>
          </cell>
          <cell r="L98">
            <v>0</v>
          </cell>
          <cell r="M98">
            <v>0</v>
          </cell>
          <cell r="N98">
            <v>0</v>
          </cell>
          <cell r="O98">
            <v>0</v>
          </cell>
          <cell r="P98">
            <v>840000</v>
          </cell>
          <cell r="Q98">
            <v>0</v>
          </cell>
          <cell r="R98">
            <v>0</v>
          </cell>
          <cell r="S98">
            <v>0</v>
          </cell>
          <cell r="T98">
            <v>0</v>
          </cell>
          <cell r="U98">
            <v>0</v>
          </cell>
          <cell r="V98">
            <v>840000</v>
          </cell>
          <cell r="W98">
            <v>0</v>
          </cell>
          <cell r="X98">
            <v>0</v>
          </cell>
          <cell r="Y98">
            <v>840000</v>
          </cell>
          <cell r="Z98">
            <v>0</v>
          </cell>
          <cell r="AA98">
            <v>0</v>
          </cell>
          <cell r="AB98">
            <v>840000</v>
          </cell>
          <cell r="AC98">
            <v>0</v>
          </cell>
          <cell r="AD98">
            <v>840000</v>
          </cell>
        </row>
        <row r="99">
          <cell r="A99" t="str">
            <v>BSMA22</v>
          </cell>
          <cell r="B99" t="str">
            <v>Shaft</v>
          </cell>
          <cell r="C99" t="str">
            <v>MA</v>
          </cell>
          <cell r="D99" t="str">
            <v>Moab Khotsong</v>
          </cell>
          <cell r="E99" t="str">
            <v>ROCK WINDER THYRISTOR STACK UPGRADE (R &amp; T PHASES)</v>
          </cell>
          <cell r="F99" t="str">
            <v>New</v>
          </cell>
          <cell r="I99">
            <v>800000</v>
          </cell>
          <cell r="J99">
            <v>0</v>
          </cell>
          <cell r="K99">
            <v>0</v>
          </cell>
          <cell r="L99">
            <v>0</v>
          </cell>
          <cell r="M99">
            <v>0</v>
          </cell>
          <cell r="N99">
            <v>0</v>
          </cell>
          <cell r="O99">
            <v>400000</v>
          </cell>
          <cell r="P99">
            <v>400000</v>
          </cell>
          <cell r="Q99">
            <v>0</v>
          </cell>
          <cell r="R99">
            <v>0</v>
          </cell>
          <cell r="S99">
            <v>0</v>
          </cell>
          <cell r="T99">
            <v>0</v>
          </cell>
          <cell r="U99">
            <v>0</v>
          </cell>
          <cell r="V99">
            <v>800000</v>
          </cell>
          <cell r="W99">
            <v>0</v>
          </cell>
          <cell r="X99">
            <v>0</v>
          </cell>
          <cell r="Y99">
            <v>800000</v>
          </cell>
          <cell r="Z99">
            <v>0</v>
          </cell>
          <cell r="AA99">
            <v>400000</v>
          </cell>
          <cell r="AB99">
            <v>400000</v>
          </cell>
          <cell r="AC99">
            <v>0</v>
          </cell>
          <cell r="AD99">
            <v>800000</v>
          </cell>
        </row>
        <row r="100">
          <cell r="A100" t="str">
            <v>BMMA1</v>
          </cell>
          <cell r="B100" t="str">
            <v>Major</v>
          </cell>
          <cell r="C100" t="str">
            <v>MA</v>
          </cell>
          <cell r="D100" t="str">
            <v>Moab Khotsong</v>
          </cell>
          <cell r="E100" t="str">
            <v>GNM # Pillar Project - 73L South Hlge (Development)</v>
          </cell>
          <cell r="F100" t="str">
            <v>MAAH9A1</v>
          </cell>
          <cell r="I100">
            <v>17299069.690000001</v>
          </cell>
          <cell r="J100">
            <v>1366755.01</v>
          </cell>
          <cell r="K100">
            <v>1236675.3</v>
          </cell>
          <cell r="L100">
            <v>1187634.45</v>
          </cell>
          <cell r="M100">
            <v>1541119.66</v>
          </cell>
          <cell r="N100">
            <v>1664646.39</v>
          </cell>
          <cell r="O100">
            <v>1598043.41</v>
          </cell>
          <cell r="P100">
            <v>1521564.12</v>
          </cell>
          <cell r="Q100">
            <v>1560409.11</v>
          </cell>
          <cell r="R100">
            <v>1766818.32</v>
          </cell>
          <cell r="S100">
            <v>1532377.41</v>
          </cell>
          <cell r="T100">
            <v>1277111.33</v>
          </cell>
          <cell r="U100">
            <v>1045915.18</v>
          </cell>
          <cell r="V100">
            <v>17299069.690000001</v>
          </cell>
          <cell r="W100">
            <v>0</v>
          </cell>
          <cell r="X100">
            <v>0</v>
          </cell>
          <cell r="Y100">
            <v>17299069.690000001</v>
          </cell>
          <cell r="Z100">
            <v>3791064.76</v>
          </cell>
          <cell r="AA100">
            <v>4803809.46</v>
          </cell>
          <cell r="AB100">
            <v>4848791.5500000007</v>
          </cell>
          <cell r="AC100">
            <v>3855403.9200000004</v>
          </cell>
          <cell r="AD100">
            <v>17299069.690000001</v>
          </cell>
        </row>
        <row r="101">
          <cell r="A101" t="str">
            <v>BMMA2</v>
          </cell>
          <cell r="B101" t="str">
            <v>Major</v>
          </cell>
          <cell r="C101" t="str">
            <v>MA</v>
          </cell>
          <cell r="D101" t="str">
            <v>Moab Khotsong</v>
          </cell>
          <cell r="E101" t="str">
            <v>GNM # Pillar Project - 68L / 70L (Development)</v>
          </cell>
          <cell r="F101" t="str">
            <v>MAAH9B1</v>
          </cell>
          <cell r="I101">
            <v>29892845.510000005</v>
          </cell>
          <cell r="J101">
            <v>2745977.64</v>
          </cell>
          <cell r="K101">
            <v>2748712.1</v>
          </cell>
          <cell r="L101">
            <v>2756999.03</v>
          </cell>
          <cell r="M101">
            <v>2744831.73</v>
          </cell>
          <cell r="N101">
            <v>3043682.68</v>
          </cell>
          <cell r="O101">
            <v>2858736.87</v>
          </cell>
          <cell r="P101">
            <v>2258572.2799999998</v>
          </cell>
          <cell r="Q101">
            <v>2805572.86</v>
          </cell>
          <cell r="R101">
            <v>2364613.33</v>
          </cell>
          <cell r="S101">
            <v>2156161.79</v>
          </cell>
          <cell r="T101">
            <v>1716197.28</v>
          </cell>
          <cell r="U101">
            <v>1692787.92</v>
          </cell>
          <cell r="V101">
            <v>29892845.510000005</v>
          </cell>
          <cell r="W101">
            <v>0</v>
          </cell>
          <cell r="X101">
            <v>0</v>
          </cell>
          <cell r="Y101">
            <v>29892845.510000005</v>
          </cell>
          <cell r="Z101">
            <v>8251688.7699999996</v>
          </cell>
          <cell r="AA101">
            <v>8647251.2800000012</v>
          </cell>
          <cell r="AB101">
            <v>7428758.4699999997</v>
          </cell>
          <cell r="AC101">
            <v>5565146.9900000002</v>
          </cell>
          <cell r="AD101">
            <v>29892845.509999998</v>
          </cell>
        </row>
        <row r="102">
          <cell r="A102" t="str">
            <v>BMMA3</v>
          </cell>
          <cell r="B102" t="str">
            <v>Major</v>
          </cell>
          <cell r="C102" t="str">
            <v>MA</v>
          </cell>
          <cell r="D102" t="str">
            <v>Moab Khotsong</v>
          </cell>
          <cell r="E102" t="str">
            <v>101L SOUTH ACCESS (DEVELOPMENT COSTS)</v>
          </cell>
          <cell r="F102" t="str">
            <v>MAAI1B1</v>
          </cell>
          <cell r="I102">
            <v>15017940.040311407</v>
          </cell>
          <cell r="J102">
            <v>2811050.3157779598</v>
          </cell>
          <cell r="K102">
            <v>1848361.8514704399</v>
          </cell>
          <cell r="L102">
            <v>1540301.54289203</v>
          </cell>
          <cell r="M102">
            <v>1270748.77288593</v>
          </cell>
          <cell r="N102">
            <v>1270748.77</v>
          </cell>
          <cell r="O102">
            <v>1270748.77288593</v>
          </cell>
          <cell r="P102">
            <v>1309256.31145823</v>
          </cell>
          <cell r="Q102">
            <v>1232241.23431363</v>
          </cell>
          <cell r="R102">
            <v>1232241.23431363</v>
          </cell>
          <cell r="S102">
            <v>1232241.23431363</v>
          </cell>
          <cell r="T102">
            <v>0</v>
          </cell>
          <cell r="U102">
            <v>0</v>
          </cell>
          <cell r="V102">
            <v>15017940.040311407</v>
          </cell>
          <cell r="W102">
            <v>0</v>
          </cell>
          <cell r="X102">
            <v>0</v>
          </cell>
          <cell r="Y102">
            <v>15017940.040311407</v>
          </cell>
          <cell r="Z102">
            <v>6199713.7101404294</v>
          </cell>
          <cell r="AA102">
            <v>3812246.3157718601</v>
          </cell>
          <cell r="AB102">
            <v>3773738.7800854901</v>
          </cell>
          <cell r="AC102">
            <v>1232241.23431363</v>
          </cell>
          <cell r="AD102">
            <v>15017940.040311407</v>
          </cell>
        </row>
        <row r="103">
          <cell r="A103" t="str">
            <v>BMMA4</v>
          </cell>
          <cell r="B103" t="str">
            <v>Major</v>
          </cell>
          <cell r="C103" t="str">
            <v>MA</v>
          </cell>
          <cell r="D103" t="str">
            <v>Moab Khotsong</v>
          </cell>
          <cell r="E103" t="str">
            <v>101L WEST ACCESS (INFRASTRUCTURE PIPE)</v>
          </cell>
          <cell r="F103" t="str">
            <v>MAAI1A4</v>
          </cell>
          <cell r="I103">
            <v>1000000</v>
          </cell>
          <cell r="J103">
            <v>250000</v>
          </cell>
          <cell r="K103">
            <v>250000</v>
          </cell>
          <cell r="L103">
            <v>250000</v>
          </cell>
          <cell r="M103">
            <v>250000</v>
          </cell>
          <cell r="N103">
            <v>0</v>
          </cell>
          <cell r="O103">
            <v>0</v>
          </cell>
          <cell r="P103">
            <v>0</v>
          </cell>
          <cell r="Q103">
            <v>0</v>
          </cell>
          <cell r="R103">
            <v>0</v>
          </cell>
          <cell r="S103">
            <v>0</v>
          </cell>
          <cell r="T103">
            <v>0</v>
          </cell>
          <cell r="U103">
            <v>0</v>
          </cell>
          <cell r="V103">
            <v>1000000</v>
          </cell>
          <cell r="W103">
            <v>0</v>
          </cell>
          <cell r="X103">
            <v>0</v>
          </cell>
          <cell r="Y103">
            <v>1000000</v>
          </cell>
          <cell r="Z103">
            <v>750000</v>
          </cell>
          <cell r="AA103">
            <v>250000</v>
          </cell>
          <cell r="AB103">
            <v>0</v>
          </cell>
          <cell r="AC103">
            <v>0</v>
          </cell>
          <cell r="AD103">
            <v>1000000</v>
          </cell>
        </row>
        <row r="104">
          <cell r="A104" t="str">
            <v>BMMA5</v>
          </cell>
          <cell r="B104" t="str">
            <v>Major</v>
          </cell>
          <cell r="C104" t="str">
            <v>MA</v>
          </cell>
          <cell r="D104" t="str">
            <v>Moab Khotsong</v>
          </cell>
          <cell r="E104" t="str">
            <v>GNM # Pillar Project - 68L / 70L (Secondary Support) Rehabilitation</v>
          </cell>
          <cell r="F104" t="str">
            <v>MAAH9B2</v>
          </cell>
          <cell r="I104">
            <v>6798014.4499999993</v>
          </cell>
          <cell r="J104">
            <v>500979.86</v>
          </cell>
          <cell r="K104">
            <v>647338.78</v>
          </cell>
          <cell r="L104">
            <v>665417.61</v>
          </cell>
          <cell r="M104">
            <v>601063.68000000005</v>
          </cell>
          <cell r="N104">
            <v>600154.32999999996</v>
          </cell>
          <cell r="O104">
            <v>569022.91</v>
          </cell>
          <cell r="P104">
            <v>668941.38</v>
          </cell>
          <cell r="Q104">
            <v>518409.4</v>
          </cell>
          <cell r="R104">
            <v>498888.77</v>
          </cell>
          <cell r="S104">
            <v>530020.18999999994</v>
          </cell>
          <cell r="T104">
            <v>498888.77</v>
          </cell>
          <cell r="U104">
            <v>498888.77</v>
          </cell>
          <cell r="V104">
            <v>6798014.4499999993</v>
          </cell>
          <cell r="W104">
            <v>0</v>
          </cell>
          <cell r="X104">
            <v>0</v>
          </cell>
          <cell r="Y104">
            <v>6798014.4499999993</v>
          </cell>
          <cell r="Z104">
            <v>1813736.25</v>
          </cell>
          <cell r="AA104">
            <v>1770240.92</v>
          </cell>
          <cell r="AB104">
            <v>1686239.55</v>
          </cell>
          <cell r="AC104">
            <v>1527797.73</v>
          </cell>
          <cell r="AD104">
            <v>6798014.4499999993</v>
          </cell>
        </row>
        <row r="105">
          <cell r="A105" t="str">
            <v>BMMA6</v>
          </cell>
          <cell r="B105" t="str">
            <v>Major</v>
          </cell>
          <cell r="C105" t="str">
            <v>MA</v>
          </cell>
          <cell r="D105" t="str">
            <v>Moab Khotsong</v>
          </cell>
          <cell r="E105" t="str">
            <v>101L SOUTH ACCESS (SECONDARY SUPPORT)</v>
          </cell>
          <cell r="F105" t="str">
            <v>MAAI1B3</v>
          </cell>
          <cell r="I105">
            <v>3086219.1786376196</v>
          </cell>
          <cell r="J105">
            <v>254405.31995450001</v>
          </cell>
          <cell r="K105">
            <v>254405.31995450001</v>
          </cell>
          <cell r="L105">
            <v>254405.31995450001</v>
          </cell>
          <cell r="M105">
            <v>254405.31995450001</v>
          </cell>
          <cell r="N105">
            <v>254405.31995450001</v>
          </cell>
          <cell r="O105">
            <v>254405.31995450001</v>
          </cell>
          <cell r="P105">
            <v>259964.54315176999</v>
          </cell>
          <cell r="Q105">
            <v>259964.54315176999</v>
          </cell>
          <cell r="R105">
            <v>259964.54315176999</v>
          </cell>
          <cell r="S105">
            <v>259964.54315176999</v>
          </cell>
          <cell r="T105">
            <v>259964.54315176999</v>
          </cell>
          <cell r="U105">
            <v>259964.54315176999</v>
          </cell>
          <cell r="V105">
            <v>3086219.1786376196</v>
          </cell>
          <cell r="W105">
            <v>0</v>
          </cell>
          <cell r="X105">
            <v>0</v>
          </cell>
          <cell r="Y105">
            <v>3086219.1786376196</v>
          </cell>
          <cell r="Z105">
            <v>763215.95986349997</v>
          </cell>
          <cell r="AA105">
            <v>763215.95986349997</v>
          </cell>
          <cell r="AB105">
            <v>779893.62945530994</v>
          </cell>
          <cell r="AC105">
            <v>779893.62945530994</v>
          </cell>
          <cell r="AD105">
            <v>3086219.1786376196</v>
          </cell>
        </row>
        <row r="106">
          <cell r="A106" t="str">
            <v>BMMA7</v>
          </cell>
          <cell r="B106" t="str">
            <v>Major</v>
          </cell>
          <cell r="C106" t="str">
            <v>MA</v>
          </cell>
          <cell r="D106" t="str">
            <v>Moab Khotsong</v>
          </cell>
          <cell r="E106" t="str">
            <v>GNM # Pillar Project - 73L Raise Boring (Drilling)</v>
          </cell>
          <cell r="F106" t="str">
            <v>MAAH9A2</v>
          </cell>
          <cell r="I106">
            <v>169451.68</v>
          </cell>
          <cell r="J106">
            <v>0</v>
          </cell>
          <cell r="K106">
            <v>0</v>
          </cell>
          <cell r="L106">
            <v>169451.68</v>
          </cell>
          <cell r="M106">
            <v>0</v>
          </cell>
          <cell r="N106">
            <v>0</v>
          </cell>
          <cell r="O106">
            <v>0</v>
          </cell>
          <cell r="P106">
            <v>0</v>
          </cell>
          <cell r="Q106">
            <v>0</v>
          </cell>
          <cell r="R106">
            <v>0</v>
          </cell>
          <cell r="S106">
            <v>0</v>
          </cell>
          <cell r="T106">
            <v>0</v>
          </cell>
          <cell r="U106">
            <v>0</v>
          </cell>
          <cell r="V106">
            <v>169451.68</v>
          </cell>
          <cell r="W106">
            <v>0</v>
          </cell>
          <cell r="X106">
            <v>0</v>
          </cell>
          <cell r="Y106">
            <v>169451.68</v>
          </cell>
          <cell r="Z106">
            <v>169451.68</v>
          </cell>
          <cell r="AA106">
            <v>0</v>
          </cell>
          <cell r="AB106">
            <v>0</v>
          </cell>
          <cell r="AC106">
            <v>0</v>
          </cell>
          <cell r="AD106">
            <v>169451.68</v>
          </cell>
        </row>
        <row r="107">
          <cell r="A107" t="str">
            <v>BMMA8</v>
          </cell>
          <cell r="B107" t="str">
            <v>Major</v>
          </cell>
          <cell r="C107" t="str">
            <v>MA</v>
          </cell>
          <cell r="D107" t="str">
            <v>Moab Khotsong</v>
          </cell>
          <cell r="E107" t="str">
            <v>GNM # Pillar Drilling</v>
          </cell>
          <cell r="F107" t="str">
            <v>MAAF5</v>
          </cell>
          <cell r="I107">
            <v>1657488</v>
          </cell>
          <cell r="J107">
            <v>154080</v>
          </cell>
          <cell r="K107">
            <v>128400</v>
          </cell>
          <cell r="L107">
            <v>134820</v>
          </cell>
          <cell r="M107">
            <v>147660</v>
          </cell>
          <cell r="N107">
            <v>141624</v>
          </cell>
          <cell r="O107">
            <v>80928</v>
          </cell>
          <cell r="P107">
            <v>161856</v>
          </cell>
          <cell r="Q107">
            <v>141624</v>
          </cell>
          <cell r="R107">
            <v>155112</v>
          </cell>
          <cell r="S107">
            <v>128136</v>
          </cell>
          <cell r="T107">
            <v>141624</v>
          </cell>
          <cell r="U107">
            <v>141624</v>
          </cell>
          <cell r="V107">
            <v>1657488</v>
          </cell>
          <cell r="W107">
            <v>0</v>
          </cell>
          <cell r="X107">
            <v>0</v>
          </cell>
          <cell r="Y107">
            <v>1657488</v>
          </cell>
          <cell r="Z107">
            <v>417300</v>
          </cell>
          <cell r="AA107">
            <v>370212</v>
          </cell>
          <cell r="AB107">
            <v>458592</v>
          </cell>
          <cell r="AC107">
            <v>411384</v>
          </cell>
          <cell r="AD107">
            <v>1657488</v>
          </cell>
        </row>
        <row r="108">
          <cell r="A108" t="str">
            <v>BMMA9</v>
          </cell>
          <cell r="B108" t="str">
            <v>Major</v>
          </cell>
          <cell r="C108" t="str">
            <v>MA</v>
          </cell>
          <cell r="D108" t="str">
            <v>Moab Khotsong</v>
          </cell>
          <cell r="E108" t="str">
            <v>GNM # Pillar Project - 73L South Hlge (Eng &amp; Services)</v>
          </cell>
          <cell r="F108" t="str">
            <v>MAAH9A6</v>
          </cell>
          <cell r="I108">
            <v>1344376.4100000001</v>
          </cell>
          <cell r="J108">
            <v>175350</v>
          </cell>
          <cell r="K108">
            <v>48561.29</v>
          </cell>
          <cell r="L108">
            <v>349584.24</v>
          </cell>
          <cell r="M108">
            <v>556990.88</v>
          </cell>
          <cell r="N108">
            <v>213890</v>
          </cell>
          <cell r="O108">
            <v>0</v>
          </cell>
          <cell r="P108">
            <v>0</v>
          </cell>
          <cell r="Q108">
            <v>0</v>
          </cell>
          <cell r="R108">
            <v>0</v>
          </cell>
          <cell r="S108">
            <v>0</v>
          </cell>
          <cell r="T108">
            <v>0</v>
          </cell>
          <cell r="U108">
            <v>0</v>
          </cell>
          <cell r="V108">
            <v>1344376.4100000001</v>
          </cell>
          <cell r="W108">
            <v>0</v>
          </cell>
          <cell r="X108">
            <v>0</v>
          </cell>
          <cell r="Y108">
            <v>1344376.4100000001</v>
          </cell>
          <cell r="Z108">
            <v>573495.53</v>
          </cell>
          <cell r="AA108">
            <v>770880.88</v>
          </cell>
          <cell r="AB108">
            <v>0</v>
          </cell>
          <cell r="AC108">
            <v>0</v>
          </cell>
          <cell r="AD108">
            <v>1344376.4100000001</v>
          </cell>
        </row>
        <row r="109">
          <cell r="A109" t="str">
            <v>BMMA10</v>
          </cell>
          <cell r="B109" t="str">
            <v>Major</v>
          </cell>
          <cell r="C109" t="str">
            <v>MA</v>
          </cell>
          <cell r="D109" t="str">
            <v>Moab Khotsong</v>
          </cell>
          <cell r="E109" t="str">
            <v>GNM # Pillar Project - 70L Eng &amp; Services</v>
          </cell>
          <cell r="F109" t="str">
            <v>MAAH9B6</v>
          </cell>
          <cell r="I109">
            <v>4314747.9300000006</v>
          </cell>
          <cell r="J109">
            <v>957738</v>
          </cell>
          <cell r="K109">
            <v>704710</v>
          </cell>
          <cell r="L109">
            <v>917509</v>
          </cell>
          <cell r="M109">
            <v>291988</v>
          </cell>
          <cell r="N109">
            <v>0</v>
          </cell>
          <cell r="O109">
            <v>0</v>
          </cell>
          <cell r="P109">
            <v>305382.25</v>
          </cell>
          <cell r="Q109">
            <v>305382.25</v>
          </cell>
          <cell r="R109">
            <v>305382.25</v>
          </cell>
          <cell r="S109">
            <v>305382.25</v>
          </cell>
          <cell r="T109">
            <v>155605.48000000001</v>
          </cell>
          <cell r="U109">
            <v>65668.45</v>
          </cell>
          <cell r="V109">
            <v>4314747.9300000006</v>
          </cell>
          <cell r="W109">
            <v>0</v>
          </cell>
          <cell r="X109">
            <v>0</v>
          </cell>
          <cell r="Y109">
            <v>4314747.9300000006</v>
          </cell>
          <cell r="Z109">
            <v>2579957</v>
          </cell>
          <cell r="AA109">
            <v>291988</v>
          </cell>
          <cell r="AB109">
            <v>916146.75</v>
          </cell>
          <cell r="AC109">
            <v>526656.17999999993</v>
          </cell>
          <cell r="AD109">
            <v>4314747.93</v>
          </cell>
        </row>
        <row r="110">
          <cell r="A110" t="str">
            <v>BMMA11</v>
          </cell>
          <cell r="B110" t="str">
            <v>Major</v>
          </cell>
          <cell r="C110" t="str">
            <v>MA</v>
          </cell>
          <cell r="D110" t="str">
            <v>Moab Khotsong</v>
          </cell>
          <cell r="E110" t="str">
            <v>GNM # Pillar Project - 71L Rehabilitation</v>
          </cell>
          <cell r="F110" t="str">
            <v>MAAH9D1</v>
          </cell>
          <cell r="I110">
            <v>11119538.74</v>
          </cell>
          <cell r="J110">
            <v>824989.35</v>
          </cell>
          <cell r="K110">
            <v>870668.85</v>
          </cell>
          <cell r="L110">
            <v>1083560.24</v>
          </cell>
          <cell r="M110">
            <v>881765.4</v>
          </cell>
          <cell r="N110">
            <v>930546.61</v>
          </cell>
          <cell r="O110">
            <v>878881.81</v>
          </cell>
          <cell r="P110">
            <v>912467.79</v>
          </cell>
          <cell r="Q110">
            <v>849600.87</v>
          </cell>
          <cell r="R110">
            <v>896940.28</v>
          </cell>
          <cell r="S110">
            <v>1023349.22</v>
          </cell>
          <cell r="T110">
            <v>1007776.5</v>
          </cell>
          <cell r="U110">
            <v>958991.82</v>
          </cell>
          <cell r="V110">
            <v>11119538.74</v>
          </cell>
          <cell r="W110">
            <v>0</v>
          </cell>
          <cell r="X110">
            <v>0</v>
          </cell>
          <cell r="Y110">
            <v>11119538.74</v>
          </cell>
          <cell r="Z110">
            <v>2779218.44</v>
          </cell>
          <cell r="AA110">
            <v>2691193.8200000003</v>
          </cell>
          <cell r="AB110">
            <v>2659008.9400000004</v>
          </cell>
          <cell r="AC110">
            <v>2990117.54</v>
          </cell>
          <cell r="AD110">
            <v>11119538.74</v>
          </cell>
        </row>
        <row r="111">
          <cell r="A111" t="str">
            <v>BMMA12</v>
          </cell>
          <cell r="B111" t="str">
            <v>Major</v>
          </cell>
          <cell r="C111" t="str">
            <v>MA</v>
          </cell>
          <cell r="D111" t="str">
            <v>Moab Khotsong</v>
          </cell>
          <cell r="E111" t="str">
            <v>GNM # Pillar Project - 76L (Eng, Services, Equip &amp; Rehab)</v>
          </cell>
          <cell r="F111" t="str">
            <v>MAAH9D2</v>
          </cell>
          <cell r="I111">
            <v>1511970.8200000003</v>
          </cell>
          <cell r="J111">
            <v>133026.37</v>
          </cell>
          <cell r="K111">
            <v>133026.37</v>
          </cell>
          <cell r="L111">
            <v>133026.37</v>
          </cell>
          <cell r="M111">
            <v>133026.37</v>
          </cell>
          <cell r="N111">
            <v>133026.37</v>
          </cell>
          <cell r="O111">
            <v>133026.37</v>
          </cell>
          <cell r="P111">
            <v>131429.38</v>
          </cell>
          <cell r="Q111">
            <v>131429.38</v>
          </cell>
          <cell r="R111">
            <v>119095.09</v>
          </cell>
          <cell r="S111">
            <v>119095.09</v>
          </cell>
          <cell r="T111">
            <v>106384.83</v>
          </cell>
          <cell r="U111">
            <v>106378.83</v>
          </cell>
          <cell r="V111">
            <v>1511970.8200000003</v>
          </cell>
          <cell r="W111">
            <v>0</v>
          </cell>
          <cell r="X111">
            <v>0</v>
          </cell>
          <cell r="Y111">
            <v>1511970.8200000003</v>
          </cell>
          <cell r="Z111">
            <v>399079.11</v>
          </cell>
          <cell r="AA111">
            <v>399079.11</v>
          </cell>
          <cell r="AB111">
            <v>381953.85</v>
          </cell>
          <cell r="AC111">
            <v>331858.75</v>
          </cell>
          <cell r="AD111">
            <v>1511970.8199999998</v>
          </cell>
        </row>
        <row r="112">
          <cell r="A112" t="str">
            <v>BMMA13</v>
          </cell>
          <cell r="B112" t="str">
            <v>Major</v>
          </cell>
          <cell r="C112" t="str">
            <v>MA</v>
          </cell>
          <cell r="D112" t="str">
            <v>Moab Khotsong</v>
          </cell>
          <cell r="E112" t="str">
            <v>GNM # Pillar Project - Dewatering Pipe column</v>
          </cell>
          <cell r="F112" t="str">
            <v>MAAH9D3</v>
          </cell>
          <cell r="I112">
            <v>7226036.6399999997</v>
          </cell>
          <cell r="J112">
            <v>115105.96</v>
          </cell>
          <cell r="K112">
            <v>115105.96</v>
          </cell>
          <cell r="L112">
            <v>115105.96</v>
          </cell>
          <cell r="M112">
            <v>115105.96</v>
          </cell>
          <cell r="N112">
            <v>115105.96</v>
          </cell>
          <cell r="O112">
            <v>592127.84</v>
          </cell>
          <cell r="P112">
            <v>1256947.75</v>
          </cell>
          <cell r="Q112">
            <v>1509657.53</v>
          </cell>
          <cell r="R112">
            <v>1350257.2</v>
          </cell>
          <cell r="S112">
            <v>912023.39</v>
          </cell>
          <cell r="T112">
            <v>460568.81</v>
          </cell>
          <cell r="U112">
            <v>568924.31999999995</v>
          </cell>
          <cell r="V112">
            <v>7226036.6399999997</v>
          </cell>
          <cell r="W112">
            <v>0</v>
          </cell>
          <cell r="X112">
            <v>0</v>
          </cell>
          <cell r="Y112">
            <v>7226036.6399999997</v>
          </cell>
          <cell r="Z112">
            <v>345317.88</v>
          </cell>
          <cell r="AA112">
            <v>822339.76</v>
          </cell>
          <cell r="AB112">
            <v>4116862.4800000004</v>
          </cell>
          <cell r="AC112">
            <v>1941516.52</v>
          </cell>
          <cell r="AD112">
            <v>7226036.6400000006</v>
          </cell>
        </row>
        <row r="113">
          <cell r="A113" t="str">
            <v>BMMA14</v>
          </cell>
          <cell r="B113" t="str">
            <v>Major</v>
          </cell>
          <cell r="C113" t="str">
            <v>MA</v>
          </cell>
          <cell r="D113" t="str">
            <v>Moab Khotsong</v>
          </cell>
          <cell r="E113" t="str">
            <v>GNM # Pillar Project - EPCM</v>
          </cell>
          <cell r="F113" t="str">
            <v>MAAH9G1</v>
          </cell>
          <cell r="I113">
            <v>3412902</v>
          </cell>
          <cell r="J113">
            <v>284408.5</v>
          </cell>
          <cell r="K113">
            <v>284408.5</v>
          </cell>
          <cell r="L113">
            <v>284408.5</v>
          </cell>
          <cell r="M113">
            <v>284408.5</v>
          </cell>
          <cell r="N113">
            <v>284408.5</v>
          </cell>
          <cell r="O113">
            <v>284408.5</v>
          </cell>
          <cell r="P113">
            <v>284408.5</v>
          </cell>
          <cell r="Q113">
            <v>284408.5</v>
          </cell>
          <cell r="R113">
            <v>284408.5</v>
          </cell>
          <cell r="S113">
            <v>284408.5</v>
          </cell>
          <cell r="T113">
            <v>284408.5</v>
          </cell>
          <cell r="U113">
            <v>284408.5</v>
          </cell>
          <cell r="V113">
            <v>3412902</v>
          </cell>
          <cell r="W113">
            <v>0</v>
          </cell>
          <cell r="X113">
            <v>0</v>
          </cell>
          <cell r="Y113">
            <v>3412902</v>
          </cell>
          <cell r="Z113">
            <v>853225.5</v>
          </cell>
          <cell r="AA113">
            <v>853225.5</v>
          </cell>
          <cell r="AB113">
            <v>853225.5</v>
          </cell>
          <cell r="AC113">
            <v>853225.5</v>
          </cell>
          <cell r="AD113">
            <v>3412902</v>
          </cell>
        </row>
        <row r="114">
          <cell r="A114" t="str">
            <v>BMMA15</v>
          </cell>
          <cell r="B114" t="str">
            <v>Major</v>
          </cell>
          <cell r="C114" t="str">
            <v>MA</v>
          </cell>
          <cell r="D114" t="str">
            <v>Moab Khotsong</v>
          </cell>
          <cell r="E114" t="str">
            <v>GNM # Pillar Project - Capitalized Working Cost - Mining</v>
          </cell>
          <cell r="F114" t="str">
            <v>MAAH9H1</v>
          </cell>
          <cell r="I114">
            <v>28113496.639999997</v>
          </cell>
          <cell r="J114">
            <v>1126049.46</v>
          </cell>
          <cell r="K114">
            <v>1123528.6100000001</v>
          </cell>
          <cell r="L114">
            <v>1120546.5</v>
          </cell>
          <cell r="M114">
            <v>1265203.1200000001</v>
          </cell>
          <cell r="N114">
            <v>1334567.52</v>
          </cell>
          <cell r="O114">
            <v>1806041.29</v>
          </cell>
          <cell r="P114">
            <v>2321690</v>
          </cell>
          <cell r="Q114">
            <v>3106670.27</v>
          </cell>
          <cell r="R114">
            <v>3089362.85</v>
          </cell>
          <cell r="S114">
            <v>3081190.14</v>
          </cell>
          <cell r="T114">
            <v>3917193.08</v>
          </cell>
          <cell r="U114">
            <v>4821453.8</v>
          </cell>
          <cell r="V114">
            <v>28113496.639999997</v>
          </cell>
          <cell r="W114">
            <v>0</v>
          </cell>
          <cell r="X114">
            <v>0</v>
          </cell>
          <cell r="Y114">
            <v>28113496.639999997</v>
          </cell>
          <cell r="Z114">
            <v>3370124.5700000003</v>
          </cell>
          <cell r="AA114">
            <v>4405811.93</v>
          </cell>
          <cell r="AB114">
            <v>8517723.1199999992</v>
          </cell>
          <cell r="AC114">
            <v>11819837.02</v>
          </cell>
          <cell r="AD114">
            <v>28113496.640000001</v>
          </cell>
        </row>
        <row r="115">
          <cell r="A115" t="str">
            <v>BMMA16</v>
          </cell>
          <cell r="B115" t="str">
            <v>Major</v>
          </cell>
          <cell r="C115" t="str">
            <v>MA</v>
          </cell>
          <cell r="D115" t="str">
            <v>Moab Khotsong</v>
          </cell>
          <cell r="E115" t="str">
            <v>GNM # Pillar Project - Capitalized Working Cost - Services</v>
          </cell>
          <cell r="F115" t="str">
            <v>MAAH9H2</v>
          </cell>
          <cell r="I115">
            <v>10167388.160088649</v>
          </cell>
          <cell r="J115">
            <v>1036037.1986175596</v>
          </cell>
          <cell r="K115">
            <v>989097.48302235035</v>
          </cell>
          <cell r="L115">
            <v>785767.14937521121</v>
          </cell>
          <cell r="M115">
            <v>710765.67859172903</v>
          </cell>
          <cell r="N115">
            <v>719548.8754406384</v>
          </cell>
          <cell r="O115">
            <v>911340.26773891889</v>
          </cell>
          <cell r="P115">
            <v>774495.1683478565</v>
          </cell>
          <cell r="Q115">
            <v>955849.2223901496</v>
          </cell>
          <cell r="R115">
            <v>804476.58929648553</v>
          </cell>
          <cell r="S115">
            <v>771919.68239762064</v>
          </cell>
          <cell r="T115">
            <v>660090.33774405671</v>
          </cell>
          <cell r="U115">
            <v>1048000.5071260716</v>
          </cell>
          <cell r="V115">
            <v>10167388.160088649</v>
          </cell>
          <cell r="W115">
            <v>0</v>
          </cell>
          <cell r="X115">
            <v>0</v>
          </cell>
          <cell r="Y115">
            <v>10167388.160088649</v>
          </cell>
          <cell r="Z115">
            <v>2810901.8310151212</v>
          </cell>
          <cell r="AA115">
            <v>2341654.8217712864</v>
          </cell>
          <cell r="AB115">
            <v>2534820.980034492</v>
          </cell>
          <cell r="AC115">
            <v>2480010.527267749</v>
          </cell>
          <cell r="AD115">
            <v>10167388.160088649</v>
          </cell>
        </row>
        <row r="116">
          <cell r="A116" t="str">
            <v>BMMA17</v>
          </cell>
          <cell r="B116" t="str">
            <v>Major</v>
          </cell>
          <cell r="C116" t="str">
            <v>MA</v>
          </cell>
          <cell r="D116" t="str">
            <v>Moab Khotsong</v>
          </cell>
          <cell r="E116" t="str">
            <v>GNM # Pillar Project - Capitalized Working Cost - Engineering</v>
          </cell>
          <cell r="F116" t="str">
            <v>MAAH9H3</v>
          </cell>
          <cell r="I116">
            <v>24403728.470000003</v>
          </cell>
          <cell r="J116">
            <v>1879025.4</v>
          </cell>
          <cell r="K116">
            <v>1993128.62</v>
          </cell>
          <cell r="L116">
            <v>2000477.91</v>
          </cell>
          <cell r="M116">
            <v>2093687.03</v>
          </cell>
          <cell r="N116">
            <v>2041096.76</v>
          </cell>
          <cell r="O116">
            <v>2016809.96</v>
          </cell>
          <cell r="P116">
            <v>1828095.55</v>
          </cell>
          <cell r="Q116">
            <v>2225377.06</v>
          </cell>
          <cell r="R116">
            <v>2048370.63</v>
          </cell>
          <cell r="S116">
            <v>2151720.94</v>
          </cell>
          <cell r="T116">
            <v>2072474.59</v>
          </cell>
          <cell r="U116">
            <v>2053464.02</v>
          </cell>
          <cell r="V116">
            <v>24403728.470000003</v>
          </cell>
          <cell r="W116">
            <v>0</v>
          </cell>
          <cell r="X116">
            <v>0</v>
          </cell>
          <cell r="Y116">
            <v>24403728.470000003</v>
          </cell>
          <cell r="Z116">
            <v>5872631.9299999997</v>
          </cell>
          <cell r="AA116">
            <v>6151593.75</v>
          </cell>
          <cell r="AB116">
            <v>6101843.2400000002</v>
          </cell>
          <cell r="AC116">
            <v>6277659.5500000007</v>
          </cell>
          <cell r="AD116">
            <v>24403728.470000003</v>
          </cell>
        </row>
        <row r="117">
          <cell r="A117" t="str">
            <v>BMMA18</v>
          </cell>
          <cell r="B117" t="str">
            <v>Major</v>
          </cell>
          <cell r="C117" t="str">
            <v>MA</v>
          </cell>
          <cell r="D117" t="str">
            <v>Moab Khotsong</v>
          </cell>
          <cell r="E117" t="str">
            <v>GNM # Pillar Project - Capitalized Working Cost - Other Cost &amp; Medical</v>
          </cell>
          <cell r="F117" t="str">
            <v>MAAH9H4</v>
          </cell>
          <cell r="I117">
            <v>29102357.18</v>
          </cell>
          <cell r="J117">
            <v>2410019.7599999998</v>
          </cell>
          <cell r="K117">
            <v>2235517.4</v>
          </cell>
          <cell r="L117">
            <v>2568081.2799999998</v>
          </cell>
          <cell r="M117">
            <v>2286054.9900000002</v>
          </cell>
          <cell r="N117">
            <v>2248117.27</v>
          </cell>
          <cell r="O117">
            <v>2653788.4900000002</v>
          </cell>
          <cell r="P117">
            <v>2286944.42</v>
          </cell>
          <cell r="Q117">
            <v>2892755.73</v>
          </cell>
          <cell r="R117">
            <v>2498466.3199999998</v>
          </cell>
          <cell r="S117">
            <v>2375074.1</v>
          </cell>
          <cell r="T117">
            <v>2037662.72</v>
          </cell>
          <cell r="U117">
            <v>2609874.7000000002</v>
          </cell>
          <cell r="V117">
            <v>29102357.18</v>
          </cell>
          <cell r="W117">
            <v>0</v>
          </cell>
          <cell r="X117">
            <v>0</v>
          </cell>
          <cell r="Y117">
            <v>29102357.18</v>
          </cell>
          <cell r="Z117">
            <v>7213618.4399999995</v>
          </cell>
          <cell r="AA117">
            <v>7187960.75</v>
          </cell>
          <cell r="AB117">
            <v>7678166.4700000007</v>
          </cell>
          <cell r="AC117">
            <v>7022611.5200000005</v>
          </cell>
          <cell r="AD117">
            <v>29102357.18</v>
          </cell>
        </row>
        <row r="118">
          <cell r="A118" t="str">
            <v>BMMA19</v>
          </cell>
          <cell r="B118" t="str">
            <v>Major</v>
          </cell>
          <cell r="C118" t="str">
            <v>MA</v>
          </cell>
          <cell r="D118" t="str">
            <v>Moab Khotsong</v>
          </cell>
          <cell r="E118" t="str">
            <v>GNM # Pillar - Capitalized revenue</v>
          </cell>
          <cell r="F118" t="str">
            <v>MAAH9I2</v>
          </cell>
          <cell r="I118">
            <v>-27749554.25797952</v>
          </cell>
          <cell r="J118">
            <v>0</v>
          </cell>
          <cell r="K118">
            <v>0</v>
          </cell>
          <cell r="L118">
            <v>0</v>
          </cell>
          <cell r="M118">
            <v>0</v>
          </cell>
          <cell r="N118">
            <v>-411495.87562116398</v>
          </cell>
          <cell r="O118">
            <v>-593807.63082023303</v>
          </cell>
          <cell r="P118">
            <v>-365655.51714279503</v>
          </cell>
          <cell r="Q118">
            <v>-3226527.1505436399</v>
          </cell>
          <cell r="R118">
            <v>-3926571.4508925099</v>
          </cell>
          <cell r="S118">
            <v>-4661387.4948227396</v>
          </cell>
          <cell r="T118">
            <v>-5222976.4840518897</v>
          </cell>
          <cell r="U118">
            <v>-9341132.6540845502</v>
          </cell>
          <cell r="V118">
            <v>-27749554.25797952</v>
          </cell>
          <cell r="W118">
            <v>0</v>
          </cell>
          <cell r="X118">
            <v>0</v>
          </cell>
          <cell r="Y118">
            <v>-27749554.25797952</v>
          </cell>
          <cell r="Z118">
            <v>0</v>
          </cell>
          <cell r="AA118">
            <v>-1005303.506441397</v>
          </cell>
          <cell r="AB118">
            <v>-7518754.1185789444</v>
          </cell>
          <cell r="AC118">
            <v>-19225496.63295918</v>
          </cell>
          <cell r="AD118">
            <v>-27749554.25797952</v>
          </cell>
        </row>
        <row r="119">
          <cell r="A119" t="str">
            <v>BMMA20</v>
          </cell>
          <cell r="B119" t="str">
            <v>Major</v>
          </cell>
          <cell r="C119" t="str">
            <v>MA</v>
          </cell>
          <cell r="D119" t="str">
            <v>Moab Khotsong</v>
          </cell>
          <cell r="E119" t="str">
            <v>GNM # Pillar Project - Transfer orepass 73-76L (Boxfront &amp; Tip Installation)</v>
          </cell>
          <cell r="F119" t="str">
            <v>MAAH9A5</v>
          </cell>
          <cell r="I119">
            <v>1193850.27</v>
          </cell>
          <cell r="J119">
            <v>126754.89</v>
          </cell>
          <cell r="K119">
            <v>177068.7</v>
          </cell>
          <cell r="L119">
            <v>126754.89</v>
          </cell>
          <cell r="M119">
            <v>78000</v>
          </cell>
          <cell r="N119">
            <v>412113.43</v>
          </cell>
          <cell r="O119">
            <v>146403.47</v>
          </cell>
          <cell r="P119">
            <v>126754.89</v>
          </cell>
          <cell r="Q119">
            <v>0</v>
          </cell>
          <cell r="R119">
            <v>0</v>
          </cell>
          <cell r="S119">
            <v>0</v>
          </cell>
          <cell r="T119">
            <v>0</v>
          </cell>
          <cell r="U119">
            <v>0</v>
          </cell>
          <cell r="V119">
            <v>1193850.27</v>
          </cell>
          <cell r="W119">
            <v>0</v>
          </cell>
          <cell r="X119">
            <v>0</v>
          </cell>
          <cell r="Y119">
            <v>1193850.27</v>
          </cell>
          <cell r="Z119">
            <v>430578.48000000004</v>
          </cell>
          <cell r="AA119">
            <v>636516.9</v>
          </cell>
          <cell r="AB119">
            <v>126754.89</v>
          </cell>
          <cell r="AC119">
            <v>0</v>
          </cell>
          <cell r="AD119">
            <v>1193850.27</v>
          </cell>
        </row>
        <row r="120">
          <cell r="A120" t="str">
            <v>BMMA21</v>
          </cell>
          <cell r="B120" t="str">
            <v>Major</v>
          </cell>
          <cell r="C120" t="str">
            <v>MA</v>
          </cell>
          <cell r="D120" t="str">
            <v>Moab Khotsong</v>
          </cell>
          <cell r="E120" t="str">
            <v>GNM # Pillar Project - 73L South Hlge (Secondary Support) Rehabilitation</v>
          </cell>
          <cell r="F120" t="str">
            <v>MAAH9A3</v>
          </cell>
          <cell r="I120">
            <v>14089264.800000001</v>
          </cell>
          <cell r="J120">
            <v>866360.82</v>
          </cell>
          <cell r="K120">
            <v>1106963.6399999999</v>
          </cell>
          <cell r="L120">
            <v>1109847.24</v>
          </cell>
          <cell r="M120">
            <v>1109847.24</v>
          </cell>
          <cell r="N120">
            <v>1194153.24</v>
          </cell>
          <cell r="O120">
            <v>1195488.56</v>
          </cell>
          <cell r="P120">
            <v>1195488.56</v>
          </cell>
          <cell r="Q120">
            <v>1262359.45</v>
          </cell>
          <cell r="R120">
            <v>1294013.6399999999</v>
          </cell>
          <cell r="S120">
            <v>1294013.6399999999</v>
          </cell>
          <cell r="T120">
            <v>1294013.6399999999</v>
          </cell>
          <cell r="U120">
            <v>1166715.1299999999</v>
          </cell>
          <cell r="V120">
            <v>14089264.800000001</v>
          </cell>
          <cell r="W120">
            <v>0</v>
          </cell>
          <cell r="X120">
            <v>0</v>
          </cell>
          <cell r="Y120">
            <v>14089264.800000001</v>
          </cell>
          <cell r="Z120">
            <v>3083171.7</v>
          </cell>
          <cell r="AA120">
            <v>3499489.04</v>
          </cell>
          <cell r="AB120">
            <v>3751861.6499999994</v>
          </cell>
          <cell r="AC120">
            <v>3754742.4099999997</v>
          </cell>
          <cell r="AD120">
            <v>14089264.800000001</v>
          </cell>
        </row>
        <row r="121">
          <cell r="A121" t="str">
            <v>BMMA22</v>
          </cell>
          <cell r="B121" t="str">
            <v>Major</v>
          </cell>
          <cell r="C121" t="str">
            <v>MA</v>
          </cell>
          <cell r="D121" t="str">
            <v>Moab Khotsong</v>
          </cell>
          <cell r="E121" t="str">
            <v>GNM # Pillar Project - 73L South Hlge Mining Services</v>
          </cell>
          <cell r="F121" t="str">
            <v>MAAH9A4</v>
          </cell>
          <cell r="I121">
            <v>1216996</v>
          </cell>
          <cell r="J121">
            <v>14698</v>
          </cell>
          <cell r="K121">
            <v>164698</v>
          </cell>
          <cell r="L121">
            <v>140318</v>
          </cell>
          <cell r="M121">
            <v>14698</v>
          </cell>
          <cell r="N121">
            <v>514698</v>
          </cell>
          <cell r="O121">
            <v>164698</v>
          </cell>
          <cell r="P121">
            <v>129698</v>
          </cell>
          <cell r="Q121">
            <v>14698</v>
          </cell>
          <cell r="R121">
            <v>14698</v>
          </cell>
          <cell r="S121">
            <v>14698</v>
          </cell>
          <cell r="T121">
            <v>14698</v>
          </cell>
          <cell r="U121">
            <v>14698</v>
          </cell>
          <cell r="V121">
            <v>1216996</v>
          </cell>
          <cell r="W121">
            <v>0</v>
          </cell>
          <cell r="X121">
            <v>0</v>
          </cell>
          <cell r="Y121">
            <v>1216996</v>
          </cell>
          <cell r="Z121">
            <v>319714</v>
          </cell>
          <cell r="AA121">
            <v>694094</v>
          </cell>
          <cell r="AB121">
            <v>159094</v>
          </cell>
          <cell r="AC121">
            <v>44094</v>
          </cell>
          <cell r="AD121">
            <v>1216996</v>
          </cell>
        </row>
        <row r="122">
          <cell r="A122" t="str">
            <v>BMMA23</v>
          </cell>
          <cell r="B122" t="str">
            <v>Major</v>
          </cell>
          <cell r="C122" t="str">
            <v>MA</v>
          </cell>
          <cell r="D122" t="str">
            <v>Moab Khotsong</v>
          </cell>
          <cell r="E122" t="str">
            <v>GNM # Pillar Project - 68L / 70L Mining Services</v>
          </cell>
          <cell r="F122" t="str">
            <v>MAAH9B5</v>
          </cell>
          <cell r="I122">
            <v>493771.58999999997</v>
          </cell>
          <cell r="J122">
            <v>0</v>
          </cell>
          <cell r="K122">
            <v>0</v>
          </cell>
          <cell r="L122">
            <v>0</v>
          </cell>
          <cell r="M122">
            <v>168351</v>
          </cell>
          <cell r="N122">
            <v>0</v>
          </cell>
          <cell r="O122">
            <v>0</v>
          </cell>
          <cell r="P122">
            <v>44267.59</v>
          </cell>
          <cell r="Q122">
            <v>102541</v>
          </cell>
          <cell r="R122">
            <v>81597</v>
          </cell>
          <cell r="S122">
            <v>97015</v>
          </cell>
          <cell r="T122">
            <v>0</v>
          </cell>
          <cell r="U122">
            <v>0</v>
          </cell>
          <cell r="V122">
            <v>493771.58999999997</v>
          </cell>
          <cell r="W122">
            <v>0</v>
          </cell>
          <cell r="X122">
            <v>0</v>
          </cell>
          <cell r="Y122">
            <v>493771.58999999997</v>
          </cell>
          <cell r="Z122">
            <v>0</v>
          </cell>
          <cell r="AA122">
            <v>168351</v>
          </cell>
          <cell r="AB122">
            <v>228405.59</v>
          </cell>
          <cell r="AC122">
            <v>97015</v>
          </cell>
          <cell r="AD122">
            <v>493771.58999999997</v>
          </cell>
        </row>
        <row r="123">
          <cell r="A123" t="str">
            <v>BMMA24</v>
          </cell>
          <cell r="B123" t="str">
            <v>Major</v>
          </cell>
          <cell r="C123" t="str">
            <v>MA</v>
          </cell>
          <cell r="D123" t="str">
            <v>Moab Khotsong</v>
          </cell>
          <cell r="E123" t="str">
            <v>101L SOUTH ACCESS (RAIL UPGRADE)</v>
          </cell>
          <cell r="F123" t="str">
            <v>MAAI1B2</v>
          </cell>
          <cell r="I123">
            <v>1528823.0807999999</v>
          </cell>
          <cell r="J123">
            <v>0</v>
          </cell>
          <cell r="K123">
            <v>0</v>
          </cell>
          <cell r="L123">
            <v>0</v>
          </cell>
          <cell r="M123">
            <v>0</v>
          </cell>
          <cell r="N123">
            <v>0</v>
          </cell>
          <cell r="O123">
            <v>0</v>
          </cell>
          <cell r="P123">
            <v>0</v>
          </cell>
          <cell r="Q123">
            <v>305764.61615999998</v>
          </cell>
          <cell r="R123">
            <v>305764.61615999998</v>
          </cell>
          <cell r="S123">
            <v>305764.61615999998</v>
          </cell>
          <cell r="T123">
            <v>305764.61615999998</v>
          </cell>
          <cell r="U123">
            <v>305764.61615999998</v>
          </cell>
          <cell r="V123">
            <v>1528823.0807999999</v>
          </cell>
          <cell r="W123">
            <v>0</v>
          </cell>
          <cell r="X123">
            <v>0</v>
          </cell>
          <cell r="Y123">
            <v>1528823.0807999999</v>
          </cell>
          <cell r="Z123">
            <v>0</v>
          </cell>
          <cell r="AA123">
            <v>0</v>
          </cell>
          <cell r="AB123">
            <v>611529.23231999995</v>
          </cell>
          <cell r="AC123">
            <v>917293.84847999993</v>
          </cell>
          <cell r="AD123">
            <v>1528823.0807999999</v>
          </cell>
        </row>
        <row r="124">
          <cell r="A124" t="str">
            <v>BMMA25</v>
          </cell>
          <cell r="B124" t="str">
            <v>Major</v>
          </cell>
          <cell r="C124" t="str">
            <v>MA</v>
          </cell>
          <cell r="D124" t="str">
            <v>Moab Khotsong</v>
          </cell>
          <cell r="E124" t="str">
            <v>101L SHAFT TIP ACCESS (RAIL UPGRADE)</v>
          </cell>
          <cell r="F124" t="str">
            <v>MAAI1C1</v>
          </cell>
          <cell r="I124">
            <v>2143890.5931199999</v>
          </cell>
          <cell r="J124">
            <v>305764.61615999998</v>
          </cell>
          <cell r="K124">
            <v>305764.61615999998</v>
          </cell>
          <cell r="L124">
            <v>305764.61615999998</v>
          </cell>
          <cell r="M124">
            <v>305764.61615999998</v>
          </cell>
          <cell r="N124">
            <v>305764.61615999998</v>
          </cell>
          <cell r="O124">
            <v>305764.61615999998</v>
          </cell>
          <cell r="P124">
            <v>309302.89616</v>
          </cell>
          <cell r="Q124">
            <v>0</v>
          </cell>
          <cell r="R124">
            <v>0</v>
          </cell>
          <cell r="S124">
            <v>0</v>
          </cell>
          <cell r="T124">
            <v>0</v>
          </cell>
          <cell r="U124">
            <v>0</v>
          </cell>
          <cell r="V124">
            <v>2143890.5931199999</v>
          </cell>
          <cell r="W124">
            <v>0</v>
          </cell>
          <cell r="X124">
            <v>0</v>
          </cell>
          <cell r="Y124">
            <v>2143890.5931199999</v>
          </cell>
          <cell r="Z124">
            <v>917293.84847999993</v>
          </cell>
          <cell r="AA124">
            <v>917293.84847999993</v>
          </cell>
          <cell r="AB124">
            <v>309302.89616</v>
          </cell>
          <cell r="AC124">
            <v>0</v>
          </cell>
          <cell r="AD124">
            <v>2143890.5931199999</v>
          </cell>
        </row>
        <row r="125">
          <cell r="A125" t="str">
            <v>BMMA26</v>
          </cell>
          <cell r="B125" t="str">
            <v>Major</v>
          </cell>
          <cell r="C125" t="str">
            <v>MA</v>
          </cell>
          <cell r="D125" t="str">
            <v>Moab Khotsong</v>
          </cell>
          <cell r="E125" t="str">
            <v>GNM # Pillar Project - Backfill (Shaft &amp; Level Systems)</v>
          </cell>
          <cell r="F125" t="str">
            <v>MAAH9C4</v>
          </cell>
          <cell r="I125">
            <v>198593.66999999998</v>
          </cell>
          <cell r="J125">
            <v>0</v>
          </cell>
          <cell r="K125">
            <v>0</v>
          </cell>
          <cell r="L125">
            <v>0</v>
          </cell>
          <cell r="M125">
            <v>0</v>
          </cell>
          <cell r="N125">
            <v>0</v>
          </cell>
          <cell r="O125">
            <v>0</v>
          </cell>
          <cell r="P125">
            <v>0</v>
          </cell>
          <cell r="Q125">
            <v>0</v>
          </cell>
          <cell r="R125">
            <v>0</v>
          </cell>
          <cell r="S125">
            <v>66197.89</v>
          </cell>
          <cell r="T125">
            <v>66197.89</v>
          </cell>
          <cell r="U125">
            <v>66197.89</v>
          </cell>
          <cell r="V125">
            <v>198593.66999999998</v>
          </cell>
          <cell r="W125">
            <v>0</v>
          </cell>
          <cell r="X125">
            <v>0</v>
          </cell>
          <cell r="Y125">
            <v>198593.66999999998</v>
          </cell>
          <cell r="Z125">
            <v>0</v>
          </cell>
          <cell r="AA125">
            <v>0</v>
          </cell>
          <cell r="AB125">
            <v>0</v>
          </cell>
          <cell r="AC125">
            <v>198593.66999999998</v>
          </cell>
          <cell r="AD125">
            <v>198593.66999999998</v>
          </cell>
        </row>
        <row r="126">
          <cell r="A126" t="str">
            <v>BMMA27</v>
          </cell>
          <cell r="B126" t="str">
            <v>Major</v>
          </cell>
          <cell r="C126" t="str">
            <v>MA</v>
          </cell>
          <cell r="D126" t="str">
            <v>Moab Khotsong</v>
          </cell>
          <cell r="E126" t="str">
            <v>GNM # Pillar Project - Backfill (Pipe Installation - Mine Labour)</v>
          </cell>
          <cell r="F126" t="str">
            <v>MAAH9C6</v>
          </cell>
          <cell r="I126">
            <v>740135.20000000007</v>
          </cell>
          <cell r="J126">
            <v>0</v>
          </cell>
          <cell r="K126">
            <v>0</v>
          </cell>
          <cell r="L126">
            <v>0</v>
          </cell>
          <cell r="M126">
            <v>0</v>
          </cell>
          <cell r="N126">
            <v>0</v>
          </cell>
          <cell r="O126">
            <v>0</v>
          </cell>
          <cell r="P126">
            <v>148027.04</v>
          </cell>
          <cell r="Q126">
            <v>148027.04</v>
          </cell>
          <cell r="R126">
            <v>148027.04</v>
          </cell>
          <cell r="S126">
            <v>148027.04</v>
          </cell>
          <cell r="T126">
            <v>148027.04</v>
          </cell>
          <cell r="U126">
            <v>0</v>
          </cell>
          <cell r="V126">
            <v>740135.20000000007</v>
          </cell>
          <cell r="W126">
            <v>0</v>
          </cell>
          <cell r="X126">
            <v>0</v>
          </cell>
          <cell r="Y126">
            <v>740135.20000000007</v>
          </cell>
          <cell r="Z126">
            <v>0</v>
          </cell>
          <cell r="AA126">
            <v>0</v>
          </cell>
          <cell r="AB126">
            <v>444081.12</v>
          </cell>
          <cell r="AC126">
            <v>296054.08</v>
          </cell>
          <cell r="AD126">
            <v>740135.2</v>
          </cell>
        </row>
        <row r="127">
          <cell r="A127" t="str">
            <v>BMMA28</v>
          </cell>
          <cell r="B127" t="str">
            <v>Major</v>
          </cell>
          <cell r="C127" t="str">
            <v>MA</v>
          </cell>
          <cell r="D127" t="str">
            <v>Moab Khotsong</v>
          </cell>
          <cell r="E127" t="str">
            <v>GNM # Pillar Project - 71L Development</v>
          </cell>
          <cell r="F127" t="str">
            <v>New</v>
          </cell>
          <cell r="I127">
            <v>450069.64</v>
          </cell>
          <cell r="J127">
            <v>0</v>
          </cell>
          <cell r="K127">
            <v>0</v>
          </cell>
          <cell r="L127">
            <v>0</v>
          </cell>
          <cell r="M127">
            <v>0</v>
          </cell>
          <cell r="N127">
            <v>0</v>
          </cell>
          <cell r="O127">
            <v>0</v>
          </cell>
          <cell r="P127">
            <v>0</v>
          </cell>
          <cell r="Q127">
            <v>0</v>
          </cell>
          <cell r="R127">
            <v>0</v>
          </cell>
          <cell r="S127">
            <v>0</v>
          </cell>
          <cell r="T127">
            <v>148421.9</v>
          </cell>
          <cell r="U127">
            <v>301647.74</v>
          </cell>
          <cell r="V127">
            <v>450069.64</v>
          </cell>
          <cell r="W127">
            <v>0</v>
          </cell>
          <cell r="X127">
            <v>0</v>
          </cell>
          <cell r="Y127">
            <v>450069.64</v>
          </cell>
          <cell r="Z127">
            <v>0</v>
          </cell>
          <cell r="AA127">
            <v>0</v>
          </cell>
          <cell r="AB127">
            <v>0</v>
          </cell>
          <cell r="AC127">
            <v>450069.64</v>
          </cell>
          <cell r="AD127">
            <v>450069.64</v>
          </cell>
        </row>
        <row r="128">
          <cell r="A128" t="str">
            <v>BMMA29</v>
          </cell>
          <cell r="B128" t="str">
            <v>Major</v>
          </cell>
          <cell r="C128" t="str">
            <v>MA</v>
          </cell>
          <cell r="D128" t="str">
            <v>Moab Khotsong</v>
          </cell>
          <cell r="E128" t="str">
            <v>GNM # Pillar Project - Capitalized Working Cost - Services</v>
          </cell>
          <cell r="F128" t="str">
            <v>MAAH9H2</v>
          </cell>
          <cell r="I128">
            <v>5855480.8799999999</v>
          </cell>
          <cell r="J128">
            <v>411087.79</v>
          </cell>
          <cell r="K128">
            <v>408902.04</v>
          </cell>
          <cell r="L128">
            <v>394635.79</v>
          </cell>
          <cell r="M128">
            <v>479391.09</v>
          </cell>
          <cell r="N128">
            <v>439071.04</v>
          </cell>
          <cell r="O128">
            <v>680392.95</v>
          </cell>
          <cell r="P128">
            <v>436322.37</v>
          </cell>
          <cell r="Q128">
            <v>706094.91</v>
          </cell>
          <cell r="R128">
            <v>525610.75</v>
          </cell>
          <cell r="S128">
            <v>468941.84</v>
          </cell>
          <cell r="T128">
            <v>403952.14</v>
          </cell>
          <cell r="U128">
            <v>501078.17</v>
          </cell>
          <cell r="V128">
            <v>5855480.8799999999</v>
          </cell>
          <cell r="W128">
            <v>0</v>
          </cell>
          <cell r="X128">
            <v>0</v>
          </cell>
          <cell r="Y128">
            <v>5855480.8799999999</v>
          </cell>
          <cell r="Z128">
            <v>1214625.6199999999</v>
          </cell>
          <cell r="AA128">
            <v>1598855.08</v>
          </cell>
          <cell r="AB128">
            <v>1668028.03</v>
          </cell>
          <cell r="AC128">
            <v>1373972.15</v>
          </cell>
          <cell r="AD128">
            <v>5855480.8800000008</v>
          </cell>
        </row>
        <row r="129">
          <cell r="A129" t="str">
            <v>BPPT1</v>
          </cell>
          <cell r="B129" t="str">
            <v>Plant</v>
          </cell>
          <cell r="C129" t="str">
            <v>PT</v>
          </cell>
          <cell r="D129" t="str">
            <v>Target Plant</v>
          </cell>
          <cell r="E129" t="str">
            <v>Target TFS Dam 1 western flank buttress and drain installation</v>
          </cell>
          <cell r="F129" t="str">
            <v>New</v>
          </cell>
          <cell r="I129">
            <v>11879192</v>
          </cell>
          <cell r="J129">
            <v>0</v>
          </cell>
          <cell r="K129">
            <v>504000</v>
          </cell>
          <cell r="L129">
            <v>1450030</v>
          </cell>
          <cell r="M129">
            <v>1299237</v>
          </cell>
          <cell r="N129">
            <v>1799338</v>
          </cell>
          <cell r="O129">
            <v>1299338</v>
          </cell>
          <cell r="P129">
            <v>1799338</v>
          </cell>
          <cell r="Q129">
            <v>2299338</v>
          </cell>
          <cell r="R129">
            <v>1428573</v>
          </cell>
          <cell r="S129">
            <v>0</v>
          </cell>
          <cell r="T129">
            <v>0</v>
          </cell>
          <cell r="U129">
            <v>0</v>
          </cell>
          <cell r="V129">
            <v>11879192</v>
          </cell>
          <cell r="W129">
            <v>0</v>
          </cell>
          <cell r="X129">
            <v>0</v>
          </cell>
          <cell r="Y129">
            <v>11879192</v>
          </cell>
          <cell r="Z129">
            <v>1954030</v>
          </cell>
          <cell r="AA129">
            <v>4397913</v>
          </cell>
          <cell r="AB129">
            <v>5527249</v>
          </cell>
          <cell r="AC129">
            <v>0</v>
          </cell>
          <cell r="AD129">
            <v>11879192</v>
          </cell>
        </row>
        <row r="130">
          <cell r="A130" t="str">
            <v>BPKT1</v>
          </cell>
          <cell r="B130" t="str">
            <v>Plant</v>
          </cell>
          <cell r="C130" t="str">
            <v>KT</v>
          </cell>
          <cell r="D130" t="str">
            <v>Kusasalethu Plant</v>
          </cell>
          <cell r="E130" t="str">
            <v>Northern daywall at TSF</v>
          </cell>
          <cell r="F130" t="str">
            <v>New</v>
          </cell>
          <cell r="I130">
            <v>3966797</v>
          </cell>
          <cell r="J130">
            <v>0</v>
          </cell>
          <cell r="K130">
            <v>0</v>
          </cell>
          <cell r="L130">
            <v>0</v>
          </cell>
          <cell r="M130">
            <v>0</v>
          </cell>
          <cell r="N130">
            <v>0</v>
          </cell>
          <cell r="O130">
            <v>3966797</v>
          </cell>
          <cell r="P130">
            <v>0</v>
          </cell>
          <cell r="Q130">
            <v>0</v>
          </cell>
          <cell r="R130">
            <v>0</v>
          </cell>
          <cell r="S130">
            <v>0</v>
          </cell>
          <cell r="T130">
            <v>0</v>
          </cell>
          <cell r="U130">
            <v>0</v>
          </cell>
          <cell r="V130">
            <v>3966797</v>
          </cell>
          <cell r="W130">
            <v>0</v>
          </cell>
          <cell r="X130">
            <v>0</v>
          </cell>
          <cell r="Y130">
            <v>3966797</v>
          </cell>
          <cell r="Z130">
            <v>0</v>
          </cell>
          <cell r="AA130">
            <v>3966797</v>
          </cell>
          <cell r="AB130">
            <v>0</v>
          </cell>
          <cell r="AC130">
            <v>0</v>
          </cell>
          <cell r="AD130">
            <v>3966797</v>
          </cell>
        </row>
        <row r="131">
          <cell r="A131" t="str">
            <v>BPKT2</v>
          </cell>
          <cell r="B131" t="str">
            <v>Plant</v>
          </cell>
          <cell r="C131" t="str">
            <v>KT</v>
          </cell>
          <cell r="D131" t="str">
            <v>Kusasalethu Plant</v>
          </cell>
          <cell r="E131" t="str">
            <v>Sealing of the Upper Penstock</v>
          </cell>
          <cell r="F131" t="str">
            <v>New</v>
          </cell>
          <cell r="I131">
            <v>1980000</v>
          </cell>
          <cell r="J131">
            <v>0</v>
          </cell>
          <cell r="K131">
            <v>0</v>
          </cell>
          <cell r="L131">
            <v>0</v>
          </cell>
          <cell r="M131">
            <v>1980000</v>
          </cell>
          <cell r="N131">
            <v>0</v>
          </cell>
          <cell r="O131">
            <v>0</v>
          </cell>
          <cell r="P131">
            <v>0</v>
          </cell>
          <cell r="Q131">
            <v>0</v>
          </cell>
          <cell r="R131">
            <v>0</v>
          </cell>
          <cell r="S131">
            <v>0</v>
          </cell>
          <cell r="T131">
            <v>0</v>
          </cell>
          <cell r="U131">
            <v>0</v>
          </cell>
          <cell r="V131">
            <v>1980000</v>
          </cell>
          <cell r="W131">
            <v>0</v>
          </cell>
          <cell r="X131">
            <v>0</v>
          </cell>
          <cell r="Y131">
            <v>1980000</v>
          </cell>
          <cell r="Z131">
            <v>0</v>
          </cell>
          <cell r="AA131">
            <v>1980000</v>
          </cell>
          <cell r="AB131">
            <v>0</v>
          </cell>
          <cell r="AC131">
            <v>0</v>
          </cell>
          <cell r="AD131">
            <v>1980000</v>
          </cell>
        </row>
        <row r="132">
          <cell r="A132" t="str">
            <v>BPKT3</v>
          </cell>
          <cell r="B132" t="str">
            <v>Plant</v>
          </cell>
          <cell r="C132" t="str">
            <v>KT</v>
          </cell>
          <cell r="D132" t="str">
            <v>Kusasalethu Plant</v>
          </cell>
          <cell r="E132" t="str">
            <v>New Scada</v>
          </cell>
          <cell r="F132" t="str">
            <v>New</v>
          </cell>
          <cell r="I132">
            <v>613994</v>
          </cell>
          <cell r="J132">
            <v>0</v>
          </cell>
          <cell r="K132">
            <v>0</v>
          </cell>
          <cell r="L132">
            <v>0</v>
          </cell>
          <cell r="M132">
            <v>0</v>
          </cell>
          <cell r="N132">
            <v>0</v>
          </cell>
          <cell r="O132">
            <v>0</v>
          </cell>
          <cell r="P132">
            <v>613994</v>
          </cell>
          <cell r="Q132">
            <v>0</v>
          </cell>
          <cell r="R132">
            <v>0</v>
          </cell>
          <cell r="S132">
            <v>0</v>
          </cell>
          <cell r="T132">
            <v>0</v>
          </cell>
          <cell r="U132">
            <v>0</v>
          </cell>
          <cell r="V132">
            <v>613994</v>
          </cell>
          <cell r="W132">
            <v>0</v>
          </cell>
          <cell r="X132">
            <v>0</v>
          </cell>
          <cell r="Y132">
            <v>613994</v>
          </cell>
          <cell r="Z132">
            <v>0</v>
          </cell>
          <cell r="AA132">
            <v>0</v>
          </cell>
          <cell r="AB132">
            <v>613994</v>
          </cell>
          <cell r="AC132">
            <v>0</v>
          </cell>
          <cell r="AD132">
            <v>613994</v>
          </cell>
        </row>
        <row r="133">
          <cell r="A133" t="str">
            <v>BPKT4</v>
          </cell>
          <cell r="B133" t="str">
            <v>Plant</v>
          </cell>
          <cell r="C133" t="str">
            <v>KT</v>
          </cell>
          <cell r="D133" t="str">
            <v>Kusasalethu Plant</v>
          </cell>
          <cell r="E133" t="str">
            <v>Sealing of old Antipollution line</v>
          </cell>
          <cell r="F133" t="str">
            <v>New</v>
          </cell>
          <cell r="I133">
            <v>1700000</v>
          </cell>
          <cell r="J133">
            <v>0</v>
          </cell>
          <cell r="K133">
            <v>0</v>
          </cell>
          <cell r="L133">
            <v>0</v>
          </cell>
          <cell r="M133">
            <v>0</v>
          </cell>
          <cell r="N133">
            <v>1700000</v>
          </cell>
          <cell r="O133">
            <v>0</v>
          </cell>
          <cell r="P133">
            <v>0</v>
          </cell>
          <cell r="Q133">
            <v>0</v>
          </cell>
          <cell r="R133">
            <v>0</v>
          </cell>
          <cell r="S133">
            <v>0</v>
          </cell>
          <cell r="T133">
            <v>0</v>
          </cell>
          <cell r="U133">
            <v>0</v>
          </cell>
          <cell r="V133">
            <v>1700000</v>
          </cell>
          <cell r="W133">
            <v>0</v>
          </cell>
          <cell r="X133">
            <v>0</v>
          </cell>
          <cell r="Y133">
            <v>1700000</v>
          </cell>
          <cell r="Z133">
            <v>0</v>
          </cell>
          <cell r="AA133">
            <v>1700000</v>
          </cell>
          <cell r="AB133">
            <v>0</v>
          </cell>
          <cell r="AC133">
            <v>0</v>
          </cell>
          <cell r="AD133">
            <v>1700000</v>
          </cell>
        </row>
        <row r="134">
          <cell r="A134" t="str">
            <v>BPJT1</v>
          </cell>
          <cell r="B134" t="str">
            <v>Plant</v>
          </cell>
          <cell r="C134" t="str">
            <v>JT</v>
          </cell>
          <cell r="D134" t="str">
            <v>Harmony One Plant</v>
          </cell>
          <cell r="E134" t="str">
            <v>Install butress on FSS8 West Tailings Dam Norhern face</v>
          </cell>
          <cell r="F134" t="str">
            <v>New</v>
          </cell>
          <cell r="I134">
            <v>27430623</v>
          </cell>
          <cell r="J134">
            <v>0</v>
          </cell>
          <cell r="K134">
            <v>2712998</v>
          </cell>
          <cell r="L134">
            <v>2753862</v>
          </cell>
          <cell r="M134">
            <v>2758727</v>
          </cell>
          <cell r="N134">
            <v>2758727</v>
          </cell>
          <cell r="O134">
            <v>2799591</v>
          </cell>
          <cell r="P134">
            <v>2712998</v>
          </cell>
          <cell r="Q134">
            <v>2712998</v>
          </cell>
          <cell r="R134">
            <v>2753862</v>
          </cell>
          <cell r="S134">
            <v>2712998</v>
          </cell>
          <cell r="T134">
            <v>2753862</v>
          </cell>
          <cell r="U134">
            <v>0</v>
          </cell>
          <cell r="V134">
            <v>27430623</v>
          </cell>
          <cell r="W134">
            <v>0</v>
          </cell>
          <cell r="X134">
            <v>0</v>
          </cell>
          <cell r="Y134">
            <v>27430623</v>
          </cell>
          <cell r="Z134">
            <v>5466860</v>
          </cell>
          <cell r="AA134">
            <v>8317045</v>
          </cell>
          <cell r="AB134">
            <v>8179858</v>
          </cell>
          <cell r="AC134">
            <v>5466860</v>
          </cell>
          <cell r="AD134">
            <v>27430623</v>
          </cell>
        </row>
        <row r="135">
          <cell r="A135" t="str">
            <v>BPJT2</v>
          </cell>
          <cell r="B135" t="str">
            <v>Plant</v>
          </cell>
          <cell r="C135" t="str">
            <v>JT</v>
          </cell>
          <cell r="D135" t="str">
            <v>Harmony One Plant</v>
          </cell>
          <cell r="E135" t="str">
            <v>Upgrade Plant Scada System (Phase 3 - Main Control Room)</v>
          </cell>
          <cell r="F135" t="str">
            <v>New</v>
          </cell>
          <cell r="I135">
            <v>530316</v>
          </cell>
          <cell r="J135">
            <v>0</v>
          </cell>
          <cell r="K135">
            <v>0</v>
          </cell>
          <cell r="L135">
            <v>0</v>
          </cell>
          <cell r="M135">
            <v>530316</v>
          </cell>
          <cell r="N135">
            <v>0</v>
          </cell>
          <cell r="O135">
            <v>0</v>
          </cell>
          <cell r="P135">
            <v>0</v>
          </cell>
          <cell r="Q135">
            <v>0</v>
          </cell>
          <cell r="R135">
            <v>0</v>
          </cell>
          <cell r="S135">
            <v>0</v>
          </cell>
          <cell r="T135">
            <v>0</v>
          </cell>
          <cell r="U135">
            <v>0</v>
          </cell>
          <cell r="V135">
            <v>530316</v>
          </cell>
          <cell r="W135">
            <v>0</v>
          </cell>
          <cell r="X135">
            <v>0</v>
          </cell>
          <cell r="Y135">
            <v>530316</v>
          </cell>
          <cell r="Z135">
            <v>0</v>
          </cell>
          <cell r="AA135">
            <v>530316</v>
          </cell>
          <cell r="AB135">
            <v>0</v>
          </cell>
          <cell r="AC135">
            <v>0</v>
          </cell>
          <cell r="AD135">
            <v>530316</v>
          </cell>
        </row>
        <row r="136">
          <cell r="A136" t="str">
            <v>BPJT3</v>
          </cell>
          <cell r="B136" t="str">
            <v>Plant</v>
          </cell>
          <cell r="C136" t="str">
            <v>JT</v>
          </cell>
          <cell r="D136" t="str">
            <v>Harmony One Plant</v>
          </cell>
          <cell r="E136" t="str">
            <v>Upgrade the Mill Services PLC</v>
          </cell>
          <cell r="F136" t="str">
            <v>New</v>
          </cell>
          <cell r="I136">
            <v>3130323</v>
          </cell>
          <cell r="J136">
            <v>0</v>
          </cell>
          <cell r="K136">
            <v>0</v>
          </cell>
          <cell r="L136">
            <v>1043441</v>
          </cell>
          <cell r="M136">
            <v>1043441</v>
          </cell>
          <cell r="N136">
            <v>1043441</v>
          </cell>
          <cell r="O136">
            <v>0</v>
          </cell>
          <cell r="P136">
            <v>0</v>
          </cell>
          <cell r="Q136">
            <v>0</v>
          </cell>
          <cell r="R136">
            <v>0</v>
          </cell>
          <cell r="S136">
            <v>0</v>
          </cell>
          <cell r="T136">
            <v>0</v>
          </cell>
          <cell r="U136">
            <v>0</v>
          </cell>
          <cell r="V136">
            <v>3130323</v>
          </cell>
          <cell r="W136">
            <v>0</v>
          </cell>
          <cell r="X136">
            <v>0</v>
          </cell>
          <cell r="Y136">
            <v>3130323</v>
          </cell>
          <cell r="Z136">
            <v>1043441</v>
          </cell>
          <cell r="AA136">
            <v>2086882</v>
          </cell>
          <cell r="AB136">
            <v>0</v>
          </cell>
          <cell r="AC136">
            <v>0</v>
          </cell>
          <cell r="AD136">
            <v>3130323</v>
          </cell>
        </row>
        <row r="137">
          <cell r="A137" t="str">
            <v>BPJT4</v>
          </cell>
          <cell r="B137" t="str">
            <v>Plant</v>
          </cell>
          <cell r="C137" t="str">
            <v>JT</v>
          </cell>
          <cell r="D137" t="str">
            <v>Harmony One Plant</v>
          </cell>
          <cell r="E137" t="str">
            <v>Installation of new PLC for Milling Module 1</v>
          </cell>
          <cell r="F137" t="str">
            <v>New</v>
          </cell>
          <cell r="I137">
            <v>13728246</v>
          </cell>
          <cell r="J137">
            <v>0</v>
          </cell>
          <cell r="K137">
            <v>0</v>
          </cell>
          <cell r="L137">
            <v>0</v>
          </cell>
          <cell r="M137">
            <v>0</v>
          </cell>
          <cell r="N137">
            <v>0</v>
          </cell>
          <cell r="O137">
            <v>2288041</v>
          </cell>
          <cell r="P137">
            <v>2288041</v>
          </cell>
          <cell r="Q137">
            <v>2288041</v>
          </cell>
          <cell r="R137">
            <v>2288041</v>
          </cell>
          <cell r="S137">
            <v>0</v>
          </cell>
          <cell r="T137">
            <v>2288041</v>
          </cell>
          <cell r="U137">
            <v>2288041</v>
          </cell>
          <cell r="V137">
            <v>13728246</v>
          </cell>
          <cell r="W137">
            <v>0</v>
          </cell>
          <cell r="X137">
            <v>0</v>
          </cell>
          <cell r="Y137">
            <v>13728246</v>
          </cell>
          <cell r="Z137">
            <v>0</v>
          </cell>
          <cell r="AA137">
            <v>2288041</v>
          </cell>
          <cell r="AB137">
            <v>6864123</v>
          </cell>
          <cell r="AC137">
            <v>4576082</v>
          </cell>
          <cell r="AD137">
            <v>13728246</v>
          </cell>
        </row>
        <row r="138">
          <cell r="A138" t="str">
            <v>BPJT5</v>
          </cell>
          <cell r="B138" t="str">
            <v>Plant</v>
          </cell>
          <cell r="C138" t="str">
            <v>JT</v>
          </cell>
          <cell r="D138" t="str">
            <v>Harmony One Plant</v>
          </cell>
          <cell r="E138" t="str">
            <v>Upgrade the PLC and electrical controls of Main compressors No 1</v>
          </cell>
          <cell r="F138" t="str">
            <v>New</v>
          </cell>
          <cell r="I138">
            <v>3354888</v>
          </cell>
          <cell r="J138">
            <v>0</v>
          </cell>
          <cell r="K138">
            <v>0</v>
          </cell>
          <cell r="L138">
            <v>0</v>
          </cell>
          <cell r="M138">
            <v>1118296</v>
          </cell>
          <cell r="N138">
            <v>1118296</v>
          </cell>
          <cell r="O138">
            <v>1118296</v>
          </cell>
          <cell r="P138">
            <v>0</v>
          </cell>
          <cell r="Q138">
            <v>0</v>
          </cell>
          <cell r="R138">
            <v>0</v>
          </cell>
          <cell r="S138">
            <v>0</v>
          </cell>
          <cell r="T138">
            <v>0</v>
          </cell>
          <cell r="U138">
            <v>0</v>
          </cell>
          <cell r="V138">
            <v>3354888</v>
          </cell>
          <cell r="W138">
            <v>0</v>
          </cell>
          <cell r="X138">
            <v>0</v>
          </cell>
          <cell r="Y138">
            <v>3354888</v>
          </cell>
          <cell r="Z138">
            <v>0</v>
          </cell>
          <cell r="AA138">
            <v>3354888</v>
          </cell>
          <cell r="AB138">
            <v>0</v>
          </cell>
          <cell r="AC138">
            <v>0</v>
          </cell>
          <cell r="AD138">
            <v>3354888</v>
          </cell>
        </row>
        <row r="139">
          <cell r="A139" t="str">
            <v>BPJT6</v>
          </cell>
          <cell r="B139" t="str">
            <v>Plant</v>
          </cell>
          <cell r="C139" t="str">
            <v>JT</v>
          </cell>
          <cell r="D139" t="str">
            <v>Harmony One Plant</v>
          </cell>
          <cell r="E139" t="str">
            <v>Upgrade compressor motor No 1</v>
          </cell>
          <cell r="F139" t="str">
            <v>JTBK 4</v>
          </cell>
          <cell r="I139">
            <v>1292310</v>
          </cell>
          <cell r="J139">
            <v>0</v>
          </cell>
          <cell r="K139">
            <v>0</v>
          </cell>
          <cell r="L139">
            <v>0</v>
          </cell>
          <cell r="M139">
            <v>1292310</v>
          </cell>
          <cell r="N139">
            <v>0</v>
          </cell>
          <cell r="O139">
            <v>0</v>
          </cell>
          <cell r="P139">
            <v>0</v>
          </cell>
          <cell r="Q139">
            <v>0</v>
          </cell>
          <cell r="R139">
            <v>0</v>
          </cell>
          <cell r="S139">
            <v>0</v>
          </cell>
          <cell r="T139">
            <v>0</v>
          </cell>
          <cell r="U139">
            <v>0</v>
          </cell>
          <cell r="V139">
            <v>1292310</v>
          </cell>
          <cell r="W139">
            <v>0</v>
          </cell>
          <cell r="X139">
            <v>0</v>
          </cell>
          <cell r="Y139">
            <v>1292310</v>
          </cell>
          <cell r="Z139">
            <v>0</v>
          </cell>
          <cell r="AA139">
            <v>1292310</v>
          </cell>
          <cell r="AB139">
            <v>0</v>
          </cell>
          <cell r="AC139">
            <v>0</v>
          </cell>
          <cell r="AD139">
            <v>1292310</v>
          </cell>
        </row>
        <row r="140">
          <cell r="A140" t="str">
            <v>BPJT7</v>
          </cell>
          <cell r="B140" t="str">
            <v>Plant</v>
          </cell>
          <cell r="C140" t="str">
            <v>JT</v>
          </cell>
          <cell r="D140" t="str">
            <v>Harmony One Plant</v>
          </cell>
          <cell r="E140" t="str">
            <v>Upgrade Mill Screening Area (Prefeasibility, Feasibility and Design)</v>
          </cell>
          <cell r="F140" t="str">
            <v>New</v>
          </cell>
          <cell r="I140">
            <v>750000</v>
          </cell>
          <cell r="J140">
            <v>0</v>
          </cell>
          <cell r="K140">
            <v>0</v>
          </cell>
          <cell r="L140">
            <v>0</v>
          </cell>
          <cell r="M140">
            <v>0</v>
          </cell>
          <cell r="N140">
            <v>250000</v>
          </cell>
          <cell r="O140">
            <v>250000</v>
          </cell>
          <cell r="P140">
            <v>250000</v>
          </cell>
          <cell r="Q140">
            <v>0</v>
          </cell>
          <cell r="R140">
            <v>0</v>
          </cell>
          <cell r="S140">
            <v>0</v>
          </cell>
          <cell r="T140">
            <v>0</v>
          </cell>
          <cell r="U140">
            <v>0</v>
          </cell>
          <cell r="V140">
            <v>750000</v>
          </cell>
          <cell r="W140">
            <v>0</v>
          </cell>
          <cell r="X140">
            <v>0</v>
          </cell>
          <cell r="Y140">
            <v>750000</v>
          </cell>
          <cell r="Z140">
            <v>0</v>
          </cell>
          <cell r="AA140">
            <v>500000</v>
          </cell>
          <cell r="AB140">
            <v>250000</v>
          </cell>
          <cell r="AC140">
            <v>0</v>
          </cell>
          <cell r="AD140">
            <v>750000</v>
          </cell>
        </row>
        <row r="141">
          <cell r="A141" t="str">
            <v>BPJT8</v>
          </cell>
          <cell r="B141" t="str">
            <v>Plant</v>
          </cell>
          <cell r="C141" t="str">
            <v>JT</v>
          </cell>
          <cell r="D141" t="str">
            <v>Harmony One Plant</v>
          </cell>
          <cell r="E141" t="str">
            <v>Replace Tractor</v>
          </cell>
          <cell r="F141" t="str">
            <v>New</v>
          </cell>
          <cell r="I141">
            <v>776250</v>
          </cell>
          <cell r="J141">
            <v>0</v>
          </cell>
          <cell r="K141">
            <v>0</v>
          </cell>
          <cell r="L141">
            <v>0</v>
          </cell>
          <cell r="M141">
            <v>0</v>
          </cell>
          <cell r="N141">
            <v>0</v>
          </cell>
          <cell r="O141">
            <v>776250</v>
          </cell>
          <cell r="P141">
            <v>0</v>
          </cell>
          <cell r="Q141">
            <v>0</v>
          </cell>
          <cell r="R141">
            <v>0</v>
          </cell>
          <cell r="S141">
            <v>0</v>
          </cell>
          <cell r="T141">
            <v>0</v>
          </cell>
          <cell r="U141">
            <v>0</v>
          </cell>
          <cell r="V141">
            <v>776250</v>
          </cell>
          <cell r="W141">
            <v>0</v>
          </cell>
          <cell r="X141">
            <v>0</v>
          </cell>
          <cell r="Y141">
            <v>776250</v>
          </cell>
          <cell r="Z141">
            <v>0</v>
          </cell>
          <cell r="AA141">
            <v>776250</v>
          </cell>
          <cell r="AB141">
            <v>0</v>
          </cell>
          <cell r="AC141">
            <v>0</v>
          </cell>
          <cell r="AD141">
            <v>776250</v>
          </cell>
        </row>
        <row r="142">
          <cell r="A142" t="str">
            <v>BPMTA1</v>
          </cell>
          <cell r="B142" t="str">
            <v>Plant</v>
          </cell>
          <cell r="C142" t="str">
            <v>MTA</v>
          </cell>
          <cell r="D142" t="str">
            <v>Noligwa Gold Plant</v>
          </cell>
          <cell r="E142" t="str">
            <v>Perimeter fence upgrade - wall implementation NGP</v>
          </cell>
          <cell r="F142" t="str">
            <v>New</v>
          </cell>
          <cell r="I142">
            <v>10000000</v>
          </cell>
          <cell r="J142">
            <v>0</v>
          </cell>
          <cell r="K142">
            <v>0</v>
          </cell>
          <cell r="L142">
            <v>1850000</v>
          </cell>
          <cell r="M142">
            <v>0</v>
          </cell>
          <cell r="N142">
            <v>250000</v>
          </cell>
          <cell r="O142">
            <v>0</v>
          </cell>
          <cell r="P142">
            <v>0</v>
          </cell>
          <cell r="Q142">
            <v>0</v>
          </cell>
          <cell r="R142">
            <v>0</v>
          </cell>
          <cell r="S142">
            <v>0</v>
          </cell>
          <cell r="T142">
            <v>0</v>
          </cell>
          <cell r="U142">
            <v>7900000</v>
          </cell>
          <cell r="V142">
            <v>10000000</v>
          </cell>
          <cell r="W142">
            <v>0</v>
          </cell>
          <cell r="X142">
            <v>0</v>
          </cell>
          <cell r="Y142">
            <v>10000000</v>
          </cell>
          <cell r="Z142">
            <v>1850000</v>
          </cell>
          <cell r="AA142">
            <v>250000</v>
          </cell>
          <cell r="AB142">
            <v>0</v>
          </cell>
          <cell r="AC142">
            <v>7900000</v>
          </cell>
          <cell r="AD142">
            <v>10000000</v>
          </cell>
        </row>
        <row r="143">
          <cell r="A143" t="str">
            <v>BPMTU1</v>
          </cell>
          <cell r="B143" t="str">
            <v>Plant</v>
          </cell>
          <cell r="C143" t="str">
            <v>MTU</v>
          </cell>
          <cell r="D143" t="str">
            <v>South Uranium Plant</v>
          </cell>
          <cell r="E143" t="str">
            <v>CORROSION PROTECTION</v>
          </cell>
          <cell r="F143" t="str">
            <v>MTUA6</v>
          </cell>
          <cell r="I143">
            <v>1034082</v>
          </cell>
          <cell r="J143">
            <v>0</v>
          </cell>
          <cell r="K143">
            <v>200000</v>
          </cell>
          <cell r="L143">
            <v>134082</v>
          </cell>
          <cell r="M143">
            <v>0</v>
          </cell>
          <cell r="N143">
            <v>200000</v>
          </cell>
          <cell r="O143">
            <v>0</v>
          </cell>
          <cell r="P143">
            <v>0</v>
          </cell>
          <cell r="Q143">
            <v>250000</v>
          </cell>
          <cell r="R143">
            <v>0</v>
          </cell>
          <cell r="S143">
            <v>250000</v>
          </cell>
          <cell r="T143">
            <v>0</v>
          </cell>
          <cell r="U143">
            <v>0</v>
          </cell>
          <cell r="V143">
            <v>1034082</v>
          </cell>
          <cell r="W143">
            <v>0</v>
          </cell>
          <cell r="X143">
            <v>0</v>
          </cell>
          <cell r="Y143">
            <v>1034082</v>
          </cell>
          <cell r="Z143">
            <v>334082</v>
          </cell>
          <cell r="AA143">
            <v>200000</v>
          </cell>
          <cell r="AB143">
            <v>250000</v>
          </cell>
          <cell r="AC143">
            <v>250000</v>
          </cell>
          <cell r="AD143">
            <v>1034082</v>
          </cell>
        </row>
        <row r="144">
          <cell r="A144" t="str">
            <v>BPMTU2</v>
          </cell>
          <cell r="B144" t="str">
            <v>Plant</v>
          </cell>
          <cell r="C144" t="str">
            <v>MTU</v>
          </cell>
          <cell r="D144" t="str">
            <v>South Uranium Plant</v>
          </cell>
          <cell r="E144" t="str">
            <v>PERIMETER FENCE CCTV SURVEILANCE INFRASTRUCTURE EXPANSION</v>
          </cell>
          <cell r="F144" t="str">
            <v>New</v>
          </cell>
          <cell r="I144">
            <v>1650000</v>
          </cell>
          <cell r="J144">
            <v>0</v>
          </cell>
          <cell r="K144">
            <v>0</v>
          </cell>
          <cell r="L144">
            <v>0</v>
          </cell>
          <cell r="M144">
            <v>1650000</v>
          </cell>
          <cell r="N144">
            <v>0</v>
          </cell>
          <cell r="O144">
            <v>0</v>
          </cell>
          <cell r="P144">
            <v>0</v>
          </cell>
          <cell r="Q144">
            <v>0</v>
          </cell>
          <cell r="R144">
            <v>0</v>
          </cell>
          <cell r="S144">
            <v>0</v>
          </cell>
          <cell r="T144">
            <v>0</v>
          </cell>
          <cell r="U144">
            <v>0</v>
          </cell>
          <cell r="V144">
            <v>1650000</v>
          </cell>
          <cell r="W144">
            <v>0</v>
          </cell>
          <cell r="X144">
            <v>0</v>
          </cell>
          <cell r="Y144">
            <v>1650000</v>
          </cell>
          <cell r="Z144">
            <v>0</v>
          </cell>
          <cell r="AA144">
            <v>1650000</v>
          </cell>
          <cell r="AB144">
            <v>0</v>
          </cell>
          <cell r="AC144">
            <v>0</v>
          </cell>
          <cell r="AD144">
            <v>1650000</v>
          </cell>
        </row>
        <row r="145">
          <cell r="A145" t="str">
            <v>BSGA1</v>
          </cell>
          <cell r="B145" t="str">
            <v>Shaft</v>
          </cell>
          <cell r="C145" t="str">
            <v>GA</v>
          </cell>
          <cell r="D145" t="str">
            <v>Kalgold</v>
          </cell>
          <cell r="E145" t="str">
            <v>Slimes Dam dust supression</v>
          </cell>
          <cell r="F145" t="str">
            <v>New</v>
          </cell>
          <cell r="I145">
            <v>2314950</v>
          </cell>
          <cell r="J145">
            <v>0</v>
          </cell>
          <cell r="K145">
            <v>1157475</v>
          </cell>
          <cell r="L145">
            <v>1157475</v>
          </cell>
          <cell r="M145">
            <v>0</v>
          </cell>
          <cell r="N145">
            <v>0</v>
          </cell>
          <cell r="O145">
            <v>0</v>
          </cell>
          <cell r="P145">
            <v>0</v>
          </cell>
          <cell r="Q145">
            <v>0</v>
          </cell>
          <cell r="R145">
            <v>0</v>
          </cell>
          <cell r="S145">
            <v>0</v>
          </cell>
          <cell r="T145">
            <v>0</v>
          </cell>
          <cell r="U145">
            <v>0</v>
          </cell>
          <cell r="V145">
            <v>2314950</v>
          </cell>
          <cell r="W145">
            <v>0</v>
          </cell>
          <cell r="X145">
            <v>0</v>
          </cell>
          <cell r="Y145">
            <v>2314950</v>
          </cell>
          <cell r="Z145">
            <v>2314950</v>
          </cell>
          <cell r="AA145">
            <v>0</v>
          </cell>
          <cell r="AB145">
            <v>0</v>
          </cell>
          <cell r="AC145">
            <v>0</v>
          </cell>
          <cell r="AD145">
            <v>2314950</v>
          </cell>
        </row>
        <row r="146">
          <cell r="A146" t="str">
            <v>BSGA2</v>
          </cell>
          <cell r="B146" t="str">
            <v>Shaft</v>
          </cell>
          <cell r="C146" t="str">
            <v>GA</v>
          </cell>
          <cell r="D146" t="str">
            <v>Kalgold</v>
          </cell>
          <cell r="E146" t="str">
            <v>Stormwater trench</v>
          </cell>
          <cell r="F146" t="str">
            <v>New</v>
          </cell>
          <cell r="I146">
            <v>653455</v>
          </cell>
          <cell r="J146">
            <v>0</v>
          </cell>
          <cell r="K146">
            <v>0</v>
          </cell>
          <cell r="L146">
            <v>0</v>
          </cell>
          <cell r="M146">
            <v>0</v>
          </cell>
          <cell r="N146">
            <v>0</v>
          </cell>
          <cell r="O146">
            <v>653455</v>
          </cell>
          <cell r="P146">
            <v>0</v>
          </cell>
          <cell r="Q146">
            <v>0</v>
          </cell>
          <cell r="R146">
            <v>0</v>
          </cell>
          <cell r="S146">
            <v>0</v>
          </cell>
          <cell r="T146">
            <v>0</v>
          </cell>
          <cell r="U146">
            <v>0</v>
          </cell>
          <cell r="V146">
            <v>653455</v>
          </cell>
          <cell r="W146">
            <v>0</v>
          </cell>
          <cell r="X146">
            <v>0</v>
          </cell>
          <cell r="Y146">
            <v>653455</v>
          </cell>
          <cell r="Z146">
            <v>0</v>
          </cell>
          <cell r="AA146">
            <v>653455</v>
          </cell>
          <cell r="AB146">
            <v>0</v>
          </cell>
          <cell r="AC146">
            <v>0</v>
          </cell>
          <cell r="AD146">
            <v>653455</v>
          </cell>
        </row>
        <row r="147">
          <cell r="A147" t="str">
            <v>BSGA3</v>
          </cell>
          <cell r="B147" t="str">
            <v>Shaft</v>
          </cell>
          <cell r="C147" t="str">
            <v>GA</v>
          </cell>
          <cell r="D147" t="str">
            <v>Kalgold</v>
          </cell>
          <cell r="E147" t="str">
            <v>Bakkies Toyota Hilux DC 2.4</v>
          </cell>
          <cell r="F147" t="str">
            <v>New</v>
          </cell>
          <cell r="I147">
            <v>760000</v>
          </cell>
          <cell r="J147">
            <v>0</v>
          </cell>
          <cell r="K147">
            <v>0</v>
          </cell>
          <cell r="L147">
            <v>0</v>
          </cell>
          <cell r="M147">
            <v>0</v>
          </cell>
          <cell r="N147">
            <v>0</v>
          </cell>
          <cell r="O147">
            <v>0</v>
          </cell>
          <cell r="P147">
            <v>0</v>
          </cell>
          <cell r="Q147">
            <v>0</v>
          </cell>
          <cell r="R147">
            <v>380000</v>
          </cell>
          <cell r="S147">
            <v>380000</v>
          </cell>
          <cell r="T147">
            <v>0</v>
          </cell>
          <cell r="U147">
            <v>0</v>
          </cell>
          <cell r="V147">
            <v>760000</v>
          </cell>
          <cell r="W147">
            <v>0</v>
          </cell>
          <cell r="X147">
            <v>0</v>
          </cell>
          <cell r="Y147">
            <v>760000</v>
          </cell>
          <cell r="Z147">
            <v>0</v>
          </cell>
          <cell r="AA147">
            <v>0</v>
          </cell>
          <cell r="AB147">
            <v>380000</v>
          </cell>
          <cell r="AC147">
            <v>380000</v>
          </cell>
          <cell r="AD147">
            <v>760000</v>
          </cell>
        </row>
        <row r="148">
          <cell r="A148" t="str">
            <v>BSGA4</v>
          </cell>
          <cell r="B148" t="str">
            <v>Shaft</v>
          </cell>
          <cell r="C148" t="str">
            <v>GA</v>
          </cell>
          <cell r="D148" t="str">
            <v>Kalgold</v>
          </cell>
          <cell r="E148" t="str">
            <v>Tailings dam &amp; D-zone monitoring borehole drilling</v>
          </cell>
          <cell r="F148" t="str">
            <v>New</v>
          </cell>
          <cell r="I148">
            <v>700000</v>
          </cell>
          <cell r="J148">
            <v>0</v>
          </cell>
          <cell r="K148">
            <v>0</v>
          </cell>
          <cell r="L148">
            <v>0</v>
          </cell>
          <cell r="M148">
            <v>0</v>
          </cell>
          <cell r="N148">
            <v>0</v>
          </cell>
          <cell r="O148">
            <v>0</v>
          </cell>
          <cell r="P148">
            <v>0</v>
          </cell>
          <cell r="Q148">
            <v>0</v>
          </cell>
          <cell r="R148">
            <v>0</v>
          </cell>
          <cell r="S148">
            <v>0</v>
          </cell>
          <cell r="T148">
            <v>700000</v>
          </cell>
          <cell r="U148">
            <v>0</v>
          </cell>
          <cell r="V148">
            <v>700000</v>
          </cell>
          <cell r="W148">
            <v>0</v>
          </cell>
          <cell r="X148">
            <v>0</v>
          </cell>
          <cell r="Y148">
            <v>700000</v>
          </cell>
          <cell r="Z148">
            <v>0</v>
          </cell>
          <cell r="AA148">
            <v>0</v>
          </cell>
          <cell r="AB148">
            <v>0</v>
          </cell>
          <cell r="AC148">
            <v>700000</v>
          </cell>
          <cell r="AD148">
            <v>700000</v>
          </cell>
        </row>
        <row r="149">
          <cell r="A149" t="str">
            <v>BSGA5</v>
          </cell>
          <cell r="B149" t="str">
            <v>Shaft</v>
          </cell>
          <cell r="C149" t="str">
            <v>GA</v>
          </cell>
          <cell r="D149" t="str">
            <v>Kalgold</v>
          </cell>
          <cell r="E149" t="str">
            <v>Blast movement technology</v>
          </cell>
          <cell r="F149" t="str">
            <v>New</v>
          </cell>
          <cell r="I149">
            <v>1300000</v>
          </cell>
          <cell r="J149">
            <v>1300000</v>
          </cell>
          <cell r="K149">
            <v>0</v>
          </cell>
          <cell r="L149">
            <v>0</v>
          </cell>
          <cell r="M149">
            <v>0</v>
          </cell>
          <cell r="N149">
            <v>0</v>
          </cell>
          <cell r="O149">
            <v>0</v>
          </cell>
          <cell r="P149">
            <v>0</v>
          </cell>
          <cell r="Q149">
            <v>0</v>
          </cell>
          <cell r="R149">
            <v>0</v>
          </cell>
          <cell r="S149">
            <v>0</v>
          </cell>
          <cell r="T149">
            <v>0</v>
          </cell>
          <cell r="U149">
            <v>0</v>
          </cell>
          <cell r="V149">
            <v>1300000</v>
          </cell>
          <cell r="W149">
            <v>0</v>
          </cell>
          <cell r="X149">
            <v>0</v>
          </cell>
          <cell r="Y149">
            <v>1300000</v>
          </cell>
          <cell r="Z149">
            <v>1300000</v>
          </cell>
          <cell r="AA149">
            <v>0</v>
          </cell>
          <cell r="AB149">
            <v>0</v>
          </cell>
          <cell r="AC149">
            <v>0</v>
          </cell>
          <cell r="AD149">
            <v>1300000</v>
          </cell>
        </row>
        <row r="150">
          <cell r="A150" t="str">
            <v>BSGA6</v>
          </cell>
          <cell r="B150" t="str">
            <v>Shaft</v>
          </cell>
          <cell r="C150" t="str">
            <v>GA</v>
          </cell>
          <cell r="D150" t="str">
            <v>Kalgold</v>
          </cell>
          <cell r="E150" t="str">
            <v>Windmill Permitting requirements</v>
          </cell>
          <cell r="F150" t="str">
            <v>New</v>
          </cell>
          <cell r="I150">
            <v>543231</v>
          </cell>
          <cell r="J150">
            <v>0</v>
          </cell>
          <cell r="K150">
            <v>0</v>
          </cell>
          <cell r="L150">
            <v>0</v>
          </cell>
          <cell r="M150">
            <v>0</v>
          </cell>
          <cell r="N150">
            <v>0</v>
          </cell>
          <cell r="O150">
            <v>0</v>
          </cell>
          <cell r="P150">
            <v>0</v>
          </cell>
          <cell r="Q150">
            <v>543231</v>
          </cell>
          <cell r="R150">
            <v>0</v>
          </cell>
          <cell r="S150">
            <v>0</v>
          </cell>
          <cell r="T150">
            <v>0</v>
          </cell>
          <cell r="U150">
            <v>0</v>
          </cell>
          <cell r="V150">
            <v>543231</v>
          </cell>
          <cell r="W150">
            <v>0</v>
          </cell>
          <cell r="X150">
            <v>0</v>
          </cell>
          <cell r="Y150">
            <v>543231</v>
          </cell>
          <cell r="Z150">
            <v>0</v>
          </cell>
          <cell r="AA150">
            <v>0</v>
          </cell>
          <cell r="AB150">
            <v>543231</v>
          </cell>
          <cell r="AC150">
            <v>0</v>
          </cell>
          <cell r="AD150">
            <v>543231</v>
          </cell>
        </row>
        <row r="151">
          <cell r="A151" t="str">
            <v>BPGT1</v>
          </cell>
          <cell r="B151" t="str">
            <v>Plant</v>
          </cell>
          <cell r="C151" t="str">
            <v>GT</v>
          </cell>
          <cell r="D151" t="str">
            <v>Kalgold Plant</v>
          </cell>
          <cell r="E151" t="str">
            <v>Belt splicing equipment</v>
          </cell>
          <cell r="F151" t="str">
            <v>New</v>
          </cell>
          <cell r="I151">
            <v>700000</v>
          </cell>
          <cell r="J151">
            <v>0</v>
          </cell>
          <cell r="K151">
            <v>0</v>
          </cell>
          <cell r="L151">
            <v>0</v>
          </cell>
          <cell r="M151">
            <v>0</v>
          </cell>
          <cell r="N151">
            <v>700000</v>
          </cell>
          <cell r="O151">
            <v>0</v>
          </cell>
          <cell r="P151">
            <v>0</v>
          </cell>
          <cell r="Q151">
            <v>0</v>
          </cell>
          <cell r="R151">
            <v>0</v>
          </cell>
          <cell r="S151">
            <v>0</v>
          </cell>
          <cell r="T151">
            <v>0</v>
          </cell>
          <cell r="U151">
            <v>0</v>
          </cell>
          <cell r="V151">
            <v>700000</v>
          </cell>
          <cell r="W151">
            <v>0</v>
          </cell>
          <cell r="X151">
            <v>0</v>
          </cell>
          <cell r="Y151">
            <v>700000</v>
          </cell>
          <cell r="Z151">
            <v>0</v>
          </cell>
          <cell r="AA151">
            <v>700000</v>
          </cell>
          <cell r="AB151">
            <v>0</v>
          </cell>
          <cell r="AC151">
            <v>0</v>
          </cell>
          <cell r="AD151">
            <v>700000</v>
          </cell>
        </row>
        <row r="152">
          <cell r="A152" t="str">
            <v>BPGT2</v>
          </cell>
          <cell r="B152" t="str">
            <v>Plant</v>
          </cell>
          <cell r="C152" t="str">
            <v>GT</v>
          </cell>
          <cell r="D152" t="str">
            <v>Kalgold Plant</v>
          </cell>
          <cell r="E152" t="str">
            <v>Upgrade crusher sizing screen</v>
          </cell>
          <cell r="F152" t="str">
            <v>New</v>
          </cell>
          <cell r="I152">
            <v>506017.7</v>
          </cell>
          <cell r="J152">
            <v>0</v>
          </cell>
          <cell r="K152">
            <v>0</v>
          </cell>
          <cell r="L152">
            <v>0</v>
          </cell>
          <cell r="M152">
            <v>506017.7</v>
          </cell>
          <cell r="N152">
            <v>0</v>
          </cell>
          <cell r="O152">
            <v>0</v>
          </cell>
          <cell r="P152">
            <v>0</v>
          </cell>
          <cell r="Q152">
            <v>0</v>
          </cell>
          <cell r="R152">
            <v>0</v>
          </cell>
          <cell r="S152">
            <v>0</v>
          </cell>
          <cell r="T152">
            <v>0</v>
          </cell>
          <cell r="U152">
            <v>0</v>
          </cell>
          <cell r="V152">
            <v>506017.7</v>
          </cell>
          <cell r="W152">
            <v>0</v>
          </cell>
          <cell r="X152">
            <v>0</v>
          </cell>
          <cell r="Y152">
            <v>506017.7</v>
          </cell>
          <cell r="Z152">
            <v>0</v>
          </cell>
          <cell r="AA152">
            <v>506017.7</v>
          </cell>
          <cell r="AB152">
            <v>0</v>
          </cell>
          <cell r="AC152">
            <v>0</v>
          </cell>
          <cell r="AD152">
            <v>506017.7</v>
          </cell>
        </row>
        <row r="153">
          <cell r="A153" t="str">
            <v>BPGT3</v>
          </cell>
          <cell r="B153" t="str">
            <v>Plant</v>
          </cell>
          <cell r="C153" t="str">
            <v>GT</v>
          </cell>
          <cell r="D153" t="str">
            <v>Kalgold Plant</v>
          </cell>
          <cell r="E153" t="str">
            <v>Sizing screen project</v>
          </cell>
          <cell r="F153" t="str">
            <v>New</v>
          </cell>
          <cell r="I153">
            <v>881694.5</v>
          </cell>
          <cell r="J153">
            <v>881694.5</v>
          </cell>
          <cell r="K153">
            <v>0</v>
          </cell>
          <cell r="L153">
            <v>0</v>
          </cell>
          <cell r="M153">
            <v>0</v>
          </cell>
          <cell r="N153">
            <v>0</v>
          </cell>
          <cell r="O153">
            <v>0</v>
          </cell>
          <cell r="P153">
            <v>0</v>
          </cell>
          <cell r="Q153">
            <v>0</v>
          </cell>
          <cell r="R153">
            <v>0</v>
          </cell>
          <cell r="S153">
            <v>0</v>
          </cell>
          <cell r="T153">
            <v>0</v>
          </cell>
          <cell r="U153">
            <v>0</v>
          </cell>
          <cell r="V153">
            <v>881694.5</v>
          </cell>
          <cell r="W153">
            <v>0</v>
          </cell>
          <cell r="X153">
            <v>0</v>
          </cell>
          <cell r="Y153">
            <v>881694.5</v>
          </cell>
          <cell r="Z153">
            <v>881694.5</v>
          </cell>
          <cell r="AA153">
            <v>0</v>
          </cell>
          <cell r="AB153">
            <v>0</v>
          </cell>
          <cell r="AC153">
            <v>0</v>
          </cell>
          <cell r="AD153">
            <v>881694.5</v>
          </cell>
        </row>
        <row r="154">
          <cell r="A154" t="str">
            <v>BPGT4</v>
          </cell>
          <cell r="B154" t="str">
            <v>Plant</v>
          </cell>
          <cell r="C154" t="str">
            <v>GT</v>
          </cell>
          <cell r="D154" t="str">
            <v>Kalgold Plant</v>
          </cell>
          <cell r="E154" t="str">
            <v>Installation of electro fence</v>
          </cell>
          <cell r="F154" t="str">
            <v>New</v>
          </cell>
          <cell r="I154">
            <v>781690</v>
          </cell>
          <cell r="J154">
            <v>781690</v>
          </cell>
          <cell r="K154">
            <v>0</v>
          </cell>
          <cell r="L154">
            <v>0</v>
          </cell>
          <cell r="M154">
            <v>0</v>
          </cell>
          <cell r="N154">
            <v>0</v>
          </cell>
          <cell r="O154">
            <v>0</v>
          </cell>
          <cell r="P154">
            <v>0</v>
          </cell>
          <cell r="Q154">
            <v>0</v>
          </cell>
          <cell r="R154">
            <v>0</v>
          </cell>
          <cell r="S154">
            <v>0</v>
          </cell>
          <cell r="T154">
            <v>0</v>
          </cell>
          <cell r="U154">
            <v>0</v>
          </cell>
          <cell r="V154">
            <v>781690</v>
          </cell>
          <cell r="W154">
            <v>0</v>
          </cell>
          <cell r="X154">
            <v>0</v>
          </cell>
          <cell r="Y154">
            <v>781690</v>
          </cell>
          <cell r="Z154">
            <v>781690</v>
          </cell>
          <cell r="AA154">
            <v>0</v>
          </cell>
          <cell r="AB154">
            <v>0</v>
          </cell>
          <cell r="AC154">
            <v>0</v>
          </cell>
          <cell r="AD154">
            <v>781690</v>
          </cell>
        </row>
        <row r="155">
          <cell r="A155" t="str">
            <v>BPGT5</v>
          </cell>
          <cell r="B155" t="str">
            <v>Plant</v>
          </cell>
          <cell r="C155" t="str">
            <v>GT</v>
          </cell>
          <cell r="D155" t="str">
            <v>Kalgold Plant</v>
          </cell>
          <cell r="E155" t="str">
            <v>Reinforcement of smelthouse walls</v>
          </cell>
          <cell r="F155" t="str">
            <v>New</v>
          </cell>
          <cell r="I155">
            <v>825222</v>
          </cell>
          <cell r="J155">
            <v>0</v>
          </cell>
          <cell r="K155">
            <v>0</v>
          </cell>
          <cell r="L155">
            <v>0</v>
          </cell>
          <cell r="M155">
            <v>825222</v>
          </cell>
          <cell r="N155">
            <v>0</v>
          </cell>
          <cell r="O155">
            <v>0</v>
          </cell>
          <cell r="P155">
            <v>0</v>
          </cell>
          <cell r="Q155">
            <v>0</v>
          </cell>
          <cell r="R155">
            <v>0</v>
          </cell>
          <cell r="S155">
            <v>0</v>
          </cell>
          <cell r="T155">
            <v>0</v>
          </cell>
          <cell r="U155">
            <v>0</v>
          </cell>
          <cell r="V155">
            <v>825222</v>
          </cell>
          <cell r="W155">
            <v>0</v>
          </cell>
          <cell r="X155">
            <v>0</v>
          </cell>
          <cell r="Y155">
            <v>825222</v>
          </cell>
          <cell r="Z155">
            <v>0</v>
          </cell>
          <cell r="AA155">
            <v>825222</v>
          </cell>
          <cell r="AB155">
            <v>0</v>
          </cell>
          <cell r="AC155">
            <v>0</v>
          </cell>
          <cell r="AD155">
            <v>825222</v>
          </cell>
        </row>
        <row r="156">
          <cell r="A156" t="str">
            <v>BPGT6</v>
          </cell>
          <cell r="B156" t="str">
            <v>Plant</v>
          </cell>
          <cell r="C156" t="str">
            <v>GT</v>
          </cell>
          <cell r="D156" t="str">
            <v>Kalgold Plant</v>
          </cell>
          <cell r="E156" t="str">
            <v>2nd pipeline to D-zone</v>
          </cell>
          <cell r="F156" t="str">
            <v>New</v>
          </cell>
          <cell r="I156">
            <v>825000</v>
          </cell>
          <cell r="J156">
            <v>0</v>
          </cell>
          <cell r="K156">
            <v>0</v>
          </cell>
          <cell r="L156">
            <v>0</v>
          </cell>
          <cell r="M156">
            <v>0</v>
          </cell>
          <cell r="N156">
            <v>0</v>
          </cell>
          <cell r="O156">
            <v>400000</v>
          </cell>
          <cell r="P156">
            <v>425000</v>
          </cell>
          <cell r="Q156">
            <v>0</v>
          </cell>
          <cell r="R156">
            <v>0</v>
          </cell>
          <cell r="S156">
            <v>0</v>
          </cell>
          <cell r="T156">
            <v>0</v>
          </cell>
          <cell r="U156">
            <v>0</v>
          </cell>
          <cell r="V156">
            <v>825000</v>
          </cell>
          <cell r="W156">
            <v>0</v>
          </cell>
          <cell r="X156">
            <v>0</v>
          </cell>
          <cell r="Y156">
            <v>825000</v>
          </cell>
          <cell r="Z156">
            <v>0</v>
          </cell>
          <cell r="AA156">
            <v>400000</v>
          </cell>
          <cell r="AB156">
            <v>425000</v>
          </cell>
          <cell r="AC156">
            <v>0</v>
          </cell>
          <cell r="AD156">
            <v>825000</v>
          </cell>
        </row>
        <row r="157">
          <cell r="A157" t="str">
            <v>BPFTC1</v>
          </cell>
          <cell r="B157" t="str">
            <v>Plant</v>
          </cell>
          <cell r="C157" t="str">
            <v>FTC</v>
          </cell>
          <cell r="D157" t="str">
            <v>Central Plant</v>
          </cell>
          <cell r="E157" t="str">
            <v>LEACH TANK NO.6 (carry over FY19)</v>
          </cell>
          <cell r="F157" t="str">
            <v>FTCE5</v>
          </cell>
          <cell r="I157">
            <v>2022217</v>
          </cell>
          <cell r="J157">
            <v>1100000</v>
          </cell>
          <cell r="K157">
            <v>816000</v>
          </cell>
          <cell r="L157">
            <v>106217</v>
          </cell>
          <cell r="M157">
            <v>0</v>
          </cell>
          <cell r="N157">
            <v>0</v>
          </cell>
          <cell r="O157">
            <v>0</v>
          </cell>
          <cell r="P157">
            <v>0</v>
          </cell>
          <cell r="Q157">
            <v>0</v>
          </cell>
          <cell r="R157">
            <v>0</v>
          </cell>
          <cell r="S157">
            <v>0</v>
          </cell>
          <cell r="T157">
            <v>0</v>
          </cell>
          <cell r="U157">
            <v>0</v>
          </cell>
          <cell r="V157">
            <v>2022217</v>
          </cell>
          <cell r="W157">
            <v>0</v>
          </cell>
          <cell r="X157">
            <v>0</v>
          </cell>
          <cell r="Y157">
            <v>2022217</v>
          </cell>
          <cell r="Z157">
            <v>2022217</v>
          </cell>
          <cell r="AA157">
            <v>0</v>
          </cell>
          <cell r="AB157">
            <v>0</v>
          </cell>
          <cell r="AC157">
            <v>0</v>
          </cell>
          <cell r="AD157">
            <v>2022217</v>
          </cell>
        </row>
        <row r="158">
          <cell r="A158" t="str">
            <v>BPFTC2</v>
          </cell>
          <cell r="B158" t="str">
            <v>Plant</v>
          </cell>
          <cell r="C158" t="str">
            <v>FTC</v>
          </cell>
          <cell r="D158" t="str">
            <v>Central Plant</v>
          </cell>
          <cell r="E158" t="str">
            <v>ELUTION - THERMOPAC PIPING MODIFICATIONS (REDUNDANCY)</v>
          </cell>
          <cell r="F158" t="str">
            <v>New</v>
          </cell>
          <cell r="I158">
            <v>900000</v>
          </cell>
          <cell r="J158">
            <v>0</v>
          </cell>
          <cell r="K158">
            <v>0</v>
          </cell>
          <cell r="L158">
            <v>0</v>
          </cell>
          <cell r="M158">
            <v>0</v>
          </cell>
          <cell r="N158">
            <v>0</v>
          </cell>
          <cell r="O158">
            <v>0</v>
          </cell>
          <cell r="P158">
            <v>0</v>
          </cell>
          <cell r="Q158">
            <v>0</v>
          </cell>
          <cell r="R158">
            <v>0</v>
          </cell>
          <cell r="S158">
            <v>600000</v>
          </cell>
          <cell r="T158">
            <v>300000</v>
          </cell>
          <cell r="U158">
            <v>0</v>
          </cell>
          <cell r="V158">
            <v>900000</v>
          </cell>
          <cell r="W158">
            <v>0</v>
          </cell>
          <cell r="X158">
            <v>0</v>
          </cell>
          <cell r="Y158">
            <v>900000</v>
          </cell>
          <cell r="Z158">
            <v>0</v>
          </cell>
          <cell r="AA158">
            <v>0</v>
          </cell>
          <cell r="AB158">
            <v>0</v>
          </cell>
          <cell r="AC158">
            <v>900000</v>
          </cell>
          <cell r="AD158">
            <v>900000</v>
          </cell>
        </row>
        <row r="159">
          <cell r="A159" t="str">
            <v>BPFTC3</v>
          </cell>
          <cell r="B159" t="str">
            <v>Plant</v>
          </cell>
          <cell r="C159" t="str">
            <v>FTC</v>
          </cell>
          <cell r="D159" t="str">
            <v>Central Plant</v>
          </cell>
          <cell r="E159" t="str">
            <v>DAM 23 BUTTRESS (carry over FY20)</v>
          </cell>
          <cell r="F159" t="str">
            <v>FTCE9</v>
          </cell>
          <cell r="I159">
            <v>1533759</v>
          </cell>
          <cell r="J159">
            <v>1533759</v>
          </cell>
          <cell r="K159">
            <v>0</v>
          </cell>
          <cell r="L159">
            <v>0</v>
          </cell>
          <cell r="M159">
            <v>0</v>
          </cell>
          <cell r="N159">
            <v>0</v>
          </cell>
          <cell r="O159">
            <v>0</v>
          </cell>
          <cell r="P159">
            <v>0</v>
          </cell>
          <cell r="Q159">
            <v>0</v>
          </cell>
          <cell r="R159">
            <v>0</v>
          </cell>
          <cell r="S159">
            <v>0</v>
          </cell>
          <cell r="T159">
            <v>0</v>
          </cell>
          <cell r="U159">
            <v>0</v>
          </cell>
          <cell r="V159">
            <v>1533759</v>
          </cell>
          <cell r="W159">
            <v>0</v>
          </cell>
          <cell r="X159">
            <v>0</v>
          </cell>
          <cell r="Y159">
            <v>1533759</v>
          </cell>
          <cell r="Z159">
            <v>1533759</v>
          </cell>
          <cell r="AA159">
            <v>0</v>
          </cell>
          <cell r="AB159">
            <v>0</v>
          </cell>
          <cell r="AC159">
            <v>0</v>
          </cell>
          <cell r="AD159">
            <v>1533759</v>
          </cell>
        </row>
        <row r="160">
          <cell r="A160" t="str">
            <v>BPFTC4</v>
          </cell>
          <cell r="B160" t="str">
            <v>Plant</v>
          </cell>
          <cell r="C160" t="str">
            <v>FTC</v>
          </cell>
          <cell r="D160" t="str">
            <v>Central Plant</v>
          </cell>
          <cell r="E160" t="str">
            <v>DAM 23 - RE-LOACTING RING MAIN PIPELINE TO TOP OF DAM</v>
          </cell>
          <cell r="F160" t="str">
            <v>New</v>
          </cell>
          <cell r="I160">
            <v>4050000</v>
          </cell>
          <cell r="J160">
            <v>0</v>
          </cell>
          <cell r="K160">
            <v>0</v>
          </cell>
          <cell r="L160">
            <v>0</v>
          </cell>
          <cell r="M160">
            <v>0</v>
          </cell>
          <cell r="N160">
            <v>3000000</v>
          </cell>
          <cell r="O160">
            <v>450000</v>
          </cell>
          <cell r="P160">
            <v>450000</v>
          </cell>
          <cell r="Q160">
            <v>150000</v>
          </cell>
          <cell r="R160">
            <v>0</v>
          </cell>
          <cell r="S160">
            <v>0</v>
          </cell>
          <cell r="T160">
            <v>0</v>
          </cell>
          <cell r="U160">
            <v>0</v>
          </cell>
          <cell r="V160">
            <v>4050000</v>
          </cell>
          <cell r="W160">
            <v>0</v>
          </cell>
          <cell r="X160">
            <v>0</v>
          </cell>
          <cell r="Y160">
            <v>4050000</v>
          </cell>
          <cell r="Z160">
            <v>0</v>
          </cell>
          <cell r="AA160">
            <v>3450000</v>
          </cell>
          <cell r="AB160">
            <v>600000</v>
          </cell>
          <cell r="AC160">
            <v>0</v>
          </cell>
          <cell r="AD160">
            <v>4050000</v>
          </cell>
        </row>
        <row r="161">
          <cell r="A161" t="str">
            <v>BPBT1</v>
          </cell>
          <cell r="B161" t="str">
            <v>Plant</v>
          </cell>
          <cell r="C161" t="str">
            <v>BT</v>
          </cell>
          <cell r="D161" t="str">
            <v>PhoenixCo Plant</v>
          </cell>
          <cell r="E161" t="str">
            <v>Thickener new primary drive replacemnet</v>
          </cell>
          <cell r="F161" t="str">
            <v>New</v>
          </cell>
          <cell r="I161">
            <v>900000</v>
          </cell>
          <cell r="J161">
            <v>0</v>
          </cell>
          <cell r="K161">
            <v>0</v>
          </cell>
          <cell r="L161">
            <v>0</v>
          </cell>
          <cell r="M161">
            <v>0</v>
          </cell>
          <cell r="N161">
            <v>0</v>
          </cell>
          <cell r="O161">
            <v>0</v>
          </cell>
          <cell r="P161">
            <v>0</v>
          </cell>
          <cell r="Q161">
            <v>0</v>
          </cell>
          <cell r="R161">
            <v>0</v>
          </cell>
          <cell r="S161">
            <v>0</v>
          </cell>
          <cell r="T161">
            <v>900000</v>
          </cell>
          <cell r="U161">
            <v>0</v>
          </cell>
          <cell r="V161">
            <v>900000</v>
          </cell>
          <cell r="W161">
            <v>0</v>
          </cell>
          <cell r="X161">
            <v>0</v>
          </cell>
          <cell r="Y161">
            <v>900000</v>
          </cell>
          <cell r="Z161">
            <v>0</v>
          </cell>
          <cell r="AA161">
            <v>0</v>
          </cell>
          <cell r="AB161">
            <v>0</v>
          </cell>
          <cell r="AC161">
            <v>900000</v>
          </cell>
          <cell r="AD161">
            <v>900000</v>
          </cell>
        </row>
        <row r="162">
          <cell r="A162" t="str">
            <v>BPBT2</v>
          </cell>
          <cell r="B162" t="str">
            <v>Plant</v>
          </cell>
          <cell r="C162" t="str">
            <v>BT</v>
          </cell>
          <cell r="D162" t="str">
            <v>PhoenixCo Plant</v>
          </cell>
          <cell r="E162" t="str">
            <v>Vehicle Replacements</v>
          </cell>
          <cell r="F162" t="str">
            <v>New</v>
          </cell>
          <cell r="I162">
            <v>1500000</v>
          </cell>
          <cell r="J162">
            <v>0</v>
          </cell>
          <cell r="K162">
            <v>0</v>
          </cell>
          <cell r="L162">
            <v>1500000</v>
          </cell>
          <cell r="M162">
            <v>0</v>
          </cell>
          <cell r="N162">
            <v>0</v>
          </cell>
          <cell r="O162">
            <v>0</v>
          </cell>
          <cell r="P162">
            <v>0</v>
          </cell>
          <cell r="Q162">
            <v>0</v>
          </cell>
          <cell r="R162">
            <v>0</v>
          </cell>
          <cell r="S162">
            <v>0</v>
          </cell>
          <cell r="T162">
            <v>0</v>
          </cell>
          <cell r="U162">
            <v>0</v>
          </cell>
          <cell r="V162">
            <v>1500000</v>
          </cell>
          <cell r="W162">
            <v>0</v>
          </cell>
          <cell r="X162">
            <v>0</v>
          </cell>
          <cell r="Y162">
            <v>1500000</v>
          </cell>
          <cell r="Z162">
            <v>1500000</v>
          </cell>
          <cell r="AA162">
            <v>0</v>
          </cell>
          <cell r="AB162">
            <v>0</v>
          </cell>
          <cell r="AC162">
            <v>0</v>
          </cell>
          <cell r="AD162">
            <v>1500000</v>
          </cell>
        </row>
        <row r="163">
          <cell r="A163" t="str">
            <v>BPFWS1</v>
          </cell>
          <cell r="B163" t="str">
            <v>Plant</v>
          </cell>
          <cell r="C163" t="str">
            <v>FWS</v>
          </cell>
          <cell r="D163" t="str">
            <v>Central Plant Reclamation</v>
          </cell>
          <cell r="E163" t="str">
            <v>FSS-5 INSTTUMENTATION UPRADE (Flow, Digital and SCADA)</v>
          </cell>
          <cell r="F163" t="str">
            <v>New</v>
          </cell>
          <cell r="I163">
            <v>1406852.09</v>
          </cell>
          <cell r="J163">
            <v>0</v>
          </cell>
          <cell r="K163">
            <v>0</v>
          </cell>
          <cell r="L163">
            <v>0</v>
          </cell>
          <cell r="M163">
            <v>0</v>
          </cell>
          <cell r="N163">
            <v>415624</v>
          </cell>
          <cell r="O163">
            <v>500000</v>
          </cell>
          <cell r="P163">
            <v>491228.09</v>
          </cell>
          <cell r="Q163">
            <v>0</v>
          </cell>
          <cell r="R163">
            <v>0</v>
          </cell>
          <cell r="S163">
            <v>0</v>
          </cell>
          <cell r="T163">
            <v>0</v>
          </cell>
          <cell r="U163">
            <v>0</v>
          </cell>
          <cell r="V163">
            <v>1406852.09</v>
          </cell>
          <cell r="W163">
            <v>0</v>
          </cell>
          <cell r="X163">
            <v>0</v>
          </cell>
          <cell r="Y163">
            <v>1406852.09</v>
          </cell>
          <cell r="Z163">
            <v>0</v>
          </cell>
          <cell r="AA163">
            <v>915624</v>
          </cell>
          <cell r="AB163">
            <v>491228.09</v>
          </cell>
          <cell r="AC163">
            <v>0</v>
          </cell>
          <cell r="AD163">
            <v>1406852.09</v>
          </cell>
        </row>
        <row r="164">
          <cell r="A164" t="str">
            <v>BOCXHW1</v>
          </cell>
          <cell r="B164" t="str">
            <v>Other</v>
          </cell>
          <cell r="C164" t="str">
            <v>CXHW</v>
          </cell>
          <cell r="D164" t="str">
            <v>Harmony Workshops</v>
          </cell>
          <cell r="E164" t="str">
            <v>Quantum</v>
          </cell>
          <cell r="F164" t="str">
            <v>New</v>
          </cell>
          <cell r="I164">
            <v>500000</v>
          </cell>
          <cell r="J164">
            <v>0</v>
          </cell>
          <cell r="K164">
            <v>0</v>
          </cell>
          <cell r="L164">
            <v>500000</v>
          </cell>
          <cell r="M164">
            <v>0</v>
          </cell>
          <cell r="N164">
            <v>0</v>
          </cell>
          <cell r="O164">
            <v>0</v>
          </cell>
          <cell r="P164">
            <v>0</v>
          </cell>
          <cell r="Q164">
            <v>0</v>
          </cell>
          <cell r="R164">
            <v>0</v>
          </cell>
          <cell r="S164">
            <v>0</v>
          </cell>
          <cell r="T164">
            <v>0</v>
          </cell>
          <cell r="U164">
            <v>0</v>
          </cell>
          <cell r="V164">
            <v>500000</v>
          </cell>
          <cell r="W164">
            <v>0</v>
          </cell>
          <cell r="X164">
            <v>0</v>
          </cell>
          <cell r="Y164">
            <v>500000</v>
          </cell>
          <cell r="Z164">
            <v>500000</v>
          </cell>
          <cell r="AA164">
            <v>0</v>
          </cell>
          <cell r="AB164">
            <v>0</v>
          </cell>
          <cell r="AC164">
            <v>0</v>
          </cell>
          <cell r="AD164">
            <v>500000</v>
          </cell>
        </row>
        <row r="165">
          <cell r="A165" t="str">
            <v>BOCXHW2</v>
          </cell>
          <cell r="B165" t="str">
            <v>Other</v>
          </cell>
          <cell r="C165" t="str">
            <v>CXHW</v>
          </cell>
          <cell r="D165" t="str">
            <v>Harmony Workshops</v>
          </cell>
          <cell r="E165" t="str">
            <v>LDV (X8)</v>
          </cell>
          <cell r="F165" t="str">
            <v>New</v>
          </cell>
          <cell r="I165">
            <v>2240000</v>
          </cell>
          <cell r="J165">
            <v>0</v>
          </cell>
          <cell r="K165">
            <v>0</v>
          </cell>
          <cell r="L165">
            <v>0</v>
          </cell>
          <cell r="M165">
            <v>560000</v>
          </cell>
          <cell r="N165">
            <v>560000</v>
          </cell>
          <cell r="O165">
            <v>0</v>
          </cell>
          <cell r="P165">
            <v>0</v>
          </cell>
          <cell r="Q165">
            <v>560000</v>
          </cell>
          <cell r="R165">
            <v>560000</v>
          </cell>
          <cell r="S165">
            <v>0</v>
          </cell>
          <cell r="T165">
            <v>0</v>
          </cell>
          <cell r="U165">
            <v>0</v>
          </cell>
          <cell r="V165">
            <v>2240000</v>
          </cell>
          <cell r="W165">
            <v>0</v>
          </cell>
          <cell r="X165">
            <v>0</v>
          </cell>
          <cell r="Y165">
            <v>2240000</v>
          </cell>
          <cell r="Z165">
            <v>0</v>
          </cell>
          <cell r="AA165">
            <v>1120000</v>
          </cell>
          <cell r="AB165">
            <v>1120000</v>
          </cell>
          <cell r="AC165">
            <v>0</v>
          </cell>
          <cell r="AD165">
            <v>2240000</v>
          </cell>
        </row>
        <row r="166">
          <cell r="A166" t="str">
            <v>BOCXHW3</v>
          </cell>
          <cell r="B166" t="str">
            <v>Other</v>
          </cell>
          <cell r="C166" t="str">
            <v>CXHW</v>
          </cell>
          <cell r="D166" t="str">
            <v>Harmony Workshops</v>
          </cell>
          <cell r="E166" t="str">
            <v>Workshop Roofs</v>
          </cell>
          <cell r="F166" t="str">
            <v>New</v>
          </cell>
          <cell r="I166">
            <v>1500000</v>
          </cell>
          <cell r="J166">
            <v>0</v>
          </cell>
          <cell r="K166">
            <v>0</v>
          </cell>
          <cell r="L166">
            <v>0</v>
          </cell>
          <cell r="M166">
            <v>0</v>
          </cell>
          <cell r="N166">
            <v>1500000</v>
          </cell>
          <cell r="O166">
            <v>0</v>
          </cell>
          <cell r="P166">
            <v>0</v>
          </cell>
          <cell r="Q166">
            <v>0</v>
          </cell>
          <cell r="R166">
            <v>0</v>
          </cell>
          <cell r="S166">
            <v>0</v>
          </cell>
          <cell r="T166">
            <v>0</v>
          </cell>
          <cell r="U166">
            <v>0</v>
          </cell>
          <cell r="V166">
            <v>1500000</v>
          </cell>
          <cell r="W166">
            <v>0</v>
          </cell>
          <cell r="X166">
            <v>0</v>
          </cell>
          <cell r="Y166">
            <v>1500000</v>
          </cell>
          <cell r="Z166">
            <v>0</v>
          </cell>
          <cell r="AA166">
            <v>1500000</v>
          </cell>
          <cell r="AB166">
            <v>0</v>
          </cell>
          <cell r="AC166">
            <v>0</v>
          </cell>
          <cell r="AD166">
            <v>1500000</v>
          </cell>
        </row>
        <row r="167">
          <cell r="A167" t="str">
            <v>BOCXHW4</v>
          </cell>
          <cell r="B167" t="str">
            <v>Other</v>
          </cell>
          <cell r="C167" t="str">
            <v>CXHW</v>
          </cell>
          <cell r="D167" t="str">
            <v>Harmony Workshops</v>
          </cell>
          <cell r="E167" t="str">
            <v>E20GKE 320 4X2 TRUCK TRACTOR</v>
          </cell>
          <cell r="F167" t="str">
            <v>New</v>
          </cell>
          <cell r="I167">
            <v>900000.00000100001</v>
          </cell>
          <cell r="J167">
            <v>9.9999999999999995E-8</v>
          </cell>
          <cell r="K167">
            <v>9.9999999999999995E-8</v>
          </cell>
          <cell r="L167">
            <v>0</v>
          </cell>
          <cell r="M167">
            <v>9.9999999999999995E-8</v>
          </cell>
          <cell r="N167">
            <v>9.9999999999999995E-8</v>
          </cell>
          <cell r="O167">
            <v>9.9999999999999995E-8</v>
          </cell>
          <cell r="P167">
            <v>900000</v>
          </cell>
          <cell r="Q167">
            <v>9.9999999999999995E-8</v>
          </cell>
          <cell r="R167">
            <v>9.9999999999999995E-8</v>
          </cell>
          <cell r="S167">
            <v>9.9999999999999995E-8</v>
          </cell>
          <cell r="T167">
            <v>9.9999999999999995E-8</v>
          </cell>
          <cell r="U167">
            <v>9.9999999999999995E-8</v>
          </cell>
          <cell r="V167">
            <v>900000.00000100001</v>
          </cell>
          <cell r="W167">
            <v>0</v>
          </cell>
          <cell r="X167">
            <v>0</v>
          </cell>
          <cell r="Y167">
            <v>900000.00000100001</v>
          </cell>
          <cell r="Z167">
            <v>1.9999999999999999E-7</v>
          </cell>
          <cell r="AA167">
            <v>2.9999999999999999E-7</v>
          </cell>
          <cell r="AB167">
            <v>900000.0000002</v>
          </cell>
          <cell r="AC167">
            <v>2.9999999999999999E-7</v>
          </cell>
          <cell r="AD167">
            <v>900000.00000100001</v>
          </cell>
        </row>
        <row r="168">
          <cell r="A168" t="str">
            <v>BOCXHW5</v>
          </cell>
          <cell r="B168" t="str">
            <v>Other</v>
          </cell>
          <cell r="C168" t="str">
            <v>CXHW</v>
          </cell>
          <cell r="D168" t="str">
            <v>Harmony Workshops</v>
          </cell>
          <cell r="E168" t="str">
            <v>Gas line</v>
          </cell>
          <cell r="F168" t="str">
            <v>New</v>
          </cell>
          <cell r="I168">
            <v>900000</v>
          </cell>
          <cell r="J168">
            <v>0</v>
          </cell>
          <cell r="K168">
            <v>0</v>
          </cell>
          <cell r="L168">
            <v>0</v>
          </cell>
          <cell r="M168">
            <v>0</v>
          </cell>
          <cell r="N168">
            <v>0</v>
          </cell>
          <cell r="O168">
            <v>0</v>
          </cell>
          <cell r="P168">
            <v>0</v>
          </cell>
          <cell r="Q168">
            <v>900000</v>
          </cell>
          <cell r="R168">
            <v>0</v>
          </cell>
          <cell r="S168">
            <v>0</v>
          </cell>
          <cell r="T168">
            <v>0</v>
          </cell>
          <cell r="U168">
            <v>0</v>
          </cell>
          <cell r="V168">
            <v>900000</v>
          </cell>
          <cell r="W168">
            <v>0</v>
          </cell>
          <cell r="X168">
            <v>0</v>
          </cell>
          <cell r="Y168">
            <v>900000</v>
          </cell>
          <cell r="Z168">
            <v>0</v>
          </cell>
          <cell r="AA168">
            <v>0</v>
          </cell>
          <cell r="AB168">
            <v>900000</v>
          </cell>
          <cell r="AC168">
            <v>0</v>
          </cell>
          <cell r="AD168">
            <v>900000</v>
          </cell>
        </row>
        <row r="169">
          <cell r="A169" t="str">
            <v>BOCXHW6</v>
          </cell>
          <cell r="B169" t="str">
            <v>Other</v>
          </cell>
          <cell r="C169" t="str">
            <v>CXHW</v>
          </cell>
          <cell r="D169" t="str">
            <v>Harmony Workshops</v>
          </cell>
          <cell r="E169" t="str">
            <v>Drinking water lines &amp; sewarage lines</v>
          </cell>
          <cell r="F169" t="str">
            <v>New</v>
          </cell>
          <cell r="I169">
            <v>1500000</v>
          </cell>
          <cell r="J169">
            <v>0</v>
          </cell>
          <cell r="K169">
            <v>0</v>
          </cell>
          <cell r="L169">
            <v>0</v>
          </cell>
          <cell r="M169">
            <v>0</v>
          </cell>
          <cell r="N169">
            <v>1500000</v>
          </cell>
          <cell r="O169">
            <v>0</v>
          </cell>
          <cell r="P169">
            <v>0</v>
          </cell>
          <cell r="Q169">
            <v>0</v>
          </cell>
          <cell r="R169">
            <v>0</v>
          </cell>
          <cell r="S169">
            <v>0</v>
          </cell>
          <cell r="T169">
            <v>0</v>
          </cell>
          <cell r="U169">
            <v>0</v>
          </cell>
          <cell r="V169">
            <v>1500000</v>
          </cell>
          <cell r="W169">
            <v>0</v>
          </cell>
          <cell r="X169">
            <v>0</v>
          </cell>
          <cell r="Y169">
            <v>1500000</v>
          </cell>
          <cell r="Z169">
            <v>0</v>
          </cell>
          <cell r="AA169">
            <v>1500000</v>
          </cell>
          <cell r="AB169">
            <v>0</v>
          </cell>
          <cell r="AC169">
            <v>0</v>
          </cell>
          <cell r="AD169">
            <v>1500000</v>
          </cell>
        </row>
        <row r="170">
          <cell r="A170" t="str">
            <v>BOCXHW7</v>
          </cell>
          <cell r="B170" t="str">
            <v>Other</v>
          </cell>
          <cell r="C170" t="str">
            <v>CXHW</v>
          </cell>
          <cell r="D170" t="str">
            <v>Harmony Workshops</v>
          </cell>
          <cell r="E170" t="str">
            <v>Mandoline Flats &gt; Roof</v>
          </cell>
          <cell r="F170" t="str">
            <v>New</v>
          </cell>
          <cell r="I170">
            <v>600000</v>
          </cell>
          <cell r="J170">
            <v>0</v>
          </cell>
          <cell r="K170">
            <v>0</v>
          </cell>
          <cell r="L170">
            <v>0</v>
          </cell>
          <cell r="M170">
            <v>600000</v>
          </cell>
          <cell r="N170">
            <v>0</v>
          </cell>
          <cell r="O170">
            <v>0</v>
          </cell>
          <cell r="P170">
            <v>0</v>
          </cell>
          <cell r="Q170">
            <v>0</v>
          </cell>
          <cell r="R170">
            <v>0</v>
          </cell>
          <cell r="S170">
            <v>0</v>
          </cell>
          <cell r="T170">
            <v>0</v>
          </cell>
          <cell r="U170">
            <v>0</v>
          </cell>
          <cell r="V170">
            <v>600000</v>
          </cell>
          <cell r="W170">
            <v>0</v>
          </cell>
          <cell r="X170">
            <v>0</v>
          </cell>
          <cell r="Y170">
            <v>600000</v>
          </cell>
          <cell r="Z170">
            <v>0</v>
          </cell>
          <cell r="AA170">
            <v>600000</v>
          </cell>
          <cell r="AB170">
            <v>0</v>
          </cell>
          <cell r="AC170">
            <v>0</v>
          </cell>
          <cell r="AD170">
            <v>600000</v>
          </cell>
        </row>
        <row r="171">
          <cell r="A171" t="str">
            <v>BOCXHW8</v>
          </cell>
          <cell r="B171" t="str">
            <v>Other</v>
          </cell>
          <cell r="C171" t="str">
            <v>CXHW</v>
          </cell>
          <cell r="D171" t="str">
            <v>Harmony Workshops</v>
          </cell>
          <cell r="E171" t="str">
            <v>Overhead Power line to AEL Resevoirs</v>
          </cell>
          <cell r="F171" t="str">
            <v>New</v>
          </cell>
          <cell r="I171">
            <v>550000</v>
          </cell>
          <cell r="J171">
            <v>0</v>
          </cell>
          <cell r="K171">
            <v>0</v>
          </cell>
          <cell r="L171">
            <v>550000</v>
          </cell>
          <cell r="M171">
            <v>0</v>
          </cell>
          <cell r="N171">
            <v>0</v>
          </cell>
          <cell r="O171">
            <v>0</v>
          </cell>
          <cell r="P171">
            <v>0</v>
          </cell>
          <cell r="Q171">
            <v>0</v>
          </cell>
          <cell r="R171">
            <v>0</v>
          </cell>
          <cell r="S171">
            <v>0</v>
          </cell>
          <cell r="T171">
            <v>0</v>
          </cell>
          <cell r="U171">
            <v>0</v>
          </cell>
          <cell r="V171">
            <v>550000</v>
          </cell>
          <cell r="W171">
            <v>0</v>
          </cell>
          <cell r="X171">
            <v>0</v>
          </cell>
          <cell r="Y171">
            <v>550000</v>
          </cell>
          <cell r="Z171">
            <v>550000</v>
          </cell>
          <cell r="AA171">
            <v>0</v>
          </cell>
          <cell r="AB171">
            <v>0</v>
          </cell>
          <cell r="AC171">
            <v>0</v>
          </cell>
          <cell r="AD171">
            <v>550000</v>
          </cell>
        </row>
        <row r="172">
          <cell r="A172" t="str">
            <v>BOCXHW9</v>
          </cell>
          <cell r="B172" t="str">
            <v>Other</v>
          </cell>
          <cell r="C172" t="str">
            <v>CXHW</v>
          </cell>
          <cell r="D172" t="str">
            <v>Harmony Workshops</v>
          </cell>
          <cell r="E172" t="str">
            <v>Overhead Power Line from Eskom Supply to Traing Centre Sub station</v>
          </cell>
          <cell r="F172" t="str">
            <v>New</v>
          </cell>
          <cell r="I172">
            <v>1100000</v>
          </cell>
          <cell r="J172">
            <v>0</v>
          </cell>
          <cell r="K172">
            <v>0</v>
          </cell>
          <cell r="L172">
            <v>0</v>
          </cell>
          <cell r="M172">
            <v>0</v>
          </cell>
          <cell r="N172">
            <v>1100000</v>
          </cell>
          <cell r="O172">
            <v>0</v>
          </cell>
          <cell r="P172">
            <v>0</v>
          </cell>
          <cell r="Q172">
            <v>0</v>
          </cell>
          <cell r="R172">
            <v>0</v>
          </cell>
          <cell r="S172">
            <v>0</v>
          </cell>
          <cell r="T172">
            <v>0</v>
          </cell>
          <cell r="U172">
            <v>0</v>
          </cell>
          <cell r="V172">
            <v>1100000</v>
          </cell>
          <cell r="W172">
            <v>0</v>
          </cell>
          <cell r="X172">
            <v>0</v>
          </cell>
          <cell r="Y172">
            <v>1100000</v>
          </cell>
          <cell r="Z172">
            <v>0</v>
          </cell>
          <cell r="AA172">
            <v>1100000</v>
          </cell>
          <cell r="AB172">
            <v>0</v>
          </cell>
          <cell r="AC172">
            <v>0</v>
          </cell>
          <cell r="AD172">
            <v>1100000</v>
          </cell>
        </row>
        <row r="173">
          <cell r="A173" t="str">
            <v>BOCXHW10</v>
          </cell>
          <cell r="B173" t="str">
            <v>Other</v>
          </cell>
          <cell r="C173" t="str">
            <v>CXHW</v>
          </cell>
          <cell r="D173" t="str">
            <v>Harmony Workshops</v>
          </cell>
          <cell r="E173" t="str">
            <v/>
          </cell>
          <cell r="F173" t="str">
            <v>New</v>
          </cell>
          <cell r="I173">
            <v>1000000</v>
          </cell>
          <cell r="J173">
            <v>0</v>
          </cell>
          <cell r="K173">
            <v>1000000</v>
          </cell>
          <cell r="L173">
            <v>0</v>
          </cell>
          <cell r="M173">
            <v>0</v>
          </cell>
          <cell r="N173">
            <v>0</v>
          </cell>
          <cell r="O173">
            <v>0</v>
          </cell>
          <cell r="P173">
            <v>0</v>
          </cell>
          <cell r="Q173">
            <v>0</v>
          </cell>
          <cell r="R173">
            <v>0</v>
          </cell>
          <cell r="S173">
            <v>0</v>
          </cell>
          <cell r="T173">
            <v>0</v>
          </cell>
          <cell r="U173">
            <v>0</v>
          </cell>
          <cell r="V173">
            <v>1000000</v>
          </cell>
          <cell r="W173">
            <v>0</v>
          </cell>
          <cell r="X173">
            <v>0</v>
          </cell>
          <cell r="Y173">
            <v>1000000</v>
          </cell>
          <cell r="Z173">
            <v>1000000</v>
          </cell>
          <cell r="AA173">
            <v>0</v>
          </cell>
          <cell r="AB173">
            <v>0</v>
          </cell>
          <cell r="AC173">
            <v>0</v>
          </cell>
          <cell r="AD173">
            <v>1000000</v>
          </cell>
        </row>
        <row r="174">
          <cell r="A174" t="str">
            <v>BOCXSOT1</v>
          </cell>
          <cell r="B174" t="str">
            <v>Other</v>
          </cell>
          <cell r="C174" t="str">
            <v>CXSOT</v>
          </cell>
          <cell r="D174" t="str">
            <v>Surface ore transport</v>
          </cell>
          <cell r="E174" t="str">
            <v>Upgrading of Railway Network</v>
          </cell>
          <cell r="F174" t="str">
            <v>New</v>
          </cell>
          <cell r="I174">
            <v>7510754</v>
          </cell>
          <cell r="J174">
            <v>0</v>
          </cell>
          <cell r="K174">
            <v>0</v>
          </cell>
          <cell r="L174">
            <v>0</v>
          </cell>
          <cell r="M174">
            <v>0</v>
          </cell>
          <cell r="N174">
            <v>7510754</v>
          </cell>
          <cell r="O174">
            <v>0</v>
          </cell>
          <cell r="P174">
            <v>0</v>
          </cell>
          <cell r="Q174">
            <v>0</v>
          </cell>
          <cell r="R174">
            <v>0</v>
          </cell>
          <cell r="S174">
            <v>0</v>
          </cell>
          <cell r="T174">
            <v>0</v>
          </cell>
          <cell r="U174">
            <v>0</v>
          </cell>
          <cell r="V174">
            <v>7510754</v>
          </cell>
          <cell r="W174">
            <v>0</v>
          </cell>
          <cell r="X174">
            <v>0</v>
          </cell>
          <cell r="Y174">
            <v>7510754</v>
          </cell>
          <cell r="Z174">
            <v>0</v>
          </cell>
          <cell r="AA174">
            <v>7510754</v>
          </cell>
          <cell r="AB174">
            <v>0</v>
          </cell>
          <cell r="AC174">
            <v>0</v>
          </cell>
          <cell r="AD174">
            <v>7510754</v>
          </cell>
        </row>
        <row r="175">
          <cell r="A175" t="str">
            <v>BOCXSOT2</v>
          </cell>
          <cell r="B175" t="str">
            <v>Other</v>
          </cell>
          <cell r="C175" t="str">
            <v>CXSOT</v>
          </cell>
          <cell r="D175" t="str">
            <v>Surface ore transport</v>
          </cell>
          <cell r="E175" t="str">
            <v>3512 CATEPILLAR 80T ge Locomotive Eng</v>
          </cell>
          <cell r="F175" t="str">
            <v>New</v>
          </cell>
          <cell r="I175">
            <v>4276598</v>
          </cell>
          <cell r="J175">
            <v>0</v>
          </cell>
          <cell r="K175">
            <v>4276598</v>
          </cell>
          <cell r="L175">
            <v>0</v>
          </cell>
          <cell r="M175">
            <v>0</v>
          </cell>
          <cell r="N175">
            <v>0</v>
          </cell>
          <cell r="O175">
            <v>0</v>
          </cell>
          <cell r="P175">
            <v>0</v>
          </cell>
          <cell r="Q175">
            <v>0</v>
          </cell>
          <cell r="R175">
            <v>0</v>
          </cell>
          <cell r="S175">
            <v>0</v>
          </cell>
          <cell r="T175">
            <v>0</v>
          </cell>
          <cell r="U175">
            <v>0</v>
          </cell>
          <cell r="V175">
            <v>4276598</v>
          </cell>
          <cell r="W175">
            <v>0</v>
          </cell>
          <cell r="X175">
            <v>0</v>
          </cell>
          <cell r="Y175">
            <v>4276598</v>
          </cell>
          <cell r="Z175">
            <v>4276598</v>
          </cell>
          <cell r="AA175">
            <v>0</v>
          </cell>
          <cell r="AB175">
            <v>0</v>
          </cell>
          <cell r="AC175">
            <v>0</v>
          </cell>
          <cell r="AD175">
            <v>4276598</v>
          </cell>
        </row>
        <row r="176">
          <cell r="A176" t="str">
            <v>BOCXT1</v>
          </cell>
          <cell r="B176" t="str">
            <v>Other</v>
          </cell>
          <cell r="C176" t="str">
            <v>CXT</v>
          </cell>
          <cell r="D176" t="str">
            <v>Transport</v>
          </cell>
          <cell r="E176" t="str">
            <v>2 X Nissan NP 200</v>
          </cell>
          <cell r="F176" t="str">
            <v>New</v>
          </cell>
          <cell r="I176">
            <v>460000</v>
          </cell>
          <cell r="J176">
            <v>460000</v>
          </cell>
          <cell r="K176">
            <v>0</v>
          </cell>
          <cell r="L176">
            <v>0</v>
          </cell>
          <cell r="M176">
            <v>0</v>
          </cell>
          <cell r="N176">
            <v>0</v>
          </cell>
          <cell r="O176">
            <v>0</v>
          </cell>
          <cell r="P176">
            <v>0</v>
          </cell>
          <cell r="Q176">
            <v>0</v>
          </cell>
          <cell r="R176">
            <v>0</v>
          </cell>
          <cell r="S176">
            <v>0</v>
          </cell>
          <cell r="T176">
            <v>0</v>
          </cell>
          <cell r="U176">
            <v>0</v>
          </cell>
          <cell r="V176">
            <v>460000</v>
          </cell>
          <cell r="W176">
            <v>0</v>
          </cell>
          <cell r="X176">
            <v>0</v>
          </cell>
          <cell r="Y176">
            <v>460000</v>
          </cell>
          <cell r="Z176">
            <v>460000</v>
          </cell>
          <cell r="AA176">
            <v>0</v>
          </cell>
          <cell r="AB176">
            <v>0</v>
          </cell>
          <cell r="AC176">
            <v>0</v>
          </cell>
          <cell r="AD176">
            <v>460000</v>
          </cell>
        </row>
        <row r="177">
          <cell r="A177" t="str">
            <v>BOCXT2</v>
          </cell>
          <cell r="B177" t="str">
            <v>Other</v>
          </cell>
          <cell r="C177" t="str">
            <v>CXT</v>
          </cell>
          <cell r="D177" t="str">
            <v>Transport</v>
          </cell>
          <cell r="E177" t="str">
            <v>2 X 65 seater Buses</v>
          </cell>
          <cell r="F177" t="str">
            <v>New</v>
          </cell>
          <cell r="I177">
            <v>2600000</v>
          </cell>
          <cell r="J177">
            <v>0</v>
          </cell>
          <cell r="K177">
            <v>2600000</v>
          </cell>
          <cell r="L177">
            <v>0</v>
          </cell>
          <cell r="M177">
            <v>0</v>
          </cell>
          <cell r="N177">
            <v>0</v>
          </cell>
          <cell r="O177">
            <v>0</v>
          </cell>
          <cell r="P177">
            <v>0</v>
          </cell>
          <cell r="Q177">
            <v>0</v>
          </cell>
          <cell r="R177">
            <v>0</v>
          </cell>
          <cell r="S177">
            <v>0</v>
          </cell>
          <cell r="T177">
            <v>0</v>
          </cell>
          <cell r="U177">
            <v>0</v>
          </cell>
          <cell r="V177">
            <v>2600000</v>
          </cell>
          <cell r="W177">
            <v>0</v>
          </cell>
          <cell r="X177">
            <v>0</v>
          </cell>
          <cell r="Y177">
            <v>2600000</v>
          </cell>
          <cell r="Z177">
            <v>2600000</v>
          </cell>
          <cell r="AA177">
            <v>0</v>
          </cell>
          <cell r="AB177">
            <v>0</v>
          </cell>
          <cell r="AC177">
            <v>0</v>
          </cell>
          <cell r="AD177">
            <v>2600000</v>
          </cell>
        </row>
        <row r="178">
          <cell r="A178" t="str">
            <v>BOCXT3</v>
          </cell>
          <cell r="B178" t="str">
            <v>Other</v>
          </cell>
          <cell r="C178" t="str">
            <v>CXT</v>
          </cell>
          <cell r="D178" t="str">
            <v>Transport</v>
          </cell>
          <cell r="E178" t="str">
            <v>UD Truck</v>
          </cell>
          <cell r="F178" t="str">
            <v>New</v>
          </cell>
          <cell r="I178">
            <v>220000</v>
          </cell>
          <cell r="J178">
            <v>0</v>
          </cell>
          <cell r="K178">
            <v>0</v>
          </cell>
          <cell r="L178">
            <v>220000</v>
          </cell>
          <cell r="M178">
            <v>0</v>
          </cell>
          <cell r="N178">
            <v>0</v>
          </cell>
          <cell r="O178">
            <v>0</v>
          </cell>
          <cell r="P178">
            <v>0</v>
          </cell>
          <cell r="Q178">
            <v>0</v>
          </cell>
          <cell r="R178">
            <v>0</v>
          </cell>
          <cell r="S178">
            <v>0</v>
          </cell>
          <cell r="T178">
            <v>0</v>
          </cell>
          <cell r="U178">
            <v>0</v>
          </cell>
          <cell r="V178">
            <v>220000</v>
          </cell>
          <cell r="W178">
            <v>0</v>
          </cell>
          <cell r="X178">
            <v>0</v>
          </cell>
          <cell r="Y178">
            <v>220000</v>
          </cell>
          <cell r="Z178">
            <v>220000</v>
          </cell>
          <cell r="AA178">
            <v>0</v>
          </cell>
          <cell r="AB178">
            <v>0</v>
          </cell>
          <cell r="AC178">
            <v>0</v>
          </cell>
          <cell r="AD178">
            <v>220000</v>
          </cell>
        </row>
        <row r="179">
          <cell r="A179" t="str">
            <v>BOCXT4</v>
          </cell>
          <cell r="B179" t="str">
            <v>Other</v>
          </cell>
          <cell r="C179" t="str">
            <v>CXT</v>
          </cell>
          <cell r="D179" t="str">
            <v>Transport</v>
          </cell>
          <cell r="E179" t="str">
            <v>35 SEATER BUS</v>
          </cell>
          <cell r="F179" t="str">
            <v>New</v>
          </cell>
          <cell r="I179">
            <v>375000</v>
          </cell>
          <cell r="J179">
            <v>375000</v>
          </cell>
          <cell r="K179">
            <v>0</v>
          </cell>
          <cell r="L179">
            <v>0</v>
          </cell>
          <cell r="M179">
            <v>0</v>
          </cell>
          <cell r="N179">
            <v>0</v>
          </cell>
          <cell r="O179">
            <v>0</v>
          </cell>
          <cell r="P179">
            <v>0</v>
          </cell>
          <cell r="Q179">
            <v>0</v>
          </cell>
          <cell r="R179">
            <v>0</v>
          </cell>
          <cell r="S179">
            <v>0</v>
          </cell>
          <cell r="T179">
            <v>0</v>
          </cell>
          <cell r="U179">
            <v>0</v>
          </cell>
          <cell r="V179">
            <v>375000</v>
          </cell>
          <cell r="W179">
            <v>0</v>
          </cell>
          <cell r="X179">
            <v>0</v>
          </cell>
          <cell r="Y179">
            <v>375000</v>
          </cell>
          <cell r="Z179">
            <v>375000</v>
          </cell>
          <cell r="AA179">
            <v>0</v>
          </cell>
          <cell r="AB179">
            <v>0</v>
          </cell>
          <cell r="AC179">
            <v>0</v>
          </cell>
          <cell r="AD179">
            <v>375000</v>
          </cell>
        </row>
        <row r="180">
          <cell r="A180" t="str">
            <v>BOCXRE1</v>
          </cell>
          <cell r="B180" t="str">
            <v>Other</v>
          </cell>
          <cell r="C180" t="str">
            <v>CXRE</v>
          </cell>
          <cell r="D180" t="str">
            <v>Environmental</v>
          </cell>
          <cell r="E180" t="str">
            <v>4 X 4 Bakkie</v>
          </cell>
          <cell r="F180" t="str">
            <v>New</v>
          </cell>
          <cell r="I180">
            <v>350000</v>
          </cell>
          <cell r="J180">
            <v>0</v>
          </cell>
          <cell r="K180">
            <v>0</v>
          </cell>
          <cell r="L180">
            <v>350000</v>
          </cell>
          <cell r="M180">
            <v>0</v>
          </cell>
          <cell r="N180">
            <v>0</v>
          </cell>
          <cell r="O180">
            <v>0</v>
          </cell>
          <cell r="P180">
            <v>0</v>
          </cell>
          <cell r="Q180">
            <v>0</v>
          </cell>
          <cell r="R180">
            <v>0</v>
          </cell>
          <cell r="S180">
            <v>0</v>
          </cell>
          <cell r="T180">
            <v>0</v>
          </cell>
          <cell r="U180">
            <v>0</v>
          </cell>
          <cell r="V180">
            <v>350000</v>
          </cell>
          <cell r="W180">
            <v>0</v>
          </cell>
          <cell r="X180">
            <v>0</v>
          </cell>
          <cell r="Y180">
            <v>350000</v>
          </cell>
          <cell r="Z180">
            <v>350000</v>
          </cell>
          <cell r="AA180">
            <v>0</v>
          </cell>
          <cell r="AB180">
            <v>0</v>
          </cell>
          <cell r="AC180">
            <v>0</v>
          </cell>
          <cell r="AD180">
            <v>350000</v>
          </cell>
        </row>
        <row r="181">
          <cell r="A181" t="str">
            <v>BOCXRE2</v>
          </cell>
          <cell r="B181" t="str">
            <v>Other</v>
          </cell>
          <cell r="C181" t="str">
            <v>CXRE</v>
          </cell>
          <cell r="D181" t="str">
            <v>Environmental</v>
          </cell>
          <cell r="E181" t="str">
            <v>Conservation Project_(Lesser Flamingo)Island Development</v>
          </cell>
          <cell r="F181" t="str">
            <v>CXBA3</v>
          </cell>
          <cell r="I181">
            <v>684000</v>
          </cell>
          <cell r="J181">
            <v>0</v>
          </cell>
          <cell r="K181">
            <v>92000</v>
          </cell>
          <cell r="L181">
            <v>92000</v>
          </cell>
          <cell r="M181">
            <v>100000</v>
          </cell>
          <cell r="N181">
            <v>100000</v>
          </cell>
          <cell r="O181">
            <v>100000</v>
          </cell>
          <cell r="P181">
            <v>100000</v>
          </cell>
          <cell r="Q181">
            <v>100000</v>
          </cell>
          <cell r="R181">
            <v>0</v>
          </cell>
          <cell r="S181">
            <v>0</v>
          </cell>
          <cell r="T181">
            <v>0</v>
          </cell>
          <cell r="U181">
            <v>0</v>
          </cell>
          <cell r="V181">
            <v>684000</v>
          </cell>
          <cell r="W181">
            <v>0</v>
          </cell>
          <cell r="X181">
            <v>0</v>
          </cell>
          <cell r="Y181">
            <v>684000</v>
          </cell>
          <cell r="Z181">
            <v>184000</v>
          </cell>
          <cell r="AA181">
            <v>300000</v>
          </cell>
          <cell r="AB181">
            <v>200000</v>
          </cell>
          <cell r="AC181">
            <v>0</v>
          </cell>
          <cell r="AD181">
            <v>684000</v>
          </cell>
        </row>
        <row r="182">
          <cell r="A182" t="str">
            <v>BOCXRE3</v>
          </cell>
          <cell r="B182" t="str">
            <v>Other</v>
          </cell>
          <cell r="C182" t="str">
            <v>CXRE</v>
          </cell>
          <cell r="D182" t="str">
            <v>Environmental</v>
          </cell>
          <cell r="E182" t="str">
            <v>ARGGIS</v>
          </cell>
          <cell r="F182" t="str">
            <v>New</v>
          </cell>
          <cell r="I182">
            <v>750000</v>
          </cell>
          <cell r="J182">
            <v>62500</v>
          </cell>
          <cell r="K182">
            <v>62500</v>
          </cell>
          <cell r="L182">
            <v>62500</v>
          </cell>
          <cell r="M182">
            <v>62500</v>
          </cell>
          <cell r="N182">
            <v>62500</v>
          </cell>
          <cell r="O182">
            <v>62500</v>
          </cell>
          <cell r="P182">
            <v>62500</v>
          </cell>
          <cell r="Q182">
            <v>62500</v>
          </cell>
          <cell r="R182">
            <v>62500</v>
          </cell>
          <cell r="S182">
            <v>62500</v>
          </cell>
          <cell r="T182">
            <v>62500</v>
          </cell>
          <cell r="U182">
            <v>62500</v>
          </cell>
          <cell r="V182">
            <v>750000</v>
          </cell>
          <cell r="W182">
            <v>0</v>
          </cell>
          <cell r="X182">
            <v>0</v>
          </cell>
          <cell r="Y182">
            <v>750000</v>
          </cell>
          <cell r="Z182">
            <v>187500</v>
          </cell>
          <cell r="AA182">
            <v>187500</v>
          </cell>
          <cell r="AB182">
            <v>187500</v>
          </cell>
          <cell r="AC182">
            <v>187500</v>
          </cell>
          <cell r="AD182">
            <v>750000</v>
          </cell>
        </row>
        <row r="183">
          <cell r="A183" t="str">
            <v>BOCXRE4</v>
          </cell>
          <cell r="B183" t="str">
            <v>Other</v>
          </cell>
          <cell r="C183" t="str">
            <v>CXRE</v>
          </cell>
          <cell r="D183" t="str">
            <v>Environmental</v>
          </cell>
          <cell r="E183" t="str">
            <v>Phase 2 of the Renewable Energy Program</v>
          </cell>
          <cell r="F183" t="str">
            <v>New</v>
          </cell>
          <cell r="I183">
            <v>3800000</v>
          </cell>
          <cell r="J183">
            <v>316666</v>
          </cell>
          <cell r="K183">
            <v>316666</v>
          </cell>
          <cell r="L183">
            <v>316666</v>
          </cell>
          <cell r="M183">
            <v>316666</v>
          </cell>
          <cell r="N183">
            <v>316666</v>
          </cell>
          <cell r="O183">
            <v>316666</v>
          </cell>
          <cell r="P183">
            <v>316666</v>
          </cell>
          <cell r="Q183">
            <v>316666</v>
          </cell>
          <cell r="R183">
            <v>316666</v>
          </cell>
          <cell r="S183">
            <v>316666</v>
          </cell>
          <cell r="T183">
            <v>316666</v>
          </cell>
          <cell r="U183">
            <v>316674</v>
          </cell>
          <cell r="V183">
            <v>3800000</v>
          </cell>
          <cell r="W183">
            <v>0</v>
          </cell>
          <cell r="X183">
            <v>0</v>
          </cell>
          <cell r="Y183">
            <v>3800000</v>
          </cell>
          <cell r="Z183">
            <v>949998</v>
          </cell>
          <cell r="AA183">
            <v>949998</v>
          </cell>
          <cell r="AB183">
            <v>949998</v>
          </cell>
          <cell r="AC183">
            <v>950006</v>
          </cell>
          <cell r="AD183">
            <v>3800000</v>
          </cell>
        </row>
        <row r="184">
          <cell r="A184" t="str">
            <v>BOCXRE5</v>
          </cell>
          <cell r="B184" t="str">
            <v>Other</v>
          </cell>
          <cell r="C184" t="str">
            <v>CXRE</v>
          </cell>
          <cell r="D184" t="str">
            <v>Environmental</v>
          </cell>
          <cell r="E184" t="str">
            <v>New Vehicle</v>
          </cell>
          <cell r="F184" t="str">
            <v>New</v>
          </cell>
          <cell r="I184">
            <v>350000</v>
          </cell>
          <cell r="J184">
            <v>29166</v>
          </cell>
          <cell r="K184">
            <v>29166</v>
          </cell>
          <cell r="L184">
            <v>29166</v>
          </cell>
          <cell r="M184">
            <v>29166</v>
          </cell>
          <cell r="N184">
            <v>29166</v>
          </cell>
          <cell r="O184">
            <v>29166</v>
          </cell>
          <cell r="P184">
            <v>29166</v>
          </cell>
          <cell r="Q184">
            <v>29166</v>
          </cell>
          <cell r="R184">
            <v>29166</v>
          </cell>
          <cell r="S184">
            <v>29166</v>
          </cell>
          <cell r="T184">
            <v>29166</v>
          </cell>
          <cell r="U184">
            <v>29174</v>
          </cell>
          <cell r="V184">
            <v>350000</v>
          </cell>
          <cell r="W184">
            <v>0</v>
          </cell>
          <cell r="X184">
            <v>0</v>
          </cell>
          <cell r="Y184">
            <v>350000</v>
          </cell>
          <cell r="Z184">
            <v>87498</v>
          </cell>
          <cell r="AA184">
            <v>87498</v>
          </cell>
          <cell r="AB184">
            <v>87498</v>
          </cell>
          <cell r="AC184">
            <v>87506</v>
          </cell>
          <cell r="AD184">
            <v>350000</v>
          </cell>
        </row>
        <row r="185">
          <cell r="A185" t="str">
            <v>BOCXRE6</v>
          </cell>
          <cell r="B185" t="str">
            <v>Other</v>
          </cell>
          <cell r="C185" t="str">
            <v>CXRE</v>
          </cell>
          <cell r="D185" t="str">
            <v>Environmental</v>
          </cell>
          <cell r="E185" t="str">
            <v>XRD Machine - Silica Dust Sampling</v>
          </cell>
          <cell r="F185" t="str">
            <v>New</v>
          </cell>
          <cell r="I185">
            <v>3000000</v>
          </cell>
          <cell r="J185">
            <v>3000000</v>
          </cell>
          <cell r="K185">
            <v>0</v>
          </cell>
          <cell r="L185">
            <v>0</v>
          </cell>
          <cell r="M185">
            <v>0</v>
          </cell>
          <cell r="N185">
            <v>0</v>
          </cell>
          <cell r="O185">
            <v>0</v>
          </cell>
          <cell r="P185">
            <v>0</v>
          </cell>
          <cell r="Q185">
            <v>0</v>
          </cell>
          <cell r="R185">
            <v>0</v>
          </cell>
          <cell r="S185">
            <v>0</v>
          </cell>
          <cell r="T185">
            <v>0</v>
          </cell>
          <cell r="U185">
            <v>0</v>
          </cell>
          <cell r="V185">
            <v>3000000</v>
          </cell>
          <cell r="W185">
            <v>0</v>
          </cell>
          <cell r="X185">
            <v>0</v>
          </cell>
          <cell r="Y185">
            <v>3000000</v>
          </cell>
          <cell r="Z185">
            <v>3000000</v>
          </cell>
          <cell r="AA185">
            <v>0</v>
          </cell>
          <cell r="AB185">
            <v>0</v>
          </cell>
          <cell r="AC185">
            <v>0</v>
          </cell>
          <cell r="AD185">
            <v>3000000</v>
          </cell>
        </row>
        <row r="186">
          <cell r="A186" t="str">
            <v>BOCX1</v>
          </cell>
          <cell r="B186" t="str">
            <v>Other</v>
          </cell>
          <cell r="C186" t="str">
            <v>CX</v>
          </cell>
          <cell r="D186" t="str">
            <v>Central Projects</v>
          </cell>
          <cell r="E186" t="str">
            <v>Zaaiplaats Feasibility</v>
          </cell>
          <cell r="F186" t="str">
            <v>CXBR9</v>
          </cell>
          <cell r="I186">
            <v>7120000</v>
          </cell>
          <cell r="J186">
            <v>1000000</v>
          </cell>
          <cell r="K186">
            <v>2000000</v>
          </cell>
          <cell r="L186">
            <v>2000000</v>
          </cell>
          <cell r="M186">
            <v>2000000</v>
          </cell>
          <cell r="N186">
            <v>120000</v>
          </cell>
          <cell r="O186">
            <v>0</v>
          </cell>
          <cell r="P186">
            <v>0</v>
          </cell>
          <cell r="Q186">
            <v>0</v>
          </cell>
          <cell r="R186">
            <v>0</v>
          </cell>
          <cell r="S186">
            <v>0</v>
          </cell>
          <cell r="T186">
            <v>0</v>
          </cell>
          <cell r="U186">
            <v>0</v>
          </cell>
          <cell r="V186">
            <v>7120000</v>
          </cell>
          <cell r="W186">
            <v>0</v>
          </cell>
          <cell r="X186">
            <v>0</v>
          </cell>
          <cell r="Y186">
            <v>7120000</v>
          </cell>
          <cell r="Z186">
            <v>5000000</v>
          </cell>
          <cell r="AA186">
            <v>2120000</v>
          </cell>
          <cell r="AB186">
            <v>0</v>
          </cell>
          <cell r="AC186">
            <v>0</v>
          </cell>
          <cell r="AD186">
            <v>7120000</v>
          </cell>
        </row>
        <row r="187">
          <cell r="A187" t="str">
            <v>BOCX2</v>
          </cell>
          <cell r="B187" t="str">
            <v>Other</v>
          </cell>
          <cell r="C187" t="str">
            <v>CX</v>
          </cell>
          <cell r="D187" t="str">
            <v>Central Projects</v>
          </cell>
          <cell r="E187" t="str">
            <v>Joel 145 Update</v>
          </cell>
          <cell r="F187" t="str">
            <v>New</v>
          </cell>
          <cell r="I187">
            <v>4000000</v>
          </cell>
          <cell r="J187">
            <v>0</v>
          </cell>
          <cell r="K187">
            <v>0</v>
          </cell>
          <cell r="L187">
            <v>0</v>
          </cell>
          <cell r="M187">
            <v>0</v>
          </cell>
          <cell r="N187">
            <v>0</v>
          </cell>
          <cell r="O187">
            <v>0</v>
          </cell>
          <cell r="P187">
            <v>666667</v>
          </cell>
          <cell r="Q187">
            <v>666667</v>
          </cell>
          <cell r="R187">
            <v>666667</v>
          </cell>
          <cell r="S187">
            <v>666667</v>
          </cell>
          <cell r="T187">
            <v>666667</v>
          </cell>
          <cell r="U187">
            <v>666665</v>
          </cell>
          <cell r="V187">
            <v>4000000</v>
          </cell>
          <cell r="W187">
            <v>0</v>
          </cell>
          <cell r="X187">
            <v>0</v>
          </cell>
          <cell r="Y187">
            <v>4000000</v>
          </cell>
          <cell r="Z187">
            <v>0</v>
          </cell>
          <cell r="AA187">
            <v>0</v>
          </cell>
          <cell r="AB187">
            <v>2000001</v>
          </cell>
          <cell r="AC187">
            <v>1999999</v>
          </cell>
          <cell r="AD187">
            <v>4000000</v>
          </cell>
        </row>
        <row r="188">
          <cell r="A188" t="str">
            <v>BOCX3</v>
          </cell>
          <cell r="B188" t="str">
            <v>Other</v>
          </cell>
          <cell r="C188" t="str">
            <v>CX</v>
          </cell>
          <cell r="D188" t="str">
            <v>Central Projects</v>
          </cell>
          <cell r="E188" t="str">
            <v>FS Deposition Study FEAS</v>
          </cell>
          <cell r="F188" t="str">
            <v>New</v>
          </cell>
          <cell r="I188">
            <v>6666665</v>
          </cell>
          <cell r="J188">
            <v>0</v>
          </cell>
          <cell r="K188">
            <v>0</v>
          </cell>
          <cell r="L188">
            <v>0</v>
          </cell>
          <cell r="M188">
            <v>0</v>
          </cell>
          <cell r="N188">
            <v>0</v>
          </cell>
          <cell r="O188">
            <v>0</v>
          </cell>
          <cell r="P188">
            <v>0</v>
          </cell>
          <cell r="Q188">
            <v>1333333</v>
          </cell>
          <cell r="R188">
            <v>1333333</v>
          </cell>
          <cell r="S188">
            <v>1333333</v>
          </cell>
          <cell r="T188">
            <v>1333333</v>
          </cell>
          <cell r="U188">
            <v>1333333</v>
          </cell>
          <cell r="V188">
            <v>6666665</v>
          </cell>
          <cell r="W188">
            <v>0</v>
          </cell>
          <cell r="X188">
            <v>0</v>
          </cell>
          <cell r="Y188">
            <v>6666665</v>
          </cell>
          <cell r="Z188">
            <v>0</v>
          </cell>
          <cell r="AA188">
            <v>0</v>
          </cell>
          <cell r="AB188">
            <v>2666666</v>
          </cell>
          <cell r="AC188">
            <v>3999999</v>
          </cell>
          <cell r="AD188">
            <v>6666665</v>
          </cell>
        </row>
        <row r="189">
          <cell r="A189" t="str">
            <v>BOCX4</v>
          </cell>
          <cell r="B189" t="str">
            <v>Other</v>
          </cell>
          <cell r="C189" t="str">
            <v>CX</v>
          </cell>
          <cell r="D189" t="str">
            <v>Central Projects</v>
          </cell>
          <cell r="E189" t="str">
            <v>Mispah Tailings Rec Incl Kopanang Plant FEAS</v>
          </cell>
          <cell r="F189" t="str">
            <v>New</v>
          </cell>
          <cell r="I189">
            <v>8000000</v>
          </cell>
          <cell r="J189">
            <v>2000000</v>
          </cell>
          <cell r="K189">
            <v>2000000</v>
          </cell>
          <cell r="L189">
            <v>2000000</v>
          </cell>
          <cell r="M189">
            <v>2000000</v>
          </cell>
          <cell r="N189">
            <v>0</v>
          </cell>
          <cell r="O189">
            <v>0</v>
          </cell>
          <cell r="P189">
            <v>0</v>
          </cell>
          <cell r="Q189">
            <v>0</v>
          </cell>
          <cell r="R189">
            <v>0</v>
          </cell>
          <cell r="S189">
            <v>0</v>
          </cell>
          <cell r="T189">
            <v>0</v>
          </cell>
          <cell r="U189">
            <v>0</v>
          </cell>
          <cell r="V189">
            <v>8000000</v>
          </cell>
          <cell r="W189">
            <v>0</v>
          </cell>
          <cell r="X189">
            <v>0</v>
          </cell>
          <cell r="Y189">
            <v>8000000</v>
          </cell>
          <cell r="Z189">
            <v>6000000</v>
          </cell>
          <cell r="AA189">
            <v>2000000</v>
          </cell>
          <cell r="AB189">
            <v>0</v>
          </cell>
          <cell r="AC189">
            <v>0</v>
          </cell>
          <cell r="AD189">
            <v>8000000</v>
          </cell>
        </row>
        <row r="190">
          <cell r="A190" t="str">
            <v>BOCX5</v>
          </cell>
          <cell r="B190" t="str">
            <v>Other</v>
          </cell>
          <cell r="C190" t="str">
            <v>CX</v>
          </cell>
          <cell r="D190" t="str">
            <v>Central Projects</v>
          </cell>
          <cell r="E190" t="str">
            <v>Mispah Tailings Rec Incl Kopanang Plant IMP</v>
          </cell>
          <cell r="F190" t="str">
            <v>New</v>
          </cell>
          <cell r="I190">
            <v>130000000</v>
          </cell>
          <cell r="J190">
            <v>0</v>
          </cell>
          <cell r="K190">
            <v>0</v>
          </cell>
          <cell r="L190">
            <v>0</v>
          </cell>
          <cell r="M190">
            <v>0</v>
          </cell>
          <cell r="N190">
            <v>0</v>
          </cell>
          <cell r="O190">
            <v>0</v>
          </cell>
          <cell r="P190">
            <v>5000000</v>
          </cell>
          <cell r="Q190">
            <v>25000000</v>
          </cell>
          <cell r="R190">
            <v>25000000</v>
          </cell>
          <cell r="S190">
            <v>25000000</v>
          </cell>
          <cell r="T190">
            <v>25000000</v>
          </cell>
          <cell r="U190">
            <v>25000000</v>
          </cell>
          <cell r="V190">
            <v>130000000</v>
          </cell>
          <cell r="W190">
            <v>0</v>
          </cell>
          <cell r="X190">
            <v>0</v>
          </cell>
          <cell r="Y190">
            <v>130000000</v>
          </cell>
          <cell r="Z190">
            <v>0</v>
          </cell>
          <cell r="AA190">
            <v>0</v>
          </cell>
          <cell r="AB190">
            <v>55000000</v>
          </cell>
          <cell r="AC190">
            <v>75000000</v>
          </cell>
          <cell r="AD190">
            <v>130000000</v>
          </cell>
        </row>
        <row r="191">
          <cell r="A191" t="str">
            <v>BOCX6</v>
          </cell>
          <cell r="B191" t="str">
            <v>Other</v>
          </cell>
          <cell r="C191" t="str">
            <v>CX</v>
          </cell>
          <cell r="D191" t="str">
            <v>Central Projects</v>
          </cell>
          <cell r="E191" t="str">
            <v>Kalgold Expansion FEAS</v>
          </cell>
          <cell r="F191" t="str">
            <v>New</v>
          </cell>
          <cell r="I191">
            <v>29705800</v>
          </cell>
          <cell r="J191">
            <v>0</v>
          </cell>
          <cell r="K191">
            <v>0</v>
          </cell>
          <cell r="L191">
            <v>3000000</v>
          </cell>
          <cell r="M191">
            <v>4750000</v>
          </cell>
          <cell r="N191">
            <v>6250000</v>
          </cell>
          <cell r="O191">
            <v>5500000</v>
          </cell>
          <cell r="P191">
            <v>2600000</v>
          </cell>
          <cell r="Q191">
            <v>3400000</v>
          </cell>
          <cell r="R191">
            <v>3000000</v>
          </cell>
          <cell r="S191">
            <v>400000</v>
          </cell>
          <cell r="T191">
            <v>300000</v>
          </cell>
          <cell r="U191">
            <v>505800</v>
          </cell>
          <cell r="V191">
            <v>29705800</v>
          </cell>
          <cell r="W191">
            <v>0</v>
          </cell>
          <cell r="X191">
            <v>0</v>
          </cell>
          <cell r="Y191">
            <v>29705800</v>
          </cell>
          <cell r="Z191">
            <v>3000000</v>
          </cell>
          <cell r="AA191">
            <v>16500000</v>
          </cell>
          <cell r="AB191">
            <v>9000000</v>
          </cell>
          <cell r="AC191">
            <v>1205800</v>
          </cell>
          <cell r="AD191">
            <v>29705800</v>
          </cell>
        </row>
        <row r="192">
          <cell r="A192" t="str">
            <v>BOCX7</v>
          </cell>
          <cell r="B192" t="str">
            <v>Other</v>
          </cell>
          <cell r="C192" t="str">
            <v>CX</v>
          </cell>
          <cell r="D192" t="str">
            <v>Central Projects</v>
          </cell>
          <cell r="E192" t="str">
            <v>Deelkraal/Kusasalethu TSF Drilling</v>
          </cell>
          <cell r="F192" t="str">
            <v>New</v>
          </cell>
          <cell r="I192">
            <v>2100000</v>
          </cell>
          <cell r="J192">
            <v>400000</v>
          </cell>
          <cell r="K192">
            <v>500000</v>
          </cell>
          <cell r="L192">
            <v>500000</v>
          </cell>
          <cell r="M192">
            <v>500000</v>
          </cell>
          <cell r="N192">
            <v>200000</v>
          </cell>
          <cell r="O192">
            <v>0</v>
          </cell>
          <cell r="P192">
            <v>0</v>
          </cell>
          <cell r="Q192">
            <v>0</v>
          </cell>
          <cell r="R192">
            <v>0</v>
          </cell>
          <cell r="S192">
            <v>0</v>
          </cell>
          <cell r="T192">
            <v>0</v>
          </cell>
          <cell r="U192">
            <v>0</v>
          </cell>
          <cell r="V192">
            <v>2100000</v>
          </cell>
          <cell r="W192">
            <v>0</v>
          </cell>
          <cell r="X192">
            <v>0</v>
          </cell>
          <cell r="Y192">
            <v>2100000</v>
          </cell>
          <cell r="Z192">
            <v>1400000</v>
          </cell>
          <cell r="AA192">
            <v>700000</v>
          </cell>
          <cell r="AB192">
            <v>0</v>
          </cell>
          <cell r="AC192">
            <v>0</v>
          </cell>
          <cell r="AD192">
            <v>2100000</v>
          </cell>
        </row>
        <row r="193">
          <cell r="A193" t="str">
            <v>BOCX8</v>
          </cell>
          <cell r="B193" t="str">
            <v>Other</v>
          </cell>
          <cell r="C193" t="str">
            <v>CX</v>
          </cell>
          <cell r="D193" t="str">
            <v>Central Projects</v>
          </cell>
          <cell r="E193" t="str">
            <v>Free State Deposition Study</v>
          </cell>
          <cell r="F193" t="str">
            <v>New</v>
          </cell>
          <cell r="I193">
            <v>4000000</v>
          </cell>
          <cell r="J193">
            <v>0</v>
          </cell>
          <cell r="K193">
            <v>0</v>
          </cell>
          <cell r="L193">
            <v>0</v>
          </cell>
          <cell r="M193">
            <v>1000000</v>
          </cell>
          <cell r="N193">
            <v>1000000</v>
          </cell>
          <cell r="O193">
            <v>1000000</v>
          </cell>
          <cell r="P193">
            <v>1000000</v>
          </cell>
          <cell r="Q193">
            <v>0</v>
          </cell>
          <cell r="R193">
            <v>0</v>
          </cell>
          <cell r="S193">
            <v>0</v>
          </cell>
          <cell r="T193">
            <v>0</v>
          </cell>
          <cell r="U193">
            <v>0</v>
          </cell>
          <cell r="V193">
            <v>4000000</v>
          </cell>
          <cell r="W193">
            <v>0</v>
          </cell>
          <cell r="X193">
            <v>0</v>
          </cell>
          <cell r="Y193">
            <v>4000000</v>
          </cell>
          <cell r="Z193">
            <v>0</v>
          </cell>
          <cell r="AA193">
            <v>3000000</v>
          </cell>
          <cell r="AB193">
            <v>1000000</v>
          </cell>
          <cell r="AC193">
            <v>0</v>
          </cell>
          <cell r="AD193">
            <v>4000000</v>
          </cell>
        </row>
        <row r="194">
          <cell r="A194" t="str">
            <v>BOCX9</v>
          </cell>
          <cell r="B194" t="str">
            <v>Other</v>
          </cell>
          <cell r="C194" t="str">
            <v>CX</v>
          </cell>
          <cell r="D194" t="str">
            <v>Central Projects</v>
          </cell>
          <cell r="E194" t="str">
            <v>Doornkop Strategic Plant Resources</v>
          </cell>
          <cell r="F194" t="str">
            <v>New</v>
          </cell>
          <cell r="I194">
            <v>2000000</v>
          </cell>
          <cell r="J194">
            <v>0</v>
          </cell>
          <cell r="K194">
            <v>0</v>
          </cell>
          <cell r="L194">
            <v>500000</v>
          </cell>
          <cell r="M194">
            <v>500000</v>
          </cell>
          <cell r="N194">
            <v>500000</v>
          </cell>
          <cell r="O194">
            <v>500000</v>
          </cell>
          <cell r="P194">
            <v>0</v>
          </cell>
          <cell r="Q194">
            <v>0</v>
          </cell>
          <cell r="R194">
            <v>0</v>
          </cell>
          <cell r="S194">
            <v>0</v>
          </cell>
          <cell r="T194">
            <v>0</v>
          </cell>
          <cell r="U194">
            <v>0</v>
          </cell>
          <cell r="V194">
            <v>2000000</v>
          </cell>
          <cell r="W194">
            <v>0</v>
          </cell>
          <cell r="X194">
            <v>0</v>
          </cell>
          <cell r="Y194">
            <v>2000000</v>
          </cell>
          <cell r="Z194">
            <v>500000</v>
          </cell>
          <cell r="AA194">
            <v>1500000</v>
          </cell>
          <cell r="AB194">
            <v>0</v>
          </cell>
          <cell r="AC194">
            <v>0</v>
          </cell>
          <cell r="AD194">
            <v>2000000</v>
          </cell>
        </row>
        <row r="195">
          <cell r="A195" t="str">
            <v>BOCXIT1</v>
          </cell>
          <cell r="B195" t="str">
            <v>Other</v>
          </cell>
          <cell r="C195" t="str">
            <v>CXIT</v>
          </cell>
          <cell r="D195" t="str">
            <v>IT Services</v>
          </cell>
          <cell r="E195" t="str">
            <v>Human Resource Management System - Educos</v>
          </cell>
          <cell r="F195" t="str">
            <v>CXBR5</v>
          </cell>
          <cell r="I195">
            <v>7355567.9999999991</v>
          </cell>
          <cell r="J195">
            <v>817285.33333333337</v>
          </cell>
          <cell r="K195">
            <v>817285.33333333337</v>
          </cell>
          <cell r="L195">
            <v>817285.33333333337</v>
          </cell>
          <cell r="M195">
            <v>817285.33333333337</v>
          </cell>
          <cell r="N195">
            <v>817285.33333333337</v>
          </cell>
          <cell r="O195">
            <v>817285.33333333337</v>
          </cell>
          <cell r="P195">
            <v>817285.33333333337</v>
          </cell>
          <cell r="Q195">
            <v>817285.33333333337</v>
          </cell>
          <cell r="R195">
            <v>817285.33333333337</v>
          </cell>
          <cell r="S195">
            <v>0</v>
          </cell>
          <cell r="T195">
            <v>0</v>
          </cell>
          <cell r="U195">
            <v>0</v>
          </cell>
          <cell r="V195">
            <v>7355567.9999999991</v>
          </cell>
          <cell r="W195">
            <v>0</v>
          </cell>
          <cell r="X195">
            <v>0</v>
          </cell>
          <cell r="Y195">
            <v>7355567.9999999991</v>
          </cell>
          <cell r="Z195">
            <v>2451856</v>
          </cell>
          <cell r="AA195">
            <v>2451856</v>
          </cell>
          <cell r="AB195">
            <v>2451856</v>
          </cell>
          <cell r="AC195">
            <v>0</v>
          </cell>
          <cell r="AD195">
            <v>7355568</v>
          </cell>
        </row>
        <row r="196">
          <cell r="A196" t="str">
            <v>BOCXIT2</v>
          </cell>
          <cell r="B196" t="str">
            <v>Other</v>
          </cell>
          <cell r="C196" t="str">
            <v>CXIT</v>
          </cell>
          <cell r="D196" t="str">
            <v>IT Services</v>
          </cell>
          <cell r="E196" t="str">
            <v>Harmony Risks Management (HRM)</v>
          </cell>
          <cell r="F196" t="str">
            <v>CXBQ4</v>
          </cell>
          <cell r="I196">
            <v>1500414</v>
          </cell>
          <cell r="J196">
            <v>125034.5</v>
          </cell>
          <cell r="K196">
            <v>125034.5</v>
          </cell>
          <cell r="L196">
            <v>125034.5</v>
          </cell>
          <cell r="M196">
            <v>125034.5</v>
          </cell>
          <cell r="N196">
            <v>125034.5</v>
          </cell>
          <cell r="O196">
            <v>125034.5</v>
          </cell>
          <cell r="P196">
            <v>125034.5</v>
          </cell>
          <cell r="Q196">
            <v>125034.5</v>
          </cell>
          <cell r="R196">
            <v>125034.5</v>
          </cell>
          <cell r="S196">
            <v>125034.5</v>
          </cell>
          <cell r="T196">
            <v>125034.5</v>
          </cell>
          <cell r="U196">
            <v>125034.5</v>
          </cell>
          <cell r="V196">
            <v>1500414</v>
          </cell>
          <cell r="W196">
            <v>0</v>
          </cell>
          <cell r="X196">
            <v>0</v>
          </cell>
          <cell r="Y196">
            <v>1500414</v>
          </cell>
          <cell r="Z196">
            <v>375103.5</v>
          </cell>
          <cell r="AA196">
            <v>375103.5</v>
          </cell>
          <cell r="AB196">
            <v>375103.5</v>
          </cell>
          <cell r="AC196">
            <v>375103.5</v>
          </cell>
          <cell r="AD196">
            <v>1500414</v>
          </cell>
        </row>
        <row r="197">
          <cell r="A197" t="str">
            <v>BOCXIT3</v>
          </cell>
          <cell r="B197" t="str">
            <v>Other</v>
          </cell>
          <cell r="C197" t="str">
            <v>CXIT</v>
          </cell>
          <cell r="D197" t="str">
            <v>IT Services</v>
          </cell>
          <cell r="E197" t="str">
            <v>MTS Digitisation</v>
          </cell>
          <cell r="F197" t="str">
            <v>CXBL2</v>
          </cell>
          <cell r="I197">
            <v>6200000.0000000009</v>
          </cell>
          <cell r="J197">
            <v>516666.66666666669</v>
          </cell>
          <cell r="K197">
            <v>516666.66666666669</v>
          </cell>
          <cell r="L197">
            <v>516666.66666666669</v>
          </cell>
          <cell r="M197">
            <v>516666.66666666669</v>
          </cell>
          <cell r="N197">
            <v>516666.66666666669</v>
          </cell>
          <cell r="O197">
            <v>516666.66666666669</v>
          </cell>
          <cell r="P197">
            <v>516666.66666666669</v>
          </cell>
          <cell r="Q197">
            <v>516666.66666666669</v>
          </cell>
          <cell r="R197">
            <v>516666.66666666669</v>
          </cell>
          <cell r="S197">
            <v>516666.66666666669</v>
          </cell>
          <cell r="T197">
            <v>516666.66666666669</v>
          </cell>
          <cell r="U197">
            <v>516666.66666666669</v>
          </cell>
          <cell r="V197">
            <v>6200000.0000000009</v>
          </cell>
          <cell r="W197">
            <v>0</v>
          </cell>
          <cell r="X197">
            <v>0</v>
          </cell>
          <cell r="Y197">
            <v>6200000.0000000009</v>
          </cell>
          <cell r="Z197">
            <v>1550000</v>
          </cell>
          <cell r="AA197">
            <v>1550000</v>
          </cell>
          <cell r="AB197">
            <v>1550000</v>
          </cell>
          <cell r="AC197">
            <v>1550000</v>
          </cell>
          <cell r="AD197">
            <v>6200000</v>
          </cell>
        </row>
        <row r="198">
          <cell r="A198" t="str">
            <v>BOCXIT4</v>
          </cell>
          <cell r="B198" t="str">
            <v>Other</v>
          </cell>
          <cell r="C198" t="str">
            <v>CXIT</v>
          </cell>
          <cell r="D198" t="str">
            <v>IT Services</v>
          </cell>
          <cell r="E198" t="str">
            <v>Oracle 12.2.8 upgrade</v>
          </cell>
          <cell r="F198" t="str">
            <v>CXBP3</v>
          </cell>
          <cell r="I198">
            <v>17167723.999999996</v>
          </cell>
          <cell r="J198">
            <v>1430643.6666666667</v>
          </cell>
          <cell r="K198">
            <v>1430643.6666666667</v>
          </cell>
          <cell r="L198">
            <v>1430643.6666666667</v>
          </cell>
          <cell r="M198">
            <v>1430643.6666666667</v>
          </cell>
          <cell r="N198">
            <v>1430643.6666666667</v>
          </cell>
          <cell r="O198">
            <v>1430643.6666666667</v>
          </cell>
          <cell r="P198">
            <v>1430643.6666666667</v>
          </cell>
          <cell r="Q198">
            <v>1430643.6666666667</v>
          </cell>
          <cell r="R198">
            <v>1430643.6666666667</v>
          </cell>
          <cell r="S198">
            <v>1430643.6666666667</v>
          </cell>
          <cell r="T198">
            <v>1430643.6666666667</v>
          </cell>
          <cell r="U198">
            <v>1430643.6666666667</v>
          </cell>
          <cell r="V198">
            <v>17167723.999999996</v>
          </cell>
          <cell r="W198">
            <v>0</v>
          </cell>
          <cell r="X198">
            <v>0</v>
          </cell>
          <cell r="Y198">
            <v>17167723.999999996</v>
          </cell>
          <cell r="Z198">
            <v>4291931</v>
          </cell>
          <cell r="AA198">
            <v>4291931</v>
          </cell>
          <cell r="AB198">
            <v>4291931</v>
          </cell>
          <cell r="AC198">
            <v>4291931</v>
          </cell>
          <cell r="AD198">
            <v>17167724</v>
          </cell>
        </row>
        <row r="199">
          <cell r="A199" t="str">
            <v>BOCXIT5</v>
          </cell>
          <cell r="B199" t="str">
            <v>Other</v>
          </cell>
          <cell r="C199" t="str">
            <v>CXIT</v>
          </cell>
          <cell r="D199" t="str">
            <v>IT Services</v>
          </cell>
          <cell r="E199" t="str">
            <v>Integrated Health Solution</v>
          </cell>
          <cell r="F199" t="str">
            <v>CXBQ2</v>
          </cell>
          <cell r="I199">
            <v>2468000</v>
          </cell>
          <cell r="J199">
            <v>411333.33333333331</v>
          </cell>
          <cell r="K199">
            <v>411333.33333333331</v>
          </cell>
          <cell r="L199">
            <v>411333.33333333331</v>
          </cell>
          <cell r="M199">
            <v>411333.33333333331</v>
          </cell>
          <cell r="N199">
            <v>411333.33333333331</v>
          </cell>
          <cell r="O199">
            <v>411333.33333333331</v>
          </cell>
          <cell r="P199">
            <v>0</v>
          </cell>
          <cell r="Q199">
            <v>0</v>
          </cell>
          <cell r="R199">
            <v>0</v>
          </cell>
          <cell r="S199">
            <v>0</v>
          </cell>
          <cell r="T199">
            <v>0</v>
          </cell>
          <cell r="U199">
            <v>0</v>
          </cell>
          <cell r="V199">
            <v>2468000</v>
          </cell>
          <cell r="W199">
            <v>0</v>
          </cell>
          <cell r="X199">
            <v>0</v>
          </cell>
          <cell r="Y199">
            <v>2468000</v>
          </cell>
          <cell r="Z199">
            <v>1234000</v>
          </cell>
          <cell r="AA199">
            <v>1234000</v>
          </cell>
          <cell r="AB199">
            <v>0</v>
          </cell>
          <cell r="AC199">
            <v>0</v>
          </cell>
          <cell r="AD199">
            <v>2468000</v>
          </cell>
        </row>
        <row r="200">
          <cell r="A200" t="str">
            <v>BOCXIT6</v>
          </cell>
          <cell r="B200" t="str">
            <v>Other</v>
          </cell>
          <cell r="C200" t="str">
            <v>CXIT</v>
          </cell>
          <cell r="D200" t="str">
            <v>IT Services</v>
          </cell>
          <cell r="E200" t="str">
            <v>Material car tracking - Tshepong</v>
          </cell>
          <cell r="F200" t="str">
            <v>New</v>
          </cell>
          <cell r="I200">
            <v>1334576</v>
          </cell>
          <cell r="J200">
            <v>0</v>
          </cell>
          <cell r="K200">
            <v>0</v>
          </cell>
          <cell r="L200">
            <v>0</v>
          </cell>
          <cell r="M200">
            <v>222429.33333333334</v>
          </cell>
          <cell r="N200">
            <v>222429.33333333334</v>
          </cell>
          <cell r="O200">
            <v>222429.33333333334</v>
          </cell>
          <cell r="P200">
            <v>222429.33333333334</v>
          </cell>
          <cell r="Q200">
            <v>222429.33333333334</v>
          </cell>
          <cell r="R200">
            <v>222429.33333333334</v>
          </cell>
          <cell r="S200">
            <v>0</v>
          </cell>
          <cell r="T200">
            <v>0</v>
          </cell>
          <cell r="U200">
            <v>0</v>
          </cell>
          <cell r="V200">
            <v>1334576</v>
          </cell>
          <cell r="W200">
            <v>0</v>
          </cell>
          <cell r="X200">
            <v>0</v>
          </cell>
          <cell r="Y200">
            <v>1334576</v>
          </cell>
          <cell r="Z200">
            <v>0</v>
          </cell>
          <cell r="AA200">
            <v>667288</v>
          </cell>
          <cell r="AB200">
            <v>667288</v>
          </cell>
          <cell r="AC200">
            <v>0</v>
          </cell>
          <cell r="AD200">
            <v>1334576</v>
          </cell>
        </row>
        <row r="201">
          <cell r="A201" t="str">
            <v>BOCXIT7</v>
          </cell>
          <cell r="B201" t="str">
            <v>Other</v>
          </cell>
          <cell r="C201" t="str">
            <v>CXIT</v>
          </cell>
          <cell r="D201" t="str">
            <v>IT Services</v>
          </cell>
          <cell r="E201" t="str">
            <v>Material car tracking - Phakisa</v>
          </cell>
          <cell r="F201" t="str">
            <v>New</v>
          </cell>
          <cell r="I201">
            <v>1221596</v>
          </cell>
          <cell r="J201">
            <v>0</v>
          </cell>
          <cell r="K201">
            <v>0</v>
          </cell>
          <cell r="L201">
            <v>0</v>
          </cell>
          <cell r="M201">
            <v>203599.33333333334</v>
          </cell>
          <cell r="N201">
            <v>203599.33333333334</v>
          </cell>
          <cell r="O201">
            <v>203599.33333333334</v>
          </cell>
          <cell r="P201">
            <v>203599.33333333334</v>
          </cell>
          <cell r="Q201">
            <v>203599.33333333334</v>
          </cell>
          <cell r="R201">
            <v>203599.33333333334</v>
          </cell>
          <cell r="S201">
            <v>0</v>
          </cell>
          <cell r="T201">
            <v>0</v>
          </cell>
          <cell r="U201">
            <v>0</v>
          </cell>
          <cell r="V201">
            <v>1221596</v>
          </cell>
          <cell r="W201">
            <v>0</v>
          </cell>
          <cell r="X201">
            <v>0</v>
          </cell>
          <cell r="Y201">
            <v>1221596</v>
          </cell>
          <cell r="Z201">
            <v>0</v>
          </cell>
          <cell r="AA201">
            <v>610798</v>
          </cell>
          <cell r="AB201">
            <v>610798</v>
          </cell>
          <cell r="AC201">
            <v>0</v>
          </cell>
          <cell r="AD201">
            <v>1221596</v>
          </cell>
        </row>
        <row r="202">
          <cell r="A202" t="str">
            <v>BOCXIT8</v>
          </cell>
          <cell r="B202" t="str">
            <v>Other</v>
          </cell>
          <cell r="C202" t="str">
            <v>CXIT</v>
          </cell>
          <cell r="D202" t="str">
            <v>IT Services</v>
          </cell>
          <cell r="E202" t="str">
            <v>Material car tracking - Kusasalethu</v>
          </cell>
          <cell r="F202" t="str">
            <v>New</v>
          </cell>
          <cell r="I202">
            <v>1242780</v>
          </cell>
          <cell r="J202">
            <v>0</v>
          </cell>
          <cell r="K202">
            <v>0</v>
          </cell>
          <cell r="L202">
            <v>0</v>
          </cell>
          <cell r="M202">
            <v>207130</v>
          </cell>
          <cell r="N202">
            <v>207130</v>
          </cell>
          <cell r="O202">
            <v>207130</v>
          </cell>
          <cell r="P202">
            <v>207130</v>
          </cell>
          <cell r="Q202">
            <v>207130</v>
          </cell>
          <cell r="R202">
            <v>207130</v>
          </cell>
          <cell r="S202">
            <v>0</v>
          </cell>
          <cell r="T202">
            <v>0</v>
          </cell>
          <cell r="U202">
            <v>0</v>
          </cell>
          <cell r="V202">
            <v>1242780</v>
          </cell>
          <cell r="W202">
            <v>0</v>
          </cell>
          <cell r="X202">
            <v>0</v>
          </cell>
          <cell r="Y202">
            <v>1242780</v>
          </cell>
          <cell r="Z202">
            <v>0</v>
          </cell>
          <cell r="AA202">
            <v>621390</v>
          </cell>
          <cell r="AB202">
            <v>621390</v>
          </cell>
          <cell r="AC202">
            <v>0</v>
          </cell>
          <cell r="AD202">
            <v>1242780</v>
          </cell>
        </row>
        <row r="203">
          <cell r="A203" t="str">
            <v>BOCXIT9</v>
          </cell>
          <cell r="B203" t="str">
            <v>Other</v>
          </cell>
          <cell r="C203" t="str">
            <v>CXIT</v>
          </cell>
          <cell r="D203" t="str">
            <v>IT Services</v>
          </cell>
          <cell r="E203" t="str">
            <v>Material car tracking - Bambanani</v>
          </cell>
          <cell r="F203" t="str">
            <v>New</v>
          </cell>
          <cell r="I203">
            <v>1256903</v>
          </cell>
          <cell r="J203">
            <v>0</v>
          </cell>
          <cell r="K203">
            <v>0</v>
          </cell>
          <cell r="L203">
            <v>0</v>
          </cell>
          <cell r="M203">
            <v>209483.83333333334</v>
          </cell>
          <cell r="N203">
            <v>209483.83333333334</v>
          </cell>
          <cell r="O203">
            <v>209483.83333333334</v>
          </cell>
          <cell r="P203">
            <v>209483.83333333334</v>
          </cell>
          <cell r="Q203">
            <v>209483.83333333334</v>
          </cell>
          <cell r="R203">
            <v>209483.83333333334</v>
          </cell>
          <cell r="S203">
            <v>0</v>
          </cell>
          <cell r="T203">
            <v>0</v>
          </cell>
          <cell r="U203">
            <v>0</v>
          </cell>
          <cell r="V203">
            <v>1256903</v>
          </cell>
          <cell r="W203">
            <v>0</v>
          </cell>
          <cell r="X203">
            <v>0</v>
          </cell>
          <cell r="Y203">
            <v>1256903</v>
          </cell>
          <cell r="Z203">
            <v>0</v>
          </cell>
          <cell r="AA203">
            <v>628451.5</v>
          </cell>
          <cell r="AB203">
            <v>628451.5</v>
          </cell>
          <cell r="AC203">
            <v>0</v>
          </cell>
          <cell r="AD203">
            <v>1256903</v>
          </cell>
        </row>
        <row r="204">
          <cell r="A204" t="str">
            <v>BOCXIT10</v>
          </cell>
          <cell r="B204" t="str">
            <v>Other</v>
          </cell>
          <cell r="C204" t="str">
            <v>CXIT</v>
          </cell>
          <cell r="D204" t="str">
            <v>IT Services</v>
          </cell>
          <cell r="E204" t="str">
            <v>MPL Phase 2 - Expanding down to crosscut level - Joel</v>
          </cell>
          <cell r="F204" t="str">
            <v>CXBS1A</v>
          </cell>
          <cell r="I204">
            <v>1224575</v>
          </cell>
          <cell r="J204">
            <v>204095.83333333334</v>
          </cell>
          <cell r="K204">
            <v>204095.83333333334</v>
          </cell>
          <cell r="L204">
            <v>204095.83333333334</v>
          </cell>
          <cell r="M204">
            <v>204095.83333333334</v>
          </cell>
          <cell r="N204">
            <v>204095.83333333334</v>
          </cell>
          <cell r="O204">
            <v>204095.83333333334</v>
          </cell>
          <cell r="P204">
            <v>0</v>
          </cell>
          <cell r="Q204">
            <v>0</v>
          </cell>
          <cell r="R204">
            <v>0</v>
          </cell>
          <cell r="S204">
            <v>0</v>
          </cell>
          <cell r="T204">
            <v>0</v>
          </cell>
          <cell r="U204">
            <v>0</v>
          </cell>
          <cell r="V204">
            <v>1224575</v>
          </cell>
          <cell r="W204">
            <v>0</v>
          </cell>
          <cell r="X204">
            <v>0</v>
          </cell>
          <cell r="Y204">
            <v>1224575</v>
          </cell>
          <cell r="Z204">
            <v>612287.5</v>
          </cell>
          <cell r="AA204">
            <v>612287.5</v>
          </cell>
          <cell r="AB204">
            <v>0</v>
          </cell>
          <cell r="AC204">
            <v>0</v>
          </cell>
          <cell r="AD204">
            <v>1224575</v>
          </cell>
        </row>
        <row r="205">
          <cell r="A205" t="str">
            <v>BOCXIT11</v>
          </cell>
          <cell r="B205" t="str">
            <v>Other</v>
          </cell>
          <cell r="C205" t="str">
            <v>CXIT</v>
          </cell>
          <cell r="D205" t="str">
            <v>IT Services</v>
          </cell>
          <cell r="E205" t="str">
            <v>MPL Phase 2 - Expanding down to crosscut level - Target</v>
          </cell>
          <cell r="F205" t="str">
            <v>CXBS1B</v>
          </cell>
          <cell r="I205">
            <v>1202832</v>
          </cell>
          <cell r="J205">
            <v>200472</v>
          </cell>
          <cell r="K205">
            <v>200472</v>
          </cell>
          <cell r="L205">
            <v>200472</v>
          </cell>
          <cell r="M205">
            <v>200472</v>
          </cell>
          <cell r="N205">
            <v>200472</v>
          </cell>
          <cell r="O205">
            <v>200472</v>
          </cell>
          <cell r="P205">
            <v>0</v>
          </cell>
          <cell r="Q205">
            <v>0</v>
          </cell>
          <cell r="R205">
            <v>0</v>
          </cell>
          <cell r="S205">
            <v>0</v>
          </cell>
          <cell r="T205">
            <v>0</v>
          </cell>
          <cell r="U205">
            <v>0</v>
          </cell>
          <cell r="V205">
            <v>1202832</v>
          </cell>
          <cell r="W205">
            <v>0</v>
          </cell>
          <cell r="X205">
            <v>0</v>
          </cell>
          <cell r="Y205">
            <v>1202832</v>
          </cell>
          <cell r="Z205">
            <v>601416</v>
          </cell>
          <cell r="AA205">
            <v>601416</v>
          </cell>
          <cell r="AB205">
            <v>0</v>
          </cell>
          <cell r="AC205">
            <v>0</v>
          </cell>
          <cell r="AD205">
            <v>1202832</v>
          </cell>
        </row>
        <row r="206">
          <cell r="A206" t="str">
            <v>BOCXIT12</v>
          </cell>
          <cell r="B206" t="str">
            <v>Other</v>
          </cell>
          <cell r="C206" t="str">
            <v>CXIT</v>
          </cell>
          <cell r="D206" t="str">
            <v>IT Services</v>
          </cell>
          <cell r="E206" t="str">
            <v>MPL Phase 2 - Expanding down to crosscut level - Tshepong</v>
          </cell>
          <cell r="F206" t="str">
            <v>CXBS1C</v>
          </cell>
          <cell r="I206">
            <v>1128235</v>
          </cell>
          <cell r="J206">
            <v>188039.16666666666</v>
          </cell>
          <cell r="K206">
            <v>188039.16666666666</v>
          </cell>
          <cell r="L206">
            <v>188039.16666666666</v>
          </cell>
          <cell r="M206">
            <v>188039.16666666666</v>
          </cell>
          <cell r="N206">
            <v>188039.16666666666</v>
          </cell>
          <cell r="O206">
            <v>188039.16666666666</v>
          </cell>
          <cell r="P206">
            <v>0</v>
          </cell>
          <cell r="Q206">
            <v>0</v>
          </cell>
          <cell r="R206">
            <v>0</v>
          </cell>
          <cell r="S206">
            <v>0</v>
          </cell>
          <cell r="T206">
            <v>0</v>
          </cell>
          <cell r="U206">
            <v>0</v>
          </cell>
          <cell r="V206">
            <v>1128235</v>
          </cell>
          <cell r="W206">
            <v>0</v>
          </cell>
          <cell r="X206">
            <v>0</v>
          </cell>
          <cell r="Y206">
            <v>1128235</v>
          </cell>
          <cell r="Z206">
            <v>564117.5</v>
          </cell>
          <cell r="AA206">
            <v>564117.5</v>
          </cell>
          <cell r="AB206">
            <v>0</v>
          </cell>
          <cell r="AC206">
            <v>0</v>
          </cell>
          <cell r="AD206">
            <v>1128235</v>
          </cell>
        </row>
        <row r="207">
          <cell r="A207" t="str">
            <v>BOCXIT13</v>
          </cell>
          <cell r="B207" t="str">
            <v>Other</v>
          </cell>
          <cell r="C207" t="str">
            <v>CXIT</v>
          </cell>
          <cell r="D207" t="str">
            <v>IT Services</v>
          </cell>
          <cell r="E207" t="str">
            <v>MPL Phase 2 - Expanding down to crosscut level - Phakisa</v>
          </cell>
          <cell r="F207" t="str">
            <v>CXBS1D</v>
          </cell>
          <cell r="I207">
            <v>10930670</v>
          </cell>
          <cell r="J207">
            <v>1821778.3333333333</v>
          </cell>
          <cell r="K207">
            <v>1821778.3333333333</v>
          </cell>
          <cell r="L207">
            <v>1821778.3333333333</v>
          </cell>
          <cell r="M207">
            <v>1821778.3333333333</v>
          </cell>
          <cell r="N207">
            <v>1821778.3333333333</v>
          </cell>
          <cell r="O207">
            <v>1821778.3333333333</v>
          </cell>
          <cell r="P207">
            <v>0</v>
          </cell>
          <cell r="Q207">
            <v>0</v>
          </cell>
          <cell r="R207">
            <v>0</v>
          </cell>
          <cell r="S207">
            <v>0</v>
          </cell>
          <cell r="T207">
            <v>0</v>
          </cell>
          <cell r="U207">
            <v>0</v>
          </cell>
          <cell r="V207">
            <v>10930670</v>
          </cell>
          <cell r="W207">
            <v>0</v>
          </cell>
          <cell r="X207">
            <v>0</v>
          </cell>
          <cell r="Y207">
            <v>10930670</v>
          </cell>
          <cell r="Z207">
            <v>5465335</v>
          </cell>
          <cell r="AA207">
            <v>5465335</v>
          </cell>
          <cell r="AB207">
            <v>0</v>
          </cell>
          <cell r="AC207">
            <v>0</v>
          </cell>
          <cell r="AD207">
            <v>10930670</v>
          </cell>
        </row>
        <row r="208">
          <cell r="A208" t="str">
            <v>BOCXIT14</v>
          </cell>
          <cell r="B208" t="str">
            <v>Other</v>
          </cell>
          <cell r="C208" t="str">
            <v>CXIT</v>
          </cell>
          <cell r="D208" t="str">
            <v>IT Services</v>
          </cell>
          <cell r="E208" t="str">
            <v>MPL Phase 2 - Expanding down to crosscut level - Doornkop</v>
          </cell>
          <cell r="F208" t="str">
            <v>CXBS1E</v>
          </cell>
          <cell r="I208">
            <v>3158400</v>
          </cell>
          <cell r="J208">
            <v>526400</v>
          </cell>
          <cell r="K208">
            <v>526400</v>
          </cell>
          <cell r="L208">
            <v>526400</v>
          </cell>
          <cell r="M208">
            <v>526400</v>
          </cell>
          <cell r="N208">
            <v>526400</v>
          </cell>
          <cell r="O208">
            <v>526400</v>
          </cell>
          <cell r="P208">
            <v>0</v>
          </cell>
          <cell r="Q208">
            <v>0</v>
          </cell>
          <cell r="R208">
            <v>0</v>
          </cell>
          <cell r="S208">
            <v>0</v>
          </cell>
          <cell r="T208">
            <v>0</v>
          </cell>
          <cell r="U208">
            <v>0</v>
          </cell>
          <cell r="V208">
            <v>3158400</v>
          </cell>
          <cell r="W208">
            <v>0</v>
          </cell>
          <cell r="X208">
            <v>0</v>
          </cell>
          <cell r="Y208">
            <v>3158400</v>
          </cell>
          <cell r="Z208">
            <v>1579200</v>
          </cell>
          <cell r="AA208">
            <v>1579200</v>
          </cell>
          <cell r="AB208">
            <v>0</v>
          </cell>
          <cell r="AC208">
            <v>0</v>
          </cell>
          <cell r="AD208">
            <v>3158400</v>
          </cell>
        </row>
        <row r="209">
          <cell r="A209" t="str">
            <v>BOCXIT15</v>
          </cell>
          <cell r="B209" t="str">
            <v>Other</v>
          </cell>
          <cell r="C209" t="str">
            <v>CXIT</v>
          </cell>
          <cell r="D209" t="str">
            <v>IT Services</v>
          </cell>
          <cell r="E209" t="str">
            <v>MPL Phase 2 - Expanding down to crosscut level - Kusasalethu</v>
          </cell>
          <cell r="F209" t="str">
            <v>CXBS1F</v>
          </cell>
          <cell r="I209">
            <v>2365000</v>
          </cell>
          <cell r="J209">
            <v>394166.66666666669</v>
          </cell>
          <cell r="K209">
            <v>394166.66666666669</v>
          </cell>
          <cell r="L209">
            <v>394166.66666666669</v>
          </cell>
          <cell r="M209">
            <v>394166.66666666669</v>
          </cell>
          <cell r="N209">
            <v>394166.66666666669</v>
          </cell>
          <cell r="O209">
            <v>394166.66666666669</v>
          </cell>
          <cell r="P209">
            <v>0</v>
          </cell>
          <cell r="Q209">
            <v>0</v>
          </cell>
          <cell r="R209">
            <v>0</v>
          </cell>
          <cell r="S209">
            <v>0</v>
          </cell>
          <cell r="T209">
            <v>0</v>
          </cell>
          <cell r="U209">
            <v>0</v>
          </cell>
          <cell r="V209">
            <v>2365000</v>
          </cell>
          <cell r="W209">
            <v>0</v>
          </cell>
          <cell r="X209">
            <v>0</v>
          </cell>
          <cell r="Y209">
            <v>2365000</v>
          </cell>
          <cell r="Z209">
            <v>1182500</v>
          </cell>
          <cell r="AA209">
            <v>1182500</v>
          </cell>
          <cell r="AB209">
            <v>0</v>
          </cell>
          <cell r="AC209">
            <v>0</v>
          </cell>
          <cell r="AD209">
            <v>2365000</v>
          </cell>
        </row>
        <row r="210">
          <cell r="A210" t="str">
            <v>BOCXIT16</v>
          </cell>
          <cell r="B210" t="str">
            <v>Other</v>
          </cell>
          <cell r="C210" t="str">
            <v>CXIT</v>
          </cell>
          <cell r="D210" t="str">
            <v>IT Services</v>
          </cell>
          <cell r="E210" t="str">
            <v>MPL Phase 2 - Expanding down to crosscut level - Moab Khotsong &amp; Great Noligwa</v>
          </cell>
          <cell r="F210" t="str">
            <v>CXBS1G</v>
          </cell>
          <cell r="I210">
            <v>9198733</v>
          </cell>
          <cell r="J210">
            <v>1533122.1666666667</v>
          </cell>
          <cell r="K210">
            <v>1533122.1666666667</v>
          </cell>
          <cell r="L210">
            <v>1533122.1666666667</v>
          </cell>
          <cell r="M210">
            <v>1533122.1666666667</v>
          </cell>
          <cell r="N210">
            <v>1533122.1666666667</v>
          </cell>
          <cell r="O210">
            <v>1533122.1666666667</v>
          </cell>
          <cell r="P210">
            <v>0</v>
          </cell>
          <cell r="Q210">
            <v>0</v>
          </cell>
          <cell r="R210">
            <v>0</v>
          </cell>
          <cell r="S210">
            <v>0</v>
          </cell>
          <cell r="T210">
            <v>0</v>
          </cell>
          <cell r="U210">
            <v>0</v>
          </cell>
          <cell r="V210">
            <v>9198733</v>
          </cell>
          <cell r="W210">
            <v>0</v>
          </cell>
          <cell r="X210">
            <v>0</v>
          </cell>
          <cell r="Y210">
            <v>9198733</v>
          </cell>
          <cell r="Z210">
            <v>4599366.5</v>
          </cell>
          <cell r="AA210">
            <v>4599366.5</v>
          </cell>
          <cell r="AB210">
            <v>0</v>
          </cell>
          <cell r="AC210">
            <v>0</v>
          </cell>
          <cell r="AD210">
            <v>9198733</v>
          </cell>
        </row>
        <row r="211">
          <cell r="A211" t="str">
            <v>BOCXHHS1</v>
          </cell>
          <cell r="B211" t="str">
            <v>Other</v>
          </cell>
          <cell r="C211" t="str">
            <v>CXHHS</v>
          </cell>
          <cell r="D211" t="str">
            <v>Harmony Health Services</v>
          </cell>
          <cell r="E211" t="str">
            <v>Central medical hub (Free State)</v>
          </cell>
          <cell r="F211" t="str">
            <v>New</v>
          </cell>
          <cell r="I211">
            <v>16000000</v>
          </cell>
          <cell r="J211">
            <v>0</v>
          </cell>
          <cell r="K211">
            <v>0</v>
          </cell>
          <cell r="L211">
            <v>0</v>
          </cell>
          <cell r="M211">
            <v>0</v>
          </cell>
          <cell r="N211">
            <v>2000000</v>
          </cell>
          <cell r="O211">
            <v>2000000</v>
          </cell>
          <cell r="P211">
            <v>2000000</v>
          </cell>
          <cell r="Q211">
            <v>2000000</v>
          </cell>
          <cell r="R211">
            <v>2000000</v>
          </cell>
          <cell r="S211">
            <v>2000000</v>
          </cell>
          <cell r="T211">
            <v>2000000</v>
          </cell>
          <cell r="U211">
            <v>2000000</v>
          </cell>
          <cell r="V211">
            <v>16000000</v>
          </cell>
          <cell r="W211">
            <v>0</v>
          </cell>
          <cell r="X211">
            <v>0</v>
          </cell>
          <cell r="Y211">
            <v>16000000</v>
          </cell>
          <cell r="Z211">
            <v>0</v>
          </cell>
          <cell r="AA211">
            <v>4000000</v>
          </cell>
          <cell r="AB211">
            <v>6000000</v>
          </cell>
          <cell r="AC211">
            <v>6000000</v>
          </cell>
          <cell r="AD211">
            <v>16000000</v>
          </cell>
        </row>
        <row r="212">
          <cell r="A212" t="str">
            <v>BOCXCE1</v>
          </cell>
          <cell r="B212" t="str">
            <v>Other</v>
          </cell>
          <cell r="C212" t="str">
            <v>CXCE</v>
          </cell>
          <cell r="D212" t="str">
            <v>Central Engineering</v>
          </cell>
          <cell r="E212" t="str">
            <v>Fire supression</v>
          </cell>
          <cell r="F212" t="str">
            <v>New</v>
          </cell>
          <cell r="I212">
            <v>1000000</v>
          </cell>
          <cell r="J212">
            <v>0</v>
          </cell>
          <cell r="K212">
            <v>0</v>
          </cell>
          <cell r="L212">
            <v>0</v>
          </cell>
          <cell r="M212">
            <v>0</v>
          </cell>
          <cell r="N212">
            <v>0</v>
          </cell>
          <cell r="O212">
            <v>0</v>
          </cell>
          <cell r="P212">
            <v>0</v>
          </cell>
          <cell r="Q212">
            <v>0</v>
          </cell>
          <cell r="R212">
            <v>250000</v>
          </cell>
          <cell r="S212">
            <v>250000</v>
          </cell>
          <cell r="T212">
            <v>250000</v>
          </cell>
          <cell r="U212">
            <v>250000</v>
          </cell>
          <cell r="V212">
            <v>1000000</v>
          </cell>
          <cell r="W212">
            <v>0</v>
          </cell>
          <cell r="X212">
            <v>0</v>
          </cell>
          <cell r="Y212">
            <v>1000000</v>
          </cell>
          <cell r="Z212">
            <v>0</v>
          </cell>
          <cell r="AA212">
            <v>0</v>
          </cell>
          <cell r="AB212">
            <v>250000</v>
          </cell>
          <cell r="AC212">
            <v>750000</v>
          </cell>
          <cell r="AD212">
            <v>1000000</v>
          </cell>
        </row>
        <row r="213">
          <cell r="A213" t="str">
            <v>BOCXCE2</v>
          </cell>
          <cell r="B213" t="str">
            <v>Other</v>
          </cell>
          <cell r="C213" t="str">
            <v>CXCE</v>
          </cell>
          <cell r="D213" t="str">
            <v>Central Engineering</v>
          </cell>
          <cell r="E213" t="str">
            <v>TMM L9 Target and Tshepong</v>
          </cell>
          <cell r="F213" t="str">
            <v>New</v>
          </cell>
          <cell r="I213">
            <v>3600000</v>
          </cell>
          <cell r="J213">
            <v>0</v>
          </cell>
          <cell r="K213">
            <v>0</v>
          </cell>
          <cell r="L213">
            <v>720000</v>
          </cell>
          <cell r="M213">
            <v>720000</v>
          </cell>
          <cell r="N213">
            <v>720000</v>
          </cell>
          <cell r="O213">
            <v>720000</v>
          </cell>
          <cell r="P213">
            <v>720000</v>
          </cell>
          <cell r="Q213">
            <v>0</v>
          </cell>
          <cell r="R213">
            <v>0</v>
          </cell>
          <cell r="S213">
            <v>0</v>
          </cell>
          <cell r="T213">
            <v>0</v>
          </cell>
          <cell r="U213">
            <v>0</v>
          </cell>
          <cell r="V213">
            <v>3600000</v>
          </cell>
          <cell r="W213">
            <v>0</v>
          </cell>
          <cell r="X213">
            <v>0</v>
          </cell>
          <cell r="Y213">
            <v>3600000</v>
          </cell>
          <cell r="Z213">
            <v>720000</v>
          </cell>
          <cell r="AA213">
            <v>2160000</v>
          </cell>
          <cell r="AB213">
            <v>720000</v>
          </cell>
          <cell r="AC213">
            <v>0</v>
          </cell>
          <cell r="AD213">
            <v>3600000</v>
          </cell>
        </row>
        <row r="214">
          <cell r="A214" t="str">
            <v>BOCXCE3</v>
          </cell>
          <cell r="B214" t="str">
            <v>Other</v>
          </cell>
          <cell r="C214" t="str">
            <v>CXCE</v>
          </cell>
          <cell r="D214" t="str">
            <v>Central Engineering</v>
          </cell>
          <cell r="E214" t="str">
            <v>Energy management initiatives</v>
          </cell>
          <cell r="F214" t="str">
            <v>New</v>
          </cell>
          <cell r="I214">
            <v>18100000</v>
          </cell>
          <cell r="J214">
            <v>0</v>
          </cell>
          <cell r="K214">
            <v>0</v>
          </cell>
          <cell r="L214">
            <v>1810000</v>
          </cell>
          <cell r="M214">
            <v>1810000</v>
          </cell>
          <cell r="N214">
            <v>1810000</v>
          </cell>
          <cell r="O214">
            <v>1810000</v>
          </cell>
          <cell r="P214">
            <v>1810000</v>
          </cell>
          <cell r="Q214">
            <v>1810000</v>
          </cell>
          <cell r="R214">
            <v>1810000</v>
          </cell>
          <cell r="S214">
            <v>1810000</v>
          </cell>
          <cell r="T214">
            <v>1810000</v>
          </cell>
          <cell r="U214">
            <v>1810000</v>
          </cell>
          <cell r="V214">
            <v>18100000</v>
          </cell>
          <cell r="W214">
            <v>0</v>
          </cell>
          <cell r="X214">
            <v>0</v>
          </cell>
          <cell r="Y214">
            <v>18100000</v>
          </cell>
          <cell r="Z214">
            <v>1810000</v>
          </cell>
          <cell r="AA214">
            <v>5430000</v>
          </cell>
          <cell r="AB214">
            <v>5430000</v>
          </cell>
          <cell r="AC214">
            <v>5430000</v>
          </cell>
          <cell r="AD214">
            <v>18100000</v>
          </cell>
        </row>
        <row r="215">
          <cell r="A215" t="str">
            <v>BOCXCE4</v>
          </cell>
          <cell r="B215" t="str">
            <v>Other</v>
          </cell>
          <cell r="C215" t="str">
            <v>CXCE</v>
          </cell>
          <cell r="D215" t="str">
            <v>Central Engineering</v>
          </cell>
          <cell r="E215" t="str">
            <v>Industrial network central connection</v>
          </cell>
          <cell r="F215" t="str">
            <v>New</v>
          </cell>
          <cell r="I215">
            <v>1500000</v>
          </cell>
          <cell r="J215">
            <v>0</v>
          </cell>
          <cell r="K215">
            <v>0</v>
          </cell>
          <cell r="L215">
            <v>0</v>
          </cell>
          <cell r="M215">
            <v>0</v>
          </cell>
          <cell r="N215">
            <v>0</v>
          </cell>
          <cell r="O215">
            <v>500000</v>
          </cell>
          <cell r="P215">
            <v>500000</v>
          </cell>
          <cell r="Q215">
            <v>500000</v>
          </cell>
          <cell r="R215">
            <v>0</v>
          </cell>
          <cell r="S215">
            <v>0</v>
          </cell>
          <cell r="T215">
            <v>0</v>
          </cell>
          <cell r="U215">
            <v>0</v>
          </cell>
          <cell r="V215">
            <v>1500000</v>
          </cell>
          <cell r="W215">
            <v>0</v>
          </cell>
          <cell r="X215">
            <v>0</v>
          </cell>
          <cell r="Y215">
            <v>1500000</v>
          </cell>
          <cell r="Z215">
            <v>0</v>
          </cell>
          <cell r="AA215">
            <v>500000</v>
          </cell>
          <cell r="AB215">
            <v>1000000</v>
          </cell>
          <cell r="AC215">
            <v>0</v>
          </cell>
          <cell r="AD215">
            <v>1500000</v>
          </cell>
        </row>
        <row r="216">
          <cell r="A216" t="str">
            <v>BOCXCE5</v>
          </cell>
          <cell r="B216" t="str">
            <v>Other</v>
          </cell>
          <cell r="C216" t="str">
            <v>CXCE</v>
          </cell>
          <cell r="D216" t="str">
            <v>Central Engineering</v>
          </cell>
          <cell r="E216" t="str">
            <v>Safewind reporting and backing out</v>
          </cell>
          <cell r="F216" t="str">
            <v>New</v>
          </cell>
          <cell r="I216">
            <v>1000000</v>
          </cell>
          <cell r="J216">
            <v>0</v>
          </cell>
          <cell r="K216">
            <v>0</v>
          </cell>
          <cell r="L216">
            <v>0</v>
          </cell>
          <cell r="M216">
            <v>100000</v>
          </cell>
          <cell r="N216">
            <v>300000</v>
          </cell>
          <cell r="O216">
            <v>300000</v>
          </cell>
          <cell r="P216">
            <v>300000</v>
          </cell>
          <cell r="Q216">
            <v>0</v>
          </cell>
          <cell r="R216">
            <v>0</v>
          </cell>
          <cell r="S216">
            <v>0</v>
          </cell>
          <cell r="T216">
            <v>0</v>
          </cell>
          <cell r="U216">
            <v>0</v>
          </cell>
          <cell r="V216">
            <v>1000000</v>
          </cell>
          <cell r="W216">
            <v>0</v>
          </cell>
          <cell r="X216">
            <v>0</v>
          </cell>
          <cell r="Y216">
            <v>1000000</v>
          </cell>
          <cell r="Z216">
            <v>0</v>
          </cell>
          <cell r="AA216">
            <v>700000</v>
          </cell>
          <cell r="AB216">
            <v>300000</v>
          </cell>
          <cell r="AC216">
            <v>0</v>
          </cell>
          <cell r="AD216">
            <v>1000000</v>
          </cell>
        </row>
        <row r="217">
          <cell r="A217" t="str">
            <v>BOCXCE6</v>
          </cell>
          <cell r="B217" t="str">
            <v>Other</v>
          </cell>
          <cell r="C217" t="str">
            <v>CXCE</v>
          </cell>
          <cell r="D217" t="str">
            <v>Central Engineering</v>
          </cell>
          <cell r="E217" t="str">
            <v>Handheld devices</v>
          </cell>
          <cell r="F217" t="str">
            <v>New</v>
          </cell>
          <cell r="I217">
            <v>500000</v>
          </cell>
          <cell r="J217">
            <v>0</v>
          </cell>
          <cell r="K217">
            <v>0</v>
          </cell>
          <cell r="L217">
            <v>0</v>
          </cell>
          <cell r="M217">
            <v>200000</v>
          </cell>
          <cell r="N217">
            <v>0</v>
          </cell>
          <cell r="O217">
            <v>200000</v>
          </cell>
          <cell r="P217">
            <v>0</v>
          </cell>
          <cell r="Q217">
            <v>100000</v>
          </cell>
          <cell r="R217">
            <v>0</v>
          </cell>
          <cell r="S217">
            <v>0</v>
          </cell>
          <cell r="T217">
            <v>0</v>
          </cell>
          <cell r="U217">
            <v>0</v>
          </cell>
          <cell r="V217">
            <v>500000</v>
          </cell>
          <cell r="W217">
            <v>0</v>
          </cell>
          <cell r="X217">
            <v>0</v>
          </cell>
          <cell r="Y217">
            <v>500000</v>
          </cell>
          <cell r="Z217">
            <v>0</v>
          </cell>
          <cell r="AA217">
            <v>400000</v>
          </cell>
          <cell r="AB217">
            <v>100000</v>
          </cell>
          <cell r="AC217">
            <v>0</v>
          </cell>
          <cell r="AD217">
            <v>500000</v>
          </cell>
        </row>
        <row r="218">
          <cell r="A218" t="str">
            <v>BOCXCE7</v>
          </cell>
          <cell r="B218" t="str">
            <v>Other</v>
          </cell>
          <cell r="C218" t="str">
            <v>CXCE</v>
          </cell>
          <cell r="D218" t="str">
            <v>Central Engineering</v>
          </cell>
          <cell r="E218" t="str">
            <v>2020 Ford Ecosport MY18 1.5 TDCi</v>
          </cell>
          <cell r="F218" t="str">
            <v>New</v>
          </cell>
          <cell r="I218">
            <v>218854.34</v>
          </cell>
          <cell r="J218">
            <v>218854.34</v>
          </cell>
          <cell r="K218">
            <v>0</v>
          </cell>
          <cell r="L218">
            <v>0</v>
          </cell>
          <cell r="M218">
            <v>0</v>
          </cell>
          <cell r="N218">
            <v>0</v>
          </cell>
          <cell r="O218">
            <v>0</v>
          </cell>
          <cell r="P218">
            <v>0</v>
          </cell>
          <cell r="Q218">
            <v>0</v>
          </cell>
          <cell r="R218">
            <v>0</v>
          </cell>
          <cell r="S218">
            <v>0</v>
          </cell>
          <cell r="T218">
            <v>0</v>
          </cell>
          <cell r="U218">
            <v>0</v>
          </cell>
          <cell r="V218">
            <v>218854.34</v>
          </cell>
          <cell r="W218">
            <v>0</v>
          </cell>
          <cell r="X218">
            <v>0</v>
          </cell>
          <cell r="Y218">
            <v>218854.34</v>
          </cell>
          <cell r="Z218">
            <v>218854.34</v>
          </cell>
          <cell r="AA218">
            <v>0</v>
          </cell>
          <cell r="AB218">
            <v>0</v>
          </cell>
          <cell r="AC218">
            <v>0</v>
          </cell>
          <cell r="AD218">
            <v>218854.34</v>
          </cell>
        </row>
        <row r="219">
          <cell r="A219" t="str">
            <v>BOCXCE8</v>
          </cell>
          <cell r="B219" t="str">
            <v>Other</v>
          </cell>
          <cell r="C219" t="str">
            <v>CXCE</v>
          </cell>
          <cell r="D219" t="str">
            <v>Central Engineering</v>
          </cell>
          <cell r="E219" t="str">
            <v>Overhead line</v>
          </cell>
          <cell r="F219" t="str">
            <v>New</v>
          </cell>
          <cell r="I219">
            <v>1400000</v>
          </cell>
          <cell r="J219">
            <v>0</v>
          </cell>
          <cell r="K219">
            <v>0</v>
          </cell>
          <cell r="L219">
            <v>0</v>
          </cell>
          <cell r="M219">
            <v>1400000</v>
          </cell>
          <cell r="N219">
            <v>0</v>
          </cell>
          <cell r="O219">
            <v>0</v>
          </cell>
          <cell r="P219">
            <v>0</v>
          </cell>
          <cell r="Q219">
            <v>0</v>
          </cell>
          <cell r="R219">
            <v>0</v>
          </cell>
          <cell r="S219">
            <v>0</v>
          </cell>
          <cell r="T219">
            <v>0</v>
          </cell>
          <cell r="U219">
            <v>0</v>
          </cell>
          <cell r="V219">
            <v>1400000</v>
          </cell>
          <cell r="W219">
            <v>0</v>
          </cell>
          <cell r="X219">
            <v>0</v>
          </cell>
          <cell r="Y219">
            <v>1400000</v>
          </cell>
          <cell r="Z219">
            <v>0</v>
          </cell>
          <cell r="AA219">
            <v>1400000</v>
          </cell>
          <cell r="AB219">
            <v>0</v>
          </cell>
          <cell r="AC219">
            <v>0</v>
          </cell>
          <cell r="AD219">
            <v>1400000</v>
          </cell>
        </row>
        <row r="220">
          <cell r="A220" t="str">
            <v>BOCXOCC1</v>
          </cell>
          <cell r="B220" t="str">
            <v>Other</v>
          </cell>
          <cell r="C220" t="str">
            <v>CXOCC</v>
          </cell>
          <cell r="D220" t="str">
            <v>Asset Protection Services</v>
          </cell>
          <cell r="E220" t="str">
            <v>Guard Tower X 4 Plants</v>
          </cell>
          <cell r="F220" t="str">
            <v>New</v>
          </cell>
          <cell r="I220">
            <v>4500000</v>
          </cell>
          <cell r="J220">
            <v>0</v>
          </cell>
          <cell r="K220">
            <v>0</v>
          </cell>
          <cell r="L220">
            <v>0</v>
          </cell>
          <cell r="M220">
            <v>0</v>
          </cell>
          <cell r="N220">
            <v>1200000</v>
          </cell>
          <cell r="O220">
            <v>460000</v>
          </cell>
          <cell r="P220">
            <v>460000</v>
          </cell>
          <cell r="Q220">
            <v>460000</v>
          </cell>
          <cell r="R220">
            <v>460000</v>
          </cell>
          <cell r="S220">
            <v>460000</v>
          </cell>
          <cell r="T220">
            <v>500000</v>
          </cell>
          <cell r="U220">
            <v>500000</v>
          </cell>
          <cell r="V220">
            <v>4500000</v>
          </cell>
          <cell r="W220">
            <v>0</v>
          </cell>
          <cell r="X220">
            <v>0</v>
          </cell>
          <cell r="Y220">
            <v>4500000</v>
          </cell>
          <cell r="Z220">
            <v>0</v>
          </cell>
          <cell r="AA220">
            <v>1660000</v>
          </cell>
          <cell r="AB220">
            <v>1380000</v>
          </cell>
          <cell r="AC220">
            <v>1460000</v>
          </cell>
          <cell r="AD220">
            <v>4500000</v>
          </cell>
        </row>
        <row r="221">
          <cell r="A221" t="str">
            <v>BOCXOCC2</v>
          </cell>
          <cell r="B221" t="str">
            <v>Other</v>
          </cell>
          <cell r="C221" t="str">
            <v>CXOCC</v>
          </cell>
          <cell r="D221" t="str">
            <v>Asset Protection Services</v>
          </cell>
          <cell r="E221" t="str">
            <v>Equipment Replacement (Analog to IP)</v>
          </cell>
          <cell r="F221" t="str">
            <v>New</v>
          </cell>
          <cell r="I221">
            <v>4000000</v>
          </cell>
          <cell r="J221">
            <v>0</v>
          </cell>
          <cell r="K221">
            <v>0</v>
          </cell>
          <cell r="L221">
            <v>0</v>
          </cell>
          <cell r="M221">
            <v>0</v>
          </cell>
          <cell r="N221">
            <v>0</v>
          </cell>
          <cell r="O221">
            <v>0</v>
          </cell>
          <cell r="P221">
            <v>1000000</v>
          </cell>
          <cell r="Q221">
            <v>1000000</v>
          </cell>
          <cell r="R221">
            <v>500000</v>
          </cell>
          <cell r="S221">
            <v>500000</v>
          </cell>
          <cell r="T221">
            <v>1000000</v>
          </cell>
          <cell r="U221">
            <v>0</v>
          </cell>
          <cell r="V221">
            <v>4000000</v>
          </cell>
          <cell r="W221">
            <v>0</v>
          </cell>
          <cell r="X221">
            <v>0</v>
          </cell>
          <cell r="Y221">
            <v>4000000</v>
          </cell>
          <cell r="Z221">
            <v>0</v>
          </cell>
          <cell r="AA221">
            <v>0</v>
          </cell>
          <cell r="AB221">
            <v>2500000</v>
          </cell>
          <cell r="AC221">
            <v>1500000</v>
          </cell>
          <cell r="AD221">
            <v>4000000</v>
          </cell>
        </row>
        <row r="222">
          <cell r="A222" t="str">
            <v>BOCXOCC3</v>
          </cell>
          <cell r="B222" t="str">
            <v>Other</v>
          </cell>
          <cell r="C222" t="str">
            <v>CXOCC</v>
          </cell>
          <cell r="D222" t="str">
            <v>Asset Protection Services</v>
          </cell>
          <cell r="E222" t="str">
            <v>Replacement of Mami alarms (North completed, some in South outstanding)</v>
          </cell>
          <cell r="F222" t="str">
            <v>New</v>
          </cell>
          <cell r="I222">
            <v>2500000</v>
          </cell>
          <cell r="J222">
            <v>0</v>
          </cell>
          <cell r="K222">
            <v>0</v>
          </cell>
          <cell r="L222">
            <v>0</v>
          </cell>
          <cell r="M222">
            <v>0</v>
          </cell>
          <cell r="N222">
            <v>0</v>
          </cell>
          <cell r="O222">
            <v>0</v>
          </cell>
          <cell r="P222">
            <v>0</v>
          </cell>
          <cell r="Q222">
            <v>500000</v>
          </cell>
          <cell r="R222">
            <v>500000</v>
          </cell>
          <cell r="S222">
            <v>500000</v>
          </cell>
          <cell r="T222">
            <v>500000</v>
          </cell>
          <cell r="U222">
            <v>500000</v>
          </cell>
          <cell r="V222">
            <v>2500000</v>
          </cell>
          <cell r="W222">
            <v>0</v>
          </cell>
          <cell r="X222">
            <v>0</v>
          </cell>
          <cell r="Y222">
            <v>2500000</v>
          </cell>
          <cell r="Z222">
            <v>0</v>
          </cell>
          <cell r="AA222">
            <v>0</v>
          </cell>
          <cell r="AB222">
            <v>1000000</v>
          </cell>
          <cell r="AC222">
            <v>1500000</v>
          </cell>
          <cell r="AD222">
            <v>2500000</v>
          </cell>
        </row>
        <row r="223">
          <cell r="A223" t="str">
            <v>BOCXOCC4</v>
          </cell>
          <cell r="B223" t="str">
            <v>Other</v>
          </cell>
          <cell r="C223" t="str">
            <v>CXOCC</v>
          </cell>
          <cell r="D223" t="str">
            <v>Asset Protection Services</v>
          </cell>
          <cell r="E223" t="str">
            <v>Integration / Upgrade of Moab CCTV Control Room</v>
          </cell>
          <cell r="F223" t="str">
            <v>New</v>
          </cell>
          <cell r="I223">
            <v>2500000</v>
          </cell>
          <cell r="J223">
            <v>0</v>
          </cell>
          <cell r="K223">
            <v>0</v>
          </cell>
          <cell r="L223">
            <v>0</v>
          </cell>
          <cell r="M223">
            <v>0</v>
          </cell>
          <cell r="N223">
            <v>0</v>
          </cell>
          <cell r="O223">
            <v>0</v>
          </cell>
          <cell r="P223">
            <v>1000000</v>
          </cell>
          <cell r="Q223">
            <v>250000</v>
          </cell>
          <cell r="R223">
            <v>250000</v>
          </cell>
          <cell r="S223">
            <v>250000</v>
          </cell>
          <cell r="T223">
            <v>250000</v>
          </cell>
          <cell r="U223">
            <v>500000</v>
          </cell>
          <cell r="V223">
            <v>2500000</v>
          </cell>
          <cell r="W223">
            <v>0</v>
          </cell>
          <cell r="X223">
            <v>0</v>
          </cell>
          <cell r="Y223">
            <v>2500000</v>
          </cell>
          <cell r="Z223">
            <v>0</v>
          </cell>
          <cell r="AA223">
            <v>0</v>
          </cell>
          <cell r="AB223">
            <v>1500000</v>
          </cell>
          <cell r="AC223">
            <v>1000000</v>
          </cell>
          <cell r="AD223">
            <v>2500000</v>
          </cell>
        </row>
        <row r="224">
          <cell r="A224" t="str">
            <v>BOCXOCC5</v>
          </cell>
          <cell r="B224" t="str">
            <v>Other</v>
          </cell>
          <cell r="C224" t="str">
            <v>CXOCC</v>
          </cell>
          <cell r="D224" t="str">
            <v>Asset Protection Services</v>
          </cell>
          <cell r="E224" t="str">
            <v>Moab Access Monitoring System</v>
          </cell>
          <cell r="F224" t="str">
            <v>New</v>
          </cell>
          <cell r="I224">
            <v>4500000</v>
          </cell>
          <cell r="J224">
            <v>0</v>
          </cell>
          <cell r="K224">
            <v>0</v>
          </cell>
          <cell r="L224">
            <v>0</v>
          </cell>
          <cell r="M224">
            <v>0</v>
          </cell>
          <cell r="N224">
            <v>0</v>
          </cell>
          <cell r="O224">
            <v>0</v>
          </cell>
          <cell r="P224">
            <v>0</v>
          </cell>
          <cell r="Q224">
            <v>500000</v>
          </cell>
          <cell r="R224">
            <v>1000000</v>
          </cell>
          <cell r="S224">
            <v>1000000</v>
          </cell>
          <cell r="T224">
            <v>1000000</v>
          </cell>
          <cell r="U224">
            <v>1000000</v>
          </cell>
          <cell r="V224">
            <v>4500000</v>
          </cell>
          <cell r="W224">
            <v>0</v>
          </cell>
          <cell r="X224">
            <v>0</v>
          </cell>
          <cell r="Y224">
            <v>4500000</v>
          </cell>
          <cell r="Z224">
            <v>0</v>
          </cell>
          <cell r="AA224">
            <v>0</v>
          </cell>
          <cell r="AB224">
            <v>1500000</v>
          </cell>
          <cell r="AC224">
            <v>3000000</v>
          </cell>
          <cell r="AD224">
            <v>4500000</v>
          </cell>
        </row>
        <row r="225">
          <cell r="A225" t="str">
            <v>BOCXOCC6</v>
          </cell>
          <cell r="B225" t="str">
            <v>Other</v>
          </cell>
          <cell r="C225" t="str">
            <v>CXOCC</v>
          </cell>
          <cell r="D225" t="str">
            <v>Asset Protection Services</v>
          </cell>
          <cell r="E225" t="str">
            <v>Kalgold Security Barracks</v>
          </cell>
          <cell r="F225" t="str">
            <v>New</v>
          </cell>
          <cell r="G225">
            <v>0</v>
          </cell>
          <cell r="H225">
            <v>0</v>
          </cell>
          <cell r="I225">
            <v>4500000</v>
          </cell>
          <cell r="J225">
            <v>0</v>
          </cell>
          <cell r="K225">
            <v>0</v>
          </cell>
          <cell r="L225">
            <v>0</v>
          </cell>
          <cell r="M225">
            <v>0</v>
          </cell>
          <cell r="N225">
            <v>0</v>
          </cell>
          <cell r="O225">
            <v>0</v>
          </cell>
          <cell r="P225">
            <v>2250000</v>
          </cell>
          <cell r="Q225">
            <v>500000</v>
          </cell>
          <cell r="R225">
            <v>500000</v>
          </cell>
          <cell r="S225">
            <v>500000</v>
          </cell>
          <cell r="T225">
            <v>500000</v>
          </cell>
          <cell r="U225">
            <v>250000</v>
          </cell>
          <cell r="V225">
            <v>4500000</v>
          </cell>
          <cell r="W225">
            <v>0</v>
          </cell>
          <cell r="X225">
            <v>0</v>
          </cell>
          <cell r="Y225">
            <v>4500000</v>
          </cell>
          <cell r="Z225">
            <v>0</v>
          </cell>
          <cell r="AA225">
            <v>0</v>
          </cell>
          <cell r="AB225">
            <v>3250000</v>
          </cell>
          <cell r="AC225">
            <v>1250000</v>
          </cell>
          <cell r="AD225">
            <v>4500000</v>
          </cell>
        </row>
        <row r="226">
          <cell r="A226" t="str">
            <v>BOCXOCC7</v>
          </cell>
          <cell r="B226" t="str">
            <v>Other</v>
          </cell>
          <cell r="C226" t="str">
            <v>CXOCC</v>
          </cell>
          <cell r="D226" t="str">
            <v>Asset Protection Services</v>
          </cell>
          <cell r="E226" t="str">
            <v>Office Park Fence</v>
          </cell>
          <cell r="F226" t="str">
            <v>New</v>
          </cell>
          <cell r="G226">
            <v>0</v>
          </cell>
          <cell r="H226">
            <v>0</v>
          </cell>
          <cell r="I226">
            <v>3500000</v>
          </cell>
          <cell r="J226">
            <v>0</v>
          </cell>
          <cell r="K226">
            <v>0</v>
          </cell>
          <cell r="L226">
            <v>0</v>
          </cell>
          <cell r="M226">
            <v>0</v>
          </cell>
          <cell r="N226">
            <v>437500</v>
          </cell>
          <cell r="O226">
            <v>437500</v>
          </cell>
          <cell r="P226">
            <v>437500</v>
          </cell>
          <cell r="Q226">
            <v>437500</v>
          </cell>
          <cell r="R226">
            <v>437500</v>
          </cell>
          <cell r="S226">
            <v>437500</v>
          </cell>
          <cell r="T226">
            <v>437500</v>
          </cell>
          <cell r="U226">
            <v>437500</v>
          </cell>
          <cell r="V226">
            <v>3500000</v>
          </cell>
          <cell r="W226">
            <v>0</v>
          </cell>
          <cell r="X226">
            <v>0</v>
          </cell>
          <cell r="Y226">
            <v>3500000</v>
          </cell>
          <cell r="Z226">
            <v>0</v>
          </cell>
          <cell r="AA226">
            <v>875000</v>
          </cell>
          <cell r="AB226">
            <v>1312500</v>
          </cell>
          <cell r="AC226">
            <v>1312500</v>
          </cell>
          <cell r="AD226">
            <v>3500000</v>
          </cell>
        </row>
        <row r="227">
          <cell r="A227" t="str">
            <v>BOCXCE9</v>
          </cell>
          <cell r="B227" t="str">
            <v>Other</v>
          </cell>
          <cell r="C227" t="str">
            <v>CXCE</v>
          </cell>
          <cell r="D227" t="str">
            <v>Central Engineering</v>
          </cell>
          <cell r="E227" t="str">
            <v>Waterplant</v>
          </cell>
          <cell r="F227" t="str">
            <v>New</v>
          </cell>
          <cell r="G227">
            <v>0</v>
          </cell>
          <cell r="H227">
            <v>0</v>
          </cell>
          <cell r="I227">
            <v>500000</v>
          </cell>
          <cell r="J227">
            <v>0</v>
          </cell>
          <cell r="K227">
            <v>0</v>
          </cell>
          <cell r="L227">
            <v>0</v>
          </cell>
          <cell r="M227">
            <v>0</v>
          </cell>
          <cell r="N227">
            <v>500000</v>
          </cell>
          <cell r="O227">
            <v>0</v>
          </cell>
          <cell r="P227">
            <v>0</v>
          </cell>
          <cell r="Q227">
            <v>0</v>
          </cell>
          <cell r="R227">
            <v>0</v>
          </cell>
          <cell r="S227">
            <v>0</v>
          </cell>
          <cell r="T227">
            <v>0</v>
          </cell>
          <cell r="U227">
            <v>0</v>
          </cell>
          <cell r="V227">
            <v>500000</v>
          </cell>
          <cell r="W227">
            <v>0</v>
          </cell>
          <cell r="X227">
            <v>0</v>
          </cell>
          <cell r="Y227">
            <v>500000</v>
          </cell>
          <cell r="Z227">
            <v>0</v>
          </cell>
          <cell r="AA227">
            <v>500000</v>
          </cell>
          <cell r="AB227">
            <v>0</v>
          </cell>
          <cell r="AC227">
            <v>0</v>
          </cell>
          <cell r="AD227">
            <v>500000</v>
          </cell>
        </row>
        <row r="228">
          <cell r="A228" t="str">
            <v>BOCXPS1</v>
          </cell>
          <cell r="B228" t="str">
            <v>Other</v>
          </cell>
          <cell r="C228" t="str">
            <v>CXPS</v>
          </cell>
          <cell r="D228" t="str">
            <v>Property Services</v>
          </cell>
          <cell r="E228" t="str">
            <v>Asbestos requirements for house sales</v>
          </cell>
          <cell r="F228" t="str">
            <v>New</v>
          </cell>
          <cell r="G228">
            <v>0</v>
          </cell>
          <cell r="H228">
            <v>0</v>
          </cell>
          <cell r="I228">
            <v>2709996</v>
          </cell>
          <cell r="J228">
            <v>225833</v>
          </cell>
          <cell r="K228">
            <v>225833</v>
          </cell>
          <cell r="L228">
            <v>225833</v>
          </cell>
          <cell r="M228">
            <v>225833</v>
          </cell>
          <cell r="N228">
            <v>225833</v>
          </cell>
          <cell r="O228">
            <v>225833</v>
          </cell>
          <cell r="P228">
            <v>225833</v>
          </cell>
          <cell r="Q228">
            <v>225833</v>
          </cell>
          <cell r="R228">
            <v>225833</v>
          </cell>
          <cell r="S228">
            <v>225833</v>
          </cell>
          <cell r="T228">
            <v>225833</v>
          </cell>
          <cell r="U228">
            <v>225833</v>
          </cell>
          <cell r="V228">
            <v>2709996</v>
          </cell>
          <cell r="W228">
            <v>0</v>
          </cell>
          <cell r="X228">
            <v>0</v>
          </cell>
          <cell r="Y228">
            <v>2709996</v>
          </cell>
          <cell r="Z228">
            <v>677499</v>
          </cell>
          <cell r="AA228">
            <v>677499</v>
          </cell>
          <cell r="AB228">
            <v>677499</v>
          </cell>
          <cell r="AC228">
            <v>677499</v>
          </cell>
          <cell r="AD228">
            <v>2709996</v>
          </cell>
        </row>
        <row r="229">
          <cell r="A229" t="str">
            <v>BCCXCO1</v>
          </cell>
          <cell r="B229" t="str">
            <v>Corp</v>
          </cell>
          <cell r="C229" t="str">
            <v>CXCO</v>
          </cell>
          <cell r="D229" t="str">
            <v>Corporate Office</v>
          </cell>
          <cell r="E229" t="str">
            <v>KALGOLD WINDMILL EXTENSION &amp; CONDEMNATION DRILLING</v>
          </cell>
          <cell r="F229" t="str">
            <v>New</v>
          </cell>
          <cell r="G229">
            <v>0</v>
          </cell>
          <cell r="H229">
            <v>0</v>
          </cell>
          <cell r="I229">
            <v>10090160</v>
          </cell>
          <cell r="J229">
            <v>0</v>
          </cell>
          <cell r="K229">
            <v>0</v>
          </cell>
          <cell r="L229">
            <v>830000</v>
          </cell>
          <cell r="M229">
            <v>2537540</v>
          </cell>
          <cell r="N229">
            <v>2525540</v>
          </cell>
          <cell r="O229">
            <v>2525540</v>
          </cell>
          <cell r="P229">
            <v>1671540</v>
          </cell>
          <cell r="Q229">
            <v>0</v>
          </cell>
          <cell r="R229">
            <v>0</v>
          </cell>
          <cell r="S229">
            <v>0</v>
          </cell>
          <cell r="T229">
            <v>0</v>
          </cell>
          <cell r="U229">
            <v>0</v>
          </cell>
          <cell r="V229">
            <v>10090160</v>
          </cell>
          <cell r="W229">
            <v>0</v>
          </cell>
          <cell r="X229">
            <v>0</v>
          </cell>
          <cell r="Y229">
            <v>10090160</v>
          </cell>
          <cell r="Z229">
            <v>830000</v>
          </cell>
          <cell r="AA229">
            <v>7588620</v>
          </cell>
          <cell r="AB229">
            <v>1671540</v>
          </cell>
          <cell r="AC229">
            <v>0</v>
          </cell>
          <cell r="AD229">
            <v>10090160</v>
          </cell>
        </row>
        <row r="230">
          <cell r="A230" t="str">
            <v>BCCXCO2</v>
          </cell>
          <cell r="B230" t="str">
            <v>Corp</v>
          </cell>
          <cell r="C230" t="str">
            <v>CXCO</v>
          </cell>
          <cell r="D230" t="str">
            <v>Corporate Office</v>
          </cell>
          <cell r="E230" t="str">
            <v>DOORNKOP SOUTH REEF LIB DRILLING</v>
          </cell>
          <cell r="F230" t="str">
            <v>CXBP2</v>
          </cell>
          <cell r="G230">
            <v>0</v>
          </cell>
          <cell r="H230">
            <v>0</v>
          </cell>
          <cell r="I230">
            <v>12476725</v>
          </cell>
          <cell r="J230">
            <v>0</v>
          </cell>
          <cell r="K230">
            <v>1067937.5</v>
          </cell>
          <cell r="L230">
            <v>1453437.5</v>
          </cell>
          <cell r="M230">
            <v>1041890</v>
          </cell>
          <cell r="N230">
            <v>1187755</v>
          </cell>
          <cell r="O230">
            <v>1070542</v>
          </cell>
          <cell r="P230">
            <v>1381920</v>
          </cell>
          <cell r="Q230">
            <v>1209872</v>
          </cell>
          <cell r="R230">
            <v>1000214</v>
          </cell>
          <cell r="S230">
            <v>1093985</v>
          </cell>
          <cell r="T230">
            <v>953329</v>
          </cell>
          <cell r="U230">
            <v>1015843</v>
          </cell>
          <cell r="V230">
            <v>12476725</v>
          </cell>
          <cell r="W230">
            <v>0</v>
          </cell>
          <cell r="X230">
            <v>0</v>
          </cell>
          <cell r="Y230">
            <v>12476725</v>
          </cell>
          <cell r="Z230">
            <v>2521375</v>
          </cell>
          <cell r="AA230">
            <v>3300187</v>
          </cell>
          <cell r="AB230">
            <v>3592006</v>
          </cell>
          <cell r="AC230">
            <v>3063157</v>
          </cell>
          <cell r="AD230">
            <v>12476725</v>
          </cell>
        </row>
        <row r="231">
          <cell r="A231" t="str">
            <v>BCCXCO3</v>
          </cell>
          <cell r="B231" t="str">
            <v>Corp</v>
          </cell>
          <cell r="C231" t="str">
            <v>CXCO</v>
          </cell>
          <cell r="D231" t="str">
            <v>Corporate Office</v>
          </cell>
          <cell r="E231" t="str">
            <v>B REEF</v>
          </cell>
          <cell r="F231" t="str">
            <v>New</v>
          </cell>
          <cell r="G231">
            <v>0</v>
          </cell>
          <cell r="H231">
            <v>0</v>
          </cell>
          <cell r="I231">
            <v>705938</v>
          </cell>
          <cell r="J231">
            <v>0</v>
          </cell>
          <cell r="K231">
            <v>220606</v>
          </cell>
          <cell r="L231">
            <v>264727</v>
          </cell>
          <cell r="M231">
            <v>220605</v>
          </cell>
          <cell r="N231">
            <v>0</v>
          </cell>
          <cell r="O231">
            <v>0</v>
          </cell>
          <cell r="P231">
            <v>0</v>
          </cell>
          <cell r="Q231">
            <v>0</v>
          </cell>
          <cell r="R231">
            <v>0</v>
          </cell>
          <cell r="S231">
            <v>0</v>
          </cell>
          <cell r="T231">
            <v>0</v>
          </cell>
          <cell r="U231">
            <v>0</v>
          </cell>
          <cell r="V231">
            <v>705938</v>
          </cell>
          <cell r="W231">
            <v>0</v>
          </cell>
          <cell r="X231">
            <v>0</v>
          </cell>
          <cell r="Y231">
            <v>705938</v>
          </cell>
          <cell r="Z231">
            <v>485333</v>
          </cell>
          <cell r="AA231">
            <v>220605</v>
          </cell>
          <cell r="AB231">
            <v>0</v>
          </cell>
          <cell r="AC231">
            <v>0</v>
          </cell>
          <cell r="AD231">
            <v>705938</v>
          </cell>
        </row>
        <row r="232">
          <cell r="A232" t="str">
            <v>BCCXCO4</v>
          </cell>
          <cell r="B232" t="str">
            <v>Corp</v>
          </cell>
          <cell r="C232" t="str">
            <v>CXCO</v>
          </cell>
          <cell r="D232" t="str">
            <v>Corporate Office</v>
          </cell>
          <cell r="E232" t="str">
            <v>117LEVEL KLIPPAN</v>
          </cell>
          <cell r="F232" t="str">
            <v>New</v>
          </cell>
          <cell r="G232">
            <v>0</v>
          </cell>
          <cell r="H232">
            <v>0</v>
          </cell>
          <cell r="I232">
            <v>1563982</v>
          </cell>
          <cell r="J232">
            <v>0</v>
          </cell>
          <cell r="K232">
            <v>464307</v>
          </cell>
          <cell r="L232">
            <v>317684</v>
          </cell>
          <cell r="M232">
            <v>464307</v>
          </cell>
          <cell r="N232">
            <v>317684</v>
          </cell>
          <cell r="O232">
            <v>0</v>
          </cell>
          <cell r="P232">
            <v>0</v>
          </cell>
          <cell r="Q232">
            <v>0</v>
          </cell>
          <cell r="R232">
            <v>0</v>
          </cell>
          <cell r="S232">
            <v>0</v>
          </cell>
          <cell r="T232">
            <v>0</v>
          </cell>
          <cell r="U232">
            <v>0</v>
          </cell>
          <cell r="V232">
            <v>1563982</v>
          </cell>
          <cell r="W232">
            <v>0</v>
          </cell>
          <cell r="X232">
            <v>0</v>
          </cell>
          <cell r="Y232">
            <v>1563982</v>
          </cell>
          <cell r="Z232">
            <v>781991</v>
          </cell>
          <cell r="AA232">
            <v>781991</v>
          </cell>
          <cell r="AB232">
            <v>0</v>
          </cell>
          <cell r="AC232">
            <v>0</v>
          </cell>
          <cell r="AD232">
            <v>1563982</v>
          </cell>
        </row>
        <row r="233">
          <cell r="A233" t="str">
            <v>BCCXCO5</v>
          </cell>
          <cell r="B233" t="str">
            <v>Corp</v>
          </cell>
          <cell r="C233" t="str">
            <v>CXCO</v>
          </cell>
          <cell r="D233" t="str">
            <v>Corporate Office</v>
          </cell>
          <cell r="E233" t="str">
            <v>LIB 137 LEVEL</v>
          </cell>
          <cell r="F233" t="str">
            <v>New</v>
          </cell>
          <cell r="G233">
            <v>0</v>
          </cell>
          <cell r="H233">
            <v>0</v>
          </cell>
          <cell r="I233">
            <v>2073392</v>
          </cell>
          <cell r="J233">
            <v>0</v>
          </cell>
          <cell r="K233">
            <v>299490</v>
          </cell>
          <cell r="L233">
            <v>391641</v>
          </cell>
          <cell r="M233">
            <v>460754</v>
          </cell>
          <cell r="N233">
            <v>460754</v>
          </cell>
          <cell r="O233">
            <v>460753</v>
          </cell>
          <cell r="P233">
            <v>0</v>
          </cell>
          <cell r="Q233">
            <v>0</v>
          </cell>
          <cell r="R233">
            <v>0</v>
          </cell>
          <cell r="S233">
            <v>0</v>
          </cell>
          <cell r="T233">
            <v>0</v>
          </cell>
          <cell r="U233">
            <v>0</v>
          </cell>
          <cell r="V233">
            <v>2073392</v>
          </cell>
          <cell r="W233">
            <v>0</v>
          </cell>
          <cell r="X233">
            <v>0</v>
          </cell>
          <cell r="Y233">
            <v>2073392</v>
          </cell>
          <cell r="Z233">
            <v>691131</v>
          </cell>
          <cell r="AA233">
            <v>1382261</v>
          </cell>
          <cell r="AB233">
            <v>0</v>
          </cell>
          <cell r="AC233">
            <v>0</v>
          </cell>
          <cell r="AD233">
            <v>2073392</v>
          </cell>
        </row>
        <row r="234">
          <cell r="A234" t="str">
            <v>BCCXCO6</v>
          </cell>
          <cell r="B234" t="str">
            <v>Corp</v>
          </cell>
          <cell r="C234" t="str">
            <v>CXCO</v>
          </cell>
          <cell r="D234" t="str">
            <v>Corporate Office</v>
          </cell>
          <cell r="E234" t="str">
            <v>TARGET DREYERSKUIL EXPLORATION BLOCK 12</v>
          </cell>
          <cell r="F234" t="str">
            <v>New</v>
          </cell>
          <cell r="G234">
            <v>0</v>
          </cell>
          <cell r="H234">
            <v>0</v>
          </cell>
          <cell r="I234">
            <v>836810</v>
          </cell>
          <cell r="J234">
            <v>0</v>
          </cell>
          <cell r="K234">
            <v>0</v>
          </cell>
          <cell r="L234">
            <v>0</v>
          </cell>
          <cell r="M234">
            <v>0</v>
          </cell>
          <cell r="N234">
            <v>0</v>
          </cell>
          <cell r="O234">
            <v>0</v>
          </cell>
          <cell r="P234">
            <v>78035</v>
          </cell>
          <cell r="Q234">
            <v>138417</v>
          </cell>
          <cell r="R234">
            <v>162036</v>
          </cell>
          <cell r="S234">
            <v>134250</v>
          </cell>
          <cell r="T234">
            <v>162036</v>
          </cell>
          <cell r="U234">
            <v>162036</v>
          </cell>
          <cell r="V234">
            <v>836810</v>
          </cell>
          <cell r="W234">
            <v>0</v>
          </cell>
          <cell r="X234">
            <v>0</v>
          </cell>
          <cell r="Y234">
            <v>836810</v>
          </cell>
          <cell r="Z234">
            <v>0</v>
          </cell>
          <cell r="AA234">
            <v>0</v>
          </cell>
          <cell r="AB234">
            <v>378488</v>
          </cell>
          <cell r="AC234">
            <v>458322</v>
          </cell>
          <cell r="AD234">
            <v>836810</v>
          </cell>
        </row>
        <row r="235">
          <cell r="A235" t="str">
            <v>BCCXCO7</v>
          </cell>
          <cell r="B235" t="str">
            <v>Corp</v>
          </cell>
          <cell r="C235" t="str">
            <v>CXCO</v>
          </cell>
          <cell r="D235" t="str">
            <v>Corporate Office</v>
          </cell>
          <cell r="E235" t="str">
            <v>KALGOLD EXPLORATION (PR GEOCHEM / TOP 5 TARGETS)</v>
          </cell>
          <cell r="F235" t="str">
            <v>New</v>
          </cell>
          <cell r="G235">
            <v>0</v>
          </cell>
          <cell r="H235">
            <v>0</v>
          </cell>
          <cell r="I235">
            <v>14864320</v>
          </cell>
          <cell r="J235">
            <v>1013540</v>
          </cell>
          <cell r="K235">
            <v>893540</v>
          </cell>
          <cell r="L235">
            <v>0</v>
          </cell>
          <cell r="M235">
            <v>0</v>
          </cell>
          <cell r="N235">
            <v>0</v>
          </cell>
          <cell r="O235">
            <v>0</v>
          </cell>
          <cell r="P235">
            <v>1495540</v>
          </cell>
          <cell r="Q235">
            <v>2345540</v>
          </cell>
          <cell r="R235">
            <v>2487540</v>
          </cell>
          <cell r="S235">
            <v>1795540</v>
          </cell>
          <cell r="T235">
            <v>2325540</v>
          </cell>
          <cell r="U235">
            <v>2507540</v>
          </cell>
          <cell r="V235">
            <v>14864320</v>
          </cell>
          <cell r="W235">
            <v>0</v>
          </cell>
          <cell r="X235">
            <v>0</v>
          </cell>
          <cell r="Y235">
            <v>14864320</v>
          </cell>
          <cell r="Z235">
            <v>1907080</v>
          </cell>
          <cell r="AA235">
            <v>0</v>
          </cell>
          <cell r="AB235">
            <v>6328620</v>
          </cell>
          <cell r="AC235">
            <v>6628620</v>
          </cell>
          <cell r="AD235">
            <v>14864320</v>
          </cell>
        </row>
        <row r="236">
          <cell r="A236" t="str">
            <v>BCCXCO8</v>
          </cell>
          <cell r="B236" t="str">
            <v>Corp</v>
          </cell>
          <cell r="C236" t="str">
            <v>CXCO</v>
          </cell>
          <cell r="D236" t="str">
            <v>Corporate Office</v>
          </cell>
          <cell r="E236" t="str">
            <v>TARGET NORTH EXPLORATION</v>
          </cell>
          <cell r="F236" t="str">
            <v>CXBN3</v>
          </cell>
          <cell r="G236">
            <v>0</v>
          </cell>
          <cell r="H236">
            <v>0</v>
          </cell>
          <cell r="I236">
            <v>36501622</v>
          </cell>
          <cell r="J236">
            <v>2285444.5</v>
          </cell>
          <cell r="K236">
            <v>3000719.5</v>
          </cell>
          <cell r="L236">
            <v>3297425.5</v>
          </cell>
          <cell r="M236">
            <v>2810730.5</v>
          </cell>
          <cell r="N236">
            <v>3030364</v>
          </cell>
          <cell r="O236">
            <v>3327855</v>
          </cell>
          <cell r="P236">
            <v>3316625</v>
          </cell>
          <cell r="Q236">
            <v>3245902</v>
          </cell>
          <cell r="R236">
            <v>3274107</v>
          </cell>
          <cell r="S236">
            <v>3257425</v>
          </cell>
          <cell r="T236">
            <v>3364452</v>
          </cell>
          <cell r="U236">
            <v>2290572</v>
          </cell>
          <cell r="V236">
            <v>36501622</v>
          </cell>
          <cell r="W236">
            <v>0</v>
          </cell>
          <cell r="X236">
            <v>0</v>
          </cell>
          <cell r="Y236">
            <v>36501622</v>
          </cell>
          <cell r="Z236">
            <v>8583589.5</v>
          </cell>
          <cell r="AA236">
            <v>9168949.5</v>
          </cell>
          <cell r="AB236">
            <v>9836634</v>
          </cell>
          <cell r="AC236">
            <v>8912449</v>
          </cell>
          <cell r="AD236">
            <v>36501622</v>
          </cell>
        </row>
        <row r="237">
          <cell r="A237" t="str">
            <v>BCCXCO9</v>
          </cell>
          <cell r="B237" t="str">
            <v>Corp</v>
          </cell>
          <cell r="C237" t="str">
            <v>CXCO</v>
          </cell>
          <cell r="D237" t="str">
            <v>Corporate Office</v>
          </cell>
          <cell r="E237" t="str">
            <v>ZAAIPLAATS 101L EXPLORATION (AREA 2)</v>
          </cell>
          <cell r="F237" t="str">
            <v>New</v>
          </cell>
          <cell r="G237">
            <v>0</v>
          </cell>
          <cell r="H237">
            <v>0</v>
          </cell>
          <cell r="I237">
            <v>4278896</v>
          </cell>
          <cell r="J237">
            <v>316050</v>
          </cell>
          <cell r="K237">
            <v>442470</v>
          </cell>
          <cell r="L237">
            <v>442470</v>
          </cell>
          <cell r="M237">
            <v>442470</v>
          </cell>
          <cell r="N237">
            <v>491352</v>
          </cell>
          <cell r="O237">
            <v>424350</v>
          </cell>
          <cell r="P237">
            <v>357347</v>
          </cell>
          <cell r="Q237">
            <v>446684</v>
          </cell>
          <cell r="R237">
            <v>469018</v>
          </cell>
          <cell r="S237">
            <v>446685</v>
          </cell>
          <cell r="T237">
            <v>0</v>
          </cell>
          <cell r="U237">
            <v>0</v>
          </cell>
          <cell r="V237">
            <v>4278896</v>
          </cell>
          <cell r="W237">
            <v>0</v>
          </cell>
          <cell r="X237">
            <v>0</v>
          </cell>
          <cell r="Y237">
            <v>4278896</v>
          </cell>
          <cell r="Z237">
            <v>1200990</v>
          </cell>
          <cell r="AA237">
            <v>1358172</v>
          </cell>
          <cell r="AB237">
            <v>1273049</v>
          </cell>
          <cell r="AC237">
            <v>446685</v>
          </cell>
          <cell r="AD237">
            <v>4278896</v>
          </cell>
        </row>
        <row r="238">
          <cell r="A238" t="str">
            <v>BCCXCO10</v>
          </cell>
          <cell r="B238" t="str">
            <v>Corp</v>
          </cell>
          <cell r="C238" t="str">
            <v>CXCO</v>
          </cell>
          <cell r="D238" t="str">
            <v>Corporate Office</v>
          </cell>
          <cell r="E238" t="str">
            <v>ZAAIPLAATS 101L EXPLORATION (AREA 3)</v>
          </cell>
          <cell r="F238" t="str">
            <v>New</v>
          </cell>
          <cell r="G238">
            <v>0</v>
          </cell>
          <cell r="H238">
            <v>0</v>
          </cell>
          <cell r="I238">
            <v>7276568</v>
          </cell>
          <cell r="J238">
            <v>350000</v>
          </cell>
          <cell r="K238">
            <v>730730</v>
          </cell>
          <cell r="L238">
            <v>730730</v>
          </cell>
          <cell r="M238">
            <v>730730</v>
          </cell>
          <cell r="N238">
            <v>730730</v>
          </cell>
          <cell r="O238">
            <v>365365</v>
          </cell>
          <cell r="P238">
            <v>365365</v>
          </cell>
          <cell r="Q238">
            <v>730730</v>
          </cell>
          <cell r="R238">
            <v>730730</v>
          </cell>
          <cell r="S238">
            <v>730730</v>
          </cell>
          <cell r="T238">
            <v>730730</v>
          </cell>
          <cell r="U238">
            <v>349998</v>
          </cell>
          <cell r="V238">
            <v>7276568</v>
          </cell>
          <cell r="W238">
            <v>0</v>
          </cell>
          <cell r="X238">
            <v>0</v>
          </cell>
          <cell r="Y238">
            <v>7276568</v>
          </cell>
          <cell r="Z238">
            <v>1811460</v>
          </cell>
          <cell r="AA238">
            <v>1826825</v>
          </cell>
          <cell r="AB238">
            <v>1826825</v>
          </cell>
          <cell r="AC238">
            <v>1811458</v>
          </cell>
          <cell r="AD238">
            <v>7276568</v>
          </cell>
        </row>
        <row r="239">
          <cell r="A239" t="str">
            <v>BCCXCO11</v>
          </cell>
          <cell r="B239" t="str">
            <v>Corp</v>
          </cell>
          <cell r="C239" t="str">
            <v>CXCO</v>
          </cell>
          <cell r="D239" t="str">
            <v>Corporate Office</v>
          </cell>
          <cell r="E239" t="str">
            <v>ZAAIPLAATS 101L EXPLORATION (AREA 4)</v>
          </cell>
          <cell r="F239" t="str">
            <v>New</v>
          </cell>
          <cell r="G239">
            <v>0</v>
          </cell>
          <cell r="H239">
            <v>0</v>
          </cell>
          <cell r="I239">
            <v>4926587</v>
          </cell>
          <cell r="J239">
            <v>442470</v>
          </cell>
          <cell r="K239">
            <v>316050</v>
          </cell>
          <cell r="L239">
            <v>442470</v>
          </cell>
          <cell r="M239">
            <v>442470</v>
          </cell>
          <cell r="N239">
            <v>491352</v>
          </cell>
          <cell r="O239">
            <v>424350</v>
          </cell>
          <cell r="P239">
            <v>357347</v>
          </cell>
          <cell r="Q239">
            <v>223342</v>
          </cell>
          <cell r="R239">
            <v>469018</v>
          </cell>
          <cell r="S239">
            <v>446684</v>
          </cell>
          <cell r="T239">
            <v>424350</v>
          </cell>
          <cell r="U239">
            <v>446684</v>
          </cell>
          <cell r="V239">
            <v>4926587</v>
          </cell>
          <cell r="W239">
            <v>0</v>
          </cell>
          <cell r="X239">
            <v>0</v>
          </cell>
          <cell r="Y239">
            <v>4926587</v>
          </cell>
          <cell r="Z239">
            <v>1200990</v>
          </cell>
          <cell r="AA239">
            <v>1358172</v>
          </cell>
          <cell r="AB239">
            <v>1049707</v>
          </cell>
          <cell r="AC239">
            <v>1317718</v>
          </cell>
          <cell r="AD239">
            <v>4926587</v>
          </cell>
        </row>
        <row r="240">
          <cell r="A240" t="str">
            <v>BCCXCO12</v>
          </cell>
          <cell r="B240" t="str">
            <v>Corp</v>
          </cell>
          <cell r="C240" t="str">
            <v>CXCO</v>
          </cell>
          <cell r="D240" t="str">
            <v>Corporate Office</v>
          </cell>
          <cell r="E240" t="str">
            <v>Advanced Analytics</v>
          </cell>
          <cell r="F240" t="str">
            <v>New</v>
          </cell>
          <cell r="G240">
            <v>0</v>
          </cell>
          <cell r="H240">
            <v>0</v>
          </cell>
          <cell r="I240">
            <v>27300000</v>
          </cell>
          <cell r="J240">
            <v>800000</v>
          </cell>
          <cell r="K240">
            <v>1700000</v>
          </cell>
          <cell r="L240">
            <v>0</v>
          </cell>
          <cell r="M240">
            <v>0</v>
          </cell>
          <cell r="N240">
            <v>24800000</v>
          </cell>
          <cell r="O240">
            <v>0</v>
          </cell>
          <cell r="P240">
            <v>0</v>
          </cell>
          <cell r="Q240">
            <v>0</v>
          </cell>
          <cell r="R240">
            <v>0</v>
          </cell>
          <cell r="S240">
            <v>0</v>
          </cell>
          <cell r="T240">
            <v>0</v>
          </cell>
          <cell r="U240">
            <v>0</v>
          </cell>
          <cell r="V240">
            <v>27300000</v>
          </cell>
          <cell r="W240">
            <v>0</v>
          </cell>
          <cell r="X240">
            <v>0</v>
          </cell>
          <cell r="Y240">
            <v>27300000</v>
          </cell>
          <cell r="Z240">
            <v>2500000</v>
          </cell>
          <cell r="AA240">
            <v>24800000</v>
          </cell>
          <cell r="AB240">
            <v>0</v>
          </cell>
          <cell r="AC240">
            <v>0</v>
          </cell>
          <cell r="AD240">
            <v>27300000</v>
          </cell>
        </row>
        <row r="241">
          <cell r="A241" t="str">
            <v>BCCXCO13</v>
          </cell>
          <cell r="B241" t="str">
            <v>Corp</v>
          </cell>
          <cell r="C241" t="str">
            <v>CXCO</v>
          </cell>
          <cell r="D241" t="str">
            <v>Corporate Office</v>
          </cell>
          <cell r="E241" t="str">
            <v>HYDRO POWER RESEARCH &amp; DEVELOPMENT</v>
          </cell>
          <cell r="F241" t="str">
            <v>New</v>
          </cell>
          <cell r="G241">
            <v>0</v>
          </cell>
          <cell r="H241">
            <v>0</v>
          </cell>
          <cell r="I241">
            <v>40000000</v>
          </cell>
          <cell r="J241">
            <v>500000</v>
          </cell>
          <cell r="K241">
            <v>1000000</v>
          </cell>
          <cell r="L241">
            <v>3333335</v>
          </cell>
          <cell r="M241">
            <v>3333333</v>
          </cell>
          <cell r="N241">
            <v>3333333</v>
          </cell>
          <cell r="O241">
            <v>3333333</v>
          </cell>
          <cell r="P241">
            <v>3333333</v>
          </cell>
          <cell r="Q241">
            <v>3333333</v>
          </cell>
          <cell r="R241">
            <v>3500000</v>
          </cell>
          <cell r="S241">
            <v>5000000</v>
          </cell>
          <cell r="T241">
            <v>5000000</v>
          </cell>
          <cell r="U241">
            <v>5000000</v>
          </cell>
          <cell r="V241">
            <v>40000000</v>
          </cell>
          <cell r="W241">
            <v>0</v>
          </cell>
          <cell r="X241">
            <v>0</v>
          </cell>
          <cell r="Y241">
            <v>40000000</v>
          </cell>
          <cell r="Z241">
            <v>4833335</v>
          </cell>
          <cell r="AA241">
            <v>9999999</v>
          </cell>
          <cell r="AB241">
            <v>10166666</v>
          </cell>
          <cell r="AC241">
            <v>15000000</v>
          </cell>
          <cell r="AD241">
            <v>40000000</v>
          </cell>
        </row>
        <row r="242">
          <cell r="A242" t="str">
            <v>BMWA1</v>
          </cell>
          <cell r="B242" t="str">
            <v>Major</v>
          </cell>
          <cell r="C242" t="str">
            <v>WA</v>
          </cell>
          <cell r="D242" t="str">
            <v>Mponeng</v>
          </cell>
          <cell r="E242" t="str">
            <v>CLR Eastern Block (TT)</v>
          </cell>
          <cell r="F242" t="str">
            <v>New</v>
          </cell>
          <cell r="G242">
            <v>0</v>
          </cell>
          <cell r="H242">
            <v>0</v>
          </cell>
          <cell r="I242">
            <v>20674453</v>
          </cell>
          <cell r="P242">
            <v>2762483</v>
          </cell>
          <cell r="Q242">
            <v>3142398</v>
          </cell>
          <cell r="R242">
            <v>3626897</v>
          </cell>
          <cell r="S242">
            <v>3789018</v>
          </cell>
          <cell r="T242">
            <v>3698345</v>
          </cell>
          <cell r="U242">
            <v>3655312</v>
          </cell>
          <cell r="V242">
            <v>20674453</v>
          </cell>
          <cell r="W242">
            <v>0</v>
          </cell>
          <cell r="X242">
            <v>0</v>
          </cell>
          <cell r="Y242">
            <v>20674453</v>
          </cell>
          <cell r="Z242">
            <v>0</v>
          </cell>
          <cell r="AA242">
            <v>0</v>
          </cell>
          <cell r="AB242">
            <v>9531778</v>
          </cell>
          <cell r="AC242">
            <v>11142675</v>
          </cell>
          <cell r="AD242">
            <v>20674453</v>
          </cell>
        </row>
        <row r="243">
          <cell r="A243" t="str">
            <v>BSWA1</v>
          </cell>
          <cell r="B243" t="str">
            <v>Shaft</v>
          </cell>
          <cell r="C243" t="str">
            <v>WA</v>
          </cell>
          <cell r="D243" t="str">
            <v>Mponeng</v>
          </cell>
          <cell r="E243" t="str">
            <v>Secondary support Rehabilitation Shaft 2020/2021</v>
          </cell>
          <cell r="F243" t="str">
            <v>New</v>
          </cell>
          <cell r="G243">
            <v>0</v>
          </cell>
          <cell r="H243">
            <v>0</v>
          </cell>
          <cell r="I243">
            <v>2083100.3199999998</v>
          </cell>
          <cell r="P243">
            <v>161018.38</v>
          </cell>
          <cell r="Q243">
            <v>174443.89</v>
          </cell>
          <cell r="R243">
            <v>414825.41</v>
          </cell>
          <cell r="S243">
            <v>437117.55</v>
          </cell>
          <cell r="T243">
            <v>459833.74</v>
          </cell>
          <cell r="U243">
            <v>435861.35</v>
          </cell>
          <cell r="V243">
            <v>2083100.3199999998</v>
          </cell>
          <cell r="W243">
            <v>0</v>
          </cell>
          <cell r="X243">
            <v>0</v>
          </cell>
          <cell r="Y243">
            <v>2083100.3199999998</v>
          </cell>
          <cell r="Z243">
            <v>0</v>
          </cell>
          <cell r="AA243">
            <v>0</v>
          </cell>
          <cell r="AB243">
            <v>750287.67999999993</v>
          </cell>
          <cell r="AC243">
            <v>1332812.6400000001</v>
          </cell>
          <cell r="AD243">
            <v>2083100.32</v>
          </cell>
        </row>
        <row r="244">
          <cell r="A244" t="str">
            <v>BSWA2</v>
          </cell>
          <cell r="B244" t="str">
            <v>Shaft</v>
          </cell>
          <cell r="C244" t="str">
            <v>WA</v>
          </cell>
          <cell r="D244" t="str">
            <v>Mponeng</v>
          </cell>
          <cell r="E244" t="str">
            <v>120L Access Way Support 2020/2021</v>
          </cell>
          <cell r="F244" t="str">
            <v>New</v>
          </cell>
          <cell r="G244">
            <v>0</v>
          </cell>
          <cell r="H244">
            <v>0</v>
          </cell>
          <cell r="I244">
            <v>3989671.0699999994</v>
          </cell>
          <cell r="P244">
            <v>489024.11</v>
          </cell>
          <cell r="Q244">
            <v>669924.77</v>
          </cell>
          <cell r="R244">
            <v>755559.17</v>
          </cell>
          <cell r="S244">
            <v>688428.59</v>
          </cell>
          <cell r="T244">
            <v>698305.84</v>
          </cell>
          <cell r="U244">
            <v>688428.59</v>
          </cell>
          <cell r="V244">
            <v>3989671.0699999994</v>
          </cell>
          <cell r="W244">
            <v>0</v>
          </cell>
          <cell r="X244">
            <v>0</v>
          </cell>
          <cell r="Y244">
            <v>3989671.0699999994</v>
          </cell>
          <cell r="Z244">
            <v>0</v>
          </cell>
          <cell r="AA244">
            <v>0</v>
          </cell>
          <cell r="AB244">
            <v>1914508.0499999998</v>
          </cell>
          <cell r="AC244">
            <v>2075163.02</v>
          </cell>
          <cell r="AD244">
            <v>3989671.07</v>
          </cell>
        </row>
        <row r="245">
          <cell r="A245" t="str">
            <v>BSWA3</v>
          </cell>
          <cell r="B245" t="str">
            <v>Shaft</v>
          </cell>
          <cell r="C245" t="str">
            <v>WA</v>
          </cell>
          <cell r="D245" t="str">
            <v>Mponeng</v>
          </cell>
          <cell r="E245" t="str">
            <v>Rail Upgrading 2020/2021</v>
          </cell>
          <cell r="F245" t="str">
            <v>New</v>
          </cell>
          <cell r="G245">
            <v>0</v>
          </cell>
          <cell r="H245">
            <v>0</v>
          </cell>
          <cell r="I245">
            <v>4315253</v>
          </cell>
          <cell r="P245">
            <v>539838.86</v>
          </cell>
          <cell r="Q245">
            <v>679695.31</v>
          </cell>
          <cell r="R245">
            <v>785961.67</v>
          </cell>
          <cell r="S245">
            <v>766904.34</v>
          </cell>
          <cell r="T245">
            <v>775948.48</v>
          </cell>
          <cell r="U245">
            <v>766904.34</v>
          </cell>
          <cell r="V245">
            <v>4315253</v>
          </cell>
          <cell r="W245">
            <v>0</v>
          </cell>
          <cell r="X245">
            <v>0</v>
          </cell>
          <cell r="Y245">
            <v>4315253</v>
          </cell>
          <cell r="Z245">
            <v>0</v>
          </cell>
          <cell r="AA245">
            <v>0</v>
          </cell>
          <cell r="AB245">
            <v>2005495.8399999999</v>
          </cell>
          <cell r="AC245">
            <v>2309757.1599999997</v>
          </cell>
          <cell r="AD245">
            <v>4315253</v>
          </cell>
        </row>
        <row r="246">
          <cell r="A246" t="str">
            <v>BSWA4</v>
          </cell>
          <cell r="B246" t="str">
            <v>Shaft</v>
          </cell>
          <cell r="C246" t="str">
            <v>WA</v>
          </cell>
          <cell r="D246" t="str">
            <v>Mponeng</v>
          </cell>
          <cell r="E246" t="str">
            <v>Top Holings 2020/2021</v>
          </cell>
          <cell r="F246" t="str">
            <v>New</v>
          </cell>
          <cell r="G246">
            <v>0</v>
          </cell>
          <cell r="H246">
            <v>0</v>
          </cell>
          <cell r="I246">
            <v>10546612.810000001</v>
          </cell>
          <cell r="P246">
            <v>1889252.75</v>
          </cell>
          <cell r="Q246">
            <v>1927427.92</v>
          </cell>
          <cell r="R246">
            <v>1984152.62</v>
          </cell>
          <cell r="S246">
            <v>1830016.64</v>
          </cell>
          <cell r="T246">
            <v>1388139.3</v>
          </cell>
          <cell r="U246">
            <v>1527623.58</v>
          </cell>
          <cell r="V246">
            <v>10546612.810000001</v>
          </cell>
          <cell r="W246">
            <v>0</v>
          </cell>
          <cell r="X246">
            <v>0</v>
          </cell>
          <cell r="Y246">
            <v>10546612.810000001</v>
          </cell>
          <cell r="Z246">
            <v>0</v>
          </cell>
          <cell r="AA246">
            <v>0</v>
          </cell>
          <cell r="AB246">
            <v>5800833.29</v>
          </cell>
          <cell r="AC246">
            <v>4745779.5199999996</v>
          </cell>
          <cell r="AD246">
            <v>10546612.809999999</v>
          </cell>
        </row>
        <row r="247">
          <cell r="A247" t="str">
            <v>BSWA5</v>
          </cell>
          <cell r="B247" t="str">
            <v>Shaft</v>
          </cell>
          <cell r="C247" t="str">
            <v>WA</v>
          </cell>
          <cell r="D247" t="str">
            <v>Mponeng</v>
          </cell>
          <cell r="E247" t="str">
            <v>C-01923 ~ Winder Upgrade</v>
          </cell>
          <cell r="F247" t="str">
            <v>New</v>
          </cell>
          <cell r="G247">
            <v>0</v>
          </cell>
          <cell r="H247">
            <v>0</v>
          </cell>
          <cell r="I247">
            <v>1933591.2</v>
          </cell>
          <cell r="P247">
            <v>725096.7</v>
          </cell>
          <cell r="Q247">
            <v>725096.7</v>
          </cell>
          <cell r="R247">
            <v>483397.8</v>
          </cell>
          <cell r="S247">
            <v>0</v>
          </cell>
          <cell r="T247">
            <v>0</v>
          </cell>
          <cell r="U247">
            <v>0</v>
          </cell>
          <cell r="V247">
            <v>1933591.2</v>
          </cell>
          <cell r="W247">
            <v>0</v>
          </cell>
          <cell r="X247">
            <v>0</v>
          </cell>
          <cell r="Y247">
            <v>1933591.2</v>
          </cell>
          <cell r="Z247">
            <v>0</v>
          </cell>
          <cell r="AA247">
            <v>0</v>
          </cell>
          <cell r="AB247">
            <v>1933591.2</v>
          </cell>
          <cell r="AC247">
            <v>0</v>
          </cell>
          <cell r="AD247">
            <v>1933591.2</v>
          </cell>
        </row>
        <row r="248">
          <cell r="A248" t="str">
            <v>BSWA6</v>
          </cell>
          <cell r="B248" t="str">
            <v>Shaft</v>
          </cell>
          <cell r="C248" t="str">
            <v>WA</v>
          </cell>
          <cell r="D248" t="str">
            <v>Mponeng</v>
          </cell>
          <cell r="E248" t="str">
            <v>Service Shaft Rehabilitation 2020/2021</v>
          </cell>
          <cell r="F248" t="str">
            <v>New</v>
          </cell>
          <cell r="G248">
            <v>0</v>
          </cell>
          <cell r="H248">
            <v>0</v>
          </cell>
          <cell r="I248">
            <v>1781524</v>
          </cell>
          <cell r="P248">
            <v>0</v>
          </cell>
          <cell r="Q248">
            <v>0</v>
          </cell>
          <cell r="R248">
            <v>0</v>
          </cell>
          <cell r="S248">
            <v>0</v>
          </cell>
          <cell r="T248">
            <v>890762</v>
          </cell>
          <cell r="U248">
            <v>890762</v>
          </cell>
          <cell r="V248">
            <v>1781524</v>
          </cell>
          <cell r="W248">
            <v>0</v>
          </cell>
          <cell r="X248">
            <v>0</v>
          </cell>
          <cell r="Y248">
            <v>1781524</v>
          </cell>
          <cell r="Z248">
            <v>0</v>
          </cell>
          <cell r="AA248">
            <v>0</v>
          </cell>
          <cell r="AB248">
            <v>0</v>
          </cell>
          <cell r="AC248">
            <v>1781524</v>
          </cell>
          <cell r="AD248">
            <v>1781524</v>
          </cell>
        </row>
        <row r="249">
          <cell r="A249" t="str">
            <v>BSWA7</v>
          </cell>
          <cell r="B249" t="str">
            <v>Shaft</v>
          </cell>
          <cell r="C249" t="str">
            <v>WA</v>
          </cell>
          <cell r="D249" t="str">
            <v>Mponeng</v>
          </cell>
          <cell r="E249" t="str">
            <v>Backfill Pipes Shaft 2020/2021</v>
          </cell>
          <cell r="F249" t="str">
            <v>New</v>
          </cell>
          <cell r="G249">
            <v>0</v>
          </cell>
          <cell r="H249">
            <v>0</v>
          </cell>
          <cell r="I249">
            <v>877016</v>
          </cell>
          <cell r="P249">
            <v>0</v>
          </cell>
          <cell r="Q249">
            <v>0</v>
          </cell>
          <cell r="R249">
            <v>0</v>
          </cell>
          <cell r="S249">
            <v>877016</v>
          </cell>
          <cell r="T249">
            <v>0</v>
          </cell>
          <cell r="U249">
            <v>0</v>
          </cell>
          <cell r="V249">
            <v>877016</v>
          </cell>
          <cell r="W249">
            <v>0</v>
          </cell>
          <cell r="X249">
            <v>0</v>
          </cell>
          <cell r="Y249">
            <v>877016</v>
          </cell>
          <cell r="Z249">
            <v>0</v>
          </cell>
          <cell r="AA249">
            <v>0</v>
          </cell>
          <cell r="AB249">
            <v>0</v>
          </cell>
          <cell r="AC249">
            <v>877016</v>
          </cell>
          <cell r="AD249">
            <v>877016</v>
          </cell>
        </row>
        <row r="250">
          <cell r="A250" t="str">
            <v>BSWA8</v>
          </cell>
          <cell r="B250" t="str">
            <v>Shaft</v>
          </cell>
          <cell r="C250" t="str">
            <v>WA</v>
          </cell>
          <cell r="D250" t="str">
            <v>Mponeng</v>
          </cell>
          <cell r="E250" t="str">
            <v>Vim Refurbishment (VIM 2) 2020/2021</v>
          </cell>
          <cell r="F250" t="str">
            <v>New</v>
          </cell>
          <cell r="G250">
            <v>0</v>
          </cell>
          <cell r="H250">
            <v>0</v>
          </cell>
          <cell r="I250">
            <v>941332.83</v>
          </cell>
          <cell r="P250">
            <v>0</v>
          </cell>
          <cell r="Q250">
            <v>0</v>
          </cell>
          <cell r="R250">
            <v>211200</v>
          </cell>
          <cell r="S250">
            <v>554649.82999999996</v>
          </cell>
          <cell r="T250">
            <v>175483</v>
          </cell>
          <cell r="U250">
            <v>0</v>
          </cell>
          <cell r="V250">
            <v>941332.83</v>
          </cell>
          <cell r="W250">
            <v>0</v>
          </cell>
          <cell r="X250">
            <v>0</v>
          </cell>
          <cell r="Y250">
            <v>941332.83</v>
          </cell>
          <cell r="Z250">
            <v>0</v>
          </cell>
          <cell r="AA250">
            <v>0</v>
          </cell>
          <cell r="AB250">
            <v>211200</v>
          </cell>
          <cell r="AC250">
            <v>730132.83</v>
          </cell>
          <cell r="AD250">
            <v>941332.83</v>
          </cell>
        </row>
        <row r="251">
          <cell r="A251" t="str">
            <v>BSWA9</v>
          </cell>
          <cell r="B251" t="str">
            <v>Shaft</v>
          </cell>
          <cell r="C251" t="str">
            <v>WA</v>
          </cell>
          <cell r="D251" t="str">
            <v>Mponeng</v>
          </cell>
          <cell r="E251" t="str">
            <v>Vim Refurbishment (VIM 6) 2020/2022</v>
          </cell>
          <cell r="F251" t="str">
            <v>New</v>
          </cell>
          <cell r="G251">
            <v>0</v>
          </cell>
          <cell r="H251">
            <v>0</v>
          </cell>
          <cell r="I251">
            <v>873683</v>
          </cell>
          <cell r="P251">
            <v>0</v>
          </cell>
          <cell r="Q251">
            <v>0</v>
          </cell>
          <cell r="R251">
            <v>296200</v>
          </cell>
          <cell r="S251">
            <v>0</v>
          </cell>
          <cell r="T251">
            <v>402000</v>
          </cell>
          <cell r="U251">
            <v>175483</v>
          </cell>
          <cell r="V251">
            <v>873683</v>
          </cell>
          <cell r="W251">
            <v>0</v>
          </cell>
          <cell r="X251">
            <v>0</v>
          </cell>
          <cell r="Y251">
            <v>873683</v>
          </cell>
          <cell r="Z251">
            <v>0</v>
          </cell>
          <cell r="AA251">
            <v>0</v>
          </cell>
          <cell r="AB251">
            <v>296200</v>
          </cell>
          <cell r="AC251">
            <v>577483</v>
          </cell>
          <cell r="AD251">
            <v>873683</v>
          </cell>
        </row>
        <row r="252">
          <cell r="A252" t="str">
            <v>BSWA10</v>
          </cell>
          <cell r="B252" t="str">
            <v>Shaft</v>
          </cell>
          <cell r="C252" t="str">
            <v>WA</v>
          </cell>
          <cell r="D252" t="str">
            <v>Mponeng</v>
          </cell>
          <cell r="E252" t="str">
            <v>Sheave Sole Plate Load  cell replacement (Safewind) 2020/2021</v>
          </cell>
          <cell r="F252" t="str">
            <v>New</v>
          </cell>
          <cell r="G252">
            <v>0</v>
          </cell>
          <cell r="H252">
            <v>0</v>
          </cell>
          <cell r="I252">
            <v>1301800</v>
          </cell>
          <cell r="P252">
            <v>0</v>
          </cell>
          <cell r="Q252">
            <v>0</v>
          </cell>
          <cell r="R252">
            <v>0</v>
          </cell>
          <cell r="S252">
            <v>0</v>
          </cell>
          <cell r="T252">
            <v>651800</v>
          </cell>
          <cell r="U252">
            <v>650000</v>
          </cell>
          <cell r="V252">
            <v>1301800</v>
          </cell>
          <cell r="W252">
            <v>0</v>
          </cell>
          <cell r="X252">
            <v>0</v>
          </cell>
          <cell r="Y252">
            <v>1301800</v>
          </cell>
          <cell r="Z252">
            <v>0</v>
          </cell>
          <cell r="AA252">
            <v>0</v>
          </cell>
          <cell r="AB252">
            <v>0</v>
          </cell>
          <cell r="AC252">
            <v>1301800</v>
          </cell>
          <cell r="AD252">
            <v>1301800</v>
          </cell>
        </row>
        <row r="253">
          <cell r="A253" t="str">
            <v>BSWA11</v>
          </cell>
          <cell r="B253" t="str">
            <v>Shaft</v>
          </cell>
          <cell r="C253" t="str">
            <v>WA</v>
          </cell>
          <cell r="D253" t="str">
            <v>Mponeng</v>
          </cell>
          <cell r="E253" t="str">
            <v>120lvl Backup Generator Installation 2020/2021</v>
          </cell>
          <cell r="F253" t="str">
            <v>New</v>
          </cell>
          <cell r="G253">
            <v>0</v>
          </cell>
          <cell r="H253">
            <v>0</v>
          </cell>
          <cell r="I253">
            <v>930477.01</v>
          </cell>
          <cell r="P253">
            <v>0</v>
          </cell>
          <cell r="Q253">
            <v>798006.43</v>
          </cell>
          <cell r="R253">
            <v>132470.57999999999</v>
          </cell>
          <cell r="S253">
            <v>0</v>
          </cell>
          <cell r="T253">
            <v>0</v>
          </cell>
          <cell r="U253">
            <v>0</v>
          </cell>
          <cell r="V253">
            <v>930477.01</v>
          </cell>
          <cell r="W253">
            <v>0</v>
          </cell>
          <cell r="X253">
            <v>0</v>
          </cell>
          <cell r="Y253">
            <v>930477.01</v>
          </cell>
          <cell r="Z253">
            <v>0</v>
          </cell>
          <cell r="AA253">
            <v>0</v>
          </cell>
          <cell r="AB253">
            <v>930477.01</v>
          </cell>
          <cell r="AC253">
            <v>0</v>
          </cell>
          <cell r="AD253">
            <v>930477.01</v>
          </cell>
        </row>
        <row r="254">
          <cell r="A254" t="str">
            <v>BSWA12</v>
          </cell>
          <cell r="B254" t="str">
            <v>Shaft</v>
          </cell>
          <cell r="C254" t="str">
            <v>WA</v>
          </cell>
          <cell r="D254" t="str">
            <v>Mponeng</v>
          </cell>
          <cell r="E254" t="str">
            <v>Drill Rigs x 2 (new)</v>
          </cell>
          <cell r="F254" t="str">
            <v>New</v>
          </cell>
          <cell r="G254">
            <v>0</v>
          </cell>
          <cell r="H254">
            <v>0</v>
          </cell>
          <cell r="I254">
            <v>3902000</v>
          </cell>
          <cell r="P254">
            <v>0</v>
          </cell>
          <cell r="Q254">
            <v>0</v>
          </cell>
          <cell r="R254">
            <v>3902000</v>
          </cell>
          <cell r="S254">
            <v>0</v>
          </cell>
          <cell r="T254">
            <v>0</v>
          </cell>
          <cell r="U254">
            <v>0</v>
          </cell>
          <cell r="V254">
            <v>3902000</v>
          </cell>
          <cell r="W254">
            <v>0</v>
          </cell>
          <cell r="X254">
            <v>0</v>
          </cell>
          <cell r="Y254">
            <v>3902000</v>
          </cell>
          <cell r="Z254">
            <v>0</v>
          </cell>
          <cell r="AA254">
            <v>0</v>
          </cell>
          <cell r="AB254">
            <v>3902000</v>
          </cell>
          <cell r="AC254">
            <v>0</v>
          </cell>
          <cell r="AD254">
            <v>3902000</v>
          </cell>
        </row>
        <row r="255">
          <cell r="A255" t="str">
            <v>BSWA13</v>
          </cell>
          <cell r="B255" t="str">
            <v>Shaft</v>
          </cell>
          <cell r="C255" t="str">
            <v>WA</v>
          </cell>
          <cell r="D255" t="str">
            <v>Mponeng</v>
          </cell>
          <cell r="E255" t="str">
            <v>C-02161 ~ MPO: Winch Signalling Device (Mono Winch)</v>
          </cell>
          <cell r="F255" t="str">
            <v>New</v>
          </cell>
          <cell r="G255">
            <v>0</v>
          </cell>
          <cell r="H255">
            <v>0</v>
          </cell>
          <cell r="I255">
            <v>834079.4</v>
          </cell>
          <cell r="P255">
            <v>0</v>
          </cell>
          <cell r="Q255">
            <v>0</v>
          </cell>
          <cell r="R255">
            <v>0</v>
          </cell>
          <cell r="S255">
            <v>0</v>
          </cell>
          <cell r="T255">
            <v>417039.7</v>
          </cell>
          <cell r="U255">
            <v>417039.7</v>
          </cell>
          <cell r="V255">
            <v>834079.4</v>
          </cell>
          <cell r="W255">
            <v>0</v>
          </cell>
          <cell r="X255">
            <v>0</v>
          </cell>
          <cell r="Y255">
            <v>834079.4</v>
          </cell>
          <cell r="Z255">
            <v>0</v>
          </cell>
          <cell r="AA255">
            <v>0</v>
          </cell>
          <cell r="AB255">
            <v>0</v>
          </cell>
          <cell r="AC255">
            <v>834079.4</v>
          </cell>
          <cell r="AD255">
            <v>834079.4</v>
          </cell>
        </row>
        <row r="256">
          <cell r="A256" t="str">
            <v>BSWA14</v>
          </cell>
          <cell r="B256" t="str">
            <v>Shaft</v>
          </cell>
          <cell r="C256" t="str">
            <v>WA</v>
          </cell>
          <cell r="D256" t="str">
            <v>Mponeng</v>
          </cell>
          <cell r="E256" t="str">
            <v>Drill Rigs x 2 (new)</v>
          </cell>
          <cell r="F256" t="str">
            <v>New</v>
          </cell>
          <cell r="G256">
            <v>0</v>
          </cell>
          <cell r="H256">
            <v>0</v>
          </cell>
          <cell r="I256">
            <v>3902000</v>
          </cell>
          <cell r="P256">
            <v>0</v>
          </cell>
          <cell r="Q256">
            <v>0</v>
          </cell>
          <cell r="R256">
            <v>3902000</v>
          </cell>
          <cell r="S256">
            <v>0</v>
          </cell>
          <cell r="T256">
            <v>0</v>
          </cell>
          <cell r="U256">
            <v>0</v>
          </cell>
          <cell r="V256">
            <v>3902000</v>
          </cell>
          <cell r="W256">
            <v>0</v>
          </cell>
          <cell r="X256">
            <v>0</v>
          </cell>
          <cell r="Y256">
            <v>3902000</v>
          </cell>
          <cell r="Z256">
            <v>0</v>
          </cell>
          <cell r="AA256">
            <v>0</v>
          </cell>
          <cell r="AB256">
            <v>3902000</v>
          </cell>
          <cell r="AC256">
            <v>0</v>
          </cell>
          <cell r="AD256">
            <v>3902000</v>
          </cell>
        </row>
        <row r="257">
          <cell r="A257" t="str">
            <v>BSWA15</v>
          </cell>
          <cell r="B257" t="str">
            <v>Shaft</v>
          </cell>
          <cell r="C257" t="str">
            <v>WA</v>
          </cell>
          <cell r="D257" t="str">
            <v>Mponeng</v>
          </cell>
          <cell r="E257" t="str">
            <v>Medical Hub 2020/2021</v>
          </cell>
          <cell r="F257" t="str">
            <v>New</v>
          </cell>
          <cell r="G257">
            <v>0</v>
          </cell>
          <cell r="H257">
            <v>0</v>
          </cell>
          <cell r="I257">
            <v>5123584.75</v>
          </cell>
          <cell r="P257">
            <v>0</v>
          </cell>
          <cell r="Q257">
            <v>0</v>
          </cell>
          <cell r="R257">
            <v>221134</v>
          </cell>
          <cell r="S257">
            <v>1634150.25</v>
          </cell>
          <cell r="T257">
            <v>1634150.25</v>
          </cell>
          <cell r="U257">
            <v>1634150.25</v>
          </cell>
          <cell r="V257">
            <v>5123584.75</v>
          </cell>
          <cell r="W257">
            <v>0</v>
          </cell>
          <cell r="X257">
            <v>0</v>
          </cell>
          <cell r="Y257">
            <v>5123584.75</v>
          </cell>
          <cell r="Z257">
            <v>0</v>
          </cell>
          <cell r="AA257">
            <v>0</v>
          </cell>
          <cell r="AB257">
            <v>221134</v>
          </cell>
          <cell r="AC257">
            <v>4902450.75</v>
          </cell>
          <cell r="AD257">
            <v>5123584.75</v>
          </cell>
        </row>
        <row r="258">
          <cell r="A258" t="str">
            <v>BSWA16</v>
          </cell>
          <cell r="B258" t="str">
            <v>Shaft</v>
          </cell>
          <cell r="C258" t="str">
            <v>WA</v>
          </cell>
          <cell r="D258" t="str">
            <v>Mponeng</v>
          </cell>
          <cell r="E258" t="str">
            <v>120-123lvl Emergency Power Ring Feed</v>
          </cell>
          <cell r="F258" t="str">
            <v>New</v>
          </cell>
          <cell r="G258">
            <v>0</v>
          </cell>
          <cell r="H258">
            <v>0</v>
          </cell>
          <cell r="I258">
            <v>2484242.92</v>
          </cell>
          <cell r="P258">
            <v>0</v>
          </cell>
          <cell r="Q258">
            <v>0</v>
          </cell>
          <cell r="R258">
            <v>653068.92000000004</v>
          </cell>
          <cell r="S258">
            <v>1540028</v>
          </cell>
          <cell r="T258">
            <v>291146</v>
          </cell>
          <cell r="U258">
            <v>0</v>
          </cell>
          <cell r="V258">
            <v>2484242.92</v>
          </cell>
          <cell r="W258">
            <v>0</v>
          </cell>
          <cell r="X258">
            <v>0</v>
          </cell>
          <cell r="Y258">
            <v>2484242.92</v>
          </cell>
          <cell r="Z258">
            <v>0</v>
          </cell>
          <cell r="AA258">
            <v>0</v>
          </cell>
          <cell r="AB258">
            <v>653068.92000000004</v>
          </cell>
          <cell r="AC258">
            <v>1831174</v>
          </cell>
          <cell r="AD258">
            <v>2484242.92</v>
          </cell>
        </row>
        <row r="259">
          <cell r="A259" t="str">
            <v>BPMTB1</v>
          </cell>
          <cell r="B259" t="str">
            <v>Plant</v>
          </cell>
          <cell r="C259" t="str">
            <v>MTB</v>
          </cell>
          <cell r="D259" t="str">
            <v>Kopanang Plant</v>
          </cell>
          <cell r="E259" t="str">
            <v>Leach Tank Structural Steelwork</v>
          </cell>
          <cell r="F259" t="str">
            <v>New</v>
          </cell>
          <cell r="G259">
            <v>0</v>
          </cell>
          <cell r="H259">
            <v>0</v>
          </cell>
          <cell r="I259">
            <v>1300000</v>
          </cell>
          <cell r="P259">
            <v>0</v>
          </cell>
          <cell r="Q259">
            <v>0</v>
          </cell>
          <cell r="R259">
            <v>0</v>
          </cell>
          <cell r="S259">
            <v>0</v>
          </cell>
          <cell r="T259">
            <v>1300000</v>
          </cell>
          <cell r="U259">
            <v>0</v>
          </cell>
          <cell r="V259">
            <v>1300000</v>
          </cell>
          <cell r="W259">
            <v>0</v>
          </cell>
          <cell r="X259">
            <v>0</v>
          </cell>
          <cell r="Y259">
            <v>1300000</v>
          </cell>
          <cell r="Z259">
            <v>0</v>
          </cell>
          <cell r="AA259">
            <v>0</v>
          </cell>
          <cell r="AB259">
            <v>0</v>
          </cell>
          <cell r="AC259">
            <v>1300000</v>
          </cell>
          <cell r="AD259">
            <v>1300000</v>
          </cell>
        </row>
        <row r="260">
          <cell r="A260" t="str">
            <v>BPMTB2</v>
          </cell>
          <cell r="B260" t="str">
            <v>Plant</v>
          </cell>
          <cell r="C260" t="str">
            <v>MTB</v>
          </cell>
          <cell r="D260" t="str">
            <v>Kopanang Plant</v>
          </cell>
          <cell r="E260" t="str">
            <v>Compartment 4 Buttress</v>
          </cell>
          <cell r="F260" t="str">
            <v>New</v>
          </cell>
          <cell r="G260">
            <v>0</v>
          </cell>
          <cell r="H260">
            <v>0</v>
          </cell>
          <cell r="I260">
            <v>20969992</v>
          </cell>
          <cell r="P260">
            <v>3500711</v>
          </cell>
          <cell r="Q260">
            <v>3500711</v>
          </cell>
          <cell r="R260">
            <v>3500711</v>
          </cell>
          <cell r="S260">
            <v>3500711</v>
          </cell>
          <cell r="T260">
            <v>3500711</v>
          </cell>
          <cell r="U260">
            <v>3466437</v>
          </cell>
          <cell r="V260">
            <v>20969992</v>
          </cell>
          <cell r="W260">
            <v>0</v>
          </cell>
          <cell r="X260">
            <v>0</v>
          </cell>
          <cell r="Y260">
            <v>20969992</v>
          </cell>
          <cell r="Z260">
            <v>0</v>
          </cell>
          <cell r="AA260">
            <v>0</v>
          </cell>
          <cell r="AB260">
            <v>10502133</v>
          </cell>
          <cell r="AC260">
            <v>10467859</v>
          </cell>
          <cell r="AD260">
            <v>20969992</v>
          </cell>
        </row>
        <row r="261">
          <cell r="A261" t="str">
            <v>BPMTB3</v>
          </cell>
          <cell r="B261" t="str">
            <v>Plant</v>
          </cell>
          <cell r="C261" t="str">
            <v>MTB</v>
          </cell>
          <cell r="D261" t="str">
            <v>Kopanang Plant</v>
          </cell>
          <cell r="E261" t="str">
            <v>R1 Residue Line ERW</v>
          </cell>
          <cell r="F261" t="str">
            <v>New</v>
          </cell>
          <cell r="G261">
            <v>0</v>
          </cell>
          <cell r="H261">
            <v>0</v>
          </cell>
          <cell r="I261">
            <v>582607</v>
          </cell>
          <cell r="P261">
            <v>293000</v>
          </cell>
          <cell r="Q261">
            <v>289607</v>
          </cell>
          <cell r="R261">
            <v>0</v>
          </cell>
          <cell r="S261">
            <v>0</v>
          </cell>
          <cell r="T261">
            <v>0</v>
          </cell>
          <cell r="U261">
            <v>0</v>
          </cell>
          <cell r="V261">
            <v>582607</v>
          </cell>
          <cell r="W261">
            <v>0</v>
          </cell>
          <cell r="X261">
            <v>0</v>
          </cell>
          <cell r="Y261">
            <v>582607</v>
          </cell>
          <cell r="Z261">
            <v>0</v>
          </cell>
          <cell r="AA261">
            <v>0</v>
          </cell>
          <cell r="AB261">
            <v>582607</v>
          </cell>
          <cell r="AC261">
            <v>0</v>
          </cell>
          <cell r="AD261">
            <v>582607</v>
          </cell>
        </row>
        <row r="262">
          <cell r="A262" t="str">
            <v>BPWTA1</v>
          </cell>
          <cell r="B262" t="str">
            <v>Plant</v>
          </cell>
          <cell r="C262" t="str">
            <v>WTA</v>
          </cell>
          <cell r="D262" t="str">
            <v>Mponeng Gold Plant</v>
          </cell>
          <cell r="E262" t="str">
            <v>Thickner Drive Overhaul</v>
          </cell>
          <cell r="F262" t="str">
            <v>New</v>
          </cell>
          <cell r="G262">
            <v>0</v>
          </cell>
          <cell r="H262">
            <v>0</v>
          </cell>
          <cell r="I262">
            <v>894000</v>
          </cell>
          <cell r="P262">
            <v>0</v>
          </cell>
          <cell r="Q262">
            <v>0</v>
          </cell>
          <cell r="R262">
            <v>894000</v>
          </cell>
          <cell r="S262">
            <v>0</v>
          </cell>
          <cell r="T262">
            <v>0</v>
          </cell>
          <cell r="U262">
            <v>0</v>
          </cell>
          <cell r="V262">
            <v>894000</v>
          </cell>
          <cell r="W262">
            <v>0</v>
          </cell>
          <cell r="X262">
            <v>0</v>
          </cell>
          <cell r="Y262">
            <v>894000</v>
          </cell>
          <cell r="Z262">
            <v>0</v>
          </cell>
          <cell r="AA262">
            <v>0</v>
          </cell>
          <cell r="AB262">
            <v>894000</v>
          </cell>
          <cell r="AC262">
            <v>0</v>
          </cell>
          <cell r="AD262">
            <v>894000</v>
          </cell>
        </row>
        <row r="263">
          <cell r="A263" t="str">
            <v>BPWTA2</v>
          </cell>
          <cell r="B263" t="str">
            <v>Plant</v>
          </cell>
          <cell r="C263" t="str">
            <v>WTA</v>
          </cell>
          <cell r="D263" t="str">
            <v>Mponeng Gold Plant</v>
          </cell>
          <cell r="E263" t="str">
            <v>Replace Mponeng Residue Line to Tailings Pipeline</v>
          </cell>
          <cell r="F263" t="str">
            <v>New</v>
          </cell>
          <cell r="G263">
            <v>0</v>
          </cell>
          <cell r="H263">
            <v>0</v>
          </cell>
          <cell r="I263">
            <v>1453790</v>
          </cell>
          <cell r="P263">
            <v>0</v>
          </cell>
          <cell r="Q263">
            <v>0</v>
          </cell>
          <cell r="R263">
            <v>0</v>
          </cell>
          <cell r="S263">
            <v>726895</v>
          </cell>
          <cell r="T263">
            <v>726895</v>
          </cell>
          <cell r="U263">
            <v>0</v>
          </cell>
          <cell r="V263">
            <v>1453790</v>
          </cell>
          <cell r="W263">
            <v>0</v>
          </cell>
          <cell r="X263">
            <v>0</v>
          </cell>
          <cell r="Y263">
            <v>1453790</v>
          </cell>
          <cell r="Z263">
            <v>0</v>
          </cell>
          <cell r="AA263">
            <v>0</v>
          </cell>
          <cell r="AB263">
            <v>0</v>
          </cell>
          <cell r="AC263">
            <v>1453790</v>
          </cell>
          <cell r="AD263">
            <v>1453790</v>
          </cell>
        </row>
        <row r="264">
          <cell r="A264" t="str">
            <v>BPWTA3</v>
          </cell>
          <cell r="B264" t="str">
            <v>Plant</v>
          </cell>
          <cell r="C264" t="str">
            <v>WTA</v>
          </cell>
          <cell r="D264" t="str">
            <v>Mponeng Gold Plant</v>
          </cell>
          <cell r="E264" t="str">
            <v>Tower crane replacement</v>
          </cell>
          <cell r="F264" t="str">
            <v>New</v>
          </cell>
          <cell r="G264">
            <v>0</v>
          </cell>
          <cell r="H264">
            <v>0</v>
          </cell>
          <cell r="I264">
            <v>3000000</v>
          </cell>
          <cell r="P264">
            <v>0</v>
          </cell>
          <cell r="Q264">
            <v>0</v>
          </cell>
          <cell r="R264">
            <v>0</v>
          </cell>
          <cell r="S264">
            <v>0</v>
          </cell>
          <cell r="T264">
            <v>0</v>
          </cell>
          <cell r="U264">
            <v>3000000</v>
          </cell>
          <cell r="V264">
            <v>3000000</v>
          </cell>
          <cell r="W264">
            <v>0</v>
          </cell>
          <cell r="X264">
            <v>0</v>
          </cell>
          <cell r="Y264">
            <v>3000000</v>
          </cell>
          <cell r="Z264">
            <v>0</v>
          </cell>
          <cell r="AA264">
            <v>0</v>
          </cell>
          <cell r="AB264">
            <v>0</v>
          </cell>
          <cell r="AC264">
            <v>3000000</v>
          </cell>
          <cell r="AD264">
            <v>3000000</v>
          </cell>
        </row>
        <row r="265">
          <cell r="A265" t="str">
            <v>BPWTA4</v>
          </cell>
          <cell r="B265" t="str">
            <v>Plant</v>
          </cell>
          <cell r="C265" t="str">
            <v>WTA</v>
          </cell>
          <cell r="D265" t="str">
            <v>Mponeng Gold Plant</v>
          </cell>
          <cell r="E265" t="str">
            <v>Ground water seepage intervention</v>
          </cell>
          <cell r="F265" t="str">
            <v>New</v>
          </cell>
          <cell r="G265">
            <v>0</v>
          </cell>
          <cell r="H265">
            <v>0</v>
          </cell>
          <cell r="I265">
            <v>450000</v>
          </cell>
          <cell r="P265">
            <v>0</v>
          </cell>
          <cell r="Q265">
            <v>0</v>
          </cell>
          <cell r="R265">
            <v>0</v>
          </cell>
          <cell r="S265">
            <v>0</v>
          </cell>
          <cell r="T265">
            <v>450000</v>
          </cell>
          <cell r="U265">
            <v>0</v>
          </cell>
          <cell r="V265">
            <v>450000</v>
          </cell>
          <cell r="W265">
            <v>0</v>
          </cell>
          <cell r="X265">
            <v>0</v>
          </cell>
          <cell r="Y265">
            <v>450000</v>
          </cell>
          <cell r="Z265">
            <v>0</v>
          </cell>
          <cell r="AA265">
            <v>0</v>
          </cell>
          <cell r="AB265">
            <v>0</v>
          </cell>
          <cell r="AC265">
            <v>450000</v>
          </cell>
          <cell r="AD265">
            <v>450000</v>
          </cell>
        </row>
        <row r="266">
          <cell r="A266" t="str">
            <v>BPWTA5</v>
          </cell>
          <cell r="B266" t="str">
            <v>Plant</v>
          </cell>
          <cell r="C266" t="str">
            <v>WTA</v>
          </cell>
          <cell r="D266" t="str">
            <v>Mponeng Gold Plant</v>
          </cell>
          <cell r="E266" t="str">
            <v>Mponeng Penstock replacement</v>
          </cell>
          <cell r="F266" t="str">
            <v>New</v>
          </cell>
          <cell r="G266">
            <v>0</v>
          </cell>
          <cell r="H266">
            <v>0</v>
          </cell>
          <cell r="I266">
            <v>2000000</v>
          </cell>
          <cell r="P266">
            <v>0</v>
          </cell>
          <cell r="Q266">
            <v>2000000</v>
          </cell>
          <cell r="R266">
            <v>0</v>
          </cell>
          <cell r="S266">
            <v>0</v>
          </cell>
          <cell r="T266">
            <v>0</v>
          </cell>
          <cell r="U266">
            <v>0</v>
          </cell>
          <cell r="V266">
            <v>2000000</v>
          </cell>
          <cell r="W266">
            <v>0</v>
          </cell>
          <cell r="X266">
            <v>0</v>
          </cell>
          <cell r="Y266">
            <v>2000000</v>
          </cell>
          <cell r="Z266">
            <v>0</v>
          </cell>
          <cell r="AA266">
            <v>0</v>
          </cell>
          <cell r="AB266">
            <v>2000000</v>
          </cell>
          <cell r="AC266">
            <v>0</v>
          </cell>
          <cell r="AD266">
            <v>2000000</v>
          </cell>
        </row>
        <row r="267">
          <cell r="A267" t="str">
            <v>BPWTB1</v>
          </cell>
          <cell r="B267" t="str">
            <v>Plant</v>
          </cell>
          <cell r="C267" t="str">
            <v>WTB</v>
          </cell>
          <cell r="D267" t="str">
            <v>Savuka Gold Plant</v>
          </cell>
          <cell r="E267" t="str">
            <v>Upgrade Savuka Tailings Dam 5B Off loading Stations</v>
          </cell>
          <cell r="F267" t="str">
            <v>New</v>
          </cell>
          <cell r="G267">
            <v>0</v>
          </cell>
          <cell r="H267">
            <v>0</v>
          </cell>
          <cell r="I267">
            <v>1702611</v>
          </cell>
          <cell r="P267">
            <v>0</v>
          </cell>
          <cell r="Q267">
            <v>0</v>
          </cell>
          <cell r="R267">
            <v>1021567</v>
          </cell>
          <cell r="S267">
            <v>510783</v>
          </cell>
          <cell r="T267">
            <v>170261</v>
          </cell>
          <cell r="U267">
            <v>0</v>
          </cell>
          <cell r="V267">
            <v>1702611</v>
          </cell>
          <cell r="W267">
            <v>0</v>
          </cell>
          <cell r="X267">
            <v>0</v>
          </cell>
          <cell r="Y267">
            <v>1702611</v>
          </cell>
          <cell r="Z267">
            <v>0</v>
          </cell>
          <cell r="AA267">
            <v>0</v>
          </cell>
          <cell r="AB267">
            <v>1021567</v>
          </cell>
          <cell r="AC267">
            <v>681044</v>
          </cell>
          <cell r="AD267">
            <v>1702611</v>
          </cell>
        </row>
        <row r="268">
          <cell r="A268" t="str">
            <v>BPWTB2</v>
          </cell>
          <cell r="B268" t="str">
            <v>Plant</v>
          </cell>
          <cell r="C268" t="str">
            <v>WTB</v>
          </cell>
          <cell r="D268" t="str">
            <v>Savuka Gold Plant</v>
          </cell>
          <cell r="E268" t="str">
            <v>Savuka Stepp Inns and Toe drains</v>
          </cell>
          <cell r="F268" t="str">
            <v>New</v>
          </cell>
          <cell r="G268">
            <v>0</v>
          </cell>
          <cell r="H268">
            <v>0</v>
          </cell>
          <cell r="I268">
            <v>1757473</v>
          </cell>
          <cell r="P268">
            <v>0</v>
          </cell>
          <cell r="Q268">
            <v>0</v>
          </cell>
          <cell r="R268">
            <v>0</v>
          </cell>
          <cell r="S268">
            <v>1255338</v>
          </cell>
          <cell r="T268">
            <v>0</v>
          </cell>
          <cell r="U268">
            <v>502135</v>
          </cell>
          <cell r="V268">
            <v>1757473</v>
          </cell>
          <cell r="W268">
            <v>0</v>
          </cell>
          <cell r="X268">
            <v>0</v>
          </cell>
          <cell r="Y268">
            <v>1757473</v>
          </cell>
          <cell r="Z268">
            <v>0</v>
          </cell>
          <cell r="AA268">
            <v>0</v>
          </cell>
          <cell r="AB268">
            <v>0</v>
          </cell>
          <cell r="AC268">
            <v>1757473</v>
          </cell>
          <cell r="AD268">
            <v>1757473</v>
          </cell>
        </row>
        <row r="269">
          <cell r="A269" t="str">
            <v>BPWTB3</v>
          </cell>
          <cell r="B269" t="str">
            <v>Plant</v>
          </cell>
          <cell r="C269" t="str">
            <v>WTB</v>
          </cell>
          <cell r="D269" t="str">
            <v>Savuka Gold Plant</v>
          </cell>
          <cell r="E269" t="str">
            <v>Treatment Plant Structures - CIP  Policeman upgrade</v>
          </cell>
          <cell r="F269" t="str">
            <v>New</v>
          </cell>
          <cell r="G269">
            <v>0</v>
          </cell>
          <cell r="H269">
            <v>0</v>
          </cell>
          <cell r="I269">
            <v>1500000</v>
          </cell>
          <cell r="P269">
            <v>0</v>
          </cell>
          <cell r="Q269">
            <v>0</v>
          </cell>
          <cell r="R269">
            <v>700000</v>
          </cell>
          <cell r="S269">
            <v>500000</v>
          </cell>
          <cell r="T269">
            <v>300000</v>
          </cell>
          <cell r="U269">
            <v>0</v>
          </cell>
          <cell r="V269">
            <v>1500000</v>
          </cell>
          <cell r="W269">
            <v>0</v>
          </cell>
          <cell r="X269">
            <v>0</v>
          </cell>
          <cell r="Y269">
            <v>1500000</v>
          </cell>
          <cell r="Z269">
            <v>0</v>
          </cell>
          <cell r="AA269">
            <v>0</v>
          </cell>
          <cell r="AB269">
            <v>700000</v>
          </cell>
          <cell r="AC269">
            <v>800000</v>
          </cell>
          <cell r="AD269">
            <v>1500000</v>
          </cell>
        </row>
        <row r="270">
          <cell r="A270" t="str">
            <v>BPWTB4</v>
          </cell>
          <cell r="B270" t="str">
            <v>Plant</v>
          </cell>
          <cell r="C270" t="str">
            <v>WTB</v>
          </cell>
          <cell r="D270" t="str">
            <v>Savuka Gold Plant</v>
          </cell>
          <cell r="E270" t="str">
            <v>Upgrade of Residue pumps Pipeline</v>
          </cell>
          <cell r="F270" t="str">
            <v>New</v>
          </cell>
          <cell r="G270">
            <v>0</v>
          </cell>
          <cell r="H270">
            <v>0</v>
          </cell>
          <cell r="I270">
            <v>9640642</v>
          </cell>
          <cell r="P270">
            <v>1445559</v>
          </cell>
          <cell r="Q270">
            <v>1445559</v>
          </cell>
          <cell r="R270">
            <v>1687381</v>
          </cell>
          <cell r="S270">
            <v>1687381</v>
          </cell>
          <cell r="T270">
            <v>1687381</v>
          </cell>
          <cell r="U270">
            <v>1687381</v>
          </cell>
          <cell r="V270">
            <v>9640642</v>
          </cell>
          <cell r="W270">
            <v>0</v>
          </cell>
          <cell r="X270">
            <v>0</v>
          </cell>
          <cell r="Y270">
            <v>9640642</v>
          </cell>
          <cell r="Z270">
            <v>0</v>
          </cell>
          <cell r="AA270">
            <v>0</v>
          </cell>
          <cell r="AB270">
            <v>4578499</v>
          </cell>
          <cell r="AC270">
            <v>5062143</v>
          </cell>
          <cell r="AD270">
            <v>9640642</v>
          </cell>
        </row>
        <row r="271">
          <cell r="A271" t="str">
            <v>BPWTB5</v>
          </cell>
          <cell r="B271" t="str">
            <v>Plant</v>
          </cell>
          <cell r="C271" t="str">
            <v>WTB</v>
          </cell>
          <cell r="D271" t="str">
            <v>Savuka Gold Plant</v>
          </cell>
          <cell r="E271" t="str">
            <v>Upgrade of No7 Dam pumps</v>
          </cell>
          <cell r="F271" t="str">
            <v>New</v>
          </cell>
          <cell r="G271">
            <v>0</v>
          </cell>
          <cell r="H271">
            <v>0</v>
          </cell>
          <cell r="I271">
            <v>2977420</v>
          </cell>
          <cell r="P271">
            <v>429406</v>
          </cell>
          <cell r="Q271">
            <v>0</v>
          </cell>
          <cell r="R271">
            <v>333674</v>
          </cell>
          <cell r="S271">
            <v>2214340</v>
          </cell>
          <cell r="T271">
            <v>0</v>
          </cell>
          <cell r="U271">
            <v>0</v>
          </cell>
          <cell r="V271">
            <v>2977420</v>
          </cell>
          <cell r="W271">
            <v>0</v>
          </cell>
          <cell r="X271">
            <v>0</v>
          </cell>
          <cell r="Y271">
            <v>2977420</v>
          </cell>
          <cell r="Z271">
            <v>0</v>
          </cell>
          <cell r="AA271">
            <v>0</v>
          </cell>
          <cell r="AB271">
            <v>763080</v>
          </cell>
          <cell r="AC271">
            <v>2214340</v>
          </cell>
          <cell r="AD271">
            <v>2977420</v>
          </cell>
        </row>
        <row r="272">
          <cell r="A272" t="str">
            <v>BPWTB6</v>
          </cell>
          <cell r="B272" t="str">
            <v>Plant</v>
          </cell>
          <cell r="C272" t="str">
            <v>WTB</v>
          </cell>
          <cell r="D272" t="str">
            <v>Savuka Gold Plant</v>
          </cell>
          <cell r="E272" t="str">
            <v>Savuka TSF Reclamation and Additional Pump Station</v>
          </cell>
          <cell r="F272" t="str">
            <v>New</v>
          </cell>
          <cell r="G272">
            <v>0</v>
          </cell>
          <cell r="H272">
            <v>0</v>
          </cell>
          <cell r="I272">
            <v>567537</v>
          </cell>
          <cell r="P272">
            <v>0</v>
          </cell>
          <cell r="Q272">
            <v>0</v>
          </cell>
          <cell r="R272">
            <v>0</v>
          </cell>
          <cell r="S272">
            <v>0</v>
          </cell>
          <cell r="T272">
            <v>0</v>
          </cell>
          <cell r="U272">
            <v>567537</v>
          </cell>
          <cell r="V272">
            <v>567537</v>
          </cell>
          <cell r="W272">
            <v>0</v>
          </cell>
          <cell r="X272">
            <v>0</v>
          </cell>
          <cell r="Y272">
            <v>567537</v>
          </cell>
          <cell r="Z272">
            <v>0</v>
          </cell>
          <cell r="AA272">
            <v>0</v>
          </cell>
          <cell r="AB272">
            <v>0</v>
          </cell>
          <cell r="AC272">
            <v>567537</v>
          </cell>
          <cell r="AD272">
            <v>567537</v>
          </cell>
        </row>
        <row r="273">
          <cell r="A273" t="str">
            <v>BPWTB7</v>
          </cell>
          <cell r="B273" t="str">
            <v>Plant</v>
          </cell>
          <cell r="C273" t="str">
            <v>WTB</v>
          </cell>
          <cell r="D273" t="str">
            <v>Savuka Gold Plant</v>
          </cell>
          <cell r="E273" t="str">
            <v>Thickener Refurbishment and Corrosion Protections</v>
          </cell>
          <cell r="F273" t="str">
            <v>New</v>
          </cell>
          <cell r="G273">
            <v>0</v>
          </cell>
          <cell r="H273">
            <v>0</v>
          </cell>
          <cell r="I273">
            <v>1400000</v>
          </cell>
          <cell r="P273">
            <v>0</v>
          </cell>
          <cell r="Q273">
            <v>350000</v>
          </cell>
          <cell r="R273">
            <v>0</v>
          </cell>
          <cell r="S273">
            <v>350000</v>
          </cell>
          <cell r="T273">
            <v>350000</v>
          </cell>
          <cell r="U273">
            <v>350000</v>
          </cell>
          <cell r="V273">
            <v>1400000</v>
          </cell>
          <cell r="W273">
            <v>0</v>
          </cell>
          <cell r="X273">
            <v>0</v>
          </cell>
          <cell r="Y273">
            <v>1400000</v>
          </cell>
          <cell r="Z273">
            <v>0</v>
          </cell>
          <cell r="AA273">
            <v>0</v>
          </cell>
          <cell r="AB273">
            <v>350000</v>
          </cell>
          <cell r="AC273">
            <v>1050000</v>
          </cell>
          <cell r="AD273">
            <v>1400000</v>
          </cell>
        </row>
        <row r="274">
          <cell r="A274" t="str">
            <v>BPTTA1</v>
          </cell>
          <cell r="B274" t="str">
            <v>Plant</v>
          </cell>
          <cell r="C274" t="str">
            <v>TTA</v>
          </cell>
          <cell r="D274" t="str">
            <v>MWS Plant</v>
          </cell>
          <cell r="E274" t="str">
            <v>Emergency Generator for Kareerand</v>
          </cell>
          <cell r="F274" t="str">
            <v>New</v>
          </cell>
          <cell r="G274">
            <v>0</v>
          </cell>
          <cell r="H274">
            <v>0</v>
          </cell>
          <cell r="I274">
            <v>3000000</v>
          </cell>
          <cell r="P274">
            <v>0</v>
          </cell>
          <cell r="Q274">
            <v>1333333.33333333</v>
          </cell>
          <cell r="R274">
            <v>0</v>
          </cell>
          <cell r="S274">
            <v>1666666.66666667</v>
          </cell>
          <cell r="T274">
            <v>0</v>
          </cell>
          <cell r="U274">
            <v>0</v>
          </cell>
          <cell r="V274">
            <v>3000000</v>
          </cell>
          <cell r="W274">
            <v>0</v>
          </cell>
          <cell r="X274">
            <v>0</v>
          </cell>
          <cell r="Y274">
            <v>3000000</v>
          </cell>
          <cell r="Z274">
            <v>0</v>
          </cell>
          <cell r="AA274">
            <v>0</v>
          </cell>
          <cell r="AB274">
            <v>1333333.33333333</v>
          </cell>
          <cell r="AC274">
            <v>1666666.66666667</v>
          </cell>
          <cell r="AD274">
            <v>3000000</v>
          </cell>
        </row>
        <row r="275">
          <cell r="A275" t="str">
            <v>BPTTA2</v>
          </cell>
          <cell r="B275" t="str">
            <v>Plant</v>
          </cell>
          <cell r="C275" t="str">
            <v>TTA</v>
          </cell>
          <cell r="D275" t="str">
            <v>MWS Plant</v>
          </cell>
          <cell r="E275" t="str">
            <v>Vaal Reefs Separation Project 7#</v>
          </cell>
          <cell r="F275" t="str">
            <v>New</v>
          </cell>
          <cell r="G275">
            <v>0</v>
          </cell>
          <cell r="H275">
            <v>0</v>
          </cell>
          <cell r="I275">
            <v>11000000</v>
          </cell>
          <cell r="P275">
            <v>0</v>
          </cell>
          <cell r="Q275">
            <v>1000000</v>
          </cell>
          <cell r="R275">
            <v>1000000</v>
          </cell>
          <cell r="S275">
            <v>3000000</v>
          </cell>
          <cell r="T275">
            <v>3000000</v>
          </cell>
          <cell r="U275">
            <v>3000000</v>
          </cell>
          <cell r="V275">
            <v>11000000</v>
          </cell>
          <cell r="W275">
            <v>0</v>
          </cell>
          <cell r="X275">
            <v>0</v>
          </cell>
          <cell r="Y275">
            <v>11000000</v>
          </cell>
          <cell r="Z275">
            <v>0</v>
          </cell>
          <cell r="AA275">
            <v>0</v>
          </cell>
          <cell r="AB275">
            <v>2000000</v>
          </cell>
          <cell r="AC275">
            <v>9000000</v>
          </cell>
          <cell r="AD275">
            <v>11000000</v>
          </cell>
        </row>
        <row r="276">
          <cell r="A276" t="str">
            <v>BPTTA3</v>
          </cell>
          <cell r="B276" t="str">
            <v>Plant</v>
          </cell>
          <cell r="C276" t="str">
            <v>TTA</v>
          </cell>
          <cell r="D276" t="str">
            <v>MWS Plant</v>
          </cell>
          <cell r="E276" t="str">
            <v>Ringfeed from Buffels 10 # to Kareerand</v>
          </cell>
          <cell r="F276" t="str">
            <v>New</v>
          </cell>
          <cell r="G276">
            <v>0</v>
          </cell>
          <cell r="H276">
            <v>0</v>
          </cell>
          <cell r="I276">
            <v>1267892</v>
          </cell>
          <cell r="P276">
            <v>500000</v>
          </cell>
          <cell r="Q276">
            <v>500000</v>
          </cell>
          <cell r="R276">
            <v>267892</v>
          </cell>
          <cell r="S276">
            <v>0</v>
          </cell>
          <cell r="T276">
            <v>0</v>
          </cell>
          <cell r="U276">
            <v>0</v>
          </cell>
          <cell r="V276">
            <v>1267892</v>
          </cell>
          <cell r="W276">
            <v>0</v>
          </cell>
          <cell r="X276">
            <v>0</v>
          </cell>
          <cell r="Y276">
            <v>1267892</v>
          </cell>
          <cell r="Z276">
            <v>0</v>
          </cell>
          <cell r="AA276">
            <v>0</v>
          </cell>
          <cell r="AB276">
            <v>1267892</v>
          </cell>
          <cell r="AC276">
            <v>0</v>
          </cell>
          <cell r="AD276">
            <v>1267892</v>
          </cell>
        </row>
        <row r="277">
          <cell r="A277" t="str">
            <v>BPTTA4</v>
          </cell>
          <cell r="B277" t="str">
            <v>Plant</v>
          </cell>
          <cell r="C277" t="str">
            <v>TTA</v>
          </cell>
          <cell r="D277" t="str">
            <v>MWS Plant</v>
          </cell>
          <cell r="E277" t="str">
            <v>HCL Storage Upgrade</v>
          </cell>
          <cell r="F277" t="str">
            <v>New</v>
          </cell>
          <cell r="G277">
            <v>0</v>
          </cell>
          <cell r="H277">
            <v>0</v>
          </cell>
          <cell r="I277">
            <v>3907257</v>
          </cell>
          <cell r="P277">
            <v>0</v>
          </cell>
          <cell r="Q277">
            <v>0</v>
          </cell>
          <cell r="R277">
            <v>0</v>
          </cell>
          <cell r="S277">
            <v>1302419</v>
          </cell>
          <cell r="T277">
            <v>1302419</v>
          </cell>
          <cell r="U277">
            <v>1302419</v>
          </cell>
          <cell r="V277">
            <v>3907257</v>
          </cell>
          <cell r="W277">
            <v>0</v>
          </cell>
          <cell r="X277">
            <v>0</v>
          </cell>
          <cell r="Y277">
            <v>3907257</v>
          </cell>
          <cell r="Z277">
            <v>0</v>
          </cell>
          <cell r="AA277">
            <v>0</v>
          </cell>
          <cell r="AB277">
            <v>0</v>
          </cell>
          <cell r="AC277">
            <v>3907257</v>
          </cell>
          <cell r="AD277">
            <v>3907257</v>
          </cell>
        </row>
        <row r="278">
          <cell r="A278" t="str">
            <v>BPTTA5</v>
          </cell>
          <cell r="B278" t="str">
            <v>Plant</v>
          </cell>
          <cell r="C278" t="str">
            <v>TTA</v>
          </cell>
          <cell r="D278" t="str">
            <v>MWS Plant</v>
          </cell>
          <cell r="E278" t="str">
            <v>Alternative Power Supply  (2# TO SPD)</v>
          </cell>
          <cell r="F278" t="str">
            <v>New</v>
          </cell>
          <cell r="G278">
            <v>0</v>
          </cell>
          <cell r="H278">
            <v>0</v>
          </cell>
          <cell r="I278">
            <v>1423397.5</v>
          </cell>
          <cell r="P278">
            <v>423397.5</v>
          </cell>
          <cell r="Q278">
            <v>1000000</v>
          </cell>
          <cell r="R278">
            <v>0</v>
          </cell>
          <cell r="S278">
            <v>0</v>
          </cell>
          <cell r="T278">
            <v>0</v>
          </cell>
          <cell r="U278">
            <v>0</v>
          </cell>
          <cell r="V278">
            <v>1423397.5</v>
          </cell>
          <cell r="W278">
            <v>0</v>
          </cell>
          <cell r="X278">
            <v>0</v>
          </cell>
          <cell r="Y278">
            <v>1423397.5</v>
          </cell>
          <cell r="Z278">
            <v>0</v>
          </cell>
          <cell r="AA278">
            <v>0</v>
          </cell>
          <cell r="AB278">
            <v>1423397.5</v>
          </cell>
          <cell r="AC278">
            <v>0</v>
          </cell>
          <cell r="AD278">
            <v>1423397.5</v>
          </cell>
        </row>
        <row r="279">
          <cell r="A279" t="str">
            <v>BPTTA6</v>
          </cell>
          <cell r="B279" t="str">
            <v>Plant</v>
          </cell>
          <cell r="C279" t="str">
            <v>TTA</v>
          </cell>
          <cell r="D279" t="str">
            <v>MWS Plant</v>
          </cell>
          <cell r="E279" t="str">
            <v>West Complex Pump Station Stream 1</v>
          </cell>
          <cell r="F279" t="str">
            <v>New</v>
          </cell>
          <cell r="G279">
            <v>0</v>
          </cell>
          <cell r="H279">
            <v>0</v>
          </cell>
          <cell r="I279">
            <v>5354982</v>
          </cell>
          <cell r="P279">
            <v>181471</v>
          </cell>
          <cell r="Q279">
            <v>181471</v>
          </cell>
          <cell r="R279">
            <v>181471</v>
          </cell>
          <cell r="S279">
            <v>1754436</v>
          </cell>
          <cell r="T279">
            <v>1437863</v>
          </cell>
          <cell r="U279">
            <v>1618270</v>
          </cell>
          <cell r="V279">
            <v>5354982</v>
          </cell>
          <cell r="W279">
            <v>0</v>
          </cell>
          <cell r="X279">
            <v>0</v>
          </cell>
          <cell r="Y279">
            <v>5354982</v>
          </cell>
          <cell r="Z279">
            <v>0</v>
          </cell>
          <cell r="AA279">
            <v>0</v>
          </cell>
          <cell r="AB279">
            <v>544413</v>
          </cell>
          <cell r="AC279">
            <v>4810569</v>
          </cell>
          <cell r="AD279">
            <v>5354982</v>
          </cell>
        </row>
        <row r="280">
          <cell r="A280" t="str">
            <v>BPTTA7</v>
          </cell>
          <cell r="B280" t="str">
            <v>Plant</v>
          </cell>
          <cell r="C280" t="str">
            <v>TTA</v>
          </cell>
          <cell r="D280" t="str">
            <v>MWS Plant</v>
          </cell>
          <cell r="E280" t="str">
            <v>Stream 1 Fine Carbon Dewatering</v>
          </cell>
          <cell r="F280" t="str">
            <v>New</v>
          </cell>
          <cell r="G280">
            <v>0</v>
          </cell>
          <cell r="H280">
            <v>0</v>
          </cell>
          <cell r="I280">
            <v>1216138</v>
          </cell>
          <cell r="P280">
            <v>11466</v>
          </cell>
          <cell r="Q280">
            <v>139913</v>
          </cell>
          <cell r="R280">
            <v>89577</v>
          </cell>
          <cell r="S280">
            <v>0</v>
          </cell>
          <cell r="T280">
            <v>186101</v>
          </cell>
          <cell r="U280">
            <v>789081</v>
          </cell>
          <cell r="V280">
            <v>1216138</v>
          </cell>
          <cell r="W280">
            <v>0</v>
          </cell>
          <cell r="X280">
            <v>0</v>
          </cell>
          <cell r="Y280">
            <v>1216138</v>
          </cell>
          <cell r="Z280">
            <v>0</v>
          </cell>
          <cell r="AA280">
            <v>0</v>
          </cell>
          <cell r="AB280">
            <v>240956</v>
          </cell>
          <cell r="AC280">
            <v>975182</v>
          </cell>
          <cell r="AD280">
            <v>1216138</v>
          </cell>
        </row>
        <row r="281">
          <cell r="A281" t="str">
            <v>BPTTA8</v>
          </cell>
          <cell r="B281" t="str">
            <v>Plant</v>
          </cell>
          <cell r="C281" t="str">
            <v>TTA</v>
          </cell>
          <cell r="D281" t="str">
            <v>MWS Plant</v>
          </cell>
          <cell r="E281" t="str">
            <v>Corrosion Protection CIL Tanks Stream 1</v>
          </cell>
          <cell r="F281" t="str">
            <v>New</v>
          </cell>
          <cell r="G281">
            <v>0</v>
          </cell>
          <cell r="H281">
            <v>0</v>
          </cell>
          <cell r="I281">
            <v>2637500</v>
          </cell>
          <cell r="P281">
            <v>0</v>
          </cell>
          <cell r="Q281">
            <v>0</v>
          </cell>
          <cell r="R281">
            <v>0</v>
          </cell>
          <cell r="S281">
            <v>1500000</v>
          </cell>
          <cell r="T281">
            <v>1137500</v>
          </cell>
          <cell r="U281">
            <v>0</v>
          </cell>
          <cell r="V281">
            <v>2637500</v>
          </cell>
          <cell r="W281">
            <v>0</v>
          </cell>
          <cell r="X281">
            <v>0</v>
          </cell>
          <cell r="Y281">
            <v>2637500</v>
          </cell>
          <cell r="Z281">
            <v>0</v>
          </cell>
          <cell r="AA281">
            <v>0</v>
          </cell>
          <cell r="AB281">
            <v>0</v>
          </cell>
          <cell r="AC281">
            <v>2637500</v>
          </cell>
          <cell r="AD281">
            <v>2637500</v>
          </cell>
        </row>
        <row r="282">
          <cell r="A282" t="str">
            <v>BPTTA9</v>
          </cell>
          <cell r="B282" t="str">
            <v>Plant</v>
          </cell>
          <cell r="C282" t="str">
            <v>TTA</v>
          </cell>
          <cell r="D282" t="str">
            <v>MWS Plant</v>
          </cell>
          <cell r="E282" t="str">
            <v>Kareerand East Stormwater Dam</v>
          </cell>
          <cell r="F282" t="str">
            <v>New</v>
          </cell>
          <cell r="G282">
            <v>0</v>
          </cell>
          <cell r="H282">
            <v>0</v>
          </cell>
          <cell r="I282">
            <v>5787895.666666667</v>
          </cell>
          <cell r="P282">
            <v>1497131</v>
          </cell>
          <cell r="Q282">
            <v>1529330.33333333</v>
          </cell>
          <cell r="R282">
            <v>2531585.6666666698</v>
          </cell>
          <cell r="S282">
            <v>229848.66666666701</v>
          </cell>
          <cell r="T282">
            <v>0</v>
          </cell>
          <cell r="U282">
            <v>0</v>
          </cell>
          <cell r="V282">
            <v>5787895.666666667</v>
          </cell>
          <cell r="W282">
            <v>0</v>
          </cell>
          <cell r="X282">
            <v>0</v>
          </cell>
          <cell r="Y282">
            <v>5787895.666666667</v>
          </cell>
          <cell r="Z282">
            <v>0</v>
          </cell>
          <cell r="AA282">
            <v>0</v>
          </cell>
          <cell r="AB282">
            <v>5558047</v>
          </cell>
          <cell r="AC282">
            <v>229848.66666666701</v>
          </cell>
          <cell r="AD282">
            <v>5787895.666666667</v>
          </cell>
        </row>
        <row r="283">
          <cell r="A283" t="str">
            <v>BPTTA10</v>
          </cell>
          <cell r="B283" t="str">
            <v>Plant</v>
          </cell>
          <cell r="C283" t="str">
            <v>TTA</v>
          </cell>
          <cell r="D283" t="str">
            <v>MWS Plant</v>
          </cell>
          <cell r="E283" t="str">
            <v>Kareerand Emergency Dam</v>
          </cell>
          <cell r="F283" t="str">
            <v>New</v>
          </cell>
          <cell r="G283">
            <v>0</v>
          </cell>
          <cell r="H283">
            <v>0</v>
          </cell>
          <cell r="I283">
            <v>1903500</v>
          </cell>
          <cell r="P283">
            <v>0</v>
          </cell>
          <cell r="Q283">
            <v>0</v>
          </cell>
          <cell r="R283">
            <v>0</v>
          </cell>
          <cell r="S283">
            <v>0</v>
          </cell>
          <cell r="T283">
            <v>903500</v>
          </cell>
          <cell r="U283">
            <v>1000000</v>
          </cell>
          <cell r="V283">
            <v>1903500</v>
          </cell>
          <cell r="W283">
            <v>0</v>
          </cell>
          <cell r="X283">
            <v>0</v>
          </cell>
          <cell r="Y283">
            <v>1903500</v>
          </cell>
          <cell r="Z283">
            <v>0</v>
          </cell>
          <cell r="AA283">
            <v>0</v>
          </cell>
          <cell r="AB283">
            <v>0</v>
          </cell>
          <cell r="AC283">
            <v>1903500</v>
          </cell>
          <cell r="AD283">
            <v>1903500</v>
          </cell>
        </row>
        <row r="284">
          <cell r="A284" t="str">
            <v>BPTTA11</v>
          </cell>
          <cell r="B284" t="str">
            <v>Plant</v>
          </cell>
          <cell r="C284" t="str">
            <v>TTA</v>
          </cell>
          <cell r="D284" t="str">
            <v>MWS Plant</v>
          </cell>
          <cell r="E284" t="str">
            <v>Corrosion Protection CIL Tanks Stream 2&amp;3</v>
          </cell>
          <cell r="F284" t="str">
            <v>New</v>
          </cell>
          <cell r="G284">
            <v>0</v>
          </cell>
          <cell r="H284">
            <v>0</v>
          </cell>
          <cell r="I284">
            <v>1560361.5</v>
          </cell>
          <cell r="P284">
            <v>0</v>
          </cell>
          <cell r="Q284">
            <v>0</v>
          </cell>
          <cell r="R284">
            <v>100000</v>
          </cell>
          <cell r="S284">
            <v>0</v>
          </cell>
          <cell r="T284">
            <v>1460361.5</v>
          </cell>
          <cell r="U284">
            <v>0</v>
          </cell>
          <cell r="V284">
            <v>1560361.5</v>
          </cell>
          <cell r="W284">
            <v>0</v>
          </cell>
          <cell r="X284">
            <v>0</v>
          </cell>
          <cell r="Y284">
            <v>1560361.5</v>
          </cell>
          <cell r="Z284">
            <v>0</v>
          </cell>
          <cell r="AA284">
            <v>0</v>
          </cell>
          <cell r="AB284">
            <v>100000</v>
          </cell>
          <cell r="AC284">
            <v>1460361.5</v>
          </cell>
          <cell r="AD284">
            <v>1560361.5</v>
          </cell>
        </row>
        <row r="285">
          <cell r="A285" t="str">
            <v>BPTTA12</v>
          </cell>
          <cell r="B285" t="str">
            <v>Plant</v>
          </cell>
          <cell r="C285" t="str">
            <v>TTA</v>
          </cell>
          <cell r="D285" t="str">
            <v>MWS Plant</v>
          </cell>
          <cell r="E285" t="str">
            <v>Ringfeed from Buffels 10 # to Kareerand</v>
          </cell>
          <cell r="F285" t="str">
            <v>New</v>
          </cell>
          <cell r="G285">
            <v>0</v>
          </cell>
          <cell r="H285">
            <v>0</v>
          </cell>
          <cell r="I285">
            <v>1267892</v>
          </cell>
          <cell r="P285">
            <v>500000</v>
          </cell>
          <cell r="Q285">
            <v>500000</v>
          </cell>
          <cell r="R285">
            <v>267892</v>
          </cell>
          <cell r="S285">
            <v>0</v>
          </cell>
          <cell r="T285">
            <v>0</v>
          </cell>
          <cell r="U285">
            <v>0</v>
          </cell>
          <cell r="V285">
            <v>1267892</v>
          </cell>
          <cell r="W285">
            <v>0</v>
          </cell>
          <cell r="X285">
            <v>0</v>
          </cell>
          <cell r="Y285">
            <v>1267892</v>
          </cell>
          <cell r="Z285">
            <v>0</v>
          </cell>
          <cell r="AA285">
            <v>0</v>
          </cell>
          <cell r="AB285">
            <v>1267892</v>
          </cell>
          <cell r="AC285">
            <v>0</v>
          </cell>
          <cell r="AD285">
            <v>1267892</v>
          </cell>
        </row>
        <row r="286">
          <cell r="A286" t="str">
            <v>BPTTA13</v>
          </cell>
          <cell r="B286" t="str">
            <v>Plant</v>
          </cell>
          <cell r="C286" t="str">
            <v>TTA</v>
          </cell>
          <cell r="D286" t="str">
            <v>MWS Plant</v>
          </cell>
          <cell r="E286" t="str">
            <v>Alternative Power Supply  (2# TO SPD)</v>
          </cell>
          <cell r="F286" t="str">
            <v>New</v>
          </cell>
          <cell r="G286">
            <v>0</v>
          </cell>
          <cell r="H286">
            <v>0</v>
          </cell>
          <cell r="I286">
            <v>1423397.5</v>
          </cell>
          <cell r="P286">
            <v>423397.5</v>
          </cell>
          <cell r="Q286">
            <v>1000000</v>
          </cell>
          <cell r="R286">
            <v>0</v>
          </cell>
          <cell r="S286">
            <v>0</v>
          </cell>
          <cell r="T286">
            <v>0</v>
          </cell>
          <cell r="U286">
            <v>0</v>
          </cell>
          <cell r="V286">
            <v>1423397.5</v>
          </cell>
          <cell r="W286">
            <v>0</v>
          </cell>
          <cell r="X286">
            <v>0</v>
          </cell>
          <cell r="Y286">
            <v>1423397.5</v>
          </cell>
          <cell r="Z286">
            <v>0</v>
          </cell>
          <cell r="AA286">
            <v>0</v>
          </cell>
          <cell r="AB286">
            <v>1423397.5</v>
          </cell>
          <cell r="AC286">
            <v>0</v>
          </cell>
          <cell r="AD286">
            <v>1423397.5</v>
          </cell>
        </row>
        <row r="287">
          <cell r="A287" t="str">
            <v>BPTTA14</v>
          </cell>
          <cell r="B287" t="str">
            <v>Plant</v>
          </cell>
          <cell r="C287" t="str">
            <v>TTA</v>
          </cell>
          <cell r="D287" t="str">
            <v>MWS Plant</v>
          </cell>
          <cell r="E287" t="str">
            <v>CIL Bund Civils Upgrade Stream 2</v>
          </cell>
          <cell r="F287" t="str">
            <v>New</v>
          </cell>
          <cell r="G287">
            <v>0</v>
          </cell>
          <cell r="H287">
            <v>0</v>
          </cell>
          <cell r="I287">
            <v>1107750</v>
          </cell>
          <cell r="P287">
            <v>0</v>
          </cell>
          <cell r="Q287">
            <v>0</v>
          </cell>
          <cell r="R287">
            <v>0</v>
          </cell>
          <cell r="S287">
            <v>553875</v>
          </cell>
          <cell r="T287">
            <v>553875</v>
          </cell>
          <cell r="U287">
            <v>0</v>
          </cell>
          <cell r="V287">
            <v>1107750</v>
          </cell>
          <cell r="W287">
            <v>0</v>
          </cell>
          <cell r="X287">
            <v>0</v>
          </cell>
          <cell r="Y287">
            <v>1107750</v>
          </cell>
          <cell r="Z287">
            <v>0</v>
          </cell>
          <cell r="AA287">
            <v>0</v>
          </cell>
          <cell r="AB287">
            <v>0</v>
          </cell>
          <cell r="AC287">
            <v>1107750</v>
          </cell>
          <cell r="AD287">
            <v>1107750</v>
          </cell>
        </row>
        <row r="288">
          <cell r="A288" t="str">
            <v>BPTTA15</v>
          </cell>
          <cell r="B288" t="str">
            <v>Plant</v>
          </cell>
          <cell r="C288" t="str">
            <v>TTA</v>
          </cell>
          <cell r="D288" t="str">
            <v>MWS Plant</v>
          </cell>
          <cell r="E288" t="str">
            <v>Kareerand East Stormwater Dam</v>
          </cell>
          <cell r="F288" t="str">
            <v>New</v>
          </cell>
          <cell r="G288">
            <v>0</v>
          </cell>
          <cell r="H288">
            <v>0</v>
          </cell>
          <cell r="I288">
            <v>5787895.666666667</v>
          </cell>
          <cell r="P288">
            <v>1497131</v>
          </cell>
          <cell r="Q288">
            <v>1529330.33333333</v>
          </cell>
          <cell r="R288">
            <v>2531585.6666666698</v>
          </cell>
          <cell r="S288">
            <v>229848.66666666701</v>
          </cell>
          <cell r="T288">
            <v>0</v>
          </cell>
          <cell r="U288">
            <v>0</v>
          </cell>
          <cell r="V288">
            <v>5787895.666666667</v>
          </cell>
          <cell r="W288">
            <v>0</v>
          </cell>
          <cell r="X288">
            <v>0</v>
          </cell>
          <cell r="Y288">
            <v>5787895.666666667</v>
          </cell>
          <cell r="Z288">
            <v>0</v>
          </cell>
          <cell r="AA288">
            <v>0</v>
          </cell>
          <cell r="AB288">
            <v>5558047</v>
          </cell>
          <cell r="AC288">
            <v>229848.66666666701</v>
          </cell>
          <cell r="AD288">
            <v>5787895.666666667</v>
          </cell>
        </row>
        <row r="289">
          <cell r="A289" t="str">
            <v>BPTTA16</v>
          </cell>
          <cell r="B289" t="str">
            <v>Plant</v>
          </cell>
          <cell r="C289" t="str">
            <v>TTA</v>
          </cell>
          <cell r="D289" t="str">
            <v>MWS Plant</v>
          </cell>
          <cell r="E289" t="str">
            <v>Stream 4 Gold Plant</v>
          </cell>
          <cell r="F289" t="str">
            <v>New</v>
          </cell>
          <cell r="G289">
            <v>0</v>
          </cell>
          <cell r="H289">
            <v>0</v>
          </cell>
          <cell r="I289">
            <v>3497853</v>
          </cell>
          <cell r="P289">
            <v>0</v>
          </cell>
          <cell r="Q289">
            <v>493740</v>
          </cell>
          <cell r="R289">
            <v>599240</v>
          </cell>
          <cell r="S289">
            <v>704740</v>
          </cell>
          <cell r="T289">
            <v>704740</v>
          </cell>
          <cell r="U289">
            <v>995393</v>
          </cell>
          <cell r="V289">
            <v>3497853</v>
          </cell>
          <cell r="W289">
            <v>0</v>
          </cell>
          <cell r="X289">
            <v>0</v>
          </cell>
          <cell r="Y289">
            <v>3497853</v>
          </cell>
          <cell r="Z289">
            <v>0</v>
          </cell>
          <cell r="AA289">
            <v>0</v>
          </cell>
          <cell r="AB289">
            <v>1092980</v>
          </cell>
          <cell r="AC289">
            <v>2404873</v>
          </cell>
          <cell r="AD289">
            <v>3497853</v>
          </cell>
        </row>
        <row r="290">
          <cell r="A290" t="str">
            <v>BPTTA17</v>
          </cell>
          <cell r="B290" t="str">
            <v>Plant</v>
          </cell>
          <cell r="C290" t="str">
            <v>TTA</v>
          </cell>
          <cell r="D290" t="str">
            <v>MWS Plant</v>
          </cell>
          <cell r="E290" t="str">
            <v>Emergency Generator for Kareerand</v>
          </cell>
          <cell r="F290" t="str">
            <v>New</v>
          </cell>
          <cell r="G290">
            <v>0</v>
          </cell>
          <cell r="H290">
            <v>0</v>
          </cell>
          <cell r="I290">
            <v>3000000</v>
          </cell>
          <cell r="P290">
            <v>0</v>
          </cell>
          <cell r="Q290">
            <v>1333333.33333333</v>
          </cell>
          <cell r="R290">
            <v>0</v>
          </cell>
          <cell r="S290">
            <v>1666666.66666667</v>
          </cell>
          <cell r="T290">
            <v>0</v>
          </cell>
          <cell r="U290">
            <v>0</v>
          </cell>
          <cell r="V290">
            <v>3000000</v>
          </cell>
          <cell r="W290">
            <v>0</v>
          </cell>
          <cell r="X290">
            <v>0</v>
          </cell>
          <cell r="Y290">
            <v>3000000</v>
          </cell>
          <cell r="Z290">
            <v>0</v>
          </cell>
          <cell r="AA290">
            <v>0</v>
          </cell>
          <cell r="AB290">
            <v>1333333.33333333</v>
          </cell>
          <cell r="AC290">
            <v>1666666.66666667</v>
          </cell>
          <cell r="AD290">
            <v>3000000</v>
          </cell>
        </row>
        <row r="291">
          <cell r="A291" t="str">
            <v>BPTTA18</v>
          </cell>
          <cell r="B291" t="str">
            <v>Plant</v>
          </cell>
          <cell r="C291" t="str">
            <v>TTA</v>
          </cell>
          <cell r="D291" t="str">
            <v>MWS Plant</v>
          </cell>
          <cell r="E291" t="str">
            <v>Corrosion Protection CIL Tanks Stream 2&amp;3</v>
          </cell>
          <cell r="F291" t="str">
            <v>New</v>
          </cell>
          <cell r="G291">
            <v>0</v>
          </cell>
          <cell r="H291">
            <v>0</v>
          </cell>
          <cell r="I291">
            <v>1560361.5</v>
          </cell>
          <cell r="P291">
            <v>0</v>
          </cell>
          <cell r="Q291">
            <v>0</v>
          </cell>
          <cell r="R291">
            <v>100000</v>
          </cell>
          <cell r="S291">
            <v>0</v>
          </cell>
          <cell r="T291">
            <v>1460361.5</v>
          </cell>
          <cell r="U291">
            <v>0</v>
          </cell>
          <cell r="V291">
            <v>1560361.5</v>
          </cell>
          <cell r="W291">
            <v>0</v>
          </cell>
          <cell r="X291">
            <v>0</v>
          </cell>
          <cell r="Y291">
            <v>1560361.5</v>
          </cell>
          <cell r="Z291">
            <v>0</v>
          </cell>
          <cell r="AA291">
            <v>0</v>
          </cell>
          <cell r="AB291">
            <v>100000</v>
          </cell>
          <cell r="AC291">
            <v>1460361.5</v>
          </cell>
          <cell r="AD291">
            <v>1560361.5</v>
          </cell>
        </row>
        <row r="292">
          <cell r="A292" t="str">
            <v>BPTTA19</v>
          </cell>
          <cell r="B292" t="str">
            <v>Plant</v>
          </cell>
          <cell r="C292" t="str">
            <v>TTA</v>
          </cell>
          <cell r="D292" t="str">
            <v>MWS Plant</v>
          </cell>
          <cell r="E292" t="str">
            <v>Ringfeed from Buffels 10 # to Kareerand</v>
          </cell>
          <cell r="F292" t="str">
            <v>New</v>
          </cell>
          <cell r="G292">
            <v>0</v>
          </cell>
          <cell r="H292">
            <v>0</v>
          </cell>
          <cell r="I292">
            <v>1267892</v>
          </cell>
          <cell r="P292">
            <v>500000</v>
          </cell>
          <cell r="Q292">
            <v>500000</v>
          </cell>
          <cell r="R292">
            <v>267892</v>
          </cell>
          <cell r="S292">
            <v>0</v>
          </cell>
          <cell r="T292">
            <v>0</v>
          </cell>
          <cell r="U292">
            <v>0</v>
          </cell>
          <cell r="V292">
            <v>1267892</v>
          </cell>
          <cell r="W292">
            <v>0</v>
          </cell>
          <cell r="X292">
            <v>0</v>
          </cell>
          <cell r="Y292">
            <v>1267892</v>
          </cell>
          <cell r="Z292">
            <v>0</v>
          </cell>
          <cell r="AA292">
            <v>0</v>
          </cell>
          <cell r="AB292">
            <v>1267892</v>
          </cell>
          <cell r="AC292">
            <v>0</v>
          </cell>
          <cell r="AD292">
            <v>1267892</v>
          </cell>
        </row>
        <row r="293">
          <cell r="A293" t="str">
            <v>BPTTA20</v>
          </cell>
          <cell r="B293" t="str">
            <v>Plant</v>
          </cell>
          <cell r="C293" t="str">
            <v>TTA</v>
          </cell>
          <cell r="D293" t="str">
            <v>MWS Plant</v>
          </cell>
          <cell r="E293" t="str">
            <v>Kareerand East Stormwater Dam</v>
          </cell>
          <cell r="F293" t="str">
            <v>New</v>
          </cell>
          <cell r="G293">
            <v>0</v>
          </cell>
          <cell r="H293">
            <v>0</v>
          </cell>
          <cell r="I293">
            <v>5787895.666666667</v>
          </cell>
          <cell r="P293">
            <v>1497131</v>
          </cell>
          <cell r="Q293">
            <v>1529330.33333333</v>
          </cell>
          <cell r="R293">
            <v>2531585.6666666698</v>
          </cell>
          <cell r="S293">
            <v>229848.66666666701</v>
          </cell>
          <cell r="T293">
            <v>0</v>
          </cell>
          <cell r="U293">
            <v>0</v>
          </cell>
          <cell r="V293">
            <v>5787895.666666667</v>
          </cell>
          <cell r="W293">
            <v>0</v>
          </cell>
          <cell r="X293">
            <v>0</v>
          </cell>
          <cell r="Y293">
            <v>5787895.666666667</v>
          </cell>
          <cell r="Z293">
            <v>0</v>
          </cell>
          <cell r="AA293">
            <v>0</v>
          </cell>
          <cell r="AB293">
            <v>5558047</v>
          </cell>
          <cell r="AC293">
            <v>229848.66666666701</v>
          </cell>
          <cell r="AD293">
            <v>5787895.666666667</v>
          </cell>
        </row>
        <row r="294">
          <cell r="A294" t="str">
            <v>BPTTA21</v>
          </cell>
          <cell r="B294" t="str">
            <v>Plant</v>
          </cell>
          <cell r="C294" t="str">
            <v>TTA</v>
          </cell>
          <cell r="D294" t="str">
            <v>MWS Plant</v>
          </cell>
          <cell r="E294" t="str">
            <v>Kareerand TSF Expansion</v>
          </cell>
          <cell r="F294" t="str">
            <v>New</v>
          </cell>
          <cell r="G294">
            <v>0</v>
          </cell>
          <cell r="H294">
            <v>0</v>
          </cell>
          <cell r="I294">
            <v>4500000</v>
          </cell>
          <cell r="P294">
            <v>500000</v>
          </cell>
          <cell r="Q294">
            <v>500000</v>
          </cell>
          <cell r="R294">
            <v>500000</v>
          </cell>
          <cell r="S294">
            <v>500000</v>
          </cell>
          <cell r="T294">
            <v>500000</v>
          </cell>
          <cell r="U294">
            <v>2000000</v>
          </cell>
          <cell r="V294">
            <v>4500000</v>
          </cell>
          <cell r="W294">
            <v>0</v>
          </cell>
          <cell r="X294">
            <v>0</v>
          </cell>
          <cell r="Y294">
            <v>4500000</v>
          </cell>
          <cell r="Z294">
            <v>0</v>
          </cell>
          <cell r="AA294">
            <v>0</v>
          </cell>
          <cell r="AB294">
            <v>1500000</v>
          </cell>
          <cell r="AC294">
            <v>3000000</v>
          </cell>
          <cell r="AD294">
            <v>4500000</v>
          </cell>
        </row>
        <row r="295">
          <cell r="A295" t="str">
            <v>BPTTA22</v>
          </cell>
          <cell r="B295" t="str">
            <v>Plant</v>
          </cell>
          <cell r="C295" t="str">
            <v>TTA</v>
          </cell>
          <cell r="D295" t="str">
            <v>MWS Plant</v>
          </cell>
          <cell r="E295" t="str">
            <v>Dust Mitigation Harties / MWS / Buffels</v>
          </cell>
          <cell r="F295" t="str">
            <v>New</v>
          </cell>
          <cell r="G295">
            <v>0</v>
          </cell>
          <cell r="H295">
            <v>0</v>
          </cell>
          <cell r="I295">
            <v>1636539</v>
          </cell>
          <cell r="P295">
            <v>0</v>
          </cell>
          <cell r="Q295">
            <v>0</v>
          </cell>
          <cell r="R295">
            <v>0</v>
          </cell>
          <cell r="S295">
            <v>70000</v>
          </cell>
          <cell r="T295">
            <v>730000</v>
          </cell>
          <cell r="U295">
            <v>836539</v>
          </cell>
          <cell r="V295">
            <v>1636539</v>
          </cell>
          <cell r="W295">
            <v>0</v>
          </cell>
          <cell r="X295">
            <v>0</v>
          </cell>
          <cell r="Y295">
            <v>1636539</v>
          </cell>
          <cell r="Z295">
            <v>0</v>
          </cell>
          <cell r="AA295">
            <v>0</v>
          </cell>
          <cell r="AB295">
            <v>0</v>
          </cell>
          <cell r="AC295">
            <v>1636539</v>
          </cell>
          <cell r="AD295">
            <v>1636539</v>
          </cell>
        </row>
        <row r="296">
          <cell r="A296" t="str">
            <v>BPTTA23</v>
          </cell>
          <cell r="B296" t="str">
            <v>Plant</v>
          </cell>
          <cell r="C296" t="str">
            <v>TTA</v>
          </cell>
          <cell r="D296" t="str">
            <v>MWS Plant</v>
          </cell>
          <cell r="E296" t="str">
            <v>Security 2021</v>
          </cell>
          <cell r="F296" t="str">
            <v>New</v>
          </cell>
          <cell r="G296">
            <v>0</v>
          </cell>
          <cell r="H296">
            <v>0</v>
          </cell>
          <cell r="I296">
            <v>693786</v>
          </cell>
          <cell r="P296">
            <v>0</v>
          </cell>
          <cell r="Q296">
            <v>0</v>
          </cell>
          <cell r="R296">
            <v>0</v>
          </cell>
          <cell r="S296">
            <v>0</v>
          </cell>
          <cell r="T296">
            <v>346893</v>
          </cell>
          <cell r="U296">
            <v>346893</v>
          </cell>
          <cell r="V296">
            <v>693786</v>
          </cell>
          <cell r="W296">
            <v>0</v>
          </cell>
          <cell r="X296">
            <v>0</v>
          </cell>
          <cell r="Y296">
            <v>693786</v>
          </cell>
          <cell r="Z296">
            <v>0</v>
          </cell>
          <cell r="AA296">
            <v>0</v>
          </cell>
          <cell r="AB296">
            <v>0</v>
          </cell>
          <cell r="AC296">
            <v>693786</v>
          </cell>
          <cell r="AD296">
            <v>693786</v>
          </cell>
        </row>
        <row r="297">
          <cell r="A297" t="str">
            <v>BPTTA24</v>
          </cell>
          <cell r="B297" t="str">
            <v>Plant</v>
          </cell>
          <cell r="C297" t="str">
            <v>TTA</v>
          </cell>
          <cell r="D297" t="str">
            <v>MWS Plant</v>
          </cell>
          <cell r="E297" t="str">
            <v>Emergency Generator for Kareerand</v>
          </cell>
          <cell r="F297" t="str">
            <v>New</v>
          </cell>
          <cell r="G297">
            <v>0</v>
          </cell>
          <cell r="H297">
            <v>0</v>
          </cell>
          <cell r="I297">
            <v>3000000</v>
          </cell>
          <cell r="P297">
            <v>0</v>
          </cell>
          <cell r="Q297">
            <v>1333333.33333333</v>
          </cell>
          <cell r="R297">
            <v>0</v>
          </cell>
          <cell r="S297">
            <v>1666666.66666667</v>
          </cell>
          <cell r="T297">
            <v>0</v>
          </cell>
          <cell r="U297">
            <v>0</v>
          </cell>
          <cell r="V297">
            <v>3000000</v>
          </cell>
          <cell r="W297">
            <v>0</v>
          </cell>
          <cell r="X297">
            <v>0</v>
          </cell>
          <cell r="Y297">
            <v>3000000</v>
          </cell>
          <cell r="Z297">
            <v>0</v>
          </cell>
          <cell r="AA297">
            <v>0</v>
          </cell>
          <cell r="AB297">
            <v>1333333.33333333</v>
          </cell>
          <cell r="AC297">
            <v>1666666.66666667</v>
          </cell>
          <cell r="AD297">
            <v>3000000</v>
          </cell>
        </row>
        <row r="298">
          <cell r="A298" t="str">
            <v>BOWX1</v>
          </cell>
          <cell r="B298" t="str">
            <v>Other</v>
          </cell>
          <cell r="C298" t="str">
            <v>WX</v>
          </cell>
          <cell r="D298" t="str">
            <v>Mponeng Central Services</v>
          </cell>
          <cell r="E298" t="str">
            <v>Asbestos requirements for house sales</v>
          </cell>
          <cell r="F298" t="str">
            <v>New</v>
          </cell>
          <cell r="G298">
            <v>0</v>
          </cell>
          <cell r="H298">
            <v>0</v>
          </cell>
          <cell r="I298">
            <v>3237498</v>
          </cell>
          <cell r="P298">
            <v>539583</v>
          </cell>
          <cell r="Q298">
            <v>539583</v>
          </cell>
          <cell r="R298">
            <v>539583</v>
          </cell>
          <cell r="S298">
            <v>539583</v>
          </cell>
          <cell r="T298">
            <v>539583</v>
          </cell>
          <cell r="U298">
            <v>539583</v>
          </cell>
          <cell r="V298">
            <v>3237498</v>
          </cell>
          <cell r="W298">
            <v>0</v>
          </cell>
          <cell r="X298">
            <v>0</v>
          </cell>
          <cell r="Y298">
            <v>3237498</v>
          </cell>
          <cell r="Z298">
            <v>0</v>
          </cell>
          <cell r="AA298">
            <v>0</v>
          </cell>
          <cell r="AB298">
            <v>1618749</v>
          </cell>
          <cell r="AC298">
            <v>1618749</v>
          </cell>
          <cell r="AD298">
            <v>3237498</v>
          </cell>
        </row>
        <row r="299">
          <cell r="A299" t="str">
            <v>BOWX2</v>
          </cell>
          <cell r="B299" t="str">
            <v>Other</v>
          </cell>
          <cell r="C299" t="str">
            <v>WX</v>
          </cell>
          <cell r="D299" t="str">
            <v>Mponeng Central Services</v>
          </cell>
          <cell r="E299" t="str">
            <v>ENVIRONMENTAL NEW LDV VEHICLE</v>
          </cell>
          <cell r="F299" t="str">
            <v>New</v>
          </cell>
          <cell r="G299">
            <v>0</v>
          </cell>
          <cell r="H299">
            <v>0</v>
          </cell>
          <cell r="I299">
            <v>200000</v>
          </cell>
          <cell r="P299">
            <v>0</v>
          </cell>
          <cell r="Q299">
            <v>200000</v>
          </cell>
          <cell r="R299">
            <v>0</v>
          </cell>
          <cell r="S299">
            <v>0</v>
          </cell>
          <cell r="T299">
            <v>0</v>
          </cell>
          <cell r="U299">
            <v>0</v>
          </cell>
          <cell r="V299">
            <v>200000</v>
          </cell>
          <cell r="W299">
            <v>0</v>
          </cell>
          <cell r="X299">
            <v>0</v>
          </cell>
          <cell r="Y299">
            <v>200000</v>
          </cell>
          <cell r="Z299">
            <v>0</v>
          </cell>
          <cell r="AA299">
            <v>0</v>
          </cell>
          <cell r="AB299">
            <v>200000</v>
          </cell>
          <cell r="AC299">
            <v>0</v>
          </cell>
          <cell r="AD299">
            <v>200000</v>
          </cell>
        </row>
        <row r="300">
          <cell r="A300" t="str">
            <v>BOWX3</v>
          </cell>
          <cell r="B300" t="str">
            <v>Other</v>
          </cell>
          <cell r="C300" t="str">
            <v>WX</v>
          </cell>
          <cell r="D300" t="str">
            <v>Mponeng Central Services</v>
          </cell>
          <cell r="E300" t="str">
            <v>LDV replacement</v>
          </cell>
          <cell r="F300" t="str">
            <v>New</v>
          </cell>
          <cell r="G300">
            <v>0</v>
          </cell>
          <cell r="H300">
            <v>0</v>
          </cell>
          <cell r="I300">
            <v>400000</v>
          </cell>
          <cell r="P300">
            <v>0</v>
          </cell>
          <cell r="Q300">
            <v>400000</v>
          </cell>
          <cell r="R300">
            <v>0</v>
          </cell>
          <cell r="S300">
            <v>0</v>
          </cell>
          <cell r="T300">
            <v>0</v>
          </cell>
          <cell r="U300">
            <v>0</v>
          </cell>
          <cell r="V300">
            <v>400000</v>
          </cell>
          <cell r="W300">
            <v>0</v>
          </cell>
          <cell r="X300">
            <v>0</v>
          </cell>
          <cell r="Y300">
            <v>400000</v>
          </cell>
          <cell r="Z300">
            <v>0</v>
          </cell>
          <cell r="AA300">
            <v>0</v>
          </cell>
          <cell r="AB300">
            <v>400000</v>
          </cell>
          <cell r="AC300">
            <v>0</v>
          </cell>
          <cell r="AD300">
            <v>400000</v>
          </cell>
        </row>
        <row r="301">
          <cell r="A301" t="str">
            <v>BOWX4</v>
          </cell>
          <cell r="B301" t="str">
            <v>Other</v>
          </cell>
          <cell r="C301" t="str">
            <v>WX</v>
          </cell>
          <cell r="D301" t="str">
            <v>Mponeng Central Services</v>
          </cell>
          <cell r="E301" t="str">
            <v>MPONENG PCD DAM</v>
          </cell>
          <cell r="F301" t="str">
            <v>New</v>
          </cell>
          <cell r="G301">
            <v>0</v>
          </cell>
          <cell r="H301">
            <v>0</v>
          </cell>
          <cell r="I301">
            <v>28227200</v>
          </cell>
          <cell r="P301">
            <v>0</v>
          </cell>
          <cell r="Q301">
            <v>900000</v>
          </cell>
          <cell r="R301">
            <v>6831800</v>
          </cell>
          <cell r="S301">
            <v>6831800</v>
          </cell>
          <cell r="T301">
            <v>6831800</v>
          </cell>
          <cell r="U301">
            <v>6831800</v>
          </cell>
          <cell r="V301">
            <v>28227200</v>
          </cell>
          <cell r="W301">
            <v>0</v>
          </cell>
          <cell r="X301">
            <v>0</v>
          </cell>
          <cell r="Y301">
            <v>28227200</v>
          </cell>
          <cell r="Z301">
            <v>0</v>
          </cell>
          <cell r="AA301">
            <v>0</v>
          </cell>
          <cell r="AB301">
            <v>7731800</v>
          </cell>
          <cell r="AC301">
            <v>20495400</v>
          </cell>
          <cell r="AD301">
            <v>28227200</v>
          </cell>
        </row>
        <row r="302">
          <cell r="A302" t="str">
            <v>BOWX5</v>
          </cell>
          <cell r="B302" t="str">
            <v>Other</v>
          </cell>
          <cell r="C302" t="str">
            <v>WX</v>
          </cell>
          <cell r="D302" t="str">
            <v>Mponeng Central Services</v>
          </cell>
          <cell r="E302" t="str">
            <v>WW REGIONAL WATER STRATEGY PHASE 1</v>
          </cell>
          <cell r="F302" t="str">
            <v>New</v>
          </cell>
          <cell r="G302">
            <v>0</v>
          </cell>
          <cell r="H302">
            <v>0</v>
          </cell>
          <cell r="I302">
            <v>2698000</v>
          </cell>
          <cell r="P302">
            <v>899333</v>
          </cell>
          <cell r="Q302">
            <v>899333</v>
          </cell>
          <cell r="R302">
            <v>899334</v>
          </cell>
          <cell r="S302">
            <v>0</v>
          </cell>
          <cell r="T302">
            <v>0</v>
          </cell>
          <cell r="U302">
            <v>0</v>
          </cell>
          <cell r="V302">
            <v>2698000</v>
          </cell>
          <cell r="W302">
            <v>0</v>
          </cell>
          <cell r="X302">
            <v>0</v>
          </cell>
          <cell r="Y302">
            <v>2698000</v>
          </cell>
          <cell r="Z302">
            <v>0</v>
          </cell>
          <cell r="AA302">
            <v>0</v>
          </cell>
          <cell r="AB302">
            <v>2698000</v>
          </cell>
          <cell r="AC302">
            <v>0</v>
          </cell>
          <cell r="AD302">
            <v>2698000</v>
          </cell>
        </row>
        <row r="303">
          <cell r="A303" t="str">
            <v>B0</v>
          </cell>
          <cell r="G303">
            <v>0</v>
          </cell>
          <cell r="H303">
            <v>0</v>
          </cell>
          <cell r="I303">
            <v>0</v>
          </cell>
          <cell r="V303">
            <v>0</v>
          </cell>
          <cell r="W303">
            <v>0</v>
          </cell>
          <cell r="X303">
            <v>0</v>
          </cell>
          <cell r="Y303">
            <v>0</v>
          </cell>
          <cell r="Z303">
            <v>0</v>
          </cell>
          <cell r="AA303">
            <v>0</v>
          </cell>
          <cell r="AB303">
            <v>0</v>
          </cell>
          <cell r="AC303">
            <v>0</v>
          </cell>
          <cell r="AD303">
            <v>0</v>
          </cell>
        </row>
        <row r="304">
          <cell r="A304" t="str">
            <v>B0</v>
          </cell>
          <cell r="G304">
            <v>0</v>
          </cell>
          <cell r="H304">
            <v>0</v>
          </cell>
          <cell r="I304">
            <v>0</v>
          </cell>
          <cell r="V304">
            <v>0</v>
          </cell>
          <cell r="W304">
            <v>0</v>
          </cell>
          <cell r="X304">
            <v>0</v>
          </cell>
          <cell r="Y304">
            <v>0</v>
          </cell>
          <cell r="Z304">
            <v>0</v>
          </cell>
          <cell r="AA304">
            <v>0</v>
          </cell>
          <cell r="AB304">
            <v>0</v>
          </cell>
          <cell r="AC304">
            <v>0</v>
          </cell>
          <cell r="AD304">
            <v>0</v>
          </cell>
        </row>
        <row r="305">
          <cell r="A305" t="str">
            <v>B0</v>
          </cell>
          <cell r="G305">
            <v>0</v>
          </cell>
          <cell r="H305">
            <v>0</v>
          </cell>
          <cell r="I305">
            <v>0</v>
          </cell>
          <cell r="V305">
            <v>0</v>
          </cell>
          <cell r="W305">
            <v>0</v>
          </cell>
          <cell r="X305">
            <v>0</v>
          </cell>
          <cell r="Y305">
            <v>0</v>
          </cell>
          <cell r="Z305">
            <v>0</v>
          </cell>
          <cell r="AA305">
            <v>0</v>
          </cell>
          <cell r="AB305">
            <v>0</v>
          </cell>
          <cell r="AC305">
            <v>0</v>
          </cell>
          <cell r="AD305">
            <v>0</v>
          </cell>
        </row>
        <row r="306">
          <cell r="A306" t="str">
            <v>B0</v>
          </cell>
          <cell r="G306">
            <v>0</v>
          </cell>
          <cell r="H306">
            <v>0</v>
          </cell>
          <cell r="I306">
            <v>0</v>
          </cell>
          <cell r="V306">
            <v>0</v>
          </cell>
          <cell r="W306">
            <v>0</v>
          </cell>
          <cell r="X306">
            <v>0</v>
          </cell>
          <cell r="Y306">
            <v>0</v>
          </cell>
          <cell r="Z306">
            <v>0</v>
          </cell>
          <cell r="AA306">
            <v>0</v>
          </cell>
          <cell r="AB306">
            <v>0</v>
          </cell>
          <cell r="AC306">
            <v>0</v>
          </cell>
          <cell r="AD306">
            <v>0</v>
          </cell>
        </row>
        <row r="307">
          <cell r="A307" t="str">
            <v>B0</v>
          </cell>
          <cell r="G307">
            <v>0</v>
          </cell>
          <cell r="H307">
            <v>0</v>
          </cell>
          <cell r="I307">
            <v>0</v>
          </cell>
          <cell r="V307">
            <v>0</v>
          </cell>
          <cell r="W307">
            <v>0</v>
          </cell>
          <cell r="X307">
            <v>0</v>
          </cell>
          <cell r="Y307">
            <v>0</v>
          </cell>
          <cell r="Z307">
            <v>0</v>
          </cell>
          <cell r="AA307">
            <v>0</v>
          </cell>
          <cell r="AB307">
            <v>0</v>
          </cell>
          <cell r="AC307">
            <v>0</v>
          </cell>
          <cell r="AD307">
            <v>0</v>
          </cell>
        </row>
        <row r="308">
          <cell r="A308" t="str">
            <v>B0</v>
          </cell>
          <cell r="G308">
            <v>0</v>
          </cell>
          <cell r="H308">
            <v>0</v>
          </cell>
          <cell r="I308">
            <v>0</v>
          </cell>
          <cell r="V308">
            <v>0</v>
          </cell>
          <cell r="W308">
            <v>0</v>
          </cell>
          <cell r="X308">
            <v>0</v>
          </cell>
          <cell r="Y308">
            <v>0</v>
          </cell>
          <cell r="Z308">
            <v>0</v>
          </cell>
          <cell r="AA308">
            <v>0</v>
          </cell>
          <cell r="AB308">
            <v>0</v>
          </cell>
          <cell r="AC308">
            <v>0</v>
          </cell>
          <cell r="AD308">
            <v>0</v>
          </cell>
        </row>
        <row r="309">
          <cell r="A309" t="str">
            <v>B0</v>
          </cell>
          <cell r="G309">
            <v>0</v>
          </cell>
          <cell r="H309">
            <v>0</v>
          </cell>
          <cell r="I309">
            <v>0</v>
          </cell>
          <cell r="V309">
            <v>0</v>
          </cell>
          <cell r="W309">
            <v>0</v>
          </cell>
          <cell r="X309">
            <v>0</v>
          </cell>
          <cell r="Y309">
            <v>0</v>
          </cell>
          <cell r="Z309">
            <v>0</v>
          </cell>
          <cell r="AA309">
            <v>0</v>
          </cell>
          <cell r="AB309">
            <v>0</v>
          </cell>
          <cell r="AC309">
            <v>0</v>
          </cell>
          <cell r="AD309">
            <v>0</v>
          </cell>
        </row>
        <row r="310">
          <cell r="A310" t="str">
            <v>B0</v>
          </cell>
          <cell r="G310">
            <v>0</v>
          </cell>
          <cell r="H310">
            <v>0</v>
          </cell>
          <cell r="I310">
            <v>0</v>
          </cell>
          <cell r="V310">
            <v>0</v>
          </cell>
          <cell r="W310">
            <v>0</v>
          </cell>
          <cell r="X310">
            <v>0</v>
          </cell>
          <cell r="Y310">
            <v>0</v>
          </cell>
          <cell r="Z310">
            <v>0</v>
          </cell>
          <cell r="AA310">
            <v>0</v>
          </cell>
          <cell r="AB310">
            <v>0</v>
          </cell>
          <cell r="AC310">
            <v>0</v>
          </cell>
          <cell r="AD310">
            <v>0</v>
          </cell>
        </row>
        <row r="311">
          <cell r="A311" t="str">
            <v>B0</v>
          </cell>
          <cell r="G311">
            <v>0</v>
          </cell>
          <cell r="H311">
            <v>0</v>
          </cell>
          <cell r="I311">
            <v>0</v>
          </cell>
          <cell r="V311">
            <v>0</v>
          </cell>
          <cell r="W311">
            <v>0</v>
          </cell>
          <cell r="X311">
            <v>0</v>
          </cell>
          <cell r="Y311">
            <v>0</v>
          </cell>
          <cell r="Z311">
            <v>0</v>
          </cell>
          <cell r="AA311">
            <v>0</v>
          </cell>
          <cell r="AB311">
            <v>0</v>
          </cell>
          <cell r="AC311">
            <v>0</v>
          </cell>
          <cell r="AD311">
            <v>0</v>
          </cell>
        </row>
        <row r="312">
          <cell r="A312" t="str">
            <v>B0</v>
          </cell>
          <cell r="G312">
            <v>0</v>
          </cell>
          <cell r="H312">
            <v>0</v>
          </cell>
          <cell r="I312">
            <v>0</v>
          </cell>
          <cell r="V312">
            <v>0</v>
          </cell>
          <cell r="W312">
            <v>0</v>
          </cell>
          <cell r="X312">
            <v>0</v>
          </cell>
          <cell r="Y312">
            <v>0</v>
          </cell>
          <cell r="Z312">
            <v>0</v>
          </cell>
          <cell r="AA312">
            <v>0</v>
          </cell>
          <cell r="AB312">
            <v>0</v>
          </cell>
          <cell r="AC312">
            <v>0</v>
          </cell>
          <cell r="AD312">
            <v>0</v>
          </cell>
        </row>
        <row r="313">
          <cell r="A313" t="str">
            <v>B0</v>
          </cell>
          <cell r="G313">
            <v>0</v>
          </cell>
          <cell r="H313">
            <v>0</v>
          </cell>
          <cell r="I313">
            <v>0</v>
          </cell>
          <cell r="V313">
            <v>0</v>
          </cell>
          <cell r="W313">
            <v>0</v>
          </cell>
          <cell r="X313">
            <v>0</v>
          </cell>
          <cell r="Y313">
            <v>0</v>
          </cell>
          <cell r="Z313">
            <v>0</v>
          </cell>
          <cell r="AA313">
            <v>0</v>
          </cell>
          <cell r="AB313">
            <v>0</v>
          </cell>
          <cell r="AC313">
            <v>0</v>
          </cell>
          <cell r="AD313">
            <v>0</v>
          </cell>
        </row>
        <row r="314">
          <cell r="A314" t="str">
            <v>B0</v>
          </cell>
          <cell r="G314">
            <v>0</v>
          </cell>
          <cell r="H314">
            <v>0</v>
          </cell>
          <cell r="I314">
            <v>0</v>
          </cell>
          <cell r="V314">
            <v>0</v>
          </cell>
          <cell r="W314">
            <v>0</v>
          </cell>
          <cell r="X314">
            <v>0</v>
          </cell>
          <cell r="Y314">
            <v>0</v>
          </cell>
          <cell r="Z314">
            <v>0</v>
          </cell>
          <cell r="AA314">
            <v>0</v>
          </cell>
          <cell r="AB314">
            <v>0</v>
          </cell>
          <cell r="AC314">
            <v>0</v>
          </cell>
          <cell r="AD314">
            <v>0</v>
          </cell>
        </row>
        <row r="315">
          <cell r="A315" t="str">
            <v>B0</v>
          </cell>
          <cell r="G315">
            <v>0</v>
          </cell>
          <cell r="H315">
            <v>0</v>
          </cell>
          <cell r="I315">
            <v>0</v>
          </cell>
          <cell r="V315">
            <v>0</v>
          </cell>
          <cell r="W315">
            <v>0</v>
          </cell>
          <cell r="X315">
            <v>0</v>
          </cell>
          <cell r="Y315">
            <v>0</v>
          </cell>
          <cell r="Z315">
            <v>0</v>
          </cell>
          <cell r="AA315">
            <v>0</v>
          </cell>
          <cell r="AB315">
            <v>0</v>
          </cell>
          <cell r="AC315">
            <v>0</v>
          </cell>
          <cell r="AD315">
            <v>0</v>
          </cell>
        </row>
        <row r="316">
          <cell r="A316" t="str">
            <v>B0</v>
          </cell>
          <cell r="G316">
            <v>0</v>
          </cell>
          <cell r="H316">
            <v>0</v>
          </cell>
          <cell r="I316">
            <v>0</v>
          </cell>
          <cell r="V316">
            <v>0</v>
          </cell>
          <cell r="W316">
            <v>0</v>
          </cell>
          <cell r="X316">
            <v>0</v>
          </cell>
          <cell r="Y316">
            <v>0</v>
          </cell>
          <cell r="Z316">
            <v>0</v>
          </cell>
          <cell r="AA316">
            <v>0</v>
          </cell>
          <cell r="AB316">
            <v>0</v>
          </cell>
          <cell r="AC316">
            <v>0</v>
          </cell>
          <cell r="AD316">
            <v>0</v>
          </cell>
        </row>
        <row r="317">
          <cell r="A317" t="str">
            <v>B0</v>
          </cell>
          <cell r="G317">
            <v>0</v>
          </cell>
          <cell r="H317">
            <v>0</v>
          </cell>
          <cell r="I317">
            <v>0</v>
          </cell>
          <cell r="V317">
            <v>0</v>
          </cell>
          <cell r="W317">
            <v>0</v>
          </cell>
          <cell r="X317">
            <v>0</v>
          </cell>
          <cell r="Y317">
            <v>0</v>
          </cell>
          <cell r="Z317">
            <v>0</v>
          </cell>
          <cell r="AA317">
            <v>0</v>
          </cell>
          <cell r="AB317">
            <v>0</v>
          </cell>
          <cell r="AC317">
            <v>0</v>
          </cell>
          <cell r="AD317">
            <v>0</v>
          </cell>
        </row>
        <row r="318">
          <cell r="A318" t="str">
            <v>B0</v>
          </cell>
          <cell r="G318">
            <v>0</v>
          </cell>
          <cell r="H318">
            <v>0</v>
          </cell>
          <cell r="I318">
            <v>0</v>
          </cell>
          <cell r="V318">
            <v>0</v>
          </cell>
          <cell r="W318">
            <v>0</v>
          </cell>
          <cell r="X318">
            <v>0</v>
          </cell>
          <cell r="Y318">
            <v>0</v>
          </cell>
          <cell r="Z318">
            <v>0</v>
          </cell>
          <cell r="AA318">
            <v>0</v>
          </cell>
          <cell r="AB318">
            <v>0</v>
          </cell>
          <cell r="AC318">
            <v>0</v>
          </cell>
          <cell r="AD318">
            <v>0</v>
          </cell>
        </row>
        <row r="319">
          <cell r="A319" t="str">
            <v>B0</v>
          </cell>
          <cell r="G319">
            <v>0</v>
          </cell>
          <cell r="H319">
            <v>0</v>
          </cell>
          <cell r="I319">
            <v>0</v>
          </cell>
          <cell r="V319">
            <v>0</v>
          </cell>
          <cell r="W319">
            <v>0</v>
          </cell>
          <cell r="X319">
            <v>0</v>
          </cell>
          <cell r="Y319">
            <v>0</v>
          </cell>
          <cell r="Z319">
            <v>0</v>
          </cell>
          <cell r="AA319">
            <v>0</v>
          </cell>
          <cell r="AB319">
            <v>0</v>
          </cell>
          <cell r="AC319">
            <v>0</v>
          </cell>
          <cell r="AD319">
            <v>0</v>
          </cell>
        </row>
        <row r="320">
          <cell r="A320" t="str">
            <v>B0</v>
          </cell>
          <cell r="G320">
            <v>0</v>
          </cell>
          <cell r="H320">
            <v>0</v>
          </cell>
          <cell r="I320">
            <v>0</v>
          </cell>
          <cell r="V320">
            <v>0</v>
          </cell>
          <cell r="W320">
            <v>0</v>
          </cell>
          <cell r="X320">
            <v>0</v>
          </cell>
          <cell r="Y320">
            <v>0</v>
          </cell>
          <cell r="Z320">
            <v>0</v>
          </cell>
          <cell r="AA320">
            <v>0</v>
          </cell>
          <cell r="AB320">
            <v>0</v>
          </cell>
          <cell r="AC320">
            <v>0</v>
          </cell>
          <cell r="AD320">
            <v>0</v>
          </cell>
        </row>
        <row r="321">
          <cell r="A321" t="str">
            <v>B0</v>
          </cell>
          <cell r="G321">
            <v>0</v>
          </cell>
          <cell r="H321">
            <v>0</v>
          </cell>
          <cell r="I321">
            <v>0</v>
          </cell>
          <cell r="V321">
            <v>0</v>
          </cell>
          <cell r="W321">
            <v>0</v>
          </cell>
          <cell r="X321">
            <v>0</v>
          </cell>
          <cell r="Y321">
            <v>0</v>
          </cell>
          <cell r="Z321">
            <v>0</v>
          </cell>
          <cell r="AA321">
            <v>0</v>
          </cell>
          <cell r="AB321">
            <v>0</v>
          </cell>
          <cell r="AC321">
            <v>0</v>
          </cell>
          <cell r="AD321">
            <v>0</v>
          </cell>
        </row>
        <row r="322">
          <cell r="A322" t="str">
            <v>B0</v>
          </cell>
          <cell r="G322">
            <v>0</v>
          </cell>
          <cell r="H322">
            <v>0</v>
          </cell>
          <cell r="I322">
            <v>0</v>
          </cell>
          <cell r="V322">
            <v>0</v>
          </cell>
          <cell r="W322">
            <v>0</v>
          </cell>
          <cell r="X322">
            <v>0</v>
          </cell>
          <cell r="Y322">
            <v>0</v>
          </cell>
          <cell r="Z322">
            <v>0</v>
          </cell>
          <cell r="AA322">
            <v>0</v>
          </cell>
          <cell r="AB322">
            <v>0</v>
          </cell>
          <cell r="AC322">
            <v>0</v>
          </cell>
          <cell r="AD322">
            <v>0</v>
          </cell>
        </row>
        <row r="323">
          <cell r="A323" t="str">
            <v>B0</v>
          </cell>
          <cell r="G323">
            <v>0</v>
          </cell>
          <cell r="H323">
            <v>0</v>
          </cell>
          <cell r="I323">
            <v>0</v>
          </cell>
          <cell r="V323">
            <v>0</v>
          </cell>
          <cell r="W323">
            <v>0</v>
          </cell>
          <cell r="X323">
            <v>0</v>
          </cell>
          <cell r="Y323">
            <v>0</v>
          </cell>
          <cell r="Z323">
            <v>0</v>
          </cell>
          <cell r="AA323">
            <v>0</v>
          </cell>
          <cell r="AB323">
            <v>0</v>
          </cell>
          <cell r="AC323">
            <v>0</v>
          </cell>
          <cell r="AD323">
            <v>0</v>
          </cell>
        </row>
        <row r="324">
          <cell r="A324" t="str">
            <v>B0</v>
          </cell>
          <cell r="G324">
            <v>0</v>
          </cell>
          <cell r="H324">
            <v>0</v>
          </cell>
          <cell r="I324">
            <v>0</v>
          </cell>
          <cell r="V324">
            <v>0</v>
          </cell>
          <cell r="W324">
            <v>0</v>
          </cell>
          <cell r="X324">
            <v>0</v>
          </cell>
          <cell r="Y324">
            <v>0</v>
          </cell>
          <cell r="Z324">
            <v>0</v>
          </cell>
          <cell r="AA324">
            <v>0</v>
          </cell>
          <cell r="AB324">
            <v>0</v>
          </cell>
          <cell r="AC324">
            <v>0</v>
          </cell>
          <cell r="AD324">
            <v>0</v>
          </cell>
        </row>
        <row r="325">
          <cell r="A325" t="str">
            <v>B0</v>
          </cell>
          <cell r="G325">
            <v>0</v>
          </cell>
          <cell r="H325">
            <v>0</v>
          </cell>
          <cell r="I325">
            <v>0</v>
          </cell>
          <cell r="V325">
            <v>0</v>
          </cell>
          <cell r="W325">
            <v>0</v>
          </cell>
          <cell r="X325">
            <v>0</v>
          </cell>
          <cell r="Y325">
            <v>0</v>
          </cell>
          <cell r="Z325">
            <v>0</v>
          </cell>
          <cell r="AA325">
            <v>0</v>
          </cell>
          <cell r="AB325">
            <v>0</v>
          </cell>
          <cell r="AC325">
            <v>0</v>
          </cell>
          <cell r="AD325">
            <v>0</v>
          </cell>
        </row>
        <row r="326">
          <cell r="A326" t="str">
            <v>B0</v>
          </cell>
          <cell r="G326">
            <v>0</v>
          </cell>
          <cell r="H326">
            <v>0</v>
          </cell>
          <cell r="I326">
            <v>0</v>
          </cell>
          <cell r="V326">
            <v>0</v>
          </cell>
          <cell r="W326">
            <v>0</v>
          </cell>
          <cell r="X326">
            <v>0</v>
          </cell>
          <cell r="Y326">
            <v>0</v>
          </cell>
          <cell r="Z326">
            <v>0</v>
          </cell>
          <cell r="AA326">
            <v>0</v>
          </cell>
          <cell r="AB326">
            <v>0</v>
          </cell>
          <cell r="AC326">
            <v>0</v>
          </cell>
          <cell r="AD326">
            <v>0</v>
          </cell>
        </row>
        <row r="327">
          <cell r="A327" t="str">
            <v>B0</v>
          </cell>
          <cell r="G327">
            <v>0</v>
          </cell>
          <cell r="H327">
            <v>0</v>
          </cell>
          <cell r="I327">
            <v>0</v>
          </cell>
          <cell r="V327">
            <v>0</v>
          </cell>
          <cell r="W327">
            <v>0</v>
          </cell>
          <cell r="X327">
            <v>0</v>
          </cell>
          <cell r="Y327">
            <v>0</v>
          </cell>
          <cell r="Z327">
            <v>0</v>
          </cell>
          <cell r="AA327">
            <v>0</v>
          </cell>
          <cell r="AB327">
            <v>0</v>
          </cell>
          <cell r="AC327">
            <v>0</v>
          </cell>
          <cell r="AD327">
            <v>0</v>
          </cell>
        </row>
        <row r="328">
          <cell r="A328" t="str">
            <v>B0</v>
          </cell>
          <cell r="G328">
            <v>0</v>
          </cell>
          <cell r="H328">
            <v>0</v>
          </cell>
          <cell r="I328">
            <v>0</v>
          </cell>
          <cell r="V328">
            <v>0</v>
          </cell>
          <cell r="W328">
            <v>0</v>
          </cell>
          <cell r="X328">
            <v>0</v>
          </cell>
          <cell r="Y328">
            <v>0</v>
          </cell>
          <cell r="Z328">
            <v>0</v>
          </cell>
          <cell r="AA328">
            <v>0</v>
          </cell>
          <cell r="AB328">
            <v>0</v>
          </cell>
          <cell r="AC328">
            <v>0</v>
          </cell>
          <cell r="AD328">
            <v>0</v>
          </cell>
        </row>
        <row r="329">
          <cell r="A329" t="str">
            <v>B0</v>
          </cell>
          <cell r="G329">
            <v>0</v>
          </cell>
          <cell r="H329">
            <v>0</v>
          </cell>
          <cell r="I329">
            <v>0</v>
          </cell>
          <cell r="V329">
            <v>0</v>
          </cell>
          <cell r="W329">
            <v>0</v>
          </cell>
          <cell r="X329">
            <v>0</v>
          </cell>
          <cell r="Y329">
            <v>0</v>
          </cell>
          <cell r="Z329">
            <v>0</v>
          </cell>
          <cell r="AA329">
            <v>0</v>
          </cell>
          <cell r="AB329">
            <v>0</v>
          </cell>
          <cell r="AC329">
            <v>0</v>
          </cell>
          <cell r="AD329">
            <v>0</v>
          </cell>
        </row>
        <row r="330">
          <cell r="A330" t="str">
            <v>B0</v>
          </cell>
          <cell r="G330">
            <v>0</v>
          </cell>
          <cell r="H330">
            <v>0</v>
          </cell>
          <cell r="I330">
            <v>0</v>
          </cell>
          <cell r="V330">
            <v>0</v>
          </cell>
          <cell r="W330">
            <v>0</v>
          </cell>
          <cell r="X330">
            <v>0</v>
          </cell>
          <cell r="Y330">
            <v>0</v>
          </cell>
          <cell r="Z330">
            <v>0</v>
          </cell>
          <cell r="AA330">
            <v>0</v>
          </cell>
          <cell r="AB330">
            <v>0</v>
          </cell>
          <cell r="AC330">
            <v>0</v>
          </cell>
          <cell r="AD330">
            <v>0</v>
          </cell>
        </row>
        <row r="331">
          <cell r="A331" t="str">
            <v>B0</v>
          </cell>
          <cell r="G331">
            <v>0</v>
          </cell>
          <cell r="H331">
            <v>0</v>
          </cell>
          <cell r="I331">
            <v>0</v>
          </cell>
          <cell r="V331">
            <v>0</v>
          </cell>
          <cell r="W331">
            <v>0</v>
          </cell>
          <cell r="X331">
            <v>0</v>
          </cell>
          <cell r="Y331">
            <v>0</v>
          </cell>
          <cell r="Z331">
            <v>0</v>
          </cell>
          <cell r="AA331">
            <v>0</v>
          </cell>
          <cell r="AB331">
            <v>0</v>
          </cell>
          <cell r="AC331">
            <v>0</v>
          </cell>
          <cell r="AD331">
            <v>0</v>
          </cell>
        </row>
        <row r="332">
          <cell r="A332" t="str">
            <v>B0</v>
          </cell>
          <cell r="G332">
            <v>0</v>
          </cell>
          <cell r="H332">
            <v>0</v>
          </cell>
          <cell r="I332">
            <v>0</v>
          </cell>
          <cell r="V332">
            <v>0</v>
          </cell>
          <cell r="W332">
            <v>0</v>
          </cell>
          <cell r="X332">
            <v>0</v>
          </cell>
          <cell r="Y332">
            <v>0</v>
          </cell>
          <cell r="Z332">
            <v>0</v>
          </cell>
          <cell r="AA332">
            <v>0</v>
          </cell>
          <cell r="AB332">
            <v>0</v>
          </cell>
          <cell r="AC332">
            <v>0</v>
          </cell>
          <cell r="AD332">
            <v>0</v>
          </cell>
        </row>
        <row r="333">
          <cell r="A333" t="str">
            <v>B0</v>
          </cell>
          <cell r="G333">
            <v>0</v>
          </cell>
          <cell r="H333">
            <v>0</v>
          </cell>
          <cell r="I333">
            <v>0</v>
          </cell>
          <cell r="V333">
            <v>0</v>
          </cell>
          <cell r="W333">
            <v>0</v>
          </cell>
          <cell r="X333">
            <v>0</v>
          </cell>
          <cell r="Y333">
            <v>0</v>
          </cell>
          <cell r="Z333">
            <v>0</v>
          </cell>
          <cell r="AA333">
            <v>0</v>
          </cell>
          <cell r="AB333">
            <v>0</v>
          </cell>
          <cell r="AC333">
            <v>0</v>
          </cell>
          <cell r="AD333">
            <v>0</v>
          </cell>
        </row>
        <row r="334">
          <cell r="A334" t="str">
            <v>B0</v>
          </cell>
          <cell r="G334">
            <v>0</v>
          </cell>
          <cell r="H334">
            <v>0</v>
          </cell>
          <cell r="I334">
            <v>0</v>
          </cell>
          <cell r="V334">
            <v>0</v>
          </cell>
          <cell r="W334">
            <v>0</v>
          </cell>
          <cell r="X334">
            <v>0</v>
          </cell>
          <cell r="Y334">
            <v>0</v>
          </cell>
          <cell r="Z334">
            <v>0</v>
          </cell>
          <cell r="AA334">
            <v>0</v>
          </cell>
          <cell r="AB334">
            <v>0</v>
          </cell>
          <cell r="AC334">
            <v>0</v>
          </cell>
          <cell r="AD334">
            <v>0</v>
          </cell>
        </row>
        <row r="335">
          <cell r="A335" t="str">
            <v>B0</v>
          </cell>
          <cell r="G335">
            <v>0</v>
          </cell>
          <cell r="H335">
            <v>0</v>
          </cell>
          <cell r="I335">
            <v>0</v>
          </cell>
          <cell r="V335">
            <v>0</v>
          </cell>
          <cell r="W335">
            <v>0</v>
          </cell>
          <cell r="X335">
            <v>0</v>
          </cell>
          <cell r="Y335">
            <v>0</v>
          </cell>
          <cell r="Z335">
            <v>0</v>
          </cell>
          <cell r="AA335">
            <v>0</v>
          </cell>
          <cell r="AB335">
            <v>0</v>
          </cell>
          <cell r="AC335">
            <v>0</v>
          </cell>
          <cell r="AD335">
            <v>0</v>
          </cell>
        </row>
        <row r="336">
          <cell r="A336" t="str">
            <v>B0</v>
          </cell>
          <cell r="G336">
            <v>0</v>
          </cell>
          <cell r="H336">
            <v>0</v>
          </cell>
          <cell r="I336">
            <v>0</v>
          </cell>
          <cell r="V336">
            <v>0</v>
          </cell>
          <cell r="W336">
            <v>0</v>
          </cell>
          <cell r="X336">
            <v>0</v>
          </cell>
          <cell r="Y336">
            <v>0</v>
          </cell>
          <cell r="Z336">
            <v>0</v>
          </cell>
          <cell r="AA336">
            <v>0</v>
          </cell>
          <cell r="AB336">
            <v>0</v>
          </cell>
          <cell r="AC336">
            <v>0</v>
          </cell>
          <cell r="AD336">
            <v>0</v>
          </cell>
        </row>
        <row r="337">
          <cell r="A337" t="str">
            <v>B0</v>
          </cell>
          <cell r="G337">
            <v>0</v>
          </cell>
          <cell r="H337">
            <v>0</v>
          </cell>
          <cell r="I337">
            <v>0</v>
          </cell>
          <cell r="V337">
            <v>0</v>
          </cell>
          <cell r="W337">
            <v>0</v>
          </cell>
          <cell r="X337">
            <v>0</v>
          </cell>
          <cell r="Y337">
            <v>0</v>
          </cell>
          <cell r="Z337">
            <v>0</v>
          </cell>
          <cell r="AA337">
            <v>0</v>
          </cell>
          <cell r="AB337">
            <v>0</v>
          </cell>
          <cell r="AC337">
            <v>0</v>
          </cell>
          <cell r="AD337">
            <v>0</v>
          </cell>
        </row>
        <row r="338">
          <cell r="A338" t="str">
            <v>B0</v>
          </cell>
          <cell r="G338">
            <v>0</v>
          </cell>
          <cell r="H338">
            <v>0</v>
          </cell>
          <cell r="I338">
            <v>0</v>
          </cell>
          <cell r="V338">
            <v>0</v>
          </cell>
          <cell r="W338">
            <v>0</v>
          </cell>
          <cell r="X338">
            <v>0</v>
          </cell>
          <cell r="Y338">
            <v>0</v>
          </cell>
          <cell r="Z338">
            <v>0</v>
          </cell>
          <cell r="AA338">
            <v>0</v>
          </cell>
          <cell r="AB338">
            <v>0</v>
          </cell>
          <cell r="AC338">
            <v>0</v>
          </cell>
          <cell r="AD338">
            <v>0</v>
          </cell>
        </row>
        <row r="339">
          <cell r="A339" t="str">
            <v>B0</v>
          </cell>
          <cell r="G339">
            <v>0</v>
          </cell>
          <cell r="H339">
            <v>0</v>
          </cell>
          <cell r="I339">
            <v>0</v>
          </cell>
          <cell r="V339">
            <v>0</v>
          </cell>
          <cell r="W339">
            <v>0</v>
          </cell>
          <cell r="X339">
            <v>0</v>
          </cell>
          <cell r="Y339">
            <v>0</v>
          </cell>
          <cell r="Z339">
            <v>0</v>
          </cell>
          <cell r="AA339">
            <v>0</v>
          </cell>
          <cell r="AB339">
            <v>0</v>
          </cell>
          <cell r="AC339">
            <v>0</v>
          </cell>
          <cell r="AD339">
            <v>0</v>
          </cell>
        </row>
        <row r="340">
          <cell r="A340" t="str">
            <v>B0</v>
          </cell>
          <cell r="G340">
            <v>0</v>
          </cell>
          <cell r="H340">
            <v>0</v>
          </cell>
          <cell r="I340">
            <v>0</v>
          </cell>
          <cell r="V340">
            <v>0</v>
          </cell>
          <cell r="W340">
            <v>0</v>
          </cell>
          <cell r="X340">
            <v>0</v>
          </cell>
          <cell r="Y340">
            <v>0</v>
          </cell>
          <cell r="Z340">
            <v>0</v>
          </cell>
          <cell r="AA340">
            <v>0</v>
          </cell>
          <cell r="AB340">
            <v>0</v>
          </cell>
          <cell r="AC340">
            <v>0</v>
          </cell>
          <cell r="AD340">
            <v>0</v>
          </cell>
        </row>
        <row r="341">
          <cell r="A341" t="str">
            <v>B0</v>
          </cell>
          <cell r="G341">
            <v>0</v>
          </cell>
          <cell r="H341">
            <v>0</v>
          </cell>
          <cell r="I341">
            <v>0</v>
          </cell>
          <cell r="V341">
            <v>0</v>
          </cell>
          <cell r="W341">
            <v>0</v>
          </cell>
          <cell r="X341">
            <v>0</v>
          </cell>
          <cell r="Y341">
            <v>0</v>
          </cell>
          <cell r="Z341">
            <v>0</v>
          </cell>
          <cell r="AA341">
            <v>0</v>
          </cell>
          <cell r="AB341">
            <v>0</v>
          </cell>
          <cell r="AC341">
            <v>0</v>
          </cell>
          <cell r="AD341">
            <v>0</v>
          </cell>
        </row>
        <row r="342">
          <cell r="A342" t="str">
            <v>B0</v>
          </cell>
          <cell r="G342">
            <v>0</v>
          </cell>
          <cell r="H342">
            <v>0</v>
          </cell>
          <cell r="I342">
            <v>0</v>
          </cell>
          <cell r="V342">
            <v>0</v>
          </cell>
          <cell r="W342">
            <v>0</v>
          </cell>
          <cell r="X342">
            <v>0</v>
          </cell>
          <cell r="Y342">
            <v>0</v>
          </cell>
          <cell r="Z342">
            <v>0</v>
          </cell>
          <cell r="AA342">
            <v>0</v>
          </cell>
          <cell r="AB342">
            <v>0</v>
          </cell>
          <cell r="AC342">
            <v>0</v>
          </cell>
          <cell r="AD342">
            <v>0</v>
          </cell>
        </row>
        <row r="343">
          <cell r="A343" t="str">
            <v>B0</v>
          </cell>
          <cell r="G343">
            <v>0</v>
          </cell>
          <cell r="H343">
            <v>0</v>
          </cell>
          <cell r="I343">
            <v>0</v>
          </cell>
          <cell r="V343">
            <v>0</v>
          </cell>
          <cell r="W343">
            <v>0</v>
          </cell>
          <cell r="X343">
            <v>0</v>
          </cell>
          <cell r="Y343">
            <v>0</v>
          </cell>
          <cell r="Z343">
            <v>0</v>
          </cell>
          <cell r="AA343">
            <v>0</v>
          </cell>
          <cell r="AB343">
            <v>0</v>
          </cell>
          <cell r="AC343">
            <v>0</v>
          </cell>
          <cell r="AD343">
            <v>0</v>
          </cell>
        </row>
        <row r="344">
          <cell r="A344" t="str">
            <v>B0</v>
          </cell>
          <cell r="G344">
            <v>0</v>
          </cell>
          <cell r="H344">
            <v>0</v>
          </cell>
          <cell r="I344">
            <v>0</v>
          </cell>
          <cell r="V344">
            <v>0</v>
          </cell>
          <cell r="W344">
            <v>0</v>
          </cell>
          <cell r="X344">
            <v>0</v>
          </cell>
          <cell r="Y344">
            <v>0</v>
          </cell>
          <cell r="Z344">
            <v>0</v>
          </cell>
          <cell r="AA344">
            <v>0</v>
          </cell>
          <cell r="AB344">
            <v>0</v>
          </cell>
          <cell r="AC344">
            <v>0</v>
          </cell>
          <cell r="AD344">
            <v>0</v>
          </cell>
        </row>
        <row r="345">
          <cell r="A345" t="str">
            <v>B0</v>
          </cell>
          <cell r="G345">
            <v>0</v>
          </cell>
          <cell r="H345">
            <v>0</v>
          </cell>
          <cell r="I345">
            <v>0</v>
          </cell>
          <cell r="V345">
            <v>0</v>
          </cell>
          <cell r="W345">
            <v>0</v>
          </cell>
          <cell r="X345">
            <v>0</v>
          </cell>
          <cell r="Y345">
            <v>0</v>
          </cell>
          <cell r="Z345">
            <v>0</v>
          </cell>
          <cell r="AA345">
            <v>0</v>
          </cell>
          <cell r="AB345">
            <v>0</v>
          </cell>
          <cell r="AC345">
            <v>0</v>
          </cell>
          <cell r="AD345">
            <v>0</v>
          </cell>
        </row>
        <row r="346">
          <cell r="A346" t="str">
            <v>B0</v>
          </cell>
          <cell r="G346">
            <v>0</v>
          </cell>
          <cell r="H346">
            <v>0</v>
          </cell>
          <cell r="I346">
            <v>0</v>
          </cell>
          <cell r="V346">
            <v>0</v>
          </cell>
          <cell r="W346">
            <v>0</v>
          </cell>
          <cell r="X346">
            <v>0</v>
          </cell>
          <cell r="Y346">
            <v>0</v>
          </cell>
          <cell r="Z346">
            <v>0</v>
          </cell>
          <cell r="AA346">
            <v>0</v>
          </cell>
          <cell r="AB346">
            <v>0</v>
          </cell>
          <cell r="AC346">
            <v>0</v>
          </cell>
          <cell r="AD346">
            <v>0</v>
          </cell>
        </row>
        <row r="347">
          <cell r="A347" t="str">
            <v>B0</v>
          </cell>
          <cell r="G347">
            <v>0</v>
          </cell>
          <cell r="H347">
            <v>0</v>
          </cell>
          <cell r="I347">
            <v>0</v>
          </cell>
          <cell r="V347">
            <v>0</v>
          </cell>
          <cell r="W347">
            <v>0</v>
          </cell>
          <cell r="X347">
            <v>0</v>
          </cell>
          <cell r="Y347">
            <v>0</v>
          </cell>
          <cell r="Z347">
            <v>0</v>
          </cell>
          <cell r="AA347">
            <v>0</v>
          </cell>
          <cell r="AB347">
            <v>0</v>
          </cell>
          <cell r="AC347">
            <v>0</v>
          </cell>
          <cell r="AD347">
            <v>0</v>
          </cell>
        </row>
        <row r="348">
          <cell r="A348" t="str">
            <v>B0</v>
          </cell>
          <cell r="G348">
            <v>0</v>
          </cell>
          <cell r="H348">
            <v>0</v>
          </cell>
          <cell r="I348">
            <v>0</v>
          </cell>
          <cell r="V348">
            <v>0</v>
          </cell>
          <cell r="W348">
            <v>0</v>
          </cell>
          <cell r="X348">
            <v>0</v>
          </cell>
          <cell r="Y348">
            <v>0</v>
          </cell>
          <cell r="Z348">
            <v>0</v>
          </cell>
          <cell r="AA348">
            <v>0</v>
          </cell>
          <cell r="AB348">
            <v>0</v>
          </cell>
          <cell r="AC348">
            <v>0</v>
          </cell>
          <cell r="AD348">
            <v>0</v>
          </cell>
        </row>
        <row r="349">
          <cell r="A349" t="str">
            <v>B0</v>
          </cell>
          <cell r="G349">
            <v>0</v>
          </cell>
          <cell r="H349">
            <v>0</v>
          </cell>
          <cell r="I349">
            <v>0</v>
          </cell>
          <cell r="V349">
            <v>0</v>
          </cell>
          <cell r="W349">
            <v>0</v>
          </cell>
          <cell r="X349">
            <v>0</v>
          </cell>
          <cell r="Y349">
            <v>0</v>
          </cell>
          <cell r="Z349">
            <v>0</v>
          </cell>
          <cell r="AA349">
            <v>0</v>
          </cell>
          <cell r="AB349">
            <v>0</v>
          </cell>
          <cell r="AC349">
            <v>0</v>
          </cell>
          <cell r="AD349">
            <v>0</v>
          </cell>
        </row>
        <row r="350">
          <cell r="A350" t="str">
            <v>B0</v>
          </cell>
          <cell r="G350">
            <v>0</v>
          </cell>
          <cell r="H350">
            <v>0</v>
          </cell>
          <cell r="I350">
            <v>0</v>
          </cell>
          <cell r="V350">
            <v>0</v>
          </cell>
          <cell r="W350">
            <v>0</v>
          </cell>
          <cell r="X350">
            <v>0</v>
          </cell>
          <cell r="Y350">
            <v>0</v>
          </cell>
          <cell r="Z350">
            <v>0</v>
          </cell>
          <cell r="AA350">
            <v>0</v>
          </cell>
          <cell r="AB350">
            <v>0</v>
          </cell>
          <cell r="AC350">
            <v>0</v>
          </cell>
          <cell r="AD350">
            <v>0</v>
          </cell>
        </row>
        <row r="351">
          <cell r="A351" t="str">
            <v>B0</v>
          </cell>
          <cell r="G351">
            <v>0</v>
          </cell>
          <cell r="H351">
            <v>0</v>
          </cell>
          <cell r="I351">
            <v>0</v>
          </cell>
          <cell r="V351">
            <v>0</v>
          </cell>
          <cell r="W351">
            <v>0</v>
          </cell>
          <cell r="X351">
            <v>0</v>
          </cell>
          <cell r="Y351">
            <v>0</v>
          </cell>
          <cell r="Z351">
            <v>0</v>
          </cell>
          <cell r="AA351">
            <v>0</v>
          </cell>
          <cell r="AB351">
            <v>0</v>
          </cell>
          <cell r="AC351">
            <v>0</v>
          </cell>
          <cell r="AD351">
            <v>0</v>
          </cell>
        </row>
        <row r="352">
          <cell r="A352" t="str">
            <v>B0</v>
          </cell>
          <cell r="G352">
            <v>0</v>
          </cell>
          <cell r="H352">
            <v>0</v>
          </cell>
          <cell r="I352">
            <v>0</v>
          </cell>
          <cell r="V352">
            <v>0</v>
          </cell>
          <cell r="W352">
            <v>0</v>
          </cell>
          <cell r="X352">
            <v>0</v>
          </cell>
          <cell r="Y352">
            <v>0</v>
          </cell>
          <cell r="Z352">
            <v>0</v>
          </cell>
          <cell r="AA352">
            <v>0</v>
          </cell>
          <cell r="AB352">
            <v>0</v>
          </cell>
          <cell r="AC352">
            <v>0</v>
          </cell>
          <cell r="AD352">
            <v>0</v>
          </cell>
        </row>
        <row r="353">
          <cell r="A353" t="str">
            <v>B0</v>
          </cell>
          <cell r="G353">
            <v>0</v>
          </cell>
          <cell r="H353">
            <v>0</v>
          </cell>
          <cell r="I353">
            <v>0</v>
          </cell>
          <cell r="V353">
            <v>0</v>
          </cell>
          <cell r="W353">
            <v>0</v>
          </cell>
          <cell r="X353">
            <v>0</v>
          </cell>
          <cell r="Y353">
            <v>0</v>
          </cell>
          <cell r="Z353">
            <v>0</v>
          </cell>
          <cell r="AA353">
            <v>0</v>
          </cell>
          <cell r="AB353">
            <v>0</v>
          </cell>
          <cell r="AC353">
            <v>0</v>
          </cell>
          <cell r="AD353">
            <v>0</v>
          </cell>
        </row>
        <row r="354">
          <cell r="A354" t="str">
            <v>B0</v>
          </cell>
          <cell r="G354">
            <v>0</v>
          </cell>
          <cell r="H354">
            <v>0</v>
          </cell>
          <cell r="I354">
            <v>0</v>
          </cell>
          <cell r="V354">
            <v>0</v>
          </cell>
          <cell r="W354">
            <v>0</v>
          </cell>
          <cell r="X354">
            <v>0</v>
          </cell>
          <cell r="Y354">
            <v>0</v>
          </cell>
          <cell r="Z354">
            <v>0</v>
          </cell>
          <cell r="AA354">
            <v>0</v>
          </cell>
          <cell r="AB354">
            <v>0</v>
          </cell>
          <cell r="AC354">
            <v>0</v>
          </cell>
          <cell r="AD354">
            <v>0</v>
          </cell>
        </row>
        <row r="355">
          <cell r="A355" t="str">
            <v>B0</v>
          </cell>
          <cell r="G355">
            <v>0</v>
          </cell>
          <cell r="H355">
            <v>0</v>
          </cell>
          <cell r="I355">
            <v>0</v>
          </cell>
          <cell r="V355">
            <v>0</v>
          </cell>
          <cell r="W355">
            <v>0</v>
          </cell>
          <cell r="X355">
            <v>0</v>
          </cell>
          <cell r="Y355">
            <v>0</v>
          </cell>
          <cell r="Z355">
            <v>0</v>
          </cell>
          <cell r="AA355">
            <v>0</v>
          </cell>
          <cell r="AB355">
            <v>0</v>
          </cell>
          <cell r="AC355">
            <v>0</v>
          </cell>
          <cell r="AD355">
            <v>0</v>
          </cell>
        </row>
        <row r="356">
          <cell r="A356" t="str">
            <v>B0</v>
          </cell>
          <cell r="G356">
            <v>0</v>
          </cell>
          <cell r="H356">
            <v>0</v>
          </cell>
          <cell r="I356">
            <v>0</v>
          </cell>
          <cell r="V356">
            <v>0</v>
          </cell>
          <cell r="W356">
            <v>0</v>
          </cell>
          <cell r="X356">
            <v>0</v>
          </cell>
          <cell r="Y356">
            <v>0</v>
          </cell>
          <cell r="Z356">
            <v>0</v>
          </cell>
          <cell r="AA356">
            <v>0</v>
          </cell>
          <cell r="AB356">
            <v>0</v>
          </cell>
          <cell r="AC356">
            <v>0</v>
          </cell>
          <cell r="AD356">
            <v>0</v>
          </cell>
        </row>
        <row r="357">
          <cell r="A357" t="str">
            <v>B0</v>
          </cell>
          <cell r="G357">
            <v>0</v>
          </cell>
          <cell r="H357">
            <v>0</v>
          </cell>
          <cell r="I357">
            <v>0</v>
          </cell>
          <cell r="V357">
            <v>0</v>
          </cell>
          <cell r="W357">
            <v>0</v>
          </cell>
          <cell r="X357">
            <v>0</v>
          </cell>
          <cell r="Y357">
            <v>0</v>
          </cell>
          <cell r="Z357">
            <v>0</v>
          </cell>
          <cell r="AA357">
            <v>0</v>
          </cell>
          <cell r="AB357">
            <v>0</v>
          </cell>
          <cell r="AC357">
            <v>0</v>
          </cell>
          <cell r="AD357">
            <v>0</v>
          </cell>
        </row>
        <row r="358">
          <cell r="A358" t="str">
            <v>B0</v>
          </cell>
          <cell r="G358">
            <v>0</v>
          </cell>
          <cell r="H358">
            <v>0</v>
          </cell>
          <cell r="I358">
            <v>0</v>
          </cell>
          <cell r="V358">
            <v>0</v>
          </cell>
          <cell r="W358">
            <v>0</v>
          </cell>
          <cell r="X358">
            <v>0</v>
          </cell>
          <cell r="Y358">
            <v>0</v>
          </cell>
          <cell r="Z358">
            <v>0</v>
          </cell>
          <cell r="AA358">
            <v>0</v>
          </cell>
          <cell r="AB358">
            <v>0</v>
          </cell>
          <cell r="AC358">
            <v>0</v>
          </cell>
          <cell r="AD358">
            <v>0</v>
          </cell>
        </row>
        <row r="359">
          <cell r="A359" t="str">
            <v>B0</v>
          </cell>
          <cell r="G359">
            <v>0</v>
          </cell>
          <cell r="H359">
            <v>0</v>
          </cell>
          <cell r="I359">
            <v>0</v>
          </cell>
          <cell r="V359">
            <v>0</v>
          </cell>
          <cell r="W359">
            <v>0</v>
          </cell>
          <cell r="X359">
            <v>0</v>
          </cell>
          <cell r="Y359">
            <v>0</v>
          </cell>
          <cell r="Z359">
            <v>0</v>
          </cell>
          <cell r="AA359">
            <v>0</v>
          </cell>
          <cell r="AB359">
            <v>0</v>
          </cell>
          <cell r="AC359">
            <v>0</v>
          </cell>
          <cell r="AD359">
            <v>0</v>
          </cell>
        </row>
        <row r="360">
          <cell r="A360" t="str">
            <v>B0</v>
          </cell>
          <cell r="G360">
            <v>0</v>
          </cell>
          <cell r="H360">
            <v>0</v>
          </cell>
          <cell r="I360">
            <v>0</v>
          </cell>
          <cell r="V360">
            <v>0</v>
          </cell>
          <cell r="W360">
            <v>0</v>
          </cell>
          <cell r="X360">
            <v>0</v>
          </cell>
          <cell r="Y360">
            <v>0</v>
          </cell>
          <cell r="Z360">
            <v>0</v>
          </cell>
          <cell r="AA360">
            <v>0</v>
          </cell>
          <cell r="AB360">
            <v>0</v>
          </cell>
          <cell r="AC360">
            <v>0</v>
          </cell>
          <cell r="AD360">
            <v>0</v>
          </cell>
        </row>
        <row r="361">
          <cell r="A361" t="str">
            <v>B0</v>
          </cell>
          <cell r="G361">
            <v>0</v>
          </cell>
          <cell r="H361">
            <v>0</v>
          </cell>
          <cell r="I361">
            <v>0</v>
          </cell>
          <cell r="V361">
            <v>0</v>
          </cell>
          <cell r="W361">
            <v>0</v>
          </cell>
          <cell r="X361">
            <v>0</v>
          </cell>
          <cell r="Y361">
            <v>0</v>
          </cell>
          <cell r="Z361">
            <v>0</v>
          </cell>
          <cell r="AA361">
            <v>0</v>
          </cell>
          <cell r="AB361">
            <v>0</v>
          </cell>
          <cell r="AC361">
            <v>0</v>
          </cell>
          <cell r="AD361">
            <v>0</v>
          </cell>
        </row>
        <row r="362">
          <cell r="A362" t="str">
            <v>B0</v>
          </cell>
          <cell r="G362">
            <v>0</v>
          </cell>
          <cell r="H362">
            <v>0</v>
          </cell>
          <cell r="I362">
            <v>0</v>
          </cell>
          <cell r="V362">
            <v>0</v>
          </cell>
          <cell r="W362">
            <v>0</v>
          </cell>
          <cell r="X362">
            <v>0</v>
          </cell>
          <cell r="Y362">
            <v>0</v>
          </cell>
          <cell r="Z362">
            <v>0</v>
          </cell>
          <cell r="AA362">
            <v>0</v>
          </cell>
          <cell r="AB362">
            <v>0</v>
          </cell>
          <cell r="AC362">
            <v>0</v>
          </cell>
          <cell r="AD362">
            <v>0</v>
          </cell>
        </row>
        <row r="363">
          <cell r="A363" t="str">
            <v>B0</v>
          </cell>
          <cell r="G363">
            <v>0</v>
          </cell>
          <cell r="H363">
            <v>0</v>
          </cell>
          <cell r="I363">
            <v>0</v>
          </cell>
          <cell r="V363">
            <v>0</v>
          </cell>
          <cell r="W363">
            <v>0</v>
          </cell>
          <cell r="X363">
            <v>0</v>
          </cell>
          <cell r="Y363">
            <v>0</v>
          </cell>
          <cell r="Z363">
            <v>0</v>
          </cell>
          <cell r="AA363">
            <v>0</v>
          </cell>
          <cell r="AB363">
            <v>0</v>
          </cell>
          <cell r="AC363">
            <v>0</v>
          </cell>
          <cell r="AD363">
            <v>0</v>
          </cell>
        </row>
        <row r="364">
          <cell r="A364" t="str">
            <v>B0</v>
          </cell>
          <cell r="G364">
            <v>0</v>
          </cell>
          <cell r="H364">
            <v>0</v>
          </cell>
          <cell r="I364">
            <v>0</v>
          </cell>
          <cell r="V364">
            <v>0</v>
          </cell>
          <cell r="W364">
            <v>0</v>
          </cell>
          <cell r="X364">
            <v>0</v>
          </cell>
          <cell r="Y364">
            <v>0</v>
          </cell>
          <cell r="Z364">
            <v>0</v>
          </cell>
          <cell r="AA364">
            <v>0</v>
          </cell>
          <cell r="AB364">
            <v>0</v>
          </cell>
          <cell r="AC364">
            <v>0</v>
          </cell>
          <cell r="AD364">
            <v>0</v>
          </cell>
        </row>
        <row r="365">
          <cell r="A365" t="str">
            <v>B0</v>
          </cell>
          <cell r="G365">
            <v>0</v>
          </cell>
          <cell r="H365">
            <v>0</v>
          </cell>
          <cell r="I365">
            <v>0</v>
          </cell>
          <cell r="V365">
            <v>0</v>
          </cell>
          <cell r="W365">
            <v>0</v>
          </cell>
          <cell r="X365">
            <v>0</v>
          </cell>
          <cell r="Y365">
            <v>0</v>
          </cell>
          <cell r="Z365">
            <v>0</v>
          </cell>
          <cell r="AA365">
            <v>0</v>
          </cell>
          <cell r="AB365">
            <v>0</v>
          </cell>
          <cell r="AC365">
            <v>0</v>
          </cell>
          <cell r="AD365">
            <v>0</v>
          </cell>
        </row>
        <row r="366">
          <cell r="A366" t="str">
            <v>B0</v>
          </cell>
          <cell r="G366">
            <v>0</v>
          </cell>
          <cell r="H366">
            <v>0</v>
          </cell>
          <cell r="I366">
            <v>0</v>
          </cell>
          <cell r="V366">
            <v>0</v>
          </cell>
          <cell r="W366">
            <v>0</v>
          </cell>
          <cell r="X366">
            <v>0</v>
          </cell>
          <cell r="Y366">
            <v>0</v>
          </cell>
          <cell r="Z366">
            <v>0</v>
          </cell>
          <cell r="AA366">
            <v>0</v>
          </cell>
          <cell r="AB366">
            <v>0</v>
          </cell>
          <cell r="AC366">
            <v>0</v>
          </cell>
          <cell r="AD366">
            <v>0</v>
          </cell>
        </row>
        <row r="367">
          <cell r="A367" t="str">
            <v>B0</v>
          </cell>
          <cell r="G367">
            <v>0</v>
          </cell>
          <cell r="H367">
            <v>0</v>
          </cell>
          <cell r="I367">
            <v>0</v>
          </cell>
          <cell r="V367">
            <v>0</v>
          </cell>
          <cell r="W367">
            <v>0</v>
          </cell>
          <cell r="X367">
            <v>0</v>
          </cell>
          <cell r="Y367">
            <v>0</v>
          </cell>
          <cell r="Z367">
            <v>0</v>
          </cell>
          <cell r="AA367">
            <v>0</v>
          </cell>
          <cell r="AB367">
            <v>0</v>
          </cell>
          <cell r="AC367">
            <v>0</v>
          </cell>
          <cell r="AD367">
            <v>0</v>
          </cell>
        </row>
        <row r="368">
          <cell r="A368" t="str">
            <v>B0</v>
          </cell>
          <cell r="G368">
            <v>0</v>
          </cell>
          <cell r="H368">
            <v>0</v>
          </cell>
          <cell r="I368">
            <v>0</v>
          </cell>
          <cell r="V368">
            <v>0</v>
          </cell>
          <cell r="W368">
            <v>0</v>
          </cell>
          <cell r="X368">
            <v>0</v>
          </cell>
          <cell r="Y368">
            <v>0</v>
          </cell>
          <cell r="Z368">
            <v>0</v>
          </cell>
          <cell r="AA368">
            <v>0</v>
          </cell>
          <cell r="AB368">
            <v>0</v>
          </cell>
          <cell r="AC368">
            <v>0</v>
          </cell>
          <cell r="AD368">
            <v>0</v>
          </cell>
        </row>
        <row r="369">
          <cell r="A369" t="str">
            <v>B0</v>
          </cell>
          <cell r="G369">
            <v>0</v>
          </cell>
          <cell r="H369">
            <v>0</v>
          </cell>
          <cell r="I369">
            <v>0</v>
          </cell>
          <cell r="V369">
            <v>0</v>
          </cell>
          <cell r="W369">
            <v>0</v>
          </cell>
          <cell r="X369">
            <v>0</v>
          </cell>
          <cell r="Y369">
            <v>0</v>
          </cell>
          <cell r="Z369">
            <v>0</v>
          </cell>
          <cell r="AA369">
            <v>0</v>
          </cell>
          <cell r="AB369">
            <v>0</v>
          </cell>
          <cell r="AC369">
            <v>0</v>
          </cell>
          <cell r="AD369">
            <v>0</v>
          </cell>
        </row>
        <row r="370">
          <cell r="A370" t="str">
            <v>B0</v>
          </cell>
          <cell r="G370">
            <v>0</v>
          </cell>
          <cell r="H370">
            <v>0</v>
          </cell>
          <cell r="I370">
            <v>0</v>
          </cell>
          <cell r="V370">
            <v>0</v>
          </cell>
          <cell r="W370">
            <v>0</v>
          </cell>
          <cell r="X370">
            <v>0</v>
          </cell>
          <cell r="Y370">
            <v>0</v>
          </cell>
          <cell r="Z370">
            <v>0</v>
          </cell>
          <cell r="AA370">
            <v>0</v>
          </cell>
          <cell r="AB370">
            <v>0</v>
          </cell>
          <cell r="AC370">
            <v>0</v>
          </cell>
          <cell r="AD370">
            <v>0</v>
          </cell>
        </row>
        <row r="371">
          <cell r="A371" t="str">
            <v>B0</v>
          </cell>
          <cell r="G371">
            <v>0</v>
          </cell>
          <cell r="H371">
            <v>0</v>
          </cell>
          <cell r="I371">
            <v>0</v>
          </cell>
          <cell r="V371">
            <v>0</v>
          </cell>
          <cell r="W371">
            <v>0</v>
          </cell>
          <cell r="X371">
            <v>0</v>
          </cell>
          <cell r="Y371">
            <v>0</v>
          </cell>
          <cell r="Z371">
            <v>0</v>
          </cell>
          <cell r="AA371">
            <v>0</v>
          </cell>
          <cell r="AB371">
            <v>0</v>
          </cell>
          <cell r="AC371">
            <v>0</v>
          </cell>
          <cell r="AD371">
            <v>0</v>
          </cell>
        </row>
        <row r="372">
          <cell r="A372" t="str">
            <v>B0</v>
          </cell>
          <cell r="G372">
            <v>0</v>
          </cell>
          <cell r="H372">
            <v>0</v>
          </cell>
          <cell r="I372">
            <v>0</v>
          </cell>
          <cell r="V372">
            <v>0</v>
          </cell>
          <cell r="W372">
            <v>0</v>
          </cell>
          <cell r="X372">
            <v>0</v>
          </cell>
          <cell r="Y372">
            <v>0</v>
          </cell>
          <cell r="Z372">
            <v>0</v>
          </cell>
          <cell r="AA372">
            <v>0</v>
          </cell>
          <cell r="AB372">
            <v>0</v>
          </cell>
          <cell r="AC372">
            <v>0</v>
          </cell>
          <cell r="AD372">
            <v>0</v>
          </cell>
        </row>
        <row r="373">
          <cell r="A373" t="str">
            <v>B0</v>
          </cell>
          <cell r="G373">
            <v>0</v>
          </cell>
          <cell r="H373">
            <v>0</v>
          </cell>
          <cell r="I373">
            <v>0</v>
          </cell>
          <cell r="V373">
            <v>0</v>
          </cell>
          <cell r="W373">
            <v>0</v>
          </cell>
          <cell r="X373">
            <v>0</v>
          </cell>
          <cell r="Y373">
            <v>0</v>
          </cell>
          <cell r="Z373">
            <v>0</v>
          </cell>
          <cell r="AA373">
            <v>0</v>
          </cell>
          <cell r="AB373">
            <v>0</v>
          </cell>
          <cell r="AC373">
            <v>0</v>
          </cell>
          <cell r="AD373">
            <v>0</v>
          </cell>
        </row>
        <row r="374">
          <cell r="A374" t="str">
            <v>B0</v>
          </cell>
          <cell r="G374">
            <v>0</v>
          </cell>
          <cell r="H374">
            <v>0</v>
          </cell>
          <cell r="I374">
            <v>0</v>
          </cell>
          <cell r="V374">
            <v>0</v>
          </cell>
          <cell r="W374">
            <v>0</v>
          </cell>
          <cell r="X374">
            <v>0</v>
          </cell>
          <cell r="Y374">
            <v>0</v>
          </cell>
          <cell r="Z374">
            <v>0</v>
          </cell>
          <cell r="AA374">
            <v>0</v>
          </cell>
          <cell r="AB374">
            <v>0</v>
          </cell>
          <cell r="AC374">
            <v>0</v>
          </cell>
          <cell r="AD374">
            <v>0</v>
          </cell>
        </row>
        <row r="375">
          <cell r="A375" t="str">
            <v>B0</v>
          </cell>
          <cell r="G375">
            <v>0</v>
          </cell>
          <cell r="H375">
            <v>0</v>
          </cell>
          <cell r="I375">
            <v>0</v>
          </cell>
          <cell r="V375">
            <v>0</v>
          </cell>
          <cell r="W375">
            <v>0</v>
          </cell>
          <cell r="X375">
            <v>0</v>
          </cell>
          <cell r="Y375">
            <v>0</v>
          </cell>
          <cell r="Z375">
            <v>0</v>
          </cell>
          <cell r="AA375">
            <v>0</v>
          </cell>
          <cell r="AB375">
            <v>0</v>
          </cell>
          <cell r="AC375">
            <v>0</v>
          </cell>
          <cell r="AD375">
            <v>0</v>
          </cell>
        </row>
        <row r="376">
          <cell r="A376" t="str">
            <v>B0</v>
          </cell>
          <cell r="G376">
            <v>0</v>
          </cell>
          <cell r="H376">
            <v>0</v>
          </cell>
          <cell r="I376">
            <v>0</v>
          </cell>
          <cell r="V376">
            <v>0</v>
          </cell>
          <cell r="W376">
            <v>0</v>
          </cell>
          <cell r="X376">
            <v>0</v>
          </cell>
          <cell r="Y376">
            <v>0</v>
          </cell>
          <cell r="Z376">
            <v>0</v>
          </cell>
          <cell r="AA376">
            <v>0</v>
          </cell>
          <cell r="AB376">
            <v>0</v>
          </cell>
          <cell r="AC376">
            <v>0</v>
          </cell>
          <cell r="AD376">
            <v>0</v>
          </cell>
        </row>
        <row r="377">
          <cell r="A377" t="str">
            <v>B0</v>
          </cell>
          <cell r="G377">
            <v>0</v>
          </cell>
          <cell r="H377">
            <v>0</v>
          </cell>
          <cell r="I377">
            <v>0</v>
          </cell>
          <cell r="V377">
            <v>0</v>
          </cell>
          <cell r="W377">
            <v>0</v>
          </cell>
          <cell r="X377">
            <v>0</v>
          </cell>
          <cell r="Y377">
            <v>0</v>
          </cell>
          <cell r="Z377">
            <v>0</v>
          </cell>
          <cell r="AA377">
            <v>0</v>
          </cell>
          <cell r="AB377">
            <v>0</v>
          </cell>
          <cell r="AC377">
            <v>0</v>
          </cell>
          <cell r="AD377">
            <v>0</v>
          </cell>
        </row>
        <row r="378">
          <cell r="A378" t="str">
            <v>B0</v>
          </cell>
          <cell r="G378">
            <v>0</v>
          </cell>
          <cell r="H378">
            <v>0</v>
          </cell>
          <cell r="I378">
            <v>0</v>
          </cell>
          <cell r="V378">
            <v>0</v>
          </cell>
          <cell r="W378">
            <v>0</v>
          </cell>
          <cell r="X378">
            <v>0</v>
          </cell>
          <cell r="Y378">
            <v>0</v>
          </cell>
          <cell r="Z378">
            <v>0</v>
          </cell>
          <cell r="AA378">
            <v>0</v>
          </cell>
          <cell r="AB378">
            <v>0</v>
          </cell>
          <cell r="AC378">
            <v>0</v>
          </cell>
          <cell r="AD378">
            <v>0</v>
          </cell>
        </row>
        <row r="379">
          <cell r="A379" t="str">
            <v>B0</v>
          </cell>
          <cell r="G379">
            <v>0</v>
          </cell>
          <cell r="H379">
            <v>0</v>
          </cell>
          <cell r="I379">
            <v>0</v>
          </cell>
          <cell r="V379">
            <v>0</v>
          </cell>
          <cell r="W379">
            <v>0</v>
          </cell>
          <cell r="X379">
            <v>0</v>
          </cell>
          <cell r="Y379">
            <v>0</v>
          </cell>
          <cell r="Z379">
            <v>0</v>
          </cell>
          <cell r="AA379">
            <v>0</v>
          </cell>
          <cell r="AB379">
            <v>0</v>
          </cell>
          <cell r="AC379">
            <v>0</v>
          </cell>
          <cell r="AD379">
            <v>0</v>
          </cell>
        </row>
        <row r="380">
          <cell r="A380" t="str">
            <v>B0</v>
          </cell>
          <cell r="G380">
            <v>0</v>
          </cell>
          <cell r="H380">
            <v>0</v>
          </cell>
          <cell r="I380">
            <v>0</v>
          </cell>
          <cell r="V380">
            <v>0</v>
          </cell>
          <cell r="W380">
            <v>0</v>
          </cell>
          <cell r="X380">
            <v>0</v>
          </cell>
          <cell r="Y380">
            <v>0</v>
          </cell>
          <cell r="Z380">
            <v>0</v>
          </cell>
          <cell r="AA380">
            <v>0</v>
          </cell>
          <cell r="AB380">
            <v>0</v>
          </cell>
          <cell r="AC380">
            <v>0</v>
          </cell>
          <cell r="AD380">
            <v>0</v>
          </cell>
        </row>
        <row r="381">
          <cell r="A381" t="str">
            <v>B0</v>
          </cell>
          <cell r="G381">
            <v>0</v>
          </cell>
          <cell r="H381">
            <v>0</v>
          </cell>
          <cell r="I381">
            <v>0</v>
          </cell>
          <cell r="V381">
            <v>0</v>
          </cell>
          <cell r="W381">
            <v>0</v>
          </cell>
          <cell r="X381">
            <v>0</v>
          </cell>
          <cell r="Y381">
            <v>0</v>
          </cell>
          <cell r="Z381">
            <v>0</v>
          </cell>
          <cell r="AA381">
            <v>0</v>
          </cell>
          <cell r="AB381">
            <v>0</v>
          </cell>
          <cell r="AC381">
            <v>0</v>
          </cell>
          <cell r="AD381">
            <v>0</v>
          </cell>
        </row>
        <row r="382">
          <cell r="A382" t="str">
            <v>B0</v>
          </cell>
          <cell r="G382">
            <v>0</v>
          </cell>
          <cell r="H382">
            <v>0</v>
          </cell>
          <cell r="I382">
            <v>0</v>
          </cell>
          <cell r="V382">
            <v>0</v>
          </cell>
          <cell r="W382">
            <v>0</v>
          </cell>
          <cell r="X382">
            <v>0</v>
          </cell>
          <cell r="Y382">
            <v>0</v>
          </cell>
          <cell r="Z382">
            <v>0</v>
          </cell>
          <cell r="AA382">
            <v>0</v>
          </cell>
          <cell r="AB382">
            <v>0</v>
          </cell>
          <cell r="AC382">
            <v>0</v>
          </cell>
          <cell r="AD382">
            <v>0</v>
          </cell>
        </row>
        <row r="383">
          <cell r="A383" t="str">
            <v>B0</v>
          </cell>
          <cell r="G383">
            <v>0</v>
          </cell>
          <cell r="H383">
            <v>0</v>
          </cell>
          <cell r="I383">
            <v>0</v>
          </cell>
          <cell r="V383">
            <v>0</v>
          </cell>
          <cell r="W383">
            <v>0</v>
          </cell>
          <cell r="X383">
            <v>0</v>
          </cell>
          <cell r="Y383">
            <v>0</v>
          </cell>
          <cell r="Z383">
            <v>0</v>
          </cell>
          <cell r="AA383">
            <v>0</v>
          </cell>
          <cell r="AB383">
            <v>0</v>
          </cell>
          <cell r="AC383">
            <v>0</v>
          </cell>
          <cell r="AD383">
            <v>0</v>
          </cell>
        </row>
        <row r="384">
          <cell r="A384" t="str">
            <v>B0</v>
          </cell>
          <cell r="G384">
            <v>0</v>
          </cell>
          <cell r="H384">
            <v>0</v>
          </cell>
          <cell r="I384">
            <v>0</v>
          </cell>
          <cell r="V384">
            <v>0</v>
          </cell>
          <cell r="W384">
            <v>0</v>
          </cell>
          <cell r="X384">
            <v>0</v>
          </cell>
          <cell r="Y384">
            <v>0</v>
          </cell>
          <cell r="Z384">
            <v>0</v>
          </cell>
          <cell r="AA384">
            <v>0</v>
          </cell>
          <cell r="AB384">
            <v>0</v>
          </cell>
          <cell r="AC384">
            <v>0</v>
          </cell>
          <cell r="AD384">
            <v>0</v>
          </cell>
        </row>
        <row r="385">
          <cell r="A385" t="str">
            <v>B0</v>
          </cell>
          <cell r="G385">
            <v>0</v>
          </cell>
          <cell r="H385">
            <v>0</v>
          </cell>
          <cell r="I385">
            <v>0</v>
          </cell>
          <cell r="V385">
            <v>0</v>
          </cell>
          <cell r="W385">
            <v>0</v>
          </cell>
          <cell r="X385">
            <v>0</v>
          </cell>
          <cell r="Y385">
            <v>0</v>
          </cell>
          <cell r="Z385">
            <v>0</v>
          </cell>
          <cell r="AA385">
            <v>0</v>
          </cell>
          <cell r="AB385">
            <v>0</v>
          </cell>
          <cell r="AC385">
            <v>0</v>
          </cell>
          <cell r="AD385">
            <v>0</v>
          </cell>
        </row>
        <row r="386">
          <cell r="A386" t="str">
            <v>B0</v>
          </cell>
          <cell r="G386">
            <v>0</v>
          </cell>
          <cell r="H386">
            <v>0</v>
          </cell>
          <cell r="I386">
            <v>0</v>
          </cell>
          <cell r="V386">
            <v>0</v>
          </cell>
          <cell r="W386">
            <v>0</v>
          </cell>
          <cell r="X386">
            <v>0</v>
          </cell>
          <cell r="Y386">
            <v>0</v>
          </cell>
          <cell r="Z386">
            <v>0</v>
          </cell>
          <cell r="AA386">
            <v>0</v>
          </cell>
          <cell r="AB386">
            <v>0</v>
          </cell>
          <cell r="AC386">
            <v>0</v>
          </cell>
          <cell r="AD386">
            <v>0</v>
          </cell>
        </row>
        <row r="387">
          <cell r="A387" t="str">
            <v>B0</v>
          </cell>
          <cell r="G387">
            <v>0</v>
          </cell>
          <cell r="H387">
            <v>0</v>
          </cell>
          <cell r="I387">
            <v>0</v>
          </cell>
          <cell r="V387">
            <v>0</v>
          </cell>
          <cell r="W387">
            <v>0</v>
          </cell>
          <cell r="X387">
            <v>0</v>
          </cell>
          <cell r="Y387">
            <v>0</v>
          </cell>
          <cell r="Z387">
            <v>0</v>
          </cell>
          <cell r="AA387">
            <v>0</v>
          </cell>
          <cell r="AB387">
            <v>0</v>
          </cell>
          <cell r="AC387">
            <v>0</v>
          </cell>
          <cell r="AD387">
            <v>0</v>
          </cell>
        </row>
        <row r="388">
          <cell r="A388" t="str">
            <v>B0</v>
          </cell>
          <cell r="G388">
            <v>0</v>
          </cell>
          <cell r="H388">
            <v>0</v>
          </cell>
          <cell r="I388">
            <v>0</v>
          </cell>
          <cell r="V388">
            <v>0</v>
          </cell>
          <cell r="W388">
            <v>0</v>
          </cell>
          <cell r="X388">
            <v>0</v>
          </cell>
          <cell r="Y388">
            <v>0</v>
          </cell>
          <cell r="Z388">
            <v>0</v>
          </cell>
          <cell r="AA388">
            <v>0</v>
          </cell>
          <cell r="AB388">
            <v>0</v>
          </cell>
          <cell r="AC388">
            <v>0</v>
          </cell>
          <cell r="AD388">
            <v>0</v>
          </cell>
        </row>
        <row r="389">
          <cell r="A389" t="str">
            <v>B0</v>
          </cell>
          <cell r="G389">
            <v>0</v>
          </cell>
          <cell r="H389">
            <v>0</v>
          </cell>
          <cell r="I389">
            <v>0</v>
          </cell>
          <cell r="V389">
            <v>0</v>
          </cell>
          <cell r="W389">
            <v>0</v>
          </cell>
          <cell r="X389">
            <v>0</v>
          </cell>
          <cell r="Y389">
            <v>0</v>
          </cell>
          <cell r="Z389">
            <v>0</v>
          </cell>
          <cell r="AA389">
            <v>0</v>
          </cell>
          <cell r="AB389">
            <v>0</v>
          </cell>
          <cell r="AC389">
            <v>0</v>
          </cell>
          <cell r="AD389">
            <v>0</v>
          </cell>
        </row>
        <row r="390">
          <cell r="A390" t="str">
            <v>B0</v>
          </cell>
          <cell r="G390">
            <v>0</v>
          </cell>
          <cell r="H390">
            <v>0</v>
          </cell>
          <cell r="I390">
            <v>0</v>
          </cell>
          <cell r="V390">
            <v>0</v>
          </cell>
          <cell r="W390">
            <v>0</v>
          </cell>
          <cell r="X390">
            <v>0</v>
          </cell>
          <cell r="Y390">
            <v>0</v>
          </cell>
          <cell r="Z390">
            <v>0</v>
          </cell>
          <cell r="AA390">
            <v>0</v>
          </cell>
          <cell r="AB390">
            <v>0</v>
          </cell>
          <cell r="AC390">
            <v>0</v>
          </cell>
          <cell r="AD390">
            <v>0</v>
          </cell>
        </row>
        <row r="391">
          <cell r="A391" t="str">
            <v>B0</v>
          </cell>
          <cell r="G391">
            <v>0</v>
          </cell>
          <cell r="H391">
            <v>0</v>
          </cell>
          <cell r="I391">
            <v>0</v>
          </cell>
          <cell r="V391">
            <v>0</v>
          </cell>
          <cell r="W391">
            <v>0</v>
          </cell>
          <cell r="X391">
            <v>0</v>
          </cell>
          <cell r="Y391">
            <v>0</v>
          </cell>
          <cell r="Z391">
            <v>0</v>
          </cell>
          <cell r="AA391">
            <v>0</v>
          </cell>
          <cell r="AB391">
            <v>0</v>
          </cell>
          <cell r="AC391">
            <v>0</v>
          </cell>
          <cell r="AD391">
            <v>0</v>
          </cell>
        </row>
        <row r="392">
          <cell r="A392" t="str">
            <v>B0</v>
          </cell>
          <cell r="G392">
            <v>0</v>
          </cell>
          <cell r="H392">
            <v>0</v>
          </cell>
          <cell r="I392">
            <v>0</v>
          </cell>
          <cell r="V392">
            <v>0</v>
          </cell>
          <cell r="W392">
            <v>0</v>
          </cell>
          <cell r="X392">
            <v>0</v>
          </cell>
          <cell r="Y392">
            <v>0</v>
          </cell>
          <cell r="Z392">
            <v>0</v>
          </cell>
          <cell r="AA392">
            <v>0</v>
          </cell>
          <cell r="AB392">
            <v>0</v>
          </cell>
          <cell r="AC392">
            <v>0</v>
          </cell>
          <cell r="AD392">
            <v>0</v>
          </cell>
        </row>
        <row r="393">
          <cell r="A393" t="str">
            <v>B0</v>
          </cell>
          <cell r="G393">
            <v>0</v>
          </cell>
          <cell r="H393">
            <v>0</v>
          </cell>
          <cell r="I393">
            <v>0</v>
          </cell>
          <cell r="V393">
            <v>0</v>
          </cell>
          <cell r="W393">
            <v>0</v>
          </cell>
          <cell r="X393">
            <v>0</v>
          </cell>
          <cell r="Y393">
            <v>0</v>
          </cell>
          <cell r="Z393">
            <v>0</v>
          </cell>
          <cell r="AA393">
            <v>0</v>
          </cell>
          <cell r="AB393">
            <v>0</v>
          </cell>
          <cell r="AC393">
            <v>0</v>
          </cell>
          <cell r="AD393">
            <v>0</v>
          </cell>
        </row>
        <row r="394">
          <cell r="A394" t="str">
            <v>B0</v>
          </cell>
          <cell r="G394">
            <v>0</v>
          </cell>
          <cell r="H394">
            <v>0</v>
          </cell>
          <cell r="I394">
            <v>0</v>
          </cell>
          <cell r="V394">
            <v>0</v>
          </cell>
          <cell r="W394">
            <v>0</v>
          </cell>
          <cell r="X394">
            <v>0</v>
          </cell>
          <cell r="Y394">
            <v>0</v>
          </cell>
          <cell r="Z394">
            <v>0</v>
          </cell>
          <cell r="AA394">
            <v>0</v>
          </cell>
          <cell r="AB394">
            <v>0</v>
          </cell>
          <cell r="AC394">
            <v>0</v>
          </cell>
          <cell r="AD394">
            <v>0</v>
          </cell>
        </row>
        <row r="395">
          <cell r="A395" t="str">
            <v>B0</v>
          </cell>
          <cell r="G395">
            <v>0</v>
          </cell>
          <cell r="H395">
            <v>0</v>
          </cell>
          <cell r="I395">
            <v>0</v>
          </cell>
          <cell r="V395">
            <v>0</v>
          </cell>
          <cell r="W395">
            <v>0</v>
          </cell>
          <cell r="X395">
            <v>0</v>
          </cell>
          <cell r="Y395">
            <v>0</v>
          </cell>
          <cell r="Z395">
            <v>0</v>
          </cell>
          <cell r="AA395">
            <v>0</v>
          </cell>
          <cell r="AB395">
            <v>0</v>
          </cell>
          <cell r="AC395">
            <v>0</v>
          </cell>
          <cell r="AD395">
            <v>0</v>
          </cell>
        </row>
        <row r="396">
          <cell r="A396" t="str">
            <v>B0</v>
          </cell>
          <cell r="G396">
            <v>0</v>
          </cell>
          <cell r="H396">
            <v>0</v>
          </cell>
          <cell r="I396">
            <v>0</v>
          </cell>
          <cell r="V396">
            <v>0</v>
          </cell>
          <cell r="W396">
            <v>0</v>
          </cell>
          <cell r="X396">
            <v>0</v>
          </cell>
          <cell r="Y396">
            <v>0</v>
          </cell>
          <cell r="Z396">
            <v>0</v>
          </cell>
          <cell r="AA396">
            <v>0</v>
          </cell>
          <cell r="AB396">
            <v>0</v>
          </cell>
          <cell r="AC396">
            <v>0</v>
          </cell>
          <cell r="AD396">
            <v>0</v>
          </cell>
        </row>
        <row r="397">
          <cell r="A397" t="str">
            <v>B0</v>
          </cell>
          <cell r="G397">
            <v>0</v>
          </cell>
          <cell r="H397">
            <v>0</v>
          </cell>
          <cell r="I397">
            <v>0</v>
          </cell>
          <cell r="V397">
            <v>0</v>
          </cell>
          <cell r="W397">
            <v>0</v>
          </cell>
          <cell r="X397">
            <v>0</v>
          </cell>
          <cell r="Y397">
            <v>0</v>
          </cell>
          <cell r="Z397">
            <v>0</v>
          </cell>
          <cell r="AA397">
            <v>0</v>
          </cell>
          <cell r="AB397">
            <v>0</v>
          </cell>
          <cell r="AC397">
            <v>0</v>
          </cell>
          <cell r="AD397">
            <v>0</v>
          </cell>
        </row>
        <row r="398">
          <cell r="A398" t="str">
            <v>B0</v>
          </cell>
          <cell r="G398">
            <v>0</v>
          </cell>
          <cell r="H398">
            <v>0</v>
          </cell>
          <cell r="I398">
            <v>0</v>
          </cell>
          <cell r="V398">
            <v>0</v>
          </cell>
          <cell r="W398">
            <v>0</v>
          </cell>
          <cell r="X398">
            <v>0</v>
          </cell>
          <cell r="Y398">
            <v>0</v>
          </cell>
          <cell r="Z398">
            <v>0</v>
          </cell>
          <cell r="AA398">
            <v>0</v>
          </cell>
          <cell r="AB398">
            <v>0</v>
          </cell>
          <cell r="AC398">
            <v>0</v>
          </cell>
          <cell r="AD398">
            <v>0</v>
          </cell>
        </row>
        <row r="399">
          <cell r="A399" t="str">
            <v>B0</v>
          </cell>
          <cell r="G399">
            <v>0</v>
          </cell>
          <cell r="H399">
            <v>0</v>
          </cell>
          <cell r="I399">
            <v>0</v>
          </cell>
          <cell r="V399">
            <v>0</v>
          </cell>
          <cell r="W399">
            <v>0</v>
          </cell>
          <cell r="X399">
            <v>0</v>
          </cell>
          <cell r="Y399">
            <v>0</v>
          </cell>
          <cell r="Z399">
            <v>0</v>
          </cell>
          <cell r="AA399">
            <v>0</v>
          </cell>
          <cell r="AB399">
            <v>0</v>
          </cell>
          <cell r="AC399">
            <v>0</v>
          </cell>
          <cell r="AD399">
            <v>0</v>
          </cell>
        </row>
        <row r="400">
          <cell r="A400" t="str">
            <v>B0</v>
          </cell>
          <cell r="G400">
            <v>0</v>
          </cell>
          <cell r="H400">
            <v>0</v>
          </cell>
          <cell r="I400">
            <v>0</v>
          </cell>
          <cell r="V400">
            <v>0</v>
          </cell>
          <cell r="W400">
            <v>0</v>
          </cell>
          <cell r="X400">
            <v>0</v>
          </cell>
          <cell r="Y400">
            <v>0</v>
          </cell>
          <cell r="Z400">
            <v>0</v>
          </cell>
          <cell r="AA400">
            <v>0</v>
          </cell>
          <cell r="AB400">
            <v>0</v>
          </cell>
          <cell r="AC400">
            <v>0</v>
          </cell>
          <cell r="AD400">
            <v>0</v>
          </cell>
        </row>
        <row r="401">
          <cell r="A401" t="str">
            <v>B0</v>
          </cell>
          <cell r="G401">
            <v>0</v>
          </cell>
          <cell r="H401">
            <v>0</v>
          </cell>
          <cell r="I401">
            <v>0</v>
          </cell>
          <cell r="V401">
            <v>0</v>
          </cell>
          <cell r="W401">
            <v>0</v>
          </cell>
          <cell r="X401">
            <v>0</v>
          </cell>
          <cell r="Y401">
            <v>0</v>
          </cell>
          <cell r="Z401">
            <v>0</v>
          </cell>
          <cell r="AA401">
            <v>0</v>
          </cell>
          <cell r="AB401">
            <v>0</v>
          </cell>
          <cell r="AC401">
            <v>0</v>
          </cell>
          <cell r="AD401">
            <v>0</v>
          </cell>
        </row>
        <row r="402">
          <cell r="A402" t="str">
            <v>B0</v>
          </cell>
          <cell r="G402">
            <v>0</v>
          </cell>
          <cell r="H402">
            <v>0</v>
          </cell>
          <cell r="I402">
            <v>0</v>
          </cell>
          <cell r="V402">
            <v>0</v>
          </cell>
          <cell r="W402">
            <v>0</v>
          </cell>
          <cell r="X402">
            <v>0</v>
          </cell>
          <cell r="Y402">
            <v>0</v>
          </cell>
          <cell r="Z402">
            <v>0</v>
          </cell>
          <cell r="AA402">
            <v>0</v>
          </cell>
          <cell r="AB402">
            <v>0</v>
          </cell>
          <cell r="AC402">
            <v>0</v>
          </cell>
          <cell r="AD402">
            <v>0</v>
          </cell>
        </row>
        <row r="403">
          <cell r="A403" t="str">
            <v>B0</v>
          </cell>
          <cell r="G403">
            <v>0</v>
          </cell>
          <cell r="H403">
            <v>0</v>
          </cell>
          <cell r="I403">
            <v>0</v>
          </cell>
          <cell r="V403">
            <v>0</v>
          </cell>
          <cell r="W403">
            <v>0</v>
          </cell>
          <cell r="X403">
            <v>0</v>
          </cell>
          <cell r="Y403">
            <v>0</v>
          </cell>
          <cell r="Z403">
            <v>0</v>
          </cell>
          <cell r="AA403">
            <v>0</v>
          </cell>
          <cell r="AB403">
            <v>0</v>
          </cell>
          <cell r="AC403">
            <v>0</v>
          </cell>
          <cell r="AD403">
            <v>0</v>
          </cell>
        </row>
        <row r="404">
          <cell r="A404" t="str">
            <v>B0</v>
          </cell>
          <cell r="G404">
            <v>0</v>
          </cell>
          <cell r="H404">
            <v>0</v>
          </cell>
          <cell r="I404">
            <v>0</v>
          </cell>
          <cell r="V404">
            <v>0</v>
          </cell>
          <cell r="W404">
            <v>0</v>
          </cell>
          <cell r="X404">
            <v>0</v>
          </cell>
          <cell r="Y404">
            <v>0</v>
          </cell>
          <cell r="Z404">
            <v>0</v>
          </cell>
          <cell r="AA404">
            <v>0</v>
          </cell>
          <cell r="AB404">
            <v>0</v>
          </cell>
          <cell r="AC404">
            <v>0</v>
          </cell>
          <cell r="AD404">
            <v>0</v>
          </cell>
        </row>
        <row r="405">
          <cell r="A405" t="str">
            <v>B0</v>
          </cell>
          <cell r="G405">
            <v>0</v>
          </cell>
          <cell r="H405">
            <v>0</v>
          </cell>
          <cell r="I405">
            <v>0</v>
          </cell>
          <cell r="V405">
            <v>0</v>
          </cell>
          <cell r="W405">
            <v>0</v>
          </cell>
          <cell r="X405">
            <v>0</v>
          </cell>
          <cell r="Y405">
            <v>0</v>
          </cell>
          <cell r="Z405">
            <v>0</v>
          </cell>
          <cell r="AA405">
            <v>0</v>
          </cell>
          <cell r="AB405">
            <v>0</v>
          </cell>
          <cell r="AC405">
            <v>0</v>
          </cell>
          <cell r="AD405">
            <v>0</v>
          </cell>
        </row>
        <row r="406">
          <cell r="A406" t="str">
            <v>B0</v>
          </cell>
          <cell r="G406">
            <v>0</v>
          </cell>
          <cell r="H406">
            <v>0</v>
          </cell>
          <cell r="I406">
            <v>0</v>
          </cell>
          <cell r="V406">
            <v>0</v>
          </cell>
          <cell r="W406">
            <v>0</v>
          </cell>
          <cell r="X406">
            <v>0</v>
          </cell>
          <cell r="Y406">
            <v>0</v>
          </cell>
          <cell r="Z406">
            <v>0</v>
          </cell>
          <cell r="AA406">
            <v>0</v>
          </cell>
          <cell r="AB406">
            <v>0</v>
          </cell>
          <cell r="AC406">
            <v>0</v>
          </cell>
          <cell r="AD406">
            <v>0</v>
          </cell>
        </row>
        <row r="407">
          <cell r="A407" t="str">
            <v>B0</v>
          </cell>
          <cell r="G407">
            <v>0</v>
          </cell>
          <cell r="H407">
            <v>0</v>
          </cell>
          <cell r="I407">
            <v>0</v>
          </cell>
          <cell r="V407">
            <v>0</v>
          </cell>
          <cell r="W407">
            <v>0</v>
          </cell>
          <cell r="X407">
            <v>0</v>
          </cell>
          <cell r="Y407">
            <v>0</v>
          </cell>
          <cell r="Z407">
            <v>0</v>
          </cell>
          <cell r="AA407">
            <v>0</v>
          </cell>
          <cell r="AB407">
            <v>0</v>
          </cell>
          <cell r="AC407">
            <v>0</v>
          </cell>
          <cell r="AD407">
            <v>0</v>
          </cell>
        </row>
        <row r="408">
          <cell r="A408" t="str">
            <v>B0</v>
          </cell>
          <cell r="G408">
            <v>0</v>
          </cell>
          <cell r="H408">
            <v>0</v>
          </cell>
          <cell r="I408">
            <v>0</v>
          </cell>
          <cell r="V408">
            <v>0</v>
          </cell>
          <cell r="W408">
            <v>0</v>
          </cell>
          <cell r="X408">
            <v>0</v>
          </cell>
          <cell r="Y408">
            <v>0</v>
          </cell>
          <cell r="Z408">
            <v>0</v>
          </cell>
          <cell r="AA408">
            <v>0</v>
          </cell>
          <cell r="AB408">
            <v>0</v>
          </cell>
          <cell r="AC408">
            <v>0</v>
          </cell>
          <cell r="AD408">
            <v>0</v>
          </cell>
        </row>
        <row r="409">
          <cell r="A409" t="str">
            <v>B0</v>
          </cell>
          <cell r="G409">
            <v>0</v>
          </cell>
          <cell r="H409">
            <v>0</v>
          </cell>
          <cell r="I409">
            <v>0</v>
          </cell>
          <cell r="V409">
            <v>0</v>
          </cell>
          <cell r="W409">
            <v>0</v>
          </cell>
          <cell r="X409">
            <v>0</v>
          </cell>
          <cell r="Y409">
            <v>0</v>
          </cell>
          <cell r="Z409">
            <v>0</v>
          </cell>
          <cell r="AA409">
            <v>0</v>
          </cell>
          <cell r="AB409">
            <v>0</v>
          </cell>
          <cell r="AC409">
            <v>0</v>
          </cell>
          <cell r="AD409">
            <v>0</v>
          </cell>
        </row>
        <row r="410">
          <cell r="A410" t="str">
            <v>B0</v>
          </cell>
          <cell r="G410">
            <v>0</v>
          </cell>
          <cell r="H410">
            <v>0</v>
          </cell>
          <cell r="I410">
            <v>0</v>
          </cell>
          <cell r="V410">
            <v>0</v>
          </cell>
          <cell r="W410">
            <v>0</v>
          </cell>
          <cell r="X410">
            <v>0</v>
          </cell>
          <cell r="Y410">
            <v>0</v>
          </cell>
          <cell r="Z410">
            <v>0</v>
          </cell>
          <cell r="AA410">
            <v>0</v>
          </cell>
          <cell r="AB410">
            <v>0</v>
          </cell>
          <cell r="AC410">
            <v>0</v>
          </cell>
          <cell r="AD410">
            <v>0</v>
          </cell>
        </row>
        <row r="411">
          <cell r="A411" t="str">
            <v>B0</v>
          </cell>
          <cell r="G411">
            <v>0</v>
          </cell>
          <cell r="H411">
            <v>0</v>
          </cell>
          <cell r="I411">
            <v>0</v>
          </cell>
          <cell r="V411">
            <v>0</v>
          </cell>
          <cell r="W411">
            <v>0</v>
          </cell>
          <cell r="X411">
            <v>0</v>
          </cell>
          <cell r="Y411">
            <v>0</v>
          </cell>
          <cell r="Z411">
            <v>0</v>
          </cell>
          <cell r="AA411">
            <v>0</v>
          </cell>
          <cell r="AB411">
            <v>0</v>
          </cell>
          <cell r="AC411">
            <v>0</v>
          </cell>
          <cell r="AD411">
            <v>0</v>
          </cell>
        </row>
        <row r="412">
          <cell r="A412" t="str">
            <v>B0</v>
          </cell>
          <cell r="G412">
            <v>0</v>
          </cell>
          <cell r="H412">
            <v>0</v>
          </cell>
          <cell r="I412">
            <v>0</v>
          </cell>
          <cell r="V412">
            <v>0</v>
          </cell>
          <cell r="W412">
            <v>0</v>
          </cell>
          <cell r="X412">
            <v>0</v>
          </cell>
          <cell r="Y412">
            <v>0</v>
          </cell>
          <cell r="Z412">
            <v>0</v>
          </cell>
          <cell r="AA412">
            <v>0</v>
          </cell>
          <cell r="AB412">
            <v>0</v>
          </cell>
          <cell r="AC412">
            <v>0</v>
          </cell>
          <cell r="AD412">
            <v>0</v>
          </cell>
        </row>
        <row r="413">
          <cell r="A413" t="str">
            <v>B0</v>
          </cell>
          <cell r="G413">
            <v>0</v>
          </cell>
          <cell r="H413">
            <v>0</v>
          </cell>
          <cell r="I413">
            <v>0</v>
          </cell>
          <cell r="V413">
            <v>0</v>
          </cell>
          <cell r="W413">
            <v>0</v>
          </cell>
          <cell r="X413">
            <v>0</v>
          </cell>
          <cell r="Y413">
            <v>0</v>
          </cell>
          <cell r="Z413">
            <v>0</v>
          </cell>
          <cell r="AA413">
            <v>0</v>
          </cell>
          <cell r="AB413">
            <v>0</v>
          </cell>
          <cell r="AC413">
            <v>0</v>
          </cell>
          <cell r="AD413">
            <v>0</v>
          </cell>
        </row>
        <row r="414">
          <cell r="A414" t="str">
            <v>B0</v>
          </cell>
          <cell r="G414">
            <v>0</v>
          </cell>
          <cell r="H414">
            <v>0</v>
          </cell>
          <cell r="I414">
            <v>0</v>
          </cell>
          <cell r="V414">
            <v>0</v>
          </cell>
          <cell r="W414">
            <v>0</v>
          </cell>
          <cell r="X414">
            <v>0</v>
          </cell>
          <cell r="Y414">
            <v>0</v>
          </cell>
          <cell r="Z414">
            <v>0</v>
          </cell>
          <cell r="AA414">
            <v>0</v>
          </cell>
          <cell r="AB414">
            <v>0</v>
          </cell>
          <cell r="AC414">
            <v>0</v>
          </cell>
          <cell r="AD414">
            <v>0</v>
          </cell>
        </row>
        <row r="415">
          <cell r="A415" t="str">
            <v>B0</v>
          </cell>
          <cell r="G415">
            <v>0</v>
          </cell>
          <cell r="H415">
            <v>0</v>
          </cell>
          <cell r="I415">
            <v>0</v>
          </cell>
          <cell r="V415">
            <v>0</v>
          </cell>
          <cell r="W415">
            <v>0</v>
          </cell>
          <cell r="X415">
            <v>0</v>
          </cell>
          <cell r="Y415">
            <v>0</v>
          </cell>
          <cell r="Z415">
            <v>0</v>
          </cell>
          <cell r="AA415">
            <v>0</v>
          </cell>
          <cell r="AB415">
            <v>0</v>
          </cell>
          <cell r="AC415">
            <v>0</v>
          </cell>
          <cell r="AD415">
            <v>0</v>
          </cell>
        </row>
        <row r="416">
          <cell r="A416" t="str">
            <v>B0</v>
          </cell>
          <cell r="G416">
            <v>0</v>
          </cell>
          <cell r="H416">
            <v>0</v>
          </cell>
          <cell r="I416">
            <v>0</v>
          </cell>
          <cell r="V416">
            <v>0</v>
          </cell>
          <cell r="W416">
            <v>0</v>
          </cell>
          <cell r="X416">
            <v>0</v>
          </cell>
          <cell r="Y416">
            <v>0</v>
          </cell>
          <cell r="Z416">
            <v>0</v>
          </cell>
          <cell r="AA416">
            <v>0</v>
          </cell>
          <cell r="AB416">
            <v>0</v>
          </cell>
          <cell r="AC416">
            <v>0</v>
          </cell>
          <cell r="AD416">
            <v>0</v>
          </cell>
        </row>
        <row r="417">
          <cell r="A417" t="str">
            <v>B0</v>
          </cell>
          <cell r="G417">
            <v>0</v>
          </cell>
          <cell r="H417">
            <v>0</v>
          </cell>
          <cell r="I417">
            <v>0</v>
          </cell>
          <cell r="V417">
            <v>0</v>
          </cell>
          <cell r="W417">
            <v>0</v>
          </cell>
          <cell r="X417">
            <v>0</v>
          </cell>
          <cell r="Y417">
            <v>0</v>
          </cell>
          <cell r="Z417">
            <v>0</v>
          </cell>
          <cell r="AA417">
            <v>0</v>
          </cell>
          <cell r="AB417">
            <v>0</v>
          </cell>
          <cell r="AC417">
            <v>0</v>
          </cell>
          <cell r="AD417">
            <v>0</v>
          </cell>
        </row>
        <row r="418">
          <cell r="A418" t="str">
            <v>B0</v>
          </cell>
          <cell r="G418">
            <v>0</v>
          </cell>
          <cell r="H418">
            <v>0</v>
          </cell>
          <cell r="I418">
            <v>0</v>
          </cell>
          <cell r="V418">
            <v>0</v>
          </cell>
          <cell r="W418">
            <v>0</v>
          </cell>
          <cell r="X418">
            <v>0</v>
          </cell>
          <cell r="Y418">
            <v>0</v>
          </cell>
          <cell r="Z418">
            <v>0</v>
          </cell>
          <cell r="AA418">
            <v>0</v>
          </cell>
          <cell r="AB418">
            <v>0</v>
          </cell>
          <cell r="AC418">
            <v>0</v>
          </cell>
          <cell r="AD418">
            <v>0</v>
          </cell>
        </row>
        <row r="419">
          <cell r="A419" t="str">
            <v>B0</v>
          </cell>
          <cell r="G419">
            <v>0</v>
          </cell>
          <cell r="H419">
            <v>0</v>
          </cell>
          <cell r="I419">
            <v>0</v>
          </cell>
          <cell r="V419">
            <v>0</v>
          </cell>
          <cell r="W419">
            <v>0</v>
          </cell>
          <cell r="X419">
            <v>0</v>
          </cell>
          <cell r="Y419">
            <v>0</v>
          </cell>
          <cell r="Z419">
            <v>0</v>
          </cell>
          <cell r="AA419">
            <v>0</v>
          </cell>
          <cell r="AB419">
            <v>0</v>
          </cell>
          <cell r="AC419">
            <v>0</v>
          </cell>
          <cell r="AD419">
            <v>0</v>
          </cell>
        </row>
        <row r="420">
          <cell r="A420" t="str">
            <v>B0</v>
          </cell>
          <cell r="G420">
            <v>0</v>
          </cell>
          <cell r="H420">
            <v>0</v>
          </cell>
          <cell r="I420">
            <v>0</v>
          </cell>
          <cell r="V420">
            <v>0</v>
          </cell>
          <cell r="W420">
            <v>0</v>
          </cell>
          <cell r="X420">
            <v>0</v>
          </cell>
          <cell r="Y420">
            <v>0</v>
          </cell>
          <cell r="Z420">
            <v>0</v>
          </cell>
          <cell r="AA420">
            <v>0</v>
          </cell>
          <cell r="AB420">
            <v>0</v>
          </cell>
          <cell r="AC420">
            <v>0</v>
          </cell>
          <cell r="AD420">
            <v>0</v>
          </cell>
        </row>
        <row r="421">
          <cell r="A421" t="str">
            <v>B0</v>
          </cell>
          <cell r="G421">
            <v>0</v>
          </cell>
          <cell r="H421">
            <v>0</v>
          </cell>
          <cell r="I421">
            <v>0</v>
          </cell>
          <cell r="V421">
            <v>0</v>
          </cell>
          <cell r="W421">
            <v>0</v>
          </cell>
          <cell r="X421">
            <v>0</v>
          </cell>
          <cell r="Y421">
            <v>0</v>
          </cell>
          <cell r="Z421">
            <v>0</v>
          </cell>
          <cell r="AA421">
            <v>0</v>
          </cell>
          <cell r="AB421">
            <v>0</v>
          </cell>
          <cell r="AC421">
            <v>0</v>
          </cell>
          <cell r="AD421">
            <v>0</v>
          </cell>
        </row>
        <row r="422">
          <cell r="A422" t="str">
            <v>B0</v>
          </cell>
          <cell r="G422">
            <v>0</v>
          </cell>
          <cell r="H422">
            <v>0</v>
          </cell>
          <cell r="I422">
            <v>0</v>
          </cell>
          <cell r="V422">
            <v>0</v>
          </cell>
          <cell r="W422">
            <v>0</v>
          </cell>
          <cell r="X422">
            <v>0</v>
          </cell>
          <cell r="Y422">
            <v>0</v>
          </cell>
          <cell r="Z422">
            <v>0</v>
          </cell>
          <cell r="AA422">
            <v>0</v>
          </cell>
          <cell r="AB422">
            <v>0</v>
          </cell>
          <cell r="AC422">
            <v>0</v>
          </cell>
          <cell r="AD422">
            <v>0</v>
          </cell>
        </row>
        <row r="423">
          <cell r="A423" t="str">
            <v>B0</v>
          </cell>
          <cell r="G423">
            <v>0</v>
          </cell>
          <cell r="H423">
            <v>0</v>
          </cell>
          <cell r="I423">
            <v>0</v>
          </cell>
          <cell r="V423">
            <v>0</v>
          </cell>
          <cell r="W423">
            <v>0</v>
          </cell>
          <cell r="X423">
            <v>0</v>
          </cell>
          <cell r="Y423">
            <v>0</v>
          </cell>
          <cell r="Z423">
            <v>0</v>
          </cell>
          <cell r="AA423">
            <v>0</v>
          </cell>
          <cell r="AB423">
            <v>0</v>
          </cell>
          <cell r="AC423">
            <v>0</v>
          </cell>
          <cell r="AD423">
            <v>0</v>
          </cell>
        </row>
        <row r="424">
          <cell r="A424" t="str">
            <v>B0</v>
          </cell>
          <cell r="G424">
            <v>0</v>
          </cell>
          <cell r="H424">
            <v>0</v>
          </cell>
          <cell r="I424">
            <v>0</v>
          </cell>
          <cell r="V424">
            <v>0</v>
          </cell>
          <cell r="W424">
            <v>0</v>
          </cell>
          <cell r="X424">
            <v>0</v>
          </cell>
          <cell r="Y424">
            <v>0</v>
          </cell>
          <cell r="Z424">
            <v>0</v>
          </cell>
          <cell r="AA424">
            <v>0</v>
          </cell>
          <cell r="AB424">
            <v>0</v>
          </cell>
          <cell r="AC424">
            <v>0</v>
          </cell>
          <cell r="AD424">
            <v>0</v>
          </cell>
        </row>
        <row r="425">
          <cell r="A425" t="str">
            <v>B0</v>
          </cell>
          <cell r="G425">
            <v>0</v>
          </cell>
          <cell r="H425">
            <v>0</v>
          </cell>
          <cell r="I425">
            <v>0</v>
          </cell>
          <cell r="V425">
            <v>0</v>
          </cell>
          <cell r="W425">
            <v>0</v>
          </cell>
          <cell r="X425">
            <v>0</v>
          </cell>
          <cell r="Y425">
            <v>0</v>
          </cell>
          <cell r="Z425">
            <v>0</v>
          </cell>
          <cell r="AA425">
            <v>0</v>
          </cell>
          <cell r="AB425">
            <v>0</v>
          </cell>
          <cell r="AC425">
            <v>0</v>
          </cell>
          <cell r="AD425">
            <v>0</v>
          </cell>
        </row>
        <row r="426">
          <cell r="A426" t="str">
            <v>B0</v>
          </cell>
          <cell r="G426">
            <v>0</v>
          </cell>
          <cell r="H426">
            <v>0</v>
          </cell>
          <cell r="I426">
            <v>0</v>
          </cell>
          <cell r="V426">
            <v>0</v>
          </cell>
          <cell r="W426">
            <v>0</v>
          </cell>
          <cell r="X426">
            <v>0</v>
          </cell>
          <cell r="Y426">
            <v>0</v>
          </cell>
          <cell r="Z426">
            <v>0</v>
          </cell>
          <cell r="AA426">
            <v>0</v>
          </cell>
          <cell r="AB426">
            <v>0</v>
          </cell>
          <cell r="AC426">
            <v>0</v>
          </cell>
          <cell r="AD426">
            <v>0</v>
          </cell>
        </row>
        <row r="427">
          <cell r="A427" t="str">
            <v>B0</v>
          </cell>
          <cell r="G427">
            <v>0</v>
          </cell>
          <cell r="H427">
            <v>0</v>
          </cell>
          <cell r="I427">
            <v>0</v>
          </cell>
          <cell r="V427">
            <v>0</v>
          </cell>
          <cell r="W427">
            <v>0</v>
          </cell>
          <cell r="X427">
            <v>0</v>
          </cell>
          <cell r="Y427">
            <v>0</v>
          </cell>
          <cell r="Z427">
            <v>0</v>
          </cell>
          <cell r="AA427">
            <v>0</v>
          </cell>
          <cell r="AB427">
            <v>0</v>
          </cell>
          <cell r="AC427">
            <v>0</v>
          </cell>
          <cell r="AD427">
            <v>0</v>
          </cell>
        </row>
        <row r="428">
          <cell r="A428" t="str">
            <v>B0</v>
          </cell>
          <cell r="G428">
            <v>0</v>
          </cell>
          <cell r="H428">
            <v>0</v>
          </cell>
          <cell r="I428">
            <v>0</v>
          </cell>
          <cell r="V428">
            <v>0</v>
          </cell>
          <cell r="W428">
            <v>0</v>
          </cell>
          <cell r="X428">
            <v>0</v>
          </cell>
          <cell r="Y428">
            <v>0</v>
          </cell>
          <cell r="Z428">
            <v>0</v>
          </cell>
          <cell r="AA428">
            <v>0</v>
          </cell>
          <cell r="AB428">
            <v>0</v>
          </cell>
          <cell r="AC428">
            <v>0</v>
          </cell>
          <cell r="AD428">
            <v>0</v>
          </cell>
        </row>
        <row r="429">
          <cell r="A429" t="str">
            <v>B0</v>
          </cell>
          <cell r="G429">
            <v>0</v>
          </cell>
          <cell r="H429">
            <v>0</v>
          </cell>
          <cell r="I429">
            <v>0</v>
          </cell>
          <cell r="V429">
            <v>0</v>
          </cell>
          <cell r="W429">
            <v>0</v>
          </cell>
          <cell r="X429">
            <v>0</v>
          </cell>
          <cell r="Y429">
            <v>0</v>
          </cell>
          <cell r="Z429">
            <v>0</v>
          </cell>
          <cell r="AA429">
            <v>0</v>
          </cell>
          <cell r="AB429">
            <v>0</v>
          </cell>
          <cell r="AC429">
            <v>0</v>
          </cell>
          <cell r="AD429">
            <v>0</v>
          </cell>
        </row>
        <row r="430">
          <cell r="A430" t="str">
            <v>B0</v>
          </cell>
          <cell r="G430">
            <v>0</v>
          </cell>
          <cell r="H430">
            <v>0</v>
          </cell>
          <cell r="I430">
            <v>0</v>
          </cell>
          <cell r="V430">
            <v>0</v>
          </cell>
          <cell r="W430">
            <v>0</v>
          </cell>
          <cell r="X430">
            <v>0</v>
          </cell>
          <cell r="Y430">
            <v>0</v>
          </cell>
          <cell r="Z430">
            <v>0</v>
          </cell>
          <cell r="AA430">
            <v>0</v>
          </cell>
          <cell r="AB430">
            <v>0</v>
          </cell>
          <cell r="AC430">
            <v>0</v>
          </cell>
          <cell r="AD430">
            <v>0</v>
          </cell>
        </row>
        <row r="431">
          <cell r="A431" t="str">
            <v>B0</v>
          </cell>
          <cell r="I431">
            <v>0</v>
          </cell>
          <cell r="V431">
            <v>0</v>
          </cell>
          <cell r="W431">
            <v>0</v>
          </cell>
          <cell r="X431">
            <v>0</v>
          </cell>
          <cell r="Y431">
            <v>0</v>
          </cell>
          <cell r="Z431">
            <v>0</v>
          </cell>
          <cell r="AA431">
            <v>0</v>
          </cell>
          <cell r="AB431">
            <v>0</v>
          </cell>
          <cell r="AC431">
            <v>0</v>
          </cell>
          <cell r="AD431">
            <v>0</v>
          </cell>
        </row>
        <row r="432">
          <cell r="A432" t="str">
            <v>B0</v>
          </cell>
          <cell r="I432">
            <v>0</v>
          </cell>
          <cell r="V432">
            <v>0</v>
          </cell>
          <cell r="W432">
            <v>0</v>
          </cell>
          <cell r="X432">
            <v>0</v>
          </cell>
          <cell r="Y432">
            <v>0</v>
          </cell>
          <cell r="Z432">
            <v>0</v>
          </cell>
          <cell r="AA432">
            <v>0</v>
          </cell>
          <cell r="AB432">
            <v>0</v>
          </cell>
          <cell r="AC432">
            <v>0</v>
          </cell>
          <cell r="AD432">
            <v>0</v>
          </cell>
        </row>
        <row r="433">
          <cell r="A433" t="str">
            <v>B0</v>
          </cell>
          <cell r="I433">
            <v>0</v>
          </cell>
          <cell r="V433">
            <v>0</v>
          </cell>
          <cell r="W433">
            <v>0</v>
          </cell>
          <cell r="X433">
            <v>0</v>
          </cell>
          <cell r="Y433">
            <v>0</v>
          </cell>
          <cell r="Z433">
            <v>0</v>
          </cell>
          <cell r="AA433">
            <v>0</v>
          </cell>
          <cell r="AB433">
            <v>0</v>
          </cell>
          <cell r="AC433">
            <v>0</v>
          </cell>
          <cell r="AD433">
            <v>0</v>
          </cell>
        </row>
        <row r="434">
          <cell r="A434" t="str">
            <v>B0</v>
          </cell>
          <cell r="I434">
            <v>0</v>
          </cell>
          <cell r="V434">
            <v>0</v>
          </cell>
          <cell r="W434">
            <v>0</v>
          </cell>
          <cell r="X434">
            <v>0</v>
          </cell>
          <cell r="Y434">
            <v>0</v>
          </cell>
          <cell r="Z434">
            <v>0</v>
          </cell>
          <cell r="AA434">
            <v>0</v>
          </cell>
          <cell r="AB434">
            <v>0</v>
          </cell>
          <cell r="AC434">
            <v>0</v>
          </cell>
          <cell r="AD434">
            <v>0</v>
          </cell>
        </row>
        <row r="435">
          <cell r="A435" t="str">
            <v>B0</v>
          </cell>
          <cell r="I435">
            <v>0</v>
          </cell>
          <cell r="V435">
            <v>0</v>
          </cell>
          <cell r="W435">
            <v>0</v>
          </cell>
          <cell r="X435">
            <v>0</v>
          </cell>
          <cell r="Y435">
            <v>0</v>
          </cell>
          <cell r="Z435">
            <v>0</v>
          </cell>
          <cell r="AA435">
            <v>0</v>
          </cell>
          <cell r="AB435">
            <v>0</v>
          </cell>
          <cell r="AC435">
            <v>0</v>
          </cell>
          <cell r="AD435">
            <v>0</v>
          </cell>
        </row>
        <row r="436">
          <cell r="A436" t="str">
            <v>B0</v>
          </cell>
          <cell r="I436">
            <v>0</v>
          </cell>
          <cell r="V436">
            <v>0</v>
          </cell>
          <cell r="W436">
            <v>0</v>
          </cell>
          <cell r="X436">
            <v>0</v>
          </cell>
          <cell r="Y436">
            <v>0</v>
          </cell>
          <cell r="Z436">
            <v>0</v>
          </cell>
          <cell r="AA436">
            <v>0</v>
          </cell>
          <cell r="AB436">
            <v>0</v>
          </cell>
          <cell r="AC436">
            <v>0</v>
          </cell>
          <cell r="AD436">
            <v>0</v>
          </cell>
        </row>
        <row r="437">
          <cell r="A437" t="str">
            <v>B0</v>
          </cell>
          <cell r="I437">
            <v>0</v>
          </cell>
          <cell r="V437">
            <v>0</v>
          </cell>
          <cell r="W437">
            <v>0</v>
          </cell>
          <cell r="X437">
            <v>0</v>
          </cell>
          <cell r="Y437">
            <v>0</v>
          </cell>
          <cell r="Z437">
            <v>0</v>
          </cell>
          <cell r="AA437">
            <v>0</v>
          </cell>
          <cell r="AB437">
            <v>0</v>
          </cell>
          <cell r="AC437">
            <v>0</v>
          </cell>
          <cell r="AD437">
            <v>0</v>
          </cell>
        </row>
        <row r="438">
          <cell r="A438" t="str">
            <v>B0</v>
          </cell>
          <cell r="I438">
            <v>0</v>
          </cell>
          <cell r="V438">
            <v>0</v>
          </cell>
          <cell r="W438">
            <v>0</v>
          </cell>
          <cell r="X438">
            <v>0</v>
          </cell>
          <cell r="Y438">
            <v>0</v>
          </cell>
          <cell r="Z438">
            <v>0</v>
          </cell>
          <cell r="AA438">
            <v>0</v>
          </cell>
          <cell r="AB438">
            <v>0</v>
          </cell>
          <cell r="AC438">
            <v>0</v>
          </cell>
          <cell r="AD438">
            <v>0</v>
          </cell>
        </row>
        <row r="439">
          <cell r="A439" t="str">
            <v>B0</v>
          </cell>
          <cell r="I439">
            <v>0</v>
          </cell>
          <cell r="V439">
            <v>0</v>
          </cell>
          <cell r="W439">
            <v>0</v>
          </cell>
          <cell r="X439">
            <v>0</v>
          </cell>
          <cell r="Y439">
            <v>0</v>
          </cell>
          <cell r="Z439">
            <v>0</v>
          </cell>
          <cell r="AA439">
            <v>0</v>
          </cell>
          <cell r="AB439">
            <v>0</v>
          </cell>
          <cell r="AC439">
            <v>0</v>
          </cell>
          <cell r="AD439">
            <v>0</v>
          </cell>
        </row>
        <row r="440">
          <cell r="A440" t="str">
            <v>B0</v>
          </cell>
          <cell r="I440">
            <v>0</v>
          </cell>
          <cell r="V440">
            <v>0</v>
          </cell>
          <cell r="W440">
            <v>0</v>
          </cell>
          <cell r="X440">
            <v>0</v>
          </cell>
          <cell r="Y440">
            <v>0</v>
          </cell>
          <cell r="Z440">
            <v>0</v>
          </cell>
          <cell r="AA440">
            <v>0</v>
          </cell>
          <cell r="AB440">
            <v>0</v>
          </cell>
          <cell r="AC440">
            <v>0</v>
          </cell>
          <cell r="AD440">
            <v>0</v>
          </cell>
        </row>
        <row r="441">
          <cell r="A441" t="str">
            <v>B0</v>
          </cell>
          <cell r="I441">
            <v>0</v>
          </cell>
          <cell r="V441">
            <v>0</v>
          </cell>
          <cell r="W441">
            <v>0</v>
          </cell>
          <cell r="X441">
            <v>0</v>
          </cell>
          <cell r="Y441">
            <v>0</v>
          </cell>
          <cell r="Z441">
            <v>0</v>
          </cell>
          <cell r="AA441">
            <v>0</v>
          </cell>
          <cell r="AB441">
            <v>0</v>
          </cell>
          <cell r="AC441">
            <v>0</v>
          </cell>
          <cell r="AD441">
            <v>0</v>
          </cell>
        </row>
        <row r="442">
          <cell r="A442" t="str">
            <v>B0</v>
          </cell>
          <cell r="I442">
            <v>0</v>
          </cell>
          <cell r="V442">
            <v>0</v>
          </cell>
          <cell r="W442">
            <v>0</v>
          </cell>
          <cell r="X442">
            <v>0</v>
          </cell>
          <cell r="Y442">
            <v>0</v>
          </cell>
          <cell r="Z442">
            <v>0</v>
          </cell>
          <cell r="AA442">
            <v>0</v>
          </cell>
          <cell r="AB442">
            <v>0</v>
          </cell>
          <cell r="AC442">
            <v>0</v>
          </cell>
          <cell r="AD442">
            <v>0</v>
          </cell>
        </row>
        <row r="443">
          <cell r="A443" t="str">
            <v>B0</v>
          </cell>
          <cell r="I443">
            <v>0</v>
          </cell>
          <cell r="V443">
            <v>0</v>
          </cell>
          <cell r="W443">
            <v>0</v>
          </cell>
          <cell r="X443">
            <v>0</v>
          </cell>
          <cell r="Y443">
            <v>0</v>
          </cell>
          <cell r="Z443">
            <v>0</v>
          </cell>
          <cell r="AA443">
            <v>0</v>
          </cell>
          <cell r="AB443">
            <v>0</v>
          </cell>
          <cell r="AC443">
            <v>0</v>
          </cell>
          <cell r="AD443">
            <v>0</v>
          </cell>
        </row>
        <row r="444">
          <cell r="A444" t="str">
            <v>B0</v>
          </cell>
          <cell r="I444">
            <v>0</v>
          </cell>
          <cell r="V444">
            <v>0</v>
          </cell>
          <cell r="W444">
            <v>0</v>
          </cell>
          <cell r="X444">
            <v>0</v>
          </cell>
          <cell r="Y444">
            <v>0</v>
          </cell>
          <cell r="Z444">
            <v>0</v>
          </cell>
          <cell r="AA444">
            <v>0</v>
          </cell>
          <cell r="AB444">
            <v>0</v>
          </cell>
          <cell r="AC444">
            <v>0</v>
          </cell>
          <cell r="AD444">
            <v>0</v>
          </cell>
        </row>
        <row r="445">
          <cell r="A445" t="str">
            <v>B0</v>
          </cell>
          <cell r="I445">
            <v>0</v>
          </cell>
          <cell r="V445">
            <v>0</v>
          </cell>
          <cell r="W445">
            <v>0</v>
          </cell>
          <cell r="X445">
            <v>0</v>
          </cell>
          <cell r="Y445">
            <v>0</v>
          </cell>
          <cell r="Z445">
            <v>0</v>
          </cell>
          <cell r="AA445">
            <v>0</v>
          </cell>
          <cell r="AB445">
            <v>0</v>
          </cell>
          <cell r="AC445">
            <v>0</v>
          </cell>
          <cell r="AD445">
            <v>0</v>
          </cell>
        </row>
        <row r="446">
          <cell r="A446" t="str">
            <v>B0</v>
          </cell>
          <cell r="I446">
            <v>0</v>
          </cell>
          <cell r="V446">
            <v>0</v>
          </cell>
          <cell r="W446">
            <v>0</v>
          </cell>
          <cell r="X446">
            <v>0</v>
          </cell>
          <cell r="Y446">
            <v>0</v>
          </cell>
          <cell r="Z446">
            <v>0</v>
          </cell>
          <cell r="AA446">
            <v>0</v>
          </cell>
          <cell r="AB446">
            <v>0</v>
          </cell>
          <cell r="AC446">
            <v>0</v>
          </cell>
          <cell r="AD446">
            <v>0</v>
          </cell>
        </row>
        <row r="447">
          <cell r="A447" t="str">
            <v>B0</v>
          </cell>
          <cell r="I447">
            <v>0</v>
          </cell>
          <cell r="V447">
            <v>0</v>
          </cell>
          <cell r="W447">
            <v>0</v>
          </cell>
          <cell r="X447">
            <v>0</v>
          </cell>
          <cell r="Y447">
            <v>0</v>
          </cell>
          <cell r="Z447">
            <v>0</v>
          </cell>
          <cell r="AA447">
            <v>0</v>
          </cell>
          <cell r="AB447">
            <v>0</v>
          </cell>
          <cell r="AC447">
            <v>0</v>
          </cell>
          <cell r="AD447">
            <v>0</v>
          </cell>
        </row>
        <row r="448">
          <cell r="A448" t="str">
            <v>B0</v>
          </cell>
          <cell r="I448">
            <v>0</v>
          </cell>
          <cell r="V448">
            <v>0</v>
          </cell>
          <cell r="W448">
            <v>0</v>
          </cell>
          <cell r="X448">
            <v>0</v>
          </cell>
          <cell r="Y448">
            <v>0</v>
          </cell>
          <cell r="Z448">
            <v>0</v>
          </cell>
          <cell r="AA448">
            <v>0</v>
          </cell>
          <cell r="AB448">
            <v>0</v>
          </cell>
          <cell r="AC448">
            <v>0</v>
          </cell>
          <cell r="AD448">
            <v>0</v>
          </cell>
        </row>
        <row r="449">
          <cell r="A449" t="str">
            <v>B0</v>
          </cell>
          <cell r="I449">
            <v>0</v>
          </cell>
          <cell r="V449">
            <v>0</v>
          </cell>
          <cell r="W449">
            <v>0</v>
          </cell>
          <cell r="X449">
            <v>0</v>
          </cell>
          <cell r="Y449">
            <v>0</v>
          </cell>
          <cell r="Z449">
            <v>0</v>
          </cell>
          <cell r="AA449">
            <v>0</v>
          </cell>
          <cell r="AB449">
            <v>0</v>
          </cell>
          <cell r="AC449">
            <v>0</v>
          </cell>
          <cell r="AD449">
            <v>0</v>
          </cell>
        </row>
        <row r="450">
          <cell r="A450" t="str">
            <v>B0</v>
          </cell>
          <cell r="I450">
            <v>0</v>
          </cell>
          <cell r="V450">
            <v>0</v>
          </cell>
          <cell r="W450">
            <v>0</v>
          </cell>
          <cell r="X450">
            <v>0</v>
          </cell>
          <cell r="Y450">
            <v>0</v>
          </cell>
          <cell r="Z450">
            <v>0</v>
          </cell>
          <cell r="AA450">
            <v>0</v>
          </cell>
          <cell r="AB450">
            <v>0</v>
          </cell>
          <cell r="AC450">
            <v>0</v>
          </cell>
          <cell r="AD450">
            <v>0</v>
          </cell>
        </row>
        <row r="451">
          <cell r="A451" t="str">
            <v>B0</v>
          </cell>
          <cell r="I451">
            <v>0</v>
          </cell>
          <cell r="V451">
            <v>0</v>
          </cell>
          <cell r="W451">
            <v>0</v>
          </cell>
          <cell r="X451">
            <v>0</v>
          </cell>
          <cell r="Y451">
            <v>0</v>
          </cell>
          <cell r="Z451">
            <v>0</v>
          </cell>
          <cell r="AA451">
            <v>0</v>
          </cell>
          <cell r="AB451">
            <v>0</v>
          </cell>
          <cell r="AC451">
            <v>0</v>
          </cell>
          <cell r="AD451">
            <v>0</v>
          </cell>
        </row>
        <row r="452">
          <cell r="A452" t="str">
            <v>B0</v>
          </cell>
          <cell r="I452">
            <v>0</v>
          </cell>
          <cell r="V452">
            <v>0</v>
          </cell>
          <cell r="W452">
            <v>0</v>
          </cell>
          <cell r="X452">
            <v>0</v>
          </cell>
          <cell r="Y452">
            <v>0</v>
          </cell>
          <cell r="Z452">
            <v>0</v>
          </cell>
          <cell r="AA452">
            <v>0</v>
          </cell>
          <cell r="AB452">
            <v>0</v>
          </cell>
          <cell r="AC452">
            <v>0</v>
          </cell>
          <cell r="AD452">
            <v>0</v>
          </cell>
        </row>
        <row r="453">
          <cell r="A453" t="str">
            <v>B0</v>
          </cell>
          <cell r="I453">
            <v>0</v>
          </cell>
          <cell r="V453">
            <v>0</v>
          </cell>
          <cell r="W453">
            <v>0</v>
          </cell>
          <cell r="X453">
            <v>0</v>
          </cell>
          <cell r="Y453">
            <v>0</v>
          </cell>
          <cell r="Z453">
            <v>0</v>
          </cell>
          <cell r="AA453">
            <v>0</v>
          </cell>
          <cell r="AB453">
            <v>0</v>
          </cell>
          <cell r="AC453">
            <v>0</v>
          </cell>
          <cell r="AD453">
            <v>0</v>
          </cell>
        </row>
        <row r="454">
          <cell r="A454" t="str">
            <v>B0</v>
          </cell>
          <cell r="I454">
            <v>0</v>
          </cell>
          <cell r="V454">
            <v>0</v>
          </cell>
          <cell r="W454">
            <v>0</v>
          </cell>
          <cell r="X454">
            <v>0</v>
          </cell>
          <cell r="Y454">
            <v>0</v>
          </cell>
          <cell r="Z454">
            <v>0</v>
          </cell>
          <cell r="AA454">
            <v>0</v>
          </cell>
          <cell r="AB454">
            <v>0</v>
          </cell>
          <cell r="AC454">
            <v>0</v>
          </cell>
          <cell r="AD454">
            <v>0</v>
          </cell>
        </row>
        <row r="455">
          <cell r="A455" t="str">
            <v>B0</v>
          </cell>
          <cell r="I455">
            <v>0</v>
          </cell>
          <cell r="V455">
            <v>0</v>
          </cell>
          <cell r="W455">
            <v>0</v>
          </cell>
          <cell r="X455">
            <v>0</v>
          </cell>
          <cell r="Y455">
            <v>0</v>
          </cell>
          <cell r="Z455">
            <v>0</v>
          </cell>
          <cell r="AA455">
            <v>0</v>
          </cell>
          <cell r="AB455">
            <v>0</v>
          </cell>
          <cell r="AC455">
            <v>0</v>
          </cell>
          <cell r="AD455">
            <v>0</v>
          </cell>
        </row>
        <row r="456">
          <cell r="A456" t="str">
            <v>B0</v>
          </cell>
          <cell r="I456">
            <v>0</v>
          </cell>
          <cell r="V456">
            <v>0</v>
          </cell>
          <cell r="W456">
            <v>0</v>
          </cell>
          <cell r="X456">
            <v>0</v>
          </cell>
          <cell r="Y456">
            <v>0</v>
          </cell>
          <cell r="Z456">
            <v>0</v>
          </cell>
          <cell r="AA456">
            <v>0</v>
          </cell>
          <cell r="AB456">
            <v>0</v>
          </cell>
          <cell r="AC456">
            <v>0</v>
          </cell>
          <cell r="AD456">
            <v>0</v>
          </cell>
        </row>
        <row r="457">
          <cell r="A457" t="str">
            <v>B0</v>
          </cell>
          <cell r="I457">
            <v>0</v>
          </cell>
          <cell r="V457">
            <v>0</v>
          </cell>
          <cell r="W457">
            <v>0</v>
          </cell>
          <cell r="X457">
            <v>0</v>
          </cell>
          <cell r="Y457">
            <v>0</v>
          </cell>
          <cell r="Z457">
            <v>0</v>
          </cell>
          <cell r="AA457">
            <v>0</v>
          </cell>
          <cell r="AB457">
            <v>0</v>
          </cell>
          <cell r="AC457">
            <v>0</v>
          </cell>
          <cell r="AD457">
            <v>0</v>
          </cell>
        </row>
        <row r="458">
          <cell r="A458" t="str">
            <v>B0</v>
          </cell>
          <cell r="I458">
            <v>0</v>
          </cell>
          <cell r="V458">
            <v>0</v>
          </cell>
          <cell r="W458">
            <v>0</v>
          </cell>
          <cell r="X458">
            <v>0</v>
          </cell>
          <cell r="Y458">
            <v>0</v>
          </cell>
          <cell r="Z458">
            <v>0</v>
          </cell>
          <cell r="AA458">
            <v>0</v>
          </cell>
          <cell r="AB458">
            <v>0</v>
          </cell>
          <cell r="AC458">
            <v>0</v>
          </cell>
          <cell r="AD458">
            <v>0</v>
          </cell>
        </row>
        <row r="459">
          <cell r="A459" t="str">
            <v>B0</v>
          </cell>
          <cell r="I459">
            <v>0</v>
          </cell>
          <cell r="V459">
            <v>0</v>
          </cell>
          <cell r="W459">
            <v>0</v>
          </cell>
          <cell r="X459">
            <v>0</v>
          </cell>
          <cell r="Y459">
            <v>0</v>
          </cell>
          <cell r="Z459">
            <v>0</v>
          </cell>
          <cell r="AA459">
            <v>0</v>
          </cell>
          <cell r="AB459">
            <v>0</v>
          </cell>
          <cell r="AC459">
            <v>0</v>
          </cell>
          <cell r="AD459">
            <v>0</v>
          </cell>
        </row>
        <row r="460">
          <cell r="A460" t="str">
            <v>B0</v>
          </cell>
          <cell r="I460">
            <v>0</v>
          </cell>
          <cell r="V460">
            <v>0</v>
          </cell>
          <cell r="W460">
            <v>0</v>
          </cell>
          <cell r="X460">
            <v>0</v>
          </cell>
          <cell r="Y460">
            <v>0</v>
          </cell>
          <cell r="Z460">
            <v>0</v>
          </cell>
          <cell r="AA460">
            <v>0</v>
          </cell>
          <cell r="AB460">
            <v>0</v>
          </cell>
          <cell r="AC460">
            <v>0</v>
          </cell>
          <cell r="AD460">
            <v>0</v>
          </cell>
        </row>
        <row r="461">
          <cell r="A461" t="str">
            <v>B0</v>
          </cell>
          <cell r="I461">
            <v>0</v>
          </cell>
          <cell r="V461">
            <v>0</v>
          </cell>
          <cell r="W461">
            <v>0</v>
          </cell>
          <cell r="X461">
            <v>0</v>
          </cell>
          <cell r="Y461">
            <v>0</v>
          </cell>
          <cell r="Z461">
            <v>0</v>
          </cell>
          <cell r="AA461">
            <v>0</v>
          </cell>
          <cell r="AB461">
            <v>0</v>
          </cell>
          <cell r="AC461">
            <v>0</v>
          </cell>
          <cell r="AD461">
            <v>0</v>
          </cell>
        </row>
        <row r="462">
          <cell r="A462" t="str">
            <v>B0</v>
          </cell>
          <cell r="I462">
            <v>0</v>
          </cell>
          <cell r="V462">
            <v>0</v>
          </cell>
          <cell r="W462">
            <v>0</v>
          </cell>
          <cell r="X462">
            <v>0</v>
          </cell>
          <cell r="Y462">
            <v>0</v>
          </cell>
          <cell r="Z462">
            <v>0</v>
          </cell>
          <cell r="AA462">
            <v>0</v>
          </cell>
          <cell r="AB462">
            <v>0</v>
          </cell>
          <cell r="AC462">
            <v>0</v>
          </cell>
          <cell r="AD462">
            <v>0</v>
          </cell>
        </row>
        <row r="463">
          <cell r="A463" t="str">
            <v>B0</v>
          </cell>
          <cell r="I463">
            <v>0</v>
          </cell>
          <cell r="V463">
            <v>0</v>
          </cell>
          <cell r="W463">
            <v>0</v>
          </cell>
          <cell r="X463">
            <v>0</v>
          </cell>
          <cell r="Y463">
            <v>0</v>
          </cell>
          <cell r="Z463">
            <v>0</v>
          </cell>
          <cell r="AA463">
            <v>0</v>
          </cell>
          <cell r="AB463">
            <v>0</v>
          </cell>
          <cell r="AC463">
            <v>0</v>
          </cell>
          <cell r="AD463">
            <v>0</v>
          </cell>
        </row>
        <row r="464">
          <cell r="A464" t="str">
            <v>B0</v>
          </cell>
          <cell r="I464">
            <v>0</v>
          </cell>
          <cell r="V464">
            <v>0</v>
          </cell>
          <cell r="W464">
            <v>0</v>
          </cell>
          <cell r="X464">
            <v>0</v>
          </cell>
          <cell r="Y464">
            <v>0</v>
          </cell>
          <cell r="Z464">
            <v>0</v>
          </cell>
          <cell r="AA464">
            <v>0</v>
          </cell>
          <cell r="AB464">
            <v>0</v>
          </cell>
          <cell r="AC464">
            <v>0</v>
          </cell>
          <cell r="AD464">
            <v>0</v>
          </cell>
        </row>
        <row r="465">
          <cell r="A465" t="str">
            <v>B0</v>
          </cell>
          <cell r="I465">
            <v>0</v>
          </cell>
          <cell r="V465">
            <v>0</v>
          </cell>
          <cell r="W465">
            <v>0</v>
          </cell>
          <cell r="X465">
            <v>0</v>
          </cell>
          <cell r="Y465">
            <v>0</v>
          </cell>
          <cell r="Z465">
            <v>0</v>
          </cell>
          <cell r="AA465">
            <v>0</v>
          </cell>
          <cell r="AB465">
            <v>0</v>
          </cell>
          <cell r="AC465">
            <v>0</v>
          </cell>
          <cell r="AD465">
            <v>0</v>
          </cell>
        </row>
        <row r="466">
          <cell r="A466" t="str">
            <v>B0</v>
          </cell>
          <cell r="I466">
            <v>0</v>
          </cell>
          <cell r="V466">
            <v>0</v>
          </cell>
          <cell r="W466">
            <v>0</v>
          </cell>
          <cell r="X466">
            <v>0</v>
          </cell>
          <cell r="Y466">
            <v>0</v>
          </cell>
          <cell r="Z466">
            <v>0</v>
          </cell>
          <cell r="AA466">
            <v>0</v>
          </cell>
          <cell r="AB466">
            <v>0</v>
          </cell>
          <cell r="AC466">
            <v>0</v>
          </cell>
          <cell r="AD466">
            <v>0</v>
          </cell>
        </row>
        <row r="467">
          <cell r="A467" t="str">
            <v>B0</v>
          </cell>
          <cell r="I467">
            <v>0</v>
          </cell>
          <cell r="V467">
            <v>0</v>
          </cell>
          <cell r="W467">
            <v>0</v>
          </cell>
          <cell r="X467">
            <v>0</v>
          </cell>
          <cell r="Y467">
            <v>0</v>
          </cell>
          <cell r="Z467">
            <v>0</v>
          </cell>
          <cell r="AA467">
            <v>0</v>
          </cell>
          <cell r="AB467">
            <v>0</v>
          </cell>
          <cell r="AC467">
            <v>0</v>
          </cell>
          <cell r="AD467">
            <v>0</v>
          </cell>
        </row>
        <row r="468">
          <cell r="A468" t="str">
            <v>B0</v>
          </cell>
          <cell r="I468">
            <v>0</v>
          </cell>
          <cell r="V468">
            <v>0</v>
          </cell>
          <cell r="W468">
            <v>0</v>
          </cell>
          <cell r="X468">
            <v>0</v>
          </cell>
          <cell r="Y468">
            <v>0</v>
          </cell>
          <cell r="Z468">
            <v>0</v>
          </cell>
          <cell r="AA468">
            <v>0</v>
          </cell>
          <cell r="AB468">
            <v>0</v>
          </cell>
          <cell r="AC468">
            <v>0</v>
          </cell>
          <cell r="AD468">
            <v>0</v>
          </cell>
        </row>
        <row r="469">
          <cell r="A469" t="str">
            <v>B0</v>
          </cell>
          <cell r="I469">
            <v>0</v>
          </cell>
          <cell r="V469">
            <v>0</v>
          </cell>
          <cell r="W469">
            <v>0</v>
          </cell>
          <cell r="X469">
            <v>0</v>
          </cell>
          <cell r="Y469">
            <v>0</v>
          </cell>
          <cell r="Z469">
            <v>0</v>
          </cell>
          <cell r="AA469">
            <v>0</v>
          </cell>
          <cell r="AB469">
            <v>0</v>
          </cell>
          <cell r="AC469">
            <v>0</v>
          </cell>
          <cell r="AD469">
            <v>0</v>
          </cell>
        </row>
        <row r="470">
          <cell r="A470" t="str">
            <v>B0</v>
          </cell>
          <cell r="I470">
            <v>0</v>
          </cell>
          <cell r="V470">
            <v>0</v>
          </cell>
          <cell r="W470">
            <v>0</v>
          </cell>
          <cell r="X470">
            <v>0</v>
          </cell>
          <cell r="Y470">
            <v>0</v>
          </cell>
          <cell r="Z470">
            <v>0</v>
          </cell>
          <cell r="AA470">
            <v>0</v>
          </cell>
          <cell r="AB470">
            <v>0</v>
          </cell>
          <cell r="AC470">
            <v>0</v>
          </cell>
          <cell r="AD470">
            <v>0</v>
          </cell>
        </row>
        <row r="471">
          <cell r="A471" t="str">
            <v>B0</v>
          </cell>
          <cell r="I471">
            <v>0</v>
          </cell>
          <cell r="V471">
            <v>0</v>
          </cell>
          <cell r="W471">
            <v>0</v>
          </cell>
          <cell r="X471">
            <v>0</v>
          </cell>
          <cell r="Y471">
            <v>0</v>
          </cell>
          <cell r="Z471">
            <v>0</v>
          </cell>
          <cell r="AA471">
            <v>0</v>
          </cell>
          <cell r="AB471">
            <v>0</v>
          </cell>
          <cell r="AC471">
            <v>0</v>
          </cell>
          <cell r="AD471">
            <v>0</v>
          </cell>
        </row>
        <row r="472">
          <cell r="A472" t="str">
            <v>B0</v>
          </cell>
          <cell r="I472">
            <v>0</v>
          </cell>
          <cell r="V472">
            <v>0</v>
          </cell>
          <cell r="W472">
            <v>0</v>
          </cell>
          <cell r="X472">
            <v>0</v>
          </cell>
          <cell r="Y472">
            <v>0</v>
          </cell>
          <cell r="Z472">
            <v>0</v>
          </cell>
          <cell r="AA472">
            <v>0</v>
          </cell>
          <cell r="AB472">
            <v>0</v>
          </cell>
          <cell r="AC472">
            <v>0</v>
          </cell>
          <cell r="AD472">
            <v>0</v>
          </cell>
        </row>
        <row r="473">
          <cell r="A473" t="str">
            <v>B0</v>
          </cell>
          <cell r="I473">
            <v>0</v>
          </cell>
          <cell r="V473">
            <v>0</v>
          </cell>
          <cell r="W473">
            <v>0</v>
          </cell>
          <cell r="X473">
            <v>0</v>
          </cell>
          <cell r="Y473">
            <v>0</v>
          </cell>
          <cell r="Z473">
            <v>0</v>
          </cell>
          <cell r="AA473">
            <v>0</v>
          </cell>
          <cell r="AB473">
            <v>0</v>
          </cell>
          <cell r="AC473">
            <v>0</v>
          </cell>
          <cell r="AD473">
            <v>0</v>
          </cell>
        </row>
        <row r="474">
          <cell r="A474" t="str">
            <v>B0</v>
          </cell>
          <cell r="I474">
            <v>0</v>
          </cell>
          <cell r="V474">
            <v>0</v>
          </cell>
          <cell r="W474">
            <v>0</v>
          </cell>
          <cell r="X474">
            <v>0</v>
          </cell>
          <cell r="Y474">
            <v>0</v>
          </cell>
          <cell r="Z474">
            <v>0</v>
          </cell>
          <cell r="AA474">
            <v>0</v>
          </cell>
          <cell r="AB474">
            <v>0</v>
          </cell>
          <cell r="AC474">
            <v>0</v>
          </cell>
          <cell r="AD474">
            <v>0</v>
          </cell>
        </row>
        <row r="475">
          <cell r="A475" t="str">
            <v>B0</v>
          </cell>
          <cell r="I475">
            <v>0</v>
          </cell>
          <cell r="V475">
            <v>0</v>
          </cell>
          <cell r="W475">
            <v>0</v>
          </cell>
          <cell r="X475">
            <v>0</v>
          </cell>
          <cell r="Y475">
            <v>0</v>
          </cell>
          <cell r="Z475">
            <v>0</v>
          </cell>
          <cell r="AA475">
            <v>0</v>
          </cell>
          <cell r="AB475">
            <v>0</v>
          </cell>
          <cell r="AC475">
            <v>0</v>
          </cell>
          <cell r="AD475">
            <v>0</v>
          </cell>
        </row>
        <row r="476">
          <cell r="A476" t="str">
            <v>B0</v>
          </cell>
          <cell r="I476">
            <v>0</v>
          </cell>
          <cell r="V476">
            <v>0</v>
          </cell>
          <cell r="W476">
            <v>0</v>
          </cell>
          <cell r="X476">
            <v>0</v>
          </cell>
          <cell r="Y476">
            <v>0</v>
          </cell>
          <cell r="Z476">
            <v>0</v>
          </cell>
          <cell r="AA476">
            <v>0</v>
          </cell>
          <cell r="AB476">
            <v>0</v>
          </cell>
          <cell r="AC476">
            <v>0</v>
          </cell>
          <cell r="AD476">
            <v>0</v>
          </cell>
        </row>
        <row r="477">
          <cell r="A477" t="str">
            <v>B0</v>
          </cell>
          <cell r="I477">
            <v>0</v>
          </cell>
          <cell r="V477">
            <v>0</v>
          </cell>
          <cell r="W477">
            <v>0</v>
          </cell>
          <cell r="X477">
            <v>0</v>
          </cell>
          <cell r="Y477">
            <v>0</v>
          </cell>
          <cell r="Z477">
            <v>0</v>
          </cell>
          <cell r="AA477">
            <v>0</v>
          </cell>
          <cell r="AB477">
            <v>0</v>
          </cell>
          <cell r="AC477">
            <v>0</v>
          </cell>
          <cell r="AD477">
            <v>0</v>
          </cell>
        </row>
        <row r="478">
          <cell r="A478" t="str">
            <v>B0</v>
          </cell>
          <cell r="I478">
            <v>0</v>
          </cell>
          <cell r="V478">
            <v>0</v>
          </cell>
          <cell r="W478">
            <v>0</v>
          </cell>
          <cell r="X478">
            <v>0</v>
          </cell>
          <cell r="Y478">
            <v>0</v>
          </cell>
          <cell r="Z478">
            <v>0</v>
          </cell>
          <cell r="AA478">
            <v>0</v>
          </cell>
          <cell r="AB478">
            <v>0</v>
          </cell>
          <cell r="AC478">
            <v>0</v>
          </cell>
          <cell r="AD478">
            <v>0</v>
          </cell>
        </row>
        <row r="479">
          <cell r="A479" t="str">
            <v>B0</v>
          </cell>
          <cell r="I479">
            <v>0</v>
          </cell>
          <cell r="V479">
            <v>0</v>
          </cell>
          <cell r="W479">
            <v>0</v>
          </cell>
          <cell r="X479">
            <v>0</v>
          </cell>
          <cell r="Y479">
            <v>0</v>
          </cell>
          <cell r="Z479">
            <v>0</v>
          </cell>
          <cell r="AA479">
            <v>0</v>
          </cell>
          <cell r="AB479">
            <v>0</v>
          </cell>
          <cell r="AC479">
            <v>0</v>
          </cell>
          <cell r="AD479">
            <v>0</v>
          </cell>
        </row>
        <row r="480">
          <cell r="A480" t="str">
            <v>B0</v>
          </cell>
          <cell r="I480">
            <v>0</v>
          </cell>
          <cell r="V480">
            <v>0</v>
          </cell>
          <cell r="W480">
            <v>0</v>
          </cell>
          <cell r="X480">
            <v>0</v>
          </cell>
          <cell r="Y480">
            <v>0</v>
          </cell>
          <cell r="Z480">
            <v>0</v>
          </cell>
          <cell r="AA480">
            <v>0</v>
          </cell>
          <cell r="AB480">
            <v>0</v>
          </cell>
          <cell r="AC480">
            <v>0</v>
          </cell>
          <cell r="AD480">
            <v>0</v>
          </cell>
        </row>
        <row r="481">
          <cell r="A481" t="str">
            <v>B0</v>
          </cell>
          <cell r="I481">
            <v>0</v>
          </cell>
          <cell r="V481">
            <v>0</v>
          </cell>
          <cell r="W481">
            <v>0</v>
          </cell>
          <cell r="X481">
            <v>0</v>
          </cell>
          <cell r="Y481">
            <v>0</v>
          </cell>
          <cell r="Z481">
            <v>0</v>
          </cell>
          <cell r="AA481">
            <v>0</v>
          </cell>
          <cell r="AB481">
            <v>0</v>
          </cell>
          <cell r="AC481">
            <v>0</v>
          </cell>
          <cell r="AD481">
            <v>0</v>
          </cell>
        </row>
        <row r="482">
          <cell r="A482" t="str">
            <v>B0</v>
          </cell>
          <cell r="I482">
            <v>0</v>
          </cell>
          <cell r="V482">
            <v>0</v>
          </cell>
          <cell r="W482">
            <v>0</v>
          </cell>
          <cell r="X482">
            <v>0</v>
          </cell>
          <cell r="Y482">
            <v>0</v>
          </cell>
          <cell r="Z482">
            <v>0</v>
          </cell>
          <cell r="AA482">
            <v>0</v>
          </cell>
          <cell r="AB482">
            <v>0</v>
          </cell>
          <cell r="AC482">
            <v>0</v>
          </cell>
          <cell r="AD482">
            <v>0</v>
          </cell>
        </row>
        <row r="483">
          <cell r="A483" t="str">
            <v>B0</v>
          </cell>
          <cell r="I483">
            <v>0</v>
          </cell>
          <cell r="V483">
            <v>0</v>
          </cell>
          <cell r="W483">
            <v>0</v>
          </cell>
          <cell r="X483">
            <v>0</v>
          </cell>
          <cell r="Y483">
            <v>0</v>
          </cell>
          <cell r="Z483">
            <v>0</v>
          </cell>
          <cell r="AA483">
            <v>0</v>
          </cell>
          <cell r="AB483">
            <v>0</v>
          </cell>
          <cell r="AC483">
            <v>0</v>
          </cell>
          <cell r="AD483">
            <v>0</v>
          </cell>
        </row>
        <row r="484">
          <cell r="A484" t="str">
            <v>B0</v>
          </cell>
          <cell r="I484">
            <v>0</v>
          </cell>
          <cell r="V484">
            <v>0</v>
          </cell>
          <cell r="W484">
            <v>0</v>
          </cell>
          <cell r="X484">
            <v>0</v>
          </cell>
          <cell r="Y484">
            <v>0</v>
          </cell>
          <cell r="Z484">
            <v>0</v>
          </cell>
          <cell r="AA484">
            <v>0</v>
          </cell>
          <cell r="AB484">
            <v>0</v>
          </cell>
          <cell r="AC484">
            <v>0</v>
          </cell>
          <cell r="AD484">
            <v>0</v>
          </cell>
        </row>
        <row r="485">
          <cell r="A485" t="str">
            <v>B0</v>
          </cell>
          <cell r="I485">
            <v>0</v>
          </cell>
          <cell r="V485">
            <v>0</v>
          </cell>
          <cell r="W485">
            <v>0</v>
          </cell>
          <cell r="X485">
            <v>0</v>
          </cell>
          <cell r="Y485">
            <v>0</v>
          </cell>
          <cell r="Z485">
            <v>0</v>
          </cell>
          <cell r="AA485">
            <v>0</v>
          </cell>
          <cell r="AB485">
            <v>0</v>
          </cell>
          <cell r="AC485">
            <v>0</v>
          </cell>
          <cell r="AD485">
            <v>0</v>
          </cell>
        </row>
        <row r="486">
          <cell r="A486" t="str">
            <v>B0</v>
          </cell>
          <cell r="I486">
            <v>0</v>
          </cell>
          <cell r="V486">
            <v>0</v>
          </cell>
          <cell r="W486">
            <v>0</v>
          </cell>
          <cell r="X486">
            <v>0</v>
          </cell>
          <cell r="Y486">
            <v>0</v>
          </cell>
          <cell r="Z486">
            <v>0</v>
          </cell>
          <cell r="AA486">
            <v>0</v>
          </cell>
          <cell r="AB486">
            <v>0</v>
          </cell>
          <cell r="AC486">
            <v>0</v>
          </cell>
          <cell r="AD486">
            <v>0</v>
          </cell>
        </row>
        <row r="487">
          <cell r="A487" t="str">
            <v>B0</v>
          </cell>
          <cell r="I487">
            <v>0</v>
          </cell>
          <cell r="V487">
            <v>0</v>
          </cell>
          <cell r="W487">
            <v>0</v>
          </cell>
          <cell r="X487">
            <v>0</v>
          </cell>
          <cell r="Y487">
            <v>0</v>
          </cell>
          <cell r="Z487">
            <v>0</v>
          </cell>
          <cell r="AA487">
            <v>0</v>
          </cell>
          <cell r="AB487">
            <v>0</v>
          </cell>
          <cell r="AC487">
            <v>0</v>
          </cell>
          <cell r="AD487">
            <v>0</v>
          </cell>
        </row>
        <row r="488">
          <cell r="A488" t="str">
            <v>B0</v>
          </cell>
          <cell r="I488">
            <v>0</v>
          </cell>
          <cell r="V488">
            <v>0</v>
          </cell>
          <cell r="W488">
            <v>0</v>
          </cell>
          <cell r="X488">
            <v>0</v>
          </cell>
          <cell r="Y488">
            <v>0</v>
          </cell>
          <cell r="Z488">
            <v>0</v>
          </cell>
          <cell r="AA488">
            <v>0</v>
          </cell>
          <cell r="AB488">
            <v>0</v>
          </cell>
          <cell r="AC488">
            <v>0</v>
          </cell>
          <cell r="AD488">
            <v>0</v>
          </cell>
        </row>
        <row r="489">
          <cell r="A489" t="str">
            <v>B0</v>
          </cell>
          <cell r="I489">
            <v>0</v>
          </cell>
          <cell r="V489">
            <v>0</v>
          </cell>
          <cell r="W489">
            <v>0</v>
          </cell>
          <cell r="X489">
            <v>0</v>
          </cell>
          <cell r="Y489">
            <v>0</v>
          </cell>
          <cell r="Z489">
            <v>0</v>
          </cell>
          <cell r="AA489">
            <v>0</v>
          </cell>
          <cell r="AB489">
            <v>0</v>
          </cell>
          <cell r="AC489">
            <v>0</v>
          </cell>
          <cell r="AD489">
            <v>0</v>
          </cell>
        </row>
        <row r="490">
          <cell r="A490" t="str">
            <v>B0</v>
          </cell>
          <cell r="I490">
            <v>0</v>
          </cell>
          <cell r="V490">
            <v>0</v>
          </cell>
          <cell r="W490">
            <v>0</v>
          </cell>
          <cell r="X490">
            <v>0</v>
          </cell>
          <cell r="Y490">
            <v>0</v>
          </cell>
          <cell r="Z490">
            <v>0</v>
          </cell>
          <cell r="AA490">
            <v>0</v>
          </cell>
          <cell r="AB490">
            <v>0</v>
          </cell>
          <cell r="AC490">
            <v>0</v>
          </cell>
          <cell r="AD490">
            <v>0</v>
          </cell>
        </row>
      </sheetData>
      <sheetData sheetId="17"/>
      <sheetData sheetId="18"/>
    </sheetDataSet>
  </externalBook>
</externalLink>
</file>

<file path=xl/externalLinks/externalLink8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over"/>
      <sheetName val="Input Prod"/>
      <sheetName val="Input Fin"/>
      <sheetName val="Month Data Analysis"/>
      <sheetName val="Safety"/>
      <sheetName val="Enviro Pg2a-c"/>
      <sheetName val="Meters"/>
      <sheetName val="m2 &amp; Tons"/>
      <sheetName val="Pro Ratio &amp; Efficiencies"/>
      <sheetName val="AVE Grade"/>
      <sheetName val="CM Width"/>
      <sheetName val="Rec Grade"/>
      <sheetName val="Profitability"/>
      <sheetName val="Payroll"/>
      <sheetName val="Direct Cost"/>
      <sheetName val="Re Allocated "/>
      <sheetName val="MO &amp; Total Cost"/>
      <sheetName val="Efficiencies Graph"/>
      <sheetName val="SR 8"/>
      <sheetName val="Act Inc Stmnt"/>
      <sheetName val="Strat Inc Stmnt"/>
      <sheetName val="Strat Inc Qtr"/>
      <sheetName val="Fin"/>
      <sheetName val="Cap 18a"/>
      <sheetName val="Sub 66 Decline Pg18b"/>
      <sheetName val="Page 19"/>
      <sheetName val="Page 20"/>
      <sheetName val="Page 21"/>
      <sheetName val="Page 22"/>
      <sheetName val="Page 23"/>
      <sheetName val="Page 24"/>
      <sheetName val="Pg25a-b"/>
      <sheetName val="LABOUR Pg26"/>
      <sheetName val="HRO Rep Pg27"/>
      <sheetName val="DETAIL Pg28"/>
      <sheetName val="HR Report"/>
      <sheetName val="HR Pg29"/>
      <sheetName val="Xtree"/>
      <sheetName val="On going CAPEX"/>
      <sheetName val="CAPEX"/>
      <sheetName val="ORM"/>
      <sheetName val="ENG"/>
      <sheetName val="Vent"/>
      <sheetName val="HR"/>
      <sheetName val="Action Plan"/>
      <sheetName val="Configuration"/>
      <sheetName val="Tsh - ReviewPack YTD 2007"/>
    </sheetNames>
    <sheetDataSet>
      <sheetData sheetId="0" refreshError="1"/>
      <sheetData sheetId="1" refreshError="1"/>
      <sheetData sheetId="2" refreshError="1"/>
      <sheetData sheetId="3" refreshError="1">
        <row r="7">
          <cell r="B7" t="str">
            <v>Safety Stats</v>
          </cell>
        </row>
        <row r="20">
          <cell r="B20" t="str">
            <v>Production</v>
          </cell>
        </row>
        <row r="363">
          <cell r="B363" t="str">
            <v>Electric Power</v>
          </cell>
        </row>
        <row r="420">
          <cell r="B420" t="str">
            <v>Ad Hoc Contractors</v>
          </cell>
        </row>
        <row r="459">
          <cell r="B459" t="str">
            <v>Other Costs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</sheetDataSet>
  </externalBook>
</externalLink>
</file>

<file path=xl/externalLinks/externalLink8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cc to descrip"/>
      <sheetName val="Acc lookup"/>
      <sheetName val="Summary"/>
      <sheetName val="Sheet1"/>
      <sheetName val="Detail"/>
    </sheetNames>
    <sheetDataSet>
      <sheetData sheetId="0" refreshError="1">
        <row r="1">
          <cell r="B1" t="str">
            <v>Exp type</v>
          </cell>
          <cell r="C1" t="str">
            <v>LEDGER DESCRIPTION</v>
          </cell>
          <cell r="D1" t="str">
            <v>CATEGORY</v>
          </cell>
          <cell r="E1" t="str">
            <v>SUB CATEGORY</v>
          </cell>
        </row>
        <row r="2">
          <cell r="B2" t="str">
            <v>LC-SK-Basic Pay</v>
          </cell>
          <cell r="C2" t="str">
            <v xml:space="preserve">BASIC PAY                     </v>
          </cell>
          <cell r="D2" t="str">
            <v>Salaries and wages</v>
          </cell>
          <cell r="E2" t="str">
            <v>Salaries and wages</v>
          </cell>
        </row>
        <row r="3">
          <cell r="B3" t="e">
            <v>#N/A</v>
          </cell>
          <cell r="C3" t="str">
            <v xml:space="preserve">LEAVE PAY                     </v>
          </cell>
          <cell r="D3" t="str">
            <v>Salaries and wages</v>
          </cell>
          <cell r="E3" t="str">
            <v>Salaries and wages</v>
          </cell>
        </row>
        <row r="4">
          <cell r="B4" t="e">
            <v>#N/A</v>
          </cell>
          <cell r="C4" t="str">
            <v xml:space="preserve">UNEMPLOYMENT INS FUND         </v>
          </cell>
          <cell r="D4" t="str">
            <v>Salaries and wages</v>
          </cell>
          <cell r="E4" t="str">
            <v>Salaries and wages</v>
          </cell>
        </row>
        <row r="5">
          <cell r="B5" t="e">
            <v>#N/A</v>
          </cell>
          <cell r="C5" t="str">
            <v xml:space="preserve">SKILLS DEVELOPMENT LEVY       </v>
          </cell>
          <cell r="D5" t="str">
            <v>Salaries and wages</v>
          </cell>
          <cell r="E5" t="str">
            <v>Salaries and wages</v>
          </cell>
        </row>
        <row r="6">
          <cell r="B6" t="e">
            <v>#N/A</v>
          </cell>
          <cell r="C6" t="str">
            <v xml:space="preserve">LABOUR LEVY                   </v>
          </cell>
          <cell r="D6" t="str">
            <v>Salaries and wages</v>
          </cell>
          <cell r="E6" t="str">
            <v>Salaries and wages</v>
          </cell>
        </row>
        <row r="7">
          <cell r="B7" t="e">
            <v>#N/A</v>
          </cell>
          <cell r="C7" t="str">
            <v xml:space="preserve">DISTRICT COUNCIL LEVY         </v>
          </cell>
          <cell r="D7" t="str">
            <v>Salaries and wages</v>
          </cell>
          <cell r="E7" t="str">
            <v>Salaries and wages</v>
          </cell>
        </row>
        <row r="8">
          <cell r="B8" t="str">
            <v>LC-SK-Other Basic</v>
          </cell>
          <cell r="C8" t="str">
            <v xml:space="preserve">OTHER BASIC                   </v>
          </cell>
          <cell r="D8" t="str">
            <v>Salaries and wages</v>
          </cell>
          <cell r="E8" t="str">
            <v>Salaries and wages</v>
          </cell>
        </row>
        <row r="9">
          <cell r="B9" t="str">
            <v>LC-SK-Car allow</v>
          </cell>
          <cell r="C9" t="str">
            <v xml:space="preserve">CAR ALLOWANCE                 </v>
          </cell>
          <cell r="D9" t="str">
            <v>Salaries and wages</v>
          </cell>
          <cell r="E9" t="str">
            <v>Salaries and wages</v>
          </cell>
        </row>
        <row r="10">
          <cell r="B10" t="str">
            <v>LC-SK-Housing allow</v>
          </cell>
          <cell r="C10" t="str">
            <v xml:space="preserve">HOUSING ALLOWANCE             </v>
          </cell>
          <cell r="D10" t="str">
            <v>Salaries and wages</v>
          </cell>
          <cell r="E10" t="str">
            <v>Salaries and wages</v>
          </cell>
        </row>
        <row r="11">
          <cell r="B11" t="str">
            <v>LC-SK-Acting allowance</v>
          </cell>
          <cell r="C11" t="str">
            <v xml:space="preserve">ACTING ALLOWANCE              </v>
          </cell>
          <cell r="D11" t="str">
            <v>Salaries and wages</v>
          </cell>
          <cell r="E11" t="str">
            <v>Salaries and wages</v>
          </cell>
        </row>
        <row r="12">
          <cell r="B12" t="str">
            <v>LC-SK-Standby/shift allow</v>
          </cell>
          <cell r="C12" t="str">
            <v xml:space="preserve">STANBY/SHIFT ALLOWANCE        </v>
          </cell>
          <cell r="D12" t="str">
            <v>Salaries and wages</v>
          </cell>
          <cell r="E12" t="str">
            <v>Salaries and wages</v>
          </cell>
        </row>
        <row r="13">
          <cell r="B13" t="str">
            <v>LC-SK-Hostel costs</v>
          </cell>
          <cell r="C13" t="str">
            <v>HOSTEL COST</v>
          </cell>
          <cell r="D13" t="str">
            <v>Salaries and wages</v>
          </cell>
          <cell r="E13" t="str">
            <v>Salaries and wages</v>
          </cell>
        </row>
        <row r="14">
          <cell r="B14" t="str">
            <v>LC-SK-Payslip costs</v>
          </cell>
          <cell r="C14" t="str">
            <v>PAYSLIP COST</v>
          </cell>
          <cell r="D14" t="str">
            <v>Salaries and wages</v>
          </cell>
          <cell r="E14" t="str">
            <v>Salaries and wages</v>
          </cell>
        </row>
        <row r="15">
          <cell r="B15" t="str">
            <v>LC-SK-Other allowances</v>
          </cell>
          <cell r="C15" t="str">
            <v xml:space="preserve">OTHER ALLOWANCES              </v>
          </cell>
          <cell r="D15" t="str">
            <v>Salaries and wages</v>
          </cell>
          <cell r="E15" t="str">
            <v>Salaries and wages</v>
          </cell>
        </row>
        <row r="16">
          <cell r="B16" t="str">
            <v>XXX</v>
          </cell>
          <cell r="D16" t="str">
            <v>Salaries and wages</v>
          </cell>
          <cell r="E16" t="str">
            <v>Salaries and wages</v>
          </cell>
        </row>
        <row r="17">
          <cell r="B17" t="str">
            <v>LC-SK-Week-Sat overtime</v>
          </cell>
          <cell r="C17" t="str">
            <v xml:space="preserve">WEEKDAY &amp; SATURDAY OVERTIME   </v>
          </cell>
          <cell r="D17" t="str">
            <v>Salaries and wages</v>
          </cell>
          <cell r="E17" t="str">
            <v>Salaries and wages</v>
          </cell>
        </row>
        <row r="18">
          <cell r="B18" t="str">
            <v>LC-SK-Sunday overtime</v>
          </cell>
          <cell r="C18" t="str">
            <v xml:space="preserve">SUNDAY OVERTIME               </v>
          </cell>
          <cell r="D18" t="str">
            <v>Salaries and wages</v>
          </cell>
          <cell r="E18" t="str">
            <v>Salaries and wages</v>
          </cell>
        </row>
        <row r="19">
          <cell r="B19" t="str">
            <v>LC-SK-Stat holiday worked</v>
          </cell>
          <cell r="C19" t="str">
            <v xml:space="preserve">STATUTORY HOLIDAY WORKED      </v>
          </cell>
          <cell r="D19" t="str">
            <v>Salaries and wages</v>
          </cell>
          <cell r="E19" t="str">
            <v>Salaries and wages</v>
          </cell>
        </row>
        <row r="20">
          <cell r="B20" t="str">
            <v>LC-SK-Other overtime</v>
          </cell>
          <cell r="C20" t="str">
            <v xml:space="preserve">OTHER OVERTIME WORKED         </v>
          </cell>
          <cell r="D20" t="str">
            <v>Salaries and wages</v>
          </cell>
          <cell r="E20" t="str">
            <v>Salaries and wages</v>
          </cell>
        </row>
        <row r="21">
          <cell r="B21" t="str">
            <v>LC-SK-Production bonus</v>
          </cell>
          <cell r="C21" t="str">
            <v xml:space="preserve">PRODUCTION BONUS              </v>
          </cell>
          <cell r="D21" t="str">
            <v>Salaries and wages</v>
          </cell>
          <cell r="E21" t="str">
            <v>Salaries and wages</v>
          </cell>
        </row>
        <row r="22">
          <cell r="B22" t="str">
            <v>LC-SK-Other bonusses</v>
          </cell>
          <cell r="C22" t="str">
            <v xml:space="preserve">OTHER BONUSSES                </v>
          </cell>
          <cell r="D22" t="str">
            <v>Salaries and wages</v>
          </cell>
          <cell r="E22" t="str">
            <v>Salaries and wages</v>
          </cell>
        </row>
        <row r="23">
          <cell r="B23" t="e">
            <v>#N/A</v>
          </cell>
          <cell r="C23" t="str">
            <v xml:space="preserve">GROSS SALARY                  </v>
          </cell>
          <cell r="D23" t="str">
            <v>Salaries and wages</v>
          </cell>
          <cell r="E23" t="str">
            <v>Salaries and wages</v>
          </cell>
        </row>
        <row r="24">
          <cell r="B24" t="e">
            <v>#N/A</v>
          </cell>
          <cell r="C24" t="str">
            <v xml:space="preserve">OTHER SALARY &amp; WAGES          </v>
          </cell>
          <cell r="D24" t="str">
            <v>Salaries and wages</v>
          </cell>
          <cell r="E24" t="str">
            <v>Salaries and wages</v>
          </cell>
        </row>
        <row r="25">
          <cell r="B25" t="str">
            <v>LC-SK-Pension fund contr</v>
          </cell>
          <cell r="C25" t="str">
            <v>PENSION FUND CONTRIBUTIONS</v>
          </cell>
          <cell r="D25" t="str">
            <v>Salaries and wages</v>
          </cell>
          <cell r="E25" t="str">
            <v>Salaries and wages</v>
          </cell>
        </row>
        <row r="26">
          <cell r="B26" t="str">
            <v>LC-SK-Provident fund contr</v>
          </cell>
          <cell r="C26" t="str">
            <v>PROVEDENT FUND CONTIBUTIONS</v>
          </cell>
          <cell r="D26" t="str">
            <v>Salaries and wages</v>
          </cell>
          <cell r="E26" t="str">
            <v>Salaries and wages</v>
          </cell>
        </row>
        <row r="27">
          <cell r="B27" t="str">
            <v>LC-SK-Accident Assurance</v>
          </cell>
          <cell r="C27" t="str">
            <v>ACCIDENT ASSURANCE PREMIUM</v>
          </cell>
          <cell r="D27" t="str">
            <v>Salaries and wages</v>
          </cell>
          <cell r="E27" t="str">
            <v>Salaries and wages</v>
          </cell>
        </row>
        <row r="28">
          <cell r="B28" t="str">
            <v>LC-SK-Medical funds</v>
          </cell>
          <cell r="C28" t="str">
            <v xml:space="preserve">MEDICAL FUNDS </v>
          </cell>
          <cell r="D28" t="str">
            <v>Salaries and wages</v>
          </cell>
          <cell r="E28" t="str">
            <v>Salaries and wages</v>
          </cell>
        </row>
        <row r="29">
          <cell r="B29" t="str">
            <v>LC-SK-U.I.F</v>
          </cell>
          <cell r="C29" t="str">
            <v>UNEMPLOYMENT INSURANCE FUND</v>
          </cell>
          <cell r="D29" t="str">
            <v>Salaries and wages</v>
          </cell>
          <cell r="E29" t="str">
            <v>Salaries and wages</v>
          </cell>
        </row>
        <row r="30">
          <cell r="B30" t="str">
            <v>LC-SK-Skills Dev Levy distr</v>
          </cell>
          <cell r="C30" t="str">
            <v>SKILLS DEVELOPMENT LEVY</v>
          </cell>
          <cell r="D30" t="str">
            <v>Salaries and wages</v>
          </cell>
          <cell r="E30" t="str">
            <v>Salaries and wages</v>
          </cell>
        </row>
        <row r="31">
          <cell r="B31" t="e">
            <v>#N/A</v>
          </cell>
          <cell r="C31" t="str">
            <v>R.S.C. LEVY</v>
          </cell>
          <cell r="D31" t="str">
            <v>Salaries and wages</v>
          </cell>
          <cell r="E31" t="str">
            <v>Salaries and wages</v>
          </cell>
        </row>
        <row r="32">
          <cell r="B32" t="str">
            <v>LC-SK-Banking</v>
          </cell>
          <cell r="C32" t="str">
            <v>CASH FOCUS</v>
          </cell>
          <cell r="D32" t="str">
            <v>Salaries and wages</v>
          </cell>
          <cell r="E32" t="str">
            <v>Salaries and wages</v>
          </cell>
        </row>
        <row r="33">
          <cell r="B33" t="str">
            <v>LC-SK-Hospital</v>
          </cell>
          <cell r="C33" t="str">
            <v>HOSPITAL COST</v>
          </cell>
          <cell r="D33" t="str">
            <v>Salaries and wages</v>
          </cell>
          <cell r="E33" t="str">
            <v>Salaries and wages</v>
          </cell>
        </row>
        <row r="34">
          <cell r="B34" t="str">
            <v>LC-SK-Hostel</v>
          </cell>
          <cell r="C34" t="str">
            <v>HOSTEL COST</v>
          </cell>
          <cell r="D34" t="str">
            <v>Salaries and wages</v>
          </cell>
          <cell r="E34" t="str">
            <v>Salaries and wages</v>
          </cell>
        </row>
        <row r="35">
          <cell r="B35" t="str">
            <v>LC-SK-Retrench cost distr</v>
          </cell>
          <cell r="C35" t="str">
            <v>LUMP SUM PAYMENTS</v>
          </cell>
          <cell r="D35" t="str">
            <v>Salaries and wages</v>
          </cell>
          <cell r="E35" t="str">
            <v>Salaries and wages</v>
          </cell>
        </row>
        <row r="36">
          <cell r="B36" t="str">
            <v>LC-SK-Leave and HLA costs</v>
          </cell>
          <cell r="C36" t="str">
            <v>LEAVE AND HLA PROV COSTS</v>
          </cell>
          <cell r="D36" t="str">
            <v>Salaries and wages</v>
          </cell>
          <cell r="E36" t="str">
            <v>Salaries and wages</v>
          </cell>
        </row>
        <row r="37">
          <cell r="B37" t="str">
            <v>LC-SK-Other benefits-prov</v>
          </cell>
          <cell r="C37" t="str">
            <v>OTHER BENEFITS</v>
          </cell>
          <cell r="D37" t="str">
            <v>Salaries and wages</v>
          </cell>
          <cell r="E37" t="str">
            <v>Salaries and wages</v>
          </cell>
        </row>
        <row r="38">
          <cell r="B38" t="str">
            <v>LC-SS-Basic pay</v>
          </cell>
          <cell r="D38" t="str">
            <v>Salaries and wages</v>
          </cell>
          <cell r="E38" t="str">
            <v>Salaries and wages</v>
          </cell>
        </row>
        <row r="39">
          <cell r="B39" t="str">
            <v>LC-SS-Other basic</v>
          </cell>
          <cell r="D39" t="str">
            <v>Salaries and wages</v>
          </cell>
          <cell r="E39" t="str">
            <v>Salaries and wages</v>
          </cell>
        </row>
        <row r="40">
          <cell r="B40" t="str">
            <v>LC-SS-Housing allow</v>
          </cell>
          <cell r="D40" t="str">
            <v>Salaries and wages</v>
          </cell>
          <cell r="E40" t="str">
            <v>Salaries and wages</v>
          </cell>
        </row>
        <row r="41">
          <cell r="B41" t="str">
            <v>LC-SS-Acting allow</v>
          </cell>
          <cell r="D41" t="str">
            <v>Salaries and wages</v>
          </cell>
          <cell r="E41" t="str">
            <v>Salaries and wages</v>
          </cell>
        </row>
        <row r="42">
          <cell r="B42" t="str">
            <v>LC-SS-Standby/shift all</v>
          </cell>
          <cell r="D42" t="str">
            <v>Salaries and wages</v>
          </cell>
          <cell r="E42" t="str">
            <v>Salaries and wages</v>
          </cell>
        </row>
        <row r="43">
          <cell r="B43" t="str">
            <v>LC-SS-Hostel costs</v>
          </cell>
          <cell r="C43" t="str">
            <v>HOSTEL COST</v>
          </cell>
          <cell r="D43" t="str">
            <v>Salaries and wages</v>
          </cell>
          <cell r="E43" t="str">
            <v>Salaries and wages</v>
          </cell>
        </row>
        <row r="44">
          <cell r="B44" t="str">
            <v>LC-SS-Other allow</v>
          </cell>
          <cell r="D44" t="str">
            <v>Salaries and wages</v>
          </cell>
          <cell r="E44" t="str">
            <v>Salaries and wages</v>
          </cell>
        </row>
        <row r="45">
          <cell r="B45" t="str">
            <v>XXX2</v>
          </cell>
          <cell r="D45" t="str">
            <v>Salaries and wages</v>
          </cell>
          <cell r="E45" t="str">
            <v>Salaries and wages</v>
          </cell>
        </row>
        <row r="46">
          <cell r="B46" t="str">
            <v>LC-SS-Week-Sat overtime</v>
          </cell>
          <cell r="D46" t="str">
            <v>Salaries and wages</v>
          </cell>
          <cell r="E46" t="str">
            <v>Salaries and wages</v>
          </cell>
        </row>
        <row r="47">
          <cell r="B47" t="str">
            <v>LC-SS-Sunday overtime</v>
          </cell>
          <cell r="D47" t="str">
            <v>Salaries and wages</v>
          </cell>
          <cell r="E47" t="str">
            <v>Salaries and wages</v>
          </cell>
        </row>
        <row r="48">
          <cell r="B48" t="str">
            <v>LC-SS-Stat holiday work</v>
          </cell>
          <cell r="D48" t="str">
            <v>Salaries and wages</v>
          </cell>
          <cell r="E48" t="str">
            <v>Salaries and wages</v>
          </cell>
        </row>
        <row r="49">
          <cell r="B49" t="str">
            <v>LC-SS-Other overtime</v>
          </cell>
          <cell r="D49" t="str">
            <v>Salaries and wages</v>
          </cell>
          <cell r="E49" t="str">
            <v>Salaries and wages</v>
          </cell>
        </row>
        <row r="50">
          <cell r="B50" t="str">
            <v>LC-SS-Product bonus</v>
          </cell>
          <cell r="C50" t="str">
            <v>PRODUCTION BONUS</v>
          </cell>
          <cell r="D50" t="str">
            <v>Salaries and wages</v>
          </cell>
          <cell r="E50" t="str">
            <v>Salaries and wages</v>
          </cell>
        </row>
        <row r="51">
          <cell r="B51" t="str">
            <v>LC-SS-Other bonusses</v>
          </cell>
          <cell r="C51" t="str">
            <v>DRILLING BONUS</v>
          </cell>
          <cell r="D51" t="str">
            <v>Salaries and wages</v>
          </cell>
          <cell r="E51" t="str">
            <v>Salaries and wages</v>
          </cell>
        </row>
        <row r="52">
          <cell r="B52" t="e">
            <v>#N/A</v>
          </cell>
          <cell r="D52" t="str">
            <v>Salaries and wages</v>
          </cell>
          <cell r="E52" t="str">
            <v>Salaries and wages</v>
          </cell>
        </row>
        <row r="53">
          <cell r="B53" t="str">
            <v>LC-SS-Pension fund contr</v>
          </cell>
          <cell r="D53" t="str">
            <v>Salaries and wages</v>
          </cell>
          <cell r="E53" t="str">
            <v>Salaries and wages</v>
          </cell>
        </row>
        <row r="54">
          <cell r="B54" t="str">
            <v>LC-SS-Provident fund contr</v>
          </cell>
          <cell r="D54" t="str">
            <v>Salaries and wages</v>
          </cell>
          <cell r="E54" t="str">
            <v>Salaries and wages</v>
          </cell>
        </row>
        <row r="55">
          <cell r="B55" t="str">
            <v>LC-SS-Accident Assurance</v>
          </cell>
          <cell r="D55" t="str">
            <v>Salaries and wages</v>
          </cell>
          <cell r="E55" t="str">
            <v>Salaries and wages</v>
          </cell>
        </row>
        <row r="56">
          <cell r="B56" t="str">
            <v>LC-SS-Medical funds</v>
          </cell>
          <cell r="D56" t="str">
            <v>Salaries and wages</v>
          </cell>
          <cell r="E56" t="str">
            <v>Salaries and wages</v>
          </cell>
        </row>
        <row r="57">
          <cell r="B57" t="str">
            <v>LC-SS-U.I.F</v>
          </cell>
          <cell r="D57" t="str">
            <v>Salaries and wages</v>
          </cell>
          <cell r="E57" t="str">
            <v>Salaries and wages</v>
          </cell>
        </row>
        <row r="58">
          <cell r="B58" t="str">
            <v>LC-SS-Occup diseases</v>
          </cell>
          <cell r="C58" t="str">
            <v>OCCUPATIONAL DISEASES</v>
          </cell>
          <cell r="D58" t="str">
            <v>Salaries and wages</v>
          </cell>
          <cell r="E58" t="str">
            <v>Salaries and wages</v>
          </cell>
        </row>
        <row r="59">
          <cell r="B59" t="str">
            <v>LC-SS-Skills Dev Levy</v>
          </cell>
          <cell r="D59" t="str">
            <v>Salaries and wages</v>
          </cell>
          <cell r="E59" t="str">
            <v>Salaries and wages</v>
          </cell>
        </row>
        <row r="60">
          <cell r="B60" t="str">
            <v>LC-SS-Payslip costs</v>
          </cell>
          <cell r="C60" t="str">
            <v>PAYSLIP COST</v>
          </cell>
          <cell r="D60" t="str">
            <v>Salaries and wages</v>
          </cell>
          <cell r="E60" t="str">
            <v>Salaries and wages</v>
          </cell>
        </row>
        <row r="61">
          <cell r="B61" t="e">
            <v>#N/A</v>
          </cell>
          <cell r="C61" t="str">
            <v>R.S.C. LEVY</v>
          </cell>
          <cell r="D61" t="str">
            <v>Salaries and wages</v>
          </cell>
          <cell r="E61" t="str">
            <v>Salaries and wages</v>
          </cell>
        </row>
        <row r="62">
          <cell r="B62" t="str">
            <v>LC-SS-Banking</v>
          </cell>
          <cell r="C62" t="str">
            <v>CASH FOCUS</v>
          </cell>
          <cell r="D62" t="str">
            <v>Salaries and wages</v>
          </cell>
          <cell r="E62" t="str">
            <v>Salaries and wages</v>
          </cell>
        </row>
        <row r="63">
          <cell r="B63" t="str">
            <v>LC-SS-Hospital</v>
          </cell>
          <cell r="C63" t="str">
            <v>HOSPITAL COST</v>
          </cell>
          <cell r="D63" t="str">
            <v>Salaries and wages</v>
          </cell>
          <cell r="E63" t="str">
            <v>Salaries and wages</v>
          </cell>
        </row>
        <row r="64">
          <cell r="B64" t="str">
            <v>LC-SS-Hostel</v>
          </cell>
          <cell r="C64" t="str">
            <v>HOSTEL COST</v>
          </cell>
          <cell r="D64" t="str">
            <v>Salaries and wages</v>
          </cell>
          <cell r="E64" t="str">
            <v>Salaries and wages</v>
          </cell>
        </row>
        <row r="65">
          <cell r="B65" t="str">
            <v>LC-SS-Retrench cost distr</v>
          </cell>
          <cell r="D65" t="str">
            <v>Salaries and wages</v>
          </cell>
          <cell r="E65" t="str">
            <v>Salaries and wages</v>
          </cell>
        </row>
        <row r="66">
          <cell r="B66" t="str">
            <v>LC-SS-Leave-HLA costs</v>
          </cell>
          <cell r="D66" t="str">
            <v>Salaries and wages</v>
          </cell>
          <cell r="E66" t="str">
            <v>Salaries and wages</v>
          </cell>
        </row>
        <row r="67">
          <cell r="B67" t="str">
            <v>LC-SS-Other benefits-prov</v>
          </cell>
          <cell r="D67" t="str">
            <v>Salaries and wages</v>
          </cell>
          <cell r="E67" t="str">
            <v>Salaries and wages</v>
          </cell>
        </row>
        <row r="68">
          <cell r="B68" t="str">
            <v>Stores &amp; Materials</v>
          </cell>
          <cell r="C68" t="str">
            <v>STORES</v>
          </cell>
          <cell r="D68" t="str">
            <v>Stores and Materials</v>
          </cell>
          <cell r="E68" t="str">
            <v>Stores and Materials</v>
          </cell>
        </row>
        <row r="69">
          <cell r="B69" t="e">
            <v>#N/A</v>
          </cell>
          <cell r="C69" t="str">
            <v>ABNORMAL EXPENDITURE</v>
          </cell>
          <cell r="D69" t="str">
            <v>Stores and Materials</v>
          </cell>
          <cell r="E69" t="str">
            <v>Stores and Materials</v>
          </cell>
        </row>
        <row r="70">
          <cell r="B70" t="str">
            <v>Workshop recovery</v>
          </cell>
          <cell r="C70" t="str">
            <v>STORES REC</v>
          </cell>
          <cell r="D70" t="str">
            <v>Stores and Materials</v>
          </cell>
          <cell r="E70" t="str">
            <v>Stores and Materials</v>
          </cell>
        </row>
        <row r="71">
          <cell r="B71" t="str">
            <v>Maintenance</v>
          </cell>
          <cell r="C71" t="str">
            <v>STORES</v>
          </cell>
          <cell r="D71" t="str">
            <v>Stores and Materials</v>
          </cell>
          <cell r="E71" t="str">
            <v>Stores and Materials</v>
          </cell>
        </row>
        <row r="72">
          <cell r="B72" t="str">
            <v>Material expense</v>
          </cell>
          <cell r="C72" t="str">
            <v>STORES</v>
          </cell>
          <cell r="D72" t="str">
            <v>Stores and Materials</v>
          </cell>
          <cell r="E72" t="str">
            <v>Stores and Materials</v>
          </cell>
        </row>
        <row r="73">
          <cell r="B73" t="str">
            <v>Power Eskom</v>
          </cell>
          <cell r="C73" t="str">
            <v>ESKOM POWER</v>
          </cell>
          <cell r="D73" t="str">
            <v>Electricity costs</v>
          </cell>
          <cell r="E73" t="str">
            <v>Electricity costs</v>
          </cell>
        </row>
        <row r="74">
          <cell r="B74" t="str">
            <v>Water Boards</v>
          </cell>
          <cell r="C74" t="str">
            <v>WATER BOARDS</v>
          </cell>
          <cell r="D74" t="str">
            <v>Water costs</v>
          </cell>
          <cell r="E74" t="str">
            <v>Water costs</v>
          </cell>
        </row>
        <row r="75">
          <cell r="B75" t="str">
            <v>Water Muncipality</v>
          </cell>
          <cell r="D75" t="str">
            <v>Water costs</v>
          </cell>
          <cell r="E75" t="str">
            <v>Water costs</v>
          </cell>
        </row>
        <row r="76">
          <cell r="B76" t="e">
            <v>#N/A</v>
          </cell>
          <cell r="D76" t="str">
            <v>Contractors</v>
          </cell>
          <cell r="E76" t="str">
            <v>Contractors</v>
          </cell>
        </row>
        <row r="77">
          <cell r="B77" t="str">
            <v>Labour hire-Basic</v>
          </cell>
          <cell r="D77" t="str">
            <v>Contractors</v>
          </cell>
          <cell r="E77" t="str">
            <v>Contractors</v>
          </cell>
        </row>
        <row r="78">
          <cell r="B78" t="str">
            <v>Rock transport</v>
          </cell>
          <cell r="D78" t="str">
            <v>Contractors</v>
          </cell>
          <cell r="E78" t="str">
            <v>Contractors</v>
          </cell>
        </row>
        <row r="79">
          <cell r="B79" t="str">
            <v>Other transport</v>
          </cell>
          <cell r="D79" t="str">
            <v>Contractors</v>
          </cell>
          <cell r="E79" t="str">
            <v>Contractors</v>
          </cell>
        </row>
        <row r="80">
          <cell r="B80" t="str">
            <v>Labour transport</v>
          </cell>
          <cell r="D80" t="str">
            <v>Contractors</v>
          </cell>
          <cell r="E80" t="str">
            <v>Contractors</v>
          </cell>
        </row>
        <row r="81">
          <cell r="B81" t="str">
            <v>Security</v>
          </cell>
          <cell r="D81" t="str">
            <v>Contractors</v>
          </cell>
          <cell r="E81" t="str">
            <v>Contractors</v>
          </cell>
        </row>
        <row r="82">
          <cell r="B82" t="str">
            <v>Equipping contractors</v>
          </cell>
          <cell r="D82" t="str">
            <v>Contractors</v>
          </cell>
          <cell r="E82" t="str">
            <v>Contractors</v>
          </cell>
        </row>
        <row r="83">
          <cell r="B83" t="str">
            <v>Production contractors</v>
          </cell>
          <cell r="D83" t="str">
            <v>Contractors</v>
          </cell>
          <cell r="E83" t="str">
            <v>Contractors</v>
          </cell>
        </row>
        <row r="84">
          <cell r="B84" t="str">
            <v>Consulting</v>
          </cell>
          <cell r="D84" t="str">
            <v xml:space="preserve">Consultancy fees </v>
          </cell>
          <cell r="E84" t="str">
            <v>Consultancy fees</v>
          </cell>
        </row>
        <row r="85">
          <cell r="B85" t="str">
            <v>Computer support</v>
          </cell>
          <cell r="D85" t="str">
            <v>Contractors</v>
          </cell>
          <cell r="E85" t="str">
            <v>Contractors</v>
          </cell>
        </row>
        <row r="86">
          <cell r="B86" t="str">
            <v>Training and safety</v>
          </cell>
          <cell r="D86" t="str">
            <v>Contractors</v>
          </cell>
          <cell r="E86" t="str">
            <v>Contractors</v>
          </cell>
        </row>
        <row r="87">
          <cell r="B87" t="str">
            <v>Hoisting contractors</v>
          </cell>
          <cell r="D87" t="str">
            <v>Contractors</v>
          </cell>
          <cell r="E87" t="str">
            <v>Contractors</v>
          </cell>
        </row>
        <row r="88">
          <cell r="B88" t="str">
            <v>Ambulance services</v>
          </cell>
          <cell r="D88" t="str">
            <v>Contractors</v>
          </cell>
          <cell r="E88" t="str">
            <v>Contractors</v>
          </cell>
        </row>
        <row r="89">
          <cell r="B89" t="str">
            <v>Hostels</v>
          </cell>
          <cell r="D89" t="str">
            <v>Contractors</v>
          </cell>
          <cell r="E89" t="str">
            <v>Contractors</v>
          </cell>
        </row>
        <row r="90">
          <cell r="B90" t="str">
            <v>Sweeping and vamping</v>
          </cell>
          <cell r="D90" t="str">
            <v>Contractors</v>
          </cell>
          <cell r="E90" t="str">
            <v>Contractors</v>
          </cell>
        </row>
        <row r="91">
          <cell r="B91" t="str">
            <v>Other contractors</v>
          </cell>
          <cell r="D91" t="str">
            <v>Contractors</v>
          </cell>
          <cell r="E91" t="str">
            <v>Contractors</v>
          </cell>
        </row>
        <row r="92">
          <cell r="B92" t="str">
            <v>Photocopier charges</v>
          </cell>
          <cell r="C92" t="str">
            <v xml:space="preserve">PHOTO COPIER CHARGES          </v>
          </cell>
          <cell r="D92" t="str">
            <v>Staionery and printing</v>
          </cell>
          <cell r="E92" t="str">
            <v>Staionery and printing</v>
          </cell>
        </row>
        <row r="93">
          <cell r="B93" t="str">
            <v>Printing charges</v>
          </cell>
          <cell r="C93" t="str">
            <v xml:space="preserve">PRINTING CHARGES              </v>
          </cell>
          <cell r="D93" t="str">
            <v>Staionery and printing</v>
          </cell>
          <cell r="E93" t="str">
            <v>Staionery and printing</v>
          </cell>
        </row>
        <row r="94">
          <cell r="B94" t="str">
            <v>Stationery charges</v>
          </cell>
          <cell r="C94" t="str">
            <v xml:space="preserve">STATIONERY CHARGES            </v>
          </cell>
          <cell r="D94" t="str">
            <v>Staionery and printing</v>
          </cell>
          <cell r="E94" t="str">
            <v>Staionery and printing</v>
          </cell>
        </row>
        <row r="95">
          <cell r="B95" t="str">
            <v>Telephone expenses</v>
          </cell>
          <cell r="C95" t="str">
            <v xml:space="preserve">TELEPHONE EXPENSES            </v>
          </cell>
          <cell r="D95" t="str">
            <v>Telephone costs</v>
          </cell>
          <cell r="E95" t="str">
            <v>Telephone costs</v>
          </cell>
        </row>
        <row r="96">
          <cell r="B96" t="str">
            <v>Postage</v>
          </cell>
          <cell r="C96" t="str">
            <v xml:space="preserve">POSTAGES                      </v>
          </cell>
          <cell r="D96" t="str">
            <v>Postage</v>
          </cell>
          <cell r="E96" t="str">
            <v>Postage</v>
          </cell>
        </row>
        <row r="97">
          <cell r="B97" t="str">
            <v>Courier charges</v>
          </cell>
          <cell r="D97" t="str">
            <v>Salaries and wages</v>
          </cell>
          <cell r="E97" t="str">
            <v>Salaries and wages</v>
          </cell>
        </row>
        <row r="98">
          <cell r="B98" t="str">
            <v>Advertising &amp; promotions</v>
          </cell>
          <cell r="C98" t="str">
            <v>ADVERTISING &amp; PROMOTIONS</v>
          </cell>
          <cell r="D98" t="str">
            <v>Advertising</v>
          </cell>
          <cell r="E98" t="str">
            <v>Advertising</v>
          </cell>
        </row>
        <row r="99">
          <cell r="B99">
            <v>0</v>
          </cell>
          <cell r="C99" t="str">
            <v xml:space="preserve">CELLPHONE CHARGES             </v>
          </cell>
          <cell r="D99" t="str">
            <v>Telephone costs</v>
          </cell>
          <cell r="E99" t="str">
            <v>Telephone costs</v>
          </cell>
        </row>
        <row r="100">
          <cell r="B100" t="str">
            <v>Entertainment</v>
          </cell>
          <cell r="C100" t="str">
            <v xml:space="preserve">ENTERTAINMENT (FUNCTIONS ETC) </v>
          </cell>
          <cell r="D100" t="str">
            <v>Conferences &amp; Seminars</v>
          </cell>
          <cell r="E100" t="str">
            <v>Conferences &amp; Seminars</v>
          </cell>
        </row>
        <row r="101">
          <cell r="B101" t="str">
            <v>Out of town allowances</v>
          </cell>
          <cell r="C101" t="str">
            <v>OUT OF TOWN ALLOWANCES R65&amp;R35</v>
          </cell>
          <cell r="D101" t="str">
            <v>Accomodation</v>
          </cell>
          <cell r="E101" t="str">
            <v>Accomodation</v>
          </cell>
        </row>
        <row r="102">
          <cell r="B102" t="str">
            <v>Car rental</v>
          </cell>
          <cell r="C102" t="str">
            <v xml:space="preserve">CAR RENTAL                    </v>
          </cell>
          <cell r="D102" t="str">
            <v>Avis car rental</v>
          </cell>
          <cell r="E102" t="str">
            <v>Avis car rental</v>
          </cell>
        </row>
        <row r="103">
          <cell r="B103" t="str">
            <v>Petrol and fuel</v>
          </cell>
          <cell r="C103" t="str">
            <v>PETROL &amp; FUEL(WHEN USING AVIS)</v>
          </cell>
          <cell r="D103" t="str">
            <v>Stores and Materials</v>
          </cell>
          <cell r="E103" t="str">
            <v>Stores and Materials</v>
          </cell>
        </row>
        <row r="104">
          <cell r="B104" t="str">
            <v>Overseas travelling</v>
          </cell>
          <cell r="C104" t="str">
            <v xml:space="preserve">OVERSEAS TRAVELLING           </v>
          </cell>
          <cell r="D104" t="str">
            <v>Accomodation</v>
          </cell>
          <cell r="E104" t="str">
            <v>Accomodation</v>
          </cell>
        </row>
        <row r="105">
          <cell r="B105" t="str">
            <v>Hotel accomodation</v>
          </cell>
          <cell r="C105" t="str">
            <v xml:space="preserve">HOTEL ACCOMMODATION           </v>
          </cell>
          <cell r="D105" t="str">
            <v>Accomodation</v>
          </cell>
          <cell r="E105" t="str">
            <v>Accomodation</v>
          </cell>
        </row>
        <row r="106">
          <cell r="B106" t="str">
            <v>Consulting fees</v>
          </cell>
          <cell r="C106" t="str">
            <v xml:space="preserve">CONSULTING FEES               </v>
          </cell>
          <cell r="D106" t="str">
            <v>Consultancy fees</v>
          </cell>
          <cell r="E106" t="str">
            <v>Consultancy fees</v>
          </cell>
        </row>
        <row r="107">
          <cell r="B107" t="str">
            <v>Rent paid for employ</v>
          </cell>
          <cell r="C107" t="str">
            <v xml:space="preserve">RENT PAID (HOUSING FOR EMPL)  </v>
          </cell>
          <cell r="D107" t="str">
            <v>Salaries and wages</v>
          </cell>
          <cell r="E107" t="str">
            <v>Salaries and wages</v>
          </cell>
        </row>
        <row r="108">
          <cell r="B108" t="str">
            <v>Water&amp;Elect paid-employ</v>
          </cell>
          <cell r="D108" t="str">
            <v>Salaries and wages</v>
          </cell>
          <cell r="E108" t="str">
            <v>Salaries and wages</v>
          </cell>
        </row>
        <row r="109">
          <cell r="B109" t="str">
            <v>Other municipal costs</v>
          </cell>
          <cell r="C109" t="str">
            <v>TOLL FEES</v>
          </cell>
          <cell r="D109" t="str">
            <v>Salaries and wages</v>
          </cell>
          <cell r="E109" t="str">
            <v>Salaries and wages</v>
          </cell>
        </row>
        <row r="110">
          <cell r="B110" t="str">
            <v>Comm receive-garnishee</v>
          </cell>
          <cell r="C110" t="str">
            <v>COMMISSION RECEIVED(GARNISHEE)</v>
          </cell>
          <cell r="D110" t="str">
            <v>Other Costs</v>
          </cell>
          <cell r="E110" t="str">
            <v>Other Costs</v>
          </cell>
        </row>
        <row r="111">
          <cell r="B111" t="str">
            <v>Meals sold to empl</v>
          </cell>
          <cell r="C111" t="str">
            <v xml:space="preserve">MEALS SOLD TO EMPLOYEES       </v>
          </cell>
          <cell r="D111" t="str">
            <v>Salaries and wages</v>
          </cell>
          <cell r="E111" t="str">
            <v>Salaries and wages</v>
          </cell>
        </row>
        <row r="112">
          <cell r="B112" t="str">
            <v>Costs against capital</v>
          </cell>
          <cell r="D112" t="str">
            <v>Other Costs</v>
          </cell>
          <cell r="E112" t="str">
            <v>Other Costs</v>
          </cell>
        </row>
        <row r="113">
          <cell r="B113" t="str">
            <v>Legal fees recover</v>
          </cell>
          <cell r="D113" t="str">
            <v>Legal Costs</v>
          </cell>
          <cell r="E113" t="str">
            <v>Legal Costs</v>
          </cell>
        </row>
        <row r="114">
          <cell r="B114" t="str">
            <v>Consumable stores</v>
          </cell>
          <cell r="C114" t="str">
            <v xml:space="preserve">CONSUMABLE STORES             </v>
          </cell>
          <cell r="D114" t="str">
            <v>Stores and Materials</v>
          </cell>
          <cell r="E114" t="str">
            <v>Stores and Materials</v>
          </cell>
        </row>
        <row r="115">
          <cell r="B115" t="str">
            <v>Cleaning and refresh</v>
          </cell>
          <cell r="C115" t="str">
            <v xml:space="preserve">CLEANING &amp; REFRESHMENTS       </v>
          </cell>
          <cell r="D115" t="str">
            <v>Cleaning and refresh</v>
          </cell>
          <cell r="E115" t="str">
            <v>Cleaning and refresh</v>
          </cell>
        </row>
        <row r="116">
          <cell r="B116" t="str">
            <v>Flowers &amp; Decorate</v>
          </cell>
          <cell r="C116" t="str">
            <v xml:space="preserve">FLOWERS &amp; DECORATIONS         </v>
          </cell>
          <cell r="D116" t="str">
            <v>Other Costs</v>
          </cell>
          <cell r="E116" t="str">
            <v>Other Costs</v>
          </cell>
        </row>
        <row r="117">
          <cell r="B117" t="str">
            <v>Repairs and maint</v>
          </cell>
          <cell r="C117" t="str">
            <v xml:space="preserve">REPAIRS &amp; MAINTENANCE         </v>
          </cell>
          <cell r="D117" t="str">
            <v>Repairs and maint</v>
          </cell>
          <cell r="E117" t="str">
            <v>Repairs and maint</v>
          </cell>
        </row>
        <row r="118">
          <cell r="B118" t="str">
            <v>Gifts &amp; Presentations</v>
          </cell>
          <cell r="C118" t="str">
            <v xml:space="preserve">GIFTS &amp; PRESENTATIONS         </v>
          </cell>
          <cell r="D118" t="str">
            <v>Other Costs</v>
          </cell>
          <cell r="E118" t="str">
            <v>Other Costs</v>
          </cell>
        </row>
        <row r="119">
          <cell r="B119" t="str">
            <v>Subscriptions</v>
          </cell>
          <cell r="C119" t="str">
            <v xml:space="preserve">SUBSCRIPTIONS                 </v>
          </cell>
          <cell r="D119" t="str">
            <v>Subscriptions</v>
          </cell>
          <cell r="E119" t="str">
            <v>Subscriptions</v>
          </cell>
        </row>
        <row r="120">
          <cell r="B120" t="str">
            <v>First Aid costs</v>
          </cell>
          <cell r="C120" t="str">
            <v xml:space="preserve">FIRST AID                     </v>
          </cell>
          <cell r="D120" t="str">
            <v>Other Costs</v>
          </cell>
          <cell r="E120" t="str">
            <v>Other Costs</v>
          </cell>
        </row>
        <row r="121">
          <cell r="B121" t="str">
            <v>Staff welfare</v>
          </cell>
          <cell r="C121" t="str">
            <v xml:space="preserve">STAFF WELFARE                 </v>
          </cell>
          <cell r="D121" t="str">
            <v>Other Costs</v>
          </cell>
          <cell r="E121" t="str">
            <v>Other Costs</v>
          </cell>
        </row>
        <row r="122">
          <cell r="B122" t="str">
            <v>Safety functions</v>
          </cell>
          <cell r="C122" t="str">
            <v xml:space="preserve">SAFETY FUNCTIONS              </v>
          </cell>
          <cell r="D122" t="str">
            <v>Other Costs</v>
          </cell>
          <cell r="E122" t="str">
            <v>Other Costs</v>
          </cell>
        </row>
        <row r="123">
          <cell r="B123" t="str">
            <v>Licences-TV</v>
          </cell>
          <cell r="C123" t="str">
            <v xml:space="preserve">LICENCES                      </v>
          </cell>
          <cell r="D123" t="str">
            <v>Licences</v>
          </cell>
          <cell r="E123" t="str">
            <v>Licences</v>
          </cell>
        </row>
        <row r="124">
          <cell r="B124" t="str">
            <v>Transport</v>
          </cell>
          <cell r="C124" t="str">
            <v xml:space="preserve">TRANSPORT                     </v>
          </cell>
          <cell r="D124" t="str">
            <v>Other Costs</v>
          </cell>
          <cell r="E124" t="str">
            <v>Other Costs</v>
          </cell>
        </row>
        <row r="125">
          <cell r="B125" t="str">
            <v>Motor vehicle licences</v>
          </cell>
          <cell r="C125" t="str">
            <v xml:space="preserve">MOTOR VEHICLE LICENCES        </v>
          </cell>
          <cell r="D125" t="str">
            <v>Licences</v>
          </cell>
          <cell r="E125" t="str">
            <v>Licences</v>
          </cell>
        </row>
        <row r="126">
          <cell r="B126" t="str">
            <v>Motor vehicle repairs</v>
          </cell>
          <cell r="C126" t="str">
            <v xml:space="preserve">MOTOR VEHICLE REPAIRS         </v>
          </cell>
          <cell r="D126" t="str">
            <v>Repairs and maint</v>
          </cell>
          <cell r="E126" t="str">
            <v>Repairs and maint</v>
          </cell>
        </row>
        <row r="127">
          <cell r="B127" t="str">
            <v>Recruitment</v>
          </cell>
          <cell r="C127" t="str">
            <v xml:space="preserve">RECRUITMENT COSTS             </v>
          </cell>
          <cell r="D127" t="str">
            <v>Other Costs</v>
          </cell>
          <cell r="E127" t="str">
            <v>Other Costs</v>
          </cell>
        </row>
        <row r="128">
          <cell r="B128" t="str">
            <v>Training costs</v>
          </cell>
          <cell r="C128" t="str">
            <v xml:space="preserve">TRAINING EXPENSES             </v>
          </cell>
          <cell r="D128" t="str">
            <v>Training</v>
          </cell>
          <cell r="E128" t="str">
            <v>Training</v>
          </cell>
        </row>
        <row r="129">
          <cell r="B129" t="str">
            <v>Proto expenses</v>
          </cell>
          <cell r="C129" t="str">
            <v xml:space="preserve">PROTO EXPENSES                </v>
          </cell>
          <cell r="D129" t="str">
            <v>Other Costs</v>
          </cell>
          <cell r="E129" t="str">
            <v>Other Costs</v>
          </cell>
        </row>
        <row r="130">
          <cell r="B130" t="str">
            <v>Rope testing</v>
          </cell>
          <cell r="C130" t="str">
            <v xml:space="preserve">ROPE TESTING                  </v>
          </cell>
          <cell r="D130" t="str">
            <v>Other Costs</v>
          </cell>
          <cell r="E130" t="str">
            <v>Other Costs</v>
          </cell>
        </row>
        <row r="131">
          <cell r="B131" t="str">
            <v>Fines and penalties</v>
          </cell>
          <cell r="C131" t="str">
            <v xml:space="preserve">FINES AND PENALTIES           </v>
          </cell>
          <cell r="D131" t="str">
            <v>Other Costs</v>
          </cell>
          <cell r="E131" t="str">
            <v>Other Costs</v>
          </cell>
        </row>
        <row r="132">
          <cell r="B132" t="str">
            <v>Quality control</v>
          </cell>
          <cell r="C132" t="str">
            <v xml:space="preserve">QUALITY CONTROL               </v>
          </cell>
          <cell r="D132" t="str">
            <v>Other Costs</v>
          </cell>
          <cell r="E132" t="str">
            <v>Other Costs</v>
          </cell>
        </row>
        <row r="133">
          <cell r="B133" t="str">
            <v>Special security exp</v>
          </cell>
          <cell r="C133" t="str">
            <v xml:space="preserve">SPECIAL SECURITY EXPENSES     </v>
          </cell>
          <cell r="D133" t="str">
            <v>Other Costs</v>
          </cell>
          <cell r="E133" t="str">
            <v>Other Costs</v>
          </cell>
        </row>
        <row r="134">
          <cell r="B134" t="str">
            <v>Mine club subsidies</v>
          </cell>
          <cell r="C134" t="str">
            <v xml:space="preserve">MINE CLUB SUBSIDIES           </v>
          </cell>
          <cell r="D134" t="str">
            <v>Other Costs</v>
          </cell>
          <cell r="E134" t="str">
            <v>Other Costs</v>
          </cell>
        </row>
        <row r="135">
          <cell r="B135" t="str">
            <v>Air power</v>
          </cell>
          <cell r="C135" t="str">
            <v xml:space="preserve">AIR POWER                     </v>
          </cell>
          <cell r="D135" t="str">
            <v>Other Costs</v>
          </cell>
          <cell r="E135" t="str">
            <v>Other Costs</v>
          </cell>
        </row>
        <row r="136">
          <cell r="B136" t="str">
            <v>External assay</v>
          </cell>
          <cell r="C136" t="str">
            <v xml:space="preserve">EXTERNAL ASSAY COSTS          </v>
          </cell>
          <cell r="D136" t="str">
            <v>Other Costs</v>
          </cell>
          <cell r="E136" t="str">
            <v>Other Costs</v>
          </cell>
        </row>
        <row r="137">
          <cell r="B137" t="str">
            <v>Private hospital cost</v>
          </cell>
          <cell r="C137" t="str">
            <v xml:space="preserve">PRIVATE HOSPITAL              </v>
          </cell>
          <cell r="D137" t="str">
            <v>Other Costs</v>
          </cell>
          <cell r="E137" t="str">
            <v>Other Costs</v>
          </cell>
        </row>
        <row r="138">
          <cell r="B138" t="e">
            <v>#N/A</v>
          </cell>
          <cell r="C138" t="str">
            <v xml:space="preserve">PRIVATE HOSPITAL X-RAYS       </v>
          </cell>
          <cell r="D138" t="str">
            <v>Other Costs</v>
          </cell>
          <cell r="E138" t="str">
            <v>Other Costs</v>
          </cell>
        </row>
        <row r="139">
          <cell r="B139" t="e">
            <v>#N/A</v>
          </cell>
          <cell r="C139" t="str">
            <v xml:space="preserve">PRIVATE HOSPITAL THEATRE      </v>
          </cell>
          <cell r="D139" t="str">
            <v>Other Costs</v>
          </cell>
          <cell r="E139" t="str">
            <v>Other Costs</v>
          </cell>
        </row>
        <row r="140">
          <cell r="B140" t="e">
            <v>#N/A</v>
          </cell>
          <cell r="C140" t="str">
            <v xml:space="preserve">PRIVATE HOSPITAL CASUALTY     </v>
          </cell>
          <cell r="D140" t="str">
            <v>Other Costs</v>
          </cell>
          <cell r="E140" t="str">
            <v>Other Costs</v>
          </cell>
        </row>
        <row r="141">
          <cell r="B141" t="e">
            <v>#N/A</v>
          </cell>
          <cell r="C141" t="str">
            <v xml:space="preserve">KALGOLD CLINIC                </v>
          </cell>
          <cell r="D141" t="str">
            <v>Other Costs</v>
          </cell>
          <cell r="E141" t="str">
            <v>Other Costs</v>
          </cell>
        </row>
        <row r="142">
          <cell r="B142" t="e">
            <v>#N/A</v>
          </cell>
          <cell r="C142" t="str">
            <v xml:space="preserve">MINE HOSPITAL                 </v>
          </cell>
          <cell r="D142" t="str">
            <v>Other Costs</v>
          </cell>
          <cell r="E142" t="str">
            <v>Other Costs</v>
          </cell>
        </row>
        <row r="143">
          <cell r="B143" t="e">
            <v>#N/A</v>
          </cell>
          <cell r="C143" t="str">
            <v xml:space="preserve">MINE HOSPITAL X-RAYS          </v>
          </cell>
          <cell r="D143" t="str">
            <v>Other Costs</v>
          </cell>
          <cell r="E143" t="str">
            <v>Other Costs</v>
          </cell>
        </row>
        <row r="144">
          <cell r="B144" t="e">
            <v>#N/A</v>
          </cell>
          <cell r="C144" t="str">
            <v xml:space="preserve">MINE HOSPITAL THEATRE         </v>
          </cell>
          <cell r="D144" t="str">
            <v>Other Costs</v>
          </cell>
          <cell r="E144" t="str">
            <v>Other Costs</v>
          </cell>
        </row>
        <row r="145">
          <cell r="B145" t="e">
            <v>#N/A</v>
          </cell>
          <cell r="C145" t="str">
            <v xml:space="preserve">MINE HOSPITAL OCC HEALTH      </v>
          </cell>
          <cell r="D145" t="str">
            <v>Other Costs</v>
          </cell>
          <cell r="E145" t="str">
            <v>Other Costs</v>
          </cell>
        </row>
        <row r="146">
          <cell r="B146" t="e">
            <v>#N/A</v>
          </cell>
          <cell r="C146" t="str">
            <v xml:space="preserve">MINE HOSPITAL CASUALTY        </v>
          </cell>
          <cell r="D146" t="str">
            <v>Other Costs</v>
          </cell>
          <cell r="E146" t="str">
            <v>Other Costs</v>
          </cell>
        </row>
        <row r="147">
          <cell r="B147" t="e">
            <v>#N/A</v>
          </cell>
          <cell r="C147" t="str">
            <v xml:space="preserve">MINE HOSPITAL LESEDI          </v>
          </cell>
          <cell r="D147" t="str">
            <v>Other Costs</v>
          </cell>
          <cell r="E147" t="str">
            <v>Other Costs</v>
          </cell>
        </row>
        <row r="148">
          <cell r="B148" t="e">
            <v>#N/A</v>
          </cell>
          <cell r="C148" t="str">
            <v xml:space="preserve">EOH BLOOD SERVICES            </v>
          </cell>
          <cell r="D148" t="str">
            <v>Other Costs</v>
          </cell>
          <cell r="E148" t="str">
            <v>Other Costs</v>
          </cell>
        </row>
        <row r="149">
          <cell r="B149" t="e">
            <v>#N/A</v>
          </cell>
          <cell r="C149" t="str">
            <v xml:space="preserve">EOH DRUGS AND MEDICINES       </v>
          </cell>
          <cell r="D149" t="str">
            <v>Other Costs</v>
          </cell>
          <cell r="E149" t="str">
            <v>Other Costs</v>
          </cell>
        </row>
        <row r="150">
          <cell r="B150" t="e">
            <v>#N/A</v>
          </cell>
          <cell r="C150" t="str">
            <v xml:space="preserve">EOH EQUIPMENT RENTAL          </v>
          </cell>
          <cell r="D150" t="str">
            <v>Other Costs</v>
          </cell>
          <cell r="E150" t="str">
            <v>Other Costs</v>
          </cell>
        </row>
        <row r="151">
          <cell r="B151" t="str">
            <v>Rent paid</v>
          </cell>
          <cell r="D151" t="str">
            <v>Other Costs</v>
          </cell>
          <cell r="E151" t="str">
            <v>Other Costs</v>
          </cell>
        </row>
        <row r="152">
          <cell r="B152" t="str">
            <v>Alloc-Mine overhead</v>
          </cell>
          <cell r="C152" t="str">
            <v>MINE OVERHEADS</v>
          </cell>
          <cell r="D152" t="str">
            <v>Other Costs</v>
          </cell>
          <cell r="E152" t="str">
            <v>Other Costs</v>
          </cell>
        </row>
        <row r="153">
          <cell r="B153" t="str">
            <v>Alloc-Transport</v>
          </cell>
          <cell r="C153" t="str">
            <v>RAIL TRANSPORT</v>
          </cell>
          <cell r="D153" t="str">
            <v>Other Costs</v>
          </cell>
          <cell r="E153" t="str">
            <v>Other Costs</v>
          </cell>
        </row>
        <row r="154">
          <cell r="B154" t="str">
            <v>Alloc-Plant cost</v>
          </cell>
          <cell r="D154" t="str">
            <v>Other Costs</v>
          </cell>
          <cell r="E154" t="str">
            <v>Other Costs</v>
          </cell>
        </row>
        <row r="155">
          <cell r="B155" t="str">
            <v>Alloc-Assay cost</v>
          </cell>
          <cell r="D155" t="str">
            <v>Other Costs</v>
          </cell>
          <cell r="E155" t="str">
            <v>Other Costs</v>
          </cell>
        </row>
        <row r="156">
          <cell r="B156" t="str">
            <v>Alloc-Hostel cost</v>
          </cell>
          <cell r="C156" t="str">
            <v>HOSTEL COST</v>
          </cell>
          <cell r="D156" t="str">
            <v>Other Costs</v>
          </cell>
          <cell r="E156" t="str">
            <v>Other Costs</v>
          </cell>
        </row>
        <row r="157">
          <cell r="B157" t="str">
            <v>Alloc-Security cost</v>
          </cell>
          <cell r="C157" t="str">
            <v>ALLOCATION SECURITY COSTS</v>
          </cell>
          <cell r="D157" t="str">
            <v>Other Costs</v>
          </cell>
          <cell r="E157" t="str">
            <v>Other Costs</v>
          </cell>
        </row>
        <row r="158">
          <cell r="B158" t="e">
            <v>#N/A</v>
          </cell>
          <cell r="C158" t="str">
            <v>SUNDRY COST</v>
          </cell>
          <cell r="D158" t="str">
            <v>Other Costs</v>
          </cell>
          <cell r="E158" t="str">
            <v>Other Costs</v>
          </cell>
        </row>
        <row r="159">
          <cell r="B159" t="str">
            <v>Alloc-Treatment</v>
          </cell>
          <cell r="C159" t="str">
            <v>TREATMENT REALLOCATION</v>
          </cell>
          <cell r="D159" t="str">
            <v>Other Costs</v>
          </cell>
          <cell r="E159" t="str">
            <v>Other Costs</v>
          </cell>
        </row>
        <row r="160">
          <cell r="B160" t="str">
            <v>Alloc-Ongoing dev</v>
          </cell>
          <cell r="C160" t="str">
            <v>SUNDRY COST</v>
          </cell>
          <cell r="D160" t="str">
            <v>Other Costs</v>
          </cell>
          <cell r="E160" t="str">
            <v>Other Costs</v>
          </cell>
        </row>
        <row r="161">
          <cell r="B161" t="str">
            <v>Corp-repairs&amp;maint</v>
          </cell>
          <cell r="D161" t="str">
            <v>Other Costs</v>
          </cell>
          <cell r="E161" t="str">
            <v>Other Costs</v>
          </cell>
        </row>
        <row r="162">
          <cell r="B162" t="str">
            <v>Oil</v>
          </cell>
          <cell r="D162" t="str">
            <v>Stores and Materials</v>
          </cell>
          <cell r="E162" t="str">
            <v>Stores and Materials</v>
          </cell>
        </row>
        <row r="163">
          <cell r="B163" t="str">
            <v>Transport recovery</v>
          </cell>
          <cell r="D163" t="str">
            <v>Stores and Materials</v>
          </cell>
          <cell r="E163" t="str">
            <v>Stores and Materials</v>
          </cell>
        </row>
        <row r="164">
          <cell r="B164" t="str">
            <v>Tyres</v>
          </cell>
          <cell r="D164" t="str">
            <v>Stores and Materials</v>
          </cell>
          <cell r="E164" t="str">
            <v>Stores and Materials</v>
          </cell>
        </row>
        <row r="165">
          <cell r="B165" t="str">
            <v>Advertising and promotions</v>
          </cell>
          <cell r="D165" t="str">
            <v>Advertising</v>
          </cell>
          <cell r="E165" t="str">
            <v>Advertising</v>
          </cell>
        </row>
        <row r="166">
          <cell r="B166" t="str">
            <v>Guarantee bank charges</v>
          </cell>
          <cell r="D166" t="str">
            <v>Other Costs</v>
          </cell>
          <cell r="E166" t="str">
            <v>Other Costs</v>
          </cell>
        </row>
        <row r="167">
          <cell r="B167" t="str">
            <v>Alloc-Hostel feeding</v>
          </cell>
          <cell r="D167" t="str">
            <v>Other Costs</v>
          </cell>
          <cell r="E167" t="str">
            <v>Other Costs</v>
          </cell>
        </row>
        <row r="168">
          <cell r="B168" t="str">
            <v>Corp-office rental</v>
          </cell>
          <cell r="D168" t="str">
            <v>Other Costs</v>
          </cell>
          <cell r="E168" t="str">
            <v>Other Costs</v>
          </cell>
        </row>
        <row r="169">
          <cell r="B169" t="str">
            <v>Corp-petrol &amp; tollgates</v>
          </cell>
          <cell r="D169" t="str">
            <v>Other Costs</v>
          </cell>
          <cell r="E169" t="str">
            <v>Other Costs</v>
          </cell>
        </row>
        <row r="170">
          <cell r="B170" t="str">
            <v>Mine hospital costs</v>
          </cell>
          <cell r="D170" t="str">
            <v>Other Costs</v>
          </cell>
          <cell r="E170" t="str">
            <v>Other Costs</v>
          </cell>
        </row>
        <row r="171">
          <cell r="B171" t="str">
            <v>Obsolete stock</v>
          </cell>
          <cell r="D171" t="str">
            <v>Other Costs</v>
          </cell>
          <cell r="E171" t="str">
            <v>Other Costs</v>
          </cell>
        </row>
        <row r="172">
          <cell r="B172" t="str">
            <v>Prop shafts</v>
          </cell>
          <cell r="D172" t="str">
            <v>Other Costs</v>
          </cell>
          <cell r="E172" t="str">
            <v>Other Costs</v>
          </cell>
        </row>
        <row r="173">
          <cell r="B173" t="str">
            <v>Recover-Commercial rent</v>
          </cell>
          <cell r="D173" t="str">
            <v>Other Costs</v>
          </cell>
          <cell r="E173" t="str">
            <v>Other Costs</v>
          </cell>
        </row>
        <row r="174">
          <cell r="B174" t="str">
            <v>Recover-Hostel accom</v>
          </cell>
          <cell r="D174" t="str">
            <v>Other Costs</v>
          </cell>
          <cell r="E174" t="str">
            <v>Other Costs</v>
          </cell>
        </row>
        <row r="175">
          <cell r="B175" t="str">
            <v>Recover-Scrap sales</v>
          </cell>
          <cell r="D175" t="str">
            <v>Other Costs</v>
          </cell>
          <cell r="E175" t="str">
            <v>Other Costs</v>
          </cell>
        </row>
        <row r="176">
          <cell r="B176" t="str">
            <v>Recover-vehicle insure</v>
          </cell>
          <cell r="D176" t="str">
            <v>Other Costs</v>
          </cell>
          <cell r="E176" t="str">
            <v>Other Costs</v>
          </cell>
        </row>
        <row r="177">
          <cell r="B177" t="str">
            <v>Single qrt exces/shortf</v>
          </cell>
          <cell r="D177" t="str">
            <v>Other Costs</v>
          </cell>
          <cell r="E177" t="str">
            <v>Other Costs</v>
          </cell>
        </row>
        <row r="178">
          <cell r="B178" t="str">
            <v>Telephone and postage</v>
          </cell>
          <cell r="D178" t="str">
            <v>Other Costs</v>
          </cell>
          <cell r="E178" t="str">
            <v>Other Costs</v>
          </cell>
        </row>
        <row r="179">
          <cell r="B179" t="str">
            <v>Cellphone charges</v>
          </cell>
          <cell r="D179" t="str">
            <v>Other Costs</v>
          </cell>
          <cell r="E179" t="str">
            <v>Other Costs</v>
          </cell>
        </row>
        <row r="180">
          <cell r="B180" t="str">
            <v>Garden and cleaning</v>
          </cell>
          <cell r="D180" t="str">
            <v>Contractors</v>
          </cell>
          <cell r="E180" t="str">
            <v>Contractors</v>
          </cell>
        </row>
        <row r="181">
          <cell r="B181" t="str">
            <v>Labour hire</v>
          </cell>
          <cell r="D181" t="str">
            <v>Contractors</v>
          </cell>
          <cell r="E181" t="str">
            <v>Contractors</v>
          </cell>
        </row>
        <row r="182">
          <cell r="B182" t="str">
            <v>Labour hire-Overtime</v>
          </cell>
          <cell r="D182" t="str">
            <v>Contractors</v>
          </cell>
          <cell r="E182" t="str">
            <v>Contractors</v>
          </cell>
        </row>
        <row r="183">
          <cell r="B183" t="str">
            <v>Licences</v>
          </cell>
          <cell r="D183" t="str">
            <v>Other Costs</v>
          </cell>
          <cell r="E183" t="str">
            <v>Other Costs</v>
          </cell>
        </row>
        <row r="184">
          <cell r="B184" t="str">
            <v>Licences other</v>
          </cell>
          <cell r="D184" t="str">
            <v>Other Costs</v>
          </cell>
          <cell r="E184" t="str">
            <v>Other Costs</v>
          </cell>
        </row>
        <row r="185">
          <cell r="B185" t="str">
            <v>Major repairs</v>
          </cell>
          <cell r="D185" t="str">
            <v>Stores and Materials</v>
          </cell>
          <cell r="E185" t="str">
            <v>Stores and Materials</v>
          </cell>
        </row>
        <row r="186">
          <cell r="B186" t="str">
            <v>Proto recoveries</v>
          </cell>
          <cell r="D186" t="str">
            <v>Other Costs</v>
          </cell>
          <cell r="E186" t="str">
            <v>Other Costs</v>
          </cell>
        </row>
        <row r="187">
          <cell r="B187" t="str">
            <v>Reclamation</v>
          </cell>
          <cell r="D187" t="str">
            <v>Stores and Materials</v>
          </cell>
          <cell r="E187" t="str">
            <v>Stores and Materials</v>
          </cell>
        </row>
        <row r="188">
          <cell r="B188" t="str">
            <v>Recover-Stores cost</v>
          </cell>
          <cell r="D188" t="str">
            <v>Other Costs</v>
          </cell>
          <cell r="E188" t="str">
            <v>Other Costs</v>
          </cell>
        </row>
        <row r="189">
          <cell r="B189" t="str">
            <v>Recover-Telephone</v>
          </cell>
          <cell r="D189" t="str">
            <v>Other Costs</v>
          </cell>
          <cell r="E189" t="str">
            <v>Other Costs</v>
          </cell>
        </row>
        <row r="190">
          <cell r="B190" t="str">
            <v>Service fee recoveries</v>
          </cell>
          <cell r="D190" t="str">
            <v>Other Costs</v>
          </cell>
          <cell r="E190" t="str">
            <v>Other Costs</v>
          </cell>
        </row>
        <row r="192">
          <cell r="B192" t="str">
            <v>New Description</v>
          </cell>
        </row>
        <row r="193">
          <cell r="B193" t="str">
            <v>Salaries and wages</v>
          </cell>
        </row>
        <row r="194">
          <cell r="B194" t="str">
            <v>Salaries and wages</v>
          </cell>
        </row>
        <row r="195">
          <cell r="B195" t="str">
            <v>Salaries and wages</v>
          </cell>
        </row>
        <row r="196">
          <cell r="B196" t="str">
            <v>Salaries and wages</v>
          </cell>
        </row>
        <row r="197">
          <cell r="B197" t="str">
            <v>Salaries and wages</v>
          </cell>
        </row>
        <row r="198">
          <cell r="B198" t="str">
            <v>Stores and Materials</v>
          </cell>
        </row>
        <row r="199">
          <cell r="B199" t="str">
            <v>Stores and Materials</v>
          </cell>
        </row>
        <row r="200">
          <cell r="B200" t="str">
            <v>Electricity costs</v>
          </cell>
        </row>
        <row r="201">
          <cell r="B201" t="str">
            <v>Water costs</v>
          </cell>
        </row>
        <row r="202">
          <cell r="B202" t="str">
            <v>Contractors</v>
          </cell>
        </row>
        <row r="203">
          <cell r="B203" t="str">
            <v>Telephone costs</v>
          </cell>
        </row>
        <row r="204">
          <cell r="B204" t="str">
            <v>Staionery and printing</v>
          </cell>
        </row>
        <row r="205">
          <cell r="B205" t="str">
            <v>Telephone costs</v>
          </cell>
        </row>
        <row r="206">
          <cell r="B206" t="str">
            <v>Avis car rental</v>
          </cell>
        </row>
        <row r="207">
          <cell r="B207" t="str">
            <v>Training</v>
          </cell>
        </row>
        <row r="208">
          <cell r="B208" t="str">
            <v>Subscriptions</v>
          </cell>
        </row>
        <row r="209">
          <cell r="B209" t="str">
            <v>Stores and Materials</v>
          </cell>
        </row>
        <row r="210">
          <cell r="B210" t="str">
            <v>Other Costs</v>
          </cell>
        </row>
        <row r="211">
          <cell r="B211" t="str">
            <v>Other Costs</v>
          </cell>
        </row>
        <row r="212">
          <cell r="B212" t="str">
            <v>Other Costs</v>
          </cell>
        </row>
        <row r="213">
          <cell r="B213" t="str">
            <v>Diesel</v>
          </cell>
          <cell r="C213" t="str">
            <v>Diesel</v>
          </cell>
          <cell r="D213" t="str">
            <v>Stores and Materials</v>
          </cell>
          <cell r="E213" t="str">
            <v>Stores and Materials</v>
          </cell>
        </row>
        <row r="214">
          <cell r="B214" t="str">
            <v>Blasting</v>
          </cell>
          <cell r="C214" t="str">
            <v>Blasting</v>
          </cell>
          <cell r="D214" t="str">
            <v>Stores and Materials</v>
          </cell>
          <cell r="E214" t="str">
            <v>Stores and Materials</v>
          </cell>
        </row>
        <row r="215">
          <cell r="B215" t="str">
            <v>Electrical</v>
          </cell>
          <cell r="C215" t="str">
            <v>Electrical</v>
          </cell>
          <cell r="D215" t="str">
            <v>Stores and Materials</v>
          </cell>
          <cell r="E215" t="str">
            <v>Stores and Materials</v>
          </cell>
        </row>
        <row r="216">
          <cell r="B216" t="str">
            <v>Engine Oil</v>
          </cell>
          <cell r="C216" t="str">
            <v>Engine Oil</v>
          </cell>
          <cell r="D216" t="str">
            <v>Stores and Materials</v>
          </cell>
          <cell r="E216" t="str">
            <v>Stores and Materials</v>
          </cell>
        </row>
        <row r="217">
          <cell r="B217" t="str">
            <v>Explosive accessories</v>
          </cell>
          <cell r="C217" t="str">
            <v>Explosive accessories</v>
          </cell>
          <cell r="D217" t="str">
            <v>Stores and Materials</v>
          </cell>
          <cell r="E217" t="str">
            <v>Stores and Materials</v>
          </cell>
        </row>
        <row r="218">
          <cell r="B218" t="str">
            <v>Hydraulic oil</v>
          </cell>
          <cell r="C218" t="str">
            <v>Hydraulic oil</v>
          </cell>
          <cell r="D218" t="str">
            <v>Stores and Materials</v>
          </cell>
          <cell r="E218" t="str">
            <v>Stores and Materials</v>
          </cell>
        </row>
        <row r="219">
          <cell r="B219" t="str">
            <v>Pipes,hose&amp;fit,valves</v>
          </cell>
          <cell r="C219" t="str">
            <v>Pipes,hose&amp;fit,valves</v>
          </cell>
          <cell r="D219" t="str">
            <v>Stores and Materials</v>
          </cell>
          <cell r="E219" t="str">
            <v>Stores and Materials</v>
          </cell>
        </row>
        <row r="220">
          <cell r="B220" t="str">
            <v>Support</v>
          </cell>
          <cell r="C220" t="str">
            <v>Support</v>
          </cell>
          <cell r="D220" t="str">
            <v>Stores and Materials</v>
          </cell>
          <cell r="E220" t="str">
            <v>Stores and Materials</v>
          </cell>
        </row>
        <row r="221">
          <cell r="B221" t="str">
            <v>Sport and recreation</v>
          </cell>
          <cell r="C221" t="str">
            <v>Sport and recreation</v>
          </cell>
          <cell r="D221" t="str">
            <v>Other Costs</v>
          </cell>
          <cell r="E221" t="str">
            <v>Other Costs</v>
          </cell>
        </row>
        <row r="222">
          <cell r="B222" t="str">
            <v>Other-Donation exp</v>
          </cell>
          <cell r="C222" t="str">
            <v>Other-Donation exp</v>
          </cell>
          <cell r="D222" t="str">
            <v>Other Costs</v>
          </cell>
          <cell r="E222" t="str">
            <v>Other Costs</v>
          </cell>
        </row>
        <row r="223">
          <cell r="B223" t="str">
            <v>Rock engineering</v>
          </cell>
          <cell r="C223" t="str">
            <v>Rock engineering</v>
          </cell>
          <cell r="D223" t="str">
            <v>Other Costs</v>
          </cell>
          <cell r="E223" t="str">
            <v>Other Costs</v>
          </cell>
        </row>
      </sheetData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8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Operating Profit - Jan - Dec"/>
      <sheetName val="Profit"/>
      <sheetName val="gold price"/>
      <sheetName val="Budget"/>
      <sheetName val="Configuration"/>
      <sheetName val="PROF0899"/>
      <sheetName val="CC_LEV_1"/>
      <sheetName val="Acc to descrip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8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ontrols Report"/>
      <sheetName val="TARP"/>
      <sheetName val="BOWTIE"/>
      <sheetName val="Backend"/>
      <sheetName val="DB_BusinessUnits"/>
      <sheetName val="DB_Hazards"/>
      <sheetName val="DB_SUEs"/>
      <sheetName val="DB_Threats"/>
      <sheetName val="DB_Consequences"/>
      <sheetName val="DB_Controls"/>
      <sheetName val="Controls(2)"/>
      <sheetName val="DB_ImprovementPlans"/>
      <sheetName val="DB_MonitoringActions"/>
      <sheetName val="DB_DeviationActions"/>
      <sheetName val="Instructions"/>
      <sheetName val="2.2"/>
      <sheetName val="Budget"/>
    </sheetNames>
    <sheetDataSet>
      <sheetData sheetId="0"/>
      <sheetData sheetId="1"/>
      <sheetData sheetId="2">
        <row r="9">
          <cell r="C9">
            <v>0</v>
          </cell>
          <cell r="E9">
            <v>0</v>
          </cell>
          <cell r="F9">
            <v>1</v>
          </cell>
          <cell r="G9">
            <v>0</v>
          </cell>
          <cell r="H9">
            <v>0</v>
          </cell>
          <cell r="I9">
            <v>0</v>
          </cell>
          <cell r="J9">
            <v>1</v>
          </cell>
          <cell r="K9">
            <v>0</v>
          </cell>
          <cell r="L9">
            <v>0</v>
          </cell>
          <cell r="M9">
            <v>0</v>
          </cell>
          <cell r="N9">
            <v>0</v>
          </cell>
          <cell r="O9">
            <v>1</v>
          </cell>
          <cell r="P9">
            <v>0</v>
          </cell>
          <cell r="Q9">
            <v>0</v>
          </cell>
          <cell r="R9">
            <v>0</v>
          </cell>
          <cell r="S9">
            <v>0</v>
          </cell>
          <cell r="T9">
            <v>1</v>
          </cell>
          <cell r="U9">
            <v>0</v>
          </cell>
          <cell r="V9">
            <v>0</v>
          </cell>
          <cell r="W9">
            <v>0</v>
          </cell>
          <cell r="X9">
            <v>0</v>
          </cell>
          <cell r="Y9">
            <v>1</v>
          </cell>
          <cell r="Z9">
            <v>0</v>
          </cell>
          <cell r="AA9">
            <v>0</v>
          </cell>
          <cell r="AB9">
            <v>0</v>
          </cell>
          <cell r="AC9">
            <v>0</v>
          </cell>
          <cell r="AD9">
            <v>1</v>
          </cell>
          <cell r="AE9">
            <v>0</v>
          </cell>
          <cell r="AF9">
            <v>0</v>
          </cell>
          <cell r="AG9">
            <v>0</v>
          </cell>
          <cell r="AH9">
            <v>0</v>
          </cell>
          <cell r="AI9">
            <v>1</v>
          </cell>
          <cell r="AM9">
            <v>0</v>
          </cell>
          <cell r="AN9">
            <v>1</v>
          </cell>
          <cell r="AO9" t="str">
            <v>HA_0015</v>
          </cell>
          <cell r="AP9" t="str">
            <v>Mechanical (Fixed)</v>
          </cell>
          <cell r="AQ9" t="str">
            <v xml:space="preserve"> </v>
          </cell>
          <cell r="AR9">
            <v>1</v>
          </cell>
          <cell r="AS9">
            <v>1</v>
          </cell>
          <cell r="AT9">
            <v>0</v>
          </cell>
          <cell r="AU9">
            <v>0</v>
          </cell>
          <cell r="AV9">
            <v>0</v>
          </cell>
          <cell r="AW9">
            <v>1</v>
          </cell>
          <cell r="AX9">
            <v>0</v>
          </cell>
        </row>
        <row r="10">
          <cell r="C10" t="str">
            <v>THREATS</v>
          </cell>
          <cell r="AX10" t="str">
            <v>CONSEQUENCES</v>
          </cell>
        </row>
        <row r="11">
          <cell r="C11">
            <v>0</v>
          </cell>
          <cell r="AX11">
            <v>2</v>
          </cell>
        </row>
        <row r="12">
          <cell r="C12" t="str">
            <v>Moving or rotating machinery</v>
          </cell>
          <cell r="AX12" t="str">
            <v>Restricted Space</v>
          </cell>
        </row>
        <row r="13">
          <cell r="C13">
            <v>0</v>
          </cell>
          <cell r="AX13" t="str">
            <v>Administration</v>
          </cell>
        </row>
        <row r="14">
          <cell r="C14">
            <v>0</v>
          </cell>
          <cell r="AX14" t="str">
            <v>Medium</v>
          </cell>
        </row>
        <row r="15">
          <cell r="C15">
            <v>0</v>
          </cell>
          <cell r="AX15">
            <v>2</v>
          </cell>
        </row>
        <row r="16">
          <cell r="C16" t="str">
            <v>Friction at pulley</v>
          </cell>
          <cell r="AX16" t="str">
            <v>Daily inspections</v>
          </cell>
        </row>
        <row r="17">
          <cell r="C17">
            <v>0</v>
          </cell>
          <cell r="AX17" t="str">
            <v>Administration</v>
          </cell>
        </row>
        <row r="18">
          <cell r="C18">
            <v>0</v>
          </cell>
          <cell r="AX18" t="str">
            <v>Medium</v>
          </cell>
        </row>
        <row r="19">
          <cell r="C19">
            <v>0</v>
          </cell>
          <cell r="AX19">
            <v>2</v>
          </cell>
        </row>
        <row r="20">
          <cell r="C20" t="str">
            <v>Overload</v>
          </cell>
          <cell r="AX20" t="str">
            <v>Planned maintenance</v>
          </cell>
        </row>
        <row r="21">
          <cell r="C21">
            <v>0</v>
          </cell>
          <cell r="AX21" t="str">
            <v>Administration</v>
          </cell>
        </row>
        <row r="22">
          <cell r="C22">
            <v>0</v>
          </cell>
          <cell r="AX22" t="str">
            <v>Medium</v>
          </cell>
        </row>
        <row r="23">
          <cell r="C23">
            <v>0</v>
          </cell>
          <cell r="AX23">
            <v>2</v>
          </cell>
        </row>
        <row r="24">
          <cell r="C24" t="str">
            <v>Conveyor system components wear</v>
          </cell>
          <cell r="AX24" t="str">
            <v>Refuge bays</v>
          </cell>
        </row>
        <row r="25">
          <cell r="C25">
            <v>0</v>
          </cell>
          <cell r="AX25" t="str">
            <v>Engineering</v>
          </cell>
        </row>
        <row r="26">
          <cell r="C26">
            <v>0</v>
          </cell>
          <cell r="AX26" t="str">
            <v>High</v>
          </cell>
        </row>
        <row r="27">
          <cell r="C27">
            <v>0</v>
          </cell>
          <cell r="AX27">
            <v>0</v>
          </cell>
        </row>
        <row r="28">
          <cell r="C28" t="str">
            <v>Tension in belt</v>
          </cell>
          <cell r="AX28" t="str">
            <v>Entrapment</v>
          </cell>
        </row>
        <row r="29">
          <cell r="C29">
            <v>0</v>
          </cell>
          <cell r="AX29">
            <v>0</v>
          </cell>
        </row>
        <row r="30">
          <cell r="C30">
            <v>0</v>
          </cell>
          <cell r="AX30">
            <v>0</v>
          </cell>
        </row>
        <row r="31">
          <cell r="C31">
            <v>0</v>
          </cell>
          <cell r="AX31">
            <v>0</v>
          </cell>
        </row>
        <row r="32">
          <cell r="C32" t="str">
            <v>Unauthorised people (Internal &amp; external)</v>
          </cell>
        </row>
        <row r="33">
          <cell r="C33">
            <v>0</v>
          </cell>
        </row>
        <row r="34">
          <cell r="C34">
            <v>0</v>
          </cell>
        </row>
        <row r="35">
          <cell r="C35">
            <v>0</v>
          </cell>
        </row>
        <row r="36">
          <cell r="C36" t="str">
            <v>Sharp objects</v>
          </cell>
        </row>
        <row r="37">
          <cell r="C37">
            <v>0</v>
          </cell>
        </row>
        <row r="38">
          <cell r="C38">
            <v>0</v>
          </cell>
        </row>
        <row r="39">
          <cell r="C39">
            <v>0</v>
          </cell>
        </row>
        <row r="40">
          <cell r="C40" t="str">
            <v>Mine design &amp; layout (short term)</v>
          </cell>
        </row>
        <row r="41">
          <cell r="C41">
            <v>0</v>
          </cell>
        </row>
        <row r="42">
          <cell r="C42">
            <v>0</v>
          </cell>
        </row>
        <row r="43">
          <cell r="C43">
            <v>0</v>
          </cell>
        </row>
        <row r="44">
          <cell r="C44" t="str">
            <v>Fire</v>
          </cell>
        </row>
        <row r="45">
          <cell r="C45">
            <v>0</v>
          </cell>
        </row>
        <row r="46">
          <cell r="C46">
            <v>0</v>
          </cell>
        </row>
        <row r="47">
          <cell r="C47">
            <v>0</v>
          </cell>
        </row>
        <row r="48">
          <cell r="C48" t="str">
            <v>Natural water underground</v>
          </cell>
        </row>
        <row r="49">
          <cell r="C49">
            <v>0</v>
          </cell>
        </row>
        <row r="50">
          <cell r="C50">
            <v>0</v>
          </cell>
        </row>
        <row r="51">
          <cell r="C51">
            <v>0</v>
          </cell>
        </row>
        <row r="52">
          <cell r="C52" t="str">
            <v>Mining towards a structure (weak side)</v>
          </cell>
        </row>
        <row r="53">
          <cell r="C53">
            <v>0</v>
          </cell>
        </row>
        <row r="54">
          <cell r="C54">
            <v>0</v>
          </cell>
        </row>
        <row r="55">
          <cell r="C55">
            <v>0</v>
          </cell>
        </row>
      </sheetData>
      <sheetData sheetId="3">
        <row r="36">
          <cell r="C36" t="str">
            <v>Elimination</v>
          </cell>
        </row>
        <row r="37">
          <cell r="C37" t="str">
            <v>Substitution</v>
          </cell>
        </row>
        <row r="38">
          <cell r="C38" t="str">
            <v>Engineering</v>
          </cell>
        </row>
        <row r="39">
          <cell r="C39" t="str">
            <v>Separation</v>
          </cell>
        </row>
        <row r="40">
          <cell r="C40" t="str">
            <v>Administration</v>
          </cell>
        </row>
        <row r="41">
          <cell r="C41" t="str">
            <v>PPE</v>
          </cell>
        </row>
        <row r="44">
          <cell r="C44" t="str">
            <v>High</v>
          </cell>
        </row>
        <row r="45">
          <cell r="C45" t="str">
            <v>Medium</v>
          </cell>
        </row>
        <row r="46">
          <cell r="C46" t="str">
            <v>Low</v>
          </cell>
        </row>
        <row r="53">
          <cell r="C53" t="str">
            <v>Golden Control</v>
          </cell>
        </row>
        <row r="54">
          <cell r="C54" t="str">
            <v>Critical Control</v>
          </cell>
        </row>
        <row r="55">
          <cell r="C55" t="str">
            <v>Normal Control</v>
          </cell>
        </row>
        <row r="58">
          <cell r="C58" t="str">
            <v>Act</v>
          </cell>
        </row>
        <row r="59">
          <cell r="C59" t="str">
            <v>Object</v>
          </cell>
        </row>
        <row r="60">
          <cell r="C60" t="str">
            <v>System</v>
          </cell>
        </row>
        <row r="83">
          <cell r="C83" t="str">
            <v>Elimination</v>
          </cell>
          <cell r="D83" t="str">
            <v>High</v>
          </cell>
        </row>
        <row r="84">
          <cell r="C84" t="str">
            <v>Substitution</v>
          </cell>
          <cell r="D84" t="str">
            <v>High</v>
          </cell>
        </row>
        <row r="85">
          <cell r="C85" t="str">
            <v>Engineering</v>
          </cell>
          <cell r="D85" t="str">
            <v>High</v>
          </cell>
        </row>
        <row r="86">
          <cell r="C86" t="str">
            <v>Separation</v>
          </cell>
          <cell r="D86" t="str">
            <v>High</v>
          </cell>
        </row>
        <row r="87">
          <cell r="C87" t="str">
            <v>Administration</v>
          </cell>
          <cell r="D87" t="str">
            <v>Medium</v>
          </cell>
        </row>
        <row r="88">
          <cell r="C88" t="str">
            <v>PPE</v>
          </cell>
          <cell r="D88" t="str">
            <v>Low</v>
          </cell>
        </row>
        <row r="110">
          <cell r="C110" t="str">
            <v>All Controls</v>
          </cell>
        </row>
        <row r="111">
          <cell r="C111" t="str">
            <v>Critical Controls</v>
          </cell>
        </row>
        <row r="112">
          <cell r="C112" t="str">
            <v>Golden Controls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 refreshError="1"/>
      <sheetData sheetId="16" refreshError="1"/>
    </sheetDataSet>
  </externalBook>
</externalLink>
</file>

<file path=xl/externalLinks/externalLink8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Update"/>
      <sheetName val="Accum Totals For All Int's"/>
      <sheetName val="Monthly Totals For All Int's"/>
      <sheetName val="Accum Totals As Per Filter"/>
      <sheetName val="Monthly Totals As Per Filter"/>
      <sheetName val="List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>
        <row r="2">
          <cell r="C2" t="str">
            <v>Add Initiative</v>
          </cell>
          <cell r="D2" t="str">
            <v>Add Op's Unit</v>
          </cell>
          <cell r="E2" t="str">
            <v>Add Owner</v>
          </cell>
          <cell r="F2" t="str">
            <v>Add Cluster</v>
          </cell>
          <cell r="G2" t="str">
            <v>Add Commodity</v>
          </cell>
        </row>
        <row r="3">
          <cell r="C3" t="str">
            <v>No. 1 15W40 Oil</v>
          </cell>
          <cell r="D3" t="str">
            <v>Group</v>
          </cell>
          <cell r="E3" t="str">
            <v>Annetjie Stofberg</v>
          </cell>
          <cell r="F3" t="str">
            <v>Engineering Equipment</v>
          </cell>
          <cell r="G3" t="str">
            <v>Building and construction</v>
          </cell>
        </row>
        <row r="4">
          <cell r="C4" t="str">
            <v>No. 2 Blasting the Harmony Way</v>
          </cell>
          <cell r="D4" t="str">
            <v>(A) Harmony Central [HCS]/CEN</v>
          </cell>
          <cell r="E4" t="str">
            <v>Athol Dearlove</v>
          </cell>
          <cell r="F4" t="str">
            <v>Non-Operational</v>
          </cell>
          <cell r="G4" t="str">
            <v>Chains</v>
          </cell>
        </row>
        <row r="5">
          <cell r="C5" t="str">
            <v>No. 3 Bottom-line</v>
          </cell>
          <cell r="D5" t="str">
            <v>(AA) CEO</v>
          </cell>
          <cell r="E5" t="str">
            <v>Basil Mokotedi</v>
          </cell>
          <cell r="F5" t="str">
            <v>Production Consumables</v>
          </cell>
          <cell r="G5" t="str">
            <v>Chemicals</v>
          </cell>
        </row>
        <row r="6">
          <cell r="C6" t="str">
            <v>No. 4 Change-House Orifice</v>
          </cell>
          <cell r="D6" t="str">
            <v>(AB) Investor Relations</v>
          </cell>
          <cell r="E6" t="str">
            <v>Clinton Benghiat</v>
          </cell>
          <cell r="F6" t="str">
            <v>Services</v>
          </cell>
          <cell r="G6" t="str">
            <v>Cleaning</v>
          </cell>
        </row>
        <row r="7">
          <cell r="C7" t="str">
            <v>No. 5 Commercial Benefits</v>
          </cell>
          <cell r="D7" t="str">
            <v>(AC) Corporate Social Investments</v>
          </cell>
          <cell r="E7" t="str">
            <v>Deon De Villiers</v>
          </cell>
          <cell r="G7" t="str">
            <v>Contract labour</v>
          </cell>
        </row>
        <row r="8">
          <cell r="C8" t="str">
            <v>No. 6 Petrol, Diesel and Paraffin Rebates</v>
          </cell>
          <cell r="D8" t="str">
            <v>(AD) Financial Director</v>
          </cell>
          <cell r="E8" t="str">
            <v>Elsje Craill</v>
          </cell>
          <cell r="G8" t="str">
            <v>Conveyors and Accessories</v>
          </cell>
        </row>
        <row r="9">
          <cell r="C9" t="str">
            <v>No. 7 Contracts on Vertical Spindle Pumps.(Needs Specifications Before Going Out on Tender.)</v>
          </cell>
          <cell r="D9" t="str">
            <v>(AE) HOT</v>
          </cell>
          <cell r="E9" t="str">
            <v>Frans Marx</v>
          </cell>
          <cell r="G9" t="str">
            <v>Crushers and breakers and grinders</v>
          </cell>
        </row>
        <row r="10">
          <cell r="C10" t="str">
            <v xml:space="preserve">No. 8 Labour Hire </v>
          </cell>
          <cell r="D10" t="str">
            <v>(AF) New Business - Local</v>
          </cell>
          <cell r="E10" t="str">
            <v>Gerda Wiese</v>
          </cell>
          <cell r="G10" t="str">
            <v>Drilling</v>
          </cell>
        </row>
        <row r="11">
          <cell r="C11" t="str">
            <v>No. 9 Limit Surface Wastage at Stores - Store Commodities Correctly</v>
          </cell>
          <cell r="D11" t="str">
            <v>(AG) Harmony Jewellery School</v>
          </cell>
          <cell r="E11" t="str">
            <v>Hansie Coetzer</v>
          </cell>
          <cell r="G11" t="str">
            <v>Electric Motors</v>
          </cell>
        </row>
        <row r="12">
          <cell r="C12" t="str">
            <v>No. 10 Multi Stage Pumps (Warranty Claims)</v>
          </cell>
          <cell r="D12" t="str">
            <v>(AH) Exploration Africa</v>
          </cell>
          <cell r="E12" t="str">
            <v>Jamie Mackay</v>
          </cell>
          <cell r="G12" t="str">
            <v>Electrical Systems and Components</v>
          </cell>
        </row>
        <row r="13">
          <cell r="C13" t="str">
            <v>No. 11 Oil Volume Target Mine</v>
          </cell>
          <cell r="D13" t="str">
            <v>(AL) General Admin</v>
          </cell>
          <cell r="E13" t="str">
            <v>Joyce Moeti</v>
          </cell>
          <cell r="G13" t="str">
            <v>Explosives</v>
          </cell>
        </row>
        <row r="14">
          <cell r="C14" t="str">
            <v>No. 12 Pipeline Losses</v>
          </cell>
          <cell r="D14" t="str">
            <v>(AM) Operational Management</v>
          </cell>
          <cell r="E14" t="str">
            <v>Kasia Wroblewska</v>
          </cell>
          <cell r="G14" t="str">
            <v>Fasteners</v>
          </cell>
        </row>
        <row r="15">
          <cell r="C15" t="str">
            <v>No. 13 Pre Stress Support Pump Repairs</v>
          </cell>
          <cell r="D15" t="str">
            <v>(AV) Marketing (Internal and External)</v>
          </cell>
          <cell r="E15" t="str">
            <v>Louis  Burger</v>
          </cell>
          <cell r="G15" t="str">
            <v>Financial and Insurance Services</v>
          </cell>
        </row>
        <row r="16">
          <cell r="C16" t="str">
            <v>No. 14 Pre-Stressing VS Plates</v>
          </cell>
          <cell r="D16" t="str">
            <v>(AX) Additional Directors</v>
          </cell>
          <cell r="E16" t="str">
            <v>Louis Otto</v>
          </cell>
          <cell r="G16" t="str">
            <v>Food, Beverage and Tobacco Products</v>
          </cell>
        </row>
        <row r="17">
          <cell r="C17" t="str">
            <v xml:space="preserve">No. 15 Product Change: Camlock Props VS RockRite </v>
          </cell>
          <cell r="D17" t="str">
            <v>(C) Central Services Group [HCS]/CEN</v>
          </cell>
          <cell r="E17" t="str">
            <v>Lynnette Villet</v>
          </cell>
          <cell r="G17" t="str">
            <v>General Maintenance, Repair and Overhaul</v>
          </cell>
        </row>
        <row r="18">
          <cell r="C18" t="str">
            <v>No. 16 Roofbolts</v>
          </cell>
          <cell r="D18" t="str">
            <v>(CX) Group Central services</v>
          </cell>
          <cell r="E18" t="str">
            <v>Mahri De Coito</v>
          </cell>
          <cell r="G18" t="str">
            <v>Heating and ventilation and air circulation</v>
          </cell>
        </row>
        <row r="19">
          <cell r="C19" t="str">
            <v>No. 17 SARS Diesel Refund (Annual)</v>
          </cell>
          <cell r="D19" t="str">
            <v>(E) Evander Operations [EVA]</v>
          </cell>
          <cell r="E19" t="str">
            <v>Mariana Bucknall</v>
          </cell>
          <cell r="G19" t="str">
            <v>Hoisting and Scraping Equiment</v>
          </cell>
        </row>
        <row r="20">
          <cell r="C20" t="str">
            <v>No. 18 Standardize Engine / Hydraulic Oils</v>
          </cell>
          <cell r="D20" t="str">
            <v>(EB) EVANDER 2</v>
          </cell>
          <cell r="E20" t="str">
            <v>Neresh Rajkumar</v>
          </cell>
          <cell r="G20" t="str">
            <v>Indexs</v>
          </cell>
        </row>
        <row r="21">
          <cell r="C21" t="str">
            <v>No. 19 Substitute Rock Props With Profile Props</v>
          </cell>
          <cell r="D21" t="str">
            <v>(EE) EVANDER 5</v>
          </cell>
          <cell r="E21" t="str">
            <v>Norman Van der Merwe</v>
          </cell>
          <cell r="G21" t="str">
            <v>Information</v>
          </cell>
        </row>
        <row r="22">
          <cell r="C22" t="str">
            <v>No. 20 Support Optimisation Model</v>
          </cell>
          <cell r="D22" t="str">
            <v>(EG) EVANDER 7</v>
          </cell>
          <cell r="E22" t="str">
            <v>Pierre Lindeque</v>
          </cell>
          <cell r="G22" t="str">
            <v>Information technology</v>
          </cell>
        </row>
        <row r="23">
          <cell r="C23" t="str">
            <v xml:space="preserve">No. 21 Time and Attendance System </v>
          </cell>
          <cell r="D23" t="str">
            <v>(EH) EVANDER 8</v>
          </cell>
          <cell r="E23" t="str">
            <v>Roche Campbell</v>
          </cell>
          <cell r="G23" t="str">
            <v>Management and Business Professionals and Administrative Services</v>
          </cell>
        </row>
        <row r="24">
          <cell r="C24" t="str">
            <v>No. 22 Transport Fuel Control</v>
          </cell>
          <cell r="D24" t="str">
            <v>(EI) EVANDER 9</v>
          </cell>
          <cell r="E24" t="str">
            <v>Roger Berger</v>
          </cell>
          <cell r="G24" t="str">
            <v>Medical services and products</v>
          </cell>
        </row>
        <row r="25">
          <cell r="C25" t="str">
            <v>No. 23 Capsule Guns</v>
          </cell>
          <cell r="D25" t="str">
            <v>(EN) Evander 3M</v>
          </cell>
          <cell r="E25" t="str">
            <v xml:space="preserve">Victoria Letima </v>
          </cell>
          <cell r="G25" t="str">
            <v>Metal smelting and refining and forming processes</v>
          </cell>
        </row>
        <row r="26">
          <cell r="C26" t="str">
            <v>No. 24 Index Benefits</v>
          </cell>
          <cell r="D26" t="str">
            <v>(ES) Evander Workshops</v>
          </cell>
          <cell r="G26" t="str">
            <v>Mining and engineering services</v>
          </cell>
        </row>
        <row r="27">
          <cell r="C27" t="str">
            <v xml:space="preserve">No. 25 </v>
          </cell>
          <cell r="D27" t="str">
            <v>(ET) Evander Plant</v>
          </cell>
          <cell r="G27" t="str">
            <v>Oils, fuels and lubricants</v>
          </cell>
        </row>
        <row r="28">
          <cell r="C28" t="str">
            <v xml:space="preserve">No. 26 </v>
          </cell>
          <cell r="D28" t="str">
            <v>(EX) Evander Central Services</v>
          </cell>
          <cell r="G28" t="str">
            <v>Organizations and Clubs</v>
          </cell>
        </row>
        <row r="29">
          <cell r="C29" t="str">
            <v xml:space="preserve">No. 27 </v>
          </cell>
          <cell r="D29" t="str">
            <v>(F) Harmony Company [HGM]</v>
          </cell>
          <cell r="G29" t="str">
            <v>Pipes and Tubing</v>
          </cell>
        </row>
        <row r="30">
          <cell r="C30" t="str">
            <v xml:space="preserve">No. 28 </v>
          </cell>
          <cell r="D30" t="str">
            <v>(FA) HARMONY 2</v>
          </cell>
          <cell r="G30" t="str">
            <v>PPE</v>
          </cell>
        </row>
        <row r="31">
          <cell r="C31" t="str">
            <v xml:space="preserve">No. 29 </v>
          </cell>
          <cell r="D31" t="str">
            <v>(FB) HARMONY 3</v>
          </cell>
          <cell r="G31" t="str">
            <v>Pumps</v>
          </cell>
        </row>
        <row r="32">
          <cell r="C32" t="str">
            <v xml:space="preserve">No. 30 </v>
          </cell>
          <cell r="D32" t="str">
            <v>(FC) HARMONY 4</v>
          </cell>
          <cell r="G32" t="str">
            <v>Railway and tramway machinery and equipment (RBE)</v>
          </cell>
        </row>
        <row r="33">
          <cell r="C33" t="str">
            <v xml:space="preserve">No. 31 </v>
          </cell>
          <cell r="D33" t="str">
            <v>(FD) MERRIESPRUIT 1</v>
          </cell>
          <cell r="G33" t="str">
            <v>Safety</v>
          </cell>
        </row>
        <row r="34">
          <cell r="C34" t="str">
            <v xml:space="preserve">No. 32 </v>
          </cell>
          <cell r="D34" t="str">
            <v>(FE) MERRIESPRUIT 3</v>
          </cell>
          <cell r="G34" t="str">
            <v>Sampling</v>
          </cell>
        </row>
        <row r="35">
          <cell r="C35" t="str">
            <v xml:space="preserve">No. 33 </v>
          </cell>
          <cell r="D35" t="str">
            <v>(FG) UNISEL</v>
          </cell>
          <cell r="G35" t="str">
            <v>Security</v>
          </cell>
        </row>
        <row r="36">
          <cell r="C36" t="str">
            <v xml:space="preserve">No. 34 </v>
          </cell>
          <cell r="D36" t="str">
            <v>(FH) BRAND 2</v>
          </cell>
          <cell r="G36" t="str">
            <v>Seismic Monitoring Services</v>
          </cell>
        </row>
        <row r="37">
          <cell r="C37" t="str">
            <v xml:space="preserve">No. 35 </v>
          </cell>
          <cell r="D37" t="str">
            <v>(FJ) BRAND 3</v>
          </cell>
          <cell r="G37" t="str">
            <v>Stationary and office supplies</v>
          </cell>
        </row>
        <row r="38">
          <cell r="C38" t="str">
            <v xml:space="preserve">No. 36 </v>
          </cell>
          <cell r="D38" t="str">
            <v>(FK) BRAND 5</v>
          </cell>
          <cell r="G38" t="str">
            <v>Steel</v>
          </cell>
        </row>
        <row r="39">
          <cell r="C39" t="str">
            <v xml:space="preserve">No. 37 </v>
          </cell>
          <cell r="D39" t="str">
            <v>(FL) MASIMONG 4</v>
          </cell>
          <cell r="G39" t="str">
            <v>Sundry</v>
          </cell>
        </row>
        <row r="40">
          <cell r="C40" t="str">
            <v xml:space="preserve">No. 38 </v>
          </cell>
          <cell r="D40" t="str">
            <v>(FM) MASIMONG 5</v>
          </cell>
          <cell r="G40" t="str">
            <v>Telecoms</v>
          </cell>
        </row>
        <row r="41">
          <cell r="C41" t="str">
            <v xml:space="preserve">No. 39 </v>
          </cell>
          <cell r="D41" t="str">
            <v>(FN) Freestate 3M</v>
          </cell>
          <cell r="G41" t="str">
            <v>Tools</v>
          </cell>
        </row>
        <row r="42">
          <cell r="C42" t="str">
            <v xml:space="preserve">No. 40 </v>
          </cell>
          <cell r="D42" t="str">
            <v>(FP) SAAIPLAAS 3</v>
          </cell>
          <cell r="G42" t="str">
            <v>Training and Education</v>
          </cell>
        </row>
        <row r="43">
          <cell r="C43" t="str">
            <v xml:space="preserve">No. 41 </v>
          </cell>
          <cell r="D43" t="str">
            <v>(FS) Freestate Workshops</v>
          </cell>
          <cell r="G43" t="str">
            <v>Transportation</v>
          </cell>
        </row>
        <row r="44">
          <cell r="C44" t="str">
            <v xml:space="preserve">No. 42 </v>
          </cell>
          <cell r="D44" t="str">
            <v>(FT) Freestate Plants</v>
          </cell>
          <cell r="G44" t="str">
            <v>Travel, food and lodging</v>
          </cell>
        </row>
        <row r="45">
          <cell r="C45" t="str">
            <v xml:space="preserve">No. 43 </v>
          </cell>
          <cell r="D45" t="str">
            <v>(FW) Surface Sources</v>
          </cell>
          <cell r="G45" t="str">
            <v>Underground support</v>
          </cell>
        </row>
        <row r="46">
          <cell r="C46" t="str">
            <v xml:space="preserve">No. 44 </v>
          </cell>
          <cell r="D46" t="str">
            <v>(FX) Freestate Central Services</v>
          </cell>
          <cell r="G46" t="str">
            <v>Vehicles</v>
          </cell>
        </row>
        <row r="47">
          <cell r="C47" t="str">
            <v xml:space="preserve">No. 45 </v>
          </cell>
          <cell r="D47" t="str">
            <v>(G) Kalgold Operations [KG]</v>
          </cell>
          <cell r="G47" t="str">
            <v>Welding</v>
          </cell>
        </row>
        <row r="48">
          <cell r="C48" t="str">
            <v xml:space="preserve">No. 46 </v>
          </cell>
          <cell r="D48" t="str">
            <v>(GA) KALGOLD</v>
          </cell>
        </row>
        <row r="49">
          <cell r="C49" t="str">
            <v xml:space="preserve">No. 47 </v>
          </cell>
          <cell r="D49" t="str">
            <v>(GT) KALGOLD Plant</v>
          </cell>
        </row>
        <row r="50">
          <cell r="C50" t="str">
            <v xml:space="preserve">No. 48 </v>
          </cell>
          <cell r="D50" t="str">
            <v>(GX) KALGOLD Central Services</v>
          </cell>
        </row>
        <row r="51">
          <cell r="C51" t="str">
            <v xml:space="preserve">No. 49 </v>
          </cell>
          <cell r="D51" t="str">
            <v>(J) Freegold [FG]</v>
          </cell>
        </row>
        <row r="52">
          <cell r="C52" t="str">
            <v xml:space="preserve">No. 50 </v>
          </cell>
          <cell r="D52" t="str">
            <v>(JA) BAMBANANI</v>
          </cell>
        </row>
        <row r="53">
          <cell r="D53" t="str">
            <v>(JB) TSHEPONG</v>
          </cell>
        </row>
        <row r="54">
          <cell r="D54" t="str">
            <v>(JC) JOEL</v>
          </cell>
        </row>
        <row r="55">
          <cell r="D55" t="str">
            <v>(JD) ELANDS</v>
          </cell>
        </row>
        <row r="56">
          <cell r="D56" t="str">
            <v>(JE) KUDU</v>
          </cell>
        </row>
        <row r="57">
          <cell r="D57" t="str">
            <v>(JF) NYALA</v>
          </cell>
        </row>
        <row r="58">
          <cell r="D58" t="str">
            <v>(JG) WEST</v>
          </cell>
        </row>
        <row r="59">
          <cell r="D59" t="str">
            <v>(JH) SABLE</v>
          </cell>
        </row>
        <row r="60">
          <cell r="D60" t="str">
            <v>(JJ) PHAKISA</v>
          </cell>
        </row>
        <row r="61">
          <cell r="D61" t="str">
            <v>(JK) ST HELENA 2</v>
          </cell>
        </row>
        <row r="62">
          <cell r="D62" t="str">
            <v>(JL) ST HELENA 4</v>
          </cell>
        </row>
        <row r="63">
          <cell r="D63" t="str">
            <v>(JM) ST HELENA 8</v>
          </cell>
        </row>
        <row r="64">
          <cell r="D64" t="str">
            <v>(JN) ST HELENA 10</v>
          </cell>
        </row>
        <row r="65">
          <cell r="D65" t="str">
            <v>(JR) Social Plan</v>
          </cell>
        </row>
        <row r="66">
          <cell r="D66" t="str">
            <v>(JS) Freegold Workshops</v>
          </cell>
        </row>
        <row r="67">
          <cell r="D67" t="str">
            <v>(JT) Freegold Plants</v>
          </cell>
        </row>
        <row r="68">
          <cell r="D68" t="str">
            <v>(JW) Surface Sources</v>
          </cell>
        </row>
        <row r="69">
          <cell r="D69" t="str">
            <v>(JX) Freegold Central Services</v>
          </cell>
        </row>
        <row r="70">
          <cell r="D70" t="str">
            <v>(K) Elandskraal Operations [ELK]</v>
          </cell>
        </row>
        <row r="71">
          <cell r="D71" t="str">
            <v>(KA) DEELKRAAL</v>
          </cell>
        </row>
        <row r="72">
          <cell r="D72" t="str">
            <v>(KB) ELANDSRAND</v>
          </cell>
        </row>
        <row r="73">
          <cell r="D73" t="str">
            <v>(KN) ELANDSRAND 3M</v>
          </cell>
        </row>
        <row r="74">
          <cell r="D74" t="str">
            <v>(KP) ELANDSKRAAL Deepening</v>
          </cell>
        </row>
        <row r="75">
          <cell r="D75" t="str">
            <v>(KS) ELANDSRAND Workshops</v>
          </cell>
        </row>
        <row r="76">
          <cell r="D76" t="str">
            <v>(KT) ELANDSKRAAL Plants</v>
          </cell>
        </row>
        <row r="77">
          <cell r="D77" t="str">
            <v>(KW) ELANDSKRAAL Surface Sources</v>
          </cell>
        </row>
        <row r="78">
          <cell r="D78" t="str">
            <v>(KX) ELANDSKRAAL Central services</v>
          </cell>
        </row>
        <row r="79">
          <cell r="D79" t="str">
            <v>(N) ARM</v>
          </cell>
        </row>
        <row r="80">
          <cell r="D80" t="str">
            <v>(NA) ORKNEY 1#</v>
          </cell>
        </row>
        <row r="81">
          <cell r="D81" t="str">
            <v>(NB) ORKNEY 2#</v>
          </cell>
        </row>
        <row r="82">
          <cell r="D82" t="str">
            <v>(NC) ORKNEY 3#</v>
          </cell>
        </row>
        <row r="83">
          <cell r="D83" t="str">
            <v>(ND) ORKNEY 4#</v>
          </cell>
        </row>
        <row r="84">
          <cell r="D84" t="str">
            <v>(NE) ORKNEY 5#</v>
          </cell>
        </row>
        <row r="85">
          <cell r="D85" t="str">
            <v>(NF) ORKNEY 6#</v>
          </cell>
        </row>
        <row r="86">
          <cell r="D86" t="str">
            <v>(NG) ORKNEY 7#</v>
          </cell>
        </row>
        <row r="87">
          <cell r="D87" t="str">
            <v>(NJ) WELKOM 1#</v>
          </cell>
        </row>
        <row r="88">
          <cell r="D88" t="str">
            <v>(NK) WELKOM 2#</v>
          </cell>
        </row>
        <row r="89">
          <cell r="D89" t="str">
            <v>(NL) WELKOM 3#</v>
          </cell>
        </row>
        <row r="90">
          <cell r="D90" t="str">
            <v>(NM) WELKOM 4#</v>
          </cell>
        </row>
        <row r="91">
          <cell r="D91" t="str">
            <v>(NN) ARM 3M</v>
          </cell>
        </row>
        <row r="92">
          <cell r="D92" t="str">
            <v>(NP) WELKOM 7#</v>
          </cell>
        </row>
        <row r="93">
          <cell r="D93" t="str">
            <v>(NR) WELKOM 6#</v>
          </cell>
        </row>
        <row r="94">
          <cell r="D94" t="str">
            <v>(NS) WORKSHOPS</v>
          </cell>
        </row>
        <row r="95">
          <cell r="D95" t="str">
            <v>(NX) ARM Central Services</v>
          </cell>
        </row>
        <row r="96">
          <cell r="D96" t="str">
            <v>(O) Oppenheimer Hospital [EOH]</v>
          </cell>
        </row>
        <row r="97">
          <cell r="D97" t="str">
            <v>(OM) Mine Section EOH</v>
          </cell>
        </row>
        <row r="98">
          <cell r="D98" t="str">
            <v>(P) Avgold</v>
          </cell>
        </row>
        <row r="99">
          <cell r="D99" t="str">
            <v>(PA) TARGET</v>
          </cell>
        </row>
        <row r="100">
          <cell r="D100" t="str">
            <v>(PT) TARGET Plants</v>
          </cell>
        </row>
        <row r="101">
          <cell r="D101" t="str">
            <v>(PW) TARGET Surface Sources</v>
          </cell>
        </row>
        <row r="102">
          <cell r="D102" t="str">
            <v>(PX) TARGET Central Services</v>
          </cell>
        </row>
        <row r="103">
          <cell r="D103" t="str">
            <v>(R) RANDFONTEIN OPERATIONS [REL]</v>
          </cell>
        </row>
        <row r="104">
          <cell r="D104" t="str">
            <v>(RA) COOKE 1</v>
          </cell>
        </row>
        <row r="105">
          <cell r="D105" t="str">
            <v>(RB) COOKE 2</v>
          </cell>
        </row>
        <row r="106">
          <cell r="D106" t="str">
            <v>(RC) COOKE 3</v>
          </cell>
        </row>
        <row r="107">
          <cell r="D107" t="str">
            <v>(RD) 4 SHAFT</v>
          </cell>
        </row>
        <row r="108">
          <cell r="D108" t="str">
            <v>(RE) DOORNKOP</v>
          </cell>
        </row>
        <row r="109">
          <cell r="D109" t="str">
            <v>(RN) RANDFONTEIN 3M</v>
          </cell>
        </row>
        <row r="110">
          <cell r="D110" t="str">
            <v>(RS) RANDFONTEIN Workshops</v>
          </cell>
        </row>
        <row r="111">
          <cell r="D111" t="str">
            <v>(RT) RANDFONTEIN Plants</v>
          </cell>
        </row>
        <row r="112">
          <cell r="D112" t="str">
            <v>(RW) RANDFONTEIN Surface Sources</v>
          </cell>
        </row>
        <row r="113">
          <cell r="D113" t="str">
            <v>(RX) RANDFONTEIN Central Services</v>
          </cell>
        </row>
        <row r="114">
          <cell r="D114" t="str">
            <v>(S) Sir Albert Hospital [SM]</v>
          </cell>
        </row>
        <row r="115">
          <cell r="D115" t="str">
            <v>(SM) Mine Section SAMC</v>
          </cell>
        </row>
        <row r="116">
          <cell r="D116" t="str">
            <v>(X) Exploration</v>
          </cell>
        </row>
      </sheetData>
    </sheetDataSet>
  </externalBook>
</externalLink>
</file>

<file path=xl/externalLinks/externalLink8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ODE"/>
      <sheetName val="FORECAST"/>
      <sheetName val="Sheet3"/>
      <sheetName val="Budget"/>
      <sheetName val="BOWTIE"/>
      <sheetName val="Backend"/>
    </sheetNames>
    <sheetDataSet>
      <sheetData sheetId="0" refreshError="1">
        <row r="2">
          <cell r="A2" t="str">
            <v>CODE</v>
          </cell>
          <cell r="B2" t="str">
            <v>Segment Value</v>
          </cell>
          <cell r="C2" t="str">
            <v>Description</v>
          </cell>
          <cell r="D2" t="str">
            <v>Status</v>
          </cell>
          <cell r="E2" t="str">
            <v>ELEMENTS</v>
          </cell>
        </row>
        <row r="3">
          <cell r="A3" t="str">
            <v>ACA42</v>
          </cell>
          <cell r="B3" t="str">
            <v>4282</v>
          </cell>
          <cell r="C3" t="str">
            <v>ACTIVATED CARBON</v>
          </cell>
          <cell r="D3" t="str">
            <v>Active</v>
          </cell>
          <cell r="E3" t="str">
            <v>ACTIVATED CARBON</v>
          </cell>
        </row>
        <row r="4">
          <cell r="A4" t="str">
            <v>CAP4A</v>
          </cell>
          <cell r="B4" t="str">
            <v>4095</v>
          </cell>
          <cell r="C4" t="str">
            <v>CAPITALIZATION</v>
          </cell>
          <cell r="D4" t="str">
            <v>Active</v>
          </cell>
          <cell r="E4" t="str">
            <v>CAPITAL CREDITS</v>
          </cell>
        </row>
        <row r="5">
          <cell r="A5" t="str">
            <v>CAP4A</v>
          </cell>
          <cell r="B5" t="str">
            <v>4295</v>
          </cell>
          <cell r="C5" t="str">
            <v>CAPITALIZATION</v>
          </cell>
          <cell r="D5" t="str">
            <v>Active</v>
          </cell>
          <cell r="E5" t="str">
            <v>CAPITAL CREDITS</v>
          </cell>
        </row>
        <row r="6">
          <cell r="A6" t="str">
            <v>CAP4A</v>
          </cell>
          <cell r="B6" t="str">
            <v>4395</v>
          </cell>
          <cell r="C6" t="str">
            <v>CAPITALIZATION</v>
          </cell>
          <cell r="D6" t="str">
            <v>Active</v>
          </cell>
          <cell r="E6" t="str">
            <v>CAPITAL CREDITS</v>
          </cell>
        </row>
        <row r="7">
          <cell r="A7" t="str">
            <v>CAP4A</v>
          </cell>
          <cell r="B7" t="str">
            <v>4495</v>
          </cell>
          <cell r="C7" t="str">
            <v>CAPITALIZATION</v>
          </cell>
          <cell r="D7" t="str">
            <v>Active</v>
          </cell>
          <cell r="E7" t="str">
            <v>CAPITAL CREDITS</v>
          </cell>
        </row>
        <row r="8">
          <cell r="A8" t="str">
            <v>CAP4A</v>
          </cell>
          <cell r="B8" t="str">
            <v>4895</v>
          </cell>
          <cell r="C8" t="str">
            <v>CAPITALIZATION</v>
          </cell>
          <cell r="D8" t="str">
            <v>Active</v>
          </cell>
          <cell r="E8" t="str">
            <v>CAPITAL CREDITS</v>
          </cell>
        </row>
        <row r="9">
          <cell r="A9" t="str">
            <v>CAP4A</v>
          </cell>
          <cell r="B9" t="str">
            <v>4195</v>
          </cell>
          <cell r="C9" t="str">
            <v>CAPITALIZATION</v>
          </cell>
          <cell r="D9" t="str">
            <v>Active</v>
          </cell>
          <cell r="E9" t="str">
            <v>CAPITAL CREDITS</v>
          </cell>
        </row>
        <row r="10">
          <cell r="A10" t="str">
            <v>CYA42</v>
          </cell>
          <cell r="B10" t="str">
            <v>4281</v>
          </cell>
          <cell r="C10" t="str">
            <v>BARBEX CYANIDE</v>
          </cell>
          <cell r="D10" t="str">
            <v>Active</v>
          </cell>
          <cell r="E10" t="str">
            <v>CYANIDE</v>
          </cell>
        </row>
        <row r="11">
          <cell r="A11" t="str">
            <v>ENG42</v>
          </cell>
          <cell r="B11" t="str">
            <v>4204</v>
          </cell>
          <cell r="C11" t="str">
            <v>WORKSHOP MANUFACTURE</v>
          </cell>
          <cell r="D11" t="str">
            <v>Active</v>
          </cell>
          <cell r="E11" t="str">
            <v>ENG STORES</v>
          </cell>
        </row>
        <row r="12">
          <cell r="A12" t="str">
            <v>ENG42</v>
          </cell>
          <cell r="B12" t="str">
            <v>4205</v>
          </cell>
          <cell r="C12" t="str">
            <v>MOBIL LUBRICANTS</v>
          </cell>
          <cell r="D12" t="str">
            <v>Active</v>
          </cell>
          <cell r="E12" t="str">
            <v>ENG STORES</v>
          </cell>
        </row>
        <row r="13">
          <cell r="A13" t="str">
            <v>ENG42</v>
          </cell>
          <cell r="B13" t="str">
            <v>4206</v>
          </cell>
          <cell r="C13" t="str">
            <v>BARBEX FILTERS</v>
          </cell>
          <cell r="D13" t="str">
            <v>Active</v>
          </cell>
          <cell r="E13" t="str">
            <v>ENG STORES</v>
          </cell>
        </row>
        <row r="14">
          <cell r="A14" t="str">
            <v>ENG42</v>
          </cell>
          <cell r="B14" t="str">
            <v>4208</v>
          </cell>
          <cell r="C14" t="str">
            <v>MTS TAMROCK PARTS</v>
          </cell>
          <cell r="D14" t="str">
            <v>Active</v>
          </cell>
          <cell r="E14" t="str">
            <v>ENG STORES</v>
          </cell>
        </row>
        <row r="15">
          <cell r="A15" t="str">
            <v>ENG42</v>
          </cell>
          <cell r="B15" t="str">
            <v>4221</v>
          </cell>
          <cell r="C15" t="str">
            <v>REPS.&amp; MNTNC.-SHAFTS</v>
          </cell>
          <cell r="D15" t="str">
            <v>Active</v>
          </cell>
          <cell r="E15" t="str">
            <v>ENG STORES</v>
          </cell>
        </row>
        <row r="16">
          <cell r="A16" t="str">
            <v>ENG42</v>
          </cell>
          <cell r="B16" t="str">
            <v>4222</v>
          </cell>
          <cell r="C16" t="str">
            <v>REPS.&amp; MNTNC.-VEHICLES</v>
          </cell>
          <cell r="D16" t="str">
            <v>Active</v>
          </cell>
          <cell r="E16" t="str">
            <v>ENG STORES</v>
          </cell>
        </row>
        <row r="17">
          <cell r="A17" t="str">
            <v>ENG42</v>
          </cell>
          <cell r="B17" t="str">
            <v>4223</v>
          </cell>
          <cell r="C17" t="str">
            <v>DETROIT ENGINES-HYSA</v>
          </cell>
          <cell r="D17" t="str">
            <v>Active</v>
          </cell>
          <cell r="E17" t="str">
            <v>ENG STORES</v>
          </cell>
        </row>
        <row r="18">
          <cell r="A18" t="str">
            <v>ENG42</v>
          </cell>
          <cell r="B18" t="str">
            <v>4224</v>
          </cell>
          <cell r="C18" t="str">
            <v>REPS.&amp; MNTNC.-BUNGALOWS</v>
          </cell>
          <cell r="D18" t="str">
            <v>Active</v>
          </cell>
          <cell r="E18" t="str">
            <v>ENG STORES</v>
          </cell>
        </row>
        <row r="19">
          <cell r="A19" t="str">
            <v>ENG42</v>
          </cell>
          <cell r="B19" t="str">
            <v>4225</v>
          </cell>
          <cell r="C19" t="str">
            <v>WIRE ROPES &amp; ATTACHMENTS</v>
          </cell>
          <cell r="D19" t="str">
            <v>Active</v>
          </cell>
          <cell r="E19" t="str">
            <v>ENG STORES</v>
          </cell>
        </row>
        <row r="20">
          <cell r="A20" t="str">
            <v>ENG42</v>
          </cell>
          <cell r="B20" t="str">
            <v>4228</v>
          </cell>
          <cell r="C20" t="str">
            <v>ROPE TEST FEES</v>
          </cell>
          <cell r="D20" t="str">
            <v>Active</v>
          </cell>
          <cell r="E20" t="str">
            <v>ENG STORES</v>
          </cell>
        </row>
        <row r="21">
          <cell r="A21" t="str">
            <v>ENG42</v>
          </cell>
          <cell r="B21" t="str">
            <v>4229</v>
          </cell>
          <cell r="C21" t="str">
            <v>TOYOTA SPARES</v>
          </cell>
          <cell r="D21" t="str">
            <v>Active</v>
          </cell>
          <cell r="E21" t="str">
            <v>ENG STORES</v>
          </cell>
        </row>
        <row r="22">
          <cell r="A22" t="str">
            <v>ENG42</v>
          </cell>
          <cell r="B22" t="str">
            <v>4231</v>
          </cell>
          <cell r="C22" t="str">
            <v>TATA BEARINGS</v>
          </cell>
          <cell r="D22" t="str">
            <v>Active</v>
          </cell>
          <cell r="E22" t="str">
            <v>ENG STORES</v>
          </cell>
        </row>
        <row r="23">
          <cell r="A23" t="str">
            <v>ENG42</v>
          </cell>
          <cell r="B23" t="str">
            <v>4251</v>
          </cell>
          <cell r="C23" t="str">
            <v>SAVYTECH - DONALDSON FILTERS</v>
          </cell>
          <cell r="D23" t="str">
            <v>Active</v>
          </cell>
          <cell r="E23" t="str">
            <v>ENG STORES</v>
          </cell>
        </row>
        <row r="24">
          <cell r="A24" t="str">
            <v>ENG42</v>
          </cell>
          <cell r="B24" t="str">
            <v>4252</v>
          </cell>
          <cell r="C24" t="str">
            <v>GNTC/MERUBENI KOMATSU SPS</v>
          </cell>
          <cell r="D24" t="str">
            <v>Active</v>
          </cell>
          <cell r="E24" t="str">
            <v>ENG STORES</v>
          </cell>
        </row>
        <row r="25">
          <cell r="A25" t="str">
            <v>ENG42</v>
          </cell>
          <cell r="B25" t="str">
            <v>4254</v>
          </cell>
          <cell r="C25" t="str">
            <v>DEUTZ ENGINES-DDP</v>
          </cell>
          <cell r="D25" t="str">
            <v>Active</v>
          </cell>
          <cell r="E25" t="str">
            <v>ENG STORES</v>
          </cell>
        </row>
        <row r="26">
          <cell r="A26" t="str">
            <v>ENG42</v>
          </cell>
          <cell r="B26" t="str">
            <v>4255</v>
          </cell>
          <cell r="C26" t="str">
            <v>HYSPEC</v>
          </cell>
          <cell r="D26" t="str">
            <v>Active</v>
          </cell>
          <cell r="E26" t="str">
            <v>ENG STORES</v>
          </cell>
        </row>
        <row r="27">
          <cell r="A27" t="str">
            <v>ENG42</v>
          </cell>
          <cell r="B27" t="str">
            <v>4257</v>
          </cell>
          <cell r="C27" t="str">
            <v>BOART OSBORN MMD</v>
          </cell>
          <cell r="D27" t="str">
            <v>Active</v>
          </cell>
          <cell r="E27" t="str">
            <v>ENG STORES</v>
          </cell>
        </row>
        <row r="28">
          <cell r="A28" t="str">
            <v>ENG42</v>
          </cell>
          <cell r="B28" t="str">
            <v>4258</v>
          </cell>
          <cell r="C28" t="str">
            <v>RIEPCO TELEDYNE SPARES</v>
          </cell>
          <cell r="D28" t="str">
            <v>Active</v>
          </cell>
          <cell r="E28" t="str">
            <v>ENG STORES</v>
          </cell>
        </row>
        <row r="29">
          <cell r="A29" t="str">
            <v>ENG42</v>
          </cell>
          <cell r="B29" t="str">
            <v>4259</v>
          </cell>
          <cell r="C29" t="str">
            <v>RIEPCO SKF SPARES</v>
          </cell>
          <cell r="D29" t="str">
            <v>Active</v>
          </cell>
          <cell r="E29" t="str">
            <v>ENG STORES</v>
          </cell>
        </row>
        <row r="30">
          <cell r="A30" t="str">
            <v>ENG42</v>
          </cell>
          <cell r="B30" t="str">
            <v>4260</v>
          </cell>
          <cell r="C30" t="str">
            <v>VENTILATION DUCTS &amp; ACCRS</v>
          </cell>
          <cell r="D30" t="str">
            <v>Active</v>
          </cell>
          <cell r="E30" t="str">
            <v>ENG STORES</v>
          </cell>
        </row>
        <row r="31">
          <cell r="A31" t="str">
            <v>ENG42</v>
          </cell>
          <cell r="B31" t="str">
            <v>4261</v>
          </cell>
          <cell r="C31" t="str">
            <v>TRACK/SLEEPERS &amp; ACCESRS</v>
          </cell>
          <cell r="D31" t="str">
            <v>Active</v>
          </cell>
          <cell r="E31" t="str">
            <v>ENG STORES</v>
          </cell>
        </row>
        <row r="32">
          <cell r="A32" t="str">
            <v>ENG42</v>
          </cell>
          <cell r="B32" t="str">
            <v>4266</v>
          </cell>
          <cell r="C32" t="str">
            <v>ATLAS COPCO SPARES</v>
          </cell>
          <cell r="D32" t="str">
            <v>Active</v>
          </cell>
          <cell r="E32" t="str">
            <v>ENG STORES</v>
          </cell>
        </row>
        <row r="33">
          <cell r="A33" t="str">
            <v>ENG42</v>
          </cell>
          <cell r="B33" t="str">
            <v>4267</v>
          </cell>
          <cell r="C33" t="str">
            <v>BOART SECO</v>
          </cell>
          <cell r="D33" t="str">
            <v>Active</v>
          </cell>
          <cell r="E33" t="str">
            <v>ENG STORES</v>
          </cell>
        </row>
        <row r="34">
          <cell r="A34" t="str">
            <v>ENG42</v>
          </cell>
          <cell r="B34" t="str">
            <v>4268</v>
          </cell>
          <cell r="C34" t="str">
            <v>CONVEYOR SPARES</v>
          </cell>
          <cell r="D34" t="str">
            <v>Active</v>
          </cell>
          <cell r="E34" t="str">
            <v>ENG STORES</v>
          </cell>
        </row>
        <row r="35">
          <cell r="A35" t="str">
            <v>ENG42</v>
          </cell>
          <cell r="B35" t="str">
            <v>4269</v>
          </cell>
          <cell r="C35" t="str">
            <v>ROBBINS-RAISE BORER SPARE</v>
          </cell>
          <cell r="D35" t="str">
            <v>Active</v>
          </cell>
          <cell r="E35" t="str">
            <v>ENG STORES</v>
          </cell>
        </row>
        <row r="36">
          <cell r="A36" t="str">
            <v>ENG42</v>
          </cell>
          <cell r="B36" t="str">
            <v>4270</v>
          </cell>
          <cell r="C36" t="str">
            <v>ELECTRICAL ITEMS</v>
          </cell>
          <cell r="D36" t="str">
            <v>Active</v>
          </cell>
          <cell r="E36" t="str">
            <v>ENG STORES</v>
          </cell>
        </row>
        <row r="37">
          <cell r="A37" t="str">
            <v>ENG42</v>
          </cell>
          <cell r="B37" t="str">
            <v>4271</v>
          </cell>
          <cell r="C37" t="str">
            <v>PIPE/ANGLE/CHANNEL/PLATE</v>
          </cell>
          <cell r="D37" t="str">
            <v>Active</v>
          </cell>
          <cell r="E37" t="str">
            <v>ENG STORES</v>
          </cell>
        </row>
        <row r="38">
          <cell r="A38" t="str">
            <v>ENG42</v>
          </cell>
          <cell r="B38" t="str">
            <v>4272</v>
          </cell>
          <cell r="C38" t="str">
            <v>OTHER MECHANICAL ITEMS</v>
          </cell>
          <cell r="D38" t="str">
            <v>Active</v>
          </cell>
          <cell r="E38" t="str">
            <v>ENG STORES</v>
          </cell>
        </row>
        <row r="39">
          <cell r="A39" t="str">
            <v>ENG42</v>
          </cell>
          <cell r="B39" t="str">
            <v>4274</v>
          </cell>
          <cell r="C39" t="str">
            <v>TR.&amp; EQP.TRANSPORT SPARES</v>
          </cell>
          <cell r="D39" t="str">
            <v>Active</v>
          </cell>
          <cell r="E39" t="str">
            <v>ENG STORES</v>
          </cell>
        </row>
        <row r="40">
          <cell r="A40" t="str">
            <v>ENG42</v>
          </cell>
          <cell r="B40" t="str">
            <v>4275</v>
          </cell>
          <cell r="C40" t="str">
            <v>L'AIR LIQUID OXY.&amp; ACETLN</v>
          </cell>
          <cell r="D40" t="str">
            <v>Active</v>
          </cell>
          <cell r="E40" t="str">
            <v>ENG STORES</v>
          </cell>
        </row>
        <row r="41">
          <cell r="A41" t="str">
            <v>ENG42</v>
          </cell>
          <cell r="B41" t="str">
            <v>4277</v>
          </cell>
          <cell r="C41" t="str">
            <v>CABLES</v>
          </cell>
          <cell r="D41" t="str">
            <v>Active</v>
          </cell>
          <cell r="E41" t="str">
            <v>ENG STORES</v>
          </cell>
        </row>
        <row r="42">
          <cell r="A42" t="str">
            <v>ENG42</v>
          </cell>
          <cell r="B42" t="str">
            <v>4296</v>
          </cell>
          <cell r="C42" t="str">
            <v>MAINT.BY AGC OF EQUIPMENT</v>
          </cell>
          <cell r="D42" t="str">
            <v>Active</v>
          </cell>
          <cell r="E42" t="str">
            <v>ENG STORES</v>
          </cell>
        </row>
        <row r="43">
          <cell r="A43" t="str">
            <v>ENG42</v>
          </cell>
          <cell r="B43" t="str">
            <v>4256</v>
          </cell>
          <cell r="C43" t="str">
            <v>MULTI-TECH</v>
          </cell>
          <cell r="D43" t="str">
            <v>Active</v>
          </cell>
          <cell r="E43" t="str">
            <v>ENG STORES</v>
          </cell>
        </row>
        <row r="44">
          <cell r="A44" t="str">
            <v>ERE44</v>
          </cell>
          <cell r="B44" t="str">
            <v>4450</v>
          </cell>
          <cell r="C44" t="str">
            <v>HIRED EQUIPMENT</v>
          </cell>
          <cell r="D44" t="str">
            <v>Active</v>
          </cell>
          <cell r="E44" t="str">
            <v>EQUIPMENT RENTAL</v>
          </cell>
        </row>
        <row r="45">
          <cell r="A45" t="str">
            <v>ERE44</v>
          </cell>
          <cell r="B45" t="str">
            <v>4496</v>
          </cell>
          <cell r="C45" t="str">
            <v>USAGE OF COMPANY EQUIPMNT</v>
          </cell>
          <cell r="D45" t="str">
            <v>Active</v>
          </cell>
          <cell r="E45" t="str">
            <v>EQUIPMENT RENTAL</v>
          </cell>
        </row>
        <row r="46">
          <cell r="A46" t="str">
            <v>EXP42</v>
          </cell>
          <cell r="B46" t="str">
            <v>4263</v>
          </cell>
          <cell r="C46" t="str">
            <v>EXPLOSIVES &amp; BLAST AGENTS</v>
          </cell>
          <cell r="D46" t="str">
            <v>Active</v>
          </cell>
          <cell r="E46" t="str">
            <v>EXPLOSIVES</v>
          </cell>
        </row>
        <row r="47">
          <cell r="A47" t="str">
            <v>FUE42</v>
          </cell>
          <cell r="B47" t="str">
            <v>4203</v>
          </cell>
          <cell r="C47" t="str">
            <v>MOBIL FUEL</v>
          </cell>
          <cell r="D47" t="str">
            <v>Active</v>
          </cell>
          <cell r="E47" t="str">
            <v>FUEL - OTHER</v>
          </cell>
        </row>
        <row r="48">
          <cell r="A48" t="str">
            <v>GPO43</v>
          </cell>
          <cell r="B48" t="str">
            <v>4302</v>
          </cell>
          <cell r="C48" t="str">
            <v>LOCAL POWER (GENSETS)</v>
          </cell>
          <cell r="D48" t="str">
            <v>Active</v>
          </cell>
          <cell r="E48" t="str">
            <v>FUEL - POWER GENERATION</v>
          </cell>
        </row>
        <row r="49">
          <cell r="A49" t="str">
            <v>GPR48</v>
          </cell>
          <cell r="B49" t="str">
            <v>4831</v>
          </cell>
          <cell r="E49" t="str">
            <v>GOLD IN PROCESS</v>
          </cell>
        </row>
        <row r="50">
          <cell r="A50" t="str">
            <v>GRF48</v>
          </cell>
          <cell r="B50" t="str">
            <v>4850</v>
          </cell>
          <cell r="C50" t="str">
            <v>BULLION CHARGES</v>
          </cell>
          <cell r="D50" t="str">
            <v>Active</v>
          </cell>
          <cell r="E50" t="str">
            <v>GOLD REFINING</v>
          </cell>
        </row>
        <row r="51">
          <cell r="A51" t="str">
            <v>LAB4A</v>
          </cell>
          <cell r="B51" t="str">
            <v>4000</v>
          </cell>
          <cell r="C51" t="str">
            <v>BASIC SALARY</v>
          </cell>
          <cell r="D51" t="str">
            <v>Active</v>
          </cell>
          <cell r="E51" t="str">
            <v>LABOUR</v>
          </cell>
        </row>
        <row r="52">
          <cell r="A52" t="str">
            <v>LAB4A</v>
          </cell>
          <cell r="B52" t="str">
            <v>4001</v>
          </cell>
          <cell r="C52" t="str">
            <v>EXPATRIATE SALARIES</v>
          </cell>
          <cell r="D52" t="str">
            <v>Active</v>
          </cell>
          <cell r="E52" t="str">
            <v>LABOUR</v>
          </cell>
        </row>
        <row r="53">
          <cell r="A53" t="str">
            <v>LAB4A</v>
          </cell>
          <cell r="B53" t="str">
            <v>4002</v>
          </cell>
          <cell r="C53" t="str">
            <v>OVERTIME</v>
          </cell>
          <cell r="D53" t="str">
            <v>Active</v>
          </cell>
          <cell r="E53" t="str">
            <v>LABOUR</v>
          </cell>
        </row>
        <row r="54">
          <cell r="A54" t="str">
            <v>LAB4A</v>
          </cell>
          <cell r="B54" t="str">
            <v>4003</v>
          </cell>
          <cell r="C54" t="str">
            <v>21% TAX INCENTIVE S/STAFF</v>
          </cell>
          <cell r="D54" t="str">
            <v>Active</v>
          </cell>
          <cell r="E54" t="str">
            <v>LABOUR</v>
          </cell>
        </row>
        <row r="55">
          <cell r="A55" t="str">
            <v>LAB4A</v>
          </cell>
          <cell r="B55" t="str">
            <v>4004</v>
          </cell>
          <cell r="C55" t="str">
            <v>PUBLIC HOLIDAY</v>
          </cell>
          <cell r="D55" t="str">
            <v>Active</v>
          </cell>
          <cell r="E55" t="str">
            <v>LABOUR</v>
          </cell>
        </row>
        <row r="56">
          <cell r="A56" t="str">
            <v>LAB4A</v>
          </cell>
          <cell r="B56" t="str">
            <v>4007</v>
          </cell>
          <cell r="C56" t="str">
            <v>PRODUCTION BONUS</v>
          </cell>
          <cell r="D56" t="str">
            <v>Active</v>
          </cell>
          <cell r="E56" t="str">
            <v>LABOUR</v>
          </cell>
        </row>
        <row r="57">
          <cell r="A57" t="str">
            <v>LAB4A</v>
          </cell>
          <cell r="B57" t="str">
            <v>4008</v>
          </cell>
          <cell r="C57" t="str">
            <v>OTHER BONUSES</v>
          </cell>
          <cell r="D57" t="str">
            <v>Active</v>
          </cell>
          <cell r="E57" t="str">
            <v>LABOUR</v>
          </cell>
        </row>
        <row r="58">
          <cell r="A58" t="str">
            <v>LAB4A</v>
          </cell>
          <cell r="B58" t="str">
            <v>4009</v>
          </cell>
          <cell r="C58" t="str">
            <v>ANNUAL BONUS</v>
          </cell>
          <cell r="D58" t="str">
            <v>Active</v>
          </cell>
          <cell r="E58" t="str">
            <v>LABOUR</v>
          </cell>
        </row>
        <row r="59">
          <cell r="A59" t="str">
            <v>LAB4A</v>
          </cell>
          <cell r="B59" t="str">
            <v>4010</v>
          </cell>
          <cell r="C59" t="str">
            <v>ALLOWANCES</v>
          </cell>
          <cell r="D59" t="str">
            <v>Active</v>
          </cell>
          <cell r="E59" t="str">
            <v>LABOUR</v>
          </cell>
        </row>
        <row r="60">
          <cell r="A60" t="str">
            <v>LAB4A</v>
          </cell>
          <cell r="B60" t="str">
            <v>4011</v>
          </cell>
          <cell r="C60" t="str">
            <v>EXPATRIATE ANNUAL BONUS</v>
          </cell>
          <cell r="D60" t="str">
            <v>Active</v>
          </cell>
          <cell r="E60" t="str">
            <v>LABOUR</v>
          </cell>
        </row>
        <row r="61">
          <cell r="A61" t="str">
            <v>LAB4A</v>
          </cell>
          <cell r="B61" t="str">
            <v>4020</v>
          </cell>
          <cell r="C61" t="str">
            <v>RENT SUBSIDY - SENIOR STAFF</v>
          </cell>
          <cell r="D61" t="str">
            <v>Active</v>
          </cell>
          <cell r="E61" t="str">
            <v>LABOUR</v>
          </cell>
        </row>
        <row r="62">
          <cell r="A62" t="str">
            <v>LAB4A</v>
          </cell>
          <cell r="B62" t="str">
            <v>4030</v>
          </cell>
          <cell r="C62" t="str">
            <v>LEAVE TRAVEL ALLOWANCE S/S</v>
          </cell>
          <cell r="D62" t="str">
            <v>Active</v>
          </cell>
          <cell r="E62" t="str">
            <v>LABOUR</v>
          </cell>
        </row>
        <row r="63">
          <cell r="A63" t="str">
            <v>LAB4A</v>
          </cell>
          <cell r="B63" t="str">
            <v>4040</v>
          </cell>
          <cell r="C63" t="str">
            <v>S/STAFF PROVIDENT FUND</v>
          </cell>
          <cell r="D63" t="str">
            <v>Active</v>
          </cell>
          <cell r="E63" t="str">
            <v>LABOUR</v>
          </cell>
        </row>
        <row r="64">
          <cell r="A64" t="str">
            <v>LAB4A</v>
          </cell>
          <cell r="B64" t="str">
            <v>4050</v>
          </cell>
          <cell r="C64" t="str">
            <v>SOCIAL SECURITY</v>
          </cell>
          <cell r="D64" t="str">
            <v>Active</v>
          </cell>
          <cell r="E64" t="str">
            <v>LABOUR</v>
          </cell>
        </row>
        <row r="65">
          <cell r="A65" t="str">
            <v>LAB4A</v>
          </cell>
          <cell r="B65" t="str">
            <v>4060</v>
          </cell>
          <cell r="C65" t="str">
            <v>ACCRUED LEAVE</v>
          </cell>
          <cell r="D65" t="str">
            <v>Active</v>
          </cell>
          <cell r="E65" t="str">
            <v>LABOUR</v>
          </cell>
        </row>
        <row r="66">
          <cell r="A66" t="str">
            <v>LAB4A</v>
          </cell>
          <cell r="B66" t="str">
            <v>4061</v>
          </cell>
          <cell r="C66" t="str">
            <v>END OF SERVICE BENEFIT</v>
          </cell>
          <cell r="D66" t="str">
            <v>Active</v>
          </cell>
          <cell r="E66" t="str">
            <v>LABOUR</v>
          </cell>
        </row>
        <row r="67">
          <cell r="A67" t="str">
            <v>LAB4A</v>
          </cell>
          <cell r="B67" t="str">
            <v>4062</v>
          </cell>
          <cell r="C67" t="str">
            <v>EMPLOYEE SHARE OPTION</v>
          </cell>
          <cell r="D67" t="str">
            <v>Active</v>
          </cell>
          <cell r="E67" t="str">
            <v>LABOUR</v>
          </cell>
        </row>
        <row r="68">
          <cell r="A68" t="str">
            <v>LAB4A</v>
          </cell>
          <cell r="B68" t="str">
            <v>4064</v>
          </cell>
          <cell r="C68" t="str">
            <v>GRATUITY - EXPATRIATE</v>
          </cell>
          <cell r="D68" t="str">
            <v>Active</v>
          </cell>
          <cell r="E68" t="str">
            <v>LABOUR</v>
          </cell>
        </row>
        <row r="69">
          <cell r="A69" t="str">
            <v>LAB4A</v>
          </cell>
          <cell r="B69" t="str">
            <v>4069</v>
          </cell>
          <cell r="C69" t="str">
            <v>RECRUITMENT - LOCAL</v>
          </cell>
          <cell r="D69" t="str">
            <v>Active</v>
          </cell>
          <cell r="E69" t="str">
            <v>LABOUR</v>
          </cell>
        </row>
        <row r="70">
          <cell r="A70" t="str">
            <v>LAB4A</v>
          </cell>
          <cell r="B70" t="str">
            <v>4070</v>
          </cell>
          <cell r="C70" t="str">
            <v>RECRUITMENT - FOREIGN</v>
          </cell>
          <cell r="D70" t="str">
            <v>Active</v>
          </cell>
          <cell r="E70" t="str">
            <v>LABOUR</v>
          </cell>
        </row>
        <row r="71">
          <cell r="A71" t="str">
            <v>LAB4A</v>
          </cell>
          <cell r="B71" t="str">
            <v>4071</v>
          </cell>
          <cell r="C71" t="str">
            <v>LOCAL TRVL.&amp; SUBSISTENCE</v>
          </cell>
          <cell r="D71" t="str">
            <v>Active</v>
          </cell>
          <cell r="E71" t="str">
            <v>LABOUR</v>
          </cell>
        </row>
        <row r="72">
          <cell r="A72" t="str">
            <v>LAB4A</v>
          </cell>
          <cell r="B72" t="str">
            <v>4072</v>
          </cell>
          <cell r="C72" t="str">
            <v>OVERSEAS TRVL.&amp; SUBSTNCE.</v>
          </cell>
          <cell r="D72" t="str">
            <v>Active</v>
          </cell>
          <cell r="E72" t="str">
            <v>LABOUR</v>
          </cell>
        </row>
        <row r="73">
          <cell r="A73" t="str">
            <v>LAB4A</v>
          </cell>
          <cell r="B73" t="str">
            <v>4080</v>
          </cell>
          <cell r="C73" t="str">
            <v>COMPENSATIONS</v>
          </cell>
          <cell r="D73" t="str">
            <v>Active</v>
          </cell>
          <cell r="E73" t="str">
            <v>LABOUR</v>
          </cell>
        </row>
        <row r="74">
          <cell r="A74" t="str">
            <v>LAB4A</v>
          </cell>
          <cell r="B74" t="str">
            <v>4081</v>
          </cell>
          <cell r="C74" t="str">
            <v>ENTERTAINMENT EXPENSES</v>
          </cell>
          <cell r="D74" t="str">
            <v>Active</v>
          </cell>
          <cell r="E74" t="str">
            <v>LABOUR</v>
          </cell>
        </row>
        <row r="75">
          <cell r="A75" t="str">
            <v>LAB4A</v>
          </cell>
          <cell r="B75" t="str">
            <v>4082</v>
          </cell>
          <cell r="C75" t="str">
            <v>MEDICAL CHARGES</v>
          </cell>
          <cell r="D75" t="str">
            <v>Active</v>
          </cell>
          <cell r="E75" t="str">
            <v>LABOUR</v>
          </cell>
        </row>
        <row r="76">
          <cell r="A76" t="str">
            <v>LAB4A</v>
          </cell>
          <cell r="B76" t="str">
            <v>4083</v>
          </cell>
          <cell r="C76" t="str">
            <v>EDUC.&amp; TRAINING - LOCAL</v>
          </cell>
          <cell r="D76" t="str">
            <v>Active</v>
          </cell>
          <cell r="E76" t="str">
            <v>LABOUR</v>
          </cell>
        </row>
        <row r="77">
          <cell r="A77" t="str">
            <v>LAB4A</v>
          </cell>
          <cell r="B77" t="str">
            <v>4084</v>
          </cell>
          <cell r="C77" t="str">
            <v>EDUC.&amp; TRAINING - O'SEAS.</v>
          </cell>
          <cell r="D77" t="str">
            <v>Active</v>
          </cell>
          <cell r="E77" t="str">
            <v>LABOUR</v>
          </cell>
        </row>
        <row r="78">
          <cell r="A78" t="str">
            <v>LAB4A</v>
          </cell>
          <cell r="B78" t="str">
            <v>4085</v>
          </cell>
          <cell r="C78" t="str">
            <v>EXPATRIATE CHILD EDUCATION</v>
          </cell>
          <cell r="D78" t="str">
            <v>Active</v>
          </cell>
          <cell r="E78" t="str">
            <v>LABOUR</v>
          </cell>
        </row>
        <row r="79">
          <cell r="A79" t="str">
            <v>LAB4A</v>
          </cell>
          <cell r="B79" t="str">
            <v>4086</v>
          </cell>
          <cell r="C79" t="str">
            <v>CAR HIRE</v>
          </cell>
          <cell r="D79" t="str">
            <v>Active</v>
          </cell>
          <cell r="E79" t="str">
            <v>LABOUR</v>
          </cell>
        </row>
        <row r="80">
          <cell r="A80" t="str">
            <v>LAB4A</v>
          </cell>
          <cell r="B80" t="str">
            <v>4087</v>
          </cell>
          <cell r="C80" t="str">
            <v>STAFF WELFARE</v>
          </cell>
          <cell r="D80" t="str">
            <v>Active</v>
          </cell>
          <cell r="E80" t="str">
            <v>LABOUR</v>
          </cell>
        </row>
        <row r="81">
          <cell r="A81" t="str">
            <v>LAB4A</v>
          </cell>
          <cell r="B81" t="str">
            <v>4088</v>
          </cell>
          <cell r="C81" t="str">
            <v>PROTECTIVE CLOTHING</v>
          </cell>
          <cell r="D81" t="str">
            <v>Active</v>
          </cell>
          <cell r="E81" t="str">
            <v>LABOUR</v>
          </cell>
        </row>
        <row r="82">
          <cell r="A82" t="str">
            <v>LAB4A</v>
          </cell>
          <cell r="B82" t="str">
            <v>4090</v>
          </cell>
          <cell r="C82" t="str">
            <v>CONSULTANTS FEES</v>
          </cell>
          <cell r="D82" t="str">
            <v>Active</v>
          </cell>
          <cell r="E82" t="str">
            <v>LABOUR</v>
          </cell>
        </row>
        <row r="83">
          <cell r="A83" t="str">
            <v>LAB4A</v>
          </cell>
          <cell r="B83" t="str">
            <v>4091</v>
          </cell>
          <cell r="C83" t="str">
            <v>RESIDENCE PERMIT</v>
          </cell>
          <cell r="D83" t="str">
            <v>Active</v>
          </cell>
          <cell r="E83" t="str">
            <v>LABOUR</v>
          </cell>
        </row>
        <row r="84">
          <cell r="A84" t="str">
            <v>LAB4A</v>
          </cell>
          <cell r="B84" t="str">
            <v>4093</v>
          </cell>
          <cell r="C84" t="str">
            <v>COMMISSIONS AND BONUSES</v>
          </cell>
          <cell r="D84" t="str">
            <v>Active</v>
          </cell>
          <cell r="E84" t="str">
            <v>LABOUR</v>
          </cell>
        </row>
        <row r="85">
          <cell r="A85" t="str">
            <v>LAB4A</v>
          </cell>
          <cell r="B85" t="str">
            <v>4094</v>
          </cell>
          <cell r="C85" t="str">
            <v>STAFF CONTRACTS</v>
          </cell>
          <cell r="D85" t="str">
            <v>Active</v>
          </cell>
          <cell r="E85" t="str">
            <v>LABOUR</v>
          </cell>
        </row>
        <row r="86">
          <cell r="A86" t="str">
            <v>LAB4A</v>
          </cell>
          <cell r="B86" t="str">
            <v>4099</v>
          </cell>
          <cell r="C86" t="str">
            <v>SAVINGS INITIATIVES</v>
          </cell>
          <cell r="D86" t="str">
            <v>Active</v>
          </cell>
          <cell r="E86" t="str">
            <v>LABOUR</v>
          </cell>
        </row>
        <row r="87">
          <cell r="A87" t="str">
            <v>LAB4A</v>
          </cell>
          <cell r="B87" t="str">
            <v>4100</v>
          </cell>
          <cell r="C87" t="str">
            <v>BASIC PAY</v>
          </cell>
          <cell r="D87" t="str">
            <v>Active</v>
          </cell>
          <cell r="E87" t="str">
            <v>LABOUR</v>
          </cell>
        </row>
        <row r="88">
          <cell r="A88" t="str">
            <v>LAB4A</v>
          </cell>
          <cell r="B88" t="str">
            <v>4101</v>
          </cell>
          <cell r="C88" t="str">
            <v>OVERTIME(MON-FRI)</v>
          </cell>
          <cell r="D88" t="str">
            <v>Active</v>
          </cell>
          <cell r="E88" t="str">
            <v>LABOUR</v>
          </cell>
        </row>
        <row r="89">
          <cell r="A89" t="str">
            <v>LAB4A</v>
          </cell>
          <cell r="B89" t="str">
            <v>4102</v>
          </cell>
          <cell r="C89" t="str">
            <v>OVERTIME-SATURDAY WORK</v>
          </cell>
          <cell r="D89" t="str">
            <v>Active</v>
          </cell>
          <cell r="E89" t="str">
            <v>LABOUR</v>
          </cell>
        </row>
        <row r="90">
          <cell r="A90" t="str">
            <v>LAB4A</v>
          </cell>
          <cell r="B90" t="str">
            <v>4103</v>
          </cell>
          <cell r="C90" t="str">
            <v>21% TAX INCENTIVE J/STAFF</v>
          </cell>
          <cell r="D90" t="str">
            <v>Active</v>
          </cell>
          <cell r="E90" t="str">
            <v>LABOUR</v>
          </cell>
        </row>
        <row r="91">
          <cell r="A91" t="str">
            <v>LAB4A</v>
          </cell>
          <cell r="B91" t="str">
            <v>4104</v>
          </cell>
          <cell r="C91" t="str">
            <v>PUBLIC HOLIDAY</v>
          </cell>
          <cell r="D91" t="str">
            <v>Active</v>
          </cell>
          <cell r="E91" t="str">
            <v>LABOUR</v>
          </cell>
        </row>
        <row r="92">
          <cell r="A92" t="str">
            <v>LAB4A</v>
          </cell>
          <cell r="B92" t="str">
            <v>4105</v>
          </cell>
          <cell r="C92" t="str">
            <v>OVERTIME-SUNDAY(DAY 7)</v>
          </cell>
          <cell r="D92" t="str">
            <v>Active</v>
          </cell>
          <cell r="E92" t="str">
            <v>LABOUR</v>
          </cell>
        </row>
        <row r="93">
          <cell r="A93" t="str">
            <v>LAB4A</v>
          </cell>
          <cell r="B93" t="str">
            <v>4107</v>
          </cell>
          <cell r="C93" t="str">
            <v>PRODUCTION BONUS</v>
          </cell>
          <cell r="D93" t="str">
            <v>Active</v>
          </cell>
          <cell r="E93" t="str">
            <v>LABOUR</v>
          </cell>
        </row>
        <row r="94">
          <cell r="A94" t="str">
            <v>LAB4A</v>
          </cell>
          <cell r="B94" t="str">
            <v>4108</v>
          </cell>
          <cell r="C94" t="str">
            <v>OTHER BONUSES</v>
          </cell>
          <cell r="D94" t="str">
            <v>Active</v>
          </cell>
          <cell r="E94" t="str">
            <v>LABOUR</v>
          </cell>
        </row>
        <row r="95">
          <cell r="A95" t="str">
            <v>LAB4A</v>
          </cell>
          <cell r="B95" t="str">
            <v>4109</v>
          </cell>
          <cell r="C95" t="str">
            <v>ANNUAL BONUS</v>
          </cell>
          <cell r="D95" t="str">
            <v>Active</v>
          </cell>
          <cell r="E95" t="str">
            <v>LABOUR</v>
          </cell>
        </row>
        <row r="96">
          <cell r="A96" t="str">
            <v>LAB4A</v>
          </cell>
          <cell r="B96" t="str">
            <v>4110</v>
          </cell>
          <cell r="C96" t="str">
            <v>ALLOWANCES</v>
          </cell>
          <cell r="D96" t="str">
            <v>Active</v>
          </cell>
          <cell r="E96" t="str">
            <v>LABOUR</v>
          </cell>
        </row>
        <row r="97">
          <cell r="A97" t="str">
            <v>LAB4A</v>
          </cell>
          <cell r="B97" t="str">
            <v>4120</v>
          </cell>
          <cell r="C97" t="str">
            <v>RENT SUBSIDY - JUNIOR STAFF</v>
          </cell>
          <cell r="D97" t="str">
            <v>Active</v>
          </cell>
          <cell r="E97" t="str">
            <v>LABOUR</v>
          </cell>
        </row>
        <row r="98">
          <cell r="A98" t="str">
            <v>LAB4A</v>
          </cell>
          <cell r="B98" t="str">
            <v>4130</v>
          </cell>
          <cell r="C98" t="str">
            <v>LEAVE TRAVEL ALLOWANCE J/S</v>
          </cell>
          <cell r="D98" t="str">
            <v>Active</v>
          </cell>
          <cell r="E98" t="str">
            <v>LABOUR</v>
          </cell>
        </row>
        <row r="99">
          <cell r="A99" t="str">
            <v>LAB4A</v>
          </cell>
          <cell r="B99" t="str">
            <v>4140</v>
          </cell>
          <cell r="C99" t="str">
            <v>J/STAFF PROVIDENT FUND</v>
          </cell>
          <cell r="D99" t="str">
            <v>Active</v>
          </cell>
          <cell r="E99" t="str">
            <v>LABOUR</v>
          </cell>
        </row>
        <row r="100">
          <cell r="A100" t="str">
            <v>LAB4A</v>
          </cell>
          <cell r="B100" t="str">
            <v>4150</v>
          </cell>
          <cell r="C100" t="str">
            <v>SOCIAL SECURITY</v>
          </cell>
          <cell r="D100" t="str">
            <v>Active</v>
          </cell>
          <cell r="E100" t="str">
            <v>LABOUR</v>
          </cell>
        </row>
        <row r="101">
          <cell r="A101" t="str">
            <v>LAB4A</v>
          </cell>
          <cell r="B101" t="str">
            <v>4160</v>
          </cell>
          <cell r="C101" t="str">
            <v>ACCRUED LEAVE</v>
          </cell>
          <cell r="D101" t="str">
            <v>Active</v>
          </cell>
          <cell r="E101" t="str">
            <v>LABOUR</v>
          </cell>
        </row>
        <row r="102">
          <cell r="A102" t="str">
            <v>LAB4A</v>
          </cell>
          <cell r="B102" t="str">
            <v>4161</v>
          </cell>
          <cell r="C102" t="str">
            <v>END OF SERVICE BENEFIT</v>
          </cell>
          <cell r="D102" t="str">
            <v>Active</v>
          </cell>
          <cell r="E102" t="str">
            <v>LABOUR</v>
          </cell>
        </row>
        <row r="103">
          <cell r="A103" t="str">
            <v>LAB4A</v>
          </cell>
          <cell r="B103" t="str">
            <v>4162</v>
          </cell>
          <cell r="C103" t="str">
            <v>Employee Share Option</v>
          </cell>
          <cell r="D103" t="str">
            <v>Active</v>
          </cell>
          <cell r="E103" t="str">
            <v>LABOUR</v>
          </cell>
        </row>
        <row r="104">
          <cell r="A104" t="str">
            <v>LAB4A</v>
          </cell>
          <cell r="B104" t="str">
            <v>4169</v>
          </cell>
          <cell r="C104" t="str">
            <v>RECRUITMENT - LOCAL</v>
          </cell>
          <cell r="D104" t="str">
            <v>Active</v>
          </cell>
          <cell r="E104" t="str">
            <v>LABOUR</v>
          </cell>
        </row>
        <row r="105">
          <cell r="A105" t="str">
            <v>LAB4A</v>
          </cell>
          <cell r="B105" t="str">
            <v>4170</v>
          </cell>
          <cell r="C105" t="str">
            <v>WORKERS FOOD PACKAGE</v>
          </cell>
          <cell r="D105" t="str">
            <v>Active</v>
          </cell>
          <cell r="E105" t="str">
            <v>LABOUR</v>
          </cell>
        </row>
        <row r="106">
          <cell r="A106" t="str">
            <v>LAB4A</v>
          </cell>
          <cell r="B106" t="str">
            <v>4171</v>
          </cell>
          <cell r="C106" t="str">
            <v>LOCAL TRVL.&amp; SUBSISTENCE</v>
          </cell>
          <cell r="D106" t="str">
            <v>Active</v>
          </cell>
          <cell r="E106" t="str">
            <v>LABOUR</v>
          </cell>
        </row>
        <row r="107">
          <cell r="A107" t="str">
            <v>LAB4A</v>
          </cell>
          <cell r="B107" t="str">
            <v>4172</v>
          </cell>
          <cell r="C107" t="str">
            <v>OVERSEA TRVL.&amp; SUBSISTNC.</v>
          </cell>
          <cell r="D107" t="str">
            <v>Active</v>
          </cell>
          <cell r="E107" t="str">
            <v>LABOUR</v>
          </cell>
        </row>
        <row r="108">
          <cell r="A108" t="str">
            <v>LAB4A</v>
          </cell>
          <cell r="B108" t="str">
            <v>4180</v>
          </cell>
          <cell r="C108" t="str">
            <v>WORKMEN'S COMPENSATION</v>
          </cell>
          <cell r="D108" t="str">
            <v>Active</v>
          </cell>
          <cell r="E108" t="str">
            <v>LABOUR</v>
          </cell>
        </row>
        <row r="109">
          <cell r="A109" t="str">
            <v>LAB4A</v>
          </cell>
          <cell r="B109" t="str">
            <v>4181</v>
          </cell>
          <cell r="C109" t="str">
            <v>J/STAFF INSURANCE</v>
          </cell>
          <cell r="D109" t="str">
            <v>Active</v>
          </cell>
          <cell r="E109" t="str">
            <v>LABOUR</v>
          </cell>
        </row>
        <row r="110">
          <cell r="A110" t="str">
            <v>LAB4A</v>
          </cell>
          <cell r="B110" t="str">
            <v>4182</v>
          </cell>
          <cell r="C110" t="str">
            <v>MEDICAL CHARGES</v>
          </cell>
          <cell r="D110" t="str">
            <v>Active</v>
          </cell>
          <cell r="E110" t="str">
            <v>LABOUR</v>
          </cell>
        </row>
        <row r="111">
          <cell r="A111" t="str">
            <v>LAB4A</v>
          </cell>
          <cell r="B111" t="str">
            <v>4183</v>
          </cell>
          <cell r="C111" t="str">
            <v>EDUC.&amp; TRAINING - LOCAL</v>
          </cell>
          <cell r="D111" t="str">
            <v>Active</v>
          </cell>
          <cell r="E111" t="str">
            <v>LABOUR</v>
          </cell>
        </row>
        <row r="112">
          <cell r="A112" t="str">
            <v>LAB4A</v>
          </cell>
          <cell r="B112" t="str">
            <v>4184</v>
          </cell>
          <cell r="C112" t="str">
            <v>EDUC. &amp; TRAINING - O'SEAS</v>
          </cell>
          <cell r="D112" t="str">
            <v>Active</v>
          </cell>
          <cell r="E112" t="str">
            <v>LABOUR</v>
          </cell>
        </row>
        <row r="113">
          <cell r="A113" t="str">
            <v>LAB4A</v>
          </cell>
          <cell r="B113" t="str">
            <v>4187</v>
          </cell>
          <cell r="C113" t="str">
            <v>LABOUR WELFARE</v>
          </cell>
          <cell r="D113" t="str">
            <v>Active</v>
          </cell>
          <cell r="E113" t="str">
            <v>LABOUR</v>
          </cell>
        </row>
        <row r="114">
          <cell r="A114" t="str">
            <v>LAB4A</v>
          </cell>
          <cell r="B114" t="str">
            <v>4188</v>
          </cell>
          <cell r="C114" t="str">
            <v>PROTECTIVE CLOTHING</v>
          </cell>
          <cell r="D114" t="str">
            <v>Active</v>
          </cell>
          <cell r="E114" t="str">
            <v>LABOUR</v>
          </cell>
        </row>
        <row r="115">
          <cell r="A115" t="str">
            <v>LAB4A</v>
          </cell>
          <cell r="B115" t="str">
            <v>4193</v>
          </cell>
          <cell r="C115" t="str">
            <v>COMMISSIONS AND BONUSES</v>
          </cell>
          <cell r="D115" t="str">
            <v>Active</v>
          </cell>
          <cell r="E115" t="str">
            <v>LABOUR</v>
          </cell>
        </row>
        <row r="116">
          <cell r="A116" t="str">
            <v>LAB4A</v>
          </cell>
          <cell r="B116" t="str">
            <v>4194</v>
          </cell>
          <cell r="C116" t="str">
            <v>LABOUR CONTRACTS</v>
          </cell>
          <cell r="D116" t="str">
            <v>Active</v>
          </cell>
          <cell r="E116" t="str">
            <v>LABOUR</v>
          </cell>
        </row>
        <row r="117">
          <cell r="A117" t="str">
            <v>LAB4A</v>
          </cell>
          <cell r="B117" t="str">
            <v>4196</v>
          </cell>
          <cell r="C117" t="str">
            <v>USAGE OF COMPANY DRIVERS</v>
          </cell>
          <cell r="D117" t="str">
            <v>Active</v>
          </cell>
          <cell r="E117" t="str">
            <v>LABOUR</v>
          </cell>
        </row>
        <row r="118">
          <cell r="A118" t="str">
            <v>LAB4A</v>
          </cell>
          <cell r="B118" t="str">
            <v>4199</v>
          </cell>
          <cell r="C118" t="str">
            <v>SAVINGS INITIATIVE</v>
          </cell>
          <cell r="D118" t="str">
            <v>Active</v>
          </cell>
          <cell r="E118" t="str">
            <v>LABOUR</v>
          </cell>
        </row>
        <row r="119">
          <cell r="A119" t="str">
            <v>LIM42</v>
          </cell>
          <cell r="B119" t="str">
            <v>4280</v>
          </cell>
          <cell r="C119" t="str">
            <v>LIMESTONE PRODUCTS</v>
          </cell>
          <cell r="D119" t="str">
            <v>Active</v>
          </cell>
          <cell r="E119" t="str">
            <v>LIME</v>
          </cell>
        </row>
        <row r="120">
          <cell r="A120" t="str">
            <v>MET42</v>
          </cell>
          <cell r="B120" t="str">
            <v>4218</v>
          </cell>
          <cell r="C120" t="str">
            <v>RELINING</v>
          </cell>
          <cell r="D120" t="str">
            <v>Active</v>
          </cell>
          <cell r="E120" t="str">
            <v>METALLURGCAL STORES</v>
          </cell>
        </row>
        <row r="121">
          <cell r="A121" t="str">
            <v>MET42</v>
          </cell>
          <cell r="B121" t="str">
            <v>4276</v>
          </cell>
          <cell r="C121" t="str">
            <v>PUMPS SPARES-CH WARMAN</v>
          </cell>
          <cell r="D121" t="str">
            <v>Active</v>
          </cell>
          <cell r="E121" t="str">
            <v>METALLURGCAL STORES</v>
          </cell>
        </row>
        <row r="122">
          <cell r="A122" t="str">
            <v>MET42</v>
          </cell>
          <cell r="B122" t="str">
            <v>4278</v>
          </cell>
          <cell r="C122" t="str">
            <v>METSO</v>
          </cell>
          <cell r="D122" t="str">
            <v>Active</v>
          </cell>
          <cell r="E122" t="str">
            <v>METALLURGCAL STORES</v>
          </cell>
        </row>
        <row r="123">
          <cell r="A123" t="str">
            <v>MIN42</v>
          </cell>
          <cell r="B123" t="str">
            <v>4214</v>
          </cell>
          <cell r="C123" t="str">
            <v>TAMROCK-DRILLING CONSUMABLES</v>
          </cell>
          <cell r="D123" t="str">
            <v>Active</v>
          </cell>
          <cell r="E123" t="str">
            <v>MINING STORES</v>
          </cell>
        </row>
        <row r="124">
          <cell r="A124" t="str">
            <v>MIN42</v>
          </cell>
          <cell r="B124" t="str">
            <v>4264</v>
          </cell>
          <cell r="C124" t="str">
            <v>ATLAS COPCO DRILL CONSUMABLE</v>
          </cell>
          <cell r="D124" t="str">
            <v>Active</v>
          </cell>
          <cell r="E124" t="str">
            <v>MINING STORES</v>
          </cell>
        </row>
        <row r="125">
          <cell r="A125" t="str">
            <v>MIN42</v>
          </cell>
          <cell r="B125" t="str">
            <v>4232</v>
          </cell>
          <cell r="C125" t="str">
            <v>BAGGED CEMENT</v>
          </cell>
          <cell r="D125" t="str">
            <v>Active</v>
          </cell>
          <cell r="E125" t="str">
            <v>MINING STORES</v>
          </cell>
        </row>
        <row r="126">
          <cell r="A126" t="str">
            <v>MIN42</v>
          </cell>
          <cell r="B126" t="str">
            <v>4265</v>
          </cell>
          <cell r="C126" t="str">
            <v>BULK CEMENT</v>
          </cell>
          <cell r="D126" t="str">
            <v>Active</v>
          </cell>
          <cell r="E126" t="str">
            <v>MINING STORES</v>
          </cell>
        </row>
        <row r="127">
          <cell r="A127" t="str">
            <v>MIN44</v>
          </cell>
          <cell r="B127" t="str">
            <v>4400</v>
          </cell>
          <cell r="C127" t="str">
            <v>UNDERGROUND CONTRACT COST</v>
          </cell>
          <cell r="D127" t="str">
            <v>Active</v>
          </cell>
          <cell r="E127" t="str">
            <v>MINING CONTRACTORS</v>
          </cell>
        </row>
        <row r="128">
          <cell r="A128" t="str">
            <v>MIN44</v>
          </cell>
          <cell r="B128" t="str">
            <v>4430</v>
          </cell>
          <cell r="C128" t="str">
            <v>MBC DEV CONTRACT</v>
          </cell>
          <cell r="D128" t="str">
            <v>Active</v>
          </cell>
          <cell r="E128" t="str">
            <v>MINING CONTRACTORS</v>
          </cell>
        </row>
        <row r="129">
          <cell r="A129" t="str">
            <v>MIN44</v>
          </cell>
          <cell r="B129" t="str">
            <v>4440</v>
          </cell>
          <cell r="C129" t="str">
            <v>MANROC CONTRACT</v>
          </cell>
          <cell r="D129" t="str">
            <v>Active</v>
          </cell>
          <cell r="E129" t="str">
            <v>MINING CONTRACTORS</v>
          </cell>
        </row>
        <row r="130">
          <cell r="A130" t="str">
            <v>OTH42</v>
          </cell>
          <cell r="B130" t="str">
            <v>4200</v>
          </cell>
          <cell r="C130" t="str">
            <v>STOCK</v>
          </cell>
          <cell r="D130" t="str">
            <v>Active</v>
          </cell>
          <cell r="E130" t="str">
            <v>OTHER STORES</v>
          </cell>
        </row>
        <row r="131">
          <cell r="A131" t="str">
            <v>OTH42</v>
          </cell>
          <cell r="B131" t="str">
            <v>4202</v>
          </cell>
          <cell r="C131" t="str">
            <v>DIRECT MATERIALS</v>
          </cell>
          <cell r="D131" t="str">
            <v>Active</v>
          </cell>
          <cell r="E131" t="str">
            <v>OTHER STORES</v>
          </cell>
        </row>
        <row r="132">
          <cell r="A132" t="str">
            <v>OTH42</v>
          </cell>
          <cell r="B132" t="str">
            <v>4210</v>
          </cell>
          <cell r="C132" t="str">
            <v>PURCHASES - STAFF CANTEEN</v>
          </cell>
          <cell r="D132" t="str">
            <v>Active</v>
          </cell>
          <cell r="E132" t="str">
            <v>OTHER STORES</v>
          </cell>
        </row>
        <row r="133">
          <cell r="A133" t="str">
            <v>OTH42</v>
          </cell>
          <cell r="B133" t="str">
            <v>4211</v>
          </cell>
          <cell r="C133" t="str">
            <v>PURCHASES - VEG. GARDENS</v>
          </cell>
          <cell r="D133" t="str">
            <v>Active</v>
          </cell>
          <cell r="E133" t="str">
            <v>OTHER STORES</v>
          </cell>
        </row>
        <row r="134">
          <cell r="A134" t="str">
            <v>OTH42</v>
          </cell>
          <cell r="B134" t="str">
            <v>4212</v>
          </cell>
          <cell r="C134" t="str">
            <v>PRINTING &amp; STATIONERY</v>
          </cell>
          <cell r="D134" t="str">
            <v>Active</v>
          </cell>
          <cell r="E134" t="str">
            <v>OTHER STORES</v>
          </cell>
        </row>
        <row r="135">
          <cell r="A135" t="str">
            <v>OTH42</v>
          </cell>
          <cell r="B135" t="str">
            <v>4213</v>
          </cell>
          <cell r="C135" t="str">
            <v>PURCHASES - SAND &amp; STONE</v>
          </cell>
          <cell r="D135" t="str">
            <v>Active</v>
          </cell>
          <cell r="E135" t="str">
            <v>OTHER STORES</v>
          </cell>
        </row>
        <row r="136">
          <cell r="A136" t="str">
            <v>OTH42</v>
          </cell>
          <cell r="B136" t="str">
            <v>4215</v>
          </cell>
          <cell r="C136" t="str">
            <v>MEDICAL ITEMS</v>
          </cell>
          <cell r="D136" t="str">
            <v>Active</v>
          </cell>
          <cell r="E136" t="str">
            <v>OTHER STORES</v>
          </cell>
        </row>
        <row r="137">
          <cell r="A137" t="str">
            <v>OTH42</v>
          </cell>
          <cell r="B137" t="str">
            <v>4216</v>
          </cell>
          <cell r="C137" t="str">
            <v>SAFETY ITEMS</v>
          </cell>
          <cell r="D137" t="str">
            <v>Active</v>
          </cell>
          <cell r="E137" t="str">
            <v>OTHER STORES</v>
          </cell>
        </row>
        <row r="138">
          <cell r="A138" t="str">
            <v>OTH42</v>
          </cell>
          <cell r="B138" t="str">
            <v>4217</v>
          </cell>
          <cell r="C138" t="str">
            <v>PURCHASES - OTHER</v>
          </cell>
          <cell r="D138" t="str">
            <v>Active</v>
          </cell>
          <cell r="E138" t="str">
            <v>OTHER STORES</v>
          </cell>
        </row>
        <row r="139">
          <cell r="A139" t="str">
            <v>OTH42</v>
          </cell>
          <cell r="B139" t="str">
            <v>4219</v>
          </cell>
          <cell r="C139" t="str">
            <v>SUPERMARKET PURCHASES</v>
          </cell>
          <cell r="D139" t="str">
            <v>Active</v>
          </cell>
          <cell r="E139" t="str">
            <v>OTHER STORES</v>
          </cell>
        </row>
        <row r="140">
          <cell r="A140" t="str">
            <v>OTH42</v>
          </cell>
          <cell r="B140" t="str">
            <v>4226</v>
          </cell>
          <cell r="C140" t="str">
            <v>PURCHASING EXPENSES</v>
          </cell>
          <cell r="D140" t="str">
            <v>Active</v>
          </cell>
          <cell r="E140" t="str">
            <v>OTHER STORES</v>
          </cell>
        </row>
        <row r="141">
          <cell r="A141" t="str">
            <v>OTH42</v>
          </cell>
          <cell r="B141" t="str">
            <v>4227</v>
          </cell>
          <cell r="C141" t="str">
            <v>TAILORING CHARGES</v>
          </cell>
          <cell r="D141" t="str">
            <v>Active</v>
          </cell>
          <cell r="E141" t="str">
            <v>OTHER STORES</v>
          </cell>
        </row>
        <row r="142">
          <cell r="A142" t="str">
            <v>OTH42</v>
          </cell>
          <cell r="B142" t="str">
            <v>4230</v>
          </cell>
          <cell r="C142" t="str">
            <v>OBSOLETE STOCK</v>
          </cell>
          <cell r="D142" t="str">
            <v>Active</v>
          </cell>
          <cell r="E142" t="str">
            <v>OTHER STORES</v>
          </cell>
        </row>
        <row r="143">
          <cell r="A143" t="str">
            <v>OTH42</v>
          </cell>
          <cell r="B143" t="str">
            <v>4240</v>
          </cell>
          <cell r="C143" t="str">
            <v>STOCK ADJUSTMENTS</v>
          </cell>
          <cell r="D143" t="str">
            <v>Active</v>
          </cell>
          <cell r="E143" t="str">
            <v>OTHER STORES</v>
          </cell>
        </row>
        <row r="144">
          <cell r="A144" t="str">
            <v>OTH42</v>
          </cell>
          <cell r="B144" t="str">
            <v>4273</v>
          </cell>
          <cell r="C144" t="str">
            <v>CONCRETE</v>
          </cell>
          <cell r="D144" t="str">
            <v>Active</v>
          </cell>
          <cell r="E144" t="str">
            <v>OTHER STORES</v>
          </cell>
        </row>
        <row r="145">
          <cell r="A145" t="str">
            <v>OTH42</v>
          </cell>
          <cell r="B145" t="str">
            <v>4279</v>
          </cell>
          <cell r="C145" t="str">
            <v>ARDENT FIRE SUPRESSION</v>
          </cell>
          <cell r="D145" t="str">
            <v>Active</v>
          </cell>
          <cell r="E145" t="str">
            <v>OTHER STORES</v>
          </cell>
        </row>
        <row r="146">
          <cell r="A146" t="str">
            <v>OTH42</v>
          </cell>
          <cell r="B146" t="str">
            <v>4299</v>
          </cell>
          <cell r="C146" t="str">
            <v>SAVINGS INITIATIVE</v>
          </cell>
          <cell r="D146" t="str">
            <v>Active</v>
          </cell>
          <cell r="E146" t="str">
            <v>OTHER STORES</v>
          </cell>
        </row>
        <row r="147">
          <cell r="A147" t="str">
            <v>OTH44</v>
          </cell>
          <cell r="B147" t="str">
            <v>4410</v>
          </cell>
          <cell r="C147" t="str">
            <v>SURFACE CONTRACT COSTS</v>
          </cell>
          <cell r="D147" t="str">
            <v>Active</v>
          </cell>
          <cell r="E147" t="str">
            <v>OTHER CONTACTORS</v>
          </cell>
        </row>
        <row r="148">
          <cell r="A148" t="str">
            <v>OTH44</v>
          </cell>
          <cell r="B148" t="str">
            <v>4411</v>
          </cell>
          <cell r="C148" t="str">
            <v>PROUDFOOT CONSULTANTS</v>
          </cell>
          <cell r="D148" t="str">
            <v>Active</v>
          </cell>
          <cell r="E148" t="str">
            <v>OTHER CONTACTORS</v>
          </cell>
        </row>
        <row r="149">
          <cell r="A149" t="str">
            <v>OTH44</v>
          </cell>
          <cell r="B149" t="str">
            <v>4415</v>
          </cell>
          <cell r="C149" t="str">
            <v>RENT RECOVERY</v>
          </cell>
          <cell r="D149" t="str">
            <v>Active</v>
          </cell>
          <cell r="E149" t="str">
            <v>OTHER CONTACTORS</v>
          </cell>
        </row>
        <row r="150">
          <cell r="A150" t="str">
            <v>OTH44</v>
          </cell>
          <cell r="B150" t="str">
            <v>4420</v>
          </cell>
          <cell r="C150" t="str">
            <v>BORROWED LABOUR</v>
          </cell>
          <cell r="D150" t="str">
            <v>Active</v>
          </cell>
          <cell r="E150" t="str">
            <v>OTHER CONTACTORS</v>
          </cell>
        </row>
        <row r="151">
          <cell r="A151" t="str">
            <v>OTH44</v>
          </cell>
          <cell r="B151" t="str">
            <v>4499</v>
          </cell>
          <cell r="C151" t="str">
            <v>SAVINGS INITIATIVE</v>
          </cell>
          <cell r="D151" t="str">
            <v>Active</v>
          </cell>
          <cell r="E151" t="str">
            <v>OTHER CONTACTORS</v>
          </cell>
        </row>
        <row r="152">
          <cell r="A152" t="str">
            <v>OTH42</v>
          </cell>
          <cell r="B152" t="str">
            <v>4250</v>
          </cell>
          <cell r="C152" t="str">
            <v>MATERIAL RECOVERIES</v>
          </cell>
          <cell r="D152" t="str">
            <v>Active</v>
          </cell>
          <cell r="E152" t="str">
            <v>OTHER STORES</v>
          </cell>
        </row>
        <row r="153">
          <cell r="A153" t="str">
            <v>POW43</v>
          </cell>
          <cell r="B153" t="str">
            <v>4300</v>
          </cell>
          <cell r="C153" t="str">
            <v>POWER</v>
          </cell>
          <cell r="D153" t="str">
            <v>Active</v>
          </cell>
          <cell r="E153" t="str">
            <v>POWER</v>
          </cell>
        </row>
        <row r="154">
          <cell r="A154" t="str">
            <v>POW43</v>
          </cell>
          <cell r="B154" t="str">
            <v>4301</v>
          </cell>
          <cell r="C154" t="str">
            <v>ECG CHARGES</v>
          </cell>
          <cell r="D154" t="str">
            <v>Active</v>
          </cell>
          <cell r="E154" t="str">
            <v>POWER</v>
          </cell>
        </row>
        <row r="155">
          <cell r="A155" t="str">
            <v>POW43</v>
          </cell>
          <cell r="B155" t="str">
            <v>4399</v>
          </cell>
          <cell r="C155" t="str">
            <v>SAVINGS INITITIVE</v>
          </cell>
          <cell r="D155" t="str">
            <v>Active</v>
          </cell>
          <cell r="E155" t="str">
            <v>POWER</v>
          </cell>
        </row>
        <row r="156">
          <cell r="A156" t="str">
            <v>REA42</v>
          </cell>
          <cell r="B156" t="str">
            <v>4283</v>
          </cell>
          <cell r="C156" t="str">
            <v>OTHER REAGENTS</v>
          </cell>
          <cell r="D156" t="str">
            <v>Active</v>
          </cell>
          <cell r="E156" t="str">
            <v>OTHER REAGENTS</v>
          </cell>
        </row>
        <row r="157">
          <cell r="A157" t="str">
            <v>REA42</v>
          </cell>
          <cell r="B157" t="str">
            <v>4284</v>
          </cell>
          <cell r="C157" t="str">
            <v>FLOMIN DP9319</v>
          </cell>
          <cell r="D157" t="str">
            <v>Active</v>
          </cell>
          <cell r="E157" t="str">
            <v>OTHER REAGENTS</v>
          </cell>
        </row>
        <row r="158">
          <cell r="A158" t="str">
            <v>REA42</v>
          </cell>
          <cell r="B158" t="str">
            <v>4286</v>
          </cell>
          <cell r="C158" t="str">
            <v>HYDROGEN PEROXIDE</v>
          </cell>
          <cell r="D158" t="str">
            <v>Active</v>
          </cell>
          <cell r="E158" t="str">
            <v>OTHER REAGENTS</v>
          </cell>
        </row>
        <row r="159">
          <cell r="A159" t="str">
            <v>REA42</v>
          </cell>
          <cell r="B159" t="str">
            <v>4287</v>
          </cell>
          <cell r="C159" t="str">
            <v>XANTHATE(XIBX)/ KAX</v>
          </cell>
          <cell r="D159" t="str">
            <v>Active</v>
          </cell>
          <cell r="E159" t="str">
            <v>OTHER REAGENTS</v>
          </cell>
        </row>
        <row r="160">
          <cell r="A160" t="str">
            <v>REA42</v>
          </cell>
          <cell r="B160" t="str">
            <v>4288</v>
          </cell>
          <cell r="C160" t="str">
            <v>COPPER SULPHATE</v>
          </cell>
          <cell r="D160" t="str">
            <v>Active</v>
          </cell>
          <cell r="E160" t="str">
            <v>OTHER REAGENTS</v>
          </cell>
        </row>
        <row r="161">
          <cell r="A161" t="str">
            <v>REA42</v>
          </cell>
          <cell r="B161" t="str">
            <v>4289</v>
          </cell>
          <cell r="C161" t="str">
            <v>FROTHER TDSC  26</v>
          </cell>
          <cell r="D161" t="str">
            <v>Active</v>
          </cell>
          <cell r="E161" t="str">
            <v>OTHER REAGENTS</v>
          </cell>
        </row>
        <row r="162">
          <cell r="A162" t="str">
            <v>REA42</v>
          </cell>
          <cell r="B162" t="str">
            <v>4290</v>
          </cell>
          <cell r="C162" t="str">
            <v>RW 95 DEPRESSANT</v>
          </cell>
          <cell r="D162" t="str">
            <v>Active</v>
          </cell>
          <cell r="E162" t="str">
            <v>OTHER REAGENTS</v>
          </cell>
        </row>
        <row r="163">
          <cell r="A163" t="str">
            <v>REA42</v>
          </cell>
          <cell r="B163" t="str">
            <v>4291</v>
          </cell>
          <cell r="C163" t="str">
            <v>PROMOTER TSS815</v>
          </cell>
          <cell r="D163" t="str">
            <v>Active</v>
          </cell>
          <cell r="E163" t="str">
            <v>OTHER REAGENTS</v>
          </cell>
        </row>
        <row r="164">
          <cell r="A164" t="str">
            <v>REA42</v>
          </cell>
          <cell r="B164" t="str">
            <v>4292</v>
          </cell>
          <cell r="C164" t="str">
            <v>PREMIX - FLUX</v>
          </cell>
          <cell r="D164" t="str">
            <v>Active</v>
          </cell>
          <cell r="E164" t="str">
            <v>OTHER REAGENTS</v>
          </cell>
        </row>
        <row r="165">
          <cell r="A165" t="str">
            <v>REA42</v>
          </cell>
          <cell r="B165" t="str">
            <v>4293</v>
          </cell>
          <cell r="C165" t="str">
            <v>SODIUM HYDROXIDE</v>
          </cell>
          <cell r="D165" t="str">
            <v>Active</v>
          </cell>
          <cell r="E165" t="str">
            <v>OTHER REAGENTS</v>
          </cell>
        </row>
        <row r="166">
          <cell r="A166" t="str">
            <v>REA42</v>
          </cell>
          <cell r="B166" t="str">
            <v>4294</v>
          </cell>
          <cell r="C166" t="str">
            <v>HYDROCHLORIC ACID</v>
          </cell>
          <cell r="D166" t="str">
            <v>Active</v>
          </cell>
          <cell r="E166" t="str">
            <v>OTHER REAGENTS</v>
          </cell>
        </row>
        <row r="167">
          <cell r="A167" t="str">
            <v>SBA42</v>
          </cell>
          <cell r="B167" t="str">
            <v>4285</v>
          </cell>
          <cell r="C167" t="str">
            <v>MILLING BALLS</v>
          </cell>
          <cell r="D167" t="str">
            <v>Active</v>
          </cell>
          <cell r="E167" t="str">
            <v>STEEL BALLS</v>
          </cell>
        </row>
        <row r="168">
          <cell r="A168" t="str">
            <v>SER48</v>
          </cell>
          <cell r="B168" t="str">
            <v>4800</v>
          </cell>
          <cell r="C168" t="str">
            <v>BANK COMM.&amp; CHGS.-LOCAL</v>
          </cell>
          <cell r="D168" t="str">
            <v>Active</v>
          </cell>
          <cell r="E168" t="str">
            <v>SERVICES</v>
          </cell>
        </row>
        <row r="169">
          <cell r="A169" t="str">
            <v>SER48</v>
          </cell>
          <cell r="B169" t="str">
            <v>4801</v>
          </cell>
          <cell r="C169" t="str">
            <v>BANK COMM.&amp;CHGS.- O'SEAS.</v>
          </cell>
          <cell r="D169" t="str">
            <v>Active</v>
          </cell>
          <cell r="E169" t="str">
            <v>SERVICES</v>
          </cell>
        </row>
        <row r="170">
          <cell r="A170" t="str">
            <v>SER48</v>
          </cell>
          <cell r="B170" t="str">
            <v>4802</v>
          </cell>
          <cell r="C170" t="str">
            <v>ADVERTISING</v>
          </cell>
          <cell r="D170" t="str">
            <v>Active</v>
          </cell>
          <cell r="E170" t="str">
            <v>SERVICES</v>
          </cell>
        </row>
        <row r="171">
          <cell r="A171" t="str">
            <v>SER48</v>
          </cell>
          <cell r="B171" t="str">
            <v>4803</v>
          </cell>
          <cell r="C171" t="str">
            <v>DONATIONS</v>
          </cell>
          <cell r="D171" t="str">
            <v>Active</v>
          </cell>
          <cell r="E171" t="str">
            <v>SERVICES</v>
          </cell>
        </row>
        <row r="172">
          <cell r="A172" t="str">
            <v>SER48</v>
          </cell>
          <cell r="B172" t="str">
            <v>4804</v>
          </cell>
          <cell r="C172" t="str">
            <v>RENTS</v>
          </cell>
          <cell r="D172" t="str">
            <v>Active</v>
          </cell>
          <cell r="E172" t="str">
            <v>SERVICES</v>
          </cell>
        </row>
        <row r="173">
          <cell r="A173" t="str">
            <v>SER48</v>
          </cell>
          <cell r="B173" t="str">
            <v>4805</v>
          </cell>
          <cell r="C173" t="str">
            <v>LICENCES AND REGISTRATION</v>
          </cell>
          <cell r="D173" t="str">
            <v>Active</v>
          </cell>
          <cell r="E173" t="str">
            <v>SERVICES</v>
          </cell>
        </row>
        <row r="174">
          <cell r="A174" t="str">
            <v>SER48</v>
          </cell>
          <cell r="B174" t="str">
            <v>4806</v>
          </cell>
          <cell r="C174" t="str">
            <v>RATES</v>
          </cell>
          <cell r="D174" t="str">
            <v>Active</v>
          </cell>
          <cell r="E174" t="str">
            <v>SERVICES</v>
          </cell>
        </row>
        <row r="175">
          <cell r="A175" t="str">
            <v>SER48</v>
          </cell>
          <cell r="B175" t="str">
            <v>4807</v>
          </cell>
          <cell r="C175" t="str">
            <v>POST, TELEX AND CABLE</v>
          </cell>
          <cell r="D175" t="str">
            <v>Active</v>
          </cell>
          <cell r="E175" t="str">
            <v>SERVICES</v>
          </cell>
        </row>
        <row r="176">
          <cell r="A176" t="str">
            <v>SER48</v>
          </cell>
          <cell r="B176" t="str">
            <v>4808</v>
          </cell>
          <cell r="C176" t="str">
            <v>TELEPHONES</v>
          </cell>
          <cell r="D176" t="str">
            <v>Active</v>
          </cell>
          <cell r="E176" t="str">
            <v>SERVICES</v>
          </cell>
        </row>
        <row r="177">
          <cell r="A177" t="str">
            <v>SER48</v>
          </cell>
          <cell r="B177" t="str">
            <v>4809</v>
          </cell>
          <cell r="C177" t="str">
            <v>SUBSCRIPTIONS</v>
          </cell>
          <cell r="D177" t="str">
            <v>Active</v>
          </cell>
          <cell r="E177" t="str">
            <v>SERVICES</v>
          </cell>
        </row>
        <row r="178">
          <cell r="A178" t="str">
            <v>SER48</v>
          </cell>
          <cell r="B178" t="str">
            <v>4810</v>
          </cell>
          <cell r="C178" t="str">
            <v>SECURITY SERVICES</v>
          </cell>
          <cell r="D178" t="str">
            <v>Active</v>
          </cell>
          <cell r="E178" t="str">
            <v>SERVICES</v>
          </cell>
        </row>
        <row r="179">
          <cell r="A179" t="str">
            <v>SER48</v>
          </cell>
          <cell r="B179" t="str">
            <v>4811</v>
          </cell>
          <cell r="C179" t="str">
            <v>RESIDENTIAL SECURITY</v>
          </cell>
          <cell r="D179" t="str">
            <v>Active</v>
          </cell>
          <cell r="E179" t="str">
            <v>SERVICES</v>
          </cell>
        </row>
        <row r="180">
          <cell r="A180" t="str">
            <v>SER48</v>
          </cell>
          <cell r="B180" t="str">
            <v>4812</v>
          </cell>
          <cell r="C180" t="str">
            <v>LEGAL &amp; PROFESSIONAL FEES</v>
          </cell>
          <cell r="D180" t="str">
            <v>Active</v>
          </cell>
          <cell r="E180" t="str">
            <v>SERVICES</v>
          </cell>
        </row>
        <row r="181">
          <cell r="A181" t="str">
            <v>SER48</v>
          </cell>
          <cell r="B181" t="str">
            <v>4813</v>
          </cell>
          <cell r="C181" t="str">
            <v>SEVERANCE COSTS '97</v>
          </cell>
          <cell r="D181" t="str">
            <v>Active</v>
          </cell>
          <cell r="E181" t="str">
            <v>SERVICES</v>
          </cell>
        </row>
        <row r="182">
          <cell r="A182" t="str">
            <v>SER48</v>
          </cell>
          <cell r="B182" t="str">
            <v>4814</v>
          </cell>
          <cell r="C182" t="str">
            <v>REDUNDANCY COST</v>
          </cell>
          <cell r="D182" t="str">
            <v>Active</v>
          </cell>
          <cell r="E182" t="str">
            <v>SERVICES</v>
          </cell>
        </row>
        <row r="183">
          <cell r="A183" t="str">
            <v>SER48</v>
          </cell>
          <cell r="B183" t="str">
            <v>4815</v>
          </cell>
          <cell r="C183" t="str">
            <v>PENSION COST</v>
          </cell>
          <cell r="D183" t="str">
            <v>Active</v>
          </cell>
          <cell r="E183" t="str">
            <v>SERVICES</v>
          </cell>
        </row>
        <row r="184">
          <cell r="A184" t="str">
            <v>SER48</v>
          </cell>
          <cell r="B184" t="str">
            <v>4816</v>
          </cell>
          <cell r="C184" t="str">
            <v>COMMUNITY DEVELOPMENT</v>
          </cell>
          <cell r="D184" t="str">
            <v>Active</v>
          </cell>
          <cell r="E184" t="str">
            <v>SERVICES</v>
          </cell>
        </row>
        <row r="185">
          <cell r="A185" t="str">
            <v>SER48</v>
          </cell>
          <cell r="B185" t="str">
            <v>4818</v>
          </cell>
          <cell r="C185" t="str">
            <v>MOBILE PHONES</v>
          </cell>
          <cell r="D185" t="str">
            <v>Active</v>
          </cell>
          <cell r="E185" t="str">
            <v>SERVICES</v>
          </cell>
        </row>
        <row r="186">
          <cell r="A186" t="str">
            <v>SER48</v>
          </cell>
          <cell r="B186" t="str">
            <v>4820</v>
          </cell>
          <cell r="C186" t="str">
            <v>FARMERS COMPENSATION</v>
          </cell>
          <cell r="D186" t="str">
            <v>Active</v>
          </cell>
          <cell r="E186" t="str">
            <v>SERVICES</v>
          </cell>
        </row>
        <row r="187">
          <cell r="A187" t="str">
            <v>SER48</v>
          </cell>
          <cell r="B187" t="str">
            <v>4833</v>
          </cell>
          <cell r="C187" t="str">
            <v>GAIN/LOSS ON EXCHANGE</v>
          </cell>
          <cell r="D187" t="str">
            <v>Active</v>
          </cell>
          <cell r="E187" t="str">
            <v>SERVICES</v>
          </cell>
        </row>
        <row r="188">
          <cell r="A188" t="str">
            <v>SER48</v>
          </cell>
          <cell r="B188" t="str">
            <v>4840</v>
          </cell>
          <cell r="C188" t="str">
            <v>INSURANCE - FOREIGN</v>
          </cell>
          <cell r="D188" t="str">
            <v>Active</v>
          </cell>
          <cell r="E188" t="str">
            <v>SERVICES</v>
          </cell>
        </row>
        <row r="189">
          <cell r="A189" t="str">
            <v>SER48</v>
          </cell>
          <cell r="B189" t="str">
            <v>4841</v>
          </cell>
          <cell r="C189" t="str">
            <v>INSURANCE - LOCAL</v>
          </cell>
          <cell r="D189" t="str">
            <v>Active</v>
          </cell>
          <cell r="E189" t="str">
            <v>SERVICES</v>
          </cell>
        </row>
        <row r="190">
          <cell r="A190" t="str">
            <v>SER48</v>
          </cell>
          <cell r="B190" t="str">
            <v>4860</v>
          </cell>
          <cell r="C190" t="str">
            <v>BAD AND DOUBTFUL DEBTS</v>
          </cell>
          <cell r="D190" t="str">
            <v>Active</v>
          </cell>
          <cell r="E190" t="str">
            <v>SERVICES</v>
          </cell>
        </row>
        <row r="191">
          <cell r="A191" t="str">
            <v>SER48</v>
          </cell>
          <cell r="B191" t="str">
            <v>4870</v>
          </cell>
          <cell r="C191" t="str">
            <v>COMPUTER RENT &amp; MAINTNC.</v>
          </cell>
          <cell r="D191" t="str">
            <v>Active</v>
          </cell>
          <cell r="E191" t="str">
            <v>SERVICES</v>
          </cell>
        </row>
        <row r="192">
          <cell r="A192" t="str">
            <v>SER48</v>
          </cell>
          <cell r="B192" t="str">
            <v>4871</v>
          </cell>
          <cell r="C192" t="str">
            <v>LOCAL TRVL. &amp; SUBSISTENCE</v>
          </cell>
          <cell r="D192" t="str">
            <v>Active</v>
          </cell>
          <cell r="E192" t="str">
            <v>SERVICES</v>
          </cell>
        </row>
        <row r="193">
          <cell r="A193" t="str">
            <v>SER48</v>
          </cell>
          <cell r="B193" t="str">
            <v>4872</v>
          </cell>
          <cell r="C193" t="str">
            <v>OVERSEES TRVL. &amp; SUBSISTENCE</v>
          </cell>
          <cell r="D193" t="str">
            <v>Active</v>
          </cell>
          <cell r="E193" t="str">
            <v>SERVICES</v>
          </cell>
        </row>
        <row r="194">
          <cell r="A194" t="str">
            <v>SER48</v>
          </cell>
          <cell r="B194" t="str">
            <v>4873</v>
          </cell>
          <cell r="C194" t="str">
            <v>LOCAL TRVL. &amp; SUB. (JNR STAFF)</v>
          </cell>
          <cell r="D194" t="str">
            <v>Active</v>
          </cell>
          <cell r="E194" t="str">
            <v>SERVICES</v>
          </cell>
        </row>
        <row r="195">
          <cell r="A195" t="str">
            <v>SER48</v>
          </cell>
          <cell r="B195" t="str">
            <v>4874</v>
          </cell>
          <cell r="C195" t="str">
            <v>OVERSEES TRVL.&amp;SUB.(JNR.STAFF)</v>
          </cell>
          <cell r="D195" t="str">
            <v>Active</v>
          </cell>
          <cell r="E195" t="str">
            <v>SERVICES</v>
          </cell>
        </row>
        <row r="196">
          <cell r="A196" t="str">
            <v>SER48</v>
          </cell>
          <cell r="B196" t="str">
            <v>4880</v>
          </cell>
          <cell r="C196" t="str">
            <v>MISC. RECOVERIES</v>
          </cell>
          <cell r="D196" t="str">
            <v>Active</v>
          </cell>
          <cell r="E196" t="str">
            <v>SERVICES</v>
          </cell>
        </row>
        <row r="197">
          <cell r="A197" t="str">
            <v>SER48</v>
          </cell>
          <cell r="B197" t="str">
            <v>4881</v>
          </cell>
          <cell r="C197" t="str">
            <v>ACCIDENT LEVY</v>
          </cell>
          <cell r="D197" t="str">
            <v>Active</v>
          </cell>
          <cell r="E197" t="str">
            <v>SERVICES</v>
          </cell>
        </row>
        <row r="198">
          <cell r="A198" t="str">
            <v>SER48</v>
          </cell>
          <cell r="B198" t="str">
            <v>4883</v>
          </cell>
          <cell r="C198" t="str">
            <v>EDUC.&amp;TRAINING-LOCAL</v>
          </cell>
          <cell r="D198" t="str">
            <v>Active</v>
          </cell>
          <cell r="E198" t="str">
            <v>SERVICES</v>
          </cell>
        </row>
        <row r="199">
          <cell r="A199" t="str">
            <v>SER48</v>
          </cell>
          <cell r="B199" t="str">
            <v>4884</v>
          </cell>
          <cell r="C199" t="str">
            <v>EDUC.&amp;TRAINING-OVERSEES</v>
          </cell>
          <cell r="D199" t="str">
            <v>Active</v>
          </cell>
          <cell r="E199" t="str">
            <v>SERVICES</v>
          </cell>
        </row>
        <row r="200">
          <cell r="A200" t="str">
            <v>SER48</v>
          </cell>
          <cell r="B200" t="str">
            <v>4885</v>
          </cell>
          <cell r="C200" t="str">
            <v>EDUC.&amp;TRAIN.-LOCAL(JNR.STAFF)</v>
          </cell>
          <cell r="D200" t="str">
            <v>Active</v>
          </cell>
          <cell r="E200" t="str">
            <v>SERVICES</v>
          </cell>
        </row>
        <row r="201">
          <cell r="A201" t="str">
            <v>SER48</v>
          </cell>
          <cell r="B201" t="str">
            <v>4886</v>
          </cell>
          <cell r="C201" t="str">
            <v>EDUC.&amp;TRAN.-OVERSEES(JNR.STAFF</v>
          </cell>
          <cell r="D201" t="str">
            <v>Active</v>
          </cell>
          <cell r="E201" t="str">
            <v>SERVICES</v>
          </cell>
        </row>
        <row r="202">
          <cell r="A202" t="str">
            <v>SER48</v>
          </cell>
          <cell r="B202" t="str">
            <v>4892</v>
          </cell>
          <cell r="C202" t="str">
            <v>AUDIT FEES</v>
          </cell>
          <cell r="D202" t="str">
            <v>Active</v>
          </cell>
          <cell r="E202" t="str">
            <v>SERVICES</v>
          </cell>
        </row>
        <row r="203">
          <cell r="A203" t="str">
            <v>SER48</v>
          </cell>
          <cell r="B203" t="str">
            <v>4893</v>
          </cell>
          <cell r="C203" t="str">
            <v>SOX AUDIT FEES</v>
          </cell>
          <cell r="D203" t="str">
            <v>Active</v>
          </cell>
          <cell r="E203" t="str">
            <v>SERVICES</v>
          </cell>
        </row>
        <row r="204">
          <cell r="A204" t="str">
            <v>SER48</v>
          </cell>
          <cell r="B204" t="str">
            <v>4894</v>
          </cell>
          <cell r="C204" t="str">
            <v>ENVIRONMENTAL RESTORATION</v>
          </cell>
          <cell r="D204" t="str">
            <v>Active</v>
          </cell>
          <cell r="E204" t="str">
            <v>SERVICES</v>
          </cell>
        </row>
        <row r="205">
          <cell r="A205" t="str">
            <v>SER48</v>
          </cell>
          <cell r="B205" t="str">
            <v>4896</v>
          </cell>
          <cell r="C205" t="str">
            <v>CORPORATE AUTHORISE BILLS</v>
          </cell>
          <cell r="D205" t="str">
            <v>Active</v>
          </cell>
          <cell r="E205" t="str">
            <v>SERVICES</v>
          </cell>
        </row>
        <row r="206">
          <cell r="A206" t="str">
            <v>SER48</v>
          </cell>
          <cell r="B206" t="str">
            <v>4899</v>
          </cell>
          <cell r="C206" t="str">
            <v>SAVINGS INITIATIVE</v>
          </cell>
          <cell r="D206" t="str">
            <v>Active</v>
          </cell>
          <cell r="E206" t="str">
            <v>SERVICES</v>
          </cell>
        </row>
        <row r="207">
          <cell r="A207" t="str">
            <v>STP48</v>
          </cell>
          <cell r="B207" t="str">
            <v>4830</v>
          </cell>
          <cell r="E207" t="str">
            <v>STOCKPILE</v>
          </cell>
        </row>
        <row r="208">
          <cell r="A208" t="str">
            <v>SUP42</v>
          </cell>
          <cell r="B208" t="str">
            <v>4207</v>
          </cell>
          <cell r="C208" t="str">
            <v>TIMBER PRODUCTS</v>
          </cell>
          <cell r="D208" t="str">
            <v>Active</v>
          </cell>
          <cell r="E208" t="str">
            <v>TIMBER AND SUPPORT</v>
          </cell>
        </row>
        <row r="209">
          <cell r="A209" t="str">
            <v>SUP42</v>
          </cell>
          <cell r="B209" t="str">
            <v>4209</v>
          </cell>
          <cell r="C209" t="str">
            <v>SPLIT SETTS</v>
          </cell>
          <cell r="D209" t="str">
            <v>Active</v>
          </cell>
          <cell r="E209" t="str">
            <v>TIMBER AND SUPPORT</v>
          </cell>
        </row>
        <row r="210">
          <cell r="A210" t="str">
            <v>SUP42</v>
          </cell>
          <cell r="B210" t="str">
            <v>4262</v>
          </cell>
          <cell r="C210" t="str">
            <v>ROOF SUPPORT &amp; GEOT.ITEMS</v>
          </cell>
          <cell r="D210" t="str">
            <v>Active</v>
          </cell>
          <cell r="E210" t="str">
            <v>TIMBER AND SUPPORT</v>
          </cell>
        </row>
        <row r="211">
          <cell r="A211" t="str">
            <v>TYR42</v>
          </cell>
          <cell r="B211" t="str">
            <v>4253</v>
          </cell>
          <cell r="C211" t="str">
            <v xml:space="preserve"> TYRES</v>
          </cell>
          <cell r="D211" t="str">
            <v>Active</v>
          </cell>
          <cell r="E211" t="str">
            <v>TYRES</v>
          </cell>
        </row>
        <row r="212">
          <cell r="A212" t="str">
            <v>WAT42</v>
          </cell>
          <cell r="B212" t="str">
            <v>4220</v>
          </cell>
          <cell r="C212" t="str">
            <v>WATER CHGES - REPS.&amp; MNTNC.</v>
          </cell>
          <cell r="D212" t="str">
            <v>Active</v>
          </cell>
          <cell r="E212" t="str">
            <v>WATER</v>
          </cell>
        </row>
        <row r="213">
          <cell r="A213" t="str">
            <v>CAP4A</v>
          </cell>
          <cell r="B213" t="str">
            <v>3150</v>
          </cell>
          <cell r="C213" t="str">
            <v>OTHER REVENUE</v>
          </cell>
        </row>
        <row r="214">
          <cell r="B214">
            <v>0</v>
          </cell>
        </row>
        <row r="215">
          <cell r="A215" t="str">
            <v>MFE48</v>
          </cell>
          <cell r="B215" t="str">
            <v>4890</v>
          </cell>
          <cell r="C215" t="str">
            <v>MNGT. FEES - GOLDHOUSE</v>
          </cell>
          <cell r="D215" t="str">
            <v>Active</v>
          </cell>
        </row>
        <row r="224">
          <cell r="B224" t="str">
            <v>_1001</v>
          </cell>
          <cell r="C224" t="str">
            <v>TOTAL TONNES MINED</v>
          </cell>
        </row>
        <row r="225">
          <cell r="B225" t="str">
            <v>_1002</v>
          </cell>
          <cell r="C225" t="str">
            <v>TONNES -UG</v>
          </cell>
        </row>
        <row r="226">
          <cell r="B226" t="str">
            <v>_1003</v>
          </cell>
          <cell r="C226" t="str">
            <v>TONNES -OP</v>
          </cell>
        </row>
        <row r="227">
          <cell r="B227" t="str">
            <v>_1004</v>
          </cell>
          <cell r="C227" t="str">
            <v>TONNES -TAILINGS</v>
          </cell>
        </row>
        <row r="228">
          <cell r="B228" t="str">
            <v>_1005</v>
          </cell>
          <cell r="C228" t="str">
            <v>OP PIT WASTE</v>
          </cell>
        </row>
        <row r="230">
          <cell r="B230" t="str">
            <v>_2001</v>
          </cell>
          <cell r="C230" t="str">
            <v>TOTAL TONNES MILLED</v>
          </cell>
        </row>
        <row r="231">
          <cell r="B231" t="str">
            <v>_2002</v>
          </cell>
          <cell r="C231" t="str">
            <v>TONNES -STP</v>
          </cell>
        </row>
        <row r="232">
          <cell r="B232" t="str">
            <v>_2003</v>
          </cell>
          <cell r="C232" t="str">
            <v>TONNES -OTP</v>
          </cell>
        </row>
        <row r="233">
          <cell r="B233" t="str">
            <v>_2004</v>
          </cell>
          <cell r="C233" t="str">
            <v>TONNES -TAILINGS</v>
          </cell>
        </row>
        <row r="234">
          <cell r="B234" t="str">
            <v>_2005</v>
          </cell>
          <cell r="C234" t="str">
            <v xml:space="preserve">         HEAPLEACH</v>
          </cell>
        </row>
        <row r="235">
          <cell r="B235" t="str">
            <v>_2006</v>
          </cell>
          <cell r="C235" t="str">
            <v xml:space="preserve">         PTP-ROASTERS</v>
          </cell>
        </row>
        <row r="237">
          <cell r="B237" t="str">
            <v>_3001</v>
          </cell>
          <cell r="C237" t="str">
            <v>TOTAL OUNCES</v>
          </cell>
        </row>
        <row r="238">
          <cell r="B238" t="str">
            <v>_3002</v>
          </cell>
          <cell r="C238" t="str">
            <v>OUNCES -UG</v>
          </cell>
        </row>
        <row r="239">
          <cell r="B239" t="str">
            <v>_3003</v>
          </cell>
          <cell r="C239" t="str">
            <v>OUNCES -OP</v>
          </cell>
        </row>
        <row r="240">
          <cell r="B240" t="str">
            <v>_3004</v>
          </cell>
          <cell r="C240" t="str">
            <v>OUNCES -TAILINGS</v>
          </cell>
        </row>
        <row r="241">
          <cell r="B241" t="str">
            <v>_3005</v>
          </cell>
          <cell r="C241" t="str">
            <v xml:space="preserve">    OP -SULPHIDE Oz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8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GL procedure"/>
      <sheetName val="GL JV"/>
      <sheetName val="Project Procedure"/>
      <sheetName val="ADI Projects"/>
      <sheetName val="Comb"/>
      <sheetName val="Companies"/>
      <sheetName val="Exp type"/>
      <sheetName val="BneLog"/>
      <sheetName val="CODE"/>
    </sheetNames>
    <sheetDataSet>
      <sheetData sheetId="0"/>
      <sheetData sheetId="1"/>
      <sheetData sheetId="2"/>
      <sheetData sheetId="3"/>
      <sheetData sheetId="4"/>
      <sheetData sheetId="5">
        <row r="1">
          <cell r="A1" t="str">
            <v>001</v>
          </cell>
          <cell r="B1" t="str">
            <v>Harmony Company</v>
          </cell>
          <cell r="C1" t="str">
            <v>F</v>
          </cell>
        </row>
        <row r="2">
          <cell r="A2" t="str">
            <v>002</v>
          </cell>
          <cell r="B2" t="str">
            <v>Harmony Central Services</v>
          </cell>
          <cell r="C2" t="str">
            <v>C  &amp; A</v>
          </cell>
        </row>
        <row r="3">
          <cell r="A3" t="str">
            <v>025</v>
          </cell>
          <cell r="B3" t="str">
            <v>Avgold</v>
          </cell>
          <cell r="C3" t="str">
            <v>P</v>
          </cell>
        </row>
        <row r="4">
          <cell r="A4" t="str">
            <v>030</v>
          </cell>
          <cell r="B4" t="str">
            <v>Randfontein operations</v>
          </cell>
          <cell r="C4" t="str">
            <v>R</v>
          </cell>
        </row>
        <row r="5">
          <cell r="A5" t="str">
            <v>033</v>
          </cell>
          <cell r="B5" t="str">
            <v>Kusasalethu operations</v>
          </cell>
          <cell r="C5" t="str">
            <v>K</v>
          </cell>
        </row>
        <row r="6">
          <cell r="A6" t="str">
            <v>090</v>
          </cell>
          <cell r="B6" t="str">
            <v>Freegold</v>
          </cell>
          <cell r="C6" t="str">
            <v>J</v>
          </cell>
        </row>
        <row r="7">
          <cell r="A7" t="str">
            <v>081</v>
          </cell>
          <cell r="B7" t="str">
            <v>ARMgold</v>
          </cell>
          <cell r="C7" t="str">
            <v>N</v>
          </cell>
        </row>
        <row r="8">
          <cell r="A8" t="str">
            <v>080</v>
          </cell>
          <cell r="B8" t="str">
            <v>Kalgold</v>
          </cell>
          <cell r="C8" t="str">
            <v>G</v>
          </cell>
        </row>
        <row r="9">
          <cell r="A9" t="str">
            <v>003</v>
          </cell>
          <cell r="B9" t="str">
            <v>Phoenix Operations</v>
          </cell>
          <cell r="C9" t="str">
            <v>B</v>
          </cell>
        </row>
        <row r="10">
          <cell r="A10" t="str">
            <v>057</v>
          </cell>
          <cell r="B10" t="str">
            <v>MOAB Khotsong Operations</v>
          </cell>
          <cell r="C10" t="str">
            <v>M</v>
          </cell>
        </row>
        <row r="11">
          <cell r="A11" t="str">
            <v>059</v>
          </cell>
          <cell r="B11" t="str">
            <v>NUFCOR Operations</v>
          </cell>
          <cell r="C11" t="str">
            <v>U</v>
          </cell>
        </row>
        <row r="12">
          <cell r="A12" t="str">
            <v>084</v>
          </cell>
          <cell r="B12" t="str">
            <v>Mponeng Operations</v>
          </cell>
          <cell r="C12" t="str">
            <v>W</v>
          </cell>
        </row>
        <row r="13">
          <cell r="A13" t="str">
            <v>088</v>
          </cell>
          <cell r="B13" t="str">
            <v>Chemwes Operations</v>
          </cell>
          <cell r="C13" t="str">
            <v>T</v>
          </cell>
        </row>
        <row r="14">
          <cell r="A14" t="str">
            <v>085</v>
          </cell>
          <cell r="B14" t="str">
            <v>Covalent Operations</v>
          </cell>
          <cell r="C14" t="str">
            <v>Y</v>
          </cell>
        </row>
      </sheetData>
      <sheetData sheetId="6">
        <row r="1">
          <cell r="A1" t="str">
            <v>Natural Account</v>
          </cell>
          <cell r="B1" t="str">
            <v>Expenditure Type</v>
          </cell>
        </row>
        <row r="2">
          <cell r="A2" t="str">
            <v>411102</v>
          </cell>
          <cell r="B2" t="str">
            <v>411102-P1-Basic Pay</v>
          </cell>
        </row>
        <row r="3">
          <cell r="A3" t="str">
            <v>411103</v>
          </cell>
          <cell r="B3" t="str">
            <v>411103-P1-Other Basic</v>
          </cell>
        </row>
        <row r="4">
          <cell r="A4" t="str">
            <v>411104</v>
          </cell>
          <cell r="B4" t="str">
            <v>411104-P1-Car Allowance</v>
          </cell>
        </row>
        <row r="5">
          <cell r="A5" t="str">
            <v>411105</v>
          </cell>
          <cell r="B5" t="str">
            <v>411105-P1-Housing Allowance</v>
          </cell>
        </row>
        <row r="6">
          <cell r="A6" t="str">
            <v>411106</v>
          </cell>
          <cell r="B6" t="str">
            <v>411106-P1-Acting Allowance</v>
          </cell>
        </row>
        <row r="7">
          <cell r="A7" t="str">
            <v>411107</v>
          </cell>
          <cell r="B7" t="str">
            <v>411107-P1-Standby,Shift Allow</v>
          </cell>
        </row>
        <row r="8">
          <cell r="A8" t="str">
            <v>411108</v>
          </cell>
          <cell r="B8" t="str">
            <v>411108-P1-Hostel Costs</v>
          </cell>
        </row>
        <row r="9">
          <cell r="A9" t="str">
            <v>411109</v>
          </cell>
          <cell r="B9" t="str">
            <v>411109-P1-Other Allowances</v>
          </cell>
        </row>
        <row r="10">
          <cell r="A10" t="str">
            <v>411110</v>
          </cell>
          <cell r="B10" t="str">
            <v>411110-P1-Week,Sat Overtime</v>
          </cell>
        </row>
        <row r="11">
          <cell r="A11" t="str">
            <v>411111</v>
          </cell>
          <cell r="B11" t="str">
            <v>411111-P1-Sunday Overtime</v>
          </cell>
        </row>
        <row r="12">
          <cell r="A12" t="str">
            <v>411112</v>
          </cell>
          <cell r="B12" t="str">
            <v>411112-P1-Stat Holiday Worked</v>
          </cell>
        </row>
        <row r="13">
          <cell r="A13" t="str">
            <v>411113</v>
          </cell>
          <cell r="B13" t="str">
            <v>411113-P1-Other Overtime</v>
          </cell>
        </row>
        <row r="14">
          <cell r="A14" t="str">
            <v>411114</v>
          </cell>
          <cell r="B14" t="str">
            <v>411114-P1-Production Bonusses</v>
          </cell>
        </row>
        <row r="15">
          <cell r="A15" t="str">
            <v>411115</v>
          </cell>
          <cell r="B15" t="str">
            <v>411115-P1-Other Bonusses</v>
          </cell>
        </row>
        <row r="16">
          <cell r="A16" t="str">
            <v>411116</v>
          </cell>
          <cell r="B16" t="str">
            <v>411116-P1-MQA ABET Grants</v>
          </cell>
        </row>
        <row r="17">
          <cell r="A17" t="str">
            <v>411117</v>
          </cell>
          <cell r="B17" t="str">
            <v>411117-P1-Profit share scheme</v>
          </cell>
        </row>
        <row r="18">
          <cell r="A18" t="str">
            <v>411132</v>
          </cell>
          <cell r="B18" t="str">
            <v>411132-P1-Pension Fund contr</v>
          </cell>
        </row>
        <row r="19">
          <cell r="A19" t="str">
            <v>411133</v>
          </cell>
          <cell r="B19" t="str">
            <v>411133-P1-Provident Fund contr</v>
          </cell>
        </row>
        <row r="20">
          <cell r="A20" t="str">
            <v>411134</v>
          </cell>
          <cell r="B20" t="str">
            <v>411134-P1-Accident Assurance</v>
          </cell>
        </row>
        <row r="21">
          <cell r="A21" t="str">
            <v>411135</v>
          </cell>
          <cell r="B21" t="str">
            <v>411135-P1-Medical Funds</v>
          </cell>
        </row>
        <row r="22">
          <cell r="A22" t="str">
            <v>411136</v>
          </cell>
          <cell r="B22" t="str">
            <v>411136-P1-U.I.F</v>
          </cell>
        </row>
        <row r="23">
          <cell r="A23" t="str">
            <v>411137</v>
          </cell>
          <cell r="B23" t="str">
            <v>411137-P1-Occupational Disease</v>
          </cell>
        </row>
        <row r="24">
          <cell r="A24" t="str">
            <v>411138</v>
          </cell>
          <cell r="B24" t="str">
            <v>411138-P1-Skills Dev Levy dist</v>
          </cell>
        </row>
        <row r="25">
          <cell r="A25" t="str">
            <v>411139</v>
          </cell>
          <cell r="B25" t="str">
            <v>411139-P1-Payslip Costs</v>
          </cell>
        </row>
        <row r="26">
          <cell r="A26" t="str">
            <v>411140</v>
          </cell>
          <cell r="B26" t="str">
            <v>411140-P1-Banking</v>
          </cell>
        </row>
        <row r="27">
          <cell r="A27" t="str">
            <v>411141</v>
          </cell>
          <cell r="B27" t="str">
            <v>411141-P1-Hospital</v>
          </cell>
        </row>
        <row r="28">
          <cell r="A28" t="str">
            <v>411142</v>
          </cell>
          <cell r="B28" t="str">
            <v>411142-P1-Hostel</v>
          </cell>
        </row>
        <row r="29">
          <cell r="A29" t="str">
            <v>411162</v>
          </cell>
          <cell r="B29" t="str">
            <v>411162-P1-Retrench Cost Distr</v>
          </cell>
        </row>
        <row r="30">
          <cell r="A30" t="str">
            <v>411163</v>
          </cell>
          <cell r="B30" t="str">
            <v>411163-P1-Leave and HLA costs</v>
          </cell>
        </row>
        <row r="31">
          <cell r="A31" t="str">
            <v>411164</v>
          </cell>
          <cell r="B31" t="str">
            <v>411164-P1-Other Benefits,prov</v>
          </cell>
        </row>
        <row r="32">
          <cell r="A32" t="str">
            <v>411201</v>
          </cell>
          <cell r="B32" t="str">
            <v>411201-P1-MBS Adjust and Levy</v>
          </cell>
        </row>
        <row r="33">
          <cell r="A33" t="str">
            <v>411202</v>
          </cell>
          <cell r="B33" t="str">
            <v>411202-P1-RM Accident Claims</v>
          </cell>
        </row>
        <row r="34">
          <cell r="A34" t="str">
            <v>411203</v>
          </cell>
          <cell r="B34" t="str">
            <v>411203-P1-Leave Prov Movement</v>
          </cell>
        </row>
        <row r="35">
          <cell r="A35" t="str">
            <v>411206</v>
          </cell>
          <cell r="B35" t="str">
            <v>411206-P1-Other Financial Adju</v>
          </cell>
        </row>
        <row r="36">
          <cell r="A36" t="str">
            <v>411207</v>
          </cell>
          <cell r="B36" t="str">
            <v>411207-P1-Skill Dev Levy non</v>
          </cell>
        </row>
        <row r="37">
          <cell r="A37" t="str">
            <v>411208</v>
          </cell>
          <cell r="B37" t="str">
            <v>411208-P1-Dismiss non-Distr</v>
          </cell>
        </row>
        <row r="38">
          <cell r="A38" t="str">
            <v>411209</v>
          </cell>
          <cell r="B38" t="str">
            <v>411209-P1-Legal Settlements</v>
          </cell>
        </row>
        <row r="39">
          <cell r="A39" t="str">
            <v>411210</v>
          </cell>
          <cell r="B39" t="str">
            <v>411210-P1-Restructuring</v>
          </cell>
        </row>
        <row r="40">
          <cell r="A40" t="str">
            <v>411299</v>
          </cell>
          <cell r="B40" t="str">
            <v>411299-P1-Australia Cash Opera</v>
          </cell>
        </row>
        <row r="41">
          <cell r="A41" t="str">
            <v>411602</v>
          </cell>
          <cell r="B41" t="str">
            <v>411602-P2-Basic Pay</v>
          </cell>
        </row>
        <row r="42">
          <cell r="A42" t="str">
            <v>411603</v>
          </cell>
          <cell r="B42" t="str">
            <v>411603-P2-Other Basic</v>
          </cell>
        </row>
        <row r="43">
          <cell r="A43" t="str">
            <v>411605</v>
          </cell>
          <cell r="B43" t="str">
            <v>411605-P2-Housing Allowance</v>
          </cell>
        </row>
        <row r="44">
          <cell r="A44" t="str">
            <v>411606</v>
          </cell>
          <cell r="B44" t="str">
            <v>411606-P2-Acting Allowance</v>
          </cell>
        </row>
        <row r="45">
          <cell r="A45" t="str">
            <v>411607</v>
          </cell>
          <cell r="B45" t="str">
            <v>411607-P2-Standby,Shift Allow</v>
          </cell>
        </row>
        <row r="46">
          <cell r="A46" t="str">
            <v>411608</v>
          </cell>
          <cell r="B46" t="str">
            <v>411608-P2-Hostel Costs</v>
          </cell>
        </row>
        <row r="47">
          <cell r="A47" t="str">
            <v>411609</v>
          </cell>
          <cell r="B47" t="str">
            <v>411609-P2-Other Allowances</v>
          </cell>
        </row>
        <row r="48">
          <cell r="A48" t="str">
            <v>411610</v>
          </cell>
          <cell r="B48" t="str">
            <v>411610-P2-Week,Sat Overtime</v>
          </cell>
        </row>
        <row r="49">
          <cell r="A49" t="str">
            <v>411611</v>
          </cell>
          <cell r="B49" t="str">
            <v>411611-P2-Sunday Overtime</v>
          </cell>
        </row>
        <row r="50">
          <cell r="A50" t="str">
            <v>411612</v>
          </cell>
          <cell r="B50" t="str">
            <v>411612-P2-Stat Holiday Worked</v>
          </cell>
        </row>
        <row r="51">
          <cell r="A51" t="str">
            <v>411613</v>
          </cell>
          <cell r="B51" t="str">
            <v>411613-P2-Other Overtime</v>
          </cell>
        </row>
        <row r="52">
          <cell r="A52" t="str">
            <v>411614</v>
          </cell>
          <cell r="B52" t="str">
            <v>411614-P2-Product Bonus</v>
          </cell>
        </row>
        <row r="53">
          <cell r="A53" t="str">
            <v>411615</v>
          </cell>
          <cell r="B53" t="str">
            <v>411615-P2-Other Bonusses</v>
          </cell>
        </row>
        <row r="54">
          <cell r="A54" t="str">
            <v>411616</v>
          </cell>
          <cell r="B54" t="str">
            <v>411616-P2-MQA ABET Grants</v>
          </cell>
        </row>
        <row r="55">
          <cell r="A55" t="str">
            <v>411617</v>
          </cell>
          <cell r="B55" t="str">
            <v>411617-P2-Profit share scheme</v>
          </cell>
        </row>
        <row r="56">
          <cell r="A56" t="str">
            <v>411632</v>
          </cell>
          <cell r="B56" t="str">
            <v>411632-P2-Pension Fund contr</v>
          </cell>
        </row>
        <row r="57">
          <cell r="A57" t="str">
            <v>411633</v>
          </cell>
          <cell r="B57" t="str">
            <v>411633-P2-Provident Fund contr</v>
          </cell>
        </row>
        <row r="58">
          <cell r="A58" t="str">
            <v>411634</v>
          </cell>
          <cell r="B58" t="str">
            <v>411634-P2-Accident Assurance</v>
          </cell>
        </row>
        <row r="59">
          <cell r="A59" t="str">
            <v>411635</v>
          </cell>
          <cell r="B59" t="str">
            <v>411635-P2-Medical Funds</v>
          </cell>
        </row>
        <row r="60">
          <cell r="A60" t="str">
            <v>411636</v>
          </cell>
          <cell r="B60" t="str">
            <v>411636-P2-U.I.F</v>
          </cell>
        </row>
        <row r="61">
          <cell r="A61" t="str">
            <v>411637</v>
          </cell>
          <cell r="B61" t="str">
            <v>411637-P2-Occup Diseases</v>
          </cell>
        </row>
        <row r="62">
          <cell r="A62" t="str">
            <v>411638</v>
          </cell>
          <cell r="B62" t="str">
            <v>411638-P2-Skills Dev Levy</v>
          </cell>
        </row>
        <row r="63">
          <cell r="A63" t="str">
            <v>411639</v>
          </cell>
          <cell r="B63" t="str">
            <v>411639-P2-Payslip Costs</v>
          </cell>
        </row>
        <row r="64">
          <cell r="A64" t="str">
            <v>411640</v>
          </cell>
          <cell r="B64" t="str">
            <v>411640-P2-Banking</v>
          </cell>
        </row>
        <row r="65">
          <cell r="A65" t="str">
            <v>411641</v>
          </cell>
          <cell r="B65" t="str">
            <v>411641-P2-Hospital</v>
          </cell>
        </row>
        <row r="66">
          <cell r="A66" t="str">
            <v>411642</v>
          </cell>
          <cell r="B66" t="str">
            <v>411642-P2-Hostel</v>
          </cell>
        </row>
        <row r="67">
          <cell r="A67" t="str">
            <v>411662</v>
          </cell>
          <cell r="B67" t="str">
            <v>411662-P2-Retrench Cost distr</v>
          </cell>
        </row>
        <row r="68">
          <cell r="A68" t="str">
            <v>411663</v>
          </cell>
          <cell r="B68" t="str">
            <v>411663-P2-Leave and HLA costs</v>
          </cell>
        </row>
        <row r="69">
          <cell r="A69" t="str">
            <v>411664</v>
          </cell>
          <cell r="B69" t="str">
            <v>411664-P2-Other Benefits,prov</v>
          </cell>
        </row>
        <row r="70">
          <cell r="A70" t="str">
            <v>411701</v>
          </cell>
          <cell r="B70" t="str">
            <v>411701-P2-Empl Fees TEBA</v>
          </cell>
        </row>
        <row r="71">
          <cell r="A71" t="str">
            <v>411702</v>
          </cell>
          <cell r="B71" t="str">
            <v>411702-P2-Acc Assur non-distr</v>
          </cell>
        </row>
        <row r="72">
          <cell r="A72" t="str">
            <v>411703</v>
          </cell>
          <cell r="B72" t="str">
            <v>411703-P2-Occ diseas non-distr</v>
          </cell>
        </row>
        <row r="73">
          <cell r="A73" t="str">
            <v>411704</v>
          </cell>
          <cell r="B73" t="str">
            <v>411704-P2-Handle Deferred Pay</v>
          </cell>
        </row>
        <row r="74">
          <cell r="A74" t="str">
            <v>411705</v>
          </cell>
          <cell r="B74" t="str">
            <v>411705-P2-Long Service Award</v>
          </cell>
        </row>
        <row r="75">
          <cell r="A75" t="str">
            <v>411707</v>
          </cell>
          <cell r="B75" t="str">
            <v>411707-P2-Profit Share Bonus</v>
          </cell>
        </row>
        <row r="76">
          <cell r="A76" t="str">
            <v>411708</v>
          </cell>
          <cell r="B76" t="str">
            <v>411708-P2-RM Acc claims</v>
          </cell>
        </row>
        <row r="77">
          <cell r="A77" t="str">
            <v>411709</v>
          </cell>
          <cell r="B77" t="str">
            <v>411709-P2-Sundry Welfare</v>
          </cell>
        </row>
        <row r="78">
          <cell r="A78" t="str">
            <v>411710</v>
          </cell>
          <cell r="B78" t="str">
            <v>411710-P2-Restructuring</v>
          </cell>
        </row>
        <row r="79">
          <cell r="A79" t="str">
            <v>411712</v>
          </cell>
          <cell r="B79" t="str">
            <v>411712-P2-Other Expenditure</v>
          </cell>
        </row>
        <row r="80">
          <cell r="A80" t="str">
            <v>411713</v>
          </cell>
          <cell r="B80" t="str">
            <v>411713-P2-TEBA Incaps</v>
          </cell>
        </row>
        <row r="81">
          <cell r="A81" t="str">
            <v>411714</v>
          </cell>
          <cell r="B81" t="str">
            <v>411714-P2-Death Report Fees</v>
          </cell>
        </row>
        <row r="82">
          <cell r="A82" t="str">
            <v>411716</v>
          </cell>
          <cell r="B82" t="str">
            <v>411716-P2-Legal Settlements</v>
          </cell>
        </row>
        <row r="83">
          <cell r="A83" t="str">
            <v>411717</v>
          </cell>
          <cell r="B83" t="str">
            <v>411717-TEBA Home Base Care</v>
          </cell>
        </row>
        <row r="84">
          <cell r="A84" t="str">
            <v>411718</v>
          </cell>
          <cell r="B84" t="str">
            <v>411718-TB Home Base Care</v>
          </cell>
        </row>
        <row r="85">
          <cell r="A85" t="str">
            <v>411719</v>
          </cell>
          <cell r="B85" t="str">
            <v>411719-Spinal Cord Home Base</v>
          </cell>
        </row>
        <row r="86">
          <cell r="A86" t="str">
            <v>412101</v>
          </cell>
          <cell r="B86" t="str">
            <v>412101-Stores and Materials</v>
          </cell>
        </row>
        <row r="87">
          <cell r="A87" t="str">
            <v>412102</v>
          </cell>
          <cell r="B87" t="str">
            <v>412102-Drilling and Consumable</v>
          </cell>
        </row>
        <row r="88">
          <cell r="A88" t="str">
            <v>412103</v>
          </cell>
          <cell r="B88" t="str">
            <v>412103-Blasting</v>
          </cell>
        </row>
        <row r="89">
          <cell r="A89" t="str">
            <v>412104</v>
          </cell>
          <cell r="B89" t="str">
            <v>412104-Explosive Accessories</v>
          </cell>
        </row>
        <row r="90">
          <cell r="A90" t="str">
            <v>412105</v>
          </cell>
          <cell r="B90" t="str">
            <v>412105-Support</v>
          </cell>
        </row>
        <row r="91">
          <cell r="A91" t="str">
            <v>412106</v>
          </cell>
          <cell r="B91" t="str">
            <v>412106-Electrical</v>
          </cell>
        </row>
        <row r="92">
          <cell r="A92" t="str">
            <v>412107</v>
          </cell>
          <cell r="B92" t="str">
            <v>412107-Mechanical</v>
          </cell>
        </row>
        <row r="93">
          <cell r="A93" t="str">
            <v>412108</v>
          </cell>
          <cell r="B93" t="str">
            <v>412108-Winches,Scrapers,Ropes</v>
          </cell>
        </row>
        <row r="94">
          <cell r="A94" t="str">
            <v>412109</v>
          </cell>
          <cell r="B94" t="str">
            <v>412109-Workshop Recovery</v>
          </cell>
        </row>
        <row r="95">
          <cell r="A95" t="str">
            <v>412110</v>
          </cell>
          <cell r="B95" t="str">
            <v>412110-Reclamation-Stores</v>
          </cell>
        </row>
        <row r="96">
          <cell r="A96" t="str">
            <v>412111</v>
          </cell>
          <cell r="B96" t="str">
            <v>412111-Damages</v>
          </cell>
        </row>
        <row r="97">
          <cell r="A97" t="str">
            <v>412112</v>
          </cell>
          <cell r="B97" t="str">
            <v>412112-Hydraulics</v>
          </cell>
        </row>
        <row r="98">
          <cell r="A98" t="str">
            <v>412113</v>
          </cell>
          <cell r="B98" t="str">
            <v>412113-Tyres</v>
          </cell>
        </row>
        <row r="99">
          <cell r="A99" t="str">
            <v>412114</v>
          </cell>
          <cell r="B99" t="str">
            <v>412114-Diesel</v>
          </cell>
        </row>
        <row r="100">
          <cell r="A100" t="str">
            <v>412115</v>
          </cell>
          <cell r="B100" t="str">
            <v>412115-Engine Oil</v>
          </cell>
        </row>
        <row r="101">
          <cell r="A101" t="str">
            <v>412116</v>
          </cell>
          <cell r="B101" t="str">
            <v>412116-Hydraulic oil</v>
          </cell>
        </row>
        <row r="102">
          <cell r="A102" t="str">
            <v>412117</v>
          </cell>
          <cell r="B102" t="str">
            <v>412117-Tools</v>
          </cell>
        </row>
        <row r="103">
          <cell r="A103" t="str">
            <v>412118</v>
          </cell>
          <cell r="B103" t="str">
            <v>412118-Sand,Cement,Aggregate</v>
          </cell>
        </row>
        <row r="104">
          <cell r="A104" t="str">
            <v>412119</v>
          </cell>
          <cell r="B104" t="str">
            <v>412119-Chemicals</v>
          </cell>
        </row>
        <row r="105">
          <cell r="A105" t="str">
            <v>412120</v>
          </cell>
          <cell r="B105" t="str">
            <v>412120-Conveyor Belt,Idlers</v>
          </cell>
        </row>
        <row r="106">
          <cell r="A106" t="str">
            <v>412121</v>
          </cell>
          <cell r="B106" t="str">
            <v>412121-Wire Meshing and Lacing</v>
          </cell>
        </row>
        <row r="107">
          <cell r="A107" t="str">
            <v>412122</v>
          </cell>
          <cell r="B107" t="str">
            <v>412122-Short crete</v>
          </cell>
        </row>
        <row r="108">
          <cell r="A108" t="str">
            <v>412123</v>
          </cell>
          <cell r="B108" t="str">
            <v>412123-Long Anchors</v>
          </cell>
        </row>
        <row r="109">
          <cell r="A109" t="str">
            <v>412124</v>
          </cell>
          <cell r="B109" t="str">
            <v>412124-Crusher jaws</v>
          </cell>
        </row>
        <row r="110">
          <cell r="A110" t="str">
            <v>412125</v>
          </cell>
          <cell r="B110" t="str">
            <v>412125-Pumps,Sumps,Valves</v>
          </cell>
        </row>
        <row r="111">
          <cell r="A111" t="str">
            <v>412126</v>
          </cell>
          <cell r="B111" t="str">
            <v>412126-Cables</v>
          </cell>
        </row>
        <row r="112">
          <cell r="A112" t="str">
            <v>412127</v>
          </cell>
          <cell r="B112" t="str">
            <v>412127-Pipes,Hose,Fit,Valves</v>
          </cell>
        </row>
        <row r="113">
          <cell r="A113" t="str">
            <v>412128</v>
          </cell>
          <cell r="B113" t="str">
            <v>412128-Tekseal</v>
          </cell>
        </row>
        <row r="114">
          <cell r="A114" t="str">
            <v>412129</v>
          </cell>
          <cell r="B114" t="str">
            <v>412129-Bulkheads</v>
          </cell>
        </row>
        <row r="115">
          <cell r="A115" t="str">
            <v>412130</v>
          </cell>
          <cell r="B115" t="str">
            <v>412130-Binders</v>
          </cell>
        </row>
        <row r="116">
          <cell r="A116" t="str">
            <v>412131</v>
          </cell>
          <cell r="B116" t="str">
            <v>412131-Fridge Plant Gas</v>
          </cell>
        </row>
        <row r="117">
          <cell r="A117" t="str">
            <v>412132</v>
          </cell>
          <cell r="B117" t="str">
            <v>412132-Civil Works</v>
          </cell>
        </row>
        <row r="118">
          <cell r="A118" t="str">
            <v>412133</v>
          </cell>
          <cell r="B118" t="str">
            <v>412133-Transport Recovery</v>
          </cell>
        </row>
        <row r="119">
          <cell r="A119" t="str">
            <v>412134</v>
          </cell>
          <cell r="B119" t="str">
            <v>412134-Trackless Dev construct</v>
          </cell>
        </row>
        <row r="120">
          <cell r="A120" t="str">
            <v>412135</v>
          </cell>
          <cell r="B120" t="str">
            <v>412135-Flat ends,Haulages,TM3</v>
          </cell>
        </row>
        <row r="121">
          <cell r="A121" t="str">
            <v>412136</v>
          </cell>
          <cell r="B121" t="str">
            <v>412136-Maintenance</v>
          </cell>
        </row>
        <row r="122">
          <cell r="A122" t="str">
            <v>412137</v>
          </cell>
          <cell r="B122" t="str">
            <v>412137-Major Repairs</v>
          </cell>
        </row>
        <row r="123">
          <cell r="A123" t="str">
            <v>412138</v>
          </cell>
          <cell r="B123" t="str">
            <v>412138-Engines</v>
          </cell>
        </row>
        <row r="124">
          <cell r="A124" t="str">
            <v>412139</v>
          </cell>
          <cell r="B124" t="str">
            <v>412139-Radiators and Coolers</v>
          </cell>
        </row>
        <row r="125">
          <cell r="A125" t="str">
            <v>412140</v>
          </cell>
          <cell r="B125" t="str">
            <v>412140-Torque Converters</v>
          </cell>
        </row>
        <row r="126">
          <cell r="A126" t="str">
            <v>412141</v>
          </cell>
          <cell r="B126" t="str">
            <v>412141-Transmissions</v>
          </cell>
        </row>
        <row r="127">
          <cell r="A127" t="str">
            <v>412142</v>
          </cell>
          <cell r="B127" t="str">
            <v>412142-Prop shafts</v>
          </cell>
        </row>
        <row r="128">
          <cell r="A128" t="str">
            <v>412143</v>
          </cell>
          <cell r="B128" t="str">
            <v>412143-Diffs</v>
          </cell>
        </row>
        <row r="129">
          <cell r="A129" t="str">
            <v>412144</v>
          </cell>
          <cell r="B129" t="str">
            <v>412144-Axles</v>
          </cell>
        </row>
        <row r="130">
          <cell r="A130" t="str">
            <v>412145</v>
          </cell>
          <cell r="B130" t="str">
            <v>412145-Wheel Hubs</v>
          </cell>
        </row>
        <row r="131">
          <cell r="A131" t="str">
            <v>412146</v>
          </cell>
          <cell r="B131" t="str">
            <v>412146-Posi Stops</v>
          </cell>
        </row>
        <row r="132">
          <cell r="A132" t="str">
            <v>412147</v>
          </cell>
          <cell r="B132" t="str">
            <v>412147-Articulations</v>
          </cell>
        </row>
        <row r="133">
          <cell r="A133" t="str">
            <v>412148</v>
          </cell>
          <cell r="B133" t="str">
            <v>412148-Oscillations</v>
          </cell>
        </row>
        <row r="134">
          <cell r="A134" t="str">
            <v>412149</v>
          </cell>
          <cell r="B134" t="str">
            <v>412149-Buckets</v>
          </cell>
        </row>
        <row r="135">
          <cell r="A135" t="str">
            <v>412150</v>
          </cell>
          <cell r="B135" t="str">
            <v>412150-Steering</v>
          </cell>
        </row>
        <row r="136">
          <cell r="A136" t="str">
            <v>412151</v>
          </cell>
          <cell r="B136" t="str">
            <v>412151-Shroud Pieces</v>
          </cell>
        </row>
        <row r="137">
          <cell r="A137" t="str">
            <v>412152</v>
          </cell>
          <cell r="B137" t="str">
            <v>412152-Shark Pieces</v>
          </cell>
        </row>
        <row r="138">
          <cell r="A138" t="str">
            <v>412153</v>
          </cell>
          <cell r="B138" t="str">
            <v>412153-Bucket Replacement</v>
          </cell>
        </row>
        <row r="139">
          <cell r="A139" t="str">
            <v>412154</v>
          </cell>
          <cell r="B139" t="str">
            <v>412154-Boom Refurbishment</v>
          </cell>
        </row>
        <row r="140">
          <cell r="A140" t="str">
            <v>412155</v>
          </cell>
          <cell r="B140" t="str">
            <v>412155-Apex Lip System</v>
          </cell>
        </row>
        <row r="141">
          <cell r="A141" t="str">
            <v>412156</v>
          </cell>
          <cell r="B141" t="str">
            <v>412156-Hydraulic Pumps</v>
          </cell>
        </row>
        <row r="142">
          <cell r="A142" t="str">
            <v>412157</v>
          </cell>
          <cell r="B142" t="str">
            <v>412157-Hydraulic Valves</v>
          </cell>
        </row>
        <row r="143">
          <cell r="A143" t="str">
            <v>412158</v>
          </cell>
          <cell r="B143" t="str">
            <v>412158-Hydraulic Motors</v>
          </cell>
        </row>
        <row r="144">
          <cell r="A144" t="str">
            <v>412159</v>
          </cell>
          <cell r="B144" t="str">
            <v>412159-Hydraulic Hoses</v>
          </cell>
        </row>
        <row r="145">
          <cell r="A145" t="str">
            <v>412160</v>
          </cell>
          <cell r="B145" t="str">
            <v>412160-Hydraulic Fittings</v>
          </cell>
        </row>
        <row r="146">
          <cell r="A146" t="str">
            <v>412161</v>
          </cell>
          <cell r="B146" t="str">
            <v>412161-Hydraulic Cylinders</v>
          </cell>
        </row>
        <row r="147">
          <cell r="A147" t="str">
            <v>412162</v>
          </cell>
          <cell r="B147" t="str">
            <v>412162-Drifters</v>
          </cell>
        </row>
        <row r="148">
          <cell r="A148" t="str">
            <v>412163</v>
          </cell>
          <cell r="B148" t="str">
            <v>412163-Hammers</v>
          </cell>
        </row>
        <row r="149">
          <cell r="A149" t="str">
            <v>412164</v>
          </cell>
          <cell r="B149" t="str">
            <v>412164-Motors</v>
          </cell>
        </row>
        <row r="150">
          <cell r="A150" t="str">
            <v>412165</v>
          </cell>
          <cell r="B150" t="str">
            <v>412165-Electric Fans</v>
          </cell>
        </row>
        <row r="151">
          <cell r="A151" t="str">
            <v>412166</v>
          </cell>
          <cell r="B151" t="str">
            <v>412166-Batteries</v>
          </cell>
        </row>
        <row r="152">
          <cell r="A152" t="str">
            <v>412167</v>
          </cell>
          <cell r="B152" t="str">
            <v>412167-PLC's</v>
          </cell>
        </row>
        <row r="153">
          <cell r="A153" t="str">
            <v>412168</v>
          </cell>
          <cell r="B153" t="str">
            <v>412168-Joysticks</v>
          </cell>
        </row>
        <row r="154">
          <cell r="A154" t="str">
            <v>412169</v>
          </cell>
          <cell r="B154" t="str">
            <v>412169-Air Conditioners</v>
          </cell>
        </row>
        <row r="155">
          <cell r="A155" t="str">
            <v>412170</v>
          </cell>
          <cell r="B155" t="str">
            <v>412170-Service Components</v>
          </cell>
        </row>
        <row r="156">
          <cell r="A156" t="str">
            <v>412171</v>
          </cell>
          <cell r="B156" t="str">
            <v>412171-Petrol</v>
          </cell>
        </row>
        <row r="157">
          <cell r="A157" t="str">
            <v>412172</v>
          </cell>
          <cell r="B157" t="str">
            <v>412172-Vehicle Repairs</v>
          </cell>
        </row>
        <row r="158">
          <cell r="A158" t="str">
            <v>412173</v>
          </cell>
          <cell r="B158" t="str">
            <v>412173-Computer equipment</v>
          </cell>
        </row>
        <row r="159">
          <cell r="A159" t="str">
            <v>412174</v>
          </cell>
          <cell r="B159" t="str">
            <v>412174-Computer accessories</v>
          </cell>
        </row>
        <row r="160">
          <cell r="A160" t="str">
            <v>412175</v>
          </cell>
          <cell r="B160" t="str">
            <v>412175-Pharmacy Packaging</v>
          </cell>
        </row>
        <row r="161">
          <cell r="A161" t="str">
            <v>412176</v>
          </cell>
          <cell r="B161" t="str">
            <v>412176-Classifications</v>
          </cell>
        </row>
        <row r="162">
          <cell r="A162" t="str">
            <v>412177</v>
          </cell>
          <cell r="B162" t="str">
            <v>412177-Rubber Liners</v>
          </cell>
        </row>
        <row r="163">
          <cell r="A163" t="str">
            <v>412178</v>
          </cell>
          <cell r="B163" t="str">
            <v>412178-Concentrators</v>
          </cell>
        </row>
        <row r="164">
          <cell r="A164" t="str">
            <v>412180</v>
          </cell>
          <cell r="B164" t="str">
            <v>412180-WIP Material Variance</v>
          </cell>
        </row>
        <row r="165">
          <cell r="A165" t="str">
            <v>412181</v>
          </cell>
          <cell r="B165" t="str">
            <v>412181-WIP Resource Variance</v>
          </cell>
        </row>
        <row r="166">
          <cell r="A166" t="str">
            <v>412182</v>
          </cell>
          <cell r="B166" t="str">
            <v>412182-WIP Outside Process Var</v>
          </cell>
        </row>
        <row r="167">
          <cell r="A167" t="str">
            <v>412183</v>
          </cell>
          <cell r="B167" t="str">
            <v>412183-WIP Overhead Var</v>
          </cell>
        </row>
        <row r="168">
          <cell r="A168" t="str">
            <v>412184</v>
          </cell>
          <cell r="B168" t="str">
            <v>412184-Fitting</v>
          </cell>
        </row>
        <row r="169">
          <cell r="A169" t="str">
            <v>412185</v>
          </cell>
          <cell r="B169" t="str">
            <v>412185-Personal Protect equip</v>
          </cell>
        </row>
        <row r="170">
          <cell r="A170" t="str">
            <v>412186</v>
          </cell>
          <cell r="B170" t="str">
            <v>412186-Relining</v>
          </cell>
        </row>
        <row r="171">
          <cell r="A171" t="str">
            <v>412187</v>
          </cell>
          <cell r="B171" t="str">
            <v>412187-Instrumentation</v>
          </cell>
        </row>
        <row r="172">
          <cell r="A172" t="str">
            <v>412188</v>
          </cell>
          <cell r="B172" t="str">
            <v>412188-Rigging</v>
          </cell>
        </row>
        <row r="173">
          <cell r="A173" t="str">
            <v>412189</v>
          </cell>
          <cell r="B173" t="str">
            <v>412189-Boilermaking</v>
          </cell>
        </row>
        <row r="174">
          <cell r="A174" t="str">
            <v>412190</v>
          </cell>
          <cell r="B174" t="str">
            <v>412190-PO Receipt Variance</v>
          </cell>
        </row>
        <row r="175">
          <cell r="A175" t="str">
            <v>412191</v>
          </cell>
          <cell r="B175" t="str">
            <v>412191-Purchase Price Variance</v>
          </cell>
        </row>
        <row r="176">
          <cell r="A176" t="str">
            <v>412193</v>
          </cell>
          <cell r="B176" t="str">
            <v>412193-Default Stores Expenses</v>
          </cell>
        </row>
        <row r="177">
          <cell r="A177" t="str">
            <v>412199</v>
          </cell>
          <cell r="B177" t="str">
            <v>412199-Steel Balls</v>
          </cell>
        </row>
        <row r="178">
          <cell r="A178" t="str">
            <v>412202</v>
          </cell>
          <cell r="B178" t="str">
            <v>412202-Obsolete Stock</v>
          </cell>
        </row>
        <row r="179">
          <cell r="A179" t="str">
            <v>412203</v>
          </cell>
          <cell r="B179" t="str">
            <v>412203-Other Adjustments</v>
          </cell>
        </row>
        <row r="180">
          <cell r="A180" t="str">
            <v>412205</v>
          </cell>
          <cell r="B180" t="str">
            <v>412205-Packing Material</v>
          </cell>
        </row>
        <row r="181">
          <cell r="A181" t="str">
            <v>412299</v>
          </cell>
          <cell r="B181" t="str">
            <v>412299-Take-on Receipting</v>
          </cell>
        </row>
        <row r="182">
          <cell r="A182" t="str">
            <v>412303</v>
          </cell>
          <cell r="B182" t="str">
            <v>412303-Instrumentation</v>
          </cell>
        </row>
        <row r="183">
          <cell r="A183" t="str">
            <v>412304</v>
          </cell>
          <cell r="B183" t="str">
            <v>412304-Structural and Platewo</v>
          </cell>
        </row>
        <row r="184">
          <cell r="A184" t="str">
            <v>412401</v>
          </cell>
          <cell r="B184" t="str">
            <v>412401-Instrumentation</v>
          </cell>
        </row>
        <row r="185">
          <cell r="A185" t="str">
            <v>412402</v>
          </cell>
          <cell r="B185" t="str">
            <v>412402-Structural and Platewor</v>
          </cell>
        </row>
        <row r="186">
          <cell r="A186" t="str">
            <v>412601</v>
          </cell>
          <cell r="B186" t="str">
            <v>412601-Medication Costs</v>
          </cell>
        </row>
        <row r="187">
          <cell r="A187" t="str">
            <v>412602</v>
          </cell>
          <cell r="B187" t="str">
            <v>412602-Pharmacy Costs</v>
          </cell>
        </row>
        <row r="188">
          <cell r="A188" t="str">
            <v>412603</v>
          </cell>
          <cell r="B188" t="str">
            <v>412603-Stock Adjust Hospital</v>
          </cell>
        </row>
        <row r="189">
          <cell r="A189" t="str">
            <v>412604</v>
          </cell>
          <cell r="B189" t="str">
            <v>412604-Medicine Costs-Caps Scr</v>
          </cell>
        </row>
        <row r="190">
          <cell r="A190" t="str">
            <v>412701</v>
          </cell>
          <cell r="B190" t="str">
            <v>412701-Workshops Consum Stores</v>
          </cell>
        </row>
        <row r="191">
          <cell r="A191" t="str">
            <v>412702</v>
          </cell>
          <cell r="B191" t="str">
            <v>412702-Workshops Consum Afrox</v>
          </cell>
        </row>
        <row r="192">
          <cell r="A192" t="str">
            <v>412801</v>
          </cell>
          <cell r="B192" t="str">
            <v>412801-Total Abnormal Expendit</v>
          </cell>
        </row>
        <row r="193">
          <cell r="A193" t="str">
            <v>412802</v>
          </cell>
          <cell r="B193" t="str">
            <v>412802-Major Capital</v>
          </cell>
        </row>
        <row r="194">
          <cell r="A194" t="str">
            <v>412811</v>
          </cell>
          <cell r="B194" t="str">
            <v>412811-Shaft Capital</v>
          </cell>
        </row>
        <row r="195">
          <cell r="A195" t="str">
            <v>412812</v>
          </cell>
          <cell r="B195" t="str">
            <v>412812-Rehab Assets</v>
          </cell>
        </row>
        <row r="196">
          <cell r="A196" t="str">
            <v>412813</v>
          </cell>
          <cell r="B196" t="str">
            <v>412813-Surface Assets</v>
          </cell>
        </row>
        <row r="197">
          <cell r="A197" t="str">
            <v>412815</v>
          </cell>
          <cell r="B197" t="str">
            <v>412815-Plant Capital</v>
          </cell>
        </row>
        <row r="198">
          <cell r="A198" t="str">
            <v>412831</v>
          </cell>
          <cell r="B198" t="str">
            <v>412831-Houses</v>
          </cell>
        </row>
        <row r="199">
          <cell r="A199" t="str">
            <v>412832</v>
          </cell>
          <cell r="B199" t="str">
            <v>412832-Buildings</v>
          </cell>
        </row>
        <row r="200">
          <cell r="A200" t="str">
            <v>412833</v>
          </cell>
          <cell r="B200" t="str">
            <v>412833-Medical Hubs (Building)</v>
          </cell>
        </row>
        <row r="201">
          <cell r="A201" t="str">
            <v>412834</v>
          </cell>
          <cell r="B201" t="str">
            <v>412834-Hostels</v>
          </cell>
        </row>
        <row r="202">
          <cell r="A202" t="str">
            <v>412841</v>
          </cell>
          <cell r="B202" t="str">
            <v>412841-Freehold Land</v>
          </cell>
        </row>
        <row r="203">
          <cell r="A203" t="str">
            <v>412851</v>
          </cell>
          <cell r="B203" t="str">
            <v>412851-Office Furniture and Fi</v>
          </cell>
        </row>
        <row r="204">
          <cell r="A204" t="str">
            <v>412852</v>
          </cell>
          <cell r="B204" t="str">
            <v>412852-Medical Hub Equipment</v>
          </cell>
        </row>
        <row r="205">
          <cell r="A205" t="str">
            <v>412861</v>
          </cell>
          <cell r="B205" t="str">
            <v>412861-Servers</v>
          </cell>
        </row>
        <row r="206">
          <cell r="A206" t="str">
            <v>412862</v>
          </cell>
          <cell r="B206" t="str">
            <v>412862-Laptops</v>
          </cell>
        </row>
        <row r="207">
          <cell r="A207" t="str">
            <v>412863</v>
          </cell>
          <cell r="B207" t="str">
            <v>412863-Desktops</v>
          </cell>
        </row>
        <row r="208">
          <cell r="A208" t="str">
            <v>412864</v>
          </cell>
          <cell r="B208" t="str">
            <v>412864-Printers</v>
          </cell>
        </row>
        <row r="209">
          <cell r="A209" t="str">
            <v>412865</v>
          </cell>
          <cell r="B209" t="str">
            <v>412865-Peripheral Devices</v>
          </cell>
        </row>
        <row r="210">
          <cell r="A210" t="str">
            <v>412866</v>
          </cell>
          <cell r="B210" t="str">
            <v>412866-Network Equipment</v>
          </cell>
        </row>
        <row r="211">
          <cell r="A211" t="str">
            <v>412867</v>
          </cell>
          <cell r="B211" t="str">
            <v>412867-Datacentre Infrastructu</v>
          </cell>
        </row>
        <row r="212">
          <cell r="A212" t="str">
            <v>412871</v>
          </cell>
          <cell r="B212" t="str">
            <v>412871-Commercial Software</v>
          </cell>
        </row>
        <row r="213">
          <cell r="A213" t="str">
            <v>412872</v>
          </cell>
          <cell r="B213" t="str">
            <v>412872-Infrastructure Software</v>
          </cell>
        </row>
        <row r="214">
          <cell r="A214" t="str">
            <v>412873</v>
          </cell>
          <cell r="B214" t="str">
            <v>412873-Application Software</v>
          </cell>
        </row>
        <row r="215">
          <cell r="A215" t="str">
            <v>412881</v>
          </cell>
          <cell r="B215" t="str">
            <v>412881-Transport Vehicles</v>
          </cell>
        </row>
        <row r="216">
          <cell r="A216" t="str">
            <v>412882</v>
          </cell>
          <cell r="B216" t="str">
            <v>412882-Ambulances</v>
          </cell>
        </row>
        <row r="217">
          <cell r="A217" t="str">
            <v>413101</v>
          </cell>
          <cell r="B217" t="str">
            <v>413101-Power Eskom-Distributab</v>
          </cell>
        </row>
        <row r="218">
          <cell r="A218" t="str">
            <v>413102</v>
          </cell>
          <cell r="B218" t="str">
            <v>413102-Water Boards-Distributa</v>
          </cell>
        </row>
        <row r="219">
          <cell r="A219" t="str">
            <v>413103</v>
          </cell>
          <cell r="B219" t="str">
            <v>413103-Electricity Carbon Tax</v>
          </cell>
        </row>
        <row r="220">
          <cell r="A220" t="str">
            <v>413201</v>
          </cell>
          <cell r="B220" t="str">
            <v>413201-Power Eskom non-distr</v>
          </cell>
        </row>
        <row r="221">
          <cell r="A221" t="str">
            <v>413202</v>
          </cell>
          <cell r="B221" t="str">
            <v>413202-Power Muncipality-non</v>
          </cell>
        </row>
        <row r="222">
          <cell r="A222" t="str">
            <v>413203</v>
          </cell>
          <cell r="B222" t="str">
            <v>413203-Other Electricity charg</v>
          </cell>
        </row>
        <row r="223">
          <cell r="A223" t="str">
            <v>413204</v>
          </cell>
          <cell r="B223" t="str">
            <v>413204-Water Boards non-Dist</v>
          </cell>
        </row>
        <row r="224">
          <cell r="A224" t="str">
            <v>413205</v>
          </cell>
          <cell r="B224" t="str">
            <v>413205-Water Muncipality-non</v>
          </cell>
        </row>
        <row r="225">
          <cell r="A225" t="str">
            <v>413206</v>
          </cell>
          <cell r="B225" t="str">
            <v>413206-Other Water Charges-non</v>
          </cell>
        </row>
        <row r="226">
          <cell r="A226" t="str">
            <v>413207</v>
          </cell>
          <cell r="B226" t="str">
            <v>413207-Other Muncipality Costs</v>
          </cell>
        </row>
        <row r="227">
          <cell r="A227" t="str">
            <v>414101</v>
          </cell>
          <cell r="B227" t="str">
            <v>414101-Garden and Cleaning</v>
          </cell>
        </row>
        <row r="228">
          <cell r="A228" t="str">
            <v>414102</v>
          </cell>
          <cell r="B228" t="str">
            <v>414102-Labour hire-Basic</v>
          </cell>
        </row>
        <row r="229">
          <cell r="A229" t="str">
            <v>414103</v>
          </cell>
          <cell r="B229" t="str">
            <v>414103-Labour hire-Overtime</v>
          </cell>
        </row>
        <row r="230">
          <cell r="A230" t="str">
            <v>414104</v>
          </cell>
          <cell r="B230" t="str">
            <v>414104-Labour hire -Bonus</v>
          </cell>
        </row>
        <row r="231">
          <cell r="A231" t="str">
            <v>414105</v>
          </cell>
          <cell r="B231" t="str">
            <v>414105-Drilling Contractors</v>
          </cell>
        </row>
        <row r="232">
          <cell r="A232" t="str">
            <v>414106</v>
          </cell>
          <cell r="B232" t="str">
            <v>414106-Wire Mesh and Lace</v>
          </cell>
        </row>
        <row r="233">
          <cell r="A233" t="str">
            <v>414107</v>
          </cell>
          <cell r="B233" t="str">
            <v>414107-Sweeping and Vamping</v>
          </cell>
        </row>
        <row r="234">
          <cell r="A234" t="str">
            <v>414108</v>
          </cell>
          <cell r="B234" t="str">
            <v>414108-Rock Transport</v>
          </cell>
        </row>
        <row r="235">
          <cell r="A235" t="str">
            <v>414109</v>
          </cell>
          <cell r="B235" t="str">
            <v>414109-Other Transport</v>
          </cell>
        </row>
        <row r="236">
          <cell r="A236" t="str">
            <v>414110</v>
          </cell>
          <cell r="B236" t="str">
            <v>414110-Labour Transport</v>
          </cell>
        </row>
        <row r="237">
          <cell r="A237" t="str">
            <v>414111</v>
          </cell>
          <cell r="B237" t="str">
            <v>414111-Security</v>
          </cell>
        </row>
        <row r="238">
          <cell r="A238" t="str">
            <v>414112</v>
          </cell>
          <cell r="B238" t="str">
            <v>414112-Equipping Contractors</v>
          </cell>
        </row>
        <row r="239">
          <cell r="A239" t="str">
            <v>414113</v>
          </cell>
          <cell r="B239" t="str">
            <v>414113-Production Contractors</v>
          </cell>
        </row>
        <row r="240">
          <cell r="A240" t="str">
            <v>414114</v>
          </cell>
          <cell r="B240" t="str">
            <v>414114-Reclamation-Contractors</v>
          </cell>
        </row>
        <row r="241">
          <cell r="A241" t="str">
            <v>414115</v>
          </cell>
          <cell r="B241" t="str">
            <v>414115-Consulting</v>
          </cell>
        </row>
        <row r="242">
          <cell r="A242" t="str">
            <v>414116</v>
          </cell>
          <cell r="B242" t="str">
            <v>414116-Computer Support</v>
          </cell>
        </row>
        <row r="243">
          <cell r="A243" t="str">
            <v>414117</v>
          </cell>
          <cell r="B243" t="str">
            <v>414117-Training and Safety</v>
          </cell>
        </row>
        <row r="244">
          <cell r="A244" t="str">
            <v>414118</v>
          </cell>
          <cell r="B244" t="str">
            <v>414118-Rock Engineering</v>
          </cell>
        </row>
        <row r="245">
          <cell r="A245" t="str">
            <v>414119</v>
          </cell>
          <cell r="B245" t="str">
            <v>414119-Hoisting Contractors</v>
          </cell>
        </row>
        <row r="246">
          <cell r="A246" t="str">
            <v>414120</v>
          </cell>
          <cell r="B246" t="str">
            <v>414120-Slimes Dam Maintenance</v>
          </cell>
        </row>
        <row r="247">
          <cell r="A247" t="str">
            <v>414121</v>
          </cell>
          <cell r="B247" t="str">
            <v>414121-Hostels</v>
          </cell>
        </row>
        <row r="248">
          <cell r="A248" t="str">
            <v>414122</v>
          </cell>
          <cell r="B248" t="str">
            <v>414122-Grouting</v>
          </cell>
        </row>
        <row r="249">
          <cell r="A249" t="str">
            <v>414123</v>
          </cell>
          <cell r="B249" t="str">
            <v>414123-Projects</v>
          </cell>
        </row>
        <row r="250">
          <cell r="A250" t="str">
            <v>414124</v>
          </cell>
          <cell r="B250" t="str">
            <v>414124-Trackless Vehicle Maint</v>
          </cell>
        </row>
        <row r="251">
          <cell r="A251" t="str">
            <v>414125</v>
          </cell>
          <cell r="B251" t="str">
            <v>414125-Fuel Fixed Charge</v>
          </cell>
        </row>
        <row r="252">
          <cell r="A252" t="str">
            <v>414126</v>
          </cell>
          <cell r="B252" t="str">
            <v>414126-Tyres Fixed Charge</v>
          </cell>
        </row>
        <row r="253">
          <cell r="A253" t="str">
            <v>414128</v>
          </cell>
          <cell r="B253" t="str">
            <v>414128-Specialist</v>
          </cell>
        </row>
        <row r="254">
          <cell r="A254" t="str">
            <v>414129</v>
          </cell>
          <cell r="B254" t="str">
            <v>414129-Pest Control</v>
          </cell>
        </row>
        <row r="255">
          <cell r="A255" t="str">
            <v>414130</v>
          </cell>
          <cell r="B255" t="str">
            <v>414130-Ambulance Services</v>
          </cell>
        </row>
        <row r="256">
          <cell r="A256" t="str">
            <v>414131</v>
          </cell>
          <cell r="B256" t="str">
            <v>414131-Patient Feeding</v>
          </cell>
        </row>
        <row r="257">
          <cell r="A257" t="str">
            <v>414132</v>
          </cell>
          <cell r="B257" t="str">
            <v>414132-Outside Medical Costs</v>
          </cell>
        </row>
        <row r="258">
          <cell r="A258" t="str">
            <v>414133</v>
          </cell>
          <cell r="B258" t="str">
            <v>414133-Laundry</v>
          </cell>
        </row>
        <row r="259">
          <cell r="A259" t="str">
            <v>414134</v>
          </cell>
          <cell r="B259" t="str">
            <v>414134-Nursing Services</v>
          </cell>
        </row>
        <row r="260">
          <cell r="A260" t="str">
            <v>414135</v>
          </cell>
          <cell r="B260" t="str">
            <v>414135-Locum Fees</v>
          </cell>
        </row>
        <row r="261">
          <cell r="A261" t="str">
            <v>414136</v>
          </cell>
          <cell r="B261" t="str">
            <v>414136-Maintenance contractors</v>
          </cell>
        </row>
        <row r="262">
          <cell r="A262" t="str">
            <v>414137</v>
          </cell>
          <cell r="B262" t="str">
            <v>414137-Auditing contractors</v>
          </cell>
        </row>
        <row r="263">
          <cell r="A263" t="str">
            <v>414138</v>
          </cell>
          <cell r="B263" t="str">
            <v>414138-Business Intelligence</v>
          </cell>
        </row>
        <row r="264">
          <cell r="A264" t="str">
            <v>414139</v>
          </cell>
          <cell r="B264" t="str">
            <v>414139-Chemical contractors</v>
          </cell>
        </row>
        <row r="265">
          <cell r="A265" t="str">
            <v>414140</v>
          </cell>
          <cell r="B265" t="str">
            <v>414140-Occupational Hygiene</v>
          </cell>
        </row>
        <row r="266">
          <cell r="A266" t="str">
            <v>414141</v>
          </cell>
          <cell r="B266" t="str">
            <v>414141-Protect Cloth  Equipmen</v>
          </cell>
        </row>
        <row r="267">
          <cell r="A267" t="str">
            <v>414142</v>
          </cell>
          <cell r="B267" t="str">
            <v>414142-Water Treatment contrac</v>
          </cell>
        </row>
        <row r="268">
          <cell r="A268" t="str">
            <v>414143</v>
          </cell>
          <cell r="B268" t="str">
            <v>414143-Refrigeration contracto</v>
          </cell>
        </row>
        <row r="269">
          <cell r="A269" t="str">
            <v>414144</v>
          </cell>
          <cell r="B269" t="str">
            <v>414144-Assay Lab contractors</v>
          </cell>
        </row>
        <row r="270">
          <cell r="A270" t="str">
            <v>414145</v>
          </cell>
          <cell r="B270" t="str">
            <v>414145-Seismicity Monitoring</v>
          </cell>
        </row>
        <row r="271">
          <cell r="A271" t="str">
            <v>414146</v>
          </cell>
          <cell r="B271" t="str">
            <v>414146-Environ Monitor  Equipm</v>
          </cell>
        </row>
        <row r="272">
          <cell r="A272" t="str">
            <v>414147</v>
          </cell>
          <cell r="B272" t="str">
            <v>414147-Hostel Equipment Rental</v>
          </cell>
        </row>
        <row r="273">
          <cell r="A273" t="str">
            <v>414148</v>
          </cell>
          <cell r="B273" t="str">
            <v>414148-Power Monitoring contra</v>
          </cell>
        </row>
        <row r="274">
          <cell r="A274" t="str">
            <v>414149</v>
          </cell>
          <cell r="B274" t="str">
            <v>414149-Fire Monitor Equipping</v>
          </cell>
        </row>
        <row r="275">
          <cell r="A275" t="str">
            <v>414150</v>
          </cell>
          <cell r="B275" t="str">
            <v>414150-Bonus System Specialist</v>
          </cell>
        </row>
        <row r="276">
          <cell r="A276" t="str">
            <v>414151</v>
          </cell>
          <cell r="B276" t="str">
            <v>414151-Chairlift Conveyance co</v>
          </cell>
        </row>
        <row r="277">
          <cell r="A277" t="str">
            <v>414152</v>
          </cell>
          <cell r="B277" t="str">
            <v>414152-Financial services</v>
          </cell>
        </row>
        <row r="278">
          <cell r="A278" t="str">
            <v>414153</v>
          </cell>
          <cell r="B278" t="str">
            <v>414153-Mud handle press pump</v>
          </cell>
        </row>
        <row r="279">
          <cell r="A279" t="str">
            <v>414154</v>
          </cell>
          <cell r="B279" t="str">
            <v>414154-Sanitation contractors</v>
          </cell>
        </row>
        <row r="280">
          <cell r="A280" t="str">
            <v>414155</v>
          </cell>
          <cell r="B280" t="str">
            <v>414155-Machinery Equip Hire</v>
          </cell>
        </row>
        <row r="281">
          <cell r="A281" t="str">
            <v>414156</v>
          </cell>
          <cell r="B281" t="str">
            <v>414156-Radiation contractors</v>
          </cell>
        </row>
        <row r="282">
          <cell r="A282" t="str">
            <v>414157</v>
          </cell>
          <cell r="B282" t="str">
            <v>414157-Construction Contractor</v>
          </cell>
        </row>
        <row r="283">
          <cell r="A283" t="str">
            <v>414159</v>
          </cell>
          <cell r="B283" t="str">
            <v>414159-Investor Relations Cont</v>
          </cell>
        </row>
        <row r="284">
          <cell r="A284" t="str">
            <v>414179</v>
          </cell>
          <cell r="B284" t="str">
            <v>414179-Reverse Circulation Dri</v>
          </cell>
        </row>
        <row r="285">
          <cell r="A285" t="str">
            <v>414180</v>
          </cell>
          <cell r="B285" t="str">
            <v>414180-Diamond Drilling</v>
          </cell>
        </row>
        <row r="286">
          <cell r="A286" t="str">
            <v>414181</v>
          </cell>
          <cell r="B286" t="str">
            <v>414181-Exploration contractors</v>
          </cell>
        </row>
        <row r="287">
          <cell r="A287" t="str">
            <v>414182</v>
          </cell>
          <cell r="B287" t="str">
            <v>414182-Waste Removal Contract</v>
          </cell>
        </row>
        <row r="288">
          <cell r="A288" t="str">
            <v>414183</v>
          </cell>
          <cell r="B288" t="str">
            <v>414183-Hospital staff feeding</v>
          </cell>
        </row>
        <row r="289">
          <cell r="A289" t="str">
            <v>414184</v>
          </cell>
          <cell r="B289" t="str">
            <v>414184-Communication Medium</v>
          </cell>
        </row>
        <row r="290">
          <cell r="A290" t="str">
            <v>414186</v>
          </cell>
          <cell r="B290" t="str">
            <v>414186-Slimes dam re-mining co</v>
          </cell>
        </row>
        <row r="291">
          <cell r="A291" t="str">
            <v>415101</v>
          </cell>
          <cell r="B291" t="str">
            <v>415101-Photocopier Charges</v>
          </cell>
        </row>
        <row r="292">
          <cell r="A292" t="str">
            <v>415102</v>
          </cell>
          <cell r="B292" t="str">
            <v>415102-Printing Charges</v>
          </cell>
        </row>
        <row r="293">
          <cell r="A293" t="str">
            <v>415103</v>
          </cell>
          <cell r="B293" t="str">
            <v>415103-Stationery Charges</v>
          </cell>
        </row>
        <row r="294">
          <cell r="A294" t="str">
            <v>415104</v>
          </cell>
          <cell r="B294" t="str">
            <v>415104-Photocopier-Rental Char</v>
          </cell>
        </row>
        <row r="295">
          <cell r="A295" t="str">
            <v>415151</v>
          </cell>
          <cell r="B295" t="str">
            <v>415151-Civil Eng Serv External</v>
          </cell>
        </row>
        <row r="296">
          <cell r="A296" t="str">
            <v>415152</v>
          </cell>
          <cell r="B296" t="str">
            <v>415152-Demolition External</v>
          </cell>
        </row>
        <row r="297">
          <cell r="A297" t="str">
            <v>415153</v>
          </cell>
          <cell r="B297" t="str">
            <v>415153-Earthworks External</v>
          </cell>
        </row>
        <row r="298">
          <cell r="A298" t="str">
            <v>415154</v>
          </cell>
          <cell r="B298" t="str">
            <v>415154-Elect Eng Serv Exter</v>
          </cell>
        </row>
        <row r="299">
          <cell r="A299" t="str">
            <v>415155</v>
          </cell>
          <cell r="B299" t="str">
            <v>415155-Elect Reticulat Externa</v>
          </cell>
        </row>
        <row r="300">
          <cell r="A300" t="str">
            <v>415156</v>
          </cell>
          <cell r="B300" t="str">
            <v>415156-Irrigation External</v>
          </cell>
        </row>
        <row r="301">
          <cell r="A301" t="str">
            <v>415157</v>
          </cell>
          <cell r="B301" t="str">
            <v>415157-Landscp and Plant Exter</v>
          </cell>
        </row>
        <row r="302">
          <cell r="A302" t="str">
            <v>415158</v>
          </cell>
          <cell r="B302" t="str">
            <v>415158-Paving External</v>
          </cell>
        </row>
        <row r="303">
          <cell r="A303" t="str">
            <v>415159</v>
          </cell>
          <cell r="B303" t="str">
            <v>415159-Roads External</v>
          </cell>
        </row>
        <row r="304">
          <cell r="A304" t="str">
            <v>415160</v>
          </cell>
          <cell r="B304" t="str">
            <v>415160-Sewerage Reticul Exter</v>
          </cell>
        </row>
        <row r="305">
          <cell r="A305" t="str">
            <v>415161</v>
          </cell>
          <cell r="B305" t="str">
            <v>415161-Sign,Furniture External</v>
          </cell>
        </row>
        <row r="306">
          <cell r="A306" t="str">
            <v>415162</v>
          </cell>
          <cell r="B306" t="str">
            <v>415162-Stormwater Contr Exter</v>
          </cell>
        </row>
        <row r="307">
          <cell r="A307" t="str">
            <v>415163</v>
          </cell>
          <cell r="B307" t="str">
            <v>415163-Street Lighting Exter</v>
          </cell>
        </row>
        <row r="308">
          <cell r="A308" t="str">
            <v>415164</v>
          </cell>
          <cell r="B308" t="str">
            <v>415164-Water Reticulation Ext</v>
          </cell>
        </row>
        <row r="309">
          <cell r="A309" t="str">
            <v>415165</v>
          </cell>
          <cell r="B309" t="str">
            <v>415165-Retaining Walls Exter</v>
          </cell>
        </row>
        <row r="310">
          <cell r="A310" t="str">
            <v>415166</v>
          </cell>
          <cell r="B310" t="str">
            <v>415166-Bulk Contr External</v>
          </cell>
        </row>
        <row r="311">
          <cell r="A311" t="str">
            <v>415167</v>
          </cell>
          <cell r="B311" t="str">
            <v>415167-Access Infra Constr</v>
          </cell>
        </row>
        <row r="312">
          <cell r="A312" t="str">
            <v>415201</v>
          </cell>
          <cell r="B312" t="str">
            <v>415201-Telephone Expenses</v>
          </cell>
        </row>
        <row r="313">
          <cell r="A313" t="str">
            <v>415202</v>
          </cell>
          <cell r="B313" t="str">
            <v>415202-Postage</v>
          </cell>
        </row>
        <row r="314">
          <cell r="A314" t="str">
            <v>415203</v>
          </cell>
          <cell r="B314" t="str">
            <v>415203-Advertising,Promotions</v>
          </cell>
        </row>
        <row r="315">
          <cell r="A315" t="str">
            <v>415204</v>
          </cell>
          <cell r="B315" t="str">
            <v>415204-Courier Charges</v>
          </cell>
        </row>
        <row r="316">
          <cell r="A316" t="str">
            <v>415205</v>
          </cell>
          <cell r="B316" t="str">
            <v>415205-Cellphone Charges</v>
          </cell>
        </row>
        <row r="317">
          <cell r="A317" t="str">
            <v>415206</v>
          </cell>
          <cell r="B317" t="str">
            <v>415206-Blackberry charges</v>
          </cell>
        </row>
        <row r="318">
          <cell r="A318" t="str">
            <v>415207</v>
          </cell>
          <cell r="B318" t="str">
            <v>415207-Telephone line rental</v>
          </cell>
        </row>
        <row r="319">
          <cell r="A319" t="str">
            <v>415251</v>
          </cell>
          <cell r="B319" t="str">
            <v>415251-Civil Eng Serv Internal</v>
          </cell>
        </row>
        <row r="320">
          <cell r="A320" t="str">
            <v>415252</v>
          </cell>
          <cell r="B320" t="str">
            <v>415252-Demolition Internal</v>
          </cell>
        </row>
        <row r="321">
          <cell r="A321" t="str">
            <v>415253</v>
          </cell>
          <cell r="B321" t="str">
            <v>415253-Earthworks Internal</v>
          </cell>
        </row>
        <row r="322">
          <cell r="A322" t="str">
            <v>415254</v>
          </cell>
          <cell r="B322" t="str">
            <v>415254-Elect Eng Serv Inter</v>
          </cell>
        </row>
        <row r="323">
          <cell r="A323" t="str">
            <v>415255</v>
          </cell>
          <cell r="B323" t="str">
            <v>415255-Elect Reticulat Interna</v>
          </cell>
        </row>
        <row r="324">
          <cell r="A324" t="str">
            <v>415256</v>
          </cell>
          <cell r="B324" t="str">
            <v>415256-Irrigation Internal</v>
          </cell>
        </row>
        <row r="325">
          <cell r="A325" t="str">
            <v>415257</v>
          </cell>
          <cell r="B325" t="str">
            <v>415257-Landscap,Plant Internal</v>
          </cell>
        </row>
        <row r="326">
          <cell r="A326" t="str">
            <v>415258</v>
          </cell>
          <cell r="B326" t="str">
            <v>415258-Paving Internal</v>
          </cell>
        </row>
        <row r="327">
          <cell r="A327" t="str">
            <v>415259</v>
          </cell>
          <cell r="B327" t="str">
            <v>415259-Roads Internal</v>
          </cell>
        </row>
        <row r="328">
          <cell r="A328" t="str">
            <v>415260</v>
          </cell>
          <cell r="B328" t="str">
            <v>415260-Sewerage Reticul Inter</v>
          </cell>
        </row>
        <row r="329">
          <cell r="A329" t="str">
            <v>415261</v>
          </cell>
          <cell r="B329" t="str">
            <v>415261-Sign,Furniture Internal</v>
          </cell>
        </row>
        <row r="330">
          <cell r="A330" t="str">
            <v>415263</v>
          </cell>
          <cell r="B330" t="str">
            <v>415263-Street Lighting Inter</v>
          </cell>
        </row>
        <row r="331">
          <cell r="A331" t="str">
            <v>415264</v>
          </cell>
          <cell r="B331" t="str">
            <v>415264-Water Reticulat Inter</v>
          </cell>
        </row>
        <row r="332">
          <cell r="A332" t="str">
            <v>415265</v>
          </cell>
          <cell r="B332" t="str">
            <v>415265-Retaining Walls Inter</v>
          </cell>
        </row>
        <row r="333">
          <cell r="A333" t="str">
            <v>415266</v>
          </cell>
          <cell r="B333" t="str">
            <v>415266-Bulk Contr Internal</v>
          </cell>
        </row>
        <row r="334">
          <cell r="A334" t="str">
            <v>415301</v>
          </cell>
          <cell r="B334" t="str">
            <v>415301-Entertainment</v>
          </cell>
        </row>
        <row r="335">
          <cell r="A335" t="str">
            <v>415302</v>
          </cell>
          <cell r="B335" t="str">
            <v>415302-Out of Town Allowances</v>
          </cell>
        </row>
        <row r="336">
          <cell r="A336" t="str">
            <v>415303</v>
          </cell>
          <cell r="B336" t="str">
            <v>415303-Car rental</v>
          </cell>
        </row>
        <row r="337">
          <cell r="A337" t="str">
            <v>415304</v>
          </cell>
          <cell r="B337" t="str">
            <v>415304-Petrol and Fuel</v>
          </cell>
        </row>
        <row r="338">
          <cell r="A338" t="str">
            <v>415305</v>
          </cell>
          <cell r="B338" t="str">
            <v>415305-Overseas Travelling</v>
          </cell>
        </row>
        <row r="339">
          <cell r="A339" t="str">
            <v>415306</v>
          </cell>
          <cell r="B339" t="str">
            <v>415306-Hotel Accomodation</v>
          </cell>
        </row>
        <row r="340">
          <cell r="A340" t="str">
            <v>415307</v>
          </cell>
          <cell r="B340" t="str">
            <v>415307-Out of Town Telephone</v>
          </cell>
        </row>
        <row r="341">
          <cell r="A341" t="str">
            <v>415308</v>
          </cell>
          <cell r="B341" t="str">
            <v>415308-Consulting Fees</v>
          </cell>
        </row>
        <row r="342">
          <cell r="A342" t="str">
            <v>415309</v>
          </cell>
          <cell r="B342" t="str">
            <v>415309-Conferences Costs</v>
          </cell>
        </row>
        <row r="343">
          <cell r="A343" t="str">
            <v>415310</v>
          </cell>
          <cell r="B343" t="str">
            <v>415310-Local Air Travel</v>
          </cell>
        </row>
        <row r="344">
          <cell r="A344" t="str">
            <v>415401</v>
          </cell>
          <cell r="B344" t="str">
            <v>415401-Rent Paid for Employ</v>
          </cell>
        </row>
        <row r="345">
          <cell r="A345" t="str">
            <v>415402</v>
          </cell>
          <cell r="B345" t="str">
            <v>415402-Water,elect paid-employ</v>
          </cell>
        </row>
        <row r="346">
          <cell r="A346" t="str">
            <v>415403</v>
          </cell>
          <cell r="B346" t="str">
            <v>415403-Sewerage Charges</v>
          </cell>
        </row>
        <row r="347">
          <cell r="A347" t="str">
            <v>415404</v>
          </cell>
          <cell r="B347" t="str">
            <v>415404-Other Municipal Costs</v>
          </cell>
        </row>
        <row r="348">
          <cell r="A348" t="str">
            <v>415501</v>
          </cell>
          <cell r="B348" t="str">
            <v>415501-Consumable Stores</v>
          </cell>
        </row>
        <row r="349">
          <cell r="A349" t="str">
            <v>415502</v>
          </cell>
          <cell r="B349" t="str">
            <v>415502-Cleaning and Refreshmen</v>
          </cell>
        </row>
        <row r="350">
          <cell r="A350" t="str">
            <v>415503</v>
          </cell>
          <cell r="B350" t="str">
            <v>415503-First Aid Costs</v>
          </cell>
        </row>
        <row r="351">
          <cell r="A351" t="str">
            <v>415504</v>
          </cell>
          <cell r="B351" t="str">
            <v>415504-Flowers and Decorate</v>
          </cell>
        </row>
        <row r="352">
          <cell r="A352" t="str">
            <v>415505</v>
          </cell>
          <cell r="B352" t="str">
            <v>415505-Gifts and Presentations</v>
          </cell>
        </row>
        <row r="353">
          <cell r="A353" t="str">
            <v>415506</v>
          </cell>
          <cell r="B353" t="str">
            <v>415506-Licences</v>
          </cell>
        </row>
        <row r="354">
          <cell r="A354" t="str">
            <v>415507</v>
          </cell>
          <cell r="B354" t="str">
            <v>415507-Repairs and Maintenance</v>
          </cell>
        </row>
        <row r="355">
          <cell r="A355" t="str">
            <v>415508</v>
          </cell>
          <cell r="B355" t="str">
            <v>415508-Safety Functions</v>
          </cell>
        </row>
        <row r="356">
          <cell r="A356" t="str">
            <v>415509</v>
          </cell>
          <cell r="B356" t="str">
            <v>415509-Staff Welfare</v>
          </cell>
        </row>
        <row r="357">
          <cell r="A357" t="str">
            <v>415510</v>
          </cell>
          <cell r="B357" t="str">
            <v>415510-Subscriptions</v>
          </cell>
        </row>
        <row r="358">
          <cell r="A358" t="str">
            <v>415601</v>
          </cell>
          <cell r="B358" t="str">
            <v>415601-Transport</v>
          </cell>
        </row>
        <row r="359">
          <cell r="A359" t="str">
            <v>415602</v>
          </cell>
          <cell r="B359" t="str">
            <v>415602-Motor Vehicle licences</v>
          </cell>
        </row>
        <row r="360">
          <cell r="A360" t="str">
            <v>415603</v>
          </cell>
          <cell r="B360" t="str">
            <v>415603-Motor Vehicle repairs</v>
          </cell>
        </row>
        <row r="361">
          <cell r="A361" t="str">
            <v>415604</v>
          </cell>
          <cell r="B361" t="str">
            <v>415604-Rental Industrial Equip</v>
          </cell>
        </row>
        <row r="362">
          <cell r="A362" t="str">
            <v>415701</v>
          </cell>
          <cell r="B362" t="str">
            <v>415701-Uniforms</v>
          </cell>
        </row>
        <row r="363">
          <cell r="A363" t="str">
            <v>415702</v>
          </cell>
          <cell r="B363" t="str">
            <v>415702-Linen</v>
          </cell>
        </row>
        <row r="364">
          <cell r="A364" t="str">
            <v>415703</v>
          </cell>
          <cell r="B364" t="str">
            <v>415703-HIV Protect and Insure</v>
          </cell>
        </row>
        <row r="365">
          <cell r="A365" t="str">
            <v>415704</v>
          </cell>
          <cell r="B365" t="str">
            <v>415704-Hosp Equip Rent</v>
          </cell>
        </row>
        <row r="366">
          <cell r="A366" t="str">
            <v>415705</v>
          </cell>
          <cell r="B366" t="str">
            <v>415705-Rebates and Discounts</v>
          </cell>
        </row>
        <row r="367">
          <cell r="A367" t="str">
            <v>415706</v>
          </cell>
          <cell r="B367" t="str">
            <v>415706-Healthshare Costs</v>
          </cell>
        </row>
        <row r="368">
          <cell r="A368" t="str">
            <v>415707</v>
          </cell>
          <cell r="B368" t="str">
            <v>415707-Private Hospital Cost</v>
          </cell>
        </row>
        <row r="369">
          <cell r="A369" t="str">
            <v>415708</v>
          </cell>
          <cell r="B369" t="str">
            <v>415708-Private Hosp Casualty</v>
          </cell>
        </row>
        <row r="370">
          <cell r="A370" t="str">
            <v>415709</v>
          </cell>
          <cell r="B370" t="str">
            <v>415709-Private Hosp Theatre</v>
          </cell>
        </row>
        <row r="371">
          <cell r="A371" t="str">
            <v>415710</v>
          </cell>
          <cell r="B371" t="str">
            <v>415710-Mine Hospital Costs</v>
          </cell>
        </row>
        <row r="372">
          <cell r="A372" t="str">
            <v>415711</v>
          </cell>
          <cell r="B372" t="str">
            <v>415711-Clinic Costs</v>
          </cell>
        </row>
        <row r="373">
          <cell r="A373" t="str">
            <v>415712</v>
          </cell>
          <cell r="B373" t="str">
            <v>415712-Caps Hospital Rebates</v>
          </cell>
        </row>
        <row r="374">
          <cell r="A374" t="str">
            <v>415801</v>
          </cell>
          <cell r="B374" t="str">
            <v>415801-Air Power</v>
          </cell>
        </row>
        <row r="375">
          <cell r="A375" t="str">
            <v>415802</v>
          </cell>
          <cell r="B375" t="str">
            <v>415802-External Assay</v>
          </cell>
        </row>
        <row r="376">
          <cell r="A376" t="str">
            <v>415803</v>
          </cell>
          <cell r="B376" t="str">
            <v>415803-Recruitment</v>
          </cell>
        </row>
        <row r="377">
          <cell r="A377" t="str">
            <v>415804</v>
          </cell>
          <cell r="B377" t="str">
            <v>415804-Training Costs</v>
          </cell>
        </row>
        <row r="378">
          <cell r="A378" t="str">
            <v>415805</v>
          </cell>
          <cell r="B378" t="str">
            <v>415805-Proto Expenses</v>
          </cell>
        </row>
        <row r="379">
          <cell r="A379" t="str">
            <v>415806</v>
          </cell>
          <cell r="B379" t="str">
            <v>415806-Special Security Exp</v>
          </cell>
        </row>
        <row r="380">
          <cell r="A380" t="str">
            <v>415807</v>
          </cell>
          <cell r="B380" t="str">
            <v>415807-Fines and Penalties</v>
          </cell>
        </row>
        <row r="381">
          <cell r="A381" t="str">
            <v>415808</v>
          </cell>
          <cell r="B381" t="str">
            <v>415808-Mine Club Subsidies</v>
          </cell>
        </row>
        <row r="382">
          <cell r="A382" t="str">
            <v>415810</v>
          </cell>
          <cell r="B382" t="str">
            <v>415810-Rope Testing</v>
          </cell>
        </row>
        <row r="383">
          <cell r="A383" t="str">
            <v>415811</v>
          </cell>
          <cell r="B383" t="str">
            <v>415811-Quality Control</v>
          </cell>
        </row>
        <row r="384">
          <cell r="A384" t="str">
            <v>415812</v>
          </cell>
          <cell r="B384" t="str">
            <v>415812-Other Legal Settlements</v>
          </cell>
        </row>
        <row r="385">
          <cell r="A385" t="str">
            <v>415813</v>
          </cell>
          <cell r="B385" t="str">
            <v>415813-Research,Develop costs</v>
          </cell>
        </row>
        <row r="386">
          <cell r="A386" t="str">
            <v>415814</v>
          </cell>
          <cell r="B386" t="str">
            <v>415814-Renting of equipment</v>
          </cell>
        </row>
        <row r="387">
          <cell r="A387" t="str">
            <v>415815</v>
          </cell>
          <cell r="B387" t="str">
            <v>415815-Garden Services</v>
          </cell>
        </row>
        <row r="388">
          <cell r="A388" t="str">
            <v>415816</v>
          </cell>
          <cell r="B388" t="str">
            <v>415816-Harmony Educational Ben</v>
          </cell>
        </row>
        <row r="389">
          <cell r="A389" t="str">
            <v>415817</v>
          </cell>
          <cell r="B389" t="str">
            <v>415817-Study Assistance</v>
          </cell>
        </row>
        <row r="390">
          <cell r="A390" t="str">
            <v>415818</v>
          </cell>
          <cell r="B390" t="str">
            <v>415818-Beatrix Royalty</v>
          </cell>
        </row>
        <row r="391">
          <cell r="A391" t="str">
            <v>415819</v>
          </cell>
          <cell r="B391" t="str">
            <v>415819-Rental of Property</v>
          </cell>
        </row>
        <row r="392">
          <cell r="A392" t="str">
            <v>415820</v>
          </cell>
          <cell r="B392" t="str">
            <v>415820-Carbon Tax Expense</v>
          </cell>
        </row>
        <row r="393">
          <cell r="A393" t="str">
            <v>415821</v>
          </cell>
          <cell r="B393" t="str">
            <v>415821-Royalty BGM</v>
          </cell>
        </row>
        <row r="394">
          <cell r="A394" t="str">
            <v>415822</v>
          </cell>
          <cell r="B394" t="str">
            <v>415822-Royalty NSR Aberdeen</v>
          </cell>
        </row>
        <row r="395">
          <cell r="A395" t="str">
            <v>415823</v>
          </cell>
          <cell r="B395" t="str">
            <v>415823-Royalty AGA</v>
          </cell>
        </row>
        <row r="396">
          <cell r="A396" t="str">
            <v>415850</v>
          </cell>
          <cell r="B396" t="str">
            <v>415850-Shaft or Plant Alloc</v>
          </cell>
        </row>
        <row r="397">
          <cell r="A397" t="str">
            <v>415851</v>
          </cell>
          <cell r="B397" t="str">
            <v>415851-Sport and Recreation ex</v>
          </cell>
        </row>
        <row r="398">
          <cell r="A398" t="str">
            <v>415852</v>
          </cell>
          <cell r="B398" t="str">
            <v>415852-Export costs</v>
          </cell>
        </row>
        <row r="399">
          <cell r="A399" t="str">
            <v>415860</v>
          </cell>
          <cell r="B399" t="str">
            <v>415860-All Risk Insurance Prem</v>
          </cell>
        </row>
        <row r="400">
          <cell r="A400" t="str">
            <v>415893</v>
          </cell>
          <cell r="B400" t="str">
            <v>415893-Earned Discount</v>
          </cell>
        </row>
        <row r="401">
          <cell r="A401" t="str">
            <v>415894</v>
          </cell>
          <cell r="B401" t="str">
            <v>415894-Unearned Discount</v>
          </cell>
        </row>
        <row r="402">
          <cell r="A402" t="str">
            <v>415896</v>
          </cell>
          <cell r="B402" t="str">
            <v>415896-Fixed fee overhead</v>
          </cell>
        </row>
        <row r="403">
          <cell r="A403" t="str">
            <v>415897</v>
          </cell>
          <cell r="B403" t="str">
            <v>415897-Management fees paid</v>
          </cell>
        </row>
        <row r="404">
          <cell r="A404" t="str">
            <v>415899</v>
          </cell>
          <cell r="B404" t="str">
            <v>415899-AP Un-allocated cost</v>
          </cell>
        </row>
        <row r="405">
          <cell r="A405" t="str">
            <v>415901</v>
          </cell>
          <cell r="B405" t="str">
            <v>415901-Meals Sold to Employee</v>
          </cell>
        </row>
        <row r="406">
          <cell r="A406" t="str">
            <v>415902</v>
          </cell>
          <cell r="B406" t="str">
            <v>415902-Service fee Recoveries</v>
          </cell>
        </row>
        <row r="407">
          <cell r="A407" t="str">
            <v>415903</v>
          </cell>
          <cell r="B407" t="str">
            <v>415903-Comm Received-Garnishee</v>
          </cell>
        </row>
        <row r="408">
          <cell r="A408" t="str">
            <v>415904</v>
          </cell>
          <cell r="B408" t="str">
            <v>415904-Empl Portion of Insure</v>
          </cell>
        </row>
        <row r="409">
          <cell r="A409" t="str">
            <v>415905</v>
          </cell>
          <cell r="B409" t="str">
            <v>415905-Legal Fees Recover</v>
          </cell>
        </row>
        <row r="410">
          <cell r="A410" t="str">
            <v>415906</v>
          </cell>
          <cell r="B410" t="str">
            <v>415906-Management Fees Recover</v>
          </cell>
        </row>
        <row r="411">
          <cell r="A411" t="str">
            <v>415907</v>
          </cell>
          <cell r="B411" t="str">
            <v>415907-Fire Costs Recover</v>
          </cell>
        </row>
        <row r="412">
          <cell r="A412" t="str">
            <v>415912</v>
          </cell>
          <cell r="B412" t="str">
            <v>415912-Workshop PA Costs Recov</v>
          </cell>
        </row>
        <row r="413">
          <cell r="A413" t="str">
            <v>415913</v>
          </cell>
          <cell r="B413" t="str">
            <v>415913-Treatment Cost Recover</v>
          </cell>
        </row>
        <row r="414">
          <cell r="A414" t="str">
            <v>419101</v>
          </cell>
          <cell r="B414" t="str">
            <v>419101-Mine overhead offset</v>
          </cell>
        </row>
        <row r="415">
          <cell r="A415" t="str">
            <v>419201</v>
          </cell>
          <cell r="B415" t="str">
            <v>419201-Transport-Allocation</v>
          </cell>
        </row>
        <row r="416">
          <cell r="A416" t="str">
            <v>419202</v>
          </cell>
          <cell r="B416" t="str">
            <v>419202-Pumping-Allocation</v>
          </cell>
        </row>
        <row r="417">
          <cell r="A417" t="str">
            <v>419204</v>
          </cell>
          <cell r="B417" t="str">
            <v>419204-Refining Charge-Alloc</v>
          </cell>
        </row>
        <row r="418">
          <cell r="A418" t="str">
            <v>419205</v>
          </cell>
          <cell r="B418" t="str">
            <v>419205-Plant Cost-Allocation</v>
          </cell>
        </row>
        <row r="419">
          <cell r="A419" t="str">
            <v>419206</v>
          </cell>
          <cell r="B419" t="str">
            <v>419206-Engineering Cost-Alloc</v>
          </cell>
        </row>
        <row r="420">
          <cell r="A420" t="str">
            <v>419207</v>
          </cell>
          <cell r="B420" t="str">
            <v>419207-Sampling Cost-Allocatio</v>
          </cell>
        </row>
        <row r="421">
          <cell r="A421" t="str">
            <v>419208</v>
          </cell>
          <cell r="B421" t="str">
            <v>419208-Assay Cost-Allocation</v>
          </cell>
        </row>
        <row r="422">
          <cell r="A422" t="str">
            <v>419209</v>
          </cell>
          <cell r="B422" t="str">
            <v>419209-Hostel Cost-Allocation</v>
          </cell>
        </row>
        <row r="423">
          <cell r="A423" t="str">
            <v>419210</v>
          </cell>
          <cell r="B423" t="str">
            <v>419210-Hostel Feeding-Allocati</v>
          </cell>
        </row>
        <row r="424">
          <cell r="A424" t="str">
            <v>419211</v>
          </cell>
          <cell r="B424" t="str">
            <v>419211-Conveyor Belt-Allocatio</v>
          </cell>
        </row>
        <row r="425">
          <cell r="A425" t="str">
            <v>419213</v>
          </cell>
          <cell r="B425" t="str">
            <v>419213-Treatment-Allocation</v>
          </cell>
        </row>
        <row r="426">
          <cell r="A426" t="str">
            <v>419214</v>
          </cell>
          <cell r="B426" t="str">
            <v>419214-Rail Transport-Allocate</v>
          </cell>
        </row>
        <row r="427">
          <cell r="A427" t="str">
            <v>419215</v>
          </cell>
          <cell r="B427" t="str">
            <v>419215-Security Cost-Allocatio</v>
          </cell>
        </row>
        <row r="428">
          <cell r="A428" t="str">
            <v>419216</v>
          </cell>
          <cell r="B428" t="str">
            <v>419216-Compressed Air-Allocate</v>
          </cell>
        </row>
        <row r="429">
          <cell r="A429" t="str">
            <v>419217</v>
          </cell>
          <cell r="B429" t="str">
            <v>419217-Ongoing Dev-Allocation</v>
          </cell>
        </row>
        <row r="430">
          <cell r="A430" t="str">
            <v>419220</v>
          </cell>
          <cell r="B430" t="str">
            <v>419220-Care,Maintenance-Alloca</v>
          </cell>
        </row>
        <row r="431">
          <cell r="A431" t="str">
            <v>419221</v>
          </cell>
          <cell r="B431" t="str">
            <v>419221-Working cost transfe</v>
          </cell>
        </row>
        <row r="432">
          <cell r="A432" t="str">
            <v>419222</v>
          </cell>
          <cell r="B432" t="str">
            <v>419222-Workshop Allocation</v>
          </cell>
        </row>
        <row r="433">
          <cell r="A433" t="str">
            <v>419223</v>
          </cell>
          <cell r="B433" t="str">
            <v>419223-Revenue Capitalized</v>
          </cell>
        </row>
        <row r="434">
          <cell r="A434" t="str">
            <v>419225</v>
          </cell>
          <cell r="B434" t="str">
            <v>419225-Mining Charter Allocati</v>
          </cell>
        </row>
        <row r="435">
          <cell r="A435" t="str">
            <v>419226</v>
          </cell>
          <cell r="B435" t="str">
            <v>419226-Backfill Allocation</v>
          </cell>
        </row>
        <row r="436">
          <cell r="A436" t="str">
            <v>419227</v>
          </cell>
          <cell r="B436" t="str">
            <v>419227-Uranium Allocation</v>
          </cell>
        </row>
        <row r="437">
          <cell r="A437" t="str">
            <v>419228</v>
          </cell>
          <cell r="B437" t="str">
            <v>419228-Pumping allocation Capi</v>
          </cell>
        </row>
        <row r="438">
          <cell r="A438" t="str">
            <v>419301</v>
          </cell>
          <cell r="B438" t="str">
            <v>419301-Royalty MPRDA Payable</v>
          </cell>
        </row>
        <row r="439">
          <cell r="A439" t="str">
            <v>419302</v>
          </cell>
          <cell r="B439" t="str">
            <v>419302-Royalty MPRDA py adj</v>
          </cell>
        </row>
      </sheetData>
      <sheetData sheetId="7"/>
      <sheetData sheetId="8" refreshError="1"/>
    </sheetDataSet>
  </externalBook>
</externalLink>
</file>

<file path=xl/externalLinks/externalLink9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Landing"/>
      <sheetName val="Input Prod"/>
      <sheetName val="Input Fin"/>
      <sheetName val="Safety"/>
      <sheetName val="Inc Stmnt"/>
      <sheetName val="Inc Qtr Variance on budget"/>
      <sheetName val="Inc Qtr"/>
      <sheetName val="Cover"/>
      <sheetName val="Index"/>
      <sheetName val="Capital"/>
      <sheetName val="Meters"/>
      <sheetName val="m2 &amp; Tons"/>
      <sheetName val="Pro Ratio &amp; Efficiencies"/>
      <sheetName val="Eficiencies Graph"/>
      <sheetName val="AVE Grade"/>
      <sheetName val="CM Width"/>
      <sheetName val="Rec Grade"/>
      <sheetName val="KPA KPI"/>
      <sheetName val="Sheet1 (2)"/>
      <sheetName val="Profitability"/>
      <sheetName val="Payroll"/>
      <sheetName val="Direct Cost"/>
      <sheetName val="Re Allocated "/>
      <sheetName val="MO &amp; Total Cost"/>
      <sheetName val="Fin Rtonne"/>
      <sheetName val="Fin RM2"/>
      <sheetName val="Fin RKg"/>
      <sheetName val="Fin Comp"/>
      <sheetName val="Inc Stmnt (2)"/>
      <sheetName val="Cutt Off 2012-13"/>
      <sheetName val="Cutt Off 2012-13 PSp"/>
      <sheetName val="Capex Page"/>
      <sheetName val="Companies"/>
      <sheetName val="Exp type"/>
    </sheetNames>
    <sheetDataSet>
      <sheetData sheetId="0">
        <row r="19">
          <cell r="E19" t="str">
            <v>RE</v>
          </cell>
        </row>
        <row r="31">
          <cell r="E31" t="str">
            <v>030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 refreshError="1"/>
      <sheetData sheetId="33" refreshError="1"/>
    </sheetDataSet>
  </externalBook>
</externalLink>
</file>

<file path=xl/externalLinks/externalLink9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genda"/>
      <sheetName val="Scope"/>
      <sheetName val="Team Members"/>
      <sheetName val="Process Map"/>
      <sheetName val="Generic Energy Hazards"/>
      <sheetName val="Risk Matrix"/>
      <sheetName val="Hazard Inventory"/>
      <sheetName val="Hazard Matrix"/>
      <sheetName val="Baseline RA"/>
      <sheetName val="Task Analysis"/>
      <sheetName val="Task Register"/>
      <sheetName val="Drop down menus"/>
      <sheetName val="Changes made"/>
      <sheetName val="Instructions"/>
      <sheetName val="Landing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>
        <row r="3">
          <cell r="E3" t="str">
            <v>1: Rare</v>
          </cell>
          <cell r="G3" t="str">
            <v>1. Insignificant</v>
          </cell>
        </row>
        <row r="4">
          <cell r="E4" t="str">
            <v>2: Unlikely</v>
          </cell>
          <cell r="G4" t="str">
            <v>2: Minor</v>
          </cell>
        </row>
        <row r="5">
          <cell r="E5" t="str">
            <v>3: Possible</v>
          </cell>
          <cell r="G5" t="str">
            <v>3: Moderate</v>
          </cell>
        </row>
        <row r="6">
          <cell r="E6" t="str">
            <v>4: Likely</v>
          </cell>
          <cell r="G6" t="str">
            <v>4: Major</v>
          </cell>
        </row>
        <row r="7">
          <cell r="E7" t="str">
            <v>5: Almost 
Certain</v>
          </cell>
          <cell r="G7" t="str">
            <v>5: Catastrophe</v>
          </cell>
        </row>
      </sheetData>
      <sheetData sheetId="12" refreshError="1"/>
      <sheetData sheetId="13" refreshError="1"/>
      <sheetData sheetId="14" refreshError="1"/>
    </sheetDataSet>
  </externalBook>
</externalLink>
</file>

<file path=xl/externalLinks/externalLink9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Header "/>
      <sheetName val="Profit and Loss"/>
      <sheetName val="Profit and Loss - Notes"/>
      <sheetName val="Bal Sheet"/>
      <sheetName val="BS Notes - Assets"/>
      <sheetName val="BS Notes - Liabilities"/>
      <sheetName val="Cash flow"/>
      <sheetName val="CF Notes"/>
      <sheetName val="Intercompany"/>
      <sheetName val="Other Disclosures"/>
      <sheetName val="Validations"/>
      <sheetName val="Data Sheet"/>
      <sheetName val="Printing"/>
      <sheetName val="FDC"/>
      <sheetName val="Headers"/>
      <sheetName val="Print Dialog"/>
      <sheetName val="Sub Codes"/>
      <sheetName val="Companies"/>
      <sheetName val="Company"/>
      <sheetName val="Clear"/>
      <sheetName val="Upgrade"/>
      <sheetName val="Module1"/>
      <sheetName val="CODE"/>
      <sheetName val="rept07"/>
      <sheetName val="Report"/>
      <sheetName val="Drop down menus"/>
    </sheetNames>
    <sheetDataSet>
      <sheetData sheetId="0" refreshError="1">
        <row r="1">
          <cell r="A1" t="str">
            <v>Ashanti Goldfields Company Ltd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>
        <row r="4">
          <cell r="F4">
            <v>3.1</v>
          </cell>
        </row>
        <row r="7">
          <cell r="F7">
            <v>1</v>
          </cell>
        </row>
        <row r="101">
          <cell r="J101" t="str">
            <v>IDGA</v>
          </cell>
        </row>
      </sheetData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>
        <row r="2">
          <cell r="A2" t="str">
            <v>Ashanti Goldfields Corporation Group</v>
          </cell>
        </row>
        <row r="3">
          <cell r="A3" t="str">
            <v>A G Samax Ltd (Cayman Islands)</v>
          </cell>
        </row>
        <row r="4">
          <cell r="A4" t="str">
            <v>AGR Ghana Ltd</v>
          </cell>
        </row>
        <row r="5">
          <cell r="A5" t="str">
            <v>American Gold Resources</v>
          </cell>
        </row>
        <row r="6">
          <cell r="A6" t="str">
            <v>Ashanti Capital Ltd</v>
          </cell>
        </row>
        <row r="7">
          <cell r="A7" t="str">
            <v>Ashanti Exploration  - Alliance</v>
          </cell>
        </row>
        <row r="8">
          <cell r="A8" t="str">
            <v>Ashanti Exploration  - Ashanti Goldfields Company Ltd</v>
          </cell>
        </row>
        <row r="9">
          <cell r="A9" t="str">
            <v>Ashanti Goldfields Belgium NV</v>
          </cell>
        </row>
        <row r="10">
          <cell r="A10" t="str">
            <v>Ashanti Goldfields Cayman Ltd</v>
          </cell>
        </row>
        <row r="11">
          <cell r="A11" t="str">
            <v>Ashanti Goldfields Inc.</v>
          </cell>
        </row>
        <row r="12">
          <cell r="A12" t="str">
            <v>Ashanti Goldfields Luxembourg SA</v>
          </cell>
        </row>
        <row r="13">
          <cell r="A13" t="str">
            <v>Ashanti Goldfields Sporting Club</v>
          </cell>
        </row>
        <row r="14">
          <cell r="A14" t="str">
            <v>Ashanti GSM (Cayman) Ltd</v>
          </cell>
        </row>
        <row r="15">
          <cell r="A15" t="str">
            <v>Ashanti Treasury Services Ltd</v>
          </cell>
        </row>
        <row r="16">
          <cell r="A16" t="str">
            <v>Australia Mining and Finance</v>
          </cell>
        </row>
        <row r="17">
          <cell r="A17" t="str">
            <v>Ayanfuri - Cluff Resources Ghana Ltd</v>
          </cell>
        </row>
        <row r="18">
          <cell r="A18" t="str">
            <v>Bibiani - Ashanti Bibiani Ltd</v>
          </cell>
        </row>
        <row r="19">
          <cell r="A19" t="str">
            <v>Chevaning Mining ltd</v>
          </cell>
        </row>
        <row r="20">
          <cell r="A20" t="str">
            <v>Cluff Gold Mining (Zimbabwe)</v>
          </cell>
        </row>
        <row r="21">
          <cell r="A21" t="str">
            <v>Cluff Holdings (PVT) Ltd</v>
          </cell>
        </row>
        <row r="22">
          <cell r="A22" t="str">
            <v>Cluff Investments Jersey</v>
          </cell>
        </row>
        <row r="23">
          <cell r="A23" t="str">
            <v>Cluff Mining Exploration Ltd</v>
          </cell>
        </row>
        <row r="24">
          <cell r="A24" t="str">
            <v>Cluff Mining Ghana Ltd</v>
          </cell>
        </row>
        <row r="25">
          <cell r="A25" t="str">
            <v>Cluff Oil inc</v>
          </cell>
        </row>
        <row r="26">
          <cell r="A26" t="str">
            <v>Cluff Oil Investments SA</v>
          </cell>
        </row>
        <row r="27">
          <cell r="A27" t="str">
            <v>Cluff Oil plc</v>
          </cell>
        </row>
        <row r="28">
          <cell r="A28" t="str">
            <v>Cluff Oil Singapore</v>
          </cell>
        </row>
        <row r="29">
          <cell r="A29" t="str">
            <v>Cluff Resources (UK) Plc</v>
          </cell>
        </row>
        <row r="30">
          <cell r="A30" t="str">
            <v>Freda-Rebecca - Ashanti Zimbabwe Ltd</v>
          </cell>
        </row>
        <row r="31">
          <cell r="A31" t="str">
            <v>Galiana Mining Company</v>
          </cell>
        </row>
        <row r="32">
          <cell r="A32" t="str">
            <v>Gold House - Ashanti Goldfields Company Ltd</v>
          </cell>
        </row>
        <row r="33">
          <cell r="A33" t="str">
            <v>Group Projects</v>
          </cell>
        </row>
        <row r="34">
          <cell r="A34" t="str">
            <v>GSM Australia - Steve Flack consolidation</v>
          </cell>
        </row>
        <row r="35">
          <cell r="A35" t="str">
            <v>GSM Gold Ghana</v>
          </cell>
        </row>
        <row r="36">
          <cell r="A36" t="str">
            <v>GSM Guinea SA</v>
          </cell>
        </row>
        <row r="37">
          <cell r="A37" t="str">
            <v>Iduapriem - Ghanaian Australian Goldfields Ltd</v>
          </cell>
        </row>
        <row r="38">
          <cell r="A38" t="str">
            <v>IGR Exploration Ghana Ltd</v>
          </cell>
        </row>
        <row r="39">
          <cell r="A39" t="str">
            <v>IGR Ghana Ltd</v>
          </cell>
        </row>
        <row r="40">
          <cell r="A40" t="str">
            <v>International Gold Resources</v>
          </cell>
        </row>
        <row r="41">
          <cell r="A41" t="str">
            <v>International Gold Resources (Burkina Faso) SA</v>
          </cell>
        </row>
        <row r="42">
          <cell r="A42" t="str">
            <v>Jei River Farms</v>
          </cell>
        </row>
        <row r="43">
          <cell r="A43" t="str">
            <v>Kimin</v>
          </cell>
        </row>
        <row r="44">
          <cell r="A44" t="str">
            <v>Limestone Products</v>
          </cell>
        </row>
        <row r="45">
          <cell r="A45" t="str">
            <v xml:space="preserve">Midras Mining Ltd </v>
          </cell>
        </row>
        <row r="46">
          <cell r="A46" t="str">
            <v>Obuasi - Ashanti Goldfields Company Ltd</v>
          </cell>
        </row>
        <row r="47">
          <cell r="A47" t="str">
            <v>Ontario Inc</v>
          </cell>
        </row>
        <row r="48">
          <cell r="A48" t="str">
            <v>Pephold Ltd</v>
          </cell>
        </row>
        <row r="49">
          <cell r="A49" t="str">
            <v>SAMAX Group</v>
          </cell>
        </row>
        <row r="50">
          <cell r="A50" t="str">
            <v>Sigiuri - Societe Aurifere Guinea SA</v>
          </cell>
        </row>
        <row r="51">
          <cell r="A51" t="str">
            <v>Geita</v>
          </cell>
        </row>
      </sheetData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9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hart (g_tec)"/>
      <sheetName val="Chart (m²_tec)"/>
      <sheetName val="Chart (Cost)"/>
      <sheetName val="Chart (Cost_ton)"/>
      <sheetName val="Chart (Cost_Kg)"/>
      <sheetName val="Chart (ProgProfit)"/>
      <sheetName val="Chart (Profit)"/>
      <sheetName val="Chart2 (2)"/>
      <sheetName val="Chart3"/>
      <sheetName val="OPS"/>
      <sheetName val="Sum incl ongoing cap"/>
      <sheetName val="Summary"/>
      <sheetName val="Info"/>
      <sheetName val="Index"/>
      <sheetName val="Safe 1"/>
      <sheetName val="MM 2,3"/>
      <sheetName val="MM 4"/>
      <sheetName val="SR 8"/>
      <sheetName val="Eff 9"/>
      <sheetName val="FC 10"/>
      <sheetName val="An SR 11"/>
      <sheetName val="Cap 12"/>
      <sheetName val="Sub 66 Decline"/>
      <sheetName val="Eff Graphs 13"/>
      <sheetName val="Trees 24"/>
      <sheetName val="Critical Issues 25"/>
      <sheetName val="Team Profits"/>
      <sheetName val="graphs info"/>
      <sheetName val="Detail Input"/>
      <sheetName val="Detail per proces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>
        <row r="1">
          <cell r="A1" t="str">
            <v>Contribution</v>
          </cell>
        </row>
        <row r="2">
          <cell r="A2">
            <v>38534</v>
          </cell>
        </row>
        <row r="3">
          <cell r="B3" t="str">
            <v>Plan</v>
          </cell>
          <cell r="C3" t="str">
            <v>Actual</v>
          </cell>
          <cell r="D3" t="str">
            <v>Var</v>
          </cell>
        </row>
        <row r="4">
          <cell r="A4" t="str">
            <v>Received Gold Price</v>
          </cell>
          <cell r="B4">
            <v>99999.732651600003</v>
          </cell>
          <cell r="C4">
            <v>139960</v>
          </cell>
          <cell r="D4">
            <v>39960.267348399997</v>
          </cell>
        </row>
        <row r="5">
          <cell r="B5" t="str">
            <v>R millions</v>
          </cell>
        </row>
        <row r="6">
          <cell r="A6" t="str">
            <v>Revenue</v>
          </cell>
          <cell r="B6">
            <v>103.40267600000001</v>
          </cell>
          <cell r="C6">
            <v>127.54</v>
          </cell>
          <cell r="D6">
            <v>24.137323999999992</v>
          </cell>
        </row>
        <row r="7">
          <cell r="A7" t="str">
            <v>Cost</v>
          </cell>
          <cell r="B7">
            <v>63.487937934306423</v>
          </cell>
          <cell r="C7">
            <v>67.352566630000084</v>
          </cell>
          <cell r="D7">
            <v>-3.8646286956936606</v>
          </cell>
        </row>
        <row r="8">
          <cell r="A8" t="str">
            <v>Profit/(Loss)</v>
          </cell>
          <cell r="B8">
            <v>39.914738065693591</v>
          </cell>
          <cell r="C8">
            <v>60.187433369999923</v>
          </cell>
          <cell r="D8">
            <v>20.272695304306332</v>
          </cell>
        </row>
        <row r="9">
          <cell r="A9" t="str">
            <v>Variance analysis:</v>
          </cell>
        </row>
        <row r="10">
          <cell r="A10" t="str">
            <v>Volume</v>
          </cell>
          <cell r="B10">
            <v>1.3523427379539459</v>
          </cell>
          <cell r="C10" t="str">
            <v>Revenue lost due to lower production. (Kg var x Bud Price) 13.5 kg's</v>
          </cell>
        </row>
        <row r="11">
          <cell r="A11" t="str">
            <v>Grade</v>
          </cell>
          <cell r="B11">
            <v>-13.62921247056155</v>
          </cell>
          <cell r="C11" t="str">
            <v>Revenue lost due to lower recovered grade than planned. -136.3 kg's</v>
          </cell>
        </row>
        <row r="12">
          <cell r="A12" t="str">
            <v>Total</v>
          </cell>
          <cell r="B12">
            <v>-12.276869732607604</v>
          </cell>
          <cell r="C12" t="str">
            <v>Revenue lost.</v>
          </cell>
        </row>
        <row r="13">
          <cell r="A13" t="str">
            <v>Gold Price</v>
          </cell>
          <cell r="B13">
            <v>36.414213256574136</v>
          </cell>
          <cell r="C13" t="str">
            <v>Additional revenue due to gold price. (Price var x Act Kg) 911.3kg's</v>
          </cell>
        </row>
        <row r="14">
          <cell r="A14" t="str">
            <v>Cost</v>
          </cell>
          <cell r="B14">
            <v>-3.8646286956936673</v>
          </cell>
          <cell r="C14" t="str">
            <v>Over-expenditure on plan.</v>
          </cell>
        </row>
        <row r="15">
          <cell r="A15" t="str">
            <v>Total</v>
          </cell>
          <cell r="B15">
            <v>32.549584560880469</v>
          </cell>
          <cell r="C15" t="str">
            <v>Add revenue.</v>
          </cell>
        </row>
      </sheetData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</sheetDataSet>
  </externalBook>
</externalLink>
</file>

<file path=xl/externalLinks/externalLink9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over"/>
      <sheetName val="Input Prod"/>
      <sheetName val="Input Fin"/>
      <sheetName val="Month Data Analysis"/>
      <sheetName val="Safety"/>
      <sheetName val="Enviro Pg2a-c"/>
      <sheetName val="Meters"/>
      <sheetName val="m2 &amp; Tons"/>
      <sheetName val="Pro Ratio &amp; Efficiencies"/>
      <sheetName val="AVE Grade"/>
      <sheetName val="CM Width"/>
      <sheetName val="Rec Grade"/>
      <sheetName val="Profitability"/>
      <sheetName val="Payroll"/>
      <sheetName val="Direct Cost"/>
      <sheetName val="Re Allocated "/>
      <sheetName val="MO &amp; Total Cost"/>
      <sheetName val="Efficiencies Graph"/>
      <sheetName val="SR 8"/>
      <sheetName val="Act Inc Stmnt"/>
      <sheetName val="Strat Inc Stmnt"/>
      <sheetName val="Strat Inc Qtr"/>
      <sheetName val="Fin"/>
      <sheetName val="Cap 18a"/>
      <sheetName val="Sub 66 Decline Pg18b"/>
      <sheetName val="Page 19"/>
      <sheetName val="Page 20"/>
      <sheetName val="Page 21"/>
      <sheetName val="Page 22"/>
      <sheetName val="Page 23"/>
      <sheetName val="Page 24"/>
      <sheetName val="Pg25a-b"/>
      <sheetName val="LABOUR Pg26"/>
      <sheetName val="HRO Rep Pg27"/>
      <sheetName val="DETAIL Pg28"/>
      <sheetName val="HR Report"/>
      <sheetName val="HR Pg29"/>
      <sheetName val="Xtree"/>
      <sheetName val="On going CAPEX"/>
      <sheetName val="CAPEX"/>
      <sheetName val="ORM"/>
      <sheetName val="ENG"/>
      <sheetName val="Vent"/>
      <sheetName val="HR"/>
      <sheetName val="Action Plan"/>
      <sheetName val="OP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</sheetDataSet>
  </externalBook>
</externalLink>
</file>

<file path=xl/externalLinks/externalLink9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enu"/>
      <sheetName val="Cooke"/>
      <sheetName val="Doornkop"/>
      <sheetName val="Lindum"/>
      <sheetName val="No 4"/>
      <sheetName val="summary"/>
      <sheetName val="plan"/>
      <sheetName val="Month Data Analysis"/>
      <sheetName val="Additions Journal"/>
      <sheetName val="Landing"/>
      <sheetName val="Disposals Journal"/>
      <sheetName val="Elimination Journal"/>
      <sheetName val="Journal"/>
      <sheetName val="Scrapping Journal"/>
    </sheetNames>
    <sheetDataSet>
      <sheetData sheetId="0" refreshError="1"/>
      <sheetData sheetId="1" refreshError="1">
        <row r="5">
          <cell r="S5">
            <v>35977</v>
          </cell>
          <cell r="T5">
            <v>36008</v>
          </cell>
          <cell r="U5">
            <v>36039</v>
          </cell>
          <cell r="V5">
            <v>36069</v>
          </cell>
          <cell r="W5">
            <v>36100</v>
          </cell>
          <cell r="X5">
            <v>36130</v>
          </cell>
          <cell r="Y5">
            <v>36161</v>
          </cell>
          <cell r="Z5">
            <v>36192</v>
          </cell>
          <cell r="AA5">
            <v>36220</v>
          </cell>
          <cell r="AB5">
            <v>36251</v>
          </cell>
          <cell r="AC5">
            <v>36281</v>
          </cell>
          <cell r="AD5">
            <v>36312</v>
          </cell>
          <cell r="AE5">
            <v>36342</v>
          </cell>
          <cell r="AF5">
            <v>36373</v>
          </cell>
          <cell r="AG5">
            <v>36404</v>
          </cell>
          <cell r="AH5">
            <v>36434</v>
          </cell>
          <cell r="AI5">
            <v>36465</v>
          </cell>
          <cell r="AJ5">
            <v>36495</v>
          </cell>
          <cell r="AK5">
            <v>36526</v>
          </cell>
          <cell r="AL5">
            <v>36557</v>
          </cell>
          <cell r="AM5">
            <v>36586</v>
          </cell>
          <cell r="AN5">
            <v>36617</v>
          </cell>
          <cell r="AO5">
            <v>36647</v>
          </cell>
          <cell r="AP5">
            <v>36678</v>
          </cell>
          <cell r="AQ5">
            <v>36708</v>
          </cell>
          <cell r="AR5">
            <v>36739</v>
          </cell>
          <cell r="AS5">
            <v>36770</v>
          </cell>
          <cell r="AT5">
            <v>36800</v>
          </cell>
          <cell r="AU5">
            <v>36831</v>
          </cell>
          <cell r="AV5">
            <v>36861</v>
          </cell>
        </row>
        <row r="9">
          <cell r="S9">
            <v>0</v>
          </cell>
          <cell r="T9">
            <v>0</v>
          </cell>
          <cell r="U9">
            <v>0</v>
          </cell>
          <cell r="V9">
            <v>0</v>
          </cell>
          <cell r="W9">
            <v>0</v>
          </cell>
          <cell r="X9">
            <v>1</v>
          </cell>
          <cell r="Y9">
            <v>0</v>
          </cell>
          <cell r="Z9">
            <v>1</v>
          </cell>
          <cell r="AA9">
            <v>1</v>
          </cell>
          <cell r="AB9">
            <v>1</v>
          </cell>
          <cell r="AC9">
            <v>0</v>
          </cell>
          <cell r="AD9">
            <v>0</v>
          </cell>
          <cell r="AE9">
            <v>1</v>
          </cell>
          <cell r="AF9">
            <v>0</v>
          </cell>
          <cell r="AG9">
            <v>0</v>
          </cell>
          <cell r="AH9">
            <v>0</v>
          </cell>
          <cell r="AI9">
            <v>0</v>
          </cell>
          <cell r="AJ9">
            <v>1</v>
          </cell>
          <cell r="AK9">
            <v>1</v>
          </cell>
          <cell r="AL9">
            <v>2</v>
          </cell>
          <cell r="AM9">
            <v>1</v>
          </cell>
          <cell r="AN9">
            <v>0</v>
          </cell>
          <cell r="AO9">
            <v>0</v>
          </cell>
          <cell r="AP9">
            <v>0</v>
          </cell>
          <cell r="AQ9">
            <v>0</v>
          </cell>
          <cell r="AR9">
            <v>1</v>
          </cell>
          <cell r="AS9">
            <v>0</v>
          </cell>
          <cell r="AT9">
            <v>2</v>
          </cell>
          <cell r="AU9">
            <v>2</v>
          </cell>
          <cell r="AV9">
            <v>0</v>
          </cell>
        </row>
        <row r="10">
          <cell r="S10">
            <v>0</v>
          </cell>
          <cell r="T10">
            <v>0</v>
          </cell>
          <cell r="U10">
            <v>0</v>
          </cell>
          <cell r="V10">
            <v>0</v>
          </cell>
          <cell r="W10">
            <v>0</v>
          </cell>
          <cell r="X10">
            <v>0</v>
          </cell>
          <cell r="Y10">
            <v>0</v>
          </cell>
          <cell r="Z10">
            <v>0</v>
          </cell>
          <cell r="AA10">
            <v>0</v>
          </cell>
          <cell r="AB10">
            <v>0</v>
          </cell>
          <cell r="AC10">
            <v>1</v>
          </cell>
          <cell r="AD10">
            <v>0</v>
          </cell>
          <cell r="AE10">
            <v>0</v>
          </cell>
          <cell r="AF10">
            <v>0</v>
          </cell>
          <cell r="AG10">
            <v>0</v>
          </cell>
          <cell r="AH10">
            <v>0</v>
          </cell>
          <cell r="AI10">
            <v>1</v>
          </cell>
          <cell r="AJ10">
            <v>0</v>
          </cell>
          <cell r="AK10">
            <v>0</v>
          </cell>
          <cell r="AL10">
            <v>0</v>
          </cell>
          <cell r="AM10">
            <v>0</v>
          </cell>
          <cell r="AN10">
            <v>1</v>
          </cell>
          <cell r="AO10">
            <v>0</v>
          </cell>
          <cell r="AP10">
            <v>0</v>
          </cell>
          <cell r="AQ10">
            <v>0</v>
          </cell>
          <cell r="AR10">
            <v>0</v>
          </cell>
          <cell r="AS10">
            <v>0</v>
          </cell>
          <cell r="AT10">
            <v>0</v>
          </cell>
          <cell r="AU10">
            <v>0</v>
          </cell>
          <cell r="AV10">
            <v>0</v>
          </cell>
        </row>
        <row r="11">
          <cell r="S11">
            <v>0</v>
          </cell>
          <cell r="T11">
            <v>0</v>
          </cell>
          <cell r="U11">
            <v>0</v>
          </cell>
          <cell r="V11">
            <v>0</v>
          </cell>
          <cell r="W11">
            <v>0</v>
          </cell>
          <cell r="X11">
            <v>0</v>
          </cell>
          <cell r="Y11">
            <v>0</v>
          </cell>
          <cell r="Z11">
            <v>0</v>
          </cell>
          <cell r="AA11">
            <v>0</v>
          </cell>
          <cell r="AB11">
            <v>0</v>
          </cell>
          <cell r="AC11">
            <v>0</v>
          </cell>
          <cell r="AD11">
            <v>0</v>
          </cell>
          <cell r="AE11">
            <v>0</v>
          </cell>
          <cell r="AF11">
            <v>0</v>
          </cell>
          <cell r="AG11">
            <v>0</v>
          </cell>
          <cell r="AH11">
            <v>0</v>
          </cell>
          <cell r="AI11">
            <v>0</v>
          </cell>
          <cell r="AJ11">
            <v>1</v>
          </cell>
          <cell r="AK11">
            <v>0</v>
          </cell>
          <cell r="AL11">
            <v>0</v>
          </cell>
          <cell r="AM11">
            <v>0</v>
          </cell>
          <cell r="AN11">
            <v>1</v>
          </cell>
          <cell r="AO11">
            <v>0</v>
          </cell>
          <cell r="AP11">
            <v>0</v>
          </cell>
          <cell r="AQ11">
            <v>0</v>
          </cell>
          <cell r="AR11">
            <v>0</v>
          </cell>
          <cell r="AS11">
            <v>0</v>
          </cell>
          <cell r="AT11">
            <v>0</v>
          </cell>
          <cell r="AU11">
            <v>0</v>
          </cell>
          <cell r="AV11">
            <v>0</v>
          </cell>
        </row>
        <row r="12">
          <cell r="S12">
            <v>104</v>
          </cell>
          <cell r="T12">
            <v>45</v>
          </cell>
          <cell r="U12">
            <v>74</v>
          </cell>
          <cell r="V12">
            <v>104</v>
          </cell>
          <cell r="W12">
            <v>134</v>
          </cell>
          <cell r="X12">
            <v>165</v>
          </cell>
          <cell r="Y12">
            <v>23</v>
          </cell>
          <cell r="Z12">
            <v>53</v>
          </cell>
          <cell r="AA12">
            <v>91</v>
          </cell>
          <cell r="AB12">
            <v>121</v>
          </cell>
          <cell r="AC12">
            <v>25</v>
          </cell>
          <cell r="AD12">
            <v>55</v>
          </cell>
          <cell r="AE12">
            <v>83</v>
          </cell>
          <cell r="AF12">
            <v>114</v>
          </cell>
          <cell r="AG12">
            <v>142</v>
          </cell>
          <cell r="AH12">
            <v>180</v>
          </cell>
          <cell r="AI12">
            <v>12</v>
          </cell>
          <cell r="AJ12">
            <v>43</v>
          </cell>
          <cell r="AK12">
            <v>74</v>
          </cell>
          <cell r="AL12">
            <v>103</v>
          </cell>
          <cell r="AM12">
            <v>134</v>
          </cell>
          <cell r="AN12">
            <v>6</v>
          </cell>
          <cell r="AO12">
            <v>37</v>
          </cell>
          <cell r="AP12">
            <v>82</v>
          </cell>
          <cell r="AQ12">
            <v>106</v>
          </cell>
          <cell r="AR12">
            <v>137</v>
          </cell>
          <cell r="AS12">
            <v>168</v>
          </cell>
          <cell r="AT12">
            <v>198</v>
          </cell>
          <cell r="AU12">
            <v>227</v>
          </cell>
          <cell r="AV12">
            <v>268</v>
          </cell>
        </row>
        <row r="13">
          <cell r="S13">
            <v>823</v>
          </cell>
          <cell r="T13">
            <v>764</v>
          </cell>
          <cell r="U13">
            <v>793</v>
          </cell>
          <cell r="V13">
            <v>823</v>
          </cell>
          <cell r="W13">
            <v>853</v>
          </cell>
          <cell r="X13">
            <v>884</v>
          </cell>
          <cell r="Y13">
            <v>23</v>
          </cell>
          <cell r="Z13">
            <v>53</v>
          </cell>
          <cell r="AA13">
            <v>91</v>
          </cell>
          <cell r="AB13">
            <v>121</v>
          </cell>
          <cell r="AC13">
            <v>152</v>
          </cell>
          <cell r="AD13">
            <v>182</v>
          </cell>
          <cell r="AE13">
            <v>210</v>
          </cell>
          <cell r="AF13">
            <v>241</v>
          </cell>
          <cell r="AG13">
            <v>269</v>
          </cell>
          <cell r="AH13">
            <v>307</v>
          </cell>
          <cell r="AI13">
            <v>337</v>
          </cell>
          <cell r="AJ13">
            <v>4</v>
          </cell>
          <cell r="AK13">
            <v>35</v>
          </cell>
          <cell r="AL13">
            <v>64</v>
          </cell>
          <cell r="AM13">
            <v>95</v>
          </cell>
          <cell r="AN13">
            <v>27</v>
          </cell>
          <cell r="AO13">
            <v>58</v>
          </cell>
          <cell r="AP13">
            <v>76</v>
          </cell>
          <cell r="AQ13">
            <v>100</v>
          </cell>
          <cell r="AR13">
            <v>131</v>
          </cell>
          <cell r="AS13">
            <v>162</v>
          </cell>
          <cell r="AT13">
            <v>192</v>
          </cell>
          <cell r="AU13">
            <v>221</v>
          </cell>
          <cell r="AV13">
            <v>262</v>
          </cell>
        </row>
        <row r="17">
          <cell r="S17">
            <v>20.059258825571163</v>
          </cell>
          <cell r="T17">
            <v>19.684211751431306</v>
          </cell>
          <cell r="U17">
            <v>20.102663340914614</v>
          </cell>
          <cell r="V17">
            <v>19.709263812779536</v>
          </cell>
          <cell r="W17">
            <v>19.727810640941922</v>
          </cell>
          <cell r="X17">
            <v>19.803425390612833</v>
          </cell>
          <cell r="Y17">
            <v>20.338162083983413</v>
          </cell>
          <cell r="Z17">
            <v>20.344839349219207</v>
          </cell>
          <cell r="AA17">
            <v>19.635217123866752</v>
          </cell>
          <cell r="AB17">
            <v>20.761566206220273</v>
          </cell>
          <cell r="AC17">
            <v>20.397444339984322</v>
          </cell>
          <cell r="AD17">
            <v>20.031244175123497</v>
          </cell>
          <cell r="AE17">
            <v>22.08</v>
          </cell>
          <cell r="AF17">
            <v>20.68</v>
          </cell>
          <cell r="AG17">
            <v>22.48</v>
          </cell>
          <cell r="AH17">
            <v>20.77</v>
          </cell>
          <cell r="AI17">
            <v>22.57</v>
          </cell>
          <cell r="AJ17">
            <v>22.03</v>
          </cell>
          <cell r="AK17">
            <v>21.4</v>
          </cell>
          <cell r="AL17">
            <v>23.423745735248506</v>
          </cell>
          <cell r="AM17">
            <v>23.270837629827639</v>
          </cell>
          <cell r="AN17">
            <v>25.42472565282403</v>
          </cell>
          <cell r="AO17">
            <v>25.005374657753372</v>
          </cell>
          <cell r="AP17">
            <v>25.635522598234434</v>
          </cell>
          <cell r="AQ17">
            <v>26.137240420166336</v>
          </cell>
          <cell r="AR17">
            <v>26.34401780459309</v>
          </cell>
          <cell r="AS17">
            <v>26.038077208752316</v>
          </cell>
          <cell r="AT17">
            <v>26.891919693957693</v>
          </cell>
          <cell r="AU17">
            <v>27.483377841424446</v>
          </cell>
          <cell r="AV17">
            <v>27.382810518989945</v>
          </cell>
        </row>
        <row r="18">
          <cell r="S18">
            <v>19.510368613138684</v>
          </cell>
          <cell r="T18">
            <v>20.046945454545455</v>
          </cell>
          <cell r="U18">
            <v>20.431164912280703</v>
          </cell>
          <cell r="V18">
            <v>19.961675182481752</v>
          </cell>
          <cell r="W18">
            <v>20.425072463768117</v>
          </cell>
          <cell r="X18">
            <v>20.462885304659498</v>
          </cell>
          <cell r="Y18">
            <v>19.578933593750001</v>
          </cell>
          <cell r="Z18">
            <v>20.526985507246376</v>
          </cell>
          <cell r="AA18">
            <v>17.297492537313431</v>
          </cell>
          <cell r="AB18">
            <v>22.263865384615386</v>
          </cell>
          <cell r="AC18">
            <v>19.633369718309858</v>
          </cell>
          <cell r="AD18">
            <v>21.352863117870722</v>
          </cell>
          <cell r="AE18">
            <v>21.76</v>
          </cell>
          <cell r="AF18">
            <v>21.34</v>
          </cell>
          <cell r="AG18">
            <v>24.07</v>
          </cell>
          <cell r="AH18">
            <v>18.05</v>
          </cell>
          <cell r="AI18">
            <v>25.38</v>
          </cell>
          <cell r="AJ18">
            <v>20.69</v>
          </cell>
          <cell r="AK18">
            <v>20.41</v>
          </cell>
          <cell r="AL18">
            <v>20.5</v>
          </cell>
          <cell r="AM18">
            <v>24.01</v>
          </cell>
          <cell r="AN18">
            <v>22.41</v>
          </cell>
          <cell r="AO18">
            <v>20.07</v>
          </cell>
          <cell r="AP18">
            <v>17.04</v>
          </cell>
          <cell r="AQ18">
            <v>24.57</v>
          </cell>
          <cell r="AR18">
            <v>20.8</v>
          </cell>
          <cell r="AS18">
            <v>23.36</v>
          </cell>
          <cell r="AT18">
            <v>19.856999999999999</v>
          </cell>
          <cell r="AU18">
            <v>24.28</v>
          </cell>
          <cell r="AV18">
            <v>24.51</v>
          </cell>
        </row>
        <row r="19">
          <cell r="S19">
            <v>1.636750504664739</v>
          </cell>
          <cell r="T19">
            <v>1.5827904948154818</v>
          </cell>
          <cell r="U19">
            <v>1.6389203521129325</v>
          </cell>
          <cell r="V19">
            <v>1.5827515255966094</v>
          </cell>
          <cell r="W19">
            <v>1.5831245954237145</v>
          </cell>
          <cell r="X19">
            <v>1.580427979896956</v>
          </cell>
          <cell r="Y19">
            <v>1.5794516845729689</v>
          </cell>
          <cell r="Z19">
            <v>1.5813888107956142</v>
          </cell>
          <cell r="AA19">
            <v>1.481042654028436</v>
          </cell>
          <cell r="AB19">
            <v>1.6332634054630846</v>
          </cell>
          <cell r="AC19">
            <v>1.5801837929327158</v>
          </cell>
          <cell r="AD19">
            <v>1.5288961369890939</v>
          </cell>
          <cell r="AE19">
            <v>1.93</v>
          </cell>
          <cell r="AF19">
            <v>1.76</v>
          </cell>
          <cell r="AG19">
            <v>1.96</v>
          </cell>
          <cell r="AH19">
            <v>1.78</v>
          </cell>
          <cell r="AI19">
            <v>1.99</v>
          </cell>
          <cell r="AJ19">
            <v>1.9</v>
          </cell>
          <cell r="AK19">
            <v>1.75</v>
          </cell>
          <cell r="AL19">
            <v>1.9646304494460425</v>
          </cell>
          <cell r="AM19">
            <v>1.9687819560477731</v>
          </cell>
          <cell r="AN19">
            <v>2.2049542781093039</v>
          </cell>
          <cell r="AO19">
            <v>2.1717305373877909</v>
          </cell>
          <cell r="AP19">
            <v>2.2493667712682739</v>
          </cell>
          <cell r="AQ19">
            <v>2.3211808863738099</v>
          </cell>
          <cell r="AR19">
            <v>2.354748802972916</v>
          </cell>
          <cell r="AS19">
            <v>2.3330870972280859</v>
          </cell>
          <cell r="AT19">
            <v>2.437009688710805</v>
          </cell>
          <cell r="AU19">
            <v>2.513152664437535</v>
          </cell>
          <cell r="AV19">
            <v>2.5139573910254347</v>
          </cell>
        </row>
        <row r="20">
          <cell r="S20">
            <v>1.6533576642335766</v>
          </cell>
          <cell r="T20">
            <v>2.0139963636363638</v>
          </cell>
          <cell r="U20">
            <v>1.6597929824561404</v>
          </cell>
          <cell r="V20">
            <v>1.6337007299270072</v>
          </cell>
          <cell r="W20">
            <v>1.9806920289855072</v>
          </cell>
          <cell r="X20">
            <v>2.0478422939068102</v>
          </cell>
          <cell r="Y20">
            <v>1.03080078125</v>
          </cell>
          <cell r="Z20">
            <v>1.5184021739130436</v>
          </cell>
          <cell r="AA20">
            <v>1.6493283582089553</v>
          </cell>
          <cell r="AB20">
            <v>1.5935961538461538</v>
          </cell>
          <cell r="AC20">
            <v>2.0168521126760561</v>
          </cell>
          <cell r="AD20">
            <v>1.9590152091254753</v>
          </cell>
          <cell r="AE20">
            <v>2.15</v>
          </cell>
          <cell r="AF20">
            <v>1.85</v>
          </cell>
          <cell r="AG20">
            <v>1.66</v>
          </cell>
          <cell r="AH20">
            <v>0.9</v>
          </cell>
          <cell r="AI20">
            <v>2.54</v>
          </cell>
          <cell r="AJ20">
            <v>1.31</v>
          </cell>
          <cell r="AK20">
            <v>1.19</v>
          </cell>
          <cell r="AL20">
            <v>2.58</v>
          </cell>
          <cell r="AM20">
            <v>2.5</v>
          </cell>
          <cell r="AN20">
            <v>1.26</v>
          </cell>
          <cell r="AO20">
            <v>1.6</v>
          </cell>
          <cell r="AP20">
            <v>1.7</v>
          </cell>
          <cell r="AQ20">
            <v>2.88</v>
          </cell>
          <cell r="AR20">
            <v>3.91</v>
          </cell>
          <cell r="AS20">
            <v>2.7</v>
          </cell>
          <cell r="AT20">
            <v>1.53</v>
          </cell>
          <cell r="AU20">
            <v>2.62</v>
          </cell>
          <cell r="AV20">
            <v>2.71</v>
          </cell>
        </row>
        <row r="21">
          <cell r="S21">
            <v>6.2927237347009291</v>
          </cell>
          <cell r="T21">
            <v>6.2170251980246771</v>
          </cell>
          <cell r="U21">
            <v>6.305072276387528</v>
          </cell>
          <cell r="V21">
            <v>6.2257707120623254</v>
          </cell>
          <cell r="W21">
            <v>6.2307562410289608</v>
          </cell>
          <cell r="X21">
            <v>6.2311007154070657</v>
          </cell>
          <cell r="Y21">
            <v>6.4993032863124718</v>
          </cell>
          <cell r="Z21">
            <v>6.5066418330053413</v>
          </cell>
          <cell r="AA21">
            <v>6.3593338599262772</v>
          </cell>
          <cell r="AB21">
            <v>6.5939924942472832</v>
          </cell>
          <cell r="AC21">
            <v>6.5180123394796627</v>
          </cell>
          <cell r="AD21">
            <v>6.4451805796215131</v>
          </cell>
          <cell r="AE21">
            <v>7.14</v>
          </cell>
          <cell r="AF21">
            <v>6.83</v>
          </cell>
          <cell r="AG21">
            <v>7.13</v>
          </cell>
          <cell r="AH21">
            <v>6.83</v>
          </cell>
          <cell r="AI21">
            <v>7.13</v>
          </cell>
          <cell r="AJ21">
            <v>7.03</v>
          </cell>
          <cell r="AK21">
            <v>7.05</v>
          </cell>
          <cell r="AL21">
            <v>7.3828235940028959</v>
          </cell>
          <cell r="AM21">
            <v>7.370879453902961</v>
          </cell>
          <cell r="AN21">
            <v>7.7236595342476342</v>
          </cell>
          <cell r="AO21">
            <v>7.6515375446847624</v>
          </cell>
          <cell r="AP21">
            <v>7.7524466375853862</v>
          </cell>
          <cell r="AQ21">
            <v>7.843233867992943</v>
          </cell>
          <cell r="AR21">
            <v>7.8742963556543319</v>
          </cell>
          <cell r="AS21">
            <v>7.8207266666811188</v>
          </cell>
          <cell r="AT21">
            <v>7.958419898091484</v>
          </cell>
          <cell r="AU21">
            <v>8.0526708601070691</v>
          </cell>
          <cell r="AV21">
            <v>8.0332823562985958</v>
          </cell>
        </row>
        <row r="22">
          <cell r="S22">
            <v>5.4230255474452553</v>
          </cell>
          <cell r="T22">
            <v>5.8934618181818186</v>
          </cell>
          <cell r="U22">
            <v>6.9465684210526319</v>
          </cell>
          <cell r="V22">
            <v>6.3340145985401461</v>
          </cell>
          <cell r="W22">
            <v>6.9319347826086952</v>
          </cell>
          <cell r="X22">
            <v>6.5525591397849459</v>
          </cell>
          <cell r="Y22">
            <v>4.7688007812500004</v>
          </cell>
          <cell r="Z22">
            <v>6.533666666666667</v>
          </cell>
          <cell r="AA22">
            <v>5.1607223880597015</v>
          </cell>
          <cell r="AB22">
            <v>7.3706038461538466</v>
          </cell>
          <cell r="AC22">
            <v>6.9489718309859159</v>
          </cell>
          <cell r="AD22">
            <v>6.8197376425855509</v>
          </cell>
          <cell r="AE22">
            <v>5.63</v>
          </cell>
          <cell r="AF22">
            <v>6.83</v>
          </cell>
          <cell r="AG22">
            <v>6.83</v>
          </cell>
          <cell r="AH22">
            <v>7.11</v>
          </cell>
          <cell r="AI22">
            <v>7.84</v>
          </cell>
          <cell r="AJ22">
            <v>6.26</v>
          </cell>
          <cell r="AK22">
            <v>5.64</v>
          </cell>
          <cell r="AL22">
            <v>8.1199999999999992</v>
          </cell>
          <cell r="AM22">
            <v>6.09</v>
          </cell>
          <cell r="AN22">
            <v>7.13</v>
          </cell>
          <cell r="AO22">
            <v>6.3</v>
          </cell>
          <cell r="AP22">
            <v>5.35</v>
          </cell>
          <cell r="AQ22">
            <v>7.51</v>
          </cell>
          <cell r="AR22">
            <v>6.23</v>
          </cell>
          <cell r="AS22">
            <v>6.16</v>
          </cell>
          <cell r="AT22">
            <v>6.38</v>
          </cell>
          <cell r="AU22">
            <v>6.03</v>
          </cell>
          <cell r="AV22">
            <v>6.73</v>
          </cell>
        </row>
        <row r="26">
          <cell r="S26">
            <v>30</v>
          </cell>
          <cell r="T26">
            <v>30</v>
          </cell>
          <cell r="U26">
            <v>30</v>
          </cell>
          <cell r="V26">
            <v>30</v>
          </cell>
          <cell r="W26">
            <v>31</v>
          </cell>
          <cell r="X26">
            <v>32</v>
          </cell>
          <cell r="Y26">
            <v>32</v>
          </cell>
          <cell r="Z26">
            <v>30</v>
          </cell>
          <cell r="AA26">
            <v>38</v>
          </cell>
          <cell r="AB26">
            <v>30</v>
          </cell>
          <cell r="AC26">
            <v>31</v>
          </cell>
          <cell r="AD26">
            <v>30</v>
          </cell>
          <cell r="AE26">
            <v>28</v>
          </cell>
          <cell r="AF26">
            <v>31</v>
          </cell>
          <cell r="AG26">
            <v>28</v>
          </cell>
          <cell r="AH26">
            <v>38</v>
          </cell>
          <cell r="AI26">
            <v>30</v>
          </cell>
          <cell r="AJ26">
            <v>31</v>
          </cell>
          <cell r="AK26">
            <v>31</v>
          </cell>
          <cell r="AL26">
            <v>29</v>
          </cell>
          <cell r="AM26">
            <v>31</v>
          </cell>
          <cell r="AN26">
            <v>30</v>
          </cell>
          <cell r="AO26">
            <v>31</v>
          </cell>
          <cell r="AP26">
            <v>30</v>
          </cell>
          <cell r="AQ26">
            <v>24</v>
          </cell>
          <cell r="AR26">
            <v>31</v>
          </cell>
          <cell r="AS26">
            <v>31</v>
          </cell>
          <cell r="AT26">
            <v>30</v>
          </cell>
          <cell r="AU26">
            <v>29</v>
          </cell>
          <cell r="AV26">
            <v>41</v>
          </cell>
        </row>
        <row r="27">
          <cell r="S27">
            <v>274000</v>
          </cell>
          <cell r="T27">
            <v>275000</v>
          </cell>
          <cell r="U27">
            <v>285000</v>
          </cell>
          <cell r="V27">
            <v>274000</v>
          </cell>
          <cell r="W27">
            <v>276000</v>
          </cell>
          <cell r="X27">
            <v>279000</v>
          </cell>
          <cell r="Y27">
            <v>256000</v>
          </cell>
          <cell r="Z27">
            <v>276000</v>
          </cell>
          <cell r="AA27">
            <v>335000</v>
          </cell>
          <cell r="AB27">
            <v>260000</v>
          </cell>
          <cell r="AC27">
            <v>284000</v>
          </cell>
          <cell r="AD27">
            <v>263000</v>
          </cell>
          <cell r="AE27">
            <v>263000</v>
          </cell>
          <cell r="AF27">
            <v>278000</v>
          </cell>
          <cell r="AG27">
            <v>265000</v>
          </cell>
          <cell r="AH27">
            <v>360000</v>
          </cell>
          <cell r="AI27">
            <v>281000</v>
          </cell>
          <cell r="AJ27">
            <v>289000</v>
          </cell>
          <cell r="AK27">
            <v>284000</v>
          </cell>
          <cell r="AL27">
            <v>265000</v>
          </cell>
          <cell r="AM27">
            <v>291000</v>
          </cell>
          <cell r="AN27">
            <v>195364</v>
          </cell>
          <cell r="AO27">
            <v>220000</v>
          </cell>
          <cell r="AP27">
            <v>231500</v>
          </cell>
          <cell r="AQ27">
            <v>179000</v>
          </cell>
          <cell r="AR27">
            <v>235500</v>
          </cell>
          <cell r="AS27">
            <v>230500</v>
          </cell>
          <cell r="AT27">
            <v>218000</v>
          </cell>
          <cell r="AU27">
            <v>208000</v>
          </cell>
          <cell r="AV27">
            <v>256000</v>
          </cell>
        </row>
        <row r="28">
          <cell r="S28">
            <v>5.81</v>
          </cell>
          <cell r="T28">
            <v>6.1319999999999997</v>
          </cell>
          <cell r="U28">
            <v>5.5540000000000003</v>
          </cell>
          <cell r="V28">
            <v>5.81</v>
          </cell>
          <cell r="W28">
            <v>5.22</v>
          </cell>
          <cell r="X28">
            <v>6.33</v>
          </cell>
          <cell r="Y28">
            <v>6.17</v>
          </cell>
          <cell r="Z28">
            <v>5.85</v>
          </cell>
          <cell r="AA28">
            <v>5.66</v>
          </cell>
          <cell r="AB28">
            <v>5.43</v>
          </cell>
          <cell r="AC28">
            <v>5.66</v>
          </cell>
          <cell r="AD28">
            <v>6.3490000000000002</v>
          </cell>
          <cell r="AE28">
            <v>6.1020000000000003</v>
          </cell>
          <cell r="AF28">
            <v>6.32</v>
          </cell>
          <cell r="AG28">
            <v>6.38</v>
          </cell>
          <cell r="AH28">
            <v>6.03</v>
          </cell>
          <cell r="AI28">
            <v>6.31</v>
          </cell>
          <cell r="AJ28">
            <v>6.37</v>
          </cell>
          <cell r="AK28">
            <v>6.1</v>
          </cell>
          <cell r="AL28">
            <v>6.48</v>
          </cell>
          <cell r="AM28">
            <v>6.1189999999999998</v>
          </cell>
          <cell r="AN28">
            <v>2.4470000000000001</v>
          </cell>
          <cell r="AO28">
            <v>2.218</v>
          </cell>
          <cell r="AP28">
            <v>2.1949999999999998</v>
          </cell>
          <cell r="AQ28">
            <v>1.94</v>
          </cell>
          <cell r="AR28">
            <v>1.696</v>
          </cell>
          <cell r="AS28">
            <v>1.919</v>
          </cell>
          <cell r="AT28">
            <v>1.901</v>
          </cell>
          <cell r="AU28">
            <v>1.8640000000000001</v>
          </cell>
          <cell r="AV28">
            <v>1.9430000000000001</v>
          </cell>
        </row>
        <row r="29">
          <cell r="S29">
            <v>1591940</v>
          </cell>
          <cell r="T29">
            <v>1686300</v>
          </cell>
          <cell r="U29">
            <v>1582890</v>
          </cell>
          <cell r="V29">
            <v>1591940</v>
          </cell>
          <cell r="W29">
            <v>1440720</v>
          </cell>
          <cell r="X29">
            <v>1766070</v>
          </cell>
          <cell r="Y29">
            <v>1579520</v>
          </cell>
          <cell r="Z29">
            <v>1614600</v>
          </cell>
          <cell r="AA29">
            <v>1896100</v>
          </cell>
          <cell r="AB29">
            <v>1411800</v>
          </cell>
          <cell r="AC29">
            <v>1607440</v>
          </cell>
          <cell r="AD29">
            <v>1669787</v>
          </cell>
        </row>
        <row r="30">
          <cell r="S30">
            <v>0.22700000000000001</v>
          </cell>
          <cell r="T30">
            <v>0.23300000000000001</v>
          </cell>
          <cell r="U30">
            <v>0.22800000000000001</v>
          </cell>
          <cell r="V30">
            <v>0.22700000000000001</v>
          </cell>
          <cell r="W30">
            <v>0.21099999999999999</v>
          </cell>
          <cell r="X30">
            <v>0.20200000000000001</v>
          </cell>
          <cell r="Y30">
            <v>0.192</v>
          </cell>
          <cell r="Z30">
            <v>0.20399999999999999</v>
          </cell>
          <cell r="AA30">
            <v>0.22</v>
          </cell>
          <cell r="AB30">
            <v>0.22</v>
          </cell>
          <cell r="AC30">
            <v>0.25800000000000001</v>
          </cell>
          <cell r="AD30">
            <v>0.25600000000000001</v>
          </cell>
          <cell r="AE30">
            <v>0.252</v>
          </cell>
          <cell r="AF30">
            <v>0.23</v>
          </cell>
          <cell r="AG30">
            <v>0.22</v>
          </cell>
          <cell r="AH30">
            <v>0.2</v>
          </cell>
          <cell r="AI30">
            <v>0.20499999999999999</v>
          </cell>
          <cell r="AJ30">
            <v>0.2</v>
          </cell>
          <cell r="AK30">
            <v>0.20599999999999999</v>
          </cell>
          <cell r="AL30">
            <v>0.20599999999999999</v>
          </cell>
          <cell r="AM30">
            <v>0.191</v>
          </cell>
          <cell r="AN30">
            <v>0.13900000000000001</v>
          </cell>
          <cell r="AO30">
            <v>0.14499999999999999</v>
          </cell>
          <cell r="AP30">
            <v>0.20599999999999999</v>
          </cell>
          <cell r="AQ30">
            <v>0.156</v>
          </cell>
          <cell r="AR30">
            <v>0.115</v>
          </cell>
          <cell r="AS30">
            <v>0.14499999999999999</v>
          </cell>
          <cell r="AT30">
            <v>0.157</v>
          </cell>
          <cell r="AU30">
            <v>0.14099999999999999</v>
          </cell>
          <cell r="AV30">
            <v>0.125</v>
          </cell>
        </row>
        <row r="31">
          <cell r="S31">
            <v>0.22</v>
          </cell>
          <cell r="T31">
            <v>0.223</v>
          </cell>
          <cell r="U31">
            <v>0.222</v>
          </cell>
          <cell r="V31">
            <v>0.22</v>
          </cell>
          <cell r="W31">
            <v>0.20399999999999999</v>
          </cell>
          <cell r="X31">
            <v>0.19600000000000001</v>
          </cell>
          <cell r="Y31">
            <v>0.188</v>
          </cell>
          <cell r="Z31">
            <v>0.19500000000000001</v>
          </cell>
          <cell r="AA31">
            <v>0.21299999999999999</v>
          </cell>
          <cell r="AB31">
            <v>0.21199999999999999</v>
          </cell>
          <cell r="AC31">
            <v>0.24299999999999999</v>
          </cell>
          <cell r="AD31">
            <v>0.25</v>
          </cell>
          <cell r="AE31">
            <v>0.24099999999999999</v>
          </cell>
          <cell r="AF31">
            <v>0.221</v>
          </cell>
          <cell r="AG31">
            <v>0.20899999999999999</v>
          </cell>
          <cell r="AH31">
            <v>0.20200000000000001</v>
          </cell>
          <cell r="AI31">
            <v>0.20300000000000001</v>
          </cell>
          <cell r="AJ31">
            <v>0.19400000000000001</v>
          </cell>
          <cell r="AK31">
            <v>0.20100000000000001</v>
          </cell>
          <cell r="AL31">
            <v>0.20100000000000001</v>
          </cell>
          <cell r="AM31">
            <v>0.185</v>
          </cell>
          <cell r="AN31">
            <v>0.11899999999999999</v>
          </cell>
          <cell r="AO31">
            <v>0.10199999999999999</v>
          </cell>
          <cell r="AP31">
            <v>0.14399999999999999</v>
          </cell>
          <cell r="AQ31">
            <v>0.122</v>
          </cell>
          <cell r="AR31">
            <v>0.10199999999999999</v>
          </cell>
          <cell r="AS31">
            <v>0.11700000000000001</v>
          </cell>
          <cell r="AT31">
            <v>0.12</v>
          </cell>
          <cell r="AU31">
            <v>0.12</v>
          </cell>
          <cell r="AV31">
            <v>0.113</v>
          </cell>
        </row>
        <row r="32">
          <cell r="S32">
            <v>7.0000000000000062E-3</v>
          </cell>
          <cell r="T32">
            <v>0.01</v>
          </cell>
          <cell r="U32">
            <v>6.0000000000000053E-3</v>
          </cell>
          <cell r="V32">
            <v>7.0000000000000062E-3</v>
          </cell>
          <cell r="W32">
            <v>7.0000000000000062E-3</v>
          </cell>
          <cell r="X32">
            <v>6.0000000000000053E-3</v>
          </cell>
          <cell r="Y32">
            <v>4.0000000000000036E-3</v>
          </cell>
          <cell r="Z32">
            <v>8.9999999999999802E-3</v>
          </cell>
          <cell r="AA32">
            <v>7.0000000000000062E-3</v>
          </cell>
          <cell r="AB32">
            <v>8.0000000000000002E-3</v>
          </cell>
          <cell r="AC32">
            <v>1.4999999999999999E-2</v>
          </cell>
          <cell r="AD32">
            <v>6.0000000000000001E-3</v>
          </cell>
          <cell r="AE32">
            <v>1.0999999999999999E-2</v>
          </cell>
          <cell r="AF32">
            <v>8.9999999999999993E-3</v>
          </cell>
          <cell r="AG32">
            <v>8.0000000000000002E-3</v>
          </cell>
          <cell r="AH32">
            <v>3.0000000000000001E-3</v>
          </cell>
          <cell r="AI32">
            <v>1.999999999999974E-3</v>
          </cell>
          <cell r="AJ32">
            <v>6.0000000000000001E-3</v>
          </cell>
          <cell r="AK32">
            <v>5.0000000000000001E-3</v>
          </cell>
          <cell r="AL32">
            <v>5.0000000000000001E-3</v>
          </cell>
          <cell r="AM32">
            <v>6.0000000000000001E-3</v>
          </cell>
          <cell r="AN32">
            <v>1.4999999999999999E-2</v>
          </cell>
          <cell r="AO32">
            <v>3.2000000000000001E-2</v>
          </cell>
          <cell r="AP32">
            <v>0.05</v>
          </cell>
          <cell r="AQ32">
            <v>2.7E-2</v>
          </cell>
          <cell r="AR32">
            <v>1.2E-2</v>
          </cell>
          <cell r="AS32">
            <v>2.5000000000000001E-2</v>
          </cell>
          <cell r="AT32">
            <v>3.3000000000000002E-2</v>
          </cell>
          <cell r="AU32">
            <v>1.4E-2</v>
          </cell>
          <cell r="AV32">
            <v>1.4999999999999999E-2</v>
          </cell>
        </row>
        <row r="33">
          <cell r="S33">
            <v>5.5829999999999993</v>
          </cell>
          <cell r="T33">
            <v>5.899</v>
          </cell>
          <cell r="U33">
            <v>5.3260000000000005</v>
          </cell>
          <cell r="V33">
            <v>5.5829999999999993</v>
          </cell>
          <cell r="W33">
            <v>5.0089999999999995</v>
          </cell>
          <cell r="X33">
            <v>6.1280000000000001</v>
          </cell>
          <cell r="Y33">
            <v>5.9779999999999998</v>
          </cell>
          <cell r="Z33">
            <v>5.6459999999999999</v>
          </cell>
          <cell r="AA33">
            <v>5.44</v>
          </cell>
          <cell r="AB33">
            <v>5.21</v>
          </cell>
          <cell r="AC33">
            <v>5.4020000000000001</v>
          </cell>
          <cell r="AD33">
            <v>6.093</v>
          </cell>
          <cell r="AE33">
            <v>5.8500000000000005</v>
          </cell>
          <cell r="AF33">
            <v>6.09</v>
          </cell>
          <cell r="AG33">
            <v>6.16</v>
          </cell>
          <cell r="AH33">
            <v>5.83</v>
          </cell>
          <cell r="AI33">
            <v>6.1049999999999995</v>
          </cell>
          <cell r="AJ33">
            <v>6.17</v>
          </cell>
          <cell r="AK33">
            <v>5.8939999999999992</v>
          </cell>
          <cell r="AL33">
            <v>6.274</v>
          </cell>
          <cell r="AM33">
            <v>5.9279999999999999</v>
          </cell>
          <cell r="AN33">
            <v>2.3069999999999999</v>
          </cell>
          <cell r="AO33">
            <v>2.073</v>
          </cell>
          <cell r="AP33">
            <v>1.9889999999999999</v>
          </cell>
          <cell r="AQ33">
            <v>1.784</v>
          </cell>
          <cell r="AR33">
            <v>1.581</v>
          </cell>
          <cell r="AS33">
            <v>1.774</v>
          </cell>
          <cell r="AT33">
            <v>1.744</v>
          </cell>
          <cell r="AU33">
            <v>1.7230000000000001</v>
          </cell>
          <cell r="AV33">
            <v>1.8180000000000001</v>
          </cell>
        </row>
        <row r="34">
          <cell r="S34">
            <v>52.4</v>
          </cell>
          <cell r="T34">
            <v>53.9</v>
          </cell>
          <cell r="U34">
            <v>49.9</v>
          </cell>
          <cell r="V34">
            <v>52.4</v>
          </cell>
          <cell r="W34">
            <v>52</v>
          </cell>
          <cell r="X34">
            <v>55.1</v>
          </cell>
          <cell r="Y34">
            <v>61.6</v>
          </cell>
          <cell r="Z34">
            <v>58.9</v>
          </cell>
          <cell r="AA34">
            <v>55.2</v>
          </cell>
          <cell r="AB34">
            <v>55.1</v>
          </cell>
          <cell r="AC34">
            <v>55.2</v>
          </cell>
          <cell r="AD34">
            <v>62.2</v>
          </cell>
          <cell r="AE34">
            <v>61.8</v>
          </cell>
          <cell r="AF34">
            <v>63</v>
          </cell>
          <cell r="AG34">
            <v>64.3</v>
          </cell>
          <cell r="AH34">
            <v>62.2</v>
          </cell>
          <cell r="AI34">
            <v>62.2</v>
          </cell>
          <cell r="AJ34">
            <v>66.099999999999994</v>
          </cell>
          <cell r="AK34">
            <v>66.099999999999994</v>
          </cell>
          <cell r="AL34">
            <v>61.9</v>
          </cell>
          <cell r="AM34">
            <v>65.7</v>
          </cell>
          <cell r="AN34">
            <v>68.3</v>
          </cell>
          <cell r="AO34">
            <v>67.5</v>
          </cell>
          <cell r="AP34">
            <v>68.3</v>
          </cell>
          <cell r="AQ34">
            <v>65.2</v>
          </cell>
          <cell r="AR34">
            <v>70.3</v>
          </cell>
          <cell r="AS34">
            <v>71.400000000000006</v>
          </cell>
          <cell r="AT34">
            <v>64.8</v>
          </cell>
          <cell r="AU34">
            <v>64.5</v>
          </cell>
          <cell r="AV34">
            <v>67.2</v>
          </cell>
        </row>
        <row r="35">
          <cell r="S35">
            <v>13.7</v>
          </cell>
          <cell r="T35">
            <v>13.8</v>
          </cell>
          <cell r="U35">
            <v>14.2</v>
          </cell>
          <cell r="V35">
            <v>13.7</v>
          </cell>
          <cell r="W35">
            <v>10</v>
          </cell>
          <cell r="X35">
            <v>8.1</v>
          </cell>
          <cell r="Y35">
            <v>8.5</v>
          </cell>
          <cell r="Z35">
            <v>8.4</v>
          </cell>
          <cell r="AA35">
            <v>10.7</v>
          </cell>
          <cell r="AB35">
            <v>9.4</v>
          </cell>
          <cell r="AC35">
            <v>9.1999999999999993</v>
          </cell>
          <cell r="AD35">
            <v>6.7</v>
          </cell>
          <cell r="AE35">
            <v>6.5</v>
          </cell>
          <cell r="AF35">
            <v>6.1</v>
          </cell>
          <cell r="AG35">
            <v>5.5</v>
          </cell>
          <cell r="AH35">
            <v>7.5</v>
          </cell>
          <cell r="AI35">
            <v>7.2</v>
          </cell>
          <cell r="AJ35">
            <v>5.2</v>
          </cell>
          <cell r="AK35">
            <v>5.5</v>
          </cell>
          <cell r="AL35">
            <v>7.84</v>
          </cell>
          <cell r="AM35">
            <v>6</v>
          </cell>
          <cell r="AN35">
            <v>6.1</v>
          </cell>
          <cell r="AO35">
            <v>8.1</v>
          </cell>
          <cell r="AP35">
            <v>7.7</v>
          </cell>
          <cell r="AQ35">
            <v>9.6999999999999993</v>
          </cell>
          <cell r="AR35">
            <v>7.7</v>
          </cell>
          <cell r="AS35">
            <v>7</v>
          </cell>
          <cell r="AT35">
            <v>8.1999999999999993</v>
          </cell>
          <cell r="AU35">
            <v>9.8000000000000007</v>
          </cell>
          <cell r="AV35">
            <v>7</v>
          </cell>
        </row>
        <row r="36">
          <cell r="S36">
            <v>1600.1188000000002</v>
          </cell>
          <cell r="T36">
            <v>1626.7261999999998</v>
          </cell>
          <cell r="U36">
            <v>1592.183</v>
          </cell>
          <cell r="V36">
            <v>1600.1188000000002</v>
          </cell>
          <cell r="W36">
            <v>1360.0856999999999</v>
          </cell>
          <cell r="X36">
            <v>1637.7795999999998</v>
          </cell>
          <cell r="Y36">
            <v>1463.6382000000001</v>
          </cell>
          <cell r="Z36">
            <v>1561.2277999999999</v>
          </cell>
          <cell r="AA36">
            <v>1901.4525999999998</v>
          </cell>
          <cell r="AB36">
            <v>1360.5949000000001</v>
          </cell>
          <cell r="AC36">
            <v>1539.0475999999999</v>
          </cell>
          <cell r="AD36">
            <v>1636.7806</v>
          </cell>
          <cell r="AE36">
            <v>1630.6865</v>
          </cell>
          <cell r="AF36">
            <v>1688.0326</v>
          </cell>
          <cell r="AG36">
            <v>1659.33</v>
          </cell>
          <cell r="AH36">
            <v>2129.7597000000001</v>
          </cell>
          <cell r="AI36">
            <v>1727.1025000000002</v>
          </cell>
          <cell r="AJ36">
            <v>1785.5362999999998</v>
          </cell>
          <cell r="AK36">
            <v>1618.5594000000001</v>
          </cell>
          <cell r="AL36">
            <v>1641.8021000000001</v>
          </cell>
          <cell r="AM36">
            <v>1752.6859999999999</v>
          </cell>
          <cell r="AN36">
            <v>467.01749999999998</v>
          </cell>
          <cell r="AO36">
            <v>471.66230000000002</v>
          </cell>
          <cell r="AP36">
            <v>540.19979999999998</v>
          </cell>
          <cell r="AQ36">
            <v>335.39159999999998</v>
          </cell>
          <cell r="AR36">
            <v>430.00170000000003</v>
          </cell>
          <cell r="AS36">
            <v>452.40359999999998</v>
          </cell>
          <cell r="AT36">
            <v>423.20100000000002</v>
          </cell>
          <cell r="AU36">
            <v>388.33240000000001</v>
          </cell>
          <cell r="AV36">
            <v>489.58600000000001</v>
          </cell>
        </row>
        <row r="37">
          <cell r="S37">
            <v>96.09294320137694</v>
          </cell>
          <cell r="T37">
            <v>96.200260926288323</v>
          </cell>
          <cell r="U37">
            <v>95.894850558156293</v>
          </cell>
          <cell r="V37">
            <v>96.09294320137694</v>
          </cell>
          <cell r="W37">
            <v>95.957854406130267</v>
          </cell>
          <cell r="X37">
            <v>96.808846761453395</v>
          </cell>
          <cell r="Y37">
            <v>96.888168557536474</v>
          </cell>
          <cell r="Z37">
            <v>96.512820512820525</v>
          </cell>
          <cell r="AA37">
            <v>96.113074204946997</v>
          </cell>
          <cell r="AB37">
            <v>95.948434622467772</v>
          </cell>
          <cell r="AC37">
            <v>95.441696113074201</v>
          </cell>
          <cell r="AD37">
            <v>95.967868955741054</v>
          </cell>
          <cell r="AE37">
            <v>95.870206489675525</v>
          </cell>
          <cell r="AF37">
            <v>96.360759493670884</v>
          </cell>
          <cell r="AG37">
            <v>96.6</v>
          </cell>
          <cell r="AH37">
            <v>96.683250414593687</v>
          </cell>
          <cell r="AI37">
            <v>96.751188589540419</v>
          </cell>
          <cell r="AJ37">
            <v>96.860282574568288</v>
          </cell>
          <cell r="AK37">
            <v>96.622950819672127</v>
          </cell>
          <cell r="AL37">
            <v>96.820987654320973</v>
          </cell>
          <cell r="AM37">
            <v>96.878574930544218</v>
          </cell>
          <cell r="AN37">
            <v>94.31</v>
          </cell>
          <cell r="AO37">
            <v>93.46</v>
          </cell>
          <cell r="AP37">
            <v>90.615034168564918</v>
          </cell>
          <cell r="AQ37">
            <v>91.958762886597938</v>
          </cell>
          <cell r="AR37">
            <v>93.219339622641513</v>
          </cell>
          <cell r="AS37">
            <v>92.44</v>
          </cell>
          <cell r="AT37">
            <v>91.74</v>
          </cell>
          <cell r="AU37">
            <v>92.44</v>
          </cell>
          <cell r="AV37">
            <v>93.57</v>
          </cell>
        </row>
        <row r="38">
          <cell r="S38">
            <v>96.258354604850282</v>
          </cell>
          <cell r="T38">
            <v>96.210376477139945</v>
          </cell>
          <cell r="U38">
            <v>96.078840765814832</v>
          </cell>
          <cell r="V38">
            <v>96.258354604850282</v>
          </cell>
          <cell r="W38">
            <v>95.894020376336329</v>
          </cell>
          <cell r="X38">
            <v>96.673351680524661</v>
          </cell>
          <cell r="Y38">
            <v>96.750904388460469</v>
          </cell>
          <cell r="Z38">
            <v>96.519141076546376</v>
          </cell>
          <cell r="AA38">
            <v>96.268642736768797</v>
          </cell>
          <cell r="AB38">
            <v>95.965565964442391</v>
          </cell>
          <cell r="AC38">
            <v>95.455491578716774</v>
          </cell>
          <cell r="AD38">
            <v>96.049078092792911</v>
          </cell>
          <cell r="AE38">
            <v>96.094433436213237</v>
          </cell>
          <cell r="AF38">
            <v>96.350399543919806</v>
          </cell>
          <cell r="AG38">
            <v>96.61</v>
          </cell>
          <cell r="AH38">
            <v>96.729888370651892</v>
          </cell>
          <cell r="AI38">
            <v>96.772300222865653</v>
          </cell>
          <cell r="AJ38">
            <v>96.864381176674058</v>
          </cell>
          <cell r="AK38">
            <v>96.511521269857781</v>
          </cell>
          <cell r="AL38">
            <v>96.781993974152556</v>
          </cell>
          <cell r="AM38">
            <v>96.926283563212735</v>
          </cell>
          <cell r="AN38">
            <v>94.49</v>
          </cell>
          <cell r="AO38">
            <v>93.67</v>
          </cell>
          <cell r="AP38">
            <v>91.888091761571246</v>
          </cell>
          <cell r="AQ38">
            <v>92.314120285503847</v>
          </cell>
          <cell r="AR38">
            <v>94.074942866106511</v>
          </cell>
          <cell r="AS38">
            <v>93.12</v>
          </cell>
          <cell r="AT38">
            <v>92.52</v>
          </cell>
          <cell r="AU38">
            <v>92.98</v>
          </cell>
          <cell r="AV38">
            <v>93.86</v>
          </cell>
        </row>
        <row r="39">
          <cell r="S39">
            <v>104.42081988014624</v>
          </cell>
          <cell r="T39">
            <v>100.26692759295499</v>
          </cell>
          <cell r="U39">
            <v>104.69224014302951</v>
          </cell>
          <cell r="V39">
            <v>104.42081988014624</v>
          </cell>
          <cell r="W39">
            <v>98.445339830084961</v>
          </cell>
          <cell r="X39">
            <v>95.926979111813225</v>
          </cell>
          <cell r="Y39">
            <v>95.775311487034045</v>
          </cell>
          <cell r="Z39">
            <v>100.18158057723276</v>
          </cell>
          <cell r="AA39">
            <v>104.16922103264596</v>
          </cell>
          <cell r="AB39">
            <v>100.42462813429664</v>
          </cell>
          <cell r="AC39">
            <v>100.30356343005025</v>
          </cell>
          <cell r="AD39">
            <v>102.05544779064635</v>
          </cell>
          <cell r="AE39">
            <v>105.74121431233043</v>
          </cell>
          <cell r="AF39">
            <v>99.716134687186965</v>
          </cell>
          <cell r="AG39">
            <v>101.59</v>
          </cell>
          <cell r="AH39">
            <v>101.42618850193476</v>
          </cell>
          <cell r="AI39">
            <v>100.65407673522795</v>
          </cell>
          <cell r="AJ39">
            <v>100.13071110797259</v>
          </cell>
          <cell r="AK39">
            <v>96.80578388362963</v>
          </cell>
          <cell r="AL39">
            <v>98.788265781504776</v>
          </cell>
          <cell r="AM39">
            <v>101.55214814540254</v>
          </cell>
          <cell r="AN39">
            <v>103.4</v>
          </cell>
          <cell r="AO39">
            <v>103.2</v>
          </cell>
          <cell r="AP39">
            <v>115.69368828625829</v>
          </cell>
          <cell r="AQ39">
            <v>104.62350976213787</v>
          </cell>
          <cell r="AR39">
            <v>114.44042182429996</v>
          </cell>
          <cell r="AS39">
            <v>109.83</v>
          </cell>
          <cell r="AT39">
            <v>110.38</v>
          </cell>
          <cell r="AU39">
            <v>107.7</v>
          </cell>
          <cell r="AV39">
            <v>104.86</v>
          </cell>
        </row>
        <row r="40">
          <cell r="S40">
            <v>6.0668496350364967</v>
          </cell>
          <cell r="T40">
            <v>6.1483679999999987</v>
          </cell>
          <cell r="U40">
            <v>5.8146070175438593</v>
          </cell>
          <cell r="V40">
            <v>6.0668496350364967</v>
          </cell>
          <cell r="W40">
            <v>5.1388467391304351</v>
          </cell>
          <cell r="X40">
            <v>6.0721777777777772</v>
          </cell>
          <cell r="Y40">
            <v>5.9093367187500005</v>
          </cell>
          <cell r="Z40">
            <v>5.8606224637681157</v>
          </cell>
          <cell r="AA40">
            <v>5.895977910447761</v>
          </cell>
          <cell r="AB40">
            <v>5.4530573076923075</v>
          </cell>
          <cell r="AC40">
            <v>5.6771816901408449</v>
          </cell>
          <cell r="AD40">
            <v>6.4795003802281377</v>
          </cell>
          <cell r="AE40">
            <v>6.4523288973384032</v>
          </cell>
          <cell r="AF40">
            <v>6.3020597122302169</v>
          </cell>
          <cell r="AG40">
            <v>6.48</v>
          </cell>
          <cell r="AH40">
            <v>6.1159991666666667</v>
          </cell>
          <cell r="AI40">
            <v>6.3512722419928833</v>
          </cell>
          <cell r="AJ40">
            <v>6.3783262975778534</v>
          </cell>
          <cell r="AK40">
            <v>5.9051528169014089</v>
          </cell>
          <cell r="AL40">
            <v>6.40147962264151</v>
          </cell>
          <cell r="AM40">
            <v>6.2139759450171814</v>
          </cell>
          <cell r="AN40">
            <v>2.5299999999999998</v>
          </cell>
          <cell r="AO40">
            <v>2.2890000000000001</v>
          </cell>
          <cell r="AP40">
            <v>2.5394764578833695</v>
          </cell>
          <cell r="AQ40">
            <v>2.0296960893854745</v>
          </cell>
          <cell r="AR40">
            <v>1.9409095541401276</v>
          </cell>
          <cell r="AS40">
            <v>2.1080000000000001</v>
          </cell>
          <cell r="AT40">
            <v>2.0979999999999999</v>
          </cell>
          <cell r="AU40">
            <v>2.008</v>
          </cell>
          <cell r="AV40">
            <v>2.0369999999999999</v>
          </cell>
        </row>
        <row r="41">
          <cell r="S41">
            <v>5.8398496350364963</v>
          </cell>
          <cell r="T41">
            <v>5.9153679999999991</v>
          </cell>
          <cell r="U41">
            <v>5.5866070175438596</v>
          </cell>
          <cell r="V41">
            <v>5.8398496350364963</v>
          </cell>
          <cell r="W41">
            <v>4.9278467391304348</v>
          </cell>
          <cell r="X41">
            <v>5.8701777777777773</v>
          </cell>
          <cell r="Y41">
            <v>5.7173367187500004</v>
          </cell>
          <cell r="Z41">
            <v>5.6566224637681159</v>
          </cell>
          <cell r="AA41">
            <v>5.6759779104477612</v>
          </cell>
          <cell r="AB41">
            <v>5.2330573076923077</v>
          </cell>
          <cell r="AC41">
            <v>5.4191816901408449</v>
          </cell>
          <cell r="AD41">
            <v>6.2235003802281375</v>
          </cell>
          <cell r="AE41">
            <v>6.2003288973384034</v>
          </cell>
          <cell r="AF41">
            <v>6.0720597122302165</v>
          </cell>
          <cell r="AG41">
            <v>6.26</v>
          </cell>
          <cell r="AH41">
            <v>5.9159991666666665</v>
          </cell>
          <cell r="AI41">
            <v>6.1462722419928832</v>
          </cell>
          <cell r="AJ41">
            <v>6.1783262975778532</v>
          </cell>
          <cell r="AK41">
            <v>5.6991528169014085</v>
          </cell>
          <cell r="AL41">
            <v>6.1954796226415096</v>
          </cell>
          <cell r="AM41">
            <v>6.0229759450171816</v>
          </cell>
          <cell r="AN41">
            <v>2.391</v>
          </cell>
          <cell r="AO41">
            <v>2.145</v>
          </cell>
          <cell r="AP41">
            <v>2.3334764578833695</v>
          </cell>
          <cell r="AQ41">
            <v>1.8736960893854746</v>
          </cell>
          <cell r="AR41">
            <v>1.8259095541401276</v>
          </cell>
          <cell r="AS41">
            <v>1.9630000000000001</v>
          </cell>
          <cell r="AT41">
            <v>1.9430000000000001</v>
          </cell>
          <cell r="AU41">
            <v>1.867</v>
          </cell>
          <cell r="AV41">
            <v>1.9119999999999999</v>
          </cell>
        </row>
        <row r="45">
          <cell r="S45">
            <v>0</v>
          </cell>
          <cell r="T45">
            <v>93908</v>
          </cell>
          <cell r="U45">
            <v>101337</v>
          </cell>
          <cell r="V45">
            <v>45107</v>
          </cell>
          <cell r="W45">
            <v>20672</v>
          </cell>
          <cell r="X45">
            <v>61148</v>
          </cell>
          <cell r="Y45">
            <v>62619</v>
          </cell>
          <cell r="Z45">
            <v>66149</v>
          </cell>
          <cell r="AA45">
            <v>79219</v>
          </cell>
          <cell r="AB45">
            <v>78404</v>
          </cell>
          <cell r="AC45">
            <v>70668</v>
          </cell>
          <cell r="AD45">
            <v>68993</v>
          </cell>
          <cell r="AE45">
            <v>70101</v>
          </cell>
          <cell r="AF45">
            <v>68589</v>
          </cell>
          <cell r="AG45">
            <v>75048</v>
          </cell>
          <cell r="AH45">
            <v>100419</v>
          </cell>
          <cell r="AI45">
            <v>92075</v>
          </cell>
          <cell r="AJ45">
            <v>61606</v>
          </cell>
          <cell r="AK45">
            <v>83397</v>
          </cell>
          <cell r="AL45">
            <v>81503</v>
          </cell>
          <cell r="AM45">
            <v>91136</v>
          </cell>
          <cell r="AN45">
            <v>37682</v>
          </cell>
          <cell r="AO45">
            <v>13529</v>
          </cell>
          <cell r="AP45">
            <v>46091</v>
          </cell>
          <cell r="AQ45">
            <v>0</v>
          </cell>
          <cell r="AR45">
            <v>0</v>
          </cell>
          <cell r="AS45">
            <v>0</v>
          </cell>
          <cell r="AT45">
            <v>0</v>
          </cell>
          <cell r="AU45">
            <v>0</v>
          </cell>
          <cell r="AV45">
            <v>0</v>
          </cell>
        </row>
        <row r="46">
          <cell r="S46">
            <v>0</v>
          </cell>
          <cell r="T46">
            <v>55987</v>
          </cell>
          <cell r="U46">
            <v>10060</v>
          </cell>
          <cell r="V46">
            <v>55403</v>
          </cell>
          <cell r="W46">
            <v>55528</v>
          </cell>
          <cell r="X46">
            <v>51906</v>
          </cell>
          <cell r="Y46">
            <v>43814</v>
          </cell>
          <cell r="Z46">
            <v>63093</v>
          </cell>
          <cell r="AA46">
            <v>69476</v>
          </cell>
          <cell r="AB46">
            <v>57505</v>
          </cell>
          <cell r="AC46">
            <v>50835</v>
          </cell>
          <cell r="AD46">
            <v>41879</v>
          </cell>
          <cell r="AE46">
            <v>42400</v>
          </cell>
          <cell r="AF46">
            <v>51389</v>
          </cell>
          <cell r="AG46">
            <v>48674</v>
          </cell>
          <cell r="AH46">
            <v>61020</v>
          </cell>
          <cell r="AI46">
            <v>51120</v>
          </cell>
          <cell r="AJ46">
            <v>39725</v>
          </cell>
          <cell r="AK46">
            <v>54898</v>
          </cell>
          <cell r="AL46">
            <v>54995</v>
          </cell>
          <cell r="AM46">
            <v>60541</v>
          </cell>
          <cell r="AN46">
            <v>114394</v>
          </cell>
          <cell r="AO46">
            <v>160444</v>
          </cell>
          <cell r="AP46">
            <v>124513</v>
          </cell>
          <cell r="AQ46">
            <v>138457</v>
          </cell>
          <cell r="AR46">
            <v>173507</v>
          </cell>
          <cell r="AS46">
            <v>171842</v>
          </cell>
          <cell r="AT46">
            <v>165750</v>
          </cell>
          <cell r="AU46">
            <v>150903</v>
          </cell>
          <cell r="AV46">
            <v>148664</v>
          </cell>
        </row>
        <row r="47">
          <cell r="S47">
            <v>0</v>
          </cell>
          <cell r="T47">
            <v>106647</v>
          </cell>
          <cell r="U47">
            <v>109649</v>
          </cell>
          <cell r="V47">
            <v>102476</v>
          </cell>
          <cell r="W47">
            <v>113230</v>
          </cell>
          <cell r="X47">
            <v>101302</v>
          </cell>
          <cell r="Y47">
            <v>81953</v>
          </cell>
          <cell r="Z47">
            <v>104838</v>
          </cell>
          <cell r="AA47">
            <v>109779</v>
          </cell>
          <cell r="AB47">
            <v>76873</v>
          </cell>
          <cell r="AC47">
            <v>93769</v>
          </cell>
          <cell r="AD47">
            <v>90946</v>
          </cell>
          <cell r="AE47">
            <v>90792</v>
          </cell>
          <cell r="AF47">
            <v>99644</v>
          </cell>
          <cell r="AG47">
            <v>85382</v>
          </cell>
          <cell r="AH47">
            <v>124408</v>
          </cell>
          <cell r="AI47">
            <v>111654</v>
          </cell>
          <cell r="AJ47">
            <v>80683</v>
          </cell>
          <cell r="AK47">
            <v>100382</v>
          </cell>
          <cell r="AL47">
            <v>113127</v>
          </cell>
          <cell r="AM47">
            <v>120323</v>
          </cell>
          <cell r="AN47">
            <v>42000</v>
          </cell>
          <cell r="AO47">
            <v>48400</v>
          </cell>
          <cell r="AP47">
            <v>56000</v>
          </cell>
          <cell r="AQ47">
            <v>39000</v>
          </cell>
          <cell r="AR47">
            <v>62290</v>
          </cell>
          <cell r="AS47">
            <v>51819</v>
          </cell>
          <cell r="AT47">
            <v>47479</v>
          </cell>
          <cell r="AU47">
            <v>52797</v>
          </cell>
          <cell r="AV47">
            <v>56310</v>
          </cell>
        </row>
        <row r="48">
          <cell r="S48">
            <v>0</v>
          </cell>
          <cell r="T48">
            <v>14486</v>
          </cell>
          <cell r="U48">
            <v>63955</v>
          </cell>
          <cell r="V48">
            <v>63349</v>
          </cell>
          <cell r="W48">
            <v>71724</v>
          </cell>
          <cell r="X48">
            <v>72461</v>
          </cell>
          <cell r="Y48">
            <v>42069</v>
          </cell>
          <cell r="Z48">
            <v>56497</v>
          </cell>
          <cell r="AA48">
            <v>63651</v>
          </cell>
          <cell r="AB48">
            <v>50161</v>
          </cell>
          <cell r="AC48">
            <v>59853</v>
          </cell>
          <cell r="AD48">
            <v>51389</v>
          </cell>
          <cell r="AE48">
            <v>51189</v>
          </cell>
          <cell r="AF48">
            <v>51037</v>
          </cell>
          <cell r="AG48">
            <v>56673</v>
          </cell>
          <cell r="AH48">
            <v>72996</v>
          </cell>
          <cell r="AI48">
            <v>20388</v>
          </cell>
          <cell r="AJ48">
            <v>87803</v>
          </cell>
          <cell r="AK48">
            <v>43897</v>
          </cell>
          <cell r="AL48">
            <v>14306</v>
          </cell>
          <cell r="AM48">
            <v>24327</v>
          </cell>
          <cell r="AN48">
            <v>0</v>
          </cell>
          <cell r="AO48">
            <v>0</v>
          </cell>
          <cell r="AP48">
            <v>0</v>
          </cell>
          <cell r="AQ48">
            <v>0</v>
          </cell>
          <cell r="AR48">
            <v>0</v>
          </cell>
          <cell r="AS48">
            <v>0</v>
          </cell>
          <cell r="AT48">
            <v>0</v>
          </cell>
          <cell r="AU48">
            <v>0</v>
          </cell>
          <cell r="AV48">
            <v>0</v>
          </cell>
        </row>
        <row r="49">
          <cell r="S49">
            <v>4451</v>
          </cell>
          <cell r="T49">
            <v>3972</v>
          </cell>
          <cell r="U49">
            <v>5200</v>
          </cell>
          <cell r="V49">
            <v>4451</v>
          </cell>
          <cell r="W49">
            <v>4047</v>
          </cell>
          <cell r="X49">
            <v>3600</v>
          </cell>
          <cell r="Y49">
            <v>6000</v>
          </cell>
          <cell r="Z49">
            <v>3500</v>
          </cell>
          <cell r="AA49">
            <v>3003</v>
          </cell>
          <cell r="AB49">
            <v>3559</v>
          </cell>
          <cell r="AC49">
            <v>3850</v>
          </cell>
          <cell r="AD49">
            <v>4972</v>
          </cell>
          <cell r="AE49">
            <v>1670</v>
          </cell>
          <cell r="AF49">
            <v>4100</v>
          </cell>
          <cell r="AG49">
            <v>3200</v>
          </cell>
          <cell r="AH49">
            <v>4350</v>
          </cell>
          <cell r="AI49">
            <v>4150</v>
          </cell>
          <cell r="AJ49">
            <v>4595</v>
          </cell>
          <cell r="AK49">
            <v>2150</v>
          </cell>
          <cell r="AL49">
            <v>3650</v>
          </cell>
          <cell r="AM49">
            <v>5513</v>
          </cell>
          <cell r="AN49">
            <v>0</v>
          </cell>
          <cell r="AO49">
            <v>0</v>
          </cell>
          <cell r="AP49">
            <v>0</v>
          </cell>
          <cell r="AQ49">
            <v>2000</v>
          </cell>
          <cell r="AR49">
            <v>0</v>
          </cell>
          <cell r="AS49">
            <v>0</v>
          </cell>
          <cell r="AT49">
            <v>0</v>
          </cell>
          <cell r="AU49">
            <v>0</v>
          </cell>
          <cell r="AV49">
            <v>39690</v>
          </cell>
        </row>
        <row r="50">
          <cell r="S50">
            <v>0</v>
          </cell>
          <cell r="T50">
            <v>0</v>
          </cell>
          <cell r="U50">
            <v>0</v>
          </cell>
          <cell r="V50">
            <v>0</v>
          </cell>
          <cell r="W50">
            <v>0</v>
          </cell>
          <cell r="X50">
            <v>0</v>
          </cell>
          <cell r="Y50">
            <v>0</v>
          </cell>
          <cell r="Z50">
            <v>0</v>
          </cell>
          <cell r="AA50">
            <v>0</v>
          </cell>
          <cell r="AB50">
            <v>0</v>
          </cell>
          <cell r="AC50">
            <v>0</v>
          </cell>
          <cell r="AD50">
            <v>0</v>
          </cell>
          <cell r="AE50">
            <v>0</v>
          </cell>
          <cell r="AF50">
            <v>0</v>
          </cell>
          <cell r="AG50">
            <v>0</v>
          </cell>
          <cell r="AH50">
            <v>0</v>
          </cell>
          <cell r="AI50">
            <v>0</v>
          </cell>
          <cell r="AJ50">
            <v>0</v>
          </cell>
          <cell r="AK50">
            <v>0</v>
          </cell>
          <cell r="AL50">
            <v>0</v>
          </cell>
          <cell r="AM50">
            <v>0</v>
          </cell>
          <cell r="AN50">
            <v>0</v>
          </cell>
          <cell r="AO50">
            <v>0</v>
          </cell>
          <cell r="AP50">
            <v>0</v>
          </cell>
          <cell r="AQ50">
            <v>0</v>
          </cell>
          <cell r="AR50">
            <v>0</v>
          </cell>
          <cell r="AS50">
            <v>6000</v>
          </cell>
          <cell r="AT50">
            <v>0</v>
          </cell>
          <cell r="AU50">
            <v>0</v>
          </cell>
          <cell r="AV50">
            <v>0</v>
          </cell>
        </row>
        <row r="51">
          <cell r="S51">
            <v>17000</v>
          </cell>
          <cell r="T51">
            <v>8000</v>
          </cell>
          <cell r="U51">
            <v>18000</v>
          </cell>
          <cell r="V51">
            <v>17000</v>
          </cell>
          <cell r="W51">
            <v>6100</v>
          </cell>
          <cell r="X51">
            <v>16500</v>
          </cell>
          <cell r="Y51">
            <v>9700</v>
          </cell>
          <cell r="Z51">
            <v>13600</v>
          </cell>
          <cell r="AA51">
            <v>6500</v>
          </cell>
          <cell r="AB51">
            <v>15000</v>
          </cell>
          <cell r="AC51">
            <v>10500</v>
          </cell>
          <cell r="AD51">
            <v>9000</v>
          </cell>
          <cell r="AE51">
            <v>3000</v>
          </cell>
          <cell r="AF51">
            <v>2000</v>
          </cell>
          <cell r="AG51">
            <v>13442</v>
          </cell>
          <cell r="AH51">
            <v>16684</v>
          </cell>
          <cell r="AI51">
            <v>15169</v>
          </cell>
          <cell r="AJ51">
            <v>3424</v>
          </cell>
          <cell r="AK51">
            <v>14614</v>
          </cell>
          <cell r="AL51">
            <v>18363</v>
          </cell>
          <cell r="AM51">
            <v>22530</v>
          </cell>
          <cell r="AN51">
            <v>3881</v>
          </cell>
          <cell r="AO51">
            <v>8335</v>
          </cell>
          <cell r="AP51">
            <v>6200</v>
          </cell>
          <cell r="AQ51">
            <v>9500</v>
          </cell>
          <cell r="AR51">
            <v>8340</v>
          </cell>
          <cell r="AS51">
            <v>6439</v>
          </cell>
          <cell r="AT51">
            <v>3828</v>
          </cell>
          <cell r="AU51">
            <v>3605</v>
          </cell>
          <cell r="AV51">
            <v>3889</v>
          </cell>
        </row>
        <row r="52">
          <cell r="AL52">
            <v>38999</v>
          </cell>
        </row>
        <row r="55">
          <cell r="S55">
            <v>1704.9688000000001</v>
          </cell>
          <cell r="T55">
            <v>1738.6031</v>
          </cell>
          <cell r="U55">
            <v>1689.0437999999999</v>
          </cell>
          <cell r="V55">
            <v>1704.9688000000001</v>
          </cell>
          <cell r="W55">
            <v>1476.8998999999999</v>
          </cell>
          <cell r="X55">
            <v>1751.7148999999999</v>
          </cell>
          <cell r="Y55">
            <v>1600.9789000000001</v>
          </cell>
          <cell r="Z55">
            <v>1694.4222</v>
          </cell>
          <cell r="AA55">
            <v>2068.7638000000002</v>
          </cell>
          <cell r="AB55">
            <v>1577.6601000000001</v>
          </cell>
          <cell r="AC55">
            <v>1766.0181</v>
          </cell>
          <cell r="AD55">
            <v>1870.1587</v>
          </cell>
          <cell r="AE55">
            <v>1776.5458000000001</v>
          </cell>
          <cell r="AF55">
            <v>1843.4598000000001</v>
          </cell>
          <cell r="AG55">
            <v>1779.4105</v>
          </cell>
          <cell r="AH55">
            <v>2273.2556</v>
          </cell>
          <cell r="AI55">
            <v>1865.6666</v>
          </cell>
          <cell r="AJ55">
            <v>1909.0809999999999</v>
          </cell>
          <cell r="AK55">
            <v>1739.7</v>
          </cell>
          <cell r="AL55">
            <v>1750.2844</v>
          </cell>
          <cell r="AM55">
            <v>1891.2909999999999</v>
          </cell>
          <cell r="AN55">
            <v>468.3066</v>
          </cell>
          <cell r="AO55">
            <v>472.99119999999999</v>
          </cell>
          <cell r="AP55">
            <v>541.09619999999995</v>
          </cell>
          <cell r="AQ55">
            <v>336.45979999999997</v>
          </cell>
          <cell r="AR55">
            <v>430.61169999999998</v>
          </cell>
          <cell r="AS55">
            <v>438.91849999999999</v>
          </cell>
        </row>
        <row r="56">
          <cell r="S56">
            <v>0</v>
          </cell>
          <cell r="T56">
            <v>0</v>
          </cell>
          <cell r="U56">
            <v>0</v>
          </cell>
          <cell r="V56">
            <v>0</v>
          </cell>
          <cell r="W56">
            <v>0</v>
          </cell>
          <cell r="X56">
            <v>0</v>
          </cell>
          <cell r="Y56">
            <v>0</v>
          </cell>
          <cell r="Z56">
            <v>0</v>
          </cell>
          <cell r="AA56">
            <v>6.8920000000000003</v>
          </cell>
          <cell r="AB56">
            <v>0</v>
          </cell>
          <cell r="AC56">
            <v>0</v>
          </cell>
          <cell r="AD56">
            <v>0</v>
          </cell>
          <cell r="AE56">
            <v>8</v>
          </cell>
          <cell r="AF56">
            <v>4.8924000000000003</v>
          </cell>
          <cell r="AG56">
            <v>0</v>
          </cell>
          <cell r="AH56">
            <v>6.6218000000000004</v>
          </cell>
          <cell r="AI56">
            <v>0</v>
          </cell>
          <cell r="AJ56">
            <v>4.8506999999999998</v>
          </cell>
          <cell r="AK56">
            <v>0</v>
          </cell>
          <cell r="AL56">
            <v>2.2422</v>
          </cell>
          <cell r="AM56">
            <v>0</v>
          </cell>
        </row>
        <row r="57">
          <cell r="S57">
            <v>0</v>
          </cell>
          <cell r="T57">
            <v>0</v>
          </cell>
          <cell r="U57">
            <v>0</v>
          </cell>
          <cell r="V57">
            <v>0</v>
          </cell>
          <cell r="W57">
            <v>0</v>
          </cell>
          <cell r="X57">
            <v>0</v>
          </cell>
          <cell r="Y57">
            <v>0</v>
          </cell>
          <cell r="Z57">
            <v>0</v>
          </cell>
          <cell r="AA57">
            <v>0</v>
          </cell>
          <cell r="AB57">
            <v>-66.862099999999998</v>
          </cell>
          <cell r="AC57">
            <v>-67.682599999999994</v>
          </cell>
          <cell r="AD57">
            <v>-77.319999999999993</v>
          </cell>
          <cell r="AE57">
            <v>-41.454000000000001</v>
          </cell>
          <cell r="AF57">
            <v>-14.036</v>
          </cell>
          <cell r="AG57">
            <v>-3.8460000000000001</v>
          </cell>
          <cell r="AH57">
            <v>0</v>
          </cell>
          <cell r="AI57">
            <v>0</v>
          </cell>
          <cell r="AJ57">
            <v>0</v>
          </cell>
          <cell r="AK57">
            <v>0</v>
          </cell>
          <cell r="AL57">
            <v>0</v>
          </cell>
          <cell r="AM57">
            <v>0</v>
          </cell>
        </row>
        <row r="58">
          <cell r="S58">
            <v>-61.383000000000003</v>
          </cell>
          <cell r="T58">
            <v>-78.424499999999995</v>
          </cell>
          <cell r="U58">
            <v>-58.053800000000003</v>
          </cell>
          <cell r="V58">
            <v>-61.383000000000003</v>
          </cell>
          <cell r="W58">
            <v>-65.693799999999996</v>
          </cell>
          <cell r="X58">
            <v>-69.870999999999995</v>
          </cell>
          <cell r="Y58">
            <v>-81.582999999999998</v>
          </cell>
          <cell r="Z58">
            <v>-76.410899999999998</v>
          </cell>
          <cell r="AA58">
            <v>-98.983599999999996</v>
          </cell>
          <cell r="AB58">
            <v>-77.878799999999998</v>
          </cell>
          <cell r="AC58">
            <v>-90.125200000000007</v>
          </cell>
          <cell r="AD58">
            <v>-86.183000000000007</v>
          </cell>
          <cell r="AE58">
            <v>-74.072900000000004</v>
          </cell>
          <cell r="AF58">
            <v>-89.602699999999999</v>
          </cell>
          <cell r="AG58">
            <v>-79.679900000000004</v>
          </cell>
          <cell r="AH58">
            <v>-93.705699999999993</v>
          </cell>
          <cell r="AI58">
            <v>-74.976500000000001</v>
          </cell>
          <cell r="AJ58">
            <v>-66.756100000000004</v>
          </cell>
          <cell r="AK58">
            <v>-61.777999999999999</v>
          </cell>
          <cell r="AL58">
            <v>-63.870699999999999</v>
          </cell>
          <cell r="AM58">
            <v>-62.738</v>
          </cell>
        </row>
        <row r="59">
          <cell r="S59">
            <v>-41.503</v>
          </cell>
          <cell r="T59">
            <v>-30.507000000000001</v>
          </cell>
          <cell r="U59">
            <v>-33.012999999999998</v>
          </cell>
          <cell r="V59">
            <v>-41.503</v>
          </cell>
          <cell r="W59">
            <v>-51.125</v>
          </cell>
          <cell r="X59">
            <v>-41.201999999999998</v>
          </cell>
          <cell r="Y59">
            <v>-51.53</v>
          </cell>
          <cell r="Z59">
            <v>-53.284999999999997</v>
          </cell>
          <cell r="AA59">
            <v>-73.682000000000002</v>
          </cell>
          <cell r="AB59">
            <v>-69.260000000000005</v>
          </cell>
          <cell r="AC59">
            <v>-64.941000000000003</v>
          </cell>
          <cell r="AD59">
            <v>-64.325000000000003</v>
          </cell>
          <cell r="AE59">
            <v>-35.148000000000003</v>
          </cell>
          <cell r="AF59">
            <v>-51.314</v>
          </cell>
          <cell r="AG59">
            <v>-32.1</v>
          </cell>
          <cell r="AH59">
            <v>-52.765999999999998</v>
          </cell>
          <cell r="AI59">
            <v>-58.033000000000001</v>
          </cell>
          <cell r="AJ59">
            <v>-57.866</v>
          </cell>
          <cell r="AK59">
            <v>-52</v>
          </cell>
          <cell r="AL59">
            <v>-42.503999999999998</v>
          </cell>
          <cell r="AM59">
            <v>-72.305000000000007</v>
          </cell>
        </row>
        <row r="60">
          <cell r="S60">
            <v>-1.964</v>
          </cell>
          <cell r="T60">
            <v>-2.9453999999999998</v>
          </cell>
          <cell r="U60">
            <v>-5.7939999999999996</v>
          </cell>
          <cell r="V60">
            <v>-1.964</v>
          </cell>
          <cell r="W60">
            <v>4.5999999999999999E-3</v>
          </cell>
          <cell r="X60">
            <v>-2.8622999999999998</v>
          </cell>
          <cell r="Y60">
            <v>-4.2276999999999996</v>
          </cell>
          <cell r="Z60">
            <v>-3.4984999999999999</v>
          </cell>
          <cell r="AA60">
            <v>-1.5376000000000001</v>
          </cell>
          <cell r="AB60">
            <v>-3.0642999999999998</v>
          </cell>
          <cell r="AC60">
            <v>-4.2217000000000002</v>
          </cell>
          <cell r="AD60">
            <v>-5.5500999999999996</v>
          </cell>
          <cell r="AE60">
            <v>-3.1844000000000001</v>
          </cell>
          <cell r="AF60">
            <v>-5.3669000000000002</v>
          </cell>
          <cell r="AG60">
            <v>-4.4546000000000001</v>
          </cell>
          <cell r="AH60">
            <v>-3.6459999999999999</v>
          </cell>
          <cell r="AI60">
            <v>-5.5545999999999998</v>
          </cell>
          <cell r="AJ60">
            <v>-3.7732999999999999</v>
          </cell>
          <cell r="AK60">
            <v>-7.3625999999999996</v>
          </cell>
          <cell r="AL60">
            <v>-4.3498000000000001</v>
          </cell>
          <cell r="AM60">
            <v>-3.5619999999999998</v>
          </cell>
          <cell r="AN60">
            <v>-1.2890999999999999</v>
          </cell>
          <cell r="AO60">
            <v>-1.3289</v>
          </cell>
          <cell r="AP60">
            <v>-0.89739999999999998</v>
          </cell>
          <cell r="AQ60">
            <v>-1.0682</v>
          </cell>
          <cell r="AR60">
            <v>-0.61419999999999997</v>
          </cell>
          <cell r="AS60">
            <v>-0.71660000000000001</v>
          </cell>
        </row>
        <row r="61">
          <cell r="S61">
            <v>1600.1188000000002</v>
          </cell>
          <cell r="T61">
            <v>1626.7261999999998</v>
          </cell>
          <cell r="U61">
            <v>1592.183</v>
          </cell>
          <cell r="V61">
            <v>1600.1188000000002</v>
          </cell>
          <cell r="W61">
            <v>1360.0856999999999</v>
          </cell>
          <cell r="X61">
            <v>1637.7795999999998</v>
          </cell>
          <cell r="Y61">
            <v>1463.6382000000001</v>
          </cell>
          <cell r="Z61">
            <v>1561.2277999999999</v>
          </cell>
          <cell r="AA61">
            <v>1901.4525999999998</v>
          </cell>
          <cell r="AB61">
            <v>1360.5949000000001</v>
          </cell>
          <cell r="AC61">
            <v>1539.0475999999999</v>
          </cell>
          <cell r="AD61">
            <v>1636.7806</v>
          </cell>
          <cell r="AE61">
            <v>1630.6865</v>
          </cell>
          <cell r="AF61">
            <v>1688.0326</v>
          </cell>
          <cell r="AG61">
            <v>1659.33</v>
          </cell>
          <cell r="AH61">
            <v>2129.7597000000001</v>
          </cell>
          <cell r="AI61">
            <v>1727.1025000000002</v>
          </cell>
          <cell r="AJ61">
            <v>1785.5362999999998</v>
          </cell>
          <cell r="AK61">
            <v>1618.5594000000001</v>
          </cell>
          <cell r="AL61">
            <v>1641.8021000000001</v>
          </cell>
          <cell r="AM61">
            <v>1752.6859999999999</v>
          </cell>
          <cell r="AN61">
            <v>467.01749999999998</v>
          </cell>
          <cell r="AO61">
            <v>471.66230000000002</v>
          </cell>
          <cell r="AP61">
            <v>540.19880000000001</v>
          </cell>
          <cell r="AQ61">
            <v>335.39159999999998</v>
          </cell>
          <cell r="AR61">
            <v>429.9975</v>
          </cell>
          <cell r="AS61">
            <v>438.20190000000002</v>
          </cell>
          <cell r="AT61">
            <v>423.2</v>
          </cell>
          <cell r="AU61">
            <v>388.33</v>
          </cell>
          <cell r="AV61">
            <v>489.58600000000001</v>
          </cell>
        </row>
        <row r="66">
          <cell r="S66">
            <v>73</v>
          </cell>
          <cell r="T66">
            <v>64</v>
          </cell>
          <cell r="U66">
            <v>71</v>
          </cell>
          <cell r="V66">
            <v>73</v>
          </cell>
          <cell r="W66">
            <v>69</v>
          </cell>
          <cell r="X66">
            <v>69.103225806451604</v>
          </cell>
          <cell r="Y66">
            <v>67.65625</v>
          </cell>
          <cell r="Z66">
            <v>63.622222222222227</v>
          </cell>
          <cell r="AA66">
            <v>60.082631578947364</v>
          </cell>
          <cell r="AB66">
            <v>65</v>
          </cell>
          <cell r="AC66">
            <v>71</v>
          </cell>
          <cell r="AD66">
            <v>66</v>
          </cell>
          <cell r="AE66">
            <v>66</v>
          </cell>
          <cell r="AF66">
            <v>68</v>
          </cell>
          <cell r="AG66">
            <v>73.099999999999994</v>
          </cell>
          <cell r="AH66">
            <v>75</v>
          </cell>
          <cell r="AI66">
            <v>71.2</v>
          </cell>
          <cell r="AJ66">
            <v>71</v>
          </cell>
          <cell r="AK66">
            <v>72</v>
          </cell>
          <cell r="AL66">
            <v>72</v>
          </cell>
          <cell r="AM66">
            <v>70</v>
          </cell>
          <cell r="AN66">
            <v>71</v>
          </cell>
          <cell r="AO66">
            <v>73</v>
          </cell>
          <cell r="AP66">
            <v>88.7</v>
          </cell>
          <cell r="AQ66">
            <v>78.8</v>
          </cell>
          <cell r="AR66">
            <v>81</v>
          </cell>
          <cell r="AS66">
            <v>76</v>
          </cell>
          <cell r="AT66">
            <v>77</v>
          </cell>
          <cell r="AU66">
            <v>75</v>
          </cell>
          <cell r="AV66">
            <v>66</v>
          </cell>
        </row>
        <row r="67">
          <cell r="S67">
            <v>63</v>
          </cell>
          <cell r="T67">
            <v>79</v>
          </cell>
          <cell r="U67">
            <v>75</v>
          </cell>
          <cell r="V67">
            <v>63</v>
          </cell>
          <cell r="W67">
            <v>68</v>
          </cell>
          <cell r="X67">
            <v>66.812903225806451</v>
          </cell>
          <cell r="Y67">
            <v>62.981250000000003</v>
          </cell>
          <cell r="Z67">
            <v>65.936666666666653</v>
          </cell>
          <cell r="AA67">
            <v>64.128947368421038</v>
          </cell>
          <cell r="AB67">
            <v>62</v>
          </cell>
          <cell r="AC67">
            <v>61</v>
          </cell>
          <cell r="AD67">
            <v>56</v>
          </cell>
          <cell r="AE67">
            <v>66</v>
          </cell>
          <cell r="AF67">
            <v>64</v>
          </cell>
          <cell r="AG67">
            <v>62.5</v>
          </cell>
          <cell r="AH67">
            <v>62</v>
          </cell>
          <cell r="AI67">
            <v>65.5</v>
          </cell>
          <cell r="AJ67">
            <v>66</v>
          </cell>
          <cell r="AK67">
            <v>66</v>
          </cell>
          <cell r="AL67">
            <v>64</v>
          </cell>
          <cell r="AM67">
            <v>63</v>
          </cell>
          <cell r="AN67">
            <v>76</v>
          </cell>
          <cell r="AO67">
            <v>79</v>
          </cell>
          <cell r="AP67">
            <v>80.8</v>
          </cell>
          <cell r="AQ67">
            <v>74.5</v>
          </cell>
          <cell r="AR67">
            <v>81</v>
          </cell>
          <cell r="AS67">
            <v>75</v>
          </cell>
          <cell r="AT67">
            <v>78</v>
          </cell>
          <cell r="AU67">
            <v>78</v>
          </cell>
          <cell r="AV67">
            <v>71</v>
          </cell>
        </row>
        <row r="68">
          <cell r="S68">
            <v>77</v>
          </cell>
          <cell r="T68">
            <v>86</v>
          </cell>
          <cell r="U68">
            <v>79</v>
          </cell>
          <cell r="V68">
            <v>77</v>
          </cell>
          <cell r="W68">
            <v>72</v>
          </cell>
          <cell r="X68">
            <v>73.354838709677423</v>
          </cell>
          <cell r="Y68">
            <v>73.743750000000006</v>
          </cell>
          <cell r="Z68">
            <v>80.193333333333328</v>
          </cell>
          <cell r="AA68">
            <v>71.876315789473679</v>
          </cell>
          <cell r="AB68">
            <v>71</v>
          </cell>
          <cell r="AC68">
            <v>80</v>
          </cell>
          <cell r="AD68">
            <v>70</v>
          </cell>
          <cell r="AE68">
            <v>76</v>
          </cell>
          <cell r="AF68">
            <v>79</v>
          </cell>
          <cell r="AG68">
            <v>80.7</v>
          </cell>
          <cell r="AH68">
            <v>76</v>
          </cell>
          <cell r="AI68">
            <v>78.400000000000006</v>
          </cell>
          <cell r="AJ68">
            <v>80</v>
          </cell>
          <cell r="AK68">
            <v>74</v>
          </cell>
          <cell r="AL68">
            <v>70</v>
          </cell>
          <cell r="AM68">
            <v>68</v>
          </cell>
          <cell r="AN68">
            <v>75</v>
          </cell>
          <cell r="AO68">
            <v>76</v>
          </cell>
          <cell r="AP68">
            <v>65.599999999999994</v>
          </cell>
          <cell r="AQ68">
            <v>76.599999999999994</v>
          </cell>
          <cell r="AR68">
            <v>83</v>
          </cell>
          <cell r="AS68">
            <v>63</v>
          </cell>
          <cell r="AT68">
            <v>70</v>
          </cell>
          <cell r="AU68">
            <v>71</v>
          </cell>
          <cell r="AV68">
            <v>59</v>
          </cell>
        </row>
        <row r="69">
          <cell r="S69">
            <v>70</v>
          </cell>
          <cell r="T69">
            <v>62</v>
          </cell>
          <cell r="U69">
            <v>68</v>
          </cell>
          <cell r="V69">
            <v>70</v>
          </cell>
          <cell r="W69">
            <v>62</v>
          </cell>
          <cell r="X69">
            <v>61.961290322580631</v>
          </cell>
          <cell r="Y69">
            <v>56.119354838709675</v>
          </cell>
          <cell r="Z69">
            <v>69.316666666666691</v>
          </cell>
          <cell r="AA69">
            <v>61.894736842105253</v>
          </cell>
          <cell r="AB69">
            <v>63</v>
          </cell>
          <cell r="AC69">
            <v>59</v>
          </cell>
          <cell r="AD69">
            <v>56</v>
          </cell>
          <cell r="AE69">
            <v>65</v>
          </cell>
          <cell r="AF69">
            <v>61</v>
          </cell>
          <cell r="AG69">
            <v>70.3</v>
          </cell>
          <cell r="AH69">
            <v>70</v>
          </cell>
          <cell r="AI69">
            <v>67</v>
          </cell>
          <cell r="AJ69">
            <v>68</v>
          </cell>
          <cell r="AK69">
            <v>69</v>
          </cell>
          <cell r="AL69">
            <v>65</v>
          </cell>
          <cell r="AM69">
            <v>71</v>
          </cell>
          <cell r="AN69">
            <v>81</v>
          </cell>
          <cell r="AO69">
            <v>84</v>
          </cell>
          <cell r="AP69">
            <v>83.3</v>
          </cell>
          <cell r="AQ69">
            <v>86.6</v>
          </cell>
          <cell r="AR69">
            <v>81</v>
          </cell>
          <cell r="AS69">
            <v>78</v>
          </cell>
          <cell r="AT69">
            <v>66</v>
          </cell>
          <cell r="AU69">
            <v>70</v>
          </cell>
          <cell r="AV69">
            <v>68</v>
          </cell>
        </row>
        <row r="70">
          <cell r="S70">
            <v>58</v>
          </cell>
          <cell r="T70">
            <v>59</v>
          </cell>
          <cell r="U70">
            <v>51</v>
          </cell>
          <cell r="V70">
            <v>58</v>
          </cell>
          <cell r="W70">
            <v>59</v>
          </cell>
          <cell r="X70">
            <v>64.93225806451612</v>
          </cell>
          <cell r="Y70">
            <v>61.964516129032255</v>
          </cell>
          <cell r="Z70">
            <v>63.97</v>
          </cell>
          <cell r="AA70">
            <v>62.705263157894741</v>
          </cell>
          <cell r="AB70">
            <v>63</v>
          </cell>
          <cell r="AC70">
            <v>63</v>
          </cell>
          <cell r="AD70">
            <v>67</v>
          </cell>
          <cell r="AE70">
            <v>68</v>
          </cell>
          <cell r="AF70">
            <v>70</v>
          </cell>
          <cell r="AG70">
            <v>70</v>
          </cell>
          <cell r="AH70">
            <v>69</v>
          </cell>
          <cell r="AI70">
            <v>69.2</v>
          </cell>
          <cell r="AJ70">
            <v>64</v>
          </cell>
          <cell r="AK70">
            <v>67</v>
          </cell>
          <cell r="AL70">
            <v>77</v>
          </cell>
          <cell r="AM70">
            <v>72</v>
          </cell>
          <cell r="AN70">
            <v>74</v>
          </cell>
          <cell r="AO70">
            <v>76</v>
          </cell>
          <cell r="AP70">
            <v>82.5</v>
          </cell>
          <cell r="AQ70">
            <v>80.400000000000006</v>
          </cell>
          <cell r="AR70">
            <v>82</v>
          </cell>
          <cell r="AS70">
            <v>77</v>
          </cell>
          <cell r="AT70">
            <v>77</v>
          </cell>
          <cell r="AU70">
            <v>71</v>
          </cell>
          <cell r="AV70">
            <v>77</v>
          </cell>
        </row>
        <row r="71">
          <cell r="S71">
            <v>67</v>
          </cell>
          <cell r="T71">
            <v>69</v>
          </cell>
          <cell r="U71">
            <v>72</v>
          </cell>
          <cell r="V71">
            <v>67</v>
          </cell>
          <cell r="W71">
            <v>70</v>
          </cell>
          <cell r="X71">
            <v>70.641935483870952</v>
          </cell>
          <cell r="Y71">
            <v>63.790624999999999</v>
          </cell>
          <cell r="Z71">
            <v>71.753333333333345</v>
          </cell>
          <cell r="AA71">
            <v>67.231578947368419</v>
          </cell>
          <cell r="AB71">
            <v>74</v>
          </cell>
          <cell r="AC71">
            <v>74</v>
          </cell>
          <cell r="AD71">
            <v>66</v>
          </cell>
          <cell r="AE71">
            <v>69</v>
          </cell>
          <cell r="AF71">
            <v>67</v>
          </cell>
          <cell r="AG71">
            <v>65</v>
          </cell>
          <cell r="AH71">
            <v>67</v>
          </cell>
          <cell r="AI71">
            <v>64.7</v>
          </cell>
          <cell r="AJ71">
            <v>66</v>
          </cell>
          <cell r="AK71">
            <v>66</v>
          </cell>
          <cell r="AL71">
            <v>67</v>
          </cell>
          <cell r="AM71">
            <v>63</v>
          </cell>
        </row>
        <row r="72">
          <cell r="AD72">
            <v>15.133812994290174</v>
          </cell>
          <cell r="AE72">
            <v>10.646522316779777</v>
          </cell>
          <cell r="AF72">
            <v>18.049877030562211</v>
          </cell>
          <cell r="AG72">
            <v>14.759285367194794</v>
          </cell>
          <cell r="AH72">
            <v>22.171528250081867</v>
          </cell>
          <cell r="AI72">
            <v>19.154848119090726</v>
          </cell>
          <cell r="AJ72">
            <v>14.097289293379561</v>
          </cell>
          <cell r="AK72">
            <v>21.65</v>
          </cell>
        </row>
        <row r="73">
          <cell r="AB73">
            <v>17.722467978149798</v>
          </cell>
          <cell r="AC73">
            <v>15.548709433082797</v>
          </cell>
          <cell r="AD73">
            <v>15.317290637273532</v>
          </cell>
          <cell r="AE73">
            <v>11.254139287426936</v>
          </cell>
          <cell r="AF73">
            <v>19.783259733008478</v>
          </cell>
          <cell r="AK73">
            <v>18.79</v>
          </cell>
        </row>
        <row r="74">
          <cell r="AB74">
            <v>17.370670326740349</v>
          </cell>
          <cell r="AC74">
            <v>16.127333788706739</v>
          </cell>
          <cell r="AD74">
            <v>18.808971908402754</v>
          </cell>
          <cell r="AF74">
            <v>17.382097069597073</v>
          </cell>
          <cell r="AH74">
            <v>19.31013266102407</v>
          </cell>
          <cell r="AJ74">
            <v>16.820336785223741</v>
          </cell>
          <cell r="AK74">
            <v>17.739999999999998</v>
          </cell>
        </row>
        <row r="75">
          <cell r="S75">
            <v>68</v>
          </cell>
          <cell r="T75">
            <v>69.833333333333329</v>
          </cell>
          <cell r="U75">
            <v>69.333333333333329</v>
          </cell>
          <cell r="V75">
            <v>68</v>
          </cell>
          <cell r="W75">
            <v>66.666666666666671</v>
          </cell>
          <cell r="X75">
            <v>67.8010752688172</v>
          </cell>
          <cell r="Y75">
            <v>64.375957661290315</v>
          </cell>
          <cell r="Z75">
            <v>69.132037037037037</v>
          </cell>
          <cell r="AA75">
            <v>64.653245614035086</v>
          </cell>
          <cell r="AB75">
            <v>66.333333333333329</v>
          </cell>
          <cell r="AC75">
            <v>68</v>
          </cell>
          <cell r="AD75">
            <v>63.5</v>
          </cell>
          <cell r="AE75">
            <v>68.333333333333329</v>
          </cell>
          <cell r="AF75">
            <v>68.166666666666671</v>
          </cell>
          <cell r="AG75">
            <v>70</v>
          </cell>
          <cell r="AH75">
            <v>69.833333333333329</v>
          </cell>
          <cell r="AI75">
            <v>69.333333333333329</v>
          </cell>
          <cell r="AJ75">
            <v>69.166666666666671</v>
          </cell>
          <cell r="AK75">
            <v>69</v>
          </cell>
          <cell r="AL75">
            <v>69</v>
          </cell>
          <cell r="AM75">
            <v>68</v>
          </cell>
          <cell r="AN75">
            <v>75.400000000000006</v>
          </cell>
          <cell r="AO75">
            <v>77.599999999999994</v>
          </cell>
          <cell r="AP75">
            <v>80.179999999999993</v>
          </cell>
          <cell r="AQ75">
            <v>79.38</v>
          </cell>
          <cell r="AR75">
            <v>81.599999999999994</v>
          </cell>
          <cell r="AS75">
            <v>73.8</v>
          </cell>
          <cell r="AT75">
            <v>73.599999999999994</v>
          </cell>
          <cell r="AU75">
            <v>73</v>
          </cell>
          <cell r="AV75">
            <v>68.2</v>
          </cell>
        </row>
        <row r="77">
          <cell r="S77">
            <v>1312</v>
          </cell>
          <cell r="T77">
            <v>1163</v>
          </cell>
          <cell r="U77">
            <v>1172</v>
          </cell>
          <cell r="V77">
            <v>1312</v>
          </cell>
          <cell r="W77">
            <v>1308</v>
          </cell>
          <cell r="X77">
            <v>1326.4193548387098</v>
          </cell>
          <cell r="Y77">
            <v>1229.6875</v>
          </cell>
          <cell r="Z77">
            <v>1244.037037037037</v>
          </cell>
          <cell r="AA77">
            <v>1211.6315789473683</v>
          </cell>
          <cell r="AB77">
            <v>1299</v>
          </cell>
          <cell r="AC77">
            <v>1292</v>
          </cell>
          <cell r="AD77">
            <v>1221</v>
          </cell>
          <cell r="AE77">
            <v>1277</v>
          </cell>
          <cell r="AF77">
            <v>1320</v>
          </cell>
          <cell r="AG77">
            <v>1313</v>
          </cell>
          <cell r="AH77">
            <v>1273</v>
          </cell>
          <cell r="AI77">
            <v>1229</v>
          </cell>
          <cell r="AJ77">
            <v>1269</v>
          </cell>
          <cell r="AK77">
            <v>1274</v>
          </cell>
          <cell r="AL77">
            <v>1219</v>
          </cell>
          <cell r="AM77">
            <v>1246</v>
          </cell>
          <cell r="AN77">
            <v>1419</v>
          </cell>
          <cell r="AO77">
            <v>1514</v>
          </cell>
          <cell r="AP77">
            <v>1476</v>
          </cell>
          <cell r="AQ77">
            <v>1444</v>
          </cell>
          <cell r="AR77">
            <v>1480</v>
          </cell>
          <cell r="AS77">
            <v>1682</v>
          </cell>
          <cell r="AT77">
            <v>1602</v>
          </cell>
          <cell r="AU77">
            <v>1430</v>
          </cell>
          <cell r="AV77">
            <v>1382</v>
          </cell>
        </row>
        <row r="78">
          <cell r="S78">
            <v>1168</v>
          </cell>
          <cell r="T78">
            <v>1348</v>
          </cell>
          <cell r="U78">
            <v>1260</v>
          </cell>
          <cell r="V78">
            <v>1168</v>
          </cell>
          <cell r="W78">
            <v>1281</v>
          </cell>
          <cell r="X78">
            <v>1430.0322580645161</v>
          </cell>
          <cell r="Y78">
            <v>1299.8287500000001</v>
          </cell>
          <cell r="Z78">
            <v>1292.2333333333333</v>
          </cell>
          <cell r="AA78">
            <v>1289.8421052631579</v>
          </cell>
          <cell r="AB78">
            <v>1238</v>
          </cell>
          <cell r="AC78">
            <v>1280</v>
          </cell>
          <cell r="AD78">
            <v>1342</v>
          </cell>
          <cell r="AE78">
            <v>1330</v>
          </cell>
          <cell r="AF78">
            <v>1351</v>
          </cell>
          <cell r="AG78">
            <v>1380</v>
          </cell>
          <cell r="AH78">
            <v>1377</v>
          </cell>
          <cell r="AI78">
            <v>1343</v>
          </cell>
          <cell r="AJ78">
            <v>1394</v>
          </cell>
          <cell r="AK78">
            <v>1396</v>
          </cell>
          <cell r="AL78">
            <v>1325</v>
          </cell>
          <cell r="AM78">
            <v>1331</v>
          </cell>
          <cell r="AN78">
            <v>1249</v>
          </cell>
          <cell r="AO78">
            <v>1395</v>
          </cell>
          <cell r="AP78">
            <v>1316</v>
          </cell>
          <cell r="AQ78">
            <v>1433</v>
          </cell>
          <cell r="AR78">
            <v>1480</v>
          </cell>
          <cell r="AS78">
            <v>1486</v>
          </cell>
          <cell r="AT78">
            <v>1533</v>
          </cell>
          <cell r="AU78">
            <v>1411</v>
          </cell>
          <cell r="AV78">
            <v>1216</v>
          </cell>
        </row>
        <row r="79">
          <cell r="S79">
            <v>1194</v>
          </cell>
          <cell r="T79">
            <v>1329</v>
          </cell>
          <cell r="U79">
            <v>1220</v>
          </cell>
          <cell r="V79">
            <v>1194</v>
          </cell>
          <cell r="W79">
            <v>1279</v>
          </cell>
          <cell r="X79">
            <v>1237.3548387096773</v>
          </cell>
          <cell r="Y79">
            <v>1302.875</v>
          </cell>
          <cell r="Z79">
            <v>1287</v>
          </cell>
          <cell r="AA79">
            <v>1165.078947368421</v>
          </cell>
          <cell r="AB79">
            <v>1128</v>
          </cell>
          <cell r="AC79">
            <v>1210</v>
          </cell>
          <cell r="AD79">
            <v>1238</v>
          </cell>
          <cell r="AE79">
            <v>1248</v>
          </cell>
          <cell r="AF79">
            <v>1272</v>
          </cell>
          <cell r="AG79">
            <v>1372</v>
          </cell>
          <cell r="AH79">
            <v>1314</v>
          </cell>
          <cell r="AI79">
            <v>1269</v>
          </cell>
          <cell r="AJ79">
            <v>1244</v>
          </cell>
          <cell r="AK79">
            <v>1274</v>
          </cell>
          <cell r="AL79">
            <v>1252</v>
          </cell>
          <cell r="AM79">
            <v>1296</v>
          </cell>
          <cell r="AN79">
            <v>1145</v>
          </cell>
          <cell r="AO79">
            <v>1154</v>
          </cell>
          <cell r="AP79">
            <v>1024</v>
          </cell>
          <cell r="AQ79">
            <v>1371</v>
          </cell>
          <cell r="AR79">
            <v>1432</v>
          </cell>
          <cell r="AS79">
            <v>1352</v>
          </cell>
          <cell r="AT79">
            <v>1458</v>
          </cell>
          <cell r="AU79">
            <v>1222</v>
          </cell>
          <cell r="AV79">
            <v>1029</v>
          </cell>
        </row>
        <row r="80">
          <cell r="S80">
            <v>1310</v>
          </cell>
          <cell r="T80">
            <v>1279</v>
          </cell>
          <cell r="U80">
            <v>1275</v>
          </cell>
          <cell r="V80">
            <v>1310</v>
          </cell>
          <cell r="W80">
            <v>1281</v>
          </cell>
          <cell r="X80">
            <v>1320.6129032258063</v>
          </cell>
          <cell r="Y80">
            <v>1306.516129032258</v>
          </cell>
          <cell r="Z80">
            <v>1317.6333333333334</v>
          </cell>
          <cell r="AA80">
            <v>1289.6578947368421</v>
          </cell>
          <cell r="AB80">
            <v>1294</v>
          </cell>
          <cell r="AC80">
            <v>1274</v>
          </cell>
          <cell r="AD80">
            <v>1274</v>
          </cell>
          <cell r="AE80">
            <v>1287</v>
          </cell>
          <cell r="AF80">
            <v>1321</v>
          </cell>
          <cell r="AG80">
            <v>1347</v>
          </cell>
          <cell r="AH80">
            <v>1307</v>
          </cell>
          <cell r="AI80">
            <v>1300</v>
          </cell>
          <cell r="AJ80">
            <v>1373</v>
          </cell>
          <cell r="AK80">
            <v>1338</v>
          </cell>
          <cell r="AL80">
            <v>1308</v>
          </cell>
          <cell r="AM80">
            <v>1355</v>
          </cell>
          <cell r="AN80">
            <v>1219</v>
          </cell>
          <cell r="AO80">
            <v>1290</v>
          </cell>
          <cell r="AP80">
            <v>1148</v>
          </cell>
          <cell r="AQ80">
            <v>1274</v>
          </cell>
          <cell r="AR80">
            <v>1214</v>
          </cell>
          <cell r="AS80">
            <v>1280</v>
          </cell>
          <cell r="AT80">
            <v>1241</v>
          </cell>
          <cell r="AU80">
            <v>1179</v>
          </cell>
          <cell r="AV80">
            <v>1125</v>
          </cell>
        </row>
        <row r="81">
          <cell r="S81">
            <v>1182</v>
          </cell>
          <cell r="T81">
            <v>1179</v>
          </cell>
          <cell r="U81">
            <v>1286</v>
          </cell>
          <cell r="V81">
            <v>1182</v>
          </cell>
          <cell r="W81">
            <v>1208</v>
          </cell>
          <cell r="X81">
            <v>1279.516129032258</v>
          </cell>
          <cell r="Y81">
            <v>1257.1333333333334</v>
          </cell>
          <cell r="Z81">
            <v>1332.6333333333334</v>
          </cell>
          <cell r="AA81">
            <v>1239.8157894736842</v>
          </cell>
          <cell r="AB81">
            <v>1327</v>
          </cell>
          <cell r="AC81">
            <v>1283</v>
          </cell>
          <cell r="AD81">
            <v>1274</v>
          </cell>
          <cell r="AE81">
            <v>1348</v>
          </cell>
          <cell r="AF81">
            <v>1382</v>
          </cell>
          <cell r="AG81">
            <v>1410</v>
          </cell>
          <cell r="AH81">
            <v>1399</v>
          </cell>
          <cell r="AI81">
            <v>1399</v>
          </cell>
          <cell r="AJ81">
            <v>1293</v>
          </cell>
          <cell r="AK81">
            <v>1357</v>
          </cell>
          <cell r="AL81">
            <v>1334</v>
          </cell>
          <cell r="AM81">
            <v>1356</v>
          </cell>
          <cell r="AN81">
            <v>1229</v>
          </cell>
          <cell r="AO81">
            <v>1157</v>
          </cell>
          <cell r="AP81">
            <v>1371</v>
          </cell>
          <cell r="AQ81">
            <v>1300</v>
          </cell>
          <cell r="AR81">
            <v>1210</v>
          </cell>
          <cell r="AS81">
            <v>1137</v>
          </cell>
          <cell r="AT81">
            <v>1024</v>
          </cell>
          <cell r="AU81">
            <v>1060</v>
          </cell>
          <cell r="AV81">
            <v>1268</v>
          </cell>
        </row>
        <row r="82">
          <cell r="S82">
            <v>1328</v>
          </cell>
          <cell r="T82">
            <v>1305</v>
          </cell>
          <cell r="U82">
            <v>1268</v>
          </cell>
          <cell r="V82">
            <v>1328</v>
          </cell>
          <cell r="W82">
            <v>1311</v>
          </cell>
          <cell r="X82">
            <v>1332</v>
          </cell>
          <cell r="Y82">
            <v>1332</v>
          </cell>
          <cell r="Z82">
            <v>1371</v>
          </cell>
          <cell r="AA82">
            <v>1349</v>
          </cell>
          <cell r="AB82">
            <v>1256</v>
          </cell>
          <cell r="AC82">
            <v>1330</v>
          </cell>
          <cell r="AD82">
            <v>1304</v>
          </cell>
          <cell r="AE82">
            <v>1341</v>
          </cell>
          <cell r="AF82">
            <v>1370</v>
          </cell>
          <cell r="AG82">
            <v>1326</v>
          </cell>
          <cell r="AH82">
            <v>1346</v>
          </cell>
          <cell r="AI82">
            <v>1358</v>
          </cell>
          <cell r="AJ82">
            <v>1339</v>
          </cell>
          <cell r="AK82">
            <v>1291</v>
          </cell>
          <cell r="AL82">
            <v>1349</v>
          </cell>
          <cell r="AM82">
            <v>1317</v>
          </cell>
        </row>
        <row r="86">
          <cell r="S86">
            <v>1249</v>
          </cell>
          <cell r="T86">
            <v>1267.1666666666667</v>
          </cell>
          <cell r="U86">
            <v>1246.8333333333333</v>
          </cell>
          <cell r="V86">
            <v>1249</v>
          </cell>
          <cell r="W86">
            <v>1278</v>
          </cell>
          <cell r="X86">
            <v>1320.989247311828</v>
          </cell>
          <cell r="Y86">
            <v>1288.0067853942653</v>
          </cell>
          <cell r="Z86">
            <v>1307.4228395061727</v>
          </cell>
          <cell r="AA86">
            <v>1257.5043859649124</v>
          </cell>
          <cell r="AB86">
            <v>1257</v>
          </cell>
          <cell r="AC86">
            <v>1278.1666666666667</v>
          </cell>
          <cell r="AD86">
            <v>1275.5</v>
          </cell>
          <cell r="AE86">
            <v>1305.1666666666667</v>
          </cell>
          <cell r="AF86">
            <v>1336</v>
          </cell>
          <cell r="AG86">
            <v>1358</v>
          </cell>
          <cell r="AH86">
            <v>1336</v>
          </cell>
          <cell r="AI86">
            <v>1336</v>
          </cell>
          <cell r="AJ86">
            <v>1318.6666666666667</v>
          </cell>
          <cell r="AK86">
            <v>1322</v>
          </cell>
          <cell r="AL86">
            <v>1298</v>
          </cell>
          <cell r="AM86">
            <v>1317</v>
          </cell>
          <cell r="AN86">
            <v>1252.2</v>
          </cell>
          <cell r="AO86">
            <v>1302</v>
          </cell>
          <cell r="AP86">
            <v>1267</v>
          </cell>
          <cell r="AQ86">
            <v>1351</v>
          </cell>
          <cell r="AR86">
            <v>1363.2</v>
          </cell>
          <cell r="AS86">
            <v>1387.4</v>
          </cell>
          <cell r="AT86">
            <v>1371.6</v>
          </cell>
          <cell r="AU86">
            <v>1260.4000000000001</v>
          </cell>
          <cell r="AV86">
            <v>1204</v>
          </cell>
        </row>
        <row r="88">
          <cell r="S88">
            <v>94.5</v>
          </cell>
          <cell r="T88">
            <v>93.6</v>
          </cell>
          <cell r="U88">
            <v>93.8</v>
          </cell>
          <cell r="V88">
            <v>94.5</v>
          </cell>
          <cell r="W88">
            <v>93</v>
          </cell>
          <cell r="X88">
            <v>89.771505376344081</v>
          </cell>
          <cell r="Y88">
            <v>82.0052083333333</v>
          </cell>
          <cell r="Z88">
            <v>85.541666666666657</v>
          </cell>
          <cell r="AA88">
            <v>92.620614035087726</v>
          </cell>
          <cell r="AB88">
            <v>94.4</v>
          </cell>
          <cell r="AC88">
            <v>95.2</v>
          </cell>
          <cell r="AD88">
            <v>92.7</v>
          </cell>
          <cell r="AE88">
            <v>95.5</v>
          </cell>
          <cell r="AF88">
            <v>90.4</v>
          </cell>
          <cell r="AG88">
            <v>95.75</v>
          </cell>
          <cell r="AH88">
            <v>96.12</v>
          </cell>
          <cell r="AI88">
            <v>93.284722222222214</v>
          </cell>
          <cell r="AJ88">
            <v>94.540322580645167</v>
          </cell>
          <cell r="AK88">
            <v>95.4</v>
          </cell>
          <cell r="AL88">
            <v>92.5</v>
          </cell>
          <cell r="AM88">
            <v>92.737903225806448</v>
          </cell>
          <cell r="AN88">
            <v>85</v>
          </cell>
          <cell r="AO88">
            <v>87</v>
          </cell>
          <cell r="AP88">
            <v>85.5</v>
          </cell>
          <cell r="AQ88">
            <v>83.5</v>
          </cell>
          <cell r="AR88">
            <v>86</v>
          </cell>
          <cell r="AS88">
            <v>83</v>
          </cell>
          <cell r="AT88">
            <v>83</v>
          </cell>
          <cell r="AU88">
            <v>68</v>
          </cell>
          <cell r="AV88">
            <v>64</v>
          </cell>
        </row>
        <row r="89">
          <cell r="S89">
            <v>86.5</v>
          </cell>
          <cell r="T89">
            <v>96.6</v>
          </cell>
          <cell r="U89">
            <v>94.5</v>
          </cell>
          <cell r="V89">
            <v>86.5</v>
          </cell>
          <cell r="W89">
            <v>94.3</v>
          </cell>
          <cell r="X89">
            <v>92.076612903225822</v>
          </cell>
          <cell r="Y89">
            <v>90.553385416666671</v>
          </cell>
          <cell r="Z89">
            <v>95.284722222222214</v>
          </cell>
          <cell r="AA89">
            <v>90.822368421052616</v>
          </cell>
          <cell r="AB89">
            <v>80.599999999999994</v>
          </cell>
          <cell r="AC89">
            <v>88.8</v>
          </cell>
          <cell r="AD89">
            <v>95.8</v>
          </cell>
          <cell r="AE89">
            <v>95.3</v>
          </cell>
          <cell r="AF89">
            <v>95.8</v>
          </cell>
          <cell r="AG89">
            <v>95.66</v>
          </cell>
          <cell r="AH89">
            <v>95.19</v>
          </cell>
          <cell r="AI89">
            <v>95.354166666666657</v>
          </cell>
          <cell r="AJ89">
            <v>97.084677419354833</v>
          </cell>
          <cell r="AK89">
            <v>93.7</v>
          </cell>
          <cell r="AL89">
            <v>94.2</v>
          </cell>
          <cell r="AM89">
            <v>95.767473118279554</v>
          </cell>
          <cell r="AN89">
            <v>89</v>
          </cell>
          <cell r="AO89">
            <v>83</v>
          </cell>
          <cell r="AP89">
            <v>88.8</v>
          </cell>
          <cell r="AQ89">
            <v>79.900000000000006</v>
          </cell>
          <cell r="AR89">
            <v>85</v>
          </cell>
          <cell r="AS89">
            <v>88</v>
          </cell>
          <cell r="AT89">
            <v>89</v>
          </cell>
          <cell r="AU89">
            <v>85</v>
          </cell>
          <cell r="AV89">
            <v>78</v>
          </cell>
        </row>
        <row r="90">
          <cell r="S90">
            <v>91.8</v>
          </cell>
          <cell r="T90">
            <v>95.1</v>
          </cell>
          <cell r="U90">
            <v>94.9</v>
          </cell>
          <cell r="V90">
            <v>91.8</v>
          </cell>
          <cell r="W90">
            <v>93.9</v>
          </cell>
          <cell r="X90">
            <v>92.735215053763469</v>
          </cell>
          <cell r="Y90">
            <v>93.730468749999986</v>
          </cell>
          <cell r="Z90">
            <v>92.986111111111143</v>
          </cell>
          <cell r="AA90">
            <v>89.961622807017548</v>
          </cell>
          <cell r="AB90">
            <v>85.5</v>
          </cell>
          <cell r="AC90">
            <v>93.3</v>
          </cell>
          <cell r="AD90">
            <v>93.6</v>
          </cell>
          <cell r="AE90">
            <v>92.9</v>
          </cell>
          <cell r="AF90">
            <v>86.4</v>
          </cell>
          <cell r="AG90">
            <v>94.18</v>
          </cell>
          <cell r="AH90">
            <v>94.88</v>
          </cell>
          <cell r="AI90">
            <v>92.548611111111114</v>
          </cell>
          <cell r="AJ90">
            <v>94.947580645161281</v>
          </cell>
          <cell r="AK90">
            <v>94</v>
          </cell>
          <cell r="AL90">
            <v>89.4</v>
          </cell>
          <cell r="AM90">
            <v>90.646505376344081</v>
          </cell>
          <cell r="AN90">
            <v>89</v>
          </cell>
          <cell r="AO90">
            <v>83</v>
          </cell>
          <cell r="AP90">
            <v>91.4</v>
          </cell>
          <cell r="AQ90">
            <v>90.6</v>
          </cell>
          <cell r="AR90">
            <v>81</v>
          </cell>
          <cell r="AS90">
            <v>86</v>
          </cell>
          <cell r="AT90">
            <v>86</v>
          </cell>
          <cell r="AU90">
            <v>84</v>
          </cell>
          <cell r="AV90">
            <v>78</v>
          </cell>
        </row>
        <row r="91">
          <cell r="S91">
            <v>93.9</v>
          </cell>
          <cell r="T91">
            <v>93.1</v>
          </cell>
          <cell r="U91">
            <v>92.9</v>
          </cell>
          <cell r="V91">
            <v>93.9</v>
          </cell>
          <cell r="W91">
            <v>93.1</v>
          </cell>
          <cell r="X91">
            <v>90.967741935483886</v>
          </cell>
          <cell r="Y91">
            <v>82.994791666666643</v>
          </cell>
          <cell r="Z91">
            <v>92.541666666666657</v>
          </cell>
          <cell r="AA91">
            <v>92.966008771929822</v>
          </cell>
          <cell r="AB91">
            <v>92</v>
          </cell>
          <cell r="AC91">
            <v>94.1</v>
          </cell>
          <cell r="AD91">
            <v>92.8</v>
          </cell>
          <cell r="AE91">
            <v>96.1</v>
          </cell>
          <cell r="AF91">
            <v>94.2</v>
          </cell>
          <cell r="AG91">
            <v>92.82</v>
          </cell>
          <cell r="AH91">
            <v>96.1</v>
          </cell>
          <cell r="AI91">
            <v>90.327777777777783</v>
          </cell>
          <cell r="AJ91">
            <v>94.286290322580641</v>
          </cell>
          <cell r="AK91">
            <v>93</v>
          </cell>
          <cell r="AL91">
            <v>86.53</v>
          </cell>
          <cell r="AM91">
            <v>94.465053763440864</v>
          </cell>
          <cell r="AN91">
            <v>89</v>
          </cell>
          <cell r="AO91">
            <v>85</v>
          </cell>
          <cell r="AP91">
            <v>79.900000000000006</v>
          </cell>
          <cell r="AQ91">
            <v>84.6</v>
          </cell>
          <cell r="AR91">
            <v>82</v>
          </cell>
          <cell r="AS91">
            <v>82</v>
          </cell>
          <cell r="AT91">
            <v>78</v>
          </cell>
          <cell r="AU91">
            <v>88</v>
          </cell>
          <cell r="AV91">
            <v>85</v>
          </cell>
        </row>
        <row r="92">
          <cell r="S92">
            <v>90.8</v>
          </cell>
          <cell r="T92">
            <v>94.7</v>
          </cell>
          <cell r="U92">
            <v>95</v>
          </cell>
          <cell r="V92">
            <v>90.8</v>
          </cell>
          <cell r="W92">
            <v>90.3</v>
          </cell>
          <cell r="X92">
            <v>90.362903225806477</v>
          </cell>
          <cell r="Y92">
            <v>78.899739583333329</v>
          </cell>
          <cell r="Z92">
            <v>90.805555555555571</v>
          </cell>
          <cell r="AA92">
            <v>91.907894736842124</v>
          </cell>
          <cell r="AB92">
            <v>91.9</v>
          </cell>
          <cell r="AC92">
            <v>87.1</v>
          </cell>
          <cell r="AD92">
            <v>93.5</v>
          </cell>
          <cell r="AE92">
            <v>96.3</v>
          </cell>
          <cell r="AF92">
            <v>92.6</v>
          </cell>
          <cell r="AG92">
            <v>94.61</v>
          </cell>
          <cell r="AH92">
            <v>96.5</v>
          </cell>
          <cell r="AI92">
            <v>94.533333333333331</v>
          </cell>
          <cell r="AJ92">
            <v>90.259408602150529</v>
          </cell>
          <cell r="AK92">
            <v>96.7</v>
          </cell>
          <cell r="AL92">
            <v>94.92</v>
          </cell>
          <cell r="AM92">
            <v>94.450268817204304</v>
          </cell>
          <cell r="AN92">
            <v>86</v>
          </cell>
          <cell r="AO92">
            <v>87</v>
          </cell>
          <cell r="AP92">
            <v>87.6</v>
          </cell>
          <cell r="AQ92">
            <v>72.599999999999994</v>
          </cell>
          <cell r="AR92">
            <v>87</v>
          </cell>
          <cell r="AS92">
            <v>81</v>
          </cell>
          <cell r="AT92">
            <v>83</v>
          </cell>
          <cell r="AU92">
            <v>86</v>
          </cell>
          <cell r="AV92">
            <v>82</v>
          </cell>
        </row>
        <row r="93">
          <cell r="S93">
            <v>95.7</v>
          </cell>
          <cell r="T93">
            <v>85</v>
          </cell>
          <cell r="U93">
            <v>96.8</v>
          </cell>
          <cell r="V93">
            <v>95.7</v>
          </cell>
          <cell r="W93">
            <v>95.7</v>
          </cell>
          <cell r="X93">
            <v>91.868279569892451</v>
          </cell>
          <cell r="Y93">
            <v>91.360677083333343</v>
          </cell>
          <cell r="Z93">
            <v>94.861111111111114</v>
          </cell>
          <cell r="AA93">
            <v>92.423245614035082</v>
          </cell>
          <cell r="AB93">
            <v>82.9</v>
          </cell>
          <cell r="AC93">
            <v>94.2</v>
          </cell>
          <cell r="AD93">
            <v>94.3</v>
          </cell>
          <cell r="AE93">
            <v>96.7</v>
          </cell>
          <cell r="AF93">
            <v>93.6</v>
          </cell>
          <cell r="AG93">
            <v>93.67</v>
          </cell>
          <cell r="AH93">
            <v>95.05</v>
          </cell>
          <cell r="AI93">
            <v>94.231944444444451</v>
          </cell>
          <cell r="AJ93">
            <v>94.502688172043008</v>
          </cell>
          <cell r="AK93">
            <v>92</v>
          </cell>
          <cell r="AL93">
            <v>91.57</v>
          </cell>
          <cell r="AM93">
            <v>93.375</v>
          </cell>
        </row>
        <row r="94">
          <cell r="AD94">
            <v>31.33</v>
          </cell>
          <cell r="AE94">
            <v>92.83</v>
          </cell>
          <cell r="AF94">
            <v>70.930000000000007</v>
          </cell>
          <cell r="AG94">
            <v>86.89</v>
          </cell>
          <cell r="AH94">
            <v>88.22</v>
          </cell>
          <cell r="AI94">
            <v>66.28</v>
          </cell>
          <cell r="AJ94">
            <v>26.92</v>
          </cell>
          <cell r="AK94">
            <v>85.58</v>
          </cell>
          <cell r="AL94">
            <v>88.57</v>
          </cell>
        </row>
        <row r="95">
          <cell r="AB95">
            <v>94.38</v>
          </cell>
          <cell r="AC95">
            <v>76.28</v>
          </cell>
          <cell r="AD95">
            <v>78.930000000000007</v>
          </cell>
          <cell r="AE95">
            <v>85.73</v>
          </cell>
          <cell r="AF95">
            <v>43.78</v>
          </cell>
          <cell r="AJ95">
            <v>20.87</v>
          </cell>
          <cell r="AK95">
            <v>87.29</v>
          </cell>
          <cell r="AL95">
            <v>89.09</v>
          </cell>
        </row>
        <row r="96">
          <cell r="AB96">
            <v>91.68</v>
          </cell>
          <cell r="AC96">
            <v>78.08</v>
          </cell>
          <cell r="AD96">
            <v>58.42</v>
          </cell>
          <cell r="AF96">
            <v>72.8</v>
          </cell>
          <cell r="AH96">
            <v>37.020000000000003</v>
          </cell>
          <cell r="AJ96">
            <v>61.48</v>
          </cell>
          <cell r="AK96">
            <v>85.06</v>
          </cell>
          <cell r="AL96">
            <v>73.83</v>
          </cell>
        </row>
        <row r="97">
          <cell r="S97">
            <v>92.2</v>
          </cell>
          <cell r="T97">
            <v>93.016666666666652</v>
          </cell>
          <cell r="U97">
            <v>94.649999999999991</v>
          </cell>
          <cell r="V97">
            <v>92.2</v>
          </cell>
          <cell r="W97">
            <v>93.38333333333334</v>
          </cell>
          <cell r="X97">
            <v>91.297043010752702</v>
          </cell>
          <cell r="Y97">
            <v>86.590711805555543</v>
          </cell>
          <cell r="Z97">
            <v>92.003472222222214</v>
          </cell>
          <cell r="AA97">
            <v>91.78362573099416</v>
          </cell>
          <cell r="AB97">
            <v>87.883333333333326</v>
          </cell>
          <cell r="AC97">
            <v>92.116666666666674</v>
          </cell>
          <cell r="AD97">
            <v>93.783333333333346</v>
          </cell>
          <cell r="AE97">
            <v>95.466666666666683</v>
          </cell>
          <cell r="AF97">
            <v>92.166666666666671</v>
          </cell>
          <cell r="AG97">
            <v>94.47</v>
          </cell>
          <cell r="AH97">
            <v>95.64</v>
          </cell>
          <cell r="AI97">
            <v>93.38009259259259</v>
          </cell>
          <cell r="AJ97">
            <v>94.270161290322577</v>
          </cell>
          <cell r="AK97">
            <v>94</v>
          </cell>
          <cell r="AL97">
            <v>91.7</v>
          </cell>
          <cell r="AM97">
            <v>93.5</v>
          </cell>
          <cell r="AN97">
            <v>87.6</v>
          </cell>
          <cell r="AO97">
            <v>85</v>
          </cell>
          <cell r="AP97">
            <v>86.640000000000015</v>
          </cell>
          <cell r="AQ97">
            <v>82.240000000000009</v>
          </cell>
          <cell r="AR97">
            <v>84.2</v>
          </cell>
          <cell r="AS97">
            <v>84</v>
          </cell>
          <cell r="AT97">
            <v>83.8</v>
          </cell>
          <cell r="AU97">
            <v>82.2</v>
          </cell>
          <cell r="AV97">
            <v>77.400000000000006</v>
          </cell>
        </row>
        <row r="99">
          <cell r="S99">
            <v>13.7</v>
          </cell>
          <cell r="T99">
            <v>13.8</v>
          </cell>
          <cell r="U99">
            <v>13.3</v>
          </cell>
          <cell r="V99">
            <v>13.7</v>
          </cell>
          <cell r="W99">
            <v>10</v>
          </cell>
          <cell r="X99">
            <v>8.1</v>
          </cell>
          <cell r="Y99">
            <v>8.5</v>
          </cell>
          <cell r="Z99">
            <v>8.4</v>
          </cell>
          <cell r="AA99">
            <v>10.7</v>
          </cell>
          <cell r="AB99">
            <v>9.4</v>
          </cell>
          <cell r="AC99">
            <v>9.1999999999999993</v>
          </cell>
          <cell r="AD99">
            <v>6.7</v>
          </cell>
          <cell r="AE99">
            <v>6.5</v>
          </cell>
          <cell r="AF99">
            <v>6.1</v>
          </cell>
          <cell r="AG99">
            <v>5.5</v>
          </cell>
          <cell r="AH99">
            <v>7.1</v>
          </cell>
          <cell r="AI99">
            <v>6.5</v>
          </cell>
          <cell r="AJ99">
            <v>4.9000000000000004</v>
          </cell>
          <cell r="AK99">
            <v>5.5</v>
          </cell>
          <cell r="AL99">
            <v>6.79</v>
          </cell>
          <cell r="AM99">
            <v>5.8</v>
          </cell>
          <cell r="AN99">
            <v>6.1</v>
          </cell>
          <cell r="AO99">
            <v>8.1</v>
          </cell>
          <cell r="AP99">
            <v>7.7</v>
          </cell>
          <cell r="AQ99">
            <v>9.6999999999999993</v>
          </cell>
          <cell r="AR99">
            <v>7.7</v>
          </cell>
          <cell r="AS99">
            <v>7</v>
          </cell>
          <cell r="AT99">
            <v>8.1999999999999993</v>
          </cell>
          <cell r="AU99">
            <v>9.8000000000000007</v>
          </cell>
          <cell r="AV99">
            <v>7</v>
          </cell>
        </row>
        <row r="100">
          <cell r="S100">
            <v>52.4</v>
          </cell>
          <cell r="T100">
            <v>53.9</v>
          </cell>
          <cell r="U100">
            <v>54.7</v>
          </cell>
          <cell r="V100">
            <v>52.4</v>
          </cell>
          <cell r="W100">
            <v>52</v>
          </cell>
          <cell r="X100">
            <v>55.1</v>
          </cell>
          <cell r="Y100">
            <v>61.6</v>
          </cell>
          <cell r="Z100">
            <v>58.9</v>
          </cell>
          <cell r="AA100">
            <v>55.2</v>
          </cell>
          <cell r="AB100">
            <v>55.1</v>
          </cell>
          <cell r="AC100">
            <v>55.2</v>
          </cell>
          <cell r="AD100">
            <v>62.2</v>
          </cell>
          <cell r="AE100">
            <v>61.8</v>
          </cell>
          <cell r="AF100">
            <v>63</v>
          </cell>
          <cell r="AG100">
            <v>64.3</v>
          </cell>
          <cell r="AH100">
            <v>61.8</v>
          </cell>
          <cell r="AI100">
            <v>62.7</v>
          </cell>
          <cell r="AJ100">
            <v>65.900000000000006</v>
          </cell>
          <cell r="AK100">
            <v>66.099999999999994</v>
          </cell>
          <cell r="AL100">
            <v>64.2</v>
          </cell>
          <cell r="AM100">
            <v>64.400000000000006</v>
          </cell>
          <cell r="AN100">
            <v>68.3</v>
          </cell>
          <cell r="AO100">
            <v>67.5</v>
          </cell>
          <cell r="AP100">
            <v>68.3</v>
          </cell>
          <cell r="AQ100">
            <v>65.209999999999994</v>
          </cell>
          <cell r="AR100">
            <v>70.3</v>
          </cell>
          <cell r="AS100">
            <v>71.400000000000006</v>
          </cell>
          <cell r="AT100">
            <v>64.8</v>
          </cell>
          <cell r="AU100">
            <v>64.400000000000006</v>
          </cell>
          <cell r="AV100">
            <v>67.2</v>
          </cell>
        </row>
        <row r="104">
          <cell r="S104">
            <v>35977</v>
          </cell>
          <cell r="T104">
            <v>36008</v>
          </cell>
          <cell r="U104">
            <v>36039</v>
          </cell>
          <cell r="V104">
            <v>36069</v>
          </cell>
          <cell r="W104">
            <v>36100</v>
          </cell>
          <cell r="X104">
            <v>36130</v>
          </cell>
          <cell r="Y104">
            <v>36161</v>
          </cell>
          <cell r="Z104">
            <v>36192</v>
          </cell>
          <cell r="AA104">
            <v>36220</v>
          </cell>
          <cell r="AB104">
            <v>36251</v>
          </cell>
          <cell r="AC104">
            <v>36281</v>
          </cell>
          <cell r="AD104">
            <v>36312</v>
          </cell>
          <cell r="AE104">
            <v>36342</v>
          </cell>
          <cell r="AF104">
            <v>36373</v>
          </cell>
          <cell r="AG104">
            <v>36404</v>
          </cell>
          <cell r="AH104">
            <v>36434</v>
          </cell>
          <cell r="AI104">
            <v>36465</v>
          </cell>
          <cell r="AJ104">
            <v>36495</v>
          </cell>
          <cell r="AK104">
            <v>36526</v>
          </cell>
          <cell r="AL104">
            <v>36557</v>
          </cell>
          <cell r="AM104">
            <v>36586</v>
          </cell>
          <cell r="AN104">
            <v>36617</v>
          </cell>
          <cell r="AO104">
            <v>36647</v>
          </cell>
          <cell r="AP104">
            <v>36678</v>
          </cell>
          <cell r="AQ104">
            <v>36708</v>
          </cell>
          <cell r="AR104">
            <v>36739</v>
          </cell>
          <cell r="AS104">
            <v>36770</v>
          </cell>
          <cell r="AT104">
            <v>36800</v>
          </cell>
          <cell r="AU104">
            <v>36831</v>
          </cell>
          <cell r="AV104">
            <v>36861</v>
          </cell>
        </row>
        <row r="108">
          <cell r="AB108">
            <v>62.826000000000001</v>
          </cell>
          <cell r="AC108">
            <v>64.789000000000001</v>
          </cell>
          <cell r="AD108">
            <v>69.513999999999996</v>
          </cell>
          <cell r="AE108">
            <v>39.631</v>
          </cell>
          <cell r="AF108">
            <v>15.701000000000001</v>
          </cell>
          <cell r="AG108">
            <v>13.173</v>
          </cell>
          <cell r="AH108">
            <v>0</v>
          </cell>
          <cell r="AI108">
            <v>0</v>
          </cell>
          <cell r="AJ108">
            <v>0</v>
          </cell>
          <cell r="AK108">
            <v>0</v>
          </cell>
          <cell r="AL108">
            <v>0</v>
          </cell>
          <cell r="AM108">
            <v>0</v>
          </cell>
        </row>
        <row r="109">
          <cell r="AB109">
            <v>1.1499999999999999</v>
          </cell>
          <cell r="AC109">
            <v>1.37</v>
          </cell>
          <cell r="AD109">
            <v>1.02</v>
          </cell>
          <cell r="AE109">
            <v>1.38</v>
          </cell>
          <cell r="AF109">
            <v>0.89</v>
          </cell>
          <cell r="AG109">
            <v>0.28999999999999998</v>
          </cell>
          <cell r="AH109">
            <v>0</v>
          </cell>
          <cell r="AI109">
            <v>0</v>
          </cell>
          <cell r="AJ109">
            <v>0</v>
          </cell>
          <cell r="AK109">
            <v>0</v>
          </cell>
          <cell r="AL109">
            <v>0</v>
          </cell>
          <cell r="AM109">
            <v>0</v>
          </cell>
        </row>
        <row r="110">
          <cell r="S110">
            <v>73.707999999999998</v>
          </cell>
          <cell r="T110">
            <v>68.716999999999999</v>
          </cell>
          <cell r="U110">
            <v>83.991</v>
          </cell>
          <cell r="V110">
            <v>83.29</v>
          </cell>
          <cell r="W110">
            <v>84.186000000000007</v>
          </cell>
          <cell r="X110">
            <v>91.378</v>
          </cell>
          <cell r="Y110">
            <v>96.507000000000005</v>
          </cell>
          <cell r="Z110">
            <v>91.058000000000007</v>
          </cell>
          <cell r="AA110">
            <v>85.314999999999998</v>
          </cell>
          <cell r="AB110">
            <v>63.603999999999999</v>
          </cell>
          <cell r="AC110">
            <v>78.218000000000004</v>
          </cell>
          <cell r="AD110">
            <v>79.150999999999996</v>
          </cell>
          <cell r="AE110">
            <v>89.875</v>
          </cell>
          <cell r="AF110">
            <v>91.768000000000001</v>
          </cell>
          <cell r="AG110">
            <v>80.087000000000003</v>
          </cell>
          <cell r="AH110">
            <v>100.99</v>
          </cell>
          <cell r="AI110">
            <v>71.599999999999994</v>
          </cell>
          <cell r="AJ110">
            <v>81.177999999999997</v>
          </cell>
          <cell r="AK110">
            <v>83.275000000000006</v>
          </cell>
          <cell r="AL110">
            <v>64.254999999999995</v>
          </cell>
          <cell r="AM110">
            <v>78.313999999999993</v>
          </cell>
        </row>
        <row r="111">
          <cell r="S111">
            <v>1.2104999999999999</v>
          </cell>
          <cell r="T111">
            <v>1.2070000000000001</v>
          </cell>
          <cell r="U111">
            <v>0.69</v>
          </cell>
          <cell r="V111">
            <v>0.7369</v>
          </cell>
          <cell r="W111">
            <v>0.83399999999999996</v>
          </cell>
          <cell r="X111">
            <v>0.81</v>
          </cell>
          <cell r="Y111">
            <v>0.92645999999999995</v>
          </cell>
          <cell r="Z111">
            <v>0.93459999999999999</v>
          </cell>
          <cell r="AA111">
            <v>1.22</v>
          </cell>
          <cell r="AB111">
            <v>1.32</v>
          </cell>
          <cell r="AC111">
            <v>1.47</v>
          </cell>
          <cell r="AD111">
            <v>1.18</v>
          </cell>
          <cell r="AE111">
            <v>0.87</v>
          </cell>
          <cell r="AF111">
            <v>0.97699999999999998</v>
          </cell>
          <cell r="AG111">
            <v>0.95055377276999997</v>
          </cell>
          <cell r="AH111">
            <v>0.97</v>
          </cell>
          <cell r="AI111">
            <v>1.0900000000000001</v>
          </cell>
          <cell r="AJ111">
            <v>0.89</v>
          </cell>
          <cell r="AK111">
            <v>0.79183308315821066</v>
          </cell>
          <cell r="AL111">
            <v>1.0222021632557778</v>
          </cell>
          <cell r="AM111">
            <v>0.90366728809663677</v>
          </cell>
        </row>
        <row r="112">
          <cell r="S112">
            <v>59.965000000000003</v>
          </cell>
          <cell r="T112">
            <v>54.430999999999997</v>
          </cell>
          <cell r="U112">
            <v>60.24</v>
          </cell>
          <cell r="V112">
            <v>62.475999999999999</v>
          </cell>
          <cell r="W112">
            <v>70.516999999999996</v>
          </cell>
          <cell r="X112">
            <v>62.146000000000001</v>
          </cell>
          <cell r="Y112">
            <v>65.272000000000006</v>
          </cell>
          <cell r="Z112">
            <v>67.478999999999999</v>
          </cell>
          <cell r="AA112">
            <v>71.301000000000002</v>
          </cell>
          <cell r="AB112">
            <v>64.786000000000001</v>
          </cell>
          <cell r="AC112">
            <v>62.406999999999996</v>
          </cell>
          <cell r="AD112">
            <v>54.094000000000001</v>
          </cell>
          <cell r="AE112">
            <v>40.148000000000003</v>
          </cell>
          <cell r="AF112">
            <v>63.152000000000001</v>
          </cell>
          <cell r="AG112">
            <v>55.825000000000003</v>
          </cell>
          <cell r="AH112">
            <v>46.42</v>
          </cell>
          <cell r="AI112">
            <v>60.8</v>
          </cell>
          <cell r="AJ112">
            <v>67.213999999999999</v>
          </cell>
          <cell r="AK112">
            <v>63.539000000000001</v>
          </cell>
          <cell r="AL112">
            <v>51.194000000000003</v>
          </cell>
          <cell r="AM112">
            <v>52.151000000000003</v>
          </cell>
        </row>
        <row r="113">
          <cell r="S113">
            <v>0.7</v>
          </cell>
          <cell r="T113">
            <v>0.65</v>
          </cell>
          <cell r="U113">
            <v>0.65</v>
          </cell>
          <cell r="V113">
            <v>0.72</v>
          </cell>
          <cell r="W113">
            <v>0.77</v>
          </cell>
          <cell r="X113">
            <v>0.69</v>
          </cell>
          <cell r="Y113">
            <v>0.9</v>
          </cell>
          <cell r="Z113">
            <v>0.9</v>
          </cell>
          <cell r="AA113">
            <v>1.1100000000000001</v>
          </cell>
          <cell r="AB113">
            <v>1.17</v>
          </cell>
          <cell r="AC113">
            <v>1.37</v>
          </cell>
          <cell r="AD113">
            <v>1.26</v>
          </cell>
          <cell r="AE113">
            <v>0.94</v>
          </cell>
          <cell r="AF113">
            <v>0.85</v>
          </cell>
          <cell r="AG113">
            <v>0.60670000000000002</v>
          </cell>
          <cell r="AH113">
            <v>0.81899999999999995</v>
          </cell>
          <cell r="AI113">
            <v>1.02</v>
          </cell>
          <cell r="AJ113">
            <v>0.91600000000000004</v>
          </cell>
          <cell r="AK113">
            <v>0.90500000000000003</v>
          </cell>
          <cell r="AL113">
            <v>1.1479504888330794</v>
          </cell>
          <cell r="AM113">
            <v>1.417710111023758</v>
          </cell>
        </row>
        <row r="114">
          <cell r="S114">
            <v>131.19903399999998</v>
          </cell>
          <cell r="T114">
            <v>118.32156900000001</v>
          </cell>
          <cell r="U114">
            <v>97.109790000000004</v>
          </cell>
          <cell r="V114">
            <v>106.359121</v>
          </cell>
          <cell r="W114">
            <v>124.50921399999999</v>
          </cell>
          <cell r="X114">
            <v>116.89691999999999</v>
          </cell>
          <cell r="Y114">
            <v>148.15467522</v>
          </cell>
          <cell r="Z114">
            <v>145.83390680000002</v>
          </cell>
          <cell r="AA114">
            <v>183.22841</v>
          </cell>
          <cell r="AB114">
            <v>232.0068</v>
          </cell>
          <cell r="AC114">
            <v>289.23898000000003</v>
          </cell>
          <cell r="AD114">
            <v>232.46089999999998</v>
          </cell>
          <cell r="AE114">
            <v>170.62115</v>
          </cell>
          <cell r="AF114">
            <v>157.31042600000001</v>
          </cell>
          <cell r="AG114">
            <v>113.81619749983099</v>
          </cell>
          <cell r="AH114">
            <v>135.97827999999998</v>
          </cell>
          <cell r="AI114">
            <v>140.06</v>
          </cell>
          <cell r="AJ114">
            <v>133.81644399999999</v>
          </cell>
          <cell r="AK114">
            <v>123.442695</v>
          </cell>
          <cell r="AL114">
            <v>124.44977732532067</v>
          </cell>
          <cell r="AM114">
            <v>144.70480000000001</v>
          </cell>
        </row>
        <row r="115">
          <cell r="S115">
            <v>102.886</v>
          </cell>
          <cell r="T115">
            <v>108.9315</v>
          </cell>
          <cell r="U115">
            <v>91.066800000000001</v>
          </cell>
          <cell r="V115">
            <v>102.886</v>
          </cell>
          <cell r="W115">
            <v>116.8188</v>
          </cell>
          <cell r="X115">
            <v>111.07299999999999</v>
          </cell>
          <cell r="Y115">
            <v>133.113</v>
          </cell>
          <cell r="Z115">
            <v>129.69589999999999</v>
          </cell>
          <cell r="AA115">
            <v>172.66559999999998</v>
          </cell>
          <cell r="AB115">
            <v>214.0009</v>
          </cell>
          <cell r="AC115">
            <v>222.74879999999999</v>
          </cell>
          <cell r="AD115">
            <v>227.82799999999997</v>
          </cell>
          <cell r="AE115">
            <v>150.67490000000001</v>
          </cell>
          <cell r="AF115">
            <v>154.95269999999999</v>
          </cell>
          <cell r="AG115">
            <v>115.6259</v>
          </cell>
          <cell r="AH115">
            <v>146.4717</v>
          </cell>
          <cell r="AI115">
            <v>133.0095</v>
          </cell>
          <cell r="AJ115">
            <v>124.6221</v>
          </cell>
          <cell r="AK115">
            <v>113.77799999999999</v>
          </cell>
          <cell r="AL115">
            <v>106.37469999999999</v>
          </cell>
          <cell r="AM115">
            <v>135.04300000000001</v>
          </cell>
        </row>
        <row r="118">
          <cell r="S118">
            <v>3.2302558342932701</v>
          </cell>
          <cell r="T118">
            <v>3.242045089162954</v>
          </cell>
          <cell r="U118">
            <v>3.3599376378597885</v>
          </cell>
          <cell r="V118">
            <v>3.2302558342932701</v>
          </cell>
          <cell r="W118">
            <v>3.1488719458380361</v>
          </cell>
          <cell r="X118">
            <v>3.0836269768515825</v>
          </cell>
          <cell r="Y118">
            <v>2.8294211687240325</v>
          </cell>
          <cell r="Z118">
            <v>3.2538343440326374</v>
          </cell>
          <cell r="AA118">
            <v>3.1179476694820751</v>
          </cell>
          <cell r="AB118">
            <v>3.0652062661177015</v>
          </cell>
          <cell r="AC118">
            <v>3.2401435964420373</v>
          </cell>
          <cell r="AD118">
            <v>3.1005740307267522</v>
          </cell>
          <cell r="AE118">
            <v>3.3220436043500916</v>
          </cell>
          <cell r="AF118">
            <v>3.1716898584890361</v>
          </cell>
          <cell r="AG118">
            <v>3.35</v>
          </cell>
          <cell r="AH118">
            <v>3.351144043341463</v>
          </cell>
          <cell r="AI118">
            <v>3.3132885272963093</v>
          </cell>
          <cell r="AJ118">
            <v>3.2976938964136155</v>
          </cell>
          <cell r="AK118">
            <v>3.2406403687940024</v>
          </cell>
          <cell r="AL118">
            <v>3.2323774441042654</v>
          </cell>
          <cell r="AM118">
            <v>3.3205153074614606</v>
          </cell>
        </row>
        <row r="119">
          <cell r="S119">
            <v>2827.43343</v>
          </cell>
          <cell r="T119">
            <v>2827.43343</v>
          </cell>
          <cell r="U119">
            <v>2827.43343</v>
          </cell>
          <cell r="V119">
            <v>2827.43343</v>
          </cell>
          <cell r="W119">
            <v>2827.43343</v>
          </cell>
          <cell r="X119">
            <v>2827.43343</v>
          </cell>
          <cell r="Y119">
            <v>2827.43343</v>
          </cell>
          <cell r="Z119">
            <v>2827.43343</v>
          </cell>
          <cell r="AA119">
            <v>2827.43343</v>
          </cell>
          <cell r="AB119">
            <v>2827.43343</v>
          </cell>
          <cell r="AC119">
            <v>2827.43343</v>
          </cell>
          <cell r="AD119">
            <v>2827.43343</v>
          </cell>
          <cell r="AE119">
            <v>2827.43343</v>
          </cell>
          <cell r="AF119">
            <v>2827.43343</v>
          </cell>
          <cell r="AG119">
            <v>2827</v>
          </cell>
          <cell r="AH119">
            <v>2827</v>
          </cell>
          <cell r="AI119">
            <v>2827</v>
          </cell>
          <cell r="AJ119">
            <v>2827</v>
          </cell>
          <cell r="AK119">
            <v>2827</v>
          </cell>
          <cell r="AL119">
            <v>2827</v>
          </cell>
          <cell r="AM119">
            <v>2827</v>
          </cell>
        </row>
        <row r="120">
          <cell r="S120">
            <v>1</v>
          </cell>
          <cell r="T120">
            <v>1</v>
          </cell>
          <cell r="U120">
            <v>1</v>
          </cell>
          <cell r="V120">
            <v>1</v>
          </cell>
          <cell r="W120">
            <v>1</v>
          </cell>
          <cell r="X120">
            <v>1</v>
          </cell>
          <cell r="Y120">
            <v>1.535714285714286</v>
          </cell>
          <cell r="Z120">
            <v>1.5389999999999995</v>
          </cell>
          <cell r="AA120">
            <v>1.5460526315789469</v>
          </cell>
          <cell r="AB120">
            <v>1.53</v>
          </cell>
          <cell r="AC120">
            <v>1.62</v>
          </cell>
          <cell r="AD120">
            <v>1.55</v>
          </cell>
          <cell r="AE120">
            <v>1.55</v>
          </cell>
          <cell r="AF120">
            <v>1.55</v>
          </cell>
          <cell r="AG120">
            <v>1.54</v>
          </cell>
          <cell r="AH120">
            <v>1.55</v>
          </cell>
          <cell r="AI120">
            <v>1.548</v>
          </cell>
          <cell r="AJ120">
            <v>1.56</v>
          </cell>
          <cell r="AK120">
            <v>1.546</v>
          </cell>
          <cell r="AL120">
            <v>1.5429999999999999</v>
          </cell>
          <cell r="AM120">
            <v>1.544</v>
          </cell>
        </row>
        <row r="121">
          <cell r="S121">
            <v>1.57</v>
          </cell>
          <cell r="T121">
            <v>1.55</v>
          </cell>
          <cell r="U121">
            <v>1.56</v>
          </cell>
          <cell r="V121">
            <v>1.57</v>
          </cell>
          <cell r="W121">
            <v>1.54</v>
          </cell>
          <cell r="X121">
            <v>1.5429032258064512</v>
          </cell>
          <cell r="Y121">
            <v>1.5474193548387094</v>
          </cell>
          <cell r="Z121">
            <v>1.55</v>
          </cell>
          <cell r="AA121">
            <v>1.5407894736842098</v>
          </cell>
          <cell r="AB121">
            <v>1.56</v>
          </cell>
          <cell r="AC121">
            <v>1</v>
          </cell>
          <cell r="AD121">
            <v>1.53</v>
          </cell>
          <cell r="AE121">
            <v>1.54</v>
          </cell>
          <cell r="AF121">
            <v>1</v>
          </cell>
          <cell r="AG121">
            <v>1.0609999999999999</v>
          </cell>
          <cell r="AH121">
            <v>1</v>
          </cell>
          <cell r="AI121">
            <v>1</v>
          </cell>
          <cell r="AJ121">
            <v>1</v>
          </cell>
          <cell r="AK121">
            <v>1</v>
          </cell>
          <cell r="AL121">
            <v>1</v>
          </cell>
          <cell r="AM121">
            <v>1</v>
          </cell>
        </row>
        <row r="122">
          <cell r="S122">
            <v>1.55</v>
          </cell>
          <cell r="T122">
            <v>1.56</v>
          </cell>
          <cell r="U122">
            <v>1.55</v>
          </cell>
          <cell r="V122">
            <v>1.55</v>
          </cell>
          <cell r="W122">
            <v>1.55</v>
          </cell>
          <cell r="X122">
            <v>1.5387096774193543</v>
          </cell>
          <cell r="Y122">
            <v>1.5149999999999999</v>
          </cell>
          <cell r="Z122">
            <v>0</v>
          </cell>
          <cell r="AA122">
            <v>0</v>
          </cell>
          <cell r="AB122">
            <v>1.51</v>
          </cell>
          <cell r="AC122">
            <v>1.53</v>
          </cell>
          <cell r="AD122">
            <v>1.51</v>
          </cell>
          <cell r="AE122">
            <v>1.55</v>
          </cell>
          <cell r="AF122">
            <v>1.54</v>
          </cell>
          <cell r="AG122">
            <v>1.54</v>
          </cell>
          <cell r="AH122">
            <v>1.54</v>
          </cell>
          <cell r="AI122">
            <v>1.5309999999999999</v>
          </cell>
          <cell r="AJ122">
            <v>1.54</v>
          </cell>
          <cell r="AK122">
            <v>1.5429999999999999</v>
          </cell>
          <cell r="AL122">
            <v>1.5309999999999999</v>
          </cell>
          <cell r="AM122">
            <v>1.5369999999999999</v>
          </cell>
        </row>
        <row r="123">
          <cell r="S123">
            <v>5.64</v>
          </cell>
          <cell r="T123">
            <v>5.4</v>
          </cell>
          <cell r="U123">
            <v>5.6</v>
          </cell>
          <cell r="V123">
            <v>5.64</v>
          </cell>
          <cell r="W123">
            <v>5.7</v>
          </cell>
          <cell r="X123">
            <v>5.7161290322580651</v>
          </cell>
          <cell r="Y123">
            <v>5.8419905126801686</v>
          </cell>
          <cell r="Z123">
            <v>5.6366666666666685</v>
          </cell>
          <cell r="AA123">
            <v>5.5789473684210531</v>
          </cell>
          <cell r="AB123">
            <v>6.2</v>
          </cell>
          <cell r="AC123">
            <v>5.3</v>
          </cell>
          <cell r="AD123">
            <v>5.7</v>
          </cell>
          <cell r="AE123">
            <v>6.2</v>
          </cell>
          <cell r="AF123">
            <v>6.7</v>
          </cell>
          <cell r="AG123">
            <v>7.4</v>
          </cell>
          <cell r="AH123">
            <v>8.1999999999999993</v>
          </cell>
          <cell r="AI123">
            <v>8.1</v>
          </cell>
          <cell r="AJ123">
            <v>8.15</v>
          </cell>
          <cell r="AK123">
            <v>8.4</v>
          </cell>
          <cell r="AL123">
            <v>9.1</v>
          </cell>
          <cell r="AM123">
            <v>7.9666666666666659</v>
          </cell>
        </row>
        <row r="128">
          <cell r="S128">
            <v>1.48</v>
          </cell>
          <cell r="T128">
            <v>1.46</v>
          </cell>
          <cell r="U128">
            <v>1.47</v>
          </cell>
          <cell r="V128">
            <v>1.48</v>
          </cell>
          <cell r="W128">
            <v>1.45</v>
          </cell>
          <cell r="X128">
            <v>1.455806451612903</v>
          </cell>
          <cell r="Y128">
            <v>1.42</v>
          </cell>
          <cell r="Z128">
            <v>1.4246666666666665</v>
          </cell>
          <cell r="AA128">
            <v>1.4471052631578949</v>
          </cell>
          <cell r="AB128">
            <v>1.45</v>
          </cell>
          <cell r="AC128">
            <v>1.45</v>
          </cell>
          <cell r="AD128">
            <v>1.45</v>
          </cell>
          <cell r="AE128">
            <v>1.46</v>
          </cell>
          <cell r="AF128">
            <v>1.45</v>
          </cell>
          <cell r="AG128">
            <v>1.45</v>
          </cell>
          <cell r="AH128">
            <v>1.45</v>
          </cell>
          <cell r="AI128">
            <v>1.45</v>
          </cell>
          <cell r="AJ128">
            <v>1.46</v>
          </cell>
          <cell r="AK128">
            <v>1.46</v>
          </cell>
          <cell r="AL128">
            <v>1.46</v>
          </cell>
          <cell r="AM128">
            <v>1.47</v>
          </cell>
          <cell r="AN128">
            <v>1.57</v>
          </cell>
          <cell r="AO128">
            <v>1.58</v>
          </cell>
          <cell r="AP128">
            <v>1.637</v>
          </cell>
          <cell r="AQ128">
            <v>1.59</v>
          </cell>
          <cell r="AR128">
            <v>1.59</v>
          </cell>
          <cell r="AS128">
            <v>1.58</v>
          </cell>
          <cell r="AT128">
            <v>1.59</v>
          </cell>
          <cell r="AU128">
            <v>1.58</v>
          </cell>
          <cell r="AV128">
            <v>1.56</v>
          </cell>
        </row>
        <row r="129">
          <cell r="S129">
            <v>228</v>
          </cell>
          <cell r="T129">
            <v>209</v>
          </cell>
          <cell r="U129">
            <v>211</v>
          </cell>
          <cell r="V129">
            <v>228</v>
          </cell>
          <cell r="W129">
            <v>242</v>
          </cell>
          <cell r="X129">
            <v>246.58064516129033</v>
          </cell>
          <cell r="Y129">
            <v>220.3125</v>
          </cell>
          <cell r="Z129">
            <v>202.66666666666666</v>
          </cell>
          <cell r="AA129">
            <v>205.68421052631578</v>
          </cell>
          <cell r="AB129">
            <v>217</v>
          </cell>
          <cell r="AC129">
            <v>218</v>
          </cell>
          <cell r="AD129">
            <v>217</v>
          </cell>
          <cell r="AE129">
            <v>219</v>
          </cell>
          <cell r="AF129">
            <v>219</v>
          </cell>
          <cell r="AG129">
            <v>226</v>
          </cell>
          <cell r="AH129">
            <v>225</v>
          </cell>
          <cell r="AI129">
            <v>226</v>
          </cell>
          <cell r="AJ129">
            <v>221</v>
          </cell>
          <cell r="AK129">
            <v>207</v>
          </cell>
          <cell r="AL129">
            <v>204</v>
          </cell>
          <cell r="AM129">
            <v>200</v>
          </cell>
          <cell r="AN129">
            <v>190</v>
          </cell>
          <cell r="AO129">
            <v>194</v>
          </cell>
          <cell r="AP129">
            <v>194</v>
          </cell>
          <cell r="AQ129">
            <v>192</v>
          </cell>
          <cell r="AR129">
            <v>188</v>
          </cell>
          <cell r="AS129">
            <v>189</v>
          </cell>
          <cell r="AT129">
            <v>184</v>
          </cell>
          <cell r="AU129">
            <v>184</v>
          </cell>
          <cell r="AV129">
            <v>187</v>
          </cell>
        </row>
        <row r="130">
          <cell r="S130">
            <v>61</v>
          </cell>
          <cell r="T130">
            <v>117</v>
          </cell>
          <cell r="U130">
            <v>133</v>
          </cell>
          <cell r="V130">
            <v>61</v>
          </cell>
          <cell r="W130">
            <v>103</v>
          </cell>
          <cell r="X130">
            <v>108.25806451612904</v>
          </cell>
          <cell r="Y130">
            <v>106.78125</v>
          </cell>
          <cell r="Z130">
            <v>100.86666666666666</v>
          </cell>
          <cell r="AA130">
            <v>106.57894736842105</v>
          </cell>
          <cell r="AB130">
            <v>93</v>
          </cell>
          <cell r="AC130">
            <v>89</v>
          </cell>
          <cell r="AD130">
            <v>107</v>
          </cell>
          <cell r="AE130">
            <v>118</v>
          </cell>
          <cell r="AF130">
            <v>110</v>
          </cell>
          <cell r="AG130">
            <v>115</v>
          </cell>
          <cell r="AH130">
            <v>103</v>
          </cell>
          <cell r="AI130">
            <v>96</v>
          </cell>
          <cell r="AJ130">
            <v>119</v>
          </cell>
          <cell r="AK130">
            <v>127</v>
          </cell>
          <cell r="AL130">
            <v>133</v>
          </cell>
          <cell r="AM130">
            <v>139</v>
          </cell>
          <cell r="AN130">
            <v>58</v>
          </cell>
          <cell r="AO130">
            <v>91</v>
          </cell>
          <cell r="AP130">
            <v>75</v>
          </cell>
          <cell r="AQ130">
            <v>156</v>
          </cell>
          <cell r="AR130">
            <v>159</v>
          </cell>
          <cell r="AS130">
            <v>120</v>
          </cell>
          <cell r="AT130">
            <v>86</v>
          </cell>
          <cell r="AU130">
            <v>96</v>
          </cell>
          <cell r="AV130">
            <v>98</v>
          </cell>
        </row>
        <row r="131">
          <cell r="S131">
            <v>101</v>
          </cell>
          <cell r="T131">
            <v>67</v>
          </cell>
          <cell r="U131">
            <v>64</v>
          </cell>
          <cell r="V131">
            <v>101</v>
          </cell>
          <cell r="W131">
            <v>71</v>
          </cell>
          <cell r="X131">
            <v>59</v>
          </cell>
          <cell r="Y131">
            <v>44</v>
          </cell>
          <cell r="Z131">
            <v>36</v>
          </cell>
          <cell r="AA131">
            <v>28</v>
          </cell>
          <cell r="AB131">
            <v>34</v>
          </cell>
          <cell r="AC131">
            <v>51</v>
          </cell>
          <cell r="AD131">
            <v>49</v>
          </cell>
          <cell r="AE131">
            <v>52</v>
          </cell>
          <cell r="AF131">
            <v>54</v>
          </cell>
          <cell r="AG131">
            <v>52</v>
          </cell>
          <cell r="AH131">
            <v>37</v>
          </cell>
          <cell r="AI131">
            <v>54</v>
          </cell>
          <cell r="AJ131">
            <v>35</v>
          </cell>
          <cell r="AK131">
            <v>23</v>
          </cell>
          <cell r="AL131">
            <v>25</v>
          </cell>
          <cell r="AM131">
            <v>33</v>
          </cell>
          <cell r="AN131">
            <v>152</v>
          </cell>
          <cell r="AO131">
            <v>175</v>
          </cell>
          <cell r="AP131">
            <v>168</v>
          </cell>
          <cell r="AQ131">
            <v>78</v>
          </cell>
          <cell r="AR131">
            <v>104</v>
          </cell>
          <cell r="AS131">
            <v>145</v>
          </cell>
          <cell r="AT131">
            <v>143</v>
          </cell>
          <cell r="AU131">
            <v>145</v>
          </cell>
          <cell r="AV131">
            <v>142</v>
          </cell>
        </row>
        <row r="132">
          <cell r="S132">
            <v>27</v>
          </cell>
          <cell r="T132">
            <v>39</v>
          </cell>
          <cell r="U132">
            <v>33</v>
          </cell>
          <cell r="V132">
            <v>27</v>
          </cell>
          <cell r="W132">
            <v>33</v>
          </cell>
          <cell r="X132">
            <v>30</v>
          </cell>
          <cell r="Y132">
            <v>23</v>
          </cell>
          <cell r="Z132">
            <v>20</v>
          </cell>
          <cell r="AA132">
            <v>20</v>
          </cell>
          <cell r="AB132">
            <v>20</v>
          </cell>
          <cell r="AC132">
            <v>23</v>
          </cell>
          <cell r="AD132">
            <v>20</v>
          </cell>
          <cell r="AE132">
            <v>30</v>
          </cell>
          <cell r="AF132">
            <v>28</v>
          </cell>
          <cell r="AG132">
            <v>30</v>
          </cell>
          <cell r="AH132">
            <v>22</v>
          </cell>
          <cell r="AI132">
            <v>27</v>
          </cell>
          <cell r="AJ132">
            <v>35</v>
          </cell>
          <cell r="AK132">
            <v>23</v>
          </cell>
          <cell r="AL132">
            <v>26</v>
          </cell>
          <cell r="AM132">
            <v>33</v>
          </cell>
          <cell r="AN132">
            <v>54</v>
          </cell>
          <cell r="AO132">
            <v>76</v>
          </cell>
          <cell r="AP132">
            <v>62</v>
          </cell>
          <cell r="AQ132">
            <v>62</v>
          </cell>
          <cell r="AR132">
            <v>82</v>
          </cell>
          <cell r="AS132">
            <v>94</v>
          </cell>
          <cell r="AT132">
            <v>73</v>
          </cell>
          <cell r="AU132">
            <v>78</v>
          </cell>
          <cell r="AV132">
            <v>73</v>
          </cell>
        </row>
        <row r="133">
          <cell r="S133">
            <v>28.5</v>
          </cell>
          <cell r="T133">
            <v>28.2</v>
          </cell>
          <cell r="U133">
            <v>27.3</v>
          </cell>
          <cell r="V133">
            <v>28.5</v>
          </cell>
          <cell r="W133">
            <v>29.221287604266241</v>
          </cell>
          <cell r="X133">
            <v>30.163909785049025</v>
          </cell>
          <cell r="Y133">
            <v>31.07511122647238</v>
          </cell>
          <cell r="Z133">
            <v>29.132916774817858</v>
          </cell>
          <cell r="AA133">
            <v>29.511108752387514</v>
          </cell>
          <cell r="AB133">
            <v>23.3</v>
          </cell>
          <cell r="AC133">
            <v>28.4</v>
          </cell>
          <cell r="AD133">
            <v>33</v>
          </cell>
          <cell r="AE133">
            <v>30.8</v>
          </cell>
          <cell r="AF133">
            <v>31.6</v>
          </cell>
          <cell r="AG133">
            <v>29</v>
          </cell>
          <cell r="AH133">
            <v>29.3</v>
          </cell>
          <cell r="AI133">
            <v>29.30039773916684</v>
          </cell>
          <cell r="AJ133">
            <v>30.093156930592304</v>
          </cell>
          <cell r="AK133">
            <v>30.622966031483013</v>
          </cell>
          <cell r="AL133">
            <v>26</v>
          </cell>
          <cell r="AM133">
            <v>27.4</v>
          </cell>
          <cell r="AN133">
            <v>27</v>
          </cell>
          <cell r="AO133">
            <v>26</v>
          </cell>
          <cell r="AP133">
            <v>25</v>
          </cell>
          <cell r="AQ133">
            <v>26</v>
          </cell>
          <cell r="AR133">
            <v>26</v>
          </cell>
          <cell r="AS133">
            <v>26</v>
          </cell>
          <cell r="AT133">
            <v>27</v>
          </cell>
          <cell r="AU133">
            <v>27</v>
          </cell>
          <cell r="AV133">
            <v>28</v>
          </cell>
        </row>
        <row r="134">
          <cell r="AI134">
            <v>8</v>
          </cell>
          <cell r="AJ134">
            <v>8</v>
          </cell>
          <cell r="AK134">
            <v>8</v>
          </cell>
          <cell r="AL134">
            <v>8</v>
          </cell>
        </row>
        <row r="136">
          <cell r="S136">
            <v>2</v>
          </cell>
          <cell r="T136">
            <v>2</v>
          </cell>
          <cell r="U136">
            <v>2</v>
          </cell>
          <cell r="V136">
            <v>2</v>
          </cell>
          <cell r="W136">
            <v>2.3341810741687974</v>
          </cell>
          <cell r="X136">
            <v>2.4094772378516622</v>
          </cell>
          <cell r="Y136">
            <v>2.376635294117647</v>
          </cell>
          <cell r="Z136">
            <v>2.2280955882352944</v>
          </cell>
          <cell r="AA136">
            <v>2.4074878314310797</v>
          </cell>
          <cell r="AB136">
            <v>1.9</v>
          </cell>
          <cell r="AC136">
            <v>2.2999999999999998</v>
          </cell>
          <cell r="AD136">
            <v>2.4</v>
          </cell>
          <cell r="AE136">
            <v>2.2000000000000002</v>
          </cell>
          <cell r="AF136">
            <v>2.1</v>
          </cell>
          <cell r="AG136">
            <v>2.1</v>
          </cell>
          <cell r="AH136">
            <v>2.2999999999999998</v>
          </cell>
          <cell r="AI136">
            <v>2.1975298304375133</v>
          </cell>
          <cell r="AJ136">
            <v>2.2569867697944228</v>
          </cell>
          <cell r="AK136">
            <v>2.2967224523612262</v>
          </cell>
          <cell r="AL136">
            <v>2.4461538461538463</v>
          </cell>
          <cell r="AM136">
            <v>2.2999999999999998</v>
          </cell>
        </row>
        <row r="137">
          <cell r="S137">
            <v>4</v>
          </cell>
          <cell r="T137">
            <v>3.9</v>
          </cell>
          <cell r="U137">
            <v>4</v>
          </cell>
          <cell r="V137">
            <v>4</v>
          </cell>
          <cell r="W137">
            <v>4.0999999999999996</v>
          </cell>
          <cell r="X137">
            <v>4.4088306905370844</v>
          </cell>
          <cell r="Y137">
            <v>4.6427294117647069</v>
          </cell>
          <cell r="Z137">
            <v>4.3525588235294128</v>
          </cell>
          <cell r="AA137">
            <v>4.3134156979806848</v>
          </cell>
          <cell r="AB137">
            <v>3.4</v>
          </cell>
          <cell r="AC137">
            <v>4.2</v>
          </cell>
          <cell r="AD137">
            <v>4.2</v>
          </cell>
          <cell r="AE137">
            <v>4</v>
          </cell>
          <cell r="AF137">
            <v>4.3</v>
          </cell>
          <cell r="AG137">
            <v>3.7</v>
          </cell>
          <cell r="AH137">
            <v>4</v>
          </cell>
          <cell r="AI137">
            <v>4.3950596608750265</v>
          </cell>
          <cell r="AJ137">
            <v>4.5139735395888456</v>
          </cell>
          <cell r="AK137">
            <v>4.5934449047224524</v>
          </cell>
          <cell r="AL137">
            <v>4.8923076923076927</v>
          </cell>
          <cell r="AM137">
            <v>4.5999999999999996</v>
          </cell>
        </row>
        <row r="138">
          <cell r="S138">
            <v>89</v>
          </cell>
          <cell r="T138">
            <v>84</v>
          </cell>
          <cell r="U138">
            <v>95</v>
          </cell>
          <cell r="V138">
            <v>89</v>
          </cell>
          <cell r="W138">
            <v>0</v>
          </cell>
          <cell r="X138">
            <v>103</v>
          </cell>
          <cell r="Y138">
            <v>95</v>
          </cell>
          <cell r="Z138">
            <v>90</v>
          </cell>
          <cell r="AA138">
            <v>87</v>
          </cell>
          <cell r="AB138">
            <v>93</v>
          </cell>
          <cell r="AC138">
            <v>87</v>
          </cell>
          <cell r="AD138">
            <v>95</v>
          </cell>
          <cell r="AE138">
            <v>90</v>
          </cell>
          <cell r="AF138">
            <v>85</v>
          </cell>
          <cell r="AG138">
            <v>96</v>
          </cell>
          <cell r="AH138">
            <v>106</v>
          </cell>
          <cell r="AI138">
            <v>86</v>
          </cell>
          <cell r="AJ138">
            <v>86</v>
          </cell>
          <cell r="AK138">
            <v>86</v>
          </cell>
          <cell r="AL138">
            <v>84</v>
          </cell>
          <cell r="AM138">
            <v>91</v>
          </cell>
          <cell r="AN138">
            <v>22</v>
          </cell>
          <cell r="AO138">
            <v>21</v>
          </cell>
          <cell r="AP138">
            <v>24.1</v>
          </cell>
          <cell r="AQ138">
            <v>26</v>
          </cell>
          <cell r="AR138">
            <v>23</v>
          </cell>
          <cell r="AS138">
            <v>25.2</v>
          </cell>
          <cell r="AT138">
            <v>23.8</v>
          </cell>
          <cell r="AU138">
            <v>25.7</v>
          </cell>
          <cell r="AV138">
            <v>25.4</v>
          </cell>
        </row>
        <row r="139">
          <cell r="S139">
            <v>74</v>
          </cell>
          <cell r="T139">
            <v>69</v>
          </cell>
          <cell r="U139">
            <v>69</v>
          </cell>
          <cell r="V139">
            <v>74</v>
          </cell>
          <cell r="W139">
            <v>0</v>
          </cell>
          <cell r="X139">
            <v>72</v>
          </cell>
          <cell r="Y139">
            <v>72</v>
          </cell>
          <cell r="Z139">
            <v>70</v>
          </cell>
          <cell r="AA139">
            <v>60</v>
          </cell>
          <cell r="AB139">
            <v>57</v>
          </cell>
          <cell r="AC139">
            <v>72</v>
          </cell>
          <cell r="AD139">
            <v>73</v>
          </cell>
          <cell r="AE139">
            <v>65</v>
          </cell>
          <cell r="AF139">
            <v>70</v>
          </cell>
          <cell r="AG139">
            <v>60</v>
          </cell>
          <cell r="AH139">
            <v>73</v>
          </cell>
          <cell r="AI139">
            <v>72</v>
          </cell>
          <cell r="AJ139">
            <v>73</v>
          </cell>
          <cell r="AK139">
            <v>74</v>
          </cell>
          <cell r="AL139">
            <v>71</v>
          </cell>
          <cell r="AM139">
            <v>68</v>
          </cell>
          <cell r="AN139">
            <v>15</v>
          </cell>
          <cell r="AO139">
            <v>14</v>
          </cell>
          <cell r="AP139">
            <v>16.3</v>
          </cell>
          <cell r="AQ139">
            <v>16.7</v>
          </cell>
          <cell r="AR139">
            <v>16</v>
          </cell>
          <cell r="AS139">
            <v>17</v>
          </cell>
          <cell r="AT139">
            <v>17.2</v>
          </cell>
          <cell r="AU139">
            <v>17</v>
          </cell>
          <cell r="AV139">
            <v>16.600000000000001</v>
          </cell>
        </row>
        <row r="140">
          <cell r="S140">
            <v>83</v>
          </cell>
          <cell r="T140">
            <v>77</v>
          </cell>
          <cell r="U140">
            <v>81</v>
          </cell>
          <cell r="V140">
            <v>80</v>
          </cell>
          <cell r="W140">
            <v>88</v>
          </cell>
          <cell r="X140">
            <v>91</v>
          </cell>
          <cell r="Y140">
            <v>78.15625</v>
          </cell>
          <cell r="Z140">
            <v>79.533333333333331</v>
          </cell>
          <cell r="AA140">
            <v>78.684210526315795</v>
          </cell>
          <cell r="AB140">
            <v>77</v>
          </cell>
          <cell r="AC140">
            <v>78</v>
          </cell>
          <cell r="AD140">
            <v>84</v>
          </cell>
          <cell r="AE140">
            <v>79</v>
          </cell>
          <cell r="AF140">
            <v>77</v>
          </cell>
          <cell r="AG140">
            <v>78</v>
          </cell>
          <cell r="AH140">
            <v>84</v>
          </cell>
          <cell r="AI140">
            <v>80</v>
          </cell>
          <cell r="AJ140">
            <v>81</v>
          </cell>
          <cell r="AK140">
            <v>80</v>
          </cell>
          <cell r="AL140">
            <v>79</v>
          </cell>
          <cell r="AM140">
            <v>77</v>
          </cell>
          <cell r="AN140">
            <v>19</v>
          </cell>
          <cell r="AO140">
            <v>18</v>
          </cell>
          <cell r="AP140">
            <v>19.600000000000001</v>
          </cell>
          <cell r="AQ140">
            <v>20.399999999999999</v>
          </cell>
          <cell r="AR140">
            <v>20</v>
          </cell>
          <cell r="AS140">
            <v>21</v>
          </cell>
          <cell r="AT140">
            <v>20.8</v>
          </cell>
          <cell r="AU140">
            <v>19.899999999999999</v>
          </cell>
          <cell r="AV140">
            <v>20.7</v>
          </cell>
        </row>
        <row r="141">
          <cell r="S141">
            <v>68.868719999999982</v>
          </cell>
          <cell r="T141">
            <v>86.994240000000019</v>
          </cell>
          <cell r="U141">
            <v>88.902166666666659</v>
          </cell>
          <cell r="V141">
            <v>68.868719999999982</v>
          </cell>
          <cell r="W141">
            <v>80.698499999999996</v>
          </cell>
          <cell r="X141">
            <v>84.534959999999998</v>
          </cell>
          <cell r="Y141">
            <v>71.646937500000007</v>
          </cell>
          <cell r="Z141">
            <v>91.274159999999995</v>
          </cell>
          <cell r="AA141">
            <v>91.667625000000015</v>
          </cell>
          <cell r="AB141">
            <v>99.3</v>
          </cell>
          <cell r="AC141">
            <v>117.2</v>
          </cell>
          <cell r="AD141">
            <v>119.1</v>
          </cell>
          <cell r="AE141">
            <v>104</v>
          </cell>
          <cell r="AF141">
            <v>101.8</v>
          </cell>
          <cell r="AG141">
            <v>110.7</v>
          </cell>
          <cell r="AH141">
            <v>104.6</v>
          </cell>
          <cell r="AI141">
            <v>84.444000000000003</v>
          </cell>
          <cell r="AJ141">
            <v>79.625999999999991</v>
          </cell>
          <cell r="AK141">
            <v>107.1</v>
          </cell>
          <cell r="AL141">
            <v>107</v>
          </cell>
          <cell r="AM141">
            <v>88.3</v>
          </cell>
          <cell r="AN141">
            <v>25.84</v>
          </cell>
          <cell r="AO141">
            <v>33.950000000000003</v>
          </cell>
          <cell r="AP141">
            <v>30.48</v>
          </cell>
          <cell r="AQ141">
            <v>30.03</v>
          </cell>
          <cell r="AR141">
            <v>25.384</v>
          </cell>
          <cell r="AS141">
            <v>32.74</v>
          </cell>
          <cell r="AT141">
            <v>28.5</v>
          </cell>
          <cell r="AU141">
            <v>26</v>
          </cell>
          <cell r="AV141">
            <v>29.45</v>
          </cell>
        </row>
        <row r="142">
          <cell r="S142">
            <v>99.880133900057928</v>
          </cell>
          <cell r="T142">
            <v>99.830948809947245</v>
          </cell>
          <cell r="U142">
            <v>99.892600285268713</v>
          </cell>
          <cell r="V142">
            <v>99.880133900057928</v>
          </cell>
          <cell r="W142">
            <v>99.857950127701528</v>
          </cell>
          <cell r="X142">
            <v>99.897788444794401</v>
          </cell>
          <cell r="Y142">
            <v>99.930037354859962</v>
          </cell>
          <cell r="Z142">
            <v>99.840894454992394</v>
          </cell>
          <cell r="AA142">
            <v>99.876673233926525</v>
          </cell>
          <cell r="AB142">
            <v>99.847125694797185</v>
          </cell>
          <cell r="AC142">
            <v>99.723205442118896</v>
          </cell>
          <cell r="AD142">
            <v>99.903591232691781</v>
          </cell>
          <cell r="AE142">
            <v>99.822590056396493</v>
          </cell>
          <cell r="AF142">
            <v>99.851780113725283</v>
          </cell>
          <cell r="AG142">
            <v>99.87220447284345</v>
          </cell>
          <cell r="AH142">
            <v>99.949290053708879</v>
          </cell>
          <cell r="AI142">
            <v>99.967459950987276</v>
          </cell>
          <cell r="AJ142">
            <v>99.902886320485322</v>
          </cell>
          <cell r="AK142">
            <v>99.912267662218639</v>
          </cell>
          <cell r="AL142">
            <v>100</v>
          </cell>
          <cell r="AM142">
            <v>99.6</v>
          </cell>
        </row>
        <row r="146">
          <cell r="S146">
            <v>114</v>
          </cell>
          <cell r="T146">
            <v>108</v>
          </cell>
          <cell r="U146">
            <v>117</v>
          </cell>
          <cell r="V146">
            <v>114</v>
          </cell>
          <cell r="W146">
            <v>119</v>
          </cell>
          <cell r="X146">
            <v>126</v>
          </cell>
          <cell r="Y146">
            <v>128</v>
          </cell>
          <cell r="Z146">
            <v>132</v>
          </cell>
          <cell r="AA146">
            <v>146</v>
          </cell>
          <cell r="AB146">
            <v>128</v>
          </cell>
          <cell r="AC146">
            <v>128</v>
          </cell>
          <cell r="AD146">
            <v>116</v>
          </cell>
          <cell r="AE146">
            <v>113</v>
          </cell>
          <cell r="AF146">
            <v>122</v>
          </cell>
          <cell r="AG146">
            <v>107</v>
          </cell>
          <cell r="AH146">
            <v>150</v>
          </cell>
          <cell r="AI146">
            <v>118</v>
          </cell>
          <cell r="AJ146">
            <v>122</v>
          </cell>
          <cell r="AK146">
            <v>127</v>
          </cell>
          <cell r="AL146">
            <v>117</v>
          </cell>
          <cell r="AM146">
            <v>127</v>
          </cell>
          <cell r="AN146">
            <v>77</v>
          </cell>
          <cell r="AO146">
            <v>78</v>
          </cell>
          <cell r="AP146">
            <v>74</v>
          </cell>
          <cell r="AQ146">
            <v>71</v>
          </cell>
          <cell r="AR146">
            <v>86</v>
          </cell>
          <cell r="AS146">
            <v>92</v>
          </cell>
          <cell r="AT146">
            <v>88</v>
          </cell>
          <cell r="AU146">
            <v>83</v>
          </cell>
          <cell r="AV146">
            <v>103</v>
          </cell>
        </row>
        <row r="147">
          <cell r="S147">
            <v>0.28000000000000003</v>
          </cell>
          <cell r="T147">
            <v>0.26</v>
          </cell>
          <cell r="U147">
            <v>0.84</v>
          </cell>
          <cell r="V147">
            <v>0.28000000000000003</v>
          </cell>
          <cell r="W147">
            <v>0.36</v>
          </cell>
          <cell r="X147">
            <v>0.36</v>
          </cell>
          <cell r="Y147">
            <v>0.57999999999999996</v>
          </cell>
          <cell r="Z147">
            <v>0.43</v>
          </cell>
          <cell r="AA147">
            <v>0.25</v>
          </cell>
          <cell r="AB147">
            <v>0.28999999999999998</v>
          </cell>
          <cell r="AC147">
            <v>1.44</v>
          </cell>
          <cell r="AD147">
            <v>0.86</v>
          </cell>
          <cell r="AE147">
            <v>0.19</v>
          </cell>
          <cell r="AF147">
            <v>7.0000000000000007E-2</v>
          </cell>
          <cell r="AG147">
            <v>7.0000000000000007E-2</v>
          </cell>
          <cell r="AH147">
            <v>0.183</v>
          </cell>
          <cell r="AI147">
            <v>0.08</v>
          </cell>
          <cell r="AJ147">
            <v>0.13</v>
          </cell>
          <cell r="AK147">
            <v>0.3</v>
          </cell>
          <cell r="AL147">
            <v>0.05</v>
          </cell>
          <cell r="AM147">
            <v>0.03</v>
          </cell>
          <cell r="AN147">
            <v>0.13</v>
          </cell>
          <cell r="AO147">
            <v>0.19</v>
          </cell>
          <cell r="AP147">
            <v>0.75</v>
          </cell>
          <cell r="AQ147">
            <v>0.75</v>
          </cell>
          <cell r="AR147">
            <v>0.32</v>
          </cell>
          <cell r="AS147">
            <v>0.3</v>
          </cell>
          <cell r="AT147">
            <v>0.4</v>
          </cell>
          <cell r="AU147">
            <v>0.82</v>
          </cell>
          <cell r="AV147">
            <v>0.74</v>
          </cell>
        </row>
        <row r="148">
          <cell r="S148">
            <v>0.05</v>
          </cell>
          <cell r="T148">
            <v>0.02</v>
          </cell>
          <cell r="U148">
            <v>0.04</v>
          </cell>
          <cell r="V148">
            <v>0.05</v>
          </cell>
          <cell r="W148">
            <v>0.02</v>
          </cell>
          <cell r="X148">
            <v>0.02</v>
          </cell>
          <cell r="Y148">
            <v>0.03</v>
          </cell>
          <cell r="Z148">
            <v>0.03</v>
          </cell>
          <cell r="AA148">
            <v>0.03</v>
          </cell>
          <cell r="AB148">
            <v>0.05</v>
          </cell>
          <cell r="AC148">
            <v>0.03</v>
          </cell>
          <cell r="AD148">
            <v>0.03</v>
          </cell>
          <cell r="AE148">
            <v>0.03</v>
          </cell>
          <cell r="AF148">
            <v>0.03</v>
          </cell>
          <cell r="AG148">
            <v>0.03</v>
          </cell>
          <cell r="AH148">
            <v>0.03</v>
          </cell>
          <cell r="AI148">
            <v>0.03</v>
          </cell>
          <cell r="AJ148">
            <v>0.03</v>
          </cell>
          <cell r="AK148">
            <v>0.04</v>
          </cell>
          <cell r="AL148">
            <v>0.02</v>
          </cell>
          <cell r="AM148">
            <v>0.03</v>
          </cell>
          <cell r="AN148">
            <v>0.03</v>
          </cell>
          <cell r="AO148">
            <v>0.03</v>
          </cell>
          <cell r="AP148">
            <v>0.03</v>
          </cell>
          <cell r="AQ148">
            <v>0.03</v>
          </cell>
          <cell r="AR148">
            <v>0.03</v>
          </cell>
          <cell r="AS148">
            <v>0.03</v>
          </cell>
          <cell r="AT148">
            <v>0.03</v>
          </cell>
          <cell r="AU148">
            <v>0.03</v>
          </cell>
          <cell r="AV148">
            <v>0.03</v>
          </cell>
        </row>
        <row r="149">
          <cell r="S149">
            <v>0.16500000000000001</v>
          </cell>
          <cell r="T149">
            <v>0.14000000000000001</v>
          </cell>
          <cell r="U149">
            <v>0.44</v>
          </cell>
          <cell r="V149">
            <v>0.16500000000000001</v>
          </cell>
          <cell r="W149">
            <v>0.19</v>
          </cell>
          <cell r="X149">
            <v>0.19</v>
          </cell>
          <cell r="Y149">
            <v>0.30499999999999999</v>
          </cell>
          <cell r="Z149">
            <v>0.23</v>
          </cell>
          <cell r="AA149">
            <v>0.14000000000000001</v>
          </cell>
          <cell r="AB149">
            <v>0.17</v>
          </cell>
          <cell r="AC149">
            <v>0.73499999999999999</v>
          </cell>
          <cell r="AD149">
            <v>0.44500000000000001</v>
          </cell>
          <cell r="AE149">
            <v>0.11</v>
          </cell>
          <cell r="AF149">
            <v>0.05</v>
          </cell>
          <cell r="AG149">
            <v>4.2000000000000003E-2</v>
          </cell>
          <cell r="AH149">
            <v>4.9000000000000002E-2</v>
          </cell>
          <cell r="AI149">
            <v>0.05</v>
          </cell>
          <cell r="AJ149">
            <v>6.5000000000000002E-2</v>
          </cell>
          <cell r="AK149">
            <v>0.1</v>
          </cell>
          <cell r="AL149">
            <v>0.03</v>
          </cell>
          <cell r="AM149">
            <v>0.03</v>
          </cell>
          <cell r="AN149">
            <v>0.05</v>
          </cell>
          <cell r="AO149">
            <v>7.0000000000000007E-2</v>
          </cell>
          <cell r="AP149">
            <v>9.1999999999999998E-2</v>
          </cell>
          <cell r="AQ149">
            <v>0.08</v>
          </cell>
          <cell r="AR149">
            <v>0.06</v>
          </cell>
          <cell r="AS149">
            <v>0.09</v>
          </cell>
          <cell r="AT149">
            <v>0.09</v>
          </cell>
          <cell r="AU149">
            <v>0.09</v>
          </cell>
          <cell r="AV149">
            <v>0.08</v>
          </cell>
        </row>
        <row r="150">
          <cell r="S150">
            <v>97.640891218872866</v>
          </cell>
          <cell r="T150">
            <v>97.799511002444987</v>
          </cell>
          <cell r="U150">
            <v>96.185286103542239</v>
          </cell>
          <cell r="V150">
            <v>97.640891218872866</v>
          </cell>
          <cell r="W150">
            <v>97.262952101661782</v>
          </cell>
          <cell r="X150">
            <v>98.044965786901273</v>
          </cell>
          <cell r="Y150">
            <v>96.460176991150433</v>
          </cell>
          <cell r="Z150">
            <v>96.889580093312588</v>
          </cell>
          <cell r="AA150">
            <v>98.304058146577816</v>
          </cell>
          <cell r="AB150">
            <v>97.2</v>
          </cell>
          <cell r="AC150">
            <v>92</v>
          </cell>
          <cell r="AD150">
            <v>97.6</v>
          </cell>
          <cell r="AE150">
            <v>98.6</v>
          </cell>
          <cell r="AF150">
            <v>99.1</v>
          </cell>
          <cell r="AG150">
            <v>99.2</v>
          </cell>
          <cell r="AH150">
            <v>98.8</v>
          </cell>
          <cell r="AI150">
            <v>98.3</v>
          </cell>
          <cell r="AJ150">
            <v>98.194444444444457</v>
          </cell>
          <cell r="AK150">
            <v>97.222222222222214</v>
          </cell>
          <cell r="AL150">
            <v>99.25</v>
          </cell>
          <cell r="AM150">
            <v>99.268292682926841</v>
          </cell>
          <cell r="AN150">
            <v>98</v>
          </cell>
          <cell r="AO150">
            <v>97</v>
          </cell>
          <cell r="AP150">
            <v>97.56613756613757</v>
          </cell>
          <cell r="AQ150">
            <v>97.324414715719058</v>
          </cell>
          <cell r="AR150">
            <v>97.993311036789294</v>
          </cell>
          <cell r="AS150">
            <v>96.989966555183955</v>
          </cell>
          <cell r="AT150">
            <v>96.989966555183955</v>
          </cell>
          <cell r="AU150">
            <v>96.989966555183955</v>
          </cell>
          <cell r="AV150">
            <v>97.324414715719058</v>
          </cell>
        </row>
        <row r="151">
          <cell r="S151">
            <v>0</v>
          </cell>
          <cell r="T151">
            <v>0</v>
          </cell>
          <cell r="U151">
            <v>0</v>
          </cell>
          <cell r="V151">
            <v>0</v>
          </cell>
          <cell r="W151">
            <v>0</v>
          </cell>
          <cell r="X151">
            <v>0</v>
          </cell>
          <cell r="Y151">
            <v>0</v>
          </cell>
          <cell r="Z151">
            <v>0</v>
          </cell>
          <cell r="AA151">
            <v>0</v>
          </cell>
          <cell r="AB151">
            <v>0.68500000000000005</v>
          </cell>
          <cell r="AC151">
            <v>0.71</v>
          </cell>
          <cell r="AD151">
            <v>0.70499999999999996</v>
          </cell>
          <cell r="AE151">
            <v>0.9</v>
          </cell>
          <cell r="AF151">
            <v>1.1000000000000001</v>
          </cell>
          <cell r="AG151">
            <v>1.2</v>
          </cell>
          <cell r="AH151">
            <v>0.9</v>
          </cell>
          <cell r="AI151">
            <v>0.95</v>
          </cell>
          <cell r="AJ151">
            <v>1.05</v>
          </cell>
          <cell r="AK151">
            <v>0.7</v>
          </cell>
          <cell r="AL151">
            <v>0.8</v>
          </cell>
          <cell r="AM151">
            <v>0.99</v>
          </cell>
          <cell r="AN151">
            <v>1.37</v>
          </cell>
          <cell r="AO151">
            <v>1.37</v>
          </cell>
          <cell r="AP151">
            <v>0.8</v>
          </cell>
          <cell r="AQ151">
            <v>0.8</v>
          </cell>
          <cell r="AR151">
            <v>0.7</v>
          </cell>
          <cell r="AS151">
            <v>0.8</v>
          </cell>
          <cell r="AT151">
            <v>0.6</v>
          </cell>
          <cell r="AU151">
            <v>0.56899999999999995</v>
          </cell>
          <cell r="AV151">
            <v>0.4</v>
          </cell>
        </row>
        <row r="152">
          <cell r="S152">
            <v>0</v>
          </cell>
          <cell r="T152">
            <v>0</v>
          </cell>
          <cell r="U152">
            <v>0</v>
          </cell>
          <cell r="V152">
            <v>0</v>
          </cell>
          <cell r="W152">
            <v>0</v>
          </cell>
          <cell r="X152">
            <v>0</v>
          </cell>
          <cell r="Y152">
            <v>0</v>
          </cell>
          <cell r="Z152">
            <v>0</v>
          </cell>
          <cell r="AA152">
            <v>0</v>
          </cell>
          <cell r="AE152">
            <v>0.2</v>
          </cell>
          <cell r="AF152">
            <v>0.2</v>
          </cell>
          <cell r="AG152">
            <v>0.5</v>
          </cell>
          <cell r="AH152">
            <v>0.37</v>
          </cell>
          <cell r="AI152">
            <v>0.6</v>
          </cell>
          <cell r="AJ152">
            <v>0.48</v>
          </cell>
          <cell r="AK152">
            <v>0.2</v>
          </cell>
          <cell r="AL152">
            <v>0.2</v>
          </cell>
          <cell r="AM152">
            <v>0.5</v>
          </cell>
          <cell r="AN152">
            <v>0.8</v>
          </cell>
          <cell r="AO152">
            <v>0.6</v>
          </cell>
          <cell r="AP152">
            <v>0.12</v>
          </cell>
          <cell r="AQ152">
            <v>0.12</v>
          </cell>
          <cell r="AR152">
            <v>0.1</v>
          </cell>
          <cell r="AS152">
            <v>0.1</v>
          </cell>
          <cell r="AT152">
            <v>0.1</v>
          </cell>
          <cell r="AU152">
            <v>0.1</v>
          </cell>
          <cell r="AV152">
            <v>0.1</v>
          </cell>
        </row>
        <row r="155">
          <cell r="S155">
            <v>316.66666666666669</v>
          </cell>
          <cell r="T155">
            <v>300</v>
          </cell>
          <cell r="U155">
            <v>325</v>
          </cell>
          <cell r="V155">
            <v>316.66666666666669</v>
          </cell>
          <cell r="W155">
            <v>319.89247311827955</v>
          </cell>
          <cell r="X155">
            <v>328.125</v>
          </cell>
          <cell r="Y155">
            <v>333.33333333333331</v>
          </cell>
          <cell r="Z155">
            <v>366.66666666666669</v>
          </cell>
          <cell r="AA155">
            <v>320.17543859649123</v>
          </cell>
          <cell r="AB155">
            <v>356</v>
          </cell>
          <cell r="AC155">
            <v>344</v>
          </cell>
          <cell r="AD155">
            <v>322</v>
          </cell>
          <cell r="AE155">
            <v>336</v>
          </cell>
          <cell r="AF155">
            <v>328</v>
          </cell>
          <cell r="AG155">
            <v>356</v>
          </cell>
          <cell r="AH155">
            <v>328.94736842105266</v>
          </cell>
          <cell r="AI155">
            <v>327.77777777777777</v>
          </cell>
          <cell r="AJ155">
            <v>327.95698924731181</v>
          </cell>
          <cell r="AK155">
            <v>341.39784946236563</v>
          </cell>
          <cell r="AL155">
            <v>336</v>
          </cell>
          <cell r="AM155">
            <v>341.39784946236557</v>
          </cell>
          <cell r="AN155">
            <v>118</v>
          </cell>
          <cell r="AO155">
            <v>120</v>
          </cell>
          <cell r="AP155">
            <v>119</v>
          </cell>
          <cell r="AQ155">
            <v>118</v>
          </cell>
          <cell r="AR155">
            <v>114</v>
          </cell>
          <cell r="AS155">
            <v>119</v>
          </cell>
          <cell r="AT155">
            <v>117</v>
          </cell>
          <cell r="AU155">
            <v>118</v>
          </cell>
          <cell r="AV155">
            <v>119</v>
          </cell>
        </row>
        <row r="156">
          <cell r="S156">
            <v>316.66666666666669</v>
          </cell>
          <cell r="T156">
            <v>300</v>
          </cell>
          <cell r="U156">
            <v>325</v>
          </cell>
          <cell r="V156">
            <v>316.66666666666669</v>
          </cell>
          <cell r="W156">
            <v>319.89247311827955</v>
          </cell>
          <cell r="X156">
            <v>328.125</v>
          </cell>
          <cell r="Y156">
            <v>333.33333333333331</v>
          </cell>
          <cell r="Z156">
            <v>366.66666666666669</v>
          </cell>
          <cell r="AA156">
            <v>320.17543859649123</v>
          </cell>
          <cell r="AB156">
            <v>356</v>
          </cell>
          <cell r="AC156">
            <v>344</v>
          </cell>
          <cell r="AD156">
            <v>322</v>
          </cell>
          <cell r="AE156">
            <v>336</v>
          </cell>
          <cell r="AF156">
            <v>328</v>
          </cell>
          <cell r="AG156">
            <v>356</v>
          </cell>
          <cell r="AH156">
            <v>328.94736842105266</v>
          </cell>
          <cell r="AI156">
            <v>327.77777777777777</v>
          </cell>
          <cell r="AJ156">
            <v>327.95698924731181</v>
          </cell>
          <cell r="AK156">
            <v>341.39784946236563</v>
          </cell>
          <cell r="AL156">
            <v>336</v>
          </cell>
          <cell r="AM156">
            <v>341</v>
          </cell>
          <cell r="AN156">
            <v>114</v>
          </cell>
          <cell r="AO156">
            <v>116</v>
          </cell>
          <cell r="AP156">
            <v>118</v>
          </cell>
          <cell r="AQ156">
            <v>119</v>
          </cell>
          <cell r="AR156">
            <v>118</v>
          </cell>
          <cell r="AS156">
            <v>117</v>
          </cell>
          <cell r="AT156">
            <v>118</v>
          </cell>
          <cell r="AU156">
            <v>115</v>
          </cell>
          <cell r="AV156">
            <v>117</v>
          </cell>
        </row>
        <row r="157">
          <cell r="S157">
            <v>76</v>
          </cell>
          <cell r="T157">
            <v>79.8</v>
          </cell>
          <cell r="U157">
            <v>78.900000000000006</v>
          </cell>
          <cell r="V157">
            <v>76</v>
          </cell>
          <cell r="W157">
            <v>76</v>
          </cell>
          <cell r="X157">
            <v>81</v>
          </cell>
          <cell r="Y157">
            <v>81</v>
          </cell>
          <cell r="Z157">
            <v>82.8</v>
          </cell>
          <cell r="AA157">
            <v>82.8</v>
          </cell>
          <cell r="AB157">
            <v>84</v>
          </cell>
          <cell r="AC157">
            <v>76</v>
          </cell>
          <cell r="AD157">
            <v>81.5</v>
          </cell>
          <cell r="AE157">
            <v>74</v>
          </cell>
          <cell r="AF157">
            <v>81</v>
          </cell>
          <cell r="AG157">
            <v>80</v>
          </cell>
          <cell r="AH157">
            <v>91</v>
          </cell>
          <cell r="AI157">
            <v>93.166666666666671</v>
          </cell>
          <cell r="AJ157">
            <v>92.166666666666671</v>
          </cell>
          <cell r="AK157">
            <v>86.3</v>
          </cell>
          <cell r="AL157">
            <v>87.5</v>
          </cell>
          <cell r="AM157">
            <v>88.4</v>
          </cell>
          <cell r="AN157">
            <v>89.2</v>
          </cell>
          <cell r="AO157">
            <v>83</v>
          </cell>
          <cell r="AP157">
            <v>87.3</v>
          </cell>
          <cell r="AQ157">
            <v>86</v>
          </cell>
          <cell r="AR157">
            <v>84</v>
          </cell>
          <cell r="AS157">
            <v>81</v>
          </cell>
          <cell r="AT157">
            <v>93</v>
          </cell>
          <cell r="AU157">
            <v>89</v>
          </cell>
          <cell r="AV157">
            <v>89</v>
          </cell>
        </row>
        <row r="160">
          <cell r="S160">
            <v>114</v>
          </cell>
          <cell r="T160">
            <v>108</v>
          </cell>
          <cell r="U160">
            <v>117</v>
          </cell>
          <cell r="V160">
            <v>114</v>
          </cell>
          <cell r="W160">
            <v>119</v>
          </cell>
          <cell r="X160">
            <v>126</v>
          </cell>
          <cell r="Y160">
            <v>128</v>
          </cell>
          <cell r="Z160">
            <v>132</v>
          </cell>
          <cell r="AA160">
            <v>146</v>
          </cell>
          <cell r="AB160">
            <v>128</v>
          </cell>
          <cell r="AC160">
            <v>128</v>
          </cell>
          <cell r="AD160">
            <v>116</v>
          </cell>
          <cell r="AE160">
            <v>113</v>
          </cell>
          <cell r="AF160">
            <v>122</v>
          </cell>
          <cell r="AG160">
            <v>107</v>
          </cell>
          <cell r="AH160">
            <v>150</v>
          </cell>
          <cell r="AI160">
            <v>118</v>
          </cell>
          <cell r="AJ160">
            <v>122</v>
          </cell>
          <cell r="AK160">
            <v>127</v>
          </cell>
          <cell r="AL160">
            <v>117</v>
          </cell>
          <cell r="AM160">
            <v>127</v>
          </cell>
          <cell r="AN160">
            <v>77</v>
          </cell>
          <cell r="AO160">
            <v>78</v>
          </cell>
          <cell r="AP160">
            <v>74</v>
          </cell>
          <cell r="AQ160">
            <v>71</v>
          </cell>
          <cell r="AR160">
            <v>86</v>
          </cell>
          <cell r="AS160">
            <v>92</v>
          </cell>
          <cell r="AT160">
            <v>88</v>
          </cell>
          <cell r="AU160">
            <v>83</v>
          </cell>
          <cell r="AV160">
            <v>103</v>
          </cell>
        </row>
        <row r="161">
          <cell r="S161">
            <v>216.7</v>
          </cell>
          <cell r="T161">
            <v>223.4</v>
          </cell>
          <cell r="U161">
            <v>224.7</v>
          </cell>
          <cell r="V161">
            <v>233.85</v>
          </cell>
          <cell r="W161">
            <v>227.6</v>
          </cell>
          <cell r="X161">
            <v>218.3</v>
          </cell>
          <cell r="Y161">
            <v>213.4</v>
          </cell>
          <cell r="Z161">
            <v>208.3</v>
          </cell>
          <cell r="AA161">
            <v>206.6</v>
          </cell>
          <cell r="AB161">
            <v>179</v>
          </cell>
          <cell r="AC161">
            <v>173</v>
          </cell>
          <cell r="AD161">
            <v>172.6</v>
          </cell>
          <cell r="AE161">
            <v>262</v>
          </cell>
          <cell r="AF161">
            <v>260</v>
          </cell>
          <cell r="AG161">
            <v>284</v>
          </cell>
          <cell r="AH161">
            <v>302</v>
          </cell>
          <cell r="AI161">
            <v>343.9</v>
          </cell>
          <cell r="AJ161">
            <v>319.89999999999998</v>
          </cell>
          <cell r="AK161">
            <v>307.39999999999998</v>
          </cell>
          <cell r="AL161">
            <v>264.66666666666669</v>
          </cell>
          <cell r="AM161">
            <v>271.33333333333348</v>
          </cell>
          <cell r="AN161">
            <v>274</v>
          </cell>
          <cell r="AO161">
            <v>269</v>
          </cell>
          <cell r="AP161">
            <v>253</v>
          </cell>
          <cell r="AQ161">
            <v>207</v>
          </cell>
          <cell r="AR161">
            <v>212</v>
          </cell>
          <cell r="AS161">
            <v>289</v>
          </cell>
          <cell r="AT161">
            <v>274</v>
          </cell>
          <cell r="AU161">
            <v>286</v>
          </cell>
          <cell r="AV161">
            <v>241</v>
          </cell>
        </row>
        <row r="162">
          <cell r="S162">
            <v>23.785714285714285</v>
          </cell>
          <cell r="T162">
            <v>31.27</v>
          </cell>
          <cell r="U162">
            <v>16.16</v>
          </cell>
          <cell r="V162">
            <v>23.785714285714285</v>
          </cell>
          <cell r="W162">
            <v>20.51321428571428</v>
          </cell>
          <cell r="X162">
            <v>12.52</v>
          </cell>
          <cell r="Y162">
            <v>25.96</v>
          </cell>
          <cell r="Z162">
            <v>27.628931034482761</v>
          </cell>
          <cell r="AA162">
            <v>33.66321739130435</v>
          </cell>
          <cell r="AB162">
            <v>26</v>
          </cell>
          <cell r="AC162">
            <v>21.59</v>
          </cell>
          <cell r="AD162">
            <v>19.28</v>
          </cell>
          <cell r="AE162">
            <v>23</v>
          </cell>
          <cell r="AF162">
            <v>20</v>
          </cell>
          <cell r="AG162">
            <v>22</v>
          </cell>
          <cell r="AH162">
            <v>27</v>
          </cell>
          <cell r="AI162">
            <v>30.3</v>
          </cell>
          <cell r="AJ162">
            <v>25.8</v>
          </cell>
          <cell r="AK162">
            <v>30.8</v>
          </cell>
          <cell r="AL162">
            <v>26.466666666666669</v>
          </cell>
          <cell r="AM162">
            <v>27.133333333333351</v>
          </cell>
          <cell r="AN162">
            <v>56</v>
          </cell>
          <cell r="AO162">
            <v>64</v>
          </cell>
          <cell r="AP162">
            <v>3.4</v>
          </cell>
          <cell r="AQ162">
            <v>5.45</v>
          </cell>
          <cell r="AR162">
            <v>18.3</v>
          </cell>
          <cell r="AS162">
            <v>14.2</v>
          </cell>
          <cell r="AT162">
            <v>19.3</v>
          </cell>
          <cell r="AU162">
            <v>19.7</v>
          </cell>
          <cell r="AV162">
            <v>21.3</v>
          </cell>
        </row>
        <row r="163">
          <cell r="S163">
            <v>6726</v>
          </cell>
          <cell r="T163">
            <v>6372</v>
          </cell>
          <cell r="U163">
            <v>6903</v>
          </cell>
          <cell r="V163">
            <v>6726</v>
          </cell>
          <cell r="W163">
            <v>6902</v>
          </cell>
          <cell r="X163">
            <v>7308</v>
          </cell>
          <cell r="Y163">
            <v>7424</v>
          </cell>
          <cell r="Z163">
            <v>7656</v>
          </cell>
          <cell r="AA163">
            <v>8468</v>
          </cell>
          <cell r="AB163">
            <v>7424</v>
          </cell>
          <cell r="AC163">
            <v>7424</v>
          </cell>
          <cell r="AD163">
            <v>6728</v>
          </cell>
          <cell r="AE163">
            <v>6780</v>
          </cell>
          <cell r="AF163">
            <v>7320</v>
          </cell>
          <cell r="AG163">
            <v>6420</v>
          </cell>
          <cell r="AH163">
            <v>9000</v>
          </cell>
          <cell r="AI163">
            <v>7080</v>
          </cell>
          <cell r="AJ163">
            <v>7320</v>
          </cell>
          <cell r="AK163">
            <v>7620</v>
          </cell>
          <cell r="AL163">
            <v>7020</v>
          </cell>
          <cell r="AM163">
            <v>7620</v>
          </cell>
        </row>
        <row r="166">
          <cell r="S166">
            <v>27</v>
          </cell>
          <cell r="T166">
            <v>23</v>
          </cell>
          <cell r="U166">
            <v>23</v>
          </cell>
          <cell r="V166">
            <v>27</v>
          </cell>
          <cell r="W166">
            <v>21</v>
          </cell>
          <cell r="X166">
            <v>23</v>
          </cell>
          <cell r="Y166">
            <v>23</v>
          </cell>
          <cell r="Z166">
            <v>25</v>
          </cell>
          <cell r="AA166">
            <v>29</v>
          </cell>
          <cell r="AB166">
            <v>20</v>
          </cell>
          <cell r="AC166">
            <v>25</v>
          </cell>
          <cell r="AD166">
            <v>27</v>
          </cell>
          <cell r="AE166">
            <v>28</v>
          </cell>
          <cell r="AF166">
            <v>33</v>
          </cell>
          <cell r="AG166">
            <v>25</v>
          </cell>
          <cell r="AH166">
            <v>35</v>
          </cell>
          <cell r="AI166">
            <v>30</v>
          </cell>
          <cell r="AJ166">
            <v>32</v>
          </cell>
          <cell r="AK166">
            <v>29</v>
          </cell>
          <cell r="AL166">
            <v>28</v>
          </cell>
          <cell r="AM166">
            <v>25</v>
          </cell>
          <cell r="AN166">
            <v>10</v>
          </cell>
          <cell r="AO166">
            <v>10</v>
          </cell>
          <cell r="AP166">
            <v>12</v>
          </cell>
          <cell r="AQ166">
            <v>9</v>
          </cell>
          <cell r="AR166">
            <v>9</v>
          </cell>
          <cell r="AS166">
            <v>9</v>
          </cell>
          <cell r="AT166">
            <v>4</v>
          </cell>
          <cell r="AU166">
            <v>0</v>
          </cell>
          <cell r="AV166">
            <v>9</v>
          </cell>
        </row>
        <row r="167">
          <cell r="S167">
            <v>1972.6470999999999</v>
          </cell>
          <cell r="T167">
            <v>2006.8796</v>
          </cell>
          <cell r="U167">
            <v>1964.1522</v>
          </cell>
          <cell r="V167">
            <v>1972.6470999999999</v>
          </cell>
          <cell r="W167">
            <v>1700.9947</v>
          </cell>
          <cell r="X167">
            <v>2016.002</v>
          </cell>
          <cell r="Y167">
            <v>1956.4627</v>
          </cell>
          <cell r="Z167">
            <v>1973.3258000000001</v>
          </cell>
          <cell r="AA167">
            <v>2403.5479999999998</v>
          </cell>
          <cell r="AB167">
            <v>1849.951</v>
          </cell>
          <cell r="AC167">
            <v>2042.6279999999999</v>
          </cell>
          <cell r="AD167">
            <v>2149.9268000000002</v>
          </cell>
          <cell r="AE167">
            <v>2048</v>
          </cell>
          <cell r="AF167">
            <v>2124.4029999999998</v>
          </cell>
          <cell r="AG167">
            <v>2042.5954999999999</v>
          </cell>
          <cell r="AH167">
            <v>2615.0095000000001</v>
          </cell>
          <cell r="AI167">
            <v>2148.6959999999999</v>
          </cell>
          <cell r="AJ167">
            <v>2206.4360000000001</v>
          </cell>
          <cell r="AK167">
            <v>2007.73</v>
          </cell>
          <cell r="AL167">
            <v>1999.277</v>
          </cell>
          <cell r="AM167">
            <v>2160.433</v>
          </cell>
          <cell r="AN167">
            <v>468.3066</v>
          </cell>
          <cell r="AO167">
            <v>529.43899999999996</v>
          </cell>
          <cell r="AP167">
            <v>540.19979999999998</v>
          </cell>
          <cell r="AQ167">
            <v>391.63900000000001</v>
          </cell>
          <cell r="AR167">
            <v>488.28800000000001</v>
          </cell>
          <cell r="AS167">
            <v>486.94600000000003</v>
          </cell>
          <cell r="AT167">
            <v>149.489</v>
          </cell>
          <cell r="AV167">
            <v>363.49</v>
          </cell>
        </row>
        <row r="168">
          <cell r="S168">
            <v>864.30502445166201</v>
          </cell>
          <cell r="T168">
            <v>866.32157703930022</v>
          </cell>
          <cell r="U168">
            <v>859.93529422007111</v>
          </cell>
          <cell r="V168">
            <v>864.30502445166201</v>
          </cell>
          <cell r="W168">
            <v>868.2566147913335</v>
          </cell>
          <cell r="X168">
            <v>868.90533838756107</v>
          </cell>
          <cell r="Y168">
            <v>818.30279718596216</v>
          </cell>
          <cell r="Z168">
            <v>858.66317665334327</v>
          </cell>
          <cell r="AA168">
            <v>860.71249669238989</v>
          </cell>
          <cell r="AB168">
            <v>852.8</v>
          </cell>
          <cell r="AC168">
            <v>954.6</v>
          </cell>
          <cell r="AD168">
            <v>869.9</v>
          </cell>
          <cell r="AE168">
            <v>867.3</v>
          </cell>
          <cell r="AF168">
            <v>867.8</v>
          </cell>
          <cell r="AG168">
            <v>871.2</v>
          </cell>
          <cell r="AH168">
            <v>869.3</v>
          </cell>
          <cell r="AI168">
            <v>868.27852800023834</v>
          </cell>
          <cell r="AJ168">
            <v>865.23289141402677</v>
          </cell>
          <cell r="AK168">
            <v>866.5009737365084</v>
          </cell>
          <cell r="AL168">
            <v>875.5</v>
          </cell>
          <cell r="AM168">
            <v>875.4</v>
          </cell>
          <cell r="AN168">
            <v>878.6</v>
          </cell>
          <cell r="AO168">
            <v>893.3</v>
          </cell>
          <cell r="AP168">
            <v>881.3</v>
          </cell>
          <cell r="AQ168">
            <v>859.1</v>
          </cell>
          <cell r="AR168">
            <v>860</v>
          </cell>
          <cell r="AS168">
            <v>848.6</v>
          </cell>
          <cell r="AT168">
            <v>839.4</v>
          </cell>
          <cell r="AV168">
            <v>842.8</v>
          </cell>
        </row>
        <row r="169">
          <cell r="S169">
            <v>0.3</v>
          </cell>
          <cell r="T169">
            <v>0.27400000000000002</v>
          </cell>
          <cell r="U169">
            <v>0.40600000000000003</v>
          </cell>
          <cell r="V169">
            <v>0.3</v>
          </cell>
          <cell r="W169">
            <v>0.32</v>
          </cell>
          <cell r="X169">
            <v>0.22</v>
          </cell>
          <cell r="Y169">
            <v>0.2</v>
          </cell>
          <cell r="Z169">
            <v>0.28999999999999998</v>
          </cell>
          <cell r="AA169">
            <v>0.35699999999999998</v>
          </cell>
          <cell r="AB169">
            <v>0.27500000000000002</v>
          </cell>
          <cell r="AC169">
            <v>0.248</v>
          </cell>
          <cell r="AD169">
            <v>0.33</v>
          </cell>
          <cell r="AE169">
            <v>0.3</v>
          </cell>
          <cell r="AF169">
            <v>0.47</v>
          </cell>
          <cell r="AG169">
            <v>0.36699999999999999</v>
          </cell>
          <cell r="AH169">
            <v>0.38</v>
          </cell>
          <cell r="AI169">
            <v>0.73199999999999998</v>
          </cell>
          <cell r="AJ169">
            <v>0.44900000000000001</v>
          </cell>
          <cell r="AK169">
            <v>0.54600000000000004</v>
          </cell>
          <cell r="AL169">
            <v>0.54500000000000004</v>
          </cell>
          <cell r="AM169">
            <v>0.39</v>
          </cell>
        </row>
        <row r="170">
          <cell r="S170">
            <v>7.2</v>
          </cell>
          <cell r="T170">
            <v>12.19</v>
          </cell>
          <cell r="U170">
            <v>9.65</v>
          </cell>
          <cell r="V170">
            <v>7.2</v>
          </cell>
          <cell r="W170">
            <v>6.9333333333333336</v>
          </cell>
          <cell r="X170">
            <v>9.8800000000000008</v>
          </cell>
          <cell r="Y170">
            <v>4.9133333333333331</v>
          </cell>
          <cell r="Z170">
            <v>8.32</v>
          </cell>
          <cell r="AA170">
            <v>13.7</v>
          </cell>
          <cell r="AB170">
            <v>13.97</v>
          </cell>
          <cell r="AC170">
            <v>3.96</v>
          </cell>
          <cell r="AD170">
            <v>6.41</v>
          </cell>
          <cell r="AE170">
            <v>6.41</v>
          </cell>
          <cell r="AF170">
            <v>6.45</v>
          </cell>
          <cell r="AG170">
            <v>13.51</v>
          </cell>
          <cell r="AH170">
            <v>4.03</v>
          </cell>
          <cell r="AI170">
            <v>3.73</v>
          </cell>
          <cell r="AJ170">
            <v>4.05</v>
          </cell>
          <cell r="AK170">
            <v>7.42</v>
          </cell>
          <cell r="AL170">
            <v>4.0866666666666669</v>
          </cell>
          <cell r="AM170">
            <v>8.74</v>
          </cell>
        </row>
      </sheetData>
      <sheetData sheetId="2" refreshError="1">
        <row r="5">
          <cell r="S5">
            <v>35977</v>
          </cell>
          <cell r="T5">
            <v>36008</v>
          </cell>
          <cell r="U5">
            <v>36039</v>
          </cell>
          <cell r="V5">
            <v>36069</v>
          </cell>
          <cell r="W5">
            <v>36100</v>
          </cell>
          <cell r="X5">
            <v>36130</v>
          </cell>
          <cell r="Y5">
            <v>36161</v>
          </cell>
          <cell r="Z5">
            <v>36192</v>
          </cell>
          <cell r="AA5">
            <v>36220</v>
          </cell>
          <cell r="AB5">
            <v>36251</v>
          </cell>
          <cell r="AC5">
            <v>36281</v>
          </cell>
          <cell r="AD5">
            <v>36312</v>
          </cell>
          <cell r="AE5">
            <v>36342</v>
          </cell>
          <cell r="AF5">
            <v>36373</v>
          </cell>
          <cell r="AG5">
            <v>36404</v>
          </cell>
          <cell r="AH5">
            <v>36434</v>
          </cell>
          <cell r="AI5">
            <v>36465</v>
          </cell>
          <cell r="AJ5">
            <v>36495</v>
          </cell>
          <cell r="AK5">
            <v>36526</v>
          </cell>
          <cell r="AL5">
            <v>36557</v>
          </cell>
          <cell r="AM5">
            <v>36586</v>
          </cell>
          <cell r="AN5">
            <v>36617</v>
          </cell>
          <cell r="AO5">
            <v>36647</v>
          </cell>
          <cell r="AP5">
            <v>36678</v>
          </cell>
          <cell r="AQ5">
            <v>36708</v>
          </cell>
          <cell r="AR5">
            <v>36739</v>
          </cell>
          <cell r="AS5">
            <v>36770</v>
          </cell>
          <cell r="AT5">
            <v>36800</v>
          </cell>
          <cell r="AU5">
            <v>36831</v>
          </cell>
          <cell r="AV5">
            <v>36861</v>
          </cell>
        </row>
        <row r="9">
          <cell r="S9">
            <v>1</v>
          </cell>
          <cell r="T9">
            <v>3</v>
          </cell>
          <cell r="U9">
            <v>4</v>
          </cell>
          <cell r="V9">
            <v>0</v>
          </cell>
          <cell r="W9">
            <v>3</v>
          </cell>
          <cell r="X9">
            <v>1</v>
          </cell>
          <cell r="Y9">
            <v>2</v>
          </cell>
          <cell r="Z9">
            <v>2</v>
          </cell>
          <cell r="AA9">
            <v>0</v>
          </cell>
          <cell r="AB9">
            <v>0</v>
          </cell>
          <cell r="AC9">
            <v>1</v>
          </cell>
          <cell r="AD9">
            <v>2</v>
          </cell>
          <cell r="AE9">
            <v>0</v>
          </cell>
          <cell r="AF9">
            <v>1</v>
          </cell>
          <cell r="AG9">
            <v>0</v>
          </cell>
          <cell r="AH9">
            <v>3</v>
          </cell>
          <cell r="AI9">
            <v>0</v>
          </cell>
          <cell r="AJ9">
            <v>0</v>
          </cell>
          <cell r="AK9">
            <v>1</v>
          </cell>
          <cell r="AL9">
            <v>1</v>
          </cell>
        </row>
        <row r="10">
          <cell r="S10">
            <v>0</v>
          </cell>
          <cell r="T10">
            <v>0</v>
          </cell>
          <cell r="U10">
            <v>0</v>
          </cell>
          <cell r="V10">
            <v>0</v>
          </cell>
          <cell r="W10">
            <v>0</v>
          </cell>
          <cell r="X10">
            <v>0</v>
          </cell>
          <cell r="Y10">
            <v>0</v>
          </cell>
          <cell r="Z10">
            <v>0</v>
          </cell>
          <cell r="AA10">
            <v>1</v>
          </cell>
          <cell r="AB10">
            <v>0</v>
          </cell>
          <cell r="AC10">
            <v>1</v>
          </cell>
          <cell r="AD10">
            <v>0</v>
          </cell>
          <cell r="AE10">
            <v>0</v>
          </cell>
          <cell r="AF10">
            <v>0</v>
          </cell>
          <cell r="AG10">
            <v>0</v>
          </cell>
          <cell r="AH10">
            <v>0</v>
          </cell>
          <cell r="AI10">
            <v>1</v>
          </cell>
          <cell r="AJ10">
            <v>0</v>
          </cell>
          <cell r="AK10">
            <v>0</v>
          </cell>
          <cell r="AL10">
            <v>1</v>
          </cell>
        </row>
        <row r="11">
          <cell r="S11">
            <v>0</v>
          </cell>
          <cell r="T11">
            <v>0</v>
          </cell>
          <cell r="U11">
            <v>0</v>
          </cell>
          <cell r="V11">
            <v>0</v>
          </cell>
          <cell r="W11">
            <v>0</v>
          </cell>
          <cell r="X11">
            <v>0</v>
          </cell>
          <cell r="Y11">
            <v>0</v>
          </cell>
          <cell r="Z11">
            <v>0</v>
          </cell>
          <cell r="AA11">
            <v>0</v>
          </cell>
          <cell r="AB11">
            <v>0</v>
          </cell>
          <cell r="AC11">
            <v>0</v>
          </cell>
          <cell r="AD11">
            <v>0</v>
          </cell>
          <cell r="AE11">
            <v>0</v>
          </cell>
          <cell r="AF11">
            <v>0</v>
          </cell>
          <cell r="AG11">
            <v>0</v>
          </cell>
          <cell r="AH11">
            <v>0</v>
          </cell>
          <cell r="AI11">
            <v>0</v>
          </cell>
          <cell r="AJ11">
            <v>0</v>
          </cell>
          <cell r="AK11">
            <v>0</v>
          </cell>
          <cell r="AL11">
            <v>0</v>
          </cell>
        </row>
        <row r="12">
          <cell r="AD12">
            <v>33</v>
          </cell>
          <cell r="AE12">
            <v>61</v>
          </cell>
          <cell r="AF12">
            <v>92</v>
          </cell>
          <cell r="AG12">
            <v>120</v>
          </cell>
          <cell r="AH12">
            <v>158</v>
          </cell>
          <cell r="AI12">
            <v>188</v>
          </cell>
          <cell r="AJ12">
            <v>219</v>
          </cell>
          <cell r="AK12">
            <v>250</v>
          </cell>
          <cell r="AL12">
            <v>14</v>
          </cell>
        </row>
        <row r="13">
          <cell r="AD13">
            <v>468</v>
          </cell>
          <cell r="AE13">
            <v>496</v>
          </cell>
          <cell r="AF13">
            <v>527</v>
          </cell>
          <cell r="AG13">
            <v>555</v>
          </cell>
          <cell r="AH13">
            <v>593</v>
          </cell>
          <cell r="AI13">
            <v>6</v>
          </cell>
          <cell r="AJ13">
            <v>37</v>
          </cell>
          <cell r="AK13">
            <v>68</v>
          </cell>
          <cell r="AL13">
            <v>97</v>
          </cell>
        </row>
        <row r="17">
          <cell r="S17">
            <v>20.302921870608138</v>
          </cell>
          <cell r="T17">
            <v>20.058693722607291</v>
          </cell>
          <cell r="U17">
            <v>20.344516998583963</v>
          </cell>
          <cell r="V17">
            <v>20.097591177250628</v>
          </cell>
          <cell r="W17">
            <v>20.120769855422228</v>
          </cell>
          <cell r="X17">
            <v>20.233097129571718</v>
          </cell>
          <cell r="Y17">
            <v>20.723076064944497</v>
          </cell>
          <cell r="Z17">
            <v>20.719304153948151</v>
          </cell>
          <cell r="AA17">
            <v>20.262002446754767</v>
          </cell>
          <cell r="AB17">
            <v>20.934151244336412</v>
          </cell>
          <cell r="AC17">
            <v>20.701690017725586</v>
          </cell>
          <cell r="AD17">
            <v>20.568168582805733</v>
          </cell>
          <cell r="AE17">
            <v>22.735948203599342</v>
          </cell>
          <cell r="AF17">
            <v>21.29885527841742</v>
          </cell>
          <cell r="AG17">
            <v>21.330810801599103</v>
          </cell>
          <cell r="AH17">
            <v>22.885083899789315</v>
          </cell>
          <cell r="AI17">
            <v>22.920463229026179</v>
          </cell>
          <cell r="AJ17">
            <v>22.484142682432235</v>
          </cell>
          <cell r="AK17">
            <v>23.432656752073733</v>
          </cell>
          <cell r="AL17">
            <v>24.568329520292384</v>
          </cell>
          <cell r="AM17">
            <v>22.78267304561664</v>
          </cell>
          <cell r="AN17">
            <v>23.322204467328152</v>
          </cell>
          <cell r="AO17">
            <v>22.846584091980002</v>
          </cell>
          <cell r="AP17">
            <v>23.388245881903629</v>
          </cell>
          <cell r="AQ17">
            <v>22.461519478307373</v>
          </cell>
          <cell r="AR17">
            <v>22.585447001489054</v>
          </cell>
          <cell r="AS17">
            <v>23.114761821729651</v>
          </cell>
          <cell r="AT17">
            <v>22.649358047852413</v>
          </cell>
          <cell r="AU17">
            <v>23.18080323630512</v>
          </cell>
          <cell r="AV17">
            <v>22.963829094215779</v>
          </cell>
        </row>
        <row r="18">
          <cell r="S18">
            <v>19.52</v>
          </cell>
          <cell r="T18">
            <v>22.13</v>
          </cell>
          <cell r="U18">
            <v>17.57</v>
          </cell>
          <cell r="V18">
            <v>20.8</v>
          </cell>
          <cell r="W18">
            <v>21.23</v>
          </cell>
          <cell r="X18">
            <v>20.65</v>
          </cell>
          <cell r="Y18">
            <v>19.91</v>
          </cell>
          <cell r="Z18">
            <v>21.69</v>
          </cell>
          <cell r="AA18">
            <v>16.010000000000002</v>
          </cell>
          <cell r="AB18">
            <v>20.059999999999999</v>
          </cell>
          <cell r="AC18">
            <v>17.59</v>
          </cell>
          <cell r="AD18">
            <v>20.85</v>
          </cell>
          <cell r="AE18">
            <v>25.04</v>
          </cell>
          <cell r="AF18">
            <v>20.66</v>
          </cell>
          <cell r="AG18">
            <v>27.53</v>
          </cell>
          <cell r="AH18">
            <v>22.74</v>
          </cell>
          <cell r="AI18">
            <v>24.98</v>
          </cell>
          <cell r="AJ18">
            <v>18.78</v>
          </cell>
          <cell r="AK18">
            <v>19.22</v>
          </cell>
        </row>
        <row r="19">
          <cell r="S19">
            <v>1.4385894070832177</v>
          </cell>
          <cell r="T19">
            <v>1.447181883962813</v>
          </cell>
          <cell r="U19">
            <v>1.4557524172677432</v>
          </cell>
          <cell r="V19">
            <v>1.4643182483781023</v>
          </cell>
          <cell r="W19">
            <v>1.4729091578595073</v>
          </cell>
          <cell r="X19">
            <v>1.4815000673409122</v>
          </cell>
          <cell r="Y19">
            <v>1.4900454545454545</v>
          </cell>
          <cell r="Z19">
            <v>1.4986364317562015</v>
          </cell>
          <cell r="AA19">
            <v>1.5072017730546261</v>
          </cell>
          <cell r="AB19">
            <v>1.5079899704352382</v>
          </cell>
          <cell r="AC19">
            <v>1.5180774157918799</v>
          </cell>
          <cell r="AD19">
            <v>1.5343988967248767</v>
          </cell>
          <cell r="AE19">
            <v>2.0838798710770883</v>
          </cell>
          <cell r="AF19">
            <v>1.8949266870783392</v>
          </cell>
          <cell r="AG19">
            <v>1.9076392970547922</v>
          </cell>
          <cell r="AH19">
            <v>2.1261038970703074</v>
          </cell>
          <cell r="AI19">
            <v>2.1401785724013802</v>
          </cell>
          <cell r="AJ19">
            <v>2.0799686529830583</v>
          </cell>
          <cell r="AK19">
            <v>1.7460978147762751</v>
          </cell>
          <cell r="AL19">
            <v>1.9646304494460425</v>
          </cell>
          <cell r="AM19">
            <v>1.9687819560477731</v>
          </cell>
          <cell r="AN19">
            <v>2.2049542781093039</v>
          </cell>
          <cell r="AO19">
            <v>2.1717305373877909</v>
          </cell>
          <cell r="AP19">
            <v>2.2493667712682739</v>
          </cell>
          <cell r="AQ19">
            <v>2.3211808863738099</v>
          </cell>
          <cell r="AR19">
            <v>2.354748802972916</v>
          </cell>
          <cell r="AS19">
            <v>2.3330870972280859</v>
          </cell>
          <cell r="AT19">
            <v>2.437009688710805</v>
          </cell>
          <cell r="AU19">
            <v>2.513152664437535</v>
          </cell>
          <cell r="AV19">
            <v>2.5139573910254347</v>
          </cell>
        </row>
        <row r="20">
          <cell r="S20">
            <v>1.76</v>
          </cell>
          <cell r="T20">
            <v>1.77</v>
          </cell>
          <cell r="U20">
            <v>1.27</v>
          </cell>
          <cell r="V20">
            <v>1.43</v>
          </cell>
          <cell r="W20">
            <v>1.51</v>
          </cell>
          <cell r="X20">
            <v>1.62</v>
          </cell>
          <cell r="Y20">
            <v>1.1499999999999999</v>
          </cell>
          <cell r="Z20">
            <v>1.38</v>
          </cell>
          <cell r="AA20">
            <v>1.123</v>
          </cell>
          <cell r="AB20">
            <v>1.26</v>
          </cell>
          <cell r="AC20">
            <v>2.15</v>
          </cell>
          <cell r="AD20">
            <v>1.46</v>
          </cell>
          <cell r="AE20">
            <v>1.56</v>
          </cell>
          <cell r="AF20">
            <v>1.23</v>
          </cell>
          <cell r="AG20">
            <v>1.48</v>
          </cell>
          <cell r="AH20">
            <v>1.19</v>
          </cell>
          <cell r="AI20">
            <v>1.89</v>
          </cell>
          <cell r="AJ20">
            <v>2.5</v>
          </cell>
          <cell r="AK20">
            <v>1.46</v>
          </cell>
          <cell r="AL20">
            <v>1.84</v>
          </cell>
        </row>
        <row r="21">
          <cell r="S21">
            <v>6.1981507519535617</v>
          </cell>
          <cell r="T21">
            <v>6.1789548263161285</v>
          </cell>
          <cell r="U21">
            <v>6.2044516926788393</v>
          </cell>
          <cell r="V21">
            <v>6.1850457356838975</v>
          </cell>
          <cell r="W21">
            <v>6.188091190367782</v>
          </cell>
          <cell r="X21">
            <v>6.1911820995991862</v>
          </cell>
          <cell r="Y21">
            <v>6.4201818181818178</v>
          </cell>
          <cell r="Z21">
            <v>6.4232730192396827</v>
          </cell>
          <cell r="AA21">
            <v>6.3844179038371776</v>
          </cell>
          <cell r="AB21">
            <v>6.4193424647281168</v>
          </cell>
          <cell r="AC21">
            <v>6.4058829121229817</v>
          </cell>
          <cell r="AD21">
            <v>6.4140618751259808</v>
          </cell>
          <cell r="AE21">
            <v>6.6657932541811569</v>
          </cell>
          <cell r="AF21">
            <v>6.3156439164643947</v>
          </cell>
          <cell r="AG21">
            <v>6.3205195762906579</v>
          </cell>
          <cell r="AH21">
            <v>6.6819874100326739</v>
          </cell>
          <cell r="AI21">
            <v>6.6873854619831796</v>
          </cell>
          <cell r="AJ21">
            <v>6.5653496552774611</v>
          </cell>
          <cell r="AK21">
            <v>6.5747912442396315</v>
          </cell>
          <cell r="AL21">
            <v>6.8202816621643079</v>
          </cell>
          <cell r="AM21">
            <v>6.4263407639778833</v>
          </cell>
          <cell r="AN21">
            <v>6.5424452508341773</v>
          </cell>
          <cell r="AO21">
            <v>6.4360920836304096</v>
          </cell>
          <cell r="AP21">
            <v>6.5525216144751219</v>
          </cell>
          <cell r="AQ21">
            <v>6.4458434032829359</v>
          </cell>
          <cell r="AR21">
            <v>6.5599910631092007</v>
          </cell>
          <cell r="AS21">
            <v>6.6769081599365379</v>
          </cell>
          <cell r="AT21">
            <v>6.5697423827617252</v>
          </cell>
          <cell r="AU21">
            <v>6.6869845235774807</v>
          </cell>
          <cell r="AV21">
            <v>6.5794937024142524</v>
          </cell>
        </row>
        <row r="22">
          <cell r="S22">
            <v>6.13</v>
          </cell>
          <cell r="T22">
            <v>6.25</v>
          </cell>
          <cell r="U22">
            <v>4.49</v>
          </cell>
          <cell r="V22">
            <v>5.67</v>
          </cell>
          <cell r="W22">
            <v>6.79</v>
          </cell>
          <cell r="X22">
            <v>8.07</v>
          </cell>
          <cell r="Y22">
            <v>4.8499999999999996</v>
          </cell>
          <cell r="Z22">
            <v>6.3</v>
          </cell>
          <cell r="AA22">
            <v>4.55</v>
          </cell>
          <cell r="AB22">
            <v>5.71</v>
          </cell>
          <cell r="AC22">
            <v>5.96</v>
          </cell>
          <cell r="AD22">
            <v>6.41</v>
          </cell>
          <cell r="AE22">
            <v>6.57</v>
          </cell>
          <cell r="AF22">
            <v>5.64</v>
          </cell>
          <cell r="AG22">
            <v>6.16</v>
          </cell>
          <cell r="AH22">
            <v>3.91</v>
          </cell>
          <cell r="AI22">
            <v>8.4</v>
          </cell>
          <cell r="AJ22">
            <v>5.51</v>
          </cell>
          <cell r="AK22">
            <v>6.5</v>
          </cell>
          <cell r="AL22">
            <v>6.35</v>
          </cell>
        </row>
        <row r="26">
          <cell r="S26">
            <v>30</v>
          </cell>
          <cell r="T26">
            <v>30</v>
          </cell>
          <cell r="U26">
            <v>30</v>
          </cell>
          <cell r="V26">
            <v>30</v>
          </cell>
          <cell r="W26">
            <v>31</v>
          </cell>
          <cell r="X26">
            <v>32</v>
          </cell>
          <cell r="Y26">
            <v>32</v>
          </cell>
          <cell r="Z26">
            <v>30</v>
          </cell>
          <cell r="AA26">
            <v>38</v>
          </cell>
          <cell r="AB26">
            <v>30</v>
          </cell>
          <cell r="AC26">
            <v>31</v>
          </cell>
          <cell r="AD26">
            <v>30</v>
          </cell>
          <cell r="AE26">
            <v>28</v>
          </cell>
          <cell r="AF26">
            <v>31</v>
          </cell>
          <cell r="AG26">
            <v>28</v>
          </cell>
          <cell r="AH26">
            <v>38</v>
          </cell>
          <cell r="AI26">
            <v>30</v>
          </cell>
          <cell r="AJ26">
            <v>31</v>
          </cell>
          <cell r="AK26">
            <v>31</v>
          </cell>
          <cell r="AL26">
            <v>29</v>
          </cell>
        </row>
        <row r="27">
          <cell r="S27">
            <v>190000</v>
          </cell>
          <cell r="T27">
            <v>208000</v>
          </cell>
          <cell r="U27">
            <v>227000</v>
          </cell>
          <cell r="V27">
            <v>208000</v>
          </cell>
          <cell r="W27">
            <v>207000</v>
          </cell>
          <cell r="X27">
            <v>186000</v>
          </cell>
          <cell r="Y27">
            <v>213000</v>
          </cell>
          <cell r="Z27">
            <v>213000</v>
          </cell>
          <cell r="AA27">
            <v>286000</v>
          </cell>
          <cell r="AB27">
            <v>223000</v>
          </cell>
          <cell r="AC27">
            <v>223000</v>
          </cell>
          <cell r="AD27">
            <v>221000</v>
          </cell>
          <cell r="AE27">
            <v>217000</v>
          </cell>
          <cell r="AF27">
            <v>226000</v>
          </cell>
          <cell r="AG27">
            <v>196000</v>
          </cell>
          <cell r="AH27">
            <v>267000</v>
          </cell>
          <cell r="AI27">
            <v>215000</v>
          </cell>
          <cell r="AJ27">
            <v>230000</v>
          </cell>
          <cell r="AK27">
            <v>230000</v>
          </cell>
          <cell r="AL27">
            <v>196000</v>
          </cell>
        </row>
        <row r="28">
          <cell r="S28">
            <v>2.0059999999999998</v>
          </cell>
          <cell r="T28">
            <v>2.3730000000000002</v>
          </cell>
          <cell r="U28">
            <v>1.9530000000000001</v>
          </cell>
          <cell r="V28">
            <v>2.6339999999999999</v>
          </cell>
          <cell r="W28">
            <v>2.4460000000000002</v>
          </cell>
          <cell r="X28">
            <v>2.1800000000000002</v>
          </cell>
          <cell r="Y28">
            <v>1.59</v>
          </cell>
          <cell r="Z28">
            <v>1.329</v>
          </cell>
          <cell r="AA28">
            <v>1.6259999999999999</v>
          </cell>
          <cell r="AB28">
            <v>1.214</v>
          </cell>
          <cell r="AC28">
            <v>1.3160000000000001</v>
          </cell>
          <cell r="AD28">
            <v>1.5209999999999999</v>
          </cell>
          <cell r="AE28">
            <v>1.39</v>
          </cell>
          <cell r="AF28">
            <v>1.601</v>
          </cell>
          <cell r="AG28">
            <v>1.38</v>
          </cell>
          <cell r="AH28">
            <v>2.0409999999999999</v>
          </cell>
          <cell r="AI28">
            <v>2.004</v>
          </cell>
          <cell r="AJ28">
            <v>2.0070000000000001</v>
          </cell>
          <cell r="AK28">
            <v>1.929</v>
          </cell>
          <cell r="AL28">
            <v>2.363</v>
          </cell>
        </row>
        <row r="29">
          <cell r="S29">
            <v>381139.99999999994</v>
          </cell>
          <cell r="T29">
            <v>493584.00000000006</v>
          </cell>
          <cell r="U29">
            <v>443331</v>
          </cell>
          <cell r="V29">
            <v>547872</v>
          </cell>
          <cell r="W29">
            <v>506322.00000000006</v>
          </cell>
          <cell r="X29">
            <v>405480.00000000006</v>
          </cell>
          <cell r="Y29">
            <v>338670</v>
          </cell>
          <cell r="Z29">
            <v>283077</v>
          </cell>
          <cell r="AA29">
            <v>465035.99999999994</v>
          </cell>
          <cell r="AB29">
            <v>270722</v>
          </cell>
          <cell r="AC29">
            <v>293468</v>
          </cell>
          <cell r="AD29">
            <v>336141</v>
          </cell>
        </row>
        <row r="30">
          <cell r="S30">
            <v>0.13900000000000001</v>
          </cell>
          <cell r="T30">
            <v>0.157</v>
          </cell>
          <cell r="U30">
            <v>0.124</v>
          </cell>
          <cell r="V30">
            <v>0.115</v>
          </cell>
          <cell r="W30">
            <v>0.127</v>
          </cell>
          <cell r="X30">
            <v>0.12</v>
          </cell>
          <cell r="Y30">
            <v>0.08</v>
          </cell>
          <cell r="Z30">
            <v>0.09</v>
          </cell>
          <cell r="AA30">
            <v>0.123</v>
          </cell>
          <cell r="AB30">
            <v>0.114</v>
          </cell>
          <cell r="AC30">
            <v>0.124</v>
          </cell>
          <cell r="AD30">
            <v>0.11</v>
          </cell>
          <cell r="AE30">
            <v>0.11</v>
          </cell>
          <cell r="AF30">
            <v>0.11</v>
          </cell>
          <cell r="AG30">
            <v>9.7000000000000003E-2</v>
          </cell>
          <cell r="AH30">
            <v>0.125</v>
          </cell>
          <cell r="AI30">
            <v>0.11600000000000001</v>
          </cell>
          <cell r="AJ30">
            <v>0.13300000000000001</v>
          </cell>
          <cell r="AK30">
            <v>0.152</v>
          </cell>
          <cell r="AL30">
            <v>0.14699999999999999</v>
          </cell>
        </row>
        <row r="31">
          <cell r="S31">
            <v>0.1</v>
          </cell>
          <cell r="T31">
            <v>0.11800000000000001</v>
          </cell>
          <cell r="U31">
            <v>0.09</v>
          </cell>
          <cell r="V31">
            <v>9.5000000000000001E-2</v>
          </cell>
          <cell r="W31">
            <v>0.105</v>
          </cell>
          <cell r="X31">
            <v>0.104</v>
          </cell>
          <cell r="Y31">
            <v>6.9000000000000006E-2</v>
          </cell>
          <cell r="Z31">
            <v>7.6999999999999999E-2</v>
          </cell>
          <cell r="AA31">
            <v>9.8000000000000004E-2</v>
          </cell>
          <cell r="AB31">
            <v>9.9000000000000005E-2</v>
          </cell>
          <cell r="AC31">
            <v>0.109</v>
          </cell>
          <cell r="AD31">
            <v>0.1</v>
          </cell>
          <cell r="AE31">
            <v>9.2999999999999999E-2</v>
          </cell>
          <cell r="AF31">
            <v>9.2999999999999999E-2</v>
          </cell>
          <cell r="AG31">
            <v>7.8E-2</v>
          </cell>
          <cell r="AH31">
            <v>0.10199999999999999</v>
          </cell>
          <cell r="AI31">
            <v>0.10100000000000001</v>
          </cell>
          <cell r="AJ31">
            <v>0.113</v>
          </cell>
          <cell r="AK31">
            <v>0.127</v>
          </cell>
          <cell r="AL31">
            <v>0.129</v>
          </cell>
        </row>
        <row r="32">
          <cell r="S32">
            <v>3.9E-2</v>
          </cell>
          <cell r="T32">
            <v>3.9E-2</v>
          </cell>
          <cell r="U32">
            <v>3.4000000000000002E-2</v>
          </cell>
          <cell r="V32">
            <v>0.02</v>
          </cell>
          <cell r="W32">
            <v>2.1999999999999999E-2</v>
          </cell>
          <cell r="X32">
            <v>1.6E-2</v>
          </cell>
          <cell r="Y32">
            <v>1.0999999999999999E-2</v>
          </cell>
          <cell r="Z32">
            <v>1.2999999999999999E-2</v>
          </cell>
          <cell r="AA32">
            <v>2.5000000000000001E-2</v>
          </cell>
          <cell r="AB32">
            <v>1.4999999999999999E-2</v>
          </cell>
          <cell r="AC32">
            <v>1.4999999999999999E-2</v>
          </cell>
          <cell r="AD32">
            <v>0.01</v>
          </cell>
          <cell r="AE32">
            <v>1.7000000000000001E-2</v>
          </cell>
          <cell r="AF32">
            <v>1.7000000000000001E-2</v>
          </cell>
          <cell r="AG32">
            <v>1.2999999999999999E-2</v>
          </cell>
          <cell r="AH32">
            <v>0.02</v>
          </cell>
          <cell r="AI32">
            <v>0.01</v>
          </cell>
          <cell r="AJ32">
            <v>1.7000000000000001E-2</v>
          </cell>
          <cell r="AK32">
            <v>2.1000000000000001E-2</v>
          </cell>
          <cell r="AL32">
            <v>1.7999999999999988E-2</v>
          </cell>
        </row>
        <row r="33">
          <cell r="S33">
            <v>1.8669999999999998</v>
          </cell>
          <cell r="T33">
            <v>2.2160000000000002</v>
          </cell>
          <cell r="U33">
            <v>1.8290000000000002</v>
          </cell>
          <cell r="V33">
            <v>2.5189999999999997</v>
          </cell>
          <cell r="W33">
            <v>2.319</v>
          </cell>
          <cell r="X33">
            <v>2.06</v>
          </cell>
          <cell r="Y33">
            <v>1.51</v>
          </cell>
          <cell r="Z33">
            <v>1.2389999999999999</v>
          </cell>
          <cell r="AA33">
            <v>1.5029999999999999</v>
          </cell>
          <cell r="AB33">
            <v>1.0999999999999999</v>
          </cell>
          <cell r="AC33">
            <v>1.1920000000000002</v>
          </cell>
          <cell r="AD33">
            <v>1.4109999999999998</v>
          </cell>
          <cell r="AE33">
            <v>1.2799999999999998</v>
          </cell>
          <cell r="AF33">
            <v>1.4909999999999999</v>
          </cell>
          <cell r="AG33">
            <v>1.2829999999999999</v>
          </cell>
          <cell r="AH33">
            <v>1.9159999999999999</v>
          </cell>
          <cell r="AI33">
            <v>1.8879999999999999</v>
          </cell>
          <cell r="AJ33">
            <v>1.8740000000000001</v>
          </cell>
          <cell r="AK33">
            <v>1.7770000000000001</v>
          </cell>
          <cell r="AL33">
            <v>2.2160000000000002</v>
          </cell>
        </row>
        <row r="34">
          <cell r="S34">
            <v>67.400000000000006</v>
          </cell>
          <cell r="T34">
            <v>66.8</v>
          </cell>
          <cell r="U34">
            <v>64.8</v>
          </cell>
          <cell r="V34">
            <v>68.599999999999994</v>
          </cell>
          <cell r="W34">
            <v>72.22</v>
          </cell>
          <cell r="X34">
            <v>71.3</v>
          </cell>
          <cell r="Y34">
            <v>75.58</v>
          </cell>
          <cell r="Z34">
            <v>74.8</v>
          </cell>
          <cell r="AA34">
            <v>72.3</v>
          </cell>
          <cell r="AB34">
            <v>70.3</v>
          </cell>
          <cell r="AC34">
            <v>63.1</v>
          </cell>
          <cell r="AD34">
            <v>67.400000000000006</v>
          </cell>
          <cell r="AE34">
            <v>66.599999999999994</v>
          </cell>
          <cell r="AF34">
            <v>68.040000000000006</v>
          </cell>
          <cell r="AG34">
            <v>70.5</v>
          </cell>
          <cell r="AH34">
            <v>68.77</v>
          </cell>
          <cell r="AI34">
            <v>70.709999999999994</v>
          </cell>
          <cell r="AJ34">
            <v>73.099999999999994</v>
          </cell>
          <cell r="AK34">
            <v>69.8</v>
          </cell>
          <cell r="AL34">
            <v>65.8</v>
          </cell>
        </row>
        <row r="35">
          <cell r="S35">
            <v>5.8</v>
          </cell>
          <cell r="T35">
            <v>4.8</v>
          </cell>
          <cell r="U35">
            <v>4.4000000000000004</v>
          </cell>
          <cell r="V35">
            <v>5.18</v>
          </cell>
          <cell r="W35">
            <v>4.5599999999999996</v>
          </cell>
          <cell r="X35">
            <v>6.8</v>
          </cell>
          <cell r="Y35">
            <v>6.4</v>
          </cell>
          <cell r="Z35">
            <v>6.1</v>
          </cell>
          <cell r="AA35">
            <v>5.6</v>
          </cell>
          <cell r="AB35">
            <v>5.9</v>
          </cell>
          <cell r="AC35">
            <v>9.4</v>
          </cell>
          <cell r="AD35">
            <v>7.5</v>
          </cell>
          <cell r="AE35">
            <v>8.4</v>
          </cell>
          <cell r="AF35">
            <v>8.1</v>
          </cell>
          <cell r="AG35">
            <v>6.4</v>
          </cell>
          <cell r="AH35">
            <v>6.8</v>
          </cell>
          <cell r="AI35">
            <v>5.5</v>
          </cell>
          <cell r="AJ35">
            <v>4.2</v>
          </cell>
          <cell r="AK35">
            <v>6.4</v>
          </cell>
          <cell r="AL35">
            <v>7.6</v>
          </cell>
        </row>
        <row r="36">
          <cell r="S36">
            <v>358.9</v>
          </cell>
          <cell r="T36">
            <v>459.24970000000002</v>
          </cell>
          <cell r="U36">
            <v>414.95460000000003</v>
          </cell>
          <cell r="V36">
            <v>543.11500000000001</v>
          </cell>
          <cell r="W36">
            <v>500.37790000000001</v>
          </cell>
          <cell r="X36">
            <v>420.02188000000001</v>
          </cell>
          <cell r="Y36">
            <v>320.82709999999997</v>
          </cell>
          <cell r="Z36">
            <v>270.32100000000003</v>
          </cell>
          <cell r="AA36">
            <v>460.51279999999997</v>
          </cell>
          <cell r="AB36">
            <v>247.02500000000001</v>
          </cell>
          <cell r="AC36">
            <v>267.69990000000001</v>
          </cell>
          <cell r="AD36">
            <v>304.91310000000004</v>
          </cell>
          <cell r="AE36">
            <v>260.16199999999998</v>
          </cell>
          <cell r="AF36">
            <v>352.14010000000002</v>
          </cell>
          <cell r="AG36">
            <v>253.29480000000001</v>
          </cell>
          <cell r="AH36">
            <v>523.67999999999995</v>
          </cell>
          <cell r="AI36">
            <v>405.72630000000004</v>
          </cell>
          <cell r="AJ36">
            <v>431.39509999999996</v>
          </cell>
          <cell r="AK36">
            <v>426.89449999999999</v>
          </cell>
          <cell r="AL36">
            <v>434.47490000000005</v>
          </cell>
        </row>
        <row r="37">
          <cell r="S37">
            <v>93.070787637088742</v>
          </cell>
          <cell r="T37">
            <v>93.383902233459764</v>
          </cell>
          <cell r="U37">
            <v>93.650793650793659</v>
          </cell>
          <cell r="V37">
            <v>95.634016704631733</v>
          </cell>
          <cell r="W37">
            <v>94.807849550286178</v>
          </cell>
          <cell r="X37">
            <v>94.495412844036693</v>
          </cell>
          <cell r="Y37">
            <v>94.968553459119505</v>
          </cell>
          <cell r="Z37">
            <v>93.227990970654616</v>
          </cell>
          <cell r="AA37">
            <v>92.435424354243551</v>
          </cell>
          <cell r="AB37">
            <v>90.60955518945633</v>
          </cell>
          <cell r="AC37">
            <v>90.577507598784194</v>
          </cell>
          <cell r="AD37">
            <v>92.76791584483891</v>
          </cell>
          <cell r="AE37">
            <v>92.086330935251794</v>
          </cell>
          <cell r="AF37">
            <v>93.129294191130541</v>
          </cell>
          <cell r="AG37">
            <v>92.971014492753625</v>
          </cell>
          <cell r="AH37">
            <v>93.875551200391953</v>
          </cell>
          <cell r="AI37">
            <v>94.211576846307381</v>
          </cell>
          <cell r="AJ37">
            <v>93.373193821624312</v>
          </cell>
          <cell r="AK37">
            <v>92.120269569725252</v>
          </cell>
          <cell r="AL37">
            <v>93.779094371561584</v>
          </cell>
        </row>
        <row r="38">
          <cell r="S38">
            <v>93.145778723625128</v>
          </cell>
          <cell r="T38">
            <v>93.361329214115628</v>
          </cell>
          <cell r="U38">
            <v>93.647520912763767</v>
          </cell>
          <cell r="V38">
            <v>95.781565511829086</v>
          </cell>
          <cell r="W38">
            <v>95.008419932978512</v>
          </cell>
          <cell r="X38">
            <v>94.954129145537834</v>
          </cell>
          <cell r="Y38">
            <v>94.956596839408149</v>
          </cell>
          <cell r="Z38">
            <v>93.378032477693608</v>
          </cell>
          <cell r="AA38">
            <v>92.903237260001603</v>
          </cell>
          <cell r="AB38">
            <v>90.669010853487094</v>
          </cell>
          <cell r="AC38">
            <v>90.637608899756529</v>
          </cell>
          <cell r="AD38">
            <v>92.61594948835608</v>
          </cell>
          <cell r="AE38">
            <v>91.596017350157723</v>
          </cell>
          <cell r="AF38">
            <v>93.405837292881358</v>
          </cell>
          <cell r="AG38">
            <v>93.018169212079897</v>
          </cell>
          <cell r="AH38">
            <v>94.008670598055843</v>
          </cell>
          <cell r="AI38">
            <v>94.208973397732763</v>
          </cell>
          <cell r="AJ38">
            <v>93.378574330644</v>
          </cell>
          <cell r="AK38">
            <v>92.430516537134537</v>
          </cell>
          <cell r="AL38">
            <v>93.780959487522736</v>
          </cell>
        </row>
        <row r="39">
          <cell r="S39">
            <v>101.09408616256496</v>
          </cell>
          <cell r="T39">
            <v>99.659976822587439</v>
          </cell>
          <cell r="U39">
            <v>99.948480931854533</v>
          </cell>
          <cell r="V39">
            <v>103.49771479469658</v>
          </cell>
          <cell r="W39">
            <v>104.01817420534758</v>
          </cell>
          <cell r="X39">
            <v>109.09092433658871</v>
          </cell>
          <cell r="Y39">
            <v>99.762925561756276</v>
          </cell>
          <cell r="Z39">
            <v>102.26581460168083</v>
          </cell>
          <cell r="AA39">
            <v>106.59191976535149</v>
          </cell>
          <cell r="AB39">
            <v>100.637185008976</v>
          </cell>
          <cell r="AC39">
            <v>100.64194392574318</v>
          </cell>
          <cell r="AD39">
            <v>97.941964830234937</v>
          </cell>
          <cell r="AE39">
            <v>94.165699698305872</v>
          </cell>
          <cell r="AF39">
            <v>104.19375611481763</v>
          </cell>
          <cell r="AG39">
            <v>100.67539189588879</v>
          </cell>
          <cell r="AH39">
            <v>102.22186744766005</v>
          </cell>
          <cell r="AI39">
            <v>99.955043401568958</v>
          </cell>
          <cell r="AJ39">
            <v>100.08125907151057</v>
          </cell>
          <cell r="AK39">
            <v>104.09865440530123</v>
          </cell>
          <cell r="AL39">
            <v>100.02999041343156</v>
          </cell>
        </row>
        <row r="40">
          <cell r="S40">
            <v>2.0279473684210525</v>
          </cell>
          <cell r="T40">
            <v>2.3649312500000002</v>
          </cell>
          <cell r="U40">
            <v>1.9519938325991188</v>
          </cell>
          <cell r="V40">
            <v>2.7261298076923079</v>
          </cell>
          <cell r="W40">
            <v>2.5442845410628019</v>
          </cell>
          <cell r="X40">
            <v>2.3781821505376346</v>
          </cell>
          <cell r="Y40">
            <v>1.5862305164319248</v>
          </cell>
          <cell r="Z40">
            <v>1.3591126760563381</v>
          </cell>
          <cell r="AA40">
            <v>1.7331846153846151</v>
          </cell>
          <cell r="AB40">
            <v>1.2217354260089688</v>
          </cell>
          <cell r="AC40">
            <v>1.3244479820627806</v>
          </cell>
          <cell r="AD40">
            <v>1.4896972850678736</v>
          </cell>
          <cell r="AE40">
            <v>1.3089032258064517</v>
          </cell>
          <cell r="AF40">
            <v>1.6681420353982301</v>
          </cell>
          <cell r="AG40">
            <v>1.3893204081632653</v>
          </cell>
          <cell r="AH40">
            <v>2.0863483146067412</v>
          </cell>
          <cell r="AI40">
            <v>2.0030990697674418</v>
          </cell>
          <cell r="AJ40">
            <v>2.0086308695652173</v>
          </cell>
          <cell r="AK40">
            <v>2.0080630434782609</v>
          </cell>
          <cell r="AL40">
            <v>2.3637086734693877</v>
          </cell>
        </row>
        <row r="41">
          <cell r="S41">
            <v>1.8889473684210525</v>
          </cell>
          <cell r="T41">
            <v>2.2079312500000001</v>
          </cell>
          <cell r="U41">
            <v>1.827993832599119</v>
          </cell>
          <cell r="V41">
            <v>2.6111298076923077</v>
          </cell>
          <cell r="W41">
            <v>2.4172845410628017</v>
          </cell>
          <cell r="X41">
            <v>2.2581821505376345</v>
          </cell>
          <cell r="Y41">
            <v>1.5062305164319247</v>
          </cell>
          <cell r="Z41">
            <v>1.269112676056338</v>
          </cell>
          <cell r="AA41">
            <v>1.6101846153846151</v>
          </cell>
          <cell r="AB41">
            <v>1.1077354260089687</v>
          </cell>
          <cell r="AC41">
            <v>1.2004479820627805</v>
          </cell>
          <cell r="AD41">
            <v>1.3796972850678735</v>
          </cell>
          <cell r="AE41">
            <v>1.1989032258064516</v>
          </cell>
          <cell r="AF41">
            <v>1.55814203539823</v>
          </cell>
          <cell r="AG41">
            <v>1.2923204081632653</v>
          </cell>
          <cell r="AH41">
            <v>1.9613483146067412</v>
          </cell>
          <cell r="AI41">
            <v>1.8870990697674419</v>
          </cell>
          <cell r="AJ41">
            <v>1.8756308695652173</v>
          </cell>
          <cell r="AK41">
            <v>1.856063043478261</v>
          </cell>
          <cell r="AL41">
            <v>2.2167086734693879</v>
          </cell>
        </row>
        <row r="45">
          <cell r="Y45">
            <v>97000</v>
          </cell>
          <cell r="Z45">
            <v>104000</v>
          </cell>
          <cell r="AA45">
            <v>134500</v>
          </cell>
          <cell r="AB45">
            <v>28859</v>
          </cell>
          <cell r="AC45">
            <v>43400</v>
          </cell>
          <cell r="AD45">
            <v>32000</v>
          </cell>
          <cell r="AE45">
            <v>19725</v>
          </cell>
          <cell r="AF45">
            <v>28839</v>
          </cell>
          <cell r="AG45">
            <v>18236</v>
          </cell>
          <cell r="AH45">
            <v>41274</v>
          </cell>
          <cell r="AI45">
            <v>11394</v>
          </cell>
          <cell r="AJ45">
            <v>5916</v>
          </cell>
          <cell r="AK45">
            <v>0</v>
          </cell>
          <cell r="AL45">
            <v>52875</v>
          </cell>
        </row>
        <row r="46">
          <cell r="Y46">
            <v>116000</v>
          </cell>
          <cell r="Z46">
            <v>109000</v>
          </cell>
          <cell r="AA46">
            <v>151500</v>
          </cell>
          <cell r="AB46">
            <v>124000</v>
          </cell>
          <cell r="AC46">
            <v>104000</v>
          </cell>
          <cell r="AD46">
            <v>125500</v>
          </cell>
          <cell r="AE46">
            <v>153000</v>
          </cell>
          <cell r="AF46">
            <v>150236</v>
          </cell>
          <cell r="AG46">
            <v>137614</v>
          </cell>
          <cell r="AH46">
            <v>140244</v>
          </cell>
          <cell r="AI46">
            <v>124900</v>
          </cell>
          <cell r="AJ46">
            <v>136451</v>
          </cell>
          <cell r="AK46">
            <v>140855</v>
          </cell>
          <cell r="AL46">
            <v>71176</v>
          </cell>
        </row>
        <row r="47">
          <cell r="Y47">
            <v>0</v>
          </cell>
          <cell r="Z47">
            <v>0</v>
          </cell>
          <cell r="AA47">
            <v>0</v>
          </cell>
          <cell r="AB47">
            <v>0</v>
          </cell>
          <cell r="AC47">
            <v>0</v>
          </cell>
          <cell r="AD47">
            <v>0</v>
          </cell>
          <cell r="AE47">
            <v>0</v>
          </cell>
          <cell r="AF47">
            <v>0</v>
          </cell>
          <cell r="AG47">
            <v>10163</v>
          </cell>
          <cell r="AH47">
            <v>36894</v>
          </cell>
          <cell r="AI47">
            <v>40007</v>
          </cell>
          <cell r="AJ47">
            <v>35750</v>
          </cell>
          <cell r="AK47">
            <v>48386</v>
          </cell>
          <cell r="AL47">
            <v>50468</v>
          </cell>
        </row>
        <row r="48">
          <cell r="Y48">
            <v>0</v>
          </cell>
          <cell r="Z48">
            <v>0</v>
          </cell>
          <cell r="AA48">
            <v>0</v>
          </cell>
          <cell r="AB48">
            <v>0</v>
          </cell>
          <cell r="AC48">
            <v>0</v>
          </cell>
          <cell r="AD48">
            <v>0</v>
          </cell>
          <cell r="AE48">
            <v>0</v>
          </cell>
          <cell r="AF48">
            <v>0</v>
          </cell>
          <cell r="AG48">
            <v>0</v>
          </cell>
          <cell r="AH48">
            <v>22991</v>
          </cell>
          <cell r="AI48">
            <v>27999</v>
          </cell>
          <cell r="AJ48">
            <v>38152</v>
          </cell>
          <cell r="AK48">
            <v>46093</v>
          </cell>
          <cell r="AL48">
            <v>4784</v>
          </cell>
        </row>
        <row r="49">
          <cell r="Y49">
            <v>0</v>
          </cell>
          <cell r="Z49">
            <v>0</v>
          </cell>
          <cell r="AA49">
            <v>0</v>
          </cell>
          <cell r="AB49">
            <v>70141</v>
          </cell>
          <cell r="AC49">
            <v>75600</v>
          </cell>
          <cell r="AD49">
            <v>63500</v>
          </cell>
          <cell r="AE49">
            <v>31733</v>
          </cell>
          <cell r="AF49">
            <v>32747</v>
          </cell>
          <cell r="AG49">
            <v>33099</v>
          </cell>
          <cell r="AH49">
            <v>16995</v>
          </cell>
          <cell r="AI49">
            <v>9816</v>
          </cell>
          <cell r="AJ49">
            <v>7836</v>
          </cell>
          <cell r="AK49">
            <v>1300</v>
          </cell>
          <cell r="AL49">
            <v>0</v>
          </cell>
        </row>
        <row r="50">
          <cell r="Y50">
            <v>0</v>
          </cell>
          <cell r="Z50">
            <v>0</v>
          </cell>
          <cell r="AA50">
            <v>0</v>
          </cell>
          <cell r="AB50">
            <v>0</v>
          </cell>
          <cell r="AC50">
            <v>0</v>
          </cell>
          <cell r="AD50">
            <v>0</v>
          </cell>
          <cell r="AE50">
            <v>12542</v>
          </cell>
          <cell r="AF50">
            <v>3782</v>
          </cell>
          <cell r="AG50">
            <v>0</v>
          </cell>
          <cell r="AH50">
            <v>0</v>
          </cell>
          <cell r="AI50">
            <v>884</v>
          </cell>
          <cell r="AJ50">
            <v>0</v>
          </cell>
          <cell r="AK50">
            <v>0</v>
          </cell>
          <cell r="AL50">
            <v>0</v>
          </cell>
        </row>
        <row r="51">
          <cell r="AD51">
            <v>7581</v>
          </cell>
          <cell r="AE51">
            <v>13537</v>
          </cell>
          <cell r="AF51">
            <v>3446</v>
          </cell>
          <cell r="AG51">
            <v>5041</v>
          </cell>
          <cell r="AH51">
            <v>2768</v>
          </cell>
          <cell r="AI51">
            <v>8252</v>
          </cell>
          <cell r="AJ51">
            <v>7315</v>
          </cell>
          <cell r="AK51">
            <v>11296</v>
          </cell>
          <cell r="AL51">
            <v>8069</v>
          </cell>
        </row>
        <row r="55">
          <cell r="S55">
            <v>358.9</v>
          </cell>
          <cell r="T55">
            <v>459.24970000000002</v>
          </cell>
          <cell r="U55">
            <v>414.95460000000003</v>
          </cell>
          <cell r="V55">
            <v>543.11500000000001</v>
          </cell>
          <cell r="W55">
            <v>500.37790000000001</v>
          </cell>
          <cell r="X55">
            <v>420.02188000000001</v>
          </cell>
          <cell r="Y55">
            <v>320.82709999999997</v>
          </cell>
          <cell r="Z55">
            <v>270.32100000000003</v>
          </cell>
          <cell r="AA55">
            <v>461.05149999999998</v>
          </cell>
          <cell r="AB55">
            <v>248.00540000000001</v>
          </cell>
          <cell r="AC55">
            <v>268.37040000000002</v>
          </cell>
          <cell r="AD55">
            <v>305.64030000000002</v>
          </cell>
          <cell r="AE55">
            <v>260.16199999999998</v>
          </cell>
          <cell r="AF55">
            <v>353.36590000000001</v>
          </cell>
          <cell r="AG55">
            <v>252.5367</v>
          </cell>
          <cell r="AH55">
            <v>523.44889999999998</v>
          </cell>
          <cell r="AI55">
            <v>406.58980000000003</v>
          </cell>
          <cell r="AJ55">
            <v>431.88419999999996</v>
          </cell>
          <cell r="AK55">
            <v>427.8571</v>
          </cell>
          <cell r="AL55">
            <v>430.1678</v>
          </cell>
        </row>
        <row r="56">
          <cell r="AL56">
            <v>5.2934000000000001</v>
          </cell>
        </row>
        <row r="60">
          <cell r="AA60">
            <v>-0.53869999999999996</v>
          </cell>
          <cell r="AB60">
            <v>-0.98040000000000005</v>
          </cell>
          <cell r="AC60">
            <v>-0.67049999999999998</v>
          </cell>
          <cell r="AD60">
            <v>-0.72719999999999996</v>
          </cell>
          <cell r="AE60">
            <v>0</v>
          </cell>
          <cell r="AF60">
            <v>-1.2258</v>
          </cell>
          <cell r="AG60">
            <v>-0.7581</v>
          </cell>
          <cell r="AH60">
            <v>0.2311</v>
          </cell>
          <cell r="AI60">
            <v>-0.86350000000000005</v>
          </cell>
          <cell r="AJ60">
            <v>-0.48909999999999998</v>
          </cell>
          <cell r="AK60">
            <v>-0.96260000000000001</v>
          </cell>
          <cell r="AL60">
            <v>-0.98629999999999995</v>
          </cell>
        </row>
        <row r="61">
          <cell r="S61">
            <v>358.9</v>
          </cell>
          <cell r="T61">
            <v>459.24970000000002</v>
          </cell>
          <cell r="U61">
            <v>414.95460000000003</v>
          </cell>
          <cell r="V61">
            <v>543.11500000000001</v>
          </cell>
          <cell r="W61">
            <v>500.37790000000001</v>
          </cell>
          <cell r="X61">
            <v>420.02188000000001</v>
          </cell>
          <cell r="Y61">
            <v>320.82709999999997</v>
          </cell>
          <cell r="Z61">
            <v>270.32100000000003</v>
          </cell>
          <cell r="AA61">
            <v>460.51279999999997</v>
          </cell>
          <cell r="AB61">
            <v>247.02500000000001</v>
          </cell>
          <cell r="AC61">
            <v>267.69990000000001</v>
          </cell>
          <cell r="AD61">
            <v>304.91310000000004</v>
          </cell>
          <cell r="AE61">
            <v>260.16199999999998</v>
          </cell>
          <cell r="AF61">
            <v>352.14010000000002</v>
          </cell>
          <cell r="AG61">
            <v>253.29480000000001</v>
          </cell>
          <cell r="AH61">
            <v>523.67999999999995</v>
          </cell>
          <cell r="AI61">
            <v>405.72630000000004</v>
          </cell>
          <cell r="AJ61">
            <v>431.39509999999996</v>
          </cell>
          <cell r="AK61">
            <v>426.89449999999999</v>
          </cell>
          <cell r="AL61">
            <v>434.47490000000005</v>
          </cell>
        </row>
        <row r="66">
          <cell r="S66">
            <v>61.75</v>
          </cell>
          <cell r="T66">
            <v>61.5</v>
          </cell>
          <cell r="U66">
            <v>73.099999999999994</v>
          </cell>
          <cell r="V66">
            <v>63.66</v>
          </cell>
          <cell r="W66">
            <v>58.39</v>
          </cell>
          <cell r="X66">
            <v>59.6</v>
          </cell>
          <cell r="Y66">
            <v>70.510000000000005</v>
          </cell>
          <cell r="Z66">
            <v>69.010000000000005</v>
          </cell>
          <cell r="AA66">
            <v>63.9</v>
          </cell>
          <cell r="AB66">
            <v>69.06</v>
          </cell>
          <cell r="AC66">
            <v>64.8</v>
          </cell>
          <cell r="AD66">
            <v>68.75</v>
          </cell>
          <cell r="AE66">
            <v>67.599999999999994</v>
          </cell>
          <cell r="AF66">
            <v>69.7</v>
          </cell>
          <cell r="AG66">
            <v>69.2</v>
          </cell>
          <cell r="AH66">
            <v>67.2</v>
          </cell>
          <cell r="AI66">
            <v>64.400000000000006</v>
          </cell>
          <cell r="AJ66">
            <v>71.3</v>
          </cell>
          <cell r="AK66">
            <v>76.7</v>
          </cell>
          <cell r="AL66">
            <v>72</v>
          </cell>
        </row>
        <row r="67">
          <cell r="S67">
            <v>58.54</v>
          </cell>
          <cell r="T67">
            <v>60.6</v>
          </cell>
          <cell r="U67">
            <v>64.099999999999994</v>
          </cell>
          <cell r="V67">
            <v>70.63</v>
          </cell>
          <cell r="W67">
            <v>73.31</v>
          </cell>
          <cell r="X67">
            <v>68.2</v>
          </cell>
          <cell r="Y67">
            <v>72.650000000000006</v>
          </cell>
          <cell r="Z67">
            <v>79.83</v>
          </cell>
          <cell r="AA67">
            <v>76.7</v>
          </cell>
          <cell r="AB67">
            <v>67.8</v>
          </cell>
          <cell r="AC67">
            <v>86.3</v>
          </cell>
          <cell r="AD67">
            <v>82.95</v>
          </cell>
          <cell r="AE67">
            <v>73.010000000000005</v>
          </cell>
          <cell r="AF67">
            <v>69.7</v>
          </cell>
          <cell r="AG67">
            <v>78</v>
          </cell>
          <cell r="AH67">
            <v>67.5</v>
          </cell>
          <cell r="AI67">
            <v>70.5</v>
          </cell>
          <cell r="AJ67">
            <v>73.5</v>
          </cell>
          <cell r="AK67">
            <v>73.7</v>
          </cell>
          <cell r="AL67">
            <v>71</v>
          </cell>
        </row>
        <row r="68">
          <cell r="S68">
            <v>63.4</v>
          </cell>
          <cell r="T68">
            <v>66.2</v>
          </cell>
          <cell r="U68">
            <v>68.7</v>
          </cell>
          <cell r="V68">
            <v>60.04</v>
          </cell>
          <cell r="W68">
            <v>62.29</v>
          </cell>
          <cell r="X68">
            <v>60.5</v>
          </cell>
          <cell r="Y68">
            <v>64.77</v>
          </cell>
          <cell r="Z68">
            <v>59.87</v>
          </cell>
          <cell r="AA68">
            <v>70.099999999999994</v>
          </cell>
          <cell r="AB68">
            <v>65.36</v>
          </cell>
          <cell r="AC68">
            <v>68.7</v>
          </cell>
          <cell r="AD68">
            <v>76.09</v>
          </cell>
          <cell r="AE68">
            <v>80.36</v>
          </cell>
          <cell r="AF68">
            <v>68.900000000000006</v>
          </cell>
          <cell r="AG68">
            <v>58.9</v>
          </cell>
          <cell r="AH68">
            <v>71.8</v>
          </cell>
          <cell r="AI68">
            <v>78.099999999999994</v>
          </cell>
          <cell r="AJ68">
            <v>76.400000000000006</v>
          </cell>
          <cell r="AK68">
            <v>67.099999999999994</v>
          </cell>
          <cell r="AL68">
            <v>73</v>
          </cell>
        </row>
        <row r="69">
          <cell r="S69">
            <v>69.099999999999994</v>
          </cell>
          <cell r="T69">
            <v>74.3</v>
          </cell>
          <cell r="U69">
            <v>75.900000000000006</v>
          </cell>
          <cell r="V69">
            <v>73.97</v>
          </cell>
          <cell r="W69">
            <v>83.75</v>
          </cell>
          <cell r="X69">
            <v>76.599999999999994</v>
          </cell>
          <cell r="Y69">
            <v>80.23</v>
          </cell>
          <cell r="Z69">
            <v>81.010000000000005</v>
          </cell>
          <cell r="AA69">
            <v>79.7</v>
          </cell>
          <cell r="AB69">
            <v>73.28</v>
          </cell>
          <cell r="AC69">
            <v>73.5</v>
          </cell>
          <cell r="AD69">
            <v>80.84</v>
          </cell>
          <cell r="AE69">
            <v>82.9</v>
          </cell>
          <cell r="AF69">
            <v>79.7</v>
          </cell>
          <cell r="AG69">
            <v>74.3</v>
          </cell>
          <cell r="AH69">
            <v>74.2</v>
          </cell>
          <cell r="AI69">
            <v>73.8</v>
          </cell>
          <cell r="AJ69">
            <v>75.599999999999994</v>
          </cell>
          <cell r="AK69">
            <v>78.900000000000006</v>
          </cell>
          <cell r="AL69">
            <v>78</v>
          </cell>
        </row>
        <row r="70">
          <cell r="S70">
            <v>71.400000000000006</v>
          </cell>
          <cell r="T70">
            <v>65.400000000000006</v>
          </cell>
          <cell r="U70">
            <v>62.7</v>
          </cell>
          <cell r="V70">
            <v>66.290000000000006</v>
          </cell>
          <cell r="W70">
            <v>66.12</v>
          </cell>
          <cell r="X70">
            <v>67.3</v>
          </cell>
          <cell r="Y70">
            <v>72.180000000000007</v>
          </cell>
          <cell r="Z70">
            <v>79.02</v>
          </cell>
          <cell r="AA70">
            <v>73</v>
          </cell>
          <cell r="AB70">
            <v>74.92</v>
          </cell>
          <cell r="AC70">
            <v>71.8</v>
          </cell>
          <cell r="AD70">
            <v>74.88</v>
          </cell>
          <cell r="AE70">
            <v>75.27</v>
          </cell>
          <cell r="AF70">
            <v>82.4</v>
          </cell>
          <cell r="AG70">
            <v>77.8</v>
          </cell>
          <cell r="AH70">
            <v>67.7</v>
          </cell>
          <cell r="AI70">
            <v>76.400000000000006</v>
          </cell>
          <cell r="AJ70">
            <v>75.8</v>
          </cell>
          <cell r="AK70">
            <v>74</v>
          </cell>
          <cell r="AL70">
            <v>75</v>
          </cell>
        </row>
        <row r="75">
          <cell r="S75">
            <v>64.837999999999994</v>
          </cell>
          <cell r="T75">
            <v>65.599999999999994</v>
          </cell>
          <cell r="U75">
            <v>68.899999999999991</v>
          </cell>
          <cell r="V75">
            <v>66.917999999999992</v>
          </cell>
          <cell r="W75">
            <v>68.772000000000006</v>
          </cell>
          <cell r="X75">
            <v>66.44</v>
          </cell>
          <cell r="Y75">
            <v>72.068000000000012</v>
          </cell>
          <cell r="Z75">
            <v>73.748000000000005</v>
          </cell>
          <cell r="AA75">
            <v>72.679999999999993</v>
          </cell>
          <cell r="AB75">
            <v>70.084000000000003</v>
          </cell>
          <cell r="AC75">
            <v>73.02000000000001</v>
          </cell>
          <cell r="AD75">
            <v>76.701999999999998</v>
          </cell>
          <cell r="AE75">
            <v>75.828000000000003</v>
          </cell>
          <cell r="AF75">
            <v>74.08</v>
          </cell>
          <cell r="AG75">
            <v>71.64</v>
          </cell>
          <cell r="AH75">
            <v>69.679999999999993</v>
          </cell>
          <cell r="AI75">
            <v>72.640000000000015</v>
          </cell>
          <cell r="AJ75">
            <v>74.52000000000001</v>
          </cell>
          <cell r="AK75">
            <v>74.08</v>
          </cell>
          <cell r="AL75">
            <v>73.8</v>
          </cell>
          <cell r="AM75" t="str">
            <v/>
          </cell>
          <cell r="AN75" t="str">
            <v/>
          </cell>
          <cell r="AO75" t="str">
            <v/>
          </cell>
          <cell r="AP75" t="str">
            <v/>
          </cell>
          <cell r="AQ75" t="str">
            <v/>
          </cell>
          <cell r="AR75" t="str">
            <v/>
          </cell>
          <cell r="AS75" t="str">
            <v/>
          </cell>
          <cell r="AT75" t="str">
            <v/>
          </cell>
          <cell r="AU75" t="str">
            <v/>
          </cell>
          <cell r="AV75" t="str">
            <v/>
          </cell>
        </row>
        <row r="77">
          <cell r="S77">
            <v>928</v>
          </cell>
          <cell r="T77">
            <v>968</v>
          </cell>
          <cell r="U77">
            <v>1150</v>
          </cell>
          <cell r="V77">
            <v>990</v>
          </cell>
          <cell r="W77">
            <v>985</v>
          </cell>
          <cell r="X77">
            <v>988</v>
          </cell>
          <cell r="Y77">
            <v>1155</v>
          </cell>
          <cell r="Z77">
            <v>1196</v>
          </cell>
          <cell r="AA77">
            <v>1255</v>
          </cell>
          <cell r="AB77">
            <v>1097</v>
          </cell>
          <cell r="AC77">
            <v>934</v>
          </cell>
          <cell r="AD77">
            <v>1302</v>
          </cell>
          <cell r="AE77">
            <v>1298</v>
          </cell>
          <cell r="AF77">
            <v>1352</v>
          </cell>
          <cell r="AG77">
            <v>1185</v>
          </cell>
          <cell r="AH77">
            <v>1280</v>
          </cell>
          <cell r="AI77">
            <v>1387</v>
          </cell>
          <cell r="AJ77">
            <v>1511</v>
          </cell>
          <cell r="AK77">
            <v>1577</v>
          </cell>
          <cell r="AL77">
            <v>1407</v>
          </cell>
        </row>
        <row r="78">
          <cell r="S78">
            <v>902</v>
          </cell>
          <cell r="T78">
            <v>981</v>
          </cell>
          <cell r="U78">
            <v>1049</v>
          </cell>
          <cell r="V78">
            <v>1077</v>
          </cell>
          <cell r="W78">
            <v>1230</v>
          </cell>
          <cell r="X78">
            <v>1064</v>
          </cell>
          <cell r="Y78">
            <v>1127</v>
          </cell>
          <cell r="Z78">
            <v>1252</v>
          </cell>
          <cell r="AA78">
            <v>1210</v>
          </cell>
          <cell r="AB78">
            <v>1195</v>
          </cell>
          <cell r="AC78">
            <v>1158</v>
          </cell>
          <cell r="AD78">
            <v>1276</v>
          </cell>
          <cell r="AE78">
            <v>1166</v>
          </cell>
          <cell r="AF78">
            <v>1159</v>
          </cell>
          <cell r="AG78">
            <v>1222</v>
          </cell>
          <cell r="AH78">
            <v>1230</v>
          </cell>
          <cell r="AI78">
            <v>1442</v>
          </cell>
          <cell r="AJ78">
            <v>1507</v>
          </cell>
          <cell r="AK78">
            <v>1503</v>
          </cell>
          <cell r="AL78">
            <v>1298</v>
          </cell>
        </row>
        <row r="79">
          <cell r="S79">
            <v>1201</v>
          </cell>
          <cell r="T79">
            <v>1296</v>
          </cell>
          <cell r="U79">
            <v>1384</v>
          </cell>
          <cell r="V79">
            <v>1249</v>
          </cell>
          <cell r="W79">
            <v>1315</v>
          </cell>
          <cell r="X79">
            <v>1272</v>
          </cell>
          <cell r="Y79">
            <v>1206</v>
          </cell>
          <cell r="Z79">
            <v>1284</v>
          </cell>
          <cell r="AA79">
            <v>1413</v>
          </cell>
          <cell r="AB79">
            <v>1242</v>
          </cell>
          <cell r="AC79">
            <v>1277</v>
          </cell>
          <cell r="AD79">
            <v>1618</v>
          </cell>
          <cell r="AE79">
            <v>1661</v>
          </cell>
          <cell r="AF79">
            <v>1259</v>
          </cell>
          <cell r="AG79">
            <v>1277</v>
          </cell>
          <cell r="AH79">
            <v>1265</v>
          </cell>
          <cell r="AI79">
            <v>1403</v>
          </cell>
          <cell r="AJ79">
            <v>1351</v>
          </cell>
          <cell r="AK79">
            <v>1191</v>
          </cell>
          <cell r="AL79">
            <v>1203</v>
          </cell>
        </row>
        <row r="80">
          <cell r="S80">
            <v>1223</v>
          </cell>
          <cell r="T80">
            <v>1498</v>
          </cell>
          <cell r="U80">
            <v>1518</v>
          </cell>
          <cell r="V80">
            <v>1615</v>
          </cell>
          <cell r="W80">
            <v>1637</v>
          </cell>
          <cell r="X80">
            <v>1293</v>
          </cell>
          <cell r="Y80">
            <v>1448</v>
          </cell>
          <cell r="Z80">
            <v>1455</v>
          </cell>
          <cell r="AA80">
            <v>1440</v>
          </cell>
          <cell r="AB80">
            <v>1135</v>
          </cell>
          <cell r="AC80">
            <v>1017</v>
          </cell>
          <cell r="AD80">
            <v>1324</v>
          </cell>
          <cell r="AE80">
            <v>1301</v>
          </cell>
          <cell r="AF80">
            <v>1317</v>
          </cell>
          <cell r="AG80">
            <v>1328</v>
          </cell>
          <cell r="AH80">
            <v>1176</v>
          </cell>
          <cell r="AI80">
            <v>1251</v>
          </cell>
          <cell r="AJ80">
            <v>1458</v>
          </cell>
          <cell r="AK80">
            <v>1262</v>
          </cell>
          <cell r="AL80">
            <v>1166</v>
          </cell>
        </row>
        <row r="81">
          <cell r="S81">
            <v>1318</v>
          </cell>
          <cell r="T81">
            <v>1360</v>
          </cell>
          <cell r="U81">
            <v>1350</v>
          </cell>
          <cell r="V81">
            <v>1387</v>
          </cell>
          <cell r="W81">
            <v>1307</v>
          </cell>
          <cell r="X81">
            <v>1208</v>
          </cell>
          <cell r="Y81">
            <v>1355</v>
          </cell>
          <cell r="Z81">
            <v>1415</v>
          </cell>
          <cell r="AA81">
            <v>1416</v>
          </cell>
          <cell r="AB81">
            <v>1273</v>
          </cell>
          <cell r="AC81">
            <v>1121</v>
          </cell>
          <cell r="AD81">
            <v>1342</v>
          </cell>
          <cell r="AE81">
            <v>1392</v>
          </cell>
          <cell r="AF81">
            <v>1414</v>
          </cell>
          <cell r="AG81">
            <v>1205</v>
          </cell>
          <cell r="AH81">
            <v>1100</v>
          </cell>
          <cell r="AI81">
            <v>1187</v>
          </cell>
          <cell r="AJ81">
            <v>1118</v>
          </cell>
          <cell r="AK81">
            <v>1206</v>
          </cell>
          <cell r="AL81">
            <v>1168</v>
          </cell>
        </row>
        <row r="86">
          <cell r="S86">
            <v>1114.4000000000001</v>
          </cell>
          <cell r="T86">
            <v>1220.5999999999999</v>
          </cell>
          <cell r="U86">
            <v>1290.2</v>
          </cell>
          <cell r="V86">
            <v>1263.5999999999999</v>
          </cell>
          <cell r="W86">
            <v>1294.8</v>
          </cell>
          <cell r="X86">
            <v>1165</v>
          </cell>
          <cell r="Y86">
            <v>1258.2</v>
          </cell>
          <cell r="Z86">
            <v>1320.4</v>
          </cell>
          <cell r="AA86">
            <v>1346.8</v>
          </cell>
          <cell r="AB86">
            <v>1188.4000000000001</v>
          </cell>
          <cell r="AC86">
            <v>1101.4000000000001</v>
          </cell>
          <cell r="AD86">
            <v>1372.4</v>
          </cell>
          <cell r="AE86">
            <v>1363.6</v>
          </cell>
          <cell r="AF86">
            <v>1300.2</v>
          </cell>
          <cell r="AG86">
            <v>1243.4000000000001</v>
          </cell>
          <cell r="AH86">
            <v>1210.2</v>
          </cell>
          <cell r="AI86">
            <v>1334</v>
          </cell>
          <cell r="AJ86">
            <v>1389</v>
          </cell>
          <cell r="AK86">
            <v>1347.8</v>
          </cell>
          <cell r="AL86">
            <v>1248.4000000000001</v>
          </cell>
          <cell r="AM86" t="str">
            <v/>
          </cell>
          <cell r="AN86" t="str">
            <v/>
          </cell>
          <cell r="AO86" t="str">
            <v/>
          </cell>
          <cell r="AP86" t="str">
            <v/>
          </cell>
          <cell r="AQ86" t="str">
            <v/>
          </cell>
          <cell r="AR86" t="str">
            <v/>
          </cell>
          <cell r="AS86" t="str">
            <v/>
          </cell>
          <cell r="AT86" t="str">
            <v/>
          </cell>
          <cell r="AU86" t="str">
            <v/>
          </cell>
          <cell r="AV86" t="str">
            <v/>
          </cell>
        </row>
        <row r="88">
          <cell r="S88">
            <v>87.6</v>
          </cell>
          <cell r="T88">
            <v>87.2</v>
          </cell>
          <cell r="U88">
            <v>88.9</v>
          </cell>
          <cell r="V88">
            <v>87.88</v>
          </cell>
          <cell r="W88">
            <v>91.55</v>
          </cell>
          <cell r="X88">
            <v>87.7</v>
          </cell>
          <cell r="Y88">
            <v>89</v>
          </cell>
          <cell r="Z88">
            <v>86.66</v>
          </cell>
          <cell r="AA88">
            <v>94.4</v>
          </cell>
          <cell r="AB88">
            <v>91.59</v>
          </cell>
          <cell r="AC88">
            <v>94</v>
          </cell>
          <cell r="AD88">
            <v>92.49</v>
          </cell>
          <cell r="AE88">
            <v>93.96</v>
          </cell>
          <cell r="AF88">
            <v>91.04</v>
          </cell>
          <cell r="AG88">
            <v>84</v>
          </cell>
          <cell r="AH88">
            <v>91.8</v>
          </cell>
          <cell r="AI88">
            <v>92.8</v>
          </cell>
          <cell r="AJ88">
            <v>93</v>
          </cell>
          <cell r="AK88">
            <v>88.45</v>
          </cell>
          <cell r="AL88">
            <v>79</v>
          </cell>
        </row>
        <row r="89">
          <cell r="S89">
            <v>90.7</v>
          </cell>
          <cell r="T89">
            <v>87.7</v>
          </cell>
          <cell r="U89">
            <v>86.9</v>
          </cell>
          <cell r="V89">
            <v>82.11</v>
          </cell>
          <cell r="W89">
            <v>89.84</v>
          </cell>
          <cell r="X89">
            <v>88.9</v>
          </cell>
          <cell r="Y89">
            <v>89.46</v>
          </cell>
          <cell r="Z89">
            <v>87.67</v>
          </cell>
          <cell r="AA89">
            <v>93.3</v>
          </cell>
          <cell r="AB89">
            <v>89.93</v>
          </cell>
          <cell r="AC89">
            <v>87.8</v>
          </cell>
          <cell r="AD89">
            <v>84.11</v>
          </cell>
          <cell r="AE89">
            <v>90.8</v>
          </cell>
          <cell r="AF89">
            <v>83.89</v>
          </cell>
          <cell r="AG89">
            <v>75</v>
          </cell>
          <cell r="AH89">
            <v>93.03</v>
          </cell>
          <cell r="AI89">
            <v>91.9</v>
          </cell>
          <cell r="AJ89">
            <v>91</v>
          </cell>
          <cell r="AK89">
            <v>86.5</v>
          </cell>
          <cell r="AL89">
            <v>82</v>
          </cell>
        </row>
        <row r="90">
          <cell r="S90">
            <v>83</v>
          </cell>
          <cell r="T90">
            <v>83.3</v>
          </cell>
          <cell r="U90">
            <v>84.2</v>
          </cell>
          <cell r="V90">
            <v>81.260000000000005</v>
          </cell>
          <cell r="W90">
            <v>87.44</v>
          </cell>
          <cell r="X90">
            <v>85.5</v>
          </cell>
          <cell r="Y90">
            <v>88.14</v>
          </cell>
          <cell r="Z90">
            <v>89.78</v>
          </cell>
          <cell r="AA90">
            <v>90.3</v>
          </cell>
          <cell r="AB90">
            <v>91.36</v>
          </cell>
          <cell r="AC90">
            <v>89.1</v>
          </cell>
          <cell r="AD90">
            <v>90.15</v>
          </cell>
          <cell r="AE90">
            <v>81.81</v>
          </cell>
          <cell r="AF90">
            <v>90.49</v>
          </cell>
          <cell r="AG90">
            <v>86</v>
          </cell>
          <cell r="AH90">
            <v>87.66</v>
          </cell>
          <cell r="AI90">
            <v>89.8</v>
          </cell>
          <cell r="AJ90">
            <v>91</v>
          </cell>
          <cell r="AK90">
            <v>92.46</v>
          </cell>
          <cell r="AL90">
            <v>91</v>
          </cell>
        </row>
        <row r="91">
          <cell r="S91">
            <v>81.400000000000006</v>
          </cell>
          <cell r="T91">
            <v>84.1</v>
          </cell>
          <cell r="U91">
            <v>86.9</v>
          </cell>
          <cell r="V91">
            <v>81.93</v>
          </cell>
          <cell r="W91">
            <v>84.2</v>
          </cell>
          <cell r="X91">
            <v>88.4</v>
          </cell>
          <cell r="Y91">
            <v>84.44</v>
          </cell>
          <cell r="Z91">
            <v>87.58</v>
          </cell>
          <cell r="AA91">
            <v>90.6</v>
          </cell>
          <cell r="AB91">
            <v>91.14</v>
          </cell>
          <cell r="AC91">
            <v>89.2</v>
          </cell>
          <cell r="AD91">
            <v>86.44</v>
          </cell>
          <cell r="AE91">
            <v>91.41</v>
          </cell>
          <cell r="AF91">
            <v>86.7</v>
          </cell>
          <cell r="AG91">
            <v>84</v>
          </cell>
          <cell r="AH91">
            <v>86.65</v>
          </cell>
          <cell r="AI91">
            <v>84.6</v>
          </cell>
          <cell r="AJ91">
            <v>92</v>
          </cell>
          <cell r="AK91">
            <v>88.01</v>
          </cell>
          <cell r="AL91">
            <v>88</v>
          </cell>
        </row>
        <row r="92">
          <cell r="S92">
            <v>64.3</v>
          </cell>
          <cell r="T92">
            <v>87</v>
          </cell>
          <cell r="U92">
            <v>95.6</v>
          </cell>
          <cell r="V92">
            <v>86.36</v>
          </cell>
          <cell r="W92">
            <v>94.06</v>
          </cell>
          <cell r="X92">
            <v>89.9</v>
          </cell>
          <cell r="Y92">
            <v>79.650000000000006</v>
          </cell>
          <cell r="Z92">
            <v>84.26</v>
          </cell>
          <cell r="AA92">
            <v>90.2</v>
          </cell>
          <cell r="AB92">
            <v>92.69</v>
          </cell>
          <cell r="AC92">
            <v>86</v>
          </cell>
          <cell r="AD92">
            <v>89.06</v>
          </cell>
          <cell r="AE92">
            <v>91.17</v>
          </cell>
          <cell r="AF92">
            <v>85.78</v>
          </cell>
          <cell r="AG92">
            <v>83</v>
          </cell>
          <cell r="AH92">
            <v>89.68</v>
          </cell>
          <cell r="AI92">
            <v>83.5</v>
          </cell>
          <cell r="AJ92">
            <v>90</v>
          </cell>
          <cell r="AK92">
            <v>85.59</v>
          </cell>
          <cell r="AL92">
            <v>84</v>
          </cell>
        </row>
        <row r="97">
          <cell r="S97">
            <v>81.400000000000006</v>
          </cell>
          <cell r="T97">
            <v>85.859999999999985</v>
          </cell>
          <cell r="U97">
            <v>88.5</v>
          </cell>
          <cell r="V97">
            <v>83.908000000000001</v>
          </cell>
          <cell r="W97">
            <v>89.417999999999992</v>
          </cell>
          <cell r="X97">
            <v>88.08</v>
          </cell>
          <cell r="Y97">
            <v>86.137999999999991</v>
          </cell>
          <cell r="Z97">
            <v>87.19</v>
          </cell>
          <cell r="AA97">
            <v>91.76</v>
          </cell>
          <cell r="AB97">
            <v>91.341999999999999</v>
          </cell>
          <cell r="AC97">
            <v>89.22</v>
          </cell>
          <cell r="AD97">
            <v>88.45</v>
          </cell>
          <cell r="AE97">
            <v>89.830000000000013</v>
          </cell>
          <cell r="AF97">
            <v>87.58</v>
          </cell>
          <cell r="AG97">
            <v>82.4</v>
          </cell>
          <cell r="AH97">
            <v>89.763999999999996</v>
          </cell>
          <cell r="AI97">
            <v>88.52000000000001</v>
          </cell>
          <cell r="AJ97">
            <v>91.4</v>
          </cell>
          <cell r="AK97">
            <v>88.201999999999998</v>
          </cell>
          <cell r="AL97">
            <v>84.8</v>
          </cell>
          <cell r="AM97" t="str">
            <v/>
          </cell>
          <cell r="AN97" t="str">
            <v/>
          </cell>
          <cell r="AO97" t="str">
            <v/>
          </cell>
          <cell r="AP97" t="str">
            <v/>
          </cell>
          <cell r="AQ97" t="str">
            <v/>
          </cell>
          <cell r="AR97" t="str">
            <v/>
          </cell>
          <cell r="AS97" t="str">
            <v/>
          </cell>
          <cell r="AT97" t="str">
            <v/>
          </cell>
          <cell r="AU97" t="str">
            <v/>
          </cell>
          <cell r="AV97" t="str">
            <v/>
          </cell>
        </row>
        <row r="99">
          <cell r="S99">
            <v>5.4</v>
          </cell>
          <cell r="T99">
            <v>4.3</v>
          </cell>
          <cell r="U99">
            <v>4.3674999999999997</v>
          </cell>
          <cell r="V99">
            <v>5.1760000000000002</v>
          </cell>
          <cell r="W99">
            <v>5.5</v>
          </cell>
          <cell r="X99">
            <v>6.8</v>
          </cell>
          <cell r="Y99">
            <v>6.5620000000000003</v>
          </cell>
          <cell r="Z99">
            <v>6.14</v>
          </cell>
          <cell r="AA99">
            <v>5.6</v>
          </cell>
          <cell r="AB99">
            <v>5.9</v>
          </cell>
          <cell r="AC99">
            <v>9.4</v>
          </cell>
          <cell r="AD99">
            <v>7.5</v>
          </cell>
          <cell r="AE99">
            <v>8.4</v>
          </cell>
          <cell r="AF99">
            <v>8.1</v>
          </cell>
          <cell r="AG99">
            <v>6.4</v>
          </cell>
          <cell r="AH99">
            <v>6.8</v>
          </cell>
          <cell r="AI99">
            <v>5.5</v>
          </cell>
          <cell r="AJ99">
            <v>4.2</v>
          </cell>
          <cell r="AK99">
            <v>6.4</v>
          </cell>
          <cell r="AL99">
            <v>7.6</v>
          </cell>
        </row>
        <row r="100">
          <cell r="S100">
            <v>70.8</v>
          </cell>
          <cell r="T100">
            <v>68.3</v>
          </cell>
          <cell r="U100">
            <v>64.81</v>
          </cell>
          <cell r="V100">
            <v>66.518000000000001</v>
          </cell>
          <cell r="W100">
            <v>72.114000000000004</v>
          </cell>
          <cell r="X100">
            <v>71.78</v>
          </cell>
          <cell r="Y100">
            <v>70.975999999999999</v>
          </cell>
          <cell r="Z100">
            <v>74.819999999999993</v>
          </cell>
          <cell r="AA100">
            <v>72.260000000000005</v>
          </cell>
          <cell r="AB100">
            <v>70.3</v>
          </cell>
          <cell r="AC100">
            <v>63.1</v>
          </cell>
          <cell r="AD100">
            <v>67.400000000000006</v>
          </cell>
          <cell r="AE100">
            <v>66.599999999999994</v>
          </cell>
          <cell r="AF100">
            <v>68.040000000000006</v>
          </cell>
          <cell r="AG100">
            <v>70.5</v>
          </cell>
          <cell r="AH100">
            <v>68.77</v>
          </cell>
          <cell r="AI100">
            <v>70.7</v>
          </cell>
          <cell r="AJ100">
            <v>73.099999999999994</v>
          </cell>
          <cell r="AK100">
            <v>67.78</v>
          </cell>
          <cell r="AL100">
            <v>65.8</v>
          </cell>
        </row>
        <row r="104">
          <cell r="S104">
            <v>35977</v>
          </cell>
          <cell r="T104">
            <v>36008</v>
          </cell>
          <cell r="U104">
            <v>36039</v>
          </cell>
          <cell r="V104">
            <v>36069</v>
          </cell>
          <cell r="W104">
            <v>36100</v>
          </cell>
          <cell r="X104">
            <v>36130</v>
          </cell>
          <cell r="Y104">
            <v>36161</v>
          </cell>
          <cell r="Z104">
            <v>36192</v>
          </cell>
          <cell r="AA104">
            <v>36220</v>
          </cell>
          <cell r="AB104">
            <v>36251</v>
          </cell>
          <cell r="AC104">
            <v>36281</v>
          </cell>
          <cell r="AD104">
            <v>36312</v>
          </cell>
          <cell r="AE104">
            <v>36342</v>
          </cell>
          <cell r="AF104">
            <v>36373</v>
          </cell>
          <cell r="AG104">
            <v>36404</v>
          </cell>
          <cell r="AH104">
            <v>36434</v>
          </cell>
          <cell r="AI104">
            <v>36465</v>
          </cell>
          <cell r="AJ104">
            <v>36495</v>
          </cell>
          <cell r="AK104">
            <v>36526</v>
          </cell>
          <cell r="AL104">
            <v>36557</v>
          </cell>
          <cell r="AM104">
            <v>36586</v>
          </cell>
          <cell r="AN104">
            <v>36617</v>
          </cell>
          <cell r="AO104">
            <v>36647</v>
          </cell>
          <cell r="AP104">
            <v>36678</v>
          </cell>
          <cell r="AQ104">
            <v>36708</v>
          </cell>
          <cell r="AR104">
            <v>36739</v>
          </cell>
          <cell r="AS104">
            <v>36770</v>
          </cell>
          <cell r="AT104">
            <v>36800</v>
          </cell>
          <cell r="AU104">
            <v>36831</v>
          </cell>
          <cell r="AV104">
            <v>36861</v>
          </cell>
        </row>
        <row r="128">
          <cell r="AA128">
            <v>1.61</v>
          </cell>
          <cell r="AB128">
            <v>1.59</v>
          </cell>
          <cell r="AC128">
            <v>1.56</v>
          </cell>
          <cell r="AD128">
            <v>1.56</v>
          </cell>
          <cell r="AE128">
            <v>1.59</v>
          </cell>
          <cell r="AF128">
            <v>1.41</v>
          </cell>
          <cell r="AG128">
            <v>1.52</v>
          </cell>
          <cell r="AH128">
            <v>1.5</v>
          </cell>
          <cell r="AI128">
            <v>1.49</v>
          </cell>
          <cell r="AJ128">
            <v>1.51</v>
          </cell>
          <cell r="AK128">
            <v>1.57</v>
          </cell>
          <cell r="AL128">
            <v>1.57</v>
          </cell>
        </row>
        <row r="129">
          <cell r="S129">
            <v>223</v>
          </cell>
          <cell r="T129">
            <v>215</v>
          </cell>
          <cell r="U129">
            <v>153</v>
          </cell>
          <cell r="V129">
            <v>190</v>
          </cell>
          <cell r="W129">
            <v>184</v>
          </cell>
          <cell r="X129">
            <v>189</v>
          </cell>
          <cell r="Y129">
            <v>199</v>
          </cell>
          <cell r="Z129">
            <v>189</v>
          </cell>
          <cell r="AA129">
            <v>207</v>
          </cell>
          <cell r="AB129">
            <v>183</v>
          </cell>
          <cell r="AC129">
            <v>186</v>
          </cell>
          <cell r="AD129">
            <v>190</v>
          </cell>
          <cell r="AE129">
            <v>193</v>
          </cell>
          <cell r="AF129">
            <v>186</v>
          </cell>
          <cell r="AG129">
            <v>175</v>
          </cell>
          <cell r="AH129">
            <v>175</v>
          </cell>
          <cell r="AI129">
            <v>186</v>
          </cell>
          <cell r="AJ129">
            <v>199</v>
          </cell>
          <cell r="AK129">
            <v>196</v>
          </cell>
          <cell r="AL129">
            <v>193</v>
          </cell>
        </row>
        <row r="130">
          <cell r="S130">
            <v>92</v>
          </cell>
          <cell r="T130">
            <v>97</v>
          </cell>
          <cell r="U130">
            <v>80</v>
          </cell>
          <cell r="V130">
            <v>85</v>
          </cell>
          <cell r="W130">
            <v>71</v>
          </cell>
          <cell r="X130">
            <v>56</v>
          </cell>
          <cell r="Y130">
            <v>51</v>
          </cell>
          <cell r="Z130">
            <v>53</v>
          </cell>
          <cell r="AA130">
            <v>55</v>
          </cell>
          <cell r="AB130">
            <v>51</v>
          </cell>
          <cell r="AC130">
            <v>48</v>
          </cell>
          <cell r="AD130">
            <v>51</v>
          </cell>
          <cell r="AE130">
            <v>57</v>
          </cell>
          <cell r="AF130">
            <v>73</v>
          </cell>
          <cell r="AG130">
            <v>74</v>
          </cell>
          <cell r="AH130">
            <v>70</v>
          </cell>
          <cell r="AI130">
            <v>55</v>
          </cell>
          <cell r="AJ130">
            <v>52</v>
          </cell>
          <cell r="AK130">
            <v>66</v>
          </cell>
          <cell r="AL130">
            <v>57</v>
          </cell>
        </row>
        <row r="131">
          <cell r="S131">
            <v>212</v>
          </cell>
          <cell r="T131">
            <v>174</v>
          </cell>
          <cell r="U131">
            <v>149</v>
          </cell>
          <cell r="V131">
            <v>153</v>
          </cell>
          <cell r="W131">
            <v>138</v>
          </cell>
          <cell r="X131">
            <v>125</v>
          </cell>
          <cell r="Y131">
            <v>159</v>
          </cell>
          <cell r="Z131">
            <v>142</v>
          </cell>
          <cell r="AA131">
            <v>158</v>
          </cell>
          <cell r="AB131">
            <v>140</v>
          </cell>
          <cell r="AC131">
            <v>147</v>
          </cell>
          <cell r="AD131">
            <v>152</v>
          </cell>
          <cell r="AE131">
            <v>164</v>
          </cell>
          <cell r="AF131">
            <v>154</v>
          </cell>
          <cell r="AG131">
            <v>146</v>
          </cell>
          <cell r="AH131">
            <v>143</v>
          </cell>
          <cell r="AI131">
            <v>140</v>
          </cell>
          <cell r="AJ131">
            <v>146</v>
          </cell>
          <cell r="AK131">
            <v>152</v>
          </cell>
          <cell r="AL131">
            <v>139</v>
          </cell>
        </row>
        <row r="132">
          <cell r="S132">
            <v>65</v>
          </cell>
          <cell r="T132">
            <v>73</v>
          </cell>
          <cell r="U132">
            <v>58</v>
          </cell>
          <cell r="V132">
            <v>68</v>
          </cell>
          <cell r="W132">
            <v>57</v>
          </cell>
          <cell r="X132">
            <v>46</v>
          </cell>
          <cell r="Y132">
            <v>43</v>
          </cell>
          <cell r="Z132">
            <v>44</v>
          </cell>
          <cell r="AA132">
            <v>46</v>
          </cell>
          <cell r="AB132">
            <v>42</v>
          </cell>
          <cell r="AC132">
            <v>43</v>
          </cell>
          <cell r="AD132">
            <v>43</v>
          </cell>
          <cell r="AE132">
            <v>51</v>
          </cell>
          <cell r="AF132">
            <v>61</v>
          </cell>
          <cell r="AG132">
            <v>63</v>
          </cell>
          <cell r="AH132">
            <v>60</v>
          </cell>
          <cell r="AI132">
            <v>51</v>
          </cell>
          <cell r="AJ132">
            <v>48</v>
          </cell>
          <cell r="AK132">
            <v>57</v>
          </cell>
          <cell r="AL132">
            <v>49</v>
          </cell>
        </row>
        <row r="133">
          <cell r="S133">
            <v>30.2</v>
          </cell>
          <cell r="T133">
            <v>30</v>
          </cell>
          <cell r="U133">
            <v>30</v>
          </cell>
          <cell r="V133">
            <v>32.740384615384613</v>
          </cell>
          <cell r="W133">
            <v>32.89855072463768</v>
          </cell>
          <cell r="X133">
            <v>36.612903225806448</v>
          </cell>
          <cell r="Y133">
            <v>31.971830985915489</v>
          </cell>
          <cell r="Z133">
            <v>31.971830985915489</v>
          </cell>
          <cell r="AA133">
            <v>23.811188811188806</v>
          </cell>
          <cell r="AB133">
            <v>30.538116591928247</v>
          </cell>
          <cell r="AC133">
            <v>30.538116591928247</v>
          </cell>
          <cell r="AD133">
            <v>30.814479638009047</v>
          </cell>
          <cell r="AE133">
            <v>31.382488479262669</v>
          </cell>
          <cell r="AF133">
            <v>32.68</v>
          </cell>
          <cell r="AG133">
            <v>31.8</v>
          </cell>
          <cell r="AH133">
            <v>24</v>
          </cell>
          <cell r="AI133">
            <v>29.804651162790698</v>
          </cell>
          <cell r="AJ133">
            <v>27.860869565217392</v>
          </cell>
          <cell r="AK133">
            <v>28</v>
          </cell>
          <cell r="AL133">
            <v>27</v>
          </cell>
        </row>
        <row r="138">
          <cell r="AK138">
            <v>25</v>
          </cell>
          <cell r="AL138">
            <v>22.79</v>
          </cell>
        </row>
        <row r="139">
          <cell r="AK139">
            <v>21</v>
          </cell>
          <cell r="AL139">
            <v>20</v>
          </cell>
        </row>
        <row r="140">
          <cell r="AK140">
            <v>23</v>
          </cell>
          <cell r="AL140">
            <v>22</v>
          </cell>
        </row>
        <row r="141">
          <cell r="AF141">
            <v>12.497</v>
          </cell>
          <cell r="AG141">
            <v>14.887999999999996</v>
          </cell>
          <cell r="AH141">
            <v>12.793199999999999</v>
          </cell>
          <cell r="AI141">
            <v>15.767850000000001</v>
          </cell>
          <cell r="AJ141">
            <v>18.688759999999995</v>
          </cell>
          <cell r="AK141">
            <v>23.411114999999999</v>
          </cell>
          <cell r="AL141">
            <v>39.92</v>
          </cell>
        </row>
        <row r="146">
          <cell r="S146">
            <v>93</v>
          </cell>
          <cell r="T146">
            <v>97</v>
          </cell>
          <cell r="U146">
            <v>94</v>
          </cell>
          <cell r="V146">
            <v>100</v>
          </cell>
          <cell r="W146">
            <v>98</v>
          </cell>
          <cell r="X146">
            <v>96</v>
          </cell>
          <cell r="Y146">
            <v>96</v>
          </cell>
          <cell r="Z146">
            <v>94</v>
          </cell>
          <cell r="AA146">
            <v>118</v>
          </cell>
          <cell r="AB146">
            <v>97</v>
          </cell>
          <cell r="AC146">
            <v>94</v>
          </cell>
          <cell r="AD146">
            <v>111</v>
          </cell>
          <cell r="AE146">
            <v>98</v>
          </cell>
          <cell r="AF146">
            <v>101</v>
          </cell>
          <cell r="AG146">
            <v>91</v>
          </cell>
          <cell r="AH146">
            <v>121</v>
          </cell>
          <cell r="AI146">
            <v>101</v>
          </cell>
          <cell r="AJ146">
            <v>96</v>
          </cell>
          <cell r="AK146">
            <v>87</v>
          </cell>
          <cell r="AL146">
            <v>82</v>
          </cell>
        </row>
        <row r="147">
          <cell r="AK147">
            <v>9.7000000000000003E-2</v>
          </cell>
          <cell r="AL147">
            <v>0.12</v>
          </cell>
        </row>
        <row r="148">
          <cell r="AK148">
            <v>1.0999999999999999E-2</v>
          </cell>
          <cell r="AL148">
            <v>0.01</v>
          </cell>
        </row>
        <row r="149">
          <cell r="S149">
            <v>2.5500000000000002E-2</v>
          </cell>
          <cell r="T149">
            <v>2.6000000000000002E-2</v>
          </cell>
          <cell r="U149">
            <v>5.5E-2</v>
          </cell>
          <cell r="V149">
            <v>0.02</v>
          </cell>
          <cell r="W149">
            <v>0.02</v>
          </cell>
          <cell r="X149">
            <v>0.02</v>
          </cell>
          <cell r="Y149">
            <v>0.02</v>
          </cell>
          <cell r="Z149">
            <v>3.5000000000000003E-2</v>
          </cell>
          <cell r="AA149">
            <v>0.03</v>
          </cell>
          <cell r="AB149">
            <v>0.03</v>
          </cell>
          <cell r="AC149">
            <v>0.04</v>
          </cell>
          <cell r="AD149">
            <v>0.03</v>
          </cell>
          <cell r="AE149">
            <v>0.02</v>
          </cell>
          <cell r="AF149">
            <v>2.5000000000000001E-2</v>
          </cell>
          <cell r="AG149">
            <v>0.03</v>
          </cell>
          <cell r="AH149">
            <v>7.0000000000000007E-2</v>
          </cell>
          <cell r="AI149">
            <v>0.03</v>
          </cell>
          <cell r="AJ149">
            <v>0.04</v>
          </cell>
          <cell r="AK149">
            <v>4.4999999999999998E-2</v>
          </cell>
          <cell r="AL149">
            <v>6.5000000000000002E-2</v>
          </cell>
        </row>
        <row r="150">
          <cell r="S150">
            <v>97</v>
          </cell>
          <cell r="T150">
            <v>96.8</v>
          </cell>
          <cell r="U150">
            <v>97.5</v>
          </cell>
          <cell r="V150">
            <v>99.041394335511981</v>
          </cell>
          <cell r="W150">
            <v>99.030989824236812</v>
          </cell>
          <cell r="X150">
            <v>99.031698182150365</v>
          </cell>
          <cell r="Y150">
            <v>98.943347830935664</v>
          </cell>
          <cell r="Z150">
            <v>97.303921568627445</v>
          </cell>
          <cell r="AA150">
            <v>98.499662424045411</v>
          </cell>
          <cell r="AB150">
            <v>97.61770244821092</v>
          </cell>
          <cell r="AC150">
            <v>96.95284439809987</v>
          </cell>
          <cell r="AD150">
            <v>97.218406593406598</v>
          </cell>
          <cell r="AE150">
            <v>98.213427936273874</v>
          </cell>
          <cell r="AF150">
            <v>98.309668695064232</v>
          </cell>
          <cell r="AG150">
            <v>97</v>
          </cell>
          <cell r="AH150">
            <v>98.309668695064232</v>
          </cell>
          <cell r="AI150">
            <v>98</v>
          </cell>
          <cell r="AJ150">
            <v>98</v>
          </cell>
          <cell r="AK150">
            <v>98.6</v>
          </cell>
          <cell r="AL150">
            <v>96.956521739130437</v>
          </cell>
        </row>
        <row r="151">
          <cell r="Z151">
            <v>0.8</v>
          </cell>
          <cell r="AA151">
            <v>0.67500000000000004</v>
          </cell>
          <cell r="AB151">
            <v>0.68500000000000005</v>
          </cell>
          <cell r="AC151">
            <v>0.71</v>
          </cell>
          <cell r="AD151">
            <v>0.70499999999999996</v>
          </cell>
          <cell r="AE151">
            <v>0.99</v>
          </cell>
          <cell r="AF151">
            <v>0.85</v>
          </cell>
          <cell r="AG151">
            <v>0.89</v>
          </cell>
          <cell r="AH151">
            <v>1.32</v>
          </cell>
          <cell r="AI151">
            <v>1.22</v>
          </cell>
          <cell r="AJ151">
            <v>1.03</v>
          </cell>
          <cell r="AK151">
            <v>0.59499999999999997</v>
          </cell>
          <cell r="AL151">
            <v>1.34</v>
          </cell>
        </row>
        <row r="152">
          <cell r="AK152">
            <v>0.14499999999999999</v>
          </cell>
          <cell r="AL152">
            <v>0.81</v>
          </cell>
        </row>
        <row r="155">
          <cell r="AH155">
            <v>116</v>
          </cell>
          <cell r="AI155">
            <v>119</v>
          </cell>
          <cell r="AJ155">
            <v>118</v>
          </cell>
          <cell r="AK155">
            <v>117</v>
          </cell>
          <cell r="AL155">
            <v>121</v>
          </cell>
        </row>
        <row r="156">
          <cell r="AH156">
            <v>112</v>
          </cell>
          <cell r="AI156">
            <v>114</v>
          </cell>
          <cell r="AJ156">
            <v>114</v>
          </cell>
          <cell r="AK156">
            <v>115</v>
          </cell>
          <cell r="AL156">
            <v>117</v>
          </cell>
        </row>
        <row r="157">
          <cell r="Y157">
            <v>73</v>
          </cell>
          <cell r="Z157">
            <v>74.5</v>
          </cell>
          <cell r="AA157">
            <v>82</v>
          </cell>
          <cell r="AB157">
            <v>77</v>
          </cell>
          <cell r="AC157">
            <v>77.5</v>
          </cell>
          <cell r="AD157">
            <v>84</v>
          </cell>
          <cell r="AE157">
            <v>85</v>
          </cell>
          <cell r="AF157">
            <v>84</v>
          </cell>
          <cell r="AG157">
            <v>81</v>
          </cell>
          <cell r="AH157">
            <v>82</v>
          </cell>
          <cell r="AI157">
            <v>77</v>
          </cell>
          <cell r="AJ157">
            <v>84</v>
          </cell>
          <cell r="AK157">
            <v>78</v>
          </cell>
          <cell r="AL157">
            <v>81</v>
          </cell>
        </row>
        <row r="160">
          <cell r="Y160">
            <v>96</v>
          </cell>
          <cell r="Z160">
            <v>94</v>
          </cell>
          <cell r="AA160">
            <v>118</v>
          </cell>
          <cell r="AB160">
            <v>97</v>
          </cell>
          <cell r="AC160">
            <v>94</v>
          </cell>
          <cell r="AD160">
            <v>111</v>
          </cell>
          <cell r="AE160">
            <v>98</v>
          </cell>
          <cell r="AF160">
            <v>101</v>
          </cell>
          <cell r="AG160">
            <v>91</v>
          </cell>
          <cell r="AH160">
            <v>121</v>
          </cell>
          <cell r="AI160">
            <v>101</v>
          </cell>
          <cell r="AJ160">
            <v>96</v>
          </cell>
          <cell r="AK160">
            <v>87</v>
          </cell>
          <cell r="AL160">
            <v>82</v>
          </cell>
        </row>
        <row r="161">
          <cell r="S161">
            <v>216.7</v>
          </cell>
          <cell r="T161">
            <v>223.4</v>
          </cell>
          <cell r="U161">
            <v>224.7</v>
          </cell>
          <cell r="V161">
            <v>233.85</v>
          </cell>
          <cell r="W161">
            <v>227.6</v>
          </cell>
          <cell r="X161">
            <v>218.3</v>
          </cell>
          <cell r="Y161">
            <v>213.4</v>
          </cell>
          <cell r="Z161">
            <v>208.3</v>
          </cell>
          <cell r="AA161">
            <v>206.6</v>
          </cell>
          <cell r="AB161">
            <v>179</v>
          </cell>
          <cell r="AC161">
            <v>173</v>
          </cell>
          <cell r="AD161">
            <v>172.6</v>
          </cell>
          <cell r="AE161">
            <v>161.6</v>
          </cell>
          <cell r="AF161">
            <v>187</v>
          </cell>
          <cell r="AG161">
            <v>176</v>
          </cell>
          <cell r="AH161">
            <v>213</v>
          </cell>
          <cell r="AI161">
            <v>193</v>
          </cell>
          <cell r="AJ161">
            <v>198</v>
          </cell>
          <cell r="AK161">
            <v>228</v>
          </cell>
          <cell r="AL161">
            <v>234</v>
          </cell>
        </row>
        <row r="162">
          <cell r="Y162">
            <v>24.3</v>
          </cell>
          <cell r="Z162">
            <v>18.600000000000001</v>
          </cell>
          <cell r="AA162">
            <v>19.3</v>
          </cell>
          <cell r="AB162">
            <v>28.4</v>
          </cell>
          <cell r="AC162">
            <v>36.4</v>
          </cell>
          <cell r="AD162">
            <v>43.2</v>
          </cell>
          <cell r="AE162">
            <v>63.9</v>
          </cell>
          <cell r="AF162">
            <v>42</v>
          </cell>
          <cell r="AG162">
            <v>39.6</v>
          </cell>
          <cell r="AH162">
            <v>62</v>
          </cell>
          <cell r="AI162">
            <v>60</v>
          </cell>
          <cell r="AJ162">
            <v>52</v>
          </cell>
          <cell r="AK162">
            <v>65</v>
          </cell>
          <cell r="AL162">
            <v>63</v>
          </cell>
        </row>
        <row r="163">
          <cell r="S163">
            <v>16.100000000000001</v>
          </cell>
          <cell r="T163">
            <v>10.3</v>
          </cell>
          <cell r="U163">
            <v>15.6</v>
          </cell>
          <cell r="V163">
            <v>64.95</v>
          </cell>
          <cell r="W163">
            <v>53.4</v>
          </cell>
          <cell r="X163">
            <v>36.5</v>
          </cell>
        </row>
        <row r="166">
          <cell r="Y166">
            <v>9</v>
          </cell>
          <cell r="Z166">
            <v>8</v>
          </cell>
          <cell r="AA166">
            <v>18</v>
          </cell>
          <cell r="AB166">
            <v>10</v>
          </cell>
          <cell r="AC166">
            <v>9</v>
          </cell>
          <cell r="AD166">
            <v>12</v>
          </cell>
          <cell r="AE166">
            <v>7</v>
          </cell>
          <cell r="AF166">
            <v>9</v>
          </cell>
          <cell r="AG166">
            <v>6</v>
          </cell>
          <cell r="AH166">
            <v>13</v>
          </cell>
          <cell r="AI166">
            <v>14</v>
          </cell>
          <cell r="AJ166">
            <v>11</v>
          </cell>
          <cell r="AK166">
            <v>12</v>
          </cell>
          <cell r="AL166">
            <v>10</v>
          </cell>
        </row>
        <row r="167">
          <cell r="Y167">
            <v>367.40300000000002</v>
          </cell>
          <cell r="Z167">
            <v>321.642</v>
          </cell>
          <cell r="AA167">
            <v>547.99800000000005</v>
          </cell>
          <cell r="AB167">
            <v>301.06700000000001</v>
          </cell>
          <cell r="AC167">
            <v>317.68799999999999</v>
          </cell>
          <cell r="AD167">
            <v>368.24900000000002</v>
          </cell>
          <cell r="AE167">
            <v>303.62200000000001</v>
          </cell>
          <cell r="AF167">
            <v>411.80700000000002</v>
          </cell>
          <cell r="AG167">
            <v>294.00200000000001</v>
          </cell>
          <cell r="AH167">
            <v>599.22</v>
          </cell>
          <cell r="AI167">
            <v>476.68</v>
          </cell>
          <cell r="AJ167">
            <v>503.06200000000001</v>
          </cell>
          <cell r="AK167">
            <v>488.75</v>
          </cell>
          <cell r="AL167">
            <v>491.42899999999997</v>
          </cell>
        </row>
        <row r="168">
          <cell r="S168">
            <v>867</v>
          </cell>
          <cell r="T168">
            <v>869</v>
          </cell>
          <cell r="U168">
            <v>853</v>
          </cell>
          <cell r="V168">
            <v>861.3</v>
          </cell>
          <cell r="W168">
            <v>861.3</v>
          </cell>
          <cell r="X168">
            <v>855</v>
          </cell>
          <cell r="Y168">
            <v>865.5</v>
          </cell>
          <cell r="Z168">
            <v>842.8</v>
          </cell>
          <cell r="AA168">
            <v>842.8</v>
          </cell>
          <cell r="AB168">
            <v>831</v>
          </cell>
          <cell r="AC168">
            <v>849.03499999999997</v>
          </cell>
          <cell r="AD168">
            <v>831.95699999999999</v>
          </cell>
          <cell r="AE168">
            <v>856.86099999999999</v>
          </cell>
          <cell r="AF168">
            <v>864.04</v>
          </cell>
          <cell r="AG168">
            <v>862</v>
          </cell>
          <cell r="AH168">
            <v>872.8</v>
          </cell>
          <cell r="AI168">
            <v>856.58500000000004</v>
          </cell>
          <cell r="AJ168">
            <v>860.45500000000004</v>
          </cell>
          <cell r="AK168">
            <v>875.4</v>
          </cell>
          <cell r="AL168">
            <v>875.78</v>
          </cell>
        </row>
      </sheetData>
      <sheetData sheetId="3" refreshError="1"/>
      <sheetData sheetId="4" refreshError="1"/>
      <sheetData sheetId="5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9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B"/>
      <sheetName val="Project Status"/>
      <sheetName val="Project Safety"/>
      <sheetName val="Safety Stats"/>
      <sheetName val="July Pre-plan"/>
      <sheetName val="July Construct Pre-plan"/>
      <sheetName val="Project Status 2004"/>
      <sheetName val="action plan log 20023"/>
      <sheetName val="Sub 66 Decline"/>
      <sheetName val="Development Para"/>
      <sheetName val="crit issuesact "/>
      <sheetName val="Quarter Breakdown"/>
      <sheetName val="Exercise"/>
      <sheetName val="Sheet1"/>
      <sheetName val="Cooke"/>
      <sheetName val="Doornkop"/>
    </sheetNames>
    <sheetDataSet>
      <sheetData sheetId="0" refreshError="1"/>
      <sheetData sheetId="1" refreshError="1"/>
      <sheetData sheetId="2" refreshError="1"/>
      <sheetData sheetId="3" refreshError="1">
        <row r="1">
          <cell r="A1" t="str">
            <v>CUJV SAFETY PERFORMANCE - 2003</v>
          </cell>
        </row>
        <row r="2">
          <cell r="R2" t="str">
            <v>PAGE 3 OF PAGE 12 H</v>
          </cell>
        </row>
        <row r="4">
          <cell r="A4" t="str">
            <v>SECTION:  CEMENTATION MINING</v>
          </cell>
        </row>
        <row r="6">
          <cell r="A6" t="str">
            <v>B/M</v>
          </cell>
          <cell r="B6">
            <v>1.47</v>
          </cell>
          <cell r="D6">
            <v>56</v>
          </cell>
          <cell r="F6">
            <v>0.33</v>
          </cell>
          <cell r="H6">
            <v>12.6</v>
          </cell>
          <cell r="J6">
            <v>0.17</v>
          </cell>
          <cell r="L6">
            <v>6.4</v>
          </cell>
          <cell r="N6">
            <v>0</v>
          </cell>
          <cell r="P6">
            <v>0</v>
          </cell>
          <cell r="R6">
            <v>120</v>
          </cell>
        </row>
        <row r="7">
          <cell r="A7" t="str">
            <v>MONTH</v>
          </cell>
          <cell r="B7" t="str">
            <v>DRESSINGS</v>
          </cell>
          <cell r="D7" t="str">
            <v>DRES RATE</v>
          </cell>
          <cell r="F7" t="str">
            <v>LTI</v>
          </cell>
          <cell r="H7" t="str">
            <v>LTIFR</v>
          </cell>
          <cell r="J7" t="str">
            <v>SERIOUS</v>
          </cell>
          <cell r="L7" t="str">
            <v>SIFR</v>
          </cell>
          <cell r="N7" t="str">
            <v>FATALS</v>
          </cell>
          <cell r="P7" t="str">
            <v>FAT RATE</v>
          </cell>
          <cell r="R7" t="str">
            <v>LABOUR</v>
          </cell>
        </row>
        <row r="8">
          <cell r="B8" t="str">
            <v>ACT</v>
          </cell>
          <cell r="C8" t="str">
            <v>PROG</v>
          </cell>
          <cell r="D8" t="str">
            <v>ACT</v>
          </cell>
          <cell r="E8" t="str">
            <v>PROG</v>
          </cell>
          <cell r="F8" t="str">
            <v>ACT</v>
          </cell>
          <cell r="G8" t="str">
            <v>PROG</v>
          </cell>
          <cell r="H8" t="str">
            <v>ACT</v>
          </cell>
          <cell r="I8" t="str">
            <v>PROG</v>
          </cell>
          <cell r="J8" t="str">
            <v>ACT</v>
          </cell>
          <cell r="K8" t="str">
            <v>PROG</v>
          </cell>
          <cell r="L8" t="str">
            <v>ACT</v>
          </cell>
          <cell r="M8" t="str">
            <v>PROG</v>
          </cell>
          <cell r="N8" t="str">
            <v>ACT</v>
          </cell>
          <cell r="O8" t="str">
            <v>PROG</v>
          </cell>
          <cell r="P8" t="str">
            <v>ACT</v>
          </cell>
          <cell r="Q8" t="str">
            <v>PROG</v>
          </cell>
          <cell r="R8" t="str">
            <v>ACT</v>
          </cell>
          <cell r="S8" t="str">
            <v>PROG</v>
          </cell>
        </row>
        <row r="9">
          <cell r="A9" t="str">
            <v>JAN</v>
          </cell>
        </row>
        <row r="10">
          <cell r="A10" t="str">
            <v>FEB</v>
          </cell>
        </row>
        <row r="11">
          <cell r="A11" t="str">
            <v>MAR</v>
          </cell>
        </row>
        <row r="12">
          <cell r="A12" t="str">
            <v>APR</v>
          </cell>
          <cell r="B12">
            <v>0</v>
          </cell>
          <cell r="C12">
            <v>0</v>
          </cell>
          <cell r="D12">
            <v>0</v>
          </cell>
          <cell r="E12">
            <v>0</v>
          </cell>
          <cell r="F12">
            <v>0</v>
          </cell>
          <cell r="G12">
            <v>0</v>
          </cell>
          <cell r="H12">
            <v>0</v>
          </cell>
          <cell r="I12">
            <v>0</v>
          </cell>
          <cell r="J12">
            <v>0</v>
          </cell>
          <cell r="K12">
            <v>0</v>
          </cell>
          <cell r="L12">
            <v>0</v>
          </cell>
          <cell r="M12">
            <v>0</v>
          </cell>
          <cell r="N12">
            <v>0</v>
          </cell>
          <cell r="O12">
            <v>0</v>
          </cell>
          <cell r="P12">
            <v>0</v>
          </cell>
          <cell r="Q12">
            <v>0</v>
          </cell>
          <cell r="R12">
            <v>68</v>
          </cell>
          <cell r="S12">
            <v>68</v>
          </cell>
        </row>
        <row r="13">
          <cell r="A13" t="str">
            <v>MAY</v>
          </cell>
          <cell r="B13">
            <v>2</v>
          </cell>
          <cell r="C13">
            <v>2</v>
          </cell>
          <cell r="D13">
            <v>67.911714770797957</v>
          </cell>
          <cell r="E13">
            <v>47.203209818267645</v>
          </cell>
          <cell r="F13">
            <v>0</v>
          </cell>
          <cell r="G13">
            <v>0</v>
          </cell>
          <cell r="H13">
            <v>0</v>
          </cell>
          <cell r="I13">
            <v>0</v>
          </cell>
          <cell r="J13">
            <v>0</v>
          </cell>
          <cell r="K13">
            <v>0</v>
          </cell>
          <cell r="L13">
            <v>0</v>
          </cell>
          <cell r="M13">
            <v>0</v>
          </cell>
          <cell r="N13">
            <v>0</v>
          </cell>
          <cell r="O13">
            <v>0</v>
          </cell>
          <cell r="P13">
            <v>0</v>
          </cell>
          <cell r="Q13">
            <v>0</v>
          </cell>
          <cell r="R13">
            <v>124</v>
          </cell>
          <cell r="S13">
            <v>192</v>
          </cell>
        </row>
        <row r="14">
          <cell r="A14" t="str">
            <v>JUN</v>
          </cell>
          <cell r="B14">
            <v>3</v>
          </cell>
          <cell r="C14">
            <v>5</v>
          </cell>
          <cell r="D14">
            <v>113.9211665527455</v>
          </cell>
          <cell r="E14">
            <v>72.775966464834653</v>
          </cell>
          <cell r="F14">
            <v>0</v>
          </cell>
          <cell r="G14">
            <v>0</v>
          </cell>
          <cell r="H14">
            <v>0</v>
          </cell>
          <cell r="I14">
            <v>0</v>
          </cell>
          <cell r="J14">
            <v>0</v>
          </cell>
          <cell r="K14">
            <v>0</v>
          </cell>
          <cell r="L14">
            <v>0</v>
          </cell>
          <cell r="M14">
            <v>0</v>
          </cell>
          <cell r="N14">
            <v>0</v>
          </cell>
          <cell r="O14">
            <v>0</v>
          </cell>
          <cell r="P14">
            <v>0</v>
          </cell>
          <cell r="Q14">
            <v>0</v>
          </cell>
          <cell r="R14">
            <v>126</v>
          </cell>
          <cell r="S14">
            <v>318</v>
          </cell>
        </row>
        <row r="15">
          <cell r="A15" t="str">
            <v>JUL</v>
          </cell>
        </row>
        <row r="16">
          <cell r="A16" t="str">
            <v>AUG</v>
          </cell>
        </row>
        <row r="17">
          <cell r="A17" t="str">
            <v>SEP</v>
          </cell>
        </row>
        <row r="18">
          <cell r="A18" t="str">
            <v>OCT</v>
          </cell>
        </row>
        <row r="19">
          <cell r="A19" t="str">
            <v>NOV</v>
          </cell>
        </row>
        <row r="20">
          <cell r="A20" t="str">
            <v>DEC</v>
          </cell>
        </row>
        <row r="21">
          <cell r="A21" t="str">
            <v>1st QTR</v>
          </cell>
          <cell r="B21">
            <v>5</v>
          </cell>
          <cell r="D21">
            <v>72.775966464834653</v>
          </cell>
          <cell r="F21">
            <v>0</v>
          </cell>
          <cell r="H21">
            <v>0</v>
          </cell>
          <cell r="J21">
            <v>0</v>
          </cell>
          <cell r="L21">
            <v>0</v>
          </cell>
          <cell r="N21">
            <v>0</v>
          </cell>
          <cell r="P21">
            <v>0</v>
          </cell>
          <cell r="R21">
            <v>318</v>
          </cell>
        </row>
        <row r="22">
          <cell r="A22" t="str">
            <v>2nd QTR</v>
          </cell>
        </row>
        <row r="23">
          <cell r="A23" t="str">
            <v>3rd QTR</v>
          </cell>
        </row>
        <row r="24">
          <cell r="A24" t="str">
            <v>4th QTR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9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SS SLIDE"/>
      <sheetName val="PLANTOT"/>
      <sheetName val="COMPLETION GRAPH"/>
      <sheetName val="INA"/>
      <sheetName val="AT COMPLETION"/>
      <sheetName val="CONSBUS"/>
      <sheetName val="RESPLAN"/>
      <sheetName val="SUM"/>
      <sheetName val="VOTE"/>
      <sheetName val="IDC"/>
      <sheetName val="Turbine Tender 3 Unit base (2)"/>
      <sheetName val="CPA Formulae"/>
      <sheetName val="Detail"/>
      <sheetName val="IM Project n"/>
      <sheetName val="Statistics"/>
      <sheetName val="SUMREP"/>
      <sheetName val="1"/>
      <sheetName val="2"/>
      <sheetName val="3"/>
      <sheetName val="4"/>
      <sheetName val="5"/>
      <sheetName val="6"/>
      <sheetName val="7"/>
      <sheetName val="8"/>
      <sheetName val="9"/>
      <sheetName val="Qm"/>
      <sheetName val="Votf0899"/>
      <sheetName val="CE Register"/>
      <sheetName val="14B (2)"/>
      <sheetName val="Re"/>
      <sheetName val="IS 2007"/>
      <sheetName val="Subsidy"/>
      <sheetName val="Rural Network Charge"/>
      <sheetName val="Calc Options"/>
      <sheetName val="Claims List"/>
      <sheetName val="VALIDATION LIST DATA"/>
      <sheetName val="HR _ RESOURCING INPUT"/>
      <sheetName val="MySheet"/>
      <sheetName val="Index"/>
      <sheetName val="Master_Inp"/>
      <sheetName val="GPP_Inp"/>
      <sheetName val="&lt;---CInp"/>
      <sheetName val="CInp---&gt;"/>
      <sheetName val="Tech_Inp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</sheetDataSet>
  </externalBook>
</externalLink>
</file>

<file path=xl/externalLinks/externalLink9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NOTE"/>
      <sheetName val="Menu"/>
      <sheetName val="inp"/>
      <sheetName val="2002_Dates"/>
      <sheetName val="Output"/>
      <sheetName val="VRGO_Output"/>
      <sheetName val="Graph"/>
      <sheetName val="HO"/>
      <sheetName val="1#"/>
      <sheetName val="2#"/>
      <sheetName val="3#"/>
      <sheetName val="4#"/>
      <sheetName val="5#"/>
      <sheetName val="6#"/>
      <sheetName val="7#"/>
      <sheetName val="Black_Reef"/>
      <sheetName val="ARM"/>
      <sheetName val="GN_Goldscan"/>
      <sheetName val="Great_Noligwa"/>
      <sheetName val="Kopanang"/>
      <sheetName val="Tau_Lekoa"/>
      <sheetName val="Moab"/>
      <sheetName val="VR_#"/>
      <sheetName val="8WRD"/>
      <sheetName val="Rehab"/>
      <sheetName val="EPD@2GP"/>
      <sheetName val="WPD@1GP"/>
      <sheetName val="WPD@2GP"/>
      <sheetName val="Calcine_Dump"/>
      <sheetName val="Backfill"/>
      <sheetName val="Distribution"/>
      <sheetName val="1GP"/>
      <sheetName val="2GP"/>
      <sheetName val="RC_GP"/>
      <sheetName val="3GP"/>
      <sheetName val="8GP"/>
      <sheetName val="9GP_Kop"/>
      <sheetName val="9GP_Tau"/>
      <sheetName val="9GP"/>
      <sheetName val="Total_GP"/>
      <sheetName val="me"/>
      <sheetName val="Plants"/>
      <sheetName val="FLT_INP"/>
      <sheetName val="U_Plant"/>
      <sheetName val="Acid Calcine"/>
      <sheetName val="Storage"/>
      <sheetName val="U3O8"/>
      <sheetName val="iris"/>
      <sheetName val="West GP"/>
      <sheetName val="Safety Stat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</sheetDataSet>
  </externalBook>
</externalLink>
</file>

<file path=xl/externalLinks/externalLink9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000000"/>
      <sheetName val="Input"/>
      <sheetName val="Output"/>
      <sheetName val="Transfer"/>
      <sheetName val="Mondays_EPD"/>
      <sheetName val="Stats"/>
      <sheetName val="Prod Rep"/>
      <sheetName val="Forecast"/>
      <sheetName val="Inventory"/>
      <sheetName val="P Balance"/>
      <sheetName val="Adsorption"/>
      <sheetName val="Calc"/>
      <sheetName val="Survey 1&amp;2"/>
      <sheetName val="GMFAX"/>
      <sheetName val="inp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10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Notes"/>
      <sheetName val="Checks and Instructions"/>
      <sheetName val="Rates Summary"/>
      <sheetName val="Forecast Summary"/>
      <sheetName val="NBV Forecast"/>
      <sheetName val="NBV Forecast_Carcass"/>
      <sheetName val="NBV Forecast_Components"/>
      <sheetName val="FAR Summary"/>
      <sheetName val="Depreciation Carcass"/>
      <sheetName val="Derecognitions Components"/>
      <sheetName val="Depreciation Components"/>
      <sheetName val="Forecast Income"/>
      <sheetName val="Forecast Cash Expense"/>
      <sheetName val="Hours_Cum"/>
      <sheetName val="Hours"/>
      <sheetName val="Add ST"/>
      <sheetName val="IC - Component Status (v2)"/>
      <sheetName val="IC - Asset Register"/>
      <sheetName val="Purchase Values"/>
      <sheetName val="Plant Hours_Balanced"/>
      <sheetName val="Plant List"/>
      <sheetName val="Tyre Life and Prices"/>
      <sheetName val="Rebuilds"/>
      <sheetName val="Sheet1"/>
    </sheetNames>
    <sheetDataSet>
      <sheetData sheetId="0">
        <row r="2">
          <cell r="D2" t="str">
            <v>ZAR</v>
          </cell>
          <cell r="H2">
            <v>1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 refreshError="1"/>
    </sheetDataSet>
  </externalBook>
</externalLink>
</file>

<file path=xl/externalLinks/externalLink10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over"/>
      <sheetName val="Signoff"/>
      <sheetName val="Changes Made"/>
      <sheetName val="Input"/>
      <sheetName val="BUDGET"/>
      <sheetName val="Import Macro"/>
      <sheetName val="Cost report"/>
      <sheetName val="Analysis"/>
      <sheetName val="fix_var"/>
      <sheetName val="Stockpile"/>
      <sheetName val="Stripping ratio"/>
      <sheetName val="F Statements"/>
      <sheetName val="2005 vs 2006"/>
      <sheetName val="Capital"/>
      <sheetName val="Mining Contractor equipment"/>
      <sheetName val="Bgt Prod"/>
      <sheetName val="Per Mth Prod"/>
      <sheetName val="BP Prod"/>
      <sheetName val="Metallurgy (reagents)"/>
      <sheetName val="Breakdown of Costs"/>
      <sheetName val="Decommissioning"/>
      <sheetName val="Restoration"/>
      <sheetName val="FORECAST"/>
      <sheetName val="FORECAST GVTMALI"/>
      <sheetName val="BUP tables"/>
      <sheetName val="Graphs"/>
      <sheetName val="Cost Waterfall Calcs"/>
      <sheetName val="Profit Waterfall Calcs"/>
      <sheetName val="Diesel Calc Sheet"/>
      <sheetName val="NPV_NAV_Impairment"/>
      <sheetName val="Business plan scenarios"/>
      <sheetName val="taxes"/>
      <sheetName val="corporate tax"/>
      <sheetName val="Output"/>
      <sheetName val="Mondays_EPD"/>
      <sheetName val="GMFAX"/>
    </sheetNames>
    <sheetDataSet>
      <sheetData sheetId="0" refreshError="1"/>
      <sheetData sheetId="1" refreshError="1"/>
      <sheetData sheetId="2" refreshError="1"/>
      <sheetData sheetId="3" refreshError="1"/>
      <sheetData sheetId="4" refreshError="1">
        <row r="91">
          <cell r="E91" t="str">
            <v xml:space="preserve"> 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</sheetDataSet>
  </externalBook>
</externalLink>
</file>

<file path=xl/externalLinks/externalLink10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Quantities"/>
      <sheetName val="NewRate"/>
      <sheetName val="Hauling Costs"/>
      <sheetName val="PlantRate"/>
      <sheetName val="P&amp;G"/>
      <sheetName val="Ratecomp"/>
      <sheetName val="Fixed Costs"/>
      <sheetName val="SEMOS Truck Requirements"/>
      <sheetName val="XPAC INPUT (2)"/>
      <sheetName val="XPAC INPUT"/>
      <sheetName val="Increase Analysis"/>
      <sheetName val="Blast Graphs"/>
      <sheetName val="Ancillary Plant costs"/>
      <sheetName val="Personnel costs"/>
      <sheetName val="UCart"/>
      <sheetName val="Tyres"/>
      <sheetName val="Depreciation"/>
      <sheetName val="MaintRes"/>
      <sheetName val="WShop"/>
      <sheetName val="Blasting"/>
      <sheetName val="SpareBasket"/>
      <sheetName val="Fixed Cost"/>
      <sheetName val="Reserve"/>
      <sheetName val="Plant"/>
      <sheetName val="BUDGET"/>
    </sheetNames>
    <sheetDataSet>
      <sheetData sheetId="0" refreshError="1"/>
      <sheetData sheetId="1" refreshError="1">
        <row r="8">
          <cell r="G8">
            <v>580</v>
          </cell>
          <cell r="H8">
            <v>685</v>
          </cell>
        </row>
        <row r="42">
          <cell r="E42">
            <v>68.60283338427385</v>
          </cell>
        </row>
        <row r="47">
          <cell r="E47">
            <v>26.986377600000001</v>
          </cell>
        </row>
        <row r="49">
          <cell r="E49">
            <v>60.04490911210997</v>
          </cell>
        </row>
        <row r="88">
          <cell r="E88">
            <v>0.61847832049480966</v>
          </cell>
          <cell r="F88">
            <v>0.60726460605257715</v>
          </cell>
        </row>
        <row r="217">
          <cell r="F217">
            <v>0.40849985917475468</v>
          </cell>
        </row>
        <row r="234">
          <cell r="F234">
            <v>0.49595686742434014</v>
          </cell>
        </row>
        <row r="240">
          <cell r="E240">
            <v>3.7257843207505061</v>
          </cell>
        </row>
        <row r="241">
          <cell r="E241">
            <v>27.819189594937111</v>
          </cell>
        </row>
        <row r="276">
          <cell r="F276">
            <v>5.5066007958604182</v>
          </cell>
        </row>
        <row r="277">
          <cell r="F277">
            <v>4.6360476955118628</v>
          </cell>
        </row>
        <row r="278">
          <cell r="F278">
            <v>4.0556789619461613</v>
          </cell>
        </row>
        <row r="289">
          <cell r="F289">
            <v>0.33065186744265856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10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White flag days YTD"/>
      <sheetName val="SAO Graphs"/>
      <sheetName val="Daily Inc Data"/>
      <sheetName val="Sum Calcs"/>
      <sheetName val="Mth RR Graphs"/>
      <sheetName val="Mth RR Data"/>
      <sheetName val="Mth RR Data (2)"/>
      <sheetName val="Injury Agents"/>
      <sheetName val="RR Tables"/>
      <sheetName val="Health"/>
      <sheetName val="Health old"/>
      <sheetName val="Lessons Learnt analysis (2)"/>
      <sheetName val="Mth Incidents"/>
      <sheetName val="% Comparisons"/>
      <sheetName val="Action Manager"/>
      <sheetName val="DAILY STATISTICS MASTER"/>
      <sheetName val="RMS Action Manager (2)"/>
      <sheetName val="NewRate"/>
    </sheetNames>
    <sheetDataSet>
      <sheetData sheetId="0" refreshError="1"/>
      <sheetData sheetId="1" refreshError="1">
        <row r="6">
          <cell r="B6">
            <v>0</v>
          </cell>
          <cell r="C6">
            <v>0</v>
          </cell>
          <cell r="D6">
            <v>0</v>
          </cell>
          <cell r="E6">
            <v>0</v>
          </cell>
          <cell r="F6" t="str">
            <v>S</v>
          </cell>
          <cell r="G6" t="str">
            <v>S</v>
          </cell>
          <cell r="H6">
            <v>0</v>
          </cell>
          <cell r="I6">
            <v>0</v>
          </cell>
          <cell r="J6">
            <v>0</v>
          </cell>
          <cell r="K6">
            <v>0</v>
          </cell>
          <cell r="L6">
            <v>0</v>
          </cell>
          <cell r="M6" t="str">
            <v>S</v>
          </cell>
          <cell r="N6" t="str">
            <v>S</v>
          </cell>
          <cell r="O6">
            <v>0</v>
          </cell>
          <cell r="P6">
            <v>0</v>
          </cell>
          <cell r="Q6">
            <v>0</v>
          </cell>
          <cell r="R6">
            <v>0</v>
          </cell>
          <cell r="S6">
            <v>0</v>
          </cell>
          <cell r="T6" t="str">
            <v>S</v>
          </cell>
          <cell r="U6" t="str">
            <v>S</v>
          </cell>
          <cell r="V6">
            <v>0</v>
          </cell>
          <cell r="W6">
            <v>0</v>
          </cell>
          <cell r="X6">
            <v>0</v>
          </cell>
          <cell r="Y6">
            <v>0</v>
          </cell>
          <cell r="Z6">
            <v>0</v>
          </cell>
          <cell r="AA6" t="str">
            <v>S</v>
          </cell>
          <cell r="AB6" t="str">
            <v>S</v>
          </cell>
          <cell r="AC6">
            <v>0</v>
          </cell>
          <cell r="AD6">
            <v>0</v>
          </cell>
          <cell r="AE6">
            <v>0</v>
          </cell>
          <cell r="AF6">
            <v>0</v>
          </cell>
          <cell r="AH6" t="str">
            <v>Fatal Free Days =
16</v>
          </cell>
        </row>
        <row r="7">
          <cell r="B7">
            <v>40106</v>
          </cell>
          <cell r="C7">
            <v>40107</v>
          </cell>
          <cell r="D7">
            <v>40108</v>
          </cell>
          <cell r="E7">
            <v>40109</v>
          </cell>
          <cell r="F7">
            <v>40110</v>
          </cell>
          <cell r="G7">
            <v>40111</v>
          </cell>
          <cell r="H7">
            <v>40112</v>
          </cell>
          <cell r="I7">
            <v>40113</v>
          </cell>
          <cell r="J7">
            <v>40114</v>
          </cell>
          <cell r="K7">
            <v>40115</v>
          </cell>
          <cell r="L7">
            <v>40116</v>
          </cell>
          <cell r="M7">
            <v>40117</v>
          </cell>
          <cell r="N7">
            <v>40118</v>
          </cell>
          <cell r="O7">
            <v>40119</v>
          </cell>
          <cell r="P7">
            <v>40120</v>
          </cell>
          <cell r="Q7">
            <v>40121</v>
          </cell>
          <cell r="R7">
            <v>40122</v>
          </cell>
          <cell r="S7">
            <v>40123</v>
          </cell>
          <cell r="T7">
            <v>40124</v>
          </cell>
          <cell r="U7">
            <v>40125</v>
          </cell>
          <cell r="V7">
            <v>40126</v>
          </cell>
          <cell r="W7">
            <v>40127</v>
          </cell>
          <cell r="X7">
            <v>40128</v>
          </cell>
          <cell r="Y7">
            <v>40129</v>
          </cell>
          <cell r="Z7">
            <v>40130</v>
          </cell>
          <cell r="AA7">
            <v>40131</v>
          </cell>
          <cell r="AB7">
            <v>40132</v>
          </cell>
          <cell r="AC7">
            <v>40133</v>
          </cell>
          <cell r="AD7">
            <v>40134</v>
          </cell>
          <cell r="AE7">
            <v>40135</v>
          </cell>
          <cell r="AF7">
            <v>40136</v>
          </cell>
        </row>
        <row r="9">
          <cell r="B9" t="str">
            <v>LTI BAROMETER - South Africa</v>
          </cell>
          <cell r="I9" t="str">
            <v>(Updated Thu, 19 Nov 09 as at 10:30)</v>
          </cell>
          <cell r="T9" t="str">
            <v>LTI Mth To Date:</v>
          </cell>
          <cell r="U9">
            <v>79</v>
          </cell>
          <cell r="V9" t="str">
            <v>EST LTI COUNT: 83</v>
          </cell>
          <cell r="AA9" t="str">
            <v>EST LTIFR FOR Mth: 10.78</v>
          </cell>
        </row>
        <row r="10">
          <cell r="AH10" t="str">
            <v>Fatal Free Shifts =
 396 748</v>
          </cell>
        </row>
        <row r="17">
          <cell r="AF17" t="str">
            <v>NOVEMBER 2009</v>
          </cell>
        </row>
        <row r="24">
          <cell r="AE24">
            <v>0</v>
          </cell>
        </row>
        <row r="36">
          <cell r="E36">
            <v>0</v>
          </cell>
          <cell r="Q36">
            <v>0</v>
          </cell>
          <cell r="AC36">
            <v>0</v>
          </cell>
        </row>
      </sheetData>
      <sheetData sheetId="2" refreshError="1">
        <row r="1">
          <cell r="CS1" t="str">
            <v>Live Data from View - FACT_Incidents_DailyStatGrid_vw</v>
          </cell>
          <cell r="CX1" t="str">
            <v>HOME</v>
          </cell>
          <cell r="CY1" t="str">
            <v>DAILY INCIDENT DATES ID PER BU CHECKS.xls</v>
          </cell>
        </row>
        <row r="2">
          <cell r="P2" t="str">
            <v>Current YTD per operation</v>
          </cell>
          <cell r="AA2" t="str">
            <v>Current Month Daily Dressings</v>
          </cell>
          <cell r="AP2" t="str">
            <v>Current Month Lost Time Injuries</v>
          </cell>
          <cell r="BE2" t="str">
            <v>Current Month Serious Injuries</v>
          </cell>
          <cell r="BT2" t="str">
            <v>Current Month Fatal</v>
          </cell>
          <cell r="CS2" t="str">
            <v>Current Month Daily Injuries</v>
          </cell>
          <cell r="DG2" t="str">
            <v>Forecast to next million fatal free shifts</v>
          </cell>
        </row>
        <row r="3">
          <cell r="P3" t="str">
            <v>FLAG TEST</v>
          </cell>
          <cell r="Q3" t="str">
            <v>Monthly</v>
          </cell>
          <cell r="AA3" t="str">
            <v>Select best month Manually and check every month</v>
          </cell>
        </row>
        <row r="4">
          <cell r="AA4" t="str">
            <v>May 09 ( Best month Feb - Nov)</v>
          </cell>
          <cell r="AD4" t="str">
            <v>Note - CHECK GRAPH RANGES AT BEGINNING OF EVERY MONTH</v>
          </cell>
          <cell r="AP4" t="str">
            <v>Jun 09 ( Best month Feb - Nov)</v>
          </cell>
          <cell r="AS4" t="str">
            <v>Note - CHECK GRAPH RANGES AT BEGINNING OF EVERY MONTH</v>
          </cell>
          <cell r="BE4" t="str">
            <v>Apr 09 ( Best month Feb - Nov)</v>
          </cell>
          <cell r="BH4" t="str">
            <v>Note - CHECK GRAPH RANGES AT BEGINNING OF EVERY MONTH</v>
          </cell>
          <cell r="BT4" t="str">
            <v>Previous Best</v>
          </cell>
          <cell r="BW4" t="str">
            <v>Note - CHECK GRAPH RANGES AT BEGINNING OF EVERY MONTH</v>
          </cell>
          <cell r="CS4" t="str">
            <v>Date:</v>
          </cell>
          <cell r="CT4">
            <v>40135</v>
          </cell>
          <cell r="CV4" t="str">
            <v>SAFETY MONTH:    NOVEMBER</v>
          </cell>
          <cell r="DK4" t="str">
            <v>Forecast Fatal Free Shifts to next 1M. These tables are populated from "CorpInjManInputTbl" from SA_Region Zacdsql01</v>
          </cell>
        </row>
        <row r="5">
          <cell r="Q5" t="str">
            <v>Adjustment</v>
          </cell>
          <cell r="S5" t="str">
            <v>Total W + G</v>
          </cell>
          <cell r="T5" t="str">
            <v>Green Flags</v>
          </cell>
          <cell r="U5" t="str">
            <v>Green Flag SA Div</v>
          </cell>
          <cell r="V5" t="str">
            <v>Adjustment</v>
          </cell>
          <cell r="AA5">
            <v>39952</v>
          </cell>
          <cell r="AB5" t="str">
            <v>Count</v>
          </cell>
          <cell r="AC5" t="str">
            <v>Prog</v>
          </cell>
          <cell r="AD5">
            <v>40075</v>
          </cell>
          <cell r="AE5" t="str">
            <v>Count</v>
          </cell>
          <cell r="AF5" t="str">
            <v>Prog</v>
          </cell>
          <cell r="AG5">
            <v>40105</v>
          </cell>
          <cell r="AH5" t="str">
            <v>Count</v>
          </cell>
          <cell r="AI5" t="str">
            <v>Prog</v>
          </cell>
          <cell r="AJ5">
            <v>40136</v>
          </cell>
          <cell r="AK5" t="str">
            <v>DAY</v>
          </cell>
          <cell r="AL5" t="str">
            <v>Count</v>
          </cell>
          <cell r="AM5" t="str">
            <v>Prog</v>
          </cell>
          <cell r="AN5" t="str">
            <v>Bmark</v>
          </cell>
          <cell r="AP5">
            <v>39983</v>
          </cell>
          <cell r="AQ5" t="str">
            <v>Count</v>
          </cell>
          <cell r="AR5" t="str">
            <v>Prog</v>
          </cell>
          <cell r="AS5">
            <v>40075</v>
          </cell>
          <cell r="AT5" t="str">
            <v>Count</v>
          </cell>
          <cell r="AU5" t="str">
            <v>Prog</v>
          </cell>
          <cell r="AV5">
            <v>40105</v>
          </cell>
          <cell r="AW5" t="str">
            <v>Count</v>
          </cell>
          <cell r="AX5" t="str">
            <v>Prog</v>
          </cell>
          <cell r="AY5">
            <v>40136</v>
          </cell>
          <cell r="AZ5" t="str">
            <v>DAY</v>
          </cell>
          <cell r="BA5" t="str">
            <v>Count</v>
          </cell>
          <cell r="BB5" t="str">
            <v>Prog</v>
          </cell>
          <cell r="BC5" t="str">
            <v>Bmark</v>
          </cell>
          <cell r="BE5">
            <v>39922</v>
          </cell>
          <cell r="BF5" t="str">
            <v>Count</v>
          </cell>
          <cell r="BG5" t="str">
            <v>Prog</v>
          </cell>
          <cell r="BH5">
            <v>40075</v>
          </cell>
          <cell r="BI5" t="str">
            <v>Count</v>
          </cell>
          <cell r="BJ5" t="str">
            <v>Prog</v>
          </cell>
          <cell r="BK5">
            <v>40105</v>
          </cell>
          <cell r="BL5" t="str">
            <v>Count</v>
          </cell>
          <cell r="BM5" t="str">
            <v>Prog</v>
          </cell>
          <cell r="BN5">
            <v>40136</v>
          </cell>
          <cell r="BO5" t="str">
            <v>DAY</v>
          </cell>
          <cell r="BP5" t="str">
            <v>Count</v>
          </cell>
          <cell r="BQ5" t="str">
            <v>Prog</v>
          </cell>
          <cell r="BR5" t="str">
            <v>Bmark</v>
          </cell>
          <cell r="BT5">
            <v>39952</v>
          </cell>
          <cell r="BU5" t="str">
            <v>Count</v>
          </cell>
          <cell r="BV5" t="str">
            <v>Prog</v>
          </cell>
          <cell r="BW5">
            <v>40075</v>
          </cell>
          <cell r="BX5" t="str">
            <v>Count</v>
          </cell>
          <cell r="BY5" t="str">
            <v>Prog</v>
          </cell>
          <cell r="BZ5">
            <v>40105</v>
          </cell>
          <cell r="CA5" t="str">
            <v>Count</v>
          </cell>
          <cell r="CB5" t="str">
            <v>Prog</v>
          </cell>
          <cell r="CC5">
            <v>40136</v>
          </cell>
          <cell r="CD5" t="str">
            <v>DAY</v>
          </cell>
          <cell r="CE5" t="str">
            <v>Count</v>
          </cell>
          <cell r="CF5" t="str">
            <v>Prog</v>
          </cell>
          <cell r="CG5" t="str">
            <v>Bmark</v>
          </cell>
        </row>
        <row r="6">
          <cell r="P6">
            <v>29</v>
          </cell>
          <cell r="S6">
            <v>29</v>
          </cell>
          <cell r="T6" t="str">
            <v>SAV</v>
          </cell>
          <cell r="U6">
            <v>0</v>
          </cell>
          <cell r="AA6">
            <v>0</v>
          </cell>
          <cell r="AB6">
            <v>0</v>
          </cell>
          <cell r="AC6">
            <v>0</v>
          </cell>
          <cell r="AD6">
            <v>40045</v>
          </cell>
          <cell r="AE6">
            <v>7</v>
          </cell>
          <cell r="AF6">
            <v>7</v>
          </cell>
          <cell r="AG6">
            <v>0</v>
          </cell>
          <cell r="AH6">
            <v>0</v>
          </cell>
          <cell r="AI6">
            <v>0</v>
          </cell>
          <cell r="AJ6">
            <v>40106</v>
          </cell>
          <cell r="AL6">
            <v>9</v>
          </cell>
          <cell r="AM6">
            <v>9</v>
          </cell>
          <cell r="AP6">
            <v>39953</v>
          </cell>
          <cell r="AQ6">
            <v>2</v>
          </cell>
          <cell r="AR6">
            <v>2</v>
          </cell>
          <cell r="AS6">
            <v>40045</v>
          </cell>
          <cell r="AT6">
            <v>1</v>
          </cell>
          <cell r="AU6">
            <v>1</v>
          </cell>
          <cell r="AV6">
            <v>0</v>
          </cell>
          <cell r="AW6">
            <v>0</v>
          </cell>
          <cell r="AX6">
            <v>0</v>
          </cell>
          <cell r="AY6">
            <v>40106</v>
          </cell>
          <cell r="BA6">
            <v>3</v>
          </cell>
          <cell r="BB6">
            <v>3</v>
          </cell>
          <cell r="BE6">
            <v>39892</v>
          </cell>
          <cell r="BF6">
            <v>0</v>
          </cell>
          <cell r="BG6">
            <v>0</v>
          </cell>
          <cell r="BH6">
            <v>40045</v>
          </cell>
          <cell r="BI6">
            <v>0</v>
          </cell>
          <cell r="BJ6">
            <v>0</v>
          </cell>
          <cell r="BK6">
            <v>0</v>
          </cell>
          <cell r="BL6">
            <v>0</v>
          </cell>
          <cell r="BM6">
            <v>0</v>
          </cell>
          <cell r="BN6">
            <v>40106</v>
          </cell>
          <cell r="BP6">
            <v>0</v>
          </cell>
          <cell r="BQ6">
            <v>0</v>
          </cell>
          <cell r="BT6">
            <v>0</v>
          </cell>
          <cell r="BU6">
            <v>0</v>
          </cell>
          <cell r="BV6">
            <v>0</v>
          </cell>
          <cell r="BW6">
            <v>40045</v>
          </cell>
          <cell r="BX6">
            <v>0</v>
          </cell>
          <cell r="BY6">
            <v>0</v>
          </cell>
          <cell r="BZ6">
            <v>0</v>
          </cell>
          <cell r="CA6">
            <v>0</v>
          </cell>
          <cell r="CB6">
            <v>0</v>
          </cell>
          <cell r="CC6">
            <v>40106</v>
          </cell>
          <cell r="CE6">
            <v>0</v>
          </cell>
          <cell r="CF6">
            <v>0</v>
          </cell>
          <cell r="CS6" t="str">
            <v>South Africa</v>
          </cell>
          <cell r="CT6" t="str">
            <v>ACCIDENTS (DC'S)</v>
          </cell>
          <cell r="CW6" t="str">
            <v>LTI'S</v>
          </cell>
          <cell r="CZ6" t="str">
            <v>SI'S</v>
          </cell>
          <cell r="DC6" t="str">
            <v>FATALS</v>
          </cell>
          <cell r="DF6" t="str">
            <v>Forecast</v>
          </cell>
          <cell r="DH6">
            <v>40135</v>
          </cell>
        </row>
        <row r="7">
          <cell r="P7">
            <v>27</v>
          </cell>
          <cell r="S7">
            <v>29</v>
          </cell>
          <cell r="T7" t="str">
            <v>NAV</v>
          </cell>
          <cell r="U7">
            <v>2</v>
          </cell>
          <cell r="AA7">
            <v>39923</v>
          </cell>
          <cell r="AB7">
            <v>4</v>
          </cell>
          <cell r="AC7">
            <v>4</v>
          </cell>
          <cell r="AD7">
            <v>40046</v>
          </cell>
          <cell r="AE7">
            <v>2</v>
          </cell>
          <cell r="AF7">
            <v>9</v>
          </cell>
          <cell r="AG7">
            <v>40076</v>
          </cell>
          <cell r="AH7">
            <v>0</v>
          </cell>
          <cell r="AI7">
            <v>0</v>
          </cell>
          <cell r="AJ7">
            <v>40107</v>
          </cell>
          <cell r="AL7">
            <v>4</v>
          </cell>
          <cell r="AM7">
            <v>13</v>
          </cell>
          <cell r="AN7">
            <v>12.822580645161377</v>
          </cell>
          <cell r="AP7">
            <v>39954</v>
          </cell>
          <cell r="AQ7">
            <v>3</v>
          </cell>
          <cell r="AR7">
            <v>5</v>
          </cell>
          <cell r="AS7">
            <v>40046</v>
          </cell>
          <cell r="AT7">
            <v>5</v>
          </cell>
          <cell r="AU7">
            <v>6</v>
          </cell>
          <cell r="AV7">
            <v>40076</v>
          </cell>
          <cell r="AW7">
            <v>0</v>
          </cell>
          <cell r="AX7">
            <v>0</v>
          </cell>
          <cell r="AY7">
            <v>40107</v>
          </cell>
          <cell r="BA7">
            <v>4</v>
          </cell>
          <cell r="BB7">
            <v>7</v>
          </cell>
          <cell r="BC7">
            <v>5.1182795698924188</v>
          </cell>
          <cell r="BE7">
            <v>39893</v>
          </cell>
          <cell r="BF7">
            <v>1</v>
          </cell>
          <cell r="BG7">
            <v>1</v>
          </cell>
          <cell r="BH7">
            <v>40046</v>
          </cell>
          <cell r="BI7">
            <v>1</v>
          </cell>
          <cell r="BJ7">
            <v>1</v>
          </cell>
          <cell r="BK7">
            <v>40076</v>
          </cell>
          <cell r="BL7">
            <v>0</v>
          </cell>
          <cell r="BM7">
            <v>0</v>
          </cell>
          <cell r="BN7">
            <v>40107</v>
          </cell>
          <cell r="BP7">
            <v>0</v>
          </cell>
          <cell r="BQ7">
            <v>0</v>
          </cell>
          <cell r="BR7">
            <v>2.5698924731182977</v>
          </cell>
          <cell r="BT7">
            <v>39923</v>
          </cell>
          <cell r="BU7">
            <v>0</v>
          </cell>
          <cell r="BV7">
            <v>0</v>
          </cell>
          <cell r="BW7">
            <v>40046</v>
          </cell>
          <cell r="BX7">
            <v>0</v>
          </cell>
          <cell r="BY7">
            <v>0</v>
          </cell>
          <cell r="BZ7">
            <v>40076</v>
          </cell>
          <cell r="CA7">
            <v>0</v>
          </cell>
          <cell r="CB7">
            <v>0</v>
          </cell>
          <cell r="CC7">
            <v>40107</v>
          </cell>
          <cell r="CE7">
            <v>0</v>
          </cell>
          <cell r="CF7">
            <v>0</v>
          </cell>
          <cell r="CT7" t="str">
            <v>DAY</v>
          </cell>
          <cell r="CU7" t="str">
            <v>MONTH</v>
          </cell>
          <cell r="CV7" t="str">
            <v>YTD</v>
          </cell>
          <cell r="CW7" t="str">
            <v>DAY</v>
          </cell>
          <cell r="CX7" t="str">
            <v>MONTH</v>
          </cell>
          <cell r="CY7" t="str">
            <v>YTD</v>
          </cell>
          <cell r="CZ7" t="str">
            <v>DAY</v>
          </cell>
          <cell r="DA7" t="str">
            <v>MONTH</v>
          </cell>
          <cell r="DB7" t="str">
            <v>YTD</v>
          </cell>
          <cell r="DC7" t="str">
            <v>DAY</v>
          </cell>
          <cell r="DD7" t="str">
            <v>MONTH</v>
          </cell>
          <cell r="DE7" t="str">
            <v>YTD</v>
          </cell>
          <cell r="DF7" t="str">
            <v>1M FFS</v>
          </cell>
          <cell r="DH7" t="str">
            <v>NEXT M FFS DATE</v>
          </cell>
        </row>
        <row r="8">
          <cell r="P8">
            <v>27</v>
          </cell>
          <cell r="S8">
            <v>28</v>
          </cell>
          <cell r="T8" t="str">
            <v>TT</v>
          </cell>
          <cell r="U8">
            <v>1</v>
          </cell>
          <cell r="AA8">
            <v>39924</v>
          </cell>
          <cell r="AB8">
            <v>0</v>
          </cell>
          <cell r="AC8">
            <v>4</v>
          </cell>
          <cell r="AD8">
            <v>40047</v>
          </cell>
          <cell r="AE8">
            <v>2</v>
          </cell>
          <cell r="AF8">
            <v>11</v>
          </cell>
          <cell r="AG8">
            <v>40077</v>
          </cell>
          <cell r="AH8">
            <v>8</v>
          </cell>
          <cell r="AI8">
            <v>8</v>
          </cell>
          <cell r="AJ8">
            <v>40108</v>
          </cell>
          <cell r="AL8">
            <v>6</v>
          </cell>
          <cell r="AM8">
            <v>19</v>
          </cell>
          <cell r="AN8">
            <v>19.233870967742021</v>
          </cell>
          <cell r="AP8">
            <v>39955</v>
          </cell>
          <cell r="AQ8">
            <v>4</v>
          </cell>
          <cell r="AR8">
            <v>9</v>
          </cell>
          <cell r="AS8">
            <v>40047</v>
          </cell>
          <cell r="AT8">
            <v>1</v>
          </cell>
          <cell r="AU8">
            <v>7</v>
          </cell>
          <cell r="AV8">
            <v>40077</v>
          </cell>
          <cell r="AW8">
            <v>2</v>
          </cell>
          <cell r="AX8">
            <v>2</v>
          </cell>
          <cell r="AY8">
            <v>40108</v>
          </cell>
          <cell r="BA8">
            <v>4</v>
          </cell>
          <cell r="BB8">
            <v>11</v>
          </cell>
          <cell r="BC8">
            <v>7.6774193548386549</v>
          </cell>
          <cell r="BE8">
            <v>39894</v>
          </cell>
          <cell r="BF8">
            <v>0</v>
          </cell>
          <cell r="BG8">
            <v>1</v>
          </cell>
          <cell r="BH8">
            <v>40047</v>
          </cell>
          <cell r="BI8">
            <v>0</v>
          </cell>
          <cell r="BJ8">
            <v>1</v>
          </cell>
          <cell r="BK8">
            <v>40077</v>
          </cell>
          <cell r="BL8">
            <v>0</v>
          </cell>
          <cell r="BM8">
            <v>0</v>
          </cell>
          <cell r="BN8">
            <v>40108</v>
          </cell>
          <cell r="BP8">
            <v>0</v>
          </cell>
          <cell r="BQ8">
            <v>0</v>
          </cell>
          <cell r="BR8">
            <v>3.8548387096774377</v>
          </cell>
          <cell r="BT8">
            <v>39924</v>
          </cell>
          <cell r="BU8">
            <v>0</v>
          </cell>
          <cell r="BV8">
            <v>0</v>
          </cell>
          <cell r="BW8">
            <v>40047</v>
          </cell>
          <cell r="BX8">
            <v>0</v>
          </cell>
          <cell r="BY8">
            <v>0</v>
          </cell>
          <cell r="BZ8">
            <v>40077</v>
          </cell>
          <cell r="CA8">
            <v>0</v>
          </cell>
          <cell r="CB8">
            <v>0</v>
          </cell>
          <cell r="CC8">
            <v>40108</v>
          </cell>
          <cell r="CE8">
            <v>0</v>
          </cell>
          <cell r="CF8">
            <v>0</v>
          </cell>
        </row>
        <row r="9">
          <cell r="P9">
            <v>25</v>
          </cell>
          <cell r="S9">
            <v>29</v>
          </cell>
          <cell r="T9" t="str">
            <v>MET</v>
          </cell>
          <cell r="U9">
            <v>4</v>
          </cell>
          <cell r="AA9">
            <v>39925</v>
          </cell>
          <cell r="AB9">
            <v>0</v>
          </cell>
          <cell r="AC9">
            <v>4</v>
          </cell>
          <cell r="AD9">
            <v>40048</v>
          </cell>
          <cell r="AE9">
            <v>1</v>
          </cell>
          <cell r="AF9">
            <v>12</v>
          </cell>
          <cell r="AG9">
            <v>40078</v>
          </cell>
          <cell r="AH9">
            <v>1</v>
          </cell>
          <cell r="AI9">
            <v>9</v>
          </cell>
          <cell r="AJ9">
            <v>40109</v>
          </cell>
          <cell r="AL9">
            <v>3</v>
          </cell>
          <cell r="AM9">
            <v>22</v>
          </cell>
          <cell r="AN9">
            <v>25.645161290322665</v>
          </cell>
          <cell r="AP9">
            <v>39956</v>
          </cell>
          <cell r="AQ9">
            <v>1</v>
          </cell>
          <cell r="AR9">
            <v>10</v>
          </cell>
          <cell r="AS9">
            <v>40048</v>
          </cell>
          <cell r="AT9">
            <v>2</v>
          </cell>
          <cell r="AU9">
            <v>9</v>
          </cell>
          <cell r="AV9">
            <v>40078</v>
          </cell>
          <cell r="AW9">
            <v>6</v>
          </cell>
          <cell r="AX9">
            <v>8</v>
          </cell>
          <cell r="AY9">
            <v>40109</v>
          </cell>
          <cell r="BA9">
            <v>4</v>
          </cell>
          <cell r="BB9">
            <v>15</v>
          </cell>
          <cell r="BC9">
            <v>10.236559139784891</v>
          </cell>
          <cell r="BE9">
            <v>39895</v>
          </cell>
          <cell r="BF9">
            <v>0</v>
          </cell>
          <cell r="BG9">
            <v>1</v>
          </cell>
          <cell r="BH9">
            <v>40048</v>
          </cell>
          <cell r="BI9">
            <v>1</v>
          </cell>
          <cell r="BJ9">
            <v>2</v>
          </cell>
          <cell r="BK9">
            <v>40078</v>
          </cell>
          <cell r="BL9">
            <v>1</v>
          </cell>
          <cell r="BM9">
            <v>1</v>
          </cell>
          <cell r="BN9">
            <v>40109</v>
          </cell>
          <cell r="BP9">
            <v>1</v>
          </cell>
          <cell r="BQ9">
            <v>1</v>
          </cell>
          <cell r="BR9">
            <v>5.1397849462365777</v>
          </cell>
          <cell r="BT9">
            <v>39925</v>
          </cell>
          <cell r="BU9">
            <v>0</v>
          </cell>
          <cell r="BV9">
            <v>0</v>
          </cell>
          <cell r="BW9">
            <v>40048</v>
          </cell>
          <cell r="BX9">
            <v>0</v>
          </cell>
          <cell r="BY9">
            <v>0</v>
          </cell>
          <cell r="BZ9">
            <v>40078</v>
          </cell>
          <cell r="CA9">
            <v>0</v>
          </cell>
          <cell r="CB9">
            <v>0</v>
          </cell>
          <cell r="CC9">
            <v>40109</v>
          </cell>
          <cell r="CE9">
            <v>0</v>
          </cell>
          <cell r="CF9">
            <v>0</v>
          </cell>
          <cell r="CS9" t="str">
            <v>Kopanang</v>
          </cell>
          <cell r="CT9">
            <v>4</v>
          </cell>
          <cell r="CU9">
            <v>30</v>
          </cell>
          <cell r="CV9">
            <v>303</v>
          </cell>
          <cell r="CW9">
            <v>1</v>
          </cell>
          <cell r="CX9">
            <v>19</v>
          </cell>
          <cell r="CY9">
            <v>150</v>
          </cell>
          <cell r="CZ9">
            <v>0</v>
          </cell>
          <cell r="DA9">
            <v>7</v>
          </cell>
          <cell r="DB9">
            <v>89</v>
          </cell>
          <cell r="DC9">
            <v>0</v>
          </cell>
          <cell r="DD9">
            <v>0</v>
          </cell>
          <cell r="DE9">
            <v>1</v>
          </cell>
          <cell r="DF9" t="str">
            <v>03-Feb-10</v>
          </cell>
          <cell r="DG9" t="str">
            <v>Kopanang</v>
          </cell>
          <cell r="DH9">
            <v>40212</v>
          </cell>
          <cell r="DN9" t="str">
            <v>DATE ON RIGHT HAND</v>
          </cell>
        </row>
        <row r="10">
          <cell r="P10">
            <v>20</v>
          </cell>
          <cell r="S10">
            <v>22</v>
          </cell>
          <cell r="T10" t="str">
            <v>TL</v>
          </cell>
          <cell r="U10">
            <v>2</v>
          </cell>
          <cell r="AA10">
            <v>39926</v>
          </cell>
          <cell r="AB10">
            <v>4</v>
          </cell>
          <cell r="AC10">
            <v>8</v>
          </cell>
          <cell r="AD10">
            <v>40049</v>
          </cell>
          <cell r="AE10">
            <v>6</v>
          </cell>
          <cell r="AF10">
            <v>18</v>
          </cell>
          <cell r="AG10">
            <v>40079</v>
          </cell>
          <cell r="AH10">
            <v>2</v>
          </cell>
          <cell r="AI10">
            <v>11</v>
          </cell>
          <cell r="AJ10">
            <v>40110</v>
          </cell>
          <cell r="AL10">
            <v>5</v>
          </cell>
          <cell r="AM10">
            <v>27</v>
          </cell>
          <cell r="AN10">
            <v>32.056451612903309</v>
          </cell>
          <cell r="AP10">
            <v>39957</v>
          </cell>
          <cell r="AQ10">
            <v>0</v>
          </cell>
          <cell r="AR10">
            <v>10</v>
          </cell>
          <cell r="AS10">
            <v>40049</v>
          </cell>
          <cell r="AT10">
            <v>2</v>
          </cell>
          <cell r="AU10">
            <v>11</v>
          </cell>
          <cell r="AV10">
            <v>40079</v>
          </cell>
          <cell r="AW10">
            <v>1</v>
          </cell>
          <cell r="AX10">
            <v>9</v>
          </cell>
          <cell r="AY10">
            <v>40110</v>
          </cell>
          <cell r="BA10">
            <v>2</v>
          </cell>
          <cell r="BB10">
            <v>17</v>
          </cell>
          <cell r="BC10">
            <v>12.795698924731127</v>
          </cell>
          <cell r="BE10">
            <v>39896</v>
          </cell>
          <cell r="BF10">
            <v>0</v>
          </cell>
          <cell r="BG10">
            <v>1</v>
          </cell>
          <cell r="BH10">
            <v>40049</v>
          </cell>
          <cell r="BI10">
            <v>0</v>
          </cell>
          <cell r="BJ10">
            <v>2</v>
          </cell>
          <cell r="BK10">
            <v>40079</v>
          </cell>
          <cell r="BL10">
            <v>0</v>
          </cell>
          <cell r="BM10">
            <v>1</v>
          </cell>
          <cell r="BN10">
            <v>40110</v>
          </cell>
          <cell r="BP10">
            <v>0</v>
          </cell>
          <cell r="BQ10">
            <v>1</v>
          </cell>
          <cell r="BR10">
            <v>6.4247311827957176</v>
          </cell>
          <cell r="BT10">
            <v>39926</v>
          </cell>
          <cell r="BU10">
            <v>0</v>
          </cell>
          <cell r="BV10">
            <v>0</v>
          </cell>
          <cell r="BW10">
            <v>40049</v>
          </cell>
          <cell r="BX10">
            <v>0</v>
          </cell>
          <cell r="BY10">
            <v>0</v>
          </cell>
          <cell r="BZ10">
            <v>40079</v>
          </cell>
          <cell r="CA10">
            <v>0</v>
          </cell>
          <cell r="CB10">
            <v>0</v>
          </cell>
          <cell r="CC10">
            <v>40110</v>
          </cell>
          <cell r="CE10">
            <v>0</v>
          </cell>
          <cell r="CF10">
            <v>0</v>
          </cell>
          <cell r="DK10" t="str">
            <v>DAYS TO GO</v>
          </cell>
          <cell r="DN10" t="str">
            <v>SIDE TO BE CHANGED</v>
          </cell>
        </row>
        <row r="11">
          <cell r="P11">
            <v>16</v>
          </cell>
          <cell r="S11">
            <v>19</v>
          </cell>
          <cell r="T11" t="str">
            <v>MK</v>
          </cell>
          <cell r="U11">
            <v>3</v>
          </cell>
          <cell r="AA11">
            <v>39927</v>
          </cell>
          <cell r="AB11">
            <v>4</v>
          </cell>
          <cell r="AC11">
            <v>12</v>
          </cell>
          <cell r="AD11">
            <v>40050</v>
          </cell>
          <cell r="AE11">
            <v>5</v>
          </cell>
          <cell r="AF11">
            <v>23</v>
          </cell>
          <cell r="AG11">
            <v>40080</v>
          </cell>
          <cell r="AH11">
            <v>0</v>
          </cell>
          <cell r="AI11">
            <v>11</v>
          </cell>
          <cell r="AJ11">
            <v>40111</v>
          </cell>
          <cell r="AL11">
            <v>2</v>
          </cell>
          <cell r="AM11">
            <v>29</v>
          </cell>
          <cell r="AN11">
            <v>38.467741935483957</v>
          </cell>
          <cell r="AP11">
            <v>39958</v>
          </cell>
          <cell r="AQ11">
            <v>0</v>
          </cell>
          <cell r="AR11">
            <v>10</v>
          </cell>
          <cell r="AS11">
            <v>40050</v>
          </cell>
          <cell r="AT11">
            <v>1</v>
          </cell>
          <cell r="AU11">
            <v>12</v>
          </cell>
          <cell r="AV11">
            <v>40080</v>
          </cell>
          <cell r="AW11">
            <v>0</v>
          </cell>
          <cell r="AX11">
            <v>9</v>
          </cell>
          <cell r="AY11">
            <v>40111</v>
          </cell>
          <cell r="BA11">
            <v>4</v>
          </cell>
          <cell r="BB11">
            <v>21</v>
          </cell>
          <cell r="BC11">
            <v>15.354838709677363</v>
          </cell>
          <cell r="BE11">
            <v>39897</v>
          </cell>
          <cell r="BF11">
            <v>0</v>
          </cell>
          <cell r="BG11">
            <v>1</v>
          </cell>
          <cell r="BH11">
            <v>40050</v>
          </cell>
          <cell r="BI11">
            <v>0</v>
          </cell>
          <cell r="BJ11">
            <v>2</v>
          </cell>
          <cell r="BK11">
            <v>40080</v>
          </cell>
          <cell r="BL11">
            <v>0</v>
          </cell>
          <cell r="BM11">
            <v>1</v>
          </cell>
          <cell r="BN11">
            <v>40111</v>
          </cell>
          <cell r="BP11">
            <v>0</v>
          </cell>
          <cell r="BQ11">
            <v>1</v>
          </cell>
          <cell r="BR11">
            <v>7.7096774193548576</v>
          </cell>
          <cell r="BT11">
            <v>39927</v>
          </cell>
          <cell r="BU11">
            <v>0</v>
          </cell>
          <cell r="BV11">
            <v>0</v>
          </cell>
          <cell r="BW11">
            <v>40050</v>
          </cell>
          <cell r="BX11">
            <v>0</v>
          </cell>
          <cell r="BY11">
            <v>0</v>
          </cell>
          <cell r="BZ11">
            <v>40080</v>
          </cell>
          <cell r="CA11">
            <v>0</v>
          </cell>
          <cell r="CB11">
            <v>0</v>
          </cell>
          <cell r="CC11">
            <v>40111</v>
          </cell>
          <cell r="CE11">
            <v>0</v>
          </cell>
          <cell r="CF11">
            <v>0</v>
          </cell>
          <cell r="CS11" t="str">
            <v>Moab Khotsong</v>
          </cell>
          <cell r="CT11">
            <v>0</v>
          </cell>
          <cell r="CU11">
            <v>24</v>
          </cell>
          <cell r="CV11">
            <v>346</v>
          </cell>
          <cell r="CW11">
            <v>0</v>
          </cell>
          <cell r="CX11">
            <v>14</v>
          </cell>
          <cell r="CY11">
            <v>163</v>
          </cell>
          <cell r="CZ11">
            <v>0</v>
          </cell>
          <cell r="DA11">
            <v>6</v>
          </cell>
          <cell r="DB11">
            <v>91</v>
          </cell>
          <cell r="DC11">
            <v>0</v>
          </cell>
          <cell r="DD11">
            <v>0</v>
          </cell>
          <cell r="DE11">
            <v>4</v>
          </cell>
          <cell r="DF11" t="str">
            <v>13-Mar-10</v>
          </cell>
          <cell r="DG11" t="str">
            <v>Moab Khotsong</v>
          </cell>
          <cell r="DH11">
            <v>40250</v>
          </cell>
          <cell r="DK11">
            <v>77</v>
          </cell>
          <cell r="DN11" t="str">
            <v>BY FRED/LEYNNE/MARLENE</v>
          </cell>
        </row>
        <row r="12">
          <cell r="P12">
            <v>15</v>
          </cell>
          <cell r="S12">
            <v>18</v>
          </cell>
          <cell r="T12" t="str">
            <v>KOP</v>
          </cell>
          <cell r="U12">
            <v>3</v>
          </cell>
          <cell r="AA12">
            <v>39928</v>
          </cell>
          <cell r="AB12">
            <v>4</v>
          </cell>
          <cell r="AC12">
            <v>16</v>
          </cell>
          <cell r="AD12">
            <v>40051</v>
          </cell>
          <cell r="AE12">
            <v>3</v>
          </cell>
          <cell r="AF12">
            <v>26</v>
          </cell>
          <cell r="AG12">
            <v>40081</v>
          </cell>
          <cell r="AH12">
            <v>6</v>
          </cell>
          <cell r="AI12">
            <v>17</v>
          </cell>
          <cell r="AJ12">
            <v>40112</v>
          </cell>
          <cell r="AL12">
            <v>5</v>
          </cell>
          <cell r="AM12">
            <v>34</v>
          </cell>
          <cell r="AN12">
            <v>44.879032258064605</v>
          </cell>
          <cell r="AP12">
            <v>39959</v>
          </cell>
          <cell r="AQ12">
            <v>1</v>
          </cell>
          <cell r="AR12">
            <v>11</v>
          </cell>
          <cell r="AS12">
            <v>40051</v>
          </cell>
          <cell r="AT12">
            <v>5</v>
          </cell>
          <cell r="AU12">
            <v>17</v>
          </cell>
          <cell r="AV12">
            <v>40081</v>
          </cell>
          <cell r="AW12">
            <v>1</v>
          </cell>
          <cell r="AX12">
            <v>10</v>
          </cell>
          <cell r="AY12">
            <v>40112</v>
          </cell>
          <cell r="BA12">
            <v>1</v>
          </cell>
          <cell r="BB12">
            <v>22</v>
          </cell>
          <cell r="BC12">
            <v>17.913978494623599</v>
          </cell>
          <cell r="BE12">
            <v>39898</v>
          </cell>
          <cell r="BF12">
            <v>0</v>
          </cell>
          <cell r="BG12">
            <v>1</v>
          </cell>
          <cell r="BH12">
            <v>40051</v>
          </cell>
          <cell r="BI12">
            <v>2</v>
          </cell>
          <cell r="BJ12">
            <v>4</v>
          </cell>
          <cell r="BK12">
            <v>40081</v>
          </cell>
          <cell r="BL12">
            <v>2</v>
          </cell>
          <cell r="BM12">
            <v>3</v>
          </cell>
          <cell r="BN12">
            <v>40112</v>
          </cell>
          <cell r="BP12">
            <v>0</v>
          </cell>
          <cell r="BQ12">
            <v>1</v>
          </cell>
          <cell r="BR12">
            <v>8.9946236559139976</v>
          </cell>
          <cell r="BT12">
            <v>39928</v>
          </cell>
          <cell r="BU12">
            <v>0</v>
          </cell>
          <cell r="BV12">
            <v>0</v>
          </cell>
          <cell r="BW12">
            <v>40051</v>
          </cell>
          <cell r="BX12">
            <v>0</v>
          </cell>
          <cell r="BY12">
            <v>0</v>
          </cell>
          <cell r="BZ12">
            <v>40081</v>
          </cell>
          <cell r="CA12">
            <v>0</v>
          </cell>
          <cell r="CB12">
            <v>0</v>
          </cell>
          <cell r="CC12">
            <v>40112</v>
          </cell>
          <cell r="CE12">
            <v>0</v>
          </cell>
          <cell r="CF12">
            <v>0</v>
          </cell>
          <cell r="DK12" t="str">
            <v>FFS SHIFTS TO MILLION</v>
          </cell>
          <cell r="DN12" t="str">
            <v>IN DATABASE - NOT</v>
          </cell>
        </row>
        <row r="13">
          <cell r="P13">
            <v>14</v>
          </cell>
          <cell r="S13">
            <v>20</v>
          </cell>
          <cell r="T13" t="str">
            <v>GNM</v>
          </cell>
          <cell r="U13">
            <v>6</v>
          </cell>
          <cell r="AA13">
            <v>39929</v>
          </cell>
          <cell r="AB13">
            <v>2</v>
          </cell>
          <cell r="AC13">
            <v>18</v>
          </cell>
          <cell r="AD13">
            <v>40052</v>
          </cell>
          <cell r="AE13">
            <v>4</v>
          </cell>
          <cell r="AF13">
            <v>30</v>
          </cell>
          <cell r="AG13">
            <v>40082</v>
          </cell>
          <cell r="AH13">
            <v>3</v>
          </cell>
          <cell r="AI13">
            <v>20</v>
          </cell>
          <cell r="AJ13">
            <v>40113</v>
          </cell>
          <cell r="AL13">
            <v>1</v>
          </cell>
          <cell r="AM13">
            <v>35</v>
          </cell>
          <cell r="AN13">
            <v>51.290322580645253</v>
          </cell>
          <cell r="AP13">
            <v>39960</v>
          </cell>
          <cell r="AQ13">
            <v>2</v>
          </cell>
          <cell r="AR13">
            <v>13</v>
          </cell>
          <cell r="AS13">
            <v>40052</v>
          </cell>
          <cell r="AT13">
            <v>3</v>
          </cell>
          <cell r="AU13">
            <v>20</v>
          </cell>
          <cell r="AV13">
            <v>40082</v>
          </cell>
          <cell r="AW13">
            <v>2</v>
          </cell>
          <cell r="AX13">
            <v>12</v>
          </cell>
          <cell r="AY13">
            <v>40113</v>
          </cell>
          <cell r="BA13">
            <v>3</v>
          </cell>
          <cell r="BB13">
            <v>25</v>
          </cell>
          <cell r="BC13">
            <v>20.473118279569835</v>
          </cell>
          <cell r="BE13">
            <v>39899</v>
          </cell>
          <cell r="BF13">
            <v>1</v>
          </cell>
          <cell r="BG13">
            <v>2</v>
          </cell>
          <cell r="BH13">
            <v>40052</v>
          </cell>
          <cell r="BI13">
            <v>1</v>
          </cell>
          <cell r="BJ13">
            <v>5</v>
          </cell>
          <cell r="BK13">
            <v>40082</v>
          </cell>
          <cell r="BL13">
            <v>0</v>
          </cell>
          <cell r="BM13">
            <v>3</v>
          </cell>
          <cell r="BN13">
            <v>40113</v>
          </cell>
          <cell r="BP13">
            <v>1</v>
          </cell>
          <cell r="BQ13">
            <v>2</v>
          </cell>
          <cell r="BR13">
            <v>10.279569892473138</v>
          </cell>
          <cell r="BT13">
            <v>39929</v>
          </cell>
          <cell r="BU13">
            <v>0</v>
          </cell>
          <cell r="BV13">
            <v>0</v>
          </cell>
          <cell r="BW13">
            <v>40052</v>
          </cell>
          <cell r="BX13">
            <v>0</v>
          </cell>
          <cell r="BY13">
            <v>0</v>
          </cell>
          <cell r="BZ13">
            <v>40082</v>
          </cell>
          <cell r="CA13">
            <v>0</v>
          </cell>
          <cell r="CB13">
            <v>0</v>
          </cell>
          <cell r="CC13">
            <v>40113</v>
          </cell>
          <cell r="CE13">
            <v>0</v>
          </cell>
          <cell r="CF13">
            <v>0</v>
          </cell>
          <cell r="CS13" t="str">
            <v>Tau Lekoa</v>
          </cell>
          <cell r="CT13">
            <v>1</v>
          </cell>
          <cell r="CU13">
            <v>16</v>
          </cell>
          <cell r="CV13">
            <v>183</v>
          </cell>
          <cell r="CW13">
            <v>0</v>
          </cell>
          <cell r="CX13">
            <v>12</v>
          </cell>
          <cell r="CY13">
            <v>112</v>
          </cell>
          <cell r="CZ13">
            <v>0</v>
          </cell>
          <cell r="DA13">
            <v>6</v>
          </cell>
          <cell r="DB13">
            <v>71</v>
          </cell>
          <cell r="DC13">
            <v>0</v>
          </cell>
          <cell r="DD13">
            <v>0</v>
          </cell>
          <cell r="DE13">
            <v>2</v>
          </cell>
          <cell r="DF13" t="str">
            <v>16-May-10</v>
          </cell>
          <cell r="DG13" t="str">
            <v>Tau Lekoa</v>
          </cell>
          <cell r="DH13">
            <v>40314</v>
          </cell>
          <cell r="DK13" t="str">
            <v>Next Operation</v>
          </cell>
          <cell r="DN13" t="str">
            <v>MANUALLY!</v>
          </cell>
        </row>
        <row r="14">
          <cell r="P14">
            <v>14</v>
          </cell>
          <cell r="S14">
            <v>17</v>
          </cell>
          <cell r="T14" t="str">
            <v>MPO</v>
          </cell>
          <cell r="U14">
            <v>3</v>
          </cell>
          <cell r="AA14">
            <v>39930</v>
          </cell>
          <cell r="AB14">
            <v>1</v>
          </cell>
          <cell r="AC14">
            <v>19</v>
          </cell>
          <cell r="AD14">
            <v>40053</v>
          </cell>
          <cell r="AE14">
            <v>7</v>
          </cell>
          <cell r="AF14">
            <v>37</v>
          </cell>
          <cell r="AG14">
            <v>40083</v>
          </cell>
          <cell r="AH14">
            <v>0</v>
          </cell>
          <cell r="AI14">
            <v>20</v>
          </cell>
          <cell r="AJ14">
            <v>40114</v>
          </cell>
          <cell r="AL14">
            <v>7</v>
          </cell>
          <cell r="AM14">
            <v>42</v>
          </cell>
          <cell r="AN14">
            <v>57.7016129032259</v>
          </cell>
          <cell r="AP14">
            <v>39961</v>
          </cell>
          <cell r="AQ14">
            <v>2</v>
          </cell>
          <cell r="AR14">
            <v>15</v>
          </cell>
          <cell r="AS14">
            <v>40053</v>
          </cell>
          <cell r="AT14">
            <v>3</v>
          </cell>
          <cell r="AU14">
            <v>23</v>
          </cell>
          <cell r="AV14">
            <v>40083</v>
          </cell>
          <cell r="AW14">
            <v>1</v>
          </cell>
          <cell r="AX14">
            <v>13</v>
          </cell>
          <cell r="AY14">
            <v>40114</v>
          </cell>
          <cell r="BA14">
            <v>3</v>
          </cell>
          <cell r="BB14">
            <v>28</v>
          </cell>
          <cell r="BC14">
            <v>23.032258064516071</v>
          </cell>
          <cell r="BE14">
            <v>39900</v>
          </cell>
          <cell r="BF14">
            <v>0</v>
          </cell>
          <cell r="BG14">
            <v>2</v>
          </cell>
          <cell r="BH14">
            <v>40053</v>
          </cell>
          <cell r="BI14">
            <v>0</v>
          </cell>
          <cell r="BJ14">
            <v>5</v>
          </cell>
          <cell r="BK14">
            <v>40083</v>
          </cell>
          <cell r="BL14">
            <v>0</v>
          </cell>
          <cell r="BM14">
            <v>3</v>
          </cell>
          <cell r="BN14">
            <v>40114</v>
          </cell>
          <cell r="BP14">
            <v>0</v>
          </cell>
          <cell r="BQ14">
            <v>2</v>
          </cell>
          <cell r="BR14">
            <v>11.564516129032278</v>
          </cell>
          <cell r="BT14">
            <v>39930</v>
          </cell>
          <cell r="BU14">
            <v>0</v>
          </cell>
          <cell r="BV14">
            <v>0</v>
          </cell>
          <cell r="BW14">
            <v>40053</v>
          </cell>
          <cell r="BX14">
            <v>0</v>
          </cell>
          <cell r="BY14">
            <v>0</v>
          </cell>
          <cell r="BZ14">
            <v>40083</v>
          </cell>
          <cell r="CA14">
            <v>0</v>
          </cell>
          <cell r="CB14">
            <v>0</v>
          </cell>
          <cell r="CC14">
            <v>40114</v>
          </cell>
          <cell r="CE14">
            <v>0</v>
          </cell>
          <cell r="CF14">
            <v>0</v>
          </cell>
          <cell r="DK14">
            <v>40212</v>
          </cell>
        </row>
        <row r="15">
          <cell r="R15">
            <v>2</v>
          </cell>
          <cell r="S15">
            <v>4</v>
          </cell>
          <cell r="T15" t="str">
            <v xml:space="preserve">SA </v>
          </cell>
          <cell r="W15">
            <v>2</v>
          </cell>
          <cell r="AA15">
            <v>39931</v>
          </cell>
          <cell r="AB15">
            <v>4</v>
          </cell>
          <cell r="AC15">
            <v>23</v>
          </cell>
          <cell r="AD15">
            <v>40054</v>
          </cell>
          <cell r="AE15">
            <v>5</v>
          </cell>
          <cell r="AF15">
            <v>42</v>
          </cell>
          <cell r="AG15">
            <v>40084</v>
          </cell>
          <cell r="AH15">
            <v>4</v>
          </cell>
          <cell r="AI15">
            <v>24</v>
          </cell>
          <cell r="AJ15">
            <v>40115</v>
          </cell>
          <cell r="AL15">
            <v>5</v>
          </cell>
          <cell r="AM15">
            <v>47</v>
          </cell>
          <cell r="AN15">
            <v>64.112903225806548</v>
          </cell>
          <cell r="AP15">
            <v>39962</v>
          </cell>
          <cell r="AQ15">
            <v>3</v>
          </cell>
          <cell r="AR15">
            <v>18</v>
          </cell>
          <cell r="AS15">
            <v>40054</v>
          </cell>
          <cell r="AT15">
            <v>3</v>
          </cell>
          <cell r="AU15">
            <v>26</v>
          </cell>
          <cell r="AV15">
            <v>40084</v>
          </cell>
          <cell r="AW15">
            <v>1</v>
          </cell>
          <cell r="AX15">
            <v>14</v>
          </cell>
          <cell r="AY15">
            <v>40115</v>
          </cell>
          <cell r="BA15">
            <v>6</v>
          </cell>
          <cell r="BB15">
            <v>34</v>
          </cell>
          <cell r="BC15">
            <v>25.591397849462307</v>
          </cell>
          <cell r="BE15">
            <v>39901</v>
          </cell>
          <cell r="BF15">
            <v>0</v>
          </cell>
          <cell r="BG15">
            <v>2</v>
          </cell>
          <cell r="BH15">
            <v>40054</v>
          </cell>
          <cell r="BI15">
            <v>1</v>
          </cell>
          <cell r="BJ15">
            <v>6</v>
          </cell>
          <cell r="BK15">
            <v>40084</v>
          </cell>
          <cell r="BL15">
            <v>2</v>
          </cell>
          <cell r="BM15">
            <v>5</v>
          </cell>
          <cell r="BN15">
            <v>40115</v>
          </cell>
          <cell r="BP15">
            <v>1</v>
          </cell>
          <cell r="BQ15">
            <v>3</v>
          </cell>
          <cell r="BR15">
            <v>12.849462365591418</v>
          </cell>
          <cell r="BT15">
            <v>39931</v>
          </cell>
          <cell r="BU15">
            <v>0</v>
          </cell>
          <cell r="BV15">
            <v>0</v>
          </cell>
          <cell r="BW15">
            <v>40054</v>
          </cell>
          <cell r="BX15">
            <v>0</v>
          </cell>
          <cell r="BY15">
            <v>0</v>
          </cell>
          <cell r="BZ15">
            <v>40084</v>
          </cell>
          <cell r="CA15">
            <v>0</v>
          </cell>
          <cell r="CB15">
            <v>0</v>
          </cell>
          <cell r="CC15">
            <v>40115</v>
          </cell>
          <cell r="CE15">
            <v>0</v>
          </cell>
          <cell r="CF15">
            <v>0</v>
          </cell>
          <cell r="CS15" t="str">
            <v>Great Noligwa</v>
          </cell>
          <cell r="CT15">
            <v>1</v>
          </cell>
          <cell r="CU15">
            <v>18</v>
          </cell>
          <cell r="CV15">
            <v>175</v>
          </cell>
          <cell r="CW15">
            <v>0</v>
          </cell>
          <cell r="CX15">
            <v>9</v>
          </cell>
          <cell r="CY15">
            <v>106</v>
          </cell>
          <cell r="CZ15">
            <v>0</v>
          </cell>
          <cell r="DA15">
            <v>3</v>
          </cell>
          <cell r="DB15">
            <v>64</v>
          </cell>
          <cell r="DC15">
            <v>0</v>
          </cell>
          <cell r="DD15">
            <v>0</v>
          </cell>
          <cell r="DE15">
            <v>1</v>
          </cell>
          <cell r="DF15" t="str">
            <v>31-May-10</v>
          </cell>
          <cell r="DG15" t="str">
            <v>Great Noligwa</v>
          </cell>
          <cell r="DH15">
            <v>40329</v>
          </cell>
        </row>
        <row r="16">
          <cell r="P16">
            <v>187</v>
          </cell>
          <cell r="U16">
            <v>24</v>
          </cell>
          <cell r="AA16">
            <v>39932</v>
          </cell>
          <cell r="AB16">
            <v>9</v>
          </cell>
          <cell r="AC16">
            <v>32</v>
          </cell>
          <cell r="AD16">
            <v>40055</v>
          </cell>
          <cell r="AE16">
            <v>0</v>
          </cell>
          <cell r="AF16">
            <v>42</v>
          </cell>
          <cell r="AG16">
            <v>40085</v>
          </cell>
          <cell r="AH16">
            <v>7</v>
          </cell>
          <cell r="AI16">
            <v>31</v>
          </cell>
          <cell r="AJ16">
            <v>40116</v>
          </cell>
          <cell r="AL16">
            <v>5</v>
          </cell>
          <cell r="AM16">
            <v>52</v>
          </cell>
          <cell r="AN16">
            <v>70.524193548387188</v>
          </cell>
          <cell r="AP16">
            <v>39963</v>
          </cell>
          <cell r="AQ16">
            <v>1</v>
          </cell>
          <cell r="AR16">
            <v>19</v>
          </cell>
          <cell r="AS16">
            <v>40055</v>
          </cell>
          <cell r="AT16">
            <v>1</v>
          </cell>
          <cell r="AU16">
            <v>27</v>
          </cell>
          <cell r="AV16">
            <v>40085</v>
          </cell>
          <cell r="AW16">
            <v>4</v>
          </cell>
          <cell r="AX16">
            <v>18</v>
          </cell>
          <cell r="AY16">
            <v>40116</v>
          </cell>
          <cell r="BA16">
            <v>2</v>
          </cell>
          <cell r="BB16">
            <v>36</v>
          </cell>
          <cell r="BC16">
            <v>28.150537634408543</v>
          </cell>
          <cell r="BE16">
            <v>39902</v>
          </cell>
          <cell r="BF16">
            <v>0</v>
          </cell>
          <cell r="BG16">
            <v>2</v>
          </cell>
          <cell r="BH16">
            <v>40055</v>
          </cell>
          <cell r="BI16">
            <v>0</v>
          </cell>
          <cell r="BJ16">
            <v>6</v>
          </cell>
          <cell r="BK16">
            <v>40085</v>
          </cell>
          <cell r="BL16">
            <v>1</v>
          </cell>
          <cell r="BM16">
            <v>6</v>
          </cell>
          <cell r="BN16">
            <v>40116</v>
          </cell>
          <cell r="BP16">
            <v>2</v>
          </cell>
          <cell r="BQ16">
            <v>5</v>
          </cell>
          <cell r="BR16">
            <v>14.134408602150557</v>
          </cell>
          <cell r="BT16">
            <v>39932</v>
          </cell>
          <cell r="BU16">
            <v>0</v>
          </cell>
          <cell r="BV16">
            <v>0</v>
          </cell>
          <cell r="BW16">
            <v>40055</v>
          </cell>
          <cell r="BX16">
            <v>0</v>
          </cell>
          <cell r="BY16">
            <v>0</v>
          </cell>
          <cell r="BZ16">
            <v>40085</v>
          </cell>
          <cell r="CA16">
            <v>0</v>
          </cell>
          <cell r="CB16">
            <v>0</v>
          </cell>
          <cell r="CC16">
            <v>40116</v>
          </cell>
          <cell r="CE16">
            <v>0</v>
          </cell>
          <cell r="CF16">
            <v>0</v>
          </cell>
        </row>
        <row r="17">
          <cell r="P17" t="str">
            <v>WHITE FLAG TABLE NEW RULES 20071004</v>
          </cell>
          <cell r="U17" t="str">
            <v>GREEN FLAG TABLE NEW RULES 20071004</v>
          </cell>
          <cell r="AA17">
            <v>39933</v>
          </cell>
          <cell r="AB17">
            <v>1</v>
          </cell>
          <cell r="AC17">
            <v>33</v>
          </cell>
          <cell r="AD17">
            <v>40056</v>
          </cell>
          <cell r="AE17">
            <v>1</v>
          </cell>
          <cell r="AF17">
            <v>43</v>
          </cell>
          <cell r="AG17">
            <v>40086</v>
          </cell>
          <cell r="AH17">
            <v>4</v>
          </cell>
          <cell r="AI17">
            <v>35</v>
          </cell>
          <cell r="AJ17">
            <v>40117</v>
          </cell>
          <cell r="AL17">
            <v>1</v>
          </cell>
          <cell r="AM17">
            <v>53</v>
          </cell>
          <cell r="AN17">
            <v>76.935483870967829</v>
          </cell>
          <cell r="AP17">
            <v>39964</v>
          </cell>
          <cell r="AQ17">
            <v>1</v>
          </cell>
          <cell r="AR17">
            <v>20</v>
          </cell>
          <cell r="AS17">
            <v>40056</v>
          </cell>
          <cell r="AT17">
            <v>0</v>
          </cell>
          <cell r="AU17">
            <v>27</v>
          </cell>
          <cell r="AV17">
            <v>40086</v>
          </cell>
          <cell r="AW17">
            <v>4</v>
          </cell>
          <cell r="AX17">
            <v>22</v>
          </cell>
          <cell r="AY17">
            <v>40117</v>
          </cell>
          <cell r="BA17">
            <v>2</v>
          </cell>
          <cell r="BB17">
            <v>38</v>
          </cell>
          <cell r="BC17">
            <v>30.709677419354779</v>
          </cell>
          <cell r="BE17">
            <v>39903</v>
          </cell>
          <cell r="BF17">
            <v>3</v>
          </cell>
          <cell r="BG17">
            <v>5</v>
          </cell>
          <cell r="BH17">
            <v>40056</v>
          </cell>
          <cell r="BI17">
            <v>0</v>
          </cell>
          <cell r="BJ17">
            <v>6</v>
          </cell>
          <cell r="BK17">
            <v>40086</v>
          </cell>
          <cell r="BL17">
            <v>0</v>
          </cell>
          <cell r="BM17">
            <v>6</v>
          </cell>
          <cell r="BN17">
            <v>40117</v>
          </cell>
          <cell r="BP17">
            <v>0</v>
          </cell>
          <cell r="BQ17">
            <v>5</v>
          </cell>
          <cell r="BR17">
            <v>15.419354838709697</v>
          </cell>
          <cell r="BT17">
            <v>39933</v>
          </cell>
          <cell r="BU17">
            <v>0</v>
          </cell>
          <cell r="BV17">
            <v>0</v>
          </cell>
          <cell r="BW17">
            <v>40056</v>
          </cell>
          <cell r="BX17">
            <v>0</v>
          </cell>
          <cell r="BY17">
            <v>0</v>
          </cell>
          <cell r="BZ17">
            <v>40086</v>
          </cell>
          <cell r="CA17">
            <v>0</v>
          </cell>
          <cell r="CB17">
            <v>0</v>
          </cell>
          <cell r="CC17">
            <v>40117</v>
          </cell>
          <cell r="CE17">
            <v>0</v>
          </cell>
          <cell r="CF17">
            <v>0</v>
          </cell>
          <cell r="CS17" t="str">
            <v>Vaal River Operations</v>
          </cell>
          <cell r="CT17">
            <v>6</v>
          </cell>
          <cell r="CU17">
            <v>88</v>
          </cell>
          <cell r="CV17">
            <v>1007</v>
          </cell>
          <cell r="CW17">
            <v>1</v>
          </cell>
          <cell r="CX17">
            <v>54</v>
          </cell>
          <cell r="CY17">
            <v>531</v>
          </cell>
          <cell r="CZ17">
            <v>0</v>
          </cell>
          <cell r="DA17">
            <v>22</v>
          </cell>
          <cell r="DB17">
            <v>315</v>
          </cell>
          <cell r="DC17">
            <v>0</v>
          </cell>
          <cell r="DD17">
            <v>0</v>
          </cell>
          <cell r="DE17">
            <v>8</v>
          </cell>
          <cell r="DG17" t="str">
            <v>Vaal River Operations</v>
          </cell>
        </row>
        <row r="18">
          <cell r="AA18">
            <v>39934</v>
          </cell>
          <cell r="AB18">
            <v>0</v>
          </cell>
          <cell r="AC18">
            <v>33</v>
          </cell>
          <cell r="AD18">
            <v>40057</v>
          </cell>
          <cell r="AE18">
            <v>9</v>
          </cell>
          <cell r="AF18">
            <v>52</v>
          </cell>
          <cell r="AG18">
            <v>40087</v>
          </cell>
          <cell r="AH18">
            <v>5</v>
          </cell>
          <cell r="AI18">
            <v>40</v>
          </cell>
          <cell r="AJ18">
            <v>40118</v>
          </cell>
          <cell r="AL18">
            <v>0</v>
          </cell>
          <cell r="AM18">
            <v>53</v>
          </cell>
          <cell r="AN18">
            <v>83.34677419354847</v>
          </cell>
          <cell r="AP18">
            <v>39965</v>
          </cell>
          <cell r="AQ18">
            <v>4</v>
          </cell>
          <cell r="AR18">
            <v>24</v>
          </cell>
          <cell r="AS18">
            <v>40057</v>
          </cell>
          <cell r="AT18">
            <v>2</v>
          </cell>
          <cell r="AU18">
            <v>29</v>
          </cell>
          <cell r="AV18">
            <v>40087</v>
          </cell>
          <cell r="AW18">
            <v>3</v>
          </cell>
          <cell r="AX18">
            <v>25</v>
          </cell>
          <cell r="AY18">
            <v>40118</v>
          </cell>
          <cell r="BA18">
            <v>0</v>
          </cell>
          <cell r="BB18">
            <v>38</v>
          </cell>
          <cell r="BC18">
            <v>33.268817204301016</v>
          </cell>
          <cell r="BE18">
            <v>39904</v>
          </cell>
          <cell r="BF18">
            <v>1</v>
          </cell>
          <cell r="BG18">
            <v>6</v>
          </cell>
          <cell r="BH18">
            <v>40057</v>
          </cell>
          <cell r="BI18">
            <v>1</v>
          </cell>
          <cell r="BJ18">
            <v>7</v>
          </cell>
          <cell r="BK18">
            <v>40087</v>
          </cell>
          <cell r="BL18">
            <v>1</v>
          </cell>
          <cell r="BM18">
            <v>7</v>
          </cell>
          <cell r="BN18">
            <v>40118</v>
          </cell>
          <cell r="BP18">
            <v>2</v>
          </cell>
          <cell r="BQ18">
            <v>7</v>
          </cell>
          <cell r="BR18">
            <v>16.704301075268837</v>
          </cell>
          <cell r="BT18">
            <v>39934</v>
          </cell>
          <cell r="BU18">
            <v>0</v>
          </cell>
          <cell r="BV18">
            <v>0</v>
          </cell>
          <cell r="BW18">
            <v>40057</v>
          </cell>
          <cell r="BX18">
            <v>0</v>
          </cell>
          <cell r="BY18">
            <v>0</v>
          </cell>
          <cell r="BZ18">
            <v>40087</v>
          </cell>
          <cell r="CA18">
            <v>0</v>
          </cell>
          <cell r="CB18">
            <v>0</v>
          </cell>
          <cell r="CC18">
            <v>40118</v>
          </cell>
          <cell r="CE18">
            <v>0</v>
          </cell>
          <cell r="CF18">
            <v>0</v>
          </cell>
          <cell r="DK18" t="str">
            <v>Table below in same sequence as weekly stats</v>
          </cell>
        </row>
        <row r="19">
          <cell r="P19" t="str">
            <v>FinDate</v>
          </cell>
          <cell r="Q19" t="str">
            <v>Nov</v>
          </cell>
          <cell r="S19" t="str">
            <v>Days YTD Calc</v>
          </cell>
          <cell r="U19" t="str">
            <v>FinDate</v>
          </cell>
          <cell r="V19" t="str">
            <v>Nov</v>
          </cell>
          <cell r="AA19">
            <v>39935</v>
          </cell>
          <cell r="AB19">
            <v>0</v>
          </cell>
          <cell r="AC19">
            <v>33</v>
          </cell>
          <cell r="AD19">
            <v>40058</v>
          </cell>
          <cell r="AE19">
            <v>8</v>
          </cell>
          <cell r="AF19">
            <v>60</v>
          </cell>
          <cell r="AG19">
            <v>40088</v>
          </cell>
          <cell r="AH19">
            <v>9</v>
          </cell>
          <cell r="AI19">
            <v>49</v>
          </cell>
          <cell r="AJ19">
            <v>40119</v>
          </cell>
          <cell r="AL19">
            <v>6</v>
          </cell>
          <cell r="AM19">
            <v>59</v>
          </cell>
          <cell r="AN19">
            <v>89.75806451612911</v>
          </cell>
          <cell r="AP19">
            <v>39966</v>
          </cell>
          <cell r="AQ19">
            <v>2</v>
          </cell>
          <cell r="AR19">
            <v>26</v>
          </cell>
          <cell r="AS19">
            <v>40058</v>
          </cell>
          <cell r="AT19">
            <v>7</v>
          </cell>
          <cell r="AU19">
            <v>36</v>
          </cell>
          <cell r="AV19">
            <v>40088</v>
          </cell>
          <cell r="AW19">
            <v>3</v>
          </cell>
          <cell r="AX19">
            <v>28</v>
          </cell>
          <cell r="AY19">
            <v>40119</v>
          </cell>
          <cell r="BA19">
            <v>1</v>
          </cell>
          <cell r="BB19">
            <v>39</v>
          </cell>
          <cell r="BC19">
            <v>35.827956989247255</v>
          </cell>
          <cell r="BE19">
            <v>39905</v>
          </cell>
          <cell r="BF19">
            <v>0</v>
          </cell>
          <cell r="BG19">
            <v>6</v>
          </cell>
          <cell r="BH19">
            <v>40058</v>
          </cell>
          <cell r="BI19">
            <v>6</v>
          </cell>
          <cell r="BJ19">
            <v>13</v>
          </cell>
          <cell r="BK19">
            <v>40088</v>
          </cell>
          <cell r="BL19">
            <v>6</v>
          </cell>
          <cell r="BM19">
            <v>13</v>
          </cell>
          <cell r="BN19">
            <v>40119</v>
          </cell>
          <cell r="BP19">
            <v>1</v>
          </cell>
          <cell r="BQ19">
            <v>8</v>
          </cell>
          <cell r="BR19">
            <v>17.989247311827977</v>
          </cell>
          <cell r="BT19">
            <v>39935</v>
          </cell>
          <cell r="BU19">
            <v>0</v>
          </cell>
          <cell r="BV19">
            <v>0</v>
          </cell>
          <cell r="BW19">
            <v>40058</v>
          </cell>
          <cell r="BX19">
            <v>0</v>
          </cell>
          <cell r="BY19">
            <v>0</v>
          </cell>
          <cell r="BZ19">
            <v>40088</v>
          </cell>
          <cell r="CA19">
            <v>0</v>
          </cell>
          <cell r="CB19">
            <v>0</v>
          </cell>
          <cell r="CC19">
            <v>40119</v>
          </cell>
          <cell r="CE19">
            <v>1</v>
          </cell>
          <cell r="CF19">
            <v>1</v>
          </cell>
          <cell r="CS19" t="str">
            <v>Mponeng</v>
          </cell>
          <cell r="CT19">
            <v>1</v>
          </cell>
          <cell r="CU19">
            <v>24</v>
          </cell>
          <cell r="CV19">
            <v>198</v>
          </cell>
          <cell r="CW19">
            <v>3</v>
          </cell>
          <cell r="CX19">
            <v>20</v>
          </cell>
          <cell r="CY19">
            <v>163</v>
          </cell>
          <cell r="CZ19">
            <v>0</v>
          </cell>
          <cell r="DA19">
            <v>12</v>
          </cell>
          <cell r="DB19">
            <v>115</v>
          </cell>
          <cell r="DC19">
            <v>0</v>
          </cell>
          <cell r="DD19">
            <v>1</v>
          </cell>
          <cell r="DE19">
            <v>3</v>
          </cell>
          <cell r="DF19" t="str">
            <v>13-June-10</v>
          </cell>
          <cell r="DG19" t="str">
            <v>Mponeng</v>
          </cell>
          <cell r="DH19">
            <v>40342</v>
          </cell>
          <cell r="DK19" t="str">
            <v>Great Noligwa</v>
          </cell>
          <cell r="DL19" t="str">
            <v>FCGreatNol</v>
          </cell>
          <cell r="DM19" t="str">
            <v>31-May-10</v>
          </cell>
        </row>
        <row r="20">
          <cell r="P20" t="str">
            <v>RMS</v>
          </cell>
          <cell r="S20">
            <v>40105</v>
          </cell>
          <cell r="AA20">
            <v>39936</v>
          </cell>
          <cell r="AB20">
            <v>1</v>
          </cell>
          <cell r="AC20">
            <v>34</v>
          </cell>
          <cell r="AD20">
            <v>40059</v>
          </cell>
          <cell r="AE20">
            <v>2</v>
          </cell>
          <cell r="AF20">
            <v>62</v>
          </cell>
          <cell r="AG20">
            <v>40089</v>
          </cell>
          <cell r="AH20">
            <v>0</v>
          </cell>
          <cell r="AI20">
            <v>49</v>
          </cell>
          <cell r="AJ20">
            <v>40120</v>
          </cell>
          <cell r="AL20">
            <v>3</v>
          </cell>
          <cell r="AM20">
            <v>62</v>
          </cell>
          <cell r="AN20">
            <v>96.169354838709751</v>
          </cell>
          <cell r="AP20">
            <v>39967</v>
          </cell>
          <cell r="AQ20">
            <v>4</v>
          </cell>
          <cell r="AR20">
            <v>30</v>
          </cell>
          <cell r="AS20">
            <v>40059</v>
          </cell>
          <cell r="AT20">
            <v>6</v>
          </cell>
          <cell r="AU20">
            <v>42</v>
          </cell>
          <cell r="AV20">
            <v>40089</v>
          </cell>
          <cell r="AW20">
            <v>3</v>
          </cell>
          <cell r="AX20">
            <v>31</v>
          </cell>
          <cell r="AY20">
            <v>40120</v>
          </cell>
          <cell r="BA20">
            <v>3</v>
          </cell>
          <cell r="BB20">
            <v>42</v>
          </cell>
          <cell r="BC20">
            <v>38.387096774193495</v>
          </cell>
          <cell r="BE20">
            <v>39906</v>
          </cell>
          <cell r="BF20">
            <v>2</v>
          </cell>
          <cell r="BG20">
            <v>8</v>
          </cell>
          <cell r="BH20">
            <v>40059</v>
          </cell>
          <cell r="BI20">
            <v>7</v>
          </cell>
          <cell r="BJ20">
            <v>20</v>
          </cell>
          <cell r="BK20">
            <v>40089</v>
          </cell>
          <cell r="BL20">
            <v>2</v>
          </cell>
          <cell r="BM20">
            <v>15</v>
          </cell>
          <cell r="BN20">
            <v>40120</v>
          </cell>
          <cell r="BP20">
            <v>3</v>
          </cell>
          <cell r="BQ20">
            <v>11</v>
          </cell>
          <cell r="BR20">
            <v>19.274193548387117</v>
          </cell>
          <cell r="BT20">
            <v>39936</v>
          </cell>
          <cell r="BU20">
            <v>0</v>
          </cell>
          <cell r="BV20">
            <v>0</v>
          </cell>
          <cell r="BW20">
            <v>40059</v>
          </cell>
          <cell r="BX20">
            <v>0</v>
          </cell>
          <cell r="BY20">
            <v>0</v>
          </cell>
          <cell r="BZ20">
            <v>40089</v>
          </cell>
          <cell r="CA20">
            <v>0</v>
          </cell>
          <cell r="CB20">
            <v>0</v>
          </cell>
          <cell r="CC20">
            <v>40120</v>
          </cell>
          <cell r="CE20">
            <v>0</v>
          </cell>
          <cell r="CF20">
            <v>1</v>
          </cell>
          <cell r="DK20" t="str">
            <v>Kopanang</v>
          </cell>
          <cell r="DL20" t="str">
            <v>FCKopanang</v>
          </cell>
          <cell r="DM20" t="str">
            <v>03-Feb-10</v>
          </cell>
        </row>
        <row r="21">
          <cell r="P21" t="str">
            <v>White</v>
          </cell>
          <cell r="S21">
            <v>40135</v>
          </cell>
          <cell r="U21" t="str">
            <v>Green</v>
          </cell>
          <cell r="AA21">
            <v>39937</v>
          </cell>
          <cell r="AB21">
            <v>8</v>
          </cell>
          <cell r="AC21">
            <v>42</v>
          </cell>
          <cell r="AD21">
            <v>40060</v>
          </cell>
          <cell r="AE21">
            <v>7</v>
          </cell>
          <cell r="AF21">
            <v>69</v>
          </cell>
          <cell r="AG21">
            <v>40090</v>
          </cell>
          <cell r="AH21">
            <v>0</v>
          </cell>
          <cell r="AI21">
            <v>49</v>
          </cell>
          <cell r="AJ21">
            <v>40121</v>
          </cell>
          <cell r="AL21">
            <v>6</v>
          </cell>
          <cell r="AM21">
            <v>68</v>
          </cell>
          <cell r="AN21">
            <v>102.58064516129039</v>
          </cell>
          <cell r="AP21">
            <v>39968</v>
          </cell>
          <cell r="AQ21">
            <v>5</v>
          </cell>
          <cell r="AR21">
            <v>35</v>
          </cell>
          <cell r="AS21">
            <v>40060</v>
          </cell>
          <cell r="AT21">
            <v>1</v>
          </cell>
          <cell r="AU21">
            <v>43</v>
          </cell>
          <cell r="AV21">
            <v>40090</v>
          </cell>
          <cell r="AW21">
            <v>0</v>
          </cell>
          <cell r="AX21">
            <v>31</v>
          </cell>
          <cell r="AY21">
            <v>40121</v>
          </cell>
          <cell r="BA21">
            <v>5</v>
          </cell>
          <cell r="BB21">
            <v>47</v>
          </cell>
          <cell r="BC21">
            <v>40.946236559139734</v>
          </cell>
          <cell r="BE21">
            <v>39907</v>
          </cell>
          <cell r="BF21">
            <v>3</v>
          </cell>
          <cell r="BG21">
            <v>11</v>
          </cell>
          <cell r="BH21">
            <v>40060</v>
          </cell>
          <cell r="BI21">
            <v>1</v>
          </cell>
          <cell r="BJ21">
            <v>21</v>
          </cell>
          <cell r="BK21">
            <v>40090</v>
          </cell>
          <cell r="BL21">
            <v>1</v>
          </cell>
          <cell r="BM21">
            <v>16</v>
          </cell>
          <cell r="BN21">
            <v>40121</v>
          </cell>
          <cell r="BP21">
            <v>3</v>
          </cell>
          <cell r="BQ21">
            <v>14</v>
          </cell>
          <cell r="BR21">
            <v>20.559139784946257</v>
          </cell>
          <cell r="BT21">
            <v>39937</v>
          </cell>
          <cell r="BU21">
            <v>0</v>
          </cell>
          <cell r="BV21">
            <v>0</v>
          </cell>
          <cell r="BW21">
            <v>40060</v>
          </cell>
          <cell r="BX21">
            <v>0</v>
          </cell>
          <cell r="BY21">
            <v>0</v>
          </cell>
          <cell r="BZ21">
            <v>40090</v>
          </cell>
          <cell r="CA21">
            <v>0</v>
          </cell>
          <cell r="CB21">
            <v>0</v>
          </cell>
          <cell r="CC21">
            <v>40121</v>
          </cell>
          <cell r="CE21">
            <v>0</v>
          </cell>
          <cell r="CF21">
            <v>1</v>
          </cell>
          <cell r="CS21" t="str">
            <v>TauTona</v>
          </cell>
          <cell r="CT21">
            <v>0</v>
          </cell>
          <cell r="CU21">
            <v>4</v>
          </cell>
          <cell r="CV21">
            <v>150</v>
          </cell>
          <cell r="CW21">
            <v>0</v>
          </cell>
          <cell r="CX21">
            <v>2</v>
          </cell>
          <cell r="CY21">
            <v>125</v>
          </cell>
          <cell r="CZ21">
            <v>0</v>
          </cell>
          <cell r="DA21">
            <v>1</v>
          </cell>
          <cell r="DB21">
            <v>71</v>
          </cell>
          <cell r="DC21">
            <v>0</v>
          </cell>
          <cell r="DD21">
            <v>0</v>
          </cell>
          <cell r="DE21">
            <v>1</v>
          </cell>
          <cell r="DF21" t="str">
            <v>10-Sep-10</v>
          </cell>
          <cell r="DG21" t="str">
            <v>TauTona</v>
          </cell>
          <cell r="DH21">
            <v>40431</v>
          </cell>
          <cell r="DK21" t="str">
            <v>Moab Khotsong</v>
          </cell>
          <cell r="DL21" t="str">
            <v>FCMoab</v>
          </cell>
          <cell r="DM21" t="str">
            <v>13-Mar-10</v>
          </cell>
        </row>
        <row r="22">
          <cell r="P22" t="str">
            <v>Operation</v>
          </cell>
          <cell r="Q22" t="str">
            <v>Total</v>
          </cell>
          <cell r="S22">
            <v>30</v>
          </cell>
          <cell r="U22" t="str">
            <v>Operation</v>
          </cell>
          <cell r="V22" t="str">
            <v>Total</v>
          </cell>
          <cell r="AA22">
            <v>39938</v>
          </cell>
          <cell r="AB22">
            <v>4</v>
          </cell>
          <cell r="AC22">
            <v>46</v>
          </cell>
          <cell r="AD22">
            <v>40061</v>
          </cell>
          <cell r="AE22">
            <v>2</v>
          </cell>
          <cell r="AF22">
            <v>71</v>
          </cell>
          <cell r="AG22">
            <v>40091</v>
          </cell>
          <cell r="AH22">
            <v>10</v>
          </cell>
          <cell r="AI22">
            <v>59</v>
          </cell>
          <cell r="AJ22">
            <v>40122</v>
          </cell>
          <cell r="AL22">
            <v>5</v>
          </cell>
          <cell r="AM22">
            <v>73</v>
          </cell>
          <cell r="AN22">
            <v>108.99193548387103</v>
          </cell>
          <cell r="AP22">
            <v>39969</v>
          </cell>
          <cell r="AQ22">
            <v>3</v>
          </cell>
          <cell r="AR22">
            <v>38</v>
          </cell>
          <cell r="AS22">
            <v>40061</v>
          </cell>
          <cell r="AT22">
            <v>4</v>
          </cell>
          <cell r="AU22">
            <v>47</v>
          </cell>
          <cell r="AV22">
            <v>40091</v>
          </cell>
          <cell r="AW22">
            <v>3</v>
          </cell>
          <cell r="AX22">
            <v>34</v>
          </cell>
          <cell r="AY22">
            <v>40122</v>
          </cell>
          <cell r="BA22">
            <v>1</v>
          </cell>
          <cell r="BB22">
            <v>48</v>
          </cell>
          <cell r="BC22">
            <v>43.505376344085974</v>
          </cell>
          <cell r="BE22">
            <v>39908</v>
          </cell>
          <cell r="BF22">
            <v>0</v>
          </cell>
          <cell r="BG22">
            <v>11</v>
          </cell>
          <cell r="BH22">
            <v>40061</v>
          </cell>
          <cell r="BI22">
            <v>1</v>
          </cell>
          <cell r="BJ22">
            <v>22</v>
          </cell>
          <cell r="BK22">
            <v>40091</v>
          </cell>
          <cell r="BL22">
            <v>0</v>
          </cell>
          <cell r="BM22">
            <v>16</v>
          </cell>
          <cell r="BN22">
            <v>40122</v>
          </cell>
          <cell r="BP22">
            <v>0</v>
          </cell>
          <cell r="BQ22">
            <v>14</v>
          </cell>
          <cell r="BR22">
            <v>21.844086021505397</v>
          </cell>
          <cell r="BT22">
            <v>39938</v>
          </cell>
          <cell r="BU22">
            <v>0</v>
          </cell>
          <cell r="BV22">
            <v>0</v>
          </cell>
          <cell r="BW22">
            <v>40061</v>
          </cell>
          <cell r="BX22">
            <v>1</v>
          </cell>
          <cell r="BY22">
            <v>1</v>
          </cell>
          <cell r="BZ22">
            <v>40091</v>
          </cell>
          <cell r="CA22">
            <v>0</v>
          </cell>
          <cell r="CB22">
            <v>0</v>
          </cell>
          <cell r="CC22">
            <v>40122</v>
          </cell>
          <cell r="CE22">
            <v>0</v>
          </cell>
          <cell r="CF22">
            <v>1</v>
          </cell>
          <cell r="DK22" t="str">
            <v>Mponeng</v>
          </cell>
          <cell r="DL22" t="str">
            <v>FCMponeng</v>
          </cell>
          <cell r="DM22" t="str">
            <v>13-June-10</v>
          </cell>
        </row>
        <row r="23">
          <cell r="P23" t="str">
            <v>Savuka</v>
          </cell>
          <cell r="Q23">
            <v>29</v>
          </cell>
          <cell r="T23" t="str">
            <v>GNM</v>
          </cell>
          <cell r="U23" t="str">
            <v>Great Noligwa</v>
          </cell>
          <cell r="V23">
            <v>6</v>
          </cell>
          <cell r="AA23">
            <v>39939</v>
          </cell>
          <cell r="AB23">
            <v>5</v>
          </cell>
          <cell r="AC23">
            <v>51</v>
          </cell>
          <cell r="AD23">
            <v>40062</v>
          </cell>
          <cell r="AE23">
            <v>0</v>
          </cell>
          <cell r="AF23">
            <v>71</v>
          </cell>
          <cell r="AG23">
            <v>40092</v>
          </cell>
          <cell r="AH23">
            <v>5</v>
          </cell>
          <cell r="AI23">
            <v>64</v>
          </cell>
          <cell r="AJ23">
            <v>40123</v>
          </cell>
          <cell r="AL23">
            <v>5</v>
          </cell>
          <cell r="AM23">
            <v>78</v>
          </cell>
          <cell r="AN23">
            <v>115.40322580645167</v>
          </cell>
          <cell r="AP23">
            <v>39970</v>
          </cell>
          <cell r="AQ23">
            <v>2</v>
          </cell>
          <cell r="AR23">
            <v>40</v>
          </cell>
          <cell r="AS23">
            <v>40062</v>
          </cell>
          <cell r="AT23">
            <v>2</v>
          </cell>
          <cell r="AU23">
            <v>49</v>
          </cell>
          <cell r="AV23">
            <v>40092</v>
          </cell>
          <cell r="AW23">
            <v>6</v>
          </cell>
          <cell r="AX23">
            <v>40</v>
          </cell>
          <cell r="AY23">
            <v>40123</v>
          </cell>
          <cell r="BA23">
            <v>1</v>
          </cell>
          <cell r="BB23">
            <v>49</v>
          </cell>
          <cell r="BC23">
            <v>46.064516129032214</v>
          </cell>
          <cell r="BE23">
            <v>39909</v>
          </cell>
          <cell r="BF23">
            <v>2</v>
          </cell>
          <cell r="BG23">
            <v>13</v>
          </cell>
          <cell r="BH23">
            <v>40062</v>
          </cell>
          <cell r="BI23">
            <v>1</v>
          </cell>
          <cell r="BJ23">
            <v>23</v>
          </cell>
          <cell r="BK23">
            <v>40092</v>
          </cell>
          <cell r="BL23">
            <v>3</v>
          </cell>
          <cell r="BM23">
            <v>19</v>
          </cell>
          <cell r="BN23">
            <v>40123</v>
          </cell>
          <cell r="BP23">
            <v>1</v>
          </cell>
          <cell r="BQ23">
            <v>15</v>
          </cell>
          <cell r="BR23">
            <v>23.129032258064537</v>
          </cell>
          <cell r="BT23">
            <v>39939</v>
          </cell>
          <cell r="BU23">
            <v>0</v>
          </cell>
          <cell r="BV23">
            <v>0</v>
          </cell>
          <cell r="BW23">
            <v>40062</v>
          </cell>
          <cell r="BX23">
            <v>0</v>
          </cell>
          <cell r="BY23">
            <v>1</v>
          </cell>
          <cell r="BZ23">
            <v>40092</v>
          </cell>
          <cell r="CA23">
            <v>0</v>
          </cell>
          <cell r="CB23">
            <v>0</v>
          </cell>
          <cell r="CC23">
            <v>40123</v>
          </cell>
          <cell r="CE23">
            <v>0</v>
          </cell>
          <cell r="CF23">
            <v>1</v>
          </cell>
          <cell r="CS23" t="str">
            <v>Savuka</v>
          </cell>
          <cell r="CT23">
            <v>0</v>
          </cell>
          <cell r="CU23">
            <v>1</v>
          </cell>
          <cell r="CV23">
            <v>31</v>
          </cell>
          <cell r="CW23">
            <v>0</v>
          </cell>
          <cell r="CX23">
            <v>1</v>
          </cell>
          <cell r="CY23">
            <v>18</v>
          </cell>
          <cell r="CZ23">
            <v>0</v>
          </cell>
          <cell r="DA23">
            <v>0</v>
          </cell>
          <cell r="DB23">
            <v>8</v>
          </cell>
          <cell r="DC23">
            <v>0</v>
          </cell>
          <cell r="DD23">
            <v>0</v>
          </cell>
          <cell r="DE23">
            <v>1</v>
          </cell>
          <cell r="DF23" t="str">
            <v>22-Aug-12</v>
          </cell>
          <cell r="DG23" t="str">
            <v>Savuka</v>
          </cell>
          <cell r="DH23">
            <v>41143</v>
          </cell>
          <cell r="DK23" t="str">
            <v>Savuka</v>
          </cell>
          <cell r="DL23" t="str">
            <v>FCSavuka</v>
          </cell>
          <cell r="DM23" t="str">
            <v>22-Aug-12</v>
          </cell>
        </row>
        <row r="24">
          <cell r="P24" t="str">
            <v>Navachab</v>
          </cell>
          <cell r="Q24">
            <v>27</v>
          </cell>
          <cell r="T24" t="str">
            <v>MET</v>
          </cell>
          <cell r="U24" t="str">
            <v>Metallurgy</v>
          </cell>
          <cell r="V24">
            <v>4</v>
          </cell>
          <cell r="AA24">
            <v>39940</v>
          </cell>
          <cell r="AB24">
            <v>3</v>
          </cell>
          <cell r="AC24">
            <v>54</v>
          </cell>
          <cell r="AD24">
            <v>40063</v>
          </cell>
          <cell r="AE24">
            <v>8</v>
          </cell>
          <cell r="AF24">
            <v>79</v>
          </cell>
          <cell r="AG24">
            <v>40093</v>
          </cell>
          <cell r="AH24">
            <v>2</v>
          </cell>
          <cell r="AI24">
            <v>66</v>
          </cell>
          <cell r="AJ24">
            <v>40124</v>
          </cell>
          <cell r="AL24">
            <v>3</v>
          </cell>
          <cell r="AM24">
            <v>81</v>
          </cell>
          <cell r="AN24">
            <v>121.81451612903231</v>
          </cell>
          <cell r="AP24">
            <v>39971</v>
          </cell>
          <cell r="AQ24">
            <v>0</v>
          </cell>
          <cell r="AR24">
            <v>40</v>
          </cell>
          <cell r="AS24">
            <v>40063</v>
          </cell>
          <cell r="AT24">
            <v>2</v>
          </cell>
          <cell r="AU24">
            <v>51</v>
          </cell>
          <cell r="AV24">
            <v>40093</v>
          </cell>
          <cell r="AW24">
            <v>2</v>
          </cell>
          <cell r="AX24">
            <v>42</v>
          </cell>
          <cell r="AY24">
            <v>40124</v>
          </cell>
          <cell r="BA24">
            <v>4</v>
          </cell>
          <cell r="BB24">
            <v>53</v>
          </cell>
          <cell r="BC24">
            <v>48.623655913978453</v>
          </cell>
          <cell r="BE24">
            <v>39910</v>
          </cell>
          <cell r="BF24">
            <v>2</v>
          </cell>
          <cell r="BG24">
            <v>15</v>
          </cell>
          <cell r="BH24">
            <v>40063</v>
          </cell>
          <cell r="BI24">
            <v>1</v>
          </cell>
          <cell r="BJ24">
            <v>24</v>
          </cell>
          <cell r="BK24">
            <v>40093</v>
          </cell>
          <cell r="BL24">
            <v>0</v>
          </cell>
          <cell r="BM24">
            <v>19</v>
          </cell>
          <cell r="BN24">
            <v>40124</v>
          </cell>
          <cell r="BP24">
            <v>1</v>
          </cell>
          <cell r="BQ24">
            <v>16</v>
          </cell>
          <cell r="BR24">
            <v>24.413978494623677</v>
          </cell>
          <cell r="BT24">
            <v>39940</v>
          </cell>
          <cell r="BU24">
            <v>0</v>
          </cell>
          <cell r="BV24">
            <v>0</v>
          </cell>
          <cell r="BW24">
            <v>40063</v>
          </cell>
          <cell r="BX24">
            <v>0</v>
          </cell>
          <cell r="BY24">
            <v>1</v>
          </cell>
          <cell r="BZ24">
            <v>40093</v>
          </cell>
          <cell r="CA24">
            <v>0</v>
          </cell>
          <cell r="CB24">
            <v>0</v>
          </cell>
          <cell r="CC24">
            <v>40124</v>
          </cell>
          <cell r="CE24">
            <v>0</v>
          </cell>
          <cell r="CF24">
            <v>1</v>
          </cell>
          <cell r="DK24" t="str">
            <v>Tau Lekoa</v>
          </cell>
          <cell r="DL24" t="str">
            <v>FCTauLekoa</v>
          </cell>
          <cell r="DM24" t="str">
            <v>16-May-10</v>
          </cell>
        </row>
        <row r="25">
          <cell r="P25" t="str">
            <v>TauTona</v>
          </cell>
          <cell r="Q25">
            <v>27</v>
          </cell>
          <cell r="T25" t="str">
            <v>MPO</v>
          </cell>
          <cell r="U25" t="str">
            <v>Mponeng</v>
          </cell>
          <cell r="V25">
            <v>3</v>
          </cell>
          <cell r="AA25">
            <v>39941</v>
          </cell>
          <cell r="AB25">
            <v>9</v>
          </cell>
          <cell r="AC25">
            <v>63</v>
          </cell>
          <cell r="AD25">
            <v>40064</v>
          </cell>
          <cell r="AE25">
            <v>8</v>
          </cell>
          <cell r="AF25">
            <v>87</v>
          </cell>
          <cell r="AG25">
            <v>40094</v>
          </cell>
          <cell r="AH25">
            <v>8</v>
          </cell>
          <cell r="AI25">
            <v>74</v>
          </cell>
          <cell r="AJ25">
            <v>40125</v>
          </cell>
          <cell r="AL25">
            <v>0</v>
          </cell>
          <cell r="AM25">
            <v>81</v>
          </cell>
          <cell r="AN25">
            <v>128.22580645161295</v>
          </cell>
          <cell r="AP25">
            <v>39972</v>
          </cell>
          <cell r="AQ25">
            <v>1</v>
          </cell>
          <cell r="AR25">
            <v>41</v>
          </cell>
          <cell r="AS25">
            <v>40064</v>
          </cell>
          <cell r="AT25">
            <v>3</v>
          </cell>
          <cell r="AU25">
            <v>54</v>
          </cell>
          <cell r="AV25">
            <v>40094</v>
          </cell>
          <cell r="AW25">
            <v>1</v>
          </cell>
          <cell r="AX25">
            <v>43</v>
          </cell>
          <cell r="AY25">
            <v>40125</v>
          </cell>
          <cell r="BA25">
            <v>0</v>
          </cell>
          <cell r="BB25">
            <v>53</v>
          </cell>
          <cell r="BC25">
            <v>51.182795698924693</v>
          </cell>
          <cell r="BE25">
            <v>39911</v>
          </cell>
          <cell r="BF25">
            <v>4</v>
          </cell>
          <cell r="BG25">
            <v>19</v>
          </cell>
          <cell r="BH25">
            <v>40064</v>
          </cell>
          <cell r="BI25">
            <v>3</v>
          </cell>
          <cell r="BJ25">
            <v>27</v>
          </cell>
          <cell r="BK25">
            <v>40094</v>
          </cell>
          <cell r="BL25">
            <v>0</v>
          </cell>
          <cell r="BM25">
            <v>19</v>
          </cell>
          <cell r="BN25">
            <v>40125</v>
          </cell>
          <cell r="BP25">
            <v>1</v>
          </cell>
          <cell r="BQ25">
            <v>17</v>
          </cell>
          <cell r="BR25">
            <v>25.698924731182817</v>
          </cell>
          <cell r="BT25">
            <v>39941</v>
          </cell>
          <cell r="BU25">
            <v>0</v>
          </cell>
          <cell r="BV25">
            <v>0</v>
          </cell>
          <cell r="BW25">
            <v>40064</v>
          </cell>
          <cell r="BX25">
            <v>0</v>
          </cell>
          <cell r="BY25">
            <v>1</v>
          </cell>
          <cell r="BZ25">
            <v>40094</v>
          </cell>
          <cell r="CA25">
            <v>0</v>
          </cell>
          <cell r="CB25">
            <v>0</v>
          </cell>
          <cell r="CC25">
            <v>40125</v>
          </cell>
          <cell r="CE25">
            <v>0</v>
          </cell>
          <cell r="CF25">
            <v>1</v>
          </cell>
          <cell r="CS25" t="str">
            <v>West Wits Operations</v>
          </cell>
          <cell r="CT25">
            <v>1</v>
          </cell>
          <cell r="CU25">
            <v>29</v>
          </cell>
          <cell r="CV25">
            <v>379</v>
          </cell>
          <cell r="CW25">
            <v>3</v>
          </cell>
          <cell r="CX25">
            <v>23</v>
          </cell>
          <cell r="CY25">
            <v>306</v>
          </cell>
          <cell r="CZ25">
            <v>0</v>
          </cell>
          <cell r="DA25">
            <v>13</v>
          </cell>
          <cell r="DB25">
            <v>194</v>
          </cell>
          <cell r="DC25">
            <v>0</v>
          </cell>
          <cell r="DD25">
            <v>1</v>
          </cell>
          <cell r="DE25">
            <v>5</v>
          </cell>
          <cell r="DG25" t="str">
            <v>West Wits Operations</v>
          </cell>
          <cell r="DK25" t="str">
            <v>TauTona</v>
          </cell>
          <cell r="DL25" t="str">
            <v>FCTauTona</v>
          </cell>
          <cell r="DM25" t="str">
            <v>10-Sep-10</v>
          </cell>
        </row>
        <row r="26">
          <cell r="P26" t="str">
            <v>Metallurgy</v>
          </cell>
          <cell r="Q26">
            <v>25</v>
          </cell>
          <cell r="T26" t="str">
            <v>KOP</v>
          </cell>
          <cell r="U26" t="str">
            <v>Kopanang</v>
          </cell>
          <cell r="V26">
            <v>3</v>
          </cell>
          <cell r="AA26">
            <v>39942</v>
          </cell>
          <cell r="AB26">
            <v>7</v>
          </cell>
          <cell r="AC26">
            <v>70</v>
          </cell>
          <cell r="AD26">
            <v>40065</v>
          </cell>
          <cell r="AE26">
            <v>5</v>
          </cell>
          <cell r="AF26">
            <v>92</v>
          </cell>
          <cell r="AG26">
            <v>40095</v>
          </cell>
          <cell r="AH26">
            <v>8</v>
          </cell>
          <cell r="AI26">
            <v>82</v>
          </cell>
          <cell r="AJ26">
            <v>40126</v>
          </cell>
          <cell r="AL26">
            <v>4</v>
          </cell>
          <cell r="AM26">
            <v>85</v>
          </cell>
          <cell r="AN26">
            <v>134.63709677419359</v>
          </cell>
          <cell r="AP26">
            <v>39973</v>
          </cell>
          <cell r="AQ26">
            <v>5</v>
          </cell>
          <cell r="AR26">
            <v>46</v>
          </cell>
          <cell r="AS26">
            <v>40065</v>
          </cell>
          <cell r="AT26">
            <v>5</v>
          </cell>
          <cell r="AU26">
            <v>59</v>
          </cell>
          <cell r="AV26">
            <v>40095</v>
          </cell>
          <cell r="AW26">
            <v>8</v>
          </cell>
          <cell r="AX26">
            <v>51</v>
          </cell>
          <cell r="AY26">
            <v>40126</v>
          </cell>
          <cell r="BA26">
            <v>3</v>
          </cell>
          <cell r="BB26">
            <v>56</v>
          </cell>
          <cell r="BC26">
            <v>53.741935483870932</v>
          </cell>
          <cell r="BE26">
            <v>39912</v>
          </cell>
          <cell r="BF26">
            <v>3</v>
          </cell>
          <cell r="BG26">
            <v>22</v>
          </cell>
          <cell r="BH26">
            <v>40065</v>
          </cell>
          <cell r="BI26">
            <v>1</v>
          </cell>
          <cell r="BJ26">
            <v>28</v>
          </cell>
          <cell r="BK26">
            <v>40095</v>
          </cell>
          <cell r="BL26">
            <v>2</v>
          </cell>
          <cell r="BM26">
            <v>21</v>
          </cell>
          <cell r="BN26">
            <v>40126</v>
          </cell>
          <cell r="BP26">
            <v>4</v>
          </cell>
          <cell r="BQ26">
            <v>21</v>
          </cell>
          <cell r="BR26">
            <v>26.983870967741957</v>
          </cell>
          <cell r="BT26">
            <v>39942</v>
          </cell>
          <cell r="BU26">
            <v>0</v>
          </cell>
          <cell r="BV26">
            <v>0</v>
          </cell>
          <cell r="BW26">
            <v>40065</v>
          </cell>
          <cell r="BX26">
            <v>0</v>
          </cell>
          <cell r="BY26">
            <v>1</v>
          </cell>
          <cell r="BZ26">
            <v>40095</v>
          </cell>
          <cell r="CA26">
            <v>0</v>
          </cell>
          <cell r="CB26">
            <v>0</v>
          </cell>
          <cell r="CC26">
            <v>40126</v>
          </cell>
          <cell r="CE26">
            <v>0</v>
          </cell>
          <cell r="CF26">
            <v>1</v>
          </cell>
          <cell r="DG26">
            <v>0</v>
          </cell>
          <cell r="DK26" t="str">
            <v>Metallurgy</v>
          </cell>
          <cell r="DL26" t="str">
            <v>FCMet</v>
          </cell>
          <cell r="DM26" t="str">
            <v>31-Aug-10 (12M FFS) </v>
          </cell>
        </row>
        <row r="27">
          <cell r="P27" t="str">
            <v>Tau Lekoa</v>
          </cell>
          <cell r="Q27">
            <v>20</v>
          </cell>
          <cell r="T27" t="str">
            <v>MK</v>
          </cell>
          <cell r="U27" t="str">
            <v>Moab Khotsong</v>
          </cell>
          <cell r="V27">
            <v>3</v>
          </cell>
          <cell r="AA27">
            <v>39943</v>
          </cell>
          <cell r="AB27">
            <v>0</v>
          </cell>
          <cell r="AC27">
            <v>70</v>
          </cell>
          <cell r="AD27">
            <v>40066</v>
          </cell>
          <cell r="AE27">
            <v>9</v>
          </cell>
          <cell r="AF27">
            <v>101</v>
          </cell>
          <cell r="AG27">
            <v>40096</v>
          </cell>
          <cell r="AH27">
            <v>10</v>
          </cell>
          <cell r="AI27">
            <v>92</v>
          </cell>
          <cell r="AJ27">
            <v>40127</v>
          </cell>
          <cell r="AL27">
            <v>3</v>
          </cell>
          <cell r="AM27">
            <v>88</v>
          </cell>
          <cell r="AN27">
            <v>141.04838709677423</v>
          </cell>
          <cell r="AP27">
            <v>39974</v>
          </cell>
          <cell r="AQ27">
            <v>1</v>
          </cell>
          <cell r="AR27">
            <v>47</v>
          </cell>
          <cell r="AS27">
            <v>40066</v>
          </cell>
          <cell r="AT27">
            <v>4</v>
          </cell>
          <cell r="AU27">
            <v>63</v>
          </cell>
          <cell r="AV27">
            <v>40096</v>
          </cell>
          <cell r="AW27">
            <v>4</v>
          </cell>
          <cell r="AX27">
            <v>55</v>
          </cell>
          <cell r="AY27">
            <v>40127</v>
          </cell>
          <cell r="BA27">
            <v>1</v>
          </cell>
          <cell r="BB27">
            <v>57</v>
          </cell>
          <cell r="BC27">
            <v>56.301075268817172</v>
          </cell>
          <cell r="BE27">
            <v>39913</v>
          </cell>
          <cell r="BF27">
            <v>1</v>
          </cell>
          <cell r="BG27">
            <v>23</v>
          </cell>
          <cell r="BH27">
            <v>40066</v>
          </cell>
          <cell r="BI27">
            <v>1</v>
          </cell>
          <cell r="BJ27">
            <v>29</v>
          </cell>
          <cell r="BK27">
            <v>40096</v>
          </cell>
          <cell r="BL27">
            <v>2</v>
          </cell>
          <cell r="BM27">
            <v>23</v>
          </cell>
          <cell r="BN27">
            <v>40127</v>
          </cell>
          <cell r="BP27">
            <v>3</v>
          </cell>
          <cell r="BQ27">
            <v>24</v>
          </cell>
          <cell r="BR27">
            <v>28.268817204301097</v>
          </cell>
          <cell r="BT27">
            <v>39943</v>
          </cell>
          <cell r="BU27">
            <v>0</v>
          </cell>
          <cell r="BV27">
            <v>0</v>
          </cell>
          <cell r="BW27">
            <v>40066</v>
          </cell>
          <cell r="BX27">
            <v>0</v>
          </cell>
          <cell r="BY27">
            <v>1</v>
          </cell>
          <cell r="BZ27">
            <v>40096</v>
          </cell>
          <cell r="CA27">
            <v>0</v>
          </cell>
          <cell r="CB27">
            <v>0</v>
          </cell>
          <cell r="CC27">
            <v>40127</v>
          </cell>
          <cell r="CE27">
            <v>0</v>
          </cell>
          <cell r="CF27">
            <v>1</v>
          </cell>
          <cell r="CS27" t="str">
            <v>Navachab</v>
          </cell>
          <cell r="CT27">
            <v>0</v>
          </cell>
          <cell r="CU27">
            <v>3</v>
          </cell>
          <cell r="CV27">
            <v>31</v>
          </cell>
          <cell r="CW27">
            <v>0</v>
          </cell>
          <cell r="CX27">
            <v>1</v>
          </cell>
          <cell r="CY27">
            <v>3</v>
          </cell>
          <cell r="CZ27">
            <v>0</v>
          </cell>
          <cell r="DA27">
            <v>0</v>
          </cell>
          <cell r="DB27">
            <v>2</v>
          </cell>
          <cell r="DC27">
            <v>0</v>
          </cell>
          <cell r="DD27">
            <v>0</v>
          </cell>
          <cell r="DE27">
            <v>1</v>
          </cell>
          <cell r="DF27" t="str">
            <v>30-Jun-15</v>
          </cell>
          <cell r="DG27" t="str">
            <v>Navachab</v>
          </cell>
          <cell r="DH27">
            <v>42185</v>
          </cell>
          <cell r="DK27" t="str">
            <v>Ergo</v>
          </cell>
          <cell r="DL27" t="str">
            <v>FCErgo</v>
          </cell>
          <cell r="DM27" t="str">
            <v>19-Dec-08 (3M FFS)</v>
          </cell>
        </row>
        <row r="28">
          <cell r="P28" t="str">
            <v>Moab Khotsong</v>
          </cell>
          <cell r="Q28">
            <v>16</v>
          </cell>
          <cell r="T28" t="str">
            <v>TL</v>
          </cell>
          <cell r="U28" t="str">
            <v>Tau Lekoa</v>
          </cell>
          <cell r="V28">
            <v>2</v>
          </cell>
          <cell r="AA28">
            <v>39944</v>
          </cell>
          <cell r="AB28">
            <v>7</v>
          </cell>
          <cell r="AC28">
            <v>77</v>
          </cell>
          <cell r="AD28">
            <v>40067</v>
          </cell>
          <cell r="AE28">
            <v>5</v>
          </cell>
          <cell r="AF28">
            <v>106</v>
          </cell>
          <cell r="AG28">
            <v>40097</v>
          </cell>
          <cell r="AH28">
            <v>2</v>
          </cell>
          <cell r="AI28">
            <v>94</v>
          </cell>
          <cell r="AJ28">
            <v>40128</v>
          </cell>
          <cell r="AL28">
            <v>5</v>
          </cell>
          <cell r="AM28">
            <v>93</v>
          </cell>
          <cell r="AN28">
            <v>147.45967741935488</v>
          </cell>
          <cell r="AP28">
            <v>39975</v>
          </cell>
          <cell r="AQ28">
            <v>3</v>
          </cell>
          <cell r="AR28">
            <v>50</v>
          </cell>
          <cell r="AS28">
            <v>40067</v>
          </cell>
          <cell r="AT28">
            <v>6</v>
          </cell>
          <cell r="AU28">
            <v>69</v>
          </cell>
          <cell r="AV28">
            <v>40097</v>
          </cell>
          <cell r="AW28">
            <v>1</v>
          </cell>
          <cell r="AX28">
            <v>56</v>
          </cell>
          <cell r="AY28">
            <v>40128</v>
          </cell>
          <cell r="BA28">
            <v>1</v>
          </cell>
          <cell r="BB28">
            <v>58</v>
          </cell>
          <cell r="BC28">
            <v>58.860215053763412</v>
          </cell>
          <cell r="BE28">
            <v>39914</v>
          </cell>
          <cell r="BF28">
            <v>1</v>
          </cell>
          <cell r="BG28">
            <v>24</v>
          </cell>
          <cell r="BH28">
            <v>40067</v>
          </cell>
          <cell r="BI28">
            <v>4</v>
          </cell>
          <cell r="BJ28">
            <v>33</v>
          </cell>
          <cell r="BK28">
            <v>40097</v>
          </cell>
          <cell r="BL28">
            <v>1</v>
          </cell>
          <cell r="BM28">
            <v>24</v>
          </cell>
          <cell r="BN28">
            <v>40128</v>
          </cell>
          <cell r="BP28">
            <v>3</v>
          </cell>
          <cell r="BQ28">
            <v>27</v>
          </cell>
          <cell r="BR28">
            <v>29.553763440860237</v>
          </cell>
          <cell r="BT28">
            <v>39944</v>
          </cell>
          <cell r="BU28">
            <v>1</v>
          </cell>
          <cell r="BV28">
            <v>1</v>
          </cell>
          <cell r="BW28">
            <v>40067</v>
          </cell>
          <cell r="BX28">
            <v>0</v>
          </cell>
          <cell r="BY28">
            <v>1</v>
          </cell>
          <cell r="BZ28">
            <v>40097</v>
          </cell>
          <cell r="CA28">
            <v>0</v>
          </cell>
          <cell r="CB28">
            <v>0</v>
          </cell>
          <cell r="CC28">
            <v>40128</v>
          </cell>
          <cell r="CE28">
            <v>0</v>
          </cell>
          <cell r="CF28">
            <v>1</v>
          </cell>
          <cell r="DG28">
            <v>0</v>
          </cell>
          <cell r="DK28" t="str">
            <v>Sars</v>
          </cell>
          <cell r="DL28" t="str">
            <v>FCSarbs</v>
          </cell>
          <cell r="DM28" t="str">
            <v>15-Jul-10 (8M FFS)</v>
          </cell>
        </row>
        <row r="29">
          <cell r="P29" t="str">
            <v>Kopanang</v>
          </cell>
          <cell r="Q29">
            <v>15</v>
          </cell>
          <cell r="T29" t="str">
            <v>NAV</v>
          </cell>
          <cell r="U29" t="str">
            <v>Navachab</v>
          </cell>
          <cell r="V29">
            <v>2</v>
          </cell>
          <cell r="AA29">
            <v>39945</v>
          </cell>
          <cell r="AB29">
            <v>6</v>
          </cell>
          <cell r="AC29">
            <v>83</v>
          </cell>
          <cell r="AD29">
            <v>40068</v>
          </cell>
          <cell r="AE29">
            <v>6</v>
          </cell>
          <cell r="AF29">
            <v>112</v>
          </cell>
          <cell r="AG29">
            <v>40098</v>
          </cell>
          <cell r="AH29">
            <v>8</v>
          </cell>
          <cell r="AI29">
            <v>102</v>
          </cell>
          <cell r="AJ29">
            <v>40129</v>
          </cell>
          <cell r="AL29">
            <v>4</v>
          </cell>
          <cell r="AM29">
            <v>97</v>
          </cell>
          <cell r="AN29">
            <v>153.87096774193552</v>
          </cell>
          <cell r="AP29">
            <v>39976</v>
          </cell>
          <cell r="AQ29">
            <v>1</v>
          </cell>
          <cell r="AR29">
            <v>51</v>
          </cell>
          <cell r="AS29">
            <v>40068</v>
          </cell>
          <cell r="AT29">
            <v>2</v>
          </cell>
          <cell r="AU29">
            <v>71</v>
          </cell>
          <cell r="AV29">
            <v>40098</v>
          </cell>
          <cell r="AW29">
            <v>5</v>
          </cell>
          <cell r="AX29">
            <v>61</v>
          </cell>
          <cell r="AY29">
            <v>40129</v>
          </cell>
          <cell r="BA29">
            <v>2</v>
          </cell>
          <cell r="BB29">
            <v>60</v>
          </cell>
          <cell r="BC29">
            <v>61.419354838709651</v>
          </cell>
          <cell r="BE29">
            <v>39915</v>
          </cell>
          <cell r="BF29">
            <v>1</v>
          </cell>
          <cell r="BG29">
            <v>25</v>
          </cell>
          <cell r="BH29">
            <v>40068</v>
          </cell>
          <cell r="BI29">
            <v>0</v>
          </cell>
          <cell r="BJ29">
            <v>33</v>
          </cell>
          <cell r="BK29">
            <v>40098</v>
          </cell>
          <cell r="BL29">
            <v>1</v>
          </cell>
          <cell r="BM29">
            <v>25</v>
          </cell>
          <cell r="BN29">
            <v>40129</v>
          </cell>
          <cell r="BP29">
            <v>2</v>
          </cell>
          <cell r="BQ29">
            <v>29</v>
          </cell>
          <cell r="BR29">
            <v>30.838709677419377</v>
          </cell>
          <cell r="BT29">
            <v>39945</v>
          </cell>
          <cell r="BU29">
            <v>0</v>
          </cell>
          <cell r="BV29">
            <v>1</v>
          </cell>
          <cell r="BW29">
            <v>40068</v>
          </cell>
          <cell r="BX29">
            <v>0</v>
          </cell>
          <cell r="BY29">
            <v>1</v>
          </cell>
          <cell r="BZ29">
            <v>40098</v>
          </cell>
          <cell r="CA29">
            <v>0</v>
          </cell>
          <cell r="CB29">
            <v>0</v>
          </cell>
          <cell r="CC29">
            <v>40129</v>
          </cell>
          <cell r="CE29">
            <v>0</v>
          </cell>
          <cell r="CF29">
            <v>1</v>
          </cell>
          <cell r="CS29" t="str">
            <v>Metallurgy</v>
          </cell>
          <cell r="CT29">
            <v>0</v>
          </cell>
          <cell r="CU29">
            <v>5</v>
          </cell>
          <cell r="CV29">
            <v>59</v>
          </cell>
          <cell r="CW29">
            <v>0</v>
          </cell>
          <cell r="CX29">
            <v>1</v>
          </cell>
          <cell r="CY29">
            <v>11</v>
          </cell>
          <cell r="CZ29">
            <v>0</v>
          </cell>
          <cell r="DA29">
            <v>1</v>
          </cell>
          <cell r="DB29">
            <v>8</v>
          </cell>
          <cell r="DC29">
            <v>0</v>
          </cell>
          <cell r="DD29">
            <v>0</v>
          </cell>
          <cell r="DE29">
            <v>0</v>
          </cell>
          <cell r="DF29" t="str">
            <v>31-Aug-10 (12M FFS) </v>
          </cell>
          <cell r="DG29" t="str">
            <v>Metallurgy</v>
          </cell>
          <cell r="DH29">
            <v>40421</v>
          </cell>
          <cell r="DK29" t="str">
            <v>Navachab</v>
          </cell>
          <cell r="DL29" t="str">
            <v>FCNavachab</v>
          </cell>
          <cell r="DM29" t="str">
            <v>30-Jun-15</v>
          </cell>
        </row>
        <row r="30">
          <cell r="P30" t="str">
            <v>Great Noligwa</v>
          </cell>
          <cell r="Q30">
            <v>14</v>
          </cell>
          <cell r="T30" t="str">
            <v>TT</v>
          </cell>
          <cell r="U30" t="str">
            <v>TauTona</v>
          </cell>
          <cell r="V30">
            <v>1</v>
          </cell>
          <cell r="AA30">
            <v>39946</v>
          </cell>
          <cell r="AB30">
            <v>9</v>
          </cell>
          <cell r="AC30">
            <v>92</v>
          </cell>
          <cell r="AD30">
            <v>40069</v>
          </cell>
          <cell r="AE30">
            <v>0</v>
          </cell>
          <cell r="AF30">
            <v>112</v>
          </cell>
          <cell r="AG30">
            <v>40099</v>
          </cell>
          <cell r="AH30">
            <v>5</v>
          </cell>
          <cell r="AI30">
            <v>107</v>
          </cell>
          <cell r="AJ30">
            <v>40130</v>
          </cell>
          <cell r="AL30">
            <v>2</v>
          </cell>
          <cell r="AM30">
            <v>99</v>
          </cell>
          <cell r="AN30">
            <v>160.28225806451616</v>
          </cell>
          <cell r="AP30">
            <v>39977</v>
          </cell>
          <cell r="AQ30">
            <v>0</v>
          </cell>
          <cell r="AR30">
            <v>51</v>
          </cell>
          <cell r="AS30">
            <v>40069</v>
          </cell>
          <cell r="AT30">
            <v>3</v>
          </cell>
          <cell r="AU30">
            <v>74</v>
          </cell>
          <cell r="AV30">
            <v>40099</v>
          </cell>
          <cell r="AW30">
            <v>5</v>
          </cell>
          <cell r="AX30">
            <v>66</v>
          </cell>
          <cell r="AY30">
            <v>40130</v>
          </cell>
          <cell r="BA30">
            <v>2</v>
          </cell>
          <cell r="BB30">
            <v>62</v>
          </cell>
          <cell r="BC30">
            <v>63.978494623655891</v>
          </cell>
          <cell r="BE30">
            <v>39916</v>
          </cell>
          <cell r="BF30">
            <v>1</v>
          </cell>
          <cell r="BG30">
            <v>26</v>
          </cell>
          <cell r="BH30">
            <v>40069</v>
          </cell>
          <cell r="BI30">
            <v>2</v>
          </cell>
          <cell r="BJ30">
            <v>35</v>
          </cell>
          <cell r="BK30">
            <v>40099</v>
          </cell>
          <cell r="BL30">
            <v>0</v>
          </cell>
          <cell r="BM30">
            <v>25</v>
          </cell>
          <cell r="BN30">
            <v>40130</v>
          </cell>
          <cell r="BP30">
            <v>0</v>
          </cell>
          <cell r="BQ30">
            <v>29</v>
          </cell>
          <cell r="BR30">
            <v>32.123655913978517</v>
          </cell>
          <cell r="BT30">
            <v>39946</v>
          </cell>
          <cell r="BU30">
            <v>0</v>
          </cell>
          <cell r="BV30">
            <v>1</v>
          </cell>
          <cell r="BW30">
            <v>40069</v>
          </cell>
          <cell r="BX30">
            <v>0</v>
          </cell>
          <cell r="BY30">
            <v>1</v>
          </cell>
          <cell r="BZ30">
            <v>40099</v>
          </cell>
          <cell r="CA30">
            <v>0</v>
          </cell>
          <cell r="CB30">
            <v>0</v>
          </cell>
          <cell r="CC30">
            <v>40130</v>
          </cell>
          <cell r="CE30">
            <v>0</v>
          </cell>
          <cell r="CF30">
            <v>1</v>
          </cell>
          <cell r="DG30">
            <v>0</v>
          </cell>
          <cell r="DK30" t="str">
            <v>Obuasi</v>
          </cell>
          <cell r="DL30" t="str">
            <v>FCObuasi</v>
          </cell>
          <cell r="DM30" t="str">
            <v>14-Mar-08</v>
          </cell>
        </row>
        <row r="31">
          <cell r="P31" t="str">
            <v>Mponeng</v>
          </cell>
          <cell r="Q31">
            <v>14</v>
          </cell>
          <cell r="T31" t="str">
            <v>SAV</v>
          </cell>
          <cell r="U31" t="str">
            <v>Savuka</v>
          </cell>
          <cell r="V31">
            <v>0</v>
          </cell>
          <cell r="AA31">
            <v>39947</v>
          </cell>
          <cell r="AB31">
            <v>1</v>
          </cell>
          <cell r="AC31">
            <v>93</v>
          </cell>
          <cell r="AD31">
            <v>40070</v>
          </cell>
          <cell r="AE31">
            <v>6</v>
          </cell>
          <cell r="AF31">
            <v>118</v>
          </cell>
          <cell r="AG31">
            <v>40100</v>
          </cell>
          <cell r="AH31">
            <v>7</v>
          </cell>
          <cell r="AI31">
            <v>114</v>
          </cell>
          <cell r="AJ31">
            <v>40131</v>
          </cell>
          <cell r="AL31">
            <v>9</v>
          </cell>
          <cell r="AM31">
            <v>108</v>
          </cell>
          <cell r="AN31">
            <v>166.6935483870968</v>
          </cell>
          <cell r="AP31">
            <v>39978</v>
          </cell>
          <cell r="AQ31">
            <v>3</v>
          </cell>
          <cell r="AR31">
            <v>54</v>
          </cell>
          <cell r="AS31">
            <v>40070</v>
          </cell>
          <cell r="AT31">
            <v>1</v>
          </cell>
          <cell r="AU31">
            <v>75</v>
          </cell>
          <cell r="AV31">
            <v>40100</v>
          </cell>
          <cell r="AW31">
            <v>5</v>
          </cell>
          <cell r="AX31">
            <v>71</v>
          </cell>
          <cell r="AY31">
            <v>40131</v>
          </cell>
          <cell r="BA31">
            <v>5</v>
          </cell>
          <cell r="BB31">
            <v>67</v>
          </cell>
          <cell r="BC31">
            <v>66.537634408602131</v>
          </cell>
          <cell r="BE31">
            <v>39917</v>
          </cell>
          <cell r="BF31">
            <v>4</v>
          </cell>
          <cell r="BG31">
            <v>30</v>
          </cell>
          <cell r="BH31">
            <v>40070</v>
          </cell>
          <cell r="BI31">
            <v>1</v>
          </cell>
          <cell r="BJ31">
            <v>36</v>
          </cell>
          <cell r="BK31">
            <v>40100</v>
          </cell>
          <cell r="BL31">
            <v>4</v>
          </cell>
          <cell r="BM31">
            <v>29</v>
          </cell>
          <cell r="BN31">
            <v>40131</v>
          </cell>
          <cell r="BP31">
            <v>3</v>
          </cell>
          <cell r="BQ31">
            <v>32</v>
          </cell>
          <cell r="BR31">
            <v>33.408602150537654</v>
          </cell>
          <cell r="BT31">
            <v>39947</v>
          </cell>
          <cell r="BU31">
            <v>0</v>
          </cell>
          <cell r="BV31">
            <v>1</v>
          </cell>
          <cell r="BW31">
            <v>40070</v>
          </cell>
          <cell r="BX31">
            <v>1</v>
          </cell>
          <cell r="BY31">
            <v>2</v>
          </cell>
          <cell r="BZ31">
            <v>40100</v>
          </cell>
          <cell r="CA31">
            <v>0</v>
          </cell>
          <cell r="CB31">
            <v>0</v>
          </cell>
          <cell r="CC31">
            <v>40131</v>
          </cell>
          <cell r="CE31">
            <v>0</v>
          </cell>
          <cell r="CF31">
            <v>1</v>
          </cell>
        </row>
        <row r="32">
          <cell r="P32" t="str">
            <v>Grand Total</v>
          </cell>
          <cell r="Q32">
            <v>187</v>
          </cell>
          <cell r="T32" t="e">
            <v>#N/A</v>
          </cell>
          <cell r="U32" t="str">
            <v>Grand Total</v>
          </cell>
          <cell r="V32">
            <v>24</v>
          </cell>
          <cell r="AA32">
            <v>39948</v>
          </cell>
          <cell r="AB32">
            <v>2</v>
          </cell>
          <cell r="AC32">
            <v>95</v>
          </cell>
          <cell r="AD32">
            <v>40071</v>
          </cell>
          <cell r="AE32">
            <v>10</v>
          </cell>
          <cell r="AF32">
            <v>128</v>
          </cell>
          <cell r="AG32">
            <v>40101</v>
          </cell>
          <cell r="AH32">
            <v>7</v>
          </cell>
          <cell r="AI32">
            <v>121</v>
          </cell>
          <cell r="AJ32">
            <v>40132</v>
          </cell>
          <cell r="AL32">
            <v>2</v>
          </cell>
          <cell r="AM32">
            <v>110</v>
          </cell>
          <cell r="AN32">
            <v>173.10483870967744</v>
          </cell>
          <cell r="AP32">
            <v>39979</v>
          </cell>
          <cell r="AQ32">
            <v>0</v>
          </cell>
          <cell r="AR32">
            <v>54</v>
          </cell>
          <cell r="AS32">
            <v>40071</v>
          </cell>
          <cell r="AT32">
            <v>7</v>
          </cell>
          <cell r="AU32">
            <v>82</v>
          </cell>
          <cell r="AV32">
            <v>40101</v>
          </cell>
          <cell r="AW32">
            <v>2</v>
          </cell>
          <cell r="AX32">
            <v>73</v>
          </cell>
          <cell r="AY32">
            <v>40132</v>
          </cell>
          <cell r="BA32">
            <v>2</v>
          </cell>
          <cell r="BB32">
            <v>69</v>
          </cell>
          <cell r="BC32">
            <v>69.09677419354837</v>
          </cell>
          <cell r="BE32">
            <v>39918</v>
          </cell>
          <cell r="BF32">
            <v>1</v>
          </cell>
          <cell r="BG32">
            <v>31</v>
          </cell>
          <cell r="BH32">
            <v>40071</v>
          </cell>
          <cell r="BI32">
            <v>6</v>
          </cell>
          <cell r="BJ32">
            <v>42</v>
          </cell>
          <cell r="BK32">
            <v>40101</v>
          </cell>
          <cell r="BL32">
            <v>2</v>
          </cell>
          <cell r="BM32">
            <v>31</v>
          </cell>
          <cell r="BN32">
            <v>40132</v>
          </cell>
          <cell r="BP32">
            <v>4</v>
          </cell>
          <cell r="BQ32">
            <v>36</v>
          </cell>
          <cell r="BR32">
            <v>34.69354838709679</v>
          </cell>
          <cell r="BT32">
            <v>39948</v>
          </cell>
          <cell r="BU32">
            <v>0</v>
          </cell>
          <cell r="BV32">
            <v>1</v>
          </cell>
          <cell r="BW32">
            <v>40071</v>
          </cell>
          <cell r="BX32">
            <v>0</v>
          </cell>
          <cell r="BY32">
            <v>2</v>
          </cell>
          <cell r="BZ32">
            <v>40101</v>
          </cell>
          <cell r="CA32">
            <v>0</v>
          </cell>
          <cell r="CB32">
            <v>0</v>
          </cell>
          <cell r="CC32">
            <v>40132</v>
          </cell>
          <cell r="CE32">
            <v>0</v>
          </cell>
          <cell r="CF32">
            <v>1</v>
          </cell>
        </row>
        <row r="33">
          <cell r="AA33">
            <v>39949</v>
          </cell>
          <cell r="AB33">
            <v>1</v>
          </cell>
          <cell r="AC33">
            <v>96</v>
          </cell>
          <cell r="AD33">
            <v>40072</v>
          </cell>
          <cell r="AE33">
            <v>4</v>
          </cell>
          <cell r="AF33">
            <v>132</v>
          </cell>
          <cell r="AG33">
            <v>40102</v>
          </cell>
          <cell r="AH33">
            <v>3</v>
          </cell>
          <cell r="AI33">
            <v>124</v>
          </cell>
          <cell r="AJ33">
            <v>40133</v>
          </cell>
          <cell r="AL33">
            <v>5</v>
          </cell>
          <cell r="AM33">
            <v>115</v>
          </cell>
          <cell r="AN33">
            <v>179.51612903225808</v>
          </cell>
          <cell r="AP33">
            <v>39980</v>
          </cell>
          <cell r="AQ33">
            <v>1</v>
          </cell>
          <cell r="AR33">
            <v>55</v>
          </cell>
          <cell r="AS33">
            <v>40072</v>
          </cell>
          <cell r="AT33">
            <v>4</v>
          </cell>
          <cell r="AU33">
            <v>86</v>
          </cell>
          <cell r="AV33">
            <v>40102</v>
          </cell>
          <cell r="AW33">
            <v>3</v>
          </cell>
          <cell r="AX33">
            <v>76</v>
          </cell>
          <cell r="AY33">
            <v>40133</v>
          </cell>
          <cell r="BA33">
            <v>1</v>
          </cell>
          <cell r="BB33">
            <v>70</v>
          </cell>
          <cell r="BC33">
            <v>71.65591397849461</v>
          </cell>
          <cell r="BE33">
            <v>39919</v>
          </cell>
          <cell r="BF33">
            <v>1</v>
          </cell>
          <cell r="BG33">
            <v>32</v>
          </cell>
          <cell r="BH33">
            <v>40072</v>
          </cell>
          <cell r="BI33">
            <v>2</v>
          </cell>
          <cell r="BJ33">
            <v>44</v>
          </cell>
          <cell r="BK33">
            <v>40102</v>
          </cell>
          <cell r="BL33">
            <v>2</v>
          </cell>
          <cell r="BM33">
            <v>33</v>
          </cell>
          <cell r="BN33">
            <v>40133</v>
          </cell>
          <cell r="BP33">
            <v>0</v>
          </cell>
          <cell r="BQ33">
            <v>36</v>
          </cell>
          <cell r="BR33">
            <v>35.978494623655926</v>
          </cell>
          <cell r="BT33">
            <v>39949</v>
          </cell>
          <cell r="BU33">
            <v>0</v>
          </cell>
          <cell r="BV33">
            <v>1</v>
          </cell>
          <cell r="BW33">
            <v>40072</v>
          </cell>
          <cell r="BX33">
            <v>0</v>
          </cell>
          <cell r="BY33">
            <v>2</v>
          </cell>
          <cell r="BZ33">
            <v>40102</v>
          </cell>
          <cell r="CA33">
            <v>0</v>
          </cell>
          <cell r="CB33">
            <v>0</v>
          </cell>
          <cell r="CC33">
            <v>40133</v>
          </cell>
          <cell r="CE33">
            <v>0</v>
          </cell>
          <cell r="CF33">
            <v>1</v>
          </cell>
        </row>
        <row r="34">
          <cell r="AA34">
            <v>39950</v>
          </cell>
          <cell r="AB34">
            <v>1</v>
          </cell>
          <cell r="AC34">
            <v>97</v>
          </cell>
          <cell r="AD34">
            <v>40073</v>
          </cell>
          <cell r="AE34">
            <v>4</v>
          </cell>
          <cell r="AF34">
            <v>136</v>
          </cell>
          <cell r="AG34">
            <v>40103</v>
          </cell>
          <cell r="AH34">
            <v>1</v>
          </cell>
          <cell r="AI34">
            <v>125</v>
          </cell>
          <cell r="AJ34">
            <v>40134</v>
          </cell>
          <cell r="AL34">
            <v>4</v>
          </cell>
          <cell r="AM34">
            <v>119</v>
          </cell>
          <cell r="AN34">
            <v>185.92741935483872</v>
          </cell>
          <cell r="AP34">
            <v>39981</v>
          </cell>
          <cell r="AQ34">
            <v>1</v>
          </cell>
          <cell r="AR34">
            <v>56</v>
          </cell>
          <cell r="AS34">
            <v>40073</v>
          </cell>
          <cell r="AT34">
            <v>2</v>
          </cell>
          <cell r="AU34">
            <v>88</v>
          </cell>
          <cell r="AV34">
            <v>40103</v>
          </cell>
          <cell r="AW34">
            <v>1</v>
          </cell>
          <cell r="AX34">
            <v>77</v>
          </cell>
          <cell r="AY34">
            <v>40134</v>
          </cell>
          <cell r="BA34">
            <v>5</v>
          </cell>
          <cell r="BB34">
            <v>75</v>
          </cell>
          <cell r="BC34">
            <v>74.215053763440849</v>
          </cell>
          <cell r="BE34">
            <v>39920</v>
          </cell>
          <cell r="BF34">
            <v>1</v>
          </cell>
          <cell r="BG34">
            <v>33</v>
          </cell>
          <cell r="BH34">
            <v>40073</v>
          </cell>
          <cell r="BI34">
            <v>0</v>
          </cell>
          <cell r="BJ34">
            <v>44</v>
          </cell>
          <cell r="BK34">
            <v>40103</v>
          </cell>
          <cell r="BL34">
            <v>0</v>
          </cell>
          <cell r="BM34">
            <v>33</v>
          </cell>
          <cell r="BN34">
            <v>40134</v>
          </cell>
          <cell r="BP34">
            <v>0</v>
          </cell>
          <cell r="BQ34">
            <v>36</v>
          </cell>
          <cell r="BR34">
            <v>37.263440860215063</v>
          </cell>
          <cell r="BT34">
            <v>39950</v>
          </cell>
          <cell r="BU34">
            <v>0</v>
          </cell>
          <cell r="BV34">
            <v>1</v>
          </cell>
          <cell r="BW34">
            <v>40073</v>
          </cell>
          <cell r="BX34">
            <v>0</v>
          </cell>
          <cell r="BY34">
            <v>2</v>
          </cell>
          <cell r="BZ34">
            <v>40103</v>
          </cell>
          <cell r="CA34">
            <v>0</v>
          </cell>
          <cell r="CB34">
            <v>0</v>
          </cell>
          <cell r="CC34">
            <v>40134</v>
          </cell>
          <cell r="CE34">
            <v>0</v>
          </cell>
          <cell r="CF34">
            <v>1</v>
          </cell>
        </row>
        <row r="35">
          <cell r="P35">
            <v>291</v>
          </cell>
          <cell r="U35">
            <v>35</v>
          </cell>
          <cell r="AA35">
            <v>39951</v>
          </cell>
          <cell r="AB35">
            <v>9</v>
          </cell>
          <cell r="AC35">
            <v>106</v>
          </cell>
          <cell r="AD35">
            <v>40074</v>
          </cell>
          <cell r="AE35">
            <v>13</v>
          </cell>
          <cell r="AF35">
            <v>149</v>
          </cell>
          <cell r="AG35">
            <v>40104</v>
          </cell>
          <cell r="AH35">
            <v>1</v>
          </cell>
          <cell r="AI35">
            <v>126</v>
          </cell>
          <cell r="AJ35">
            <v>40135</v>
          </cell>
          <cell r="AL35">
            <v>7</v>
          </cell>
          <cell r="AM35">
            <v>126</v>
          </cell>
          <cell r="AN35">
            <v>192.33870967741936</v>
          </cell>
          <cell r="AP35">
            <v>39982</v>
          </cell>
          <cell r="AQ35">
            <v>2</v>
          </cell>
          <cell r="AR35">
            <v>58</v>
          </cell>
          <cell r="AS35">
            <v>40074</v>
          </cell>
          <cell r="AT35">
            <v>4</v>
          </cell>
          <cell r="AU35">
            <v>92</v>
          </cell>
          <cell r="AV35">
            <v>40104</v>
          </cell>
          <cell r="AW35">
            <v>1</v>
          </cell>
          <cell r="AX35">
            <v>78</v>
          </cell>
          <cell r="AY35">
            <v>40135</v>
          </cell>
          <cell r="BA35">
            <v>4</v>
          </cell>
          <cell r="BB35">
            <v>79</v>
          </cell>
          <cell r="BC35">
            <v>76.774193548387089</v>
          </cell>
          <cell r="BE35">
            <v>39921</v>
          </cell>
          <cell r="BF35">
            <v>1</v>
          </cell>
          <cell r="BG35">
            <v>34</v>
          </cell>
          <cell r="BH35">
            <v>40074</v>
          </cell>
          <cell r="BI35">
            <v>5</v>
          </cell>
          <cell r="BJ35">
            <v>49</v>
          </cell>
          <cell r="BK35">
            <v>40104</v>
          </cell>
          <cell r="BL35">
            <v>0</v>
          </cell>
          <cell r="BM35">
            <v>33</v>
          </cell>
          <cell r="BN35">
            <v>40135</v>
          </cell>
          <cell r="BP35">
            <v>0</v>
          </cell>
          <cell r="BQ35">
            <v>36</v>
          </cell>
          <cell r="BR35">
            <v>38.548387096774199</v>
          </cell>
          <cell r="BT35">
            <v>39951</v>
          </cell>
          <cell r="BU35">
            <v>0</v>
          </cell>
          <cell r="BV35">
            <v>1</v>
          </cell>
          <cell r="BW35">
            <v>40074</v>
          </cell>
          <cell r="BX35">
            <v>0</v>
          </cell>
          <cell r="BY35">
            <v>2</v>
          </cell>
          <cell r="BZ35">
            <v>40104</v>
          </cell>
          <cell r="CA35">
            <v>0</v>
          </cell>
          <cell r="CB35">
            <v>0</v>
          </cell>
          <cell r="CC35">
            <v>40135</v>
          </cell>
          <cell r="CE35">
            <v>0</v>
          </cell>
          <cell r="CF35">
            <v>1</v>
          </cell>
        </row>
        <row r="36">
          <cell r="AA36">
            <v>39952</v>
          </cell>
          <cell r="AB36">
            <v>5</v>
          </cell>
          <cell r="AC36">
            <v>111</v>
          </cell>
          <cell r="AD36">
            <v>40075</v>
          </cell>
          <cell r="AE36">
            <v>4</v>
          </cell>
          <cell r="AF36">
            <v>153</v>
          </cell>
          <cell r="AG36">
            <v>40105</v>
          </cell>
          <cell r="AH36">
            <v>7</v>
          </cell>
          <cell r="AI36">
            <v>133</v>
          </cell>
          <cell r="AJ36">
            <v>40136</v>
          </cell>
          <cell r="AL36">
            <v>0</v>
          </cell>
          <cell r="AM36" t="e">
            <v>#N/A</v>
          </cell>
          <cell r="AN36">
            <v>198.75</v>
          </cell>
          <cell r="AP36">
            <v>39983</v>
          </cell>
          <cell r="AQ36">
            <v>7</v>
          </cell>
          <cell r="AR36">
            <v>65</v>
          </cell>
          <cell r="AS36">
            <v>40075</v>
          </cell>
          <cell r="AT36">
            <v>10</v>
          </cell>
          <cell r="AU36">
            <v>102</v>
          </cell>
          <cell r="AV36">
            <v>40105</v>
          </cell>
          <cell r="AW36">
            <v>4</v>
          </cell>
          <cell r="AX36">
            <v>82</v>
          </cell>
          <cell r="AY36">
            <v>40136</v>
          </cell>
          <cell r="BA36">
            <v>2</v>
          </cell>
          <cell r="BB36" t="e">
            <v>#N/A</v>
          </cell>
          <cell r="BC36">
            <v>79.333333333333329</v>
          </cell>
          <cell r="BE36">
            <v>39922</v>
          </cell>
          <cell r="BF36">
            <v>8</v>
          </cell>
          <cell r="BG36">
            <v>42</v>
          </cell>
          <cell r="BH36">
            <v>40075</v>
          </cell>
          <cell r="BI36">
            <v>23</v>
          </cell>
          <cell r="BJ36">
            <v>72</v>
          </cell>
          <cell r="BK36">
            <v>40105</v>
          </cell>
          <cell r="BL36">
            <v>23</v>
          </cell>
          <cell r="BM36">
            <v>56</v>
          </cell>
          <cell r="BN36">
            <v>40136</v>
          </cell>
          <cell r="BP36">
            <v>0</v>
          </cell>
          <cell r="BQ36" t="e">
            <v>#N/A</v>
          </cell>
          <cell r="BR36">
            <v>39.833333333333336</v>
          </cell>
          <cell r="BT36">
            <v>39952</v>
          </cell>
          <cell r="BU36">
            <v>0</v>
          </cell>
          <cell r="BV36">
            <v>1</v>
          </cell>
          <cell r="BW36">
            <v>40075</v>
          </cell>
          <cell r="BX36">
            <v>0</v>
          </cell>
          <cell r="BY36">
            <v>2</v>
          </cell>
          <cell r="BZ36">
            <v>40105</v>
          </cell>
          <cell r="CA36">
            <v>0</v>
          </cell>
          <cell r="CB36">
            <v>0</v>
          </cell>
          <cell r="CC36">
            <v>40136</v>
          </cell>
          <cell r="CE36">
            <v>0</v>
          </cell>
          <cell r="CF36" t="e">
            <v>#N/A</v>
          </cell>
        </row>
        <row r="38">
          <cell r="Q38" t="str">
            <v>Adjustment</v>
          </cell>
          <cell r="S38" t="str">
            <v>Total W + G</v>
          </cell>
          <cell r="T38" t="str">
            <v>Green Flags</v>
          </cell>
          <cell r="U38" t="str">
            <v>Green Flag SA Div</v>
          </cell>
          <cell r="V38" t="str">
            <v>Adjustment</v>
          </cell>
        </row>
        <row r="39">
          <cell r="P39">
            <v>308</v>
          </cell>
          <cell r="S39">
            <v>315</v>
          </cell>
          <cell r="T39" t="str">
            <v>SAV</v>
          </cell>
          <cell r="U39">
            <v>7</v>
          </cell>
        </row>
        <row r="40">
          <cell r="P40">
            <v>303</v>
          </cell>
          <cell r="S40">
            <v>330</v>
          </cell>
          <cell r="T40" t="str">
            <v>NAV</v>
          </cell>
          <cell r="U40">
            <v>27</v>
          </cell>
        </row>
        <row r="41">
          <cell r="P41">
            <v>281</v>
          </cell>
          <cell r="S41">
            <v>323</v>
          </cell>
          <cell r="T41" t="str">
            <v>MET</v>
          </cell>
          <cell r="U41">
            <v>42</v>
          </cell>
        </row>
        <row r="42">
          <cell r="P42">
            <v>241</v>
          </cell>
          <cell r="S42">
            <v>252</v>
          </cell>
          <cell r="T42" t="str">
            <v>TT</v>
          </cell>
          <cell r="U42">
            <v>11</v>
          </cell>
        </row>
        <row r="43">
          <cell r="P43">
            <v>209</v>
          </cell>
          <cell r="S43">
            <v>244</v>
          </cell>
          <cell r="T43" t="str">
            <v>TL</v>
          </cell>
          <cell r="U43">
            <v>35</v>
          </cell>
        </row>
        <row r="44">
          <cell r="P44">
            <v>209</v>
          </cell>
          <cell r="S44">
            <v>251</v>
          </cell>
          <cell r="T44" t="str">
            <v>GNM</v>
          </cell>
          <cell r="U44">
            <v>42</v>
          </cell>
        </row>
        <row r="45">
          <cell r="P45">
            <v>200</v>
          </cell>
          <cell r="S45">
            <v>217</v>
          </cell>
          <cell r="T45" t="str">
            <v>MPO</v>
          </cell>
          <cell r="U45">
            <v>17</v>
          </cell>
        </row>
        <row r="46">
          <cell r="P46">
            <v>172</v>
          </cell>
          <cell r="S46">
            <v>227</v>
          </cell>
          <cell r="T46" t="str">
            <v>KOP</v>
          </cell>
          <cell r="U46">
            <v>55</v>
          </cell>
        </row>
        <row r="47">
          <cell r="P47">
            <v>142</v>
          </cell>
          <cell r="S47">
            <v>212</v>
          </cell>
          <cell r="T47" t="str">
            <v>MK</v>
          </cell>
          <cell r="U47">
            <v>70</v>
          </cell>
        </row>
        <row r="48">
          <cell r="R48">
            <v>51</v>
          </cell>
          <cell r="S48">
            <v>77</v>
          </cell>
          <cell r="T48" t="str">
            <v xml:space="preserve">SA </v>
          </cell>
          <cell r="W48">
            <v>26</v>
          </cell>
        </row>
        <row r="49">
          <cell r="P49">
            <v>2065</v>
          </cell>
          <cell r="U49">
            <v>306</v>
          </cell>
        </row>
        <row r="50">
          <cell r="P50" t="str">
            <v>WHITE FLAG TABLE NEW RULES 20071004</v>
          </cell>
          <cell r="U50" t="str">
            <v>GREEN FLAG TABLE NEW RULES 20071004</v>
          </cell>
        </row>
        <row r="52">
          <cell r="P52" t="str">
            <v>FinDate</v>
          </cell>
          <cell r="Q52" t="str">
            <v>2009</v>
          </cell>
          <cell r="S52" t="str">
            <v>Days YTD Calc</v>
          </cell>
          <cell r="U52" t="str">
            <v>FinDate</v>
          </cell>
          <cell r="V52" t="str">
            <v>2009</v>
          </cell>
        </row>
        <row r="53">
          <cell r="S53">
            <v>39801</v>
          </cell>
        </row>
        <row r="54">
          <cell r="P54" t="str">
            <v>White</v>
          </cell>
          <cell r="S54">
            <v>40135</v>
          </cell>
          <cell r="U54" t="str">
            <v>Green</v>
          </cell>
        </row>
        <row r="55">
          <cell r="P55" t="str">
            <v>Operation</v>
          </cell>
          <cell r="Q55" t="str">
            <v>Total</v>
          </cell>
          <cell r="S55">
            <v>334</v>
          </cell>
          <cell r="U55" t="str">
            <v>Operation</v>
          </cell>
          <cell r="V55" t="str">
            <v>Total</v>
          </cell>
        </row>
        <row r="56">
          <cell r="P56" t="str">
            <v>Savuka</v>
          </cell>
          <cell r="Q56">
            <v>308</v>
          </cell>
          <cell r="T56" t="str">
            <v>MK</v>
          </cell>
          <cell r="U56" t="str">
            <v>Moab Khotsong</v>
          </cell>
          <cell r="V56">
            <v>70</v>
          </cell>
        </row>
        <row r="57">
          <cell r="P57" t="str">
            <v>Navachab</v>
          </cell>
          <cell r="Q57">
            <v>303</v>
          </cell>
          <cell r="T57" t="str">
            <v>KOP</v>
          </cell>
          <cell r="U57" t="str">
            <v>Kopanang</v>
          </cell>
          <cell r="V57">
            <v>55</v>
          </cell>
        </row>
        <row r="58">
          <cell r="P58" t="str">
            <v>Metallurgy</v>
          </cell>
          <cell r="Q58">
            <v>281</v>
          </cell>
          <cell r="T58" t="str">
            <v>GNM</v>
          </cell>
          <cell r="U58" t="str">
            <v>Great Noligwa</v>
          </cell>
          <cell r="V58">
            <v>42</v>
          </cell>
        </row>
        <row r="59">
          <cell r="P59" t="str">
            <v>TauTona</v>
          </cell>
          <cell r="Q59">
            <v>241</v>
          </cell>
          <cell r="T59" t="str">
            <v>MET</v>
          </cell>
          <cell r="U59" t="str">
            <v>Metallurgy</v>
          </cell>
          <cell r="V59">
            <v>42</v>
          </cell>
        </row>
        <row r="60">
          <cell r="P60" t="str">
            <v>Tau Lekoa</v>
          </cell>
          <cell r="Q60">
            <v>209</v>
          </cell>
          <cell r="T60" t="str">
            <v>TL</v>
          </cell>
          <cell r="U60" t="str">
            <v>Tau Lekoa</v>
          </cell>
          <cell r="V60">
            <v>35</v>
          </cell>
        </row>
        <row r="61">
          <cell r="P61" t="str">
            <v>Great Noligwa</v>
          </cell>
          <cell r="Q61">
            <v>209</v>
          </cell>
          <cell r="T61" t="str">
            <v>NAV</v>
          </cell>
          <cell r="U61" t="str">
            <v>Navachab</v>
          </cell>
          <cell r="V61">
            <v>27</v>
          </cell>
        </row>
        <row r="62">
          <cell r="P62" t="str">
            <v>Mponeng</v>
          </cell>
          <cell r="Q62">
            <v>200</v>
          </cell>
          <cell r="T62" t="str">
            <v>MPO</v>
          </cell>
          <cell r="U62" t="str">
            <v>Mponeng</v>
          </cell>
          <cell r="V62">
            <v>17</v>
          </cell>
        </row>
        <row r="63">
          <cell r="P63" t="str">
            <v>Kopanang</v>
          </cell>
          <cell r="Q63">
            <v>172</v>
          </cell>
          <cell r="T63" t="str">
            <v>TT</v>
          </cell>
          <cell r="U63" t="str">
            <v>TauTona</v>
          </cell>
          <cell r="V63">
            <v>11</v>
          </cell>
        </row>
        <row r="64">
          <cell r="P64" t="str">
            <v>Moab Khotsong</v>
          </cell>
          <cell r="Q64">
            <v>142</v>
          </cell>
          <cell r="T64" t="str">
            <v>SAV</v>
          </cell>
          <cell r="U64" t="str">
            <v>Savuka</v>
          </cell>
          <cell r="V64">
            <v>7</v>
          </cell>
        </row>
        <row r="65">
          <cell r="P65" t="str">
            <v>Grand Total</v>
          </cell>
          <cell r="Q65">
            <v>2065</v>
          </cell>
          <cell r="T65" t="e">
            <v>#N/A</v>
          </cell>
          <cell r="U65" t="str">
            <v>Grand Total</v>
          </cell>
          <cell r="V65">
            <v>306</v>
          </cell>
        </row>
        <row r="68">
          <cell r="P68">
            <v>3238</v>
          </cell>
          <cell r="U68">
            <v>445</v>
          </cell>
        </row>
        <row r="75">
          <cell r="P75" t="str">
            <v>Operation Code</v>
          </cell>
        </row>
        <row r="76">
          <cell r="P76" t="str">
            <v>Kopanang</v>
          </cell>
          <cell r="Q76" t="str">
            <v>KOP</v>
          </cell>
          <cell r="R76">
            <v>1</v>
          </cell>
        </row>
        <row r="77">
          <cell r="P77" t="str">
            <v>Great Noligwa</v>
          </cell>
          <cell r="Q77" t="str">
            <v>GNM</v>
          </cell>
          <cell r="R77">
            <v>2</v>
          </cell>
        </row>
        <row r="78">
          <cell r="P78" t="str">
            <v>Moab Khotsong</v>
          </cell>
          <cell r="Q78" t="str">
            <v>MK</v>
          </cell>
          <cell r="R78">
            <v>3</v>
          </cell>
        </row>
        <row r="79">
          <cell r="P79" t="str">
            <v>Tau Lekoa</v>
          </cell>
          <cell r="Q79" t="str">
            <v>TL</v>
          </cell>
          <cell r="R79">
            <v>4</v>
          </cell>
        </row>
        <row r="80">
          <cell r="P80" t="str">
            <v>Mponeng</v>
          </cell>
          <cell r="Q80" t="str">
            <v>MPO</v>
          </cell>
          <cell r="R80">
            <v>5</v>
          </cell>
        </row>
        <row r="81">
          <cell r="P81" t="str">
            <v>TauTona</v>
          </cell>
          <cell r="Q81" t="str">
            <v>TT</v>
          </cell>
          <cell r="R81">
            <v>6</v>
          </cell>
        </row>
        <row r="82">
          <cell r="P82" t="str">
            <v>Savuka</v>
          </cell>
          <cell r="Q82" t="str">
            <v>SAV</v>
          </cell>
          <cell r="R82">
            <v>7</v>
          </cell>
        </row>
        <row r="83">
          <cell r="P83" t="str">
            <v>Metallurgy</v>
          </cell>
          <cell r="Q83" t="str">
            <v>MET</v>
          </cell>
          <cell r="R83">
            <v>8</v>
          </cell>
        </row>
        <row r="84">
          <cell r="P84" t="str">
            <v>Sars</v>
          </cell>
          <cell r="Q84" t="str">
            <v xml:space="preserve">Sars                                             </v>
          </cell>
          <cell r="R84">
            <v>9</v>
          </cell>
        </row>
        <row r="85">
          <cell r="P85" t="str">
            <v>Ergo</v>
          </cell>
          <cell r="Q85" t="str">
            <v xml:space="preserve">Ergo                                              </v>
          </cell>
          <cell r="R85">
            <v>10</v>
          </cell>
        </row>
        <row r="86">
          <cell r="P86" t="str">
            <v>Navachab</v>
          </cell>
          <cell r="Q86" t="str">
            <v>NAV</v>
          </cell>
          <cell r="R86">
            <v>15</v>
          </cell>
        </row>
        <row r="88">
          <cell r="P88" t="str">
            <v>Tables below not used 20071004</v>
          </cell>
        </row>
        <row r="90">
          <cell r="P90" t="str">
            <v>WHITE FLAG DAYS YTD</v>
          </cell>
          <cell r="U90" t="str">
            <v>GREEN FLAG DAYS YTD</v>
          </cell>
        </row>
        <row r="91">
          <cell r="P91" t="str">
            <v>IncFlagsDaysPerOpWithFinDateCountWhiteDays_vw</v>
          </cell>
          <cell r="T91" t="str">
            <v>IncFlagsDaysPerOpWithFinDateCountGreenDays_vw</v>
          </cell>
        </row>
        <row r="93">
          <cell r="P93" t="str">
            <v>FlagDayKey</v>
          </cell>
          <cell r="Q93" t="str">
            <v>(All)</v>
          </cell>
          <cell r="U93" t="str">
            <v>FlagDayKey</v>
          </cell>
          <cell r="V93" t="str">
            <v>(All)</v>
          </cell>
        </row>
        <row r="94">
          <cell r="P94" t="str">
            <v>FinYear</v>
          </cell>
          <cell r="Q94">
            <v>2009</v>
          </cell>
          <cell r="S94" t="str">
            <v>Days YTD</v>
          </cell>
          <cell r="U94" t="str">
            <v>FinYear</v>
          </cell>
          <cell r="V94">
            <v>2009</v>
          </cell>
        </row>
        <row r="95">
          <cell r="P95" t="str">
            <v>FinMonthName</v>
          </cell>
          <cell r="Q95" t="str">
            <v>(All)</v>
          </cell>
          <cell r="S95">
            <v>39435</v>
          </cell>
          <cell r="U95" t="str">
            <v>FinMonthName</v>
          </cell>
          <cell r="V95" t="str">
            <v>(All)</v>
          </cell>
        </row>
        <row r="96">
          <cell r="P96" t="str">
            <v>TheDate</v>
          </cell>
          <cell r="Q96" t="str">
            <v>(All)</v>
          </cell>
          <cell r="S96">
            <v>40135</v>
          </cell>
          <cell r="U96" t="str">
            <v>TheDate</v>
          </cell>
          <cell r="V96" t="str">
            <v>(All)</v>
          </cell>
        </row>
        <row r="97">
          <cell r="S97">
            <v>700</v>
          </cell>
        </row>
        <row r="98">
          <cell r="P98" t="str">
            <v>Count of FlagDayKey</v>
          </cell>
          <cell r="Q98" t="str">
            <v>WhiteDay</v>
          </cell>
          <cell r="U98" t="str">
            <v>Count of FlagDayKey</v>
          </cell>
          <cell r="V98" t="str">
            <v>GreenDay</v>
          </cell>
        </row>
        <row r="99">
          <cell r="P99" t="str">
            <v>Operation</v>
          </cell>
          <cell r="Q99">
            <v>1</v>
          </cell>
          <cell r="S99" t="str">
            <v>WHITE + GREEN days</v>
          </cell>
          <cell r="U99" t="str">
            <v>Operation</v>
          </cell>
          <cell r="V99">
            <v>1</v>
          </cell>
        </row>
        <row r="100">
          <cell r="P100" t="str">
            <v>Navachab</v>
          </cell>
          <cell r="Q100">
            <v>302</v>
          </cell>
          <cell r="S100">
            <v>631</v>
          </cell>
          <cell r="U100" t="str">
            <v>Navachab</v>
          </cell>
          <cell r="V100">
            <v>329</v>
          </cell>
        </row>
        <row r="101">
          <cell r="P101" t="str">
            <v>SAV</v>
          </cell>
          <cell r="Q101">
            <v>286</v>
          </cell>
          <cell r="S101">
            <v>594</v>
          </cell>
          <cell r="U101" t="str">
            <v>MET</v>
          </cell>
          <cell r="V101">
            <v>319</v>
          </cell>
        </row>
        <row r="102">
          <cell r="P102" t="str">
            <v>MET</v>
          </cell>
          <cell r="Q102">
            <v>274</v>
          </cell>
          <cell r="S102">
            <v>593</v>
          </cell>
          <cell r="U102" t="str">
            <v>SAV</v>
          </cell>
          <cell r="V102">
            <v>308</v>
          </cell>
        </row>
        <row r="103">
          <cell r="P103" t="str">
            <v>GNM</v>
          </cell>
          <cell r="Q103">
            <v>173</v>
          </cell>
          <cell r="S103">
            <v>405</v>
          </cell>
          <cell r="U103" t="str">
            <v>GNM</v>
          </cell>
          <cell r="V103">
            <v>232</v>
          </cell>
        </row>
        <row r="104">
          <cell r="P104" t="str">
            <v>KOP</v>
          </cell>
          <cell r="Q104">
            <v>160</v>
          </cell>
          <cell r="S104">
            <v>371</v>
          </cell>
          <cell r="U104" t="str">
            <v>TT</v>
          </cell>
          <cell r="V104">
            <v>232</v>
          </cell>
        </row>
        <row r="105">
          <cell r="P105" t="str">
            <v>TT</v>
          </cell>
          <cell r="Q105">
            <v>155</v>
          </cell>
          <cell r="S105">
            <v>387</v>
          </cell>
          <cell r="U105" t="str">
            <v>TL</v>
          </cell>
          <cell r="V105">
            <v>224</v>
          </cell>
        </row>
        <row r="106">
          <cell r="P106" t="str">
            <v>TL</v>
          </cell>
          <cell r="Q106">
            <v>148</v>
          </cell>
          <cell r="S106">
            <v>372</v>
          </cell>
          <cell r="U106" t="str">
            <v>MPO</v>
          </cell>
          <cell r="V106">
            <v>211</v>
          </cell>
        </row>
        <row r="107">
          <cell r="P107" t="str">
            <v>MPO</v>
          </cell>
          <cell r="Q107">
            <v>147</v>
          </cell>
          <cell r="S107">
            <v>358</v>
          </cell>
          <cell r="U107" t="str">
            <v>KOP</v>
          </cell>
          <cell r="V107">
            <v>211</v>
          </cell>
        </row>
        <row r="108">
          <cell r="P108" t="str">
            <v>MK</v>
          </cell>
          <cell r="Q108">
            <v>83</v>
          </cell>
          <cell r="S108">
            <v>261</v>
          </cell>
          <cell r="U108" t="str">
            <v>MK</v>
          </cell>
          <cell r="V108">
            <v>178</v>
          </cell>
        </row>
      </sheetData>
      <sheetData sheetId="3" refreshError="1"/>
      <sheetData sheetId="4" refreshError="1"/>
      <sheetData sheetId="5" refreshError="1"/>
      <sheetData sheetId="6" refreshError="1">
        <row r="2">
          <cell r="L2" t="str">
            <v>A' PRIORITY ACTIONS NOT SIGNED OFF</v>
          </cell>
        </row>
        <row r="3">
          <cell r="L3" t="str">
            <v>FACT_ActionsManager_Outstanding_OverdueCount</v>
          </cell>
        </row>
        <row r="6">
          <cell r="L6" t="str">
            <v xml:space="preserve"> Outstanding</v>
          </cell>
          <cell r="M6" t="str">
            <v>Priority</v>
          </cell>
        </row>
        <row r="7">
          <cell r="L7" t="str">
            <v>Operation</v>
          </cell>
          <cell r="M7" t="str">
            <v>A</v>
          </cell>
          <cell r="N7" t="str">
            <v>B</v>
          </cell>
        </row>
        <row r="8">
          <cell r="L8" t="str">
            <v xml:space="preserve">Metallurgy                                        </v>
          </cell>
          <cell r="M8">
            <v>1</v>
          </cell>
          <cell r="N8">
            <v>212</v>
          </cell>
        </row>
        <row r="9">
          <cell r="L9" t="str">
            <v xml:space="preserve">TauTona                                           </v>
          </cell>
          <cell r="M9">
            <v>23</v>
          </cell>
          <cell r="N9">
            <v>625</v>
          </cell>
        </row>
        <row r="10">
          <cell r="L10" t="str">
            <v xml:space="preserve">Mponeng                                           </v>
          </cell>
          <cell r="M10">
            <v>311</v>
          </cell>
          <cell r="N10">
            <v>77</v>
          </cell>
        </row>
        <row r="11">
          <cell r="L11" t="str">
            <v>Tau Lekoa</v>
          </cell>
          <cell r="M11">
            <v>24</v>
          </cell>
          <cell r="N11">
            <v>225</v>
          </cell>
        </row>
        <row r="12">
          <cell r="L12" t="str">
            <v xml:space="preserve">Great Noligwa                                     </v>
          </cell>
          <cell r="M12">
            <v>45</v>
          </cell>
          <cell r="N12">
            <v>230</v>
          </cell>
        </row>
        <row r="13">
          <cell r="L13" t="str">
            <v xml:space="preserve">Sars                                             </v>
          </cell>
          <cell r="M13">
            <v>1</v>
          </cell>
          <cell r="N13">
            <v>59</v>
          </cell>
        </row>
        <row r="14">
          <cell r="L14" t="str">
            <v>Kopanang</v>
          </cell>
          <cell r="M14">
            <v>67</v>
          </cell>
          <cell r="N14">
            <v>40</v>
          </cell>
        </row>
        <row r="15">
          <cell r="L15" t="str">
            <v xml:space="preserve">Moab Khotsong                                     </v>
          </cell>
          <cell r="M15">
            <v>9</v>
          </cell>
          <cell r="N15">
            <v>150</v>
          </cell>
        </row>
        <row r="16">
          <cell r="L16" t="str">
            <v xml:space="preserve">Savuka                                            </v>
          </cell>
          <cell r="N16">
            <v>1</v>
          </cell>
        </row>
        <row r="17">
          <cell r="L17" t="str">
            <v>Grand Total</v>
          </cell>
          <cell r="M17">
            <v>480</v>
          </cell>
          <cell r="N17">
            <v>1619</v>
          </cell>
        </row>
        <row r="24">
          <cell r="L24" t="str">
            <v>Action Manager Check.xls - Summary!A1</v>
          </cell>
        </row>
        <row r="25">
          <cell r="L25" t="str">
            <v>FACT_ActionsManager_Outstanding_OverdueCount</v>
          </cell>
        </row>
        <row r="27">
          <cell r="L27" t="str">
            <v>VALUES ONLY</v>
          </cell>
        </row>
        <row r="32">
          <cell r="L32" t="str">
            <v>Operation</v>
          </cell>
          <cell r="M32" t="str">
            <v>A</v>
          </cell>
          <cell r="N32" t="str">
            <v>B</v>
          </cell>
        </row>
        <row r="33">
          <cell r="L33" t="str">
            <v>Great Noligwa</v>
          </cell>
          <cell r="M33">
            <v>41</v>
          </cell>
          <cell r="N33">
            <v>229</v>
          </cell>
        </row>
        <row r="34">
          <cell r="L34" t="str">
            <v>Mponeng</v>
          </cell>
          <cell r="M34">
            <v>30</v>
          </cell>
          <cell r="N34">
            <v>76</v>
          </cell>
        </row>
        <row r="35">
          <cell r="L35" t="str">
            <v>Tau Lekoa</v>
          </cell>
          <cell r="M35">
            <v>24</v>
          </cell>
          <cell r="N35">
            <v>225</v>
          </cell>
        </row>
        <row r="36">
          <cell r="L36" t="str">
            <v>Tau Tona</v>
          </cell>
          <cell r="M36">
            <v>23</v>
          </cell>
          <cell r="N36">
            <v>625</v>
          </cell>
        </row>
        <row r="37">
          <cell r="L37" t="str">
            <v>Kopanang</v>
          </cell>
          <cell r="M37">
            <v>9</v>
          </cell>
          <cell r="N37">
            <v>46</v>
          </cell>
        </row>
        <row r="38">
          <cell r="L38" t="str">
            <v>Moab Khotsong</v>
          </cell>
          <cell r="M38">
            <v>4</v>
          </cell>
          <cell r="N38">
            <v>137</v>
          </cell>
        </row>
        <row r="39">
          <cell r="L39" t="str">
            <v>Savuka</v>
          </cell>
          <cell r="M39">
            <v>1</v>
          </cell>
          <cell r="N39">
            <v>1</v>
          </cell>
        </row>
        <row r="40">
          <cell r="L40" t="str">
            <v>Metallurgy</v>
          </cell>
          <cell r="M40">
            <v>0</v>
          </cell>
          <cell r="N40">
            <v>212</v>
          </cell>
        </row>
        <row r="41">
          <cell r="L41" t="str">
            <v>SADS</v>
          </cell>
          <cell r="M41">
            <v>0</v>
          </cell>
          <cell r="N41">
            <v>40</v>
          </cell>
        </row>
        <row r="43">
          <cell r="L43" t="str">
            <v>Grand Total</v>
          </cell>
          <cell r="M43">
            <v>132</v>
          </cell>
          <cell r="N43">
            <v>1591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10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MS Sheet 5 (2)"/>
      <sheetName val="Book1"/>
      <sheetName val="Sheet3"/>
    </sheetNames>
    <definedNames>
      <definedName name="Data.Top.Left"/>
    </definedNames>
    <sheetDataSet>
      <sheetData sheetId="0"/>
      <sheetData sheetId="1" refreshError="1"/>
      <sheetData sheetId="2" refreshError="1"/>
    </sheetDataSet>
  </externalBook>
</externalLink>
</file>

<file path=xl/externalLinks/externalLink10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ummary BOQ"/>
      <sheetName val="Unit 1"/>
      <sheetName val="Unit 2"/>
      <sheetName val="Unit 3"/>
      <sheetName val="Unit 4"/>
      <sheetName val="Unit 5"/>
      <sheetName val="Unit 6"/>
      <sheetName val="Common Plant"/>
      <sheetName val="P &amp; G "/>
      <sheetName val="BOQ Categories"/>
      <sheetName val="Schedule A"/>
      <sheetName val="Evaluation Summary"/>
      <sheetName val="Cost Report"/>
      <sheetName val="FRI"/>
      <sheetName val="AT COMPLETION"/>
      <sheetName val="Summary_BOQ"/>
      <sheetName val="Unit_1"/>
      <sheetName val="Unit_2"/>
      <sheetName val="Unit_3"/>
      <sheetName val="Unit_4"/>
      <sheetName val="Unit_5"/>
      <sheetName val="Unit_6"/>
      <sheetName val="Common_Plant"/>
      <sheetName val="P_&amp;_G_"/>
      <sheetName val="BOQ_Categories"/>
      <sheetName val="Schedule_A"/>
      <sheetName val="Evaluation_Summary"/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Ein"/>
      <sheetName val="E"/>
      <sheetName val="M"/>
      <sheetName val="S"/>
      <sheetName val="PREISBL"/>
      <sheetName val="Xrate"/>
      <sheetName val="Lookup"/>
      <sheetName val="Materials"/>
      <sheetName val="GM 000"/>
    </sheetNames>
    <sheetDataSet>
      <sheetData sheetId="0" refreshError="1"/>
      <sheetData sheetId="1" refreshError="1">
        <row r="18">
          <cell r="I18">
            <v>0</v>
          </cell>
          <cell r="J18">
            <v>0</v>
          </cell>
          <cell r="K18">
            <v>0</v>
          </cell>
          <cell r="L18">
            <v>0</v>
          </cell>
          <cell r="M18">
            <v>0</v>
          </cell>
          <cell r="N18">
            <v>0</v>
          </cell>
          <cell r="O18">
            <v>0</v>
          </cell>
          <cell r="P18">
            <v>0</v>
          </cell>
        </row>
        <row r="19">
          <cell r="I19">
            <v>5277.3988333333418</v>
          </cell>
          <cell r="J19">
            <v>6385.1851851851852</v>
          </cell>
          <cell r="K19">
            <v>34500</v>
          </cell>
          <cell r="L19">
            <v>1724.9310027598895</v>
          </cell>
          <cell r="M19">
            <v>172.49310027598895</v>
          </cell>
          <cell r="N19">
            <v>689.9724011039558</v>
          </cell>
          <cell r="O19">
            <v>0</v>
          </cell>
          <cell r="P19">
            <v>3170.37037037037</v>
          </cell>
        </row>
        <row r="20">
          <cell r="I20">
            <v>0</v>
          </cell>
          <cell r="J20">
            <v>0</v>
          </cell>
          <cell r="K20">
            <v>0</v>
          </cell>
          <cell r="L20">
            <v>0</v>
          </cell>
          <cell r="M20">
            <v>0</v>
          </cell>
          <cell r="N20">
            <v>0</v>
          </cell>
          <cell r="O20">
            <v>0</v>
          </cell>
          <cell r="P20">
            <v>0</v>
          </cell>
        </row>
        <row r="21">
          <cell r="I21">
            <v>622.20532245000004</v>
          </cell>
          <cell r="J21">
            <v>752.81333333333339</v>
          </cell>
          <cell r="K21">
            <v>4067.55</v>
          </cell>
          <cell r="L21">
            <v>203.36936522539096</v>
          </cell>
          <cell r="M21">
            <v>20.336936522539094</v>
          </cell>
          <cell r="N21">
            <v>81.347746090156377</v>
          </cell>
          <cell r="O21">
            <v>0</v>
          </cell>
          <cell r="P21">
            <v>373.78666666666663</v>
          </cell>
        </row>
        <row r="22">
          <cell r="I22">
            <v>0</v>
          </cell>
          <cell r="J22">
            <v>0</v>
          </cell>
          <cell r="K22">
            <v>0</v>
          </cell>
          <cell r="L22">
            <v>0</v>
          </cell>
          <cell r="M22">
            <v>0</v>
          </cell>
          <cell r="N22">
            <v>0</v>
          </cell>
          <cell r="O22">
            <v>0</v>
          </cell>
          <cell r="P22">
            <v>0</v>
          </cell>
        </row>
        <row r="23">
          <cell r="I23">
            <v>3900.2526935262408</v>
          </cell>
          <cell r="J23">
            <v>4099.75</v>
          </cell>
          <cell r="K23">
            <v>20498.613347132781</v>
          </cell>
          <cell r="L23">
            <v>1024.8965041398344</v>
          </cell>
          <cell r="M23">
            <v>102.48965041398344</v>
          </cell>
          <cell r="N23">
            <v>409.95860165593376</v>
          </cell>
          <cell r="O23">
            <v>0</v>
          </cell>
          <cell r="P23">
            <v>7954.8647119341558</v>
          </cell>
        </row>
        <row r="24">
          <cell r="I24">
            <v>0</v>
          </cell>
          <cell r="J24">
            <v>0</v>
          </cell>
          <cell r="K24">
            <v>0</v>
          </cell>
          <cell r="L24">
            <v>0</v>
          </cell>
          <cell r="M24">
            <v>0</v>
          </cell>
          <cell r="N24">
            <v>0</v>
          </cell>
          <cell r="O24">
            <v>0</v>
          </cell>
          <cell r="P24">
            <v>0</v>
          </cell>
        </row>
        <row r="25">
          <cell r="I25">
            <v>3135.3026468833345</v>
          </cell>
          <cell r="J25">
            <v>3793.4385185185183</v>
          </cell>
          <cell r="K25">
            <v>20496.45</v>
          </cell>
          <cell r="L25">
            <v>1024.7815087396502</v>
          </cell>
          <cell r="M25">
            <v>102.47815087396503</v>
          </cell>
          <cell r="N25">
            <v>409.91260349586014</v>
          </cell>
          <cell r="O25">
            <v>0</v>
          </cell>
          <cell r="P25">
            <v>1883.5170370370367</v>
          </cell>
        </row>
        <row r="26">
          <cell r="I26">
            <v>0</v>
          </cell>
          <cell r="J26">
            <v>0</v>
          </cell>
          <cell r="K26">
            <v>0</v>
          </cell>
          <cell r="L26">
            <v>0</v>
          </cell>
          <cell r="M26">
            <v>0</v>
          </cell>
          <cell r="N26">
            <v>0</v>
          </cell>
          <cell r="O26">
            <v>0</v>
          </cell>
          <cell r="P26">
            <v>0</v>
          </cell>
        </row>
        <row r="27">
          <cell r="I27">
            <v>191.39366435555567</v>
          </cell>
          <cell r="J27">
            <v>231.56938271604938</v>
          </cell>
          <cell r="K27">
            <v>1251.2</v>
          </cell>
          <cell r="L27">
            <v>62.557497700091993</v>
          </cell>
          <cell r="M27">
            <v>6.2557497700092002</v>
          </cell>
          <cell r="N27">
            <v>25.022999080036801</v>
          </cell>
          <cell r="O27">
            <v>0</v>
          </cell>
          <cell r="P27">
            <v>114.97876543209877</v>
          </cell>
        </row>
        <row r="28">
          <cell r="I28">
            <v>0</v>
          </cell>
          <cell r="J28">
            <v>0</v>
          </cell>
          <cell r="K28">
            <v>0</v>
          </cell>
          <cell r="L28">
            <v>0</v>
          </cell>
          <cell r="M28">
            <v>0</v>
          </cell>
          <cell r="N28">
            <v>0</v>
          </cell>
          <cell r="O28">
            <v>0</v>
          </cell>
          <cell r="P28">
            <v>0</v>
          </cell>
        </row>
        <row r="29">
          <cell r="I29">
            <v>717.90215462777758</v>
          </cell>
          <cell r="J29">
            <v>868.59802469135798</v>
          </cell>
          <cell r="K29">
            <v>4693.1499999999996</v>
          </cell>
          <cell r="L29">
            <v>234.64811407543698</v>
          </cell>
          <cell r="M29">
            <v>23.464811407543699</v>
          </cell>
          <cell r="N29">
            <v>93.859245630174797</v>
          </cell>
          <cell r="O29">
            <v>0</v>
          </cell>
          <cell r="P29">
            <v>431.276049382716</v>
          </cell>
        </row>
        <row r="31">
          <cell r="I31">
            <v>752.24982997142922</v>
          </cell>
          <cell r="J31">
            <v>804.83904761904762</v>
          </cell>
          <cell r="K31">
            <v>4067.5267577868312</v>
          </cell>
          <cell r="L31">
            <v>203.36936522539096</v>
          </cell>
          <cell r="M31">
            <v>20.336936522539094</v>
          </cell>
          <cell r="N31">
            <v>81.347746090156377</v>
          </cell>
          <cell r="P31">
            <v>1406.3785714285714</v>
          </cell>
        </row>
        <row r="33">
          <cell r="I33">
            <v>752.24982997142922</v>
          </cell>
          <cell r="J33">
            <v>804.83904761904762</v>
          </cell>
          <cell r="K33">
            <v>4067.5267577868312</v>
          </cell>
          <cell r="L33">
            <v>203.36936522539096</v>
          </cell>
          <cell r="M33">
            <v>20.336936522539094</v>
          </cell>
          <cell r="N33">
            <v>81.347746090156377</v>
          </cell>
          <cell r="P33">
            <v>1406.3785714285714</v>
          </cell>
        </row>
        <row r="34">
          <cell r="I34">
            <v>0</v>
          </cell>
          <cell r="J34">
            <v>0</v>
          </cell>
          <cell r="K34">
            <v>0</v>
          </cell>
          <cell r="L34">
            <v>0</v>
          </cell>
          <cell r="M34">
            <v>0</v>
          </cell>
          <cell r="N34">
            <v>0</v>
          </cell>
          <cell r="O34">
            <v>0</v>
          </cell>
          <cell r="P34">
            <v>0</v>
          </cell>
        </row>
        <row r="35">
          <cell r="I35">
            <v>622.20532245000004</v>
          </cell>
          <cell r="J35">
            <v>752.81333333333339</v>
          </cell>
          <cell r="K35">
            <v>4067.55</v>
          </cell>
          <cell r="L35">
            <v>203.36936522539096</v>
          </cell>
          <cell r="M35">
            <v>20.336936522539094</v>
          </cell>
          <cell r="N35">
            <v>81.347746090156377</v>
          </cell>
          <cell r="O35">
            <v>0</v>
          </cell>
          <cell r="P35">
            <v>373.78666666666663</v>
          </cell>
        </row>
        <row r="41">
          <cell r="I41">
            <v>0</v>
          </cell>
          <cell r="J41">
            <v>0</v>
          </cell>
          <cell r="K41">
            <v>0</v>
          </cell>
          <cell r="L41">
            <v>0</v>
          </cell>
          <cell r="M41">
            <v>0</v>
          </cell>
          <cell r="N41">
            <v>0</v>
          </cell>
          <cell r="O41">
            <v>0</v>
          </cell>
          <cell r="P41">
            <v>0</v>
          </cell>
        </row>
        <row r="42">
          <cell r="I42">
            <v>1759.1329444444459</v>
          </cell>
          <cell r="J42">
            <v>2128.3950617283949</v>
          </cell>
          <cell r="K42">
            <v>11500</v>
          </cell>
          <cell r="L42">
            <v>574.97700091996319</v>
          </cell>
          <cell r="M42">
            <v>57.497700091996315</v>
          </cell>
          <cell r="N42">
            <v>229.99080036798526</v>
          </cell>
          <cell r="O42">
            <v>0</v>
          </cell>
          <cell r="P42">
            <v>1056.7901234567901</v>
          </cell>
        </row>
        <row r="43">
          <cell r="I43">
            <v>0</v>
          </cell>
          <cell r="J43">
            <v>0</v>
          </cell>
          <cell r="K43">
            <v>0</v>
          </cell>
          <cell r="L43">
            <v>0</v>
          </cell>
          <cell r="M43">
            <v>0</v>
          </cell>
          <cell r="N43">
            <v>0</v>
          </cell>
          <cell r="O43">
            <v>0</v>
          </cell>
          <cell r="P43">
            <v>0</v>
          </cell>
        </row>
        <row r="44">
          <cell r="I44">
            <v>2895.8846531444447</v>
          </cell>
          <cell r="J44">
            <v>3503.7639506172836</v>
          </cell>
          <cell r="K44">
            <v>18931.3</v>
          </cell>
          <cell r="L44">
            <v>946.5271389144433</v>
          </cell>
          <cell r="M44">
            <v>94.652713891444321</v>
          </cell>
          <cell r="N44">
            <v>378.61085556577729</v>
          </cell>
          <cell r="O44">
            <v>0</v>
          </cell>
          <cell r="P44">
            <v>1739.687901234568</v>
          </cell>
        </row>
        <row r="45">
          <cell r="I45">
            <v>0</v>
          </cell>
          <cell r="J45">
            <v>0</v>
          </cell>
          <cell r="K45">
            <v>0</v>
          </cell>
          <cell r="L45">
            <v>0</v>
          </cell>
          <cell r="M45">
            <v>0</v>
          </cell>
          <cell r="N45">
            <v>0</v>
          </cell>
          <cell r="O45">
            <v>0</v>
          </cell>
          <cell r="P45">
            <v>0</v>
          </cell>
        </row>
        <row r="46">
          <cell r="I46">
            <v>191.39366435555567</v>
          </cell>
          <cell r="J46">
            <v>231.56938271604938</v>
          </cell>
          <cell r="K46">
            <v>1251.2</v>
          </cell>
          <cell r="L46">
            <v>62.557497700091993</v>
          </cell>
          <cell r="M46">
            <v>6.2557497700092002</v>
          </cell>
          <cell r="N46">
            <v>25.022999080036801</v>
          </cell>
          <cell r="O46">
            <v>0</v>
          </cell>
          <cell r="P46">
            <v>114.97876543209877</v>
          </cell>
        </row>
        <row r="47">
          <cell r="I47">
            <v>0</v>
          </cell>
          <cell r="J47">
            <v>0</v>
          </cell>
          <cell r="K47">
            <v>0</v>
          </cell>
          <cell r="L47">
            <v>0</v>
          </cell>
          <cell r="M47">
            <v>0</v>
          </cell>
          <cell r="N47">
            <v>0</v>
          </cell>
          <cell r="O47">
            <v>0</v>
          </cell>
          <cell r="P47">
            <v>0</v>
          </cell>
        </row>
        <row r="48">
          <cell r="I48">
            <v>717.90215462777758</v>
          </cell>
          <cell r="J48">
            <v>868.59802469135798</v>
          </cell>
          <cell r="K48">
            <v>4693.1499999999996</v>
          </cell>
          <cell r="L48">
            <v>234.64811407543698</v>
          </cell>
          <cell r="M48">
            <v>23.464811407543699</v>
          </cell>
          <cell r="N48">
            <v>93.859245630174797</v>
          </cell>
          <cell r="O48">
            <v>0</v>
          </cell>
          <cell r="P48">
            <v>431.276049382716</v>
          </cell>
        </row>
        <row r="59">
          <cell r="I59">
            <v>0</v>
          </cell>
          <cell r="J59">
            <v>0</v>
          </cell>
          <cell r="K59">
            <v>0</v>
          </cell>
          <cell r="L59">
            <v>0</v>
          </cell>
          <cell r="M59">
            <v>0</v>
          </cell>
          <cell r="N59">
            <v>0</v>
          </cell>
          <cell r="O59">
            <v>0</v>
          </cell>
          <cell r="P59">
            <v>0</v>
          </cell>
        </row>
        <row r="60">
          <cell r="I60">
            <v>2614.8631652694476</v>
          </cell>
          <cell r="J60">
            <v>3163.7528395061727</v>
          </cell>
          <cell r="K60">
            <v>18127.257750000001</v>
          </cell>
          <cell r="L60">
            <v>854.67456301747927</v>
          </cell>
          <cell r="M60">
            <v>85.46745630174793</v>
          </cell>
          <cell r="N60">
            <v>341.86982520699172</v>
          </cell>
          <cell r="O60">
            <v>0</v>
          </cell>
          <cell r="P60">
            <v>1570.8656790123457</v>
          </cell>
        </row>
        <row r="64">
          <cell r="I64">
            <v>0</v>
          </cell>
          <cell r="J64">
            <v>0</v>
          </cell>
          <cell r="K64">
            <v>0</v>
          </cell>
          <cell r="L64">
            <v>0</v>
          </cell>
          <cell r="M64">
            <v>0</v>
          </cell>
          <cell r="N64">
            <v>0</v>
          </cell>
          <cell r="O64">
            <v>0</v>
          </cell>
          <cell r="P64">
            <v>0</v>
          </cell>
        </row>
        <row r="65">
          <cell r="I65">
            <v>1759.1329444444459</v>
          </cell>
          <cell r="J65">
            <v>2128.3950617283949</v>
          </cell>
          <cell r="K65">
            <v>11500</v>
          </cell>
          <cell r="L65">
            <v>574.97700091996319</v>
          </cell>
          <cell r="M65">
            <v>57.497700091996315</v>
          </cell>
          <cell r="N65">
            <v>229.99080036798526</v>
          </cell>
          <cell r="O65">
            <v>0</v>
          </cell>
          <cell r="P65">
            <v>1056.7901234567901</v>
          </cell>
        </row>
        <row r="66">
          <cell r="I66">
            <v>0</v>
          </cell>
          <cell r="J66">
            <v>0</v>
          </cell>
          <cell r="K66">
            <v>0</v>
          </cell>
          <cell r="L66">
            <v>0</v>
          </cell>
          <cell r="M66">
            <v>0</v>
          </cell>
          <cell r="N66">
            <v>0</v>
          </cell>
          <cell r="O66">
            <v>0</v>
          </cell>
          <cell r="P66">
            <v>0</v>
          </cell>
        </row>
        <row r="67">
          <cell r="I67">
            <v>622.20532245000004</v>
          </cell>
          <cell r="J67">
            <v>752.81333333333339</v>
          </cell>
          <cell r="K67">
            <v>4067.55</v>
          </cell>
          <cell r="L67">
            <v>203.36936522539096</v>
          </cell>
          <cell r="M67">
            <v>20.336936522539094</v>
          </cell>
          <cell r="N67">
            <v>81.347746090156377</v>
          </cell>
          <cell r="O67">
            <v>0</v>
          </cell>
          <cell r="P67">
            <v>373.78666666666663</v>
          </cell>
        </row>
        <row r="68">
          <cell r="I68">
            <v>0</v>
          </cell>
          <cell r="J68">
            <v>0</v>
          </cell>
          <cell r="K68">
            <v>0</v>
          </cell>
          <cell r="L68">
            <v>0</v>
          </cell>
          <cell r="M68">
            <v>0</v>
          </cell>
          <cell r="N68">
            <v>0</v>
          </cell>
          <cell r="O68">
            <v>0</v>
          </cell>
          <cell r="P68">
            <v>0</v>
          </cell>
        </row>
        <row r="69">
          <cell r="I69">
            <v>622.20532245000004</v>
          </cell>
          <cell r="J69">
            <v>752.81333333333339</v>
          </cell>
          <cell r="K69">
            <v>4067.55</v>
          </cell>
          <cell r="L69">
            <v>203.36936522539096</v>
          </cell>
          <cell r="M69">
            <v>20.336936522539094</v>
          </cell>
          <cell r="N69">
            <v>81.347746090156377</v>
          </cell>
          <cell r="O69">
            <v>0</v>
          </cell>
          <cell r="P69">
            <v>373.78666666666663</v>
          </cell>
        </row>
        <row r="70">
          <cell r="I70">
            <v>0</v>
          </cell>
          <cell r="J70">
            <v>0</v>
          </cell>
          <cell r="K70">
            <v>0</v>
          </cell>
          <cell r="L70">
            <v>0</v>
          </cell>
          <cell r="M70">
            <v>0</v>
          </cell>
          <cell r="N70">
            <v>0</v>
          </cell>
          <cell r="O70">
            <v>0</v>
          </cell>
          <cell r="P70">
            <v>0</v>
          </cell>
        </row>
        <row r="71">
          <cell r="I71">
            <v>191.39366435555567</v>
          </cell>
          <cell r="J71">
            <v>231.56938271604938</v>
          </cell>
          <cell r="K71">
            <v>1251.2</v>
          </cell>
          <cell r="L71">
            <v>62.557497700091993</v>
          </cell>
          <cell r="M71">
            <v>6.2557497700092002</v>
          </cell>
          <cell r="N71">
            <v>25.022999080036801</v>
          </cell>
          <cell r="O71">
            <v>0</v>
          </cell>
          <cell r="P71">
            <v>114.97876543209877</v>
          </cell>
        </row>
        <row r="72">
          <cell r="I72">
            <v>0</v>
          </cell>
          <cell r="J72">
            <v>0</v>
          </cell>
          <cell r="K72">
            <v>0</v>
          </cell>
          <cell r="L72">
            <v>0</v>
          </cell>
          <cell r="M72">
            <v>0</v>
          </cell>
          <cell r="N72">
            <v>0</v>
          </cell>
          <cell r="O72">
            <v>0</v>
          </cell>
          <cell r="P72">
            <v>0</v>
          </cell>
        </row>
        <row r="73">
          <cell r="I73">
            <v>717.90215462777758</v>
          </cell>
          <cell r="J73">
            <v>868.59802469135798</v>
          </cell>
          <cell r="K73">
            <v>4693.1499999999996</v>
          </cell>
          <cell r="L73">
            <v>234.64811407543698</v>
          </cell>
          <cell r="M73">
            <v>23.464811407543699</v>
          </cell>
          <cell r="N73">
            <v>93.859245630174797</v>
          </cell>
          <cell r="O73">
            <v>0</v>
          </cell>
          <cell r="P73">
            <v>431.276049382716</v>
          </cell>
        </row>
        <row r="87">
          <cell r="I87">
            <v>0</v>
          </cell>
          <cell r="J87">
            <v>0</v>
          </cell>
          <cell r="K87">
            <v>0</v>
          </cell>
          <cell r="L87">
            <v>0</v>
          </cell>
          <cell r="M87">
            <v>0</v>
          </cell>
          <cell r="N87">
            <v>0</v>
          </cell>
          <cell r="O87">
            <v>0</v>
          </cell>
          <cell r="P87">
            <v>0</v>
          </cell>
        </row>
        <row r="88">
          <cell r="I88">
            <v>1759.1329444444459</v>
          </cell>
          <cell r="J88">
            <v>2126.79506172839</v>
          </cell>
          <cell r="K88">
            <v>11500</v>
          </cell>
          <cell r="L88">
            <v>0</v>
          </cell>
          <cell r="M88">
            <v>0</v>
          </cell>
          <cell r="N88">
            <v>0</v>
          </cell>
          <cell r="O88">
            <v>0</v>
          </cell>
          <cell r="P88">
            <v>0</v>
          </cell>
        </row>
        <row r="89">
          <cell r="I89">
            <v>0</v>
          </cell>
          <cell r="J89">
            <v>0</v>
          </cell>
          <cell r="K89">
            <v>0</v>
          </cell>
          <cell r="L89">
            <v>0</v>
          </cell>
          <cell r="M89">
            <v>0</v>
          </cell>
          <cell r="N89">
            <v>0</v>
          </cell>
          <cell r="O89">
            <v>0</v>
          </cell>
          <cell r="P89">
            <v>0</v>
          </cell>
        </row>
        <row r="90">
          <cell r="I90">
            <v>1149.3008773400015</v>
          </cell>
          <cell r="J90">
            <v>1446.6766666666665</v>
          </cell>
          <cell r="K90">
            <v>4067.3873045078194</v>
          </cell>
          <cell r="L90">
            <v>203.36936522539096</v>
          </cell>
          <cell r="M90">
            <v>20.336936522539094</v>
          </cell>
          <cell r="N90">
            <v>81.347746090156377</v>
          </cell>
          <cell r="O90">
            <v>0</v>
          </cell>
          <cell r="P90">
            <v>1604.3133333333333</v>
          </cell>
        </row>
        <row r="91">
          <cell r="I91">
            <v>0</v>
          </cell>
          <cell r="J91">
            <v>0</v>
          </cell>
          <cell r="K91">
            <v>0</v>
          </cell>
          <cell r="L91">
            <v>0</v>
          </cell>
          <cell r="M91">
            <v>0</v>
          </cell>
          <cell r="N91">
            <v>0</v>
          </cell>
          <cell r="O91">
            <v>0</v>
          </cell>
          <cell r="P91">
            <v>0</v>
          </cell>
        </row>
        <row r="92">
          <cell r="I92">
            <v>874.21149488999993</v>
          </cell>
          <cell r="J92">
            <v>527.92999999999995</v>
          </cell>
          <cell r="K92">
            <v>4067.55</v>
          </cell>
          <cell r="L92">
            <v>203.36936522539096</v>
          </cell>
          <cell r="M92">
            <v>20.336936522539094</v>
          </cell>
          <cell r="N92">
            <v>81.347746090156377</v>
          </cell>
          <cell r="O92">
            <v>0</v>
          </cell>
          <cell r="P92">
            <v>1581.17</v>
          </cell>
        </row>
        <row r="93">
          <cell r="I93">
            <v>0</v>
          </cell>
          <cell r="J93">
            <v>0</v>
          </cell>
          <cell r="K93">
            <v>0</v>
          </cell>
          <cell r="L93">
            <v>0</v>
          </cell>
          <cell r="M93">
            <v>0</v>
          </cell>
          <cell r="N93">
            <v>0</v>
          </cell>
          <cell r="O93">
            <v>0</v>
          </cell>
          <cell r="P93">
            <v>0</v>
          </cell>
        </row>
        <row r="94">
          <cell r="I94">
            <v>582.80766326000139</v>
          </cell>
          <cell r="J94">
            <v>1158.9133333333332</v>
          </cell>
          <cell r="K94">
            <v>4067.55</v>
          </cell>
          <cell r="L94">
            <v>203.36936522539096</v>
          </cell>
          <cell r="M94">
            <v>20.336936522539094</v>
          </cell>
          <cell r="N94">
            <v>81.347746090156377</v>
          </cell>
          <cell r="O94">
            <v>0</v>
          </cell>
          <cell r="P94">
            <v>1404.32</v>
          </cell>
        </row>
        <row r="95">
          <cell r="I95">
            <v>0</v>
          </cell>
          <cell r="J95">
            <v>0</v>
          </cell>
          <cell r="K95">
            <v>0</v>
          </cell>
          <cell r="L95">
            <v>0</v>
          </cell>
          <cell r="M95">
            <v>0</v>
          </cell>
          <cell r="N95">
            <v>0</v>
          </cell>
          <cell r="O95">
            <v>0</v>
          </cell>
          <cell r="P95">
            <v>0</v>
          </cell>
        </row>
        <row r="96">
          <cell r="I96">
            <v>622.20532245000004</v>
          </cell>
          <cell r="J96">
            <v>752.81333333333339</v>
          </cell>
          <cell r="K96">
            <v>4067.55</v>
          </cell>
          <cell r="L96">
            <v>203.36936522539096</v>
          </cell>
          <cell r="M96">
            <v>20.336936522539094</v>
          </cell>
          <cell r="N96">
            <v>81.347746090156377</v>
          </cell>
          <cell r="O96">
            <v>0</v>
          </cell>
          <cell r="P96">
            <v>373.78666666666663</v>
          </cell>
        </row>
        <row r="97">
          <cell r="I97">
            <v>0</v>
          </cell>
          <cell r="J97">
            <v>0</v>
          </cell>
          <cell r="K97">
            <v>0</v>
          </cell>
          <cell r="L97">
            <v>0</v>
          </cell>
          <cell r="M97">
            <v>0</v>
          </cell>
          <cell r="N97">
            <v>0</v>
          </cell>
          <cell r="O97">
            <v>0</v>
          </cell>
          <cell r="P97">
            <v>0</v>
          </cell>
        </row>
        <row r="98">
          <cell r="I98">
            <v>191.39366435555567</v>
          </cell>
          <cell r="J98">
            <v>231.56938271604938</v>
          </cell>
          <cell r="K98">
            <v>1251.2</v>
          </cell>
          <cell r="L98">
            <v>62.557497700091993</v>
          </cell>
          <cell r="M98">
            <v>6.2557497700092002</v>
          </cell>
          <cell r="N98">
            <v>25.022999080036801</v>
          </cell>
          <cell r="O98">
            <v>0</v>
          </cell>
          <cell r="P98">
            <v>114.97876543209877</v>
          </cell>
        </row>
        <row r="99">
          <cell r="I99">
            <v>0</v>
          </cell>
          <cell r="J99">
            <v>0</v>
          </cell>
          <cell r="K99">
            <v>0</v>
          </cell>
          <cell r="L99">
            <v>0</v>
          </cell>
          <cell r="M99">
            <v>0</v>
          </cell>
          <cell r="N99">
            <v>0</v>
          </cell>
          <cell r="O99">
            <v>0</v>
          </cell>
          <cell r="P99">
            <v>0</v>
          </cell>
        </row>
        <row r="100">
          <cell r="I100">
            <v>834.60436448436178</v>
          </cell>
          <cell r="J100">
            <v>915.28600823045258</v>
          </cell>
          <cell r="K100">
            <v>4693.1291423898601</v>
          </cell>
          <cell r="L100">
            <v>234.64811407543695</v>
          </cell>
          <cell r="M100">
            <v>23.464811407543699</v>
          </cell>
          <cell r="N100">
            <v>93.859245630174797</v>
          </cell>
          <cell r="O100">
            <v>0</v>
          </cell>
          <cell r="P100">
            <v>1357.9261591220848</v>
          </cell>
        </row>
        <row r="101">
          <cell r="I101">
            <v>0</v>
          </cell>
          <cell r="J101">
            <v>0</v>
          </cell>
          <cell r="K101">
            <v>0</v>
          </cell>
          <cell r="L101">
            <v>0</v>
          </cell>
          <cell r="M101">
            <v>0</v>
          </cell>
          <cell r="N101">
            <v>0</v>
          </cell>
          <cell r="O101">
            <v>0</v>
          </cell>
          <cell r="P101">
            <v>0</v>
          </cell>
        </row>
        <row r="102">
          <cell r="I102">
            <v>622.20532245000004</v>
          </cell>
          <cell r="J102">
            <v>752.81333333333339</v>
          </cell>
          <cell r="K102">
            <v>4067.55</v>
          </cell>
          <cell r="L102">
            <v>203.36936522539096</v>
          </cell>
          <cell r="M102">
            <v>20.336936522539094</v>
          </cell>
          <cell r="N102">
            <v>81.347746090156377</v>
          </cell>
          <cell r="O102">
            <v>0</v>
          </cell>
          <cell r="P102">
            <v>373.78666666666663</v>
          </cell>
        </row>
        <row r="103">
          <cell r="I103">
            <v>0</v>
          </cell>
          <cell r="J103">
            <v>0</v>
          </cell>
          <cell r="K103">
            <v>0</v>
          </cell>
          <cell r="L103">
            <v>0</v>
          </cell>
          <cell r="M103">
            <v>0</v>
          </cell>
          <cell r="N103">
            <v>0</v>
          </cell>
          <cell r="O103">
            <v>0</v>
          </cell>
          <cell r="P103">
            <v>0</v>
          </cell>
        </row>
        <row r="104">
          <cell r="I104">
            <v>622.20532245000004</v>
          </cell>
          <cell r="J104">
            <v>752.81333333333339</v>
          </cell>
          <cell r="K104">
            <v>4067.55</v>
          </cell>
          <cell r="L104">
            <v>203.36936522539096</v>
          </cell>
          <cell r="M104">
            <v>20.336936522539094</v>
          </cell>
          <cell r="N104">
            <v>81.347746090156377</v>
          </cell>
          <cell r="O104">
            <v>0</v>
          </cell>
          <cell r="P104">
            <v>373.78666666666663</v>
          </cell>
        </row>
        <row r="105">
          <cell r="I105">
            <v>0</v>
          </cell>
          <cell r="J105">
            <v>0</v>
          </cell>
          <cell r="K105">
            <v>0</v>
          </cell>
          <cell r="L105">
            <v>0</v>
          </cell>
          <cell r="M105">
            <v>0</v>
          </cell>
          <cell r="N105">
            <v>0</v>
          </cell>
          <cell r="O105">
            <v>0</v>
          </cell>
          <cell r="P105">
            <v>0</v>
          </cell>
        </row>
        <row r="106">
          <cell r="I106">
            <v>622.20532245000004</v>
          </cell>
          <cell r="J106">
            <v>752.81333333333339</v>
          </cell>
          <cell r="K106">
            <v>4067.55</v>
          </cell>
          <cell r="L106">
            <v>203.36936522539096</v>
          </cell>
          <cell r="M106">
            <v>20.336936522539094</v>
          </cell>
          <cell r="N106">
            <v>81.347746090156377</v>
          </cell>
          <cell r="O106">
            <v>0</v>
          </cell>
          <cell r="P106">
            <v>373.78666666666663</v>
          </cell>
        </row>
        <row r="110">
          <cell r="I110">
            <v>0</v>
          </cell>
          <cell r="J110">
            <v>0</v>
          </cell>
          <cell r="K110">
            <v>0</v>
          </cell>
          <cell r="L110">
            <v>0</v>
          </cell>
          <cell r="M110">
            <v>0</v>
          </cell>
          <cell r="N110">
            <v>0</v>
          </cell>
          <cell r="O110">
            <v>0</v>
          </cell>
          <cell r="P110">
            <v>0</v>
          </cell>
        </row>
        <row r="111">
          <cell r="I111">
            <v>7180.0770260444615</v>
          </cell>
          <cell r="J111">
            <v>8687.2572839506174</v>
          </cell>
          <cell r="K111">
            <v>49775.112000000001</v>
          </cell>
          <cell r="L111">
            <v>2346.8261269549216</v>
          </cell>
          <cell r="M111">
            <v>234.6826126954922</v>
          </cell>
          <cell r="N111">
            <v>938.73045078196878</v>
          </cell>
          <cell r="O111">
            <v>0</v>
          </cell>
          <cell r="P111">
            <v>4313.394567901234</v>
          </cell>
        </row>
        <row r="112">
          <cell r="I112">
            <v>0</v>
          </cell>
          <cell r="J112">
            <v>0</v>
          </cell>
          <cell r="K112">
            <v>0</v>
          </cell>
          <cell r="L112">
            <v>0</v>
          </cell>
          <cell r="M112">
            <v>0</v>
          </cell>
          <cell r="N112">
            <v>0</v>
          </cell>
          <cell r="O112">
            <v>0</v>
          </cell>
          <cell r="P112">
            <v>0</v>
          </cell>
        </row>
        <row r="113">
          <cell r="I113">
            <v>12940.698197010001</v>
          </cell>
          <cell r="J113">
            <v>15657.1</v>
          </cell>
          <cell r="K113">
            <v>90818.43</v>
          </cell>
          <cell r="L113">
            <v>4540.92</v>
          </cell>
          <cell r="M113">
            <v>454.09</v>
          </cell>
          <cell r="N113">
            <v>1816.37</v>
          </cell>
          <cell r="O113">
            <v>0</v>
          </cell>
          <cell r="P113">
            <v>7774.06</v>
          </cell>
        </row>
        <row r="115">
          <cell r="I115">
            <v>88653.184796615868</v>
          </cell>
          <cell r="J115">
            <v>94850.862010581986</v>
          </cell>
          <cell r="K115">
            <v>508334.6671986063</v>
          </cell>
          <cell r="L115">
            <v>23967.226310947564</v>
          </cell>
          <cell r="M115">
            <v>2396.7226310947558</v>
          </cell>
          <cell r="N115">
            <v>9586.8905243790232</v>
          </cell>
          <cell r="P115">
            <v>165742.7285714286</v>
          </cell>
        </row>
        <row r="116">
          <cell r="I116">
            <v>0</v>
          </cell>
          <cell r="J116">
            <v>0</v>
          </cell>
          <cell r="K116">
            <v>0</v>
          </cell>
          <cell r="L116">
            <v>0</v>
          </cell>
          <cell r="M116">
            <v>0</v>
          </cell>
          <cell r="N116">
            <v>0</v>
          </cell>
          <cell r="O116">
            <v>0</v>
          </cell>
          <cell r="P116">
            <v>0</v>
          </cell>
        </row>
        <row r="117">
          <cell r="I117">
            <v>12940.698197010001</v>
          </cell>
          <cell r="J117">
            <v>15657.1</v>
          </cell>
          <cell r="K117">
            <v>90818.43</v>
          </cell>
          <cell r="L117">
            <v>4540.92</v>
          </cell>
          <cell r="M117">
            <v>454.09</v>
          </cell>
          <cell r="N117">
            <v>1816.37</v>
          </cell>
          <cell r="O117">
            <v>0</v>
          </cell>
          <cell r="P117">
            <v>7774.06</v>
          </cell>
        </row>
        <row r="118">
          <cell r="I118">
            <v>0</v>
          </cell>
          <cell r="J118">
            <v>0</v>
          </cell>
          <cell r="K118">
            <v>0</v>
          </cell>
          <cell r="L118">
            <v>0</v>
          </cell>
          <cell r="M118">
            <v>0</v>
          </cell>
          <cell r="N118">
            <v>0</v>
          </cell>
          <cell r="O118">
            <v>0</v>
          </cell>
          <cell r="P118">
            <v>0</v>
          </cell>
        </row>
        <row r="119">
          <cell r="I119">
            <v>112839.23089479987</v>
          </cell>
          <cell r="J119">
            <v>136525.47555555555</v>
          </cell>
          <cell r="K119">
            <v>782245.83600000001</v>
          </cell>
          <cell r="L119">
            <v>36881.784728610859</v>
          </cell>
          <cell r="M119">
            <v>3688.1784728610851</v>
          </cell>
          <cell r="N119">
            <v>14752.71389144434</v>
          </cell>
          <cell r="O119">
            <v>0</v>
          </cell>
          <cell r="P119">
            <v>67787.591111111105</v>
          </cell>
        </row>
        <row r="120">
          <cell r="I120">
            <v>0</v>
          </cell>
          <cell r="J120">
            <v>0</v>
          </cell>
          <cell r="K120">
            <v>0</v>
          </cell>
          <cell r="L120">
            <v>0</v>
          </cell>
          <cell r="M120">
            <v>0</v>
          </cell>
          <cell r="N120">
            <v>0</v>
          </cell>
          <cell r="O120">
            <v>0</v>
          </cell>
          <cell r="P120">
            <v>0</v>
          </cell>
        </row>
        <row r="121">
          <cell r="I121">
            <v>6852.1746452000143</v>
          </cell>
          <cell r="J121">
            <v>8290.5244444444452</v>
          </cell>
          <cell r="K121">
            <v>47501.964</v>
          </cell>
          <cell r="L121">
            <v>2239.6504139834406</v>
          </cell>
          <cell r="M121">
            <v>223.96504139834406</v>
          </cell>
          <cell r="N121">
            <v>895.86016559337622</v>
          </cell>
          <cell r="O121">
            <v>0</v>
          </cell>
          <cell r="P121">
            <v>4116.4088888888882</v>
          </cell>
        </row>
        <row r="123">
          <cell r="I123">
            <v>9734.7976300402097</v>
          </cell>
          <cell r="J123">
            <v>10415.349982363316</v>
          </cell>
          <cell r="K123">
            <v>55819.033742160289</v>
          </cell>
          <cell r="L123">
            <v>2631.7847286108554</v>
          </cell>
          <cell r="M123">
            <v>263.17847286108554</v>
          </cell>
          <cell r="N123">
            <v>1052.7138914443422</v>
          </cell>
          <cell r="P123">
            <v>18199.819047619047</v>
          </cell>
        </row>
        <row r="124">
          <cell r="I124">
            <v>0</v>
          </cell>
          <cell r="J124">
            <v>0</v>
          </cell>
          <cell r="K124">
            <v>0</v>
          </cell>
          <cell r="L124">
            <v>0</v>
          </cell>
          <cell r="M124">
            <v>0</v>
          </cell>
          <cell r="N124">
            <v>0</v>
          </cell>
          <cell r="O124">
            <v>0</v>
          </cell>
          <cell r="P124">
            <v>0</v>
          </cell>
        </row>
        <row r="125">
          <cell r="I125">
            <v>1652.2483273582318</v>
          </cell>
          <cell r="J125">
            <v>1999.074141499214</v>
          </cell>
          <cell r="K125">
            <v>11454.033884003549</v>
          </cell>
          <cell r="L125">
            <v>540.04149660188557</v>
          </cell>
          <cell r="M125">
            <v>54.00414966018856</v>
          </cell>
          <cell r="N125">
            <v>216.01659864075449</v>
          </cell>
          <cell r="O125">
            <v>0</v>
          </cell>
          <cell r="P125">
            <v>992.57973615041999</v>
          </cell>
        </row>
        <row r="126">
          <cell r="I126">
            <v>0</v>
          </cell>
          <cell r="J126">
            <v>0</v>
          </cell>
          <cell r="K126">
            <v>0</v>
          </cell>
          <cell r="L126">
            <v>0</v>
          </cell>
          <cell r="M126">
            <v>0</v>
          </cell>
          <cell r="N126">
            <v>0</v>
          </cell>
          <cell r="O126">
            <v>0</v>
          </cell>
          <cell r="P126">
            <v>0</v>
          </cell>
        </row>
        <row r="127">
          <cell r="I127">
            <v>668.89638120885263</v>
          </cell>
          <cell r="J127">
            <v>809.3053791466175</v>
          </cell>
          <cell r="K127">
            <v>4637.0522447455505</v>
          </cell>
          <cell r="L127">
            <v>218.6304545135697</v>
          </cell>
          <cell r="M127">
            <v>21.863045451356971</v>
          </cell>
          <cell r="N127">
            <v>87.452181805427799</v>
          </cell>
          <cell r="O127">
            <v>0</v>
          </cell>
          <cell r="P127">
            <v>401.83608152523402</v>
          </cell>
        </row>
        <row r="128">
          <cell r="I128">
            <v>0</v>
          </cell>
          <cell r="J128">
            <v>0</v>
          </cell>
          <cell r="K128">
            <v>0</v>
          </cell>
          <cell r="L128">
            <v>0</v>
          </cell>
          <cell r="M128">
            <v>0</v>
          </cell>
          <cell r="N128">
            <v>0</v>
          </cell>
          <cell r="O128">
            <v>0</v>
          </cell>
          <cell r="P128">
            <v>0</v>
          </cell>
        </row>
        <row r="129">
          <cell r="I129">
            <v>1196.5622288111092</v>
          </cell>
          <cell r="J129">
            <v>1447.7343209876542</v>
          </cell>
          <cell r="K129">
            <v>8295.0390000000007</v>
          </cell>
          <cell r="L129">
            <v>391.09935602575899</v>
          </cell>
          <cell r="M129">
            <v>39.109935602575895</v>
          </cell>
          <cell r="N129">
            <v>156.43974241030358</v>
          </cell>
          <cell r="O129">
            <v>0</v>
          </cell>
          <cell r="P129">
            <v>718.82864197530864</v>
          </cell>
        </row>
        <row r="130">
          <cell r="I130">
            <v>0</v>
          </cell>
          <cell r="J130">
            <v>0</v>
          </cell>
          <cell r="K130">
            <v>0</v>
          </cell>
          <cell r="L130">
            <v>0</v>
          </cell>
          <cell r="M130">
            <v>0</v>
          </cell>
          <cell r="N130">
            <v>0</v>
          </cell>
          <cell r="O130">
            <v>0</v>
          </cell>
          <cell r="P130">
            <v>0</v>
          </cell>
        </row>
        <row r="131">
          <cell r="I131">
            <v>2455.5736771500001</v>
          </cell>
          <cell r="J131">
            <v>2971.0266666666662</v>
          </cell>
          <cell r="K131">
            <v>17023.000500000002</v>
          </cell>
          <cell r="L131">
            <v>802.61039558417667</v>
          </cell>
          <cell r="M131">
            <v>80.261039558417664</v>
          </cell>
          <cell r="N131">
            <v>321.04415823367066</v>
          </cell>
          <cell r="O131">
            <v>0</v>
          </cell>
          <cell r="P131">
            <v>1475.1733333333332</v>
          </cell>
        </row>
        <row r="133">
          <cell r="I133">
            <v>89097.473712310093</v>
          </cell>
          <cell r="J133">
            <v>95326.210828924173</v>
          </cell>
          <cell r="K133">
            <v>510882.20633797901</v>
          </cell>
          <cell r="L133">
            <v>24087.339006439743</v>
          </cell>
          <cell r="M133">
            <v>2408.7339006439747</v>
          </cell>
          <cell r="N133">
            <v>9634.9356025758989</v>
          </cell>
          <cell r="P133">
            <v>161717.88985596705</v>
          </cell>
        </row>
        <row r="134">
          <cell r="I134">
            <v>0</v>
          </cell>
          <cell r="J134">
            <v>0</v>
          </cell>
          <cell r="K134">
            <v>0</v>
          </cell>
          <cell r="L134">
            <v>0</v>
          </cell>
          <cell r="M134">
            <v>0</v>
          </cell>
          <cell r="N134">
            <v>0</v>
          </cell>
          <cell r="O134">
            <v>0</v>
          </cell>
          <cell r="P134">
            <v>0</v>
          </cell>
        </row>
        <row r="135">
          <cell r="I135">
            <v>11966.853681172224</v>
          </cell>
          <cell r="J135">
            <v>14478.833086419751</v>
          </cell>
          <cell r="K135">
            <v>82958.926500000001</v>
          </cell>
          <cell r="L135">
            <v>3911.3960441582335</v>
          </cell>
          <cell r="M135">
            <v>391.13960441582333</v>
          </cell>
          <cell r="N135">
            <v>1564.5584176632933</v>
          </cell>
          <cell r="O135">
            <v>0</v>
          </cell>
          <cell r="P135">
            <v>7189.0261728395062</v>
          </cell>
        </row>
        <row r="139">
          <cell r="I139">
            <v>0</v>
          </cell>
          <cell r="J139">
            <v>0</v>
          </cell>
          <cell r="K139">
            <v>0</v>
          </cell>
          <cell r="L139">
            <v>0</v>
          </cell>
          <cell r="M139">
            <v>0</v>
          </cell>
          <cell r="N139">
            <v>0</v>
          </cell>
          <cell r="O139">
            <v>0</v>
          </cell>
          <cell r="P139">
            <v>0</v>
          </cell>
        </row>
        <row r="140">
          <cell r="I140">
            <v>4068.6985872055661</v>
          </cell>
          <cell r="J140">
            <v>4922.7649382716045</v>
          </cell>
          <cell r="K140">
            <v>28205.815500000001</v>
          </cell>
          <cell r="L140">
            <v>1329.8643054277829</v>
          </cell>
          <cell r="M140">
            <v>132.98643054277827</v>
          </cell>
          <cell r="N140">
            <v>531.94572217111306</v>
          </cell>
          <cell r="O140">
            <v>0</v>
          </cell>
          <cell r="P140">
            <v>2444.2498765432097</v>
          </cell>
        </row>
        <row r="141">
          <cell r="I141">
            <v>0</v>
          </cell>
          <cell r="J141">
            <v>0</v>
          </cell>
          <cell r="K141">
            <v>0</v>
          </cell>
          <cell r="L141">
            <v>0</v>
          </cell>
          <cell r="M141">
            <v>0</v>
          </cell>
          <cell r="N141">
            <v>0</v>
          </cell>
          <cell r="O141">
            <v>0</v>
          </cell>
          <cell r="P141">
            <v>0</v>
          </cell>
        </row>
        <row r="142">
          <cell r="I142">
            <v>9777.7534624466061</v>
          </cell>
          <cell r="J142">
            <v>11830.215703703703</v>
          </cell>
          <cell r="K142">
            <v>67783.224600000001</v>
          </cell>
          <cell r="L142">
            <v>3195.8831646734129</v>
          </cell>
          <cell r="M142">
            <v>319.58831646734126</v>
          </cell>
          <cell r="N142">
            <v>1278.353265869365</v>
          </cell>
          <cell r="O142">
            <v>0</v>
          </cell>
          <cell r="P142">
            <v>5873.9354074074072</v>
          </cell>
        </row>
        <row r="144">
          <cell r="I144">
            <v>63323.82495769106</v>
          </cell>
          <cell r="J144">
            <v>67750.745749559079</v>
          </cell>
          <cell r="K144">
            <v>363096.88771428569</v>
          </cell>
          <cell r="L144">
            <v>17119.480220791167</v>
          </cell>
          <cell r="M144">
            <v>1711.948022079117</v>
          </cell>
          <cell r="N144">
            <v>6847.7920883164679</v>
          </cell>
          <cell r="P144">
            <v>118387.89047619047</v>
          </cell>
        </row>
        <row r="145">
          <cell r="I145">
            <v>0</v>
          </cell>
          <cell r="J145">
            <v>0</v>
          </cell>
          <cell r="K145">
            <v>0</v>
          </cell>
          <cell r="L145">
            <v>0</v>
          </cell>
          <cell r="M145">
            <v>0</v>
          </cell>
          <cell r="N145">
            <v>0</v>
          </cell>
          <cell r="O145">
            <v>0</v>
          </cell>
          <cell r="P145">
            <v>0</v>
          </cell>
        </row>
        <row r="146">
          <cell r="I146">
            <v>668.89638120885263</v>
          </cell>
          <cell r="J146">
            <v>809.3053791466175</v>
          </cell>
          <cell r="K146">
            <v>4637.0522447455505</v>
          </cell>
          <cell r="L146">
            <v>218.6304545135697</v>
          </cell>
          <cell r="M146">
            <v>21.863045451356971</v>
          </cell>
          <cell r="N146">
            <v>87.452181805427799</v>
          </cell>
          <cell r="O146">
            <v>0</v>
          </cell>
          <cell r="P146">
            <v>401.83608152523402</v>
          </cell>
        </row>
        <row r="147">
          <cell r="I147">
            <v>0</v>
          </cell>
          <cell r="J147">
            <v>0</v>
          </cell>
          <cell r="K147">
            <v>0</v>
          </cell>
          <cell r="L147">
            <v>0</v>
          </cell>
          <cell r="M147">
            <v>0</v>
          </cell>
          <cell r="N147">
            <v>0</v>
          </cell>
          <cell r="O147">
            <v>0</v>
          </cell>
          <cell r="P147">
            <v>0</v>
          </cell>
        </row>
        <row r="148">
          <cell r="I148">
            <v>1652.2483273582318</v>
          </cell>
          <cell r="J148">
            <v>1999.074141499214</v>
          </cell>
          <cell r="K148">
            <v>11454.033884003549</v>
          </cell>
          <cell r="L148">
            <v>540.04149660188557</v>
          </cell>
          <cell r="M148">
            <v>54.00414966018856</v>
          </cell>
          <cell r="N148">
            <v>216.01659864075449</v>
          </cell>
          <cell r="O148">
            <v>0</v>
          </cell>
          <cell r="P148">
            <v>992.57973615041999</v>
          </cell>
        </row>
        <row r="157">
          <cell r="I157">
            <v>0</v>
          </cell>
          <cell r="J157">
            <v>0</v>
          </cell>
          <cell r="K157">
            <v>0</v>
          </cell>
          <cell r="L157">
            <v>0</v>
          </cell>
          <cell r="M157">
            <v>0</v>
          </cell>
          <cell r="N157">
            <v>0</v>
          </cell>
          <cell r="O157">
            <v>0</v>
          </cell>
          <cell r="P157">
            <v>0</v>
          </cell>
        </row>
        <row r="158">
          <cell r="I158">
            <v>2614.8631652694476</v>
          </cell>
          <cell r="J158">
            <v>3163.7528395061727</v>
          </cell>
          <cell r="K158">
            <v>18127.257750000001</v>
          </cell>
          <cell r="L158">
            <v>854.67456301747927</v>
          </cell>
          <cell r="M158">
            <v>85.46745630174793</v>
          </cell>
          <cell r="N158">
            <v>341.86982520699172</v>
          </cell>
          <cell r="O158">
            <v>0</v>
          </cell>
          <cell r="P158">
            <v>1570.8656790123457</v>
          </cell>
        </row>
        <row r="162">
          <cell r="I162">
            <v>0</v>
          </cell>
          <cell r="J162">
            <v>0</v>
          </cell>
          <cell r="K162">
            <v>0</v>
          </cell>
          <cell r="L162">
            <v>0</v>
          </cell>
          <cell r="M162">
            <v>0</v>
          </cell>
          <cell r="N162">
            <v>0</v>
          </cell>
          <cell r="O162">
            <v>0</v>
          </cell>
          <cell r="P162">
            <v>0</v>
          </cell>
        </row>
        <row r="163">
          <cell r="I163">
            <v>981.38518518518686</v>
          </cell>
          <cell r="J163">
            <v>6172.8395061728388</v>
          </cell>
          <cell r="K163">
            <v>27186</v>
          </cell>
          <cell r="L163">
            <v>1359.245630174793</v>
          </cell>
          <cell r="M163">
            <v>135.9245630174793</v>
          </cell>
          <cell r="N163">
            <v>543.6982520699172</v>
          </cell>
          <cell r="O163">
            <v>0</v>
          </cell>
          <cell r="P163">
            <v>2498.2518518518518</v>
          </cell>
        </row>
        <row r="164">
          <cell r="I164">
            <v>0</v>
          </cell>
          <cell r="J164">
            <v>0</v>
          </cell>
          <cell r="K164">
            <v>0</v>
          </cell>
          <cell r="L164">
            <v>0</v>
          </cell>
          <cell r="M164">
            <v>0</v>
          </cell>
          <cell r="N164">
            <v>0</v>
          </cell>
          <cell r="O164">
            <v>0</v>
          </cell>
          <cell r="P164">
            <v>0</v>
          </cell>
        </row>
        <row r="165">
          <cell r="I165">
            <v>4906.9259259259343</v>
          </cell>
          <cell r="J165">
            <v>24691.358024691355</v>
          </cell>
          <cell r="K165">
            <v>180181.125</v>
          </cell>
          <cell r="L165">
            <v>8495.2851885924556</v>
          </cell>
          <cell r="M165">
            <v>849.52851885924565</v>
          </cell>
          <cell r="N165">
            <v>3398.1140754369826</v>
          </cell>
          <cell r="O165">
            <v>0</v>
          </cell>
          <cell r="P165">
            <v>15614.074074074073</v>
          </cell>
        </row>
        <row r="166">
          <cell r="I166">
            <v>0</v>
          </cell>
          <cell r="J166">
            <v>0</v>
          </cell>
          <cell r="K166">
            <v>0</v>
          </cell>
          <cell r="L166">
            <v>0</v>
          </cell>
          <cell r="M166">
            <v>0</v>
          </cell>
          <cell r="N166">
            <v>0</v>
          </cell>
          <cell r="O166">
            <v>0</v>
          </cell>
          <cell r="P166">
            <v>0</v>
          </cell>
        </row>
        <row r="167">
          <cell r="I167">
            <v>145882.41708518527</v>
          </cell>
          <cell r="J167">
            <v>4122839.5061728391</v>
          </cell>
          <cell r="K167">
            <v>360362.25</v>
          </cell>
          <cell r="L167">
            <v>16990.570377184911</v>
          </cell>
          <cell r="M167">
            <v>1699.0570377184913</v>
          </cell>
          <cell r="N167">
            <v>6796.2281508739652</v>
          </cell>
          <cell r="O167">
            <v>0</v>
          </cell>
          <cell r="P167">
            <v>31228.148148148146</v>
          </cell>
        </row>
        <row r="168">
          <cell r="I168">
            <v>0</v>
          </cell>
          <cell r="J168">
            <v>0</v>
          </cell>
          <cell r="K168">
            <v>0</v>
          </cell>
          <cell r="L168">
            <v>0</v>
          </cell>
          <cell r="M168">
            <v>0</v>
          </cell>
          <cell r="N168">
            <v>0</v>
          </cell>
          <cell r="O168">
            <v>0</v>
          </cell>
          <cell r="P168">
            <v>0</v>
          </cell>
        </row>
        <row r="169">
          <cell r="I169">
            <v>4906.9259259259343</v>
          </cell>
          <cell r="J169">
            <v>24691.358024691355</v>
          </cell>
          <cell r="K169">
            <v>252253.57500000001</v>
          </cell>
          <cell r="L169">
            <v>11893.399264029438</v>
          </cell>
          <cell r="M169">
            <v>1189.3399264029438</v>
          </cell>
          <cell r="N169">
            <v>4757.3597056117751</v>
          </cell>
          <cell r="O169">
            <v>0</v>
          </cell>
          <cell r="P169">
            <v>21859.703703703704</v>
          </cell>
        </row>
        <row r="170">
          <cell r="I170">
            <v>0</v>
          </cell>
          <cell r="J170">
            <v>0</v>
          </cell>
          <cell r="K170">
            <v>0</v>
          </cell>
          <cell r="L170">
            <v>0</v>
          </cell>
          <cell r="M170">
            <v>0</v>
          </cell>
          <cell r="N170">
            <v>0</v>
          </cell>
          <cell r="O170">
            <v>0</v>
          </cell>
          <cell r="P170">
            <v>0</v>
          </cell>
        </row>
        <row r="171">
          <cell r="I171">
            <v>1652.2483273582318</v>
          </cell>
          <cell r="J171">
            <v>1999.074141499214</v>
          </cell>
          <cell r="K171">
            <v>11454.033884003549</v>
          </cell>
          <cell r="L171">
            <v>540.04149660188557</v>
          </cell>
          <cell r="M171">
            <v>54.00414966018856</v>
          </cell>
          <cell r="N171">
            <v>216.01659864075449</v>
          </cell>
          <cell r="O171">
            <v>0</v>
          </cell>
          <cell r="P171">
            <v>992.57973615041999</v>
          </cell>
        </row>
        <row r="173">
          <cell r="K173">
            <v>0</v>
          </cell>
        </row>
        <row r="185">
          <cell r="I185">
            <v>0</v>
          </cell>
          <cell r="J185">
            <v>0</v>
          </cell>
          <cell r="K185">
            <v>0</v>
          </cell>
          <cell r="L185">
            <v>0</v>
          </cell>
          <cell r="M185">
            <v>0</v>
          </cell>
          <cell r="N185">
            <v>0</v>
          </cell>
          <cell r="O185">
            <v>0</v>
          </cell>
          <cell r="P185">
            <v>0</v>
          </cell>
        </row>
        <row r="186">
          <cell r="I186">
            <v>4068.6985872055661</v>
          </cell>
          <cell r="J186">
            <v>4922.7649382716045</v>
          </cell>
          <cell r="K186">
            <v>28205.815500000001</v>
          </cell>
          <cell r="L186">
            <v>1329.8643054277829</v>
          </cell>
          <cell r="M186">
            <v>132.98643054277827</v>
          </cell>
          <cell r="N186">
            <v>531.94572217111306</v>
          </cell>
          <cell r="O186">
            <v>0</v>
          </cell>
          <cell r="P186">
            <v>2444.2498765432097</v>
          </cell>
        </row>
        <row r="187">
          <cell r="I187">
            <v>0</v>
          </cell>
          <cell r="J187">
            <v>0</v>
          </cell>
          <cell r="K187">
            <v>0</v>
          </cell>
          <cell r="L187">
            <v>0</v>
          </cell>
          <cell r="M187">
            <v>0</v>
          </cell>
          <cell r="N187">
            <v>0</v>
          </cell>
          <cell r="O187">
            <v>0</v>
          </cell>
          <cell r="P187">
            <v>0</v>
          </cell>
        </row>
        <row r="188">
          <cell r="I188">
            <v>7302.1664626408683</v>
          </cell>
          <cell r="J188">
            <v>8779.2306172839508</v>
          </cell>
          <cell r="K188">
            <v>36254.636349593493</v>
          </cell>
          <cell r="L188">
            <v>1709.3491260349585</v>
          </cell>
          <cell r="M188">
            <v>170.93491260349586</v>
          </cell>
          <cell r="N188">
            <v>683.73965041398344</v>
          </cell>
          <cell r="O188">
            <v>0</v>
          </cell>
          <cell r="P188">
            <v>12859.321769547323</v>
          </cell>
        </row>
        <row r="189">
          <cell r="I189">
            <v>0</v>
          </cell>
          <cell r="J189">
            <v>0</v>
          </cell>
          <cell r="K189">
            <v>0</v>
          </cell>
          <cell r="L189">
            <v>0</v>
          </cell>
          <cell r="M189">
            <v>0</v>
          </cell>
          <cell r="N189">
            <v>0</v>
          </cell>
          <cell r="O189">
            <v>0</v>
          </cell>
          <cell r="P189">
            <v>0</v>
          </cell>
        </row>
        <row r="190">
          <cell r="I190">
            <v>5229.7263305388951</v>
          </cell>
          <cell r="J190">
            <v>6327.5056790123454</v>
          </cell>
          <cell r="K190">
            <v>36254.515500000001</v>
          </cell>
          <cell r="L190">
            <v>1709.3491260349585</v>
          </cell>
          <cell r="M190">
            <v>170.93491260349586</v>
          </cell>
          <cell r="N190">
            <v>683.73965041398344</v>
          </cell>
          <cell r="O190">
            <v>0</v>
          </cell>
          <cell r="P190">
            <v>3141.7313580246914</v>
          </cell>
        </row>
        <row r="191">
          <cell r="I191">
            <v>0</v>
          </cell>
          <cell r="J191">
            <v>0</v>
          </cell>
          <cell r="K191">
            <v>0</v>
          </cell>
          <cell r="L191">
            <v>0</v>
          </cell>
          <cell r="M191">
            <v>0</v>
          </cell>
          <cell r="N191">
            <v>0</v>
          </cell>
          <cell r="O191">
            <v>0</v>
          </cell>
          <cell r="P191">
            <v>0</v>
          </cell>
        </row>
        <row r="192">
          <cell r="I192">
            <v>8051.9033133110916</v>
          </cell>
          <cell r="J192">
            <v>9742.0898765432103</v>
          </cell>
          <cell r="K192">
            <v>55818.953999999998</v>
          </cell>
          <cell r="L192">
            <v>2631.7847286108554</v>
          </cell>
          <cell r="M192">
            <v>263.17847286108554</v>
          </cell>
          <cell r="N192">
            <v>1052.7138914443422</v>
          </cell>
          <cell r="O192">
            <v>0</v>
          </cell>
          <cell r="P192">
            <v>4837.1397530864197</v>
          </cell>
        </row>
        <row r="193">
          <cell r="I193">
            <v>0</v>
          </cell>
          <cell r="J193">
            <v>0</v>
          </cell>
          <cell r="K193">
            <v>0</v>
          </cell>
          <cell r="L193">
            <v>0</v>
          </cell>
          <cell r="M193">
            <v>0</v>
          </cell>
          <cell r="N193">
            <v>0</v>
          </cell>
          <cell r="O193">
            <v>0</v>
          </cell>
          <cell r="P193">
            <v>0</v>
          </cell>
        </row>
        <row r="194">
          <cell r="I194">
            <v>668.89638120885263</v>
          </cell>
          <cell r="J194">
            <v>809.3053791466175</v>
          </cell>
          <cell r="K194">
            <v>4637.0522447455505</v>
          </cell>
          <cell r="L194">
            <v>218.6304545135697</v>
          </cell>
          <cell r="M194">
            <v>21.863045451356971</v>
          </cell>
          <cell r="N194">
            <v>87.452181805427799</v>
          </cell>
          <cell r="O194">
            <v>0</v>
          </cell>
          <cell r="P194">
            <v>401.83608152523402</v>
          </cell>
        </row>
        <row r="195">
          <cell r="I195">
            <v>0</v>
          </cell>
          <cell r="J195">
            <v>0</v>
          </cell>
          <cell r="K195">
            <v>0</v>
          </cell>
          <cell r="L195">
            <v>0</v>
          </cell>
          <cell r="M195">
            <v>0</v>
          </cell>
          <cell r="N195">
            <v>0</v>
          </cell>
          <cell r="O195">
            <v>0</v>
          </cell>
          <cell r="P195">
            <v>0</v>
          </cell>
        </row>
        <row r="196">
          <cell r="I196">
            <v>73694.828701727762</v>
          </cell>
          <cell r="J196">
            <v>89164.215802469131</v>
          </cell>
          <cell r="K196">
            <v>510881.47649999999</v>
          </cell>
          <cell r="L196">
            <v>24087.339006439739</v>
          </cell>
          <cell r="M196">
            <v>2408.7339006439743</v>
          </cell>
          <cell r="N196">
            <v>9634.9356025758971</v>
          </cell>
          <cell r="O196">
            <v>0</v>
          </cell>
          <cell r="P196">
            <v>44271.791604938269</v>
          </cell>
        </row>
        <row r="197">
          <cell r="I197">
            <v>0</v>
          </cell>
          <cell r="J197">
            <v>0</v>
          </cell>
          <cell r="K197">
            <v>0</v>
          </cell>
          <cell r="L197">
            <v>0</v>
          </cell>
          <cell r="M197">
            <v>0</v>
          </cell>
          <cell r="N197">
            <v>0</v>
          </cell>
          <cell r="O197">
            <v>0</v>
          </cell>
          <cell r="P197">
            <v>0</v>
          </cell>
        </row>
        <row r="198">
          <cell r="I198">
            <v>71420.797544444606</v>
          </cell>
          <cell r="J198">
            <v>86412.839506172822</v>
          </cell>
          <cell r="K198">
            <v>466900</v>
          </cell>
          <cell r="L198">
            <v>23344.066237350504</v>
          </cell>
          <cell r="M198">
            <v>2334.4066237350503</v>
          </cell>
          <cell r="N198">
            <v>9337.6264949402012</v>
          </cell>
          <cell r="O198">
            <v>0</v>
          </cell>
          <cell r="P198">
            <v>42905.679012345674</v>
          </cell>
        </row>
        <row r="200">
          <cell r="I200">
            <v>14467.995245537555</v>
          </cell>
          <cell r="J200">
            <v>15479.441869488535</v>
          </cell>
          <cell r="K200">
            <v>78230.602983309233</v>
          </cell>
          <cell r="L200">
            <v>3911.396044158234</v>
          </cell>
          <cell r="M200">
            <v>391.13960441582327</v>
          </cell>
          <cell r="N200">
            <v>1564.5584176632931</v>
          </cell>
          <cell r="P200">
            <v>27048.830952380951</v>
          </cell>
        </row>
        <row r="201">
          <cell r="I201">
            <v>0</v>
          </cell>
          <cell r="J201">
            <v>0</v>
          </cell>
          <cell r="K201">
            <v>0</v>
          </cell>
          <cell r="L201">
            <v>0</v>
          </cell>
          <cell r="M201">
            <v>0</v>
          </cell>
          <cell r="N201">
            <v>0</v>
          </cell>
          <cell r="O201">
            <v>0</v>
          </cell>
          <cell r="P201">
            <v>0</v>
          </cell>
        </row>
        <row r="202">
          <cell r="I202">
            <v>2455.5736771500001</v>
          </cell>
          <cell r="J202">
            <v>2971.0266666666662</v>
          </cell>
          <cell r="K202">
            <v>16052.85</v>
          </cell>
          <cell r="L202">
            <v>802.61039558417667</v>
          </cell>
          <cell r="M202">
            <v>80.261039558417664</v>
          </cell>
          <cell r="N202">
            <v>321.04415823367066</v>
          </cell>
          <cell r="O202">
            <v>0</v>
          </cell>
          <cell r="P202">
            <v>1475.1733333333332</v>
          </cell>
        </row>
        <row r="203">
          <cell r="I203">
            <v>0</v>
          </cell>
          <cell r="J203">
            <v>0</v>
          </cell>
          <cell r="K203">
            <v>0</v>
          </cell>
          <cell r="L203">
            <v>0</v>
          </cell>
          <cell r="M203">
            <v>0</v>
          </cell>
          <cell r="N203">
            <v>0</v>
          </cell>
          <cell r="O203">
            <v>0</v>
          </cell>
          <cell r="P203">
            <v>0</v>
          </cell>
        </row>
        <row r="204">
          <cell r="I204">
            <v>1652.2483273582318</v>
          </cell>
          <cell r="J204">
            <v>1999.074141499214</v>
          </cell>
          <cell r="K204">
            <v>11454.033884003549</v>
          </cell>
          <cell r="L204">
            <v>540.04149660188557</v>
          </cell>
          <cell r="M204">
            <v>54.00414966018856</v>
          </cell>
          <cell r="N204">
            <v>216.01659864075449</v>
          </cell>
          <cell r="O204">
            <v>0</v>
          </cell>
          <cell r="P204">
            <v>992.57973615041999</v>
          </cell>
        </row>
        <row r="206">
          <cell r="K206">
            <v>1178452.8999999999</v>
          </cell>
        </row>
        <row r="214">
          <cell r="I214">
            <v>0</v>
          </cell>
          <cell r="J214">
            <v>0</v>
          </cell>
          <cell r="K214">
            <v>0</v>
          </cell>
          <cell r="L214">
            <v>0</v>
          </cell>
          <cell r="M214">
            <v>0</v>
          </cell>
          <cell r="N214">
            <v>0</v>
          </cell>
          <cell r="O214">
            <v>0</v>
          </cell>
          <cell r="P214">
            <v>0</v>
          </cell>
        </row>
        <row r="215">
          <cell r="I215">
            <v>899.94820687654283</v>
          </cell>
          <cell r="J215">
            <v>934.92592592592575</v>
          </cell>
          <cell r="K215">
            <v>4599.9693345599508</v>
          </cell>
          <cell r="L215">
            <v>235.74057037718489</v>
          </cell>
          <cell r="M215">
            <v>23.574057037718489</v>
          </cell>
          <cell r="N215">
            <v>94.296228150873958</v>
          </cell>
          <cell r="O215">
            <v>0</v>
          </cell>
          <cell r="P215">
            <v>1829.8065843621398</v>
          </cell>
        </row>
        <row r="216">
          <cell r="I216">
            <v>0</v>
          </cell>
          <cell r="J216">
            <v>0</v>
          </cell>
          <cell r="K216">
            <v>0</v>
          </cell>
          <cell r="L216">
            <v>0</v>
          </cell>
          <cell r="M216">
            <v>0</v>
          </cell>
          <cell r="N216">
            <v>0</v>
          </cell>
          <cell r="O216">
            <v>0</v>
          </cell>
          <cell r="P216">
            <v>0</v>
          </cell>
        </row>
        <row r="217">
          <cell r="I217">
            <v>795.77920193058435</v>
          </cell>
          <cell r="J217">
            <v>826.70825000000002</v>
          </cell>
          <cell r="K217">
            <v>4067.5228840846362</v>
          </cell>
          <cell r="L217">
            <v>208.45359935602573</v>
          </cell>
          <cell r="M217">
            <v>20.84535993560257</v>
          </cell>
          <cell r="N217">
            <v>83.381439742410279</v>
          </cell>
          <cell r="O217">
            <v>0</v>
          </cell>
          <cell r="P217">
            <v>1618.0064722222221</v>
          </cell>
        </row>
        <row r="218">
          <cell r="I218">
            <v>0</v>
          </cell>
          <cell r="J218">
            <v>0</v>
          </cell>
          <cell r="K218">
            <v>0</v>
          </cell>
          <cell r="L218">
            <v>0</v>
          </cell>
          <cell r="M218">
            <v>0</v>
          </cell>
          <cell r="N218">
            <v>0</v>
          </cell>
          <cell r="O218">
            <v>0</v>
          </cell>
          <cell r="P218">
            <v>0</v>
          </cell>
        </row>
        <row r="219">
          <cell r="I219">
            <v>5269.942879391856</v>
          </cell>
          <cell r="J219">
            <v>5445.9636201543208</v>
          </cell>
          <cell r="K219">
            <v>28205.862510162598</v>
          </cell>
          <cell r="L219">
            <v>1378.5151746013491</v>
          </cell>
          <cell r="M219">
            <v>137.85151746013491</v>
          </cell>
          <cell r="N219">
            <v>551.40606984053966</v>
          </cell>
          <cell r="O219">
            <v>0</v>
          </cell>
          <cell r="P219">
            <v>10700.165224804527</v>
          </cell>
        </row>
        <row r="221">
          <cell r="I221">
            <v>15067.525401341645</v>
          </cell>
          <cell r="J221">
            <v>15874.002686111111</v>
          </cell>
          <cell r="K221">
            <v>83359.041585365849</v>
          </cell>
          <cell r="L221">
            <v>4053.4968663753452</v>
          </cell>
          <cell r="M221">
            <v>405.34968663753443</v>
          </cell>
          <cell r="N221">
            <v>1621.3987465501377</v>
          </cell>
          <cell r="P221">
            <v>28137.437008333334</v>
          </cell>
        </row>
        <row r="223">
          <cell r="I223">
            <v>845.09494852166404</v>
          </cell>
          <cell r="J223">
            <v>894.60578395061725</v>
          </cell>
          <cell r="K223">
            <v>4458.5245235904849</v>
          </cell>
          <cell r="L223">
            <v>227.69541004074125</v>
          </cell>
          <cell r="M223">
            <v>22.769541004074121</v>
          </cell>
          <cell r="N223">
            <v>91.078164016296483</v>
          </cell>
          <cell r="P223">
            <v>1578.7082460317458</v>
          </cell>
        </row>
        <row r="224">
          <cell r="I224">
            <v>0</v>
          </cell>
          <cell r="J224">
            <v>0</v>
          </cell>
          <cell r="K224">
            <v>0</v>
          </cell>
          <cell r="L224">
            <v>0</v>
          </cell>
          <cell r="M224">
            <v>0</v>
          </cell>
          <cell r="N224">
            <v>0</v>
          </cell>
          <cell r="O224">
            <v>0</v>
          </cell>
          <cell r="P224">
            <v>0</v>
          </cell>
        </row>
        <row r="225">
          <cell r="I225">
            <v>94976.724714178999</v>
          </cell>
          <cell r="J225">
            <v>98149.031098135805</v>
          </cell>
          <cell r="K225">
            <v>508335.76383333333</v>
          </cell>
          <cell r="L225">
            <v>24844.075021082488</v>
          </cell>
          <cell r="M225">
            <v>2484.4075021082485</v>
          </cell>
          <cell r="N225">
            <v>9937.6300084329941</v>
          </cell>
          <cell r="O225">
            <v>0</v>
          </cell>
          <cell r="P225">
            <v>192842.06114009465</v>
          </cell>
        </row>
        <row r="227">
          <cell r="I227">
            <v>14828.288383565436</v>
          </cell>
          <cell r="J227">
            <v>15697.020290123455</v>
          </cell>
          <cell r="K227">
            <v>78230.602983309233</v>
          </cell>
          <cell r="L227">
            <v>3995.2116736759099</v>
          </cell>
          <cell r="M227">
            <v>399.52116736759092</v>
          </cell>
          <cell r="N227">
            <v>1598.0846694703637</v>
          </cell>
          <cell r="P227">
            <v>27700.486420634919</v>
          </cell>
        </row>
        <row r="228">
          <cell r="I228">
            <v>0</v>
          </cell>
          <cell r="J228">
            <v>0</v>
          </cell>
          <cell r="K228">
            <v>0</v>
          </cell>
          <cell r="L228">
            <v>0</v>
          </cell>
          <cell r="M228">
            <v>0</v>
          </cell>
          <cell r="N228">
            <v>0</v>
          </cell>
          <cell r="O228">
            <v>0</v>
          </cell>
          <cell r="P228">
            <v>0</v>
          </cell>
        </row>
        <row r="229">
          <cell r="I229">
            <v>3140.5942549474144</v>
          </cell>
          <cell r="J229">
            <v>3262.6577499999999</v>
          </cell>
          <cell r="K229">
            <v>16052.742985280589</v>
          </cell>
          <cell r="L229">
            <v>822.67565547378092</v>
          </cell>
          <cell r="M229">
            <v>82.267565547378112</v>
          </cell>
          <cell r="N229">
            <v>329.07026218951245</v>
          </cell>
          <cell r="O229">
            <v>0</v>
          </cell>
          <cell r="P229">
            <v>6385.5675277777773</v>
          </cell>
        </row>
        <row r="230">
          <cell r="I230">
            <v>0</v>
          </cell>
          <cell r="J230">
            <v>0</v>
          </cell>
          <cell r="K230">
            <v>0</v>
          </cell>
          <cell r="L230">
            <v>0</v>
          </cell>
          <cell r="M230">
            <v>0</v>
          </cell>
          <cell r="N230">
            <v>0</v>
          </cell>
          <cell r="O230">
            <v>0</v>
          </cell>
          <cell r="P230">
            <v>0</v>
          </cell>
        </row>
        <row r="231">
          <cell r="I231">
            <v>3007.8479809266191</v>
          </cell>
          <cell r="J231">
            <v>3108.3127566975309</v>
          </cell>
          <cell r="K231">
            <v>16098.646331300813</v>
          </cell>
          <cell r="L231">
            <v>786.79488174639664</v>
          </cell>
          <cell r="M231">
            <v>78.679488174639687</v>
          </cell>
          <cell r="N231">
            <v>314.71795269855875</v>
          </cell>
          <cell r="O231">
            <v>0</v>
          </cell>
          <cell r="P231">
            <v>6107.1763211831267</v>
          </cell>
        </row>
        <row r="234">
          <cell r="I234">
            <v>0</v>
          </cell>
          <cell r="J234">
            <v>0</v>
          </cell>
          <cell r="K234">
            <v>3200</v>
          </cell>
          <cell r="L234">
            <v>0</v>
          </cell>
          <cell r="M234">
            <v>0</v>
          </cell>
          <cell r="N234">
            <v>0</v>
          </cell>
          <cell r="O234">
            <v>0</v>
          </cell>
          <cell r="P234">
            <v>0</v>
          </cell>
        </row>
        <row r="235">
          <cell r="I235">
            <v>0</v>
          </cell>
          <cell r="J235">
            <v>0</v>
          </cell>
          <cell r="K235">
            <v>0</v>
          </cell>
          <cell r="L235">
            <v>0</v>
          </cell>
          <cell r="M235">
            <v>0</v>
          </cell>
          <cell r="N235">
            <v>0</v>
          </cell>
          <cell r="O235">
            <v>0</v>
          </cell>
          <cell r="P235">
            <v>0</v>
          </cell>
        </row>
        <row r="236">
          <cell r="I236">
            <v>0</v>
          </cell>
          <cell r="J236">
            <v>0</v>
          </cell>
          <cell r="K236">
            <v>454154</v>
          </cell>
          <cell r="L236">
            <v>0</v>
          </cell>
          <cell r="M236">
            <v>0</v>
          </cell>
          <cell r="N236">
            <v>0</v>
          </cell>
          <cell r="O236">
            <v>0</v>
          </cell>
          <cell r="P236">
            <v>0</v>
          </cell>
        </row>
        <row r="237">
          <cell r="I237">
            <v>0</v>
          </cell>
          <cell r="J237">
            <v>0</v>
          </cell>
          <cell r="K237">
            <v>0</v>
          </cell>
          <cell r="L237">
            <v>0</v>
          </cell>
          <cell r="M237">
            <v>0</v>
          </cell>
          <cell r="N237">
            <v>0</v>
          </cell>
          <cell r="O237">
            <v>0</v>
          </cell>
          <cell r="P237">
            <v>0</v>
          </cell>
        </row>
        <row r="241">
          <cell r="I241">
            <v>0</v>
          </cell>
          <cell r="J241">
            <v>0</v>
          </cell>
          <cell r="K241">
            <v>0</v>
          </cell>
          <cell r="L241">
            <v>0</v>
          </cell>
          <cell r="M241">
            <v>0</v>
          </cell>
          <cell r="N241">
            <v>0</v>
          </cell>
          <cell r="O241">
            <v>994.07</v>
          </cell>
          <cell r="P241">
            <v>0</v>
          </cell>
        </row>
        <row r="242">
          <cell r="I242">
            <v>26235.950988377404</v>
          </cell>
          <cell r="J242">
            <v>27839.452839506175</v>
          </cell>
          <cell r="K242">
            <v>148461.91450487802</v>
          </cell>
          <cell r="L242">
            <v>6999.758509659614</v>
          </cell>
          <cell r="M242">
            <v>699.97585096596117</v>
          </cell>
          <cell r="N242">
            <v>2799.9034038638447</v>
          </cell>
          <cell r="O242">
            <v>0</v>
          </cell>
          <cell r="P242">
            <v>50145.894987654348</v>
          </cell>
        </row>
        <row r="243">
          <cell r="O243">
            <v>994.07</v>
          </cell>
        </row>
        <row r="244">
          <cell r="I244">
            <v>27386.657847202976</v>
          </cell>
          <cell r="J244">
            <v>29301.238419753085</v>
          </cell>
          <cell r="K244">
            <v>157034.26373658536</v>
          </cell>
          <cell r="L244">
            <v>7403.9328426862921</v>
          </cell>
          <cell r="M244">
            <v>740.39328426862915</v>
          </cell>
          <cell r="N244">
            <v>2961.5731370745166</v>
          </cell>
          <cell r="P244">
            <v>50207.016666666648</v>
          </cell>
        </row>
        <row r="245">
          <cell r="I245">
            <v>0</v>
          </cell>
          <cell r="J245">
            <v>0</v>
          </cell>
          <cell r="K245">
            <v>0</v>
          </cell>
          <cell r="L245">
            <v>0</v>
          </cell>
          <cell r="M245">
            <v>0</v>
          </cell>
          <cell r="N245">
            <v>0</v>
          </cell>
          <cell r="O245">
            <v>994.07</v>
          </cell>
          <cell r="P245">
            <v>0</v>
          </cell>
        </row>
        <row r="246">
          <cell r="I246">
            <v>43875.672494783234</v>
          </cell>
          <cell r="J246">
            <v>49491.285899335235</v>
          </cell>
          <cell r="K246">
            <v>273395.28120600374</v>
          </cell>
          <cell r="L246">
            <v>12890.190892364304</v>
          </cell>
          <cell r="M246">
            <v>1289.0190892364308</v>
          </cell>
          <cell r="N246">
            <v>5156.0763569457231</v>
          </cell>
          <cell r="O246">
            <v>0</v>
          </cell>
          <cell r="P246">
            <v>57939.436193732276</v>
          </cell>
        </row>
        <row r="247">
          <cell r="I247">
            <v>0</v>
          </cell>
          <cell r="J247">
            <v>0</v>
          </cell>
          <cell r="K247">
            <v>0</v>
          </cell>
          <cell r="L247">
            <v>0</v>
          </cell>
          <cell r="M247">
            <v>0</v>
          </cell>
          <cell r="N247">
            <v>0</v>
          </cell>
          <cell r="O247">
            <v>994.07</v>
          </cell>
          <cell r="P247">
            <v>0</v>
          </cell>
        </row>
        <row r="248">
          <cell r="I248">
            <v>30638.95287200882</v>
          </cell>
          <cell r="J248">
            <v>32605.020501234561</v>
          </cell>
          <cell r="K248">
            <v>174177.2999681707</v>
          </cell>
          <cell r="L248">
            <v>8212.2010119595216</v>
          </cell>
          <cell r="M248">
            <v>821.22010119595211</v>
          </cell>
          <cell r="N248">
            <v>3284.8804047838084</v>
          </cell>
          <cell r="O248">
            <v>0</v>
          </cell>
          <cell r="P248">
            <v>57881.346798765451</v>
          </cell>
        </row>
        <row r="249">
          <cell r="I249">
            <v>0</v>
          </cell>
          <cell r="J249">
            <v>0</v>
          </cell>
          <cell r="K249">
            <v>0</v>
          </cell>
          <cell r="L249">
            <v>0</v>
          </cell>
          <cell r="M249">
            <v>0</v>
          </cell>
          <cell r="N249">
            <v>0</v>
          </cell>
          <cell r="O249">
            <v>994.07</v>
          </cell>
          <cell r="P249">
            <v>0</v>
          </cell>
        </row>
        <row r="250">
          <cell r="I250">
            <v>9164.8661224490679</v>
          </cell>
          <cell r="J250">
            <v>9941.1658024691351</v>
          </cell>
          <cell r="K250">
            <v>53711.7251402439</v>
          </cell>
          <cell r="L250">
            <v>2532.4287028518856</v>
          </cell>
          <cell r="M250">
            <v>253.24287028518856</v>
          </cell>
          <cell r="N250">
            <v>1012.9714811407542</v>
          </cell>
          <cell r="O250">
            <v>0</v>
          </cell>
          <cell r="P250">
            <v>14911.387469135823</v>
          </cell>
        </row>
        <row r="251">
          <cell r="I251">
            <v>0</v>
          </cell>
          <cell r="J251">
            <v>0</v>
          </cell>
          <cell r="K251">
            <v>0</v>
          </cell>
          <cell r="L251">
            <v>0</v>
          </cell>
          <cell r="M251">
            <v>0</v>
          </cell>
          <cell r="N251">
            <v>0</v>
          </cell>
          <cell r="O251">
            <v>994.07</v>
          </cell>
          <cell r="P251">
            <v>0</v>
          </cell>
        </row>
        <row r="252">
          <cell r="I252">
            <v>11174.962443970362</v>
          </cell>
          <cell r="J252">
            <v>11746.56</v>
          </cell>
          <cell r="K252">
            <v>62282.40780487805</v>
          </cell>
          <cell r="L252">
            <v>2936.522539098436</v>
          </cell>
          <cell r="M252">
            <v>293.65225390984364</v>
          </cell>
          <cell r="N252">
            <v>1174.6090156393745</v>
          </cell>
          <cell r="O252">
            <v>0</v>
          </cell>
          <cell r="P252">
            <v>21798.123580246913</v>
          </cell>
        </row>
        <row r="253">
          <cell r="I253">
            <v>0</v>
          </cell>
          <cell r="J253">
            <v>0</v>
          </cell>
          <cell r="K253">
            <v>0</v>
          </cell>
          <cell r="L253">
            <v>0</v>
          </cell>
          <cell r="M253">
            <v>0</v>
          </cell>
          <cell r="N253">
            <v>0</v>
          </cell>
          <cell r="O253">
            <v>994.07</v>
          </cell>
          <cell r="P253">
            <v>0</v>
          </cell>
        </row>
        <row r="254">
          <cell r="I254">
            <v>12089.990748498381</v>
          </cell>
          <cell r="J254">
            <v>13114.059820987655</v>
          </cell>
          <cell r="K254">
            <v>70854.745869207312</v>
          </cell>
          <cell r="L254">
            <v>3340.6968721251151</v>
          </cell>
          <cell r="M254">
            <v>334.0696872125115</v>
          </cell>
          <cell r="N254">
            <v>1336.278748850046</v>
          </cell>
          <cell r="O254">
            <v>0</v>
          </cell>
          <cell r="P254">
            <v>19987.887737654321</v>
          </cell>
        </row>
        <row r="255">
          <cell r="I255">
            <v>0</v>
          </cell>
          <cell r="J255">
            <v>0</v>
          </cell>
          <cell r="K255">
            <v>0</v>
          </cell>
          <cell r="L255">
            <v>0</v>
          </cell>
          <cell r="M255">
            <v>0</v>
          </cell>
          <cell r="N255">
            <v>0</v>
          </cell>
          <cell r="O255">
            <v>994.07</v>
          </cell>
          <cell r="P255">
            <v>0</v>
          </cell>
        </row>
        <row r="256">
          <cell r="I256">
            <v>13191.152215717248</v>
          </cell>
          <cell r="J256">
            <v>14555.824781609195</v>
          </cell>
          <cell r="K256">
            <v>79425.38546492852</v>
          </cell>
          <cell r="L256">
            <v>3744.790708371665</v>
          </cell>
          <cell r="M256">
            <v>374.47907083716649</v>
          </cell>
          <cell r="N256">
            <v>1497.916283348666</v>
          </cell>
          <cell r="O256">
            <v>0</v>
          </cell>
          <cell r="P256">
            <v>19657.411908045971</v>
          </cell>
        </row>
        <row r="257">
          <cell r="I257">
            <v>0</v>
          </cell>
          <cell r="J257">
            <v>0</v>
          </cell>
          <cell r="K257">
            <v>198.86</v>
          </cell>
          <cell r="L257">
            <v>0</v>
          </cell>
          <cell r="M257">
            <v>0</v>
          </cell>
          <cell r="N257">
            <v>0</v>
          </cell>
          <cell r="O257">
            <v>4531.83</v>
          </cell>
          <cell r="P257">
            <v>0</v>
          </cell>
        </row>
        <row r="258">
          <cell r="I258">
            <v>2776.7901989433922</v>
          </cell>
          <cell r="J258">
            <v>3010.23670318622</v>
          </cell>
          <cell r="K258">
            <v>12720.878345173071</v>
          </cell>
          <cell r="L258">
            <v>766.57083716651323</v>
          </cell>
          <cell r="M258">
            <v>76.657083716651314</v>
          </cell>
          <cell r="N258">
            <v>306.62833486660526</v>
          </cell>
          <cell r="O258">
            <v>0</v>
          </cell>
          <cell r="P258">
            <v>3642.0745782509039</v>
          </cell>
        </row>
        <row r="259">
          <cell r="I259">
            <v>0</v>
          </cell>
          <cell r="J259">
            <v>0</v>
          </cell>
          <cell r="K259">
            <v>0</v>
          </cell>
          <cell r="L259">
            <v>0</v>
          </cell>
          <cell r="M259">
            <v>0</v>
          </cell>
          <cell r="N259">
            <v>0</v>
          </cell>
          <cell r="O259">
            <v>994.07</v>
          </cell>
          <cell r="P259">
            <v>0</v>
          </cell>
        </row>
        <row r="260">
          <cell r="I260">
            <v>33074.274125905584</v>
          </cell>
          <cell r="J260">
            <v>34766.017999999996</v>
          </cell>
          <cell r="K260">
            <v>184335.78092886179</v>
          </cell>
          <cell r="L260">
            <v>8691.1568537258499</v>
          </cell>
          <cell r="M260">
            <v>869.11568537258506</v>
          </cell>
          <cell r="N260">
            <v>3476.4627414903402</v>
          </cell>
          <cell r="O260">
            <v>0</v>
          </cell>
          <cell r="P260">
            <v>66463.450522633735</v>
          </cell>
        </row>
        <row r="261">
          <cell r="I261">
            <v>0</v>
          </cell>
          <cell r="J261">
            <v>0</v>
          </cell>
          <cell r="K261">
            <v>0</v>
          </cell>
          <cell r="L261">
            <v>0</v>
          </cell>
          <cell r="M261">
            <v>0</v>
          </cell>
          <cell r="N261">
            <v>0</v>
          </cell>
          <cell r="O261">
            <v>994.07</v>
          </cell>
          <cell r="P261">
            <v>0</v>
          </cell>
        </row>
        <row r="262">
          <cell r="I262">
            <v>12940.698197010001</v>
          </cell>
          <cell r="J262">
            <v>15657.1</v>
          </cell>
          <cell r="K262">
            <v>55818.43</v>
          </cell>
          <cell r="L262">
            <v>4540.92</v>
          </cell>
          <cell r="M262">
            <v>454.09</v>
          </cell>
          <cell r="N262">
            <v>1816.37</v>
          </cell>
          <cell r="O262">
            <v>0</v>
          </cell>
          <cell r="P262">
            <v>6779.99</v>
          </cell>
        </row>
        <row r="263">
          <cell r="O263">
            <v>994.07</v>
          </cell>
        </row>
        <row r="264">
          <cell r="I264">
            <v>38448.750003362904</v>
          </cell>
          <cell r="J264">
            <v>41136.673086419738</v>
          </cell>
          <cell r="K264">
            <v>220463.96395121951</v>
          </cell>
          <cell r="L264">
            <v>10394.549218031278</v>
          </cell>
          <cell r="M264">
            <v>1039.4549218031277</v>
          </cell>
          <cell r="N264">
            <v>4157.8196872125109</v>
          </cell>
          <cell r="P264">
            <v>70888.296666666662</v>
          </cell>
        </row>
        <row r="265">
          <cell r="O265">
            <v>994.07</v>
          </cell>
        </row>
        <row r="266">
          <cell r="I266">
            <v>14424.310734631121</v>
          </cell>
          <cell r="J266">
            <v>15432.703407407405</v>
          </cell>
          <cell r="K266">
            <v>82708.559356097554</v>
          </cell>
          <cell r="L266">
            <v>3899.5860165593372</v>
          </cell>
          <cell r="M266">
            <v>389.95860165593376</v>
          </cell>
          <cell r="N266">
            <v>1559.834406623735</v>
          </cell>
          <cell r="P266">
            <v>25973.09</v>
          </cell>
        </row>
        <row r="267">
          <cell r="I267">
            <v>0</v>
          </cell>
          <cell r="J267">
            <v>0</v>
          </cell>
          <cell r="K267">
            <v>0</v>
          </cell>
          <cell r="L267">
            <v>0</v>
          </cell>
          <cell r="M267">
            <v>0</v>
          </cell>
          <cell r="N267">
            <v>0</v>
          </cell>
          <cell r="O267">
            <v>994.07</v>
          </cell>
          <cell r="P267">
            <v>0</v>
          </cell>
        </row>
        <row r="268">
          <cell r="I268">
            <v>20905.26691409852</v>
          </cell>
          <cell r="J268">
            <v>21974.567999999999</v>
          </cell>
          <cell r="K268">
            <v>116513.17539024389</v>
          </cell>
          <cell r="L268">
            <v>5493.4222631094754</v>
          </cell>
          <cell r="M268">
            <v>549.34222631094769</v>
          </cell>
          <cell r="N268">
            <v>2197.3689052437908</v>
          </cell>
          <cell r="O268">
            <v>0</v>
          </cell>
          <cell r="P268">
            <v>41643.826345679023</v>
          </cell>
        </row>
        <row r="274">
          <cell r="I274">
            <v>0</v>
          </cell>
          <cell r="J274">
            <v>0</v>
          </cell>
          <cell r="K274">
            <v>10539.77</v>
          </cell>
          <cell r="L274">
            <v>0</v>
          </cell>
          <cell r="M274">
            <v>0</v>
          </cell>
          <cell r="N274">
            <v>0</v>
          </cell>
          <cell r="O274">
            <v>994.07</v>
          </cell>
          <cell r="P274">
            <v>0</v>
          </cell>
        </row>
        <row r="275">
          <cell r="I275">
            <v>11436.123271833316</v>
          </cell>
          <cell r="J275">
            <v>13836.696296296295</v>
          </cell>
          <cell r="K275">
            <v>74761.5</v>
          </cell>
          <cell r="L275">
            <v>3737.9254829806805</v>
          </cell>
          <cell r="M275">
            <v>373.79254829806808</v>
          </cell>
          <cell r="N275">
            <v>1495.1701931922723</v>
          </cell>
          <cell r="O275">
            <v>0</v>
          </cell>
          <cell r="P275">
            <v>5876.1225925925901</v>
          </cell>
        </row>
        <row r="276">
          <cell r="I276">
            <v>0</v>
          </cell>
          <cell r="J276">
            <v>0</v>
          </cell>
          <cell r="K276">
            <v>0</v>
          </cell>
          <cell r="L276">
            <v>0</v>
          </cell>
          <cell r="M276">
            <v>0</v>
          </cell>
          <cell r="N276">
            <v>0</v>
          </cell>
          <cell r="O276">
            <v>994.07</v>
          </cell>
          <cell r="P276">
            <v>0</v>
          </cell>
        </row>
        <row r="277">
          <cell r="I277">
            <v>2495.1541683999985</v>
          </cell>
          <cell r="J277">
            <v>3018.9155555555558</v>
          </cell>
          <cell r="K277">
            <v>16311.6</v>
          </cell>
          <cell r="L277">
            <v>815.54737810487586</v>
          </cell>
          <cell r="M277">
            <v>81.55473781048758</v>
          </cell>
          <cell r="N277">
            <v>326.21895124195032</v>
          </cell>
          <cell r="O277">
            <v>0</v>
          </cell>
          <cell r="P277">
            <v>504.88111111111004</v>
          </cell>
        </row>
        <row r="278">
          <cell r="I278">
            <v>0</v>
          </cell>
          <cell r="J278">
            <v>0</v>
          </cell>
          <cell r="K278">
            <v>0</v>
          </cell>
          <cell r="L278">
            <v>0</v>
          </cell>
          <cell r="M278">
            <v>0</v>
          </cell>
          <cell r="N278">
            <v>0</v>
          </cell>
          <cell r="O278">
            <v>0</v>
          </cell>
          <cell r="P278">
            <v>0</v>
          </cell>
        </row>
        <row r="279">
          <cell r="I279">
            <v>11436.123271833316</v>
          </cell>
          <cell r="J279">
            <v>13836.696296296295</v>
          </cell>
          <cell r="K279">
            <v>79279.695000000007</v>
          </cell>
          <cell r="L279">
            <v>3737.9254829806805</v>
          </cell>
          <cell r="M279">
            <v>373.79254829806808</v>
          </cell>
          <cell r="N279">
            <v>1495.1701931922723</v>
          </cell>
          <cell r="O279">
            <v>0</v>
          </cell>
          <cell r="P279">
            <v>6870.1925925925916</v>
          </cell>
        </row>
        <row r="287">
          <cell r="K287">
            <v>43309.02</v>
          </cell>
        </row>
        <row r="298">
          <cell r="I298">
            <v>74.923478979846536</v>
          </cell>
        </row>
        <row r="299">
          <cell r="I299">
            <v>44.745964733990817</v>
          </cell>
          <cell r="J299">
            <v>617.34891266890168</v>
          </cell>
          <cell r="K299">
            <v>1346.8886006568482</v>
          </cell>
          <cell r="L299">
            <v>63.421428421784846</v>
          </cell>
          <cell r="M299">
            <v>6.3421428421785135</v>
          </cell>
          <cell r="N299">
            <v>25.368571368714033</v>
          </cell>
          <cell r="O299">
            <v>0</v>
          </cell>
          <cell r="P299">
            <v>266.27095531963414</v>
          </cell>
        </row>
        <row r="300">
          <cell r="I300">
            <v>95.357155065259263</v>
          </cell>
        </row>
        <row r="301">
          <cell r="I301">
            <v>56.949409661442871</v>
          </cell>
          <cell r="J301">
            <v>785.71679794223871</v>
          </cell>
          <cell r="K301">
            <v>1714.2218553814432</v>
          </cell>
          <cell r="L301">
            <v>80.718181627726196</v>
          </cell>
          <cell r="M301">
            <v>8.0718181627726544</v>
          </cell>
          <cell r="N301">
            <v>32.287272651090589</v>
          </cell>
          <cell r="O301">
            <v>0</v>
          </cell>
          <cell r="P301">
            <v>338.89030677044354</v>
          </cell>
        </row>
        <row r="302">
          <cell r="I302">
            <v>86.16200082682353</v>
          </cell>
        </row>
        <row r="303">
          <cell r="I303">
            <v>51.457859444089451</v>
          </cell>
          <cell r="J303">
            <v>709.95124956923701</v>
          </cell>
          <cell r="K303">
            <v>1548.9218907553754</v>
          </cell>
          <cell r="L303">
            <v>72.934642685052566</v>
          </cell>
          <cell r="M303">
            <v>7.2934642685052902</v>
          </cell>
          <cell r="N303">
            <v>29.173857074021139</v>
          </cell>
          <cell r="O303">
            <v>0</v>
          </cell>
          <cell r="P303">
            <v>306.21159861757928</v>
          </cell>
        </row>
        <row r="304">
          <cell r="I304">
            <v>93.484068090763117</v>
          </cell>
        </row>
        <row r="305">
          <cell r="I305">
            <v>55.83076054309312</v>
          </cell>
          <cell r="J305">
            <v>770.28307512551623</v>
          </cell>
          <cell r="K305">
            <v>1680.5496403650222</v>
          </cell>
          <cell r="L305">
            <v>79.132645917181563</v>
          </cell>
          <cell r="M305">
            <v>7.9132645917181934</v>
          </cell>
          <cell r="N305">
            <v>31.653058366872745</v>
          </cell>
          <cell r="O305">
            <v>0</v>
          </cell>
          <cell r="P305">
            <v>332.23353288745272</v>
          </cell>
        </row>
        <row r="306">
          <cell r="I306">
            <v>30.650514128119045</v>
          </cell>
        </row>
        <row r="307">
          <cell r="I307">
            <v>18.305167391178063</v>
          </cell>
          <cell r="J307">
            <v>252.55182791000524</v>
          </cell>
          <cell r="K307">
            <v>550.9998820868924</v>
          </cell>
          <cell r="L307">
            <v>25.945129808911982</v>
          </cell>
          <cell r="M307">
            <v>2.5945129808912104</v>
          </cell>
          <cell r="N307">
            <v>10.378051923564831</v>
          </cell>
          <cell r="O307">
            <v>0</v>
          </cell>
          <cell r="P307">
            <v>108.92902717621398</v>
          </cell>
        </row>
        <row r="308">
          <cell r="I308">
            <v>34.056126809021166</v>
          </cell>
        </row>
        <row r="309">
          <cell r="I309">
            <v>20.339074879086741</v>
          </cell>
          <cell r="J309">
            <v>280.61314212222811</v>
          </cell>
          <cell r="K309">
            <v>612.22209120765831</v>
          </cell>
          <cell r="L309">
            <v>28.82792200990221</v>
          </cell>
          <cell r="M309">
            <v>2.882792200990234</v>
          </cell>
          <cell r="N309">
            <v>11.531168803960927</v>
          </cell>
          <cell r="O309">
            <v>0</v>
          </cell>
          <cell r="P309">
            <v>121.03225241801556</v>
          </cell>
        </row>
        <row r="310">
          <cell r="I310">
            <v>34.056126809021166</v>
          </cell>
        </row>
        <row r="311">
          <cell r="I311">
            <v>20.339074879086741</v>
          </cell>
          <cell r="J311">
            <v>280.61314212222811</v>
          </cell>
          <cell r="K311">
            <v>612.22209120765831</v>
          </cell>
          <cell r="L311">
            <v>28.82792200990221</v>
          </cell>
          <cell r="M311">
            <v>2.882792200990234</v>
          </cell>
          <cell r="N311">
            <v>11.531168803960927</v>
          </cell>
          <cell r="O311">
            <v>0</v>
          </cell>
          <cell r="P311">
            <v>121.03225241801556</v>
          </cell>
        </row>
        <row r="312">
          <cell r="I312">
            <v>238.39288766314817</v>
          </cell>
        </row>
        <row r="313">
          <cell r="I313">
            <v>142.37352415360721</v>
          </cell>
          <cell r="J313">
            <v>1964.2919948555968</v>
          </cell>
          <cell r="K313">
            <v>4285.5546384536083</v>
          </cell>
          <cell r="L313">
            <v>201.79545406931547</v>
          </cell>
          <cell r="M313">
            <v>20.179545406931638</v>
          </cell>
          <cell r="N313">
            <v>80.71818162772648</v>
          </cell>
          <cell r="O313">
            <v>0</v>
          </cell>
          <cell r="P313">
            <v>847.2257669261088</v>
          </cell>
        </row>
        <row r="314">
          <cell r="I314">
            <v>37.461739489923289</v>
          </cell>
        </row>
        <row r="315">
          <cell r="I315">
            <v>22.372982366995416</v>
          </cell>
          <cell r="J315">
            <v>308.67445633445095</v>
          </cell>
          <cell r="K315">
            <v>673.44430032842422</v>
          </cell>
          <cell r="L315">
            <v>31.710714210892434</v>
          </cell>
          <cell r="M315">
            <v>3.1710714210892577</v>
          </cell>
          <cell r="N315">
            <v>12.68428568435702</v>
          </cell>
          <cell r="O315">
            <v>0</v>
          </cell>
          <cell r="P315">
            <v>133.1354776598171</v>
          </cell>
        </row>
        <row r="316">
          <cell r="I316">
            <v>95.357155065259263</v>
          </cell>
        </row>
        <row r="317">
          <cell r="I317">
            <v>56.949409661442871</v>
          </cell>
          <cell r="J317">
            <v>785.71679794223871</v>
          </cell>
          <cell r="K317">
            <v>1714.2218553814432</v>
          </cell>
          <cell r="L317">
            <v>80.718181627726196</v>
          </cell>
          <cell r="M317">
            <v>8.0718181627726544</v>
          </cell>
          <cell r="N317">
            <v>32.287272651090589</v>
          </cell>
          <cell r="O317">
            <v>0</v>
          </cell>
          <cell r="P317">
            <v>338.89030677044354</v>
          </cell>
        </row>
        <row r="318">
          <cell r="I318">
            <v>34.056126809021166</v>
          </cell>
        </row>
        <row r="319">
          <cell r="I319">
            <v>20.339074879086741</v>
          </cell>
          <cell r="J319">
            <v>280.61314212222811</v>
          </cell>
          <cell r="K319">
            <v>612.22209120765831</v>
          </cell>
          <cell r="L319">
            <v>28.82792200990221</v>
          </cell>
          <cell r="M319">
            <v>2.882792200990234</v>
          </cell>
          <cell r="N319">
            <v>11.531168803960927</v>
          </cell>
          <cell r="O319">
            <v>0</v>
          </cell>
          <cell r="P319">
            <v>121.03225241801556</v>
          </cell>
        </row>
        <row r="320">
          <cell r="I320">
            <v>81.734704341650811</v>
          </cell>
        </row>
        <row r="321">
          <cell r="I321">
            <v>48.81377970980818</v>
          </cell>
          <cell r="J321">
            <v>673.47154109334758</v>
          </cell>
          <cell r="K321">
            <v>1469.33301889838</v>
          </cell>
          <cell r="L321">
            <v>69.187012823765301</v>
          </cell>
          <cell r="M321">
            <v>6.9187012823765608</v>
          </cell>
          <cell r="N321">
            <v>27.674805129506225</v>
          </cell>
          <cell r="O321">
            <v>0</v>
          </cell>
          <cell r="P321">
            <v>290.47740580323733</v>
          </cell>
        </row>
        <row r="322">
          <cell r="I322">
            <v>91.542868862648902</v>
          </cell>
        </row>
        <row r="323">
          <cell r="I323">
            <v>54.671433274985162</v>
          </cell>
          <cell r="J323">
            <v>754.28812602454923</v>
          </cell>
          <cell r="K323">
            <v>1645.6529811661858</v>
          </cell>
          <cell r="L323">
            <v>77.489454362617153</v>
          </cell>
          <cell r="M323">
            <v>7.7489454362617485</v>
          </cell>
          <cell r="N323">
            <v>30.995781745046969</v>
          </cell>
          <cell r="O323">
            <v>0</v>
          </cell>
          <cell r="P323">
            <v>325.33469449962581</v>
          </cell>
        </row>
        <row r="324">
          <cell r="I324">
            <v>194.11992281142065</v>
          </cell>
        </row>
        <row r="325">
          <cell r="I325">
            <v>115.93272681079441</v>
          </cell>
          <cell r="J325">
            <v>1599.4949100966999</v>
          </cell>
          <cell r="K325">
            <v>3489.6659198836519</v>
          </cell>
          <cell r="L325">
            <v>164.31915545644256</v>
          </cell>
          <cell r="M325">
            <v>16.431915545644333</v>
          </cell>
          <cell r="N325">
            <v>65.727662182577276</v>
          </cell>
          <cell r="O325">
            <v>0</v>
          </cell>
          <cell r="P325">
            <v>689.88383878268849</v>
          </cell>
        </row>
        <row r="326">
          <cell r="I326">
            <v>34.056126809021166</v>
          </cell>
        </row>
        <row r="327">
          <cell r="I327">
            <v>20.339074879086741</v>
          </cell>
          <cell r="J327">
            <v>280.61314212222811</v>
          </cell>
          <cell r="K327">
            <v>612.22209120765831</v>
          </cell>
          <cell r="L327">
            <v>28.82792200990221</v>
          </cell>
          <cell r="M327">
            <v>2.882792200990234</v>
          </cell>
          <cell r="N327">
            <v>11.531168803960927</v>
          </cell>
          <cell r="O327">
            <v>0</v>
          </cell>
          <cell r="P327">
            <v>121.03225241801556</v>
          </cell>
        </row>
        <row r="328">
          <cell r="I328">
            <v>91.951542384357154</v>
          </cell>
        </row>
        <row r="329">
          <cell r="I329">
            <v>54.9155021735342</v>
          </cell>
          <cell r="J329">
            <v>757.65548373001582</v>
          </cell>
          <cell r="K329">
            <v>1652.9996462606775</v>
          </cell>
          <cell r="L329">
            <v>77.835389426735958</v>
          </cell>
          <cell r="M329">
            <v>7.7835389426736317</v>
          </cell>
          <cell r="N329">
            <v>31.134155770694502</v>
          </cell>
          <cell r="O329">
            <v>0</v>
          </cell>
          <cell r="P329">
            <v>326.78708152864192</v>
          </cell>
        </row>
        <row r="330">
          <cell r="I330">
            <v>73.561233907485729</v>
          </cell>
        </row>
        <row r="331">
          <cell r="I331">
            <v>43.932401738827366</v>
          </cell>
          <cell r="J331">
            <v>606.12438698401274</v>
          </cell>
          <cell r="K331">
            <v>1322.399717008542</v>
          </cell>
          <cell r="L331">
            <v>62.268311541388776</v>
          </cell>
          <cell r="M331">
            <v>6.226831154138905</v>
          </cell>
          <cell r="N331">
            <v>24.907324616555599</v>
          </cell>
          <cell r="O331">
            <v>0</v>
          </cell>
          <cell r="P331">
            <v>261.42966522291357</v>
          </cell>
        </row>
        <row r="332">
          <cell r="I332">
            <v>69.133937422312954</v>
          </cell>
        </row>
        <row r="333">
          <cell r="I333">
            <v>41.288322004546075</v>
          </cell>
          <cell r="J333">
            <v>569.64467850812309</v>
          </cell>
          <cell r="K333">
            <v>1242.8108451515463</v>
          </cell>
          <cell r="L333">
            <v>58.520681680101475</v>
          </cell>
          <cell r="M333">
            <v>5.8520681680101747</v>
          </cell>
          <cell r="N333">
            <v>23.408272672040678</v>
          </cell>
          <cell r="O333">
            <v>0</v>
          </cell>
          <cell r="P333">
            <v>245.69547240857156</v>
          </cell>
        </row>
        <row r="334">
          <cell r="I334">
            <v>64.706640937140222</v>
          </cell>
        </row>
        <row r="335">
          <cell r="I335">
            <v>38.644242270264805</v>
          </cell>
          <cell r="J335">
            <v>533.16497003223344</v>
          </cell>
          <cell r="K335">
            <v>1163.2219732945509</v>
          </cell>
          <cell r="L335">
            <v>54.773051818814196</v>
          </cell>
          <cell r="M335">
            <v>5.4773051818814453</v>
          </cell>
          <cell r="N335">
            <v>21.90922072752576</v>
          </cell>
          <cell r="O335">
            <v>0</v>
          </cell>
          <cell r="P335">
            <v>229.96127959422955</v>
          </cell>
        </row>
        <row r="336">
          <cell r="I336">
            <v>77.47768849052315</v>
          </cell>
        </row>
        <row r="337">
          <cell r="I337">
            <v>46.271395349922329</v>
          </cell>
          <cell r="J337">
            <v>638.39489832806896</v>
          </cell>
          <cell r="K337">
            <v>1392.8052574974226</v>
          </cell>
          <cell r="L337">
            <v>65.583522572527528</v>
          </cell>
          <cell r="M337">
            <v>6.5583522572527819</v>
          </cell>
          <cell r="N337">
            <v>26.233409029011106</v>
          </cell>
          <cell r="O337">
            <v>0</v>
          </cell>
          <cell r="P337">
            <v>275.34837425098539</v>
          </cell>
        </row>
        <row r="338">
          <cell r="I338">
            <v>231.58166230134395</v>
          </cell>
        </row>
        <row r="339">
          <cell r="I339">
            <v>138.30570917778985</v>
          </cell>
          <cell r="J339">
            <v>1908.169366431151</v>
          </cell>
          <cell r="K339">
            <v>4163.1102202120765</v>
          </cell>
          <cell r="L339">
            <v>196.02986966733499</v>
          </cell>
          <cell r="M339">
            <v>19.602986966733589</v>
          </cell>
          <cell r="N339">
            <v>78.411947866934284</v>
          </cell>
          <cell r="O339">
            <v>0</v>
          </cell>
          <cell r="P339">
            <v>823.01931644250567</v>
          </cell>
        </row>
        <row r="340">
          <cell r="I340">
            <v>221.36482425863761</v>
          </cell>
        </row>
        <row r="341">
          <cell r="I341">
            <v>132.20398671406383</v>
          </cell>
          <cell r="J341">
            <v>1823.9854237944826</v>
          </cell>
          <cell r="K341">
            <v>3979.4435928497792</v>
          </cell>
          <cell r="L341">
            <v>187.38149306436435</v>
          </cell>
          <cell r="M341">
            <v>18.738149306436522</v>
          </cell>
          <cell r="N341">
            <v>74.952597225746018</v>
          </cell>
          <cell r="O341">
            <v>0</v>
          </cell>
          <cell r="P341">
            <v>786.70964071710102</v>
          </cell>
        </row>
        <row r="342">
          <cell r="I342">
            <v>231.58166230134395</v>
          </cell>
        </row>
        <row r="343">
          <cell r="I343">
            <v>138.30570917778985</v>
          </cell>
          <cell r="J343">
            <v>1908.169366431151</v>
          </cell>
          <cell r="K343">
            <v>4163.1102202120765</v>
          </cell>
          <cell r="L343">
            <v>196.02986966733499</v>
          </cell>
          <cell r="M343">
            <v>19.602986966733589</v>
          </cell>
          <cell r="N343">
            <v>78.411947866934284</v>
          </cell>
          <cell r="O343">
            <v>0</v>
          </cell>
          <cell r="P343">
            <v>823.01931644250567</v>
          </cell>
        </row>
        <row r="344">
          <cell r="I344">
            <v>224.77043693953971</v>
          </cell>
        </row>
        <row r="345">
          <cell r="I345">
            <v>134.23789420197249</v>
          </cell>
          <cell r="J345">
            <v>1852.0467380067055</v>
          </cell>
          <cell r="K345">
            <v>4040.6658019705451</v>
          </cell>
          <cell r="L345">
            <v>190.26428526535457</v>
          </cell>
          <cell r="M345">
            <v>19.026428526535543</v>
          </cell>
          <cell r="N345">
            <v>76.105714106142116</v>
          </cell>
          <cell r="O345">
            <v>0</v>
          </cell>
          <cell r="P345">
            <v>798.81286595890253</v>
          </cell>
        </row>
        <row r="346">
          <cell r="I346">
            <v>85.140317022552921</v>
          </cell>
        </row>
        <row r="347">
          <cell r="I347">
            <v>50.847687197716851</v>
          </cell>
          <cell r="J347">
            <v>701.53285530557025</v>
          </cell>
          <cell r="K347">
            <v>1530.5552280191459</v>
          </cell>
          <cell r="L347">
            <v>72.069805024755524</v>
          </cell>
          <cell r="M347">
            <v>7.2069805024755853</v>
          </cell>
          <cell r="N347">
            <v>28.827922009902316</v>
          </cell>
          <cell r="O347">
            <v>0</v>
          </cell>
          <cell r="P347">
            <v>302.58063104503884</v>
          </cell>
        </row>
        <row r="348">
          <cell r="I348">
            <v>64.706640937140222</v>
          </cell>
        </row>
        <row r="349">
          <cell r="I349">
            <v>38.644242270264805</v>
          </cell>
          <cell r="J349">
            <v>533.16497003223344</v>
          </cell>
          <cell r="K349">
            <v>1163.2219732945509</v>
          </cell>
          <cell r="L349">
            <v>54.773051818814196</v>
          </cell>
          <cell r="M349">
            <v>5.4773051818814453</v>
          </cell>
          <cell r="N349">
            <v>21.90922072752576</v>
          </cell>
          <cell r="O349">
            <v>0</v>
          </cell>
          <cell r="P349">
            <v>229.96127959422955</v>
          </cell>
        </row>
        <row r="350">
          <cell r="I350">
            <v>102.16838042706348</v>
          </cell>
        </row>
        <row r="351">
          <cell r="I351">
            <v>61.017224637260213</v>
          </cell>
          <cell r="J351">
            <v>841.83942636668428</v>
          </cell>
          <cell r="K351">
            <v>1836.666273622975</v>
          </cell>
          <cell r="L351">
            <v>86.483766029706615</v>
          </cell>
          <cell r="M351">
            <v>8.6483766029707017</v>
          </cell>
          <cell r="N351">
            <v>34.593506411882778</v>
          </cell>
          <cell r="O351">
            <v>0</v>
          </cell>
          <cell r="P351">
            <v>363.09675725404662</v>
          </cell>
        </row>
        <row r="352">
          <cell r="I352">
            <v>186.15487587332677</v>
          </cell>
        </row>
        <row r="353">
          <cell r="I353">
            <v>111.17582397807362</v>
          </cell>
          <cell r="J353">
            <v>1533.8651084171536</v>
          </cell>
          <cell r="K353">
            <v>3346.4794171920057</v>
          </cell>
          <cell r="L353">
            <v>157.57688105676667</v>
          </cell>
          <cell r="M353">
            <v>15.757688105676737</v>
          </cell>
          <cell r="N353">
            <v>63.030752422706911</v>
          </cell>
          <cell r="O353">
            <v>0</v>
          </cell>
          <cell r="P353">
            <v>661.57681558716308</v>
          </cell>
        </row>
        <row r="354">
          <cell r="I354">
            <v>129.41328187428041</v>
          </cell>
        </row>
        <row r="355">
          <cell r="I355">
            <v>77.288484540529595</v>
          </cell>
          <cell r="J355">
            <v>1066.3299400644667</v>
          </cell>
          <cell r="K355">
            <v>2326.4439465891014</v>
          </cell>
          <cell r="L355">
            <v>109.54610363762838</v>
          </cell>
          <cell r="M355">
            <v>10.954610363762887</v>
          </cell>
          <cell r="N355">
            <v>43.818441455051513</v>
          </cell>
          <cell r="O355">
            <v>0</v>
          </cell>
          <cell r="P355">
            <v>459.92255918845905</v>
          </cell>
        </row>
        <row r="356">
          <cell r="I356">
            <v>85.140317022552892</v>
          </cell>
        </row>
        <row r="357">
          <cell r="I357">
            <v>50.847687197716837</v>
          </cell>
          <cell r="J357">
            <v>701.53285530557014</v>
          </cell>
          <cell r="K357">
            <v>1530.5552280191455</v>
          </cell>
          <cell r="L357">
            <v>72.069805024755496</v>
          </cell>
          <cell r="M357">
            <v>7.2069805024755835</v>
          </cell>
          <cell r="N357">
            <v>28.827922009902309</v>
          </cell>
          <cell r="O357">
            <v>0</v>
          </cell>
          <cell r="P357">
            <v>302.58063104503879</v>
          </cell>
        </row>
        <row r="358">
          <cell r="I358">
            <v>221.36482425863761</v>
          </cell>
        </row>
        <row r="359">
          <cell r="I359">
            <v>132.20398671406383</v>
          </cell>
          <cell r="J359">
            <v>1823.9854237944826</v>
          </cell>
          <cell r="K359">
            <v>3979.4435928497792</v>
          </cell>
          <cell r="L359">
            <v>187.38149306436435</v>
          </cell>
          <cell r="M359">
            <v>18.738149306436522</v>
          </cell>
          <cell r="N359">
            <v>74.952597225746018</v>
          </cell>
          <cell r="O359">
            <v>0</v>
          </cell>
          <cell r="P359">
            <v>786.70964071710102</v>
          </cell>
        </row>
        <row r="360">
          <cell r="I360">
            <v>81.734704341650811</v>
          </cell>
        </row>
        <row r="361">
          <cell r="I361">
            <v>48.81377970980818</v>
          </cell>
          <cell r="J361">
            <v>673.47154109334758</v>
          </cell>
          <cell r="K361">
            <v>1469.33301889838</v>
          </cell>
          <cell r="L361">
            <v>69.187012823765301</v>
          </cell>
          <cell r="M361">
            <v>6.9187012823765608</v>
          </cell>
          <cell r="N361">
            <v>27.674805129506225</v>
          </cell>
          <cell r="O361">
            <v>0</v>
          </cell>
          <cell r="P361">
            <v>290.47740580323733</v>
          </cell>
        </row>
        <row r="362">
          <cell r="I362">
            <v>88.545929703455016</v>
          </cell>
        </row>
        <row r="363">
          <cell r="I363">
            <v>52.881594685625522</v>
          </cell>
          <cell r="J363">
            <v>729.59416951779303</v>
          </cell>
          <cell r="K363">
            <v>1591.7774371399114</v>
          </cell>
          <cell r="L363">
            <v>74.952597225745748</v>
          </cell>
          <cell r="M363">
            <v>7.495259722574608</v>
          </cell>
          <cell r="N363">
            <v>29.981038890298407</v>
          </cell>
          <cell r="O363">
            <v>0</v>
          </cell>
          <cell r="P363">
            <v>314.68385628684041</v>
          </cell>
        </row>
        <row r="364">
          <cell r="I364">
            <v>88.545929703455016</v>
          </cell>
        </row>
        <row r="365">
          <cell r="I365">
            <v>52.881594685625522</v>
          </cell>
          <cell r="J365">
            <v>729.59416951779303</v>
          </cell>
          <cell r="K365">
            <v>1591.7774371399114</v>
          </cell>
          <cell r="L365">
            <v>74.952597225745748</v>
          </cell>
          <cell r="M365">
            <v>7.495259722574608</v>
          </cell>
          <cell r="N365">
            <v>29.981038890298407</v>
          </cell>
          <cell r="O365">
            <v>0</v>
          </cell>
          <cell r="P365">
            <v>314.68385628684041</v>
          </cell>
        </row>
        <row r="366">
          <cell r="I366">
            <v>81.734704341650811</v>
          </cell>
        </row>
        <row r="367">
          <cell r="I367">
            <v>48.81377970980818</v>
          </cell>
          <cell r="J367">
            <v>673.47154109334758</v>
          </cell>
          <cell r="K367">
            <v>1469.33301889838</v>
          </cell>
          <cell r="L367">
            <v>69.187012823765301</v>
          </cell>
          <cell r="M367">
            <v>6.9187012823765608</v>
          </cell>
          <cell r="N367">
            <v>27.674805129506225</v>
          </cell>
          <cell r="O367">
            <v>0</v>
          </cell>
          <cell r="P367">
            <v>290.47740580323733</v>
          </cell>
        </row>
        <row r="368">
          <cell r="I368">
            <v>88.545929703455016</v>
          </cell>
        </row>
        <row r="369">
          <cell r="I369">
            <v>52.881594685625522</v>
          </cell>
          <cell r="J369">
            <v>729.59416951779303</v>
          </cell>
          <cell r="K369">
            <v>1591.7774371399114</v>
          </cell>
          <cell r="L369">
            <v>74.952597225745748</v>
          </cell>
          <cell r="M369">
            <v>7.495259722574608</v>
          </cell>
          <cell r="N369">
            <v>29.981038890298407</v>
          </cell>
          <cell r="O369">
            <v>0</v>
          </cell>
          <cell r="P369">
            <v>314.68385628684041</v>
          </cell>
        </row>
        <row r="370">
          <cell r="I370">
            <v>61.301028256238105</v>
          </cell>
        </row>
        <row r="371">
          <cell r="I371">
            <v>36.610334782356134</v>
          </cell>
          <cell r="J371">
            <v>505.1036558200106</v>
          </cell>
          <cell r="K371">
            <v>1101.999764173785</v>
          </cell>
          <cell r="L371">
            <v>51.890259617823972</v>
          </cell>
          <cell r="M371">
            <v>5.1890259617824217</v>
          </cell>
          <cell r="N371">
            <v>20.756103847129665</v>
          </cell>
          <cell r="O371">
            <v>0</v>
          </cell>
          <cell r="P371">
            <v>217.85805435242798</v>
          </cell>
        </row>
        <row r="372">
          <cell r="I372">
            <v>102.16838042706348</v>
          </cell>
        </row>
        <row r="373">
          <cell r="I373">
            <v>61.017224637260213</v>
          </cell>
          <cell r="J373">
            <v>841.83942636668428</v>
          </cell>
          <cell r="K373">
            <v>1836.666273622975</v>
          </cell>
          <cell r="L373">
            <v>86.483766029706615</v>
          </cell>
          <cell r="M373">
            <v>8.6483766029707017</v>
          </cell>
          <cell r="N373">
            <v>34.593506411882778</v>
          </cell>
          <cell r="O373">
            <v>0</v>
          </cell>
          <cell r="P373">
            <v>363.09675725404662</v>
          </cell>
        </row>
        <row r="374">
          <cell r="I374">
            <v>105.57399310796559</v>
          </cell>
        </row>
        <row r="375">
          <cell r="I375">
            <v>63.051132125168884</v>
          </cell>
          <cell r="J375">
            <v>869.90074057890706</v>
          </cell>
          <cell r="K375">
            <v>1897.8884827437407</v>
          </cell>
          <cell r="L375">
            <v>89.366558230696839</v>
          </cell>
          <cell r="M375">
            <v>8.9366558230697244</v>
          </cell>
          <cell r="N375">
            <v>35.746623292278869</v>
          </cell>
          <cell r="O375">
            <v>0</v>
          </cell>
          <cell r="P375">
            <v>375.19998249584813</v>
          </cell>
        </row>
        <row r="376">
          <cell r="I376">
            <v>98.762767746161401</v>
          </cell>
        </row>
        <row r="377">
          <cell r="I377">
            <v>58.983317149351549</v>
          </cell>
          <cell r="J377">
            <v>813.77811215446161</v>
          </cell>
          <cell r="K377">
            <v>1775.4440645022091</v>
          </cell>
          <cell r="L377">
            <v>83.600973828716405</v>
          </cell>
          <cell r="M377">
            <v>8.3600973828716789</v>
          </cell>
          <cell r="N377">
            <v>33.440389531486687</v>
          </cell>
          <cell r="O377">
            <v>0</v>
          </cell>
          <cell r="P377">
            <v>350.99353201224505</v>
          </cell>
        </row>
        <row r="378">
          <cell r="I378">
            <v>95.357155065259263</v>
          </cell>
        </row>
        <row r="379">
          <cell r="I379">
            <v>56.949409661442871</v>
          </cell>
          <cell r="J379">
            <v>785.71679794223871</v>
          </cell>
          <cell r="K379">
            <v>1714.2218553814432</v>
          </cell>
          <cell r="L379">
            <v>80.718181627726196</v>
          </cell>
          <cell r="M379">
            <v>8.0718181627726544</v>
          </cell>
          <cell r="N379">
            <v>32.287272651090589</v>
          </cell>
          <cell r="O379">
            <v>0</v>
          </cell>
          <cell r="P379">
            <v>338.89030677044354</v>
          </cell>
        </row>
        <row r="380">
          <cell r="I380">
            <v>105.57399310796559</v>
          </cell>
        </row>
        <row r="381">
          <cell r="I381">
            <v>63.051132125168884</v>
          </cell>
          <cell r="J381">
            <v>869.90074057890706</v>
          </cell>
          <cell r="K381">
            <v>1897.8884827437407</v>
          </cell>
          <cell r="L381">
            <v>89.366558230696839</v>
          </cell>
          <cell r="M381">
            <v>8.9366558230697244</v>
          </cell>
          <cell r="N381">
            <v>35.746623292278869</v>
          </cell>
          <cell r="O381">
            <v>0</v>
          </cell>
          <cell r="P381">
            <v>375.19998249584813</v>
          </cell>
        </row>
        <row r="382">
          <cell r="I382">
            <v>102.16838042706348</v>
          </cell>
        </row>
        <row r="383">
          <cell r="I383">
            <v>61.017224637260213</v>
          </cell>
          <cell r="J383">
            <v>841.83942636668428</v>
          </cell>
          <cell r="K383">
            <v>1836.666273622975</v>
          </cell>
          <cell r="L383">
            <v>86.483766029706615</v>
          </cell>
          <cell r="M383">
            <v>8.6483766029707017</v>
          </cell>
          <cell r="N383">
            <v>34.593506411882778</v>
          </cell>
          <cell r="O383">
            <v>0</v>
          </cell>
          <cell r="P383">
            <v>363.09675725404662</v>
          </cell>
        </row>
        <row r="384">
          <cell r="I384">
            <v>95.357155065259263</v>
          </cell>
        </row>
        <row r="385">
          <cell r="I385">
            <v>56.949409661442871</v>
          </cell>
          <cell r="J385">
            <v>785.71679794223871</v>
          </cell>
          <cell r="K385">
            <v>1714.2218553814432</v>
          </cell>
          <cell r="L385">
            <v>80.718181627726196</v>
          </cell>
          <cell r="M385">
            <v>8.0718181627726544</v>
          </cell>
          <cell r="N385">
            <v>32.287272651090589</v>
          </cell>
          <cell r="O385">
            <v>0</v>
          </cell>
          <cell r="P385">
            <v>338.89030677044354</v>
          </cell>
        </row>
        <row r="386">
          <cell r="I386">
            <v>23.839288766314816</v>
          </cell>
        </row>
        <row r="387">
          <cell r="I387">
            <v>14.237352415360718</v>
          </cell>
          <cell r="J387">
            <v>196.42919948555968</v>
          </cell>
          <cell r="K387">
            <v>428.5554638453608</v>
          </cell>
          <cell r="L387">
            <v>20.179545406931549</v>
          </cell>
          <cell r="M387">
            <v>2.0179545406931636</v>
          </cell>
          <cell r="N387">
            <v>8.0718181627726473</v>
          </cell>
          <cell r="O387">
            <v>0</v>
          </cell>
          <cell r="P387">
            <v>84.722576692610886</v>
          </cell>
        </row>
        <row r="388">
          <cell r="I388">
            <v>207.74237353502909</v>
          </cell>
        </row>
        <row r="389">
          <cell r="I389">
            <v>124.0683567624291</v>
          </cell>
          <cell r="J389">
            <v>1711.7401669455915</v>
          </cell>
          <cell r="K389">
            <v>3734.5547563667155</v>
          </cell>
          <cell r="L389">
            <v>175.85032426040345</v>
          </cell>
          <cell r="M389">
            <v>17.585032426040424</v>
          </cell>
          <cell r="N389">
            <v>70.34012970416164</v>
          </cell>
          <cell r="O389">
            <v>0</v>
          </cell>
          <cell r="P389">
            <v>738.29673974989475</v>
          </cell>
        </row>
        <row r="390">
          <cell r="I390">
            <v>214.55359889683334</v>
          </cell>
        </row>
        <row r="391">
          <cell r="I391">
            <v>128.13617173824645</v>
          </cell>
          <cell r="J391">
            <v>1767.862795370037</v>
          </cell>
          <cell r="K391">
            <v>3856.9991746082469</v>
          </cell>
          <cell r="L391">
            <v>181.6159086623839</v>
          </cell>
          <cell r="M391">
            <v>18.161590866238473</v>
          </cell>
          <cell r="N391">
            <v>72.646363464953836</v>
          </cell>
          <cell r="O391">
            <v>0</v>
          </cell>
          <cell r="P391">
            <v>762.50319023349778</v>
          </cell>
        </row>
        <row r="392">
          <cell r="I392">
            <v>217.95921157773549</v>
          </cell>
        </row>
        <row r="393">
          <cell r="I393">
            <v>130.17007922615514</v>
          </cell>
          <cell r="J393">
            <v>1795.9241095822599</v>
          </cell>
          <cell r="K393">
            <v>3918.2213837290133</v>
          </cell>
          <cell r="L393">
            <v>184.49870086337413</v>
          </cell>
          <cell r="M393">
            <v>18.449870086337494</v>
          </cell>
          <cell r="N393">
            <v>73.799480345349934</v>
          </cell>
          <cell r="O393">
            <v>0</v>
          </cell>
          <cell r="P393">
            <v>774.60641547529951</v>
          </cell>
        </row>
        <row r="394">
          <cell r="I394">
            <v>357.58933149472222</v>
          </cell>
        </row>
        <row r="395">
          <cell r="I395">
            <v>213.56028623041078</v>
          </cell>
          <cell r="J395">
            <v>2946.437992283395</v>
          </cell>
          <cell r="K395">
            <v>6428.3319576804115</v>
          </cell>
          <cell r="L395">
            <v>302.69318110397319</v>
          </cell>
          <cell r="M395">
            <v>30.269318110397453</v>
          </cell>
          <cell r="N395">
            <v>121.07727244158971</v>
          </cell>
          <cell r="O395">
            <v>0</v>
          </cell>
          <cell r="P395">
            <v>1270.8386503891631</v>
          </cell>
        </row>
        <row r="396">
          <cell r="I396">
            <v>27.244901447216936</v>
          </cell>
        </row>
        <row r="397">
          <cell r="I397">
            <v>16.271259903269392</v>
          </cell>
          <cell r="J397">
            <v>224.49051369778252</v>
          </cell>
          <cell r="K397">
            <v>489.77767296612666</v>
          </cell>
          <cell r="L397">
            <v>23.062337607921766</v>
          </cell>
          <cell r="M397">
            <v>2.3062337607921872</v>
          </cell>
          <cell r="N397">
            <v>9.2249350431687418</v>
          </cell>
          <cell r="O397">
            <v>0</v>
          </cell>
          <cell r="P397">
            <v>96.825801934412439</v>
          </cell>
        </row>
        <row r="398">
          <cell r="I398">
            <v>23.839288766314816</v>
          </cell>
        </row>
        <row r="399">
          <cell r="I399">
            <v>14.237352415360718</v>
          </cell>
          <cell r="J399">
            <v>196.42919948555968</v>
          </cell>
          <cell r="K399">
            <v>428.5554638453608</v>
          </cell>
          <cell r="L399">
            <v>20.179545406931549</v>
          </cell>
          <cell r="M399">
            <v>2.0179545406931636</v>
          </cell>
          <cell r="N399">
            <v>8.0718181627726473</v>
          </cell>
          <cell r="O399">
            <v>0</v>
          </cell>
          <cell r="P399">
            <v>84.722576692610886</v>
          </cell>
        </row>
        <row r="400">
          <cell r="I400">
            <v>20.433676085412703</v>
          </cell>
        </row>
        <row r="401">
          <cell r="I401">
            <v>12.203444927452045</v>
          </cell>
          <cell r="J401">
            <v>168.3678852733369</v>
          </cell>
          <cell r="K401">
            <v>367.33325472459506</v>
          </cell>
          <cell r="L401">
            <v>17.296753205941329</v>
          </cell>
          <cell r="M401">
            <v>1.7296753205941409</v>
          </cell>
          <cell r="N401">
            <v>6.9187012823765572</v>
          </cell>
          <cell r="O401">
            <v>0</v>
          </cell>
          <cell r="P401">
            <v>72.619351450809347</v>
          </cell>
        </row>
        <row r="402">
          <cell r="I402">
            <v>234.98727498224605</v>
          </cell>
        </row>
        <row r="403">
          <cell r="I403">
            <v>140.33961666569851</v>
          </cell>
          <cell r="J403">
            <v>1936.2306806433739</v>
          </cell>
          <cell r="K403">
            <v>4224.3324293328424</v>
          </cell>
          <cell r="L403">
            <v>198.91266186832524</v>
          </cell>
          <cell r="M403">
            <v>19.891266186832613</v>
          </cell>
          <cell r="N403">
            <v>79.565064747330396</v>
          </cell>
          <cell r="O403">
            <v>0</v>
          </cell>
          <cell r="P403">
            <v>835.12254168430729</v>
          </cell>
        </row>
        <row r="404">
          <cell r="I404">
            <v>23.839288766314816</v>
          </cell>
        </row>
        <row r="405">
          <cell r="I405">
            <v>14.237352415360718</v>
          </cell>
          <cell r="J405">
            <v>196.42919948555968</v>
          </cell>
          <cell r="K405">
            <v>428.5554638453608</v>
          </cell>
          <cell r="L405">
            <v>20.179545406931549</v>
          </cell>
          <cell r="M405">
            <v>2.0179545406931636</v>
          </cell>
          <cell r="N405">
            <v>8.0718181627726473</v>
          </cell>
          <cell r="O405">
            <v>0</v>
          </cell>
          <cell r="P405">
            <v>84.722576692610886</v>
          </cell>
        </row>
        <row r="406">
          <cell r="I406">
            <v>4576.0082389054796</v>
          </cell>
        </row>
        <row r="407">
          <cell r="I407">
            <v>2732.8936945866199</v>
          </cell>
          <cell r="J407">
            <v>37705.052529823399</v>
          </cell>
          <cell r="K407">
            <v>5142.6655661443301</v>
          </cell>
          <cell r="L407">
            <v>242.15454488317857</v>
          </cell>
          <cell r="M407">
            <v>24.215454488317967</v>
          </cell>
          <cell r="N407">
            <v>96.861817953271782</v>
          </cell>
          <cell r="O407">
            <v>0</v>
          </cell>
          <cell r="P407">
            <v>1016.6709203113307</v>
          </cell>
        </row>
        <row r="408">
          <cell r="I408">
            <v>102.16838042706348</v>
          </cell>
        </row>
        <row r="409">
          <cell r="I409">
            <v>61.017224637260213</v>
          </cell>
          <cell r="J409">
            <v>841.83942636668428</v>
          </cell>
          <cell r="K409">
            <v>1836.666273622975</v>
          </cell>
          <cell r="L409">
            <v>86.483766029706615</v>
          </cell>
          <cell r="M409">
            <v>8.6483766029707017</v>
          </cell>
          <cell r="N409">
            <v>34.593506411882778</v>
          </cell>
          <cell r="O409">
            <v>0</v>
          </cell>
          <cell r="P409">
            <v>363.09675725404662</v>
          </cell>
        </row>
        <row r="410">
          <cell r="I410">
            <v>231.58166230134395</v>
          </cell>
        </row>
        <row r="411">
          <cell r="I411">
            <v>138.30570917778985</v>
          </cell>
          <cell r="J411">
            <v>1908.169366431151</v>
          </cell>
          <cell r="K411">
            <v>4163.1102202120765</v>
          </cell>
          <cell r="L411">
            <v>196.02986966733499</v>
          </cell>
          <cell r="M411">
            <v>19.602986966733589</v>
          </cell>
          <cell r="N411">
            <v>78.411947866934284</v>
          </cell>
          <cell r="O411">
            <v>0</v>
          </cell>
          <cell r="P411">
            <v>823.01931644250567</v>
          </cell>
        </row>
        <row r="412">
          <cell r="I412">
            <v>217.95921157773549</v>
          </cell>
        </row>
        <row r="413">
          <cell r="I413">
            <v>130.17007922615514</v>
          </cell>
          <cell r="J413">
            <v>1795.9241095822601</v>
          </cell>
          <cell r="K413">
            <v>3918.2213837290133</v>
          </cell>
          <cell r="L413">
            <v>184.49870086337413</v>
          </cell>
          <cell r="M413">
            <v>18.449870086337498</v>
          </cell>
          <cell r="N413">
            <v>73.799480345349934</v>
          </cell>
          <cell r="O413">
            <v>0</v>
          </cell>
          <cell r="P413">
            <v>774.60641547529951</v>
          </cell>
        </row>
        <row r="414">
          <cell r="I414">
            <v>613.01028256238101</v>
          </cell>
        </row>
        <row r="415">
          <cell r="I415">
            <v>366.10334782356136</v>
          </cell>
          <cell r="J415">
            <v>5051.0365582001059</v>
          </cell>
          <cell r="K415">
            <v>11019.997641737849</v>
          </cell>
          <cell r="L415">
            <v>518.90259617823972</v>
          </cell>
          <cell r="M415">
            <v>51.890259617824213</v>
          </cell>
          <cell r="N415">
            <v>207.56103847129665</v>
          </cell>
          <cell r="O415">
            <v>0</v>
          </cell>
          <cell r="P415">
            <v>2178.5805435242796</v>
          </cell>
        </row>
        <row r="416">
          <cell r="I416">
            <v>262.23217642946298</v>
          </cell>
        </row>
        <row r="417">
          <cell r="I417">
            <v>156.61087656896788</v>
          </cell>
          <cell r="J417">
            <v>2160.7211943411562</v>
          </cell>
          <cell r="K417">
            <v>4714.1101022989687</v>
          </cell>
          <cell r="L417">
            <v>221.97499947624698</v>
          </cell>
          <cell r="M417">
            <v>22.197499947624799</v>
          </cell>
          <cell r="N417">
            <v>88.78999979049911</v>
          </cell>
          <cell r="O417">
            <v>0</v>
          </cell>
          <cell r="P417">
            <v>931.9483436187196</v>
          </cell>
        </row>
        <row r="418">
          <cell r="I418">
            <v>37.461739489923289</v>
          </cell>
        </row>
        <row r="419">
          <cell r="I419">
            <v>22.372982366995416</v>
          </cell>
          <cell r="J419">
            <v>308.67445633445095</v>
          </cell>
          <cell r="K419">
            <v>673.44430032842422</v>
          </cell>
          <cell r="L419">
            <v>31.710714210892434</v>
          </cell>
          <cell r="M419">
            <v>3.1710714210892577</v>
          </cell>
          <cell r="N419">
            <v>12.68428568435702</v>
          </cell>
          <cell r="O419">
            <v>0</v>
          </cell>
          <cell r="P419">
            <v>133.1354776598171</v>
          </cell>
        </row>
        <row r="420">
          <cell r="I420">
            <v>23.839288766314816</v>
          </cell>
        </row>
        <row r="421">
          <cell r="I421">
            <v>14.237352415360718</v>
          </cell>
          <cell r="J421">
            <v>196.42919948555968</v>
          </cell>
          <cell r="K421">
            <v>428.5554638453608</v>
          </cell>
          <cell r="L421">
            <v>20.179545406931549</v>
          </cell>
          <cell r="M421">
            <v>2.0179545406931636</v>
          </cell>
          <cell r="N421">
            <v>8.0718181627726473</v>
          </cell>
          <cell r="O421">
            <v>0</v>
          </cell>
          <cell r="P421">
            <v>84.722576692610886</v>
          </cell>
        </row>
        <row r="422">
          <cell r="I422">
            <v>30.650514128119056</v>
          </cell>
        </row>
        <row r="423">
          <cell r="I423">
            <v>18.305167391178074</v>
          </cell>
          <cell r="J423">
            <v>252.55182791000533</v>
          </cell>
          <cell r="K423">
            <v>550.99988208689263</v>
          </cell>
          <cell r="L423">
            <v>25.945129808911997</v>
          </cell>
          <cell r="M423">
            <v>2.5945129808912113</v>
          </cell>
          <cell r="N423">
            <v>10.378051923564835</v>
          </cell>
          <cell r="O423">
            <v>0</v>
          </cell>
          <cell r="P423">
            <v>108.92902717621401</v>
          </cell>
        </row>
        <row r="424">
          <cell r="I424">
            <v>609.60466988147891</v>
          </cell>
        </row>
        <row r="425">
          <cell r="I425">
            <v>364.0694403356527</v>
          </cell>
          <cell r="J425">
            <v>5022.9752439878839</v>
          </cell>
          <cell r="K425">
            <v>10958.775432617085</v>
          </cell>
          <cell r="L425">
            <v>516.01980397724958</v>
          </cell>
          <cell r="M425">
            <v>51.601980397725193</v>
          </cell>
          <cell r="N425">
            <v>206.40792159090057</v>
          </cell>
          <cell r="O425">
            <v>0</v>
          </cell>
          <cell r="P425">
            <v>2166.4773182824783</v>
          </cell>
        </row>
        <row r="426">
          <cell r="I426">
            <v>4576.0082389054796</v>
          </cell>
        </row>
        <row r="427">
          <cell r="I427">
            <v>2732.8936945866199</v>
          </cell>
          <cell r="J427">
            <v>37705.052529823399</v>
          </cell>
          <cell r="K427">
            <v>41131.120827634499</v>
          </cell>
          <cell r="L427">
            <v>1936.7558936985968</v>
          </cell>
          <cell r="M427">
            <v>193.67558936986055</v>
          </cell>
          <cell r="N427">
            <v>774.7023574794415</v>
          </cell>
          <cell r="O427">
            <v>0</v>
          </cell>
          <cell r="P427">
            <v>16262.70031656736</v>
          </cell>
        </row>
        <row r="428">
          <cell r="I428">
            <v>2683.6227925508601</v>
          </cell>
        </row>
        <row r="429">
          <cell r="I429">
            <v>1602.719100472036</v>
          </cell>
          <cell r="J429">
            <v>22112.315599231599</v>
          </cell>
          <cell r="K429">
            <v>24121.55039358174</v>
          </cell>
          <cell r="L429">
            <v>1135.8201271901471</v>
          </cell>
          <cell r="M429">
            <v>113.58201271901521</v>
          </cell>
          <cell r="N429">
            <v>454.32805087606044</v>
          </cell>
          <cell r="O429">
            <v>0</v>
          </cell>
          <cell r="P429">
            <v>9537.3414905396203</v>
          </cell>
        </row>
        <row r="430">
          <cell r="I430">
            <v>126.00766919337831</v>
          </cell>
        </row>
        <row r="431">
          <cell r="I431">
            <v>75.254577052620931</v>
          </cell>
          <cell r="J431">
            <v>1038.2686258522438</v>
          </cell>
          <cell r="K431">
            <v>2265.2217374683355</v>
          </cell>
          <cell r="L431">
            <v>106.66331143663815</v>
          </cell>
          <cell r="M431">
            <v>10.666331143663864</v>
          </cell>
          <cell r="N431">
            <v>42.665324574655422</v>
          </cell>
          <cell r="O431">
            <v>0</v>
          </cell>
          <cell r="P431">
            <v>447.81933394665742</v>
          </cell>
        </row>
        <row r="432">
          <cell r="I432">
            <v>129.41328187428041</v>
          </cell>
        </row>
        <row r="433">
          <cell r="I433">
            <v>77.288484540529595</v>
          </cell>
          <cell r="J433">
            <v>1066.3299400644667</v>
          </cell>
          <cell r="K433">
            <v>2326.4439465891014</v>
          </cell>
          <cell r="L433">
            <v>109.54610363762838</v>
          </cell>
          <cell r="M433">
            <v>10.954610363762887</v>
          </cell>
          <cell r="N433">
            <v>43.818441455051513</v>
          </cell>
          <cell r="O433">
            <v>0</v>
          </cell>
          <cell r="P433">
            <v>459.92255918845905</v>
          </cell>
        </row>
        <row r="434">
          <cell r="I434">
            <v>85.140317022552921</v>
          </cell>
        </row>
        <row r="435">
          <cell r="I435">
            <v>50.847687197716851</v>
          </cell>
          <cell r="J435">
            <v>701.53285530557025</v>
          </cell>
          <cell r="K435">
            <v>1530.5552280191459</v>
          </cell>
          <cell r="L435">
            <v>72.069805024755524</v>
          </cell>
          <cell r="M435">
            <v>7.2069805024755853</v>
          </cell>
          <cell r="N435">
            <v>28.827922009902316</v>
          </cell>
          <cell r="O435">
            <v>0</v>
          </cell>
          <cell r="P435">
            <v>302.58063104503884</v>
          </cell>
        </row>
        <row r="436">
          <cell r="I436">
            <v>91.951542384357154</v>
          </cell>
        </row>
        <row r="437">
          <cell r="I437">
            <v>54.915502173534215</v>
          </cell>
          <cell r="J437">
            <v>757.65548373001604</v>
          </cell>
          <cell r="K437">
            <v>1652.9996462606775</v>
          </cell>
          <cell r="L437">
            <v>77.835389426735972</v>
          </cell>
          <cell r="M437">
            <v>7.7835389426736326</v>
          </cell>
          <cell r="N437">
            <v>31.134155770694505</v>
          </cell>
          <cell r="O437">
            <v>0</v>
          </cell>
          <cell r="P437">
            <v>326.78708152864198</v>
          </cell>
        </row>
        <row r="438">
          <cell r="I438">
            <v>40.867352170825406</v>
          </cell>
        </row>
        <row r="439">
          <cell r="I439">
            <v>24.40688985490409</v>
          </cell>
          <cell r="J439">
            <v>336.73577054667379</v>
          </cell>
          <cell r="K439">
            <v>734.66650944919002</v>
          </cell>
          <cell r="L439">
            <v>34.59350641188265</v>
          </cell>
          <cell r="M439">
            <v>3.4593506411882804</v>
          </cell>
          <cell r="N439">
            <v>13.837402564753113</v>
          </cell>
          <cell r="O439">
            <v>0</v>
          </cell>
          <cell r="P439">
            <v>145.23870290161867</v>
          </cell>
        </row>
        <row r="440">
          <cell r="I440">
            <v>279.26023983397357</v>
          </cell>
        </row>
        <row r="441">
          <cell r="I441">
            <v>166.78041400851129</v>
          </cell>
          <cell r="J441">
            <v>2301.0277654022707</v>
          </cell>
          <cell r="K441">
            <v>5020.2211479027992</v>
          </cell>
          <cell r="L441">
            <v>236.38896048119813</v>
          </cell>
          <cell r="M441">
            <v>23.638896048119918</v>
          </cell>
          <cell r="N441">
            <v>94.555584192479614</v>
          </cell>
          <cell r="O441">
            <v>0</v>
          </cell>
          <cell r="P441">
            <v>992.4644698277275</v>
          </cell>
        </row>
        <row r="442">
          <cell r="I442">
            <v>463.16332460268791</v>
          </cell>
        </row>
        <row r="443">
          <cell r="I443">
            <v>276.6114183555797</v>
          </cell>
          <cell r="J443">
            <v>3816.3387328623021</v>
          </cell>
          <cell r="K443">
            <v>8326.2204404241529</v>
          </cell>
          <cell r="L443">
            <v>392.05973933466998</v>
          </cell>
          <cell r="M443">
            <v>39.205973933467178</v>
          </cell>
          <cell r="N443">
            <v>156.82389573386857</v>
          </cell>
          <cell r="O443">
            <v>0</v>
          </cell>
          <cell r="P443">
            <v>1646.0386328850113</v>
          </cell>
        </row>
        <row r="444">
          <cell r="I444">
            <v>139.63011991698679</v>
          </cell>
        </row>
        <row r="445">
          <cell r="I445">
            <v>83.390207004255643</v>
          </cell>
          <cell r="J445">
            <v>1150.5138827011353</v>
          </cell>
          <cell r="K445">
            <v>2510.1105739513996</v>
          </cell>
          <cell r="L445">
            <v>118.19448024059906</v>
          </cell>
          <cell r="M445">
            <v>11.819448024059959</v>
          </cell>
          <cell r="N445">
            <v>47.277792096239807</v>
          </cell>
          <cell r="O445">
            <v>0</v>
          </cell>
          <cell r="P445">
            <v>496.23223491386375</v>
          </cell>
        </row>
        <row r="446">
          <cell r="I446">
            <v>681.12253618042337</v>
          </cell>
        </row>
        <row r="447">
          <cell r="I447">
            <v>406.78149758173481</v>
          </cell>
          <cell r="J447">
            <v>5612.262842444562</v>
          </cell>
          <cell r="K447">
            <v>12244.441824153168</v>
          </cell>
          <cell r="L447">
            <v>576.5584401980442</v>
          </cell>
          <cell r="M447">
            <v>57.655844019804682</v>
          </cell>
          <cell r="N447">
            <v>230.62337607921853</v>
          </cell>
          <cell r="O447">
            <v>0</v>
          </cell>
          <cell r="P447">
            <v>2420.6450483603107</v>
          </cell>
        </row>
        <row r="448">
          <cell r="I448">
            <v>13.622450723608468</v>
          </cell>
        </row>
        <row r="449">
          <cell r="I449">
            <v>8.1356299516346962</v>
          </cell>
          <cell r="J449">
            <v>112.24525684889126</v>
          </cell>
          <cell r="K449">
            <v>244.88883648306333</v>
          </cell>
          <cell r="L449">
            <v>11.531168803960883</v>
          </cell>
          <cell r="M449">
            <v>1.1531168803960936</v>
          </cell>
          <cell r="N449">
            <v>4.6124675215843709</v>
          </cell>
          <cell r="O449">
            <v>0</v>
          </cell>
          <cell r="P449">
            <v>48.41290096720622</v>
          </cell>
        </row>
        <row r="450">
          <cell r="I450">
            <v>27.244901447216936</v>
          </cell>
        </row>
        <row r="451">
          <cell r="I451">
            <v>16.271259903269392</v>
          </cell>
          <cell r="J451">
            <v>224.49051369778252</v>
          </cell>
          <cell r="K451">
            <v>489.77767296612666</v>
          </cell>
          <cell r="L451">
            <v>23.062337607921766</v>
          </cell>
          <cell r="M451">
            <v>2.3062337607921872</v>
          </cell>
          <cell r="N451">
            <v>9.2249350431687418</v>
          </cell>
          <cell r="O451">
            <v>0</v>
          </cell>
          <cell r="P451">
            <v>96.825801934412439</v>
          </cell>
        </row>
        <row r="452">
          <cell r="I452">
            <v>1123.8521846976992</v>
          </cell>
        </row>
        <row r="453">
          <cell r="I453">
            <v>671.18947100986202</v>
          </cell>
          <cell r="J453">
            <v>9260.2336900335304</v>
          </cell>
          <cell r="K453">
            <v>673.44430032842422</v>
          </cell>
          <cell r="L453">
            <v>31.710714210892434</v>
          </cell>
          <cell r="M453">
            <v>3.1710714210892577</v>
          </cell>
          <cell r="N453">
            <v>12.68428568435702</v>
          </cell>
          <cell r="O453">
            <v>0</v>
          </cell>
          <cell r="P453">
            <v>3994.0643297945103</v>
          </cell>
        </row>
        <row r="454">
          <cell r="I454">
            <v>599.38783183877263</v>
          </cell>
        </row>
        <row r="455">
          <cell r="I455">
            <v>357.96771787192665</v>
          </cell>
          <cell r="J455">
            <v>4938.7913013512152</v>
          </cell>
          <cell r="K455">
            <v>10775.108805254788</v>
          </cell>
          <cell r="L455">
            <v>507.37142737427894</v>
          </cell>
          <cell r="M455">
            <v>50.737142737428123</v>
          </cell>
          <cell r="N455">
            <v>202.94857094971232</v>
          </cell>
          <cell r="O455">
            <v>0</v>
          </cell>
          <cell r="P455">
            <v>2130.1676425570736</v>
          </cell>
        </row>
        <row r="456">
          <cell r="I456">
            <v>13.622450723608468</v>
          </cell>
        </row>
        <row r="457">
          <cell r="I457">
            <v>8.1356299516346962</v>
          </cell>
          <cell r="J457">
            <v>112.24525684889126</v>
          </cell>
          <cell r="K457">
            <v>263.06670468306305</v>
          </cell>
          <cell r="L457">
            <v>11.531168803960883</v>
          </cell>
          <cell r="M457">
            <v>1.1531168803960936</v>
          </cell>
          <cell r="N457">
            <v>4.6124675215843709</v>
          </cell>
          <cell r="O457">
            <v>0</v>
          </cell>
          <cell r="P457">
            <v>48.41290096720622</v>
          </cell>
        </row>
        <row r="458">
          <cell r="I458">
            <v>13.622450723608468</v>
          </cell>
        </row>
        <row r="459">
          <cell r="I459">
            <v>8.1356299516346962</v>
          </cell>
          <cell r="J459">
            <v>112.24525684889126</v>
          </cell>
          <cell r="K459">
            <v>244.88883648306333</v>
          </cell>
          <cell r="L459">
            <v>11.531168803960883</v>
          </cell>
          <cell r="M459">
            <v>1.1531168803960936</v>
          </cell>
          <cell r="N459">
            <v>4.6124675215843709</v>
          </cell>
          <cell r="O459">
            <v>0</v>
          </cell>
          <cell r="P459">
            <v>48.41290096720622</v>
          </cell>
        </row>
        <row r="460">
          <cell r="I460">
            <v>13.622450723608468</v>
          </cell>
        </row>
        <row r="461">
          <cell r="I461">
            <v>8.1356299516346962</v>
          </cell>
          <cell r="J461">
            <v>112.24525684889126</v>
          </cell>
          <cell r="K461">
            <v>244.88883648306333</v>
          </cell>
          <cell r="L461">
            <v>11.531168803960883</v>
          </cell>
          <cell r="M461">
            <v>1.1531168803960936</v>
          </cell>
          <cell r="N461">
            <v>4.6124675215843709</v>
          </cell>
          <cell r="O461">
            <v>0</v>
          </cell>
          <cell r="P461">
            <v>48.41290096720622</v>
          </cell>
        </row>
        <row r="462">
          <cell r="I462">
            <v>13.622450723608468</v>
          </cell>
        </row>
        <row r="463">
          <cell r="I463">
            <v>8.1356299516346962</v>
          </cell>
          <cell r="J463">
            <v>112.24525684889126</v>
          </cell>
          <cell r="K463">
            <v>244.88883648306333</v>
          </cell>
          <cell r="L463">
            <v>11.531168803960883</v>
          </cell>
          <cell r="M463">
            <v>1.1531168803960936</v>
          </cell>
          <cell r="N463">
            <v>4.6124675215843709</v>
          </cell>
          <cell r="O463">
            <v>0</v>
          </cell>
          <cell r="P463">
            <v>48.41290096720622</v>
          </cell>
        </row>
        <row r="464">
          <cell r="J464">
            <v>52320</v>
          </cell>
        </row>
        <row r="466">
          <cell r="J466">
            <v>52320</v>
          </cell>
        </row>
        <row r="468">
          <cell r="J468">
            <v>52320</v>
          </cell>
        </row>
        <row r="470">
          <cell r="J470">
            <v>52320</v>
          </cell>
        </row>
        <row r="472">
          <cell r="J472">
            <v>52320</v>
          </cell>
        </row>
        <row r="481">
          <cell r="K481">
            <v>2342829.3389559449</v>
          </cell>
          <cell r="O481">
            <v>861762.02339729259</v>
          </cell>
        </row>
        <row r="483">
          <cell r="K483">
            <v>7565925.7127209809</v>
          </cell>
          <cell r="O483">
            <v>2135807.98647867</v>
          </cell>
        </row>
        <row r="485">
          <cell r="O485">
            <v>590909.09090909094</v>
          </cell>
        </row>
        <row r="487">
          <cell r="K487">
            <v>25542.045454545456</v>
          </cell>
          <cell r="O487">
            <v>9496.5909090909099</v>
          </cell>
        </row>
        <row r="490">
          <cell r="K490">
            <v>128.21</v>
          </cell>
          <cell r="O490">
            <v>32.69</v>
          </cell>
        </row>
        <row r="504">
          <cell r="K504">
            <v>4401.772727272727</v>
          </cell>
          <cell r="O504">
            <v>1409.9431818181818</v>
          </cell>
          <cell r="P504">
            <v>96.590909090909093</v>
          </cell>
        </row>
        <row r="505">
          <cell r="K505">
            <v>4669.37</v>
          </cell>
          <cell r="L505">
            <v>241.5</v>
          </cell>
        </row>
        <row r="506">
          <cell r="K506">
            <v>4204.75</v>
          </cell>
          <cell r="O506">
            <v>977.10227272727275</v>
          </cell>
          <cell r="P506">
            <v>96.590909090909093</v>
          </cell>
        </row>
        <row r="507">
          <cell r="K507">
            <v>22761.5</v>
          </cell>
          <cell r="L507">
            <v>1177.9100000000001</v>
          </cell>
        </row>
        <row r="508">
          <cell r="K508">
            <v>3838.7159090909095</v>
          </cell>
          <cell r="O508">
            <v>962.84090909090901</v>
          </cell>
          <cell r="P508">
            <v>96.590909090909093</v>
          </cell>
        </row>
        <row r="509">
          <cell r="K509">
            <v>16454.57</v>
          </cell>
          <cell r="L509">
            <v>851</v>
          </cell>
        </row>
        <row r="510">
          <cell r="K510">
            <v>4204.75</v>
          </cell>
          <cell r="O510">
            <v>977.10227272727275</v>
          </cell>
          <cell r="P510">
            <v>96.590909090909093</v>
          </cell>
        </row>
        <row r="511">
          <cell r="K511">
            <v>10851.11</v>
          </cell>
          <cell r="L511">
            <v>561.55999999999995</v>
          </cell>
        </row>
        <row r="512">
          <cell r="K512">
            <v>2052.5227272727275</v>
          </cell>
          <cell r="O512">
            <v>1088.25</v>
          </cell>
          <cell r="P512">
            <v>96.590909090909093</v>
          </cell>
        </row>
        <row r="514">
          <cell r="K514">
            <v>44740.688636363629</v>
          </cell>
          <cell r="L514">
            <v>2191.96</v>
          </cell>
          <cell r="O514">
            <v>1039.6022727272727</v>
          </cell>
          <cell r="P514">
            <v>96.590909090909093</v>
          </cell>
        </row>
        <row r="516">
          <cell r="P516">
            <v>96.590909090909093</v>
          </cell>
        </row>
        <row r="517">
          <cell r="K517">
            <v>30082.23</v>
          </cell>
          <cell r="L517">
            <v>1556.76</v>
          </cell>
        </row>
        <row r="518">
          <cell r="P518">
            <v>96.590909090909093</v>
          </cell>
        </row>
        <row r="519">
          <cell r="K519">
            <v>4669.37</v>
          </cell>
          <cell r="L519">
            <v>241.64</v>
          </cell>
        </row>
        <row r="520">
          <cell r="K520">
            <v>3838.7159090909095</v>
          </cell>
          <cell r="O520">
            <v>962.84090909090901</v>
          </cell>
          <cell r="P520">
            <v>96.590909090909093</v>
          </cell>
        </row>
        <row r="521">
          <cell r="K521">
            <v>16454.57</v>
          </cell>
          <cell r="L521">
            <v>851</v>
          </cell>
        </row>
        <row r="522">
          <cell r="K522">
            <v>2383.988636363636</v>
          </cell>
          <cell r="O522">
            <v>1141.875</v>
          </cell>
          <cell r="P522">
            <v>96.590909090909093</v>
          </cell>
        </row>
        <row r="523">
          <cell r="K523">
            <v>128078.21</v>
          </cell>
          <cell r="L523">
            <v>6628.05</v>
          </cell>
        </row>
        <row r="524">
          <cell r="K524">
            <v>798.43181818181813</v>
          </cell>
          <cell r="O524">
            <v>540.86363636363637</v>
          </cell>
          <cell r="P524">
            <v>96.590909090909093</v>
          </cell>
        </row>
        <row r="525">
          <cell r="K525">
            <v>0</v>
          </cell>
          <cell r="O525">
            <v>0</v>
          </cell>
        </row>
        <row r="526">
          <cell r="K526">
            <v>0</v>
          </cell>
          <cell r="O526">
            <v>0</v>
          </cell>
          <cell r="P526">
            <v>96.01</v>
          </cell>
        </row>
        <row r="527">
          <cell r="K527">
            <v>0</v>
          </cell>
          <cell r="O527">
            <v>0</v>
          </cell>
        </row>
        <row r="528">
          <cell r="K528">
            <v>0</v>
          </cell>
          <cell r="O528">
            <v>0</v>
          </cell>
          <cell r="P528">
            <v>96.01</v>
          </cell>
        </row>
        <row r="529">
          <cell r="K529">
            <v>0</v>
          </cell>
          <cell r="O529">
            <v>0</v>
          </cell>
        </row>
        <row r="530">
          <cell r="K530">
            <v>0</v>
          </cell>
          <cell r="O530">
            <v>0</v>
          </cell>
          <cell r="P530">
            <v>96.01</v>
          </cell>
        </row>
        <row r="531">
          <cell r="K531">
            <v>0</v>
          </cell>
          <cell r="O531">
            <v>0</v>
          </cell>
        </row>
        <row r="532">
          <cell r="K532">
            <v>0</v>
          </cell>
          <cell r="O532">
            <v>0</v>
          </cell>
          <cell r="P532">
            <v>395.34</v>
          </cell>
        </row>
        <row r="533">
          <cell r="K533">
            <v>0</v>
          </cell>
          <cell r="O533">
            <v>0</v>
          </cell>
        </row>
        <row r="534">
          <cell r="K534">
            <v>4089.4772727272725</v>
          </cell>
          <cell r="O534">
            <v>0</v>
          </cell>
          <cell r="P534">
            <v>395.34</v>
          </cell>
        </row>
        <row r="535">
          <cell r="K535">
            <v>0</v>
          </cell>
          <cell r="O535">
            <v>0</v>
          </cell>
        </row>
        <row r="536">
          <cell r="K536">
            <v>4089.4772727272725</v>
          </cell>
          <cell r="O536">
            <v>0</v>
          </cell>
          <cell r="P536">
            <v>451.82</v>
          </cell>
        </row>
        <row r="537">
          <cell r="K537">
            <v>0</v>
          </cell>
          <cell r="O537">
            <v>0</v>
          </cell>
        </row>
        <row r="538">
          <cell r="K538">
            <v>4089.4772727272725</v>
          </cell>
          <cell r="O538">
            <v>0</v>
          </cell>
          <cell r="P538">
            <v>96.01</v>
          </cell>
        </row>
        <row r="539">
          <cell r="K539">
            <v>0</v>
          </cell>
          <cell r="O539">
            <v>0</v>
          </cell>
        </row>
        <row r="540">
          <cell r="K540">
            <v>4089.4772727272725</v>
          </cell>
          <cell r="O540">
            <v>0</v>
          </cell>
          <cell r="P540">
            <v>96.01</v>
          </cell>
        </row>
        <row r="541">
          <cell r="K541">
            <v>0</v>
          </cell>
          <cell r="O541">
            <v>0</v>
          </cell>
        </row>
        <row r="542">
          <cell r="K542">
            <v>4089.4772727272725</v>
          </cell>
          <cell r="O542">
            <v>0</v>
          </cell>
          <cell r="P542">
            <v>96.01</v>
          </cell>
        </row>
        <row r="543">
          <cell r="K543">
            <v>0</v>
          </cell>
          <cell r="O543">
            <v>0</v>
          </cell>
        </row>
        <row r="544">
          <cell r="K544">
            <v>4089.4772727272725</v>
          </cell>
          <cell r="O544">
            <v>0</v>
          </cell>
          <cell r="P544">
            <v>96.01</v>
          </cell>
        </row>
        <row r="545">
          <cell r="K545">
            <v>0</v>
          </cell>
          <cell r="O545">
            <v>0</v>
          </cell>
        </row>
        <row r="546">
          <cell r="K546">
            <v>3425.840909090909</v>
          </cell>
          <cell r="O546">
            <v>0</v>
          </cell>
          <cell r="P546">
            <v>96.01</v>
          </cell>
        </row>
        <row r="547">
          <cell r="K547">
            <v>0</v>
          </cell>
          <cell r="O547">
            <v>0</v>
          </cell>
        </row>
        <row r="548">
          <cell r="K548">
            <v>3099.9772727272725</v>
          </cell>
          <cell r="O548">
            <v>0</v>
          </cell>
          <cell r="P548">
            <v>96.01</v>
          </cell>
        </row>
        <row r="549">
          <cell r="K549">
            <v>0</v>
          </cell>
          <cell r="O549">
            <v>0</v>
          </cell>
        </row>
        <row r="550">
          <cell r="K550">
            <v>3296.863636363636</v>
          </cell>
          <cell r="O550">
            <v>0</v>
          </cell>
          <cell r="P550">
            <v>96.01</v>
          </cell>
        </row>
        <row r="551">
          <cell r="K551">
            <v>0</v>
          </cell>
          <cell r="O551">
            <v>0</v>
          </cell>
        </row>
        <row r="552">
          <cell r="K552">
            <v>4545.454545454545</v>
          </cell>
          <cell r="O552">
            <v>0</v>
          </cell>
          <cell r="P552">
            <v>96.01</v>
          </cell>
        </row>
        <row r="553">
          <cell r="K553">
            <v>227341</v>
          </cell>
          <cell r="L553">
            <v>12731.1</v>
          </cell>
          <cell r="M553">
            <v>1334.4</v>
          </cell>
          <cell r="N553">
            <v>13519.32</v>
          </cell>
          <cell r="O553">
            <v>0</v>
          </cell>
        </row>
        <row r="554">
          <cell r="K554">
            <v>0</v>
          </cell>
          <cell r="O554">
            <v>0</v>
          </cell>
          <cell r="P554">
            <v>96.01</v>
          </cell>
        </row>
        <row r="555">
          <cell r="K555">
            <v>0</v>
          </cell>
          <cell r="O555">
            <v>0</v>
          </cell>
        </row>
        <row r="556">
          <cell r="K556">
            <v>21552</v>
          </cell>
          <cell r="O556">
            <v>1600</v>
          </cell>
          <cell r="P556">
            <v>96.01</v>
          </cell>
        </row>
        <row r="557">
          <cell r="K557">
            <v>0</v>
          </cell>
          <cell r="O557">
            <v>0</v>
          </cell>
        </row>
        <row r="558">
          <cell r="K558">
            <v>0</v>
          </cell>
          <cell r="O558">
            <v>0</v>
          </cell>
          <cell r="P558">
            <v>451.82</v>
          </cell>
        </row>
        <row r="559">
          <cell r="K559">
            <v>0</v>
          </cell>
          <cell r="O559">
            <v>0</v>
          </cell>
        </row>
        <row r="560">
          <cell r="K560">
            <v>18464.375</v>
          </cell>
          <cell r="O560">
            <v>0</v>
          </cell>
          <cell r="P560">
            <v>96.01</v>
          </cell>
        </row>
        <row r="561">
          <cell r="K561">
            <v>0</v>
          </cell>
          <cell r="O561">
            <v>0</v>
          </cell>
        </row>
        <row r="562">
          <cell r="K562">
            <v>0</v>
          </cell>
          <cell r="O562">
            <v>0</v>
          </cell>
          <cell r="P562">
            <v>1694.32</v>
          </cell>
        </row>
        <row r="563">
          <cell r="K563">
            <v>0</v>
          </cell>
          <cell r="O563">
            <v>0</v>
          </cell>
        </row>
        <row r="564">
          <cell r="K564">
            <v>0</v>
          </cell>
          <cell r="O564">
            <v>0</v>
          </cell>
          <cell r="P564">
            <v>96.01</v>
          </cell>
        </row>
        <row r="565">
          <cell r="K565">
            <v>0</v>
          </cell>
          <cell r="O565">
            <v>0</v>
          </cell>
        </row>
        <row r="566">
          <cell r="K566">
            <v>0</v>
          </cell>
          <cell r="O566">
            <v>0</v>
          </cell>
          <cell r="P566">
            <v>282.39</v>
          </cell>
        </row>
        <row r="567">
          <cell r="K567">
            <v>0</v>
          </cell>
          <cell r="O567">
            <v>0</v>
          </cell>
        </row>
        <row r="568">
          <cell r="K568">
            <v>0</v>
          </cell>
          <cell r="O568">
            <v>0</v>
          </cell>
          <cell r="P568">
            <v>124.25</v>
          </cell>
        </row>
        <row r="569">
          <cell r="K569">
            <v>0</v>
          </cell>
          <cell r="O569">
            <v>0</v>
          </cell>
        </row>
        <row r="570">
          <cell r="K570">
            <v>10832.840909090908</v>
          </cell>
          <cell r="O570">
            <v>7764.5681818181811</v>
          </cell>
          <cell r="P570">
            <v>96.590909090909093</v>
          </cell>
        </row>
        <row r="571">
          <cell r="O571">
            <v>0</v>
          </cell>
        </row>
        <row r="572">
          <cell r="I572">
            <v>766.28160000000003</v>
          </cell>
          <cell r="J572">
            <v>1680</v>
          </cell>
          <cell r="K572">
            <v>22222.166400000002</v>
          </cell>
          <cell r="L572">
            <v>2554.2719999999999</v>
          </cell>
          <cell r="M572">
            <v>0</v>
          </cell>
          <cell r="N572">
            <v>140</v>
          </cell>
          <cell r="O572">
            <v>3438.34</v>
          </cell>
          <cell r="P572">
            <v>376.01</v>
          </cell>
        </row>
        <row r="573">
          <cell r="I573">
            <v>0</v>
          </cell>
          <cell r="J573">
            <v>0</v>
          </cell>
          <cell r="K573">
            <v>0</v>
          </cell>
          <cell r="L573">
            <v>0</v>
          </cell>
          <cell r="M573">
            <v>0</v>
          </cell>
          <cell r="N573">
            <v>0</v>
          </cell>
          <cell r="O573">
            <v>0</v>
          </cell>
          <cell r="P573">
            <v>0</v>
          </cell>
        </row>
        <row r="574">
          <cell r="I574">
            <v>953.33280000000002</v>
          </cell>
          <cell r="J574">
            <v>1680</v>
          </cell>
          <cell r="K574">
            <v>27646.6512</v>
          </cell>
          <cell r="L574">
            <v>3177.7760000000003</v>
          </cell>
          <cell r="M574">
            <v>0</v>
          </cell>
          <cell r="N574">
            <v>140</v>
          </cell>
          <cell r="O574">
            <v>3438.34</v>
          </cell>
          <cell r="P574">
            <v>376.01</v>
          </cell>
        </row>
        <row r="575">
          <cell r="I575">
            <v>0</v>
          </cell>
          <cell r="J575">
            <v>0</v>
          </cell>
          <cell r="K575">
            <v>0</v>
          </cell>
          <cell r="L575">
            <v>0</v>
          </cell>
          <cell r="M575">
            <v>0</v>
          </cell>
          <cell r="N575">
            <v>0</v>
          </cell>
          <cell r="O575">
            <v>0</v>
          </cell>
          <cell r="P575">
            <v>0</v>
          </cell>
        </row>
        <row r="576">
          <cell r="I576">
            <v>782.84640000000013</v>
          </cell>
          <cell r="J576">
            <v>1680</v>
          </cell>
          <cell r="K576">
            <v>22702.545600000005</v>
          </cell>
          <cell r="L576">
            <v>2609.4880000000003</v>
          </cell>
          <cell r="M576">
            <v>0</v>
          </cell>
          <cell r="N576">
            <v>140</v>
          </cell>
          <cell r="O576">
            <v>3185.55</v>
          </cell>
          <cell r="P576">
            <v>376.01</v>
          </cell>
        </row>
        <row r="578">
          <cell r="K578">
            <v>2232.9590909090912</v>
          </cell>
          <cell r="P578">
            <v>96.590909090909093</v>
          </cell>
        </row>
        <row r="580">
          <cell r="I580">
            <v>315.81</v>
          </cell>
          <cell r="J580">
            <v>1680</v>
          </cell>
          <cell r="K580">
            <v>15206.362727272728</v>
          </cell>
          <cell r="L580">
            <v>1052.69</v>
          </cell>
          <cell r="N580">
            <v>140</v>
          </cell>
          <cell r="O580">
            <v>3568.5113636363635</v>
          </cell>
          <cell r="P580">
            <v>376.59090909090912</v>
          </cell>
        </row>
        <row r="581">
          <cell r="K581">
            <v>0</v>
          </cell>
          <cell r="O581">
            <v>0</v>
          </cell>
        </row>
        <row r="582">
          <cell r="I582">
            <v>378.24</v>
          </cell>
          <cell r="J582">
            <v>1680</v>
          </cell>
          <cell r="K582">
            <v>17016.762727272726</v>
          </cell>
          <cell r="L582">
            <v>1260</v>
          </cell>
          <cell r="N582">
            <v>140</v>
          </cell>
          <cell r="O582">
            <v>3568.5113636363635</v>
          </cell>
          <cell r="P582">
            <v>376.59090909090912</v>
          </cell>
        </row>
        <row r="583">
          <cell r="K583">
            <v>0</v>
          </cell>
          <cell r="O583">
            <v>0</v>
          </cell>
        </row>
        <row r="584">
          <cell r="I584">
            <v>505.08</v>
          </cell>
          <cell r="J584">
            <v>1680</v>
          </cell>
          <cell r="K584">
            <v>20695.312727272729</v>
          </cell>
          <cell r="L584">
            <v>1683.61</v>
          </cell>
          <cell r="N584">
            <v>140</v>
          </cell>
          <cell r="O584">
            <v>3568.5113636363635</v>
          </cell>
          <cell r="P584">
            <v>376.59090909090912</v>
          </cell>
        </row>
        <row r="585">
          <cell r="K585">
            <v>0</v>
          </cell>
          <cell r="O585">
            <v>0</v>
          </cell>
        </row>
        <row r="586">
          <cell r="I586">
            <v>669.46</v>
          </cell>
          <cell r="J586">
            <v>1680</v>
          </cell>
          <cell r="K586">
            <v>25462.232727272727</v>
          </cell>
          <cell r="L586">
            <v>2331.52</v>
          </cell>
          <cell r="N586">
            <v>140</v>
          </cell>
          <cell r="O586">
            <v>3568.5113636363635</v>
          </cell>
          <cell r="P586">
            <v>376.59090909090912</v>
          </cell>
        </row>
        <row r="587">
          <cell r="K587">
            <v>0</v>
          </cell>
          <cell r="O587">
            <v>0</v>
          </cell>
        </row>
        <row r="588">
          <cell r="I588">
            <v>669.46</v>
          </cell>
          <cell r="J588">
            <v>1680</v>
          </cell>
          <cell r="K588">
            <v>27317.630454545455</v>
          </cell>
          <cell r="L588">
            <v>2231.52</v>
          </cell>
          <cell r="N588">
            <v>140</v>
          </cell>
          <cell r="O588">
            <v>5399.193181818182</v>
          </cell>
          <cell r="P588">
            <v>376.59090909090912</v>
          </cell>
        </row>
        <row r="589">
          <cell r="K589">
            <v>0</v>
          </cell>
          <cell r="O589">
            <v>0</v>
          </cell>
        </row>
        <row r="590">
          <cell r="I590">
            <v>315.73</v>
          </cell>
          <cell r="J590">
            <v>1680</v>
          </cell>
          <cell r="K590">
            <v>30875.877727272727</v>
          </cell>
          <cell r="L590">
            <v>1052.46</v>
          </cell>
          <cell r="N590">
            <v>140</v>
          </cell>
          <cell r="O590">
            <v>8774.988636363636</v>
          </cell>
          <cell r="P590">
            <v>376.59090909090912</v>
          </cell>
        </row>
        <row r="591">
          <cell r="K591">
            <v>0</v>
          </cell>
          <cell r="O591">
            <v>0</v>
          </cell>
        </row>
        <row r="592">
          <cell r="I592">
            <v>378.24</v>
          </cell>
          <cell r="J592">
            <v>1680</v>
          </cell>
          <cell r="K592">
            <v>32687.887727272726</v>
          </cell>
          <cell r="L592">
            <v>1260.78</v>
          </cell>
          <cell r="N592">
            <v>140</v>
          </cell>
          <cell r="O592">
            <v>8774.988636363636</v>
          </cell>
          <cell r="P592">
            <v>376.59090909090912</v>
          </cell>
        </row>
        <row r="593">
          <cell r="K593">
            <v>0</v>
          </cell>
          <cell r="O593">
            <v>0</v>
          </cell>
        </row>
        <row r="594">
          <cell r="I594">
            <v>505.08</v>
          </cell>
          <cell r="J594">
            <v>1680</v>
          </cell>
          <cell r="K594">
            <v>36366.437727272729</v>
          </cell>
          <cell r="L594">
            <v>1683.61</v>
          </cell>
          <cell r="N594">
            <v>140</v>
          </cell>
          <cell r="O594">
            <v>8774.988636363636</v>
          </cell>
          <cell r="P594">
            <v>376.59090909090912</v>
          </cell>
        </row>
        <row r="595">
          <cell r="K595">
            <v>0</v>
          </cell>
          <cell r="O595">
            <v>0</v>
          </cell>
        </row>
        <row r="596">
          <cell r="I596">
            <v>669.46</v>
          </cell>
          <cell r="J596">
            <v>1680</v>
          </cell>
          <cell r="K596">
            <v>41133.357727272727</v>
          </cell>
          <cell r="L596">
            <v>2231.52</v>
          </cell>
          <cell r="N596">
            <v>140</v>
          </cell>
          <cell r="O596">
            <v>8774.988636363636</v>
          </cell>
          <cell r="P596">
            <v>376.59090909090912</v>
          </cell>
        </row>
        <row r="597">
          <cell r="K597">
            <v>0</v>
          </cell>
          <cell r="O597">
            <v>0</v>
          </cell>
        </row>
        <row r="598">
          <cell r="I598">
            <v>669.46</v>
          </cell>
          <cell r="J598">
            <v>1680</v>
          </cell>
          <cell r="K598">
            <v>41133.357727272727</v>
          </cell>
          <cell r="L598">
            <v>2231.52</v>
          </cell>
          <cell r="N598">
            <v>140</v>
          </cell>
          <cell r="O598">
            <v>8774.988636363636</v>
          </cell>
          <cell r="P598">
            <v>376.59090909090912</v>
          </cell>
        </row>
        <row r="599">
          <cell r="K599">
            <v>0</v>
          </cell>
          <cell r="O599">
            <v>0</v>
          </cell>
        </row>
        <row r="600">
          <cell r="I600">
            <v>1602.2160000000001</v>
          </cell>
          <cell r="J600">
            <v>1680</v>
          </cell>
          <cell r="K600">
            <v>46464.264000000003</v>
          </cell>
          <cell r="L600">
            <v>5340.72</v>
          </cell>
          <cell r="M600">
            <v>0</v>
          </cell>
          <cell r="N600">
            <v>140</v>
          </cell>
          <cell r="O600">
            <v>3438.34</v>
          </cell>
          <cell r="P600">
            <v>376.01</v>
          </cell>
        </row>
        <row r="602">
          <cell r="K602">
            <v>198.43181818181819</v>
          </cell>
          <cell r="O602">
            <v>62.909090909090907</v>
          </cell>
          <cell r="P602">
            <v>96.590909090909093</v>
          </cell>
        </row>
        <row r="603">
          <cell r="K603">
            <v>0</v>
          </cell>
          <cell r="O603">
            <v>0</v>
          </cell>
        </row>
        <row r="604">
          <cell r="K604">
            <v>685.38636363636363</v>
          </cell>
          <cell r="O604">
            <v>444.11363636363637</v>
          </cell>
          <cell r="P604">
            <v>96.590909090909093</v>
          </cell>
        </row>
        <row r="605">
          <cell r="K605">
            <v>0</v>
          </cell>
          <cell r="O605">
            <v>0</v>
          </cell>
        </row>
        <row r="606">
          <cell r="K606">
            <v>685.38636363636363</v>
          </cell>
          <cell r="O606">
            <v>444.11363636363637</v>
          </cell>
          <cell r="P606">
            <v>96.590909090909093</v>
          </cell>
        </row>
        <row r="607">
          <cell r="K607">
            <v>0</v>
          </cell>
          <cell r="O607">
            <v>0</v>
          </cell>
        </row>
        <row r="608">
          <cell r="K608">
            <v>16678.964090909092</v>
          </cell>
          <cell r="O608">
            <v>3792.7159090909095</v>
          </cell>
          <cell r="P608">
            <v>96.590909090909093</v>
          </cell>
        </row>
        <row r="609">
          <cell r="K609">
            <v>1392.13</v>
          </cell>
          <cell r="L609">
            <v>69.61</v>
          </cell>
          <cell r="O609">
            <v>0</v>
          </cell>
        </row>
        <row r="610">
          <cell r="K610">
            <v>4454.545454545455</v>
          </cell>
          <cell r="O610">
            <v>1909.090909090909</v>
          </cell>
          <cell r="P610">
            <v>96.590909090909093</v>
          </cell>
        </row>
        <row r="611">
          <cell r="K611">
            <v>83.6</v>
          </cell>
          <cell r="L611">
            <v>4.18</v>
          </cell>
          <cell r="M611">
            <v>9.02</v>
          </cell>
          <cell r="O611">
            <v>0</v>
          </cell>
        </row>
        <row r="612">
          <cell r="I612">
            <v>315.81</v>
          </cell>
          <cell r="J612">
            <v>1680</v>
          </cell>
          <cell r="K612">
            <v>15206.362727272728</v>
          </cell>
          <cell r="L612">
            <v>1052.69</v>
          </cell>
          <cell r="N612">
            <v>140</v>
          </cell>
          <cell r="O612">
            <v>3454.875</v>
          </cell>
          <cell r="P612">
            <v>376.59090909090912</v>
          </cell>
        </row>
        <row r="613">
          <cell r="K613">
            <v>0</v>
          </cell>
          <cell r="O613">
            <v>0</v>
          </cell>
        </row>
        <row r="614">
          <cell r="K614">
            <v>3828.25</v>
          </cell>
          <cell r="O614">
            <v>312.90909090909093</v>
          </cell>
          <cell r="P614">
            <v>96.590909090909093</v>
          </cell>
        </row>
        <row r="615">
          <cell r="K615">
            <v>861.47</v>
          </cell>
          <cell r="L615">
            <v>43.08</v>
          </cell>
          <cell r="O615">
            <v>0</v>
          </cell>
        </row>
        <row r="616">
          <cell r="I616">
            <v>492.34</v>
          </cell>
          <cell r="J616">
            <v>1680</v>
          </cell>
          <cell r="K616">
            <v>18938.038636363635</v>
          </cell>
          <cell r="L616">
            <v>1641.14</v>
          </cell>
          <cell r="N616">
            <v>140</v>
          </cell>
          <cell r="O616">
            <v>2183.340909090909</v>
          </cell>
          <cell r="P616">
            <v>376.59090909090912</v>
          </cell>
        </row>
        <row r="617">
          <cell r="K617">
            <v>0</v>
          </cell>
          <cell r="O617">
            <v>0</v>
          </cell>
        </row>
        <row r="618">
          <cell r="I618">
            <v>585.85</v>
          </cell>
          <cell r="J618">
            <v>1680</v>
          </cell>
          <cell r="K618">
            <v>21649.828636363636</v>
          </cell>
          <cell r="L618">
            <v>1952.83</v>
          </cell>
          <cell r="N618">
            <v>140</v>
          </cell>
          <cell r="O618">
            <v>2183.340909090909</v>
          </cell>
          <cell r="P618">
            <v>376.59090909090912</v>
          </cell>
        </row>
        <row r="619">
          <cell r="K619">
            <v>0</v>
          </cell>
          <cell r="O619">
            <v>0</v>
          </cell>
        </row>
        <row r="620">
          <cell r="I620">
            <v>764.06</v>
          </cell>
          <cell r="J620">
            <v>1680</v>
          </cell>
          <cell r="K620">
            <v>26818.048636363637</v>
          </cell>
          <cell r="L620">
            <v>2546.88</v>
          </cell>
          <cell r="N620">
            <v>140</v>
          </cell>
          <cell r="O620">
            <v>2183.340909090909</v>
          </cell>
          <cell r="P620">
            <v>376.59090909090912</v>
          </cell>
        </row>
        <row r="621">
          <cell r="K621">
            <v>0</v>
          </cell>
          <cell r="O621">
            <v>0</v>
          </cell>
        </row>
        <row r="622">
          <cell r="I622">
            <v>1158.6500000000001</v>
          </cell>
          <cell r="J622">
            <v>1680</v>
          </cell>
          <cell r="K622">
            <v>38260.98863636364</v>
          </cell>
          <cell r="L622">
            <v>3862.17</v>
          </cell>
          <cell r="N622">
            <v>140</v>
          </cell>
          <cell r="O622">
            <v>2183.340909090909</v>
          </cell>
          <cell r="P622">
            <v>376.59090909090912</v>
          </cell>
        </row>
        <row r="623">
          <cell r="K623">
            <v>0</v>
          </cell>
          <cell r="O623">
            <v>0</v>
          </cell>
        </row>
        <row r="624">
          <cell r="I624">
            <v>1158.6500000000001</v>
          </cell>
          <cell r="J624">
            <v>1680</v>
          </cell>
          <cell r="K624">
            <v>38261.088636363638</v>
          </cell>
          <cell r="L624">
            <v>3862.17</v>
          </cell>
          <cell r="N624">
            <v>140</v>
          </cell>
          <cell r="O624">
            <v>2183.340909090909</v>
          </cell>
          <cell r="P624">
            <v>376.59090909090912</v>
          </cell>
        </row>
        <row r="625">
          <cell r="K625">
            <v>0</v>
          </cell>
          <cell r="O625">
            <v>0</v>
          </cell>
        </row>
        <row r="626">
          <cell r="I626">
            <v>492.34</v>
          </cell>
          <cell r="J626">
            <v>1680</v>
          </cell>
          <cell r="K626">
            <v>18938.038636363635</v>
          </cell>
          <cell r="L626">
            <v>1641.14</v>
          </cell>
          <cell r="N626">
            <v>140</v>
          </cell>
          <cell r="O626">
            <v>2183.340909090909</v>
          </cell>
          <cell r="P626">
            <v>376.59090909090912</v>
          </cell>
        </row>
        <row r="627">
          <cell r="K627">
            <v>0</v>
          </cell>
          <cell r="O627">
            <v>0</v>
          </cell>
        </row>
        <row r="628">
          <cell r="I628">
            <v>585.85</v>
          </cell>
          <cell r="J628">
            <v>1680</v>
          </cell>
          <cell r="K628">
            <v>21649.828636363636</v>
          </cell>
          <cell r="L628">
            <v>1952.83</v>
          </cell>
          <cell r="N628">
            <v>140</v>
          </cell>
          <cell r="O628">
            <v>2183.340909090909</v>
          </cell>
          <cell r="P628">
            <v>376.59090909090912</v>
          </cell>
        </row>
        <row r="629">
          <cell r="K629">
            <v>0</v>
          </cell>
          <cell r="O629">
            <v>0</v>
          </cell>
        </row>
        <row r="630">
          <cell r="I630">
            <v>764.06</v>
          </cell>
          <cell r="J630">
            <v>1680</v>
          </cell>
          <cell r="K630">
            <v>26818.048636363637</v>
          </cell>
          <cell r="L630">
            <v>2546.88</v>
          </cell>
          <cell r="N630">
            <v>140</v>
          </cell>
          <cell r="O630">
            <v>2183.340909090909</v>
          </cell>
          <cell r="P630">
            <v>376.59090909090912</v>
          </cell>
        </row>
        <row r="631">
          <cell r="K631">
            <v>0</v>
          </cell>
          <cell r="O631">
            <v>0</v>
          </cell>
        </row>
        <row r="632">
          <cell r="I632">
            <v>1158.6500000000001</v>
          </cell>
          <cell r="J632">
            <v>1680</v>
          </cell>
          <cell r="K632">
            <v>38261.088636363638</v>
          </cell>
          <cell r="L632">
            <v>3862.17</v>
          </cell>
          <cell r="N632">
            <v>140</v>
          </cell>
          <cell r="O632">
            <v>2183.340909090909</v>
          </cell>
          <cell r="P632">
            <v>376.59090909090912</v>
          </cell>
        </row>
        <row r="633">
          <cell r="K633">
            <v>0</v>
          </cell>
          <cell r="O633">
            <v>0</v>
          </cell>
        </row>
        <row r="634">
          <cell r="I634">
            <v>1158.6500000000001</v>
          </cell>
          <cell r="J634">
            <v>1680</v>
          </cell>
          <cell r="K634">
            <v>38261.088636363638</v>
          </cell>
          <cell r="L634">
            <v>3862.17</v>
          </cell>
          <cell r="N634">
            <v>140</v>
          </cell>
          <cell r="O634">
            <v>2183.340909090909</v>
          </cell>
          <cell r="P634">
            <v>376.59090909090912</v>
          </cell>
        </row>
        <row r="635">
          <cell r="K635">
            <v>0</v>
          </cell>
          <cell r="O635">
            <v>0</v>
          </cell>
        </row>
        <row r="636">
          <cell r="K636">
            <v>14416.693181818182</v>
          </cell>
          <cell r="O636">
            <v>2407.375</v>
          </cell>
          <cell r="P636">
            <v>96.590909090909093</v>
          </cell>
        </row>
        <row r="637">
          <cell r="K637">
            <v>0</v>
          </cell>
          <cell r="O637">
            <v>0</v>
          </cell>
        </row>
        <row r="638">
          <cell r="I638">
            <v>585.85</v>
          </cell>
          <cell r="J638">
            <v>1680</v>
          </cell>
          <cell r="K638">
            <v>32929.53318181818</v>
          </cell>
          <cell r="L638">
            <v>1952.83</v>
          </cell>
          <cell r="N638">
            <v>140</v>
          </cell>
          <cell r="O638">
            <v>3107.3749999999995</v>
          </cell>
          <cell r="P638">
            <v>376.59090909090912</v>
          </cell>
        </row>
        <row r="639">
          <cell r="K639">
            <v>0</v>
          </cell>
          <cell r="O639">
            <v>0</v>
          </cell>
        </row>
        <row r="640">
          <cell r="I640">
            <v>764.06</v>
          </cell>
          <cell r="J640">
            <v>1680</v>
          </cell>
          <cell r="K640">
            <v>38097.753181818181</v>
          </cell>
          <cell r="L640">
            <v>2546.88</v>
          </cell>
          <cell r="N640">
            <v>140</v>
          </cell>
          <cell r="O640">
            <v>3107.3749999999995</v>
          </cell>
          <cell r="P640">
            <v>376.59090909090912</v>
          </cell>
        </row>
        <row r="641">
          <cell r="K641">
            <v>0</v>
          </cell>
          <cell r="O641">
            <v>0</v>
          </cell>
        </row>
        <row r="642">
          <cell r="I642">
            <v>998.79</v>
          </cell>
          <cell r="J642">
            <v>1500</v>
          </cell>
          <cell r="K642">
            <v>43380.91</v>
          </cell>
          <cell r="L642">
            <v>3329.36</v>
          </cell>
          <cell r="N642">
            <v>140</v>
          </cell>
          <cell r="O642">
            <v>3107.3749999999995</v>
          </cell>
          <cell r="P642">
            <v>376.59090909090912</v>
          </cell>
        </row>
        <row r="643">
          <cell r="K643">
            <v>0</v>
          </cell>
          <cell r="O643">
            <v>0</v>
          </cell>
        </row>
        <row r="644">
          <cell r="I644">
            <v>1279.77</v>
          </cell>
          <cell r="J644">
            <v>1500</v>
          </cell>
          <cell r="K644">
            <v>51529.93</v>
          </cell>
          <cell r="L644">
            <v>4265.8999999999996</v>
          </cell>
          <cell r="N644">
            <v>140</v>
          </cell>
          <cell r="O644">
            <v>3107.3749999999995</v>
          </cell>
          <cell r="P644">
            <v>376.59090909090912</v>
          </cell>
        </row>
        <row r="645">
          <cell r="O645">
            <v>0</v>
          </cell>
        </row>
        <row r="646">
          <cell r="K646">
            <v>6328.3995818181802</v>
          </cell>
          <cell r="O646">
            <v>1182.5909090909092</v>
          </cell>
          <cell r="P646">
            <v>96.590909090909093</v>
          </cell>
        </row>
        <row r="647">
          <cell r="K647">
            <v>4597.4399999999996</v>
          </cell>
          <cell r="L647">
            <v>22.67</v>
          </cell>
          <cell r="O647">
            <v>0</v>
          </cell>
        </row>
        <row r="648">
          <cell r="K648">
            <v>3136.9886363636365</v>
          </cell>
          <cell r="O648">
            <v>1483.340909090909</v>
          </cell>
          <cell r="P648">
            <v>96.590909090909093</v>
          </cell>
        </row>
        <row r="649">
          <cell r="K649">
            <v>0</v>
          </cell>
          <cell r="O649">
            <v>0</v>
          </cell>
        </row>
        <row r="650">
          <cell r="K650">
            <v>3913.7272727272725</v>
          </cell>
          <cell r="O650">
            <v>3245.0568181818185</v>
          </cell>
          <cell r="P650">
            <v>96.590909090909093</v>
          </cell>
        </row>
        <row r="651">
          <cell r="K651">
            <v>0</v>
          </cell>
          <cell r="O651">
            <v>0</v>
          </cell>
        </row>
        <row r="652">
          <cell r="K652">
            <v>1900.0113636363635</v>
          </cell>
          <cell r="O652">
            <v>1048.4772727272727</v>
          </cell>
          <cell r="P652">
            <v>96.590909090909093</v>
          </cell>
        </row>
        <row r="653">
          <cell r="K653">
            <v>0</v>
          </cell>
          <cell r="O653">
            <v>0</v>
          </cell>
        </row>
        <row r="654">
          <cell r="K654">
            <v>1694.5795454545455</v>
          </cell>
          <cell r="O654">
            <v>1060.840909090909</v>
          </cell>
          <cell r="P654">
            <v>96.590909090909093</v>
          </cell>
        </row>
        <row r="655">
          <cell r="K655">
            <v>0</v>
          </cell>
          <cell r="O655">
            <v>0</v>
          </cell>
        </row>
        <row r="656">
          <cell r="K656">
            <v>16669.636363636364</v>
          </cell>
          <cell r="O656">
            <v>4966.25</v>
          </cell>
          <cell r="P656">
            <v>96.590909090909093</v>
          </cell>
        </row>
        <row r="657">
          <cell r="K657">
            <v>0</v>
          </cell>
          <cell r="O657">
            <v>0</v>
          </cell>
        </row>
        <row r="658">
          <cell r="K658">
            <v>6036.7272727272721</v>
          </cell>
          <cell r="O658">
            <v>4529.931818181818</v>
          </cell>
          <cell r="P658">
            <v>96.590909090909093</v>
          </cell>
        </row>
        <row r="659">
          <cell r="K659">
            <v>0</v>
          </cell>
          <cell r="O659">
            <v>0</v>
          </cell>
        </row>
        <row r="660">
          <cell r="K660">
            <v>16669.636363636364</v>
          </cell>
          <cell r="O660">
            <v>4966.25</v>
          </cell>
          <cell r="P660">
            <v>96.590909090909093</v>
          </cell>
        </row>
        <row r="661">
          <cell r="K661">
            <v>0</v>
          </cell>
          <cell r="O661">
            <v>0</v>
          </cell>
        </row>
        <row r="662">
          <cell r="K662">
            <v>15550</v>
          </cell>
          <cell r="O662">
            <v>3521.4318181818185</v>
          </cell>
          <cell r="P662">
            <v>96.590909090909093</v>
          </cell>
        </row>
        <row r="663">
          <cell r="K663">
            <v>0</v>
          </cell>
          <cell r="O663">
            <v>0</v>
          </cell>
        </row>
        <row r="664">
          <cell r="K664">
            <v>0</v>
          </cell>
          <cell r="O664">
            <v>0</v>
          </cell>
          <cell r="P664">
            <v>0</v>
          </cell>
        </row>
        <row r="665">
          <cell r="K665">
            <v>0</v>
          </cell>
          <cell r="O665">
            <v>0</v>
          </cell>
        </row>
        <row r="666">
          <cell r="K666">
            <v>339.93181818181819</v>
          </cell>
          <cell r="O666">
            <v>258.14772727272725</v>
          </cell>
          <cell r="P666">
            <v>96.590909090909093</v>
          </cell>
        </row>
        <row r="667">
          <cell r="K667">
            <v>0</v>
          </cell>
          <cell r="O667">
            <v>0</v>
          </cell>
        </row>
        <row r="668">
          <cell r="K668">
            <v>1553.9790909090909</v>
          </cell>
          <cell r="O668">
            <v>0</v>
          </cell>
          <cell r="P668">
            <v>96.590909090909093</v>
          </cell>
        </row>
        <row r="669">
          <cell r="K669">
            <v>0</v>
          </cell>
          <cell r="O669">
            <v>0</v>
          </cell>
        </row>
        <row r="670">
          <cell r="K670">
            <v>0</v>
          </cell>
          <cell r="O670">
            <v>0</v>
          </cell>
          <cell r="P670">
            <v>96.590909090909093</v>
          </cell>
        </row>
        <row r="671">
          <cell r="J671">
            <v>1344</v>
          </cell>
          <cell r="K671">
            <v>6720</v>
          </cell>
          <cell r="L671">
            <v>327.82</v>
          </cell>
          <cell r="M671">
            <v>34.619999999999997</v>
          </cell>
          <cell r="N671">
            <v>348.12</v>
          </cell>
          <cell r="O671">
            <v>0</v>
          </cell>
          <cell r="P671">
            <v>1334</v>
          </cell>
        </row>
        <row r="672">
          <cell r="K672">
            <v>0</v>
          </cell>
          <cell r="O672">
            <v>0</v>
          </cell>
          <cell r="P672">
            <v>96.590909090909093</v>
          </cell>
        </row>
        <row r="673">
          <cell r="J673">
            <v>67.2</v>
          </cell>
          <cell r="K673">
            <v>336</v>
          </cell>
          <cell r="L673">
            <v>16.39</v>
          </cell>
          <cell r="M673">
            <v>1.73</v>
          </cell>
          <cell r="N673">
            <v>17.41</v>
          </cell>
          <cell r="O673">
            <v>0</v>
          </cell>
          <cell r="P673">
            <v>67.2</v>
          </cell>
        </row>
        <row r="674">
          <cell r="K674">
            <v>0</v>
          </cell>
          <cell r="O674">
            <v>0</v>
          </cell>
          <cell r="P674">
            <v>96.590909090909093</v>
          </cell>
        </row>
        <row r="675">
          <cell r="J675">
            <v>72.8</v>
          </cell>
          <cell r="K675">
            <v>274.20999999999998</v>
          </cell>
          <cell r="L675">
            <v>17.756999999999998</v>
          </cell>
          <cell r="M675">
            <v>1.875</v>
          </cell>
          <cell r="N675">
            <v>18.856000000000002</v>
          </cell>
          <cell r="O675">
            <v>0</v>
          </cell>
          <cell r="P675">
            <v>72.8</v>
          </cell>
        </row>
        <row r="676">
          <cell r="K676">
            <v>0</v>
          </cell>
          <cell r="O676">
            <v>0</v>
          </cell>
          <cell r="P676">
            <v>96.590909090909093</v>
          </cell>
        </row>
        <row r="677">
          <cell r="J677">
            <v>40.32</v>
          </cell>
          <cell r="K677">
            <v>201.6</v>
          </cell>
          <cell r="L677">
            <v>9.8346</v>
          </cell>
          <cell r="M677">
            <v>1.0385</v>
          </cell>
          <cell r="N677">
            <v>10.443499999999998</v>
          </cell>
          <cell r="O677">
            <v>0</v>
          </cell>
          <cell r="P677">
            <v>40.32</v>
          </cell>
        </row>
        <row r="678">
          <cell r="K678">
            <v>609.7954545454545</v>
          </cell>
          <cell r="O678">
            <v>436.71590909090907</v>
          </cell>
          <cell r="P678">
            <v>96.590909090909093</v>
          </cell>
        </row>
        <row r="679">
          <cell r="K679">
            <v>0</v>
          </cell>
          <cell r="O679">
            <v>0</v>
          </cell>
        </row>
        <row r="680">
          <cell r="K680">
            <v>964.29545454545462</v>
          </cell>
          <cell r="O680">
            <v>658.23863636363637</v>
          </cell>
          <cell r="P680">
            <v>96.590909090909093</v>
          </cell>
        </row>
        <row r="681">
          <cell r="K681">
            <v>0</v>
          </cell>
          <cell r="O681">
            <v>0</v>
          </cell>
        </row>
        <row r="682">
          <cell r="K682">
            <v>704.93181818181824</v>
          </cell>
          <cell r="O682">
            <v>649.71590909090912</v>
          </cell>
          <cell r="P682">
            <v>96.590909090909093</v>
          </cell>
        </row>
        <row r="683">
          <cell r="K683">
            <v>0</v>
          </cell>
          <cell r="O683">
            <v>0</v>
          </cell>
        </row>
        <row r="684">
          <cell r="K684">
            <v>5508.5609090909093</v>
          </cell>
          <cell r="O684">
            <v>1054.3636363636365</v>
          </cell>
          <cell r="P684">
            <v>96.590909090909093</v>
          </cell>
        </row>
        <row r="685">
          <cell r="K685">
            <v>4206.3599999999997</v>
          </cell>
          <cell r="L685">
            <v>217.68</v>
          </cell>
          <cell r="O685">
            <v>0</v>
          </cell>
        </row>
        <row r="686">
          <cell r="K686">
            <v>4286.340909090909</v>
          </cell>
          <cell r="O686">
            <v>1054.3636363636365</v>
          </cell>
          <cell r="P686">
            <v>96.590909090909093</v>
          </cell>
        </row>
        <row r="687">
          <cell r="K687">
            <v>0</v>
          </cell>
          <cell r="O687">
            <v>0</v>
          </cell>
        </row>
        <row r="688">
          <cell r="K688">
            <v>5508.5609090909093</v>
          </cell>
          <cell r="O688">
            <v>1054.3636363636365</v>
          </cell>
          <cell r="P688">
            <v>96.590909090909093</v>
          </cell>
        </row>
        <row r="689">
          <cell r="K689">
            <v>3622.38</v>
          </cell>
          <cell r="L689">
            <v>187.46</v>
          </cell>
          <cell r="O689">
            <v>0</v>
          </cell>
        </row>
        <row r="690">
          <cell r="K690">
            <v>3887.6590909090905</v>
          </cell>
          <cell r="O690">
            <v>800.27272727272725</v>
          </cell>
          <cell r="P690">
            <v>96.590909090909093</v>
          </cell>
        </row>
        <row r="691">
          <cell r="K691">
            <v>0</v>
          </cell>
          <cell r="O691">
            <v>0</v>
          </cell>
        </row>
        <row r="692">
          <cell r="K692">
            <v>54555.73863636364</v>
          </cell>
          <cell r="O692">
            <v>1134.9318181818182</v>
          </cell>
          <cell r="P692">
            <v>96.590909090909093</v>
          </cell>
        </row>
        <row r="693">
          <cell r="K693">
            <v>0</v>
          </cell>
          <cell r="O693">
            <v>0</v>
          </cell>
        </row>
        <row r="694">
          <cell r="K694">
            <v>13952.670454545454</v>
          </cell>
          <cell r="O694">
            <v>857.88636363636374</v>
          </cell>
          <cell r="P694">
            <v>96.590909090909093</v>
          </cell>
        </row>
        <row r="695">
          <cell r="K695">
            <v>0</v>
          </cell>
          <cell r="O695">
            <v>0</v>
          </cell>
        </row>
        <row r="696">
          <cell r="K696">
            <v>1790.5590909090911</v>
          </cell>
          <cell r="O696">
            <v>0</v>
          </cell>
          <cell r="P696">
            <v>96.590909090909093</v>
          </cell>
        </row>
        <row r="697">
          <cell r="K697">
            <v>0</v>
          </cell>
          <cell r="O697">
            <v>0</v>
          </cell>
        </row>
        <row r="698">
          <cell r="K698">
            <v>398.68181818181813</v>
          </cell>
          <cell r="O698">
            <v>254.09090909090909</v>
          </cell>
          <cell r="P698">
            <v>96.590909090909093</v>
          </cell>
        </row>
        <row r="699">
          <cell r="K699">
            <v>1046.49</v>
          </cell>
          <cell r="L699">
            <v>54.15</v>
          </cell>
          <cell r="O699">
            <v>0</v>
          </cell>
        </row>
        <row r="700">
          <cell r="K700">
            <v>8249.8409090909081</v>
          </cell>
          <cell r="O700">
            <v>5441.1363636363631</v>
          </cell>
          <cell r="P700">
            <v>96.590909090909093</v>
          </cell>
        </row>
        <row r="701">
          <cell r="K701">
            <v>0</v>
          </cell>
          <cell r="O701">
            <v>0</v>
          </cell>
        </row>
        <row r="702">
          <cell r="K702">
            <v>0</v>
          </cell>
          <cell r="O702">
            <v>0</v>
          </cell>
          <cell r="P702">
            <v>96.590909090909093</v>
          </cell>
        </row>
        <row r="703">
          <cell r="K703">
            <v>0</v>
          </cell>
          <cell r="O703">
            <v>0</v>
          </cell>
        </row>
        <row r="704">
          <cell r="K704">
            <v>5508.5609090909093</v>
          </cell>
          <cell r="O704">
            <v>1054.3636363636365</v>
          </cell>
          <cell r="P704">
            <v>96.590909090909093</v>
          </cell>
        </row>
        <row r="705">
          <cell r="K705">
            <v>3658.09</v>
          </cell>
          <cell r="L705">
            <v>187.46</v>
          </cell>
          <cell r="O705">
            <v>0</v>
          </cell>
        </row>
        <row r="706">
          <cell r="K706">
            <v>17899.754090909093</v>
          </cell>
          <cell r="O706">
            <v>1254.7272727272727</v>
          </cell>
          <cell r="P706">
            <v>96.590909090909093</v>
          </cell>
        </row>
        <row r="707">
          <cell r="K707">
            <v>3622.38</v>
          </cell>
          <cell r="L707">
            <v>187.46</v>
          </cell>
        </row>
        <row r="708">
          <cell r="K708">
            <v>9632.3904545454552</v>
          </cell>
          <cell r="O708">
            <v>1918.0568181818182</v>
          </cell>
          <cell r="P708">
            <v>96.590909090909093</v>
          </cell>
        </row>
        <row r="709">
          <cell r="K709">
            <v>0</v>
          </cell>
          <cell r="O709">
            <v>0</v>
          </cell>
        </row>
        <row r="710">
          <cell r="K710">
            <v>6701.7604545454542</v>
          </cell>
          <cell r="O710">
            <v>1918.0568181818182</v>
          </cell>
          <cell r="P710">
            <v>96.590909090909093</v>
          </cell>
        </row>
        <row r="711">
          <cell r="K711">
            <v>0</v>
          </cell>
          <cell r="O711">
            <v>0</v>
          </cell>
        </row>
        <row r="712">
          <cell r="K712">
            <v>3506.2495454545451</v>
          </cell>
          <cell r="O712">
            <v>1166.875</v>
          </cell>
          <cell r="P712">
            <v>96.590909090909093</v>
          </cell>
        </row>
        <row r="713">
          <cell r="K713">
            <v>0</v>
          </cell>
          <cell r="O713">
            <v>0</v>
          </cell>
        </row>
        <row r="714">
          <cell r="K714">
            <v>3582.0722727272732</v>
          </cell>
          <cell r="O714">
            <v>926.44318181818176</v>
          </cell>
          <cell r="P714">
            <v>96.590909090909093</v>
          </cell>
        </row>
        <row r="715">
          <cell r="K715">
            <v>3622.38</v>
          </cell>
          <cell r="L715">
            <v>187.46</v>
          </cell>
          <cell r="O715">
            <v>0</v>
          </cell>
        </row>
        <row r="716">
          <cell r="K716">
            <v>99716.098181818175</v>
          </cell>
          <cell r="O716">
            <v>3412.522727272727</v>
          </cell>
          <cell r="P716">
            <v>96.590909090909093</v>
          </cell>
        </row>
        <row r="717">
          <cell r="K717">
            <v>0</v>
          </cell>
          <cell r="O717">
            <v>0</v>
          </cell>
        </row>
        <row r="718">
          <cell r="K718">
            <v>7199.6140909090909</v>
          </cell>
          <cell r="O718">
            <v>1872.806818181818</v>
          </cell>
          <cell r="P718">
            <v>96.590909090909093</v>
          </cell>
        </row>
        <row r="719">
          <cell r="K719">
            <v>0</v>
          </cell>
          <cell r="O719">
            <v>0</v>
          </cell>
        </row>
        <row r="720">
          <cell r="K720">
            <v>4600.261363636364</v>
          </cell>
          <cell r="O720">
            <v>891.61363636363637</v>
          </cell>
          <cell r="P720">
            <v>96.590909090909093</v>
          </cell>
        </row>
        <row r="721">
          <cell r="K721">
            <v>3622.38</v>
          </cell>
          <cell r="L721">
            <v>187.46</v>
          </cell>
          <cell r="O721">
            <v>0</v>
          </cell>
        </row>
        <row r="722">
          <cell r="K722">
            <v>699.21590909090901</v>
          </cell>
          <cell r="O722">
            <v>388.1704545454545</v>
          </cell>
          <cell r="P722">
            <v>96.590909090909093</v>
          </cell>
        </row>
        <row r="723">
          <cell r="K723">
            <v>105.22</v>
          </cell>
          <cell r="L723">
            <v>5.45</v>
          </cell>
          <cell r="M723">
            <v>16.34</v>
          </cell>
          <cell r="O723">
            <v>0</v>
          </cell>
        </row>
        <row r="724">
          <cell r="K724">
            <v>2088.1059090909093</v>
          </cell>
          <cell r="O724">
            <v>388.1704545454545</v>
          </cell>
          <cell r="P724">
            <v>96.590909090909093</v>
          </cell>
        </row>
        <row r="725">
          <cell r="K725">
            <v>0</v>
          </cell>
          <cell r="O725">
            <v>0</v>
          </cell>
        </row>
        <row r="726">
          <cell r="K726">
            <v>699.21590909090901</v>
          </cell>
          <cell r="O726">
            <v>388.1704545454545</v>
          </cell>
          <cell r="P726">
            <v>96.590909090909093</v>
          </cell>
        </row>
        <row r="727">
          <cell r="K727">
            <v>210.46</v>
          </cell>
          <cell r="L727">
            <v>10.89</v>
          </cell>
          <cell r="M727">
            <v>32.68</v>
          </cell>
          <cell r="O727">
            <v>0</v>
          </cell>
        </row>
        <row r="728">
          <cell r="K728">
            <v>699.21590909090901</v>
          </cell>
          <cell r="O728">
            <v>388.1704545454545</v>
          </cell>
          <cell r="P728">
            <v>96.590909090909093</v>
          </cell>
        </row>
        <row r="729">
          <cell r="K729">
            <v>210.46</v>
          </cell>
          <cell r="L729">
            <v>10.89</v>
          </cell>
          <cell r="M729">
            <v>32.68</v>
          </cell>
          <cell r="O729">
            <v>0</v>
          </cell>
        </row>
        <row r="730">
          <cell r="K730">
            <v>699.21590909090901</v>
          </cell>
          <cell r="O730">
            <v>388.1704545454545</v>
          </cell>
          <cell r="P730">
            <v>96.590909090909093</v>
          </cell>
        </row>
        <row r="731">
          <cell r="K731">
            <v>0</v>
          </cell>
          <cell r="O731">
            <v>0</v>
          </cell>
        </row>
        <row r="732">
          <cell r="K732">
            <v>2338.1059090909093</v>
          </cell>
          <cell r="O732">
            <v>388.1704545454545</v>
          </cell>
          <cell r="P732">
            <v>96.590909090909093</v>
          </cell>
        </row>
        <row r="733">
          <cell r="K733">
            <v>0</v>
          </cell>
          <cell r="O733">
            <v>0</v>
          </cell>
        </row>
        <row r="734">
          <cell r="K734">
            <v>0</v>
          </cell>
          <cell r="O734">
            <v>0</v>
          </cell>
          <cell r="P734">
            <v>96.590909090909093</v>
          </cell>
        </row>
        <row r="735">
          <cell r="K735">
            <v>0</v>
          </cell>
          <cell r="O735">
            <v>0</v>
          </cell>
        </row>
        <row r="736">
          <cell r="K736">
            <v>0</v>
          </cell>
          <cell r="O736">
            <v>0</v>
          </cell>
          <cell r="P736">
            <v>96.590909090909093</v>
          </cell>
        </row>
        <row r="737">
          <cell r="K737">
            <v>0</v>
          </cell>
          <cell r="O737">
            <v>0</v>
          </cell>
        </row>
        <row r="738">
          <cell r="K738">
            <v>12481.977272727272</v>
          </cell>
          <cell r="O738">
            <v>1891.2386363636363</v>
          </cell>
          <cell r="P738">
            <v>96.590909090909093</v>
          </cell>
        </row>
        <row r="739">
          <cell r="K739">
            <v>0</v>
          </cell>
          <cell r="O739">
            <v>0</v>
          </cell>
        </row>
        <row r="740">
          <cell r="K740">
            <v>1419.909090909091</v>
          </cell>
          <cell r="O740">
            <v>1343.7727272727273</v>
          </cell>
          <cell r="P740">
            <v>96.590909090909093</v>
          </cell>
        </row>
        <row r="741">
          <cell r="K741">
            <v>0</v>
          </cell>
          <cell r="O741">
            <v>0</v>
          </cell>
        </row>
        <row r="742">
          <cell r="K742">
            <v>12852.75</v>
          </cell>
          <cell r="O742">
            <v>2008.7727272727273</v>
          </cell>
          <cell r="P742">
            <v>96.590909090909093</v>
          </cell>
        </row>
        <row r="743">
          <cell r="K743">
            <v>0</v>
          </cell>
          <cell r="O743">
            <v>0</v>
          </cell>
        </row>
        <row r="744">
          <cell r="K744">
            <v>13351.056818181818</v>
          </cell>
          <cell r="O744">
            <v>2481.431818181818</v>
          </cell>
          <cell r="P744">
            <v>96.590909090909093</v>
          </cell>
        </row>
        <row r="746">
          <cell r="K746">
            <v>12559.636363636364</v>
          </cell>
          <cell r="O746">
            <v>2103.409090909091</v>
          </cell>
          <cell r="P746">
            <v>96.590909090909093</v>
          </cell>
        </row>
        <row r="747">
          <cell r="K747">
            <v>0</v>
          </cell>
          <cell r="O747">
            <v>0</v>
          </cell>
        </row>
        <row r="748">
          <cell r="K748">
            <v>13187.193181818182</v>
          </cell>
          <cell r="O748">
            <v>2441.6590909090905</v>
          </cell>
          <cell r="P748">
            <v>96.590909090909093</v>
          </cell>
        </row>
        <row r="750">
          <cell r="K750">
            <v>12559.636363636364</v>
          </cell>
          <cell r="O750">
            <v>2103.409090909091</v>
          </cell>
          <cell r="P750">
            <v>96.590909090909093</v>
          </cell>
        </row>
        <row r="751">
          <cell r="K751">
            <v>0</v>
          </cell>
          <cell r="O751">
            <v>0</v>
          </cell>
        </row>
        <row r="752">
          <cell r="K752">
            <v>3034.386363636364</v>
          </cell>
          <cell r="O752">
            <v>2459.193181818182</v>
          </cell>
          <cell r="P752">
            <v>96.590909090909093</v>
          </cell>
        </row>
        <row r="753">
          <cell r="K753">
            <v>0</v>
          </cell>
          <cell r="O753">
            <v>0</v>
          </cell>
        </row>
        <row r="754">
          <cell r="K754">
            <v>1416.7045454545455</v>
          </cell>
          <cell r="O754">
            <v>1279.3863636363635</v>
          </cell>
          <cell r="P754">
            <v>96.590909090909093</v>
          </cell>
        </row>
        <row r="755">
          <cell r="K755">
            <v>0</v>
          </cell>
          <cell r="O755">
            <v>0</v>
          </cell>
        </row>
        <row r="756">
          <cell r="K756">
            <v>4320.431818181818</v>
          </cell>
          <cell r="O756">
            <v>3237.0454545454545</v>
          </cell>
          <cell r="P756">
            <v>96.590909090909093</v>
          </cell>
        </row>
        <row r="757">
          <cell r="K757">
            <v>0</v>
          </cell>
          <cell r="O757">
            <v>0</v>
          </cell>
        </row>
        <row r="758">
          <cell r="K758">
            <v>4973.602272727273</v>
          </cell>
          <cell r="O758">
            <v>2807.9204545454545</v>
          </cell>
          <cell r="P758">
            <v>96.590909090909093</v>
          </cell>
        </row>
        <row r="759">
          <cell r="K759">
            <v>0</v>
          </cell>
          <cell r="O759">
            <v>0</v>
          </cell>
        </row>
        <row r="760">
          <cell r="K760">
            <v>8335.079545454546</v>
          </cell>
          <cell r="O760">
            <v>5470.420454545455</v>
          </cell>
          <cell r="P760">
            <v>96.590909090909093</v>
          </cell>
        </row>
        <row r="761">
          <cell r="K761">
            <v>0</v>
          </cell>
          <cell r="O761">
            <v>0</v>
          </cell>
        </row>
        <row r="762">
          <cell r="K762">
            <v>0</v>
          </cell>
          <cell r="O762">
            <v>0</v>
          </cell>
          <cell r="P762">
            <v>96.590909090909093</v>
          </cell>
        </row>
        <row r="763">
          <cell r="K763">
            <v>0</v>
          </cell>
          <cell r="O763">
            <v>0</v>
          </cell>
        </row>
        <row r="764">
          <cell r="K764">
            <v>1648.7045454545453</v>
          </cell>
          <cell r="O764">
            <v>1608.3181818181818</v>
          </cell>
          <cell r="P764">
            <v>96.590909090909093</v>
          </cell>
        </row>
        <row r="765">
          <cell r="K765">
            <v>0</v>
          </cell>
          <cell r="O765">
            <v>0</v>
          </cell>
        </row>
        <row r="766">
          <cell r="K766">
            <v>13817.795454545454</v>
          </cell>
          <cell r="O766">
            <v>2786.0795454545455</v>
          </cell>
          <cell r="P766">
            <v>96.590909090909093</v>
          </cell>
        </row>
        <row r="767">
          <cell r="K767">
            <v>0</v>
          </cell>
          <cell r="O767">
            <v>0</v>
          </cell>
        </row>
        <row r="768">
          <cell r="K768">
            <v>2161.2727272727275</v>
          </cell>
          <cell r="O768">
            <v>1792.9772727272727</v>
          </cell>
          <cell r="P768">
            <v>96.590909090909093</v>
          </cell>
        </row>
        <row r="769">
          <cell r="K769">
            <v>0</v>
          </cell>
          <cell r="O769">
            <v>0</v>
          </cell>
        </row>
        <row r="770">
          <cell r="K770">
            <v>2359.7954545454545</v>
          </cell>
          <cell r="O770">
            <v>1651.4772727272727</v>
          </cell>
          <cell r="P770">
            <v>96.590909090909093</v>
          </cell>
        </row>
        <row r="771">
          <cell r="K771">
            <v>0</v>
          </cell>
          <cell r="O771">
            <v>0</v>
          </cell>
        </row>
        <row r="772">
          <cell r="K772">
            <v>988.48863636363637</v>
          </cell>
          <cell r="O772">
            <v>429.04545454545456</v>
          </cell>
          <cell r="P772">
            <v>96.590909090909093</v>
          </cell>
        </row>
        <row r="773">
          <cell r="K773">
            <v>0</v>
          </cell>
          <cell r="O773">
            <v>0</v>
          </cell>
        </row>
        <row r="774">
          <cell r="K774">
            <v>3186.2695454545456</v>
          </cell>
          <cell r="O774">
            <v>2349.931818181818</v>
          </cell>
          <cell r="P774">
            <v>96.590909090909093</v>
          </cell>
        </row>
        <row r="775">
          <cell r="K775">
            <v>3625.07</v>
          </cell>
          <cell r="L775">
            <v>187.57</v>
          </cell>
          <cell r="O775">
            <v>0</v>
          </cell>
        </row>
        <row r="776">
          <cell r="K776">
            <v>8990.4059090909086</v>
          </cell>
          <cell r="O776">
            <v>2450.113636363636</v>
          </cell>
          <cell r="P776">
            <v>96.590909090909093</v>
          </cell>
        </row>
        <row r="777">
          <cell r="K777">
            <v>3390.88</v>
          </cell>
          <cell r="L777">
            <v>175.48</v>
          </cell>
        </row>
        <row r="778">
          <cell r="K778">
            <v>3917.8413636363634</v>
          </cell>
          <cell r="O778">
            <v>779.875</v>
          </cell>
          <cell r="P778">
            <v>96.590909090909093</v>
          </cell>
        </row>
        <row r="779">
          <cell r="K779">
            <v>3085.72</v>
          </cell>
          <cell r="L779">
            <v>159.69</v>
          </cell>
          <cell r="O779">
            <v>0</v>
          </cell>
        </row>
        <row r="780">
          <cell r="K780">
            <v>5492.8109090909093</v>
          </cell>
          <cell r="O780">
            <v>1033.534090909091</v>
          </cell>
          <cell r="P780">
            <v>96.590909090909093</v>
          </cell>
        </row>
        <row r="781">
          <cell r="K781">
            <v>3814.41</v>
          </cell>
          <cell r="L781">
            <v>197.4</v>
          </cell>
          <cell r="O781">
            <v>0</v>
          </cell>
        </row>
        <row r="782">
          <cell r="K782">
            <v>5653.0040909090912</v>
          </cell>
          <cell r="O782">
            <v>1034.4204545454545</v>
          </cell>
          <cell r="P782">
            <v>96.590909090909093</v>
          </cell>
        </row>
        <row r="783">
          <cell r="K783">
            <v>3622.38</v>
          </cell>
          <cell r="L783">
            <v>187.46</v>
          </cell>
          <cell r="O783">
            <v>0</v>
          </cell>
        </row>
        <row r="784">
          <cell r="K784">
            <v>3288.5422727272726</v>
          </cell>
          <cell r="O784">
            <v>905.61363636363637</v>
          </cell>
          <cell r="P784">
            <v>96.590909090909093</v>
          </cell>
        </row>
        <row r="785">
          <cell r="K785">
            <v>828.47</v>
          </cell>
          <cell r="L785">
            <v>42.87</v>
          </cell>
          <cell r="O785">
            <v>0</v>
          </cell>
        </row>
        <row r="786">
          <cell r="K786">
            <v>824.69318181818176</v>
          </cell>
          <cell r="O786">
            <v>104.80681818181819</v>
          </cell>
          <cell r="P786">
            <v>96.590909090909093</v>
          </cell>
        </row>
        <row r="787">
          <cell r="K787">
            <v>0</v>
          </cell>
          <cell r="O787">
            <v>0</v>
          </cell>
        </row>
        <row r="788">
          <cell r="K788">
            <v>5492.8109090909093</v>
          </cell>
          <cell r="O788">
            <v>1033.534090909091</v>
          </cell>
          <cell r="P788">
            <v>96.590909090909093</v>
          </cell>
        </row>
        <row r="789">
          <cell r="K789">
            <v>4107.99</v>
          </cell>
          <cell r="L789">
            <v>212.59</v>
          </cell>
          <cell r="O789">
            <v>0</v>
          </cell>
        </row>
        <row r="790">
          <cell r="K790">
            <v>2141.3631818181821</v>
          </cell>
          <cell r="O790">
            <v>104.80681818181819</v>
          </cell>
          <cell r="P790">
            <v>96.590909090909093</v>
          </cell>
        </row>
        <row r="791">
          <cell r="K791">
            <v>0</v>
          </cell>
          <cell r="O791">
            <v>0</v>
          </cell>
        </row>
        <row r="792">
          <cell r="K792">
            <v>4335.2290909090907</v>
          </cell>
          <cell r="O792">
            <v>0</v>
          </cell>
          <cell r="P792">
            <v>96.590909090909093</v>
          </cell>
        </row>
        <row r="793">
          <cell r="K793">
            <v>0</v>
          </cell>
          <cell r="O793">
            <v>0</v>
          </cell>
        </row>
        <row r="794">
          <cell r="K794">
            <v>2460.2290909090912</v>
          </cell>
          <cell r="O794">
            <v>0</v>
          </cell>
          <cell r="P794">
            <v>96.590909090909093</v>
          </cell>
        </row>
        <row r="795">
          <cell r="K795">
            <v>348286.14</v>
          </cell>
          <cell r="L795">
            <v>9168.7199999999993</v>
          </cell>
          <cell r="M795">
            <v>962.72</v>
          </cell>
          <cell r="N795">
            <v>9675.2900000000009</v>
          </cell>
          <cell r="O795">
            <v>0</v>
          </cell>
        </row>
        <row r="796">
          <cell r="K796">
            <v>5017.0490909090913</v>
          </cell>
          <cell r="O796">
            <v>0</v>
          </cell>
          <cell r="P796">
            <v>96.590909090909093</v>
          </cell>
        </row>
        <row r="797">
          <cell r="K797">
            <v>0</v>
          </cell>
          <cell r="O797">
            <v>0</v>
          </cell>
        </row>
        <row r="798">
          <cell r="K798">
            <v>4335.2290909090907</v>
          </cell>
          <cell r="O798">
            <v>0</v>
          </cell>
          <cell r="P798">
            <v>96.590909090909093</v>
          </cell>
        </row>
        <row r="799">
          <cell r="K799">
            <v>0</v>
          </cell>
          <cell r="O799">
            <v>0</v>
          </cell>
        </row>
        <row r="800">
          <cell r="K800">
            <v>0</v>
          </cell>
          <cell r="O800">
            <v>0</v>
          </cell>
          <cell r="P800">
            <v>96.590909090909093</v>
          </cell>
        </row>
        <row r="801">
          <cell r="K801">
            <v>0</v>
          </cell>
          <cell r="O801">
            <v>0</v>
          </cell>
        </row>
        <row r="802">
          <cell r="K802">
            <v>1383.389090909091</v>
          </cell>
          <cell r="O802">
            <v>0</v>
          </cell>
          <cell r="P802">
            <v>96.590909090909093</v>
          </cell>
        </row>
        <row r="803">
          <cell r="K803">
            <v>0</v>
          </cell>
          <cell r="O803">
            <v>0</v>
          </cell>
        </row>
        <row r="804">
          <cell r="K804">
            <v>13249.861818181818</v>
          </cell>
          <cell r="O804">
            <v>233.26136363636365</v>
          </cell>
          <cell r="P804">
            <v>306.59090909090912</v>
          </cell>
        </row>
        <row r="805">
          <cell r="K805">
            <v>0</v>
          </cell>
          <cell r="O805">
            <v>0</v>
          </cell>
        </row>
        <row r="806">
          <cell r="K806">
            <v>1494.4777272727272</v>
          </cell>
          <cell r="O806">
            <v>581.96590909090912</v>
          </cell>
          <cell r="P806">
            <v>96.590909090909093</v>
          </cell>
        </row>
        <row r="807">
          <cell r="K807">
            <v>1070.0899999999999</v>
          </cell>
          <cell r="L807">
            <v>55.37</v>
          </cell>
          <cell r="O807">
            <v>0</v>
          </cell>
        </row>
        <row r="808">
          <cell r="K808">
            <v>1618.3940909090909</v>
          </cell>
          <cell r="O808">
            <v>621.73863636363637</v>
          </cell>
          <cell r="P808">
            <v>96.590909090909093</v>
          </cell>
        </row>
        <row r="809">
          <cell r="K809">
            <v>1546.81</v>
          </cell>
          <cell r="L809">
            <v>79.53</v>
          </cell>
          <cell r="O809">
            <v>0</v>
          </cell>
        </row>
        <row r="810">
          <cell r="K810">
            <v>2506.7077272727274</v>
          </cell>
          <cell r="O810">
            <v>581.96590909090912</v>
          </cell>
          <cell r="P810">
            <v>96.590909090909093</v>
          </cell>
        </row>
        <row r="811">
          <cell r="K811">
            <v>1070.0899999999999</v>
          </cell>
          <cell r="L811">
            <v>55.37</v>
          </cell>
          <cell r="O811">
            <v>0</v>
          </cell>
        </row>
        <row r="812">
          <cell r="K812">
            <v>219.06818181818181</v>
          </cell>
          <cell r="O812">
            <v>273.03409090909093</v>
          </cell>
          <cell r="P812">
            <v>96.590909090909093</v>
          </cell>
        </row>
        <row r="813">
          <cell r="K813">
            <v>1546.81</v>
          </cell>
          <cell r="L813">
            <v>80.05</v>
          </cell>
          <cell r="O813">
            <v>0</v>
          </cell>
        </row>
        <row r="814">
          <cell r="K814">
            <v>1305.7272727272727</v>
          </cell>
          <cell r="O814">
            <v>904.31818181818176</v>
          </cell>
          <cell r="P814">
            <v>96.590909090909093</v>
          </cell>
        </row>
        <row r="815">
          <cell r="K815">
            <v>19565.29</v>
          </cell>
          <cell r="L815">
            <v>1012.51</v>
          </cell>
          <cell r="O815">
            <v>0</v>
          </cell>
        </row>
        <row r="816">
          <cell r="K816">
            <v>474.69318181818181</v>
          </cell>
          <cell r="O816">
            <v>104.80681818181819</v>
          </cell>
          <cell r="P816">
            <v>96.590909090909093</v>
          </cell>
        </row>
        <row r="817">
          <cell r="K817">
            <v>0</v>
          </cell>
          <cell r="O817">
            <v>0</v>
          </cell>
        </row>
        <row r="818">
          <cell r="K818">
            <v>8431.454545454546</v>
          </cell>
          <cell r="O818">
            <v>7982.5</v>
          </cell>
          <cell r="P818">
            <v>96.590909090909093</v>
          </cell>
        </row>
        <row r="819">
          <cell r="K819">
            <v>0</v>
          </cell>
          <cell r="O819">
            <v>0</v>
          </cell>
        </row>
        <row r="820">
          <cell r="K820">
            <v>4215.727272727273</v>
          </cell>
          <cell r="O820">
            <v>3991.25</v>
          </cell>
          <cell r="P820">
            <v>96.590909090909093</v>
          </cell>
        </row>
        <row r="821">
          <cell r="K821">
            <v>0</v>
          </cell>
          <cell r="O821">
            <v>0</v>
          </cell>
        </row>
        <row r="822">
          <cell r="K822">
            <v>4215.727272727273</v>
          </cell>
          <cell r="O822">
            <v>3991.25</v>
          </cell>
          <cell r="P822">
            <v>96.590909090909093</v>
          </cell>
        </row>
        <row r="823">
          <cell r="K823">
            <v>0</v>
          </cell>
          <cell r="O823">
            <v>0</v>
          </cell>
        </row>
        <row r="824">
          <cell r="K824">
            <v>4215.727272727273</v>
          </cell>
          <cell r="O824">
            <v>3991.25</v>
          </cell>
          <cell r="P824">
            <v>96.590909090909093</v>
          </cell>
        </row>
        <row r="825">
          <cell r="K825">
            <v>0</v>
          </cell>
          <cell r="O825">
            <v>0</v>
          </cell>
        </row>
        <row r="826">
          <cell r="K826">
            <v>0</v>
          </cell>
          <cell r="O826">
            <v>0</v>
          </cell>
          <cell r="P826">
            <v>0</v>
          </cell>
        </row>
        <row r="827">
          <cell r="K827">
            <v>0</v>
          </cell>
          <cell r="O827">
            <v>0</v>
          </cell>
        </row>
        <row r="828">
          <cell r="K828">
            <v>0</v>
          </cell>
          <cell r="O828">
            <v>0</v>
          </cell>
          <cell r="P828">
            <v>96.590909090909093</v>
          </cell>
        </row>
        <row r="829">
          <cell r="O829">
            <v>0</v>
          </cell>
        </row>
        <row r="830">
          <cell r="K830">
            <v>2714.5909090909095</v>
          </cell>
          <cell r="O830">
            <v>1982.9431818181818</v>
          </cell>
          <cell r="P830">
            <v>96.590909090909093</v>
          </cell>
        </row>
        <row r="831">
          <cell r="K831">
            <v>0</v>
          </cell>
          <cell r="O831">
            <v>0</v>
          </cell>
        </row>
        <row r="832">
          <cell r="K832">
            <v>14233.022727272726</v>
          </cell>
          <cell r="O832">
            <v>3036.25</v>
          </cell>
          <cell r="P832">
            <v>96.590909090909093</v>
          </cell>
        </row>
        <row r="833">
          <cell r="K833">
            <v>0</v>
          </cell>
          <cell r="O833">
            <v>0</v>
          </cell>
        </row>
        <row r="834">
          <cell r="K834">
            <v>3024</v>
          </cell>
          <cell r="O834">
            <v>581.97</v>
          </cell>
          <cell r="P834">
            <v>96.590909090909093</v>
          </cell>
        </row>
        <row r="835">
          <cell r="K835">
            <v>0</v>
          </cell>
          <cell r="O835">
            <v>0</v>
          </cell>
        </row>
        <row r="836">
          <cell r="K836">
            <v>4704</v>
          </cell>
          <cell r="O836">
            <v>581.97</v>
          </cell>
          <cell r="P836">
            <v>96.590909090909093</v>
          </cell>
        </row>
        <row r="837">
          <cell r="K837">
            <v>0</v>
          </cell>
          <cell r="O837">
            <v>0</v>
          </cell>
        </row>
        <row r="838">
          <cell r="K838">
            <v>278.41000000000003</v>
          </cell>
          <cell r="O838">
            <v>104.81</v>
          </cell>
          <cell r="P838">
            <v>96.95</v>
          </cell>
        </row>
        <row r="839">
          <cell r="K839">
            <v>0</v>
          </cell>
          <cell r="O839">
            <v>0</v>
          </cell>
        </row>
        <row r="840">
          <cell r="K840">
            <v>278.41000000000003</v>
          </cell>
          <cell r="O840">
            <v>104.81</v>
          </cell>
          <cell r="P840">
            <v>96.95</v>
          </cell>
        </row>
        <row r="841">
          <cell r="K841">
            <v>0</v>
          </cell>
          <cell r="O841">
            <v>0</v>
          </cell>
        </row>
        <row r="842">
          <cell r="K842">
            <v>13214.43181818182</v>
          </cell>
          <cell r="O842">
            <v>0</v>
          </cell>
          <cell r="P842">
            <v>96.590909090909093</v>
          </cell>
        </row>
        <row r="843">
          <cell r="K843">
            <v>0</v>
          </cell>
          <cell r="O843">
            <v>0</v>
          </cell>
        </row>
        <row r="844">
          <cell r="K844">
            <v>8431.4545454545405</v>
          </cell>
          <cell r="O844">
            <v>7982.5</v>
          </cell>
          <cell r="P844">
            <v>193.18181818181819</v>
          </cell>
        </row>
        <row r="845">
          <cell r="K845">
            <v>0</v>
          </cell>
          <cell r="O845">
            <v>0</v>
          </cell>
        </row>
        <row r="846">
          <cell r="K846">
            <v>3277.0622727272726</v>
          </cell>
          <cell r="O846">
            <v>905.61363636363637</v>
          </cell>
          <cell r="P846">
            <v>96.590909090909093</v>
          </cell>
        </row>
        <row r="848">
          <cell r="O848">
            <v>429.05</v>
          </cell>
          <cell r="P848">
            <v>96.59</v>
          </cell>
        </row>
        <row r="849">
          <cell r="K849">
            <v>794.93</v>
          </cell>
        </row>
        <row r="850">
          <cell r="O850">
            <v>429.05</v>
          </cell>
          <cell r="P850">
            <v>96.59</v>
          </cell>
        </row>
        <row r="851">
          <cell r="K851">
            <v>339.24</v>
          </cell>
        </row>
        <row r="880">
          <cell r="J880">
            <v>36536.42</v>
          </cell>
        </row>
        <row r="882">
          <cell r="J882">
            <v>80380.12</v>
          </cell>
        </row>
        <row r="884">
          <cell r="J884">
            <v>58458.27</v>
          </cell>
        </row>
        <row r="886">
          <cell r="J886">
            <v>73072.539999999994</v>
          </cell>
        </row>
      </sheetData>
      <sheetData sheetId="2" refreshError="1">
        <row r="18">
          <cell r="I18">
            <v>0</v>
          </cell>
          <cell r="J18">
            <v>0</v>
          </cell>
          <cell r="K18">
            <v>0</v>
          </cell>
          <cell r="L18">
            <v>0</v>
          </cell>
          <cell r="M18">
            <v>0</v>
          </cell>
          <cell r="N18">
            <v>0</v>
          </cell>
          <cell r="O18">
            <v>0</v>
          </cell>
          <cell r="P18">
            <v>0</v>
          </cell>
        </row>
        <row r="19">
          <cell r="I19">
            <v>5277.3988333333418</v>
          </cell>
          <cell r="J19">
            <v>6385.1851851851852</v>
          </cell>
          <cell r="K19">
            <v>34500</v>
          </cell>
          <cell r="L19">
            <v>1724.9310027598895</v>
          </cell>
          <cell r="M19">
            <v>172.49310027598895</v>
          </cell>
          <cell r="N19">
            <v>689.9724011039558</v>
          </cell>
          <cell r="O19">
            <v>0</v>
          </cell>
          <cell r="P19">
            <v>3170.37037037037</v>
          </cell>
        </row>
        <row r="20">
          <cell r="I20">
            <v>0</v>
          </cell>
          <cell r="J20">
            <v>0</v>
          </cell>
          <cell r="K20">
            <v>0</v>
          </cell>
          <cell r="L20">
            <v>0</v>
          </cell>
          <cell r="M20">
            <v>0</v>
          </cell>
          <cell r="N20">
            <v>0</v>
          </cell>
          <cell r="O20">
            <v>0</v>
          </cell>
          <cell r="P20">
            <v>0</v>
          </cell>
        </row>
        <row r="21">
          <cell r="I21">
            <v>622.20532245000004</v>
          </cell>
          <cell r="J21">
            <v>752.81333333333339</v>
          </cell>
          <cell r="K21">
            <v>4067.55</v>
          </cell>
          <cell r="L21">
            <v>203.36936522539096</v>
          </cell>
          <cell r="M21">
            <v>20.336936522539094</v>
          </cell>
          <cell r="N21">
            <v>81.347746090156377</v>
          </cell>
          <cell r="O21">
            <v>0</v>
          </cell>
          <cell r="P21">
            <v>373.78666666666663</v>
          </cell>
        </row>
        <row r="22">
          <cell r="I22">
            <v>0</v>
          </cell>
          <cell r="J22">
            <v>0</v>
          </cell>
          <cell r="K22">
            <v>0</v>
          </cell>
          <cell r="L22">
            <v>0</v>
          </cell>
          <cell r="M22">
            <v>0</v>
          </cell>
          <cell r="N22">
            <v>0</v>
          </cell>
          <cell r="O22">
            <v>0</v>
          </cell>
          <cell r="P22">
            <v>0</v>
          </cell>
        </row>
        <row r="23">
          <cell r="I23">
            <v>3900.2526935262408</v>
          </cell>
          <cell r="J23">
            <v>4099.75</v>
          </cell>
          <cell r="K23">
            <v>20498.613347132781</v>
          </cell>
          <cell r="L23">
            <v>1024.8965041398344</v>
          </cell>
          <cell r="M23">
            <v>102.48965041398344</v>
          </cell>
          <cell r="N23">
            <v>409.95860165593376</v>
          </cell>
          <cell r="O23">
            <v>0</v>
          </cell>
          <cell r="P23">
            <v>7954.8647119341558</v>
          </cell>
        </row>
        <row r="24">
          <cell r="I24">
            <v>0</v>
          </cell>
          <cell r="J24">
            <v>0</v>
          </cell>
          <cell r="K24">
            <v>0</v>
          </cell>
          <cell r="L24">
            <v>0</v>
          </cell>
          <cell r="M24">
            <v>0</v>
          </cell>
          <cell r="N24">
            <v>0</v>
          </cell>
          <cell r="O24">
            <v>0</v>
          </cell>
          <cell r="P24">
            <v>0</v>
          </cell>
        </row>
        <row r="25">
          <cell r="I25">
            <v>3135.3026468833345</v>
          </cell>
          <cell r="J25">
            <v>3793.4385185185183</v>
          </cell>
          <cell r="K25">
            <v>20496.45</v>
          </cell>
          <cell r="L25">
            <v>1024.7815087396502</v>
          </cell>
          <cell r="M25">
            <v>102.47815087396503</v>
          </cell>
          <cell r="N25">
            <v>409.91260349586014</v>
          </cell>
          <cell r="O25">
            <v>0</v>
          </cell>
          <cell r="P25">
            <v>1883.5170370370367</v>
          </cell>
        </row>
        <row r="26">
          <cell r="I26">
            <v>0</v>
          </cell>
          <cell r="J26">
            <v>0</v>
          </cell>
          <cell r="K26">
            <v>0</v>
          </cell>
          <cell r="L26">
            <v>0</v>
          </cell>
          <cell r="M26">
            <v>0</v>
          </cell>
          <cell r="N26">
            <v>0</v>
          </cell>
          <cell r="O26">
            <v>0</v>
          </cell>
          <cell r="P26">
            <v>0</v>
          </cell>
        </row>
        <row r="27">
          <cell r="I27">
            <v>191.39366435555567</v>
          </cell>
          <cell r="J27">
            <v>231.56938271604938</v>
          </cell>
          <cell r="K27">
            <v>1251.2</v>
          </cell>
          <cell r="L27">
            <v>62.557497700091993</v>
          </cell>
          <cell r="M27">
            <v>6.2557497700092002</v>
          </cell>
          <cell r="N27">
            <v>25.022999080036801</v>
          </cell>
          <cell r="O27">
            <v>0</v>
          </cell>
          <cell r="P27">
            <v>114.97876543209877</v>
          </cell>
        </row>
        <row r="28">
          <cell r="I28">
            <v>0</v>
          </cell>
          <cell r="J28">
            <v>0</v>
          </cell>
          <cell r="K28">
            <v>0</v>
          </cell>
          <cell r="L28">
            <v>0</v>
          </cell>
          <cell r="M28">
            <v>0</v>
          </cell>
          <cell r="N28">
            <v>0</v>
          </cell>
          <cell r="O28">
            <v>0</v>
          </cell>
          <cell r="P28">
            <v>0</v>
          </cell>
        </row>
        <row r="29">
          <cell r="I29">
            <v>717.90215462777758</v>
          </cell>
          <cell r="J29">
            <v>868.59802469135798</v>
          </cell>
          <cell r="K29">
            <v>4693.1499999999996</v>
          </cell>
          <cell r="L29">
            <v>234.64811407543698</v>
          </cell>
          <cell r="M29">
            <v>23.464811407543699</v>
          </cell>
          <cell r="N29">
            <v>93.859245630174797</v>
          </cell>
          <cell r="O29">
            <v>0</v>
          </cell>
          <cell r="P29">
            <v>431.276049382716</v>
          </cell>
        </row>
        <row r="31">
          <cell r="I31">
            <v>752.24982997142922</v>
          </cell>
          <cell r="J31">
            <v>804.83904761904762</v>
          </cell>
          <cell r="K31">
            <v>4067.5267577868312</v>
          </cell>
          <cell r="L31">
            <v>203.36936522539096</v>
          </cell>
          <cell r="M31">
            <v>20.336936522539094</v>
          </cell>
          <cell r="N31">
            <v>81.347746090156377</v>
          </cell>
          <cell r="P31">
            <v>1406.3785714285714</v>
          </cell>
        </row>
        <row r="33">
          <cell r="I33">
            <v>752.24982997142922</v>
          </cell>
          <cell r="J33">
            <v>804.83904761904762</v>
          </cell>
          <cell r="K33">
            <v>4067.5267577868312</v>
          </cell>
          <cell r="L33">
            <v>203.36936522539096</v>
          </cell>
          <cell r="M33">
            <v>20.336936522539094</v>
          </cell>
          <cell r="N33">
            <v>81.347746090156377</v>
          </cell>
          <cell r="P33">
            <v>1406.3785714285714</v>
          </cell>
        </row>
        <row r="34">
          <cell r="I34">
            <v>0</v>
          </cell>
          <cell r="J34">
            <v>0</v>
          </cell>
          <cell r="K34">
            <v>0</v>
          </cell>
          <cell r="L34">
            <v>0</v>
          </cell>
          <cell r="M34">
            <v>0</v>
          </cell>
          <cell r="N34">
            <v>0</v>
          </cell>
          <cell r="O34">
            <v>0</v>
          </cell>
          <cell r="P34">
            <v>0</v>
          </cell>
        </row>
        <row r="35">
          <cell r="I35">
            <v>622.20532245000004</v>
          </cell>
          <cell r="J35">
            <v>752.81333333333339</v>
          </cell>
          <cell r="K35">
            <v>4067.55</v>
          </cell>
          <cell r="L35">
            <v>203.36936522539096</v>
          </cell>
          <cell r="M35">
            <v>20.336936522539094</v>
          </cell>
          <cell r="N35">
            <v>81.347746090156377</v>
          </cell>
          <cell r="O35">
            <v>0</v>
          </cell>
          <cell r="P35">
            <v>373.78666666666663</v>
          </cell>
        </row>
        <row r="41">
          <cell r="I41">
            <v>0</v>
          </cell>
          <cell r="J41">
            <v>0</v>
          </cell>
          <cell r="K41">
            <v>0</v>
          </cell>
          <cell r="L41">
            <v>0</v>
          </cell>
          <cell r="M41">
            <v>0</v>
          </cell>
          <cell r="N41">
            <v>0</v>
          </cell>
          <cell r="O41">
            <v>0</v>
          </cell>
          <cell r="P41">
            <v>0</v>
          </cell>
        </row>
        <row r="42">
          <cell r="I42">
            <v>1759.1329444444459</v>
          </cell>
          <cell r="J42">
            <v>2128.3950617283949</v>
          </cell>
          <cell r="K42">
            <v>11500</v>
          </cell>
          <cell r="L42">
            <v>574.97700091996319</v>
          </cell>
          <cell r="M42">
            <v>57.497700091996315</v>
          </cell>
          <cell r="N42">
            <v>229.99080036798526</v>
          </cell>
          <cell r="O42">
            <v>0</v>
          </cell>
          <cell r="P42">
            <v>1056.7901234567901</v>
          </cell>
        </row>
        <row r="43">
          <cell r="I43">
            <v>0</v>
          </cell>
          <cell r="J43">
            <v>0</v>
          </cell>
          <cell r="K43">
            <v>0</v>
          </cell>
          <cell r="L43">
            <v>0</v>
          </cell>
          <cell r="M43">
            <v>0</v>
          </cell>
          <cell r="N43">
            <v>0</v>
          </cell>
          <cell r="O43">
            <v>0</v>
          </cell>
          <cell r="P43">
            <v>0</v>
          </cell>
        </row>
        <row r="44">
          <cell r="I44">
            <v>2895.8846531444447</v>
          </cell>
          <cell r="J44">
            <v>3503.7639506172836</v>
          </cell>
          <cell r="K44">
            <v>18931.3</v>
          </cell>
          <cell r="L44">
            <v>946.5271389144433</v>
          </cell>
          <cell r="M44">
            <v>94.652713891444321</v>
          </cell>
          <cell r="N44">
            <v>378.61085556577729</v>
          </cell>
          <cell r="O44">
            <v>0</v>
          </cell>
          <cell r="P44">
            <v>1739.687901234568</v>
          </cell>
        </row>
        <row r="45">
          <cell r="I45">
            <v>0</v>
          </cell>
          <cell r="J45">
            <v>0</v>
          </cell>
          <cell r="K45">
            <v>0</v>
          </cell>
          <cell r="L45">
            <v>0</v>
          </cell>
          <cell r="M45">
            <v>0</v>
          </cell>
          <cell r="N45">
            <v>0</v>
          </cell>
          <cell r="O45">
            <v>0</v>
          </cell>
          <cell r="P45">
            <v>0</v>
          </cell>
        </row>
        <row r="46">
          <cell r="I46">
            <v>191.39366435555567</v>
          </cell>
          <cell r="J46">
            <v>231.56938271604938</v>
          </cell>
          <cell r="K46">
            <v>1251.2</v>
          </cell>
          <cell r="L46">
            <v>62.557497700091993</v>
          </cell>
          <cell r="M46">
            <v>6.2557497700092002</v>
          </cell>
          <cell r="N46">
            <v>25.022999080036801</v>
          </cell>
          <cell r="O46">
            <v>0</v>
          </cell>
          <cell r="P46">
            <v>114.97876543209877</v>
          </cell>
        </row>
        <row r="47">
          <cell r="I47">
            <v>0</v>
          </cell>
          <cell r="J47">
            <v>0</v>
          </cell>
          <cell r="K47">
            <v>0</v>
          </cell>
          <cell r="L47">
            <v>0</v>
          </cell>
          <cell r="M47">
            <v>0</v>
          </cell>
          <cell r="N47">
            <v>0</v>
          </cell>
          <cell r="O47">
            <v>0</v>
          </cell>
          <cell r="P47">
            <v>0</v>
          </cell>
        </row>
        <row r="48">
          <cell r="I48">
            <v>717.90215462777758</v>
          </cell>
          <cell r="J48">
            <v>868.59802469135798</v>
          </cell>
          <cell r="K48">
            <v>4693.1499999999996</v>
          </cell>
          <cell r="L48">
            <v>234.64811407543698</v>
          </cell>
          <cell r="M48">
            <v>23.464811407543699</v>
          </cell>
          <cell r="N48">
            <v>93.859245630174797</v>
          </cell>
          <cell r="O48">
            <v>0</v>
          </cell>
          <cell r="P48">
            <v>431.276049382716</v>
          </cell>
        </row>
        <row r="59">
          <cell r="I59">
            <v>0</v>
          </cell>
          <cell r="J59">
            <v>0</v>
          </cell>
          <cell r="K59">
            <v>0</v>
          </cell>
          <cell r="L59">
            <v>0</v>
          </cell>
          <cell r="M59">
            <v>0</v>
          </cell>
          <cell r="N59">
            <v>0</v>
          </cell>
          <cell r="O59">
            <v>0</v>
          </cell>
          <cell r="P59">
            <v>0</v>
          </cell>
        </row>
        <row r="60">
          <cell r="I60">
            <v>2614.8631652694476</v>
          </cell>
          <cell r="J60">
            <v>3163.7528395061727</v>
          </cell>
          <cell r="K60">
            <v>18127.257750000001</v>
          </cell>
          <cell r="L60">
            <v>854.67456301747927</v>
          </cell>
          <cell r="M60">
            <v>85.46745630174793</v>
          </cell>
          <cell r="N60">
            <v>341.86982520699172</v>
          </cell>
          <cell r="O60">
            <v>0</v>
          </cell>
          <cell r="P60">
            <v>1570.8656790123457</v>
          </cell>
        </row>
        <row r="64">
          <cell r="I64">
            <v>0</v>
          </cell>
          <cell r="J64">
            <v>0</v>
          </cell>
          <cell r="K64">
            <v>0</v>
          </cell>
          <cell r="L64">
            <v>0</v>
          </cell>
          <cell r="M64">
            <v>0</v>
          </cell>
          <cell r="N64">
            <v>0</v>
          </cell>
          <cell r="O64">
            <v>0</v>
          </cell>
          <cell r="P64">
            <v>0</v>
          </cell>
        </row>
        <row r="65">
          <cell r="I65">
            <v>1759.1329444444459</v>
          </cell>
          <cell r="J65">
            <v>2128.3950617283949</v>
          </cell>
          <cell r="K65">
            <v>11500</v>
          </cell>
          <cell r="L65">
            <v>574.97700091996319</v>
          </cell>
          <cell r="M65">
            <v>57.497700091996315</v>
          </cell>
          <cell r="N65">
            <v>229.99080036798526</v>
          </cell>
          <cell r="O65">
            <v>0</v>
          </cell>
          <cell r="P65">
            <v>1056.7901234567901</v>
          </cell>
        </row>
        <row r="66">
          <cell r="I66">
            <v>0</v>
          </cell>
          <cell r="J66">
            <v>0</v>
          </cell>
          <cell r="K66">
            <v>0</v>
          </cell>
          <cell r="L66">
            <v>0</v>
          </cell>
          <cell r="M66">
            <v>0</v>
          </cell>
          <cell r="N66">
            <v>0</v>
          </cell>
          <cell r="O66">
            <v>0</v>
          </cell>
          <cell r="P66">
            <v>0</v>
          </cell>
        </row>
        <row r="67">
          <cell r="I67">
            <v>622.20532245000004</v>
          </cell>
          <cell r="J67">
            <v>752.81333333333339</v>
          </cell>
          <cell r="K67">
            <v>4067.55</v>
          </cell>
          <cell r="L67">
            <v>203.36936522539096</v>
          </cell>
          <cell r="M67">
            <v>20.336936522539094</v>
          </cell>
          <cell r="N67">
            <v>81.347746090156377</v>
          </cell>
          <cell r="O67">
            <v>0</v>
          </cell>
          <cell r="P67">
            <v>373.78666666666663</v>
          </cell>
        </row>
        <row r="68">
          <cell r="I68">
            <v>0</v>
          </cell>
          <cell r="J68">
            <v>0</v>
          </cell>
          <cell r="K68">
            <v>0</v>
          </cell>
          <cell r="L68">
            <v>0</v>
          </cell>
          <cell r="M68">
            <v>0</v>
          </cell>
          <cell r="N68">
            <v>0</v>
          </cell>
          <cell r="O68">
            <v>0</v>
          </cell>
          <cell r="P68">
            <v>0</v>
          </cell>
        </row>
        <row r="69">
          <cell r="I69">
            <v>622.20532245000004</v>
          </cell>
          <cell r="J69">
            <v>752.81333333333339</v>
          </cell>
          <cell r="K69">
            <v>4067.55</v>
          </cell>
          <cell r="L69">
            <v>203.36936522539096</v>
          </cell>
          <cell r="M69">
            <v>20.336936522539094</v>
          </cell>
          <cell r="N69">
            <v>81.347746090156377</v>
          </cell>
          <cell r="O69">
            <v>0</v>
          </cell>
          <cell r="P69">
            <v>373.78666666666663</v>
          </cell>
        </row>
        <row r="70">
          <cell r="I70">
            <v>0</v>
          </cell>
          <cell r="J70">
            <v>0</v>
          </cell>
          <cell r="K70">
            <v>0</v>
          </cell>
          <cell r="L70">
            <v>0</v>
          </cell>
          <cell r="M70">
            <v>0</v>
          </cell>
          <cell r="N70">
            <v>0</v>
          </cell>
          <cell r="O70">
            <v>0</v>
          </cell>
          <cell r="P70">
            <v>0</v>
          </cell>
        </row>
        <row r="71">
          <cell r="I71">
            <v>191.39366435555567</v>
          </cell>
          <cell r="J71">
            <v>231.56938271604938</v>
          </cell>
          <cell r="K71">
            <v>1251.2</v>
          </cell>
          <cell r="L71">
            <v>62.557497700091993</v>
          </cell>
          <cell r="M71">
            <v>6.2557497700092002</v>
          </cell>
          <cell r="N71">
            <v>25.022999080036801</v>
          </cell>
          <cell r="O71">
            <v>0</v>
          </cell>
          <cell r="P71">
            <v>114.97876543209877</v>
          </cell>
        </row>
        <row r="72">
          <cell r="I72">
            <v>0</v>
          </cell>
          <cell r="J72">
            <v>0</v>
          </cell>
          <cell r="K72">
            <v>0</v>
          </cell>
          <cell r="L72">
            <v>0</v>
          </cell>
          <cell r="M72">
            <v>0</v>
          </cell>
          <cell r="N72">
            <v>0</v>
          </cell>
          <cell r="O72">
            <v>0</v>
          </cell>
          <cell r="P72">
            <v>0</v>
          </cell>
        </row>
        <row r="73">
          <cell r="I73">
            <v>717.90215462777758</v>
          </cell>
          <cell r="J73">
            <v>868.59802469135798</v>
          </cell>
          <cell r="K73">
            <v>4693.1499999999996</v>
          </cell>
          <cell r="L73">
            <v>234.64811407543698</v>
          </cell>
          <cell r="M73">
            <v>23.464811407543699</v>
          </cell>
          <cell r="N73">
            <v>93.859245630174797</v>
          </cell>
          <cell r="O73">
            <v>0</v>
          </cell>
          <cell r="P73">
            <v>431.276049382716</v>
          </cell>
        </row>
        <row r="87">
          <cell r="I87">
            <v>0</v>
          </cell>
          <cell r="J87">
            <v>0</v>
          </cell>
          <cell r="K87">
            <v>0</v>
          </cell>
          <cell r="L87">
            <v>0</v>
          </cell>
          <cell r="M87">
            <v>0</v>
          </cell>
          <cell r="N87">
            <v>0</v>
          </cell>
          <cell r="O87">
            <v>0</v>
          </cell>
          <cell r="P87">
            <v>0</v>
          </cell>
        </row>
        <row r="88">
          <cell r="I88">
            <v>1759.1329444444459</v>
          </cell>
          <cell r="J88">
            <v>2126.79506172839</v>
          </cell>
          <cell r="K88">
            <v>11500</v>
          </cell>
          <cell r="L88">
            <v>0</v>
          </cell>
          <cell r="M88">
            <v>0</v>
          </cell>
          <cell r="N88">
            <v>0</v>
          </cell>
          <cell r="O88">
            <v>0</v>
          </cell>
          <cell r="P88">
            <v>0</v>
          </cell>
        </row>
        <row r="89">
          <cell r="I89">
            <v>0</v>
          </cell>
          <cell r="J89">
            <v>0</v>
          </cell>
          <cell r="K89">
            <v>0</v>
          </cell>
          <cell r="L89">
            <v>0</v>
          </cell>
          <cell r="M89">
            <v>0</v>
          </cell>
          <cell r="N89">
            <v>0</v>
          </cell>
          <cell r="O89">
            <v>0</v>
          </cell>
          <cell r="P89">
            <v>0</v>
          </cell>
        </row>
        <row r="90">
          <cell r="I90">
            <v>1149.3008773400015</v>
          </cell>
          <cell r="J90">
            <v>1446.6766666666665</v>
          </cell>
          <cell r="K90">
            <v>4067.3873045078194</v>
          </cell>
          <cell r="L90">
            <v>203.36936522539096</v>
          </cell>
          <cell r="M90">
            <v>20.336936522539094</v>
          </cell>
          <cell r="N90">
            <v>81.347746090156377</v>
          </cell>
          <cell r="O90">
            <v>0</v>
          </cell>
          <cell r="P90">
            <v>1604.3133333333333</v>
          </cell>
        </row>
        <row r="91">
          <cell r="I91">
            <v>0</v>
          </cell>
          <cell r="J91">
            <v>0</v>
          </cell>
          <cell r="K91">
            <v>0</v>
          </cell>
          <cell r="L91">
            <v>0</v>
          </cell>
          <cell r="M91">
            <v>0</v>
          </cell>
          <cell r="N91">
            <v>0</v>
          </cell>
          <cell r="O91">
            <v>0</v>
          </cell>
          <cell r="P91">
            <v>0</v>
          </cell>
        </row>
        <row r="92">
          <cell r="I92">
            <v>874.21149488999993</v>
          </cell>
          <cell r="J92">
            <v>527.92999999999995</v>
          </cell>
          <cell r="K92">
            <v>4067.55</v>
          </cell>
          <cell r="L92">
            <v>203.36936522539096</v>
          </cell>
          <cell r="M92">
            <v>20.336936522539094</v>
          </cell>
          <cell r="N92">
            <v>81.347746090156377</v>
          </cell>
          <cell r="O92">
            <v>0</v>
          </cell>
          <cell r="P92">
            <v>1581.17</v>
          </cell>
        </row>
        <row r="93">
          <cell r="I93">
            <v>0</v>
          </cell>
          <cell r="J93">
            <v>0</v>
          </cell>
          <cell r="K93">
            <v>0</v>
          </cell>
          <cell r="L93">
            <v>0</v>
          </cell>
          <cell r="M93">
            <v>0</v>
          </cell>
          <cell r="N93">
            <v>0</v>
          </cell>
          <cell r="O93">
            <v>0</v>
          </cell>
          <cell r="P93">
            <v>0</v>
          </cell>
        </row>
        <row r="94">
          <cell r="I94">
            <v>582.80766326000139</v>
          </cell>
          <cell r="J94">
            <v>1158.9133333333332</v>
          </cell>
          <cell r="K94">
            <v>4067.55</v>
          </cell>
          <cell r="L94">
            <v>203.36936522539096</v>
          </cell>
          <cell r="M94">
            <v>20.336936522539094</v>
          </cell>
          <cell r="N94">
            <v>81.347746090156377</v>
          </cell>
          <cell r="O94">
            <v>0</v>
          </cell>
          <cell r="P94">
            <v>1404.32</v>
          </cell>
        </row>
        <row r="95">
          <cell r="I95">
            <v>0</v>
          </cell>
          <cell r="J95">
            <v>0</v>
          </cell>
          <cell r="K95">
            <v>0</v>
          </cell>
          <cell r="L95">
            <v>0</v>
          </cell>
          <cell r="M95">
            <v>0</v>
          </cell>
          <cell r="N95">
            <v>0</v>
          </cell>
          <cell r="O95">
            <v>0</v>
          </cell>
          <cell r="P95">
            <v>0</v>
          </cell>
        </row>
        <row r="96">
          <cell r="I96">
            <v>622.20532245000004</v>
          </cell>
          <cell r="J96">
            <v>752.81333333333339</v>
          </cell>
          <cell r="K96">
            <v>4067.55</v>
          </cell>
          <cell r="L96">
            <v>203.36936522539096</v>
          </cell>
          <cell r="M96">
            <v>20.336936522539094</v>
          </cell>
          <cell r="N96">
            <v>81.347746090156377</v>
          </cell>
          <cell r="O96">
            <v>0</v>
          </cell>
          <cell r="P96">
            <v>373.78666666666663</v>
          </cell>
        </row>
        <row r="97">
          <cell r="I97">
            <v>0</v>
          </cell>
          <cell r="J97">
            <v>0</v>
          </cell>
          <cell r="K97">
            <v>0</v>
          </cell>
          <cell r="L97">
            <v>0</v>
          </cell>
          <cell r="M97">
            <v>0</v>
          </cell>
          <cell r="N97">
            <v>0</v>
          </cell>
          <cell r="O97">
            <v>0</v>
          </cell>
          <cell r="P97">
            <v>0</v>
          </cell>
        </row>
        <row r="98">
          <cell r="I98">
            <v>191.39366435555567</v>
          </cell>
          <cell r="J98">
            <v>231.56938271604938</v>
          </cell>
          <cell r="K98">
            <v>1251.2</v>
          </cell>
          <cell r="L98">
            <v>62.557497700091993</v>
          </cell>
          <cell r="M98">
            <v>6.2557497700092002</v>
          </cell>
          <cell r="N98">
            <v>25.022999080036801</v>
          </cell>
          <cell r="O98">
            <v>0</v>
          </cell>
          <cell r="P98">
            <v>114.97876543209877</v>
          </cell>
        </row>
        <row r="99">
          <cell r="I99">
            <v>0</v>
          </cell>
          <cell r="J99">
            <v>0</v>
          </cell>
          <cell r="K99">
            <v>0</v>
          </cell>
          <cell r="L99">
            <v>0</v>
          </cell>
          <cell r="M99">
            <v>0</v>
          </cell>
          <cell r="N99">
            <v>0</v>
          </cell>
          <cell r="O99">
            <v>0</v>
          </cell>
          <cell r="P99">
            <v>0</v>
          </cell>
        </row>
        <row r="100">
          <cell r="I100">
            <v>834.60436448436178</v>
          </cell>
          <cell r="J100">
            <v>915.28600823045258</v>
          </cell>
          <cell r="K100">
            <v>4693.1291423898601</v>
          </cell>
          <cell r="L100">
            <v>234.64811407543695</v>
          </cell>
          <cell r="M100">
            <v>23.464811407543699</v>
          </cell>
          <cell r="N100">
            <v>93.859245630174797</v>
          </cell>
          <cell r="O100">
            <v>0</v>
          </cell>
          <cell r="P100">
            <v>1357.9261591220848</v>
          </cell>
        </row>
        <row r="101">
          <cell r="I101">
            <v>0</v>
          </cell>
          <cell r="J101">
            <v>0</v>
          </cell>
          <cell r="K101">
            <v>0</v>
          </cell>
          <cell r="L101">
            <v>0</v>
          </cell>
          <cell r="M101">
            <v>0</v>
          </cell>
          <cell r="N101">
            <v>0</v>
          </cell>
          <cell r="O101">
            <v>0</v>
          </cell>
          <cell r="P101">
            <v>0</v>
          </cell>
        </row>
        <row r="102">
          <cell r="I102">
            <v>622.20532245000004</v>
          </cell>
          <cell r="J102">
            <v>752.81333333333339</v>
          </cell>
          <cell r="K102">
            <v>4067.55</v>
          </cell>
          <cell r="L102">
            <v>203.36936522539096</v>
          </cell>
          <cell r="M102">
            <v>20.336936522539094</v>
          </cell>
          <cell r="N102">
            <v>81.347746090156377</v>
          </cell>
          <cell r="O102">
            <v>0</v>
          </cell>
          <cell r="P102">
            <v>373.78666666666663</v>
          </cell>
        </row>
        <row r="103">
          <cell r="I103">
            <v>0</v>
          </cell>
          <cell r="J103">
            <v>0</v>
          </cell>
          <cell r="K103">
            <v>0</v>
          </cell>
          <cell r="L103">
            <v>0</v>
          </cell>
          <cell r="M103">
            <v>0</v>
          </cell>
          <cell r="N103">
            <v>0</v>
          </cell>
          <cell r="O103">
            <v>0</v>
          </cell>
          <cell r="P103">
            <v>0</v>
          </cell>
        </row>
        <row r="104">
          <cell r="I104">
            <v>622.20532245000004</v>
          </cell>
          <cell r="J104">
            <v>752.81333333333339</v>
          </cell>
          <cell r="K104">
            <v>4067.55</v>
          </cell>
          <cell r="L104">
            <v>203.36936522539096</v>
          </cell>
          <cell r="M104">
            <v>20.336936522539094</v>
          </cell>
          <cell r="N104">
            <v>81.347746090156377</v>
          </cell>
          <cell r="O104">
            <v>0</v>
          </cell>
          <cell r="P104">
            <v>373.78666666666663</v>
          </cell>
        </row>
        <row r="105">
          <cell r="I105">
            <v>0</v>
          </cell>
          <cell r="J105">
            <v>0</v>
          </cell>
          <cell r="K105">
            <v>0</v>
          </cell>
          <cell r="L105">
            <v>0</v>
          </cell>
          <cell r="M105">
            <v>0</v>
          </cell>
          <cell r="N105">
            <v>0</v>
          </cell>
          <cell r="O105">
            <v>0</v>
          </cell>
          <cell r="P105">
            <v>0</v>
          </cell>
        </row>
        <row r="106">
          <cell r="I106">
            <v>622.20532245000004</v>
          </cell>
          <cell r="J106">
            <v>752.81333333333339</v>
          </cell>
          <cell r="K106">
            <v>4067.55</v>
          </cell>
          <cell r="L106">
            <v>203.36936522539096</v>
          </cell>
          <cell r="M106">
            <v>20.336936522539094</v>
          </cell>
          <cell r="N106">
            <v>81.347746090156377</v>
          </cell>
          <cell r="O106">
            <v>0</v>
          </cell>
          <cell r="P106">
            <v>373.78666666666663</v>
          </cell>
        </row>
        <row r="110">
          <cell r="I110">
            <v>0</v>
          </cell>
          <cell r="J110">
            <v>0</v>
          </cell>
          <cell r="K110">
            <v>0</v>
          </cell>
          <cell r="L110">
            <v>0</v>
          </cell>
          <cell r="M110">
            <v>0</v>
          </cell>
          <cell r="N110">
            <v>0</v>
          </cell>
          <cell r="O110">
            <v>0</v>
          </cell>
          <cell r="P110">
            <v>0</v>
          </cell>
        </row>
        <row r="111">
          <cell r="I111">
            <v>7180.0770260444615</v>
          </cell>
          <cell r="J111">
            <v>8687.2572839506174</v>
          </cell>
          <cell r="K111">
            <v>49775.112000000001</v>
          </cell>
          <cell r="L111">
            <v>2346.8261269549216</v>
          </cell>
          <cell r="M111">
            <v>234.6826126954922</v>
          </cell>
          <cell r="N111">
            <v>938.73045078196878</v>
          </cell>
          <cell r="O111">
            <v>0</v>
          </cell>
          <cell r="P111">
            <v>4313.394567901234</v>
          </cell>
        </row>
        <row r="112">
          <cell r="I112">
            <v>0</v>
          </cell>
          <cell r="J112">
            <v>0</v>
          </cell>
          <cell r="K112">
            <v>0</v>
          </cell>
          <cell r="L112">
            <v>0</v>
          </cell>
          <cell r="M112">
            <v>0</v>
          </cell>
          <cell r="N112">
            <v>0</v>
          </cell>
          <cell r="O112">
            <v>0</v>
          </cell>
          <cell r="P112">
            <v>0</v>
          </cell>
        </row>
        <row r="113">
          <cell r="I113">
            <v>12940.698197010001</v>
          </cell>
          <cell r="J113">
            <v>15657.1</v>
          </cell>
          <cell r="K113">
            <v>90818.43</v>
          </cell>
          <cell r="L113">
            <v>4540.92</v>
          </cell>
          <cell r="M113">
            <v>454.09</v>
          </cell>
          <cell r="N113">
            <v>1816.37</v>
          </cell>
          <cell r="O113">
            <v>0</v>
          </cell>
          <cell r="P113">
            <v>7774.06</v>
          </cell>
        </row>
        <row r="115">
          <cell r="I115">
            <v>88653.184796615868</v>
          </cell>
          <cell r="J115">
            <v>94850.862010581986</v>
          </cell>
          <cell r="K115">
            <v>508334.6671986063</v>
          </cell>
          <cell r="L115">
            <v>23967.226310947564</v>
          </cell>
          <cell r="M115">
            <v>2396.7226310947558</v>
          </cell>
          <cell r="N115">
            <v>9586.8905243790232</v>
          </cell>
          <cell r="P115">
            <v>165742.7285714286</v>
          </cell>
        </row>
        <row r="116">
          <cell r="I116">
            <v>0</v>
          </cell>
          <cell r="J116">
            <v>0</v>
          </cell>
          <cell r="K116">
            <v>0</v>
          </cell>
          <cell r="L116">
            <v>0</v>
          </cell>
          <cell r="M116">
            <v>0</v>
          </cell>
          <cell r="N116">
            <v>0</v>
          </cell>
          <cell r="O116">
            <v>0</v>
          </cell>
          <cell r="P116">
            <v>0</v>
          </cell>
        </row>
        <row r="117">
          <cell r="I117">
            <v>12940.698197010001</v>
          </cell>
          <cell r="J117">
            <v>15657.1</v>
          </cell>
          <cell r="K117">
            <v>90818.43</v>
          </cell>
          <cell r="L117">
            <v>4540.92</v>
          </cell>
          <cell r="M117">
            <v>454.09</v>
          </cell>
          <cell r="N117">
            <v>1816.37</v>
          </cell>
          <cell r="O117">
            <v>0</v>
          </cell>
          <cell r="P117">
            <v>7774.06</v>
          </cell>
        </row>
        <row r="118">
          <cell r="I118">
            <v>0</v>
          </cell>
          <cell r="J118">
            <v>0</v>
          </cell>
          <cell r="K118">
            <v>0</v>
          </cell>
          <cell r="L118">
            <v>0</v>
          </cell>
          <cell r="M118">
            <v>0</v>
          </cell>
          <cell r="N118">
            <v>0</v>
          </cell>
          <cell r="O118">
            <v>0</v>
          </cell>
          <cell r="P118">
            <v>0</v>
          </cell>
        </row>
        <row r="119">
          <cell r="I119">
            <v>112839.23089479987</v>
          </cell>
          <cell r="J119">
            <v>136525.47555555555</v>
          </cell>
          <cell r="K119">
            <v>782245.83600000001</v>
          </cell>
          <cell r="L119">
            <v>36881.784728610859</v>
          </cell>
          <cell r="M119">
            <v>3688.1784728610851</v>
          </cell>
          <cell r="N119">
            <v>14752.71389144434</v>
          </cell>
          <cell r="O119">
            <v>0</v>
          </cell>
          <cell r="P119">
            <v>67787.591111111105</v>
          </cell>
        </row>
        <row r="120">
          <cell r="I120">
            <v>0</v>
          </cell>
          <cell r="J120">
            <v>0</v>
          </cell>
          <cell r="K120">
            <v>0</v>
          </cell>
          <cell r="L120">
            <v>0</v>
          </cell>
          <cell r="M120">
            <v>0</v>
          </cell>
          <cell r="N120">
            <v>0</v>
          </cell>
          <cell r="O120">
            <v>0</v>
          </cell>
          <cell r="P120">
            <v>0</v>
          </cell>
        </row>
        <row r="121">
          <cell r="I121">
            <v>6852.1746452000143</v>
          </cell>
          <cell r="J121">
            <v>8290.5244444444452</v>
          </cell>
          <cell r="K121">
            <v>47501.964</v>
          </cell>
          <cell r="L121">
            <v>2239.6504139834406</v>
          </cell>
          <cell r="M121">
            <v>223.96504139834406</v>
          </cell>
          <cell r="N121">
            <v>895.86016559337622</v>
          </cell>
          <cell r="O121">
            <v>0</v>
          </cell>
          <cell r="P121">
            <v>4116.4088888888882</v>
          </cell>
        </row>
        <row r="123">
          <cell r="I123">
            <v>9734.7976300402097</v>
          </cell>
          <cell r="J123">
            <v>10415.349982363316</v>
          </cell>
          <cell r="K123">
            <v>55819.033742160289</v>
          </cell>
          <cell r="L123">
            <v>2631.7847286108554</v>
          </cell>
          <cell r="M123">
            <v>263.17847286108554</v>
          </cell>
          <cell r="N123">
            <v>1052.7138914443422</v>
          </cell>
          <cell r="P123">
            <v>18199.819047619047</v>
          </cell>
        </row>
        <row r="124">
          <cell r="I124">
            <v>0</v>
          </cell>
          <cell r="J124">
            <v>0</v>
          </cell>
          <cell r="K124">
            <v>0</v>
          </cell>
          <cell r="L124">
            <v>0</v>
          </cell>
          <cell r="M124">
            <v>0</v>
          </cell>
          <cell r="N124">
            <v>0</v>
          </cell>
          <cell r="O124">
            <v>0</v>
          </cell>
          <cell r="P124">
            <v>0</v>
          </cell>
        </row>
        <row r="125">
          <cell r="I125">
            <v>1652.2483273582318</v>
          </cell>
          <cell r="J125">
            <v>1999.074141499214</v>
          </cell>
          <cell r="K125">
            <v>11454.033884003549</v>
          </cell>
          <cell r="L125">
            <v>540.04149660188557</v>
          </cell>
          <cell r="M125">
            <v>54.00414966018856</v>
          </cell>
          <cell r="N125">
            <v>216.01659864075449</v>
          </cell>
          <cell r="O125">
            <v>0</v>
          </cell>
          <cell r="P125">
            <v>992.57973615041999</v>
          </cell>
        </row>
        <row r="126">
          <cell r="I126">
            <v>0</v>
          </cell>
          <cell r="J126">
            <v>0</v>
          </cell>
          <cell r="K126">
            <v>0</v>
          </cell>
          <cell r="L126">
            <v>0</v>
          </cell>
          <cell r="M126">
            <v>0</v>
          </cell>
          <cell r="N126">
            <v>0</v>
          </cell>
          <cell r="O126">
            <v>0</v>
          </cell>
          <cell r="P126">
            <v>0</v>
          </cell>
        </row>
        <row r="127">
          <cell r="I127">
            <v>668.89638120885263</v>
          </cell>
          <cell r="J127">
            <v>809.3053791466175</v>
          </cell>
          <cell r="K127">
            <v>4637.0522447455505</v>
          </cell>
          <cell r="L127">
            <v>218.6304545135697</v>
          </cell>
          <cell r="M127">
            <v>21.863045451356971</v>
          </cell>
          <cell r="N127">
            <v>87.452181805427799</v>
          </cell>
          <cell r="O127">
            <v>0</v>
          </cell>
          <cell r="P127">
            <v>401.83608152523402</v>
          </cell>
        </row>
        <row r="128">
          <cell r="I128">
            <v>0</v>
          </cell>
          <cell r="J128">
            <v>0</v>
          </cell>
          <cell r="K128">
            <v>0</v>
          </cell>
          <cell r="L128">
            <v>0</v>
          </cell>
          <cell r="M128">
            <v>0</v>
          </cell>
          <cell r="N128">
            <v>0</v>
          </cell>
          <cell r="O128">
            <v>0</v>
          </cell>
          <cell r="P128">
            <v>0</v>
          </cell>
        </row>
        <row r="129">
          <cell r="I129">
            <v>1196.5622288111092</v>
          </cell>
          <cell r="J129">
            <v>1447.7343209876542</v>
          </cell>
          <cell r="K129">
            <v>8295.0390000000007</v>
          </cell>
          <cell r="L129">
            <v>391.09935602575899</v>
          </cell>
          <cell r="M129">
            <v>39.109935602575895</v>
          </cell>
          <cell r="N129">
            <v>156.43974241030358</v>
          </cell>
          <cell r="O129">
            <v>0</v>
          </cell>
          <cell r="P129">
            <v>718.82864197530864</v>
          </cell>
        </row>
        <row r="130">
          <cell r="I130">
            <v>0</v>
          </cell>
          <cell r="J130">
            <v>0</v>
          </cell>
          <cell r="K130">
            <v>0</v>
          </cell>
          <cell r="L130">
            <v>0</v>
          </cell>
          <cell r="M130">
            <v>0</v>
          </cell>
          <cell r="N130">
            <v>0</v>
          </cell>
          <cell r="O130">
            <v>0</v>
          </cell>
          <cell r="P130">
            <v>0</v>
          </cell>
        </row>
        <row r="131">
          <cell r="I131">
            <v>2455.5736771500001</v>
          </cell>
          <cell r="J131">
            <v>2971.0266666666662</v>
          </cell>
          <cell r="K131">
            <v>17023.000500000002</v>
          </cell>
          <cell r="L131">
            <v>802.61039558417667</v>
          </cell>
          <cell r="M131">
            <v>80.261039558417664</v>
          </cell>
          <cell r="N131">
            <v>321.04415823367066</v>
          </cell>
          <cell r="O131">
            <v>0</v>
          </cell>
          <cell r="P131">
            <v>1475.1733333333332</v>
          </cell>
        </row>
        <row r="133">
          <cell r="I133">
            <v>89097.473712310093</v>
          </cell>
          <cell r="J133">
            <v>95326.210828924173</v>
          </cell>
          <cell r="K133">
            <v>510882.20633797901</v>
          </cell>
          <cell r="L133">
            <v>24087.339006439743</v>
          </cell>
          <cell r="M133">
            <v>2408.7339006439747</v>
          </cell>
          <cell r="N133">
            <v>9634.9356025758989</v>
          </cell>
          <cell r="P133">
            <v>161717.88985596705</v>
          </cell>
        </row>
        <row r="134">
          <cell r="I134">
            <v>0</v>
          </cell>
          <cell r="J134">
            <v>0</v>
          </cell>
          <cell r="K134">
            <v>0</v>
          </cell>
          <cell r="L134">
            <v>0</v>
          </cell>
          <cell r="M134">
            <v>0</v>
          </cell>
          <cell r="N134">
            <v>0</v>
          </cell>
          <cell r="O134">
            <v>0</v>
          </cell>
          <cell r="P134">
            <v>0</v>
          </cell>
        </row>
        <row r="135">
          <cell r="I135">
            <v>11966.853681172224</v>
          </cell>
          <cell r="J135">
            <v>14478.833086419751</v>
          </cell>
          <cell r="K135">
            <v>82958.926500000001</v>
          </cell>
          <cell r="L135">
            <v>3911.3960441582335</v>
          </cell>
          <cell r="M135">
            <v>391.13960441582333</v>
          </cell>
          <cell r="N135">
            <v>1564.5584176632933</v>
          </cell>
          <cell r="O135">
            <v>0</v>
          </cell>
          <cell r="P135">
            <v>7189.0261728395062</v>
          </cell>
        </row>
        <row r="139">
          <cell r="I139">
            <v>0</v>
          </cell>
          <cell r="J139">
            <v>0</v>
          </cell>
          <cell r="K139">
            <v>0</v>
          </cell>
          <cell r="L139">
            <v>0</v>
          </cell>
          <cell r="M139">
            <v>0</v>
          </cell>
          <cell r="N139">
            <v>0</v>
          </cell>
          <cell r="O139">
            <v>0</v>
          </cell>
          <cell r="P139">
            <v>0</v>
          </cell>
        </row>
        <row r="140">
          <cell r="I140">
            <v>4068.6985872055661</v>
          </cell>
          <cell r="J140">
            <v>4922.7649382716045</v>
          </cell>
          <cell r="K140">
            <v>28205.815500000001</v>
          </cell>
          <cell r="L140">
            <v>1329.8643054277829</v>
          </cell>
          <cell r="M140">
            <v>132.98643054277827</v>
          </cell>
          <cell r="N140">
            <v>531.94572217111306</v>
          </cell>
          <cell r="O140">
            <v>0</v>
          </cell>
          <cell r="P140">
            <v>2444.2498765432097</v>
          </cell>
        </row>
        <row r="141">
          <cell r="I141">
            <v>0</v>
          </cell>
          <cell r="J141">
            <v>0</v>
          </cell>
          <cell r="K141">
            <v>0</v>
          </cell>
          <cell r="L141">
            <v>0</v>
          </cell>
          <cell r="M141">
            <v>0</v>
          </cell>
          <cell r="N141">
            <v>0</v>
          </cell>
          <cell r="O141">
            <v>0</v>
          </cell>
          <cell r="P141">
            <v>0</v>
          </cell>
        </row>
        <row r="142">
          <cell r="I142">
            <v>9777.7534624466061</v>
          </cell>
          <cell r="J142">
            <v>11830.215703703703</v>
          </cell>
          <cell r="K142">
            <v>67783.224600000001</v>
          </cell>
          <cell r="L142">
            <v>3195.8831646734129</v>
          </cell>
          <cell r="M142">
            <v>319.58831646734126</v>
          </cell>
          <cell r="N142">
            <v>1278.353265869365</v>
          </cell>
          <cell r="O142">
            <v>0</v>
          </cell>
          <cell r="P142">
            <v>5873.9354074074072</v>
          </cell>
        </row>
        <row r="144">
          <cell r="I144">
            <v>63323.82495769106</v>
          </cell>
          <cell r="J144">
            <v>67750.745749559079</v>
          </cell>
          <cell r="K144">
            <v>363096.88771428569</v>
          </cell>
          <cell r="L144">
            <v>17119.480220791167</v>
          </cell>
          <cell r="M144">
            <v>1711.948022079117</v>
          </cell>
          <cell r="N144">
            <v>6847.7920883164679</v>
          </cell>
          <cell r="P144">
            <v>118387.89047619047</v>
          </cell>
        </row>
        <row r="145">
          <cell r="I145">
            <v>0</v>
          </cell>
          <cell r="J145">
            <v>0</v>
          </cell>
          <cell r="K145">
            <v>0</v>
          </cell>
          <cell r="L145">
            <v>0</v>
          </cell>
          <cell r="M145">
            <v>0</v>
          </cell>
          <cell r="N145">
            <v>0</v>
          </cell>
          <cell r="O145">
            <v>0</v>
          </cell>
          <cell r="P145">
            <v>0</v>
          </cell>
        </row>
        <row r="146">
          <cell r="I146">
            <v>668.89638120885263</v>
          </cell>
          <cell r="J146">
            <v>809.3053791466175</v>
          </cell>
          <cell r="K146">
            <v>4637.0522447455505</v>
          </cell>
          <cell r="L146">
            <v>218.6304545135697</v>
          </cell>
          <cell r="M146">
            <v>21.863045451356971</v>
          </cell>
          <cell r="N146">
            <v>87.452181805427799</v>
          </cell>
          <cell r="O146">
            <v>0</v>
          </cell>
          <cell r="P146">
            <v>401.83608152523402</v>
          </cell>
        </row>
        <row r="147">
          <cell r="I147">
            <v>0</v>
          </cell>
          <cell r="J147">
            <v>0</v>
          </cell>
          <cell r="K147">
            <v>0</v>
          </cell>
          <cell r="L147">
            <v>0</v>
          </cell>
          <cell r="M147">
            <v>0</v>
          </cell>
          <cell r="N147">
            <v>0</v>
          </cell>
          <cell r="O147">
            <v>0</v>
          </cell>
          <cell r="P147">
            <v>0</v>
          </cell>
        </row>
        <row r="148">
          <cell r="I148">
            <v>1652.2483273582318</v>
          </cell>
          <cell r="J148">
            <v>1999.074141499214</v>
          </cell>
          <cell r="K148">
            <v>11454.033884003549</v>
          </cell>
          <cell r="L148">
            <v>540.04149660188557</v>
          </cell>
          <cell r="M148">
            <v>54.00414966018856</v>
          </cell>
          <cell r="N148">
            <v>216.01659864075449</v>
          </cell>
          <cell r="O148">
            <v>0</v>
          </cell>
          <cell r="P148">
            <v>992.57973615041999</v>
          </cell>
        </row>
        <row r="157">
          <cell r="I157">
            <v>0</v>
          </cell>
          <cell r="J157">
            <v>0</v>
          </cell>
          <cell r="K157">
            <v>0</v>
          </cell>
          <cell r="L157">
            <v>0</v>
          </cell>
          <cell r="M157">
            <v>0</v>
          </cell>
          <cell r="N157">
            <v>0</v>
          </cell>
          <cell r="O157">
            <v>0</v>
          </cell>
          <cell r="P157">
            <v>0</v>
          </cell>
        </row>
        <row r="158">
          <cell r="I158">
            <v>2614.8631652694476</v>
          </cell>
          <cell r="J158">
            <v>3163.7528395061727</v>
          </cell>
          <cell r="K158">
            <v>18127.257750000001</v>
          </cell>
          <cell r="L158">
            <v>854.67456301747927</v>
          </cell>
          <cell r="M158">
            <v>85.46745630174793</v>
          </cell>
          <cell r="N158">
            <v>341.86982520699172</v>
          </cell>
          <cell r="O158">
            <v>0</v>
          </cell>
          <cell r="P158">
            <v>1570.8656790123457</v>
          </cell>
        </row>
        <row r="162">
          <cell r="I162">
            <v>0</v>
          </cell>
          <cell r="J162">
            <v>0</v>
          </cell>
          <cell r="K162">
            <v>0</v>
          </cell>
          <cell r="L162">
            <v>0</v>
          </cell>
          <cell r="M162">
            <v>0</v>
          </cell>
          <cell r="N162">
            <v>0</v>
          </cell>
          <cell r="O162">
            <v>0</v>
          </cell>
          <cell r="P162">
            <v>0</v>
          </cell>
        </row>
        <row r="163">
          <cell r="I163">
            <v>981.38518518518686</v>
          </cell>
          <cell r="J163">
            <v>6172.8395061728388</v>
          </cell>
          <cell r="K163">
            <v>27186</v>
          </cell>
          <cell r="L163">
            <v>1359.245630174793</v>
          </cell>
          <cell r="M163">
            <v>135.9245630174793</v>
          </cell>
          <cell r="N163">
            <v>543.6982520699172</v>
          </cell>
          <cell r="O163">
            <v>0</v>
          </cell>
          <cell r="P163">
            <v>2498.2518518518518</v>
          </cell>
        </row>
        <row r="164">
          <cell r="I164">
            <v>0</v>
          </cell>
          <cell r="J164">
            <v>0</v>
          </cell>
          <cell r="K164">
            <v>0</v>
          </cell>
          <cell r="L164">
            <v>0</v>
          </cell>
          <cell r="M164">
            <v>0</v>
          </cell>
          <cell r="N164">
            <v>0</v>
          </cell>
          <cell r="O164">
            <v>0</v>
          </cell>
          <cell r="P164">
            <v>0</v>
          </cell>
        </row>
        <row r="165">
          <cell r="I165">
            <v>4906.9259259259343</v>
          </cell>
          <cell r="J165">
            <v>24691.358024691355</v>
          </cell>
          <cell r="K165">
            <v>180181.125</v>
          </cell>
          <cell r="L165">
            <v>8495.2851885924556</v>
          </cell>
          <cell r="M165">
            <v>849.52851885924565</v>
          </cell>
          <cell r="N165">
            <v>3398.1140754369826</v>
          </cell>
          <cell r="O165">
            <v>0</v>
          </cell>
          <cell r="P165">
            <v>15614.074074074073</v>
          </cell>
        </row>
        <row r="166">
          <cell r="I166">
            <v>0</v>
          </cell>
          <cell r="J166">
            <v>0</v>
          </cell>
          <cell r="K166">
            <v>0</v>
          </cell>
          <cell r="L166">
            <v>0</v>
          </cell>
          <cell r="M166">
            <v>0</v>
          </cell>
          <cell r="N166">
            <v>0</v>
          </cell>
          <cell r="O166">
            <v>0</v>
          </cell>
          <cell r="P166">
            <v>0</v>
          </cell>
        </row>
        <row r="167">
          <cell r="I167">
            <v>145882.41708518527</v>
          </cell>
          <cell r="J167">
            <v>4122839.5061728391</v>
          </cell>
          <cell r="K167">
            <v>360362.25</v>
          </cell>
          <cell r="L167">
            <v>16990.570377184911</v>
          </cell>
          <cell r="M167">
            <v>1699.0570377184913</v>
          </cell>
          <cell r="N167">
            <v>6796.2281508739652</v>
          </cell>
          <cell r="O167">
            <v>0</v>
          </cell>
          <cell r="P167">
            <v>31228.148148148146</v>
          </cell>
        </row>
        <row r="168">
          <cell r="I168">
            <v>0</v>
          </cell>
          <cell r="J168">
            <v>0</v>
          </cell>
          <cell r="K168">
            <v>0</v>
          </cell>
          <cell r="L168">
            <v>0</v>
          </cell>
          <cell r="M168">
            <v>0</v>
          </cell>
          <cell r="N168">
            <v>0</v>
          </cell>
          <cell r="O168">
            <v>0</v>
          </cell>
          <cell r="P168">
            <v>0</v>
          </cell>
        </row>
        <row r="169">
          <cell r="I169">
            <v>4906.9259259259343</v>
          </cell>
          <cell r="J169">
            <v>24691.358024691355</v>
          </cell>
          <cell r="K169">
            <v>252253.57500000001</v>
          </cell>
          <cell r="L169">
            <v>11893.399264029438</v>
          </cell>
          <cell r="M169">
            <v>1189.3399264029438</v>
          </cell>
          <cell r="N169">
            <v>4757.3597056117751</v>
          </cell>
          <cell r="O169">
            <v>0</v>
          </cell>
          <cell r="P169">
            <v>21859.703703703704</v>
          </cell>
        </row>
        <row r="170">
          <cell r="I170">
            <v>0</v>
          </cell>
          <cell r="J170">
            <v>0</v>
          </cell>
          <cell r="K170">
            <v>0</v>
          </cell>
          <cell r="L170">
            <v>0</v>
          </cell>
          <cell r="M170">
            <v>0</v>
          </cell>
          <cell r="N170">
            <v>0</v>
          </cell>
          <cell r="O170">
            <v>0</v>
          </cell>
          <cell r="P170">
            <v>0</v>
          </cell>
        </row>
        <row r="171">
          <cell r="I171">
            <v>1652.2483273582318</v>
          </cell>
          <cell r="J171">
            <v>1999.074141499214</v>
          </cell>
          <cell r="K171">
            <v>11454.033884003549</v>
          </cell>
          <cell r="L171">
            <v>540.04149660188557</v>
          </cell>
          <cell r="M171">
            <v>54.00414966018856</v>
          </cell>
          <cell r="N171">
            <v>216.01659864075449</v>
          </cell>
          <cell r="O171">
            <v>0</v>
          </cell>
          <cell r="P171">
            <v>992.57973615041999</v>
          </cell>
        </row>
        <row r="185">
          <cell r="I185">
            <v>0</v>
          </cell>
          <cell r="J185">
            <v>0</v>
          </cell>
          <cell r="K185">
            <v>0</v>
          </cell>
          <cell r="L185">
            <v>0</v>
          </cell>
          <cell r="M185">
            <v>0</v>
          </cell>
          <cell r="N185">
            <v>0</v>
          </cell>
          <cell r="O185">
            <v>0</v>
          </cell>
          <cell r="P185">
            <v>0</v>
          </cell>
        </row>
        <row r="186">
          <cell r="I186">
            <v>4068.6985872055661</v>
          </cell>
          <cell r="J186">
            <v>4922.7649382716045</v>
          </cell>
          <cell r="K186">
            <v>28205.815500000001</v>
          </cell>
          <cell r="L186">
            <v>1329.8643054277829</v>
          </cell>
          <cell r="M186">
            <v>132.98643054277827</v>
          </cell>
          <cell r="N186">
            <v>531.94572217111306</v>
          </cell>
          <cell r="O186">
            <v>0</v>
          </cell>
          <cell r="P186">
            <v>2444.2498765432097</v>
          </cell>
        </row>
        <row r="187">
          <cell r="I187">
            <v>0</v>
          </cell>
          <cell r="J187">
            <v>0</v>
          </cell>
          <cell r="K187">
            <v>0</v>
          </cell>
          <cell r="L187">
            <v>0</v>
          </cell>
          <cell r="M187">
            <v>0</v>
          </cell>
          <cell r="N187">
            <v>0</v>
          </cell>
          <cell r="O187">
            <v>0</v>
          </cell>
          <cell r="P187">
            <v>0</v>
          </cell>
        </row>
        <row r="188">
          <cell r="I188">
            <v>7302.1664626408683</v>
          </cell>
          <cell r="J188">
            <v>8779.2306172839508</v>
          </cell>
          <cell r="K188">
            <v>36254.636349593493</v>
          </cell>
          <cell r="L188">
            <v>1709.3491260349585</v>
          </cell>
          <cell r="M188">
            <v>170.93491260349586</v>
          </cell>
          <cell r="N188">
            <v>683.73965041398344</v>
          </cell>
          <cell r="O188">
            <v>0</v>
          </cell>
          <cell r="P188">
            <v>12859.321769547323</v>
          </cell>
        </row>
        <row r="189">
          <cell r="I189">
            <v>0</v>
          </cell>
          <cell r="J189">
            <v>0</v>
          </cell>
          <cell r="K189">
            <v>0</v>
          </cell>
          <cell r="L189">
            <v>0</v>
          </cell>
          <cell r="M189">
            <v>0</v>
          </cell>
          <cell r="N189">
            <v>0</v>
          </cell>
          <cell r="O189">
            <v>0</v>
          </cell>
          <cell r="P189">
            <v>0</v>
          </cell>
        </row>
        <row r="190">
          <cell r="I190">
            <v>5229.7263305388951</v>
          </cell>
          <cell r="J190">
            <v>6327.5056790123454</v>
          </cell>
          <cell r="K190">
            <v>36254.515500000001</v>
          </cell>
          <cell r="L190">
            <v>1709.3491260349585</v>
          </cell>
          <cell r="M190">
            <v>170.93491260349586</v>
          </cell>
          <cell r="N190">
            <v>683.73965041398344</v>
          </cell>
          <cell r="O190">
            <v>0</v>
          </cell>
          <cell r="P190">
            <v>3141.7313580246914</v>
          </cell>
        </row>
        <row r="191">
          <cell r="I191">
            <v>0</v>
          </cell>
          <cell r="J191">
            <v>0</v>
          </cell>
          <cell r="K191">
            <v>0</v>
          </cell>
          <cell r="L191">
            <v>0</v>
          </cell>
          <cell r="M191">
            <v>0</v>
          </cell>
          <cell r="N191">
            <v>0</v>
          </cell>
          <cell r="O191">
            <v>0</v>
          </cell>
          <cell r="P191">
            <v>0</v>
          </cell>
        </row>
        <row r="192">
          <cell r="I192">
            <v>8051.9033133110916</v>
          </cell>
          <cell r="J192">
            <v>9742.0898765432103</v>
          </cell>
          <cell r="K192">
            <v>55818.953999999998</v>
          </cell>
          <cell r="L192">
            <v>2631.7847286108554</v>
          </cell>
          <cell r="M192">
            <v>263.17847286108554</v>
          </cell>
          <cell r="N192">
            <v>1052.7138914443422</v>
          </cell>
          <cell r="O192">
            <v>0</v>
          </cell>
          <cell r="P192">
            <v>4837.1397530864197</v>
          </cell>
        </row>
        <row r="193">
          <cell r="I193">
            <v>0</v>
          </cell>
          <cell r="J193">
            <v>0</v>
          </cell>
          <cell r="K193">
            <v>0</v>
          </cell>
          <cell r="L193">
            <v>0</v>
          </cell>
          <cell r="M193">
            <v>0</v>
          </cell>
          <cell r="N193">
            <v>0</v>
          </cell>
          <cell r="O193">
            <v>0</v>
          </cell>
          <cell r="P193">
            <v>0</v>
          </cell>
        </row>
        <row r="194">
          <cell r="I194">
            <v>668.89638120885263</v>
          </cell>
          <cell r="J194">
            <v>809.3053791466175</v>
          </cell>
          <cell r="K194">
            <v>4637.0522447455505</v>
          </cell>
          <cell r="L194">
            <v>218.6304545135697</v>
          </cell>
          <cell r="M194">
            <v>21.863045451356971</v>
          </cell>
          <cell r="N194">
            <v>87.452181805427799</v>
          </cell>
          <cell r="O194">
            <v>0</v>
          </cell>
          <cell r="P194">
            <v>401.83608152523402</v>
          </cell>
        </row>
        <row r="195">
          <cell r="I195">
            <v>0</v>
          </cell>
          <cell r="J195">
            <v>0</v>
          </cell>
          <cell r="K195">
            <v>0</v>
          </cell>
          <cell r="L195">
            <v>0</v>
          </cell>
          <cell r="M195">
            <v>0</v>
          </cell>
          <cell r="N195">
            <v>0</v>
          </cell>
          <cell r="O195">
            <v>0</v>
          </cell>
          <cell r="P195">
            <v>0</v>
          </cell>
        </row>
        <row r="196">
          <cell r="I196">
            <v>73694.828701727762</v>
          </cell>
          <cell r="J196">
            <v>89164.215802469131</v>
          </cell>
          <cell r="K196">
            <v>510881.47649999999</v>
          </cell>
          <cell r="L196">
            <v>24087.339006439739</v>
          </cell>
          <cell r="M196">
            <v>2408.7339006439743</v>
          </cell>
          <cell r="N196">
            <v>9634.9356025758971</v>
          </cell>
          <cell r="O196">
            <v>0</v>
          </cell>
          <cell r="P196">
            <v>44271.791604938269</v>
          </cell>
        </row>
        <row r="197">
          <cell r="I197">
            <v>0</v>
          </cell>
          <cell r="J197">
            <v>0</v>
          </cell>
          <cell r="K197">
            <v>0</v>
          </cell>
          <cell r="L197">
            <v>0</v>
          </cell>
          <cell r="M197">
            <v>0</v>
          </cell>
          <cell r="N197">
            <v>0</v>
          </cell>
          <cell r="O197">
            <v>0</v>
          </cell>
          <cell r="P197">
            <v>0</v>
          </cell>
        </row>
        <row r="198">
          <cell r="I198">
            <v>71420.797544444606</v>
          </cell>
          <cell r="J198">
            <v>86412.839506172822</v>
          </cell>
          <cell r="K198">
            <v>466900</v>
          </cell>
          <cell r="L198">
            <v>23344.066237350504</v>
          </cell>
          <cell r="M198">
            <v>2334.4066237350503</v>
          </cell>
          <cell r="N198">
            <v>9337.6264949402012</v>
          </cell>
          <cell r="O198">
            <v>0</v>
          </cell>
          <cell r="P198">
            <v>42905.679012345674</v>
          </cell>
        </row>
        <row r="200">
          <cell r="I200">
            <v>14467.995245537555</v>
          </cell>
          <cell r="J200">
            <v>15479.441869488535</v>
          </cell>
          <cell r="K200">
            <v>78230.602983309233</v>
          </cell>
          <cell r="L200">
            <v>3911.396044158234</v>
          </cell>
          <cell r="M200">
            <v>391.13960441582327</v>
          </cell>
          <cell r="N200">
            <v>1564.5584176632931</v>
          </cell>
          <cell r="P200">
            <v>27048.830952380951</v>
          </cell>
        </row>
        <row r="201">
          <cell r="I201">
            <v>0</v>
          </cell>
          <cell r="J201">
            <v>0</v>
          </cell>
          <cell r="K201">
            <v>0</v>
          </cell>
          <cell r="L201">
            <v>0</v>
          </cell>
          <cell r="M201">
            <v>0</v>
          </cell>
          <cell r="N201">
            <v>0</v>
          </cell>
          <cell r="O201">
            <v>0</v>
          </cell>
          <cell r="P201">
            <v>0</v>
          </cell>
        </row>
        <row r="202">
          <cell r="I202">
            <v>2455.5736771500001</v>
          </cell>
          <cell r="J202">
            <v>2971.0266666666662</v>
          </cell>
          <cell r="K202">
            <v>16052.85</v>
          </cell>
          <cell r="L202">
            <v>802.61039558417667</v>
          </cell>
          <cell r="M202">
            <v>80.261039558417664</v>
          </cell>
          <cell r="N202">
            <v>321.04415823367066</v>
          </cell>
          <cell r="O202">
            <v>0</v>
          </cell>
          <cell r="P202">
            <v>1475.1733333333332</v>
          </cell>
        </row>
        <row r="203">
          <cell r="I203">
            <v>0</v>
          </cell>
          <cell r="J203">
            <v>0</v>
          </cell>
          <cell r="K203">
            <v>0</v>
          </cell>
          <cell r="L203">
            <v>0</v>
          </cell>
          <cell r="M203">
            <v>0</v>
          </cell>
          <cell r="N203">
            <v>0</v>
          </cell>
          <cell r="O203">
            <v>0</v>
          </cell>
          <cell r="P203">
            <v>0</v>
          </cell>
        </row>
        <row r="204">
          <cell r="I204">
            <v>1652.2483273582318</v>
          </cell>
          <cell r="J204">
            <v>1999.074141499214</v>
          </cell>
          <cell r="K204">
            <v>11454.033884003549</v>
          </cell>
          <cell r="L204">
            <v>540.04149660188557</v>
          </cell>
          <cell r="M204">
            <v>54.00414966018856</v>
          </cell>
          <cell r="N204">
            <v>216.01659864075449</v>
          </cell>
          <cell r="O204">
            <v>0</v>
          </cell>
          <cell r="P204">
            <v>992.57973615041999</v>
          </cell>
        </row>
        <row r="206">
          <cell r="K206">
            <v>1178452.8999999999</v>
          </cell>
        </row>
        <row r="214">
          <cell r="I214">
            <v>0</v>
          </cell>
          <cell r="J214">
            <v>0</v>
          </cell>
          <cell r="K214">
            <v>0</v>
          </cell>
          <cell r="L214">
            <v>0</v>
          </cell>
          <cell r="M214">
            <v>0</v>
          </cell>
          <cell r="N214">
            <v>0</v>
          </cell>
          <cell r="O214">
            <v>0</v>
          </cell>
          <cell r="P214">
            <v>0</v>
          </cell>
        </row>
        <row r="215">
          <cell r="I215">
            <v>899.94820687654283</v>
          </cell>
          <cell r="J215">
            <v>934.92592592592575</v>
          </cell>
          <cell r="K215">
            <v>4599.9693345599508</v>
          </cell>
          <cell r="L215">
            <v>235.74057037718489</v>
          </cell>
          <cell r="M215">
            <v>23.574057037718489</v>
          </cell>
          <cell r="N215">
            <v>94.296228150873958</v>
          </cell>
          <cell r="O215">
            <v>0</v>
          </cell>
          <cell r="P215">
            <v>1829.8065843621398</v>
          </cell>
        </row>
        <row r="216">
          <cell r="I216">
            <v>0</v>
          </cell>
          <cell r="J216">
            <v>0</v>
          </cell>
          <cell r="K216">
            <v>0</v>
          </cell>
          <cell r="L216">
            <v>0</v>
          </cell>
          <cell r="M216">
            <v>0</v>
          </cell>
          <cell r="N216">
            <v>0</v>
          </cell>
          <cell r="O216">
            <v>0</v>
          </cell>
          <cell r="P216">
            <v>0</v>
          </cell>
        </row>
        <row r="217">
          <cell r="I217">
            <v>795.77920193058435</v>
          </cell>
          <cell r="J217">
            <v>826.70825000000002</v>
          </cell>
          <cell r="K217">
            <v>4067.5228840846362</v>
          </cell>
          <cell r="L217">
            <v>208.45359935602573</v>
          </cell>
          <cell r="M217">
            <v>20.84535993560257</v>
          </cell>
          <cell r="N217">
            <v>83.381439742410279</v>
          </cell>
          <cell r="O217">
            <v>0</v>
          </cell>
          <cell r="P217">
            <v>1618.0064722222221</v>
          </cell>
        </row>
        <row r="218">
          <cell r="I218">
            <v>0</v>
          </cell>
          <cell r="J218">
            <v>0</v>
          </cell>
          <cell r="K218">
            <v>0</v>
          </cell>
          <cell r="L218">
            <v>0</v>
          </cell>
          <cell r="M218">
            <v>0</v>
          </cell>
          <cell r="N218">
            <v>0</v>
          </cell>
          <cell r="O218">
            <v>0</v>
          </cell>
          <cell r="P218">
            <v>0</v>
          </cell>
        </row>
        <row r="219">
          <cell r="I219">
            <v>5269.942879391856</v>
          </cell>
          <cell r="J219">
            <v>5445.9636201543208</v>
          </cell>
          <cell r="K219">
            <v>28205.862510162598</v>
          </cell>
          <cell r="L219">
            <v>1378.5151746013491</v>
          </cell>
          <cell r="M219">
            <v>137.85151746013491</v>
          </cell>
          <cell r="N219">
            <v>551.40606984053966</v>
          </cell>
          <cell r="O219">
            <v>0</v>
          </cell>
          <cell r="P219">
            <v>10700.165224804527</v>
          </cell>
        </row>
        <row r="221">
          <cell r="I221">
            <v>15067.525401341645</v>
          </cell>
          <cell r="J221">
            <v>15874.002686111111</v>
          </cell>
          <cell r="K221">
            <v>83359.041585365849</v>
          </cell>
          <cell r="L221">
            <v>4053.4968663753452</v>
          </cell>
          <cell r="M221">
            <v>405.34968663753443</v>
          </cell>
          <cell r="N221">
            <v>1621.3987465501377</v>
          </cell>
          <cell r="P221">
            <v>28137.437008333334</v>
          </cell>
        </row>
        <row r="223">
          <cell r="I223">
            <v>845.09494852166404</v>
          </cell>
          <cell r="J223">
            <v>894.60578395061725</v>
          </cell>
          <cell r="K223">
            <v>4458.5245235904849</v>
          </cell>
          <cell r="L223">
            <v>227.69541004074125</v>
          </cell>
          <cell r="M223">
            <v>22.769541004074121</v>
          </cell>
          <cell r="N223">
            <v>91.078164016296483</v>
          </cell>
          <cell r="P223">
            <v>1578.7082460317458</v>
          </cell>
        </row>
        <row r="224">
          <cell r="I224">
            <v>0</v>
          </cell>
          <cell r="J224">
            <v>0</v>
          </cell>
          <cell r="K224">
            <v>0</v>
          </cell>
          <cell r="L224">
            <v>0</v>
          </cell>
          <cell r="M224">
            <v>0</v>
          </cell>
          <cell r="N224">
            <v>0</v>
          </cell>
          <cell r="O224">
            <v>0</v>
          </cell>
          <cell r="P224">
            <v>0</v>
          </cell>
        </row>
        <row r="225">
          <cell r="I225">
            <v>94976.724714178999</v>
          </cell>
          <cell r="J225">
            <v>98149.031098135805</v>
          </cell>
          <cell r="K225">
            <v>508335.76383333333</v>
          </cell>
          <cell r="L225">
            <v>24844.075021082488</v>
          </cell>
          <cell r="M225">
            <v>2484.4075021082485</v>
          </cell>
          <cell r="N225">
            <v>9937.6300084329941</v>
          </cell>
          <cell r="O225">
            <v>0</v>
          </cell>
          <cell r="P225">
            <v>192842.06114009465</v>
          </cell>
        </row>
        <row r="227">
          <cell r="I227">
            <v>14828.288383565436</v>
          </cell>
          <cell r="J227">
            <v>15697.020290123455</v>
          </cell>
          <cell r="K227">
            <v>78230.602983309233</v>
          </cell>
          <cell r="L227">
            <v>3995.2116736759099</v>
          </cell>
          <cell r="M227">
            <v>399.52116736759092</v>
          </cell>
          <cell r="N227">
            <v>1598.0846694703637</v>
          </cell>
          <cell r="P227">
            <v>27700.486420634919</v>
          </cell>
        </row>
        <row r="228">
          <cell r="I228">
            <v>0</v>
          </cell>
          <cell r="J228">
            <v>0</v>
          </cell>
          <cell r="K228">
            <v>0</v>
          </cell>
          <cell r="L228">
            <v>0</v>
          </cell>
          <cell r="M228">
            <v>0</v>
          </cell>
          <cell r="N228">
            <v>0</v>
          </cell>
          <cell r="O228">
            <v>0</v>
          </cell>
          <cell r="P228">
            <v>0</v>
          </cell>
        </row>
        <row r="229">
          <cell r="I229">
            <v>3140.5942549474144</v>
          </cell>
          <cell r="J229">
            <v>3262.6577499999999</v>
          </cell>
          <cell r="K229">
            <v>16052.742985280589</v>
          </cell>
          <cell r="L229">
            <v>822.67565547378092</v>
          </cell>
          <cell r="M229">
            <v>82.267565547378112</v>
          </cell>
          <cell r="N229">
            <v>329.07026218951245</v>
          </cell>
          <cell r="O229">
            <v>0</v>
          </cell>
          <cell r="P229">
            <v>6385.5675277777773</v>
          </cell>
        </row>
        <row r="230">
          <cell r="I230">
            <v>0</v>
          </cell>
          <cell r="J230">
            <v>0</v>
          </cell>
          <cell r="K230">
            <v>0</v>
          </cell>
          <cell r="L230">
            <v>0</v>
          </cell>
          <cell r="M230">
            <v>0</v>
          </cell>
          <cell r="N230">
            <v>0</v>
          </cell>
          <cell r="O230">
            <v>0</v>
          </cell>
          <cell r="P230">
            <v>0</v>
          </cell>
        </row>
        <row r="231">
          <cell r="I231">
            <v>3007.8479809266191</v>
          </cell>
          <cell r="J231">
            <v>3108.3127566975309</v>
          </cell>
          <cell r="K231">
            <v>16098.646331300813</v>
          </cell>
          <cell r="L231">
            <v>786.79488174639664</v>
          </cell>
          <cell r="M231">
            <v>78.679488174639687</v>
          </cell>
          <cell r="N231">
            <v>314.71795269855875</v>
          </cell>
          <cell r="O231">
            <v>0</v>
          </cell>
          <cell r="P231">
            <v>6107.1763211831267</v>
          </cell>
        </row>
        <row r="234">
          <cell r="I234">
            <v>0</v>
          </cell>
          <cell r="J234">
            <v>0</v>
          </cell>
          <cell r="K234">
            <v>3200</v>
          </cell>
          <cell r="L234">
            <v>0</v>
          </cell>
          <cell r="M234">
            <v>0</v>
          </cell>
          <cell r="N234">
            <v>0</v>
          </cell>
          <cell r="O234">
            <v>0</v>
          </cell>
          <cell r="P234">
            <v>0</v>
          </cell>
        </row>
        <row r="235">
          <cell r="I235">
            <v>0</v>
          </cell>
          <cell r="J235">
            <v>0</v>
          </cell>
          <cell r="K235">
            <v>0</v>
          </cell>
          <cell r="L235">
            <v>0</v>
          </cell>
          <cell r="M235">
            <v>0</v>
          </cell>
          <cell r="N235">
            <v>0</v>
          </cell>
          <cell r="O235">
            <v>0</v>
          </cell>
          <cell r="P235">
            <v>0</v>
          </cell>
        </row>
        <row r="236">
          <cell r="I236">
            <v>0</v>
          </cell>
          <cell r="J236">
            <v>0</v>
          </cell>
          <cell r="K236">
            <v>454154</v>
          </cell>
          <cell r="L236">
            <v>0</v>
          </cell>
          <cell r="M236">
            <v>0</v>
          </cell>
          <cell r="N236">
            <v>0</v>
          </cell>
          <cell r="O236">
            <v>0</v>
          </cell>
          <cell r="P236">
            <v>0</v>
          </cell>
        </row>
        <row r="237">
          <cell r="I237">
            <v>0</v>
          </cell>
          <cell r="J237">
            <v>0</v>
          </cell>
          <cell r="K237">
            <v>0</v>
          </cell>
          <cell r="L237">
            <v>0</v>
          </cell>
          <cell r="M237">
            <v>0</v>
          </cell>
          <cell r="N237">
            <v>0</v>
          </cell>
          <cell r="O237">
            <v>0</v>
          </cell>
          <cell r="P237">
            <v>0</v>
          </cell>
        </row>
        <row r="241">
          <cell r="I241">
            <v>0</v>
          </cell>
          <cell r="J241">
            <v>0</v>
          </cell>
          <cell r="K241">
            <v>0</v>
          </cell>
          <cell r="L241">
            <v>0</v>
          </cell>
          <cell r="M241">
            <v>0</v>
          </cell>
          <cell r="N241">
            <v>0</v>
          </cell>
          <cell r="O241">
            <v>994.07</v>
          </cell>
          <cell r="P241">
            <v>0</v>
          </cell>
        </row>
        <row r="242">
          <cell r="I242">
            <v>26235.950988377404</v>
          </cell>
          <cell r="J242">
            <v>27839.452839506175</v>
          </cell>
          <cell r="K242">
            <v>148461.91450487802</v>
          </cell>
          <cell r="L242">
            <v>6999.758509659614</v>
          </cell>
          <cell r="M242">
            <v>699.97585096596117</v>
          </cell>
          <cell r="N242">
            <v>2799.9034038638447</v>
          </cell>
          <cell r="O242">
            <v>0</v>
          </cell>
          <cell r="P242">
            <v>50145.894987654348</v>
          </cell>
        </row>
        <row r="243">
          <cell r="O243">
            <v>994.07</v>
          </cell>
        </row>
        <row r="244">
          <cell r="I244">
            <v>27386.657847202976</v>
          </cell>
          <cell r="J244">
            <v>29301.238419753085</v>
          </cell>
          <cell r="K244">
            <v>157034.26373658536</v>
          </cell>
          <cell r="L244">
            <v>7403.9328426862921</v>
          </cell>
          <cell r="M244">
            <v>740.39328426862915</v>
          </cell>
          <cell r="N244">
            <v>2961.5731370745166</v>
          </cell>
          <cell r="P244">
            <v>50207.016666666648</v>
          </cell>
        </row>
        <row r="245">
          <cell r="I245">
            <v>0</v>
          </cell>
          <cell r="J245">
            <v>0</v>
          </cell>
          <cell r="K245">
            <v>0</v>
          </cell>
          <cell r="L245">
            <v>0</v>
          </cell>
          <cell r="M245">
            <v>0</v>
          </cell>
          <cell r="N245">
            <v>0</v>
          </cell>
          <cell r="O245">
            <v>994.07</v>
          </cell>
          <cell r="P245">
            <v>0</v>
          </cell>
        </row>
        <row r="246">
          <cell r="I246">
            <v>43875.672494783234</v>
          </cell>
          <cell r="J246">
            <v>49491.285899335235</v>
          </cell>
          <cell r="K246">
            <v>273395.28120600374</v>
          </cell>
          <cell r="L246">
            <v>12890.190892364304</v>
          </cell>
          <cell r="M246">
            <v>1289.0190892364308</v>
          </cell>
          <cell r="N246">
            <v>5156.0763569457231</v>
          </cell>
          <cell r="O246">
            <v>0</v>
          </cell>
          <cell r="P246">
            <v>57939.436193732276</v>
          </cell>
        </row>
        <row r="247">
          <cell r="I247">
            <v>0</v>
          </cell>
          <cell r="J247">
            <v>0</v>
          </cell>
          <cell r="K247">
            <v>0</v>
          </cell>
          <cell r="L247">
            <v>0</v>
          </cell>
          <cell r="M247">
            <v>0</v>
          </cell>
          <cell r="N247">
            <v>0</v>
          </cell>
          <cell r="O247">
            <v>994.07</v>
          </cell>
          <cell r="P247">
            <v>0</v>
          </cell>
        </row>
        <row r="248">
          <cell r="I248">
            <v>30638.95287200882</v>
          </cell>
          <cell r="J248">
            <v>32605.020501234561</v>
          </cell>
          <cell r="K248">
            <v>174177.2999681707</v>
          </cell>
          <cell r="L248">
            <v>8212.2010119595216</v>
          </cell>
          <cell r="M248">
            <v>821.22010119595211</v>
          </cell>
          <cell r="N248">
            <v>3284.8804047838084</v>
          </cell>
          <cell r="O248">
            <v>0</v>
          </cell>
          <cell r="P248">
            <v>57881.346798765451</v>
          </cell>
        </row>
        <row r="249">
          <cell r="I249">
            <v>0</v>
          </cell>
          <cell r="J249">
            <v>0</v>
          </cell>
          <cell r="K249">
            <v>0</v>
          </cell>
          <cell r="L249">
            <v>0</v>
          </cell>
          <cell r="M249">
            <v>0</v>
          </cell>
          <cell r="N249">
            <v>0</v>
          </cell>
          <cell r="O249">
            <v>994.07</v>
          </cell>
          <cell r="P249">
            <v>0</v>
          </cell>
        </row>
        <row r="250">
          <cell r="I250">
            <v>9164.8661224490679</v>
          </cell>
          <cell r="J250">
            <v>9941.1658024691351</v>
          </cell>
          <cell r="K250">
            <v>53711.7251402439</v>
          </cell>
          <cell r="L250">
            <v>2532.4287028518856</v>
          </cell>
          <cell r="M250">
            <v>253.24287028518856</v>
          </cell>
          <cell r="N250">
            <v>1012.9714811407542</v>
          </cell>
          <cell r="O250">
            <v>0</v>
          </cell>
          <cell r="P250">
            <v>14911.387469135823</v>
          </cell>
        </row>
        <row r="251">
          <cell r="I251">
            <v>0</v>
          </cell>
          <cell r="J251">
            <v>0</v>
          </cell>
          <cell r="K251">
            <v>0</v>
          </cell>
          <cell r="L251">
            <v>0</v>
          </cell>
          <cell r="M251">
            <v>0</v>
          </cell>
          <cell r="N251">
            <v>0</v>
          </cell>
          <cell r="O251">
            <v>994.07</v>
          </cell>
          <cell r="P251">
            <v>0</v>
          </cell>
        </row>
        <row r="252">
          <cell r="I252">
            <v>11174.962443970362</v>
          </cell>
          <cell r="J252">
            <v>11746.56</v>
          </cell>
          <cell r="K252">
            <v>62282.40780487805</v>
          </cell>
          <cell r="L252">
            <v>2936.522539098436</v>
          </cell>
          <cell r="M252">
            <v>293.65225390984364</v>
          </cell>
          <cell r="N252">
            <v>1174.6090156393745</v>
          </cell>
          <cell r="O252">
            <v>0</v>
          </cell>
          <cell r="P252">
            <v>21798.123580246913</v>
          </cell>
        </row>
        <row r="253">
          <cell r="I253">
            <v>0</v>
          </cell>
          <cell r="J253">
            <v>0</v>
          </cell>
          <cell r="K253">
            <v>0</v>
          </cell>
          <cell r="L253">
            <v>0</v>
          </cell>
          <cell r="M253">
            <v>0</v>
          </cell>
          <cell r="N253">
            <v>0</v>
          </cell>
          <cell r="O253">
            <v>994.07</v>
          </cell>
          <cell r="P253">
            <v>0</v>
          </cell>
        </row>
        <row r="254">
          <cell r="I254">
            <v>12089.990748498381</v>
          </cell>
          <cell r="J254">
            <v>13114.059820987655</v>
          </cell>
          <cell r="K254">
            <v>70854.745869207312</v>
          </cell>
          <cell r="L254">
            <v>3340.6968721251151</v>
          </cell>
          <cell r="M254">
            <v>334.0696872125115</v>
          </cell>
          <cell r="N254">
            <v>1336.278748850046</v>
          </cell>
          <cell r="O254">
            <v>0</v>
          </cell>
          <cell r="P254">
            <v>19987.887737654321</v>
          </cell>
        </row>
        <row r="255">
          <cell r="I255">
            <v>0</v>
          </cell>
          <cell r="J255">
            <v>0</v>
          </cell>
          <cell r="K255">
            <v>0</v>
          </cell>
          <cell r="L255">
            <v>0</v>
          </cell>
          <cell r="M255">
            <v>0</v>
          </cell>
          <cell r="N255">
            <v>0</v>
          </cell>
          <cell r="O255">
            <v>994.07</v>
          </cell>
          <cell r="P255">
            <v>0</v>
          </cell>
        </row>
        <row r="256">
          <cell r="I256">
            <v>13191.152215717248</v>
          </cell>
          <cell r="J256">
            <v>14555.824781609195</v>
          </cell>
          <cell r="K256">
            <v>79425.38546492852</v>
          </cell>
          <cell r="L256">
            <v>3744.790708371665</v>
          </cell>
          <cell r="M256">
            <v>374.47907083716649</v>
          </cell>
          <cell r="N256">
            <v>1497.916283348666</v>
          </cell>
          <cell r="O256">
            <v>0</v>
          </cell>
          <cell r="P256">
            <v>19657.411908045971</v>
          </cell>
        </row>
        <row r="257">
          <cell r="I257">
            <v>0</v>
          </cell>
          <cell r="J257">
            <v>0</v>
          </cell>
          <cell r="K257">
            <v>198.86</v>
          </cell>
          <cell r="L257">
            <v>0</v>
          </cell>
          <cell r="M257">
            <v>0</v>
          </cell>
          <cell r="N257">
            <v>0</v>
          </cell>
          <cell r="O257">
            <v>4531.83</v>
          </cell>
          <cell r="P257">
            <v>0</v>
          </cell>
        </row>
        <row r="258">
          <cell r="I258">
            <v>2776.7901989433922</v>
          </cell>
          <cell r="J258">
            <v>3010.23670318622</v>
          </cell>
          <cell r="K258">
            <v>12720.878345173071</v>
          </cell>
          <cell r="L258">
            <v>766.57083716651323</v>
          </cell>
          <cell r="M258">
            <v>76.657083716651314</v>
          </cell>
          <cell r="N258">
            <v>306.62833486660526</v>
          </cell>
          <cell r="O258">
            <v>0</v>
          </cell>
          <cell r="P258">
            <v>3642.0745782509039</v>
          </cell>
        </row>
        <row r="259">
          <cell r="I259">
            <v>0</v>
          </cell>
          <cell r="J259">
            <v>0</v>
          </cell>
          <cell r="K259">
            <v>0</v>
          </cell>
          <cell r="L259">
            <v>0</v>
          </cell>
          <cell r="M259">
            <v>0</v>
          </cell>
          <cell r="N259">
            <v>0</v>
          </cell>
          <cell r="O259">
            <v>994.07</v>
          </cell>
          <cell r="P259">
            <v>0</v>
          </cell>
        </row>
        <row r="260">
          <cell r="I260">
            <v>33074.274125905584</v>
          </cell>
          <cell r="J260">
            <v>34766.017999999996</v>
          </cell>
          <cell r="K260">
            <v>184335.78092886179</v>
          </cell>
          <cell r="L260">
            <v>8691.1568537258499</v>
          </cell>
          <cell r="M260">
            <v>869.11568537258506</v>
          </cell>
          <cell r="N260">
            <v>3476.4627414903402</v>
          </cell>
          <cell r="O260">
            <v>0</v>
          </cell>
          <cell r="P260">
            <v>66463.450522633735</v>
          </cell>
        </row>
        <row r="261">
          <cell r="I261">
            <v>0</v>
          </cell>
          <cell r="J261">
            <v>0</v>
          </cell>
          <cell r="K261">
            <v>0</v>
          </cell>
          <cell r="L261">
            <v>0</v>
          </cell>
          <cell r="M261">
            <v>0</v>
          </cell>
          <cell r="N261">
            <v>0</v>
          </cell>
          <cell r="O261">
            <v>994.07</v>
          </cell>
          <cell r="P261">
            <v>0</v>
          </cell>
        </row>
        <row r="262">
          <cell r="I262">
            <v>12940.698197010001</v>
          </cell>
          <cell r="J262">
            <v>15657.1</v>
          </cell>
          <cell r="K262">
            <v>55818.43</v>
          </cell>
          <cell r="L262">
            <v>4540.92</v>
          </cell>
          <cell r="M262">
            <v>454.09</v>
          </cell>
          <cell r="N262">
            <v>1816.37</v>
          </cell>
          <cell r="O262">
            <v>0</v>
          </cell>
          <cell r="P262">
            <v>6779.99</v>
          </cell>
        </row>
        <row r="263">
          <cell r="O263">
            <v>994.07</v>
          </cell>
        </row>
        <row r="264">
          <cell r="I264">
            <v>38448.750003362904</v>
          </cell>
          <cell r="J264">
            <v>41136.673086419738</v>
          </cell>
          <cell r="K264">
            <v>220463.96395121951</v>
          </cell>
          <cell r="L264">
            <v>10394.549218031278</v>
          </cell>
          <cell r="M264">
            <v>1039.4549218031277</v>
          </cell>
          <cell r="N264">
            <v>4157.8196872125109</v>
          </cell>
          <cell r="P264">
            <v>70888.296666666662</v>
          </cell>
        </row>
        <row r="265">
          <cell r="O265">
            <v>994.07</v>
          </cell>
        </row>
        <row r="266">
          <cell r="I266">
            <v>14424.310734631121</v>
          </cell>
          <cell r="J266">
            <v>15432.703407407405</v>
          </cell>
          <cell r="K266">
            <v>82708.559356097554</v>
          </cell>
          <cell r="L266">
            <v>3899.5860165593372</v>
          </cell>
          <cell r="M266">
            <v>389.95860165593376</v>
          </cell>
          <cell r="N266">
            <v>1559.834406623735</v>
          </cell>
          <cell r="P266">
            <v>25973.09</v>
          </cell>
        </row>
        <row r="267">
          <cell r="I267">
            <v>0</v>
          </cell>
          <cell r="J267">
            <v>0</v>
          </cell>
          <cell r="K267">
            <v>0</v>
          </cell>
          <cell r="L267">
            <v>0</v>
          </cell>
          <cell r="M267">
            <v>0</v>
          </cell>
          <cell r="N267">
            <v>0</v>
          </cell>
          <cell r="O267">
            <v>994.07</v>
          </cell>
          <cell r="P267">
            <v>0</v>
          </cell>
        </row>
        <row r="268">
          <cell r="I268">
            <v>20905.26691409852</v>
          </cell>
          <cell r="J268">
            <v>21974.567999999999</v>
          </cell>
          <cell r="K268">
            <v>116513.17539024389</v>
          </cell>
          <cell r="L268">
            <v>5493.4222631094754</v>
          </cell>
          <cell r="M268">
            <v>549.34222631094769</v>
          </cell>
          <cell r="N268">
            <v>2197.3689052437908</v>
          </cell>
          <cell r="O268">
            <v>0</v>
          </cell>
          <cell r="P268">
            <v>41643.826345679023</v>
          </cell>
        </row>
        <row r="274">
          <cell r="I274">
            <v>0</v>
          </cell>
          <cell r="J274">
            <v>0</v>
          </cell>
          <cell r="K274">
            <v>10539.77</v>
          </cell>
          <cell r="L274">
            <v>0</v>
          </cell>
          <cell r="M274">
            <v>0</v>
          </cell>
          <cell r="N274">
            <v>0</v>
          </cell>
          <cell r="O274">
            <v>994.07</v>
          </cell>
          <cell r="P274">
            <v>0</v>
          </cell>
        </row>
        <row r="275">
          <cell r="I275">
            <v>11436.123271833316</v>
          </cell>
          <cell r="J275">
            <v>13836.696296296295</v>
          </cell>
          <cell r="K275">
            <v>74761.5</v>
          </cell>
          <cell r="L275">
            <v>3737.9254829806805</v>
          </cell>
          <cell r="M275">
            <v>373.79254829806808</v>
          </cell>
          <cell r="N275">
            <v>1495.1701931922723</v>
          </cell>
          <cell r="O275">
            <v>0</v>
          </cell>
          <cell r="P275">
            <v>5876.1225925925901</v>
          </cell>
        </row>
        <row r="276">
          <cell r="I276">
            <v>0</v>
          </cell>
          <cell r="J276">
            <v>0</v>
          </cell>
          <cell r="K276">
            <v>0</v>
          </cell>
          <cell r="L276">
            <v>0</v>
          </cell>
          <cell r="M276">
            <v>0</v>
          </cell>
          <cell r="N276">
            <v>0</v>
          </cell>
          <cell r="O276">
            <v>994.07</v>
          </cell>
          <cell r="P276">
            <v>0</v>
          </cell>
        </row>
        <row r="277">
          <cell r="I277">
            <v>2495.1541683999985</v>
          </cell>
          <cell r="J277">
            <v>3018.9155555555558</v>
          </cell>
          <cell r="K277">
            <v>16311.6</v>
          </cell>
          <cell r="L277">
            <v>815.54737810487586</v>
          </cell>
          <cell r="M277">
            <v>81.55473781048758</v>
          </cell>
          <cell r="N277">
            <v>326.21895124195032</v>
          </cell>
          <cell r="O277">
            <v>0</v>
          </cell>
          <cell r="P277">
            <v>504.88111111111004</v>
          </cell>
        </row>
        <row r="278">
          <cell r="I278">
            <v>0</v>
          </cell>
          <cell r="J278">
            <v>0</v>
          </cell>
          <cell r="K278">
            <v>0</v>
          </cell>
          <cell r="L278">
            <v>0</v>
          </cell>
          <cell r="M278">
            <v>0</v>
          </cell>
          <cell r="N278">
            <v>0</v>
          </cell>
          <cell r="O278">
            <v>0</v>
          </cell>
          <cell r="P278">
            <v>0</v>
          </cell>
        </row>
        <row r="279">
          <cell r="I279">
            <v>11436.123271833316</v>
          </cell>
          <cell r="J279">
            <v>13836.696296296295</v>
          </cell>
          <cell r="K279">
            <v>79279.695000000007</v>
          </cell>
          <cell r="L279">
            <v>3737.9254829806805</v>
          </cell>
          <cell r="M279">
            <v>373.79254829806808</v>
          </cell>
          <cell r="N279">
            <v>1495.1701931922723</v>
          </cell>
          <cell r="O279">
            <v>0</v>
          </cell>
          <cell r="P279">
            <v>6870.1925925925916</v>
          </cell>
        </row>
        <row r="287">
          <cell r="K287">
            <v>43309.02</v>
          </cell>
        </row>
        <row r="298">
          <cell r="I298">
            <v>74.923478979846536</v>
          </cell>
        </row>
        <row r="299">
          <cell r="I299">
            <v>44.745964733990817</v>
          </cell>
          <cell r="J299">
            <v>617.34891266890168</v>
          </cell>
          <cell r="K299">
            <v>1346.8886006568482</v>
          </cell>
          <cell r="L299">
            <v>63.421428421784846</v>
          </cell>
          <cell r="M299">
            <v>6.3421428421785135</v>
          </cell>
          <cell r="N299">
            <v>25.368571368714033</v>
          </cell>
          <cell r="O299">
            <v>0</v>
          </cell>
          <cell r="P299">
            <v>266.27095531963414</v>
          </cell>
        </row>
        <row r="300">
          <cell r="I300">
            <v>95.357155065259263</v>
          </cell>
        </row>
        <row r="301">
          <cell r="I301">
            <v>56.949409661442871</v>
          </cell>
          <cell r="J301">
            <v>785.71679794223871</v>
          </cell>
          <cell r="K301">
            <v>1714.2218553814432</v>
          </cell>
          <cell r="L301">
            <v>80.718181627726196</v>
          </cell>
          <cell r="M301">
            <v>8.0718181627726544</v>
          </cell>
          <cell r="N301">
            <v>32.287272651090589</v>
          </cell>
          <cell r="O301">
            <v>0</v>
          </cell>
          <cell r="P301">
            <v>338.89030677044354</v>
          </cell>
        </row>
        <row r="302">
          <cell r="I302">
            <v>86.16200082682353</v>
          </cell>
        </row>
        <row r="303">
          <cell r="I303">
            <v>51.457859444089451</v>
          </cell>
          <cell r="J303">
            <v>709.95124956923701</v>
          </cell>
          <cell r="K303">
            <v>1548.9218907553754</v>
          </cell>
          <cell r="L303">
            <v>72.934642685052566</v>
          </cell>
          <cell r="M303">
            <v>7.2934642685052902</v>
          </cell>
          <cell r="N303">
            <v>29.173857074021139</v>
          </cell>
          <cell r="O303">
            <v>0</v>
          </cell>
          <cell r="P303">
            <v>306.21159861757928</v>
          </cell>
        </row>
        <row r="304">
          <cell r="I304">
            <v>93.484068090763117</v>
          </cell>
        </row>
        <row r="305">
          <cell r="I305">
            <v>55.83076054309312</v>
          </cell>
          <cell r="J305">
            <v>770.28307512551623</v>
          </cell>
          <cell r="K305">
            <v>1680.5496403650222</v>
          </cell>
          <cell r="L305">
            <v>79.132645917181563</v>
          </cell>
          <cell r="M305">
            <v>7.9132645917181934</v>
          </cell>
          <cell r="N305">
            <v>31.653058366872745</v>
          </cell>
          <cell r="O305">
            <v>0</v>
          </cell>
          <cell r="P305">
            <v>332.23353288745272</v>
          </cell>
        </row>
        <row r="306">
          <cell r="I306">
            <v>30.650514128119045</v>
          </cell>
        </row>
        <row r="307">
          <cell r="I307">
            <v>18.305167391178063</v>
          </cell>
          <cell r="J307">
            <v>252.55182791000524</v>
          </cell>
          <cell r="K307">
            <v>550.9998820868924</v>
          </cell>
          <cell r="L307">
            <v>25.945129808911982</v>
          </cell>
          <cell r="M307">
            <v>2.5945129808912104</v>
          </cell>
          <cell r="N307">
            <v>10.378051923564831</v>
          </cell>
          <cell r="O307">
            <v>0</v>
          </cell>
          <cell r="P307">
            <v>108.92902717621398</v>
          </cell>
        </row>
        <row r="308">
          <cell r="I308">
            <v>34.056126809021166</v>
          </cell>
        </row>
        <row r="309">
          <cell r="I309">
            <v>20.339074879086741</v>
          </cell>
          <cell r="J309">
            <v>280.61314212222811</v>
          </cell>
          <cell r="K309">
            <v>612.22209120765831</v>
          </cell>
          <cell r="L309">
            <v>28.82792200990221</v>
          </cell>
          <cell r="M309">
            <v>2.882792200990234</v>
          </cell>
          <cell r="N309">
            <v>11.531168803960927</v>
          </cell>
          <cell r="O309">
            <v>0</v>
          </cell>
          <cell r="P309">
            <v>121.03225241801556</v>
          </cell>
        </row>
        <row r="310">
          <cell r="I310">
            <v>34.056126809021166</v>
          </cell>
        </row>
        <row r="311">
          <cell r="I311">
            <v>20.339074879086741</v>
          </cell>
          <cell r="J311">
            <v>280.61314212222811</v>
          </cell>
          <cell r="K311">
            <v>612.22209120765831</v>
          </cell>
          <cell r="L311">
            <v>28.82792200990221</v>
          </cell>
          <cell r="M311">
            <v>2.882792200990234</v>
          </cell>
          <cell r="N311">
            <v>11.531168803960927</v>
          </cell>
          <cell r="O311">
            <v>0</v>
          </cell>
          <cell r="P311">
            <v>121.03225241801556</v>
          </cell>
        </row>
        <row r="312">
          <cell r="I312">
            <v>238.39288766314817</v>
          </cell>
        </row>
        <row r="313">
          <cell r="I313">
            <v>142.37352415360721</v>
          </cell>
          <cell r="J313">
            <v>1964.2919948555968</v>
          </cell>
          <cell r="K313">
            <v>4285.5546384536083</v>
          </cell>
          <cell r="L313">
            <v>201.79545406931547</v>
          </cell>
          <cell r="M313">
            <v>20.179545406931638</v>
          </cell>
          <cell r="N313">
            <v>80.71818162772648</v>
          </cell>
          <cell r="O313">
            <v>0</v>
          </cell>
          <cell r="P313">
            <v>847.2257669261088</v>
          </cell>
        </row>
        <row r="314">
          <cell r="I314">
            <v>37.461739489923289</v>
          </cell>
        </row>
        <row r="315">
          <cell r="I315">
            <v>22.372982366995416</v>
          </cell>
          <cell r="J315">
            <v>308.67445633445095</v>
          </cell>
          <cell r="K315">
            <v>673.44430032842422</v>
          </cell>
          <cell r="L315">
            <v>31.710714210892434</v>
          </cell>
          <cell r="M315">
            <v>3.1710714210892577</v>
          </cell>
          <cell r="N315">
            <v>12.68428568435702</v>
          </cell>
          <cell r="O315">
            <v>0</v>
          </cell>
          <cell r="P315">
            <v>133.1354776598171</v>
          </cell>
        </row>
        <row r="316">
          <cell r="I316">
            <v>95.357155065259263</v>
          </cell>
        </row>
        <row r="317">
          <cell r="I317">
            <v>56.949409661442871</v>
          </cell>
          <cell r="J317">
            <v>785.71679794223871</v>
          </cell>
          <cell r="K317">
            <v>1714.2218553814432</v>
          </cell>
          <cell r="L317">
            <v>80.718181627726196</v>
          </cell>
          <cell r="M317">
            <v>8.0718181627726544</v>
          </cell>
          <cell r="N317">
            <v>32.287272651090589</v>
          </cell>
          <cell r="O317">
            <v>0</v>
          </cell>
          <cell r="P317">
            <v>338.89030677044354</v>
          </cell>
        </row>
        <row r="318">
          <cell r="I318">
            <v>34.056126809021166</v>
          </cell>
        </row>
        <row r="319">
          <cell r="I319">
            <v>20.339074879086741</v>
          </cell>
          <cell r="J319">
            <v>280.61314212222811</v>
          </cell>
          <cell r="K319">
            <v>612.22209120765831</v>
          </cell>
          <cell r="L319">
            <v>28.82792200990221</v>
          </cell>
          <cell r="M319">
            <v>2.882792200990234</v>
          </cell>
          <cell r="N319">
            <v>11.531168803960927</v>
          </cell>
          <cell r="O319">
            <v>0</v>
          </cell>
          <cell r="P319">
            <v>121.03225241801556</v>
          </cell>
        </row>
        <row r="320">
          <cell r="I320">
            <v>81.734704341650811</v>
          </cell>
        </row>
        <row r="321">
          <cell r="I321">
            <v>48.81377970980818</v>
          </cell>
          <cell r="J321">
            <v>673.47154109334758</v>
          </cell>
          <cell r="K321">
            <v>1469.33301889838</v>
          </cell>
          <cell r="L321">
            <v>69.187012823765301</v>
          </cell>
          <cell r="M321">
            <v>6.9187012823765608</v>
          </cell>
          <cell r="N321">
            <v>27.674805129506225</v>
          </cell>
          <cell r="O321">
            <v>0</v>
          </cell>
          <cell r="P321">
            <v>290.47740580323733</v>
          </cell>
        </row>
        <row r="322">
          <cell r="I322">
            <v>91.542868862648902</v>
          </cell>
        </row>
        <row r="323">
          <cell r="I323">
            <v>54.671433274985162</v>
          </cell>
          <cell r="J323">
            <v>754.28812602454923</v>
          </cell>
          <cell r="K323">
            <v>1645.6529811661858</v>
          </cell>
          <cell r="L323">
            <v>77.489454362617153</v>
          </cell>
          <cell r="M323">
            <v>7.7489454362617485</v>
          </cell>
          <cell r="N323">
            <v>30.995781745046969</v>
          </cell>
          <cell r="O323">
            <v>0</v>
          </cell>
          <cell r="P323">
            <v>325.33469449962581</v>
          </cell>
        </row>
        <row r="324">
          <cell r="I324">
            <v>194.11992281142065</v>
          </cell>
        </row>
        <row r="325">
          <cell r="I325">
            <v>115.93272681079441</v>
          </cell>
          <cell r="J325">
            <v>1599.4949100966999</v>
          </cell>
          <cell r="K325">
            <v>3489.6659198836519</v>
          </cell>
          <cell r="L325">
            <v>164.31915545644256</v>
          </cell>
          <cell r="M325">
            <v>16.431915545644333</v>
          </cell>
          <cell r="N325">
            <v>65.727662182577276</v>
          </cell>
          <cell r="O325">
            <v>0</v>
          </cell>
          <cell r="P325">
            <v>689.88383878268849</v>
          </cell>
        </row>
        <row r="326">
          <cell r="I326">
            <v>34.056126809021166</v>
          </cell>
        </row>
        <row r="327">
          <cell r="I327">
            <v>20.339074879086741</v>
          </cell>
          <cell r="J327">
            <v>280.61314212222811</v>
          </cell>
          <cell r="K327">
            <v>612.22209120765831</v>
          </cell>
          <cell r="L327">
            <v>28.82792200990221</v>
          </cell>
          <cell r="M327">
            <v>2.882792200990234</v>
          </cell>
          <cell r="N327">
            <v>11.531168803960927</v>
          </cell>
          <cell r="O327">
            <v>0</v>
          </cell>
          <cell r="P327">
            <v>121.03225241801556</v>
          </cell>
        </row>
        <row r="328">
          <cell r="I328">
            <v>91.951542384357154</v>
          </cell>
        </row>
        <row r="329">
          <cell r="I329">
            <v>54.9155021735342</v>
          </cell>
          <cell r="J329">
            <v>757.65548373001582</v>
          </cell>
          <cell r="K329">
            <v>1652.9996462606775</v>
          </cell>
          <cell r="L329">
            <v>77.835389426735958</v>
          </cell>
          <cell r="M329">
            <v>7.7835389426736317</v>
          </cell>
          <cell r="N329">
            <v>31.134155770694502</v>
          </cell>
          <cell r="O329">
            <v>0</v>
          </cell>
          <cell r="P329">
            <v>326.78708152864192</v>
          </cell>
        </row>
        <row r="330">
          <cell r="I330">
            <v>73.561233907485729</v>
          </cell>
        </row>
        <row r="331">
          <cell r="I331">
            <v>43.932401738827366</v>
          </cell>
          <cell r="J331">
            <v>606.12438698401274</v>
          </cell>
          <cell r="K331">
            <v>1322.399717008542</v>
          </cell>
          <cell r="L331">
            <v>62.268311541388776</v>
          </cell>
          <cell r="M331">
            <v>6.226831154138905</v>
          </cell>
          <cell r="N331">
            <v>24.907324616555599</v>
          </cell>
          <cell r="O331">
            <v>0</v>
          </cell>
          <cell r="P331">
            <v>261.42966522291357</v>
          </cell>
        </row>
        <row r="332">
          <cell r="I332">
            <v>69.133937422312954</v>
          </cell>
        </row>
        <row r="333">
          <cell r="I333">
            <v>41.288322004546075</v>
          </cell>
          <cell r="J333">
            <v>569.64467850812309</v>
          </cell>
          <cell r="K333">
            <v>1242.8108451515463</v>
          </cell>
          <cell r="L333">
            <v>58.520681680101475</v>
          </cell>
          <cell r="M333">
            <v>5.8520681680101747</v>
          </cell>
          <cell r="N333">
            <v>23.408272672040678</v>
          </cell>
          <cell r="O333">
            <v>0</v>
          </cell>
          <cell r="P333">
            <v>245.69547240857156</v>
          </cell>
        </row>
        <row r="334">
          <cell r="I334">
            <v>64.706640937140222</v>
          </cell>
        </row>
        <row r="335">
          <cell r="I335">
            <v>38.644242270264805</v>
          </cell>
          <cell r="J335">
            <v>533.16497003223344</v>
          </cell>
          <cell r="K335">
            <v>1163.2219732945509</v>
          </cell>
          <cell r="L335">
            <v>54.773051818814196</v>
          </cell>
          <cell r="M335">
            <v>5.4773051818814453</v>
          </cell>
          <cell r="N335">
            <v>21.90922072752576</v>
          </cell>
          <cell r="O335">
            <v>0</v>
          </cell>
          <cell r="P335">
            <v>229.96127959422955</v>
          </cell>
        </row>
        <row r="336">
          <cell r="I336">
            <v>77.47768849052315</v>
          </cell>
        </row>
        <row r="337">
          <cell r="I337">
            <v>46.271395349922329</v>
          </cell>
          <cell r="J337">
            <v>638.39489832806896</v>
          </cell>
          <cell r="K337">
            <v>1392.8052574974226</v>
          </cell>
          <cell r="L337">
            <v>65.583522572527528</v>
          </cell>
          <cell r="M337">
            <v>6.5583522572527819</v>
          </cell>
          <cell r="N337">
            <v>26.233409029011106</v>
          </cell>
          <cell r="O337">
            <v>0</v>
          </cell>
          <cell r="P337">
            <v>275.34837425098539</v>
          </cell>
        </row>
        <row r="338">
          <cell r="I338">
            <v>231.58166230134395</v>
          </cell>
        </row>
        <row r="339">
          <cell r="I339">
            <v>138.30570917778985</v>
          </cell>
          <cell r="J339">
            <v>1908.169366431151</v>
          </cell>
          <cell r="K339">
            <v>4163.1102202120765</v>
          </cell>
          <cell r="L339">
            <v>196.02986966733499</v>
          </cell>
          <cell r="M339">
            <v>19.602986966733589</v>
          </cell>
          <cell r="N339">
            <v>78.411947866934284</v>
          </cell>
          <cell r="O339">
            <v>0</v>
          </cell>
          <cell r="P339">
            <v>823.01931644250567</v>
          </cell>
        </row>
        <row r="340">
          <cell r="I340">
            <v>221.36482425863761</v>
          </cell>
        </row>
        <row r="341">
          <cell r="I341">
            <v>132.20398671406383</v>
          </cell>
          <cell r="J341">
            <v>1823.9854237944826</v>
          </cell>
          <cell r="K341">
            <v>3979.4435928497792</v>
          </cell>
          <cell r="L341">
            <v>187.38149306436435</v>
          </cell>
          <cell r="M341">
            <v>18.738149306436522</v>
          </cell>
          <cell r="N341">
            <v>74.952597225746018</v>
          </cell>
          <cell r="O341">
            <v>0</v>
          </cell>
          <cell r="P341">
            <v>786.70964071710102</v>
          </cell>
        </row>
        <row r="342">
          <cell r="I342">
            <v>231.58166230134395</v>
          </cell>
        </row>
        <row r="343">
          <cell r="I343">
            <v>138.30570917778985</v>
          </cell>
          <cell r="J343">
            <v>1908.169366431151</v>
          </cell>
          <cell r="K343">
            <v>4163.1102202120765</v>
          </cell>
          <cell r="L343">
            <v>196.02986966733499</v>
          </cell>
          <cell r="M343">
            <v>19.602986966733589</v>
          </cell>
          <cell r="N343">
            <v>78.411947866934284</v>
          </cell>
          <cell r="O343">
            <v>0</v>
          </cell>
          <cell r="P343">
            <v>823.01931644250567</v>
          </cell>
        </row>
        <row r="344">
          <cell r="I344">
            <v>224.77043693953971</v>
          </cell>
        </row>
        <row r="345">
          <cell r="I345">
            <v>134.23789420197249</v>
          </cell>
          <cell r="J345">
            <v>1852.0467380067055</v>
          </cell>
          <cell r="K345">
            <v>4040.6658019705451</v>
          </cell>
          <cell r="L345">
            <v>190.26428526535457</v>
          </cell>
          <cell r="M345">
            <v>19.026428526535543</v>
          </cell>
          <cell r="N345">
            <v>76.105714106142116</v>
          </cell>
          <cell r="O345">
            <v>0</v>
          </cell>
          <cell r="P345">
            <v>798.81286595890253</v>
          </cell>
        </row>
        <row r="346">
          <cell r="I346">
            <v>85.140317022552921</v>
          </cell>
        </row>
        <row r="347">
          <cell r="I347">
            <v>50.847687197716851</v>
          </cell>
          <cell r="J347">
            <v>701.53285530557025</v>
          </cell>
          <cell r="K347">
            <v>1530.5552280191459</v>
          </cell>
          <cell r="L347">
            <v>72.069805024755524</v>
          </cell>
          <cell r="M347">
            <v>7.2069805024755853</v>
          </cell>
          <cell r="N347">
            <v>28.827922009902316</v>
          </cell>
          <cell r="O347">
            <v>0</v>
          </cell>
          <cell r="P347">
            <v>302.58063104503884</v>
          </cell>
        </row>
        <row r="348">
          <cell r="I348">
            <v>64.706640937140222</v>
          </cell>
        </row>
        <row r="349">
          <cell r="I349">
            <v>38.644242270264805</v>
          </cell>
          <cell r="J349">
            <v>533.16497003223344</v>
          </cell>
          <cell r="K349">
            <v>1163.2219732945509</v>
          </cell>
          <cell r="L349">
            <v>54.773051818814196</v>
          </cell>
          <cell r="M349">
            <v>5.4773051818814453</v>
          </cell>
          <cell r="N349">
            <v>21.90922072752576</v>
          </cell>
          <cell r="O349">
            <v>0</v>
          </cell>
          <cell r="P349">
            <v>229.96127959422955</v>
          </cell>
        </row>
        <row r="350">
          <cell r="I350">
            <v>102.16838042706348</v>
          </cell>
        </row>
        <row r="351">
          <cell r="I351">
            <v>61.017224637260213</v>
          </cell>
          <cell r="J351">
            <v>841.83942636668428</v>
          </cell>
          <cell r="K351">
            <v>1836.666273622975</v>
          </cell>
          <cell r="L351">
            <v>86.483766029706615</v>
          </cell>
          <cell r="M351">
            <v>8.6483766029707017</v>
          </cell>
          <cell r="N351">
            <v>34.593506411882778</v>
          </cell>
          <cell r="O351">
            <v>0</v>
          </cell>
          <cell r="P351">
            <v>363.09675725404662</v>
          </cell>
        </row>
        <row r="352">
          <cell r="I352">
            <v>186.15487587332677</v>
          </cell>
        </row>
        <row r="353">
          <cell r="I353">
            <v>111.17582397807362</v>
          </cell>
          <cell r="J353">
            <v>1533.8651084171536</v>
          </cell>
          <cell r="K353">
            <v>3346.4794171920057</v>
          </cell>
          <cell r="L353">
            <v>157.57688105676667</v>
          </cell>
          <cell r="M353">
            <v>15.757688105676737</v>
          </cell>
          <cell r="N353">
            <v>63.030752422706911</v>
          </cell>
          <cell r="O353">
            <v>0</v>
          </cell>
          <cell r="P353">
            <v>661.57681558716308</v>
          </cell>
        </row>
        <row r="354">
          <cell r="I354">
            <v>129.41328187428041</v>
          </cell>
        </row>
        <row r="355">
          <cell r="I355">
            <v>77.288484540529595</v>
          </cell>
          <cell r="J355">
            <v>1066.3299400644667</v>
          </cell>
          <cell r="K355">
            <v>2326.4439465891014</v>
          </cell>
          <cell r="L355">
            <v>109.54610363762838</v>
          </cell>
          <cell r="M355">
            <v>10.954610363762887</v>
          </cell>
          <cell r="N355">
            <v>43.818441455051513</v>
          </cell>
          <cell r="O355">
            <v>0</v>
          </cell>
          <cell r="P355">
            <v>459.92255918845905</v>
          </cell>
        </row>
        <row r="356">
          <cell r="I356">
            <v>85.140317022552892</v>
          </cell>
        </row>
        <row r="357">
          <cell r="I357">
            <v>50.847687197716837</v>
          </cell>
          <cell r="J357">
            <v>701.53285530557014</v>
          </cell>
          <cell r="K357">
            <v>1530.5552280191455</v>
          </cell>
          <cell r="L357">
            <v>72.069805024755496</v>
          </cell>
          <cell r="M357">
            <v>7.2069805024755835</v>
          </cell>
          <cell r="N357">
            <v>28.827922009902309</v>
          </cell>
          <cell r="O357">
            <v>0</v>
          </cell>
          <cell r="P357">
            <v>302.58063104503879</v>
          </cell>
        </row>
        <row r="358">
          <cell r="I358">
            <v>221.36482425863761</v>
          </cell>
        </row>
        <row r="359">
          <cell r="I359">
            <v>132.20398671406383</v>
          </cell>
          <cell r="J359">
            <v>1823.9854237944826</v>
          </cell>
          <cell r="K359">
            <v>3979.4435928497792</v>
          </cell>
          <cell r="L359">
            <v>187.38149306436435</v>
          </cell>
          <cell r="M359">
            <v>18.738149306436522</v>
          </cell>
          <cell r="N359">
            <v>74.952597225746018</v>
          </cell>
          <cell r="O359">
            <v>0</v>
          </cell>
          <cell r="P359">
            <v>786.70964071710102</v>
          </cell>
        </row>
        <row r="360">
          <cell r="I360">
            <v>81.734704341650811</v>
          </cell>
        </row>
        <row r="361">
          <cell r="I361">
            <v>48.81377970980818</v>
          </cell>
          <cell r="J361">
            <v>673.47154109334758</v>
          </cell>
          <cell r="K361">
            <v>1469.33301889838</v>
          </cell>
          <cell r="L361">
            <v>69.187012823765301</v>
          </cell>
          <cell r="M361">
            <v>6.9187012823765608</v>
          </cell>
          <cell r="N361">
            <v>27.674805129506225</v>
          </cell>
          <cell r="O361">
            <v>0</v>
          </cell>
          <cell r="P361">
            <v>290.47740580323733</v>
          </cell>
        </row>
        <row r="362">
          <cell r="I362">
            <v>88.545929703455016</v>
          </cell>
        </row>
        <row r="363">
          <cell r="I363">
            <v>52.881594685625522</v>
          </cell>
          <cell r="J363">
            <v>729.59416951779303</v>
          </cell>
          <cell r="K363">
            <v>1591.7774371399114</v>
          </cell>
          <cell r="L363">
            <v>74.952597225745748</v>
          </cell>
          <cell r="M363">
            <v>7.495259722574608</v>
          </cell>
          <cell r="N363">
            <v>29.981038890298407</v>
          </cell>
          <cell r="O363">
            <v>0</v>
          </cell>
          <cell r="P363">
            <v>314.68385628684041</v>
          </cell>
        </row>
        <row r="364">
          <cell r="I364">
            <v>88.545929703455016</v>
          </cell>
        </row>
        <row r="365">
          <cell r="I365">
            <v>52.881594685625522</v>
          </cell>
          <cell r="J365">
            <v>729.59416951779303</v>
          </cell>
          <cell r="K365">
            <v>1591.7774371399114</v>
          </cell>
          <cell r="L365">
            <v>74.952597225745748</v>
          </cell>
          <cell r="M365">
            <v>7.495259722574608</v>
          </cell>
          <cell r="N365">
            <v>29.981038890298407</v>
          </cell>
          <cell r="O365">
            <v>0</v>
          </cell>
          <cell r="P365">
            <v>314.68385628684041</v>
          </cell>
        </row>
        <row r="366">
          <cell r="I366">
            <v>81.734704341650811</v>
          </cell>
        </row>
        <row r="367">
          <cell r="I367">
            <v>48.81377970980818</v>
          </cell>
          <cell r="J367">
            <v>673.47154109334758</v>
          </cell>
          <cell r="K367">
            <v>1469.33301889838</v>
          </cell>
          <cell r="L367">
            <v>69.187012823765301</v>
          </cell>
          <cell r="M367">
            <v>6.9187012823765608</v>
          </cell>
          <cell r="N367">
            <v>27.674805129506225</v>
          </cell>
          <cell r="O367">
            <v>0</v>
          </cell>
          <cell r="P367">
            <v>290.47740580323733</v>
          </cell>
        </row>
        <row r="368">
          <cell r="I368">
            <v>88.545929703455016</v>
          </cell>
        </row>
        <row r="369">
          <cell r="I369">
            <v>52.881594685625522</v>
          </cell>
          <cell r="J369">
            <v>729.59416951779303</v>
          </cell>
          <cell r="K369">
            <v>1591.7774371399114</v>
          </cell>
          <cell r="L369">
            <v>74.952597225745748</v>
          </cell>
          <cell r="M369">
            <v>7.495259722574608</v>
          </cell>
          <cell r="N369">
            <v>29.981038890298407</v>
          </cell>
          <cell r="O369">
            <v>0</v>
          </cell>
          <cell r="P369">
            <v>314.68385628684041</v>
          </cell>
        </row>
        <row r="370">
          <cell r="I370">
            <v>61.301028256238105</v>
          </cell>
        </row>
        <row r="371">
          <cell r="I371">
            <v>36.610334782356134</v>
          </cell>
          <cell r="J371">
            <v>505.1036558200106</v>
          </cell>
          <cell r="K371">
            <v>1101.999764173785</v>
          </cell>
          <cell r="L371">
            <v>51.890259617823972</v>
          </cell>
          <cell r="M371">
            <v>5.1890259617824217</v>
          </cell>
          <cell r="N371">
            <v>20.756103847129665</v>
          </cell>
          <cell r="O371">
            <v>0</v>
          </cell>
          <cell r="P371">
            <v>217.85805435242798</v>
          </cell>
        </row>
        <row r="372">
          <cell r="I372">
            <v>102.16838042706348</v>
          </cell>
        </row>
        <row r="373">
          <cell r="I373">
            <v>61.017224637260213</v>
          </cell>
          <cell r="J373">
            <v>841.83942636668428</v>
          </cell>
          <cell r="K373">
            <v>1836.666273622975</v>
          </cell>
          <cell r="L373">
            <v>86.483766029706615</v>
          </cell>
          <cell r="M373">
            <v>8.6483766029707017</v>
          </cell>
          <cell r="N373">
            <v>34.593506411882778</v>
          </cell>
          <cell r="O373">
            <v>0</v>
          </cell>
          <cell r="P373">
            <v>363.09675725404662</v>
          </cell>
        </row>
        <row r="374">
          <cell r="I374">
            <v>105.57399310796559</v>
          </cell>
        </row>
        <row r="375">
          <cell r="I375">
            <v>63.051132125168884</v>
          </cell>
          <cell r="J375">
            <v>869.90074057890706</v>
          </cell>
          <cell r="K375">
            <v>1897.8884827437407</v>
          </cell>
          <cell r="L375">
            <v>89.366558230696839</v>
          </cell>
          <cell r="M375">
            <v>8.9366558230697244</v>
          </cell>
          <cell r="N375">
            <v>35.746623292278869</v>
          </cell>
          <cell r="O375">
            <v>0</v>
          </cell>
          <cell r="P375">
            <v>375.19998249584813</v>
          </cell>
        </row>
        <row r="376">
          <cell r="I376">
            <v>98.762767746161401</v>
          </cell>
        </row>
        <row r="377">
          <cell r="I377">
            <v>58.983317149351549</v>
          </cell>
          <cell r="J377">
            <v>813.77811215446161</v>
          </cell>
          <cell r="K377">
            <v>1775.4440645022091</v>
          </cell>
          <cell r="L377">
            <v>83.600973828716405</v>
          </cell>
          <cell r="M377">
            <v>8.3600973828716789</v>
          </cell>
          <cell r="N377">
            <v>33.440389531486687</v>
          </cell>
          <cell r="O377">
            <v>0</v>
          </cell>
          <cell r="P377">
            <v>350.99353201224505</v>
          </cell>
        </row>
        <row r="378">
          <cell r="I378">
            <v>95.357155065259263</v>
          </cell>
        </row>
        <row r="379">
          <cell r="I379">
            <v>56.949409661442871</v>
          </cell>
          <cell r="J379">
            <v>785.71679794223871</v>
          </cell>
          <cell r="K379">
            <v>1714.2218553814432</v>
          </cell>
          <cell r="L379">
            <v>80.718181627726196</v>
          </cell>
          <cell r="M379">
            <v>8.0718181627726544</v>
          </cell>
          <cell r="N379">
            <v>32.287272651090589</v>
          </cell>
          <cell r="O379">
            <v>0</v>
          </cell>
          <cell r="P379">
            <v>338.89030677044354</v>
          </cell>
        </row>
        <row r="380">
          <cell r="I380">
            <v>105.57399310796559</v>
          </cell>
        </row>
        <row r="381">
          <cell r="I381">
            <v>63.051132125168884</v>
          </cell>
          <cell r="J381">
            <v>869.90074057890706</v>
          </cell>
          <cell r="K381">
            <v>1897.8884827437407</v>
          </cell>
          <cell r="L381">
            <v>89.366558230696839</v>
          </cell>
          <cell r="M381">
            <v>8.9366558230697244</v>
          </cell>
          <cell r="N381">
            <v>35.746623292278869</v>
          </cell>
          <cell r="O381">
            <v>0</v>
          </cell>
          <cell r="P381">
            <v>375.19998249584813</v>
          </cell>
        </row>
        <row r="382">
          <cell r="I382">
            <v>102.16838042706348</v>
          </cell>
        </row>
        <row r="383">
          <cell r="I383">
            <v>61.017224637260213</v>
          </cell>
          <cell r="J383">
            <v>841.83942636668428</v>
          </cell>
          <cell r="K383">
            <v>1836.666273622975</v>
          </cell>
          <cell r="L383">
            <v>86.483766029706615</v>
          </cell>
          <cell r="M383">
            <v>8.6483766029707017</v>
          </cell>
          <cell r="N383">
            <v>34.593506411882778</v>
          </cell>
          <cell r="O383">
            <v>0</v>
          </cell>
          <cell r="P383">
            <v>363.09675725404662</v>
          </cell>
        </row>
        <row r="384">
          <cell r="I384">
            <v>95.357155065259263</v>
          </cell>
        </row>
        <row r="385">
          <cell r="I385">
            <v>56.949409661442871</v>
          </cell>
          <cell r="J385">
            <v>785.71679794223871</v>
          </cell>
          <cell r="K385">
            <v>1714.2218553814432</v>
          </cell>
          <cell r="L385">
            <v>80.718181627726196</v>
          </cell>
          <cell r="M385">
            <v>8.0718181627726544</v>
          </cell>
          <cell r="N385">
            <v>32.287272651090589</v>
          </cell>
          <cell r="O385">
            <v>0</v>
          </cell>
          <cell r="P385">
            <v>338.89030677044354</v>
          </cell>
        </row>
        <row r="386">
          <cell r="I386">
            <v>23.839288766314816</v>
          </cell>
        </row>
        <row r="387">
          <cell r="I387">
            <v>14.237352415360718</v>
          </cell>
          <cell r="J387">
            <v>196.42919948555968</v>
          </cell>
          <cell r="K387">
            <v>428.5554638453608</v>
          </cell>
          <cell r="L387">
            <v>20.179545406931549</v>
          </cell>
          <cell r="M387">
            <v>2.0179545406931636</v>
          </cell>
          <cell r="N387">
            <v>8.0718181627726473</v>
          </cell>
          <cell r="O387">
            <v>0</v>
          </cell>
          <cell r="P387">
            <v>84.722576692610886</v>
          </cell>
        </row>
        <row r="388">
          <cell r="I388">
            <v>207.74237353502909</v>
          </cell>
        </row>
        <row r="389">
          <cell r="I389">
            <v>124.0683567624291</v>
          </cell>
          <cell r="J389">
            <v>1711.7401669455915</v>
          </cell>
          <cell r="K389">
            <v>3734.5547563667155</v>
          </cell>
          <cell r="L389">
            <v>175.85032426040345</v>
          </cell>
          <cell r="M389">
            <v>17.585032426040424</v>
          </cell>
          <cell r="N389">
            <v>70.34012970416164</v>
          </cell>
          <cell r="O389">
            <v>0</v>
          </cell>
          <cell r="P389">
            <v>738.29673974989475</v>
          </cell>
        </row>
        <row r="390">
          <cell r="I390">
            <v>214.55359889683334</v>
          </cell>
        </row>
        <row r="391">
          <cell r="I391">
            <v>128.13617173824645</v>
          </cell>
          <cell r="J391">
            <v>1767.862795370037</v>
          </cell>
          <cell r="K391">
            <v>3856.9991746082469</v>
          </cell>
          <cell r="L391">
            <v>181.6159086623839</v>
          </cell>
          <cell r="M391">
            <v>18.161590866238473</v>
          </cell>
          <cell r="N391">
            <v>72.646363464953836</v>
          </cell>
          <cell r="O391">
            <v>0</v>
          </cell>
          <cell r="P391">
            <v>762.50319023349778</v>
          </cell>
        </row>
        <row r="392">
          <cell r="I392">
            <v>217.95921157773549</v>
          </cell>
        </row>
        <row r="393">
          <cell r="I393">
            <v>130.17007922615514</v>
          </cell>
          <cell r="J393">
            <v>1795.9241095822599</v>
          </cell>
          <cell r="K393">
            <v>3918.2213837290133</v>
          </cell>
          <cell r="L393">
            <v>184.49870086337413</v>
          </cell>
          <cell r="M393">
            <v>18.449870086337494</v>
          </cell>
          <cell r="N393">
            <v>73.799480345349934</v>
          </cell>
          <cell r="O393">
            <v>0</v>
          </cell>
          <cell r="P393">
            <v>774.60641547529951</v>
          </cell>
        </row>
        <row r="394">
          <cell r="I394">
            <v>357.58933149472222</v>
          </cell>
        </row>
        <row r="395">
          <cell r="I395">
            <v>213.56028623041078</v>
          </cell>
          <cell r="J395">
            <v>2946.437992283395</v>
          </cell>
          <cell r="K395">
            <v>6428.3319576804115</v>
          </cell>
          <cell r="L395">
            <v>302.69318110397319</v>
          </cell>
          <cell r="M395">
            <v>30.269318110397453</v>
          </cell>
          <cell r="N395">
            <v>121.07727244158971</v>
          </cell>
          <cell r="O395">
            <v>0</v>
          </cell>
          <cell r="P395">
            <v>1270.8386503891631</v>
          </cell>
        </row>
        <row r="396">
          <cell r="I396">
            <v>27.244901447216936</v>
          </cell>
        </row>
        <row r="397">
          <cell r="I397">
            <v>16.271259903269392</v>
          </cell>
          <cell r="J397">
            <v>224.49051369778252</v>
          </cell>
          <cell r="K397">
            <v>489.77767296612666</v>
          </cell>
          <cell r="L397">
            <v>23.062337607921766</v>
          </cell>
          <cell r="M397">
            <v>2.3062337607921872</v>
          </cell>
          <cell r="N397">
            <v>9.2249350431687418</v>
          </cell>
          <cell r="O397">
            <v>0</v>
          </cell>
          <cell r="P397">
            <v>96.825801934412439</v>
          </cell>
        </row>
        <row r="398">
          <cell r="I398">
            <v>23.839288766314816</v>
          </cell>
        </row>
        <row r="399">
          <cell r="I399">
            <v>14.237352415360718</v>
          </cell>
          <cell r="J399">
            <v>196.42919948555968</v>
          </cell>
          <cell r="K399">
            <v>428.5554638453608</v>
          </cell>
          <cell r="L399">
            <v>20.179545406931549</v>
          </cell>
          <cell r="M399">
            <v>2.0179545406931636</v>
          </cell>
          <cell r="N399">
            <v>8.0718181627726473</v>
          </cell>
          <cell r="O399">
            <v>0</v>
          </cell>
          <cell r="P399">
            <v>84.722576692610886</v>
          </cell>
        </row>
        <row r="400">
          <cell r="I400">
            <v>20.433676085412703</v>
          </cell>
        </row>
        <row r="401">
          <cell r="I401">
            <v>12.203444927452045</v>
          </cell>
          <cell r="J401">
            <v>168.3678852733369</v>
          </cell>
          <cell r="K401">
            <v>367.33325472459506</v>
          </cell>
          <cell r="L401">
            <v>17.296753205941329</v>
          </cell>
          <cell r="M401">
            <v>1.7296753205941409</v>
          </cell>
          <cell r="N401">
            <v>6.9187012823765572</v>
          </cell>
          <cell r="O401">
            <v>0</v>
          </cell>
          <cell r="P401">
            <v>72.619351450809347</v>
          </cell>
        </row>
        <row r="402">
          <cell r="I402">
            <v>234.98727498224605</v>
          </cell>
        </row>
        <row r="403">
          <cell r="I403">
            <v>140.33961666569851</v>
          </cell>
          <cell r="J403">
            <v>1936.2306806433739</v>
          </cell>
          <cell r="K403">
            <v>4224.3324293328424</v>
          </cell>
          <cell r="L403">
            <v>198.91266186832524</v>
          </cell>
          <cell r="M403">
            <v>19.891266186832613</v>
          </cell>
          <cell r="N403">
            <v>79.565064747330396</v>
          </cell>
          <cell r="O403">
            <v>0</v>
          </cell>
          <cell r="P403">
            <v>835.12254168430729</v>
          </cell>
        </row>
        <row r="404">
          <cell r="I404">
            <v>23.839288766314816</v>
          </cell>
        </row>
        <row r="405">
          <cell r="I405">
            <v>14.237352415360718</v>
          </cell>
          <cell r="J405">
            <v>196.42919948555968</v>
          </cell>
          <cell r="K405">
            <v>428.5554638453608</v>
          </cell>
          <cell r="L405">
            <v>20.179545406931549</v>
          </cell>
          <cell r="M405">
            <v>2.0179545406931636</v>
          </cell>
          <cell r="N405">
            <v>8.0718181627726473</v>
          </cell>
          <cell r="O405">
            <v>0</v>
          </cell>
          <cell r="P405">
            <v>84.722576692610886</v>
          </cell>
        </row>
        <row r="406">
          <cell r="I406">
            <v>4576.0082389054796</v>
          </cell>
        </row>
        <row r="407">
          <cell r="I407">
            <v>2732.8936945866199</v>
          </cell>
          <cell r="J407">
            <v>37705.052529823399</v>
          </cell>
          <cell r="K407">
            <v>5142.6655661443301</v>
          </cell>
          <cell r="L407">
            <v>242.15454488317857</v>
          </cell>
          <cell r="M407">
            <v>24.215454488317967</v>
          </cell>
          <cell r="N407">
            <v>96.861817953271782</v>
          </cell>
          <cell r="O407">
            <v>0</v>
          </cell>
          <cell r="P407">
            <v>1016.6709203113307</v>
          </cell>
        </row>
        <row r="408">
          <cell r="I408">
            <v>102.16838042706348</v>
          </cell>
        </row>
        <row r="409">
          <cell r="I409">
            <v>61.017224637260213</v>
          </cell>
          <cell r="J409">
            <v>841.83942636668428</v>
          </cell>
          <cell r="K409">
            <v>1836.666273622975</v>
          </cell>
          <cell r="L409">
            <v>86.483766029706615</v>
          </cell>
          <cell r="M409">
            <v>8.6483766029707017</v>
          </cell>
          <cell r="N409">
            <v>34.593506411882778</v>
          </cell>
          <cell r="O409">
            <v>0</v>
          </cell>
          <cell r="P409">
            <v>363.09675725404662</v>
          </cell>
        </row>
        <row r="410">
          <cell r="I410">
            <v>231.58166230134395</v>
          </cell>
        </row>
        <row r="411">
          <cell r="I411">
            <v>138.30570917778985</v>
          </cell>
          <cell r="J411">
            <v>1908.169366431151</v>
          </cell>
          <cell r="K411">
            <v>4163.1102202120765</v>
          </cell>
          <cell r="L411">
            <v>196.02986966733499</v>
          </cell>
          <cell r="M411">
            <v>19.602986966733589</v>
          </cell>
          <cell r="N411">
            <v>78.411947866934284</v>
          </cell>
          <cell r="O411">
            <v>0</v>
          </cell>
          <cell r="P411">
            <v>823.01931644250567</v>
          </cell>
        </row>
        <row r="412">
          <cell r="I412">
            <v>217.95921157773549</v>
          </cell>
        </row>
        <row r="413">
          <cell r="I413">
            <v>130.17007922615514</v>
          </cell>
          <cell r="J413">
            <v>1795.9241095822601</v>
          </cell>
          <cell r="K413">
            <v>3918.2213837290133</v>
          </cell>
          <cell r="L413">
            <v>184.49870086337413</v>
          </cell>
          <cell r="M413">
            <v>18.449870086337498</v>
          </cell>
          <cell r="N413">
            <v>73.799480345349934</v>
          </cell>
          <cell r="O413">
            <v>0</v>
          </cell>
          <cell r="P413">
            <v>774.60641547529951</v>
          </cell>
        </row>
        <row r="414">
          <cell r="I414">
            <v>613.01028256238101</v>
          </cell>
        </row>
        <row r="415">
          <cell r="I415">
            <v>366.10334782356136</v>
          </cell>
          <cell r="J415">
            <v>5051.0365582001059</v>
          </cell>
          <cell r="K415">
            <v>11019.997641737849</v>
          </cell>
          <cell r="L415">
            <v>518.90259617823972</v>
          </cell>
          <cell r="M415">
            <v>51.890259617824213</v>
          </cell>
          <cell r="N415">
            <v>207.56103847129665</v>
          </cell>
          <cell r="O415">
            <v>0</v>
          </cell>
          <cell r="P415">
            <v>2178.5805435242796</v>
          </cell>
        </row>
        <row r="416">
          <cell r="I416">
            <v>262.23217642946298</v>
          </cell>
        </row>
        <row r="417">
          <cell r="I417">
            <v>156.61087656896788</v>
          </cell>
          <cell r="J417">
            <v>2160.7211943411562</v>
          </cell>
          <cell r="K417">
            <v>4714.1101022989687</v>
          </cell>
          <cell r="L417">
            <v>221.97499947624698</v>
          </cell>
          <cell r="M417">
            <v>22.197499947624799</v>
          </cell>
          <cell r="N417">
            <v>88.78999979049911</v>
          </cell>
          <cell r="O417">
            <v>0</v>
          </cell>
          <cell r="P417">
            <v>931.9483436187196</v>
          </cell>
        </row>
        <row r="418">
          <cell r="I418">
            <v>37.461739489923289</v>
          </cell>
        </row>
        <row r="419">
          <cell r="I419">
            <v>22.372982366995416</v>
          </cell>
          <cell r="J419">
            <v>308.67445633445095</v>
          </cell>
          <cell r="K419">
            <v>673.44430032842422</v>
          </cell>
          <cell r="L419">
            <v>31.710714210892434</v>
          </cell>
          <cell r="M419">
            <v>3.1710714210892577</v>
          </cell>
          <cell r="N419">
            <v>12.68428568435702</v>
          </cell>
          <cell r="O419">
            <v>0</v>
          </cell>
          <cell r="P419">
            <v>133.1354776598171</v>
          </cell>
        </row>
        <row r="420">
          <cell r="I420">
            <v>23.839288766314816</v>
          </cell>
        </row>
        <row r="421">
          <cell r="I421">
            <v>14.237352415360718</v>
          </cell>
          <cell r="J421">
            <v>196.42919948555968</v>
          </cell>
          <cell r="K421">
            <v>428.5554638453608</v>
          </cell>
          <cell r="L421">
            <v>20.179545406931549</v>
          </cell>
          <cell r="M421">
            <v>2.0179545406931636</v>
          </cell>
          <cell r="N421">
            <v>8.0718181627726473</v>
          </cell>
          <cell r="O421">
            <v>0</v>
          </cell>
          <cell r="P421">
            <v>84.722576692610886</v>
          </cell>
        </row>
        <row r="422">
          <cell r="I422">
            <v>30.650514128119056</v>
          </cell>
        </row>
        <row r="423">
          <cell r="I423">
            <v>18.305167391178074</v>
          </cell>
          <cell r="J423">
            <v>252.55182791000533</v>
          </cell>
          <cell r="K423">
            <v>550.99988208689263</v>
          </cell>
          <cell r="L423">
            <v>25.945129808911997</v>
          </cell>
          <cell r="M423">
            <v>2.5945129808912113</v>
          </cell>
          <cell r="N423">
            <v>10.378051923564835</v>
          </cell>
          <cell r="O423">
            <v>0</v>
          </cell>
          <cell r="P423">
            <v>108.92902717621401</v>
          </cell>
        </row>
        <row r="424">
          <cell r="I424">
            <v>609.60466988147891</v>
          </cell>
        </row>
        <row r="425">
          <cell r="I425">
            <v>364.0694403356527</v>
          </cell>
          <cell r="J425">
            <v>5022.9752439878839</v>
          </cell>
          <cell r="K425">
            <v>10958.775432617085</v>
          </cell>
          <cell r="L425">
            <v>516.01980397724958</v>
          </cell>
          <cell r="M425">
            <v>51.601980397725193</v>
          </cell>
          <cell r="N425">
            <v>206.40792159090057</v>
          </cell>
          <cell r="O425">
            <v>0</v>
          </cell>
          <cell r="P425">
            <v>2166.4773182824783</v>
          </cell>
        </row>
        <row r="426">
          <cell r="I426">
            <v>4576.0082389054796</v>
          </cell>
        </row>
        <row r="427">
          <cell r="I427">
            <v>2732.8936945866199</v>
          </cell>
          <cell r="J427">
            <v>37705.052529823399</v>
          </cell>
          <cell r="K427">
            <v>41131.120827634499</v>
          </cell>
          <cell r="L427">
            <v>1936.7558936985968</v>
          </cell>
          <cell r="M427">
            <v>193.67558936986055</v>
          </cell>
          <cell r="N427">
            <v>774.7023574794415</v>
          </cell>
          <cell r="O427">
            <v>0</v>
          </cell>
          <cell r="P427">
            <v>16262.70031656736</v>
          </cell>
        </row>
        <row r="428">
          <cell r="I428">
            <v>2683.6227925508601</v>
          </cell>
        </row>
        <row r="429">
          <cell r="I429">
            <v>1602.719100472036</v>
          </cell>
          <cell r="J429">
            <v>22112.315599231599</v>
          </cell>
          <cell r="K429">
            <v>24121.55039358174</v>
          </cell>
          <cell r="L429">
            <v>1135.8201271901471</v>
          </cell>
          <cell r="M429">
            <v>113.58201271901521</v>
          </cell>
          <cell r="N429">
            <v>454.32805087606044</v>
          </cell>
          <cell r="O429">
            <v>0</v>
          </cell>
          <cell r="P429">
            <v>9537.3414905396203</v>
          </cell>
        </row>
        <row r="430">
          <cell r="I430">
            <v>126.00766919337831</v>
          </cell>
        </row>
        <row r="431">
          <cell r="I431">
            <v>75.254577052620931</v>
          </cell>
          <cell r="J431">
            <v>1038.2686258522438</v>
          </cell>
          <cell r="K431">
            <v>2265.2217374683355</v>
          </cell>
          <cell r="L431">
            <v>106.66331143663815</v>
          </cell>
          <cell r="M431">
            <v>10.666331143663864</v>
          </cell>
          <cell r="N431">
            <v>42.665324574655422</v>
          </cell>
          <cell r="O431">
            <v>0</v>
          </cell>
          <cell r="P431">
            <v>447.81933394665742</v>
          </cell>
        </row>
        <row r="432">
          <cell r="I432">
            <v>129.41328187428041</v>
          </cell>
        </row>
        <row r="433">
          <cell r="I433">
            <v>77.288484540529595</v>
          </cell>
          <cell r="J433">
            <v>1066.3299400644667</v>
          </cell>
          <cell r="K433">
            <v>2326.4439465891014</v>
          </cell>
          <cell r="L433">
            <v>109.54610363762838</v>
          </cell>
          <cell r="M433">
            <v>10.954610363762887</v>
          </cell>
          <cell r="N433">
            <v>43.818441455051513</v>
          </cell>
          <cell r="O433">
            <v>0</v>
          </cell>
          <cell r="P433">
            <v>459.92255918845905</v>
          </cell>
        </row>
        <row r="434">
          <cell r="I434">
            <v>85.140317022552921</v>
          </cell>
        </row>
        <row r="435">
          <cell r="I435">
            <v>50.847687197716851</v>
          </cell>
          <cell r="J435">
            <v>701.53285530557025</v>
          </cell>
          <cell r="K435">
            <v>1530.5552280191459</v>
          </cell>
          <cell r="L435">
            <v>72.069805024755524</v>
          </cell>
          <cell r="M435">
            <v>7.2069805024755853</v>
          </cell>
          <cell r="N435">
            <v>28.827922009902316</v>
          </cell>
          <cell r="O435">
            <v>0</v>
          </cell>
          <cell r="P435">
            <v>302.58063104503884</v>
          </cell>
        </row>
        <row r="436">
          <cell r="I436">
            <v>91.951542384357154</v>
          </cell>
        </row>
        <row r="437">
          <cell r="I437">
            <v>54.915502173534215</v>
          </cell>
          <cell r="J437">
            <v>757.65548373001604</v>
          </cell>
          <cell r="K437">
            <v>1652.9996462606775</v>
          </cell>
          <cell r="L437">
            <v>77.835389426735972</v>
          </cell>
          <cell r="M437">
            <v>7.7835389426736326</v>
          </cell>
          <cell r="N437">
            <v>31.134155770694505</v>
          </cell>
          <cell r="O437">
            <v>0</v>
          </cell>
          <cell r="P437">
            <v>326.78708152864198</v>
          </cell>
        </row>
        <row r="438">
          <cell r="I438">
            <v>40.867352170825406</v>
          </cell>
        </row>
        <row r="439">
          <cell r="I439">
            <v>24.40688985490409</v>
          </cell>
          <cell r="J439">
            <v>336.73577054667379</v>
          </cell>
          <cell r="K439">
            <v>734.66650944919002</v>
          </cell>
          <cell r="L439">
            <v>34.59350641188265</v>
          </cell>
          <cell r="M439">
            <v>3.4593506411882804</v>
          </cell>
          <cell r="N439">
            <v>13.837402564753113</v>
          </cell>
          <cell r="O439">
            <v>0</v>
          </cell>
          <cell r="P439">
            <v>145.23870290161867</v>
          </cell>
        </row>
        <row r="440">
          <cell r="I440">
            <v>279.26023983397357</v>
          </cell>
        </row>
        <row r="441">
          <cell r="I441">
            <v>166.78041400851129</v>
          </cell>
          <cell r="J441">
            <v>2301.0277654022707</v>
          </cell>
          <cell r="K441">
            <v>5020.2211479027992</v>
          </cell>
          <cell r="L441">
            <v>236.38896048119813</v>
          </cell>
          <cell r="M441">
            <v>23.638896048119918</v>
          </cell>
          <cell r="N441">
            <v>94.555584192479614</v>
          </cell>
          <cell r="O441">
            <v>0</v>
          </cell>
          <cell r="P441">
            <v>992.4644698277275</v>
          </cell>
        </row>
        <row r="442">
          <cell r="I442">
            <v>463.16332460268791</v>
          </cell>
        </row>
        <row r="443">
          <cell r="I443">
            <v>276.6114183555797</v>
          </cell>
          <cell r="J443">
            <v>3816.3387328623021</v>
          </cell>
          <cell r="K443">
            <v>8326.2204404241529</v>
          </cell>
          <cell r="L443">
            <v>392.05973933466998</v>
          </cell>
          <cell r="M443">
            <v>39.205973933467178</v>
          </cell>
          <cell r="N443">
            <v>156.82389573386857</v>
          </cell>
          <cell r="O443">
            <v>0</v>
          </cell>
          <cell r="P443">
            <v>1646.0386328850113</v>
          </cell>
        </row>
        <row r="444">
          <cell r="I444">
            <v>139.63011991698679</v>
          </cell>
        </row>
        <row r="445">
          <cell r="I445">
            <v>83.390207004255643</v>
          </cell>
          <cell r="J445">
            <v>1150.5138827011353</v>
          </cell>
          <cell r="K445">
            <v>2510.1105739513996</v>
          </cell>
          <cell r="L445">
            <v>118.19448024059906</v>
          </cell>
          <cell r="M445">
            <v>11.819448024059959</v>
          </cell>
          <cell r="N445">
            <v>47.277792096239807</v>
          </cell>
          <cell r="O445">
            <v>0</v>
          </cell>
          <cell r="P445">
            <v>496.23223491386375</v>
          </cell>
        </row>
        <row r="446">
          <cell r="I446">
            <v>681.12253618042337</v>
          </cell>
        </row>
        <row r="447">
          <cell r="I447">
            <v>406.78149758173481</v>
          </cell>
          <cell r="J447">
            <v>5612.262842444562</v>
          </cell>
          <cell r="K447">
            <v>12244.441824153168</v>
          </cell>
          <cell r="L447">
            <v>576.5584401980442</v>
          </cell>
          <cell r="M447">
            <v>57.655844019804682</v>
          </cell>
          <cell r="N447">
            <v>230.62337607921853</v>
          </cell>
          <cell r="O447">
            <v>0</v>
          </cell>
          <cell r="P447">
            <v>2420.6450483603107</v>
          </cell>
        </row>
        <row r="448">
          <cell r="I448">
            <v>13.622450723608468</v>
          </cell>
        </row>
        <row r="449">
          <cell r="I449">
            <v>8.1356299516346962</v>
          </cell>
          <cell r="J449">
            <v>112.24525684889126</v>
          </cell>
          <cell r="K449">
            <v>244.88883648306333</v>
          </cell>
          <cell r="L449">
            <v>11.531168803960883</v>
          </cell>
          <cell r="M449">
            <v>1.1531168803960936</v>
          </cell>
          <cell r="N449">
            <v>4.6124675215843709</v>
          </cell>
          <cell r="O449">
            <v>0</v>
          </cell>
          <cell r="P449">
            <v>48.41290096720622</v>
          </cell>
        </row>
        <row r="450">
          <cell r="I450">
            <v>27.244901447216936</v>
          </cell>
        </row>
        <row r="451">
          <cell r="I451">
            <v>16.271259903269392</v>
          </cell>
          <cell r="J451">
            <v>224.49051369778252</v>
          </cell>
          <cell r="K451">
            <v>489.77767296612666</v>
          </cell>
          <cell r="L451">
            <v>23.062337607921766</v>
          </cell>
          <cell r="M451">
            <v>2.3062337607921872</v>
          </cell>
          <cell r="N451">
            <v>9.2249350431687418</v>
          </cell>
          <cell r="O451">
            <v>0</v>
          </cell>
          <cell r="P451">
            <v>96.825801934412439</v>
          </cell>
        </row>
        <row r="452">
          <cell r="I452">
            <v>1123.8521846976992</v>
          </cell>
        </row>
        <row r="453">
          <cell r="I453">
            <v>671.18947100986202</v>
          </cell>
          <cell r="J453">
            <v>9260.2336900335304</v>
          </cell>
          <cell r="K453">
            <v>673.44430032842422</v>
          </cell>
          <cell r="L453">
            <v>31.710714210892434</v>
          </cell>
          <cell r="M453">
            <v>3.1710714210892577</v>
          </cell>
          <cell r="N453">
            <v>12.68428568435702</v>
          </cell>
          <cell r="O453">
            <v>0</v>
          </cell>
          <cell r="P453">
            <v>3994.0643297945103</v>
          </cell>
        </row>
        <row r="454">
          <cell r="I454">
            <v>599.38783183877263</v>
          </cell>
        </row>
        <row r="455">
          <cell r="I455">
            <v>357.96771787192665</v>
          </cell>
          <cell r="J455">
            <v>4938.7913013512152</v>
          </cell>
          <cell r="K455">
            <v>10775.108805254788</v>
          </cell>
          <cell r="L455">
            <v>507.37142737427894</v>
          </cell>
          <cell r="M455">
            <v>50.737142737428123</v>
          </cell>
          <cell r="N455">
            <v>202.94857094971232</v>
          </cell>
          <cell r="O455">
            <v>0</v>
          </cell>
          <cell r="P455">
            <v>2130.1676425570736</v>
          </cell>
        </row>
        <row r="456">
          <cell r="I456">
            <v>13.622450723608468</v>
          </cell>
        </row>
        <row r="457">
          <cell r="I457">
            <v>8.1356299516346962</v>
          </cell>
          <cell r="J457">
            <v>112.24525684889126</v>
          </cell>
          <cell r="K457">
            <v>263.06670468306305</v>
          </cell>
          <cell r="L457">
            <v>11.531168803960883</v>
          </cell>
          <cell r="M457">
            <v>1.1531168803960936</v>
          </cell>
          <cell r="N457">
            <v>4.6124675215843709</v>
          </cell>
          <cell r="O457">
            <v>0</v>
          </cell>
          <cell r="P457">
            <v>48.41290096720622</v>
          </cell>
        </row>
        <row r="458">
          <cell r="I458">
            <v>13.622450723608468</v>
          </cell>
        </row>
        <row r="459">
          <cell r="I459">
            <v>8.1356299516346962</v>
          </cell>
          <cell r="J459">
            <v>112.24525684889126</v>
          </cell>
          <cell r="K459">
            <v>244.88883648306333</v>
          </cell>
          <cell r="L459">
            <v>11.531168803960883</v>
          </cell>
          <cell r="M459">
            <v>1.1531168803960936</v>
          </cell>
          <cell r="N459">
            <v>4.6124675215843709</v>
          </cell>
          <cell r="O459">
            <v>0</v>
          </cell>
          <cell r="P459">
            <v>48.41290096720622</v>
          </cell>
        </row>
        <row r="460">
          <cell r="I460">
            <v>13.622450723608468</v>
          </cell>
        </row>
        <row r="461">
          <cell r="I461">
            <v>8.1356299516346962</v>
          </cell>
          <cell r="J461">
            <v>112.24525684889126</v>
          </cell>
          <cell r="K461">
            <v>244.88883648306333</v>
          </cell>
          <cell r="L461">
            <v>11.531168803960883</v>
          </cell>
          <cell r="M461">
            <v>1.1531168803960936</v>
          </cell>
          <cell r="N461">
            <v>4.6124675215843709</v>
          </cell>
          <cell r="O461">
            <v>0</v>
          </cell>
          <cell r="P461">
            <v>48.41290096720622</v>
          </cell>
        </row>
        <row r="462">
          <cell r="I462">
            <v>13.622450723608468</v>
          </cell>
        </row>
        <row r="463">
          <cell r="I463">
            <v>8.1356299516346962</v>
          </cell>
          <cell r="J463">
            <v>112.24525684889126</v>
          </cell>
          <cell r="K463">
            <v>244.88883648306333</v>
          </cell>
          <cell r="L463">
            <v>11.531168803960883</v>
          </cell>
          <cell r="M463">
            <v>1.1531168803960936</v>
          </cell>
          <cell r="N463">
            <v>4.6124675215843709</v>
          </cell>
          <cell r="O463">
            <v>0</v>
          </cell>
          <cell r="P463">
            <v>48.41290096720622</v>
          </cell>
        </row>
        <row r="464">
          <cell r="J464">
            <v>52320</v>
          </cell>
        </row>
        <row r="466">
          <cell r="J466">
            <v>52320</v>
          </cell>
        </row>
        <row r="468">
          <cell r="J468">
            <v>52320</v>
          </cell>
        </row>
        <row r="470">
          <cell r="J470">
            <v>52320</v>
          </cell>
        </row>
        <row r="472">
          <cell r="J472">
            <v>52320</v>
          </cell>
        </row>
        <row r="481">
          <cell r="K481">
            <v>2758931.982919245</v>
          </cell>
          <cell r="O481">
            <v>829353.37240491749</v>
          </cell>
        </row>
        <row r="483">
          <cell r="K483">
            <v>7565925.7127209809</v>
          </cell>
          <cell r="O483">
            <v>2135807.98647867</v>
          </cell>
        </row>
        <row r="485">
          <cell r="O485">
            <v>590909.09090909094</v>
          </cell>
        </row>
        <row r="487">
          <cell r="K487">
            <v>20837.5</v>
          </cell>
          <cell r="O487">
            <v>6625</v>
          </cell>
        </row>
        <row r="490">
          <cell r="K490">
            <v>128.21</v>
          </cell>
          <cell r="O490">
            <v>32.69</v>
          </cell>
        </row>
        <row r="504">
          <cell r="K504">
            <v>4401.772727272727</v>
          </cell>
          <cell r="O504">
            <v>1409.9431818181818</v>
          </cell>
          <cell r="P504">
            <v>96.590909090909093</v>
          </cell>
        </row>
        <row r="505">
          <cell r="K505">
            <v>4669.37</v>
          </cell>
          <cell r="L505">
            <v>241.5</v>
          </cell>
        </row>
        <row r="506">
          <cell r="K506">
            <v>4204.75</v>
          </cell>
          <cell r="O506">
            <v>977.10227272727275</v>
          </cell>
          <cell r="P506">
            <v>96.590909090909093</v>
          </cell>
        </row>
        <row r="507">
          <cell r="K507">
            <v>22761.5</v>
          </cell>
          <cell r="L507">
            <v>1177.9100000000001</v>
          </cell>
        </row>
        <row r="508">
          <cell r="K508">
            <v>3838.7159090909095</v>
          </cell>
          <cell r="O508">
            <v>962.84090909090901</v>
          </cell>
          <cell r="P508">
            <v>96.590909090909093</v>
          </cell>
        </row>
        <row r="509">
          <cell r="K509">
            <v>16454.57</v>
          </cell>
          <cell r="L509">
            <v>851</v>
          </cell>
        </row>
        <row r="510">
          <cell r="K510">
            <v>4204.75</v>
          </cell>
          <cell r="O510">
            <v>977.10227272727275</v>
          </cell>
          <cell r="P510">
            <v>96.590909090909093</v>
          </cell>
        </row>
        <row r="511">
          <cell r="K511">
            <v>10851.11</v>
          </cell>
          <cell r="L511">
            <v>561.55999999999995</v>
          </cell>
        </row>
        <row r="512">
          <cell r="K512">
            <v>2052.5227272727275</v>
          </cell>
          <cell r="O512">
            <v>1088.25</v>
          </cell>
          <cell r="P512">
            <v>96.590909090909093</v>
          </cell>
        </row>
        <row r="513">
          <cell r="K513">
            <v>128077.78</v>
          </cell>
          <cell r="L513">
            <v>6628.05</v>
          </cell>
        </row>
        <row r="514">
          <cell r="K514">
            <v>2383.988636363636</v>
          </cell>
          <cell r="O514">
            <v>1039.6022727272727</v>
          </cell>
          <cell r="P514">
            <v>96.590909090909093</v>
          </cell>
        </row>
        <row r="515">
          <cell r="K515">
            <v>42356.7</v>
          </cell>
          <cell r="L515">
            <v>2191.96</v>
          </cell>
        </row>
        <row r="516">
          <cell r="K516">
            <v>0</v>
          </cell>
          <cell r="O516">
            <v>0</v>
          </cell>
          <cell r="P516">
            <v>96.590909090909093</v>
          </cell>
        </row>
        <row r="517">
          <cell r="K517">
            <v>30082.23</v>
          </cell>
          <cell r="L517">
            <v>1556.76</v>
          </cell>
          <cell r="O517">
            <v>0</v>
          </cell>
        </row>
        <row r="518">
          <cell r="K518">
            <v>0</v>
          </cell>
          <cell r="O518">
            <v>0</v>
          </cell>
          <cell r="P518">
            <v>96.590909090909093</v>
          </cell>
        </row>
        <row r="519">
          <cell r="K519">
            <v>4669.37</v>
          </cell>
          <cell r="L519">
            <v>241.64</v>
          </cell>
          <cell r="O519">
            <v>0</v>
          </cell>
        </row>
        <row r="520">
          <cell r="K520">
            <v>3838.7159090909095</v>
          </cell>
          <cell r="O520">
            <v>962.84090909090901</v>
          </cell>
          <cell r="P520">
            <v>96.590909090909093</v>
          </cell>
        </row>
        <row r="521">
          <cell r="K521">
            <v>16454.57</v>
          </cell>
          <cell r="L521">
            <v>851</v>
          </cell>
        </row>
        <row r="522">
          <cell r="K522">
            <v>2383.988636363636</v>
          </cell>
          <cell r="O522">
            <v>1141.875</v>
          </cell>
          <cell r="P522">
            <v>96.590909090909093</v>
          </cell>
        </row>
        <row r="523">
          <cell r="K523">
            <v>128078.21</v>
          </cell>
          <cell r="L523">
            <v>6628.05</v>
          </cell>
        </row>
        <row r="524">
          <cell r="K524">
            <v>798.43181818181813</v>
          </cell>
          <cell r="O524">
            <v>540.86363636363637</v>
          </cell>
          <cell r="P524">
            <v>96.590909090909093</v>
          </cell>
        </row>
        <row r="525">
          <cell r="K525">
            <v>0</v>
          </cell>
          <cell r="O525">
            <v>0</v>
          </cell>
        </row>
        <row r="526">
          <cell r="K526">
            <v>0</v>
          </cell>
          <cell r="O526">
            <v>0</v>
          </cell>
          <cell r="P526">
            <v>96.01</v>
          </cell>
        </row>
        <row r="527">
          <cell r="K527">
            <v>0</v>
          </cell>
          <cell r="O527">
            <v>0</v>
          </cell>
        </row>
        <row r="528">
          <cell r="K528">
            <v>0</v>
          </cell>
          <cell r="O528">
            <v>0</v>
          </cell>
          <cell r="P528">
            <v>96.01</v>
          </cell>
        </row>
        <row r="529">
          <cell r="K529">
            <v>0</v>
          </cell>
          <cell r="O529">
            <v>0</v>
          </cell>
        </row>
        <row r="530">
          <cell r="K530">
            <v>0</v>
          </cell>
          <cell r="O530">
            <v>0</v>
          </cell>
          <cell r="P530">
            <v>96.01</v>
          </cell>
        </row>
        <row r="531">
          <cell r="K531">
            <v>0</v>
          </cell>
          <cell r="O531">
            <v>0</v>
          </cell>
        </row>
        <row r="532">
          <cell r="K532">
            <v>0</v>
          </cell>
          <cell r="O532">
            <v>0</v>
          </cell>
          <cell r="P532">
            <v>395.34</v>
          </cell>
        </row>
        <row r="533">
          <cell r="K533">
            <v>0</v>
          </cell>
          <cell r="O533">
            <v>0</v>
          </cell>
        </row>
        <row r="534">
          <cell r="K534">
            <v>4089.4772727272725</v>
          </cell>
          <cell r="O534">
            <v>0</v>
          </cell>
          <cell r="P534">
            <v>395.34</v>
          </cell>
        </row>
        <row r="535">
          <cell r="K535">
            <v>0</v>
          </cell>
          <cell r="O535">
            <v>0</v>
          </cell>
        </row>
        <row r="536">
          <cell r="K536">
            <v>4089.4772727272725</v>
          </cell>
          <cell r="O536">
            <v>0</v>
          </cell>
          <cell r="P536">
            <v>451.82</v>
          </cell>
        </row>
        <row r="537">
          <cell r="K537">
            <v>0</v>
          </cell>
          <cell r="O537">
            <v>0</v>
          </cell>
        </row>
        <row r="538">
          <cell r="K538">
            <v>4089.4772727272725</v>
          </cell>
          <cell r="O538">
            <v>0</v>
          </cell>
          <cell r="P538">
            <v>96.01</v>
          </cell>
        </row>
        <row r="539">
          <cell r="K539">
            <v>0</v>
          </cell>
          <cell r="O539">
            <v>0</v>
          </cell>
        </row>
        <row r="540">
          <cell r="K540">
            <v>4089.4772727272725</v>
          </cell>
          <cell r="O540">
            <v>0</v>
          </cell>
          <cell r="P540">
            <v>96.01</v>
          </cell>
        </row>
        <row r="541">
          <cell r="K541">
            <v>0</v>
          </cell>
          <cell r="O541">
            <v>0</v>
          </cell>
        </row>
        <row r="542">
          <cell r="K542">
            <v>4089.4772727272725</v>
          </cell>
          <cell r="O542">
            <v>0</v>
          </cell>
          <cell r="P542">
            <v>96.01</v>
          </cell>
        </row>
        <row r="543">
          <cell r="K543">
            <v>0</v>
          </cell>
          <cell r="O543">
            <v>0</v>
          </cell>
        </row>
        <row r="544">
          <cell r="K544">
            <v>4089.4772727272725</v>
          </cell>
          <cell r="O544">
            <v>0</v>
          </cell>
          <cell r="P544">
            <v>96.01</v>
          </cell>
        </row>
        <row r="545">
          <cell r="K545">
            <v>0</v>
          </cell>
          <cell r="O545">
            <v>0</v>
          </cell>
        </row>
        <row r="546">
          <cell r="K546">
            <v>3425.840909090909</v>
          </cell>
          <cell r="O546">
            <v>0</v>
          </cell>
          <cell r="P546">
            <v>96.01</v>
          </cell>
        </row>
        <row r="547">
          <cell r="K547">
            <v>0</v>
          </cell>
          <cell r="O547">
            <v>0</v>
          </cell>
        </row>
        <row r="548">
          <cell r="K548">
            <v>3099.9772727272725</v>
          </cell>
          <cell r="O548">
            <v>0</v>
          </cell>
          <cell r="P548">
            <v>96.01</v>
          </cell>
        </row>
        <row r="549">
          <cell r="K549">
            <v>0</v>
          </cell>
          <cell r="O549">
            <v>0</v>
          </cell>
        </row>
        <row r="550">
          <cell r="K550">
            <v>3296.863636363636</v>
          </cell>
          <cell r="O550">
            <v>0</v>
          </cell>
          <cell r="P550">
            <v>96.01</v>
          </cell>
        </row>
        <row r="551">
          <cell r="K551">
            <v>0</v>
          </cell>
          <cell r="O551">
            <v>0</v>
          </cell>
        </row>
        <row r="552">
          <cell r="K552">
            <v>4545.454545454545</v>
          </cell>
          <cell r="O552">
            <v>0</v>
          </cell>
          <cell r="P552">
            <v>96.01</v>
          </cell>
        </row>
        <row r="553">
          <cell r="K553">
            <v>227341</v>
          </cell>
          <cell r="L553">
            <v>12731.1</v>
          </cell>
          <cell r="M553">
            <v>1334.4</v>
          </cell>
          <cell r="N553">
            <v>13519.32</v>
          </cell>
          <cell r="O553">
            <v>0</v>
          </cell>
        </row>
        <row r="554">
          <cell r="K554">
            <v>0</v>
          </cell>
          <cell r="O554">
            <v>0</v>
          </cell>
          <cell r="P554">
            <v>96.01</v>
          </cell>
        </row>
        <row r="555">
          <cell r="K555">
            <v>0</v>
          </cell>
          <cell r="O555">
            <v>0</v>
          </cell>
        </row>
        <row r="556">
          <cell r="K556">
            <v>21552</v>
          </cell>
          <cell r="O556">
            <v>1600</v>
          </cell>
          <cell r="P556">
            <v>96.01</v>
          </cell>
        </row>
        <row r="557">
          <cell r="K557">
            <v>0</v>
          </cell>
          <cell r="O557">
            <v>0</v>
          </cell>
        </row>
        <row r="558">
          <cell r="K558">
            <v>0</v>
          </cell>
          <cell r="O558">
            <v>0</v>
          </cell>
          <cell r="P558">
            <v>451.82</v>
          </cell>
        </row>
        <row r="559">
          <cell r="K559">
            <v>0</v>
          </cell>
          <cell r="O559">
            <v>0</v>
          </cell>
        </row>
        <row r="560">
          <cell r="K560">
            <v>18464.375</v>
          </cell>
          <cell r="O560">
            <v>0</v>
          </cell>
          <cell r="P560">
            <v>96.01</v>
          </cell>
        </row>
        <row r="561">
          <cell r="K561">
            <v>0</v>
          </cell>
          <cell r="O561">
            <v>0</v>
          </cell>
        </row>
        <row r="562">
          <cell r="K562">
            <v>0</v>
          </cell>
          <cell r="O562">
            <v>0</v>
          </cell>
          <cell r="P562">
            <v>1694.32</v>
          </cell>
        </row>
        <row r="563">
          <cell r="K563">
            <v>0</v>
          </cell>
          <cell r="O563">
            <v>0</v>
          </cell>
        </row>
        <row r="564">
          <cell r="K564">
            <v>0</v>
          </cell>
          <cell r="O564">
            <v>0</v>
          </cell>
          <cell r="P564">
            <v>96.01</v>
          </cell>
        </row>
        <row r="565">
          <cell r="K565">
            <v>0</v>
          </cell>
          <cell r="O565">
            <v>0</v>
          </cell>
        </row>
        <row r="566">
          <cell r="K566">
            <v>0</v>
          </cell>
          <cell r="O566">
            <v>0</v>
          </cell>
          <cell r="P566">
            <v>282.39</v>
          </cell>
        </row>
        <row r="567">
          <cell r="K567">
            <v>0</v>
          </cell>
          <cell r="O567">
            <v>0</v>
          </cell>
        </row>
        <row r="568">
          <cell r="K568">
            <v>0</v>
          </cell>
          <cell r="O568">
            <v>0</v>
          </cell>
          <cell r="P568">
            <v>124.25</v>
          </cell>
        </row>
        <row r="569">
          <cell r="K569">
            <v>0</v>
          </cell>
          <cell r="O569">
            <v>0</v>
          </cell>
        </row>
        <row r="570">
          <cell r="K570">
            <v>10832.840909090908</v>
          </cell>
          <cell r="O570">
            <v>7764.5681818181811</v>
          </cell>
          <cell r="P570">
            <v>96.590909090909093</v>
          </cell>
        </row>
        <row r="571">
          <cell r="O571">
            <v>0</v>
          </cell>
        </row>
        <row r="572">
          <cell r="I572">
            <v>766.28160000000003</v>
          </cell>
          <cell r="J572">
            <v>1680</v>
          </cell>
          <cell r="K572">
            <v>22222.166400000002</v>
          </cell>
          <cell r="L572">
            <v>2554.2719999999999</v>
          </cell>
          <cell r="M572">
            <v>0</v>
          </cell>
          <cell r="N572">
            <v>140</v>
          </cell>
          <cell r="O572">
            <v>3438.34</v>
          </cell>
          <cell r="P572">
            <v>376.01</v>
          </cell>
        </row>
        <row r="573">
          <cell r="I573">
            <v>0</v>
          </cell>
          <cell r="J573">
            <v>0</v>
          </cell>
          <cell r="K573">
            <v>0</v>
          </cell>
          <cell r="L573">
            <v>0</v>
          </cell>
          <cell r="M573">
            <v>0</v>
          </cell>
          <cell r="N573">
            <v>0</v>
          </cell>
          <cell r="O573">
            <v>0</v>
          </cell>
          <cell r="P573">
            <v>0</v>
          </cell>
        </row>
        <row r="574">
          <cell r="I574">
            <v>953.33280000000002</v>
          </cell>
          <cell r="J574">
            <v>1680</v>
          </cell>
          <cell r="K574">
            <v>27646.6512</v>
          </cell>
          <cell r="L574">
            <v>3177.7760000000003</v>
          </cell>
          <cell r="M574">
            <v>0</v>
          </cell>
          <cell r="N574">
            <v>140</v>
          </cell>
          <cell r="O574">
            <v>3438.34</v>
          </cell>
          <cell r="P574">
            <v>376.01</v>
          </cell>
        </row>
        <row r="575">
          <cell r="I575">
            <v>0</v>
          </cell>
          <cell r="J575">
            <v>0</v>
          </cell>
          <cell r="K575">
            <v>0</v>
          </cell>
          <cell r="L575">
            <v>0</v>
          </cell>
          <cell r="M575">
            <v>0</v>
          </cell>
          <cell r="N575">
            <v>0</v>
          </cell>
          <cell r="O575">
            <v>0</v>
          </cell>
          <cell r="P575">
            <v>0</v>
          </cell>
        </row>
        <row r="576">
          <cell r="I576">
            <v>782.84640000000013</v>
          </cell>
          <cell r="J576">
            <v>1680</v>
          </cell>
          <cell r="K576">
            <v>22702.545600000005</v>
          </cell>
          <cell r="L576">
            <v>2609.4880000000003</v>
          </cell>
          <cell r="M576">
            <v>0</v>
          </cell>
          <cell r="N576">
            <v>140</v>
          </cell>
          <cell r="O576">
            <v>3185.55</v>
          </cell>
          <cell r="P576">
            <v>376.01</v>
          </cell>
        </row>
        <row r="578">
          <cell r="K578">
            <v>2232.9590909090912</v>
          </cell>
          <cell r="P578">
            <v>96.590909090909093</v>
          </cell>
        </row>
        <row r="580">
          <cell r="I580">
            <v>315.81</v>
          </cell>
          <cell r="J580">
            <v>1680</v>
          </cell>
          <cell r="K580">
            <v>15206.362727272728</v>
          </cell>
          <cell r="L580">
            <v>1052.69</v>
          </cell>
          <cell r="N580">
            <v>140</v>
          </cell>
          <cell r="O580">
            <v>3568.5113636363635</v>
          </cell>
          <cell r="P580">
            <v>376.59090909090912</v>
          </cell>
        </row>
        <row r="581">
          <cell r="K581">
            <v>0</v>
          </cell>
          <cell r="O581">
            <v>0</v>
          </cell>
        </row>
        <row r="582">
          <cell r="I582">
            <v>378.24</v>
          </cell>
          <cell r="J582">
            <v>1680</v>
          </cell>
          <cell r="K582">
            <v>17016.762727272726</v>
          </cell>
          <cell r="L582">
            <v>1260</v>
          </cell>
          <cell r="N582">
            <v>140</v>
          </cell>
          <cell r="O582">
            <v>3568.5113636363635</v>
          </cell>
          <cell r="P582">
            <v>376.59090909090912</v>
          </cell>
        </row>
        <row r="583">
          <cell r="K583">
            <v>0</v>
          </cell>
          <cell r="O583">
            <v>0</v>
          </cell>
        </row>
        <row r="584">
          <cell r="I584">
            <v>505.08</v>
          </cell>
          <cell r="J584">
            <v>1680</v>
          </cell>
          <cell r="K584">
            <v>20695.312727272729</v>
          </cell>
          <cell r="L584">
            <v>1683.61</v>
          </cell>
          <cell r="N584">
            <v>140</v>
          </cell>
          <cell r="O584">
            <v>3568.5113636363635</v>
          </cell>
          <cell r="P584">
            <v>376.59090909090912</v>
          </cell>
        </row>
        <row r="585">
          <cell r="K585">
            <v>0</v>
          </cell>
          <cell r="O585">
            <v>0</v>
          </cell>
        </row>
        <row r="586">
          <cell r="I586">
            <v>669.46</v>
          </cell>
          <cell r="J586">
            <v>1680</v>
          </cell>
          <cell r="K586">
            <v>25462.232727272727</v>
          </cell>
          <cell r="L586">
            <v>2331.52</v>
          </cell>
          <cell r="N586">
            <v>140</v>
          </cell>
          <cell r="O586">
            <v>3568.5113636363635</v>
          </cell>
          <cell r="P586">
            <v>376.59090909090912</v>
          </cell>
        </row>
        <row r="587">
          <cell r="K587">
            <v>0</v>
          </cell>
          <cell r="O587">
            <v>0</v>
          </cell>
        </row>
        <row r="588">
          <cell r="I588">
            <v>669.46</v>
          </cell>
          <cell r="J588">
            <v>1680</v>
          </cell>
          <cell r="K588">
            <v>27317.630454545455</v>
          </cell>
          <cell r="L588">
            <v>2231.52</v>
          </cell>
          <cell r="N588">
            <v>140</v>
          </cell>
          <cell r="O588">
            <v>5399.193181818182</v>
          </cell>
          <cell r="P588">
            <v>376.59090909090912</v>
          </cell>
        </row>
        <row r="589">
          <cell r="K589">
            <v>0</v>
          </cell>
          <cell r="O589">
            <v>0</v>
          </cell>
        </row>
        <row r="590">
          <cell r="I590">
            <v>315.73</v>
          </cell>
          <cell r="J590">
            <v>1680</v>
          </cell>
          <cell r="K590">
            <v>30875.877727272727</v>
          </cell>
          <cell r="L590">
            <v>1052.46</v>
          </cell>
          <cell r="N590">
            <v>140</v>
          </cell>
          <cell r="O590">
            <v>8774.988636363636</v>
          </cell>
          <cell r="P590">
            <v>376.59090909090912</v>
          </cell>
        </row>
        <row r="591">
          <cell r="K591">
            <v>0</v>
          </cell>
          <cell r="O591">
            <v>0</v>
          </cell>
        </row>
        <row r="592">
          <cell r="I592">
            <v>378.24</v>
          </cell>
          <cell r="J592">
            <v>1680</v>
          </cell>
          <cell r="K592">
            <v>32687.887727272726</v>
          </cell>
          <cell r="L592">
            <v>1260.78</v>
          </cell>
          <cell r="N592">
            <v>140</v>
          </cell>
          <cell r="O592">
            <v>8774.988636363636</v>
          </cell>
          <cell r="P592">
            <v>376.59090909090912</v>
          </cell>
        </row>
        <row r="593">
          <cell r="K593">
            <v>0</v>
          </cell>
          <cell r="O593">
            <v>0</v>
          </cell>
        </row>
        <row r="594">
          <cell r="I594">
            <v>505.08</v>
          </cell>
          <cell r="J594">
            <v>1680</v>
          </cell>
          <cell r="K594">
            <v>36366.437727272729</v>
          </cell>
          <cell r="L594">
            <v>1683.61</v>
          </cell>
          <cell r="N594">
            <v>140</v>
          </cell>
          <cell r="O594">
            <v>8774.988636363636</v>
          </cell>
          <cell r="P594">
            <v>376.59090909090912</v>
          </cell>
        </row>
        <row r="595">
          <cell r="K595">
            <v>0</v>
          </cell>
          <cell r="O595">
            <v>0</v>
          </cell>
        </row>
        <row r="596">
          <cell r="I596">
            <v>669.46</v>
          </cell>
          <cell r="J596">
            <v>1680</v>
          </cell>
          <cell r="K596">
            <v>41133.357727272727</v>
          </cell>
          <cell r="L596">
            <v>2231.52</v>
          </cell>
          <cell r="N596">
            <v>140</v>
          </cell>
          <cell r="O596">
            <v>8774.988636363636</v>
          </cell>
          <cell r="P596">
            <v>376.59090909090912</v>
          </cell>
        </row>
        <row r="597">
          <cell r="K597">
            <v>0</v>
          </cell>
          <cell r="O597">
            <v>0</v>
          </cell>
        </row>
        <row r="598">
          <cell r="I598">
            <v>669.46</v>
          </cell>
          <cell r="J598">
            <v>1680</v>
          </cell>
          <cell r="K598">
            <v>41133.357727272727</v>
          </cell>
          <cell r="L598">
            <v>2231.52</v>
          </cell>
          <cell r="N598">
            <v>140</v>
          </cell>
          <cell r="O598">
            <v>8774.988636363636</v>
          </cell>
          <cell r="P598">
            <v>376.59090909090912</v>
          </cell>
        </row>
        <row r="599">
          <cell r="K599">
            <v>0</v>
          </cell>
          <cell r="O599">
            <v>0</v>
          </cell>
        </row>
        <row r="600">
          <cell r="I600">
            <v>1602.2160000000001</v>
          </cell>
          <cell r="J600">
            <v>1680</v>
          </cell>
          <cell r="K600">
            <v>46464.264000000003</v>
          </cell>
          <cell r="L600">
            <v>5340.72</v>
          </cell>
          <cell r="M600">
            <v>0</v>
          </cell>
          <cell r="N600">
            <v>140</v>
          </cell>
          <cell r="O600">
            <v>3438.34</v>
          </cell>
          <cell r="P600">
            <v>376.01</v>
          </cell>
        </row>
        <row r="602">
          <cell r="K602">
            <v>198.43181818181819</v>
          </cell>
          <cell r="O602">
            <v>62.909090909090907</v>
          </cell>
          <cell r="P602">
            <v>96.590909090909093</v>
          </cell>
        </row>
        <row r="603">
          <cell r="K603">
            <v>0</v>
          </cell>
          <cell r="O603">
            <v>0</v>
          </cell>
        </row>
        <row r="604">
          <cell r="K604">
            <v>685.38636363636363</v>
          </cell>
          <cell r="O604">
            <v>444.11363636363637</v>
          </cell>
          <cell r="P604">
            <v>96.590909090909093</v>
          </cell>
        </row>
        <row r="605">
          <cell r="K605">
            <v>0</v>
          </cell>
          <cell r="O605">
            <v>0</v>
          </cell>
        </row>
        <row r="606">
          <cell r="K606">
            <v>685.38636363636363</v>
          </cell>
          <cell r="O606">
            <v>444.11363636363637</v>
          </cell>
          <cell r="P606">
            <v>96.590909090909093</v>
          </cell>
        </row>
        <row r="607">
          <cell r="K607">
            <v>0</v>
          </cell>
          <cell r="O607">
            <v>0</v>
          </cell>
        </row>
        <row r="608">
          <cell r="K608">
            <v>16678.964090909092</v>
          </cell>
          <cell r="O608">
            <v>3792.7159090909095</v>
          </cell>
          <cell r="P608">
            <v>96.590909090909093</v>
          </cell>
        </row>
        <row r="609">
          <cell r="K609">
            <v>1392.13</v>
          </cell>
          <cell r="L609">
            <v>69.61</v>
          </cell>
          <cell r="O609">
            <v>0</v>
          </cell>
        </row>
        <row r="610">
          <cell r="K610">
            <v>4454.545454545455</v>
          </cell>
          <cell r="O610">
            <v>1909.090909090909</v>
          </cell>
          <cell r="P610">
            <v>96.590909090909093</v>
          </cell>
        </row>
        <row r="611">
          <cell r="K611">
            <v>83.6</v>
          </cell>
          <cell r="L611">
            <v>4.18</v>
          </cell>
          <cell r="M611">
            <v>9.02</v>
          </cell>
          <cell r="O611">
            <v>0</v>
          </cell>
        </row>
        <row r="612">
          <cell r="I612">
            <v>315.81</v>
          </cell>
          <cell r="J612">
            <v>1680</v>
          </cell>
          <cell r="K612">
            <v>15206.362727272728</v>
          </cell>
          <cell r="L612">
            <v>1052.69</v>
          </cell>
          <cell r="N612">
            <v>140</v>
          </cell>
          <cell r="O612">
            <v>3454.875</v>
          </cell>
          <cell r="P612">
            <v>376.59090909090912</v>
          </cell>
        </row>
        <row r="613">
          <cell r="K613">
            <v>0</v>
          </cell>
          <cell r="O613">
            <v>0</v>
          </cell>
        </row>
        <row r="614">
          <cell r="K614">
            <v>3828.25</v>
          </cell>
          <cell r="O614">
            <v>312.90909090909093</v>
          </cell>
          <cell r="P614">
            <v>96.590909090909093</v>
          </cell>
        </row>
        <row r="615">
          <cell r="K615">
            <v>861.47</v>
          </cell>
          <cell r="L615">
            <v>43.08</v>
          </cell>
          <cell r="O615">
            <v>0</v>
          </cell>
        </row>
        <row r="616">
          <cell r="I616">
            <v>492.34</v>
          </cell>
          <cell r="J616">
            <v>1680</v>
          </cell>
          <cell r="K616">
            <v>18938.038636363635</v>
          </cell>
          <cell r="L616">
            <v>1641.14</v>
          </cell>
          <cell r="N616">
            <v>140</v>
          </cell>
          <cell r="O616">
            <v>2183.340909090909</v>
          </cell>
          <cell r="P616">
            <v>376.59090909090912</v>
          </cell>
        </row>
        <row r="617">
          <cell r="K617">
            <v>0</v>
          </cell>
          <cell r="O617">
            <v>0</v>
          </cell>
        </row>
        <row r="618">
          <cell r="I618">
            <v>585.85</v>
          </cell>
          <cell r="J618">
            <v>1680</v>
          </cell>
          <cell r="K618">
            <v>21649.828636363636</v>
          </cell>
          <cell r="L618">
            <v>1952.83</v>
          </cell>
          <cell r="N618">
            <v>140</v>
          </cell>
          <cell r="O618">
            <v>2183.340909090909</v>
          </cell>
          <cell r="P618">
            <v>376.59090909090912</v>
          </cell>
        </row>
        <row r="619">
          <cell r="K619">
            <v>0</v>
          </cell>
          <cell r="O619">
            <v>0</v>
          </cell>
        </row>
        <row r="620">
          <cell r="I620">
            <v>764.06</v>
          </cell>
          <cell r="J620">
            <v>1680</v>
          </cell>
          <cell r="K620">
            <v>26818.048636363637</v>
          </cell>
          <cell r="L620">
            <v>2546.88</v>
          </cell>
          <cell r="N620">
            <v>140</v>
          </cell>
          <cell r="O620">
            <v>2183.340909090909</v>
          </cell>
          <cell r="P620">
            <v>376.59090909090912</v>
          </cell>
        </row>
        <row r="621">
          <cell r="K621">
            <v>0</v>
          </cell>
          <cell r="O621">
            <v>0</v>
          </cell>
        </row>
        <row r="622">
          <cell r="I622">
            <v>1158.6500000000001</v>
          </cell>
          <cell r="J622">
            <v>1680</v>
          </cell>
          <cell r="K622">
            <v>38260.98863636364</v>
          </cell>
          <cell r="L622">
            <v>3862.17</v>
          </cell>
          <cell r="N622">
            <v>140</v>
          </cell>
          <cell r="O622">
            <v>2183.340909090909</v>
          </cell>
          <cell r="P622">
            <v>376.59090909090912</v>
          </cell>
        </row>
        <row r="623">
          <cell r="K623">
            <v>0</v>
          </cell>
          <cell r="O623">
            <v>0</v>
          </cell>
        </row>
        <row r="624">
          <cell r="I624">
            <v>1158.6500000000001</v>
          </cell>
          <cell r="J624">
            <v>1680</v>
          </cell>
          <cell r="K624">
            <v>38261.088636363638</v>
          </cell>
          <cell r="L624">
            <v>3862.17</v>
          </cell>
          <cell r="N624">
            <v>140</v>
          </cell>
          <cell r="O624">
            <v>2183.340909090909</v>
          </cell>
          <cell r="P624">
            <v>376.59090909090912</v>
          </cell>
        </row>
        <row r="625">
          <cell r="K625">
            <v>0</v>
          </cell>
          <cell r="O625">
            <v>0</v>
          </cell>
        </row>
        <row r="626">
          <cell r="I626">
            <v>492.34</v>
          </cell>
          <cell r="J626">
            <v>1680</v>
          </cell>
          <cell r="K626">
            <v>18938.038636363635</v>
          </cell>
          <cell r="L626">
            <v>1641.14</v>
          </cell>
          <cell r="N626">
            <v>140</v>
          </cell>
          <cell r="O626">
            <v>2183.340909090909</v>
          </cell>
          <cell r="P626">
            <v>376.59090909090912</v>
          </cell>
        </row>
        <row r="627">
          <cell r="K627">
            <v>0</v>
          </cell>
          <cell r="O627">
            <v>0</v>
          </cell>
        </row>
        <row r="628">
          <cell r="I628">
            <v>585.85</v>
          </cell>
          <cell r="J628">
            <v>1680</v>
          </cell>
          <cell r="K628">
            <v>21649.828636363636</v>
          </cell>
          <cell r="L628">
            <v>1952.83</v>
          </cell>
          <cell r="N628">
            <v>140</v>
          </cell>
          <cell r="O628">
            <v>2183.340909090909</v>
          </cell>
          <cell r="P628">
            <v>376.59090909090912</v>
          </cell>
        </row>
        <row r="629">
          <cell r="K629">
            <v>0</v>
          </cell>
          <cell r="O629">
            <v>0</v>
          </cell>
        </row>
        <row r="630">
          <cell r="I630">
            <v>764.06</v>
          </cell>
          <cell r="J630">
            <v>1680</v>
          </cell>
          <cell r="K630">
            <v>26818.048636363637</v>
          </cell>
          <cell r="L630">
            <v>2546.88</v>
          </cell>
          <cell r="N630">
            <v>140</v>
          </cell>
          <cell r="O630">
            <v>2183.340909090909</v>
          </cell>
          <cell r="P630">
            <v>376.59090909090912</v>
          </cell>
        </row>
        <row r="631">
          <cell r="K631">
            <v>0</v>
          </cell>
          <cell r="O631">
            <v>0</v>
          </cell>
        </row>
        <row r="632">
          <cell r="I632">
            <v>1158.6500000000001</v>
          </cell>
          <cell r="J632">
            <v>1680</v>
          </cell>
          <cell r="K632">
            <v>38261.088636363638</v>
          </cell>
          <cell r="L632">
            <v>3862.17</v>
          </cell>
          <cell r="N632">
            <v>140</v>
          </cell>
          <cell r="O632">
            <v>2183.340909090909</v>
          </cell>
          <cell r="P632">
            <v>376.59090909090912</v>
          </cell>
        </row>
        <row r="633">
          <cell r="K633">
            <v>0</v>
          </cell>
          <cell r="O633">
            <v>0</v>
          </cell>
        </row>
        <row r="634">
          <cell r="I634">
            <v>1158.6500000000001</v>
          </cell>
          <cell r="J634">
            <v>1680</v>
          </cell>
          <cell r="K634">
            <v>38261.088636363638</v>
          </cell>
          <cell r="L634">
            <v>3862.17</v>
          </cell>
          <cell r="N634">
            <v>140</v>
          </cell>
          <cell r="O634">
            <v>2183.340909090909</v>
          </cell>
          <cell r="P634">
            <v>376.59090909090912</v>
          </cell>
        </row>
        <row r="635">
          <cell r="K635">
            <v>0</v>
          </cell>
          <cell r="O635">
            <v>0</v>
          </cell>
        </row>
        <row r="636">
          <cell r="K636">
            <v>14416.693181818182</v>
          </cell>
          <cell r="O636">
            <v>2407.375</v>
          </cell>
          <cell r="P636">
            <v>96.590909090909093</v>
          </cell>
        </row>
        <row r="637">
          <cell r="K637">
            <v>0</v>
          </cell>
          <cell r="O637">
            <v>0</v>
          </cell>
        </row>
        <row r="638">
          <cell r="I638">
            <v>585.85</v>
          </cell>
          <cell r="J638">
            <v>1680</v>
          </cell>
          <cell r="K638">
            <v>32929.53318181818</v>
          </cell>
          <cell r="L638">
            <v>1952.83</v>
          </cell>
          <cell r="N638">
            <v>140</v>
          </cell>
          <cell r="O638">
            <v>3107.3749999999995</v>
          </cell>
          <cell r="P638">
            <v>376.59090909090912</v>
          </cell>
        </row>
        <row r="639">
          <cell r="K639">
            <v>0</v>
          </cell>
          <cell r="O639">
            <v>0</v>
          </cell>
        </row>
        <row r="640">
          <cell r="I640">
            <v>764.06</v>
          </cell>
          <cell r="J640">
            <v>1680</v>
          </cell>
          <cell r="K640">
            <v>38097.753181818181</v>
          </cell>
          <cell r="L640">
            <v>2546.88</v>
          </cell>
          <cell r="N640">
            <v>140</v>
          </cell>
          <cell r="O640">
            <v>3107.3749999999995</v>
          </cell>
          <cell r="P640">
            <v>376.59090909090912</v>
          </cell>
        </row>
        <row r="641">
          <cell r="K641">
            <v>0</v>
          </cell>
          <cell r="O641">
            <v>0</v>
          </cell>
        </row>
        <row r="642">
          <cell r="I642">
            <v>998.79</v>
          </cell>
          <cell r="J642">
            <v>1500</v>
          </cell>
          <cell r="K642">
            <v>43380.91</v>
          </cell>
          <cell r="L642">
            <v>3329.36</v>
          </cell>
          <cell r="N642">
            <v>140</v>
          </cell>
          <cell r="O642">
            <v>3107.3749999999995</v>
          </cell>
          <cell r="P642">
            <v>376.59090909090912</v>
          </cell>
        </row>
        <row r="643">
          <cell r="K643">
            <v>0</v>
          </cell>
          <cell r="O643">
            <v>0</v>
          </cell>
        </row>
        <row r="644">
          <cell r="I644">
            <v>1279.77</v>
          </cell>
          <cell r="J644">
            <v>1500</v>
          </cell>
          <cell r="K644">
            <v>51529.93</v>
          </cell>
          <cell r="L644">
            <v>4265.8999999999996</v>
          </cell>
          <cell r="N644">
            <v>140</v>
          </cell>
          <cell r="O644">
            <v>3107.3749999999995</v>
          </cell>
          <cell r="P644">
            <v>376.59090909090912</v>
          </cell>
        </row>
        <row r="645">
          <cell r="O645">
            <v>0</v>
          </cell>
        </row>
        <row r="646">
          <cell r="K646">
            <v>6328.3995818181802</v>
          </cell>
          <cell r="O646">
            <v>1182.5909090909092</v>
          </cell>
          <cell r="P646">
            <v>96.590909090909093</v>
          </cell>
        </row>
        <row r="647">
          <cell r="K647">
            <v>4597.4399999999996</v>
          </cell>
          <cell r="L647">
            <v>229.87</v>
          </cell>
          <cell r="O647">
            <v>0</v>
          </cell>
        </row>
        <row r="648">
          <cell r="K648">
            <v>3136.9886363636365</v>
          </cell>
          <cell r="O648">
            <v>1483.340909090909</v>
          </cell>
          <cell r="P648">
            <v>96.590909090909093</v>
          </cell>
        </row>
        <row r="649">
          <cell r="K649">
            <v>0</v>
          </cell>
          <cell r="O649">
            <v>0</v>
          </cell>
        </row>
        <row r="650">
          <cell r="K650">
            <v>3913.7272727272725</v>
          </cell>
          <cell r="O650">
            <v>3245.0568181818185</v>
          </cell>
          <cell r="P650">
            <v>96.590909090909093</v>
          </cell>
        </row>
        <row r="651">
          <cell r="K651">
            <v>0</v>
          </cell>
          <cell r="O651">
            <v>0</v>
          </cell>
        </row>
        <row r="652">
          <cell r="K652">
            <v>1900.0113636363635</v>
          </cell>
          <cell r="O652">
            <v>1048.4772727272727</v>
          </cell>
          <cell r="P652">
            <v>96.590909090909093</v>
          </cell>
        </row>
        <row r="653">
          <cell r="K653">
            <v>0</v>
          </cell>
          <cell r="O653">
            <v>0</v>
          </cell>
        </row>
        <row r="654">
          <cell r="K654">
            <v>1694.5795454545455</v>
          </cell>
          <cell r="O654">
            <v>1060.840909090909</v>
          </cell>
          <cell r="P654">
            <v>96.590909090909093</v>
          </cell>
        </row>
        <row r="655">
          <cell r="K655">
            <v>0</v>
          </cell>
          <cell r="O655">
            <v>0</v>
          </cell>
        </row>
        <row r="656">
          <cell r="K656">
            <v>16669.636363636364</v>
          </cell>
          <cell r="O656">
            <v>4966.25</v>
          </cell>
          <cell r="P656">
            <v>96.590909090909093</v>
          </cell>
        </row>
        <row r="657">
          <cell r="K657">
            <v>0</v>
          </cell>
          <cell r="O657">
            <v>0</v>
          </cell>
        </row>
        <row r="658">
          <cell r="K658">
            <v>6036.7272727272721</v>
          </cell>
          <cell r="O658">
            <v>4529.931818181818</v>
          </cell>
          <cell r="P658">
            <v>96.590909090909093</v>
          </cell>
        </row>
        <row r="659">
          <cell r="K659">
            <v>0</v>
          </cell>
          <cell r="O659">
            <v>0</v>
          </cell>
        </row>
        <row r="660">
          <cell r="K660">
            <v>16669.636363636364</v>
          </cell>
          <cell r="O660">
            <v>4966.25</v>
          </cell>
          <cell r="P660">
            <v>96.590909090909093</v>
          </cell>
        </row>
        <row r="661">
          <cell r="K661">
            <v>0</v>
          </cell>
          <cell r="O661">
            <v>0</v>
          </cell>
        </row>
        <row r="662">
          <cell r="K662">
            <v>15550</v>
          </cell>
          <cell r="O662">
            <v>3521.4318181818185</v>
          </cell>
          <cell r="P662">
            <v>96.590909090909093</v>
          </cell>
        </row>
        <row r="663">
          <cell r="K663">
            <v>0</v>
          </cell>
          <cell r="O663">
            <v>0</v>
          </cell>
        </row>
        <row r="664">
          <cell r="K664">
            <v>0</v>
          </cell>
          <cell r="O664">
            <v>0</v>
          </cell>
          <cell r="P664">
            <v>0</v>
          </cell>
        </row>
        <row r="665">
          <cell r="K665">
            <v>0</v>
          </cell>
          <cell r="O665">
            <v>0</v>
          </cell>
        </row>
        <row r="666">
          <cell r="K666">
            <v>339.93181818181819</v>
          </cell>
          <cell r="O666">
            <v>258.14772727272725</v>
          </cell>
          <cell r="P666">
            <v>96.590909090909093</v>
          </cell>
        </row>
        <row r="667">
          <cell r="K667">
            <v>0</v>
          </cell>
          <cell r="O667">
            <v>0</v>
          </cell>
        </row>
        <row r="668">
          <cell r="K668">
            <v>1553.9790909090909</v>
          </cell>
          <cell r="O668">
            <v>0</v>
          </cell>
          <cell r="P668">
            <v>96.590909090909093</v>
          </cell>
        </row>
        <row r="669">
          <cell r="K669">
            <v>0</v>
          </cell>
          <cell r="O669">
            <v>0</v>
          </cell>
        </row>
        <row r="670">
          <cell r="K670">
            <v>0</v>
          </cell>
          <cell r="O670">
            <v>0</v>
          </cell>
          <cell r="P670">
            <v>96.590909090909093</v>
          </cell>
        </row>
        <row r="671">
          <cell r="J671">
            <v>1344</v>
          </cell>
          <cell r="K671">
            <v>6720</v>
          </cell>
          <cell r="L671">
            <v>327.82</v>
          </cell>
          <cell r="M671">
            <v>34.619999999999997</v>
          </cell>
          <cell r="N671">
            <v>348.12</v>
          </cell>
          <cell r="O671">
            <v>0</v>
          </cell>
          <cell r="P671">
            <v>1334</v>
          </cell>
        </row>
        <row r="672">
          <cell r="K672">
            <v>0</v>
          </cell>
          <cell r="O672">
            <v>0</v>
          </cell>
          <cell r="P672">
            <v>96.590909090909093</v>
          </cell>
        </row>
        <row r="673">
          <cell r="J673">
            <v>67.2</v>
          </cell>
          <cell r="K673">
            <v>336</v>
          </cell>
          <cell r="L673">
            <v>16.39</v>
          </cell>
          <cell r="M673">
            <v>1.73</v>
          </cell>
          <cell r="N673">
            <v>17.41</v>
          </cell>
          <cell r="O673">
            <v>0</v>
          </cell>
          <cell r="P673">
            <v>67.2</v>
          </cell>
        </row>
        <row r="674">
          <cell r="K674">
            <v>0</v>
          </cell>
          <cell r="O674">
            <v>0</v>
          </cell>
          <cell r="P674">
            <v>96.590909090909093</v>
          </cell>
        </row>
        <row r="675">
          <cell r="J675">
            <v>72.8</v>
          </cell>
          <cell r="K675">
            <v>274.20999999999998</v>
          </cell>
          <cell r="L675">
            <v>17.756999999999998</v>
          </cell>
          <cell r="M675">
            <v>1.875</v>
          </cell>
          <cell r="N675">
            <v>18.856000000000002</v>
          </cell>
          <cell r="O675">
            <v>0</v>
          </cell>
          <cell r="P675">
            <v>72.8</v>
          </cell>
        </row>
        <row r="676">
          <cell r="K676">
            <v>0</v>
          </cell>
          <cell r="O676">
            <v>0</v>
          </cell>
          <cell r="P676">
            <v>96.590909090909093</v>
          </cell>
        </row>
        <row r="677">
          <cell r="J677">
            <v>40.32</v>
          </cell>
          <cell r="K677">
            <v>201.6</v>
          </cell>
          <cell r="L677">
            <v>9.8346</v>
          </cell>
          <cell r="M677">
            <v>1.0385</v>
          </cell>
          <cell r="N677">
            <v>10.443499999999998</v>
          </cell>
          <cell r="O677">
            <v>0</v>
          </cell>
          <cell r="P677">
            <v>40.32</v>
          </cell>
        </row>
        <row r="678">
          <cell r="K678">
            <v>609.7954545454545</v>
          </cell>
          <cell r="O678">
            <v>436.71590909090907</v>
          </cell>
          <cell r="P678">
            <v>96.590909090909093</v>
          </cell>
        </row>
        <row r="679">
          <cell r="K679">
            <v>0</v>
          </cell>
          <cell r="O679">
            <v>0</v>
          </cell>
        </row>
        <row r="680">
          <cell r="K680">
            <v>964.29545454545462</v>
          </cell>
          <cell r="O680">
            <v>658.23863636363637</v>
          </cell>
          <cell r="P680">
            <v>96.590909090909093</v>
          </cell>
        </row>
        <row r="681">
          <cell r="K681">
            <v>0</v>
          </cell>
          <cell r="O681">
            <v>0</v>
          </cell>
        </row>
        <row r="682">
          <cell r="K682">
            <v>704.93181818181824</v>
          </cell>
          <cell r="O682">
            <v>649.71590909090912</v>
          </cell>
          <cell r="P682">
            <v>96.590909090909093</v>
          </cell>
        </row>
        <row r="683">
          <cell r="K683">
            <v>0</v>
          </cell>
          <cell r="O683">
            <v>0</v>
          </cell>
        </row>
        <row r="684">
          <cell r="K684">
            <v>5508.5609090909093</v>
          </cell>
          <cell r="O684">
            <v>1054.3636363636365</v>
          </cell>
          <cell r="P684">
            <v>96.590909090909093</v>
          </cell>
        </row>
        <row r="685">
          <cell r="K685">
            <v>4206.3599999999997</v>
          </cell>
          <cell r="L685">
            <v>217.68</v>
          </cell>
          <cell r="O685">
            <v>0</v>
          </cell>
        </row>
        <row r="686">
          <cell r="K686">
            <v>4286.340909090909</v>
          </cell>
          <cell r="O686">
            <v>1054.3636363636365</v>
          </cell>
          <cell r="P686">
            <v>96.590909090909093</v>
          </cell>
        </row>
        <row r="687">
          <cell r="K687">
            <v>0</v>
          </cell>
          <cell r="O687">
            <v>0</v>
          </cell>
        </row>
        <row r="688">
          <cell r="K688">
            <v>5508.5609090909093</v>
          </cell>
          <cell r="O688">
            <v>1054.3636363636365</v>
          </cell>
          <cell r="P688">
            <v>96.590909090909093</v>
          </cell>
        </row>
        <row r="689">
          <cell r="K689">
            <v>3622.38</v>
          </cell>
          <cell r="L689">
            <v>187.46</v>
          </cell>
          <cell r="O689">
            <v>0</v>
          </cell>
        </row>
        <row r="690">
          <cell r="K690">
            <v>3887.6590909090905</v>
          </cell>
          <cell r="O690">
            <v>800.27272727272725</v>
          </cell>
          <cell r="P690">
            <v>96.590909090909093</v>
          </cell>
        </row>
        <row r="691">
          <cell r="K691">
            <v>0</v>
          </cell>
          <cell r="O691">
            <v>0</v>
          </cell>
        </row>
        <row r="692">
          <cell r="K692">
            <v>54555.73863636364</v>
          </cell>
          <cell r="O692">
            <v>1134.9318181818182</v>
          </cell>
          <cell r="P692">
            <v>96.590909090909093</v>
          </cell>
        </row>
        <row r="693">
          <cell r="K693">
            <v>0</v>
          </cell>
          <cell r="O693">
            <v>0</v>
          </cell>
        </row>
        <row r="694">
          <cell r="K694">
            <v>13952.670454545454</v>
          </cell>
          <cell r="O694">
            <v>857.88636363636374</v>
          </cell>
          <cell r="P694">
            <v>96.590909090909093</v>
          </cell>
        </row>
        <row r="695">
          <cell r="K695">
            <v>0</v>
          </cell>
          <cell r="O695">
            <v>0</v>
          </cell>
        </row>
        <row r="696">
          <cell r="K696">
            <v>1790.5590909090911</v>
          </cell>
          <cell r="O696">
            <v>0</v>
          </cell>
          <cell r="P696">
            <v>96.590909090909093</v>
          </cell>
        </row>
        <row r="697">
          <cell r="K697">
            <v>0</v>
          </cell>
          <cell r="O697">
            <v>0</v>
          </cell>
        </row>
        <row r="698">
          <cell r="K698">
            <v>398.68181818181813</v>
          </cell>
          <cell r="O698">
            <v>254.09090909090909</v>
          </cell>
          <cell r="P698">
            <v>96.590909090909093</v>
          </cell>
        </row>
        <row r="699">
          <cell r="K699">
            <v>1046.49</v>
          </cell>
          <cell r="L699">
            <v>54.15</v>
          </cell>
          <cell r="O699">
            <v>0</v>
          </cell>
        </row>
        <row r="700">
          <cell r="K700">
            <v>8249.8409090909081</v>
          </cell>
          <cell r="O700">
            <v>5441.1363636363631</v>
          </cell>
          <cell r="P700">
            <v>96.590909090909093</v>
          </cell>
        </row>
        <row r="701">
          <cell r="K701">
            <v>0</v>
          </cell>
          <cell r="O701">
            <v>0</v>
          </cell>
        </row>
        <row r="702">
          <cell r="K702">
            <v>0</v>
          </cell>
          <cell r="O702">
            <v>0</v>
          </cell>
          <cell r="P702">
            <v>96.590909090909093</v>
          </cell>
        </row>
        <row r="703">
          <cell r="K703">
            <v>0</v>
          </cell>
          <cell r="O703">
            <v>0</v>
          </cell>
        </row>
        <row r="704">
          <cell r="K704">
            <v>5508.5609090909093</v>
          </cell>
          <cell r="O704">
            <v>1054.3636363636365</v>
          </cell>
          <cell r="P704">
            <v>96.590909090909093</v>
          </cell>
        </row>
        <row r="705">
          <cell r="K705">
            <v>3658.09</v>
          </cell>
          <cell r="L705">
            <v>187.46</v>
          </cell>
          <cell r="O705">
            <v>0</v>
          </cell>
        </row>
        <row r="706">
          <cell r="K706">
            <v>17899.754090909093</v>
          </cell>
          <cell r="O706">
            <v>1254.7272727272727</v>
          </cell>
          <cell r="P706">
            <v>96.590909090909093</v>
          </cell>
        </row>
        <row r="707">
          <cell r="K707">
            <v>3622.38</v>
          </cell>
          <cell r="L707">
            <v>187.46</v>
          </cell>
        </row>
        <row r="708">
          <cell r="K708">
            <v>9632.3904545454552</v>
          </cell>
          <cell r="O708">
            <v>1918.0568181818182</v>
          </cell>
          <cell r="P708">
            <v>96.590909090909093</v>
          </cell>
        </row>
        <row r="709">
          <cell r="K709">
            <v>0</v>
          </cell>
          <cell r="O709">
            <v>0</v>
          </cell>
        </row>
        <row r="710">
          <cell r="K710">
            <v>6701.7604545454542</v>
          </cell>
          <cell r="O710">
            <v>1918.0568181818182</v>
          </cell>
          <cell r="P710">
            <v>96.590909090909093</v>
          </cell>
        </row>
        <row r="711">
          <cell r="K711">
            <v>0</v>
          </cell>
          <cell r="O711">
            <v>0</v>
          </cell>
        </row>
        <row r="712">
          <cell r="K712">
            <v>3506.2495454545451</v>
          </cell>
          <cell r="O712">
            <v>1166.875</v>
          </cell>
          <cell r="P712">
            <v>96.590909090909093</v>
          </cell>
        </row>
        <row r="713">
          <cell r="K713">
            <v>0</v>
          </cell>
          <cell r="O713">
            <v>0</v>
          </cell>
        </row>
        <row r="714">
          <cell r="K714">
            <v>3582.0722727272732</v>
          </cell>
          <cell r="O714">
            <v>926.44318181818176</v>
          </cell>
          <cell r="P714">
            <v>96.590909090909093</v>
          </cell>
        </row>
        <row r="715">
          <cell r="K715">
            <v>3622.38</v>
          </cell>
          <cell r="L715">
            <v>187.46</v>
          </cell>
          <cell r="O715">
            <v>0</v>
          </cell>
        </row>
        <row r="716">
          <cell r="K716">
            <v>99716.098181818175</v>
          </cell>
          <cell r="O716">
            <v>3412.522727272727</v>
          </cell>
          <cell r="P716">
            <v>96.590909090909093</v>
          </cell>
        </row>
        <row r="717">
          <cell r="K717">
            <v>0</v>
          </cell>
          <cell r="O717">
            <v>0</v>
          </cell>
        </row>
        <row r="718">
          <cell r="K718">
            <v>7199.6140909090909</v>
          </cell>
          <cell r="O718">
            <v>1872.806818181818</v>
          </cell>
          <cell r="P718">
            <v>96.590909090909093</v>
          </cell>
        </row>
        <row r="719">
          <cell r="K719">
            <v>0</v>
          </cell>
          <cell r="O719">
            <v>0</v>
          </cell>
        </row>
        <row r="720">
          <cell r="K720">
            <v>4600.261363636364</v>
          </cell>
          <cell r="O720">
            <v>891.61363636363637</v>
          </cell>
          <cell r="P720">
            <v>96.590909090909093</v>
          </cell>
        </row>
        <row r="721">
          <cell r="K721">
            <v>3622.38</v>
          </cell>
          <cell r="L721">
            <v>187.46</v>
          </cell>
          <cell r="O721">
            <v>0</v>
          </cell>
        </row>
        <row r="722">
          <cell r="K722">
            <v>699.21590909090901</v>
          </cell>
          <cell r="O722">
            <v>388.1704545454545</v>
          </cell>
          <cell r="P722">
            <v>96.590909090909093</v>
          </cell>
        </row>
        <row r="723">
          <cell r="K723">
            <v>105.22</v>
          </cell>
          <cell r="L723">
            <v>5.45</v>
          </cell>
          <cell r="M723">
            <v>16.34</v>
          </cell>
          <cell r="O723">
            <v>0</v>
          </cell>
        </row>
        <row r="724">
          <cell r="K724">
            <v>2088.1059090909093</v>
          </cell>
          <cell r="O724">
            <v>388.1704545454545</v>
          </cell>
          <cell r="P724">
            <v>96.590909090909093</v>
          </cell>
        </row>
        <row r="725">
          <cell r="K725">
            <v>0</v>
          </cell>
          <cell r="O725">
            <v>0</v>
          </cell>
        </row>
        <row r="726">
          <cell r="K726">
            <v>699.21590909090901</v>
          </cell>
          <cell r="O726">
            <v>388.1704545454545</v>
          </cell>
          <cell r="P726">
            <v>96.590909090909093</v>
          </cell>
        </row>
        <row r="727">
          <cell r="K727">
            <v>210.46</v>
          </cell>
          <cell r="L727">
            <v>10.89</v>
          </cell>
          <cell r="M727">
            <v>32.68</v>
          </cell>
          <cell r="O727">
            <v>0</v>
          </cell>
        </row>
        <row r="728">
          <cell r="K728">
            <v>699.21590909090901</v>
          </cell>
          <cell r="O728">
            <v>388.1704545454545</v>
          </cell>
          <cell r="P728">
            <v>96.590909090909093</v>
          </cell>
        </row>
        <row r="729">
          <cell r="K729">
            <v>210.46</v>
          </cell>
          <cell r="L729">
            <v>10.89</v>
          </cell>
          <cell r="M729">
            <v>32.68</v>
          </cell>
          <cell r="O729">
            <v>0</v>
          </cell>
        </row>
        <row r="730">
          <cell r="K730">
            <v>699.21590909090901</v>
          </cell>
          <cell r="O730">
            <v>388.1704545454545</v>
          </cell>
          <cell r="P730">
            <v>96.590909090909093</v>
          </cell>
        </row>
        <row r="731">
          <cell r="K731">
            <v>0</v>
          </cell>
          <cell r="O731">
            <v>0</v>
          </cell>
        </row>
        <row r="732">
          <cell r="K732">
            <v>2338.1059090909093</v>
          </cell>
          <cell r="O732">
            <v>388.1704545454545</v>
          </cell>
          <cell r="P732">
            <v>96.590909090909093</v>
          </cell>
        </row>
        <row r="733">
          <cell r="K733">
            <v>0</v>
          </cell>
          <cell r="O733">
            <v>0</v>
          </cell>
        </row>
        <row r="734">
          <cell r="K734">
            <v>0</v>
          </cell>
          <cell r="O734">
            <v>0</v>
          </cell>
          <cell r="P734">
            <v>96.590909090909093</v>
          </cell>
        </row>
        <row r="735">
          <cell r="K735">
            <v>0</v>
          </cell>
          <cell r="O735">
            <v>0</v>
          </cell>
        </row>
        <row r="736">
          <cell r="K736">
            <v>0</v>
          </cell>
          <cell r="O736">
            <v>0</v>
          </cell>
          <cell r="P736">
            <v>96.590909090909093</v>
          </cell>
        </row>
        <row r="737">
          <cell r="K737">
            <v>0</v>
          </cell>
          <cell r="O737">
            <v>0</v>
          </cell>
        </row>
        <row r="738">
          <cell r="K738">
            <v>12177.886363636364</v>
          </cell>
          <cell r="O738">
            <v>1823.0568181818182</v>
          </cell>
          <cell r="P738">
            <v>96.590909090909093</v>
          </cell>
        </row>
        <row r="739">
          <cell r="K739">
            <v>0</v>
          </cell>
          <cell r="O739">
            <v>0</v>
          </cell>
        </row>
        <row r="740">
          <cell r="K740">
            <v>1419.909090909091</v>
          </cell>
          <cell r="O740">
            <v>1343.7727272727273</v>
          </cell>
          <cell r="P740">
            <v>96.590909090909093</v>
          </cell>
        </row>
        <row r="741">
          <cell r="K741">
            <v>0</v>
          </cell>
          <cell r="O741">
            <v>0</v>
          </cell>
        </row>
        <row r="742">
          <cell r="K742">
            <v>12267.75</v>
          </cell>
          <cell r="O742">
            <v>1872.409090909091</v>
          </cell>
          <cell r="P742">
            <v>96.590909090909093</v>
          </cell>
        </row>
        <row r="743">
          <cell r="K743">
            <v>0</v>
          </cell>
          <cell r="O743">
            <v>0</v>
          </cell>
        </row>
        <row r="744">
          <cell r="K744">
            <v>13046.965909090908</v>
          </cell>
          <cell r="O744">
            <v>2413.25</v>
          </cell>
          <cell r="P744">
            <v>96.590909090909093</v>
          </cell>
        </row>
        <row r="746">
          <cell r="K746">
            <v>12559.636363636364</v>
          </cell>
          <cell r="O746">
            <v>2103.409090909091</v>
          </cell>
          <cell r="P746">
            <v>96.590909090909093</v>
          </cell>
        </row>
        <row r="747">
          <cell r="K747">
            <v>0</v>
          </cell>
          <cell r="O747">
            <v>0</v>
          </cell>
        </row>
        <row r="748">
          <cell r="K748">
            <v>12883.102272727272</v>
          </cell>
          <cell r="O748">
            <v>2373.4772727272725</v>
          </cell>
          <cell r="P748">
            <v>96.590909090909093</v>
          </cell>
        </row>
        <row r="750">
          <cell r="K750">
            <v>12559.636363636364</v>
          </cell>
          <cell r="O750">
            <v>2103.409090909091</v>
          </cell>
          <cell r="P750">
            <v>96.590909090909093</v>
          </cell>
        </row>
        <row r="751">
          <cell r="K751">
            <v>0</v>
          </cell>
          <cell r="O751">
            <v>0</v>
          </cell>
        </row>
        <row r="752">
          <cell r="K752">
            <v>3034.386363636364</v>
          </cell>
          <cell r="O752">
            <v>2459.193181818182</v>
          </cell>
          <cell r="P752">
            <v>96.590909090909093</v>
          </cell>
        </row>
        <row r="753">
          <cell r="K753">
            <v>0</v>
          </cell>
          <cell r="O753">
            <v>0</v>
          </cell>
        </row>
        <row r="754">
          <cell r="K754">
            <v>1416.7045454545455</v>
          </cell>
          <cell r="O754">
            <v>1279.3863636363635</v>
          </cell>
          <cell r="P754">
            <v>96.590909090909093</v>
          </cell>
        </row>
        <row r="755">
          <cell r="K755">
            <v>0</v>
          </cell>
          <cell r="O755">
            <v>0</v>
          </cell>
        </row>
        <row r="756">
          <cell r="K756">
            <v>4320.431818181818</v>
          </cell>
          <cell r="O756">
            <v>3237.0454545454545</v>
          </cell>
          <cell r="P756">
            <v>96.590909090909093</v>
          </cell>
        </row>
        <row r="757">
          <cell r="K757">
            <v>0</v>
          </cell>
          <cell r="O757">
            <v>0</v>
          </cell>
        </row>
        <row r="758">
          <cell r="K758">
            <v>4973.602272727273</v>
          </cell>
          <cell r="O758">
            <v>2807.9204545454545</v>
          </cell>
          <cell r="P758">
            <v>96.590909090909093</v>
          </cell>
        </row>
        <row r="759">
          <cell r="K759">
            <v>0</v>
          </cell>
          <cell r="O759">
            <v>0</v>
          </cell>
        </row>
        <row r="760">
          <cell r="K760">
            <v>8335.079545454546</v>
          </cell>
          <cell r="O760">
            <v>5470.420454545455</v>
          </cell>
          <cell r="P760">
            <v>96.590909090909093</v>
          </cell>
        </row>
        <row r="761">
          <cell r="K761">
            <v>0</v>
          </cell>
          <cell r="O761">
            <v>0</v>
          </cell>
        </row>
        <row r="762">
          <cell r="K762">
            <v>0</v>
          </cell>
          <cell r="O762">
            <v>0</v>
          </cell>
          <cell r="P762">
            <v>96.590909090909093</v>
          </cell>
        </row>
        <row r="763">
          <cell r="K763">
            <v>0</v>
          </cell>
          <cell r="O763">
            <v>0</v>
          </cell>
        </row>
        <row r="764">
          <cell r="K764">
            <v>1648.7045454545453</v>
          </cell>
          <cell r="O764">
            <v>1608.3181818181818</v>
          </cell>
          <cell r="P764">
            <v>96.590909090909093</v>
          </cell>
        </row>
        <row r="765">
          <cell r="K765">
            <v>0</v>
          </cell>
          <cell r="O765">
            <v>0</v>
          </cell>
        </row>
        <row r="766">
          <cell r="K766">
            <v>13817.795454545454</v>
          </cell>
          <cell r="O766">
            <v>2786.0795454545455</v>
          </cell>
          <cell r="P766">
            <v>96.590909090909093</v>
          </cell>
        </row>
        <row r="767">
          <cell r="K767">
            <v>0</v>
          </cell>
          <cell r="O767">
            <v>0</v>
          </cell>
        </row>
        <row r="768">
          <cell r="K768">
            <v>2160.363636363636</v>
          </cell>
          <cell r="O768">
            <v>1792.9772727272727</v>
          </cell>
          <cell r="P768">
            <v>96.590909090909093</v>
          </cell>
        </row>
        <row r="769">
          <cell r="K769">
            <v>0</v>
          </cell>
          <cell r="O769">
            <v>0</v>
          </cell>
        </row>
        <row r="770">
          <cell r="K770">
            <v>2359.7954545454545</v>
          </cell>
          <cell r="O770">
            <v>1651.4772727272727</v>
          </cell>
          <cell r="P770">
            <v>96.590909090909093</v>
          </cell>
        </row>
        <row r="771">
          <cell r="K771">
            <v>0</v>
          </cell>
          <cell r="O771">
            <v>0</v>
          </cell>
        </row>
        <row r="772">
          <cell r="K772">
            <v>988.48863636363637</v>
          </cell>
          <cell r="O772">
            <v>429.04545454545456</v>
          </cell>
          <cell r="P772">
            <v>96.590909090909093</v>
          </cell>
        </row>
        <row r="773">
          <cell r="K773">
            <v>0</v>
          </cell>
          <cell r="O773">
            <v>0</v>
          </cell>
        </row>
        <row r="774">
          <cell r="K774">
            <v>3186.2695454545456</v>
          </cell>
          <cell r="O774">
            <v>2349.931818181818</v>
          </cell>
          <cell r="P774">
            <v>96.590909090909093</v>
          </cell>
        </row>
        <row r="775">
          <cell r="K775">
            <v>3625.07</v>
          </cell>
          <cell r="L775">
            <v>187.57</v>
          </cell>
          <cell r="O775">
            <v>0</v>
          </cell>
        </row>
        <row r="776">
          <cell r="K776">
            <v>8990.4059090909086</v>
          </cell>
          <cell r="O776">
            <v>2450.113636363636</v>
          </cell>
          <cell r="P776">
            <v>96.590909090909093</v>
          </cell>
        </row>
        <row r="777">
          <cell r="K777">
            <v>3390.88</v>
          </cell>
          <cell r="L777">
            <v>175.48</v>
          </cell>
        </row>
        <row r="778">
          <cell r="K778">
            <v>3917.8413636363634</v>
          </cell>
          <cell r="O778">
            <v>779.875</v>
          </cell>
          <cell r="P778">
            <v>96.590909090909093</v>
          </cell>
        </row>
        <row r="779">
          <cell r="K779">
            <v>3085.72</v>
          </cell>
          <cell r="L779">
            <v>159.69</v>
          </cell>
          <cell r="O779">
            <v>0</v>
          </cell>
        </row>
        <row r="780">
          <cell r="K780">
            <v>5492.8109090909093</v>
          </cell>
          <cell r="O780">
            <v>1033.534090909091</v>
          </cell>
          <cell r="P780">
            <v>96.590909090909093</v>
          </cell>
        </row>
        <row r="781">
          <cell r="K781">
            <v>3814.41</v>
          </cell>
          <cell r="L781">
            <v>197.4</v>
          </cell>
          <cell r="O781">
            <v>0</v>
          </cell>
        </row>
        <row r="782">
          <cell r="K782">
            <v>5653.0040909090912</v>
          </cell>
          <cell r="O782">
            <v>1034.4204545454545</v>
          </cell>
          <cell r="P782">
            <v>96.590909090909093</v>
          </cell>
        </row>
        <row r="783">
          <cell r="K783">
            <v>3622.38</v>
          </cell>
          <cell r="L783">
            <v>187.46</v>
          </cell>
          <cell r="O783">
            <v>0</v>
          </cell>
        </row>
        <row r="784">
          <cell r="K784">
            <v>3288.5422727272726</v>
          </cell>
          <cell r="O784">
            <v>905.61363636363637</v>
          </cell>
          <cell r="P784">
            <v>96.590909090909093</v>
          </cell>
        </row>
        <row r="785">
          <cell r="K785">
            <v>828.47</v>
          </cell>
          <cell r="L785">
            <v>42.87</v>
          </cell>
          <cell r="O785">
            <v>0</v>
          </cell>
        </row>
        <row r="786">
          <cell r="K786">
            <v>824.69318181818176</v>
          </cell>
          <cell r="O786">
            <v>104.80681818181819</v>
          </cell>
          <cell r="P786">
            <v>96.590909090909093</v>
          </cell>
        </row>
        <row r="787">
          <cell r="K787">
            <v>0</v>
          </cell>
          <cell r="O787">
            <v>0</v>
          </cell>
        </row>
        <row r="788">
          <cell r="K788">
            <v>5492.8109090909093</v>
          </cell>
          <cell r="O788">
            <v>1033.534090909091</v>
          </cell>
          <cell r="P788">
            <v>96.590909090909093</v>
          </cell>
        </row>
        <row r="789">
          <cell r="K789">
            <v>4107.99</v>
          </cell>
          <cell r="L789">
            <v>212.59</v>
          </cell>
          <cell r="O789">
            <v>0</v>
          </cell>
        </row>
        <row r="790">
          <cell r="K790">
            <v>2141.3631818181821</v>
          </cell>
          <cell r="O790">
            <v>104.80681818181819</v>
          </cell>
          <cell r="P790">
            <v>96.590909090909093</v>
          </cell>
        </row>
        <row r="791">
          <cell r="K791">
            <v>0</v>
          </cell>
          <cell r="O791">
            <v>0</v>
          </cell>
        </row>
        <row r="792">
          <cell r="K792">
            <v>4335.2290909090907</v>
          </cell>
          <cell r="O792">
            <v>0</v>
          </cell>
          <cell r="P792">
            <v>96.590909090909093</v>
          </cell>
        </row>
        <row r="793">
          <cell r="K793">
            <v>0</v>
          </cell>
          <cell r="O793">
            <v>0</v>
          </cell>
        </row>
        <row r="794">
          <cell r="K794">
            <v>2460.2290909090912</v>
          </cell>
          <cell r="O794">
            <v>0</v>
          </cell>
          <cell r="P794">
            <v>96.590909090909093</v>
          </cell>
        </row>
        <row r="795">
          <cell r="K795">
            <v>348286.14</v>
          </cell>
          <cell r="L795">
            <v>9168.7199999999993</v>
          </cell>
          <cell r="M795">
            <v>962.72</v>
          </cell>
          <cell r="N795">
            <v>9675.2900000000009</v>
          </cell>
          <cell r="O795">
            <v>0</v>
          </cell>
        </row>
        <row r="796">
          <cell r="K796">
            <v>5017.0490909090913</v>
          </cell>
          <cell r="O796">
            <v>0</v>
          </cell>
          <cell r="P796">
            <v>96.590909090909093</v>
          </cell>
        </row>
        <row r="797">
          <cell r="K797">
            <v>0</v>
          </cell>
          <cell r="O797">
            <v>0</v>
          </cell>
        </row>
        <row r="798">
          <cell r="K798">
            <v>4335.2290909090907</v>
          </cell>
          <cell r="O798">
            <v>0</v>
          </cell>
          <cell r="P798">
            <v>96.590909090909093</v>
          </cell>
        </row>
        <row r="799">
          <cell r="K799">
            <v>0</v>
          </cell>
          <cell r="O799">
            <v>0</v>
          </cell>
        </row>
        <row r="800">
          <cell r="K800">
            <v>0</v>
          </cell>
          <cell r="O800">
            <v>0</v>
          </cell>
          <cell r="P800">
            <v>96.590909090909093</v>
          </cell>
        </row>
        <row r="801">
          <cell r="K801">
            <v>0</v>
          </cell>
          <cell r="O801">
            <v>0</v>
          </cell>
        </row>
        <row r="802">
          <cell r="K802">
            <v>1383.389090909091</v>
          </cell>
          <cell r="O802">
            <v>0</v>
          </cell>
          <cell r="P802">
            <v>96.590909090909093</v>
          </cell>
        </row>
        <row r="803">
          <cell r="K803">
            <v>0</v>
          </cell>
          <cell r="O803">
            <v>0</v>
          </cell>
        </row>
        <row r="804">
          <cell r="K804">
            <v>13249.861818181818</v>
          </cell>
          <cell r="O804">
            <v>233.26136363636365</v>
          </cell>
          <cell r="P804">
            <v>306.59090909090912</v>
          </cell>
        </row>
        <row r="805">
          <cell r="K805">
            <v>0</v>
          </cell>
          <cell r="O805">
            <v>0</v>
          </cell>
        </row>
        <row r="806">
          <cell r="K806">
            <v>1494.4777272727272</v>
          </cell>
          <cell r="O806">
            <v>581.96590909090912</v>
          </cell>
          <cell r="P806">
            <v>96.590909090909093</v>
          </cell>
        </row>
        <row r="807">
          <cell r="K807">
            <v>1070.0899999999999</v>
          </cell>
          <cell r="L807">
            <v>55.37</v>
          </cell>
          <cell r="O807">
            <v>0</v>
          </cell>
        </row>
        <row r="808">
          <cell r="K808">
            <v>1618.3940909090909</v>
          </cell>
          <cell r="O808">
            <v>621.73863636363637</v>
          </cell>
          <cell r="P808">
            <v>96.590909090909093</v>
          </cell>
        </row>
        <row r="809">
          <cell r="K809">
            <v>1546.81</v>
          </cell>
          <cell r="L809">
            <v>79.53</v>
          </cell>
          <cell r="O809">
            <v>0</v>
          </cell>
        </row>
        <row r="810">
          <cell r="K810">
            <v>2506.7077272727274</v>
          </cell>
          <cell r="O810">
            <v>581.96590909090912</v>
          </cell>
          <cell r="P810">
            <v>96.590909090909093</v>
          </cell>
        </row>
        <row r="811">
          <cell r="K811">
            <v>1070.0899999999999</v>
          </cell>
          <cell r="L811">
            <v>55.37</v>
          </cell>
          <cell r="O811">
            <v>0</v>
          </cell>
        </row>
        <row r="812">
          <cell r="K812">
            <v>219.06818181818181</v>
          </cell>
          <cell r="O812">
            <v>273.03409090909093</v>
          </cell>
          <cell r="P812">
            <v>96.590909090909093</v>
          </cell>
        </row>
        <row r="813">
          <cell r="K813">
            <v>1546.81</v>
          </cell>
          <cell r="L813">
            <v>80.05</v>
          </cell>
          <cell r="O813">
            <v>0</v>
          </cell>
        </row>
        <row r="814">
          <cell r="K814">
            <v>1305.7272727272727</v>
          </cell>
          <cell r="O814">
            <v>904.31818181818176</v>
          </cell>
          <cell r="P814">
            <v>96.590909090909093</v>
          </cell>
        </row>
        <row r="815">
          <cell r="K815">
            <v>19565.29</v>
          </cell>
          <cell r="L815">
            <v>1012.51</v>
          </cell>
          <cell r="O815">
            <v>0</v>
          </cell>
        </row>
        <row r="816">
          <cell r="K816">
            <v>474.69318181818181</v>
          </cell>
          <cell r="O816">
            <v>104.80681818181819</v>
          </cell>
          <cell r="P816">
            <v>96.590909090909093</v>
          </cell>
        </row>
        <row r="817">
          <cell r="K817">
            <v>0</v>
          </cell>
          <cell r="O817">
            <v>0</v>
          </cell>
        </row>
        <row r="818">
          <cell r="K818">
            <v>8431.454545454546</v>
          </cell>
          <cell r="O818">
            <v>7982.5</v>
          </cell>
          <cell r="P818">
            <v>96.590909090909093</v>
          </cell>
        </row>
        <row r="819">
          <cell r="K819">
            <v>0</v>
          </cell>
          <cell r="O819">
            <v>0</v>
          </cell>
        </row>
        <row r="820">
          <cell r="K820">
            <v>4215.727272727273</v>
          </cell>
          <cell r="O820">
            <v>3991.25</v>
          </cell>
          <cell r="P820">
            <v>96.590909090909093</v>
          </cell>
        </row>
        <row r="821">
          <cell r="K821">
            <v>0</v>
          </cell>
          <cell r="O821">
            <v>0</v>
          </cell>
        </row>
        <row r="822">
          <cell r="K822">
            <v>4215.727272727273</v>
          </cell>
          <cell r="O822">
            <v>3991.25</v>
          </cell>
          <cell r="P822">
            <v>96.590909090909093</v>
          </cell>
        </row>
        <row r="823">
          <cell r="K823">
            <v>0</v>
          </cell>
          <cell r="O823">
            <v>0</v>
          </cell>
        </row>
        <row r="824">
          <cell r="K824">
            <v>4215.727272727273</v>
          </cell>
          <cell r="O824">
            <v>3991.25</v>
          </cell>
          <cell r="P824">
            <v>96.590909090909093</v>
          </cell>
        </row>
        <row r="825">
          <cell r="K825">
            <v>0</v>
          </cell>
          <cell r="O825">
            <v>0</v>
          </cell>
        </row>
        <row r="826">
          <cell r="K826">
            <v>0</v>
          </cell>
          <cell r="O826">
            <v>0</v>
          </cell>
          <cell r="P826">
            <v>0</v>
          </cell>
        </row>
        <row r="827">
          <cell r="K827">
            <v>0</v>
          </cell>
          <cell r="O827">
            <v>0</v>
          </cell>
        </row>
        <row r="828">
          <cell r="K828">
            <v>0</v>
          </cell>
          <cell r="O828">
            <v>0</v>
          </cell>
          <cell r="P828">
            <v>96.590909090909093</v>
          </cell>
        </row>
        <row r="829">
          <cell r="O829">
            <v>0</v>
          </cell>
        </row>
        <row r="830">
          <cell r="K830">
            <v>2714.5909090909095</v>
          </cell>
          <cell r="O830">
            <v>1982.9431818181818</v>
          </cell>
          <cell r="P830">
            <v>96.590909090909093</v>
          </cell>
        </row>
        <row r="831">
          <cell r="K831">
            <v>0</v>
          </cell>
          <cell r="O831">
            <v>0</v>
          </cell>
        </row>
        <row r="832">
          <cell r="K832">
            <v>14233.022727272726</v>
          </cell>
          <cell r="O832">
            <v>3036.25</v>
          </cell>
          <cell r="P832">
            <v>96.590909090909093</v>
          </cell>
        </row>
        <row r="833">
          <cell r="K833">
            <v>0</v>
          </cell>
          <cell r="O833">
            <v>0</v>
          </cell>
        </row>
        <row r="834">
          <cell r="K834">
            <v>3024</v>
          </cell>
          <cell r="O834">
            <v>581.97</v>
          </cell>
          <cell r="P834">
            <v>96.590909090909093</v>
          </cell>
        </row>
        <row r="835">
          <cell r="K835">
            <v>0</v>
          </cell>
          <cell r="O835">
            <v>0</v>
          </cell>
        </row>
        <row r="836">
          <cell r="K836">
            <v>4704</v>
          </cell>
          <cell r="O836">
            <v>581.97</v>
          </cell>
          <cell r="P836">
            <v>96.590909090909093</v>
          </cell>
        </row>
        <row r="837">
          <cell r="K837">
            <v>0</v>
          </cell>
          <cell r="O837">
            <v>0</v>
          </cell>
        </row>
        <row r="838">
          <cell r="K838">
            <v>278.41000000000003</v>
          </cell>
          <cell r="O838">
            <v>104.81</v>
          </cell>
          <cell r="P838">
            <v>96.95</v>
          </cell>
        </row>
        <row r="839">
          <cell r="K839">
            <v>0</v>
          </cell>
          <cell r="O839">
            <v>0</v>
          </cell>
        </row>
        <row r="840">
          <cell r="K840">
            <v>278.41000000000003</v>
          </cell>
          <cell r="O840">
            <v>104.81</v>
          </cell>
          <cell r="P840">
            <v>96.95</v>
          </cell>
        </row>
        <row r="841">
          <cell r="K841">
            <v>0</v>
          </cell>
          <cell r="O841">
            <v>0</v>
          </cell>
        </row>
        <row r="842">
          <cell r="K842">
            <v>13214.43181818182</v>
          </cell>
          <cell r="O842">
            <v>0</v>
          </cell>
          <cell r="P842">
            <v>96.590909090909093</v>
          </cell>
        </row>
        <row r="843">
          <cell r="K843">
            <v>0</v>
          </cell>
          <cell r="O843">
            <v>0</v>
          </cell>
        </row>
        <row r="844">
          <cell r="K844">
            <v>8431.4545454545405</v>
          </cell>
          <cell r="O844">
            <v>7982.5</v>
          </cell>
          <cell r="P844">
            <v>193.18181818181819</v>
          </cell>
        </row>
        <row r="845">
          <cell r="K845">
            <v>0</v>
          </cell>
          <cell r="O845">
            <v>0</v>
          </cell>
        </row>
        <row r="846">
          <cell r="K846">
            <v>3277.0622727272726</v>
          </cell>
          <cell r="O846">
            <v>905.61363636363637</v>
          </cell>
          <cell r="P846">
            <v>96.590909090909093</v>
          </cell>
        </row>
        <row r="848">
          <cell r="O848">
            <v>429.05</v>
          </cell>
          <cell r="P848">
            <v>96.59</v>
          </cell>
        </row>
        <row r="850">
          <cell r="O850">
            <v>429.05</v>
          </cell>
          <cell r="P850">
            <v>96.59</v>
          </cell>
        </row>
        <row r="880">
          <cell r="J880">
            <v>36536.42</v>
          </cell>
        </row>
        <row r="882">
          <cell r="J882">
            <v>80380.12</v>
          </cell>
        </row>
        <row r="884">
          <cell r="J884">
            <v>58458.27</v>
          </cell>
        </row>
        <row r="886">
          <cell r="J886">
            <v>73072.539999999994</v>
          </cell>
        </row>
      </sheetData>
      <sheetData sheetId="3" refreshError="1">
        <row r="18">
          <cell r="I18">
            <v>0</v>
          </cell>
          <cell r="J18">
            <v>0</v>
          </cell>
          <cell r="K18">
            <v>0</v>
          </cell>
          <cell r="L18">
            <v>0</v>
          </cell>
          <cell r="M18">
            <v>0</v>
          </cell>
          <cell r="N18">
            <v>0</v>
          </cell>
          <cell r="O18">
            <v>0</v>
          </cell>
          <cell r="P18">
            <v>0</v>
          </cell>
        </row>
        <row r="19">
          <cell r="I19">
            <v>5277.3988333333418</v>
          </cell>
          <cell r="J19">
            <v>6385.1851851851852</v>
          </cell>
          <cell r="K19">
            <v>34500</v>
          </cell>
          <cell r="L19">
            <v>1724.9310027598895</v>
          </cell>
          <cell r="M19">
            <v>172.49310027598895</v>
          </cell>
          <cell r="N19">
            <v>689.9724011039558</v>
          </cell>
          <cell r="O19">
            <v>0</v>
          </cell>
          <cell r="P19">
            <v>3170.37037037037</v>
          </cell>
        </row>
        <row r="20">
          <cell r="I20">
            <v>0</v>
          </cell>
          <cell r="J20">
            <v>0</v>
          </cell>
          <cell r="K20">
            <v>0</v>
          </cell>
          <cell r="L20">
            <v>0</v>
          </cell>
          <cell r="M20">
            <v>0</v>
          </cell>
          <cell r="N20">
            <v>0</v>
          </cell>
          <cell r="O20">
            <v>0</v>
          </cell>
          <cell r="P20">
            <v>0</v>
          </cell>
        </row>
        <row r="21">
          <cell r="I21">
            <v>622.20532245000004</v>
          </cell>
          <cell r="J21">
            <v>752.81333333333339</v>
          </cell>
          <cell r="K21">
            <v>4067.55</v>
          </cell>
          <cell r="L21">
            <v>203.36936522539096</v>
          </cell>
          <cell r="M21">
            <v>20.336936522539094</v>
          </cell>
          <cell r="N21">
            <v>81.347746090156377</v>
          </cell>
          <cell r="O21">
            <v>0</v>
          </cell>
          <cell r="P21">
            <v>373.78666666666663</v>
          </cell>
        </row>
        <row r="22">
          <cell r="I22">
            <v>0</v>
          </cell>
          <cell r="J22">
            <v>0</v>
          </cell>
          <cell r="K22">
            <v>0</v>
          </cell>
          <cell r="L22">
            <v>0</v>
          </cell>
          <cell r="M22">
            <v>0</v>
          </cell>
          <cell r="N22">
            <v>0</v>
          </cell>
          <cell r="O22">
            <v>0</v>
          </cell>
          <cell r="P22">
            <v>0</v>
          </cell>
        </row>
        <row r="23">
          <cell r="I23">
            <v>3900.2526935262408</v>
          </cell>
          <cell r="J23">
            <v>4099.75</v>
          </cell>
          <cell r="K23">
            <v>20498.613347132781</v>
          </cell>
          <cell r="L23">
            <v>1024.8965041398344</v>
          </cell>
          <cell r="M23">
            <v>102.48965041398344</v>
          </cell>
          <cell r="N23">
            <v>409.95860165593376</v>
          </cell>
          <cell r="O23">
            <v>0</v>
          </cell>
          <cell r="P23">
            <v>7954.8647119341558</v>
          </cell>
        </row>
        <row r="24">
          <cell r="I24">
            <v>0</v>
          </cell>
          <cell r="J24">
            <v>0</v>
          </cell>
          <cell r="K24">
            <v>0</v>
          </cell>
          <cell r="L24">
            <v>0</v>
          </cell>
          <cell r="M24">
            <v>0</v>
          </cell>
          <cell r="N24">
            <v>0</v>
          </cell>
          <cell r="O24">
            <v>0</v>
          </cell>
          <cell r="P24">
            <v>0</v>
          </cell>
        </row>
        <row r="25">
          <cell r="I25">
            <v>3135.3026468833345</v>
          </cell>
          <cell r="J25">
            <v>3793.4385185185183</v>
          </cell>
          <cell r="K25">
            <v>20496.45</v>
          </cell>
          <cell r="L25">
            <v>1024.7815087396502</v>
          </cell>
          <cell r="M25">
            <v>102.47815087396503</v>
          </cell>
          <cell r="N25">
            <v>409.91260349586014</v>
          </cell>
          <cell r="O25">
            <v>0</v>
          </cell>
          <cell r="P25">
            <v>1883.5170370370367</v>
          </cell>
        </row>
        <row r="26">
          <cell r="I26">
            <v>0</v>
          </cell>
          <cell r="J26">
            <v>0</v>
          </cell>
          <cell r="K26">
            <v>0</v>
          </cell>
          <cell r="L26">
            <v>0</v>
          </cell>
          <cell r="M26">
            <v>0</v>
          </cell>
          <cell r="N26">
            <v>0</v>
          </cell>
          <cell r="O26">
            <v>0</v>
          </cell>
          <cell r="P26">
            <v>0</v>
          </cell>
        </row>
        <row r="27">
          <cell r="I27">
            <v>191.39366435555567</v>
          </cell>
          <cell r="J27">
            <v>231.56938271604938</v>
          </cell>
          <cell r="K27">
            <v>1251.2</v>
          </cell>
          <cell r="L27">
            <v>62.557497700091993</v>
          </cell>
          <cell r="M27">
            <v>6.2557497700092002</v>
          </cell>
          <cell r="N27">
            <v>25.022999080036801</v>
          </cell>
          <cell r="O27">
            <v>0</v>
          </cell>
          <cell r="P27">
            <v>114.97876543209877</v>
          </cell>
        </row>
        <row r="28">
          <cell r="I28">
            <v>0</v>
          </cell>
          <cell r="J28">
            <v>0</v>
          </cell>
          <cell r="K28">
            <v>0</v>
          </cell>
          <cell r="L28">
            <v>0</v>
          </cell>
          <cell r="M28">
            <v>0</v>
          </cell>
          <cell r="N28">
            <v>0</v>
          </cell>
          <cell r="O28">
            <v>0</v>
          </cell>
          <cell r="P28">
            <v>0</v>
          </cell>
        </row>
        <row r="29">
          <cell r="I29">
            <v>717.90215462777758</v>
          </cell>
          <cell r="J29">
            <v>868.59802469135798</v>
          </cell>
          <cell r="K29">
            <v>4693.1499999999996</v>
          </cell>
          <cell r="L29">
            <v>234.64811407543698</v>
          </cell>
          <cell r="M29">
            <v>23.464811407543699</v>
          </cell>
          <cell r="N29">
            <v>93.859245630174797</v>
          </cell>
          <cell r="O29">
            <v>0</v>
          </cell>
          <cell r="P29">
            <v>431.276049382716</v>
          </cell>
        </row>
        <row r="31">
          <cell r="I31">
            <v>752.24982997142922</v>
          </cell>
          <cell r="J31">
            <v>804.83904761904762</v>
          </cell>
          <cell r="K31">
            <v>4067.5267577868312</v>
          </cell>
          <cell r="L31">
            <v>203.36936522539096</v>
          </cell>
          <cell r="M31">
            <v>20.336936522539094</v>
          </cell>
          <cell r="N31">
            <v>81.347746090156377</v>
          </cell>
          <cell r="P31">
            <v>1406.3785714285714</v>
          </cell>
        </row>
        <row r="33">
          <cell r="I33">
            <v>752.24982997142922</v>
          </cell>
          <cell r="J33">
            <v>804.83904761904762</v>
          </cell>
          <cell r="K33">
            <v>4067.5267577868312</v>
          </cell>
          <cell r="L33">
            <v>203.36936522539096</v>
          </cell>
          <cell r="M33">
            <v>20.336936522539094</v>
          </cell>
          <cell r="N33">
            <v>81.347746090156377</v>
          </cell>
          <cell r="P33">
            <v>1406.3785714285714</v>
          </cell>
        </row>
        <row r="34">
          <cell r="I34">
            <v>0</v>
          </cell>
          <cell r="J34">
            <v>0</v>
          </cell>
          <cell r="K34">
            <v>0</v>
          </cell>
          <cell r="L34">
            <v>0</v>
          </cell>
          <cell r="M34">
            <v>0</v>
          </cell>
          <cell r="N34">
            <v>0</v>
          </cell>
          <cell r="O34">
            <v>0</v>
          </cell>
          <cell r="P34">
            <v>0</v>
          </cell>
        </row>
        <row r="35">
          <cell r="I35">
            <v>622.20532245000004</v>
          </cell>
          <cell r="J35">
            <v>752.81333333333339</v>
          </cell>
          <cell r="K35">
            <v>4067.55</v>
          </cell>
          <cell r="L35">
            <v>203.36936522539096</v>
          </cell>
          <cell r="M35">
            <v>20.336936522539094</v>
          </cell>
          <cell r="N35">
            <v>81.347746090156377</v>
          </cell>
          <cell r="O35">
            <v>0</v>
          </cell>
          <cell r="P35">
            <v>373.78666666666663</v>
          </cell>
        </row>
        <row r="41">
          <cell r="I41">
            <v>0</v>
          </cell>
          <cell r="J41">
            <v>0</v>
          </cell>
          <cell r="K41">
            <v>0</v>
          </cell>
          <cell r="L41">
            <v>0</v>
          </cell>
          <cell r="M41">
            <v>0</v>
          </cell>
          <cell r="N41">
            <v>0</v>
          </cell>
          <cell r="O41">
            <v>0</v>
          </cell>
          <cell r="P41">
            <v>0</v>
          </cell>
        </row>
        <row r="42">
          <cell r="I42">
            <v>1759.1329444444459</v>
          </cell>
          <cell r="J42">
            <v>2128.3950617283949</v>
          </cell>
          <cell r="K42">
            <v>11500</v>
          </cell>
          <cell r="L42">
            <v>574.97700091996319</v>
          </cell>
          <cell r="M42">
            <v>57.497700091996315</v>
          </cell>
          <cell r="N42">
            <v>229.99080036798526</v>
          </cell>
          <cell r="O42">
            <v>0</v>
          </cell>
          <cell r="P42">
            <v>1056.7901234567901</v>
          </cell>
        </row>
        <row r="43">
          <cell r="I43">
            <v>0</v>
          </cell>
          <cell r="J43">
            <v>0</v>
          </cell>
          <cell r="K43">
            <v>0</v>
          </cell>
          <cell r="L43">
            <v>0</v>
          </cell>
          <cell r="M43">
            <v>0</v>
          </cell>
          <cell r="N43">
            <v>0</v>
          </cell>
          <cell r="O43">
            <v>0</v>
          </cell>
          <cell r="P43">
            <v>0</v>
          </cell>
        </row>
        <row r="44">
          <cell r="I44">
            <v>2895.8846531444447</v>
          </cell>
          <cell r="J44">
            <v>3503.7639506172836</v>
          </cell>
          <cell r="K44">
            <v>18931.3</v>
          </cell>
          <cell r="L44">
            <v>946.5271389144433</v>
          </cell>
          <cell r="M44">
            <v>94.652713891444321</v>
          </cell>
          <cell r="N44">
            <v>378.61085556577729</v>
          </cell>
          <cell r="O44">
            <v>0</v>
          </cell>
          <cell r="P44">
            <v>1739.687901234568</v>
          </cell>
        </row>
        <row r="45">
          <cell r="I45">
            <v>0</v>
          </cell>
          <cell r="J45">
            <v>0</v>
          </cell>
          <cell r="K45">
            <v>0</v>
          </cell>
          <cell r="L45">
            <v>0</v>
          </cell>
          <cell r="M45">
            <v>0</v>
          </cell>
          <cell r="N45">
            <v>0</v>
          </cell>
          <cell r="O45">
            <v>0</v>
          </cell>
          <cell r="P45">
            <v>0</v>
          </cell>
        </row>
        <row r="46">
          <cell r="I46">
            <v>191.39366435555567</v>
          </cell>
          <cell r="J46">
            <v>231.56938271604938</v>
          </cell>
          <cell r="K46">
            <v>1251.2</v>
          </cell>
          <cell r="L46">
            <v>62.557497700091993</v>
          </cell>
          <cell r="M46">
            <v>6.2557497700092002</v>
          </cell>
          <cell r="N46">
            <v>25.022999080036801</v>
          </cell>
          <cell r="O46">
            <v>0</v>
          </cell>
          <cell r="P46">
            <v>114.97876543209877</v>
          </cell>
        </row>
        <row r="47">
          <cell r="I47">
            <v>0</v>
          </cell>
          <cell r="J47">
            <v>0</v>
          </cell>
          <cell r="K47">
            <v>0</v>
          </cell>
          <cell r="L47">
            <v>0</v>
          </cell>
          <cell r="M47">
            <v>0</v>
          </cell>
          <cell r="N47">
            <v>0</v>
          </cell>
          <cell r="O47">
            <v>0</v>
          </cell>
          <cell r="P47">
            <v>0</v>
          </cell>
        </row>
        <row r="48">
          <cell r="I48">
            <v>717.90215462777758</v>
          </cell>
          <cell r="J48">
            <v>868.59802469135798</v>
          </cell>
          <cell r="K48">
            <v>4693.1499999999996</v>
          </cell>
          <cell r="L48">
            <v>234.64811407543698</v>
          </cell>
          <cell r="M48">
            <v>23.464811407543699</v>
          </cell>
          <cell r="N48">
            <v>93.859245630174797</v>
          </cell>
          <cell r="O48">
            <v>0</v>
          </cell>
          <cell r="P48">
            <v>431.276049382716</v>
          </cell>
        </row>
        <row r="59">
          <cell r="I59">
            <v>0</v>
          </cell>
          <cell r="J59">
            <v>0</v>
          </cell>
          <cell r="K59">
            <v>0</v>
          </cell>
          <cell r="L59">
            <v>0</v>
          </cell>
          <cell r="M59">
            <v>0</v>
          </cell>
          <cell r="N59">
            <v>0</v>
          </cell>
          <cell r="O59">
            <v>0</v>
          </cell>
          <cell r="P59">
            <v>0</v>
          </cell>
        </row>
        <row r="60">
          <cell r="I60">
            <v>2614.8631652694476</v>
          </cell>
          <cell r="J60">
            <v>3163.7528395061727</v>
          </cell>
          <cell r="K60">
            <v>18127.257750000001</v>
          </cell>
          <cell r="L60">
            <v>854.67456301747927</v>
          </cell>
          <cell r="M60">
            <v>85.46745630174793</v>
          </cell>
          <cell r="N60">
            <v>341.86982520699172</v>
          </cell>
          <cell r="O60">
            <v>0</v>
          </cell>
          <cell r="P60">
            <v>1570.8656790123457</v>
          </cell>
        </row>
        <row r="64">
          <cell r="I64">
            <v>0</v>
          </cell>
          <cell r="J64">
            <v>0</v>
          </cell>
          <cell r="K64">
            <v>0</v>
          </cell>
          <cell r="L64">
            <v>0</v>
          </cell>
          <cell r="M64">
            <v>0</v>
          </cell>
          <cell r="N64">
            <v>0</v>
          </cell>
          <cell r="O64">
            <v>0</v>
          </cell>
          <cell r="P64">
            <v>0</v>
          </cell>
        </row>
        <row r="65">
          <cell r="I65">
            <v>1759.1329444444459</v>
          </cell>
          <cell r="J65">
            <v>2128.3950617283949</v>
          </cell>
          <cell r="K65">
            <v>11500</v>
          </cell>
          <cell r="L65">
            <v>574.97700091996319</v>
          </cell>
          <cell r="M65">
            <v>57.497700091996315</v>
          </cell>
          <cell r="N65">
            <v>229.99080036798526</v>
          </cell>
          <cell r="O65">
            <v>0</v>
          </cell>
          <cell r="P65">
            <v>1056.7901234567901</v>
          </cell>
        </row>
        <row r="66">
          <cell r="I66">
            <v>0</v>
          </cell>
          <cell r="J66">
            <v>0</v>
          </cell>
          <cell r="K66">
            <v>0</v>
          </cell>
          <cell r="L66">
            <v>0</v>
          </cell>
          <cell r="M66">
            <v>0</v>
          </cell>
          <cell r="N66">
            <v>0</v>
          </cell>
          <cell r="O66">
            <v>0</v>
          </cell>
          <cell r="P66">
            <v>0</v>
          </cell>
        </row>
        <row r="67">
          <cell r="I67">
            <v>622.20532245000004</v>
          </cell>
          <cell r="J67">
            <v>752.81333333333339</v>
          </cell>
          <cell r="K67">
            <v>4067.55</v>
          </cell>
          <cell r="L67">
            <v>203.36936522539096</v>
          </cell>
          <cell r="M67">
            <v>20.336936522539094</v>
          </cell>
          <cell r="N67">
            <v>81.347746090156377</v>
          </cell>
          <cell r="O67">
            <v>0</v>
          </cell>
          <cell r="P67">
            <v>373.78666666666663</v>
          </cell>
        </row>
        <row r="68">
          <cell r="I68">
            <v>0</v>
          </cell>
          <cell r="J68">
            <v>0</v>
          </cell>
          <cell r="K68">
            <v>0</v>
          </cell>
          <cell r="L68">
            <v>0</v>
          </cell>
          <cell r="M68">
            <v>0</v>
          </cell>
          <cell r="N68">
            <v>0</v>
          </cell>
          <cell r="O68">
            <v>0</v>
          </cell>
          <cell r="P68">
            <v>0</v>
          </cell>
        </row>
        <row r="69">
          <cell r="I69">
            <v>622.20532245000004</v>
          </cell>
          <cell r="J69">
            <v>752.81333333333339</v>
          </cell>
          <cell r="K69">
            <v>4067.55</v>
          </cell>
          <cell r="L69">
            <v>203.36936522539096</v>
          </cell>
          <cell r="M69">
            <v>20.336936522539094</v>
          </cell>
          <cell r="N69">
            <v>81.347746090156377</v>
          </cell>
          <cell r="O69">
            <v>0</v>
          </cell>
          <cell r="P69">
            <v>373.78666666666663</v>
          </cell>
        </row>
        <row r="70">
          <cell r="I70">
            <v>0</v>
          </cell>
          <cell r="J70">
            <v>0</v>
          </cell>
          <cell r="K70">
            <v>0</v>
          </cell>
          <cell r="L70">
            <v>0</v>
          </cell>
          <cell r="M70">
            <v>0</v>
          </cell>
          <cell r="N70">
            <v>0</v>
          </cell>
          <cell r="O70">
            <v>0</v>
          </cell>
          <cell r="P70">
            <v>0</v>
          </cell>
        </row>
        <row r="71">
          <cell r="I71">
            <v>191.39366435555567</v>
          </cell>
          <cell r="J71">
            <v>231.56938271604938</v>
          </cell>
          <cell r="K71">
            <v>1251.2</v>
          </cell>
          <cell r="L71">
            <v>62.557497700091993</v>
          </cell>
          <cell r="M71">
            <v>6.2557497700092002</v>
          </cell>
          <cell r="N71">
            <v>25.022999080036801</v>
          </cell>
          <cell r="O71">
            <v>0</v>
          </cell>
          <cell r="P71">
            <v>114.97876543209877</v>
          </cell>
        </row>
        <row r="72">
          <cell r="I72">
            <v>0</v>
          </cell>
          <cell r="J72">
            <v>0</v>
          </cell>
          <cell r="K72">
            <v>0</v>
          </cell>
          <cell r="L72">
            <v>0</v>
          </cell>
          <cell r="M72">
            <v>0</v>
          </cell>
          <cell r="N72">
            <v>0</v>
          </cell>
          <cell r="O72">
            <v>0</v>
          </cell>
          <cell r="P72">
            <v>0</v>
          </cell>
        </row>
        <row r="73">
          <cell r="I73">
            <v>717.90215462777758</v>
          </cell>
          <cell r="J73">
            <v>868.59802469135798</v>
          </cell>
          <cell r="K73">
            <v>4693.1499999999996</v>
          </cell>
          <cell r="L73">
            <v>234.64811407543698</v>
          </cell>
          <cell r="M73">
            <v>23.464811407543699</v>
          </cell>
          <cell r="N73">
            <v>93.859245630174797</v>
          </cell>
          <cell r="O73">
            <v>0</v>
          </cell>
          <cell r="P73">
            <v>431.276049382716</v>
          </cell>
        </row>
        <row r="87">
          <cell r="I87">
            <v>0</v>
          </cell>
          <cell r="J87">
            <v>0</v>
          </cell>
          <cell r="K87">
            <v>0</v>
          </cell>
          <cell r="L87">
            <v>0</v>
          </cell>
          <cell r="M87">
            <v>0</v>
          </cell>
          <cell r="N87">
            <v>0</v>
          </cell>
          <cell r="O87">
            <v>0</v>
          </cell>
          <cell r="P87">
            <v>0</v>
          </cell>
        </row>
        <row r="88">
          <cell r="I88">
            <v>1759.1329444444459</v>
          </cell>
          <cell r="J88">
            <v>2126.79506172839</v>
          </cell>
          <cell r="K88">
            <v>11500</v>
          </cell>
          <cell r="L88">
            <v>0</v>
          </cell>
          <cell r="M88">
            <v>0</v>
          </cell>
          <cell r="N88">
            <v>0</v>
          </cell>
          <cell r="O88">
            <v>0</v>
          </cell>
          <cell r="P88">
            <v>0</v>
          </cell>
        </row>
        <row r="89">
          <cell r="I89">
            <v>0</v>
          </cell>
          <cell r="J89">
            <v>0</v>
          </cell>
          <cell r="K89">
            <v>0</v>
          </cell>
          <cell r="L89">
            <v>0</v>
          </cell>
          <cell r="M89">
            <v>0</v>
          </cell>
          <cell r="N89">
            <v>0</v>
          </cell>
          <cell r="O89">
            <v>0</v>
          </cell>
          <cell r="P89">
            <v>0</v>
          </cell>
        </row>
        <row r="90">
          <cell r="I90">
            <v>1149.3008773400015</v>
          </cell>
          <cell r="J90">
            <v>1446.6766666666665</v>
          </cell>
          <cell r="K90">
            <v>4067.3873045078194</v>
          </cell>
          <cell r="L90">
            <v>203.36936522539096</v>
          </cell>
          <cell r="M90">
            <v>20.336936522539094</v>
          </cell>
          <cell r="N90">
            <v>81.347746090156377</v>
          </cell>
          <cell r="O90">
            <v>0</v>
          </cell>
          <cell r="P90">
            <v>1604.3133333333333</v>
          </cell>
        </row>
        <row r="91">
          <cell r="I91">
            <v>0</v>
          </cell>
          <cell r="J91">
            <v>0</v>
          </cell>
          <cell r="K91">
            <v>0</v>
          </cell>
          <cell r="L91">
            <v>0</v>
          </cell>
          <cell r="M91">
            <v>0</v>
          </cell>
          <cell r="N91">
            <v>0</v>
          </cell>
          <cell r="O91">
            <v>0</v>
          </cell>
          <cell r="P91">
            <v>0</v>
          </cell>
        </row>
        <row r="92">
          <cell r="I92">
            <v>874.21149488999993</v>
          </cell>
          <cell r="J92">
            <v>527.92999999999995</v>
          </cell>
          <cell r="K92">
            <v>4067.55</v>
          </cell>
          <cell r="L92">
            <v>203.36936522539096</v>
          </cell>
          <cell r="M92">
            <v>20.336936522539094</v>
          </cell>
          <cell r="N92">
            <v>81.347746090156377</v>
          </cell>
          <cell r="O92">
            <v>0</v>
          </cell>
          <cell r="P92">
            <v>1581.17</v>
          </cell>
        </row>
        <row r="93">
          <cell r="I93">
            <v>0</v>
          </cell>
          <cell r="J93">
            <v>0</v>
          </cell>
          <cell r="K93">
            <v>0</v>
          </cell>
          <cell r="L93">
            <v>0</v>
          </cell>
          <cell r="M93">
            <v>0</v>
          </cell>
          <cell r="N93">
            <v>0</v>
          </cell>
          <cell r="O93">
            <v>0</v>
          </cell>
          <cell r="P93">
            <v>0</v>
          </cell>
        </row>
        <row r="94">
          <cell r="I94">
            <v>582.80766326000139</v>
          </cell>
          <cell r="J94">
            <v>1158.9133333333332</v>
          </cell>
          <cell r="K94">
            <v>4067.55</v>
          </cell>
          <cell r="L94">
            <v>203.36936522539096</v>
          </cell>
          <cell r="M94">
            <v>20.336936522539094</v>
          </cell>
          <cell r="N94">
            <v>81.347746090156377</v>
          </cell>
          <cell r="O94">
            <v>0</v>
          </cell>
          <cell r="P94">
            <v>1404.32</v>
          </cell>
        </row>
        <row r="95">
          <cell r="I95">
            <v>0</v>
          </cell>
          <cell r="J95">
            <v>0</v>
          </cell>
          <cell r="K95">
            <v>0</v>
          </cell>
          <cell r="L95">
            <v>0</v>
          </cell>
          <cell r="M95">
            <v>0</v>
          </cell>
          <cell r="N95">
            <v>0</v>
          </cell>
          <cell r="O95">
            <v>0</v>
          </cell>
          <cell r="P95">
            <v>0</v>
          </cell>
        </row>
        <row r="96">
          <cell r="I96">
            <v>622.20532245000004</v>
          </cell>
          <cell r="J96">
            <v>752.81333333333339</v>
          </cell>
          <cell r="K96">
            <v>4067.55</v>
          </cell>
          <cell r="L96">
            <v>203.36936522539096</v>
          </cell>
          <cell r="M96">
            <v>20.336936522539094</v>
          </cell>
          <cell r="N96">
            <v>81.347746090156377</v>
          </cell>
          <cell r="O96">
            <v>0</v>
          </cell>
          <cell r="P96">
            <v>373.78666666666663</v>
          </cell>
        </row>
        <row r="97">
          <cell r="I97">
            <v>0</v>
          </cell>
          <cell r="J97">
            <v>0</v>
          </cell>
          <cell r="K97">
            <v>0</v>
          </cell>
          <cell r="L97">
            <v>0</v>
          </cell>
          <cell r="M97">
            <v>0</v>
          </cell>
          <cell r="N97">
            <v>0</v>
          </cell>
          <cell r="O97">
            <v>0</v>
          </cell>
          <cell r="P97">
            <v>0</v>
          </cell>
        </row>
        <row r="98">
          <cell r="I98">
            <v>191.39366435555567</v>
          </cell>
          <cell r="J98">
            <v>231.56938271604938</v>
          </cell>
          <cell r="K98">
            <v>1251.2</v>
          </cell>
          <cell r="L98">
            <v>62.557497700091993</v>
          </cell>
          <cell r="M98">
            <v>6.2557497700092002</v>
          </cell>
          <cell r="N98">
            <v>25.022999080036801</v>
          </cell>
          <cell r="O98">
            <v>0</v>
          </cell>
          <cell r="P98">
            <v>114.97876543209877</v>
          </cell>
        </row>
        <row r="99">
          <cell r="I99">
            <v>0</v>
          </cell>
          <cell r="J99">
            <v>0</v>
          </cell>
          <cell r="K99">
            <v>0</v>
          </cell>
          <cell r="L99">
            <v>0</v>
          </cell>
          <cell r="M99">
            <v>0</v>
          </cell>
          <cell r="N99">
            <v>0</v>
          </cell>
          <cell r="O99">
            <v>0</v>
          </cell>
          <cell r="P99">
            <v>0</v>
          </cell>
        </row>
        <row r="100">
          <cell r="I100">
            <v>834.60436448436178</v>
          </cell>
          <cell r="J100">
            <v>915.28600823045258</v>
          </cell>
          <cell r="K100">
            <v>4693.1291423898601</v>
          </cell>
          <cell r="L100">
            <v>234.64811407543695</v>
          </cell>
          <cell r="M100">
            <v>23.464811407543699</v>
          </cell>
          <cell r="N100">
            <v>93.859245630174797</v>
          </cell>
          <cell r="O100">
            <v>0</v>
          </cell>
          <cell r="P100">
            <v>1357.9261591220848</v>
          </cell>
        </row>
        <row r="101">
          <cell r="I101">
            <v>0</v>
          </cell>
          <cell r="J101">
            <v>0</v>
          </cell>
          <cell r="K101">
            <v>0</v>
          </cell>
          <cell r="L101">
            <v>0</v>
          </cell>
          <cell r="M101">
            <v>0</v>
          </cell>
          <cell r="N101">
            <v>0</v>
          </cell>
          <cell r="O101">
            <v>0</v>
          </cell>
          <cell r="P101">
            <v>0</v>
          </cell>
        </row>
        <row r="102">
          <cell r="I102">
            <v>622.20532245000004</v>
          </cell>
          <cell r="J102">
            <v>752.81333333333339</v>
          </cell>
          <cell r="K102">
            <v>4067.55</v>
          </cell>
          <cell r="L102">
            <v>203.36936522539096</v>
          </cell>
          <cell r="M102">
            <v>20.336936522539094</v>
          </cell>
          <cell r="N102">
            <v>81.347746090156377</v>
          </cell>
          <cell r="O102">
            <v>0</v>
          </cell>
          <cell r="P102">
            <v>373.78666666666663</v>
          </cell>
        </row>
        <row r="103">
          <cell r="I103">
            <v>0</v>
          </cell>
          <cell r="J103">
            <v>0</v>
          </cell>
          <cell r="K103">
            <v>0</v>
          </cell>
          <cell r="L103">
            <v>0</v>
          </cell>
          <cell r="M103">
            <v>0</v>
          </cell>
          <cell r="N103">
            <v>0</v>
          </cell>
          <cell r="O103">
            <v>0</v>
          </cell>
          <cell r="P103">
            <v>0</v>
          </cell>
        </row>
        <row r="104">
          <cell r="I104">
            <v>622.20532245000004</v>
          </cell>
          <cell r="J104">
            <v>752.81333333333339</v>
          </cell>
          <cell r="K104">
            <v>4067.55</v>
          </cell>
          <cell r="L104">
            <v>203.36936522539096</v>
          </cell>
          <cell r="M104">
            <v>20.336936522539094</v>
          </cell>
          <cell r="N104">
            <v>81.347746090156377</v>
          </cell>
          <cell r="O104">
            <v>0</v>
          </cell>
          <cell r="P104">
            <v>373.78666666666663</v>
          </cell>
        </row>
        <row r="105">
          <cell r="I105">
            <v>0</v>
          </cell>
          <cell r="J105">
            <v>0</v>
          </cell>
          <cell r="K105">
            <v>0</v>
          </cell>
          <cell r="L105">
            <v>0</v>
          </cell>
          <cell r="M105">
            <v>0</v>
          </cell>
          <cell r="N105">
            <v>0</v>
          </cell>
          <cell r="O105">
            <v>0</v>
          </cell>
          <cell r="P105">
            <v>0</v>
          </cell>
        </row>
        <row r="106">
          <cell r="I106">
            <v>622.20532245000004</v>
          </cell>
          <cell r="J106">
            <v>752.81333333333339</v>
          </cell>
          <cell r="K106">
            <v>4067.55</v>
          </cell>
          <cell r="L106">
            <v>203.36936522539096</v>
          </cell>
          <cell r="M106">
            <v>20.336936522539094</v>
          </cell>
          <cell r="N106">
            <v>81.347746090156377</v>
          </cell>
          <cell r="O106">
            <v>0</v>
          </cell>
          <cell r="P106">
            <v>373.78666666666663</v>
          </cell>
        </row>
        <row r="110">
          <cell r="I110">
            <v>0</v>
          </cell>
          <cell r="J110">
            <v>0</v>
          </cell>
          <cell r="K110">
            <v>0</v>
          </cell>
          <cell r="L110">
            <v>0</v>
          </cell>
          <cell r="M110">
            <v>0</v>
          </cell>
          <cell r="N110">
            <v>0</v>
          </cell>
          <cell r="O110">
            <v>0</v>
          </cell>
          <cell r="P110">
            <v>0</v>
          </cell>
        </row>
        <row r="111">
          <cell r="I111">
            <v>7180.0770260444615</v>
          </cell>
          <cell r="J111">
            <v>8687.2572839506174</v>
          </cell>
          <cell r="K111">
            <v>49775.112000000001</v>
          </cell>
          <cell r="L111">
            <v>2346.8261269549216</v>
          </cell>
          <cell r="M111">
            <v>234.6826126954922</v>
          </cell>
          <cell r="N111">
            <v>938.73045078196878</v>
          </cell>
          <cell r="O111">
            <v>0</v>
          </cell>
          <cell r="P111">
            <v>4313.394567901234</v>
          </cell>
        </row>
        <row r="112">
          <cell r="I112">
            <v>0</v>
          </cell>
          <cell r="J112">
            <v>0</v>
          </cell>
          <cell r="K112">
            <v>0</v>
          </cell>
          <cell r="L112">
            <v>0</v>
          </cell>
          <cell r="M112">
            <v>0</v>
          </cell>
          <cell r="N112">
            <v>0</v>
          </cell>
          <cell r="O112">
            <v>0</v>
          </cell>
          <cell r="P112">
            <v>0</v>
          </cell>
        </row>
        <row r="113">
          <cell r="I113">
            <v>12940.698197010001</v>
          </cell>
          <cell r="J113">
            <v>15657.1</v>
          </cell>
          <cell r="K113">
            <v>90818.43</v>
          </cell>
          <cell r="L113">
            <v>4540.92</v>
          </cell>
          <cell r="M113">
            <v>454.09</v>
          </cell>
          <cell r="N113">
            <v>1816.37</v>
          </cell>
          <cell r="O113">
            <v>0</v>
          </cell>
          <cell r="P113">
            <v>7774.06</v>
          </cell>
        </row>
        <row r="115">
          <cell r="I115">
            <v>88653.184796615868</v>
          </cell>
          <cell r="J115">
            <v>94850.862010581986</v>
          </cell>
          <cell r="K115">
            <v>508334.6671986063</v>
          </cell>
          <cell r="L115">
            <v>23967.226310947564</v>
          </cell>
          <cell r="M115">
            <v>2396.7226310947558</v>
          </cell>
          <cell r="N115">
            <v>9586.8905243790232</v>
          </cell>
          <cell r="P115">
            <v>165742.7285714286</v>
          </cell>
        </row>
        <row r="116">
          <cell r="I116">
            <v>0</v>
          </cell>
          <cell r="J116">
            <v>0</v>
          </cell>
          <cell r="K116">
            <v>0</v>
          </cell>
          <cell r="L116">
            <v>0</v>
          </cell>
          <cell r="M116">
            <v>0</v>
          </cell>
          <cell r="N116">
            <v>0</v>
          </cell>
          <cell r="O116">
            <v>0</v>
          </cell>
          <cell r="P116">
            <v>0</v>
          </cell>
        </row>
        <row r="117">
          <cell r="I117">
            <v>12940.698197010001</v>
          </cell>
          <cell r="J117">
            <v>15657.1</v>
          </cell>
          <cell r="K117">
            <v>90818.43</v>
          </cell>
          <cell r="L117">
            <v>4540.92</v>
          </cell>
          <cell r="M117">
            <v>454.09</v>
          </cell>
          <cell r="N117">
            <v>1816.37</v>
          </cell>
          <cell r="O117">
            <v>0</v>
          </cell>
          <cell r="P117">
            <v>7774.06</v>
          </cell>
        </row>
        <row r="118">
          <cell r="I118">
            <v>0</v>
          </cell>
          <cell r="J118">
            <v>0</v>
          </cell>
          <cell r="K118">
            <v>0</v>
          </cell>
          <cell r="L118">
            <v>0</v>
          </cell>
          <cell r="M118">
            <v>0</v>
          </cell>
          <cell r="N118">
            <v>0</v>
          </cell>
          <cell r="O118">
            <v>0</v>
          </cell>
          <cell r="P118">
            <v>0</v>
          </cell>
        </row>
        <row r="119">
          <cell r="I119">
            <v>112839.23089479987</v>
          </cell>
          <cell r="J119">
            <v>136525.47555555555</v>
          </cell>
          <cell r="K119">
            <v>782245.83600000001</v>
          </cell>
          <cell r="L119">
            <v>36881.784728610859</v>
          </cell>
          <cell r="M119">
            <v>3688.1784728610851</v>
          </cell>
          <cell r="N119">
            <v>14752.71389144434</v>
          </cell>
          <cell r="O119">
            <v>0</v>
          </cell>
          <cell r="P119">
            <v>67787.591111111105</v>
          </cell>
        </row>
        <row r="120">
          <cell r="I120">
            <v>0</v>
          </cell>
          <cell r="J120">
            <v>0</v>
          </cell>
          <cell r="K120">
            <v>0</v>
          </cell>
          <cell r="L120">
            <v>0</v>
          </cell>
          <cell r="M120">
            <v>0</v>
          </cell>
          <cell r="N120">
            <v>0</v>
          </cell>
          <cell r="O120">
            <v>0</v>
          </cell>
          <cell r="P120">
            <v>0</v>
          </cell>
        </row>
        <row r="121">
          <cell r="I121">
            <v>6852.1746452000143</v>
          </cell>
          <cell r="J121">
            <v>8290.5244444444452</v>
          </cell>
          <cell r="K121">
            <v>47501.964</v>
          </cell>
          <cell r="L121">
            <v>2239.6504139834406</v>
          </cell>
          <cell r="M121">
            <v>223.96504139834406</v>
          </cell>
          <cell r="N121">
            <v>895.86016559337622</v>
          </cell>
          <cell r="O121">
            <v>0</v>
          </cell>
          <cell r="P121">
            <v>4116.4088888888882</v>
          </cell>
        </row>
        <row r="123">
          <cell r="I123">
            <v>9734.7976300402097</v>
          </cell>
          <cell r="J123">
            <v>10415.349982363316</v>
          </cell>
          <cell r="K123">
            <v>55819.033742160289</v>
          </cell>
          <cell r="L123">
            <v>2631.7847286108554</v>
          </cell>
          <cell r="M123">
            <v>263.17847286108554</v>
          </cell>
          <cell r="N123">
            <v>1052.7138914443422</v>
          </cell>
          <cell r="P123">
            <v>18199.819047619047</v>
          </cell>
        </row>
        <row r="124">
          <cell r="I124">
            <v>0</v>
          </cell>
          <cell r="J124">
            <v>0</v>
          </cell>
          <cell r="K124">
            <v>0</v>
          </cell>
          <cell r="L124">
            <v>0</v>
          </cell>
          <cell r="M124">
            <v>0</v>
          </cell>
          <cell r="N124">
            <v>0</v>
          </cell>
          <cell r="O124">
            <v>0</v>
          </cell>
          <cell r="P124">
            <v>0</v>
          </cell>
        </row>
        <row r="125">
          <cell r="I125">
            <v>1652.2483273582318</v>
          </cell>
          <cell r="J125">
            <v>1999.074141499214</v>
          </cell>
          <cell r="K125">
            <v>11454.033884003549</v>
          </cell>
          <cell r="L125">
            <v>540.04149660188557</v>
          </cell>
          <cell r="M125">
            <v>54.00414966018856</v>
          </cell>
          <cell r="N125">
            <v>216.01659864075449</v>
          </cell>
          <cell r="O125">
            <v>0</v>
          </cell>
          <cell r="P125">
            <v>992.57973615041999</v>
          </cell>
        </row>
        <row r="126">
          <cell r="I126">
            <v>0</v>
          </cell>
          <cell r="J126">
            <v>0</v>
          </cell>
          <cell r="K126">
            <v>0</v>
          </cell>
          <cell r="L126">
            <v>0</v>
          </cell>
          <cell r="M126">
            <v>0</v>
          </cell>
          <cell r="N126">
            <v>0</v>
          </cell>
          <cell r="O126">
            <v>0</v>
          </cell>
          <cell r="P126">
            <v>0</v>
          </cell>
        </row>
        <row r="127">
          <cell r="I127">
            <v>668.89638120885263</v>
          </cell>
          <cell r="J127">
            <v>809.3053791466175</v>
          </cell>
          <cell r="K127">
            <v>4637.0522447455505</v>
          </cell>
          <cell r="L127">
            <v>218.6304545135697</v>
          </cell>
          <cell r="M127">
            <v>21.863045451356971</v>
          </cell>
          <cell r="N127">
            <v>87.452181805427799</v>
          </cell>
          <cell r="O127">
            <v>0</v>
          </cell>
          <cell r="P127">
            <v>401.83608152523402</v>
          </cell>
        </row>
        <row r="128">
          <cell r="I128">
            <v>0</v>
          </cell>
          <cell r="J128">
            <v>0</v>
          </cell>
          <cell r="K128">
            <v>0</v>
          </cell>
          <cell r="L128">
            <v>0</v>
          </cell>
          <cell r="M128">
            <v>0</v>
          </cell>
          <cell r="N128">
            <v>0</v>
          </cell>
          <cell r="O128">
            <v>0</v>
          </cell>
          <cell r="P128">
            <v>0</v>
          </cell>
        </row>
        <row r="129">
          <cell r="I129">
            <v>1196.5622288111092</v>
          </cell>
          <cell r="J129">
            <v>1447.7343209876542</v>
          </cell>
          <cell r="K129">
            <v>8295.0390000000007</v>
          </cell>
          <cell r="L129">
            <v>391.09935602575899</v>
          </cell>
          <cell r="M129">
            <v>39.109935602575895</v>
          </cell>
          <cell r="N129">
            <v>156.43974241030358</v>
          </cell>
          <cell r="O129">
            <v>0</v>
          </cell>
          <cell r="P129">
            <v>718.82864197530864</v>
          </cell>
        </row>
        <row r="130">
          <cell r="I130">
            <v>0</v>
          </cell>
          <cell r="J130">
            <v>0</v>
          </cell>
          <cell r="K130">
            <v>0</v>
          </cell>
          <cell r="L130">
            <v>0</v>
          </cell>
          <cell r="M130">
            <v>0</v>
          </cell>
          <cell r="N130">
            <v>0</v>
          </cell>
          <cell r="O130">
            <v>0</v>
          </cell>
          <cell r="P130">
            <v>0</v>
          </cell>
        </row>
        <row r="131">
          <cell r="I131">
            <v>2455.5736771500001</v>
          </cell>
          <cell r="J131">
            <v>2971.0266666666662</v>
          </cell>
          <cell r="K131">
            <v>17023.000500000002</v>
          </cell>
          <cell r="L131">
            <v>802.61039558417667</v>
          </cell>
          <cell r="M131">
            <v>80.261039558417664</v>
          </cell>
          <cell r="N131">
            <v>321.04415823367066</v>
          </cell>
          <cell r="O131">
            <v>0</v>
          </cell>
          <cell r="P131">
            <v>1475.1733333333332</v>
          </cell>
        </row>
        <row r="133">
          <cell r="I133">
            <v>89097.473712310093</v>
          </cell>
          <cell r="J133">
            <v>95326.210828924173</v>
          </cell>
          <cell r="K133">
            <v>510882.20633797901</v>
          </cell>
          <cell r="L133">
            <v>24087.339006439743</v>
          </cell>
          <cell r="M133">
            <v>2408.7339006439747</v>
          </cell>
          <cell r="N133">
            <v>9634.9356025758989</v>
          </cell>
          <cell r="P133">
            <v>161717.88985596705</v>
          </cell>
        </row>
        <row r="134">
          <cell r="I134">
            <v>0</v>
          </cell>
          <cell r="J134">
            <v>0</v>
          </cell>
          <cell r="K134">
            <v>0</v>
          </cell>
          <cell r="L134">
            <v>0</v>
          </cell>
          <cell r="M134">
            <v>0</v>
          </cell>
          <cell r="N134">
            <v>0</v>
          </cell>
          <cell r="O134">
            <v>0</v>
          </cell>
          <cell r="P134">
            <v>0</v>
          </cell>
        </row>
        <row r="135">
          <cell r="I135">
            <v>11966.853681172224</v>
          </cell>
          <cell r="J135">
            <v>14478.833086419751</v>
          </cell>
          <cell r="K135">
            <v>82958.926500000001</v>
          </cell>
          <cell r="L135">
            <v>3911.3960441582335</v>
          </cell>
          <cell r="M135">
            <v>391.13960441582333</v>
          </cell>
          <cell r="N135">
            <v>1564.5584176632933</v>
          </cell>
          <cell r="O135">
            <v>0</v>
          </cell>
          <cell r="P135">
            <v>7189.0261728395062</v>
          </cell>
        </row>
        <row r="139">
          <cell r="I139">
            <v>0</v>
          </cell>
          <cell r="J139">
            <v>0</v>
          </cell>
          <cell r="K139">
            <v>0</v>
          </cell>
          <cell r="L139">
            <v>0</v>
          </cell>
          <cell r="M139">
            <v>0</v>
          </cell>
          <cell r="N139">
            <v>0</v>
          </cell>
          <cell r="O139">
            <v>0</v>
          </cell>
          <cell r="P139">
            <v>0</v>
          </cell>
        </row>
        <row r="140">
          <cell r="I140">
            <v>4068.6985872055661</v>
          </cell>
          <cell r="J140">
            <v>4922.7649382716045</v>
          </cell>
          <cell r="K140">
            <v>28205.815500000001</v>
          </cell>
          <cell r="L140">
            <v>1329.8643054277829</v>
          </cell>
          <cell r="M140">
            <v>132.98643054277827</v>
          </cell>
          <cell r="N140">
            <v>531.94572217111306</v>
          </cell>
          <cell r="O140">
            <v>0</v>
          </cell>
          <cell r="P140">
            <v>2444.2498765432097</v>
          </cell>
        </row>
        <row r="141">
          <cell r="I141">
            <v>0</v>
          </cell>
          <cell r="J141">
            <v>0</v>
          </cell>
          <cell r="K141">
            <v>0</v>
          </cell>
          <cell r="L141">
            <v>0</v>
          </cell>
          <cell r="M141">
            <v>0</v>
          </cell>
          <cell r="N141">
            <v>0</v>
          </cell>
          <cell r="O141">
            <v>0</v>
          </cell>
          <cell r="P141">
            <v>0</v>
          </cell>
        </row>
        <row r="142">
          <cell r="I142">
            <v>9777.7534624466061</v>
          </cell>
          <cell r="J142">
            <v>11830.215703703703</v>
          </cell>
          <cell r="K142">
            <v>67783.224600000001</v>
          </cell>
          <cell r="L142">
            <v>3195.8831646734129</v>
          </cell>
          <cell r="M142">
            <v>319.58831646734126</v>
          </cell>
          <cell r="N142">
            <v>1278.353265869365</v>
          </cell>
          <cell r="O142">
            <v>0</v>
          </cell>
          <cell r="P142">
            <v>5873.9354074074072</v>
          </cell>
        </row>
        <row r="144">
          <cell r="I144">
            <v>63323.82495769106</v>
          </cell>
          <cell r="J144">
            <v>67750.745749559079</v>
          </cell>
          <cell r="K144">
            <v>363096.88771428569</v>
          </cell>
          <cell r="L144">
            <v>17119.480220791167</v>
          </cell>
          <cell r="M144">
            <v>1711.948022079117</v>
          </cell>
          <cell r="N144">
            <v>6847.7920883164679</v>
          </cell>
          <cell r="P144">
            <v>118387.89047619047</v>
          </cell>
        </row>
        <row r="145">
          <cell r="I145">
            <v>0</v>
          </cell>
          <cell r="J145">
            <v>0</v>
          </cell>
          <cell r="K145">
            <v>0</v>
          </cell>
          <cell r="L145">
            <v>0</v>
          </cell>
          <cell r="M145">
            <v>0</v>
          </cell>
          <cell r="N145">
            <v>0</v>
          </cell>
          <cell r="O145">
            <v>0</v>
          </cell>
          <cell r="P145">
            <v>0</v>
          </cell>
        </row>
        <row r="146">
          <cell r="I146">
            <v>668.89638120885263</v>
          </cell>
          <cell r="J146">
            <v>809.3053791466175</v>
          </cell>
          <cell r="K146">
            <v>4637.0522447455505</v>
          </cell>
          <cell r="L146">
            <v>218.6304545135697</v>
          </cell>
          <cell r="M146">
            <v>21.863045451356971</v>
          </cell>
          <cell r="N146">
            <v>87.452181805427799</v>
          </cell>
          <cell r="O146">
            <v>0</v>
          </cell>
          <cell r="P146">
            <v>401.83608152523402</v>
          </cell>
        </row>
        <row r="147">
          <cell r="I147">
            <v>0</v>
          </cell>
          <cell r="J147">
            <v>0</v>
          </cell>
          <cell r="K147">
            <v>0</v>
          </cell>
          <cell r="L147">
            <v>0</v>
          </cell>
          <cell r="M147">
            <v>0</v>
          </cell>
          <cell r="N147">
            <v>0</v>
          </cell>
          <cell r="O147">
            <v>0</v>
          </cell>
          <cell r="P147">
            <v>0</v>
          </cell>
        </row>
        <row r="148">
          <cell r="I148">
            <v>1652.2483273582318</v>
          </cell>
          <cell r="J148">
            <v>1999.074141499214</v>
          </cell>
          <cell r="K148">
            <v>11454.033884003549</v>
          </cell>
          <cell r="L148">
            <v>540.04149660188557</v>
          </cell>
          <cell r="M148">
            <v>54.00414966018856</v>
          </cell>
          <cell r="N148">
            <v>216.01659864075449</v>
          </cell>
          <cell r="O148">
            <v>0</v>
          </cell>
          <cell r="P148">
            <v>992.57973615041999</v>
          </cell>
        </row>
        <row r="157">
          <cell r="I157">
            <v>0</v>
          </cell>
          <cell r="J157">
            <v>0</v>
          </cell>
          <cell r="K157">
            <v>0</v>
          </cell>
          <cell r="L157">
            <v>0</v>
          </cell>
          <cell r="M157">
            <v>0</v>
          </cell>
          <cell r="N157">
            <v>0</v>
          </cell>
          <cell r="O157">
            <v>0</v>
          </cell>
          <cell r="P157">
            <v>0</v>
          </cell>
        </row>
        <row r="158">
          <cell r="I158">
            <v>2614.8631652694476</v>
          </cell>
          <cell r="J158">
            <v>3163.7528395061727</v>
          </cell>
          <cell r="K158">
            <v>18127.257750000001</v>
          </cell>
          <cell r="L158">
            <v>854.67456301747927</v>
          </cell>
          <cell r="M158">
            <v>85.46745630174793</v>
          </cell>
          <cell r="N158">
            <v>341.86982520699172</v>
          </cell>
          <cell r="O158">
            <v>0</v>
          </cell>
          <cell r="P158">
            <v>1570.8656790123457</v>
          </cell>
        </row>
        <row r="162">
          <cell r="I162">
            <v>0</v>
          </cell>
          <cell r="J162">
            <v>0</v>
          </cell>
          <cell r="K162">
            <v>0</v>
          </cell>
          <cell r="L162">
            <v>0</v>
          </cell>
          <cell r="M162">
            <v>0</v>
          </cell>
          <cell r="N162">
            <v>0</v>
          </cell>
          <cell r="O162">
            <v>0</v>
          </cell>
          <cell r="P162">
            <v>0</v>
          </cell>
        </row>
        <row r="163">
          <cell r="I163">
            <v>981.38518518518686</v>
          </cell>
          <cell r="J163">
            <v>6172.8395061728388</v>
          </cell>
          <cell r="K163">
            <v>27186</v>
          </cell>
          <cell r="L163">
            <v>1359.245630174793</v>
          </cell>
          <cell r="M163">
            <v>135.9245630174793</v>
          </cell>
          <cell r="N163">
            <v>543.6982520699172</v>
          </cell>
          <cell r="O163">
            <v>0</v>
          </cell>
          <cell r="P163">
            <v>2498.2518518518518</v>
          </cell>
        </row>
        <row r="164">
          <cell r="I164">
            <v>0</v>
          </cell>
          <cell r="J164">
            <v>0</v>
          </cell>
          <cell r="K164">
            <v>0</v>
          </cell>
          <cell r="L164">
            <v>0</v>
          </cell>
          <cell r="M164">
            <v>0</v>
          </cell>
          <cell r="N164">
            <v>0</v>
          </cell>
          <cell r="O164">
            <v>0</v>
          </cell>
          <cell r="P164">
            <v>0</v>
          </cell>
        </row>
        <row r="165">
          <cell r="I165">
            <v>4906.9259259259343</v>
          </cell>
          <cell r="J165">
            <v>24691.358024691355</v>
          </cell>
          <cell r="K165">
            <v>180181.125</v>
          </cell>
          <cell r="L165">
            <v>8495.2851885924556</v>
          </cell>
          <cell r="M165">
            <v>849.52851885924565</v>
          </cell>
          <cell r="N165">
            <v>3398.1140754369826</v>
          </cell>
          <cell r="O165">
            <v>0</v>
          </cell>
          <cell r="P165">
            <v>15614.074074074073</v>
          </cell>
        </row>
        <row r="166">
          <cell r="I166">
            <v>0</v>
          </cell>
          <cell r="J166">
            <v>0</v>
          </cell>
          <cell r="K166">
            <v>0</v>
          </cell>
          <cell r="L166">
            <v>0</v>
          </cell>
          <cell r="M166">
            <v>0</v>
          </cell>
          <cell r="N166">
            <v>0</v>
          </cell>
          <cell r="O166">
            <v>0</v>
          </cell>
          <cell r="P166">
            <v>0</v>
          </cell>
        </row>
        <row r="167">
          <cell r="I167">
            <v>145882.41708518527</v>
          </cell>
          <cell r="J167">
            <v>4122839.5061728391</v>
          </cell>
          <cell r="K167">
            <v>360362.25</v>
          </cell>
          <cell r="L167">
            <v>16990.570377184911</v>
          </cell>
          <cell r="M167">
            <v>1699.0570377184913</v>
          </cell>
          <cell r="N167">
            <v>6796.2281508739652</v>
          </cell>
          <cell r="O167">
            <v>0</v>
          </cell>
          <cell r="P167">
            <v>31228.148148148146</v>
          </cell>
        </row>
        <row r="168">
          <cell r="I168">
            <v>0</v>
          </cell>
          <cell r="J168">
            <v>0</v>
          </cell>
          <cell r="K168">
            <v>0</v>
          </cell>
          <cell r="L168">
            <v>0</v>
          </cell>
          <cell r="M168">
            <v>0</v>
          </cell>
          <cell r="N168">
            <v>0</v>
          </cell>
          <cell r="O168">
            <v>0</v>
          </cell>
          <cell r="P168">
            <v>0</v>
          </cell>
        </row>
        <row r="169">
          <cell r="I169">
            <v>4906.9259259259343</v>
          </cell>
          <cell r="J169">
            <v>24691.358024691355</v>
          </cell>
          <cell r="K169">
            <v>252253.57500000001</v>
          </cell>
          <cell r="L169">
            <v>11893.399264029438</v>
          </cell>
          <cell r="M169">
            <v>1189.3399264029438</v>
          </cell>
          <cell r="N169">
            <v>4757.3597056117751</v>
          </cell>
          <cell r="O169">
            <v>0</v>
          </cell>
          <cell r="P169">
            <v>21859.703703703704</v>
          </cell>
        </row>
        <row r="170">
          <cell r="I170">
            <v>0</v>
          </cell>
          <cell r="J170">
            <v>0</v>
          </cell>
          <cell r="K170">
            <v>0</v>
          </cell>
          <cell r="L170">
            <v>0</v>
          </cell>
          <cell r="M170">
            <v>0</v>
          </cell>
          <cell r="N170">
            <v>0</v>
          </cell>
          <cell r="O170">
            <v>0</v>
          </cell>
          <cell r="P170">
            <v>0</v>
          </cell>
        </row>
        <row r="171">
          <cell r="I171">
            <v>1652.2483273582318</v>
          </cell>
          <cell r="J171">
            <v>1999.074141499214</v>
          </cell>
          <cell r="K171">
            <v>11454.033884003549</v>
          </cell>
          <cell r="L171">
            <v>540.04149660188557</v>
          </cell>
          <cell r="M171">
            <v>54.00414966018856</v>
          </cell>
          <cell r="N171">
            <v>216.01659864075449</v>
          </cell>
          <cell r="O171">
            <v>0</v>
          </cell>
          <cell r="P171">
            <v>992.57973615041999</v>
          </cell>
        </row>
        <row r="185">
          <cell r="I185">
            <v>0</v>
          </cell>
          <cell r="J185">
            <v>0</v>
          </cell>
          <cell r="K185">
            <v>0</v>
          </cell>
          <cell r="L185">
            <v>0</v>
          </cell>
          <cell r="M185">
            <v>0</v>
          </cell>
          <cell r="N185">
            <v>0</v>
          </cell>
          <cell r="O185">
            <v>0</v>
          </cell>
          <cell r="P185">
            <v>0</v>
          </cell>
        </row>
        <row r="186">
          <cell r="I186">
            <v>4068.6985872055661</v>
          </cell>
          <cell r="J186">
            <v>4922.7649382716045</v>
          </cell>
          <cell r="K186">
            <v>28205.815500000001</v>
          </cell>
          <cell r="L186">
            <v>1329.8643054277829</v>
          </cell>
          <cell r="M186">
            <v>132.98643054277827</v>
          </cell>
          <cell r="N186">
            <v>531.94572217111306</v>
          </cell>
          <cell r="O186">
            <v>0</v>
          </cell>
          <cell r="P186">
            <v>2444.2498765432097</v>
          </cell>
        </row>
        <row r="187">
          <cell r="I187">
            <v>0</v>
          </cell>
          <cell r="J187">
            <v>0</v>
          </cell>
          <cell r="K187">
            <v>0</v>
          </cell>
          <cell r="L187">
            <v>0</v>
          </cell>
          <cell r="M187">
            <v>0</v>
          </cell>
          <cell r="N187">
            <v>0</v>
          </cell>
          <cell r="O187">
            <v>0</v>
          </cell>
          <cell r="P187">
            <v>0</v>
          </cell>
        </row>
        <row r="188">
          <cell r="I188">
            <v>7302.1664626408683</v>
          </cell>
          <cell r="J188">
            <v>8779.2306172839508</v>
          </cell>
          <cell r="K188">
            <v>36254.636349593493</v>
          </cell>
          <cell r="L188">
            <v>1709.3491260349585</v>
          </cell>
          <cell r="M188">
            <v>170.93491260349586</v>
          </cell>
          <cell r="N188">
            <v>683.73965041398344</v>
          </cell>
          <cell r="O188">
            <v>0</v>
          </cell>
          <cell r="P188">
            <v>12859.321769547323</v>
          </cell>
        </row>
        <row r="189">
          <cell r="I189">
            <v>0</v>
          </cell>
          <cell r="J189">
            <v>0</v>
          </cell>
          <cell r="K189">
            <v>0</v>
          </cell>
          <cell r="L189">
            <v>0</v>
          </cell>
          <cell r="M189">
            <v>0</v>
          </cell>
          <cell r="N189">
            <v>0</v>
          </cell>
          <cell r="O189">
            <v>0</v>
          </cell>
          <cell r="P189">
            <v>0</v>
          </cell>
        </row>
        <row r="190">
          <cell r="I190">
            <v>5229.7263305388951</v>
          </cell>
          <cell r="J190">
            <v>6327.5056790123454</v>
          </cell>
          <cell r="K190">
            <v>36254.515500000001</v>
          </cell>
          <cell r="L190">
            <v>1709.3491260349585</v>
          </cell>
          <cell r="M190">
            <v>170.93491260349586</v>
          </cell>
          <cell r="N190">
            <v>683.73965041398344</v>
          </cell>
          <cell r="O190">
            <v>0</v>
          </cell>
          <cell r="P190">
            <v>3141.7313580246914</v>
          </cell>
        </row>
        <row r="191">
          <cell r="I191">
            <v>0</v>
          </cell>
          <cell r="J191">
            <v>0</v>
          </cell>
          <cell r="K191">
            <v>0</v>
          </cell>
          <cell r="L191">
            <v>0</v>
          </cell>
          <cell r="M191">
            <v>0</v>
          </cell>
          <cell r="N191">
            <v>0</v>
          </cell>
          <cell r="O191">
            <v>0</v>
          </cell>
          <cell r="P191">
            <v>0</v>
          </cell>
        </row>
        <row r="192">
          <cell r="I192">
            <v>8051.9033133110916</v>
          </cell>
          <cell r="J192">
            <v>9742.0898765432103</v>
          </cell>
          <cell r="K192">
            <v>55818.953999999998</v>
          </cell>
          <cell r="L192">
            <v>2631.7847286108554</v>
          </cell>
          <cell r="M192">
            <v>263.17847286108554</v>
          </cell>
          <cell r="N192">
            <v>1052.7138914443422</v>
          </cell>
          <cell r="O192">
            <v>0</v>
          </cell>
          <cell r="P192">
            <v>4837.1397530864197</v>
          </cell>
        </row>
        <row r="193">
          <cell r="I193">
            <v>0</v>
          </cell>
          <cell r="J193">
            <v>0</v>
          </cell>
          <cell r="K193">
            <v>0</v>
          </cell>
          <cell r="L193">
            <v>0</v>
          </cell>
          <cell r="M193">
            <v>0</v>
          </cell>
          <cell r="N193">
            <v>0</v>
          </cell>
          <cell r="O193">
            <v>0</v>
          </cell>
          <cell r="P193">
            <v>0</v>
          </cell>
        </row>
        <row r="194">
          <cell r="I194">
            <v>668.89638120885263</v>
          </cell>
          <cell r="J194">
            <v>809.3053791466175</v>
          </cell>
          <cell r="K194">
            <v>4637.0522447455505</v>
          </cell>
          <cell r="L194">
            <v>218.6304545135697</v>
          </cell>
          <cell r="M194">
            <v>21.863045451356971</v>
          </cell>
          <cell r="N194">
            <v>87.452181805427799</v>
          </cell>
          <cell r="O194">
            <v>0</v>
          </cell>
          <cell r="P194">
            <v>401.83608152523402</v>
          </cell>
        </row>
        <row r="195">
          <cell r="I195">
            <v>0</v>
          </cell>
          <cell r="J195">
            <v>0</v>
          </cell>
          <cell r="K195">
            <v>0</v>
          </cell>
          <cell r="L195">
            <v>0</v>
          </cell>
          <cell r="M195">
            <v>0</v>
          </cell>
          <cell r="N195">
            <v>0</v>
          </cell>
          <cell r="O195">
            <v>0</v>
          </cell>
          <cell r="P195">
            <v>0</v>
          </cell>
        </row>
        <row r="196">
          <cell r="I196">
            <v>73694.828701727762</v>
          </cell>
          <cell r="J196">
            <v>89164.215802469131</v>
          </cell>
          <cell r="K196">
            <v>510881.47649999999</v>
          </cell>
          <cell r="L196">
            <v>24087.339006439739</v>
          </cell>
          <cell r="M196">
            <v>2408.7339006439743</v>
          </cell>
          <cell r="N196">
            <v>9634.9356025758971</v>
          </cell>
          <cell r="O196">
            <v>0</v>
          </cell>
          <cell r="P196">
            <v>44271.791604938269</v>
          </cell>
        </row>
        <row r="197">
          <cell r="I197">
            <v>0</v>
          </cell>
          <cell r="J197">
            <v>0</v>
          </cell>
          <cell r="K197">
            <v>0</v>
          </cell>
          <cell r="L197">
            <v>0</v>
          </cell>
          <cell r="M197">
            <v>0</v>
          </cell>
          <cell r="N197">
            <v>0</v>
          </cell>
          <cell r="O197">
            <v>0</v>
          </cell>
          <cell r="P197">
            <v>0</v>
          </cell>
        </row>
        <row r="198">
          <cell r="I198">
            <v>71420.797544444606</v>
          </cell>
          <cell r="J198">
            <v>86412.839506172822</v>
          </cell>
          <cell r="K198">
            <v>466900</v>
          </cell>
          <cell r="L198">
            <v>23344.066237350504</v>
          </cell>
          <cell r="M198">
            <v>2334.4066237350503</v>
          </cell>
          <cell r="N198">
            <v>9337.6264949402012</v>
          </cell>
          <cell r="O198">
            <v>0</v>
          </cell>
          <cell r="P198">
            <v>42905.679012345674</v>
          </cell>
        </row>
        <row r="200">
          <cell r="I200">
            <v>14467.995245537555</v>
          </cell>
          <cell r="J200">
            <v>15479.441869488535</v>
          </cell>
          <cell r="K200">
            <v>78230.602983309233</v>
          </cell>
          <cell r="L200">
            <v>3911.396044158234</v>
          </cell>
          <cell r="M200">
            <v>391.13960441582327</v>
          </cell>
          <cell r="N200">
            <v>1564.5584176632931</v>
          </cell>
          <cell r="P200">
            <v>27048.830952380951</v>
          </cell>
        </row>
        <row r="201">
          <cell r="I201">
            <v>0</v>
          </cell>
          <cell r="J201">
            <v>0</v>
          </cell>
          <cell r="K201">
            <v>0</v>
          </cell>
          <cell r="L201">
            <v>0</v>
          </cell>
          <cell r="M201">
            <v>0</v>
          </cell>
          <cell r="N201">
            <v>0</v>
          </cell>
          <cell r="O201">
            <v>0</v>
          </cell>
          <cell r="P201">
            <v>0</v>
          </cell>
        </row>
        <row r="202">
          <cell r="I202">
            <v>2455.5736771500001</v>
          </cell>
          <cell r="J202">
            <v>2971.0266666666662</v>
          </cell>
          <cell r="K202">
            <v>16052.85</v>
          </cell>
          <cell r="L202">
            <v>802.61039558417667</v>
          </cell>
          <cell r="M202">
            <v>80.261039558417664</v>
          </cell>
          <cell r="N202">
            <v>321.04415823367066</v>
          </cell>
          <cell r="O202">
            <v>0</v>
          </cell>
          <cell r="P202">
            <v>1475.1733333333332</v>
          </cell>
        </row>
        <row r="203">
          <cell r="I203">
            <v>0</v>
          </cell>
          <cell r="J203">
            <v>0</v>
          </cell>
          <cell r="K203">
            <v>0</v>
          </cell>
          <cell r="L203">
            <v>0</v>
          </cell>
          <cell r="M203">
            <v>0</v>
          </cell>
          <cell r="N203">
            <v>0</v>
          </cell>
          <cell r="O203">
            <v>0</v>
          </cell>
          <cell r="P203">
            <v>0</v>
          </cell>
        </row>
        <row r="204">
          <cell r="I204">
            <v>1652.2483273582318</v>
          </cell>
          <cell r="J204">
            <v>1999.074141499214</v>
          </cell>
          <cell r="K204">
            <v>11454.033884003549</v>
          </cell>
          <cell r="L204">
            <v>540.04149660188557</v>
          </cell>
          <cell r="M204">
            <v>54.00414966018856</v>
          </cell>
          <cell r="N204">
            <v>216.01659864075449</v>
          </cell>
          <cell r="O204">
            <v>0</v>
          </cell>
          <cell r="P204">
            <v>992.57973615041999</v>
          </cell>
        </row>
        <row r="206">
          <cell r="K206">
            <v>1178452.8999999999</v>
          </cell>
        </row>
        <row r="214">
          <cell r="I214">
            <v>0</v>
          </cell>
          <cell r="J214">
            <v>0</v>
          </cell>
          <cell r="K214">
            <v>0</v>
          </cell>
          <cell r="L214">
            <v>0</v>
          </cell>
          <cell r="M214">
            <v>0</v>
          </cell>
          <cell r="N214">
            <v>0</v>
          </cell>
          <cell r="O214">
            <v>0</v>
          </cell>
          <cell r="P214">
            <v>0</v>
          </cell>
        </row>
        <row r="215">
          <cell r="I215">
            <v>899.94820687654283</v>
          </cell>
          <cell r="J215">
            <v>934.92592592592575</v>
          </cell>
          <cell r="K215">
            <v>4599.9693345599508</v>
          </cell>
          <cell r="L215">
            <v>235.74057037718489</v>
          </cell>
          <cell r="M215">
            <v>23.574057037718489</v>
          </cell>
          <cell r="N215">
            <v>94.296228150873958</v>
          </cell>
          <cell r="O215">
            <v>0</v>
          </cell>
          <cell r="P215">
            <v>1829.8065843621398</v>
          </cell>
        </row>
        <row r="216">
          <cell r="I216">
            <v>0</v>
          </cell>
          <cell r="J216">
            <v>0</v>
          </cell>
          <cell r="K216">
            <v>0</v>
          </cell>
          <cell r="L216">
            <v>0</v>
          </cell>
          <cell r="M216">
            <v>0</v>
          </cell>
          <cell r="N216">
            <v>0</v>
          </cell>
          <cell r="O216">
            <v>0</v>
          </cell>
          <cell r="P216">
            <v>0</v>
          </cell>
        </row>
        <row r="217">
          <cell r="I217">
            <v>795.77920193058435</v>
          </cell>
          <cell r="J217">
            <v>826.70825000000002</v>
          </cell>
          <cell r="K217">
            <v>4067.5228840846362</v>
          </cell>
          <cell r="L217">
            <v>208.45359935602573</v>
          </cell>
          <cell r="M217">
            <v>20.84535993560257</v>
          </cell>
          <cell r="N217">
            <v>83.381439742410279</v>
          </cell>
          <cell r="O217">
            <v>0</v>
          </cell>
          <cell r="P217">
            <v>1618.0064722222221</v>
          </cell>
        </row>
        <row r="218">
          <cell r="I218">
            <v>0</v>
          </cell>
          <cell r="J218">
            <v>0</v>
          </cell>
          <cell r="K218">
            <v>0</v>
          </cell>
          <cell r="L218">
            <v>0</v>
          </cell>
          <cell r="M218">
            <v>0</v>
          </cell>
          <cell r="N218">
            <v>0</v>
          </cell>
          <cell r="O218">
            <v>0</v>
          </cell>
          <cell r="P218">
            <v>0</v>
          </cell>
        </row>
        <row r="219">
          <cell r="I219">
            <v>5269.942879391856</v>
          </cell>
          <cell r="J219">
            <v>5445.9636201543208</v>
          </cell>
          <cell r="K219">
            <v>28205.862510162598</v>
          </cell>
          <cell r="L219">
            <v>1378.5151746013491</v>
          </cell>
          <cell r="M219">
            <v>137.85151746013491</v>
          </cell>
          <cell r="N219">
            <v>551.40606984053966</v>
          </cell>
          <cell r="O219">
            <v>0</v>
          </cell>
          <cell r="P219">
            <v>10700.165224804527</v>
          </cell>
        </row>
        <row r="221">
          <cell r="I221">
            <v>15067.525401341645</v>
          </cell>
          <cell r="J221">
            <v>15874.002686111111</v>
          </cell>
          <cell r="K221">
            <v>83359.041585365849</v>
          </cell>
          <cell r="L221">
            <v>4053.4968663753452</v>
          </cell>
          <cell r="M221">
            <v>405.34968663753443</v>
          </cell>
          <cell r="N221">
            <v>1621.3987465501377</v>
          </cell>
          <cell r="P221">
            <v>28137.437008333334</v>
          </cell>
        </row>
        <row r="223">
          <cell r="I223">
            <v>845.09494852166404</v>
          </cell>
          <cell r="J223">
            <v>894.60578395061725</v>
          </cell>
          <cell r="K223">
            <v>4458.5245235904849</v>
          </cell>
          <cell r="L223">
            <v>227.69541004074125</v>
          </cell>
          <cell r="M223">
            <v>22.769541004074121</v>
          </cell>
          <cell r="N223">
            <v>91.078164016296483</v>
          </cell>
          <cell r="P223">
            <v>1578.7082460317458</v>
          </cell>
        </row>
        <row r="224">
          <cell r="I224">
            <v>0</v>
          </cell>
          <cell r="J224">
            <v>0</v>
          </cell>
          <cell r="K224">
            <v>0</v>
          </cell>
          <cell r="L224">
            <v>0</v>
          </cell>
          <cell r="M224">
            <v>0</v>
          </cell>
          <cell r="N224">
            <v>0</v>
          </cell>
          <cell r="O224">
            <v>0</v>
          </cell>
          <cell r="P224">
            <v>0</v>
          </cell>
        </row>
        <row r="225">
          <cell r="I225">
            <v>94976.724714178999</v>
          </cell>
          <cell r="J225">
            <v>98149.031098135805</v>
          </cell>
          <cell r="K225">
            <v>508335.76383333333</v>
          </cell>
          <cell r="L225">
            <v>24844.075021082488</v>
          </cell>
          <cell r="M225">
            <v>2484.4075021082485</v>
          </cell>
          <cell r="N225">
            <v>9937.6300084329941</v>
          </cell>
          <cell r="O225">
            <v>0</v>
          </cell>
          <cell r="P225">
            <v>192842.06114009465</v>
          </cell>
        </row>
        <row r="227">
          <cell r="I227">
            <v>14828.288383565436</v>
          </cell>
          <cell r="J227">
            <v>15697.020290123455</v>
          </cell>
          <cell r="K227">
            <v>78230.602983309233</v>
          </cell>
          <cell r="L227">
            <v>3995.2116736759099</v>
          </cell>
          <cell r="M227">
            <v>399.52116736759092</v>
          </cell>
          <cell r="N227">
            <v>1598.0846694703637</v>
          </cell>
          <cell r="P227">
            <v>27700.486420634919</v>
          </cell>
        </row>
        <row r="228">
          <cell r="I228">
            <v>0</v>
          </cell>
          <cell r="J228">
            <v>0</v>
          </cell>
          <cell r="K228">
            <v>0</v>
          </cell>
          <cell r="L228">
            <v>0</v>
          </cell>
          <cell r="M228">
            <v>0</v>
          </cell>
          <cell r="N228">
            <v>0</v>
          </cell>
          <cell r="O228">
            <v>0</v>
          </cell>
          <cell r="P228">
            <v>0</v>
          </cell>
        </row>
        <row r="229">
          <cell r="I229">
            <v>3140.5942549474144</v>
          </cell>
          <cell r="J229">
            <v>3262.6577499999999</v>
          </cell>
          <cell r="K229">
            <v>16052.742985280589</v>
          </cell>
          <cell r="L229">
            <v>822.67565547378092</v>
          </cell>
          <cell r="M229">
            <v>82.267565547378112</v>
          </cell>
          <cell r="N229">
            <v>329.07026218951245</v>
          </cell>
          <cell r="O229">
            <v>0</v>
          </cell>
          <cell r="P229">
            <v>6385.5675277777773</v>
          </cell>
        </row>
        <row r="230">
          <cell r="I230">
            <v>0</v>
          </cell>
          <cell r="J230">
            <v>0</v>
          </cell>
          <cell r="K230">
            <v>0</v>
          </cell>
          <cell r="L230">
            <v>0</v>
          </cell>
          <cell r="M230">
            <v>0</v>
          </cell>
          <cell r="N230">
            <v>0</v>
          </cell>
          <cell r="O230">
            <v>0</v>
          </cell>
          <cell r="P230">
            <v>0</v>
          </cell>
        </row>
        <row r="231">
          <cell r="I231">
            <v>3007.8479809266191</v>
          </cell>
          <cell r="J231">
            <v>3108.3127566975309</v>
          </cell>
          <cell r="K231">
            <v>16098.646331300813</v>
          </cell>
          <cell r="L231">
            <v>786.79488174639664</v>
          </cell>
          <cell r="M231">
            <v>78.679488174639687</v>
          </cell>
          <cell r="N231">
            <v>314.71795269855875</v>
          </cell>
          <cell r="O231">
            <v>0</v>
          </cell>
          <cell r="P231">
            <v>6107.1763211831267</v>
          </cell>
        </row>
        <row r="234">
          <cell r="I234">
            <v>0</v>
          </cell>
          <cell r="J234">
            <v>0</v>
          </cell>
          <cell r="K234">
            <v>3200</v>
          </cell>
          <cell r="L234">
            <v>0</v>
          </cell>
          <cell r="M234">
            <v>0</v>
          </cell>
          <cell r="N234">
            <v>0</v>
          </cell>
          <cell r="O234">
            <v>0</v>
          </cell>
          <cell r="P234">
            <v>0</v>
          </cell>
        </row>
        <row r="235">
          <cell r="I235">
            <v>0</v>
          </cell>
          <cell r="J235">
            <v>0</v>
          </cell>
          <cell r="K235">
            <v>0</v>
          </cell>
          <cell r="L235">
            <v>0</v>
          </cell>
          <cell r="M235">
            <v>0</v>
          </cell>
          <cell r="N235">
            <v>0</v>
          </cell>
          <cell r="O235">
            <v>0</v>
          </cell>
          <cell r="P235">
            <v>0</v>
          </cell>
        </row>
        <row r="236">
          <cell r="I236">
            <v>0</v>
          </cell>
          <cell r="J236">
            <v>0</v>
          </cell>
          <cell r="K236">
            <v>454154</v>
          </cell>
          <cell r="L236">
            <v>0</v>
          </cell>
          <cell r="M236">
            <v>0</v>
          </cell>
          <cell r="N236">
            <v>0</v>
          </cell>
          <cell r="O236">
            <v>0</v>
          </cell>
          <cell r="P236">
            <v>0</v>
          </cell>
        </row>
        <row r="237">
          <cell r="I237">
            <v>0</v>
          </cell>
          <cell r="J237">
            <v>0</v>
          </cell>
          <cell r="K237">
            <v>0</v>
          </cell>
          <cell r="L237">
            <v>0</v>
          </cell>
          <cell r="M237">
            <v>0</v>
          </cell>
          <cell r="N237">
            <v>0</v>
          </cell>
          <cell r="O237">
            <v>0</v>
          </cell>
          <cell r="P237">
            <v>0</v>
          </cell>
        </row>
        <row r="241">
          <cell r="I241">
            <v>0</v>
          </cell>
          <cell r="J241">
            <v>0</v>
          </cell>
          <cell r="K241">
            <v>0</v>
          </cell>
          <cell r="L241">
            <v>0</v>
          </cell>
          <cell r="M241">
            <v>0</v>
          </cell>
          <cell r="N241">
            <v>0</v>
          </cell>
          <cell r="O241">
            <v>994.07</v>
          </cell>
          <cell r="P241">
            <v>0</v>
          </cell>
        </row>
        <row r="242">
          <cell r="I242">
            <v>26235.950988377404</v>
          </cell>
          <cell r="J242">
            <v>27839.452839506175</v>
          </cell>
          <cell r="K242">
            <v>148461.91450487802</v>
          </cell>
          <cell r="L242">
            <v>6999.758509659614</v>
          </cell>
          <cell r="M242">
            <v>699.97585096596117</v>
          </cell>
          <cell r="N242">
            <v>2799.9034038638447</v>
          </cell>
          <cell r="O242">
            <v>0</v>
          </cell>
          <cell r="P242">
            <v>50145.894987654348</v>
          </cell>
        </row>
        <row r="243">
          <cell r="O243">
            <v>994.07</v>
          </cell>
        </row>
        <row r="244">
          <cell r="I244">
            <v>27386.657847202976</v>
          </cell>
          <cell r="J244">
            <v>29301.238419753085</v>
          </cell>
          <cell r="K244">
            <v>157034.26373658536</v>
          </cell>
          <cell r="L244">
            <v>7403.9328426862921</v>
          </cell>
          <cell r="M244">
            <v>740.39328426862915</v>
          </cell>
          <cell r="N244">
            <v>2961.5731370745166</v>
          </cell>
          <cell r="P244">
            <v>50207.016666666648</v>
          </cell>
        </row>
        <row r="245">
          <cell r="I245">
            <v>0</v>
          </cell>
          <cell r="J245">
            <v>0</v>
          </cell>
          <cell r="K245">
            <v>0</v>
          </cell>
          <cell r="L245">
            <v>0</v>
          </cell>
          <cell r="M245">
            <v>0</v>
          </cell>
          <cell r="N245">
            <v>0</v>
          </cell>
          <cell r="O245">
            <v>994.07</v>
          </cell>
          <cell r="P245">
            <v>0</v>
          </cell>
        </row>
        <row r="246">
          <cell r="I246">
            <v>43875.672494783234</v>
          </cell>
          <cell r="J246">
            <v>49491.285899335235</v>
          </cell>
          <cell r="K246">
            <v>273395.28120600374</v>
          </cell>
          <cell r="L246">
            <v>12890.190892364304</v>
          </cell>
          <cell r="M246">
            <v>1289.0190892364308</v>
          </cell>
          <cell r="N246">
            <v>5156.0763569457231</v>
          </cell>
          <cell r="O246">
            <v>0</v>
          </cell>
          <cell r="P246">
            <v>57939.436193732276</v>
          </cell>
        </row>
        <row r="247">
          <cell r="I247">
            <v>0</v>
          </cell>
          <cell r="J247">
            <v>0</v>
          </cell>
          <cell r="K247">
            <v>0</v>
          </cell>
          <cell r="L247">
            <v>0</v>
          </cell>
          <cell r="M247">
            <v>0</v>
          </cell>
          <cell r="N247">
            <v>0</v>
          </cell>
          <cell r="O247">
            <v>994.07</v>
          </cell>
          <cell r="P247">
            <v>0</v>
          </cell>
        </row>
        <row r="248">
          <cell r="I248">
            <v>30638.95287200882</v>
          </cell>
          <cell r="J248">
            <v>32605.020501234561</v>
          </cell>
          <cell r="K248">
            <v>174177.2999681707</v>
          </cell>
          <cell r="L248">
            <v>8212.2010119595216</v>
          </cell>
          <cell r="M248">
            <v>821.22010119595211</v>
          </cell>
          <cell r="N248">
            <v>3284.8804047838084</v>
          </cell>
          <cell r="O248">
            <v>0</v>
          </cell>
          <cell r="P248">
            <v>57881.346798765451</v>
          </cell>
        </row>
        <row r="249">
          <cell r="I249">
            <v>0</v>
          </cell>
          <cell r="J249">
            <v>0</v>
          </cell>
          <cell r="K249">
            <v>0</v>
          </cell>
          <cell r="L249">
            <v>0</v>
          </cell>
          <cell r="M249">
            <v>0</v>
          </cell>
          <cell r="N249">
            <v>0</v>
          </cell>
          <cell r="O249">
            <v>994.07</v>
          </cell>
          <cell r="P249">
            <v>0</v>
          </cell>
        </row>
        <row r="250">
          <cell r="I250">
            <v>9164.8661224490679</v>
          </cell>
          <cell r="J250">
            <v>9941.1658024691351</v>
          </cell>
          <cell r="K250">
            <v>53711.7251402439</v>
          </cell>
          <cell r="L250">
            <v>2532.4287028518856</v>
          </cell>
          <cell r="M250">
            <v>253.24287028518856</v>
          </cell>
          <cell r="N250">
            <v>1012.9714811407542</v>
          </cell>
          <cell r="O250">
            <v>0</v>
          </cell>
          <cell r="P250">
            <v>14911.387469135823</v>
          </cell>
        </row>
        <row r="251">
          <cell r="I251">
            <v>0</v>
          </cell>
          <cell r="J251">
            <v>0</v>
          </cell>
          <cell r="K251">
            <v>0</v>
          </cell>
          <cell r="L251">
            <v>0</v>
          </cell>
          <cell r="M251">
            <v>0</v>
          </cell>
          <cell r="N251">
            <v>0</v>
          </cell>
          <cell r="O251">
            <v>994.07</v>
          </cell>
          <cell r="P251">
            <v>0</v>
          </cell>
        </row>
        <row r="252">
          <cell r="I252">
            <v>11174.962443970362</v>
          </cell>
          <cell r="J252">
            <v>11746.56</v>
          </cell>
          <cell r="K252">
            <v>62282.40780487805</v>
          </cell>
          <cell r="L252">
            <v>2936.522539098436</v>
          </cell>
          <cell r="M252">
            <v>293.65225390984364</v>
          </cell>
          <cell r="N252">
            <v>1174.6090156393745</v>
          </cell>
          <cell r="O252">
            <v>0</v>
          </cell>
          <cell r="P252">
            <v>21798.123580246913</v>
          </cell>
        </row>
        <row r="253">
          <cell r="I253">
            <v>0</v>
          </cell>
          <cell r="J253">
            <v>0</v>
          </cell>
          <cell r="K253">
            <v>0</v>
          </cell>
          <cell r="L253">
            <v>0</v>
          </cell>
          <cell r="M253">
            <v>0</v>
          </cell>
          <cell r="N253">
            <v>0</v>
          </cell>
          <cell r="O253">
            <v>994.07</v>
          </cell>
          <cell r="P253">
            <v>0</v>
          </cell>
        </row>
        <row r="254">
          <cell r="I254">
            <v>12089.990748498381</v>
          </cell>
          <cell r="J254">
            <v>13114.059820987655</v>
          </cell>
          <cell r="K254">
            <v>70854.745869207312</v>
          </cell>
          <cell r="L254">
            <v>3340.6968721251151</v>
          </cell>
          <cell r="M254">
            <v>334.0696872125115</v>
          </cell>
          <cell r="N254">
            <v>1336.278748850046</v>
          </cell>
          <cell r="O254">
            <v>0</v>
          </cell>
          <cell r="P254">
            <v>19987.887737654321</v>
          </cell>
        </row>
        <row r="255">
          <cell r="I255">
            <v>0</v>
          </cell>
          <cell r="J255">
            <v>0</v>
          </cell>
          <cell r="K255">
            <v>0</v>
          </cell>
          <cell r="L255">
            <v>0</v>
          </cell>
          <cell r="M255">
            <v>0</v>
          </cell>
          <cell r="N255">
            <v>0</v>
          </cell>
          <cell r="O255">
            <v>994.07</v>
          </cell>
          <cell r="P255">
            <v>0</v>
          </cell>
        </row>
        <row r="256">
          <cell r="I256">
            <v>13191.152215717248</v>
          </cell>
          <cell r="J256">
            <v>14555.824781609195</v>
          </cell>
          <cell r="K256">
            <v>79425.38546492852</v>
          </cell>
          <cell r="L256">
            <v>3744.790708371665</v>
          </cell>
          <cell r="M256">
            <v>374.47907083716649</v>
          </cell>
          <cell r="N256">
            <v>1497.916283348666</v>
          </cell>
          <cell r="O256">
            <v>0</v>
          </cell>
          <cell r="P256">
            <v>19657.411908045971</v>
          </cell>
        </row>
        <row r="257">
          <cell r="I257">
            <v>0</v>
          </cell>
          <cell r="J257">
            <v>0</v>
          </cell>
          <cell r="K257">
            <v>198.86</v>
          </cell>
          <cell r="L257">
            <v>0</v>
          </cell>
          <cell r="M257">
            <v>0</v>
          </cell>
          <cell r="N257">
            <v>0</v>
          </cell>
          <cell r="O257">
            <v>4531.83</v>
          </cell>
          <cell r="P257">
            <v>0</v>
          </cell>
        </row>
        <row r="258">
          <cell r="I258">
            <v>2776.7901989433922</v>
          </cell>
          <cell r="J258">
            <v>3010.23670318622</v>
          </cell>
          <cell r="K258">
            <v>12720.878345173071</v>
          </cell>
          <cell r="L258">
            <v>766.57083716651323</v>
          </cell>
          <cell r="M258">
            <v>76.657083716651314</v>
          </cell>
          <cell r="N258">
            <v>306.62833486660526</v>
          </cell>
          <cell r="O258">
            <v>0</v>
          </cell>
          <cell r="P258">
            <v>3642.0745782509039</v>
          </cell>
        </row>
        <row r="259">
          <cell r="I259">
            <v>0</v>
          </cell>
          <cell r="J259">
            <v>0</v>
          </cell>
          <cell r="K259">
            <v>0</v>
          </cell>
          <cell r="L259">
            <v>0</v>
          </cell>
          <cell r="M259">
            <v>0</v>
          </cell>
          <cell r="N259">
            <v>0</v>
          </cell>
          <cell r="O259">
            <v>994.07</v>
          </cell>
          <cell r="P259">
            <v>0</v>
          </cell>
        </row>
        <row r="260">
          <cell r="I260">
            <v>33074.274125905584</v>
          </cell>
          <cell r="J260">
            <v>34766.017999999996</v>
          </cell>
          <cell r="K260">
            <v>184335.78092886179</v>
          </cell>
          <cell r="L260">
            <v>8691.1568537258499</v>
          </cell>
          <cell r="M260">
            <v>869.11568537258506</v>
          </cell>
          <cell r="N260">
            <v>3476.4627414903402</v>
          </cell>
          <cell r="O260">
            <v>0</v>
          </cell>
          <cell r="P260">
            <v>66463.450522633735</v>
          </cell>
        </row>
        <row r="261">
          <cell r="I261">
            <v>0</v>
          </cell>
          <cell r="J261">
            <v>0</v>
          </cell>
          <cell r="K261">
            <v>0</v>
          </cell>
          <cell r="L261">
            <v>0</v>
          </cell>
          <cell r="M261">
            <v>0</v>
          </cell>
          <cell r="N261">
            <v>0</v>
          </cell>
          <cell r="O261">
            <v>994.07</v>
          </cell>
          <cell r="P261">
            <v>0</v>
          </cell>
        </row>
        <row r="262">
          <cell r="I262">
            <v>12940.698197010001</v>
          </cell>
          <cell r="J262">
            <v>15657.1</v>
          </cell>
          <cell r="K262">
            <v>55818.43</v>
          </cell>
          <cell r="L262">
            <v>4540.92</v>
          </cell>
          <cell r="M262">
            <v>454.09</v>
          </cell>
          <cell r="N262">
            <v>1816.37</v>
          </cell>
          <cell r="O262">
            <v>0</v>
          </cell>
          <cell r="P262">
            <v>6779.99</v>
          </cell>
        </row>
        <row r="263">
          <cell r="O263">
            <v>994.07</v>
          </cell>
        </row>
        <row r="264">
          <cell r="I264">
            <v>38448.750003362904</v>
          </cell>
          <cell r="J264">
            <v>41136.673086419738</v>
          </cell>
          <cell r="K264">
            <v>220463.96395121951</v>
          </cell>
          <cell r="L264">
            <v>10394.549218031278</v>
          </cell>
          <cell r="M264">
            <v>1039.4549218031277</v>
          </cell>
          <cell r="N264">
            <v>4157.8196872125109</v>
          </cell>
          <cell r="P264">
            <v>70888.296666666662</v>
          </cell>
        </row>
        <row r="265">
          <cell r="O265">
            <v>994.07</v>
          </cell>
        </row>
        <row r="266">
          <cell r="I266">
            <v>14424.310734631121</v>
          </cell>
          <cell r="J266">
            <v>15432.703407407405</v>
          </cell>
          <cell r="K266">
            <v>82708.559356097554</v>
          </cell>
          <cell r="L266">
            <v>3899.5860165593372</v>
          </cell>
          <cell r="M266">
            <v>389.95860165593376</v>
          </cell>
          <cell r="N266">
            <v>1559.834406623735</v>
          </cell>
          <cell r="P266">
            <v>25973.09</v>
          </cell>
        </row>
        <row r="267">
          <cell r="I267">
            <v>0</v>
          </cell>
          <cell r="J267">
            <v>0</v>
          </cell>
          <cell r="K267">
            <v>0</v>
          </cell>
          <cell r="L267">
            <v>0</v>
          </cell>
          <cell r="M267">
            <v>0</v>
          </cell>
          <cell r="N267">
            <v>0</v>
          </cell>
          <cell r="O267">
            <v>994.07</v>
          </cell>
          <cell r="P267">
            <v>0</v>
          </cell>
        </row>
        <row r="268">
          <cell r="I268">
            <v>20905.26691409852</v>
          </cell>
          <cell r="J268">
            <v>21974.567999999999</v>
          </cell>
          <cell r="K268">
            <v>116513.17539024389</v>
          </cell>
          <cell r="L268">
            <v>5493.4222631094754</v>
          </cell>
          <cell r="M268">
            <v>549.34222631094769</v>
          </cell>
          <cell r="N268">
            <v>2197.3689052437908</v>
          </cell>
          <cell r="O268">
            <v>0</v>
          </cell>
          <cell r="P268">
            <v>41643.826345679023</v>
          </cell>
        </row>
        <row r="274">
          <cell r="I274">
            <v>0</v>
          </cell>
          <cell r="J274">
            <v>0</v>
          </cell>
          <cell r="K274">
            <v>10539.77</v>
          </cell>
          <cell r="L274">
            <v>0</v>
          </cell>
          <cell r="M274">
            <v>0</v>
          </cell>
          <cell r="N274">
            <v>0</v>
          </cell>
          <cell r="O274">
            <v>994.07</v>
          </cell>
          <cell r="P274">
            <v>0</v>
          </cell>
        </row>
        <row r="275">
          <cell r="I275">
            <v>11436.123271833316</v>
          </cell>
          <cell r="J275">
            <v>13836.696296296295</v>
          </cell>
          <cell r="K275">
            <v>74761.5</v>
          </cell>
          <cell r="L275">
            <v>3737.9254829806805</v>
          </cell>
          <cell r="M275">
            <v>373.79254829806808</v>
          </cell>
          <cell r="N275">
            <v>1495.1701931922723</v>
          </cell>
          <cell r="O275">
            <v>0</v>
          </cell>
          <cell r="P275">
            <v>5876.1225925925901</v>
          </cell>
        </row>
        <row r="276">
          <cell r="I276">
            <v>0</v>
          </cell>
          <cell r="J276">
            <v>0</v>
          </cell>
          <cell r="K276">
            <v>0</v>
          </cell>
          <cell r="L276">
            <v>0</v>
          </cell>
          <cell r="M276">
            <v>0</v>
          </cell>
          <cell r="N276">
            <v>0</v>
          </cell>
          <cell r="O276">
            <v>994.07</v>
          </cell>
          <cell r="P276">
            <v>0</v>
          </cell>
        </row>
        <row r="277">
          <cell r="I277">
            <v>2495.1541683999985</v>
          </cell>
          <cell r="J277">
            <v>3018.9155555555558</v>
          </cell>
          <cell r="K277">
            <v>16311.6</v>
          </cell>
          <cell r="L277">
            <v>815.54737810487586</v>
          </cell>
          <cell r="M277">
            <v>81.55473781048758</v>
          </cell>
          <cell r="N277">
            <v>326.21895124195032</v>
          </cell>
          <cell r="O277">
            <v>0</v>
          </cell>
          <cell r="P277">
            <v>504.88111111111004</v>
          </cell>
        </row>
        <row r="278">
          <cell r="I278">
            <v>0</v>
          </cell>
          <cell r="J278">
            <v>0</v>
          </cell>
          <cell r="K278">
            <v>0</v>
          </cell>
          <cell r="L278">
            <v>0</v>
          </cell>
          <cell r="M278">
            <v>0</v>
          </cell>
          <cell r="N278">
            <v>0</v>
          </cell>
          <cell r="O278">
            <v>0</v>
          </cell>
          <cell r="P278">
            <v>0</v>
          </cell>
        </row>
        <row r="279">
          <cell r="I279">
            <v>11436.123271833316</v>
          </cell>
          <cell r="J279">
            <v>13836.696296296295</v>
          </cell>
          <cell r="K279">
            <v>79279.695000000007</v>
          </cell>
          <cell r="L279">
            <v>3737.9254829806805</v>
          </cell>
          <cell r="M279">
            <v>373.79254829806808</v>
          </cell>
          <cell r="N279">
            <v>1495.1701931922723</v>
          </cell>
          <cell r="O279">
            <v>0</v>
          </cell>
          <cell r="P279">
            <v>6870.1925925925916</v>
          </cell>
        </row>
        <row r="287">
          <cell r="K287">
            <v>43309.02</v>
          </cell>
        </row>
        <row r="298">
          <cell r="I298">
            <v>74.923478979846536</v>
          </cell>
        </row>
        <row r="299">
          <cell r="I299">
            <v>44.745964733990817</v>
          </cell>
          <cell r="J299">
            <v>617.34891266890168</v>
          </cell>
          <cell r="K299">
            <v>1346.8886006568482</v>
          </cell>
          <cell r="L299">
            <v>63.421428421784846</v>
          </cell>
          <cell r="M299">
            <v>6.3421428421785135</v>
          </cell>
          <cell r="N299">
            <v>25.368571368714033</v>
          </cell>
          <cell r="O299">
            <v>0</v>
          </cell>
          <cell r="P299">
            <v>266.27095531963414</v>
          </cell>
        </row>
        <row r="300">
          <cell r="I300">
            <v>95.357155065259263</v>
          </cell>
        </row>
        <row r="301">
          <cell r="I301">
            <v>56.949409661442871</v>
          </cell>
          <cell r="J301">
            <v>785.71679794223871</v>
          </cell>
          <cell r="K301">
            <v>1714.2218553814432</v>
          </cell>
          <cell r="L301">
            <v>80.718181627726196</v>
          </cell>
          <cell r="M301">
            <v>8.0718181627726544</v>
          </cell>
          <cell r="N301">
            <v>32.287272651090589</v>
          </cell>
          <cell r="O301">
            <v>0</v>
          </cell>
          <cell r="P301">
            <v>338.89030677044354</v>
          </cell>
        </row>
        <row r="302">
          <cell r="I302">
            <v>86.16200082682353</v>
          </cell>
        </row>
        <row r="303">
          <cell r="I303">
            <v>51.457859444089451</v>
          </cell>
          <cell r="J303">
            <v>709.95124956923701</v>
          </cell>
          <cell r="K303">
            <v>1548.9218907553754</v>
          </cell>
          <cell r="L303">
            <v>72.934642685052566</v>
          </cell>
          <cell r="M303">
            <v>7.2934642685052902</v>
          </cell>
          <cell r="N303">
            <v>29.173857074021139</v>
          </cell>
          <cell r="O303">
            <v>0</v>
          </cell>
          <cell r="P303">
            <v>306.21159861757928</v>
          </cell>
        </row>
        <row r="304">
          <cell r="I304">
            <v>93.484068090763117</v>
          </cell>
        </row>
        <row r="305">
          <cell r="I305">
            <v>55.83076054309312</v>
          </cell>
          <cell r="J305">
            <v>770.28307512551623</v>
          </cell>
          <cell r="K305">
            <v>1680.5496403650222</v>
          </cell>
          <cell r="L305">
            <v>79.132645917181563</v>
          </cell>
          <cell r="M305">
            <v>7.9132645917181934</v>
          </cell>
          <cell r="N305">
            <v>31.653058366872745</v>
          </cell>
          <cell r="O305">
            <v>0</v>
          </cell>
          <cell r="P305">
            <v>332.23353288745272</v>
          </cell>
        </row>
        <row r="306">
          <cell r="I306">
            <v>30.650514128119045</v>
          </cell>
        </row>
        <row r="307">
          <cell r="I307">
            <v>18.305167391178063</v>
          </cell>
          <cell r="J307">
            <v>252.55182791000524</v>
          </cell>
          <cell r="K307">
            <v>550.9998820868924</v>
          </cell>
          <cell r="L307">
            <v>25.945129808911982</v>
          </cell>
          <cell r="M307">
            <v>2.5945129808912104</v>
          </cell>
          <cell r="N307">
            <v>10.378051923564831</v>
          </cell>
          <cell r="O307">
            <v>0</v>
          </cell>
          <cell r="P307">
            <v>108.92902717621398</v>
          </cell>
        </row>
        <row r="308">
          <cell r="I308">
            <v>34.056126809021166</v>
          </cell>
        </row>
        <row r="309">
          <cell r="I309">
            <v>20.339074879086741</v>
          </cell>
          <cell r="J309">
            <v>280.61314212222811</v>
          </cell>
          <cell r="K309">
            <v>612.22209120765831</v>
          </cell>
          <cell r="L309">
            <v>28.82792200990221</v>
          </cell>
          <cell r="M309">
            <v>2.882792200990234</v>
          </cell>
          <cell r="N309">
            <v>11.531168803960927</v>
          </cell>
          <cell r="O309">
            <v>0</v>
          </cell>
          <cell r="P309">
            <v>121.03225241801556</v>
          </cell>
        </row>
        <row r="310">
          <cell r="I310">
            <v>34.056126809021166</v>
          </cell>
        </row>
        <row r="311">
          <cell r="I311">
            <v>20.339074879086741</v>
          </cell>
          <cell r="J311">
            <v>280.61314212222811</v>
          </cell>
          <cell r="K311">
            <v>612.22209120765831</v>
          </cell>
          <cell r="L311">
            <v>28.82792200990221</v>
          </cell>
          <cell r="M311">
            <v>2.882792200990234</v>
          </cell>
          <cell r="N311">
            <v>11.531168803960927</v>
          </cell>
          <cell r="O311">
            <v>0</v>
          </cell>
          <cell r="P311">
            <v>121.03225241801556</v>
          </cell>
        </row>
        <row r="312">
          <cell r="I312">
            <v>238.39288766314817</v>
          </cell>
        </row>
        <row r="313">
          <cell r="I313">
            <v>142.37352415360721</v>
          </cell>
          <cell r="J313">
            <v>1964.2919948555968</v>
          </cell>
          <cell r="K313">
            <v>4285.5546384536083</v>
          </cell>
          <cell r="L313">
            <v>201.79545406931547</v>
          </cell>
          <cell r="M313">
            <v>20.179545406931638</v>
          </cell>
          <cell r="N313">
            <v>80.71818162772648</v>
          </cell>
          <cell r="O313">
            <v>0</v>
          </cell>
          <cell r="P313">
            <v>847.2257669261088</v>
          </cell>
        </row>
        <row r="314">
          <cell r="I314">
            <v>37.461739489923289</v>
          </cell>
        </row>
        <row r="315">
          <cell r="I315">
            <v>22.372982366995416</v>
          </cell>
          <cell r="J315">
            <v>308.67445633445095</v>
          </cell>
          <cell r="K315">
            <v>673.44430032842422</v>
          </cell>
          <cell r="L315">
            <v>31.710714210892434</v>
          </cell>
          <cell r="M315">
            <v>3.1710714210892577</v>
          </cell>
          <cell r="N315">
            <v>12.68428568435702</v>
          </cell>
          <cell r="O315">
            <v>0</v>
          </cell>
          <cell r="P315">
            <v>133.1354776598171</v>
          </cell>
        </row>
        <row r="316">
          <cell r="I316">
            <v>95.357155065259263</v>
          </cell>
        </row>
        <row r="317">
          <cell r="I317">
            <v>56.949409661442871</v>
          </cell>
          <cell r="J317">
            <v>785.71679794223871</v>
          </cell>
          <cell r="K317">
            <v>1714.2218553814432</v>
          </cell>
          <cell r="L317">
            <v>80.718181627726196</v>
          </cell>
          <cell r="M317">
            <v>8.0718181627726544</v>
          </cell>
          <cell r="N317">
            <v>32.287272651090589</v>
          </cell>
          <cell r="O317">
            <v>0</v>
          </cell>
          <cell r="P317">
            <v>338.89030677044354</v>
          </cell>
        </row>
        <row r="318">
          <cell r="I318">
            <v>34.056126809021166</v>
          </cell>
        </row>
        <row r="319">
          <cell r="I319">
            <v>20.339074879086741</v>
          </cell>
          <cell r="J319">
            <v>280.61314212222811</v>
          </cell>
          <cell r="K319">
            <v>612.22209120765831</v>
          </cell>
          <cell r="L319">
            <v>28.82792200990221</v>
          </cell>
          <cell r="M319">
            <v>2.882792200990234</v>
          </cell>
          <cell r="N319">
            <v>11.531168803960927</v>
          </cell>
          <cell r="O319">
            <v>0</v>
          </cell>
          <cell r="P319">
            <v>121.03225241801556</v>
          </cell>
        </row>
        <row r="320">
          <cell r="I320">
            <v>81.734704341650811</v>
          </cell>
        </row>
        <row r="321">
          <cell r="I321">
            <v>48.81377970980818</v>
          </cell>
          <cell r="J321">
            <v>673.47154109334758</v>
          </cell>
          <cell r="K321">
            <v>1469.33301889838</v>
          </cell>
          <cell r="L321">
            <v>69.187012823765301</v>
          </cell>
          <cell r="M321">
            <v>6.9187012823765608</v>
          </cell>
          <cell r="N321">
            <v>27.674805129506225</v>
          </cell>
          <cell r="O321">
            <v>0</v>
          </cell>
          <cell r="P321">
            <v>290.47740580323733</v>
          </cell>
        </row>
        <row r="322">
          <cell r="I322">
            <v>91.542868862648902</v>
          </cell>
        </row>
        <row r="323">
          <cell r="I323">
            <v>54.671433274985162</v>
          </cell>
          <cell r="J323">
            <v>754.28812602454923</v>
          </cell>
          <cell r="K323">
            <v>1645.6529811661858</v>
          </cell>
          <cell r="L323">
            <v>77.489454362617153</v>
          </cell>
          <cell r="M323">
            <v>7.7489454362617485</v>
          </cell>
          <cell r="N323">
            <v>30.995781745046969</v>
          </cell>
          <cell r="O323">
            <v>0</v>
          </cell>
          <cell r="P323">
            <v>325.33469449962581</v>
          </cell>
        </row>
        <row r="324">
          <cell r="I324">
            <v>194.11992281142065</v>
          </cell>
        </row>
        <row r="325">
          <cell r="I325">
            <v>115.93272681079441</v>
          </cell>
          <cell r="J325">
            <v>1599.4949100966999</v>
          </cell>
          <cell r="K325">
            <v>3489.6659198836519</v>
          </cell>
          <cell r="L325">
            <v>164.31915545644256</v>
          </cell>
          <cell r="M325">
            <v>16.431915545644333</v>
          </cell>
          <cell r="N325">
            <v>65.727662182577276</v>
          </cell>
          <cell r="O325">
            <v>0</v>
          </cell>
          <cell r="P325">
            <v>689.88383878268849</v>
          </cell>
        </row>
        <row r="326">
          <cell r="I326">
            <v>34.056126809021166</v>
          </cell>
        </row>
        <row r="327">
          <cell r="I327">
            <v>20.339074879086741</v>
          </cell>
          <cell r="J327">
            <v>280.61314212222811</v>
          </cell>
          <cell r="K327">
            <v>612.22209120765831</v>
          </cell>
          <cell r="L327">
            <v>28.82792200990221</v>
          </cell>
          <cell r="M327">
            <v>2.882792200990234</v>
          </cell>
          <cell r="N327">
            <v>11.531168803960927</v>
          </cell>
          <cell r="O327">
            <v>0</v>
          </cell>
          <cell r="P327">
            <v>121.03225241801556</v>
          </cell>
        </row>
        <row r="328">
          <cell r="I328">
            <v>91.951542384357154</v>
          </cell>
        </row>
        <row r="329">
          <cell r="I329">
            <v>54.9155021735342</v>
          </cell>
          <cell r="J329">
            <v>757.65548373001582</v>
          </cell>
          <cell r="K329">
            <v>1652.9996462606775</v>
          </cell>
          <cell r="L329">
            <v>77.835389426735958</v>
          </cell>
          <cell r="M329">
            <v>7.7835389426736317</v>
          </cell>
          <cell r="N329">
            <v>31.134155770694502</v>
          </cell>
          <cell r="O329">
            <v>0</v>
          </cell>
          <cell r="P329">
            <v>326.78708152864192</v>
          </cell>
        </row>
        <row r="330">
          <cell r="I330">
            <v>73.561233907485729</v>
          </cell>
        </row>
        <row r="331">
          <cell r="I331">
            <v>43.932401738827366</v>
          </cell>
          <cell r="J331">
            <v>606.12438698401274</v>
          </cell>
          <cell r="K331">
            <v>1322.399717008542</v>
          </cell>
          <cell r="L331">
            <v>62.268311541388776</v>
          </cell>
          <cell r="M331">
            <v>6.226831154138905</v>
          </cell>
          <cell r="N331">
            <v>24.907324616555599</v>
          </cell>
          <cell r="O331">
            <v>0</v>
          </cell>
          <cell r="P331">
            <v>261.42966522291357</v>
          </cell>
        </row>
        <row r="332">
          <cell r="I332">
            <v>69.133937422312954</v>
          </cell>
        </row>
        <row r="333">
          <cell r="I333">
            <v>41.288322004546075</v>
          </cell>
          <cell r="J333">
            <v>569.64467850812309</v>
          </cell>
          <cell r="K333">
            <v>1242.8108451515463</v>
          </cell>
          <cell r="L333">
            <v>58.520681680101475</v>
          </cell>
          <cell r="M333">
            <v>5.8520681680101747</v>
          </cell>
          <cell r="N333">
            <v>23.408272672040678</v>
          </cell>
          <cell r="O333">
            <v>0</v>
          </cell>
          <cell r="P333">
            <v>245.69547240857156</v>
          </cell>
        </row>
        <row r="334">
          <cell r="I334">
            <v>64.706640937140222</v>
          </cell>
        </row>
        <row r="335">
          <cell r="I335">
            <v>38.644242270264805</v>
          </cell>
          <cell r="J335">
            <v>533.16497003223344</v>
          </cell>
          <cell r="K335">
            <v>1163.2219732945509</v>
          </cell>
          <cell r="L335">
            <v>54.773051818814196</v>
          </cell>
          <cell r="M335">
            <v>5.4773051818814453</v>
          </cell>
          <cell r="N335">
            <v>21.90922072752576</v>
          </cell>
          <cell r="O335">
            <v>0</v>
          </cell>
          <cell r="P335">
            <v>229.96127959422955</v>
          </cell>
        </row>
        <row r="336">
          <cell r="I336">
            <v>77.47768849052315</v>
          </cell>
        </row>
        <row r="337">
          <cell r="I337">
            <v>46.271395349922329</v>
          </cell>
          <cell r="J337">
            <v>638.39489832806896</v>
          </cell>
          <cell r="K337">
            <v>1392.8052574974226</v>
          </cell>
          <cell r="L337">
            <v>65.583522572527528</v>
          </cell>
          <cell r="M337">
            <v>6.5583522572527819</v>
          </cell>
          <cell r="N337">
            <v>26.233409029011106</v>
          </cell>
          <cell r="O337">
            <v>0</v>
          </cell>
          <cell r="P337">
            <v>275.34837425098539</v>
          </cell>
        </row>
        <row r="338">
          <cell r="I338">
            <v>231.58166230134395</v>
          </cell>
        </row>
        <row r="339">
          <cell r="I339">
            <v>138.30570917778985</v>
          </cell>
          <cell r="J339">
            <v>1908.169366431151</v>
          </cell>
          <cell r="K339">
            <v>4163.1102202120765</v>
          </cell>
          <cell r="L339">
            <v>196.02986966733499</v>
          </cell>
          <cell r="M339">
            <v>19.602986966733589</v>
          </cell>
          <cell r="N339">
            <v>78.411947866934284</v>
          </cell>
          <cell r="O339">
            <v>0</v>
          </cell>
          <cell r="P339">
            <v>823.01931644250567</v>
          </cell>
        </row>
        <row r="340">
          <cell r="I340">
            <v>221.36482425863761</v>
          </cell>
        </row>
        <row r="341">
          <cell r="I341">
            <v>132.20398671406383</v>
          </cell>
          <cell r="J341">
            <v>1823.9854237944826</v>
          </cell>
          <cell r="K341">
            <v>3979.4435928497792</v>
          </cell>
          <cell r="L341">
            <v>187.38149306436435</v>
          </cell>
          <cell r="M341">
            <v>18.738149306436522</v>
          </cell>
          <cell r="N341">
            <v>74.952597225746018</v>
          </cell>
          <cell r="O341">
            <v>0</v>
          </cell>
          <cell r="P341">
            <v>786.70964071710102</v>
          </cell>
        </row>
        <row r="342">
          <cell r="I342">
            <v>231.58166230134395</v>
          </cell>
        </row>
        <row r="343">
          <cell r="I343">
            <v>138.30570917778985</v>
          </cell>
          <cell r="J343">
            <v>1908.169366431151</v>
          </cell>
          <cell r="K343">
            <v>4163.1102202120765</v>
          </cell>
          <cell r="L343">
            <v>196.02986966733499</v>
          </cell>
          <cell r="M343">
            <v>19.602986966733589</v>
          </cell>
          <cell r="N343">
            <v>78.411947866934284</v>
          </cell>
          <cell r="O343">
            <v>0</v>
          </cell>
          <cell r="P343">
            <v>823.01931644250567</v>
          </cell>
        </row>
        <row r="344">
          <cell r="I344">
            <v>224.77043693953971</v>
          </cell>
        </row>
        <row r="345">
          <cell r="I345">
            <v>134.23789420197249</v>
          </cell>
          <cell r="J345">
            <v>1852.0467380067055</v>
          </cell>
          <cell r="K345">
            <v>4040.6658019705451</v>
          </cell>
          <cell r="L345">
            <v>190.26428526535457</v>
          </cell>
          <cell r="M345">
            <v>19.026428526535543</v>
          </cell>
          <cell r="N345">
            <v>76.105714106142116</v>
          </cell>
          <cell r="O345">
            <v>0</v>
          </cell>
          <cell r="P345">
            <v>798.81286595890253</v>
          </cell>
        </row>
        <row r="346">
          <cell r="I346">
            <v>85.140317022552921</v>
          </cell>
        </row>
        <row r="347">
          <cell r="I347">
            <v>50.847687197716851</v>
          </cell>
          <cell r="J347">
            <v>701.53285530557025</v>
          </cell>
          <cell r="K347">
            <v>1530.5552280191459</v>
          </cell>
          <cell r="L347">
            <v>72.069805024755524</v>
          </cell>
          <cell r="M347">
            <v>7.2069805024755853</v>
          </cell>
          <cell r="N347">
            <v>28.827922009902316</v>
          </cell>
          <cell r="O347">
            <v>0</v>
          </cell>
          <cell r="P347">
            <v>302.58063104503884</v>
          </cell>
        </row>
        <row r="348">
          <cell r="I348">
            <v>64.706640937140222</v>
          </cell>
        </row>
        <row r="349">
          <cell r="I349">
            <v>38.644242270264805</v>
          </cell>
          <cell r="J349">
            <v>533.16497003223344</v>
          </cell>
          <cell r="K349">
            <v>1163.2219732945509</v>
          </cell>
          <cell r="L349">
            <v>54.773051818814196</v>
          </cell>
          <cell r="M349">
            <v>5.4773051818814453</v>
          </cell>
          <cell r="N349">
            <v>21.90922072752576</v>
          </cell>
          <cell r="O349">
            <v>0</v>
          </cell>
          <cell r="P349">
            <v>229.96127959422955</v>
          </cell>
        </row>
        <row r="350">
          <cell r="I350">
            <v>102.16838042706348</v>
          </cell>
        </row>
        <row r="351">
          <cell r="I351">
            <v>61.017224637260213</v>
          </cell>
          <cell r="J351">
            <v>841.83942636668428</v>
          </cell>
          <cell r="K351">
            <v>1836.666273622975</v>
          </cell>
          <cell r="L351">
            <v>86.483766029706615</v>
          </cell>
          <cell r="M351">
            <v>8.6483766029707017</v>
          </cell>
          <cell r="N351">
            <v>34.593506411882778</v>
          </cell>
          <cell r="O351">
            <v>0</v>
          </cell>
          <cell r="P351">
            <v>363.09675725404662</v>
          </cell>
        </row>
        <row r="352">
          <cell r="I352">
            <v>186.15487587332677</v>
          </cell>
        </row>
        <row r="353">
          <cell r="I353">
            <v>111.17582397807362</v>
          </cell>
          <cell r="J353">
            <v>1533.8651084171536</v>
          </cell>
          <cell r="K353">
            <v>3346.4794171920057</v>
          </cell>
          <cell r="L353">
            <v>157.57688105676667</v>
          </cell>
          <cell r="M353">
            <v>15.757688105676737</v>
          </cell>
          <cell r="N353">
            <v>63.030752422706911</v>
          </cell>
          <cell r="O353">
            <v>0</v>
          </cell>
          <cell r="P353">
            <v>661.57681558716308</v>
          </cell>
        </row>
        <row r="354">
          <cell r="I354">
            <v>129.41328187428041</v>
          </cell>
        </row>
        <row r="355">
          <cell r="I355">
            <v>77.288484540529595</v>
          </cell>
          <cell r="J355">
            <v>1066.3299400644667</v>
          </cell>
          <cell r="K355">
            <v>2326.4439465891014</v>
          </cell>
          <cell r="L355">
            <v>109.54610363762838</v>
          </cell>
          <cell r="M355">
            <v>10.954610363762887</v>
          </cell>
          <cell r="N355">
            <v>43.818441455051513</v>
          </cell>
          <cell r="O355">
            <v>0</v>
          </cell>
          <cell r="P355">
            <v>459.92255918845905</v>
          </cell>
        </row>
        <row r="356">
          <cell r="I356">
            <v>85.140317022552892</v>
          </cell>
        </row>
        <row r="357">
          <cell r="I357">
            <v>50.847687197716837</v>
          </cell>
          <cell r="J357">
            <v>701.53285530557014</v>
          </cell>
          <cell r="K357">
            <v>1530.5552280191455</v>
          </cell>
          <cell r="L357">
            <v>72.069805024755496</v>
          </cell>
          <cell r="M357">
            <v>7.2069805024755835</v>
          </cell>
          <cell r="N357">
            <v>28.827922009902309</v>
          </cell>
          <cell r="O357">
            <v>0</v>
          </cell>
          <cell r="P357">
            <v>302.58063104503879</v>
          </cell>
        </row>
        <row r="358">
          <cell r="I358">
            <v>221.36482425863761</v>
          </cell>
        </row>
        <row r="359">
          <cell r="I359">
            <v>132.20398671406383</v>
          </cell>
          <cell r="J359">
            <v>1823.9854237944826</v>
          </cell>
          <cell r="K359">
            <v>3979.4435928497792</v>
          </cell>
          <cell r="L359">
            <v>187.38149306436435</v>
          </cell>
          <cell r="M359">
            <v>18.738149306436522</v>
          </cell>
          <cell r="N359">
            <v>74.952597225746018</v>
          </cell>
          <cell r="O359">
            <v>0</v>
          </cell>
          <cell r="P359">
            <v>786.70964071710102</v>
          </cell>
        </row>
        <row r="360">
          <cell r="I360">
            <v>81.734704341650811</v>
          </cell>
        </row>
        <row r="361">
          <cell r="I361">
            <v>48.81377970980818</v>
          </cell>
          <cell r="J361">
            <v>673.47154109334758</v>
          </cell>
          <cell r="K361">
            <v>1469.33301889838</v>
          </cell>
          <cell r="L361">
            <v>69.187012823765301</v>
          </cell>
          <cell r="M361">
            <v>6.9187012823765608</v>
          </cell>
          <cell r="N361">
            <v>27.674805129506225</v>
          </cell>
          <cell r="O361">
            <v>0</v>
          </cell>
          <cell r="P361">
            <v>290.47740580323733</v>
          </cell>
        </row>
        <row r="362">
          <cell r="I362">
            <v>88.545929703455016</v>
          </cell>
        </row>
        <row r="363">
          <cell r="I363">
            <v>52.881594685625522</v>
          </cell>
          <cell r="J363">
            <v>729.59416951779303</v>
          </cell>
          <cell r="K363">
            <v>1591.7774371399114</v>
          </cell>
          <cell r="L363">
            <v>74.952597225745748</v>
          </cell>
          <cell r="M363">
            <v>7.495259722574608</v>
          </cell>
          <cell r="N363">
            <v>29.981038890298407</v>
          </cell>
          <cell r="O363">
            <v>0</v>
          </cell>
          <cell r="P363">
            <v>314.68385628684041</v>
          </cell>
        </row>
        <row r="364">
          <cell r="I364">
            <v>88.545929703455016</v>
          </cell>
        </row>
        <row r="365">
          <cell r="I365">
            <v>52.881594685625522</v>
          </cell>
          <cell r="J365">
            <v>729.59416951779303</v>
          </cell>
          <cell r="K365">
            <v>1591.7774371399114</v>
          </cell>
          <cell r="L365">
            <v>74.952597225745748</v>
          </cell>
          <cell r="M365">
            <v>7.495259722574608</v>
          </cell>
          <cell r="N365">
            <v>29.981038890298407</v>
          </cell>
          <cell r="O365">
            <v>0</v>
          </cell>
          <cell r="P365">
            <v>314.68385628684041</v>
          </cell>
        </row>
        <row r="366">
          <cell r="I366">
            <v>81.734704341650811</v>
          </cell>
        </row>
        <row r="367">
          <cell r="I367">
            <v>48.81377970980818</v>
          </cell>
          <cell r="J367">
            <v>673.47154109334758</v>
          </cell>
          <cell r="K367">
            <v>1469.33301889838</v>
          </cell>
          <cell r="L367">
            <v>69.187012823765301</v>
          </cell>
          <cell r="M367">
            <v>6.9187012823765608</v>
          </cell>
          <cell r="N367">
            <v>27.674805129506225</v>
          </cell>
          <cell r="O367">
            <v>0</v>
          </cell>
          <cell r="P367">
            <v>290.47740580323733</v>
          </cell>
        </row>
        <row r="368">
          <cell r="I368">
            <v>88.545929703455016</v>
          </cell>
        </row>
        <row r="369">
          <cell r="I369">
            <v>52.881594685625522</v>
          </cell>
          <cell r="J369">
            <v>729.59416951779303</v>
          </cell>
          <cell r="K369">
            <v>1591.7774371399114</v>
          </cell>
          <cell r="L369">
            <v>74.952597225745748</v>
          </cell>
          <cell r="M369">
            <v>7.495259722574608</v>
          </cell>
          <cell r="N369">
            <v>29.981038890298407</v>
          </cell>
          <cell r="O369">
            <v>0</v>
          </cell>
          <cell r="P369">
            <v>314.68385628684041</v>
          </cell>
        </row>
        <row r="370">
          <cell r="I370">
            <v>61.301028256238105</v>
          </cell>
        </row>
        <row r="371">
          <cell r="I371">
            <v>36.610334782356134</v>
          </cell>
          <cell r="J371">
            <v>505.1036558200106</v>
          </cell>
          <cell r="K371">
            <v>1101.999764173785</v>
          </cell>
          <cell r="L371">
            <v>51.890259617823972</v>
          </cell>
          <cell r="M371">
            <v>5.1890259617824217</v>
          </cell>
          <cell r="N371">
            <v>20.756103847129665</v>
          </cell>
          <cell r="O371">
            <v>0</v>
          </cell>
          <cell r="P371">
            <v>217.85805435242798</v>
          </cell>
        </row>
        <row r="372">
          <cell r="I372">
            <v>102.16838042706348</v>
          </cell>
        </row>
        <row r="373">
          <cell r="I373">
            <v>61.017224637260213</v>
          </cell>
          <cell r="J373">
            <v>841.83942636668428</v>
          </cell>
          <cell r="K373">
            <v>1836.666273622975</v>
          </cell>
          <cell r="L373">
            <v>86.483766029706615</v>
          </cell>
          <cell r="M373">
            <v>8.6483766029707017</v>
          </cell>
          <cell r="N373">
            <v>34.593506411882778</v>
          </cell>
          <cell r="O373">
            <v>0</v>
          </cell>
          <cell r="P373">
            <v>363.09675725404662</v>
          </cell>
        </row>
        <row r="374">
          <cell r="I374">
            <v>105.57399310796559</v>
          </cell>
        </row>
        <row r="375">
          <cell r="I375">
            <v>63.051132125168884</v>
          </cell>
          <cell r="J375">
            <v>869.90074057890706</v>
          </cell>
          <cell r="K375">
            <v>1897.8884827437407</v>
          </cell>
          <cell r="L375">
            <v>89.366558230696839</v>
          </cell>
          <cell r="M375">
            <v>8.9366558230697244</v>
          </cell>
          <cell r="N375">
            <v>35.746623292278869</v>
          </cell>
          <cell r="O375">
            <v>0</v>
          </cell>
          <cell r="P375">
            <v>375.19998249584813</v>
          </cell>
        </row>
        <row r="376">
          <cell r="I376">
            <v>98.762767746161401</v>
          </cell>
        </row>
        <row r="377">
          <cell r="I377">
            <v>58.983317149351549</v>
          </cell>
          <cell r="J377">
            <v>813.77811215446161</v>
          </cell>
          <cell r="K377">
            <v>1775.4440645022091</v>
          </cell>
          <cell r="L377">
            <v>83.600973828716405</v>
          </cell>
          <cell r="M377">
            <v>8.3600973828716789</v>
          </cell>
          <cell r="N377">
            <v>33.440389531486687</v>
          </cell>
          <cell r="O377">
            <v>0</v>
          </cell>
          <cell r="P377">
            <v>350.99353201224505</v>
          </cell>
        </row>
        <row r="378">
          <cell r="I378">
            <v>95.357155065259263</v>
          </cell>
        </row>
        <row r="379">
          <cell r="I379">
            <v>56.949409661442871</v>
          </cell>
          <cell r="J379">
            <v>785.71679794223871</v>
          </cell>
          <cell r="K379">
            <v>1714.2218553814432</v>
          </cell>
          <cell r="L379">
            <v>80.718181627726196</v>
          </cell>
          <cell r="M379">
            <v>8.0718181627726544</v>
          </cell>
          <cell r="N379">
            <v>32.287272651090589</v>
          </cell>
          <cell r="O379">
            <v>0</v>
          </cell>
          <cell r="P379">
            <v>338.89030677044354</v>
          </cell>
        </row>
        <row r="380">
          <cell r="I380">
            <v>105.57399310796559</v>
          </cell>
        </row>
        <row r="381">
          <cell r="I381">
            <v>63.051132125168884</v>
          </cell>
          <cell r="J381">
            <v>869.90074057890706</v>
          </cell>
          <cell r="K381">
            <v>1897.8884827437407</v>
          </cell>
          <cell r="L381">
            <v>89.366558230696839</v>
          </cell>
          <cell r="M381">
            <v>8.9366558230697244</v>
          </cell>
          <cell r="N381">
            <v>35.746623292278869</v>
          </cell>
          <cell r="O381">
            <v>0</v>
          </cell>
          <cell r="P381">
            <v>375.19998249584813</v>
          </cell>
        </row>
        <row r="382">
          <cell r="I382">
            <v>102.16838042706348</v>
          </cell>
        </row>
        <row r="383">
          <cell r="I383">
            <v>61.017224637260213</v>
          </cell>
          <cell r="J383">
            <v>841.83942636668428</v>
          </cell>
          <cell r="K383">
            <v>1836.666273622975</v>
          </cell>
          <cell r="L383">
            <v>86.483766029706615</v>
          </cell>
          <cell r="M383">
            <v>8.6483766029707017</v>
          </cell>
          <cell r="N383">
            <v>34.593506411882778</v>
          </cell>
          <cell r="O383">
            <v>0</v>
          </cell>
          <cell r="P383">
            <v>363.09675725404662</v>
          </cell>
        </row>
        <row r="384">
          <cell r="I384">
            <v>95.357155065259263</v>
          </cell>
        </row>
        <row r="385">
          <cell r="I385">
            <v>56.949409661442871</v>
          </cell>
          <cell r="J385">
            <v>785.71679794223871</v>
          </cell>
          <cell r="K385">
            <v>1714.2218553814432</v>
          </cell>
          <cell r="L385">
            <v>80.718181627726196</v>
          </cell>
          <cell r="M385">
            <v>8.0718181627726544</v>
          </cell>
          <cell r="N385">
            <v>32.287272651090589</v>
          </cell>
          <cell r="O385">
            <v>0</v>
          </cell>
          <cell r="P385">
            <v>338.89030677044354</v>
          </cell>
        </row>
        <row r="386">
          <cell r="I386">
            <v>23.839288766314816</v>
          </cell>
        </row>
        <row r="387">
          <cell r="I387">
            <v>14.237352415360718</v>
          </cell>
          <cell r="J387">
            <v>196.42919948555968</v>
          </cell>
          <cell r="K387">
            <v>428.5554638453608</v>
          </cell>
          <cell r="L387">
            <v>20.179545406931549</v>
          </cell>
          <cell r="M387">
            <v>2.0179545406931636</v>
          </cell>
          <cell r="N387">
            <v>8.0718181627726473</v>
          </cell>
          <cell r="O387">
            <v>0</v>
          </cell>
          <cell r="P387">
            <v>84.722576692610886</v>
          </cell>
        </row>
        <row r="388">
          <cell r="I388">
            <v>207.74237353502909</v>
          </cell>
        </row>
        <row r="389">
          <cell r="I389">
            <v>124.0683567624291</v>
          </cell>
          <cell r="J389">
            <v>1711.7401669455915</v>
          </cell>
          <cell r="K389">
            <v>3734.5547563667155</v>
          </cell>
          <cell r="L389">
            <v>175.85032426040345</v>
          </cell>
          <cell r="M389">
            <v>17.585032426040424</v>
          </cell>
          <cell r="N389">
            <v>70.34012970416164</v>
          </cell>
          <cell r="O389">
            <v>0</v>
          </cell>
          <cell r="P389">
            <v>738.29673974989475</v>
          </cell>
        </row>
        <row r="390">
          <cell r="I390">
            <v>214.55359889683334</v>
          </cell>
        </row>
        <row r="391">
          <cell r="I391">
            <v>128.13617173824645</v>
          </cell>
          <cell r="J391">
            <v>1767.862795370037</v>
          </cell>
          <cell r="K391">
            <v>3856.9991746082469</v>
          </cell>
          <cell r="L391">
            <v>181.6159086623839</v>
          </cell>
          <cell r="M391">
            <v>18.161590866238473</v>
          </cell>
          <cell r="N391">
            <v>72.646363464953836</v>
          </cell>
          <cell r="O391">
            <v>0</v>
          </cell>
          <cell r="P391">
            <v>762.50319023349778</v>
          </cell>
        </row>
        <row r="392">
          <cell r="I392">
            <v>217.95921157773549</v>
          </cell>
        </row>
        <row r="393">
          <cell r="I393">
            <v>130.17007922615514</v>
          </cell>
          <cell r="J393">
            <v>1795.9241095822599</v>
          </cell>
          <cell r="K393">
            <v>3918.2213837290133</v>
          </cell>
          <cell r="L393">
            <v>184.49870086337413</v>
          </cell>
          <cell r="M393">
            <v>18.449870086337494</v>
          </cell>
          <cell r="N393">
            <v>73.799480345349934</v>
          </cell>
          <cell r="O393">
            <v>0</v>
          </cell>
          <cell r="P393">
            <v>774.60641547529951</v>
          </cell>
        </row>
        <row r="394">
          <cell r="I394">
            <v>357.58933149472222</v>
          </cell>
        </row>
        <row r="395">
          <cell r="I395">
            <v>213.56028623041078</v>
          </cell>
          <cell r="J395">
            <v>2946.437992283395</v>
          </cell>
          <cell r="K395">
            <v>6428.3319576804115</v>
          </cell>
          <cell r="L395">
            <v>302.69318110397319</v>
          </cell>
          <cell r="M395">
            <v>30.269318110397453</v>
          </cell>
          <cell r="N395">
            <v>121.07727244158971</v>
          </cell>
          <cell r="O395">
            <v>0</v>
          </cell>
          <cell r="P395">
            <v>1270.8386503891631</v>
          </cell>
        </row>
        <row r="396">
          <cell r="I396">
            <v>27.244901447216936</v>
          </cell>
        </row>
        <row r="397">
          <cell r="I397">
            <v>16.271259903269392</v>
          </cell>
          <cell r="J397">
            <v>224.49051369778252</v>
          </cell>
          <cell r="K397">
            <v>489.77767296612666</v>
          </cell>
          <cell r="L397">
            <v>23.062337607921766</v>
          </cell>
          <cell r="M397">
            <v>2.3062337607921872</v>
          </cell>
          <cell r="N397">
            <v>9.2249350431687418</v>
          </cell>
          <cell r="O397">
            <v>0</v>
          </cell>
          <cell r="P397">
            <v>96.825801934412439</v>
          </cell>
        </row>
        <row r="398">
          <cell r="I398">
            <v>23.839288766314816</v>
          </cell>
        </row>
        <row r="399">
          <cell r="I399">
            <v>14.237352415360718</v>
          </cell>
          <cell r="J399">
            <v>196.42919948555968</v>
          </cell>
          <cell r="K399">
            <v>428.5554638453608</v>
          </cell>
          <cell r="L399">
            <v>20.179545406931549</v>
          </cell>
          <cell r="M399">
            <v>2.0179545406931636</v>
          </cell>
          <cell r="N399">
            <v>8.0718181627726473</v>
          </cell>
          <cell r="O399">
            <v>0</v>
          </cell>
          <cell r="P399">
            <v>84.722576692610886</v>
          </cell>
        </row>
        <row r="400">
          <cell r="I400">
            <v>20.433676085412703</v>
          </cell>
        </row>
        <row r="401">
          <cell r="I401">
            <v>12.203444927452045</v>
          </cell>
          <cell r="J401">
            <v>168.3678852733369</v>
          </cell>
          <cell r="K401">
            <v>367.33325472459506</v>
          </cell>
          <cell r="L401">
            <v>17.296753205941329</v>
          </cell>
          <cell r="M401">
            <v>1.7296753205941409</v>
          </cell>
          <cell r="N401">
            <v>6.9187012823765572</v>
          </cell>
          <cell r="O401">
            <v>0</v>
          </cell>
          <cell r="P401">
            <v>72.619351450809347</v>
          </cell>
        </row>
        <row r="402">
          <cell r="I402">
            <v>234.98727498224605</v>
          </cell>
        </row>
        <row r="403">
          <cell r="I403">
            <v>140.33961666569851</v>
          </cell>
          <cell r="J403">
            <v>1936.2306806433739</v>
          </cell>
          <cell r="K403">
            <v>4224.3324293328424</v>
          </cell>
          <cell r="L403">
            <v>198.91266186832524</v>
          </cell>
          <cell r="M403">
            <v>19.891266186832613</v>
          </cell>
          <cell r="N403">
            <v>79.565064747330396</v>
          </cell>
          <cell r="O403">
            <v>0</v>
          </cell>
          <cell r="P403">
            <v>835.12254168430729</v>
          </cell>
        </row>
        <row r="404">
          <cell r="I404">
            <v>23.839288766314816</v>
          </cell>
        </row>
        <row r="405">
          <cell r="I405">
            <v>14.237352415360718</v>
          </cell>
          <cell r="J405">
            <v>196.42919948555968</v>
          </cell>
          <cell r="K405">
            <v>428.5554638453608</v>
          </cell>
          <cell r="L405">
            <v>20.179545406931549</v>
          </cell>
          <cell r="M405">
            <v>2.0179545406931636</v>
          </cell>
          <cell r="N405">
            <v>8.0718181627726473</v>
          </cell>
          <cell r="O405">
            <v>0</v>
          </cell>
          <cell r="P405">
            <v>84.722576692610886</v>
          </cell>
        </row>
        <row r="406">
          <cell r="I406">
            <v>4576.0082389054796</v>
          </cell>
        </row>
        <row r="407">
          <cell r="I407">
            <v>2732.8936945866199</v>
          </cell>
          <cell r="J407">
            <v>37705.052529823399</v>
          </cell>
          <cell r="K407">
            <v>5142.6655661443301</v>
          </cell>
          <cell r="L407">
            <v>242.15454488317857</v>
          </cell>
          <cell r="M407">
            <v>24.215454488317967</v>
          </cell>
          <cell r="N407">
            <v>96.861817953271782</v>
          </cell>
          <cell r="O407">
            <v>0</v>
          </cell>
          <cell r="P407">
            <v>1016.6709203113307</v>
          </cell>
        </row>
        <row r="408">
          <cell r="I408">
            <v>102.16838042706348</v>
          </cell>
        </row>
        <row r="409">
          <cell r="I409">
            <v>61.017224637260213</v>
          </cell>
          <cell r="J409">
            <v>841.83942636668428</v>
          </cell>
          <cell r="K409">
            <v>1836.666273622975</v>
          </cell>
          <cell r="L409">
            <v>86.483766029706615</v>
          </cell>
          <cell r="M409">
            <v>8.6483766029707017</v>
          </cell>
          <cell r="N409">
            <v>34.593506411882778</v>
          </cell>
          <cell r="O409">
            <v>0</v>
          </cell>
          <cell r="P409">
            <v>363.09675725404662</v>
          </cell>
        </row>
        <row r="410">
          <cell r="I410">
            <v>231.58166230134395</v>
          </cell>
        </row>
        <row r="411">
          <cell r="I411">
            <v>138.30570917778985</v>
          </cell>
          <cell r="J411">
            <v>1908.169366431151</v>
          </cell>
          <cell r="K411">
            <v>4163.1102202120765</v>
          </cell>
          <cell r="L411">
            <v>196.02986966733499</v>
          </cell>
          <cell r="M411">
            <v>19.602986966733589</v>
          </cell>
          <cell r="N411">
            <v>78.411947866934284</v>
          </cell>
          <cell r="O411">
            <v>0</v>
          </cell>
          <cell r="P411">
            <v>823.01931644250567</v>
          </cell>
        </row>
        <row r="412">
          <cell r="I412">
            <v>217.95921157773549</v>
          </cell>
        </row>
        <row r="413">
          <cell r="I413">
            <v>130.17007922615514</v>
          </cell>
          <cell r="J413">
            <v>1795.9241095822601</v>
          </cell>
          <cell r="K413">
            <v>3918.2213837290133</v>
          </cell>
          <cell r="L413">
            <v>184.49870086337413</v>
          </cell>
          <cell r="M413">
            <v>18.449870086337498</v>
          </cell>
          <cell r="N413">
            <v>73.799480345349934</v>
          </cell>
          <cell r="O413">
            <v>0</v>
          </cell>
          <cell r="P413">
            <v>774.60641547529951</v>
          </cell>
        </row>
        <row r="414">
          <cell r="I414">
            <v>613.01028256238101</v>
          </cell>
        </row>
        <row r="415">
          <cell r="I415">
            <v>366.10334782356136</v>
          </cell>
          <cell r="J415">
            <v>5051.0365582001059</v>
          </cell>
          <cell r="K415">
            <v>11019.997641737849</v>
          </cell>
          <cell r="L415">
            <v>518.90259617823972</v>
          </cell>
          <cell r="M415">
            <v>51.890259617824213</v>
          </cell>
          <cell r="N415">
            <v>207.56103847129665</v>
          </cell>
          <cell r="O415">
            <v>0</v>
          </cell>
          <cell r="P415">
            <v>2178.5805435242796</v>
          </cell>
        </row>
        <row r="416">
          <cell r="I416">
            <v>262.23217642946298</v>
          </cell>
        </row>
        <row r="417">
          <cell r="I417">
            <v>156.61087656896788</v>
          </cell>
          <cell r="J417">
            <v>2160.7211943411562</v>
          </cell>
          <cell r="K417">
            <v>4714.1101022989687</v>
          </cell>
          <cell r="L417">
            <v>221.97499947624698</v>
          </cell>
          <cell r="M417">
            <v>22.197499947624799</v>
          </cell>
          <cell r="N417">
            <v>88.78999979049911</v>
          </cell>
          <cell r="O417">
            <v>0</v>
          </cell>
          <cell r="P417">
            <v>931.9483436187196</v>
          </cell>
        </row>
        <row r="418">
          <cell r="I418">
            <v>37.461739489923289</v>
          </cell>
        </row>
        <row r="419">
          <cell r="I419">
            <v>22.372982366995416</v>
          </cell>
          <cell r="J419">
            <v>308.67445633445095</v>
          </cell>
          <cell r="K419">
            <v>673.44430032842422</v>
          </cell>
          <cell r="L419">
            <v>31.710714210892434</v>
          </cell>
          <cell r="M419">
            <v>3.1710714210892577</v>
          </cell>
          <cell r="N419">
            <v>12.68428568435702</v>
          </cell>
          <cell r="O419">
            <v>0</v>
          </cell>
          <cell r="P419">
            <v>133.1354776598171</v>
          </cell>
        </row>
        <row r="420">
          <cell r="I420">
            <v>23.839288766314816</v>
          </cell>
        </row>
        <row r="421">
          <cell r="I421">
            <v>14.237352415360718</v>
          </cell>
          <cell r="J421">
            <v>196.42919948555968</v>
          </cell>
          <cell r="K421">
            <v>428.5554638453608</v>
          </cell>
          <cell r="L421">
            <v>20.179545406931549</v>
          </cell>
          <cell r="M421">
            <v>2.0179545406931636</v>
          </cell>
          <cell r="N421">
            <v>8.0718181627726473</v>
          </cell>
          <cell r="O421">
            <v>0</v>
          </cell>
          <cell r="P421">
            <v>84.722576692610886</v>
          </cell>
        </row>
        <row r="422">
          <cell r="I422">
            <v>30.650514128119056</v>
          </cell>
        </row>
        <row r="423">
          <cell r="I423">
            <v>18.305167391178074</v>
          </cell>
          <cell r="J423">
            <v>252.55182791000533</v>
          </cell>
          <cell r="K423">
            <v>550.99988208689263</v>
          </cell>
          <cell r="L423">
            <v>25.945129808911997</v>
          </cell>
          <cell r="M423">
            <v>2.5945129808912113</v>
          </cell>
          <cell r="N423">
            <v>10.378051923564835</v>
          </cell>
          <cell r="O423">
            <v>0</v>
          </cell>
          <cell r="P423">
            <v>108.92902717621401</v>
          </cell>
        </row>
        <row r="424">
          <cell r="I424">
            <v>609.60466988147891</v>
          </cell>
        </row>
        <row r="425">
          <cell r="I425">
            <v>364.0694403356527</v>
          </cell>
          <cell r="J425">
            <v>5022.9752439878839</v>
          </cell>
          <cell r="K425">
            <v>10958.775432617085</v>
          </cell>
          <cell r="L425">
            <v>516.01980397724958</v>
          </cell>
          <cell r="M425">
            <v>51.601980397725193</v>
          </cell>
          <cell r="N425">
            <v>206.40792159090057</v>
          </cell>
          <cell r="O425">
            <v>0</v>
          </cell>
          <cell r="P425">
            <v>2166.4773182824783</v>
          </cell>
        </row>
        <row r="426">
          <cell r="I426">
            <v>4576.0082389054796</v>
          </cell>
        </row>
        <row r="427">
          <cell r="I427">
            <v>2732.8936945866199</v>
          </cell>
          <cell r="J427">
            <v>37705.052529823399</v>
          </cell>
          <cell r="K427">
            <v>41131.120827634499</v>
          </cell>
          <cell r="L427">
            <v>1936.7558936985968</v>
          </cell>
          <cell r="M427">
            <v>193.67558936986055</v>
          </cell>
          <cell r="N427">
            <v>774.7023574794415</v>
          </cell>
          <cell r="O427">
            <v>0</v>
          </cell>
          <cell r="P427">
            <v>16262.70031656736</v>
          </cell>
        </row>
        <row r="428">
          <cell r="I428">
            <v>2683.6227925508601</v>
          </cell>
        </row>
        <row r="429">
          <cell r="I429">
            <v>1602.719100472036</v>
          </cell>
          <cell r="J429">
            <v>22112.315599231599</v>
          </cell>
          <cell r="K429">
            <v>24121.55039358174</v>
          </cell>
          <cell r="L429">
            <v>1135.8201271901471</v>
          </cell>
          <cell r="M429">
            <v>113.58201271901521</v>
          </cell>
          <cell r="N429">
            <v>454.32805087606044</v>
          </cell>
          <cell r="O429">
            <v>0</v>
          </cell>
          <cell r="P429">
            <v>9537.3414905396203</v>
          </cell>
        </row>
        <row r="430">
          <cell r="I430">
            <v>126.00766919337831</v>
          </cell>
        </row>
        <row r="431">
          <cell r="I431">
            <v>75.254577052620931</v>
          </cell>
          <cell r="J431">
            <v>1038.2686258522438</v>
          </cell>
          <cell r="K431">
            <v>2265.2217374683355</v>
          </cell>
          <cell r="L431">
            <v>106.66331143663815</v>
          </cell>
          <cell r="M431">
            <v>10.666331143663864</v>
          </cell>
          <cell r="N431">
            <v>42.665324574655422</v>
          </cell>
          <cell r="O431">
            <v>0</v>
          </cell>
          <cell r="P431">
            <v>447.81933394665742</v>
          </cell>
        </row>
        <row r="432">
          <cell r="I432">
            <v>129.41328187428041</v>
          </cell>
        </row>
        <row r="433">
          <cell r="I433">
            <v>77.288484540529595</v>
          </cell>
          <cell r="J433">
            <v>1066.3299400644667</v>
          </cell>
          <cell r="K433">
            <v>2326.4439465891014</v>
          </cell>
          <cell r="L433">
            <v>109.54610363762838</v>
          </cell>
          <cell r="M433">
            <v>10.954610363762887</v>
          </cell>
          <cell r="N433">
            <v>43.818441455051513</v>
          </cell>
          <cell r="O433">
            <v>0</v>
          </cell>
          <cell r="P433">
            <v>459.92255918845905</v>
          </cell>
        </row>
        <row r="434">
          <cell r="I434">
            <v>85.140317022552921</v>
          </cell>
        </row>
        <row r="435">
          <cell r="I435">
            <v>50.847687197716851</v>
          </cell>
          <cell r="J435">
            <v>701.53285530557025</v>
          </cell>
          <cell r="K435">
            <v>1530.5552280191459</v>
          </cell>
          <cell r="L435">
            <v>72.069805024755524</v>
          </cell>
          <cell r="M435">
            <v>7.2069805024755853</v>
          </cell>
          <cell r="N435">
            <v>28.827922009902316</v>
          </cell>
          <cell r="O435">
            <v>0</v>
          </cell>
          <cell r="P435">
            <v>302.58063104503884</v>
          </cell>
        </row>
        <row r="436">
          <cell r="I436">
            <v>91.951542384357154</v>
          </cell>
        </row>
        <row r="437">
          <cell r="I437">
            <v>54.915502173534215</v>
          </cell>
          <cell r="J437">
            <v>757.65548373001604</v>
          </cell>
          <cell r="K437">
            <v>1652.9996462606775</v>
          </cell>
          <cell r="L437">
            <v>77.835389426735972</v>
          </cell>
          <cell r="M437">
            <v>7.7835389426736326</v>
          </cell>
          <cell r="N437">
            <v>31.134155770694505</v>
          </cell>
          <cell r="O437">
            <v>0</v>
          </cell>
          <cell r="P437">
            <v>326.78708152864198</v>
          </cell>
        </row>
        <row r="438">
          <cell r="I438">
            <v>40.867352170825406</v>
          </cell>
        </row>
        <row r="439">
          <cell r="I439">
            <v>24.40688985490409</v>
          </cell>
          <cell r="J439">
            <v>336.73577054667379</v>
          </cell>
          <cell r="K439">
            <v>734.66650944919002</v>
          </cell>
          <cell r="L439">
            <v>34.59350641188265</v>
          </cell>
          <cell r="M439">
            <v>3.4593506411882804</v>
          </cell>
          <cell r="N439">
            <v>13.837402564753113</v>
          </cell>
          <cell r="O439">
            <v>0</v>
          </cell>
          <cell r="P439">
            <v>145.23870290161867</v>
          </cell>
        </row>
        <row r="440">
          <cell r="I440">
            <v>279.26023983397357</v>
          </cell>
        </row>
        <row r="441">
          <cell r="I441">
            <v>166.78041400851129</v>
          </cell>
          <cell r="J441">
            <v>2301.0277654022707</v>
          </cell>
          <cell r="K441">
            <v>5020.2211479027992</v>
          </cell>
          <cell r="L441">
            <v>236.38896048119813</v>
          </cell>
          <cell r="M441">
            <v>23.638896048119918</v>
          </cell>
          <cell r="N441">
            <v>94.555584192479614</v>
          </cell>
          <cell r="O441">
            <v>0</v>
          </cell>
          <cell r="P441">
            <v>992.4644698277275</v>
          </cell>
        </row>
        <row r="442">
          <cell r="I442">
            <v>463.16332460268791</v>
          </cell>
        </row>
        <row r="443">
          <cell r="I443">
            <v>276.6114183555797</v>
          </cell>
          <cell r="J443">
            <v>3816.3387328623021</v>
          </cell>
          <cell r="K443">
            <v>8326.2204404241529</v>
          </cell>
          <cell r="L443">
            <v>392.05973933466998</v>
          </cell>
          <cell r="M443">
            <v>39.205973933467178</v>
          </cell>
          <cell r="N443">
            <v>156.82389573386857</v>
          </cell>
          <cell r="O443">
            <v>0</v>
          </cell>
          <cell r="P443">
            <v>1646.0386328850113</v>
          </cell>
        </row>
        <row r="444">
          <cell r="I444">
            <v>139.63011991698679</v>
          </cell>
        </row>
        <row r="445">
          <cell r="I445">
            <v>83.390207004255643</v>
          </cell>
          <cell r="J445">
            <v>1150.5138827011353</v>
          </cell>
          <cell r="K445">
            <v>2510.1105739513996</v>
          </cell>
          <cell r="L445">
            <v>118.19448024059906</v>
          </cell>
          <cell r="M445">
            <v>11.819448024059959</v>
          </cell>
          <cell r="N445">
            <v>47.277792096239807</v>
          </cell>
          <cell r="O445">
            <v>0</v>
          </cell>
          <cell r="P445">
            <v>496.23223491386375</v>
          </cell>
        </row>
        <row r="446">
          <cell r="I446">
            <v>681.12253618042337</v>
          </cell>
        </row>
        <row r="447">
          <cell r="I447">
            <v>406.78149758173481</v>
          </cell>
          <cell r="J447">
            <v>5612.262842444562</v>
          </cell>
          <cell r="K447">
            <v>12244.441824153168</v>
          </cell>
          <cell r="L447">
            <v>576.5584401980442</v>
          </cell>
          <cell r="M447">
            <v>57.655844019804682</v>
          </cell>
          <cell r="N447">
            <v>230.62337607921853</v>
          </cell>
          <cell r="O447">
            <v>0</v>
          </cell>
          <cell r="P447">
            <v>2420.6450483603107</v>
          </cell>
        </row>
        <row r="448">
          <cell r="I448">
            <v>13.622450723608468</v>
          </cell>
        </row>
        <row r="449">
          <cell r="I449">
            <v>8.1356299516346962</v>
          </cell>
          <cell r="J449">
            <v>112.24525684889126</v>
          </cell>
          <cell r="K449">
            <v>244.88883648306333</v>
          </cell>
          <cell r="L449">
            <v>11.531168803960883</v>
          </cell>
          <cell r="M449">
            <v>1.1531168803960936</v>
          </cell>
          <cell r="N449">
            <v>4.6124675215843709</v>
          </cell>
          <cell r="O449">
            <v>0</v>
          </cell>
          <cell r="P449">
            <v>48.41290096720622</v>
          </cell>
        </row>
        <row r="450">
          <cell r="I450">
            <v>27.244901447216936</v>
          </cell>
        </row>
        <row r="451">
          <cell r="I451">
            <v>16.271259903269392</v>
          </cell>
          <cell r="J451">
            <v>224.49051369778252</v>
          </cell>
          <cell r="K451">
            <v>489.77767296612666</v>
          </cell>
          <cell r="L451">
            <v>23.062337607921766</v>
          </cell>
          <cell r="M451">
            <v>2.3062337607921872</v>
          </cell>
          <cell r="N451">
            <v>9.2249350431687418</v>
          </cell>
          <cell r="O451">
            <v>0</v>
          </cell>
          <cell r="P451">
            <v>96.825801934412439</v>
          </cell>
        </row>
        <row r="452">
          <cell r="I452">
            <v>1123.8521846976992</v>
          </cell>
        </row>
        <row r="453">
          <cell r="I453">
            <v>671.18947100986202</v>
          </cell>
          <cell r="J453">
            <v>9260.2336900335304</v>
          </cell>
          <cell r="K453">
            <v>673.44430032842422</v>
          </cell>
          <cell r="L453">
            <v>31.710714210892434</v>
          </cell>
          <cell r="M453">
            <v>3.1710714210892577</v>
          </cell>
          <cell r="N453">
            <v>12.68428568435702</v>
          </cell>
          <cell r="O453">
            <v>0</v>
          </cell>
          <cell r="P453">
            <v>3994.0643297945103</v>
          </cell>
        </row>
        <row r="454">
          <cell r="I454">
            <v>599.38783183877263</v>
          </cell>
        </row>
        <row r="455">
          <cell r="I455">
            <v>357.96771787192665</v>
          </cell>
          <cell r="J455">
            <v>4938.7913013512152</v>
          </cell>
          <cell r="K455">
            <v>10775.108805254788</v>
          </cell>
          <cell r="L455">
            <v>507.37142737427894</v>
          </cell>
          <cell r="M455">
            <v>50.737142737428123</v>
          </cell>
          <cell r="N455">
            <v>202.94857094971232</v>
          </cell>
          <cell r="O455">
            <v>0</v>
          </cell>
          <cell r="P455">
            <v>2130.1676425570736</v>
          </cell>
        </row>
        <row r="456">
          <cell r="I456">
            <v>13.622450723608468</v>
          </cell>
        </row>
        <row r="457">
          <cell r="I457">
            <v>8.1356299516346962</v>
          </cell>
          <cell r="J457">
            <v>112.24525684889126</v>
          </cell>
          <cell r="K457">
            <v>263.06670468306305</v>
          </cell>
          <cell r="L457">
            <v>11.531168803960883</v>
          </cell>
          <cell r="M457">
            <v>1.1531168803960936</v>
          </cell>
          <cell r="N457">
            <v>4.6124675215843709</v>
          </cell>
          <cell r="O457">
            <v>0</v>
          </cell>
          <cell r="P457">
            <v>48.41290096720622</v>
          </cell>
        </row>
        <row r="458">
          <cell r="I458">
            <v>13.622450723608468</v>
          </cell>
        </row>
        <row r="459">
          <cell r="I459">
            <v>8.1356299516346962</v>
          </cell>
          <cell r="J459">
            <v>112.24525684889126</v>
          </cell>
          <cell r="K459">
            <v>244.88883648306333</v>
          </cell>
          <cell r="L459">
            <v>11.531168803960883</v>
          </cell>
          <cell r="M459">
            <v>1.1531168803960936</v>
          </cell>
          <cell r="N459">
            <v>4.6124675215843709</v>
          </cell>
          <cell r="O459">
            <v>0</v>
          </cell>
          <cell r="P459">
            <v>48.41290096720622</v>
          </cell>
        </row>
        <row r="460">
          <cell r="I460">
            <v>13.622450723608468</v>
          </cell>
        </row>
        <row r="461">
          <cell r="I461">
            <v>8.1356299516346962</v>
          </cell>
          <cell r="J461">
            <v>112.24525684889126</v>
          </cell>
          <cell r="K461">
            <v>244.88883648306333</v>
          </cell>
          <cell r="L461">
            <v>11.531168803960883</v>
          </cell>
          <cell r="M461">
            <v>1.1531168803960936</v>
          </cell>
          <cell r="N461">
            <v>4.6124675215843709</v>
          </cell>
          <cell r="O461">
            <v>0</v>
          </cell>
          <cell r="P461">
            <v>48.41290096720622</v>
          </cell>
        </row>
        <row r="462">
          <cell r="I462">
            <v>13.622450723608468</v>
          </cell>
        </row>
        <row r="463">
          <cell r="I463">
            <v>8.1356299516346962</v>
          </cell>
          <cell r="J463">
            <v>112.24525684889126</v>
          </cell>
          <cell r="K463">
            <v>244.88883648306333</v>
          </cell>
          <cell r="L463">
            <v>11.531168803960883</v>
          </cell>
          <cell r="M463">
            <v>1.1531168803960936</v>
          </cell>
          <cell r="N463">
            <v>4.6124675215843709</v>
          </cell>
          <cell r="O463">
            <v>0</v>
          </cell>
          <cell r="P463">
            <v>48.41290096720622</v>
          </cell>
        </row>
        <row r="464">
          <cell r="J464">
            <v>52320</v>
          </cell>
        </row>
        <row r="466">
          <cell r="J466">
            <v>52320</v>
          </cell>
        </row>
        <row r="468">
          <cell r="J468">
            <v>52320</v>
          </cell>
        </row>
        <row r="470">
          <cell r="J470">
            <v>52320</v>
          </cell>
        </row>
        <row r="472">
          <cell r="J472">
            <v>52320</v>
          </cell>
        </row>
        <row r="481">
          <cell r="K481">
            <v>2752039.65181782</v>
          </cell>
          <cell r="O481">
            <v>828943.86264243745</v>
          </cell>
        </row>
        <row r="483">
          <cell r="K483">
            <v>7565925.7127209809</v>
          </cell>
          <cell r="O483">
            <v>2135807.98647867</v>
          </cell>
        </row>
        <row r="485">
          <cell r="O485">
            <v>590909.09090909094</v>
          </cell>
        </row>
        <row r="487">
          <cell r="K487">
            <v>17309.090909090908</v>
          </cell>
          <cell r="O487">
            <v>5573.863636363636</v>
          </cell>
        </row>
        <row r="490">
          <cell r="K490">
            <v>128.21</v>
          </cell>
          <cell r="O490">
            <v>32.69</v>
          </cell>
        </row>
        <row r="504">
          <cell r="K504">
            <v>4401.772727272727</v>
          </cell>
          <cell r="O504">
            <v>1409.9431818181818</v>
          </cell>
          <cell r="P504">
            <v>96.590909090909093</v>
          </cell>
        </row>
        <row r="505">
          <cell r="K505">
            <v>4669.37</v>
          </cell>
          <cell r="L505">
            <v>241.5</v>
          </cell>
        </row>
        <row r="506">
          <cell r="K506">
            <v>4204.75</v>
          </cell>
          <cell r="O506">
            <v>977.10227272727275</v>
          </cell>
          <cell r="P506">
            <v>96.590909090909093</v>
          </cell>
        </row>
        <row r="507">
          <cell r="K507">
            <v>22761.5</v>
          </cell>
          <cell r="L507">
            <v>1177.9100000000001</v>
          </cell>
        </row>
        <row r="508">
          <cell r="K508">
            <v>3838.7159090909095</v>
          </cell>
          <cell r="O508">
            <v>962.84090909090901</v>
          </cell>
          <cell r="P508">
            <v>96.590909090909093</v>
          </cell>
        </row>
        <row r="509">
          <cell r="K509">
            <v>16454.57</v>
          </cell>
          <cell r="L509">
            <v>851</v>
          </cell>
        </row>
        <row r="510">
          <cell r="K510">
            <v>4204.75</v>
          </cell>
          <cell r="O510">
            <v>977.10227272727275</v>
          </cell>
          <cell r="P510">
            <v>96.590909090909093</v>
          </cell>
        </row>
        <row r="511">
          <cell r="K511">
            <v>10851.11</v>
          </cell>
          <cell r="L511">
            <v>561.55999999999995</v>
          </cell>
        </row>
        <row r="512">
          <cell r="K512">
            <v>2052.5227272727275</v>
          </cell>
          <cell r="O512">
            <v>1088.25</v>
          </cell>
          <cell r="P512">
            <v>96.590909090909093</v>
          </cell>
        </row>
        <row r="513">
          <cell r="K513">
            <v>128077.78</v>
          </cell>
          <cell r="L513">
            <v>6628.05</v>
          </cell>
        </row>
        <row r="514">
          <cell r="K514">
            <v>2383.988636363636</v>
          </cell>
          <cell r="O514">
            <v>1039.6022727272727</v>
          </cell>
          <cell r="P514">
            <v>96.590909090909093</v>
          </cell>
        </row>
        <row r="515">
          <cell r="K515">
            <v>42356.7</v>
          </cell>
          <cell r="L515">
            <v>2191.96</v>
          </cell>
        </row>
        <row r="516">
          <cell r="K516">
            <v>0</v>
          </cell>
          <cell r="O516">
            <v>0</v>
          </cell>
          <cell r="P516">
            <v>96.590909090909093</v>
          </cell>
        </row>
        <row r="517">
          <cell r="K517">
            <v>30082.23</v>
          </cell>
          <cell r="L517">
            <v>1556.76</v>
          </cell>
          <cell r="O517">
            <v>0</v>
          </cell>
        </row>
        <row r="518">
          <cell r="K518">
            <v>0</v>
          </cell>
          <cell r="O518">
            <v>0</v>
          </cell>
          <cell r="P518">
            <v>96.590909090909093</v>
          </cell>
        </row>
        <row r="519">
          <cell r="K519">
            <v>4669.37</v>
          </cell>
          <cell r="L519">
            <v>241.64</v>
          </cell>
          <cell r="O519">
            <v>0</v>
          </cell>
        </row>
        <row r="520">
          <cell r="K520">
            <v>3838.7159090909095</v>
          </cell>
          <cell r="O520">
            <v>962.84090909090901</v>
          </cell>
          <cell r="P520">
            <v>96.590909090909093</v>
          </cell>
        </row>
        <row r="521">
          <cell r="K521">
            <v>16454.57</v>
          </cell>
          <cell r="L521">
            <v>851</v>
          </cell>
        </row>
        <row r="522">
          <cell r="K522">
            <v>2383.988636363636</v>
          </cell>
          <cell r="O522">
            <v>1141.875</v>
          </cell>
          <cell r="P522">
            <v>96.590909090909093</v>
          </cell>
        </row>
        <row r="523">
          <cell r="K523">
            <v>128078.21</v>
          </cell>
          <cell r="L523">
            <v>6628.05</v>
          </cell>
        </row>
        <row r="524">
          <cell r="K524">
            <v>798.43181818181813</v>
          </cell>
          <cell r="O524">
            <v>540.86363636363637</v>
          </cell>
          <cell r="P524">
            <v>96.590909090909093</v>
          </cell>
        </row>
        <row r="525">
          <cell r="K525">
            <v>0</v>
          </cell>
          <cell r="O525">
            <v>0</v>
          </cell>
        </row>
        <row r="526">
          <cell r="K526">
            <v>0</v>
          </cell>
          <cell r="O526">
            <v>0</v>
          </cell>
          <cell r="P526">
            <v>96.01</v>
          </cell>
        </row>
        <row r="527">
          <cell r="K527">
            <v>0</v>
          </cell>
          <cell r="O527">
            <v>0</v>
          </cell>
        </row>
        <row r="528">
          <cell r="K528">
            <v>0</v>
          </cell>
          <cell r="O528">
            <v>0</v>
          </cell>
          <cell r="P528">
            <v>96.01</v>
          </cell>
        </row>
        <row r="529">
          <cell r="K529">
            <v>0</v>
          </cell>
          <cell r="O529">
            <v>0</v>
          </cell>
        </row>
        <row r="530">
          <cell r="K530">
            <v>0</v>
          </cell>
          <cell r="O530">
            <v>0</v>
          </cell>
          <cell r="P530">
            <v>96.01</v>
          </cell>
        </row>
        <row r="531">
          <cell r="K531">
            <v>0</v>
          </cell>
          <cell r="O531">
            <v>0</v>
          </cell>
        </row>
        <row r="532">
          <cell r="K532">
            <v>0</v>
          </cell>
          <cell r="O532">
            <v>0</v>
          </cell>
          <cell r="P532">
            <v>395.34</v>
          </cell>
        </row>
        <row r="533">
          <cell r="K533">
            <v>0</v>
          </cell>
          <cell r="O533">
            <v>0</v>
          </cell>
        </row>
        <row r="534">
          <cell r="K534">
            <v>4089.4772727272725</v>
          </cell>
          <cell r="O534">
            <v>0</v>
          </cell>
          <cell r="P534">
            <v>395.34</v>
          </cell>
        </row>
        <row r="535">
          <cell r="K535">
            <v>0</v>
          </cell>
          <cell r="O535">
            <v>0</v>
          </cell>
        </row>
        <row r="536">
          <cell r="K536">
            <v>4089.4772727272725</v>
          </cell>
          <cell r="O536">
            <v>0</v>
          </cell>
          <cell r="P536">
            <v>451.82</v>
          </cell>
        </row>
        <row r="537">
          <cell r="K537">
            <v>0</v>
          </cell>
          <cell r="O537">
            <v>0</v>
          </cell>
        </row>
        <row r="538">
          <cell r="K538">
            <v>4089.4772727272725</v>
          </cell>
          <cell r="O538">
            <v>0</v>
          </cell>
          <cell r="P538">
            <v>96.01</v>
          </cell>
        </row>
        <row r="539">
          <cell r="K539">
            <v>0</v>
          </cell>
          <cell r="O539">
            <v>0</v>
          </cell>
        </row>
        <row r="540">
          <cell r="K540">
            <v>4089.4772727272725</v>
          </cell>
          <cell r="O540">
            <v>0</v>
          </cell>
          <cell r="P540">
            <v>96.01</v>
          </cell>
        </row>
        <row r="541">
          <cell r="K541">
            <v>0</v>
          </cell>
          <cell r="O541">
            <v>0</v>
          </cell>
        </row>
        <row r="542">
          <cell r="K542">
            <v>4089.4772727272725</v>
          </cell>
          <cell r="O542">
            <v>0</v>
          </cell>
          <cell r="P542">
            <v>96.01</v>
          </cell>
        </row>
        <row r="543">
          <cell r="K543">
            <v>0</v>
          </cell>
          <cell r="O543">
            <v>0</v>
          </cell>
        </row>
        <row r="544">
          <cell r="K544">
            <v>4089.4772727272725</v>
          </cell>
          <cell r="O544">
            <v>0</v>
          </cell>
          <cell r="P544">
            <v>96.01</v>
          </cell>
        </row>
        <row r="545">
          <cell r="K545">
            <v>0</v>
          </cell>
          <cell r="O545">
            <v>0</v>
          </cell>
        </row>
        <row r="546">
          <cell r="K546">
            <v>3425.840909090909</v>
          </cell>
          <cell r="O546">
            <v>0</v>
          </cell>
          <cell r="P546">
            <v>96.01</v>
          </cell>
        </row>
        <row r="547">
          <cell r="K547">
            <v>0</v>
          </cell>
          <cell r="O547">
            <v>0</v>
          </cell>
        </row>
        <row r="548">
          <cell r="K548">
            <v>3099.9772727272725</v>
          </cell>
          <cell r="O548">
            <v>0</v>
          </cell>
          <cell r="P548">
            <v>96.01</v>
          </cell>
        </row>
        <row r="549">
          <cell r="K549">
            <v>0</v>
          </cell>
          <cell r="O549">
            <v>0</v>
          </cell>
        </row>
        <row r="550">
          <cell r="K550">
            <v>3296.863636363636</v>
          </cell>
          <cell r="O550">
            <v>0</v>
          </cell>
          <cell r="P550">
            <v>96.01</v>
          </cell>
        </row>
        <row r="551">
          <cell r="K551">
            <v>0</v>
          </cell>
          <cell r="O551">
            <v>0</v>
          </cell>
        </row>
        <row r="552">
          <cell r="K552">
            <v>4545.454545454545</v>
          </cell>
          <cell r="O552">
            <v>0</v>
          </cell>
          <cell r="P552">
            <v>96.01</v>
          </cell>
        </row>
        <row r="553">
          <cell r="K553">
            <v>227341</v>
          </cell>
          <cell r="L553">
            <v>12731.1</v>
          </cell>
          <cell r="M553">
            <v>1334.4</v>
          </cell>
          <cell r="N553">
            <v>13519.32</v>
          </cell>
          <cell r="O553">
            <v>0</v>
          </cell>
        </row>
        <row r="554">
          <cell r="K554">
            <v>0</v>
          </cell>
          <cell r="O554">
            <v>0</v>
          </cell>
          <cell r="P554">
            <v>96.01</v>
          </cell>
        </row>
        <row r="555">
          <cell r="K555">
            <v>0</v>
          </cell>
          <cell r="O555">
            <v>0</v>
          </cell>
        </row>
        <row r="556">
          <cell r="K556">
            <v>21552</v>
          </cell>
          <cell r="O556">
            <v>1600</v>
          </cell>
          <cell r="P556">
            <v>96.01</v>
          </cell>
        </row>
        <row r="557">
          <cell r="K557">
            <v>0</v>
          </cell>
          <cell r="O557">
            <v>0</v>
          </cell>
        </row>
        <row r="558">
          <cell r="K558">
            <v>0</v>
          </cell>
          <cell r="O558">
            <v>0</v>
          </cell>
          <cell r="P558">
            <v>451.82</v>
          </cell>
        </row>
        <row r="559">
          <cell r="K559">
            <v>0</v>
          </cell>
          <cell r="O559">
            <v>0</v>
          </cell>
        </row>
        <row r="560">
          <cell r="K560">
            <v>18464.375</v>
          </cell>
          <cell r="O560">
            <v>0</v>
          </cell>
          <cell r="P560">
            <v>96.01</v>
          </cell>
        </row>
        <row r="561">
          <cell r="K561">
            <v>0</v>
          </cell>
          <cell r="O561">
            <v>0</v>
          </cell>
        </row>
        <row r="562">
          <cell r="K562">
            <v>0</v>
          </cell>
          <cell r="O562">
            <v>0</v>
          </cell>
          <cell r="P562">
            <v>1694.32</v>
          </cell>
        </row>
        <row r="563">
          <cell r="K563">
            <v>0</v>
          </cell>
          <cell r="O563">
            <v>0</v>
          </cell>
        </row>
        <row r="564">
          <cell r="K564">
            <v>0</v>
          </cell>
          <cell r="O564">
            <v>0</v>
          </cell>
          <cell r="P564">
            <v>96.01</v>
          </cell>
        </row>
        <row r="565">
          <cell r="K565">
            <v>0</v>
          </cell>
          <cell r="O565">
            <v>0</v>
          </cell>
        </row>
        <row r="566">
          <cell r="K566">
            <v>0</v>
          </cell>
          <cell r="O566">
            <v>0</v>
          </cell>
          <cell r="P566">
            <v>282.39</v>
          </cell>
        </row>
        <row r="567">
          <cell r="K567">
            <v>0</v>
          </cell>
          <cell r="O567">
            <v>0</v>
          </cell>
        </row>
        <row r="568">
          <cell r="K568">
            <v>0</v>
          </cell>
          <cell r="O568">
            <v>0</v>
          </cell>
          <cell r="P568">
            <v>124.25</v>
          </cell>
        </row>
        <row r="569">
          <cell r="K569">
            <v>0</v>
          </cell>
          <cell r="O569">
            <v>0</v>
          </cell>
        </row>
        <row r="570">
          <cell r="K570">
            <v>10832.840909090908</v>
          </cell>
          <cell r="O570">
            <v>7764.5681818181811</v>
          </cell>
          <cell r="P570">
            <v>96.590909090909093</v>
          </cell>
        </row>
        <row r="571">
          <cell r="O571">
            <v>0</v>
          </cell>
        </row>
        <row r="572">
          <cell r="I572">
            <v>766.28160000000003</v>
          </cell>
          <cell r="J572">
            <v>1680</v>
          </cell>
          <cell r="K572">
            <v>22222.166400000002</v>
          </cell>
          <cell r="L572">
            <v>2554.2719999999999</v>
          </cell>
          <cell r="M572">
            <v>0</v>
          </cell>
          <cell r="N572">
            <v>140</v>
          </cell>
          <cell r="O572">
            <v>3438.34</v>
          </cell>
          <cell r="P572">
            <v>376.01</v>
          </cell>
        </row>
        <row r="573">
          <cell r="I573">
            <v>0</v>
          </cell>
          <cell r="J573">
            <v>0</v>
          </cell>
          <cell r="K573">
            <v>0</v>
          </cell>
          <cell r="L573">
            <v>0</v>
          </cell>
          <cell r="M573">
            <v>0</v>
          </cell>
          <cell r="N573">
            <v>0</v>
          </cell>
          <cell r="O573">
            <v>0</v>
          </cell>
          <cell r="P573">
            <v>0</v>
          </cell>
        </row>
        <row r="574">
          <cell r="I574">
            <v>953.33280000000002</v>
          </cell>
          <cell r="J574">
            <v>1680</v>
          </cell>
          <cell r="K574">
            <v>27646.6512</v>
          </cell>
          <cell r="L574">
            <v>3177.7760000000003</v>
          </cell>
          <cell r="M574">
            <v>0</v>
          </cell>
          <cell r="N574">
            <v>140</v>
          </cell>
          <cell r="O574">
            <v>3438.34</v>
          </cell>
          <cell r="P574">
            <v>376.01</v>
          </cell>
        </row>
        <row r="575">
          <cell r="I575">
            <v>0</v>
          </cell>
          <cell r="J575">
            <v>0</v>
          </cell>
          <cell r="K575">
            <v>0</v>
          </cell>
          <cell r="L575">
            <v>0</v>
          </cell>
          <cell r="M575">
            <v>0</v>
          </cell>
          <cell r="N575">
            <v>0</v>
          </cell>
          <cell r="O575">
            <v>0</v>
          </cell>
          <cell r="P575">
            <v>0</v>
          </cell>
        </row>
        <row r="576">
          <cell r="I576">
            <v>782.84640000000013</v>
          </cell>
          <cell r="J576">
            <v>1680</v>
          </cell>
          <cell r="K576">
            <v>22702.545600000005</v>
          </cell>
          <cell r="L576">
            <v>2609.4880000000003</v>
          </cell>
          <cell r="M576">
            <v>0</v>
          </cell>
          <cell r="N576">
            <v>140</v>
          </cell>
          <cell r="O576">
            <v>3185.55</v>
          </cell>
          <cell r="P576">
            <v>376.01</v>
          </cell>
        </row>
        <row r="578">
          <cell r="K578">
            <v>2232.9590909090912</v>
          </cell>
          <cell r="P578">
            <v>96.590909090909093</v>
          </cell>
        </row>
        <row r="580">
          <cell r="I580">
            <v>315.81</v>
          </cell>
          <cell r="J580">
            <v>1680</v>
          </cell>
          <cell r="K580">
            <v>15206.362727272728</v>
          </cell>
          <cell r="L580">
            <v>1052.69</v>
          </cell>
          <cell r="N580">
            <v>140</v>
          </cell>
          <cell r="O580">
            <v>3568.5113636363635</v>
          </cell>
          <cell r="P580">
            <v>376.59090909090912</v>
          </cell>
        </row>
        <row r="581">
          <cell r="K581">
            <v>0</v>
          </cell>
          <cell r="O581">
            <v>0</v>
          </cell>
        </row>
        <row r="582">
          <cell r="I582">
            <v>378.24</v>
          </cell>
          <cell r="J582">
            <v>1680</v>
          </cell>
          <cell r="K582">
            <v>17016.762727272726</v>
          </cell>
          <cell r="L582">
            <v>1260</v>
          </cell>
          <cell r="N582">
            <v>140</v>
          </cell>
          <cell r="O582">
            <v>3568.5113636363635</v>
          </cell>
          <cell r="P582">
            <v>376.59090909090912</v>
          </cell>
        </row>
        <row r="583">
          <cell r="K583">
            <v>0</v>
          </cell>
          <cell r="O583">
            <v>0</v>
          </cell>
        </row>
        <row r="584">
          <cell r="I584">
            <v>505.08</v>
          </cell>
          <cell r="J584">
            <v>1680</v>
          </cell>
          <cell r="K584">
            <v>20695.312727272729</v>
          </cell>
          <cell r="L584">
            <v>1683.61</v>
          </cell>
          <cell r="N584">
            <v>140</v>
          </cell>
          <cell r="O584">
            <v>3568.5113636363635</v>
          </cell>
          <cell r="P584">
            <v>376.59090909090912</v>
          </cell>
        </row>
        <row r="585">
          <cell r="K585">
            <v>0</v>
          </cell>
          <cell r="O585">
            <v>0</v>
          </cell>
        </row>
        <row r="586">
          <cell r="I586">
            <v>669.46</v>
          </cell>
          <cell r="J586">
            <v>1680</v>
          </cell>
          <cell r="K586">
            <v>25462.232727272727</v>
          </cell>
          <cell r="L586">
            <v>2331.52</v>
          </cell>
          <cell r="N586">
            <v>140</v>
          </cell>
          <cell r="O586">
            <v>3568.5113636363635</v>
          </cell>
          <cell r="P586">
            <v>376.59090909090912</v>
          </cell>
        </row>
        <row r="587">
          <cell r="K587">
            <v>0</v>
          </cell>
          <cell r="O587">
            <v>0</v>
          </cell>
        </row>
        <row r="588">
          <cell r="I588">
            <v>669.46</v>
          </cell>
          <cell r="J588">
            <v>1680</v>
          </cell>
          <cell r="K588">
            <v>27317.630454545455</v>
          </cell>
          <cell r="L588">
            <v>2231.52</v>
          </cell>
          <cell r="N588">
            <v>140</v>
          </cell>
          <cell r="O588">
            <v>5399.193181818182</v>
          </cell>
          <cell r="P588">
            <v>376.59090909090912</v>
          </cell>
        </row>
        <row r="589">
          <cell r="K589">
            <v>0</v>
          </cell>
          <cell r="O589">
            <v>0</v>
          </cell>
        </row>
        <row r="590">
          <cell r="I590">
            <v>315.73</v>
          </cell>
          <cell r="J590">
            <v>1680</v>
          </cell>
          <cell r="K590">
            <v>30875.877727272727</v>
          </cell>
          <cell r="L590">
            <v>1052.46</v>
          </cell>
          <cell r="N590">
            <v>140</v>
          </cell>
          <cell r="O590">
            <v>8774.988636363636</v>
          </cell>
          <cell r="P590">
            <v>376.59090909090912</v>
          </cell>
        </row>
        <row r="591">
          <cell r="K591">
            <v>0</v>
          </cell>
          <cell r="O591">
            <v>0</v>
          </cell>
        </row>
        <row r="592">
          <cell r="I592">
            <v>378.24</v>
          </cell>
          <cell r="J592">
            <v>1680</v>
          </cell>
          <cell r="K592">
            <v>32687.887727272726</v>
          </cell>
          <cell r="L592">
            <v>1260.78</v>
          </cell>
          <cell r="N592">
            <v>140</v>
          </cell>
          <cell r="O592">
            <v>8774.988636363636</v>
          </cell>
          <cell r="P592">
            <v>376.59090909090912</v>
          </cell>
        </row>
        <row r="593">
          <cell r="K593">
            <v>0</v>
          </cell>
          <cell r="O593">
            <v>0</v>
          </cell>
        </row>
        <row r="594">
          <cell r="I594">
            <v>505.08</v>
          </cell>
          <cell r="J594">
            <v>1680</v>
          </cell>
          <cell r="K594">
            <v>36366.437727272729</v>
          </cell>
          <cell r="L594">
            <v>1683.61</v>
          </cell>
          <cell r="N594">
            <v>140</v>
          </cell>
          <cell r="O594">
            <v>8774.988636363636</v>
          </cell>
          <cell r="P594">
            <v>376.59090909090912</v>
          </cell>
        </row>
        <row r="595">
          <cell r="K595">
            <v>0</v>
          </cell>
          <cell r="O595">
            <v>0</v>
          </cell>
        </row>
        <row r="596">
          <cell r="I596">
            <v>669.46</v>
          </cell>
          <cell r="J596">
            <v>1680</v>
          </cell>
          <cell r="K596">
            <v>41133.357727272727</v>
          </cell>
          <cell r="L596">
            <v>2231.52</v>
          </cell>
          <cell r="N596">
            <v>140</v>
          </cell>
          <cell r="O596">
            <v>8774.988636363636</v>
          </cell>
          <cell r="P596">
            <v>376.59090909090912</v>
          </cell>
        </row>
        <row r="597">
          <cell r="K597">
            <v>0</v>
          </cell>
          <cell r="O597">
            <v>0</v>
          </cell>
        </row>
        <row r="598">
          <cell r="I598">
            <v>669.46</v>
          </cell>
          <cell r="J598">
            <v>1680</v>
          </cell>
          <cell r="K598">
            <v>41133.357727272727</v>
          </cell>
          <cell r="L598">
            <v>2231.52</v>
          </cell>
          <cell r="N598">
            <v>140</v>
          </cell>
          <cell r="O598">
            <v>8774.988636363636</v>
          </cell>
          <cell r="P598">
            <v>376.59090909090912</v>
          </cell>
        </row>
        <row r="599">
          <cell r="K599">
            <v>0</v>
          </cell>
          <cell r="O599">
            <v>0</v>
          </cell>
        </row>
        <row r="600">
          <cell r="I600">
            <v>1602.2160000000001</v>
          </cell>
          <cell r="J600">
            <v>1680</v>
          </cell>
          <cell r="K600">
            <v>46464.264000000003</v>
          </cell>
          <cell r="L600">
            <v>5340.72</v>
          </cell>
          <cell r="M600">
            <v>0</v>
          </cell>
          <cell r="N600">
            <v>140</v>
          </cell>
          <cell r="O600">
            <v>3438.34</v>
          </cell>
          <cell r="P600">
            <v>376.01</v>
          </cell>
        </row>
        <row r="602">
          <cell r="K602">
            <v>198.43181818181819</v>
          </cell>
          <cell r="O602">
            <v>62.909090909090907</v>
          </cell>
          <cell r="P602">
            <v>96.590909090909093</v>
          </cell>
        </row>
        <row r="603">
          <cell r="K603">
            <v>0</v>
          </cell>
          <cell r="O603">
            <v>0</v>
          </cell>
        </row>
        <row r="604">
          <cell r="K604">
            <v>685.38636363636363</v>
          </cell>
          <cell r="O604">
            <v>444.11363636363637</v>
          </cell>
          <cell r="P604">
            <v>96.590909090909093</v>
          </cell>
        </row>
        <row r="605">
          <cell r="K605">
            <v>0</v>
          </cell>
          <cell r="O605">
            <v>0</v>
          </cell>
        </row>
        <row r="606">
          <cell r="K606">
            <v>685.38636363636363</v>
          </cell>
          <cell r="O606">
            <v>444.11363636363637</v>
          </cell>
          <cell r="P606">
            <v>96.590909090909093</v>
          </cell>
        </row>
        <row r="607">
          <cell r="K607">
            <v>0</v>
          </cell>
          <cell r="O607">
            <v>0</v>
          </cell>
        </row>
        <row r="608">
          <cell r="K608">
            <v>16678.964090909092</v>
          </cell>
          <cell r="O608">
            <v>3792.7159090909095</v>
          </cell>
          <cell r="P608">
            <v>96.590909090909093</v>
          </cell>
        </row>
        <row r="609">
          <cell r="K609">
            <v>1392.13</v>
          </cell>
          <cell r="L609">
            <v>69.61</v>
          </cell>
          <cell r="O609">
            <v>0</v>
          </cell>
        </row>
        <row r="610">
          <cell r="K610">
            <v>4454.545454545455</v>
          </cell>
          <cell r="O610">
            <v>1909.090909090909</v>
          </cell>
          <cell r="P610">
            <v>96.590909090909093</v>
          </cell>
        </row>
        <row r="611">
          <cell r="K611">
            <v>83.6</v>
          </cell>
          <cell r="L611">
            <v>4.18</v>
          </cell>
          <cell r="M611">
            <v>9.02</v>
          </cell>
          <cell r="O611">
            <v>0</v>
          </cell>
        </row>
        <row r="612">
          <cell r="I612">
            <v>315.81</v>
          </cell>
          <cell r="J612">
            <v>1680</v>
          </cell>
          <cell r="K612">
            <v>15206.362727272728</v>
          </cell>
          <cell r="L612">
            <v>1052.69</v>
          </cell>
          <cell r="N612">
            <v>140</v>
          </cell>
          <cell r="O612">
            <v>3454.875</v>
          </cell>
          <cell r="P612">
            <v>376.59090909090912</v>
          </cell>
        </row>
        <row r="613">
          <cell r="K613">
            <v>0</v>
          </cell>
          <cell r="O613">
            <v>0</v>
          </cell>
        </row>
        <row r="614">
          <cell r="K614">
            <v>3828.25</v>
          </cell>
          <cell r="O614">
            <v>312.90909090909093</v>
          </cell>
          <cell r="P614">
            <v>96.590909090909093</v>
          </cell>
        </row>
        <row r="615">
          <cell r="K615">
            <v>861.47</v>
          </cell>
          <cell r="L615">
            <v>43.08</v>
          </cell>
          <cell r="O615">
            <v>0</v>
          </cell>
        </row>
        <row r="616">
          <cell r="I616">
            <v>492.34</v>
          </cell>
          <cell r="J616">
            <v>1680</v>
          </cell>
          <cell r="K616">
            <v>18938.038636363635</v>
          </cell>
          <cell r="L616">
            <v>1641.14</v>
          </cell>
          <cell r="N616">
            <v>140</v>
          </cell>
          <cell r="O616">
            <v>2183.340909090909</v>
          </cell>
          <cell r="P616">
            <v>376.59090909090912</v>
          </cell>
        </row>
        <row r="617">
          <cell r="K617">
            <v>0</v>
          </cell>
          <cell r="O617">
            <v>0</v>
          </cell>
        </row>
        <row r="618">
          <cell r="I618">
            <v>585.85</v>
          </cell>
          <cell r="J618">
            <v>1680</v>
          </cell>
          <cell r="K618">
            <v>21649.828636363636</v>
          </cell>
          <cell r="L618">
            <v>1952.83</v>
          </cell>
          <cell r="N618">
            <v>140</v>
          </cell>
          <cell r="O618">
            <v>2183.340909090909</v>
          </cell>
          <cell r="P618">
            <v>376.59090909090912</v>
          </cell>
        </row>
        <row r="619">
          <cell r="K619">
            <v>0</v>
          </cell>
          <cell r="O619">
            <v>0</v>
          </cell>
        </row>
        <row r="620">
          <cell r="I620">
            <v>764.06</v>
          </cell>
          <cell r="J620">
            <v>1680</v>
          </cell>
          <cell r="K620">
            <v>26818.048636363637</v>
          </cell>
          <cell r="L620">
            <v>2546.88</v>
          </cell>
          <cell r="N620">
            <v>140</v>
          </cell>
          <cell r="O620">
            <v>2183.340909090909</v>
          </cell>
          <cell r="P620">
            <v>376.59090909090912</v>
          </cell>
        </row>
        <row r="621">
          <cell r="K621">
            <v>0</v>
          </cell>
          <cell r="O621">
            <v>0</v>
          </cell>
        </row>
        <row r="622">
          <cell r="I622">
            <v>1158.6500000000001</v>
          </cell>
          <cell r="J622">
            <v>1680</v>
          </cell>
          <cell r="K622">
            <v>38260.98863636364</v>
          </cell>
          <cell r="L622">
            <v>3862.17</v>
          </cell>
          <cell r="N622">
            <v>140</v>
          </cell>
          <cell r="O622">
            <v>2183.340909090909</v>
          </cell>
          <cell r="P622">
            <v>376.59090909090912</v>
          </cell>
        </row>
        <row r="623">
          <cell r="K623">
            <v>0</v>
          </cell>
          <cell r="O623">
            <v>0</v>
          </cell>
        </row>
        <row r="624">
          <cell r="I624">
            <v>1158.6500000000001</v>
          </cell>
          <cell r="J624">
            <v>1680</v>
          </cell>
          <cell r="K624">
            <v>38261.088636363638</v>
          </cell>
          <cell r="L624">
            <v>3862.17</v>
          </cell>
          <cell r="N624">
            <v>140</v>
          </cell>
          <cell r="O624">
            <v>2183.340909090909</v>
          </cell>
          <cell r="P624">
            <v>376.59090909090912</v>
          </cell>
        </row>
        <row r="625">
          <cell r="K625">
            <v>0</v>
          </cell>
          <cell r="O625">
            <v>0</v>
          </cell>
        </row>
        <row r="626">
          <cell r="I626">
            <v>492.34</v>
          </cell>
          <cell r="J626">
            <v>1680</v>
          </cell>
          <cell r="K626">
            <v>18938.038636363635</v>
          </cell>
          <cell r="L626">
            <v>1641.14</v>
          </cell>
          <cell r="N626">
            <v>140</v>
          </cell>
          <cell r="O626">
            <v>2183.340909090909</v>
          </cell>
          <cell r="P626">
            <v>376.59090909090912</v>
          </cell>
        </row>
        <row r="627">
          <cell r="K627">
            <v>0</v>
          </cell>
          <cell r="O627">
            <v>0</v>
          </cell>
        </row>
        <row r="628">
          <cell r="I628">
            <v>585.85</v>
          </cell>
          <cell r="J628">
            <v>1680</v>
          </cell>
          <cell r="K628">
            <v>21649.828636363636</v>
          </cell>
          <cell r="L628">
            <v>1952.83</v>
          </cell>
          <cell r="N628">
            <v>140</v>
          </cell>
          <cell r="O628">
            <v>2183.340909090909</v>
          </cell>
          <cell r="P628">
            <v>376.59090909090912</v>
          </cell>
        </row>
        <row r="629">
          <cell r="K629">
            <v>0</v>
          </cell>
          <cell r="O629">
            <v>0</v>
          </cell>
        </row>
        <row r="630">
          <cell r="I630">
            <v>764.06</v>
          </cell>
          <cell r="J630">
            <v>1680</v>
          </cell>
          <cell r="K630">
            <v>26818.048636363637</v>
          </cell>
          <cell r="L630">
            <v>2546.88</v>
          </cell>
          <cell r="N630">
            <v>140</v>
          </cell>
          <cell r="O630">
            <v>2183.340909090909</v>
          </cell>
          <cell r="P630">
            <v>376.59090909090912</v>
          </cell>
        </row>
        <row r="631">
          <cell r="K631">
            <v>0</v>
          </cell>
          <cell r="O631">
            <v>0</v>
          </cell>
        </row>
        <row r="632">
          <cell r="I632">
            <v>1158.6500000000001</v>
          </cell>
          <cell r="J632">
            <v>1680</v>
          </cell>
          <cell r="K632">
            <v>38261.088636363638</v>
          </cell>
          <cell r="L632">
            <v>3862.17</v>
          </cell>
          <cell r="N632">
            <v>140</v>
          </cell>
          <cell r="O632">
            <v>2183.340909090909</v>
          </cell>
          <cell r="P632">
            <v>376.59090909090912</v>
          </cell>
        </row>
        <row r="633">
          <cell r="K633">
            <v>0</v>
          </cell>
          <cell r="O633">
            <v>0</v>
          </cell>
        </row>
        <row r="634">
          <cell r="I634">
            <v>1158.6500000000001</v>
          </cell>
          <cell r="J634">
            <v>1680</v>
          </cell>
          <cell r="K634">
            <v>38261.088636363638</v>
          </cell>
          <cell r="L634">
            <v>3862.17</v>
          </cell>
          <cell r="N634">
            <v>140</v>
          </cell>
          <cell r="O634">
            <v>2183.340909090909</v>
          </cell>
          <cell r="P634">
            <v>376.59090909090912</v>
          </cell>
        </row>
        <row r="635">
          <cell r="K635">
            <v>0</v>
          </cell>
          <cell r="O635">
            <v>0</v>
          </cell>
        </row>
        <row r="636">
          <cell r="K636">
            <v>14416.693181818182</v>
          </cell>
          <cell r="O636">
            <v>2407.375</v>
          </cell>
          <cell r="P636">
            <v>96.590909090909093</v>
          </cell>
        </row>
        <row r="637">
          <cell r="K637">
            <v>0</v>
          </cell>
          <cell r="O637">
            <v>0</v>
          </cell>
        </row>
        <row r="638">
          <cell r="I638">
            <v>585.85</v>
          </cell>
          <cell r="J638">
            <v>1680</v>
          </cell>
          <cell r="K638">
            <v>32929.53318181818</v>
          </cell>
          <cell r="L638">
            <v>1952.83</v>
          </cell>
          <cell r="N638">
            <v>140</v>
          </cell>
          <cell r="O638">
            <v>3107.3749999999995</v>
          </cell>
          <cell r="P638">
            <v>376.59090909090912</v>
          </cell>
        </row>
        <row r="639">
          <cell r="K639">
            <v>0</v>
          </cell>
          <cell r="O639">
            <v>0</v>
          </cell>
        </row>
        <row r="640">
          <cell r="I640">
            <v>764.06</v>
          </cell>
          <cell r="J640">
            <v>1680</v>
          </cell>
          <cell r="K640">
            <v>38097.753181818181</v>
          </cell>
          <cell r="L640">
            <v>2546.88</v>
          </cell>
          <cell r="N640">
            <v>140</v>
          </cell>
          <cell r="O640">
            <v>3107.3749999999995</v>
          </cell>
          <cell r="P640">
            <v>376.59090909090912</v>
          </cell>
        </row>
        <row r="641">
          <cell r="K641">
            <v>0</v>
          </cell>
          <cell r="O641">
            <v>0</v>
          </cell>
        </row>
        <row r="642">
          <cell r="I642">
            <v>998.79</v>
          </cell>
          <cell r="J642">
            <v>1500</v>
          </cell>
          <cell r="K642">
            <v>43380.91</v>
          </cell>
          <cell r="L642">
            <v>3329.36</v>
          </cell>
          <cell r="N642">
            <v>140</v>
          </cell>
          <cell r="O642">
            <v>3107.3749999999995</v>
          </cell>
          <cell r="P642">
            <v>376.59090909090912</v>
          </cell>
        </row>
        <row r="643">
          <cell r="K643">
            <v>0</v>
          </cell>
          <cell r="O643">
            <v>0</v>
          </cell>
        </row>
        <row r="644">
          <cell r="I644">
            <v>1279.77</v>
          </cell>
          <cell r="J644">
            <v>1500</v>
          </cell>
          <cell r="K644">
            <v>51529.93</v>
          </cell>
          <cell r="L644">
            <v>4265.8999999999996</v>
          </cell>
          <cell r="N644">
            <v>140</v>
          </cell>
          <cell r="O644">
            <v>3107.3749999999995</v>
          </cell>
          <cell r="P644">
            <v>376.59090909090912</v>
          </cell>
        </row>
        <row r="645">
          <cell r="O645">
            <v>0</v>
          </cell>
        </row>
        <row r="646">
          <cell r="K646">
            <v>6328.3995818181802</v>
          </cell>
          <cell r="O646">
            <v>1182.5909090909092</v>
          </cell>
          <cell r="P646">
            <v>96.590909090909093</v>
          </cell>
        </row>
        <row r="647">
          <cell r="K647">
            <v>4597.4399999999996</v>
          </cell>
          <cell r="L647">
            <v>229.87</v>
          </cell>
          <cell r="O647">
            <v>0</v>
          </cell>
        </row>
        <row r="648">
          <cell r="K648">
            <v>3136.9886363636365</v>
          </cell>
          <cell r="O648">
            <v>1483.340909090909</v>
          </cell>
          <cell r="P648">
            <v>96.590909090909093</v>
          </cell>
        </row>
        <row r="649">
          <cell r="K649">
            <v>0</v>
          </cell>
          <cell r="O649">
            <v>0</v>
          </cell>
        </row>
        <row r="650">
          <cell r="K650">
            <v>3913.7272727272725</v>
          </cell>
          <cell r="O650">
            <v>3245.0568181818185</v>
          </cell>
          <cell r="P650">
            <v>96.590909090909093</v>
          </cell>
        </row>
        <row r="651">
          <cell r="K651">
            <v>0</v>
          </cell>
          <cell r="O651">
            <v>0</v>
          </cell>
        </row>
        <row r="652">
          <cell r="K652">
            <v>1900.0113636363635</v>
          </cell>
          <cell r="O652">
            <v>1048.4772727272727</v>
          </cell>
          <cell r="P652">
            <v>96.590909090909093</v>
          </cell>
        </row>
        <row r="653">
          <cell r="K653">
            <v>0</v>
          </cell>
          <cell r="O653">
            <v>0</v>
          </cell>
        </row>
        <row r="654">
          <cell r="K654">
            <v>1694.5795454545455</v>
          </cell>
          <cell r="O654">
            <v>1060.840909090909</v>
          </cell>
          <cell r="P654">
            <v>96.590909090909093</v>
          </cell>
        </row>
        <row r="655">
          <cell r="K655">
            <v>0</v>
          </cell>
          <cell r="O655">
            <v>0</v>
          </cell>
        </row>
        <row r="656">
          <cell r="K656">
            <v>16669.636363636364</v>
          </cell>
          <cell r="O656">
            <v>4966.25</v>
          </cell>
          <cell r="P656">
            <v>96.590909090909093</v>
          </cell>
        </row>
        <row r="657">
          <cell r="K657">
            <v>0</v>
          </cell>
          <cell r="O657">
            <v>0</v>
          </cell>
        </row>
        <row r="658">
          <cell r="K658">
            <v>6036.7272727272721</v>
          </cell>
          <cell r="O658">
            <v>4529.931818181818</v>
          </cell>
          <cell r="P658">
            <v>96.590909090909093</v>
          </cell>
        </row>
        <row r="659">
          <cell r="K659">
            <v>0</v>
          </cell>
          <cell r="O659">
            <v>0</v>
          </cell>
        </row>
        <row r="660">
          <cell r="K660">
            <v>16669.636363636364</v>
          </cell>
          <cell r="O660">
            <v>4966.25</v>
          </cell>
          <cell r="P660">
            <v>96.590909090909093</v>
          </cell>
        </row>
        <row r="661">
          <cell r="K661">
            <v>0</v>
          </cell>
          <cell r="O661">
            <v>0</v>
          </cell>
        </row>
        <row r="662">
          <cell r="K662">
            <v>15550</v>
          </cell>
          <cell r="O662">
            <v>3521.4318181818185</v>
          </cell>
          <cell r="P662">
            <v>96.590909090909093</v>
          </cell>
        </row>
        <row r="663">
          <cell r="K663">
            <v>0</v>
          </cell>
          <cell r="O663">
            <v>0</v>
          </cell>
        </row>
        <row r="664">
          <cell r="K664">
            <v>0</v>
          </cell>
          <cell r="O664">
            <v>0</v>
          </cell>
          <cell r="P664">
            <v>0</v>
          </cell>
        </row>
        <row r="665">
          <cell r="K665">
            <v>0</v>
          </cell>
          <cell r="O665">
            <v>0</v>
          </cell>
        </row>
        <row r="666">
          <cell r="K666">
            <v>339.93181818181819</v>
          </cell>
          <cell r="O666">
            <v>258.14772727272725</v>
          </cell>
          <cell r="P666">
            <v>96.590909090909093</v>
          </cell>
        </row>
        <row r="667">
          <cell r="K667">
            <v>0</v>
          </cell>
          <cell r="O667">
            <v>0</v>
          </cell>
        </row>
        <row r="668">
          <cell r="K668">
            <v>1553.9790909090909</v>
          </cell>
          <cell r="O668">
            <v>0</v>
          </cell>
          <cell r="P668">
            <v>96.590909090909093</v>
          </cell>
        </row>
        <row r="669">
          <cell r="K669">
            <v>0</v>
          </cell>
          <cell r="O669">
            <v>0</v>
          </cell>
        </row>
        <row r="670">
          <cell r="K670">
            <v>0</v>
          </cell>
          <cell r="O670">
            <v>0</v>
          </cell>
          <cell r="P670">
            <v>96.590909090909093</v>
          </cell>
        </row>
        <row r="671">
          <cell r="J671">
            <v>1344</v>
          </cell>
          <cell r="K671">
            <v>6720</v>
          </cell>
          <cell r="L671">
            <v>327.82</v>
          </cell>
          <cell r="M671">
            <v>34.619999999999997</v>
          </cell>
          <cell r="N671">
            <v>348.12</v>
          </cell>
          <cell r="O671">
            <v>0</v>
          </cell>
          <cell r="P671">
            <v>1334</v>
          </cell>
        </row>
        <row r="672">
          <cell r="K672">
            <v>0</v>
          </cell>
          <cell r="O672">
            <v>0</v>
          </cell>
          <cell r="P672">
            <v>96.590909090909093</v>
          </cell>
        </row>
        <row r="673">
          <cell r="J673">
            <v>67.2</v>
          </cell>
          <cell r="K673">
            <v>336</v>
          </cell>
          <cell r="L673">
            <v>16.39</v>
          </cell>
          <cell r="M673">
            <v>1.73</v>
          </cell>
          <cell r="N673">
            <v>17.41</v>
          </cell>
          <cell r="O673">
            <v>0</v>
          </cell>
          <cell r="P673">
            <v>67.2</v>
          </cell>
        </row>
        <row r="674">
          <cell r="K674">
            <v>0</v>
          </cell>
          <cell r="O674">
            <v>0</v>
          </cell>
          <cell r="P674">
            <v>96.590909090909093</v>
          </cell>
        </row>
        <row r="675">
          <cell r="J675">
            <v>72.8</v>
          </cell>
          <cell r="K675">
            <v>274.20999999999998</v>
          </cell>
          <cell r="L675">
            <v>17.756999999999998</v>
          </cell>
          <cell r="M675">
            <v>1.875</v>
          </cell>
          <cell r="N675">
            <v>18.856000000000002</v>
          </cell>
          <cell r="O675">
            <v>0</v>
          </cell>
          <cell r="P675">
            <v>72.8</v>
          </cell>
        </row>
        <row r="676">
          <cell r="K676">
            <v>0</v>
          </cell>
          <cell r="O676">
            <v>0</v>
          </cell>
          <cell r="P676">
            <v>96.590909090909093</v>
          </cell>
        </row>
        <row r="677">
          <cell r="J677">
            <v>40.32</v>
          </cell>
          <cell r="K677">
            <v>201.6</v>
          </cell>
          <cell r="L677">
            <v>9.8346</v>
          </cell>
          <cell r="M677">
            <v>1.0385</v>
          </cell>
          <cell r="N677">
            <v>10.443499999999998</v>
          </cell>
          <cell r="O677">
            <v>0</v>
          </cell>
          <cell r="P677">
            <v>40.32</v>
          </cell>
        </row>
        <row r="678">
          <cell r="K678">
            <v>609.7954545454545</v>
          </cell>
          <cell r="O678">
            <v>436.71590909090907</v>
          </cell>
          <cell r="P678">
            <v>96.590909090909093</v>
          </cell>
        </row>
        <row r="679">
          <cell r="K679">
            <v>0</v>
          </cell>
          <cell r="O679">
            <v>0</v>
          </cell>
        </row>
        <row r="680">
          <cell r="K680">
            <v>964.29545454545462</v>
          </cell>
          <cell r="O680">
            <v>658.23863636363637</v>
          </cell>
          <cell r="P680">
            <v>96.590909090909093</v>
          </cell>
        </row>
        <row r="681">
          <cell r="K681">
            <v>0</v>
          </cell>
          <cell r="O681">
            <v>0</v>
          </cell>
        </row>
        <row r="682">
          <cell r="K682">
            <v>704.93181818181824</v>
          </cell>
          <cell r="O682">
            <v>649.71590909090912</v>
          </cell>
          <cell r="P682">
            <v>96.590909090909093</v>
          </cell>
        </row>
        <row r="683">
          <cell r="K683">
            <v>0</v>
          </cell>
          <cell r="O683">
            <v>0</v>
          </cell>
        </row>
        <row r="684">
          <cell r="K684">
            <v>5508.5609090909093</v>
          </cell>
          <cell r="O684">
            <v>1054.3636363636365</v>
          </cell>
          <cell r="P684">
            <v>96.590909090909093</v>
          </cell>
        </row>
        <row r="685">
          <cell r="K685">
            <v>4206.3599999999997</v>
          </cell>
          <cell r="L685">
            <v>217.68</v>
          </cell>
          <cell r="O685">
            <v>0</v>
          </cell>
        </row>
        <row r="686">
          <cell r="K686">
            <v>4286.340909090909</v>
          </cell>
          <cell r="O686">
            <v>1054.3636363636365</v>
          </cell>
          <cell r="P686">
            <v>96.590909090909093</v>
          </cell>
        </row>
        <row r="687">
          <cell r="K687">
            <v>0</v>
          </cell>
          <cell r="O687">
            <v>0</v>
          </cell>
        </row>
        <row r="688">
          <cell r="K688">
            <v>5508.5609090909093</v>
          </cell>
          <cell r="O688">
            <v>1054.3636363636365</v>
          </cell>
          <cell r="P688">
            <v>96.590909090909093</v>
          </cell>
        </row>
        <row r="689">
          <cell r="K689">
            <v>3622.38</v>
          </cell>
          <cell r="L689">
            <v>187.46</v>
          </cell>
          <cell r="O689">
            <v>0</v>
          </cell>
        </row>
        <row r="690">
          <cell r="K690">
            <v>3887.6590909090905</v>
          </cell>
          <cell r="O690">
            <v>800.27272727272725</v>
          </cell>
          <cell r="P690">
            <v>96.590909090909093</v>
          </cell>
        </row>
        <row r="691">
          <cell r="K691">
            <v>0</v>
          </cell>
          <cell r="O691">
            <v>0</v>
          </cell>
        </row>
        <row r="692">
          <cell r="K692">
            <v>54555.73863636364</v>
          </cell>
          <cell r="O692">
            <v>1134.9318181818182</v>
          </cell>
          <cell r="P692">
            <v>96.590909090909093</v>
          </cell>
        </row>
        <row r="693">
          <cell r="K693">
            <v>0</v>
          </cell>
          <cell r="O693">
            <v>0</v>
          </cell>
        </row>
        <row r="694">
          <cell r="K694">
            <v>13952.670454545454</v>
          </cell>
          <cell r="O694">
            <v>857.88636363636374</v>
          </cell>
          <cell r="P694">
            <v>96.590909090909093</v>
          </cell>
        </row>
        <row r="695">
          <cell r="K695">
            <v>0</v>
          </cell>
          <cell r="O695">
            <v>0</v>
          </cell>
        </row>
        <row r="696">
          <cell r="K696">
            <v>1790.5590909090911</v>
          </cell>
          <cell r="O696">
            <v>0</v>
          </cell>
          <cell r="P696">
            <v>96.590909090909093</v>
          </cell>
        </row>
        <row r="697">
          <cell r="K697">
            <v>0</v>
          </cell>
          <cell r="O697">
            <v>0</v>
          </cell>
        </row>
        <row r="698">
          <cell r="K698">
            <v>398.68181818181813</v>
          </cell>
          <cell r="O698">
            <v>254.09090909090909</v>
          </cell>
          <cell r="P698">
            <v>96.590909090909093</v>
          </cell>
        </row>
        <row r="699">
          <cell r="K699">
            <v>1046.49</v>
          </cell>
          <cell r="L699">
            <v>54.15</v>
          </cell>
          <cell r="O699">
            <v>0</v>
          </cell>
        </row>
        <row r="700">
          <cell r="K700">
            <v>8249.8409090909081</v>
          </cell>
          <cell r="O700">
            <v>5441.1363636363631</v>
          </cell>
          <cell r="P700">
            <v>96.590909090909093</v>
          </cell>
        </row>
        <row r="701">
          <cell r="K701">
            <v>0</v>
          </cell>
          <cell r="O701">
            <v>0</v>
          </cell>
        </row>
        <row r="702">
          <cell r="K702">
            <v>0</v>
          </cell>
          <cell r="O702">
            <v>0</v>
          </cell>
          <cell r="P702">
            <v>96.590909090909093</v>
          </cell>
        </row>
        <row r="703">
          <cell r="K703">
            <v>0</v>
          </cell>
          <cell r="O703">
            <v>0</v>
          </cell>
        </row>
        <row r="704">
          <cell r="K704">
            <v>5508.5609090909093</v>
          </cell>
          <cell r="O704">
            <v>1054.3636363636365</v>
          </cell>
          <cell r="P704">
            <v>96.590909090909093</v>
          </cell>
        </row>
        <row r="705">
          <cell r="K705">
            <v>3658.09</v>
          </cell>
          <cell r="L705">
            <v>187.46</v>
          </cell>
          <cell r="O705">
            <v>0</v>
          </cell>
        </row>
        <row r="706">
          <cell r="K706">
            <v>17899.754090909093</v>
          </cell>
          <cell r="O706">
            <v>1254.7272727272727</v>
          </cell>
          <cell r="P706">
            <v>96.590909090909093</v>
          </cell>
        </row>
        <row r="707">
          <cell r="K707">
            <v>3622.38</v>
          </cell>
          <cell r="L707">
            <v>187.46</v>
          </cell>
        </row>
        <row r="708">
          <cell r="K708">
            <v>9632.3904545454552</v>
          </cell>
          <cell r="O708">
            <v>1918.0568181818182</v>
          </cell>
          <cell r="P708">
            <v>96.590909090909093</v>
          </cell>
        </row>
        <row r="709">
          <cell r="K709">
            <v>0</v>
          </cell>
          <cell r="O709">
            <v>0</v>
          </cell>
        </row>
        <row r="710">
          <cell r="K710">
            <v>6701.7604545454542</v>
          </cell>
          <cell r="O710">
            <v>1918.0568181818182</v>
          </cell>
          <cell r="P710">
            <v>96.590909090909093</v>
          </cell>
        </row>
        <row r="711">
          <cell r="K711">
            <v>0</v>
          </cell>
          <cell r="O711">
            <v>0</v>
          </cell>
        </row>
        <row r="712">
          <cell r="K712">
            <v>3506.2495454545451</v>
          </cell>
          <cell r="O712">
            <v>1166.875</v>
          </cell>
          <cell r="P712">
            <v>96.590909090909093</v>
          </cell>
        </row>
        <row r="713">
          <cell r="K713">
            <v>0</v>
          </cell>
          <cell r="O713">
            <v>0</v>
          </cell>
        </row>
        <row r="714">
          <cell r="K714">
            <v>3582.0722727272732</v>
          </cell>
          <cell r="O714">
            <v>926.44318181818176</v>
          </cell>
          <cell r="P714">
            <v>96.590909090909093</v>
          </cell>
        </row>
        <row r="715">
          <cell r="K715">
            <v>3622.38</v>
          </cell>
          <cell r="L715">
            <v>187.46</v>
          </cell>
          <cell r="O715">
            <v>0</v>
          </cell>
        </row>
        <row r="716">
          <cell r="K716">
            <v>99716.098181818175</v>
          </cell>
          <cell r="O716">
            <v>3412.522727272727</v>
          </cell>
          <cell r="P716">
            <v>96.590909090909093</v>
          </cell>
        </row>
        <row r="717">
          <cell r="K717">
            <v>0</v>
          </cell>
          <cell r="O717">
            <v>0</v>
          </cell>
        </row>
        <row r="718">
          <cell r="K718">
            <v>7199.6140909090909</v>
          </cell>
          <cell r="O718">
            <v>1872.806818181818</v>
          </cell>
          <cell r="P718">
            <v>96.590909090909093</v>
          </cell>
        </row>
        <row r="719">
          <cell r="K719">
            <v>0</v>
          </cell>
          <cell r="O719">
            <v>0</v>
          </cell>
        </row>
        <row r="720">
          <cell r="K720">
            <v>4600.261363636364</v>
          </cell>
          <cell r="O720">
            <v>891.61363636363637</v>
          </cell>
          <cell r="P720">
            <v>96.590909090909093</v>
          </cell>
        </row>
        <row r="721">
          <cell r="K721">
            <v>3622.38</v>
          </cell>
          <cell r="L721">
            <v>187.46</v>
          </cell>
          <cell r="O721">
            <v>0</v>
          </cell>
        </row>
        <row r="722">
          <cell r="K722">
            <v>699.21590909090901</v>
          </cell>
          <cell r="O722">
            <v>388.1704545454545</v>
          </cell>
          <cell r="P722">
            <v>96.590909090909093</v>
          </cell>
        </row>
        <row r="723">
          <cell r="K723">
            <v>105.22</v>
          </cell>
          <cell r="L723">
            <v>5.45</v>
          </cell>
          <cell r="M723">
            <v>16.34</v>
          </cell>
          <cell r="O723">
            <v>0</v>
          </cell>
        </row>
        <row r="724">
          <cell r="K724">
            <v>2088.1059090909093</v>
          </cell>
          <cell r="O724">
            <v>388.1704545454545</v>
          </cell>
          <cell r="P724">
            <v>96.590909090909093</v>
          </cell>
        </row>
        <row r="725">
          <cell r="K725">
            <v>0</v>
          </cell>
          <cell r="O725">
            <v>0</v>
          </cell>
        </row>
        <row r="726">
          <cell r="K726">
            <v>699.21590909090901</v>
          </cell>
          <cell r="O726">
            <v>388.1704545454545</v>
          </cell>
          <cell r="P726">
            <v>96.590909090909093</v>
          </cell>
        </row>
        <row r="727">
          <cell r="K727">
            <v>210.46</v>
          </cell>
          <cell r="L727">
            <v>10.89</v>
          </cell>
          <cell r="M727">
            <v>32.68</v>
          </cell>
          <cell r="O727">
            <v>0</v>
          </cell>
        </row>
        <row r="728">
          <cell r="K728">
            <v>699.21590909090901</v>
          </cell>
          <cell r="O728">
            <v>388.1704545454545</v>
          </cell>
          <cell r="P728">
            <v>96.590909090909093</v>
          </cell>
        </row>
        <row r="729">
          <cell r="K729">
            <v>210.46</v>
          </cell>
          <cell r="L729">
            <v>10.89</v>
          </cell>
          <cell r="M729">
            <v>32.68</v>
          </cell>
          <cell r="O729">
            <v>0</v>
          </cell>
        </row>
        <row r="730">
          <cell r="K730">
            <v>699.21590909090901</v>
          </cell>
          <cell r="O730">
            <v>388.1704545454545</v>
          </cell>
          <cell r="P730">
            <v>96.590909090909093</v>
          </cell>
        </row>
        <row r="731">
          <cell r="K731">
            <v>0</v>
          </cell>
          <cell r="O731">
            <v>0</v>
          </cell>
        </row>
        <row r="732">
          <cell r="K732">
            <v>2338.1059090909093</v>
          </cell>
          <cell r="O732">
            <v>388.1704545454545</v>
          </cell>
          <cell r="P732">
            <v>96.590909090909093</v>
          </cell>
        </row>
        <row r="733">
          <cell r="K733">
            <v>0</v>
          </cell>
          <cell r="O733">
            <v>0</v>
          </cell>
        </row>
        <row r="734">
          <cell r="K734">
            <v>0</v>
          </cell>
          <cell r="O734">
            <v>0</v>
          </cell>
          <cell r="P734">
            <v>96.590909090909093</v>
          </cell>
        </row>
        <row r="735">
          <cell r="K735">
            <v>0</v>
          </cell>
          <cell r="O735">
            <v>0</v>
          </cell>
        </row>
        <row r="736">
          <cell r="K736">
            <v>0</v>
          </cell>
          <cell r="O736">
            <v>0</v>
          </cell>
          <cell r="P736">
            <v>96.590909090909093</v>
          </cell>
        </row>
        <row r="737">
          <cell r="K737">
            <v>0</v>
          </cell>
          <cell r="O737">
            <v>0</v>
          </cell>
        </row>
        <row r="738">
          <cell r="K738">
            <v>12177.886363636364</v>
          </cell>
          <cell r="O738">
            <v>1823.0568181818182</v>
          </cell>
          <cell r="P738">
            <v>96.590909090909093</v>
          </cell>
        </row>
        <row r="739">
          <cell r="K739">
            <v>0</v>
          </cell>
          <cell r="O739">
            <v>0</v>
          </cell>
        </row>
        <row r="740">
          <cell r="K740">
            <v>1419.909090909091</v>
          </cell>
          <cell r="O740">
            <v>1343.7727272727273</v>
          </cell>
          <cell r="P740">
            <v>96.590909090909093</v>
          </cell>
        </row>
        <row r="741">
          <cell r="K741">
            <v>0</v>
          </cell>
          <cell r="O741">
            <v>0</v>
          </cell>
        </row>
        <row r="742">
          <cell r="K742">
            <v>12267.75</v>
          </cell>
          <cell r="O742">
            <v>1872.409090909091</v>
          </cell>
          <cell r="P742">
            <v>96.590909090909093</v>
          </cell>
        </row>
        <row r="743">
          <cell r="K743">
            <v>0</v>
          </cell>
          <cell r="O743">
            <v>0</v>
          </cell>
        </row>
        <row r="744">
          <cell r="K744">
            <v>13046.965909090908</v>
          </cell>
          <cell r="O744">
            <v>2413.25</v>
          </cell>
          <cell r="P744">
            <v>96.590909090909093</v>
          </cell>
        </row>
        <row r="746">
          <cell r="K746">
            <v>12559.636363636364</v>
          </cell>
          <cell r="O746">
            <v>2103.409090909091</v>
          </cell>
          <cell r="P746">
            <v>96.590909090909093</v>
          </cell>
        </row>
        <row r="747">
          <cell r="K747">
            <v>0</v>
          </cell>
          <cell r="O747">
            <v>0</v>
          </cell>
        </row>
        <row r="748">
          <cell r="K748">
            <v>12883.102272727272</v>
          </cell>
          <cell r="O748">
            <v>2373.4772727272725</v>
          </cell>
          <cell r="P748">
            <v>96.590909090909093</v>
          </cell>
        </row>
        <row r="750">
          <cell r="K750">
            <v>12559.636363636364</v>
          </cell>
          <cell r="O750">
            <v>2103.409090909091</v>
          </cell>
          <cell r="P750">
            <v>96.590909090909093</v>
          </cell>
        </row>
        <row r="751">
          <cell r="K751">
            <v>0</v>
          </cell>
          <cell r="O751">
            <v>0</v>
          </cell>
        </row>
        <row r="752">
          <cell r="K752">
            <v>3034.386363636364</v>
          </cell>
          <cell r="O752">
            <v>2459.193181818182</v>
          </cell>
          <cell r="P752">
            <v>96.590909090909093</v>
          </cell>
        </row>
        <row r="753">
          <cell r="K753">
            <v>0</v>
          </cell>
          <cell r="O753">
            <v>0</v>
          </cell>
        </row>
        <row r="754">
          <cell r="K754">
            <v>1416.7045454545455</v>
          </cell>
          <cell r="O754">
            <v>1279.3863636363635</v>
          </cell>
          <cell r="P754">
            <v>96.590909090909093</v>
          </cell>
        </row>
        <row r="755">
          <cell r="K755">
            <v>0</v>
          </cell>
          <cell r="O755">
            <v>0</v>
          </cell>
        </row>
        <row r="756">
          <cell r="K756">
            <v>4320.431818181818</v>
          </cell>
          <cell r="O756">
            <v>3237.0454545454545</v>
          </cell>
          <cell r="P756">
            <v>96.590909090909093</v>
          </cell>
        </row>
        <row r="757">
          <cell r="K757">
            <v>0</v>
          </cell>
          <cell r="O757">
            <v>0</v>
          </cell>
        </row>
        <row r="758">
          <cell r="K758">
            <v>4973.602272727273</v>
          </cell>
          <cell r="O758">
            <v>2807.9204545454545</v>
          </cell>
          <cell r="P758">
            <v>96.590909090909093</v>
          </cell>
        </row>
        <row r="759">
          <cell r="K759">
            <v>0</v>
          </cell>
          <cell r="O759">
            <v>0</v>
          </cell>
        </row>
        <row r="760">
          <cell r="K760">
            <v>8335.079545454546</v>
          </cell>
          <cell r="O760">
            <v>5470.420454545455</v>
          </cell>
          <cell r="P760">
            <v>96.590909090909093</v>
          </cell>
        </row>
        <row r="761">
          <cell r="K761">
            <v>0</v>
          </cell>
          <cell r="O761">
            <v>0</v>
          </cell>
        </row>
        <row r="762">
          <cell r="K762">
            <v>0</v>
          </cell>
          <cell r="O762">
            <v>0</v>
          </cell>
          <cell r="P762">
            <v>96.590909090909093</v>
          </cell>
        </row>
        <row r="763">
          <cell r="K763">
            <v>0</v>
          </cell>
          <cell r="O763">
            <v>0</v>
          </cell>
        </row>
        <row r="764">
          <cell r="K764">
            <v>1648.7045454545453</v>
          </cell>
          <cell r="O764">
            <v>1608.3181818181818</v>
          </cell>
          <cell r="P764">
            <v>96.590909090909093</v>
          </cell>
        </row>
        <row r="765">
          <cell r="K765">
            <v>0</v>
          </cell>
          <cell r="O765">
            <v>0</v>
          </cell>
        </row>
        <row r="766">
          <cell r="K766">
            <v>13817.795454545454</v>
          </cell>
          <cell r="O766">
            <v>2786.0795454545455</v>
          </cell>
          <cell r="P766">
            <v>96.590909090909093</v>
          </cell>
        </row>
        <row r="767">
          <cell r="K767">
            <v>0</v>
          </cell>
          <cell r="O767">
            <v>0</v>
          </cell>
        </row>
        <row r="768">
          <cell r="K768">
            <v>2160.363636363636</v>
          </cell>
          <cell r="O768">
            <v>1792.9772727272727</v>
          </cell>
          <cell r="P768">
            <v>96.590909090909093</v>
          </cell>
        </row>
        <row r="769">
          <cell r="K769">
            <v>0</v>
          </cell>
          <cell r="O769">
            <v>0</v>
          </cell>
        </row>
        <row r="770">
          <cell r="K770">
            <v>2359.7954545454545</v>
          </cell>
          <cell r="O770">
            <v>1651.4772727272727</v>
          </cell>
          <cell r="P770">
            <v>96.590909090909093</v>
          </cell>
        </row>
        <row r="771">
          <cell r="K771">
            <v>0</v>
          </cell>
          <cell r="O771">
            <v>0</v>
          </cell>
        </row>
        <row r="772">
          <cell r="K772">
            <v>988.48863636363637</v>
          </cell>
          <cell r="O772">
            <v>429.04545454545456</v>
          </cell>
          <cell r="P772">
            <v>96.590909090909093</v>
          </cell>
        </row>
        <row r="773">
          <cell r="K773">
            <v>0</v>
          </cell>
          <cell r="O773">
            <v>0</v>
          </cell>
        </row>
        <row r="774">
          <cell r="K774">
            <v>3186.2695454545456</v>
          </cell>
          <cell r="O774">
            <v>2349.931818181818</v>
          </cell>
          <cell r="P774">
            <v>96.590909090909093</v>
          </cell>
        </row>
        <row r="775">
          <cell r="K775">
            <v>3625.07</v>
          </cell>
          <cell r="L775">
            <v>187.57</v>
          </cell>
          <cell r="O775">
            <v>0</v>
          </cell>
        </row>
        <row r="776">
          <cell r="K776">
            <v>8990.4059090909086</v>
          </cell>
          <cell r="O776">
            <v>2450.113636363636</v>
          </cell>
          <cell r="P776">
            <v>96.590909090909093</v>
          </cell>
        </row>
        <row r="777">
          <cell r="K777">
            <v>3390.88</v>
          </cell>
          <cell r="L777">
            <v>175.48</v>
          </cell>
        </row>
        <row r="778">
          <cell r="K778">
            <v>3917.8413636363634</v>
          </cell>
          <cell r="O778">
            <v>779.875</v>
          </cell>
          <cell r="P778">
            <v>96.590909090909093</v>
          </cell>
        </row>
        <row r="779">
          <cell r="K779">
            <v>3085.72</v>
          </cell>
          <cell r="L779">
            <v>159.69</v>
          </cell>
          <cell r="O779">
            <v>0</v>
          </cell>
        </row>
        <row r="780">
          <cell r="K780">
            <v>5492.8109090909093</v>
          </cell>
          <cell r="O780">
            <v>1033.534090909091</v>
          </cell>
          <cell r="P780">
            <v>96.590909090909093</v>
          </cell>
        </row>
        <row r="781">
          <cell r="K781">
            <v>3814.41</v>
          </cell>
          <cell r="L781">
            <v>197.4</v>
          </cell>
          <cell r="O781">
            <v>0</v>
          </cell>
        </row>
        <row r="782">
          <cell r="K782">
            <v>5653.0040909090912</v>
          </cell>
          <cell r="O782">
            <v>1034.4204545454545</v>
          </cell>
          <cell r="P782">
            <v>96.590909090909093</v>
          </cell>
        </row>
        <row r="783">
          <cell r="K783">
            <v>3622.38</v>
          </cell>
          <cell r="L783">
            <v>187.46</v>
          </cell>
          <cell r="O783">
            <v>0</v>
          </cell>
        </row>
        <row r="784">
          <cell r="K784">
            <v>3288.5422727272726</v>
          </cell>
          <cell r="O784">
            <v>905.61363636363637</v>
          </cell>
          <cell r="P784">
            <v>96.590909090909093</v>
          </cell>
        </row>
        <row r="785">
          <cell r="K785">
            <v>828.47</v>
          </cell>
          <cell r="L785">
            <v>42.87</v>
          </cell>
          <cell r="O785">
            <v>0</v>
          </cell>
        </row>
        <row r="786">
          <cell r="K786">
            <v>824.69318181818176</v>
          </cell>
          <cell r="O786">
            <v>104.80681818181819</v>
          </cell>
          <cell r="P786">
            <v>96.590909090909093</v>
          </cell>
        </row>
        <row r="787">
          <cell r="K787">
            <v>0</v>
          </cell>
          <cell r="O787">
            <v>0</v>
          </cell>
        </row>
        <row r="788">
          <cell r="K788">
            <v>5492.8109090909093</v>
          </cell>
          <cell r="O788">
            <v>1033.534090909091</v>
          </cell>
          <cell r="P788">
            <v>96.590909090909093</v>
          </cell>
        </row>
        <row r="789">
          <cell r="K789">
            <v>4107.99</v>
          </cell>
          <cell r="L789">
            <v>212.59</v>
          </cell>
          <cell r="O789">
            <v>0</v>
          </cell>
        </row>
        <row r="790">
          <cell r="K790">
            <v>2141.3631818181821</v>
          </cell>
          <cell r="O790">
            <v>104.80681818181819</v>
          </cell>
          <cell r="P790">
            <v>96.590909090909093</v>
          </cell>
        </row>
        <row r="791">
          <cell r="K791">
            <v>0</v>
          </cell>
          <cell r="O791">
            <v>0</v>
          </cell>
        </row>
        <row r="792">
          <cell r="K792">
            <v>4335.2290909090907</v>
          </cell>
          <cell r="O792">
            <v>0</v>
          </cell>
          <cell r="P792">
            <v>96.590909090909093</v>
          </cell>
        </row>
        <row r="793">
          <cell r="K793">
            <v>0</v>
          </cell>
          <cell r="O793">
            <v>0</v>
          </cell>
        </row>
        <row r="794">
          <cell r="K794">
            <v>2460.2290909090912</v>
          </cell>
          <cell r="O794">
            <v>0</v>
          </cell>
          <cell r="P794">
            <v>96.590909090909093</v>
          </cell>
        </row>
        <row r="795">
          <cell r="K795">
            <v>348286.14</v>
          </cell>
          <cell r="L795">
            <v>9168.7199999999993</v>
          </cell>
          <cell r="M795">
            <v>962.72</v>
          </cell>
          <cell r="N795">
            <v>9675.2900000000009</v>
          </cell>
          <cell r="O795">
            <v>0</v>
          </cell>
        </row>
        <row r="796">
          <cell r="K796">
            <v>5017.0490909090913</v>
          </cell>
          <cell r="O796">
            <v>0</v>
          </cell>
          <cell r="P796">
            <v>96.590909090909093</v>
          </cell>
        </row>
        <row r="797">
          <cell r="K797">
            <v>0</v>
          </cell>
          <cell r="O797">
            <v>0</v>
          </cell>
        </row>
        <row r="798">
          <cell r="K798">
            <v>4335.2290909090907</v>
          </cell>
          <cell r="O798">
            <v>0</v>
          </cell>
          <cell r="P798">
            <v>96.590909090909093</v>
          </cell>
        </row>
        <row r="799">
          <cell r="K799">
            <v>0</v>
          </cell>
          <cell r="O799">
            <v>0</v>
          </cell>
        </row>
        <row r="800">
          <cell r="K800">
            <v>0</v>
          </cell>
          <cell r="O800">
            <v>0</v>
          </cell>
          <cell r="P800">
            <v>96.590909090909093</v>
          </cell>
        </row>
        <row r="801">
          <cell r="K801">
            <v>0</v>
          </cell>
          <cell r="O801">
            <v>0</v>
          </cell>
        </row>
        <row r="802">
          <cell r="K802">
            <v>1383.389090909091</v>
          </cell>
          <cell r="O802">
            <v>0</v>
          </cell>
          <cell r="P802">
            <v>96.590909090909093</v>
          </cell>
        </row>
        <row r="803">
          <cell r="K803">
            <v>0</v>
          </cell>
          <cell r="O803">
            <v>0</v>
          </cell>
        </row>
        <row r="804">
          <cell r="K804">
            <v>13249.861818181818</v>
          </cell>
          <cell r="O804">
            <v>233.26136363636365</v>
          </cell>
          <cell r="P804">
            <v>306.59090909090912</v>
          </cell>
        </row>
        <row r="805">
          <cell r="K805">
            <v>0</v>
          </cell>
          <cell r="O805">
            <v>0</v>
          </cell>
        </row>
        <row r="806">
          <cell r="K806">
            <v>1494.4777272727272</v>
          </cell>
          <cell r="O806">
            <v>581.96590909090912</v>
          </cell>
          <cell r="P806">
            <v>96.590909090909093</v>
          </cell>
        </row>
        <row r="807">
          <cell r="K807">
            <v>1070.0899999999999</v>
          </cell>
          <cell r="L807">
            <v>55.37</v>
          </cell>
          <cell r="O807">
            <v>0</v>
          </cell>
        </row>
        <row r="808">
          <cell r="K808">
            <v>1618.3940909090909</v>
          </cell>
          <cell r="O808">
            <v>621.73863636363637</v>
          </cell>
          <cell r="P808">
            <v>96.590909090909093</v>
          </cell>
        </row>
        <row r="809">
          <cell r="K809">
            <v>1546.81</v>
          </cell>
          <cell r="L809">
            <v>79.53</v>
          </cell>
          <cell r="O809">
            <v>0</v>
          </cell>
        </row>
        <row r="810">
          <cell r="K810">
            <v>2506.7077272727274</v>
          </cell>
          <cell r="O810">
            <v>581.96590909090912</v>
          </cell>
          <cell r="P810">
            <v>96.590909090909093</v>
          </cell>
        </row>
        <row r="811">
          <cell r="K811">
            <v>1070.0899999999999</v>
          </cell>
          <cell r="L811">
            <v>55.37</v>
          </cell>
          <cell r="O811">
            <v>0</v>
          </cell>
        </row>
        <row r="812">
          <cell r="K812">
            <v>219.06818181818181</v>
          </cell>
          <cell r="O812">
            <v>273.03409090909093</v>
          </cell>
          <cell r="P812">
            <v>96.590909090909093</v>
          </cell>
        </row>
        <row r="813">
          <cell r="K813">
            <v>1546.81</v>
          </cell>
          <cell r="L813">
            <v>80.05</v>
          </cell>
          <cell r="O813">
            <v>0</v>
          </cell>
        </row>
        <row r="814">
          <cell r="K814">
            <v>1305.7272727272727</v>
          </cell>
          <cell r="O814">
            <v>904.31818181818176</v>
          </cell>
          <cell r="P814">
            <v>96.590909090909093</v>
          </cell>
        </row>
        <row r="815">
          <cell r="K815">
            <v>19565.29</v>
          </cell>
          <cell r="L815">
            <v>1012.51</v>
          </cell>
          <cell r="O815">
            <v>0</v>
          </cell>
        </row>
        <row r="816">
          <cell r="K816">
            <v>474.69318181818181</v>
          </cell>
          <cell r="O816">
            <v>104.80681818181819</v>
          </cell>
          <cell r="P816">
            <v>96.590909090909093</v>
          </cell>
        </row>
        <row r="817">
          <cell r="K817">
            <v>0</v>
          </cell>
          <cell r="O817">
            <v>0</v>
          </cell>
        </row>
        <row r="818">
          <cell r="K818">
            <v>8431.454545454546</v>
          </cell>
          <cell r="O818">
            <v>7982.5</v>
          </cell>
          <cell r="P818">
            <v>96.590909090909093</v>
          </cell>
        </row>
        <row r="819">
          <cell r="K819">
            <v>0</v>
          </cell>
          <cell r="O819">
            <v>0</v>
          </cell>
        </row>
        <row r="820">
          <cell r="K820">
            <v>4215.727272727273</v>
          </cell>
          <cell r="O820">
            <v>3991.25</v>
          </cell>
          <cell r="P820">
            <v>96.590909090909093</v>
          </cell>
        </row>
        <row r="821">
          <cell r="K821">
            <v>0</v>
          </cell>
          <cell r="O821">
            <v>0</v>
          </cell>
        </row>
        <row r="822">
          <cell r="K822">
            <v>4215.727272727273</v>
          </cell>
          <cell r="O822">
            <v>3991.25</v>
          </cell>
          <cell r="P822">
            <v>96.590909090909093</v>
          </cell>
        </row>
        <row r="823">
          <cell r="K823">
            <v>0</v>
          </cell>
          <cell r="O823">
            <v>0</v>
          </cell>
        </row>
        <row r="824">
          <cell r="K824">
            <v>4215.727272727273</v>
          </cell>
          <cell r="O824">
            <v>3991.25</v>
          </cell>
          <cell r="P824">
            <v>96.590909090909093</v>
          </cell>
        </row>
        <row r="825">
          <cell r="K825">
            <v>0</v>
          </cell>
          <cell r="O825">
            <v>0</v>
          </cell>
        </row>
        <row r="826">
          <cell r="K826">
            <v>0</v>
          </cell>
          <cell r="O826">
            <v>0</v>
          </cell>
          <cell r="P826">
            <v>0</v>
          </cell>
        </row>
        <row r="827">
          <cell r="K827">
            <v>0</v>
          </cell>
          <cell r="O827">
            <v>0</v>
          </cell>
        </row>
        <row r="828">
          <cell r="K828">
            <v>0</v>
          </cell>
          <cell r="O828">
            <v>0</v>
          </cell>
          <cell r="P828">
            <v>96.590909090909093</v>
          </cell>
        </row>
        <row r="829">
          <cell r="O829">
            <v>0</v>
          </cell>
        </row>
        <row r="830">
          <cell r="K830">
            <v>2714.5909090909095</v>
          </cell>
          <cell r="O830">
            <v>1982.9431818181818</v>
          </cell>
          <cell r="P830">
            <v>96.590909090909093</v>
          </cell>
        </row>
        <row r="831">
          <cell r="K831">
            <v>0</v>
          </cell>
          <cell r="O831">
            <v>0</v>
          </cell>
        </row>
        <row r="832">
          <cell r="K832">
            <v>14233.022727272726</v>
          </cell>
          <cell r="O832">
            <v>3036.25</v>
          </cell>
          <cell r="P832">
            <v>96.590909090909093</v>
          </cell>
        </row>
        <row r="833">
          <cell r="K833">
            <v>0</v>
          </cell>
          <cell r="O833">
            <v>0</v>
          </cell>
        </row>
        <row r="834">
          <cell r="K834">
            <v>3024</v>
          </cell>
          <cell r="O834">
            <v>581.97</v>
          </cell>
          <cell r="P834">
            <v>96.590909090909093</v>
          </cell>
        </row>
        <row r="835">
          <cell r="K835">
            <v>0</v>
          </cell>
          <cell r="O835">
            <v>0</v>
          </cell>
        </row>
        <row r="836">
          <cell r="K836">
            <v>4704</v>
          </cell>
          <cell r="O836">
            <v>581.97</v>
          </cell>
          <cell r="P836">
            <v>96.590909090909093</v>
          </cell>
        </row>
        <row r="837">
          <cell r="K837">
            <v>0</v>
          </cell>
          <cell r="O837">
            <v>0</v>
          </cell>
        </row>
        <row r="838">
          <cell r="K838">
            <v>278.41000000000003</v>
          </cell>
          <cell r="O838">
            <v>104.81</v>
          </cell>
          <cell r="P838">
            <v>96.95</v>
          </cell>
        </row>
        <row r="839">
          <cell r="K839">
            <v>0</v>
          </cell>
          <cell r="O839">
            <v>0</v>
          </cell>
        </row>
        <row r="840">
          <cell r="K840">
            <v>278.41000000000003</v>
          </cell>
          <cell r="O840">
            <v>104.81</v>
          </cell>
          <cell r="P840">
            <v>96.95</v>
          </cell>
        </row>
        <row r="841">
          <cell r="K841">
            <v>0</v>
          </cell>
          <cell r="O841">
            <v>0</v>
          </cell>
        </row>
        <row r="842">
          <cell r="K842">
            <v>13214.43181818182</v>
          </cell>
          <cell r="O842">
            <v>0</v>
          </cell>
          <cell r="P842">
            <v>96.590909090909093</v>
          </cell>
        </row>
        <row r="843">
          <cell r="K843">
            <v>0</v>
          </cell>
          <cell r="O843">
            <v>0</v>
          </cell>
        </row>
        <row r="844">
          <cell r="K844">
            <v>8431.4545454545405</v>
          </cell>
          <cell r="O844">
            <v>7982.5</v>
          </cell>
          <cell r="P844">
            <v>193.18181818181819</v>
          </cell>
        </row>
        <row r="845">
          <cell r="K845">
            <v>0</v>
          </cell>
          <cell r="O845">
            <v>0</v>
          </cell>
        </row>
        <row r="846">
          <cell r="K846">
            <v>3277.0622727272726</v>
          </cell>
          <cell r="O846">
            <v>905.61363636363637</v>
          </cell>
          <cell r="P846">
            <v>96.590909090909093</v>
          </cell>
        </row>
        <row r="848">
          <cell r="O848">
            <v>429.05</v>
          </cell>
          <cell r="P848">
            <v>96.59</v>
          </cell>
        </row>
        <row r="850">
          <cell r="O850">
            <v>429.05</v>
          </cell>
          <cell r="P850">
            <v>96.59</v>
          </cell>
        </row>
        <row r="880">
          <cell r="J880">
            <v>36536.42</v>
          </cell>
        </row>
        <row r="882">
          <cell r="J882">
            <v>80380.12</v>
          </cell>
        </row>
        <row r="884">
          <cell r="J884">
            <v>58458.27</v>
          </cell>
        </row>
        <row r="886">
          <cell r="J886">
            <v>73072.539999999994</v>
          </cell>
        </row>
      </sheetData>
      <sheetData sheetId="4" refreshError="1">
        <row r="18">
          <cell r="I18">
            <v>0</v>
          </cell>
          <cell r="J18">
            <v>0</v>
          </cell>
          <cell r="K18">
            <v>0</v>
          </cell>
          <cell r="L18">
            <v>0</v>
          </cell>
          <cell r="M18">
            <v>0</v>
          </cell>
          <cell r="N18">
            <v>0</v>
          </cell>
          <cell r="O18">
            <v>0</v>
          </cell>
          <cell r="P18">
            <v>0</v>
          </cell>
        </row>
        <row r="19">
          <cell r="I19">
            <v>5277.3988333333418</v>
          </cell>
          <cell r="J19">
            <v>6385.1851851851852</v>
          </cell>
          <cell r="K19">
            <v>34500</v>
          </cell>
          <cell r="L19">
            <v>1724.9310027598895</v>
          </cell>
          <cell r="M19">
            <v>172.49310027598895</v>
          </cell>
          <cell r="N19">
            <v>689.9724011039558</v>
          </cell>
          <cell r="O19">
            <v>0</v>
          </cell>
          <cell r="P19">
            <v>3170.37037037037</v>
          </cell>
        </row>
        <row r="20">
          <cell r="I20">
            <v>0</v>
          </cell>
          <cell r="J20">
            <v>0</v>
          </cell>
          <cell r="K20">
            <v>0</v>
          </cell>
          <cell r="L20">
            <v>0</v>
          </cell>
          <cell r="M20">
            <v>0</v>
          </cell>
          <cell r="N20">
            <v>0</v>
          </cell>
          <cell r="O20">
            <v>0</v>
          </cell>
          <cell r="P20">
            <v>0</v>
          </cell>
        </row>
        <row r="21">
          <cell r="I21">
            <v>622.20532245000004</v>
          </cell>
          <cell r="J21">
            <v>752.81333333333339</v>
          </cell>
          <cell r="K21">
            <v>4067.55</v>
          </cell>
          <cell r="L21">
            <v>203.36936522539096</v>
          </cell>
          <cell r="M21">
            <v>20.336936522539094</v>
          </cell>
          <cell r="N21">
            <v>81.347746090156377</v>
          </cell>
          <cell r="O21">
            <v>0</v>
          </cell>
          <cell r="P21">
            <v>373.78666666666663</v>
          </cell>
        </row>
        <row r="22">
          <cell r="I22">
            <v>0</v>
          </cell>
          <cell r="J22">
            <v>0</v>
          </cell>
          <cell r="K22">
            <v>0</v>
          </cell>
          <cell r="L22">
            <v>0</v>
          </cell>
          <cell r="M22">
            <v>0</v>
          </cell>
          <cell r="N22">
            <v>0</v>
          </cell>
          <cell r="O22">
            <v>0</v>
          </cell>
          <cell r="P22">
            <v>0</v>
          </cell>
        </row>
        <row r="23">
          <cell r="I23">
            <v>3900.2526935262408</v>
          </cell>
          <cell r="J23">
            <v>4099.75</v>
          </cell>
          <cell r="K23">
            <v>20498.613347132781</v>
          </cell>
          <cell r="L23">
            <v>1024.8965041398344</v>
          </cell>
          <cell r="M23">
            <v>102.48965041398344</v>
          </cell>
          <cell r="N23">
            <v>409.95860165593376</v>
          </cell>
          <cell r="O23">
            <v>0</v>
          </cell>
          <cell r="P23">
            <v>7954.8647119341558</v>
          </cell>
        </row>
        <row r="24">
          <cell r="I24">
            <v>0</v>
          </cell>
          <cell r="J24">
            <v>0</v>
          </cell>
          <cell r="K24">
            <v>0</v>
          </cell>
          <cell r="L24">
            <v>0</v>
          </cell>
          <cell r="M24">
            <v>0</v>
          </cell>
          <cell r="N24">
            <v>0</v>
          </cell>
          <cell r="O24">
            <v>0</v>
          </cell>
          <cell r="P24">
            <v>0</v>
          </cell>
        </row>
        <row r="25">
          <cell r="I25">
            <v>3135.3026468833345</v>
          </cell>
          <cell r="J25">
            <v>3793.4385185185183</v>
          </cell>
          <cell r="K25">
            <v>20496.45</v>
          </cell>
          <cell r="L25">
            <v>1024.7815087396502</v>
          </cell>
          <cell r="M25">
            <v>102.47815087396503</v>
          </cell>
          <cell r="N25">
            <v>409.91260349586014</v>
          </cell>
          <cell r="O25">
            <v>0</v>
          </cell>
          <cell r="P25">
            <v>1883.5170370370367</v>
          </cell>
        </row>
        <row r="26">
          <cell r="I26">
            <v>0</v>
          </cell>
          <cell r="J26">
            <v>0</v>
          </cell>
          <cell r="K26">
            <v>0</v>
          </cell>
          <cell r="L26">
            <v>0</v>
          </cell>
          <cell r="M26">
            <v>0</v>
          </cell>
          <cell r="N26">
            <v>0</v>
          </cell>
          <cell r="O26">
            <v>0</v>
          </cell>
          <cell r="P26">
            <v>0</v>
          </cell>
        </row>
        <row r="27">
          <cell r="I27">
            <v>191.39366435555567</v>
          </cell>
          <cell r="J27">
            <v>231.56938271604938</v>
          </cell>
          <cell r="K27">
            <v>1251.2</v>
          </cell>
          <cell r="L27">
            <v>62.557497700091993</v>
          </cell>
          <cell r="M27">
            <v>6.2557497700092002</v>
          </cell>
          <cell r="N27">
            <v>25.022999080036801</v>
          </cell>
          <cell r="O27">
            <v>0</v>
          </cell>
          <cell r="P27">
            <v>114.97876543209877</v>
          </cell>
        </row>
        <row r="28">
          <cell r="I28">
            <v>0</v>
          </cell>
          <cell r="J28">
            <v>0</v>
          </cell>
          <cell r="K28">
            <v>0</v>
          </cell>
          <cell r="L28">
            <v>0</v>
          </cell>
          <cell r="M28">
            <v>0</v>
          </cell>
          <cell r="N28">
            <v>0</v>
          </cell>
          <cell r="O28">
            <v>0</v>
          </cell>
          <cell r="P28">
            <v>0</v>
          </cell>
        </row>
        <row r="29">
          <cell r="I29">
            <v>717.90215462777758</v>
          </cell>
          <cell r="J29">
            <v>868.59802469135798</v>
          </cell>
          <cell r="K29">
            <v>4693.1499999999996</v>
          </cell>
          <cell r="L29">
            <v>234.64811407543698</v>
          </cell>
          <cell r="M29">
            <v>23.464811407543699</v>
          </cell>
          <cell r="N29">
            <v>93.859245630174797</v>
          </cell>
          <cell r="O29">
            <v>0</v>
          </cell>
          <cell r="P29">
            <v>431.276049382716</v>
          </cell>
        </row>
        <row r="31">
          <cell r="I31">
            <v>752.24982997142922</v>
          </cell>
          <cell r="J31">
            <v>804.83904761904762</v>
          </cell>
          <cell r="K31">
            <v>4067.5267577868312</v>
          </cell>
          <cell r="L31">
            <v>203.36936522539096</v>
          </cell>
          <cell r="M31">
            <v>20.336936522539094</v>
          </cell>
          <cell r="N31">
            <v>81.347746090156377</v>
          </cell>
          <cell r="P31">
            <v>1406.3785714285714</v>
          </cell>
        </row>
        <row r="33">
          <cell r="I33">
            <v>752.24982997142922</v>
          </cell>
          <cell r="J33">
            <v>804.83904761904762</v>
          </cell>
          <cell r="K33">
            <v>4067.5267577868312</v>
          </cell>
          <cell r="L33">
            <v>203.36936522539096</v>
          </cell>
          <cell r="M33">
            <v>20.336936522539094</v>
          </cell>
          <cell r="N33">
            <v>81.347746090156377</v>
          </cell>
          <cell r="P33">
            <v>1406.3785714285714</v>
          </cell>
        </row>
        <row r="34">
          <cell r="I34">
            <v>0</v>
          </cell>
          <cell r="J34">
            <v>0</v>
          </cell>
          <cell r="K34">
            <v>0</v>
          </cell>
          <cell r="L34">
            <v>0</v>
          </cell>
          <cell r="M34">
            <v>0</v>
          </cell>
          <cell r="N34">
            <v>0</v>
          </cell>
          <cell r="O34">
            <v>0</v>
          </cell>
          <cell r="P34">
            <v>0</v>
          </cell>
        </row>
        <row r="35">
          <cell r="I35">
            <v>622.20532245000004</v>
          </cell>
          <cell r="J35">
            <v>752.81333333333339</v>
          </cell>
          <cell r="K35">
            <v>4067.55</v>
          </cell>
          <cell r="L35">
            <v>203.36936522539096</v>
          </cell>
          <cell r="M35">
            <v>20.336936522539094</v>
          </cell>
          <cell r="N35">
            <v>81.347746090156377</v>
          </cell>
          <cell r="O35">
            <v>0</v>
          </cell>
          <cell r="P35">
            <v>373.78666666666663</v>
          </cell>
        </row>
        <row r="41">
          <cell r="I41">
            <v>0</v>
          </cell>
          <cell r="J41">
            <v>0</v>
          </cell>
          <cell r="K41">
            <v>0</v>
          </cell>
          <cell r="L41">
            <v>0</v>
          </cell>
          <cell r="M41">
            <v>0</v>
          </cell>
          <cell r="N41">
            <v>0</v>
          </cell>
          <cell r="O41">
            <v>0</v>
          </cell>
          <cell r="P41">
            <v>0</v>
          </cell>
        </row>
        <row r="42">
          <cell r="I42">
            <v>1759.1329444444459</v>
          </cell>
          <cell r="J42">
            <v>2128.3950617283949</v>
          </cell>
          <cell r="K42">
            <v>11500</v>
          </cell>
          <cell r="L42">
            <v>574.97700091996319</v>
          </cell>
          <cell r="M42">
            <v>57.497700091996315</v>
          </cell>
          <cell r="N42">
            <v>229.99080036798526</v>
          </cell>
          <cell r="O42">
            <v>0</v>
          </cell>
          <cell r="P42">
            <v>1056.7901234567901</v>
          </cell>
        </row>
        <row r="43">
          <cell r="I43">
            <v>0</v>
          </cell>
          <cell r="J43">
            <v>0</v>
          </cell>
          <cell r="K43">
            <v>0</v>
          </cell>
          <cell r="L43">
            <v>0</v>
          </cell>
          <cell r="M43">
            <v>0</v>
          </cell>
          <cell r="N43">
            <v>0</v>
          </cell>
          <cell r="O43">
            <v>0</v>
          </cell>
          <cell r="P43">
            <v>0</v>
          </cell>
        </row>
        <row r="44">
          <cell r="I44">
            <v>2895.8846531444447</v>
          </cell>
          <cell r="J44">
            <v>3503.7639506172836</v>
          </cell>
          <cell r="K44">
            <v>18931.3</v>
          </cell>
          <cell r="L44">
            <v>946.5271389144433</v>
          </cell>
          <cell r="M44">
            <v>94.652713891444321</v>
          </cell>
          <cell r="N44">
            <v>378.61085556577729</v>
          </cell>
          <cell r="O44">
            <v>0</v>
          </cell>
          <cell r="P44">
            <v>1739.687901234568</v>
          </cell>
        </row>
        <row r="45">
          <cell r="I45">
            <v>0</v>
          </cell>
          <cell r="J45">
            <v>0</v>
          </cell>
          <cell r="K45">
            <v>0</v>
          </cell>
          <cell r="L45">
            <v>0</v>
          </cell>
          <cell r="M45">
            <v>0</v>
          </cell>
          <cell r="N45">
            <v>0</v>
          </cell>
          <cell r="O45">
            <v>0</v>
          </cell>
          <cell r="P45">
            <v>0</v>
          </cell>
        </row>
        <row r="46">
          <cell r="I46">
            <v>191.39366435555567</v>
          </cell>
          <cell r="J46">
            <v>231.56938271604938</v>
          </cell>
          <cell r="K46">
            <v>1251.2</v>
          </cell>
          <cell r="L46">
            <v>62.557497700091993</v>
          </cell>
          <cell r="M46">
            <v>6.2557497700092002</v>
          </cell>
          <cell r="N46">
            <v>25.022999080036801</v>
          </cell>
          <cell r="O46">
            <v>0</v>
          </cell>
          <cell r="P46">
            <v>114.97876543209877</v>
          </cell>
        </row>
        <row r="47">
          <cell r="I47">
            <v>0</v>
          </cell>
          <cell r="J47">
            <v>0</v>
          </cell>
          <cell r="K47">
            <v>0</v>
          </cell>
          <cell r="L47">
            <v>0</v>
          </cell>
          <cell r="M47">
            <v>0</v>
          </cell>
          <cell r="N47">
            <v>0</v>
          </cell>
          <cell r="O47">
            <v>0</v>
          </cell>
          <cell r="P47">
            <v>0</v>
          </cell>
        </row>
        <row r="48">
          <cell r="I48">
            <v>717.90215462777758</v>
          </cell>
          <cell r="J48">
            <v>868.59802469135798</v>
          </cell>
          <cell r="K48">
            <v>4693.1499999999996</v>
          </cell>
          <cell r="L48">
            <v>234.64811407543698</v>
          </cell>
          <cell r="M48">
            <v>23.464811407543699</v>
          </cell>
          <cell r="N48">
            <v>93.859245630174797</v>
          </cell>
          <cell r="O48">
            <v>0</v>
          </cell>
          <cell r="P48">
            <v>431.276049382716</v>
          </cell>
        </row>
        <row r="59">
          <cell r="I59">
            <v>0</v>
          </cell>
          <cell r="J59">
            <v>0</v>
          </cell>
          <cell r="K59">
            <v>0</v>
          </cell>
          <cell r="L59">
            <v>0</v>
          </cell>
          <cell r="M59">
            <v>0</v>
          </cell>
          <cell r="N59">
            <v>0</v>
          </cell>
          <cell r="O59">
            <v>0</v>
          </cell>
          <cell r="P59">
            <v>0</v>
          </cell>
        </row>
        <row r="60">
          <cell r="I60">
            <v>2614.8631652694476</v>
          </cell>
          <cell r="J60">
            <v>3163.7528395061727</v>
          </cell>
          <cell r="K60">
            <v>18127.257750000001</v>
          </cell>
          <cell r="L60">
            <v>854.67456301747927</v>
          </cell>
          <cell r="M60">
            <v>85.46745630174793</v>
          </cell>
          <cell r="N60">
            <v>341.86982520699172</v>
          </cell>
          <cell r="O60">
            <v>0</v>
          </cell>
          <cell r="P60">
            <v>1570.8656790123457</v>
          </cell>
        </row>
        <row r="64">
          <cell r="I64">
            <v>0</v>
          </cell>
          <cell r="J64">
            <v>0</v>
          </cell>
          <cell r="K64">
            <v>0</v>
          </cell>
          <cell r="L64">
            <v>0</v>
          </cell>
          <cell r="M64">
            <v>0</v>
          </cell>
          <cell r="N64">
            <v>0</v>
          </cell>
          <cell r="O64">
            <v>0</v>
          </cell>
          <cell r="P64">
            <v>0</v>
          </cell>
        </row>
        <row r="65">
          <cell r="I65">
            <v>1759.1329444444459</v>
          </cell>
          <cell r="J65">
            <v>2128.3950617283949</v>
          </cell>
          <cell r="K65">
            <v>11500</v>
          </cell>
          <cell r="L65">
            <v>574.97700091996319</v>
          </cell>
          <cell r="M65">
            <v>57.497700091996315</v>
          </cell>
          <cell r="N65">
            <v>229.99080036798526</v>
          </cell>
          <cell r="O65">
            <v>0</v>
          </cell>
          <cell r="P65">
            <v>1056.7901234567901</v>
          </cell>
        </row>
        <row r="66">
          <cell r="I66">
            <v>0</v>
          </cell>
          <cell r="J66">
            <v>0</v>
          </cell>
          <cell r="K66">
            <v>0</v>
          </cell>
          <cell r="L66">
            <v>0</v>
          </cell>
          <cell r="M66">
            <v>0</v>
          </cell>
          <cell r="N66">
            <v>0</v>
          </cell>
          <cell r="O66">
            <v>0</v>
          </cell>
          <cell r="P66">
            <v>0</v>
          </cell>
        </row>
        <row r="67">
          <cell r="I67">
            <v>622.20532245000004</v>
          </cell>
          <cell r="J67">
            <v>752.81333333333339</v>
          </cell>
          <cell r="K67">
            <v>4067.55</v>
          </cell>
          <cell r="L67">
            <v>203.36936522539096</v>
          </cell>
          <cell r="M67">
            <v>20.336936522539094</v>
          </cell>
          <cell r="N67">
            <v>81.347746090156377</v>
          </cell>
          <cell r="O67">
            <v>0</v>
          </cell>
          <cell r="P67">
            <v>373.78666666666663</v>
          </cell>
        </row>
        <row r="68">
          <cell r="I68">
            <v>0</v>
          </cell>
          <cell r="J68">
            <v>0</v>
          </cell>
          <cell r="K68">
            <v>0</v>
          </cell>
          <cell r="L68">
            <v>0</v>
          </cell>
          <cell r="M68">
            <v>0</v>
          </cell>
          <cell r="N68">
            <v>0</v>
          </cell>
          <cell r="O68">
            <v>0</v>
          </cell>
          <cell r="P68">
            <v>0</v>
          </cell>
        </row>
        <row r="69">
          <cell r="I69">
            <v>622.20532245000004</v>
          </cell>
          <cell r="J69">
            <v>752.81333333333339</v>
          </cell>
          <cell r="K69">
            <v>4067.55</v>
          </cell>
          <cell r="L69">
            <v>203.36936522539096</v>
          </cell>
          <cell r="M69">
            <v>20.336936522539094</v>
          </cell>
          <cell r="N69">
            <v>81.347746090156377</v>
          </cell>
          <cell r="O69">
            <v>0</v>
          </cell>
          <cell r="P69">
            <v>373.78666666666663</v>
          </cell>
        </row>
        <row r="70">
          <cell r="I70">
            <v>0</v>
          </cell>
          <cell r="J70">
            <v>0</v>
          </cell>
          <cell r="K70">
            <v>0</v>
          </cell>
          <cell r="L70">
            <v>0</v>
          </cell>
          <cell r="M70">
            <v>0</v>
          </cell>
          <cell r="N70">
            <v>0</v>
          </cell>
          <cell r="O70">
            <v>0</v>
          </cell>
          <cell r="P70">
            <v>0</v>
          </cell>
        </row>
        <row r="71">
          <cell r="I71">
            <v>191.39366435555567</v>
          </cell>
          <cell r="J71">
            <v>231.56938271604938</v>
          </cell>
          <cell r="K71">
            <v>1251.2</v>
          </cell>
          <cell r="L71">
            <v>62.557497700091993</v>
          </cell>
          <cell r="M71">
            <v>6.2557497700092002</v>
          </cell>
          <cell r="N71">
            <v>25.022999080036801</v>
          </cell>
          <cell r="O71">
            <v>0</v>
          </cell>
          <cell r="P71">
            <v>114.97876543209877</v>
          </cell>
        </row>
        <row r="72">
          <cell r="I72">
            <v>0</v>
          </cell>
          <cell r="J72">
            <v>0</v>
          </cell>
          <cell r="K72">
            <v>0</v>
          </cell>
          <cell r="L72">
            <v>0</v>
          </cell>
          <cell r="M72">
            <v>0</v>
          </cell>
          <cell r="N72">
            <v>0</v>
          </cell>
          <cell r="O72">
            <v>0</v>
          </cell>
          <cell r="P72">
            <v>0</v>
          </cell>
        </row>
        <row r="73">
          <cell r="I73">
            <v>717.90215462777758</v>
          </cell>
          <cell r="J73">
            <v>868.59802469135798</v>
          </cell>
          <cell r="K73">
            <v>4693.1499999999996</v>
          </cell>
          <cell r="L73">
            <v>234.64811407543698</v>
          </cell>
          <cell r="M73">
            <v>23.464811407543699</v>
          </cell>
          <cell r="N73">
            <v>93.859245630174797</v>
          </cell>
          <cell r="O73">
            <v>0</v>
          </cell>
          <cell r="P73">
            <v>431.276049382716</v>
          </cell>
        </row>
        <row r="87">
          <cell r="I87">
            <v>0</v>
          </cell>
          <cell r="J87">
            <v>0</v>
          </cell>
          <cell r="K87">
            <v>0</v>
          </cell>
          <cell r="L87">
            <v>0</v>
          </cell>
          <cell r="M87">
            <v>0</v>
          </cell>
          <cell r="N87">
            <v>0</v>
          </cell>
          <cell r="O87">
            <v>0</v>
          </cell>
          <cell r="P87">
            <v>0</v>
          </cell>
        </row>
        <row r="88">
          <cell r="I88">
            <v>1759.1329444444459</v>
          </cell>
          <cell r="J88">
            <v>2126.79506172839</v>
          </cell>
          <cell r="K88">
            <v>11500</v>
          </cell>
          <cell r="L88">
            <v>0</v>
          </cell>
          <cell r="M88">
            <v>0</v>
          </cell>
          <cell r="N88">
            <v>0</v>
          </cell>
          <cell r="O88">
            <v>0</v>
          </cell>
          <cell r="P88">
            <v>0</v>
          </cell>
        </row>
        <row r="89">
          <cell r="I89">
            <v>0</v>
          </cell>
          <cell r="J89">
            <v>0</v>
          </cell>
          <cell r="K89">
            <v>0</v>
          </cell>
          <cell r="L89">
            <v>0</v>
          </cell>
          <cell r="M89">
            <v>0</v>
          </cell>
          <cell r="N89">
            <v>0</v>
          </cell>
          <cell r="O89">
            <v>0</v>
          </cell>
          <cell r="P89">
            <v>0</v>
          </cell>
        </row>
        <row r="90">
          <cell r="I90">
            <v>1149.3008773400015</v>
          </cell>
          <cell r="J90">
            <v>1446.6766666666665</v>
          </cell>
          <cell r="K90">
            <v>4067.3873045078194</v>
          </cell>
          <cell r="L90">
            <v>203.36936522539096</v>
          </cell>
          <cell r="M90">
            <v>20.336936522539094</v>
          </cell>
          <cell r="N90">
            <v>81.347746090156377</v>
          </cell>
          <cell r="O90">
            <v>0</v>
          </cell>
          <cell r="P90">
            <v>1604.3133333333333</v>
          </cell>
        </row>
        <row r="91">
          <cell r="I91">
            <v>0</v>
          </cell>
          <cell r="J91">
            <v>0</v>
          </cell>
          <cell r="K91">
            <v>0</v>
          </cell>
          <cell r="L91">
            <v>0</v>
          </cell>
          <cell r="M91">
            <v>0</v>
          </cell>
          <cell r="N91">
            <v>0</v>
          </cell>
          <cell r="O91">
            <v>0</v>
          </cell>
          <cell r="P91">
            <v>0</v>
          </cell>
        </row>
        <row r="92">
          <cell r="I92">
            <v>874.21149488999993</v>
          </cell>
          <cell r="J92">
            <v>527.92999999999995</v>
          </cell>
          <cell r="K92">
            <v>4067.55</v>
          </cell>
          <cell r="L92">
            <v>203.36936522539096</v>
          </cell>
          <cell r="M92">
            <v>20.336936522539094</v>
          </cell>
          <cell r="N92">
            <v>81.347746090156377</v>
          </cell>
          <cell r="O92">
            <v>0</v>
          </cell>
          <cell r="P92">
            <v>1581.17</v>
          </cell>
        </row>
        <row r="93">
          <cell r="I93">
            <v>0</v>
          </cell>
          <cell r="J93">
            <v>0</v>
          </cell>
          <cell r="K93">
            <v>0</v>
          </cell>
          <cell r="L93">
            <v>0</v>
          </cell>
          <cell r="M93">
            <v>0</v>
          </cell>
          <cell r="N93">
            <v>0</v>
          </cell>
          <cell r="O93">
            <v>0</v>
          </cell>
          <cell r="P93">
            <v>0</v>
          </cell>
        </row>
        <row r="94">
          <cell r="I94">
            <v>582.80766326000139</v>
          </cell>
          <cell r="J94">
            <v>1158.9133333333332</v>
          </cell>
          <cell r="K94">
            <v>4067.55</v>
          </cell>
          <cell r="L94">
            <v>203.36936522539096</v>
          </cell>
          <cell r="M94">
            <v>20.336936522539094</v>
          </cell>
          <cell r="N94">
            <v>81.347746090156377</v>
          </cell>
          <cell r="O94">
            <v>0</v>
          </cell>
          <cell r="P94">
            <v>1404.32</v>
          </cell>
        </row>
        <row r="95">
          <cell r="I95">
            <v>0</v>
          </cell>
          <cell r="J95">
            <v>0</v>
          </cell>
          <cell r="K95">
            <v>0</v>
          </cell>
          <cell r="L95">
            <v>0</v>
          </cell>
          <cell r="M95">
            <v>0</v>
          </cell>
          <cell r="N95">
            <v>0</v>
          </cell>
          <cell r="O95">
            <v>0</v>
          </cell>
          <cell r="P95">
            <v>0</v>
          </cell>
        </row>
        <row r="96">
          <cell r="I96">
            <v>622.20532245000004</v>
          </cell>
          <cell r="J96">
            <v>752.81333333333339</v>
          </cell>
          <cell r="K96">
            <v>4067.55</v>
          </cell>
          <cell r="L96">
            <v>203.36936522539096</v>
          </cell>
          <cell r="M96">
            <v>20.336936522539094</v>
          </cell>
          <cell r="N96">
            <v>81.347746090156377</v>
          </cell>
          <cell r="O96">
            <v>0</v>
          </cell>
          <cell r="P96">
            <v>373.78666666666663</v>
          </cell>
        </row>
        <row r="97">
          <cell r="I97">
            <v>0</v>
          </cell>
          <cell r="J97">
            <v>0</v>
          </cell>
          <cell r="K97">
            <v>0</v>
          </cell>
          <cell r="L97">
            <v>0</v>
          </cell>
          <cell r="M97">
            <v>0</v>
          </cell>
          <cell r="N97">
            <v>0</v>
          </cell>
          <cell r="O97">
            <v>0</v>
          </cell>
          <cell r="P97">
            <v>0</v>
          </cell>
        </row>
        <row r="98">
          <cell r="I98">
            <v>191.39366435555567</v>
          </cell>
          <cell r="J98">
            <v>231.56938271604938</v>
          </cell>
          <cell r="K98">
            <v>1251.2</v>
          </cell>
          <cell r="L98">
            <v>62.557497700091993</v>
          </cell>
          <cell r="M98">
            <v>6.2557497700092002</v>
          </cell>
          <cell r="N98">
            <v>25.022999080036801</v>
          </cell>
          <cell r="O98">
            <v>0</v>
          </cell>
          <cell r="P98">
            <v>114.97876543209877</v>
          </cell>
        </row>
        <row r="99">
          <cell r="I99">
            <v>0</v>
          </cell>
          <cell r="J99">
            <v>0</v>
          </cell>
          <cell r="K99">
            <v>0</v>
          </cell>
          <cell r="L99">
            <v>0</v>
          </cell>
          <cell r="M99">
            <v>0</v>
          </cell>
          <cell r="N99">
            <v>0</v>
          </cell>
          <cell r="O99">
            <v>0</v>
          </cell>
          <cell r="P99">
            <v>0</v>
          </cell>
        </row>
        <row r="100">
          <cell r="I100">
            <v>834.60436448436178</v>
          </cell>
          <cell r="J100">
            <v>915.28600823045258</v>
          </cell>
          <cell r="K100">
            <v>4693.1291423898601</v>
          </cell>
          <cell r="L100">
            <v>234.64811407543695</v>
          </cell>
          <cell r="M100">
            <v>23.464811407543699</v>
          </cell>
          <cell r="N100">
            <v>93.859245630174797</v>
          </cell>
          <cell r="O100">
            <v>0</v>
          </cell>
          <cell r="P100">
            <v>1357.9261591220848</v>
          </cell>
        </row>
        <row r="101">
          <cell r="I101">
            <v>0</v>
          </cell>
          <cell r="J101">
            <v>0</v>
          </cell>
          <cell r="K101">
            <v>0</v>
          </cell>
          <cell r="L101">
            <v>0</v>
          </cell>
          <cell r="M101">
            <v>0</v>
          </cell>
          <cell r="N101">
            <v>0</v>
          </cell>
          <cell r="O101">
            <v>0</v>
          </cell>
          <cell r="P101">
            <v>0</v>
          </cell>
        </row>
        <row r="102">
          <cell r="I102">
            <v>622.20532245000004</v>
          </cell>
          <cell r="J102">
            <v>752.81333333333339</v>
          </cell>
          <cell r="K102">
            <v>4067.55</v>
          </cell>
          <cell r="L102">
            <v>203.36936522539096</v>
          </cell>
          <cell r="M102">
            <v>20.336936522539094</v>
          </cell>
          <cell r="N102">
            <v>81.347746090156377</v>
          </cell>
          <cell r="O102">
            <v>0</v>
          </cell>
          <cell r="P102">
            <v>373.78666666666663</v>
          </cell>
        </row>
        <row r="103">
          <cell r="I103">
            <v>0</v>
          </cell>
          <cell r="J103">
            <v>0</v>
          </cell>
          <cell r="K103">
            <v>0</v>
          </cell>
          <cell r="L103">
            <v>0</v>
          </cell>
          <cell r="M103">
            <v>0</v>
          </cell>
          <cell r="N103">
            <v>0</v>
          </cell>
          <cell r="O103">
            <v>0</v>
          </cell>
          <cell r="P103">
            <v>0</v>
          </cell>
        </row>
        <row r="104">
          <cell r="I104">
            <v>622.20532245000004</v>
          </cell>
          <cell r="J104">
            <v>752.81333333333339</v>
          </cell>
          <cell r="K104">
            <v>4067.55</v>
          </cell>
          <cell r="L104">
            <v>203.36936522539096</v>
          </cell>
          <cell r="M104">
            <v>20.336936522539094</v>
          </cell>
          <cell r="N104">
            <v>81.347746090156377</v>
          </cell>
          <cell r="O104">
            <v>0</v>
          </cell>
          <cell r="P104">
            <v>373.78666666666663</v>
          </cell>
        </row>
        <row r="105">
          <cell r="I105">
            <v>0</v>
          </cell>
          <cell r="J105">
            <v>0</v>
          </cell>
          <cell r="K105">
            <v>0</v>
          </cell>
          <cell r="L105">
            <v>0</v>
          </cell>
          <cell r="M105">
            <v>0</v>
          </cell>
          <cell r="N105">
            <v>0</v>
          </cell>
          <cell r="O105">
            <v>0</v>
          </cell>
          <cell r="P105">
            <v>0</v>
          </cell>
        </row>
        <row r="106">
          <cell r="I106">
            <v>622.20532245000004</v>
          </cell>
          <cell r="J106">
            <v>752.81333333333339</v>
          </cell>
          <cell r="K106">
            <v>4067.55</v>
          </cell>
          <cell r="L106">
            <v>203.36936522539096</v>
          </cell>
          <cell r="M106">
            <v>20.336936522539094</v>
          </cell>
          <cell r="N106">
            <v>81.347746090156377</v>
          </cell>
          <cell r="O106">
            <v>0</v>
          </cell>
          <cell r="P106">
            <v>373.78666666666663</v>
          </cell>
        </row>
        <row r="110">
          <cell r="I110">
            <v>0</v>
          </cell>
          <cell r="J110">
            <v>0</v>
          </cell>
          <cell r="K110">
            <v>0</v>
          </cell>
          <cell r="L110">
            <v>0</v>
          </cell>
          <cell r="M110">
            <v>0</v>
          </cell>
          <cell r="N110">
            <v>0</v>
          </cell>
          <cell r="O110">
            <v>0</v>
          </cell>
          <cell r="P110">
            <v>0</v>
          </cell>
        </row>
        <row r="111">
          <cell r="I111">
            <v>7180.0770260444615</v>
          </cell>
          <cell r="J111">
            <v>8687.2572839506174</v>
          </cell>
          <cell r="K111">
            <v>49775.112000000001</v>
          </cell>
          <cell r="L111">
            <v>2346.8261269549216</v>
          </cell>
          <cell r="M111">
            <v>234.6826126954922</v>
          </cell>
          <cell r="N111">
            <v>938.73045078196878</v>
          </cell>
          <cell r="O111">
            <v>0</v>
          </cell>
          <cell r="P111">
            <v>4313.394567901234</v>
          </cell>
        </row>
        <row r="112">
          <cell r="I112">
            <v>0</v>
          </cell>
          <cell r="J112">
            <v>0</v>
          </cell>
          <cell r="K112">
            <v>0</v>
          </cell>
          <cell r="L112">
            <v>0</v>
          </cell>
          <cell r="M112">
            <v>0</v>
          </cell>
          <cell r="N112">
            <v>0</v>
          </cell>
          <cell r="O112">
            <v>0</v>
          </cell>
          <cell r="P112">
            <v>0</v>
          </cell>
        </row>
        <row r="113">
          <cell r="I113">
            <v>12940.698197010001</v>
          </cell>
          <cell r="J113">
            <v>15657.1</v>
          </cell>
          <cell r="K113">
            <v>90818.43</v>
          </cell>
          <cell r="L113">
            <v>4540.92</v>
          </cell>
          <cell r="M113">
            <v>454.09</v>
          </cell>
          <cell r="N113">
            <v>1816.37</v>
          </cell>
          <cell r="O113">
            <v>0</v>
          </cell>
          <cell r="P113">
            <v>7774.06</v>
          </cell>
        </row>
        <row r="115">
          <cell r="I115">
            <v>88653.184796615868</v>
          </cell>
          <cell r="J115">
            <v>94850.862010581986</v>
          </cell>
          <cell r="K115">
            <v>508334.6671986063</v>
          </cell>
          <cell r="L115">
            <v>23967.226310947564</v>
          </cell>
          <cell r="M115">
            <v>2396.7226310947558</v>
          </cell>
          <cell r="N115">
            <v>9586.8905243790232</v>
          </cell>
          <cell r="P115">
            <v>165742.7285714286</v>
          </cell>
        </row>
        <row r="116">
          <cell r="I116">
            <v>0</v>
          </cell>
          <cell r="J116">
            <v>0</v>
          </cell>
          <cell r="K116">
            <v>0</v>
          </cell>
          <cell r="L116">
            <v>0</v>
          </cell>
          <cell r="M116">
            <v>0</v>
          </cell>
          <cell r="N116">
            <v>0</v>
          </cell>
          <cell r="O116">
            <v>0</v>
          </cell>
          <cell r="P116">
            <v>0</v>
          </cell>
        </row>
        <row r="117">
          <cell r="I117">
            <v>12940.698197010001</v>
          </cell>
          <cell r="J117">
            <v>15657.1</v>
          </cell>
          <cell r="K117">
            <v>90818.43</v>
          </cell>
          <cell r="L117">
            <v>4540.92</v>
          </cell>
          <cell r="M117">
            <v>454.09</v>
          </cell>
          <cell r="N117">
            <v>1816.37</v>
          </cell>
          <cell r="O117">
            <v>0</v>
          </cell>
          <cell r="P117">
            <v>7774.06</v>
          </cell>
        </row>
        <row r="118">
          <cell r="I118">
            <v>0</v>
          </cell>
          <cell r="J118">
            <v>0</v>
          </cell>
          <cell r="K118">
            <v>0</v>
          </cell>
          <cell r="L118">
            <v>0</v>
          </cell>
          <cell r="M118">
            <v>0</v>
          </cell>
          <cell r="N118">
            <v>0</v>
          </cell>
          <cell r="O118">
            <v>0</v>
          </cell>
          <cell r="P118">
            <v>0</v>
          </cell>
        </row>
        <row r="119">
          <cell r="I119">
            <v>112839.23089479987</v>
          </cell>
          <cell r="J119">
            <v>136525.47555555555</v>
          </cell>
          <cell r="K119">
            <v>782245.83600000001</v>
          </cell>
          <cell r="L119">
            <v>36881.784728610859</v>
          </cell>
          <cell r="M119">
            <v>3688.1784728610851</v>
          </cell>
          <cell r="N119">
            <v>14752.71389144434</v>
          </cell>
          <cell r="O119">
            <v>0</v>
          </cell>
          <cell r="P119">
            <v>67787.591111111105</v>
          </cell>
        </row>
        <row r="120">
          <cell r="I120">
            <v>0</v>
          </cell>
          <cell r="J120">
            <v>0</v>
          </cell>
          <cell r="K120">
            <v>0</v>
          </cell>
          <cell r="L120">
            <v>0</v>
          </cell>
          <cell r="M120">
            <v>0</v>
          </cell>
          <cell r="N120">
            <v>0</v>
          </cell>
          <cell r="O120">
            <v>0</v>
          </cell>
          <cell r="P120">
            <v>0</v>
          </cell>
        </row>
        <row r="121">
          <cell r="I121">
            <v>6852.1746452000143</v>
          </cell>
          <cell r="J121">
            <v>8290.5244444444452</v>
          </cell>
          <cell r="K121">
            <v>47501.964</v>
          </cell>
          <cell r="L121">
            <v>2239.6504139834406</v>
          </cell>
          <cell r="M121">
            <v>223.96504139834406</v>
          </cell>
          <cell r="N121">
            <v>895.86016559337622</v>
          </cell>
          <cell r="O121">
            <v>0</v>
          </cell>
          <cell r="P121">
            <v>4116.4088888888882</v>
          </cell>
        </row>
        <row r="123">
          <cell r="I123">
            <v>9734.7976300402097</v>
          </cell>
          <cell r="J123">
            <v>10415.349982363316</v>
          </cell>
          <cell r="K123">
            <v>55819.033742160289</v>
          </cell>
          <cell r="L123">
            <v>2631.7847286108554</v>
          </cell>
          <cell r="M123">
            <v>263.17847286108554</v>
          </cell>
          <cell r="N123">
            <v>1052.7138914443422</v>
          </cell>
          <cell r="P123">
            <v>18199.819047619047</v>
          </cell>
        </row>
        <row r="124">
          <cell r="I124">
            <v>0</v>
          </cell>
          <cell r="J124">
            <v>0</v>
          </cell>
          <cell r="K124">
            <v>0</v>
          </cell>
          <cell r="L124">
            <v>0</v>
          </cell>
          <cell r="M124">
            <v>0</v>
          </cell>
          <cell r="N124">
            <v>0</v>
          </cell>
          <cell r="O124">
            <v>0</v>
          </cell>
          <cell r="P124">
            <v>0</v>
          </cell>
        </row>
        <row r="125">
          <cell r="I125">
            <v>1652.2483273582318</v>
          </cell>
          <cell r="J125">
            <v>1999.074141499214</v>
          </cell>
          <cell r="K125">
            <v>11454.033884003549</v>
          </cell>
          <cell r="L125">
            <v>540.04149660188557</v>
          </cell>
          <cell r="M125">
            <v>54.00414966018856</v>
          </cell>
          <cell r="N125">
            <v>216.01659864075449</v>
          </cell>
          <cell r="O125">
            <v>0</v>
          </cell>
          <cell r="P125">
            <v>992.57973615041999</v>
          </cell>
        </row>
        <row r="126">
          <cell r="I126">
            <v>0</v>
          </cell>
          <cell r="J126">
            <v>0</v>
          </cell>
          <cell r="K126">
            <v>0</v>
          </cell>
          <cell r="L126">
            <v>0</v>
          </cell>
          <cell r="M126">
            <v>0</v>
          </cell>
          <cell r="N126">
            <v>0</v>
          </cell>
          <cell r="O126">
            <v>0</v>
          </cell>
          <cell r="P126">
            <v>0</v>
          </cell>
        </row>
        <row r="127">
          <cell r="I127">
            <v>668.89638120885263</v>
          </cell>
          <cell r="J127">
            <v>809.3053791466175</v>
          </cell>
          <cell r="K127">
            <v>4637.0522447455505</v>
          </cell>
          <cell r="L127">
            <v>218.6304545135697</v>
          </cell>
          <cell r="M127">
            <v>21.863045451356971</v>
          </cell>
          <cell r="N127">
            <v>87.452181805427799</v>
          </cell>
          <cell r="O127">
            <v>0</v>
          </cell>
          <cell r="P127">
            <v>401.83608152523402</v>
          </cell>
        </row>
        <row r="128">
          <cell r="I128">
            <v>0</v>
          </cell>
          <cell r="J128">
            <v>0</v>
          </cell>
          <cell r="K128">
            <v>0</v>
          </cell>
          <cell r="L128">
            <v>0</v>
          </cell>
          <cell r="M128">
            <v>0</v>
          </cell>
          <cell r="N128">
            <v>0</v>
          </cell>
          <cell r="O128">
            <v>0</v>
          </cell>
          <cell r="P128">
            <v>0</v>
          </cell>
        </row>
        <row r="129">
          <cell r="I129">
            <v>1196.5622288111092</v>
          </cell>
          <cell r="J129">
            <v>1447.7343209876542</v>
          </cell>
          <cell r="K129">
            <v>8295.0390000000007</v>
          </cell>
          <cell r="L129">
            <v>391.09935602575899</v>
          </cell>
          <cell r="M129">
            <v>39.109935602575895</v>
          </cell>
          <cell r="N129">
            <v>156.43974241030358</v>
          </cell>
          <cell r="O129">
            <v>0</v>
          </cell>
          <cell r="P129">
            <v>718.82864197530864</v>
          </cell>
        </row>
        <row r="130">
          <cell r="I130">
            <v>0</v>
          </cell>
          <cell r="J130">
            <v>0</v>
          </cell>
          <cell r="K130">
            <v>0</v>
          </cell>
          <cell r="L130">
            <v>0</v>
          </cell>
          <cell r="M130">
            <v>0</v>
          </cell>
          <cell r="N130">
            <v>0</v>
          </cell>
          <cell r="O130">
            <v>0</v>
          </cell>
          <cell r="P130">
            <v>0</v>
          </cell>
        </row>
        <row r="131">
          <cell r="I131">
            <v>2455.5736771500001</v>
          </cell>
          <cell r="J131">
            <v>2971.0266666666662</v>
          </cell>
          <cell r="K131">
            <v>17023.000500000002</v>
          </cell>
          <cell r="L131">
            <v>802.61039558417667</v>
          </cell>
          <cell r="M131">
            <v>80.261039558417664</v>
          </cell>
          <cell r="N131">
            <v>321.04415823367066</v>
          </cell>
          <cell r="O131">
            <v>0</v>
          </cell>
          <cell r="P131">
            <v>1475.1733333333332</v>
          </cell>
        </row>
        <row r="133">
          <cell r="I133">
            <v>89097.473712310093</v>
          </cell>
          <cell r="J133">
            <v>95326.210828924173</v>
          </cell>
          <cell r="K133">
            <v>510882.20633797901</v>
          </cell>
          <cell r="L133">
            <v>24087.339006439743</v>
          </cell>
          <cell r="M133">
            <v>2408.7339006439747</v>
          </cell>
          <cell r="N133">
            <v>9634.9356025758989</v>
          </cell>
          <cell r="P133">
            <v>161717.88985596705</v>
          </cell>
        </row>
        <row r="134">
          <cell r="I134">
            <v>0</v>
          </cell>
          <cell r="J134">
            <v>0</v>
          </cell>
          <cell r="K134">
            <v>0</v>
          </cell>
          <cell r="L134">
            <v>0</v>
          </cell>
          <cell r="M134">
            <v>0</v>
          </cell>
          <cell r="N134">
            <v>0</v>
          </cell>
          <cell r="O134">
            <v>0</v>
          </cell>
          <cell r="P134">
            <v>0</v>
          </cell>
        </row>
        <row r="135">
          <cell r="I135">
            <v>11966.853681172224</v>
          </cell>
          <cell r="J135">
            <v>14478.833086419751</v>
          </cell>
          <cell r="K135">
            <v>82958.926500000001</v>
          </cell>
          <cell r="L135">
            <v>3911.3960441582335</v>
          </cell>
          <cell r="M135">
            <v>391.13960441582333</v>
          </cell>
          <cell r="N135">
            <v>1564.5584176632933</v>
          </cell>
          <cell r="O135">
            <v>0</v>
          </cell>
          <cell r="P135">
            <v>7189.0261728395062</v>
          </cell>
        </row>
        <row r="139">
          <cell r="I139">
            <v>0</v>
          </cell>
          <cell r="J139">
            <v>0</v>
          </cell>
          <cell r="K139">
            <v>0</v>
          </cell>
          <cell r="L139">
            <v>0</v>
          </cell>
          <cell r="M139">
            <v>0</v>
          </cell>
          <cell r="N139">
            <v>0</v>
          </cell>
          <cell r="O139">
            <v>0</v>
          </cell>
          <cell r="P139">
            <v>0</v>
          </cell>
        </row>
        <row r="140">
          <cell r="I140">
            <v>4068.6985872055661</v>
          </cell>
          <cell r="J140">
            <v>4922.7649382716045</v>
          </cell>
          <cell r="K140">
            <v>28205.815500000001</v>
          </cell>
          <cell r="L140">
            <v>1329.8643054277829</v>
          </cell>
          <cell r="M140">
            <v>132.98643054277827</v>
          </cell>
          <cell r="N140">
            <v>531.94572217111306</v>
          </cell>
          <cell r="O140">
            <v>0</v>
          </cell>
          <cell r="P140">
            <v>2444.2498765432097</v>
          </cell>
        </row>
        <row r="141">
          <cell r="I141">
            <v>0</v>
          </cell>
          <cell r="J141">
            <v>0</v>
          </cell>
          <cell r="K141">
            <v>0</v>
          </cell>
          <cell r="L141">
            <v>0</v>
          </cell>
          <cell r="M141">
            <v>0</v>
          </cell>
          <cell r="N141">
            <v>0</v>
          </cell>
          <cell r="O141">
            <v>0</v>
          </cell>
          <cell r="P141">
            <v>0</v>
          </cell>
        </row>
        <row r="142">
          <cell r="I142">
            <v>9777.7534624466061</v>
          </cell>
          <cell r="J142">
            <v>11830.215703703703</v>
          </cell>
          <cell r="K142">
            <v>67783.224600000001</v>
          </cell>
          <cell r="L142">
            <v>3195.8831646734129</v>
          </cell>
          <cell r="M142">
            <v>319.58831646734126</v>
          </cell>
          <cell r="N142">
            <v>1278.353265869365</v>
          </cell>
          <cell r="O142">
            <v>0</v>
          </cell>
          <cell r="P142">
            <v>5873.9354074074072</v>
          </cell>
        </row>
        <row r="144">
          <cell r="I144">
            <v>63323.82495769106</v>
          </cell>
          <cell r="J144">
            <v>67750.745749559079</v>
          </cell>
          <cell r="K144">
            <v>363096.88771428569</v>
          </cell>
          <cell r="L144">
            <v>17119.480220791167</v>
          </cell>
          <cell r="M144">
            <v>1711.948022079117</v>
          </cell>
          <cell r="N144">
            <v>6847.7920883164679</v>
          </cell>
          <cell r="P144">
            <v>118387.89047619047</v>
          </cell>
        </row>
        <row r="145">
          <cell r="I145">
            <v>0</v>
          </cell>
          <cell r="J145">
            <v>0</v>
          </cell>
          <cell r="K145">
            <v>0</v>
          </cell>
          <cell r="L145">
            <v>0</v>
          </cell>
          <cell r="M145">
            <v>0</v>
          </cell>
          <cell r="N145">
            <v>0</v>
          </cell>
          <cell r="O145">
            <v>0</v>
          </cell>
          <cell r="P145">
            <v>0</v>
          </cell>
        </row>
        <row r="146">
          <cell r="I146">
            <v>668.89638120885263</v>
          </cell>
          <cell r="J146">
            <v>809.3053791466175</v>
          </cell>
          <cell r="K146">
            <v>4637.0522447455505</v>
          </cell>
          <cell r="L146">
            <v>218.6304545135697</v>
          </cell>
          <cell r="M146">
            <v>21.863045451356971</v>
          </cell>
          <cell r="N146">
            <v>87.452181805427799</v>
          </cell>
          <cell r="O146">
            <v>0</v>
          </cell>
          <cell r="P146">
            <v>401.83608152523402</v>
          </cell>
        </row>
        <row r="147">
          <cell r="I147">
            <v>0</v>
          </cell>
          <cell r="J147">
            <v>0</v>
          </cell>
          <cell r="K147">
            <v>0</v>
          </cell>
          <cell r="L147">
            <v>0</v>
          </cell>
          <cell r="M147">
            <v>0</v>
          </cell>
          <cell r="N147">
            <v>0</v>
          </cell>
          <cell r="O147">
            <v>0</v>
          </cell>
          <cell r="P147">
            <v>0</v>
          </cell>
        </row>
        <row r="148">
          <cell r="I148">
            <v>1652.2483273582318</v>
          </cell>
          <cell r="J148">
            <v>1999.074141499214</v>
          </cell>
          <cell r="K148">
            <v>11454.033884003549</v>
          </cell>
          <cell r="L148">
            <v>540.04149660188557</v>
          </cell>
          <cell r="M148">
            <v>54.00414966018856</v>
          </cell>
          <cell r="N148">
            <v>216.01659864075449</v>
          </cell>
          <cell r="O148">
            <v>0</v>
          </cell>
          <cell r="P148">
            <v>992.57973615041999</v>
          </cell>
        </row>
        <row r="157">
          <cell r="I157">
            <v>0</v>
          </cell>
          <cell r="J157">
            <v>0</v>
          </cell>
          <cell r="K157">
            <v>0</v>
          </cell>
          <cell r="L157">
            <v>0</v>
          </cell>
          <cell r="M157">
            <v>0</v>
          </cell>
          <cell r="N157">
            <v>0</v>
          </cell>
          <cell r="O157">
            <v>0</v>
          </cell>
          <cell r="P157">
            <v>0</v>
          </cell>
        </row>
        <row r="158">
          <cell r="I158">
            <v>2614.8631652694476</v>
          </cell>
          <cell r="J158">
            <v>3163.7528395061727</v>
          </cell>
          <cell r="K158">
            <v>18127.257750000001</v>
          </cell>
          <cell r="L158">
            <v>854.67456301747927</v>
          </cell>
          <cell r="M158">
            <v>85.46745630174793</v>
          </cell>
          <cell r="N158">
            <v>341.86982520699172</v>
          </cell>
          <cell r="O158">
            <v>0</v>
          </cell>
          <cell r="P158">
            <v>1570.8656790123457</v>
          </cell>
        </row>
        <row r="162">
          <cell r="I162">
            <v>0</v>
          </cell>
          <cell r="J162">
            <v>0</v>
          </cell>
          <cell r="K162">
            <v>0</v>
          </cell>
          <cell r="L162">
            <v>0</v>
          </cell>
          <cell r="M162">
            <v>0</v>
          </cell>
          <cell r="N162">
            <v>0</v>
          </cell>
          <cell r="O162">
            <v>0</v>
          </cell>
          <cell r="P162">
            <v>0</v>
          </cell>
        </row>
        <row r="163">
          <cell r="I163">
            <v>981.38518518518686</v>
          </cell>
          <cell r="J163">
            <v>6172.8395061728388</v>
          </cell>
          <cell r="K163">
            <v>27186</v>
          </cell>
          <cell r="L163">
            <v>1359.245630174793</v>
          </cell>
          <cell r="M163">
            <v>135.9245630174793</v>
          </cell>
          <cell r="N163">
            <v>543.6982520699172</v>
          </cell>
          <cell r="O163">
            <v>0</v>
          </cell>
          <cell r="P163">
            <v>2498.2518518518518</v>
          </cell>
        </row>
        <row r="164">
          <cell r="I164">
            <v>0</v>
          </cell>
          <cell r="J164">
            <v>0</v>
          </cell>
          <cell r="K164">
            <v>0</v>
          </cell>
          <cell r="L164">
            <v>0</v>
          </cell>
          <cell r="M164">
            <v>0</v>
          </cell>
          <cell r="N164">
            <v>0</v>
          </cell>
          <cell r="O164">
            <v>0</v>
          </cell>
          <cell r="P164">
            <v>0</v>
          </cell>
        </row>
        <row r="165">
          <cell r="I165">
            <v>4906.9259259259343</v>
          </cell>
          <cell r="J165">
            <v>24691.358024691355</v>
          </cell>
          <cell r="K165">
            <v>180181.125</v>
          </cell>
          <cell r="L165">
            <v>8495.2851885924556</v>
          </cell>
          <cell r="M165">
            <v>849.52851885924565</v>
          </cell>
          <cell r="N165">
            <v>3398.1140754369826</v>
          </cell>
          <cell r="O165">
            <v>0</v>
          </cell>
          <cell r="P165">
            <v>15614.074074074073</v>
          </cell>
        </row>
        <row r="166">
          <cell r="I166">
            <v>0</v>
          </cell>
          <cell r="J166">
            <v>0</v>
          </cell>
          <cell r="K166">
            <v>0</v>
          </cell>
          <cell r="L166">
            <v>0</v>
          </cell>
          <cell r="M166">
            <v>0</v>
          </cell>
          <cell r="N166">
            <v>0</v>
          </cell>
          <cell r="O166">
            <v>0</v>
          </cell>
          <cell r="P166">
            <v>0</v>
          </cell>
        </row>
        <row r="167">
          <cell r="I167">
            <v>145882.41708518527</v>
          </cell>
          <cell r="J167">
            <v>4122839.5061728391</v>
          </cell>
          <cell r="K167">
            <v>360362.25</v>
          </cell>
          <cell r="L167">
            <v>16990.570377184911</v>
          </cell>
          <cell r="M167">
            <v>1699.0570377184913</v>
          </cell>
          <cell r="N167">
            <v>6796.2281508739652</v>
          </cell>
          <cell r="O167">
            <v>0</v>
          </cell>
          <cell r="P167">
            <v>31228.148148148146</v>
          </cell>
        </row>
        <row r="168">
          <cell r="I168">
            <v>0</v>
          </cell>
          <cell r="J168">
            <v>0</v>
          </cell>
          <cell r="K168">
            <v>0</v>
          </cell>
          <cell r="L168">
            <v>0</v>
          </cell>
          <cell r="M168">
            <v>0</v>
          </cell>
          <cell r="N168">
            <v>0</v>
          </cell>
          <cell r="O168">
            <v>0</v>
          </cell>
          <cell r="P168">
            <v>0</v>
          </cell>
        </row>
        <row r="169">
          <cell r="I169">
            <v>4906.9259259259343</v>
          </cell>
          <cell r="J169">
            <v>24691.358024691355</v>
          </cell>
          <cell r="K169">
            <v>252253.57500000001</v>
          </cell>
          <cell r="L169">
            <v>11893.399264029438</v>
          </cell>
          <cell r="M169">
            <v>1189.3399264029438</v>
          </cell>
          <cell r="N169">
            <v>4757.3597056117751</v>
          </cell>
          <cell r="O169">
            <v>0</v>
          </cell>
          <cell r="P169">
            <v>21859.703703703704</v>
          </cell>
        </row>
        <row r="170">
          <cell r="I170">
            <v>0</v>
          </cell>
          <cell r="J170">
            <v>0</v>
          </cell>
          <cell r="K170">
            <v>0</v>
          </cell>
          <cell r="L170">
            <v>0</v>
          </cell>
          <cell r="M170">
            <v>0</v>
          </cell>
          <cell r="N170">
            <v>0</v>
          </cell>
          <cell r="O170">
            <v>0</v>
          </cell>
          <cell r="P170">
            <v>0</v>
          </cell>
        </row>
        <row r="171">
          <cell r="I171">
            <v>1652.2483273582318</v>
          </cell>
          <cell r="J171">
            <v>1999.074141499214</v>
          </cell>
          <cell r="K171">
            <v>11454.033884003549</v>
          </cell>
          <cell r="L171">
            <v>540.04149660188557</v>
          </cell>
          <cell r="M171">
            <v>54.00414966018856</v>
          </cell>
          <cell r="N171">
            <v>216.01659864075449</v>
          </cell>
          <cell r="O171">
            <v>0</v>
          </cell>
          <cell r="P171">
            <v>992.57973615041999</v>
          </cell>
        </row>
        <row r="185">
          <cell r="I185">
            <v>0</v>
          </cell>
          <cell r="J185">
            <v>0</v>
          </cell>
          <cell r="K185">
            <v>0</v>
          </cell>
          <cell r="L185">
            <v>0</v>
          </cell>
          <cell r="M185">
            <v>0</v>
          </cell>
          <cell r="N185">
            <v>0</v>
          </cell>
          <cell r="O185">
            <v>0</v>
          </cell>
          <cell r="P185">
            <v>0</v>
          </cell>
        </row>
        <row r="186">
          <cell r="I186">
            <v>4068.6985872055661</v>
          </cell>
          <cell r="J186">
            <v>4922.7649382716045</v>
          </cell>
          <cell r="K186">
            <v>28205.815500000001</v>
          </cell>
          <cell r="L186">
            <v>1329.8643054277829</v>
          </cell>
          <cell r="M186">
            <v>132.98643054277827</v>
          </cell>
          <cell r="N186">
            <v>531.94572217111306</v>
          </cell>
          <cell r="O186">
            <v>0</v>
          </cell>
          <cell r="P186">
            <v>2444.2498765432097</v>
          </cell>
        </row>
        <row r="187">
          <cell r="I187">
            <v>0</v>
          </cell>
          <cell r="J187">
            <v>0</v>
          </cell>
          <cell r="K187">
            <v>0</v>
          </cell>
          <cell r="L187">
            <v>0</v>
          </cell>
          <cell r="M187">
            <v>0</v>
          </cell>
          <cell r="N187">
            <v>0</v>
          </cell>
          <cell r="O187">
            <v>0</v>
          </cell>
          <cell r="P187">
            <v>0</v>
          </cell>
        </row>
        <row r="188">
          <cell r="I188">
            <v>7302.1664626408683</v>
          </cell>
          <cell r="J188">
            <v>8779.2306172839508</v>
          </cell>
          <cell r="K188">
            <v>36254.636349593493</v>
          </cell>
          <cell r="L188">
            <v>1709.3491260349585</v>
          </cell>
          <cell r="M188">
            <v>170.93491260349586</v>
          </cell>
          <cell r="N188">
            <v>683.73965041398344</v>
          </cell>
          <cell r="O188">
            <v>0</v>
          </cell>
          <cell r="P188">
            <v>12859.321769547323</v>
          </cell>
        </row>
        <row r="189">
          <cell r="I189">
            <v>0</v>
          </cell>
          <cell r="J189">
            <v>0</v>
          </cell>
          <cell r="K189">
            <v>0</v>
          </cell>
          <cell r="L189">
            <v>0</v>
          </cell>
          <cell r="M189">
            <v>0</v>
          </cell>
          <cell r="N189">
            <v>0</v>
          </cell>
          <cell r="O189">
            <v>0</v>
          </cell>
          <cell r="P189">
            <v>0</v>
          </cell>
        </row>
        <row r="190">
          <cell r="I190">
            <v>5229.7263305388951</v>
          </cell>
          <cell r="J190">
            <v>6327.5056790123454</v>
          </cell>
          <cell r="K190">
            <v>36254.515500000001</v>
          </cell>
          <cell r="L190">
            <v>1709.3491260349585</v>
          </cell>
          <cell r="M190">
            <v>170.93491260349586</v>
          </cell>
          <cell r="N190">
            <v>683.73965041398344</v>
          </cell>
          <cell r="O190">
            <v>0</v>
          </cell>
          <cell r="P190">
            <v>3141.7313580246914</v>
          </cell>
        </row>
        <row r="191">
          <cell r="I191">
            <v>0</v>
          </cell>
          <cell r="J191">
            <v>0</v>
          </cell>
          <cell r="K191">
            <v>0</v>
          </cell>
          <cell r="L191">
            <v>0</v>
          </cell>
          <cell r="M191">
            <v>0</v>
          </cell>
          <cell r="N191">
            <v>0</v>
          </cell>
          <cell r="O191">
            <v>0</v>
          </cell>
          <cell r="P191">
            <v>0</v>
          </cell>
        </row>
        <row r="192">
          <cell r="I192">
            <v>8051.9033133110916</v>
          </cell>
          <cell r="J192">
            <v>9742.0898765432103</v>
          </cell>
          <cell r="K192">
            <v>55818.953999999998</v>
          </cell>
          <cell r="L192">
            <v>2631.7847286108554</v>
          </cell>
          <cell r="M192">
            <v>263.17847286108554</v>
          </cell>
          <cell r="N192">
            <v>1052.7138914443422</v>
          </cell>
          <cell r="O192">
            <v>0</v>
          </cell>
          <cell r="P192">
            <v>4837.1397530864197</v>
          </cell>
        </row>
        <row r="193">
          <cell r="I193">
            <v>0</v>
          </cell>
          <cell r="J193">
            <v>0</v>
          </cell>
          <cell r="K193">
            <v>0</v>
          </cell>
          <cell r="L193">
            <v>0</v>
          </cell>
          <cell r="M193">
            <v>0</v>
          </cell>
          <cell r="N193">
            <v>0</v>
          </cell>
          <cell r="O193">
            <v>0</v>
          </cell>
          <cell r="P193">
            <v>0</v>
          </cell>
        </row>
        <row r="194">
          <cell r="I194">
            <v>668.89638120885263</v>
          </cell>
          <cell r="J194">
            <v>809.3053791466175</v>
          </cell>
          <cell r="K194">
            <v>4637.0522447455505</v>
          </cell>
          <cell r="L194">
            <v>218.6304545135697</v>
          </cell>
          <cell r="M194">
            <v>21.863045451356971</v>
          </cell>
          <cell r="N194">
            <v>87.452181805427799</v>
          </cell>
          <cell r="O194">
            <v>0</v>
          </cell>
          <cell r="P194">
            <v>401.83608152523402</v>
          </cell>
        </row>
        <row r="195">
          <cell r="I195">
            <v>0</v>
          </cell>
          <cell r="J195">
            <v>0</v>
          </cell>
          <cell r="K195">
            <v>0</v>
          </cell>
          <cell r="L195">
            <v>0</v>
          </cell>
          <cell r="M195">
            <v>0</v>
          </cell>
          <cell r="N195">
            <v>0</v>
          </cell>
          <cell r="O195">
            <v>0</v>
          </cell>
          <cell r="P195">
            <v>0</v>
          </cell>
        </row>
        <row r="196">
          <cell r="I196">
            <v>73694.828701727762</v>
          </cell>
          <cell r="J196">
            <v>89164.215802469131</v>
          </cell>
          <cell r="K196">
            <v>510881.47649999999</v>
          </cell>
          <cell r="L196">
            <v>24087.339006439739</v>
          </cell>
          <cell r="M196">
            <v>2408.7339006439743</v>
          </cell>
          <cell r="N196">
            <v>9634.9356025758971</v>
          </cell>
          <cell r="O196">
            <v>0</v>
          </cell>
          <cell r="P196">
            <v>44271.791604938269</v>
          </cell>
        </row>
        <row r="197">
          <cell r="I197">
            <v>0</v>
          </cell>
          <cell r="J197">
            <v>0</v>
          </cell>
          <cell r="K197">
            <v>0</v>
          </cell>
          <cell r="L197">
            <v>0</v>
          </cell>
          <cell r="M197">
            <v>0</v>
          </cell>
          <cell r="N197">
            <v>0</v>
          </cell>
          <cell r="O197">
            <v>0</v>
          </cell>
          <cell r="P197">
            <v>0</v>
          </cell>
        </row>
        <row r="198">
          <cell r="I198">
            <v>71420.797544444606</v>
          </cell>
          <cell r="J198">
            <v>86412.839506172822</v>
          </cell>
          <cell r="K198">
            <v>466900</v>
          </cell>
          <cell r="L198">
            <v>23344.066237350504</v>
          </cell>
          <cell r="M198">
            <v>2334.4066237350503</v>
          </cell>
          <cell r="N198">
            <v>9337.6264949402012</v>
          </cell>
          <cell r="O198">
            <v>0</v>
          </cell>
          <cell r="P198">
            <v>42905.679012345674</v>
          </cell>
        </row>
        <row r="200">
          <cell r="I200">
            <v>14467.995245537555</v>
          </cell>
          <cell r="J200">
            <v>15479.441869488535</v>
          </cell>
          <cell r="K200">
            <v>78230.602983309233</v>
          </cell>
          <cell r="L200">
            <v>3911.396044158234</v>
          </cell>
          <cell r="M200">
            <v>391.13960441582327</v>
          </cell>
          <cell r="N200">
            <v>1564.5584176632931</v>
          </cell>
          <cell r="P200">
            <v>27048.830952380951</v>
          </cell>
        </row>
        <row r="201">
          <cell r="I201">
            <v>0</v>
          </cell>
          <cell r="J201">
            <v>0</v>
          </cell>
          <cell r="K201">
            <v>0</v>
          </cell>
          <cell r="L201">
            <v>0</v>
          </cell>
          <cell r="M201">
            <v>0</v>
          </cell>
          <cell r="N201">
            <v>0</v>
          </cell>
          <cell r="O201">
            <v>0</v>
          </cell>
          <cell r="P201">
            <v>0</v>
          </cell>
        </row>
        <row r="202">
          <cell r="I202">
            <v>2455.5736771500001</v>
          </cell>
          <cell r="J202">
            <v>2971.0266666666662</v>
          </cell>
          <cell r="K202">
            <v>16052.85</v>
          </cell>
          <cell r="L202">
            <v>802.61039558417667</v>
          </cell>
          <cell r="M202">
            <v>80.261039558417664</v>
          </cell>
          <cell r="N202">
            <v>321.04415823367066</v>
          </cell>
          <cell r="O202">
            <v>0</v>
          </cell>
          <cell r="P202">
            <v>1475.1733333333332</v>
          </cell>
        </row>
        <row r="203">
          <cell r="I203">
            <v>0</v>
          </cell>
          <cell r="J203">
            <v>0</v>
          </cell>
          <cell r="K203">
            <v>0</v>
          </cell>
          <cell r="L203">
            <v>0</v>
          </cell>
          <cell r="M203">
            <v>0</v>
          </cell>
          <cell r="N203">
            <v>0</v>
          </cell>
          <cell r="O203">
            <v>0</v>
          </cell>
          <cell r="P203">
            <v>0</v>
          </cell>
        </row>
        <row r="204">
          <cell r="I204">
            <v>1652.2483273582318</v>
          </cell>
          <cell r="J204">
            <v>1999.074141499214</v>
          </cell>
          <cell r="K204">
            <v>11454.033884003549</v>
          </cell>
          <cell r="L204">
            <v>540.04149660188557</v>
          </cell>
          <cell r="M204">
            <v>54.00414966018856</v>
          </cell>
          <cell r="N204">
            <v>216.01659864075449</v>
          </cell>
          <cell r="O204">
            <v>0</v>
          </cell>
          <cell r="P204">
            <v>992.57973615041999</v>
          </cell>
        </row>
        <row r="206">
          <cell r="K206">
            <v>1178452.8999999999</v>
          </cell>
        </row>
        <row r="214">
          <cell r="I214">
            <v>0</v>
          </cell>
          <cell r="J214">
            <v>0</v>
          </cell>
          <cell r="K214">
            <v>0</v>
          </cell>
          <cell r="L214">
            <v>0</v>
          </cell>
          <cell r="M214">
            <v>0</v>
          </cell>
          <cell r="N214">
            <v>0</v>
          </cell>
          <cell r="O214">
            <v>0</v>
          </cell>
          <cell r="P214">
            <v>0</v>
          </cell>
        </row>
        <row r="215">
          <cell r="I215">
            <v>899.94820687654283</v>
          </cell>
          <cell r="J215">
            <v>934.92592592592575</v>
          </cell>
          <cell r="K215">
            <v>4599.9693345599508</v>
          </cell>
          <cell r="L215">
            <v>235.74057037718489</v>
          </cell>
          <cell r="M215">
            <v>23.574057037718489</v>
          </cell>
          <cell r="N215">
            <v>94.296228150873958</v>
          </cell>
          <cell r="O215">
            <v>0</v>
          </cell>
          <cell r="P215">
            <v>1829.8065843621398</v>
          </cell>
        </row>
        <row r="216">
          <cell r="I216">
            <v>0</v>
          </cell>
          <cell r="J216">
            <v>0</v>
          </cell>
          <cell r="K216">
            <v>0</v>
          </cell>
          <cell r="L216">
            <v>0</v>
          </cell>
          <cell r="M216">
            <v>0</v>
          </cell>
          <cell r="N216">
            <v>0</v>
          </cell>
          <cell r="O216">
            <v>0</v>
          </cell>
          <cell r="P216">
            <v>0</v>
          </cell>
        </row>
        <row r="217">
          <cell r="I217">
            <v>795.77920193058435</v>
          </cell>
          <cell r="J217">
            <v>826.70825000000002</v>
          </cell>
          <cell r="K217">
            <v>4067.5228840846362</v>
          </cell>
          <cell r="L217">
            <v>208.45359935602573</v>
          </cell>
          <cell r="M217">
            <v>20.84535993560257</v>
          </cell>
          <cell r="N217">
            <v>83.381439742410279</v>
          </cell>
          <cell r="O217">
            <v>0</v>
          </cell>
          <cell r="P217">
            <v>1618.0064722222221</v>
          </cell>
        </row>
        <row r="218">
          <cell r="I218">
            <v>0</v>
          </cell>
          <cell r="J218">
            <v>0</v>
          </cell>
          <cell r="K218">
            <v>0</v>
          </cell>
          <cell r="L218">
            <v>0</v>
          </cell>
          <cell r="M218">
            <v>0</v>
          </cell>
          <cell r="N218">
            <v>0</v>
          </cell>
          <cell r="O218">
            <v>0</v>
          </cell>
          <cell r="P218">
            <v>0</v>
          </cell>
        </row>
        <row r="219">
          <cell r="I219">
            <v>5269.942879391856</v>
          </cell>
          <cell r="J219">
            <v>5445.9636201543208</v>
          </cell>
          <cell r="K219">
            <v>28205.862510162598</v>
          </cell>
          <cell r="L219">
            <v>1378.5151746013491</v>
          </cell>
          <cell r="M219">
            <v>137.85151746013491</v>
          </cell>
          <cell r="N219">
            <v>551.40606984053966</v>
          </cell>
          <cell r="O219">
            <v>0</v>
          </cell>
          <cell r="P219">
            <v>10700.165224804527</v>
          </cell>
        </row>
        <row r="221">
          <cell r="I221">
            <v>15067.525401341645</v>
          </cell>
          <cell r="J221">
            <v>15874.002686111111</v>
          </cell>
          <cell r="K221">
            <v>83359.041585365849</v>
          </cell>
          <cell r="L221">
            <v>4053.4968663753452</v>
          </cell>
          <cell r="M221">
            <v>405.34968663753443</v>
          </cell>
          <cell r="N221">
            <v>1621.3987465501377</v>
          </cell>
          <cell r="P221">
            <v>28137.437008333334</v>
          </cell>
        </row>
        <row r="223">
          <cell r="I223">
            <v>845.09494852166404</v>
          </cell>
          <cell r="J223">
            <v>894.60578395061725</v>
          </cell>
          <cell r="K223">
            <v>4458.5245235904849</v>
          </cell>
          <cell r="L223">
            <v>227.69541004074125</v>
          </cell>
          <cell r="M223">
            <v>22.769541004074121</v>
          </cell>
          <cell r="N223">
            <v>91.078164016296483</v>
          </cell>
          <cell r="P223">
            <v>1578.7082460317458</v>
          </cell>
        </row>
        <row r="224">
          <cell r="I224">
            <v>0</v>
          </cell>
          <cell r="J224">
            <v>0</v>
          </cell>
          <cell r="K224">
            <v>0</v>
          </cell>
          <cell r="L224">
            <v>0</v>
          </cell>
          <cell r="M224">
            <v>0</v>
          </cell>
          <cell r="N224">
            <v>0</v>
          </cell>
          <cell r="O224">
            <v>0</v>
          </cell>
          <cell r="P224">
            <v>0</v>
          </cell>
        </row>
        <row r="225">
          <cell r="I225">
            <v>94976.724714178999</v>
          </cell>
          <cell r="J225">
            <v>98149.031098135805</v>
          </cell>
          <cell r="K225">
            <v>508335.76383333333</v>
          </cell>
          <cell r="L225">
            <v>24844.075021082488</v>
          </cell>
          <cell r="M225">
            <v>2484.4075021082485</v>
          </cell>
          <cell r="N225">
            <v>9937.6300084329941</v>
          </cell>
          <cell r="O225">
            <v>0</v>
          </cell>
          <cell r="P225">
            <v>192842.06114009465</v>
          </cell>
        </row>
        <row r="227">
          <cell r="I227">
            <v>14828.288383565436</v>
          </cell>
          <cell r="J227">
            <v>15697.020290123455</v>
          </cell>
          <cell r="K227">
            <v>78230.602983309233</v>
          </cell>
          <cell r="L227">
            <v>3995.2116736759099</v>
          </cell>
          <cell r="M227">
            <v>399.52116736759092</v>
          </cell>
          <cell r="N227">
            <v>1598.0846694703637</v>
          </cell>
          <cell r="P227">
            <v>27700.486420634919</v>
          </cell>
        </row>
        <row r="228">
          <cell r="I228">
            <v>0</v>
          </cell>
          <cell r="J228">
            <v>0</v>
          </cell>
          <cell r="K228">
            <v>0</v>
          </cell>
          <cell r="L228">
            <v>0</v>
          </cell>
          <cell r="M228">
            <v>0</v>
          </cell>
          <cell r="N228">
            <v>0</v>
          </cell>
          <cell r="O228">
            <v>0</v>
          </cell>
          <cell r="P228">
            <v>0</v>
          </cell>
        </row>
        <row r="229">
          <cell r="I229">
            <v>3140.5942549474144</v>
          </cell>
          <cell r="J229">
            <v>3262.6577499999999</v>
          </cell>
          <cell r="K229">
            <v>16052.742985280589</v>
          </cell>
          <cell r="L229">
            <v>822.67565547378092</v>
          </cell>
          <cell r="M229">
            <v>82.267565547378112</v>
          </cell>
          <cell r="N229">
            <v>329.07026218951245</v>
          </cell>
          <cell r="O229">
            <v>0</v>
          </cell>
          <cell r="P229">
            <v>6385.5675277777773</v>
          </cell>
        </row>
        <row r="230">
          <cell r="I230">
            <v>0</v>
          </cell>
          <cell r="J230">
            <v>0</v>
          </cell>
          <cell r="K230">
            <v>0</v>
          </cell>
          <cell r="L230">
            <v>0</v>
          </cell>
          <cell r="M230">
            <v>0</v>
          </cell>
          <cell r="N230">
            <v>0</v>
          </cell>
          <cell r="O230">
            <v>0</v>
          </cell>
          <cell r="P230">
            <v>0</v>
          </cell>
        </row>
        <row r="231">
          <cell r="I231">
            <v>3007.8479809266191</v>
          </cell>
          <cell r="J231">
            <v>3108.3127566975309</v>
          </cell>
          <cell r="K231">
            <v>16098.646331300813</v>
          </cell>
          <cell r="L231">
            <v>786.79488174639664</v>
          </cell>
          <cell r="M231">
            <v>78.679488174639687</v>
          </cell>
          <cell r="N231">
            <v>314.71795269855875</v>
          </cell>
          <cell r="O231">
            <v>0</v>
          </cell>
          <cell r="P231">
            <v>6107.1763211831267</v>
          </cell>
        </row>
        <row r="234">
          <cell r="I234">
            <v>0</v>
          </cell>
          <cell r="J234">
            <v>0</v>
          </cell>
          <cell r="K234">
            <v>3200</v>
          </cell>
          <cell r="L234">
            <v>0</v>
          </cell>
          <cell r="M234">
            <v>0</v>
          </cell>
          <cell r="N234">
            <v>0</v>
          </cell>
          <cell r="O234">
            <v>0</v>
          </cell>
          <cell r="P234">
            <v>0</v>
          </cell>
        </row>
        <row r="235">
          <cell r="I235">
            <v>0</v>
          </cell>
          <cell r="J235">
            <v>0</v>
          </cell>
          <cell r="K235">
            <v>0</v>
          </cell>
          <cell r="L235">
            <v>0</v>
          </cell>
          <cell r="M235">
            <v>0</v>
          </cell>
          <cell r="N235">
            <v>0</v>
          </cell>
          <cell r="O235">
            <v>0</v>
          </cell>
          <cell r="P235">
            <v>0</v>
          </cell>
        </row>
        <row r="236">
          <cell r="I236">
            <v>0</v>
          </cell>
          <cell r="J236">
            <v>0</v>
          </cell>
          <cell r="K236">
            <v>454154</v>
          </cell>
          <cell r="L236">
            <v>0</v>
          </cell>
          <cell r="M236">
            <v>0</v>
          </cell>
          <cell r="N236">
            <v>0</v>
          </cell>
          <cell r="O236">
            <v>0</v>
          </cell>
          <cell r="P236">
            <v>0</v>
          </cell>
        </row>
        <row r="237">
          <cell r="I237">
            <v>0</v>
          </cell>
          <cell r="J237">
            <v>0</v>
          </cell>
          <cell r="K237">
            <v>0</v>
          </cell>
          <cell r="L237">
            <v>0</v>
          </cell>
          <cell r="M237">
            <v>0</v>
          </cell>
          <cell r="N237">
            <v>0</v>
          </cell>
          <cell r="O237">
            <v>0</v>
          </cell>
          <cell r="P237">
            <v>0</v>
          </cell>
        </row>
        <row r="241">
          <cell r="I241">
            <v>0</v>
          </cell>
          <cell r="J241">
            <v>0</v>
          </cell>
          <cell r="K241">
            <v>0</v>
          </cell>
          <cell r="L241">
            <v>0</v>
          </cell>
          <cell r="M241">
            <v>0</v>
          </cell>
          <cell r="N241">
            <v>0</v>
          </cell>
          <cell r="O241">
            <v>994.07</v>
          </cell>
          <cell r="P241">
            <v>0</v>
          </cell>
        </row>
        <row r="242">
          <cell r="I242">
            <v>26235.950988377404</v>
          </cell>
          <cell r="J242">
            <v>27839.452839506175</v>
          </cell>
          <cell r="K242">
            <v>148461.91450487802</v>
          </cell>
          <cell r="L242">
            <v>6999.758509659614</v>
          </cell>
          <cell r="M242">
            <v>699.97585096596117</v>
          </cell>
          <cell r="N242">
            <v>2799.9034038638447</v>
          </cell>
          <cell r="O242">
            <v>0</v>
          </cell>
          <cell r="P242">
            <v>50145.894987654348</v>
          </cell>
        </row>
        <row r="243">
          <cell r="O243">
            <v>994.07</v>
          </cell>
        </row>
        <row r="244">
          <cell r="I244">
            <v>27386.657847202976</v>
          </cell>
          <cell r="J244">
            <v>29301.238419753085</v>
          </cell>
          <cell r="K244">
            <v>157034.26373658536</v>
          </cell>
          <cell r="L244">
            <v>7403.9328426862921</v>
          </cell>
          <cell r="M244">
            <v>740.39328426862915</v>
          </cell>
          <cell r="N244">
            <v>2961.5731370745166</v>
          </cell>
          <cell r="P244">
            <v>50207.016666666648</v>
          </cell>
        </row>
        <row r="245">
          <cell r="I245">
            <v>0</v>
          </cell>
          <cell r="J245">
            <v>0</v>
          </cell>
          <cell r="K245">
            <v>0</v>
          </cell>
          <cell r="L245">
            <v>0</v>
          </cell>
          <cell r="M245">
            <v>0</v>
          </cell>
          <cell r="N245">
            <v>0</v>
          </cell>
          <cell r="O245">
            <v>994.07</v>
          </cell>
          <cell r="P245">
            <v>0</v>
          </cell>
        </row>
        <row r="246">
          <cell r="I246">
            <v>43875.672494783234</v>
          </cell>
          <cell r="J246">
            <v>49491.285899335235</v>
          </cell>
          <cell r="K246">
            <v>273395.28120600374</v>
          </cell>
          <cell r="L246">
            <v>12890.190892364304</v>
          </cell>
          <cell r="M246">
            <v>1289.0190892364308</v>
          </cell>
          <cell r="N246">
            <v>5156.0763569457231</v>
          </cell>
          <cell r="O246">
            <v>0</v>
          </cell>
          <cell r="P246">
            <v>57939.436193732276</v>
          </cell>
        </row>
        <row r="247">
          <cell r="I247">
            <v>0</v>
          </cell>
          <cell r="J247">
            <v>0</v>
          </cell>
          <cell r="K247">
            <v>0</v>
          </cell>
          <cell r="L247">
            <v>0</v>
          </cell>
          <cell r="M247">
            <v>0</v>
          </cell>
          <cell r="N247">
            <v>0</v>
          </cell>
          <cell r="O247">
            <v>994.07</v>
          </cell>
          <cell r="P247">
            <v>0</v>
          </cell>
        </row>
        <row r="248">
          <cell r="I248">
            <v>30638.95287200882</v>
          </cell>
          <cell r="J248">
            <v>32605.020501234561</v>
          </cell>
          <cell r="K248">
            <v>174177.2999681707</v>
          </cell>
          <cell r="L248">
            <v>8212.2010119595216</v>
          </cell>
          <cell r="M248">
            <v>821.22010119595211</v>
          </cell>
          <cell r="N248">
            <v>3284.8804047838084</v>
          </cell>
          <cell r="O248">
            <v>0</v>
          </cell>
          <cell r="P248">
            <v>57881.346798765451</v>
          </cell>
        </row>
        <row r="249">
          <cell r="I249">
            <v>0</v>
          </cell>
          <cell r="J249">
            <v>0</v>
          </cell>
          <cell r="K249">
            <v>0</v>
          </cell>
          <cell r="L249">
            <v>0</v>
          </cell>
          <cell r="M249">
            <v>0</v>
          </cell>
          <cell r="N249">
            <v>0</v>
          </cell>
          <cell r="O249">
            <v>994.07</v>
          </cell>
          <cell r="P249">
            <v>0</v>
          </cell>
        </row>
        <row r="250">
          <cell r="I250">
            <v>9164.8661224490679</v>
          </cell>
          <cell r="J250">
            <v>9941.1658024691351</v>
          </cell>
          <cell r="K250">
            <v>53711.7251402439</v>
          </cell>
          <cell r="L250">
            <v>2532.4287028518856</v>
          </cell>
          <cell r="M250">
            <v>253.24287028518856</v>
          </cell>
          <cell r="N250">
            <v>1012.9714811407542</v>
          </cell>
          <cell r="O250">
            <v>0</v>
          </cell>
          <cell r="P250">
            <v>14911.387469135823</v>
          </cell>
        </row>
        <row r="251">
          <cell r="I251">
            <v>0</v>
          </cell>
          <cell r="J251">
            <v>0</v>
          </cell>
          <cell r="K251">
            <v>0</v>
          </cell>
          <cell r="L251">
            <v>0</v>
          </cell>
          <cell r="M251">
            <v>0</v>
          </cell>
          <cell r="N251">
            <v>0</v>
          </cell>
          <cell r="O251">
            <v>994.07</v>
          </cell>
          <cell r="P251">
            <v>0</v>
          </cell>
        </row>
        <row r="252">
          <cell r="I252">
            <v>11174.962443970362</v>
          </cell>
          <cell r="J252">
            <v>11746.56</v>
          </cell>
          <cell r="K252">
            <v>62282.40780487805</v>
          </cell>
          <cell r="L252">
            <v>2936.522539098436</v>
          </cell>
          <cell r="M252">
            <v>293.65225390984364</v>
          </cell>
          <cell r="N252">
            <v>1174.6090156393745</v>
          </cell>
          <cell r="O252">
            <v>0</v>
          </cell>
          <cell r="P252">
            <v>21798.123580246913</v>
          </cell>
        </row>
        <row r="253">
          <cell r="I253">
            <v>0</v>
          </cell>
          <cell r="J253">
            <v>0</v>
          </cell>
          <cell r="K253">
            <v>0</v>
          </cell>
          <cell r="L253">
            <v>0</v>
          </cell>
          <cell r="M253">
            <v>0</v>
          </cell>
          <cell r="N253">
            <v>0</v>
          </cell>
          <cell r="O253">
            <v>994.07</v>
          </cell>
          <cell r="P253">
            <v>0</v>
          </cell>
        </row>
        <row r="254">
          <cell r="I254">
            <v>12089.990748498381</v>
          </cell>
          <cell r="J254">
            <v>13114.059820987655</v>
          </cell>
          <cell r="K254">
            <v>70854.745869207312</v>
          </cell>
          <cell r="L254">
            <v>3340.6968721251151</v>
          </cell>
          <cell r="M254">
            <v>334.0696872125115</v>
          </cell>
          <cell r="N254">
            <v>1336.278748850046</v>
          </cell>
          <cell r="O254">
            <v>0</v>
          </cell>
          <cell r="P254">
            <v>19987.887737654321</v>
          </cell>
        </row>
        <row r="255">
          <cell r="I255">
            <v>0</v>
          </cell>
          <cell r="J255">
            <v>0</v>
          </cell>
          <cell r="K255">
            <v>0</v>
          </cell>
          <cell r="L255">
            <v>0</v>
          </cell>
          <cell r="M255">
            <v>0</v>
          </cell>
          <cell r="N255">
            <v>0</v>
          </cell>
          <cell r="O255">
            <v>994.07</v>
          </cell>
          <cell r="P255">
            <v>0</v>
          </cell>
        </row>
        <row r="256">
          <cell r="I256">
            <v>13191.152215717248</v>
          </cell>
          <cell r="J256">
            <v>14555.824781609195</v>
          </cell>
          <cell r="K256">
            <v>79425.38546492852</v>
          </cell>
          <cell r="L256">
            <v>3744.790708371665</v>
          </cell>
          <cell r="M256">
            <v>374.47907083716649</v>
          </cell>
          <cell r="N256">
            <v>1497.916283348666</v>
          </cell>
          <cell r="O256">
            <v>0</v>
          </cell>
          <cell r="P256">
            <v>19657.411908045971</v>
          </cell>
        </row>
        <row r="257">
          <cell r="I257">
            <v>0</v>
          </cell>
          <cell r="J257">
            <v>0</v>
          </cell>
          <cell r="K257">
            <v>198.86</v>
          </cell>
          <cell r="L257">
            <v>0</v>
          </cell>
          <cell r="M257">
            <v>0</v>
          </cell>
          <cell r="N257">
            <v>0</v>
          </cell>
          <cell r="O257">
            <v>4531.83</v>
          </cell>
          <cell r="P257">
            <v>0</v>
          </cell>
        </row>
        <row r="258">
          <cell r="I258">
            <v>2776.7901989433922</v>
          </cell>
          <cell r="J258">
            <v>3010.23670318622</v>
          </cell>
          <cell r="K258">
            <v>12720.878345173071</v>
          </cell>
          <cell r="L258">
            <v>766.57083716651323</v>
          </cell>
          <cell r="M258">
            <v>76.657083716651314</v>
          </cell>
          <cell r="N258">
            <v>306.62833486660526</v>
          </cell>
          <cell r="O258">
            <v>0</v>
          </cell>
          <cell r="P258">
            <v>3642.0745782509039</v>
          </cell>
        </row>
        <row r="259">
          <cell r="I259">
            <v>0</v>
          </cell>
          <cell r="J259">
            <v>0</v>
          </cell>
          <cell r="K259">
            <v>0</v>
          </cell>
          <cell r="L259">
            <v>0</v>
          </cell>
          <cell r="M259">
            <v>0</v>
          </cell>
          <cell r="N259">
            <v>0</v>
          </cell>
          <cell r="O259">
            <v>994.07</v>
          </cell>
          <cell r="P259">
            <v>0</v>
          </cell>
        </row>
        <row r="260">
          <cell r="I260">
            <v>33074.274125905584</v>
          </cell>
          <cell r="J260">
            <v>34766.017999999996</v>
          </cell>
          <cell r="K260">
            <v>184335.78092886179</v>
          </cell>
          <cell r="L260">
            <v>8691.1568537258499</v>
          </cell>
          <cell r="M260">
            <v>869.11568537258506</v>
          </cell>
          <cell r="N260">
            <v>3476.4627414903402</v>
          </cell>
          <cell r="O260">
            <v>0</v>
          </cell>
          <cell r="P260">
            <v>66463.450522633735</v>
          </cell>
        </row>
        <row r="261">
          <cell r="I261">
            <v>0</v>
          </cell>
          <cell r="J261">
            <v>0</v>
          </cell>
          <cell r="K261">
            <v>0</v>
          </cell>
          <cell r="L261">
            <v>0</v>
          </cell>
          <cell r="M261">
            <v>0</v>
          </cell>
          <cell r="N261">
            <v>0</v>
          </cell>
          <cell r="O261">
            <v>994.07</v>
          </cell>
          <cell r="P261">
            <v>0</v>
          </cell>
        </row>
        <row r="262">
          <cell r="I262">
            <v>12940.698197010001</v>
          </cell>
          <cell r="J262">
            <v>15657.1</v>
          </cell>
          <cell r="K262">
            <v>55818.43</v>
          </cell>
          <cell r="L262">
            <v>4540.92</v>
          </cell>
          <cell r="M262">
            <v>454.09</v>
          </cell>
          <cell r="N262">
            <v>1816.37</v>
          </cell>
          <cell r="O262">
            <v>0</v>
          </cell>
          <cell r="P262">
            <v>6779.99</v>
          </cell>
        </row>
        <row r="263">
          <cell r="O263">
            <v>994.07</v>
          </cell>
        </row>
        <row r="264">
          <cell r="I264">
            <v>38448.750003362904</v>
          </cell>
          <cell r="J264">
            <v>41136.673086419738</v>
          </cell>
          <cell r="K264">
            <v>220463.96395121951</v>
          </cell>
          <cell r="L264">
            <v>10394.549218031278</v>
          </cell>
          <cell r="M264">
            <v>1039.4549218031277</v>
          </cell>
          <cell r="N264">
            <v>4157.8196872125109</v>
          </cell>
          <cell r="P264">
            <v>70888.296666666662</v>
          </cell>
        </row>
        <row r="265">
          <cell r="O265">
            <v>994.07</v>
          </cell>
        </row>
        <row r="266">
          <cell r="I266">
            <v>14424.310734631121</v>
          </cell>
          <cell r="J266">
            <v>15432.703407407405</v>
          </cell>
          <cell r="K266">
            <v>82708.559356097554</v>
          </cell>
          <cell r="L266">
            <v>3899.5860165593372</v>
          </cell>
          <cell r="M266">
            <v>389.95860165593376</v>
          </cell>
          <cell r="N266">
            <v>1559.834406623735</v>
          </cell>
          <cell r="P266">
            <v>25973.09</v>
          </cell>
        </row>
        <row r="267">
          <cell r="I267">
            <v>0</v>
          </cell>
          <cell r="J267">
            <v>0</v>
          </cell>
          <cell r="K267">
            <v>0</v>
          </cell>
          <cell r="L267">
            <v>0</v>
          </cell>
          <cell r="M267">
            <v>0</v>
          </cell>
          <cell r="N267">
            <v>0</v>
          </cell>
          <cell r="O267">
            <v>994.07</v>
          </cell>
          <cell r="P267">
            <v>0</v>
          </cell>
        </row>
        <row r="268">
          <cell r="I268">
            <v>20905.26691409852</v>
          </cell>
          <cell r="J268">
            <v>21974.567999999999</v>
          </cell>
          <cell r="K268">
            <v>116513.17539024389</v>
          </cell>
          <cell r="L268">
            <v>5493.4222631094754</v>
          </cell>
          <cell r="M268">
            <v>549.34222631094769</v>
          </cell>
          <cell r="N268">
            <v>2197.3689052437908</v>
          </cell>
          <cell r="O268">
            <v>0</v>
          </cell>
          <cell r="P268">
            <v>41643.826345679023</v>
          </cell>
        </row>
        <row r="274">
          <cell r="I274">
            <v>0</v>
          </cell>
          <cell r="J274">
            <v>0</v>
          </cell>
          <cell r="K274">
            <v>10539.77</v>
          </cell>
          <cell r="L274">
            <v>0</v>
          </cell>
          <cell r="M274">
            <v>0</v>
          </cell>
          <cell r="N274">
            <v>0</v>
          </cell>
          <cell r="O274">
            <v>994.07</v>
          </cell>
          <cell r="P274">
            <v>0</v>
          </cell>
        </row>
        <row r="275">
          <cell r="I275">
            <v>11436.123271833316</v>
          </cell>
          <cell r="J275">
            <v>13836.696296296295</v>
          </cell>
          <cell r="K275">
            <v>74761.5</v>
          </cell>
          <cell r="L275">
            <v>3737.9254829806805</v>
          </cell>
          <cell r="M275">
            <v>373.79254829806808</v>
          </cell>
          <cell r="N275">
            <v>1495.1701931922723</v>
          </cell>
          <cell r="O275">
            <v>0</v>
          </cell>
          <cell r="P275">
            <v>5876.1225925925901</v>
          </cell>
        </row>
        <row r="276">
          <cell r="I276">
            <v>0</v>
          </cell>
          <cell r="J276">
            <v>0</v>
          </cell>
          <cell r="K276">
            <v>0</v>
          </cell>
          <cell r="L276">
            <v>0</v>
          </cell>
          <cell r="M276">
            <v>0</v>
          </cell>
          <cell r="N276">
            <v>0</v>
          </cell>
          <cell r="O276">
            <v>994.07</v>
          </cell>
          <cell r="P276">
            <v>0</v>
          </cell>
        </row>
        <row r="277">
          <cell r="I277">
            <v>2495.1541683999985</v>
          </cell>
          <cell r="J277">
            <v>3018.9155555555558</v>
          </cell>
          <cell r="K277">
            <v>16311.6</v>
          </cell>
          <cell r="L277">
            <v>815.54737810487586</v>
          </cell>
          <cell r="M277">
            <v>81.55473781048758</v>
          </cell>
          <cell r="N277">
            <v>326.21895124195032</v>
          </cell>
          <cell r="O277">
            <v>0</v>
          </cell>
          <cell r="P277">
            <v>504.88111111111004</v>
          </cell>
        </row>
        <row r="278">
          <cell r="I278">
            <v>0</v>
          </cell>
          <cell r="J278">
            <v>0</v>
          </cell>
          <cell r="K278">
            <v>0</v>
          </cell>
          <cell r="L278">
            <v>0</v>
          </cell>
          <cell r="M278">
            <v>0</v>
          </cell>
          <cell r="N278">
            <v>0</v>
          </cell>
          <cell r="O278">
            <v>0</v>
          </cell>
          <cell r="P278">
            <v>0</v>
          </cell>
        </row>
        <row r="279">
          <cell r="I279">
            <v>11436.123271833316</v>
          </cell>
          <cell r="J279">
            <v>13836.696296296295</v>
          </cell>
          <cell r="K279">
            <v>79279.695000000007</v>
          </cell>
          <cell r="L279">
            <v>3737.9254829806805</v>
          </cell>
          <cell r="M279">
            <v>373.79254829806808</v>
          </cell>
          <cell r="N279">
            <v>1495.1701931922723</v>
          </cell>
          <cell r="O279">
            <v>0</v>
          </cell>
          <cell r="P279">
            <v>6870.1925925925916</v>
          </cell>
        </row>
        <row r="287">
          <cell r="K287">
            <v>43309.02</v>
          </cell>
        </row>
        <row r="298">
          <cell r="I298">
            <v>74.923478979846536</v>
          </cell>
        </row>
        <row r="299">
          <cell r="I299">
            <v>44.745964733990817</v>
          </cell>
          <cell r="J299">
            <v>617.34891266890168</v>
          </cell>
          <cell r="K299">
            <v>1346.8886006568482</v>
          </cell>
          <cell r="L299">
            <v>63.421428421784846</v>
          </cell>
          <cell r="M299">
            <v>6.3421428421785135</v>
          </cell>
          <cell r="N299">
            <v>25.368571368714033</v>
          </cell>
          <cell r="O299">
            <v>0</v>
          </cell>
          <cell r="P299">
            <v>266.27095531963414</v>
          </cell>
        </row>
        <row r="300">
          <cell r="I300">
            <v>95.357155065259263</v>
          </cell>
        </row>
        <row r="301">
          <cell r="I301">
            <v>56.949409661442871</v>
          </cell>
          <cell r="J301">
            <v>785.71679794223871</v>
          </cell>
          <cell r="K301">
            <v>1714.2218553814432</v>
          </cell>
          <cell r="L301">
            <v>80.718181627726196</v>
          </cell>
          <cell r="M301">
            <v>8.0718181627726544</v>
          </cell>
          <cell r="N301">
            <v>32.287272651090589</v>
          </cell>
          <cell r="O301">
            <v>0</v>
          </cell>
          <cell r="P301">
            <v>338.89030677044354</v>
          </cell>
        </row>
        <row r="302">
          <cell r="I302">
            <v>86.16200082682353</v>
          </cell>
        </row>
        <row r="303">
          <cell r="I303">
            <v>51.457859444089451</v>
          </cell>
          <cell r="J303">
            <v>709.95124956923701</v>
          </cell>
          <cell r="K303">
            <v>1548.9218907553754</v>
          </cell>
          <cell r="L303">
            <v>72.934642685052566</v>
          </cell>
          <cell r="M303">
            <v>7.2934642685052902</v>
          </cell>
          <cell r="N303">
            <v>29.173857074021139</v>
          </cell>
          <cell r="O303">
            <v>0</v>
          </cell>
          <cell r="P303">
            <v>306.21159861757928</v>
          </cell>
        </row>
        <row r="304">
          <cell r="I304">
            <v>93.484068090763117</v>
          </cell>
        </row>
        <row r="305">
          <cell r="I305">
            <v>55.83076054309312</v>
          </cell>
          <cell r="J305">
            <v>770.28307512551623</v>
          </cell>
          <cell r="K305">
            <v>1680.5496403650222</v>
          </cell>
          <cell r="L305">
            <v>79.132645917181563</v>
          </cell>
          <cell r="M305">
            <v>7.9132645917181934</v>
          </cell>
          <cell r="N305">
            <v>31.653058366872745</v>
          </cell>
          <cell r="O305">
            <v>0</v>
          </cell>
          <cell r="P305">
            <v>332.23353288745272</v>
          </cell>
        </row>
        <row r="306">
          <cell r="I306">
            <v>30.650514128119045</v>
          </cell>
        </row>
        <row r="307">
          <cell r="I307">
            <v>18.305167391178063</v>
          </cell>
          <cell r="J307">
            <v>252.55182791000524</v>
          </cell>
          <cell r="K307">
            <v>550.9998820868924</v>
          </cell>
          <cell r="L307">
            <v>25.945129808911982</v>
          </cell>
          <cell r="M307">
            <v>2.5945129808912104</v>
          </cell>
          <cell r="N307">
            <v>10.378051923564831</v>
          </cell>
          <cell r="O307">
            <v>0</v>
          </cell>
          <cell r="P307">
            <v>108.92902717621398</v>
          </cell>
        </row>
        <row r="308">
          <cell r="I308">
            <v>34.056126809021166</v>
          </cell>
        </row>
        <row r="309">
          <cell r="I309">
            <v>20.339074879086741</v>
          </cell>
          <cell r="J309">
            <v>280.61314212222811</v>
          </cell>
          <cell r="K309">
            <v>612.22209120765831</v>
          </cell>
          <cell r="L309">
            <v>28.82792200990221</v>
          </cell>
          <cell r="M309">
            <v>2.882792200990234</v>
          </cell>
          <cell r="N309">
            <v>11.531168803960927</v>
          </cell>
          <cell r="O309">
            <v>0</v>
          </cell>
          <cell r="P309">
            <v>121.03225241801556</v>
          </cell>
        </row>
        <row r="310">
          <cell r="I310">
            <v>34.056126809021166</v>
          </cell>
        </row>
        <row r="311">
          <cell r="I311">
            <v>20.339074879086741</v>
          </cell>
          <cell r="J311">
            <v>280.61314212222811</v>
          </cell>
          <cell r="K311">
            <v>612.22209120765831</v>
          </cell>
          <cell r="L311">
            <v>28.82792200990221</v>
          </cell>
          <cell r="M311">
            <v>2.882792200990234</v>
          </cell>
          <cell r="N311">
            <v>11.531168803960927</v>
          </cell>
          <cell r="O311">
            <v>0</v>
          </cell>
          <cell r="P311">
            <v>121.03225241801556</v>
          </cell>
        </row>
        <row r="312">
          <cell r="I312">
            <v>238.39288766314817</v>
          </cell>
        </row>
        <row r="313">
          <cell r="I313">
            <v>142.37352415360721</v>
          </cell>
          <cell r="J313">
            <v>1964.2919948555968</v>
          </cell>
          <cell r="K313">
            <v>4285.5546384536083</v>
          </cell>
          <cell r="L313">
            <v>201.79545406931547</v>
          </cell>
          <cell r="M313">
            <v>20.179545406931638</v>
          </cell>
          <cell r="N313">
            <v>80.71818162772648</v>
          </cell>
          <cell r="O313">
            <v>0</v>
          </cell>
          <cell r="P313">
            <v>847.2257669261088</v>
          </cell>
        </row>
        <row r="314">
          <cell r="I314">
            <v>37.461739489923289</v>
          </cell>
        </row>
        <row r="315">
          <cell r="I315">
            <v>22.372982366995416</v>
          </cell>
          <cell r="J315">
            <v>308.67445633445095</v>
          </cell>
          <cell r="K315">
            <v>673.44430032842422</v>
          </cell>
          <cell r="L315">
            <v>31.710714210892434</v>
          </cell>
          <cell r="M315">
            <v>3.1710714210892577</v>
          </cell>
          <cell r="N315">
            <v>12.68428568435702</v>
          </cell>
          <cell r="O315">
            <v>0</v>
          </cell>
          <cell r="P315">
            <v>133.1354776598171</v>
          </cell>
        </row>
        <row r="316">
          <cell r="I316">
            <v>95.357155065259263</v>
          </cell>
        </row>
        <row r="317">
          <cell r="I317">
            <v>56.949409661442871</v>
          </cell>
          <cell r="J317">
            <v>785.71679794223871</v>
          </cell>
          <cell r="K317">
            <v>1714.2218553814432</v>
          </cell>
          <cell r="L317">
            <v>80.718181627726196</v>
          </cell>
          <cell r="M317">
            <v>8.0718181627726544</v>
          </cell>
          <cell r="N317">
            <v>32.287272651090589</v>
          </cell>
          <cell r="O317">
            <v>0</v>
          </cell>
          <cell r="P317">
            <v>338.89030677044354</v>
          </cell>
        </row>
        <row r="318">
          <cell r="I318">
            <v>34.056126809021166</v>
          </cell>
        </row>
        <row r="319">
          <cell r="I319">
            <v>20.339074879086741</v>
          </cell>
          <cell r="J319">
            <v>280.61314212222811</v>
          </cell>
          <cell r="K319">
            <v>612.22209120765831</v>
          </cell>
          <cell r="L319">
            <v>28.82792200990221</v>
          </cell>
          <cell r="M319">
            <v>2.882792200990234</v>
          </cell>
          <cell r="N319">
            <v>11.531168803960927</v>
          </cell>
          <cell r="O319">
            <v>0</v>
          </cell>
          <cell r="P319">
            <v>121.03225241801556</v>
          </cell>
        </row>
        <row r="320">
          <cell r="I320">
            <v>81.734704341650811</v>
          </cell>
        </row>
        <row r="321">
          <cell r="I321">
            <v>48.81377970980818</v>
          </cell>
          <cell r="J321">
            <v>673.47154109334758</v>
          </cell>
          <cell r="K321">
            <v>1469.33301889838</v>
          </cell>
          <cell r="L321">
            <v>69.187012823765301</v>
          </cell>
          <cell r="M321">
            <v>6.9187012823765608</v>
          </cell>
          <cell r="N321">
            <v>27.674805129506225</v>
          </cell>
          <cell r="O321">
            <v>0</v>
          </cell>
          <cell r="P321">
            <v>290.47740580323733</v>
          </cell>
        </row>
        <row r="322">
          <cell r="I322">
            <v>91.542868862648902</v>
          </cell>
        </row>
        <row r="323">
          <cell r="I323">
            <v>54.671433274985162</v>
          </cell>
          <cell r="J323">
            <v>754.28812602454923</v>
          </cell>
          <cell r="K323">
            <v>1645.6529811661858</v>
          </cell>
          <cell r="L323">
            <v>77.489454362617153</v>
          </cell>
          <cell r="M323">
            <v>7.7489454362617485</v>
          </cell>
          <cell r="N323">
            <v>30.995781745046969</v>
          </cell>
          <cell r="O323">
            <v>0</v>
          </cell>
          <cell r="P323">
            <v>325.33469449962581</v>
          </cell>
        </row>
        <row r="324">
          <cell r="I324">
            <v>194.11992281142065</v>
          </cell>
        </row>
        <row r="325">
          <cell r="I325">
            <v>115.93272681079441</v>
          </cell>
          <cell r="J325">
            <v>1599.4949100966999</v>
          </cell>
          <cell r="K325">
            <v>3489.6659198836519</v>
          </cell>
          <cell r="L325">
            <v>164.31915545644256</v>
          </cell>
          <cell r="M325">
            <v>16.431915545644333</v>
          </cell>
          <cell r="N325">
            <v>65.727662182577276</v>
          </cell>
          <cell r="O325">
            <v>0</v>
          </cell>
          <cell r="P325">
            <v>689.88383878268849</v>
          </cell>
        </row>
        <row r="326">
          <cell r="I326">
            <v>34.056126809021166</v>
          </cell>
        </row>
        <row r="327">
          <cell r="I327">
            <v>20.339074879086741</v>
          </cell>
          <cell r="J327">
            <v>280.61314212222811</v>
          </cell>
          <cell r="K327">
            <v>612.22209120765831</v>
          </cell>
          <cell r="L327">
            <v>28.82792200990221</v>
          </cell>
          <cell r="M327">
            <v>2.882792200990234</v>
          </cell>
          <cell r="N327">
            <v>11.531168803960927</v>
          </cell>
          <cell r="O327">
            <v>0</v>
          </cell>
          <cell r="P327">
            <v>121.03225241801556</v>
          </cell>
        </row>
        <row r="328">
          <cell r="I328">
            <v>91.951542384357154</v>
          </cell>
        </row>
        <row r="329">
          <cell r="I329">
            <v>54.9155021735342</v>
          </cell>
          <cell r="J329">
            <v>757.65548373001582</v>
          </cell>
          <cell r="K329">
            <v>1652.9996462606775</v>
          </cell>
          <cell r="L329">
            <v>77.835389426735958</v>
          </cell>
          <cell r="M329">
            <v>7.7835389426736317</v>
          </cell>
          <cell r="N329">
            <v>31.134155770694502</v>
          </cell>
          <cell r="O329">
            <v>0</v>
          </cell>
          <cell r="P329">
            <v>326.78708152864192</v>
          </cell>
        </row>
        <row r="330">
          <cell r="I330">
            <v>73.561233907485729</v>
          </cell>
        </row>
        <row r="331">
          <cell r="I331">
            <v>43.932401738827366</v>
          </cell>
          <cell r="J331">
            <v>606.12438698401274</v>
          </cell>
          <cell r="K331">
            <v>1322.399717008542</v>
          </cell>
          <cell r="L331">
            <v>62.268311541388776</v>
          </cell>
          <cell r="M331">
            <v>6.226831154138905</v>
          </cell>
          <cell r="N331">
            <v>24.907324616555599</v>
          </cell>
          <cell r="O331">
            <v>0</v>
          </cell>
          <cell r="P331">
            <v>261.42966522291357</v>
          </cell>
        </row>
        <row r="332">
          <cell r="I332">
            <v>69.133937422312954</v>
          </cell>
        </row>
        <row r="333">
          <cell r="I333">
            <v>41.288322004546075</v>
          </cell>
          <cell r="J333">
            <v>569.64467850812309</v>
          </cell>
          <cell r="K333">
            <v>1242.8108451515463</v>
          </cell>
          <cell r="L333">
            <v>58.520681680101475</v>
          </cell>
          <cell r="M333">
            <v>5.8520681680101747</v>
          </cell>
          <cell r="N333">
            <v>23.408272672040678</v>
          </cell>
          <cell r="O333">
            <v>0</v>
          </cell>
          <cell r="P333">
            <v>245.69547240857156</v>
          </cell>
        </row>
        <row r="334">
          <cell r="I334">
            <v>64.706640937140222</v>
          </cell>
        </row>
        <row r="335">
          <cell r="I335">
            <v>38.644242270264805</v>
          </cell>
          <cell r="J335">
            <v>533.16497003223344</v>
          </cell>
          <cell r="K335">
            <v>1163.2219732945509</v>
          </cell>
          <cell r="L335">
            <v>54.773051818814196</v>
          </cell>
          <cell r="M335">
            <v>5.4773051818814453</v>
          </cell>
          <cell r="N335">
            <v>21.90922072752576</v>
          </cell>
          <cell r="O335">
            <v>0</v>
          </cell>
          <cell r="P335">
            <v>229.96127959422955</v>
          </cell>
        </row>
        <row r="336">
          <cell r="I336">
            <v>77.47768849052315</v>
          </cell>
        </row>
        <row r="337">
          <cell r="I337">
            <v>46.271395349922329</v>
          </cell>
          <cell r="J337">
            <v>638.39489832806896</v>
          </cell>
          <cell r="K337">
            <v>1392.8052574974226</v>
          </cell>
          <cell r="L337">
            <v>65.583522572527528</v>
          </cell>
          <cell r="M337">
            <v>6.5583522572527819</v>
          </cell>
          <cell r="N337">
            <v>26.233409029011106</v>
          </cell>
          <cell r="O337">
            <v>0</v>
          </cell>
          <cell r="P337">
            <v>275.34837425098539</v>
          </cell>
        </row>
        <row r="338">
          <cell r="I338">
            <v>231.58166230134395</v>
          </cell>
        </row>
        <row r="339">
          <cell r="I339">
            <v>138.30570917778985</v>
          </cell>
          <cell r="J339">
            <v>1908.169366431151</v>
          </cell>
          <cell r="K339">
            <v>4163.1102202120765</v>
          </cell>
          <cell r="L339">
            <v>196.02986966733499</v>
          </cell>
          <cell r="M339">
            <v>19.602986966733589</v>
          </cell>
          <cell r="N339">
            <v>78.411947866934284</v>
          </cell>
          <cell r="O339">
            <v>0</v>
          </cell>
          <cell r="P339">
            <v>823.01931644250567</v>
          </cell>
        </row>
        <row r="340">
          <cell r="I340">
            <v>221.36482425863761</v>
          </cell>
        </row>
        <row r="341">
          <cell r="I341">
            <v>132.20398671406383</v>
          </cell>
          <cell r="J341">
            <v>1823.9854237944826</v>
          </cell>
          <cell r="K341">
            <v>3979.4435928497792</v>
          </cell>
          <cell r="L341">
            <v>187.38149306436435</v>
          </cell>
          <cell r="M341">
            <v>18.738149306436522</v>
          </cell>
          <cell r="N341">
            <v>74.952597225746018</v>
          </cell>
          <cell r="O341">
            <v>0</v>
          </cell>
          <cell r="P341">
            <v>786.70964071710102</v>
          </cell>
        </row>
        <row r="342">
          <cell r="I342">
            <v>231.58166230134395</v>
          </cell>
        </row>
        <row r="343">
          <cell r="I343">
            <v>138.30570917778985</v>
          </cell>
          <cell r="J343">
            <v>1908.169366431151</v>
          </cell>
          <cell r="K343">
            <v>4163.1102202120765</v>
          </cell>
          <cell r="L343">
            <v>196.02986966733499</v>
          </cell>
          <cell r="M343">
            <v>19.602986966733589</v>
          </cell>
          <cell r="N343">
            <v>78.411947866934284</v>
          </cell>
          <cell r="O343">
            <v>0</v>
          </cell>
          <cell r="P343">
            <v>823.01931644250567</v>
          </cell>
        </row>
        <row r="344">
          <cell r="I344">
            <v>224.77043693953971</v>
          </cell>
        </row>
        <row r="345">
          <cell r="I345">
            <v>134.23789420197249</v>
          </cell>
          <cell r="J345">
            <v>1852.0467380067055</v>
          </cell>
          <cell r="K345">
            <v>4040.6658019705451</v>
          </cell>
          <cell r="L345">
            <v>190.26428526535457</v>
          </cell>
          <cell r="M345">
            <v>19.026428526535543</v>
          </cell>
          <cell r="N345">
            <v>76.105714106142116</v>
          </cell>
          <cell r="O345">
            <v>0</v>
          </cell>
          <cell r="P345">
            <v>798.81286595890253</v>
          </cell>
        </row>
        <row r="346">
          <cell r="I346">
            <v>85.140317022552921</v>
          </cell>
        </row>
        <row r="347">
          <cell r="I347">
            <v>50.847687197716851</v>
          </cell>
          <cell r="J347">
            <v>701.53285530557025</v>
          </cell>
          <cell r="K347">
            <v>1530.5552280191459</v>
          </cell>
          <cell r="L347">
            <v>72.069805024755524</v>
          </cell>
          <cell r="M347">
            <v>7.2069805024755853</v>
          </cell>
          <cell r="N347">
            <v>28.827922009902316</v>
          </cell>
          <cell r="O347">
            <v>0</v>
          </cell>
          <cell r="P347">
            <v>302.58063104503884</v>
          </cell>
        </row>
        <row r="348">
          <cell r="I348">
            <v>64.706640937140222</v>
          </cell>
        </row>
        <row r="349">
          <cell r="I349">
            <v>38.644242270264805</v>
          </cell>
          <cell r="J349">
            <v>533.16497003223344</v>
          </cell>
          <cell r="K349">
            <v>1163.2219732945509</v>
          </cell>
          <cell r="L349">
            <v>54.773051818814196</v>
          </cell>
          <cell r="M349">
            <v>5.4773051818814453</v>
          </cell>
          <cell r="N349">
            <v>21.90922072752576</v>
          </cell>
          <cell r="O349">
            <v>0</v>
          </cell>
          <cell r="P349">
            <v>229.96127959422955</v>
          </cell>
        </row>
        <row r="350">
          <cell r="I350">
            <v>102.16838042706348</v>
          </cell>
        </row>
        <row r="351">
          <cell r="I351">
            <v>61.017224637260213</v>
          </cell>
          <cell r="J351">
            <v>841.83942636668428</v>
          </cell>
          <cell r="K351">
            <v>1836.666273622975</v>
          </cell>
          <cell r="L351">
            <v>86.483766029706615</v>
          </cell>
          <cell r="M351">
            <v>8.6483766029707017</v>
          </cell>
          <cell r="N351">
            <v>34.593506411882778</v>
          </cell>
          <cell r="O351">
            <v>0</v>
          </cell>
          <cell r="P351">
            <v>363.09675725404662</v>
          </cell>
        </row>
        <row r="352">
          <cell r="I352">
            <v>186.15487587332677</v>
          </cell>
        </row>
        <row r="353">
          <cell r="I353">
            <v>111.17582397807362</v>
          </cell>
          <cell r="J353">
            <v>1533.8651084171536</v>
          </cell>
          <cell r="K353">
            <v>3346.4794171920057</v>
          </cell>
          <cell r="L353">
            <v>157.57688105676667</v>
          </cell>
          <cell r="M353">
            <v>15.757688105676737</v>
          </cell>
          <cell r="N353">
            <v>63.030752422706911</v>
          </cell>
          <cell r="O353">
            <v>0</v>
          </cell>
          <cell r="P353">
            <v>661.57681558716308</v>
          </cell>
        </row>
        <row r="354">
          <cell r="I354">
            <v>129.41328187428041</v>
          </cell>
        </row>
        <row r="355">
          <cell r="I355">
            <v>77.288484540529595</v>
          </cell>
          <cell r="J355">
            <v>1066.3299400644667</v>
          </cell>
          <cell r="K355">
            <v>2326.4439465891014</v>
          </cell>
          <cell r="L355">
            <v>109.54610363762838</v>
          </cell>
          <cell r="M355">
            <v>10.954610363762887</v>
          </cell>
          <cell r="N355">
            <v>43.818441455051513</v>
          </cell>
          <cell r="O355">
            <v>0</v>
          </cell>
          <cell r="P355">
            <v>459.92255918845905</v>
          </cell>
        </row>
        <row r="356">
          <cell r="I356">
            <v>85.140317022552892</v>
          </cell>
        </row>
        <row r="357">
          <cell r="I357">
            <v>50.847687197716837</v>
          </cell>
          <cell r="J357">
            <v>701.53285530557014</v>
          </cell>
          <cell r="K357">
            <v>1530.5552280191455</v>
          </cell>
          <cell r="L357">
            <v>72.069805024755496</v>
          </cell>
          <cell r="M357">
            <v>7.2069805024755835</v>
          </cell>
          <cell r="N357">
            <v>28.827922009902309</v>
          </cell>
          <cell r="O357">
            <v>0</v>
          </cell>
          <cell r="P357">
            <v>302.58063104503879</v>
          </cell>
        </row>
        <row r="358">
          <cell r="I358">
            <v>221.36482425863761</v>
          </cell>
        </row>
        <row r="359">
          <cell r="I359">
            <v>132.20398671406383</v>
          </cell>
          <cell r="J359">
            <v>1823.9854237944826</v>
          </cell>
          <cell r="K359">
            <v>3979.4435928497792</v>
          </cell>
          <cell r="L359">
            <v>187.38149306436435</v>
          </cell>
          <cell r="M359">
            <v>18.738149306436522</v>
          </cell>
          <cell r="N359">
            <v>74.952597225746018</v>
          </cell>
          <cell r="O359">
            <v>0</v>
          </cell>
          <cell r="P359">
            <v>786.70964071710102</v>
          </cell>
        </row>
        <row r="360">
          <cell r="I360">
            <v>81.734704341650811</v>
          </cell>
        </row>
        <row r="361">
          <cell r="I361">
            <v>48.81377970980818</v>
          </cell>
          <cell r="J361">
            <v>673.47154109334758</v>
          </cell>
          <cell r="K361">
            <v>1469.33301889838</v>
          </cell>
          <cell r="L361">
            <v>69.187012823765301</v>
          </cell>
          <cell r="M361">
            <v>6.9187012823765608</v>
          </cell>
          <cell r="N361">
            <v>27.674805129506225</v>
          </cell>
          <cell r="O361">
            <v>0</v>
          </cell>
          <cell r="P361">
            <v>290.47740580323733</v>
          </cell>
        </row>
        <row r="362">
          <cell r="I362">
            <v>88.545929703455016</v>
          </cell>
        </row>
        <row r="363">
          <cell r="I363">
            <v>52.881594685625522</v>
          </cell>
          <cell r="J363">
            <v>729.59416951779303</v>
          </cell>
          <cell r="K363">
            <v>1591.7774371399114</v>
          </cell>
          <cell r="L363">
            <v>74.952597225745748</v>
          </cell>
          <cell r="M363">
            <v>7.495259722574608</v>
          </cell>
          <cell r="N363">
            <v>29.981038890298407</v>
          </cell>
          <cell r="O363">
            <v>0</v>
          </cell>
          <cell r="P363">
            <v>314.68385628684041</v>
          </cell>
        </row>
        <row r="364">
          <cell r="I364">
            <v>88.545929703455016</v>
          </cell>
        </row>
        <row r="365">
          <cell r="I365">
            <v>52.881594685625522</v>
          </cell>
          <cell r="J365">
            <v>729.59416951779303</v>
          </cell>
          <cell r="K365">
            <v>1591.7774371399114</v>
          </cell>
          <cell r="L365">
            <v>74.952597225745748</v>
          </cell>
          <cell r="M365">
            <v>7.495259722574608</v>
          </cell>
          <cell r="N365">
            <v>29.981038890298407</v>
          </cell>
          <cell r="O365">
            <v>0</v>
          </cell>
          <cell r="P365">
            <v>314.68385628684041</v>
          </cell>
        </row>
        <row r="366">
          <cell r="I366">
            <v>81.734704341650811</v>
          </cell>
        </row>
        <row r="367">
          <cell r="I367">
            <v>48.81377970980818</v>
          </cell>
          <cell r="J367">
            <v>673.47154109334758</v>
          </cell>
          <cell r="K367">
            <v>1469.33301889838</v>
          </cell>
          <cell r="L367">
            <v>69.187012823765301</v>
          </cell>
          <cell r="M367">
            <v>6.9187012823765608</v>
          </cell>
          <cell r="N367">
            <v>27.674805129506225</v>
          </cell>
          <cell r="O367">
            <v>0</v>
          </cell>
          <cell r="P367">
            <v>290.47740580323733</v>
          </cell>
        </row>
        <row r="368">
          <cell r="I368">
            <v>88.545929703455016</v>
          </cell>
        </row>
        <row r="369">
          <cell r="I369">
            <v>52.881594685625522</v>
          </cell>
          <cell r="J369">
            <v>729.59416951779303</v>
          </cell>
          <cell r="K369">
            <v>1591.7774371399114</v>
          </cell>
          <cell r="L369">
            <v>74.952597225745748</v>
          </cell>
          <cell r="M369">
            <v>7.495259722574608</v>
          </cell>
          <cell r="N369">
            <v>29.981038890298407</v>
          </cell>
          <cell r="O369">
            <v>0</v>
          </cell>
          <cell r="P369">
            <v>314.68385628684041</v>
          </cell>
        </row>
        <row r="370">
          <cell r="I370">
            <v>61.301028256238105</v>
          </cell>
        </row>
        <row r="371">
          <cell r="I371">
            <v>36.610334782356134</v>
          </cell>
          <cell r="J371">
            <v>505.1036558200106</v>
          </cell>
          <cell r="K371">
            <v>1101.999764173785</v>
          </cell>
          <cell r="L371">
            <v>51.890259617823972</v>
          </cell>
          <cell r="M371">
            <v>5.1890259617824217</v>
          </cell>
          <cell r="N371">
            <v>20.756103847129665</v>
          </cell>
          <cell r="O371">
            <v>0</v>
          </cell>
          <cell r="P371">
            <v>217.85805435242798</v>
          </cell>
        </row>
        <row r="372">
          <cell r="I372">
            <v>102.16838042706348</v>
          </cell>
        </row>
        <row r="373">
          <cell r="I373">
            <v>61.017224637260213</v>
          </cell>
          <cell r="J373">
            <v>841.83942636668428</v>
          </cell>
          <cell r="K373">
            <v>1836.666273622975</v>
          </cell>
          <cell r="L373">
            <v>86.483766029706615</v>
          </cell>
          <cell r="M373">
            <v>8.6483766029707017</v>
          </cell>
          <cell r="N373">
            <v>34.593506411882778</v>
          </cell>
          <cell r="O373">
            <v>0</v>
          </cell>
          <cell r="P373">
            <v>363.09675725404662</v>
          </cell>
        </row>
        <row r="374">
          <cell r="I374">
            <v>105.57399310796559</v>
          </cell>
        </row>
        <row r="375">
          <cell r="I375">
            <v>63.051132125168884</v>
          </cell>
          <cell r="J375">
            <v>869.90074057890706</v>
          </cell>
          <cell r="K375">
            <v>1897.8884827437407</v>
          </cell>
          <cell r="L375">
            <v>89.366558230696839</v>
          </cell>
          <cell r="M375">
            <v>8.9366558230697244</v>
          </cell>
          <cell r="N375">
            <v>35.746623292278869</v>
          </cell>
          <cell r="O375">
            <v>0</v>
          </cell>
          <cell r="P375">
            <v>375.19998249584813</v>
          </cell>
        </row>
        <row r="376">
          <cell r="I376">
            <v>98.762767746161401</v>
          </cell>
        </row>
        <row r="377">
          <cell r="I377">
            <v>58.983317149351549</v>
          </cell>
          <cell r="J377">
            <v>813.77811215446161</v>
          </cell>
          <cell r="K377">
            <v>1775.4440645022091</v>
          </cell>
          <cell r="L377">
            <v>83.600973828716405</v>
          </cell>
          <cell r="M377">
            <v>8.3600973828716789</v>
          </cell>
          <cell r="N377">
            <v>33.440389531486687</v>
          </cell>
          <cell r="O377">
            <v>0</v>
          </cell>
          <cell r="P377">
            <v>350.99353201224505</v>
          </cell>
        </row>
        <row r="378">
          <cell r="I378">
            <v>95.357155065259263</v>
          </cell>
        </row>
        <row r="379">
          <cell r="I379">
            <v>56.949409661442871</v>
          </cell>
          <cell r="J379">
            <v>785.71679794223871</v>
          </cell>
          <cell r="K379">
            <v>1714.2218553814432</v>
          </cell>
          <cell r="L379">
            <v>80.718181627726196</v>
          </cell>
          <cell r="M379">
            <v>8.0718181627726544</v>
          </cell>
          <cell r="N379">
            <v>32.287272651090589</v>
          </cell>
          <cell r="O379">
            <v>0</v>
          </cell>
          <cell r="P379">
            <v>338.89030677044354</v>
          </cell>
        </row>
        <row r="380">
          <cell r="I380">
            <v>105.57399310796559</v>
          </cell>
        </row>
        <row r="381">
          <cell r="I381">
            <v>63.051132125168884</v>
          </cell>
          <cell r="J381">
            <v>869.90074057890706</v>
          </cell>
          <cell r="K381">
            <v>1897.8884827437407</v>
          </cell>
          <cell r="L381">
            <v>89.366558230696839</v>
          </cell>
          <cell r="M381">
            <v>8.9366558230697244</v>
          </cell>
          <cell r="N381">
            <v>35.746623292278869</v>
          </cell>
          <cell r="O381">
            <v>0</v>
          </cell>
          <cell r="P381">
            <v>375.19998249584813</v>
          </cell>
        </row>
        <row r="382">
          <cell r="I382">
            <v>102.16838042706348</v>
          </cell>
        </row>
        <row r="383">
          <cell r="I383">
            <v>61.017224637260213</v>
          </cell>
          <cell r="J383">
            <v>841.83942636668428</v>
          </cell>
          <cell r="K383">
            <v>1836.666273622975</v>
          </cell>
          <cell r="L383">
            <v>86.483766029706615</v>
          </cell>
          <cell r="M383">
            <v>8.6483766029707017</v>
          </cell>
          <cell r="N383">
            <v>34.593506411882778</v>
          </cell>
          <cell r="O383">
            <v>0</v>
          </cell>
          <cell r="P383">
            <v>363.09675725404662</v>
          </cell>
        </row>
        <row r="384">
          <cell r="I384">
            <v>95.357155065259263</v>
          </cell>
        </row>
        <row r="385">
          <cell r="I385">
            <v>56.949409661442871</v>
          </cell>
          <cell r="J385">
            <v>785.71679794223871</v>
          </cell>
          <cell r="K385">
            <v>1714.2218553814432</v>
          </cell>
          <cell r="L385">
            <v>80.718181627726196</v>
          </cell>
          <cell r="M385">
            <v>8.0718181627726544</v>
          </cell>
          <cell r="N385">
            <v>32.287272651090589</v>
          </cell>
          <cell r="O385">
            <v>0</v>
          </cell>
          <cell r="P385">
            <v>338.89030677044354</v>
          </cell>
        </row>
        <row r="386">
          <cell r="I386">
            <v>23.839288766314816</v>
          </cell>
        </row>
        <row r="387">
          <cell r="I387">
            <v>14.237352415360718</v>
          </cell>
          <cell r="J387">
            <v>196.42919948555968</v>
          </cell>
          <cell r="K387">
            <v>428.5554638453608</v>
          </cell>
          <cell r="L387">
            <v>20.179545406931549</v>
          </cell>
          <cell r="M387">
            <v>2.0179545406931636</v>
          </cell>
          <cell r="N387">
            <v>8.0718181627726473</v>
          </cell>
          <cell r="O387">
            <v>0</v>
          </cell>
          <cell r="P387">
            <v>84.722576692610886</v>
          </cell>
        </row>
        <row r="388">
          <cell r="I388">
            <v>207.74237353502909</v>
          </cell>
        </row>
        <row r="389">
          <cell r="I389">
            <v>124.0683567624291</v>
          </cell>
          <cell r="J389">
            <v>1711.7401669455915</v>
          </cell>
          <cell r="K389">
            <v>3734.5547563667155</v>
          </cell>
          <cell r="L389">
            <v>175.85032426040345</v>
          </cell>
          <cell r="M389">
            <v>17.585032426040424</v>
          </cell>
          <cell r="N389">
            <v>70.34012970416164</v>
          </cell>
          <cell r="O389">
            <v>0</v>
          </cell>
          <cell r="P389">
            <v>738.29673974989475</v>
          </cell>
        </row>
        <row r="390">
          <cell r="I390">
            <v>214.55359889683334</v>
          </cell>
        </row>
        <row r="391">
          <cell r="I391">
            <v>128.13617173824645</v>
          </cell>
          <cell r="J391">
            <v>1767.862795370037</v>
          </cell>
          <cell r="K391">
            <v>3856.9991746082469</v>
          </cell>
          <cell r="L391">
            <v>181.6159086623839</v>
          </cell>
          <cell r="M391">
            <v>18.161590866238473</v>
          </cell>
          <cell r="N391">
            <v>72.646363464953836</v>
          </cell>
          <cell r="O391">
            <v>0</v>
          </cell>
          <cell r="P391">
            <v>762.50319023349778</v>
          </cell>
        </row>
        <row r="392">
          <cell r="I392">
            <v>217.95921157773549</v>
          </cell>
        </row>
        <row r="393">
          <cell r="I393">
            <v>130.17007922615514</v>
          </cell>
          <cell r="J393">
            <v>1795.9241095822599</v>
          </cell>
          <cell r="K393">
            <v>3918.2213837290133</v>
          </cell>
          <cell r="L393">
            <v>184.49870086337413</v>
          </cell>
          <cell r="M393">
            <v>18.449870086337494</v>
          </cell>
          <cell r="N393">
            <v>73.799480345349934</v>
          </cell>
          <cell r="O393">
            <v>0</v>
          </cell>
          <cell r="P393">
            <v>774.60641547529951</v>
          </cell>
        </row>
        <row r="394">
          <cell r="I394">
            <v>357.58933149472222</v>
          </cell>
        </row>
        <row r="395">
          <cell r="I395">
            <v>213.56028623041078</v>
          </cell>
          <cell r="J395">
            <v>2946.437992283395</v>
          </cell>
          <cell r="K395">
            <v>6428.3319576804115</v>
          </cell>
          <cell r="L395">
            <v>302.69318110397319</v>
          </cell>
          <cell r="M395">
            <v>30.269318110397453</v>
          </cell>
          <cell r="N395">
            <v>121.07727244158971</v>
          </cell>
          <cell r="O395">
            <v>0</v>
          </cell>
          <cell r="P395">
            <v>1270.8386503891631</v>
          </cell>
        </row>
        <row r="396">
          <cell r="I396">
            <v>27.244901447216936</v>
          </cell>
        </row>
        <row r="397">
          <cell r="I397">
            <v>16.271259903269392</v>
          </cell>
          <cell r="J397">
            <v>224.49051369778252</v>
          </cell>
          <cell r="K397">
            <v>489.77767296612666</v>
          </cell>
          <cell r="L397">
            <v>23.062337607921766</v>
          </cell>
          <cell r="M397">
            <v>2.3062337607921872</v>
          </cell>
          <cell r="N397">
            <v>9.2249350431687418</v>
          </cell>
          <cell r="O397">
            <v>0</v>
          </cell>
          <cell r="P397">
            <v>96.825801934412439</v>
          </cell>
        </row>
        <row r="398">
          <cell r="I398">
            <v>23.839288766314816</v>
          </cell>
        </row>
        <row r="399">
          <cell r="I399">
            <v>14.237352415360718</v>
          </cell>
          <cell r="J399">
            <v>196.42919948555968</v>
          </cell>
          <cell r="K399">
            <v>428.5554638453608</v>
          </cell>
          <cell r="L399">
            <v>20.179545406931549</v>
          </cell>
          <cell r="M399">
            <v>2.0179545406931636</v>
          </cell>
          <cell r="N399">
            <v>8.0718181627726473</v>
          </cell>
          <cell r="O399">
            <v>0</v>
          </cell>
          <cell r="P399">
            <v>84.722576692610886</v>
          </cell>
        </row>
        <row r="400">
          <cell r="I400">
            <v>20.433676085412703</v>
          </cell>
        </row>
        <row r="401">
          <cell r="I401">
            <v>12.203444927452045</v>
          </cell>
          <cell r="J401">
            <v>168.3678852733369</v>
          </cell>
          <cell r="K401">
            <v>367.33325472459506</v>
          </cell>
          <cell r="L401">
            <v>17.296753205941329</v>
          </cell>
          <cell r="M401">
            <v>1.7296753205941409</v>
          </cell>
          <cell r="N401">
            <v>6.9187012823765572</v>
          </cell>
          <cell r="O401">
            <v>0</v>
          </cell>
          <cell r="P401">
            <v>72.619351450809347</v>
          </cell>
        </row>
        <row r="402">
          <cell r="I402">
            <v>234.98727498224605</v>
          </cell>
        </row>
        <row r="403">
          <cell r="I403">
            <v>140.33961666569851</v>
          </cell>
          <cell r="J403">
            <v>1936.2306806433739</v>
          </cell>
          <cell r="K403">
            <v>4224.3324293328424</v>
          </cell>
          <cell r="L403">
            <v>198.91266186832524</v>
          </cell>
          <cell r="M403">
            <v>19.891266186832613</v>
          </cell>
          <cell r="N403">
            <v>79.565064747330396</v>
          </cell>
          <cell r="O403">
            <v>0</v>
          </cell>
          <cell r="P403">
            <v>835.12254168430729</v>
          </cell>
        </row>
        <row r="404">
          <cell r="I404">
            <v>23.839288766314816</v>
          </cell>
        </row>
        <row r="405">
          <cell r="I405">
            <v>14.237352415360718</v>
          </cell>
          <cell r="J405">
            <v>196.42919948555968</v>
          </cell>
          <cell r="K405">
            <v>428.5554638453608</v>
          </cell>
          <cell r="L405">
            <v>20.179545406931549</v>
          </cell>
          <cell r="M405">
            <v>2.0179545406931636</v>
          </cell>
          <cell r="N405">
            <v>8.0718181627726473</v>
          </cell>
          <cell r="O405">
            <v>0</v>
          </cell>
          <cell r="P405">
            <v>84.722576692610886</v>
          </cell>
        </row>
        <row r="406">
          <cell r="I406">
            <v>4576.0082389054796</v>
          </cell>
        </row>
        <row r="407">
          <cell r="I407">
            <v>2732.8936945866199</v>
          </cell>
          <cell r="J407">
            <v>37705.052529823399</v>
          </cell>
          <cell r="K407">
            <v>5142.6655661443301</v>
          </cell>
          <cell r="L407">
            <v>242.15454488317857</v>
          </cell>
          <cell r="M407">
            <v>24.215454488317967</v>
          </cell>
          <cell r="N407">
            <v>96.861817953271782</v>
          </cell>
          <cell r="O407">
            <v>0</v>
          </cell>
          <cell r="P407">
            <v>1016.6709203113307</v>
          </cell>
        </row>
        <row r="408">
          <cell r="I408">
            <v>102.16838042706348</v>
          </cell>
        </row>
        <row r="409">
          <cell r="I409">
            <v>61.017224637260213</v>
          </cell>
          <cell r="J409">
            <v>841.83942636668428</v>
          </cell>
          <cell r="K409">
            <v>1836.666273622975</v>
          </cell>
          <cell r="L409">
            <v>86.483766029706615</v>
          </cell>
          <cell r="M409">
            <v>8.6483766029707017</v>
          </cell>
          <cell r="N409">
            <v>34.593506411882778</v>
          </cell>
          <cell r="O409">
            <v>0</v>
          </cell>
          <cell r="P409">
            <v>363.09675725404662</v>
          </cell>
        </row>
        <row r="410">
          <cell r="I410">
            <v>231.58166230134395</v>
          </cell>
        </row>
        <row r="411">
          <cell r="I411">
            <v>138.30570917778985</v>
          </cell>
          <cell r="J411">
            <v>1908.169366431151</v>
          </cell>
          <cell r="K411">
            <v>4163.1102202120765</v>
          </cell>
          <cell r="L411">
            <v>196.02986966733499</v>
          </cell>
          <cell r="M411">
            <v>19.602986966733589</v>
          </cell>
          <cell r="N411">
            <v>78.411947866934284</v>
          </cell>
          <cell r="O411">
            <v>0</v>
          </cell>
          <cell r="P411">
            <v>823.01931644250567</v>
          </cell>
        </row>
        <row r="412">
          <cell r="I412">
            <v>217.95921157773549</v>
          </cell>
        </row>
        <row r="413">
          <cell r="I413">
            <v>130.17007922615514</v>
          </cell>
          <cell r="J413">
            <v>1795.9241095822601</v>
          </cell>
          <cell r="K413">
            <v>3918.2213837290133</v>
          </cell>
          <cell r="L413">
            <v>184.49870086337413</v>
          </cell>
          <cell r="M413">
            <v>18.449870086337498</v>
          </cell>
          <cell r="N413">
            <v>73.799480345349934</v>
          </cell>
          <cell r="O413">
            <v>0</v>
          </cell>
          <cell r="P413">
            <v>774.60641547529951</v>
          </cell>
        </row>
        <row r="414">
          <cell r="I414">
            <v>613.01028256238101</v>
          </cell>
        </row>
        <row r="415">
          <cell r="I415">
            <v>366.10334782356136</v>
          </cell>
          <cell r="J415">
            <v>5051.0365582001059</v>
          </cell>
          <cell r="K415">
            <v>11019.997641737849</v>
          </cell>
          <cell r="L415">
            <v>518.90259617823972</v>
          </cell>
          <cell r="M415">
            <v>51.890259617824213</v>
          </cell>
          <cell r="N415">
            <v>207.56103847129665</v>
          </cell>
          <cell r="O415">
            <v>0</v>
          </cell>
          <cell r="P415">
            <v>2178.5805435242796</v>
          </cell>
        </row>
        <row r="416">
          <cell r="I416">
            <v>262.23217642946298</v>
          </cell>
        </row>
        <row r="417">
          <cell r="I417">
            <v>156.61087656896788</v>
          </cell>
          <cell r="J417">
            <v>2160.7211943411562</v>
          </cell>
          <cell r="K417">
            <v>4714.1101022989687</v>
          </cell>
          <cell r="L417">
            <v>221.97499947624698</v>
          </cell>
          <cell r="M417">
            <v>22.197499947624799</v>
          </cell>
          <cell r="N417">
            <v>88.78999979049911</v>
          </cell>
          <cell r="O417">
            <v>0</v>
          </cell>
          <cell r="P417">
            <v>931.9483436187196</v>
          </cell>
        </row>
        <row r="418">
          <cell r="I418">
            <v>37.461739489923289</v>
          </cell>
        </row>
        <row r="419">
          <cell r="I419">
            <v>22.372982366995416</v>
          </cell>
          <cell r="J419">
            <v>308.67445633445095</v>
          </cell>
          <cell r="K419">
            <v>673.44430032842422</v>
          </cell>
          <cell r="L419">
            <v>31.710714210892434</v>
          </cell>
          <cell r="M419">
            <v>3.1710714210892577</v>
          </cell>
          <cell r="N419">
            <v>12.68428568435702</v>
          </cell>
          <cell r="O419">
            <v>0</v>
          </cell>
          <cell r="P419">
            <v>133.1354776598171</v>
          </cell>
        </row>
        <row r="420">
          <cell r="I420">
            <v>23.839288766314816</v>
          </cell>
        </row>
        <row r="421">
          <cell r="I421">
            <v>14.237352415360718</v>
          </cell>
          <cell r="J421">
            <v>196.42919948555968</v>
          </cell>
          <cell r="K421">
            <v>428.5554638453608</v>
          </cell>
          <cell r="L421">
            <v>20.179545406931549</v>
          </cell>
          <cell r="M421">
            <v>2.0179545406931636</v>
          </cell>
          <cell r="N421">
            <v>8.0718181627726473</v>
          </cell>
          <cell r="O421">
            <v>0</v>
          </cell>
          <cell r="P421">
            <v>84.722576692610886</v>
          </cell>
        </row>
        <row r="422">
          <cell r="I422">
            <v>30.650514128119056</v>
          </cell>
        </row>
        <row r="423">
          <cell r="I423">
            <v>18.305167391178074</v>
          </cell>
          <cell r="J423">
            <v>252.55182791000533</v>
          </cell>
          <cell r="K423">
            <v>550.99988208689263</v>
          </cell>
          <cell r="L423">
            <v>25.945129808911997</v>
          </cell>
          <cell r="M423">
            <v>2.5945129808912113</v>
          </cell>
          <cell r="N423">
            <v>10.378051923564835</v>
          </cell>
          <cell r="O423">
            <v>0</v>
          </cell>
          <cell r="P423">
            <v>108.92902717621401</v>
          </cell>
        </row>
        <row r="424">
          <cell r="I424">
            <v>609.60466988147891</v>
          </cell>
        </row>
        <row r="425">
          <cell r="I425">
            <v>364.0694403356527</v>
          </cell>
          <cell r="J425">
            <v>5022.9752439878839</v>
          </cell>
          <cell r="K425">
            <v>10958.775432617085</v>
          </cell>
          <cell r="L425">
            <v>516.01980397724958</v>
          </cell>
          <cell r="M425">
            <v>51.601980397725193</v>
          </cell>
          <cell r="N425">
            <v>206.40792159090057</v>
          </cell>
          <cell r="O425">
            <v>0</v>
          </cell>
          <cell r="P425">
            <v>2166.4773182824783</v>
          </cell>
        </row>
        <row r="426">
          <cell r="I426">
            <v>4576.0082389054796</v>
          </cell>
        </row>
        <row r="427">
          <cell r="I427">
            <v>2732.8936945866199</v>
          </cell>
          <cell r="J427">
            <v>37705.052529823399</v>
          </cell>
          <cell r="K427">
            <v>41131.120827634499</v>
          </cell>
          <cell r="L427">
            <v>1936.7558936985968</v>
          </cell>
          <cell r="M427">
            <v>193.67558936986055</v>
          </cell>
          <cell r="N427">
            <v>774.7023574794415</v>
          </cell>
          <cell r="O427">
            <v>0</v>
          </cell>
          <cell r="P427">
            <v>16262.70031656736</v>
          </cell>
        </row>
        <row r="428">
          <cell r="I428">
            <v>2683.6227925508601</v>
          </cell>
        </row>
        <row r="429">
          <cell r="I429">
            <v>1602.719100472036</v>
          </cell>
          <cell r="J429">
            <v>22112.315599231599</v>
          </cell>
          <cell r="K429">
            <v>24121.55039358174</v>
          </cell>
          <cell r="L429">
            <v>1135.8201271901471</v>
          </cell>
          <cell r="M429">
            <v>113.58201271901521</v>
          </cell>
          <cell r="N429">
            <v>454.32805087606044</v>
          </cell>
          <cell r="O429">
            <v>0</v>
          </cell>
          <cell r="P429">
            <v>9537.3414905396203</v>
          </cell>
        </row>
        <row r="430">
          <cell r="I430">
            <v>126.00766919337831</v>
          </cell>
        </row>
        <row r="431">
          <cell r="I431">
            <v>75.254577052620931</v>
          </cell>
          <cell r="J431">
            <v>1038.2686258522438</v>
          </cell>
          <cell r="K431">
            <v>2265.2217374683355</v>
          </cell>
          <cell r="L431">
            <v>106.66331143663815</v>
          </cell>
          <cell r="M431">
            <v>10.666331143663864</v>
          </cell>
          <cell r="N431">
            <v>42.665324574655422</v>
          </cell>
          <cell r="O431">
            <v>0</v>
          </cell>
          <cell r="P431">
            <v>447.81933394665742</v>
          </cell>
        </row>
        <row r="432">
          <cell r="I432">
            <v>129.41328187428041</v>
          </cell>
        </row>
        <row r="433">
          <cell r="I433">
            <v>77.288484540529595</v>
          </cell>
          <cell r="J433">
            <v>1066.3299400644667</v>
          </cell>
          <cell r="K433">
            <v>2326.4439465891014</v>
          </cell>
          <cell r="L433">
            <v>109.54610363762838</v>
          </cell>
          <cell r="M433">
            <v>10.954610363762887</v>
          </cell>
          <cell r="N433">
            <v>43.818441455051513</v>
          </cell>
          <cell r="O433">
            <v>0</v>
          </cell>
          <cell r="P433">
            <v>459.92255918845905</v>
          </cell>
        </row>
        <row r="434">
          <cell r="I434">
            <v>85.140317022552921</v>
          </cell>
        </row>
        <row r="435">
          <cell r="I435">
            <v>50.847687197716851</v>
          </cell>
          <cell r="J435">
            <v>701.53285530557025</v>
          </cell>
          <cell r="K435">
            <v>1530.5552280191459</v>
          </cell>
          <cell r="L435">
            <v>72.069805024755524</v>
          </cell>
          <cell r="M435">
            <v>7.2069805024755853</v>
          </cell>
          <cell r="N435">
            <v>28.827922009902316</v>
          </cell>
          <cell r="O435">
            <v>0</v>
          </cell>
          <cell r="P435">
            <v>302.58063104503884</v>
          </cell>
        </row>
        <row r="436">
          <cell r="I436">
            <v>91.951542384357154</v>
          </cell>
        </row>
        <row r="437">
          <cell r="I437">
            <v>54.915502173534215</v>
          </cell>
          <cell r="J437">
            <v>757.65548373001604</v>
          </cell>
          <cell r="K437">
            <v>1652.9996462606775</v>
          </cell>
          <cell r="L437">
            <v>77.835389426735972</v>
          </cell>
          <cell r="M437">
            <v>7.7835389426736326</v>
          </cell>
          <cell r="N437">
            <v>31.134155770694505</v>
          </cell>
          <cell r="O437">
            <v>0</v>
          </cell>
          <cell r="P437">
            <v>326.78708152864198</v>
          </cell>
        </row>
        <row r="438">
          <cell r="I438">
            <v>40.867352170825406</v>
          </cell>
        </row>
        <row r="439">
          <cell r="I439">
            <v>24.40688985490409</v>
          </cell>
          <cell r="J439">
            <v>336.73577054667379</v>
          </cell>
          <cell r="K439">
            <v>734.66650944919002</v>
          </cell>
          <cell r="L439">
            <v>34.59350641188265</v>
          </cell>
          <cell r="M439">
            <v>3.4593506411882804</v>
          </cell>
          <cell r="N439">
            <v>13.837402564753113</v>
          </cell>
          <cell r="O439">
            <v>0</v>
          </cell>
          <cell r="P439">
            <v>145.23870290161867</v>
          </cell>
        </row>
        <row r="440">
          <cell r="I440">
            <v>279.26023983397357</v>
          </cell>
        </row>
        <row r="441">
          <cell r="I441">
            <v>166.78041400851129</v>
          </cell>
          <cell r="J441">
            <v>2301.0277654022707</v>
          </cell>
          <cell r="K441">
            <v>5020.2211479027992</v>
          </cell>
          <cell r="L441">
            <v>236.38896048119813</v>
          </cell>
          <cell r="M441">
            <v>23.638896048119918</v>
          </cell>
          <cell r="N441">
            <v>94.555584192479614</v>
          </cell>
          <cell r="O441">
            <v>0</v>
          </cell>
          <cell r="P441">
            <v>992.4644698277275</v>
          </cell>
        </row>
        <row r="442">
          <cell r="I442">
            <v>463.16332460268791</v>
          </cell>
        </row>
        <row r="443">
          <cell r="I443">
            <v>276.6114183555797</v>
          </cell>
          <cell r="J443">
            <v>3816.3387328623021</v>
          </cell>
          <cell r="K443">
            <v>8326.2204404241529</v>
          </cell>
          <cell r="L443">
            <v>392.05973933466998</v>
          </cell>
          <cell r="M443">
            <v>39.205973933467178</v>
          </cell>
          <cell r="N443">
            <v>156.82389573386857</v>
          </cell>
          <cell r="O443">
            <v>0</v>
          </cell>
          <cell r="P443">
            <v>1646.0386328850113</v>
          </cell>
        </row>
        <row r="444">
          <cell r="I444">
            <v>139.63011991698679</v>
          </cell>
        </row>
        <row r="445">
          <cell r="I445">
            <v>83.390207004255643</v>
          </cell>
          <cell r="J445">
            <v>1150.5138827011353</v>
          </cell>
          <cell r="K445">
            <v>2510.1105739513996</v>
          </cell>
          <cell r="L445">
            <v>118.19448024059906</v>
          </cell>
          <cell r="M445">
            <v>11.819448024059959</v>
          </cell>
          <cell r="N445">
            <v>47.277792096239807</v>
          </cell>
          <cell r="O445">
            <v>0</v>
          </cell>
          <cell r="P445">
            <v>496.23223491386375</v>
          </cell>
        </row>
        <row r="446">
          <cell r="I446">
            <v>681.12253618042337</v>
          </cell>
        </row>
        <row r="447">
          <cell r="I447">
            <v>406.78149758173481</v>
          </cell>
          <cell r="J447">
            <v>5612.262842444562</v>
          </cell>
          <cell r="K447">
            <v>12244.441824153168</v>
          </cell>
          <cell r="L447">
            <v>576.5584401980442</v>
          </cell>
          <cell r="M447">
            <v>57.655844019804682</v>
          </cell>
          <cell r="N447">
            <v>230.62337607921853</v>
          </cell>
          <cell r="O447">
            <v>0</v>
          </cell>
          <cell r="P447">
            <v>2420.6450483603107</v>
          </cell>
        </row>
        <row r="448">
          <cell r="I448">
            <v>13.622450723608468</v>
          </cell>
        </row>
        <row r="449">
          <cell r="I449">
            <v>8.1356299516346962</v>
          </cell>
          <cell r="J449">
            <v>112.24525684889126</v>
          </cell>
          <cell r="K449">
            <v>244.88883648306333</v>
          </cell>
          <cell r="L449">
            <v>11.531168803960883</v>
          </cell>
          <cell r="M449">
            <v>1.1531168803960936</v>
          </cell>
          <cell r="N449">
            <v>4.6124675215843709</v>
          </cell>
          <cell r="O449">
            <v>0</v>
          </cell>
          <cell r="P449">
            <v>48.41290096720622</v>
          </cell>
        </row>
        <row r="450">
          <cell r="I450">
            <v>27.244901447216936</v>
          </cell>
        </row>
        <row r="451">
          <cell r="I451">
            <v>16.271259903269392</v>
          </cell>
          <cell r="J451">
            <v>224.49051369778252</v>
          </cell>
          <cell r="K451">
            <v>489.77767296612666</v>
          </cell>
          <cell r="L451">
            <v>23.062337607921766</v>
          </cell>
          <cell r="M451">
            <v>2.3062337607921872</v>
          </cell>
          <cell r="N451">
            <v>9.2249350431687418</v>
          </cell>
          <cell r="O451">
            <v>0</v>
          </cell>
          <cell r="P451">
            <v>96.825801934412439</v>
          </cell>
        </row>
        <row r="452">
          <cell r="I452">
            <v>1123.8521846976992</v>
          </cell>
        </row>
        <row r="453">
          <cell r="I453">
            <v>671.18947100986202</v>
          </cell>
          <cell r="J453">
            <v>9260.2336900335304</v>
          </cell>
          <cell r="K453">
            <v>673.44430032842422</v>
          </cell>
          <cell r="L453">
            <v>31.710714210892434</v>
          </cell>
          <cell r="M453">
            <v>3.1710714210892577</v>
          </cell>
          <cell r="N453">
            <v>12.68428568435702</v>
          </cell>
          <cell r="O453">
            <v>0</v>
          </cell>
          <cell r="P453">
            <v>3994.0643297945103</v>
          </cell>
        </row>
        <row r="454">
          <cell r="I454">
            <v>599.38783183877263</v>
          </cell>
        </row>
        <row r="455">
          <cell r="I455">
            <v>357.96771787192665</v>
          </cell>
          <cell r="J455">
            <v>4938.7913013512152</v>
          </cell>
          <cell r="K455">
            <v>10775.108805254788</v>
          </cell>
          <cell r="L455">
            <v>507.37142737427894</v>
          </cell>
          <cell r="M455">
            <v>50.737142737428123</v>
          </cell>
          <cell r="N455">
            <v>202.94857094971232</v>
          </cell>
          <cell r="O455">
            <v>0</v>
          </cell>
          <cell r="P455">
            <v>2130.1676425570736</v>
          </cell>
        </row>
        <row r="456">
          <cell r="I456">
            <v>13.622450723608468</v>
          </cell>
        </row>
        <row r="457">
          <cell r="I457">
            <v>8.1356299516346962</v>
          </cell>
          <cell r="J457">
            <v>112.24525684889126</v>
          </cell>
          <cell r="K457">
            <v>263.06670468306305</v>
          </cell>
          <cell r="L457">
            <v>11.531168803960883</v>
          </cell>
          <cell r="M457">
            <v>1.1531168803960936</v>
          </cell>
          <cell r="N457">
            <v>4.6124675215843709</v>
          </cell>
          <cell r="O457">
            <v>0</v>
          </cell>
          <cell r="P457">
            <v>48.41290096720622</v>
          </cell>
        </row>
        <row r="458">
          <cell r="I458">
            <v>13.622450723608468</v>
          </cell>
        </row>
        <row r="459">
          <cell r="I459">
            <v>8.1356299516346962</v>
          </cell>
          <cell r="J459">
            <v>112.24525684889126</v>
          </cell>
          <cell r="K459">
            <v>244.88883648306333</v>
          </cell>
          <cell r="L459">
            <v>11.531168803960883</v>
          </cell>
          <cell r="M459">
            <v>1.1531168803960936</v>
          </cell>
          <cell r="N459">
            <v>4.6124675215843709</v>
          </cell>
          <cell r="O459">
            <v>0</v>
          </cell>
          <cell r="P459">
            <v>48.41290096720622</v>
          </cell>
        </row>
        <row r="460">
          <cell r="I460">
            <v>13.622450723608468</v>
          </cell>
        </row>
        <row r="461">
          <cell r="I461">
            <v>8.1356299516346962</v>
          </cell>
          <cell r="J461">
            <v>112.24525684889126</v>
          </cell>
          <cell r="K461">
            <v>244.88883648306333</v>
          </cell>
          <cell r="L461">
            <v>11.531168803960883</v>
          </cell>
          <cell r="M461">
            <v>1.1531168803960936</v>
          </cell>
          <cell r="N461">
            <v>4.6124675215843709</v>
          </cell>
          <cell r="O461">
            <v>0</v>
          </cell>
          <cell r="P461">
            <v>48.41290096720622</v>
          </cell>
        </row>
        <row r="462">
          <cell r="I462">
            <v>13.622450723608468</v>
          </cell>
        </row>
        <row r="463">
          <cell r="I463">
            <v>8.1356299516346962</v>
          </cell>
          <cell r="J463">
            <v>112.24525684889126</v>
          </cell>
          <cell r="K463">
            <v>244.88883648306333</v>
          </cell>
          <cell r="L463">
            <v>11.531168803960883</v>
          </cell>
          <cell r="M463">
            <v>1.1531168803960936</v>
          </cell>
          <cell r="N463">
            <v>4.6124675215843709</v>
          </cell>
          <cell r="O463">
            <v>0</v>
          </cell>
          <cell r="P463">
            <v>48.41290096720622</v>
          </cell>
        </row>
        <row r="464">
          <cell r="J464">
            <v>52320</v>
          </cell>
        </row>
        <row r="466">
          <cell r="J466">
            <v>52320</v>
          </cell>
        </row>
        <row r="468">
          <cell r="J468">
            <v>52320</v>
          </cell>
        </row>
        <row r="470">
          <cell r="J470">
            <v>52320</v>
          </cell>
        </row>
        <row r="472">
          <cell r="J472">
            <v>52320</v>
          </cell>
        </row>
        <row r="481">
          <cell r="K481">
            <v>2740322.5822033952</v>
          </cell>
          <cell r="O481">
            <v>827338.91361329251</v>
          </cell>
        </row>
        <row r="483">
          <cell r="K483">
            <v>7565925.7127209809</v>
          </cell>
          <cell r="O483">
            <v>2135807.98647867</v>
          </cell>
        </row>
        <row r="485">
          <cell r="O485">
            <v>590909.09090909094</v>
          </cell>
        </row>
        <row r="487">
          <cell r="K487">
            <v>17309.090909090908</v>
          </cell>
          <cell r="O487">
            <v>5573.863636363636</v>
          </cell>
        </row>
        <row r="490">
          <cell r="K490">
            <v>128.21</v>
          </cell>
          <cell r="O490">
            <v>32.69</v>
          </cell>
        </row>
        <row r="504">
          <cell r="K504">
            <v>4401.772727272727</v>
          </cell>
          <cell r="O504">
            <v>1409.9431818181818</v>
          </cell>
          <cell r="P504">
            <v>96.590909090909093</v>
          </cell>
        </row>
        <row r="505">
          <cell r="K505">
            <v>4669.37</v>
          </cell>
          <cell r="L505">
            <v>241.5</v>
          </cell>
        </row>
        <row r="506">
          <cell r="K506">
            <v>4204.75</v>
          </cell>
          <cell r="O506">
            <v>977.10227272727275</v>
          </cell>
          <cell r="P506">
            <v>96.590909090909093</v>
          </cell>
        </row>
        <row r="507">
          <cell r="K507">
            <v>22761.5</v>
          </cell>
          <cell r="L507">
            <v>1177.9100000000001</v>
          </cell>
        </row>
        <row r="508">
          <cell r="K508">
            <v>3838.7159090909095</v>
          </cell>
          <cell r="O508">
            <v>962.84090909090901</v>
          </cell>
          <cell r="P508">
            <v>96.590909090909093</v>
          </cell>
        </row>
        <row r="509">
          <cell r="K509">
            <v>16454.57</v>
          </cell>
          <cell r="L509">
            <v>851</v>
          </cell>
        </row>
        <row r="510">
          <cell r="K510">
            <v>4204.75</v>
          </cell>
          <cell r="O510">
            <v>977.10227272727275</v>
          </cell>
          <cell r="P510">
            <v>96.590909090909093</v>
          </cell>
        </row>
        <row r="511">
          <cell r="K511">
            <v>10851.11</v>
          </cell>
          <cell r="L511">
            <v>561.55999999999995</v>
          </cell>
        </row>
        <row r="512">
          <cell r="K512">
            <v>2052.5227272727275</v>
          </cell>
          <cell r="O512">
            <v>1088.25</v>
          </cell>
          <cell r="P512">
            <v>96.590909090909093</v>
          </cell>
        </row>
        <row r="513">
          <cell r="K513">
            <v>128077.78</v>
          </cell>
          <cell r="L513">
            <v>6628.05</v>
          </cell>
        </row>
        <row r="514">
          <cell r="K514">
            <v>2383.988636363636</v>
          </cell>
          <cell r="O514">
            <v>1039.6022727272727</v>
          </cell>
          <cell r="P514">
            <v>96.590909090909093</v>
          </cell>
        </row>
        <row r="515">
          <cell r="K515">
            <v>42356.7</v>
          </cell>
          <cell r="L515">
            <v>2191.96</v>
          </cell>
        </row>
        <row r="516">
          <cell r="K516">
            <v>0</v>
          </cell>
          <cell r="O516">
            <v>0</v>
          </cell>
          <cell r="P516">
            <v>96.590909090909093</v>
          </cell>
        </row>
        <row r="517">
          <cell r="K517">
            <v>30082.23</v>
          </cell>
          <cell r="L517">
            <v>1556.76</v>
          </cell>
          <cell r="O517">
            <v>0</v>
          </cell>
        </row>
        <row r="518">
          <cell r="K518">
            <v>0</v>
          </cell>
          <cell r="O518">
            <v>0</v>
          </cell>
          <cell r="P518">
            <v>96.590909090909093</v>
          </cell>
        </row>
        <row r="519">
          <cell r="K519">
            <v>4669.37</v>
          </cell>
          <cell r="L519">
            <v>241.64</v>
          </cell>
          <cell r="O519">
            <v>0</v>
          </cell>
        </row>
        <row r="520">
          <cell r="K520">
            <v>3838.7159090909095</v>
          </cell>
          <cell r="O520">
            <v>962.84090909090901</v>
          </cell>
          <cell r="P520">
            <v>96.590909090909093</v>
          </cell>
        </row>
        <row r="521">
          <cell r="K521">
            <v>16454.57</v>
          </cell>
          <cell r="L521">
            <v>851</v>
          </cell>
        </row>
        <row r="522">
          <cell r="K522">
            <v>2383.988636363636</v>
          </cell>
          <cell r="O522">
            <v>1141.875</v>
          </cell>
          <cell r="P522">
            <v>96.590909090909093</v>
          </cell>
        </row>
        <row r="523">
          <cell r="K523">
            <v>128078.21</v>
          </cell>
          <cell r="L523">
            <v>6628.05</v>
          </cell>
        </row>
        <row r="524">
          <cell r="K524">
            <v>798.43181818181813</v>
          </cell>
          <cell r="O524">
            <v>540.86363636363637</v>
          </cell>
          <cell r="P524">
            <v>96.590909090909093</v>
          </cell>
        </row>
        <row r="525">
          <cell r="K525">
            <v>0</v>
          </cell>
          <cell r="O525">
            <v>0</v>
          </cell>
        </row>
        <row r="526">
          <cell r="K526">
            <v>0</v>
          </cell>
          <cell r="O526">
            <v>0</v>
          </cell>
          <cell r="P526">
            <v>96.01</v>
          </cell>
        </row>
        <row r="527">
          <cell r="K527">
            <v>0</v>
          </cell>
          <cell r="O527">
            <v>0</v>
          </cell>
        </row>
        <row r="528">
          <cell r="K528">
            <v>0</v>
          </cell>
          <cell r="O528">
            <v>0</v>
          </cell>
          <cell r="P528">
            <v>96.01</v>
          </cell>
        </row>
        <row r="529">
          <cell r="K529">
            <v>0</v>
          </cell>
          <cell r="O529">
            <v>0</v>
          </cell>
        </row>
        <row r="530">
          <cell r="K530">
            <v>0</v>
          </cell>
          <cell r="O530">
            <v>0</v>
          </cell>
          <cell r="P530">
            <v>96.01</v>
          </cell>
        </row>
        <row r="531">
          <cell r="K531">
            <v>0</v>
          </cell>
          <cell r="O531">
            <v>0</v>
          </cell>
        </row>
        <row r="532">
          <cell r="K532">
            <v>0</v>
          </cell>
          <cell r="O532">
            <v>0</v>
          </cell>
          <cell r="P532">
            <v>395.34</v>
          </cell>
        </row>
        <row r="533">
          <cell r="K533">
            <v>0</v>
          </cell>
          <cell r="O533">
            <v>0</v>
          </cell>
        </row>
        <row r="534">
          <cell r="K534">
            <v>4089.4772727272725</v>
          </cell>
          <cell r="O534">
            <v>0</v>
          </cell>
          <cell r="P534">
            <v>395.34</v>
          </cell>
        </row>
        <row r="535">
          <cell r="K535">
            <v>0</v>
          </cell>
          <cell r="O535">
            <v>0</v>
          </cell>
        </row>
        <row r="536">
          <cell r="K536">
            <v>4089.4772727272725</v>
          </cell>
          <cell r="O536">
            <v>0</v>
          </cell>
          <cell r="P536">
            <v>451.82</v>
          </cell>
        </row>
        <row r="537">
          <cell r="K537">
            <v>0</v>
          </cell>
          <cell r="O537">
            <v>0</v>
          </cell>
        </row>
        <row r="538">
          <cell r="K538">
            <v>4089.4772727272725</v>
          </cell>
          <cell r="O538">
            <v>0</v>
          </cell>
          <cell r="P538">
            <v>96.01</v>
          </cell>
        </row>
        <row r="539">
          <cell r="K539">
            <v>0</v>
          </cell>
          <cell r="O539">
            <v>0</v>
          </cell>
        </row>
        <row r="540">
          <cell r="K540">
            <v>4089.4772727272725</v>
          </cell>
          <cell r="O540">
            <v>0</v>
          </cell>
          <cell r="P540">
            <v>96.01</v>
          </cell>
        </row>
        <row r="541">
          <cell r="K541">
            <v>0</v>
          </cell>
          <cell r="O541">
            <v>0</v>
          </cell>
        </row>
        <row r="542">
          <cell r="K542">
            <v>4089.4772727272725</v>
          </cell>
          <cell r="O542">
            <v>0</v>
          </cell>
          <cell r="P542">
            <v>96.01</v>
          </cell>
        </row>
        <row r="543">
          <cell r="K543">
            <v>0</v>
          </cell>
          <cell r="O543">
            <v>0</v>
          </cell>
        </row>
        <row r="544">
          <cell r="K544">
            <v>4089.4772727272725</v>
          </cell>
          <cell r="O544">
            <v>0</v>
          </cell>
          <cell r="P544">
            <v>96.01</v>
          </cell>
        </row>
        <row r="545">
          <cell r="K545">
            <v>0</v>
          </cell>
          <cell r="O545">
            <v>0</v>
          </cell>
        </row>
        <row r="546">
          <cell r="K546">
            <v>3425.840909090909</v>
          </cell>
          <cell r="O546">
            <v>0</v>
          </cell>
          <cell r="P546">
            <v>96.01</v>
          </cell>
        </row>
        <row r="547">
          <cell r="K547">
            <v>0</v>
          </cell>
          <cell r="O547">
            <v>0</v>
          </cell>
        </row>
        <row r="548">
          <cell r="K548">
            <v>3099.9772727272725</v>
          </cell>
          <cell r="O548">
            <v>0</v>
          </cell>
          <cell r="P548">
            <v>96.01</v>
          </cell>
        </row>
        <row r="549">
          <cell r="K549">
            <v>0</v>
          </cell>
          <cell r="O549">
            <v>0</v>
          </cell>
        </row>
        <row r="550">
          <cell r="K550">
            <v>3296.863636363636</v>
          </cell>
          <cell r="O550">
            <v>0</v>
          </cell>
          <cell r="P550">
            <v>96.01</v>
          </cell>
        </row>
        <row r="551">
          <cell r="K551">
            <v>0</v>
          </cell>
          <cell r="O551">
            <v>0</v>
          </cell>
        </row>
        <row r="552">
          <cell r="K552">
            <v>4545.454545454545</v>
          </cell>
          <cell r="O552">
            <v>0</v>
          </cell>
          <cell r="P552">
            <v>96.01</v>
          </cell>
        </row>
        <row r="553">
          <cell r="K553">
            <v>227341</v>
          </cell>
          <cell r="L553">
            <v>12731.1</v>
          </cell>
          <cell r="M553">
            <v>1334.4</v>
          </cell>
          <cell r="N553">
            <v>13519.32</v>
          </cell>
          <cell r="O553">
            <v>0</v>
          </cell>
        </row>
        <row r="554">
          <cell r="K554">
            <v>0</v>
          </cell>
          <cell r="O554">
            <v>0</v>
          </cell>
          <cell r="P554">
            <v>96.01</v>
          </cell>
        </row>
        <row r="555">
          <cell r="K555">
            <v>0</v>
          </cell>
          <cell r="O555">
            <v>0</v>
          </cell>
        </row>
        <row r="556">
          <cell r="K556">
            <v>21552</v>
          </cell>
          <cell r="O556">
            <v>1600</v>
          </cell>
          <cell r="P556">
            <v>96.01</v>
          </cell>
        </row>
        <row r="557">
          <cell r="K557">
            <v>0</v>
          </cell>
          <cell r="O557">
            <v>0</v>
          </cell>
        </row>
        <row r="558">
          <cell r="K558">
            <v>0</v>
          </cell>
          <cell r="O558">
            <v>0</v>
          </cell>
          <cell r="P558">
            <v>451.82</v>
          </cell>
        </row>
        <row r="559">
          <cell r="K559">
            <v>0</v>
          </cell>
          <cell r="O559">
            <v>0</v>
          </cell>
        </row>
        <row r="560">
          <cell r="K560">
            <v>18464.375</v>
          </cell>
          <cell r="O560">
            <v>0</v>
          </cell>
          <cell r="P560">
            <v>96.01</v>
          </cell>
        </row>
        <row r="561">
          <cell r="K561">
            <v>0</v>
          </cell>
          <cell r="O561">
            <v>0</v>
          </cell>
        </row>
        <row r="562">
          <cell r="K562">
            <v>0</v>
          </cell>
          <cell r="O562">
            <v>0</v>
          </cell>
          <cell r="P562">
            <v>1694.32</v>
          </cell>
        </row>
        <row r="563">
          <cell r="K563">
            <v>0</v>
          </cell>
          <cell r="O563">
            <v>0</v>
          </cell>
        </row>
        <row r="564">
          <cell r="K564">
            <v>0</v>
          </cell>
          <cell r="O564">
            <v>0</v>
          </cell>
          <cell r="P564">
            <v>96.01</v>
          </cell>
        </row>
        <row r="565">
          <cell r="K565">
            <v>0</v>
          </cell>
          <cell r="O565">
            <v>0</v>
          </cell>
        </row>
        <row r="566">
          <cell r="K566">
            <v>0</v>
          </cell>
          <cell r="O566">
            <v>0</v>
          </cell>
          <cell r="P566">
            <v>282.39</v>
          </cell>
        </row>
        <row r="567">
          <cell r="K567">
            <v>0</v>
          </cell>
          <cell r="O567">
            <v>0</v>
          </cell>
        </row>
        <row r="568">
          <cell r="K568">
            <v>0</v>
          </cell>
          <cell r="O568">
            <v>0</v>
          </cell>
          <cell r="P568">
            <v>124.25</v>
          </cell>
        </row>
        <row r="569">
          <cell r="K569">
            <v>0</v>
          </cell>
          <cell r="O569">
            <v>0</v>
          </cell>
        </row>
        <row r="570">
          <cell r="K570">
            <v>10832.840909090908</v>
          </cell>
          <cell r="O570">
            <v>7764.5681818181811</v>
          </cell>
          <cell r="P570">
            <v>96.590909090909093</v>
          </cell>
        </row>
        <row r="571">
          <cell r="O571">
            <v>0</v>
          </cell>
        </row>
        <row r="572">
          <cell r="I572">
            <v>766.28160000000003</v>
          </cell>
          <cell r="J572">
            <v>1680</v>
          </cell>
          <cell r="K572">
            <v>22222.166400000002</v>
          </cell>
          <cell r="L572">
            <v>2554.2719999999999</v>
          </cell>
          <cell r="M572">
            <v>0</v>
          </cell>
          <cell r="N572">
            <v>140</v>
          </cell>
          <cell r="O572">
            <v>3438.34</v>
          </cell>
          <cell r="P572">
            <v>376.01</v>
          </cell>
        </row>
        <row r="573">
          <cell r="I573">
            <v>0</v>
          </cell>
          <cell r="J573">
            <v>0</v>
          </cell>
          <cell r="K573">
            <v>0</v>
          </cell>
          <cell r="L573">
            <v>0</v>
          </cell>
          <cell r="M573">
            <v>0</v>
          </cell>
          <cell r="N573">
            <v>0</v>
          </cell>
          <cell r="O573">
            <v>0</v>
          </cell>
          <cell r="P573">
            <v>0</v>
          </cell>
        </row>
        <row r="574">
          <cell r="I574">
            <v>953.33280000000002</v>
          </cell>
          <cell r="J574">
            <v>1680</v>
          </cell>
          <cell r="K574">
            <v>27646.6512</v>
          </cell>
          <cell r="L574">
            <v>3177.7760000000003</v>
          </cell>
          <cell r="M574">
            <v>0</v>
          </cell>
          <cell r="N574">
            <v>140</v>
          </cell>
          <cell r="O574">
            <v>3438.34</v>
          </cell>
          <cell r="P574">
            <v>376.01</v>
          </cell>
        </row>
        <row r="575">
          <cell r="I575">
            <v>0</v>
          </cell>
          <cell r="J575">
            <v>0</v>
          </cell>
          <cell r="K575">
            <v>0</v>
          </cell>
          <cell r="L575">
            <v>0</v>
          </cell>
          <cell r="M575">
            <v>0</v>
          </cell>
          <cell r="N575">
            <v>0</v>
          </cell>
          <cell r="O575">
            <v>0</v>
          </cell>
          <cell r="P575">
            <v>0</v>
          </cell>
        </row>
        <row r="576">
          <cell r="I576">
            <v>782.84640000000013</v>
          </cell>
          <cell r="J576">
            <v>1680</v>
          </cell>
          <cell r="K576">
            <v>22702.545600000005</v>
          </cell>
          <cell r="L576">
            <v>2609.4880000000003</v>
          </cell>
          <cell r="M576">
            <v>0</v>
          </cell>
          <cell r="N576">
            <v>140</v>
          </cell>
          <cell r="O576">
            <v>3185.55</v>
          </cell>
          <cell r="P576">
            <v>376.01</v>
          </cell>
        </row>
        <row r="578">
          <cell r="K578">
            <v>2232.9590909090912</v>
          </cell>
          <cell r="P578">
            <v>96.590909090909093</v>
          </cell>
        </row>
        <row r="580">
          <cell r="I580">
            <v>315.81</v>
          </cell>
          <cell r="J580">
            <v>1680</v>
          </cell>
          <cell r="K580">
            <v>15206.362727272728</v>
          </cell>
          <cell r="L580">
            <v>1052.69</v>
          </cell>
          <cell r="N580">
            <v>140</v>
          </cell>
          <cell r="O580">
            <v>3568.5113636363635</v>
          </cell>
          <cell r="P580">
            <v>376.59090909090912</v>
          </cell>
        </row>
        <row r="581">
          <cell r="K581">
            <v>0</v>
          </cell>
          <cell r="O581">
            <v>0</v>
          </cell>
        </row>
        <row r="582">
          <cell r="I582">
            <v>378.24</v>
          </cell>
          <cell r="J582">
            <v>1680</v>
          </cell>
          <cell r="K582">
            <v>17016.762727272726</v>
          </cell>
          <cell r="L582">
            <v>1260</v>
          </cell>
          <cell r="N582">
            <v>140</v>
          </cell>
          <cell r="O582">
            <v>3568.5113636363635</v>
          </cell>
          <cell r="P582">
            <v>376.59090909090912</v>
          </cell>
        </row>
        <row r="583">
          <cell r="K583">
            <v>0</v>
          </cell>
          <cell r="O583">
            <v>0</v>
          </cell>
        </row>
        <row r="584">
          <cell r="I584">
            <v>505.08</v>
          </cell>
          <cell r="J584">
            <v>1680</v>
          </cell>
          <cell r="K584">
            <v>20695.312727272729</v>
          </cell>
          <cell r="L584">
            <v>1683.61</v>
          </cell>
          <cell r="N584">
            <v>140</v>
          </cell>
          <cell r="O584">
            <v>3568.5113636363635</v>
          </cell>
          <cell r="P584">
            <v>376.59090909090912</v>
          </cell>
        </row>
        <row r="585">
          <cell r="K585">
            <v>0</v>
          </cell>
          <cell r="O585">
            <v>0</v>
          </cell>
        </row>
        <row r="586">
          <cell r="I586">
            <v>669.46</v>
          </cell>
          <cell r="J586">
            <v>1680</v>
          </cell>
          <cell r="K586">
            <v>25462.232727272727</v>
          </cell>
          <cell r="L586">
            <v>2331.52</v>
          </cell>
          <cell r="N586">
            <v>140</v>
          </cell>
          <cell r="O586">
            <v>3568.5113636363635</v>
          </cell>
          <cell r="P586">
            <v>376.59090909090912</v>
          </cell>
        </row>
        <row r="587">
          <cell r="K587">
            <v>0</v>
          </cell>
          <cell r="O587">
            <v>0</v>
          </cell>
        </row>
        <row r="588">
          <cell r="I588">
            <v>669.46</v>
          </cell>
          <cell r="J588">
            <v>1680</v>
          </cell>
          <cell r="K588">
            <v>27317.630454545455</v>
          </cell>
          <cell r="L588">
            <v>2231.52</v>
          </cell>
          <cell r="N588">
            <v>140</v>
          </cell>
          <cell r="O588">
            <v>5399.193181818182</v>
          </cell>
          <cell r="P588">
            <v>376.59090909090912</v>
          </cell>
        </row>
        <row r="589">
          <cell r="K589">
            <v>0</v>
          </cell>
          <cell r="O589">
            <v>0</v>
          </cell>
        </row>
        <row r="590">
          <cell r="I590">
            <v>315.73</v>
          </cell>
          <cell r="J590">
            <v>1680</v>
          </cell>
          <cell r="K590">
            <v>30875.877727272727</v>
          </cell>
          <cell r="L590">
            <v>1052.46</v>
          </cell>
          <cell r="N590">
            <v>140</v>
          </cell>
          <cell r="O590">
            <v>8774.988636363636</v>
          </cell>
          <cell r="P590">
            <v>376.59090909090912</v>
          </cell>
        </row>
        <row r="591">
          <cell r="K591">
            <v>0</v>
          </cell>
          <cell r="O591">
            <v>0</v>
          </cell>
        </row>
        <row r="592">
          <cell r="I592">
            <v>378.24</v>
          </cell>
          <cell r="J592">
            <v>1680</v>
          </cell>
          <cell r="K592">
            <v>32687.887727272726</v>
          </cell>
          <cell r="L592">
            <v>1260.78</v>
          </cell>
          <cell r="N592">
            <v>140</v>
          </cell>
          <cell r="O592">
            <v>8774.988636363636</v>
          </cell>
          <cell r="P592">
            <v>376.59090909090912</v>
          </cell>
        </row>
        <row r="593">
          <cell r="K593">
            <v>0</v>
          </cell>
          <cell r="O593">
            <v>0</v>
          </cell>
        </row>
        <row r="594">
          <cell r="I594">
            <v>505.08</v>
          </cell>
          <cell r="J594">
            <v>1680</v>
          </cell>
          <cell r="K594">
            <v>36366.437727272729</v>
          </cell>
          <cell r="L594">
            <v>1683.61</v>
          </cell>
          <cell r="N594">
            <v>140</v>
          </cell>
          <cell r="O594">
            <v>8774.988636363636</v>
          </cell>
          <cell r="P594">
            <v>376.59090909090912</v>
          </cell>
        </row>
        <row r="595">
          <cell r="K595">
            <v>0</v>
          </cell>
          <cell r="O595">
            <v>0</v>
          </cell>
        </row>
        <row r="596">
          <cell r="I596">
            <v>669.46</v>
          </cell>
          <cell r="J596">
            <v>1680</v>
          </cell>
          <cell r="K596">
            <v>41133.357727272727</v>
          </cell>
          <cell r="L596">
            <v>2231.52</v>
          </cell>
          <cell r="N596">
            <v>140</v>
          </cell>
          <cell r="O596">
            <v>8774.988636363636</v>
          </cell>
          <cell r="P596">
            <v>376.59090909090912</v>
          </cell>
        </row>
        <row r="597">
          <cell r="K597">
            <v>0</v>
          </cell>
          <cell r="O597">
            <v>0</v>
          </cell>
        </row>
        <row r="598">
          <cell r="I598">
            <v>669.46</v>
          </cell>
          <cell r="J598">
            <v>1680</v>
          </cell>
          <cell r="K598">
            <v>41133.357727272727</v>
          </cell>
          <cell r="L598">
            <v>2231.52</v>
          </cell>
          <cell r="N598">
            <v>140</v>
          </cell>
          <cell r="O598">
            <v>8774.988636363636</v>
          </cell>
          <cell r="P598">
            <v>376.59090909090912</v>
          </cell>
        </row>
        <row r="599">
          <cell r="K599">
            <v>0</v>
          </cell>
          <cell r="O599">
            <v>0</v>
          </cell>
        </row>
        <row r="600">
          <cell r="I600">
            <v>1602.2160000000001</v>
          </cell>
          <cell r="J600">
            <v>1680</v>
          </cell>
          <cell r="K600">
            <v>46464.264000000003</v>
          </cell>
          <cell r="L600">
            <v>5340.72</v>
          </cell>
          <cell r="M600">
            <v>0</v>
          </cell>
          <cell r="N600">
            <v>140</v>
          </cell>
          <cell r="O600">
            <v>3438.34</v>
          </cell>
          <cell r="P600">
            <v>376.01</v>
          </cell>
        </row>
        <row r="602">
          <cell r="K602">
            <v>198.43181818181819</v>
          </cell>
          <cell r="O602">
            <v>62.909090909090907</v>
          </cell>
          <cell r="P602">
            <v>96.590909090909093</v>
          </cell>
        </row>
        <row r="603">
          <cell r="K603">
            <v>0</v>
          </cell>
          <cell r="O603">
            <v>0</v>
          </cell>
        </row>
        <row r="604">
          <cell r="K604">
            <v>685.38636363636363</v>
          </cell>
          <cell r="O604">
            <v>444.11363636363637</v>
          </cell>
          <cell r="P604">
            <v>96.590909090909093</v>
          </cell>
        </row>
        <row r="605">
          <cell r="K605">
            <v>0</v>
          </cell>
          <cell r="O605">
            <v>0</v>
          </cell>
        </row>
        <row r="606">
          <cell r="K606">
            <v>685.38636363636363</v>
          </cell>
          <cell r="O606">
            <v>444.11363636363637</v>
          </cell>
          <cell r="P606">
            <v>96.590909090909093</v>
          </cell>
        </row>
        <row r="607">
          <cell r="K607">
            <v>0</v>
          </cell>
          <cell r="O607">
            <v>0</v>
          </cell>
        </row>
        <row r="608">
          <cell r="K608">
            <v>16678.964090909092</v>
          </cell>
          <cell r="O608">
            <v>3792.7159090909095</v>
          </cell>
          <cell r="P608">
            <v>96.590909090909093</v>
          </cell>
        </row>
        <row r="609">
          <cell r="K609">
            <v>1392.13</v>
          </cell>
          <cell r="L609">
            <v>69.61</v>
          </cell>
          <cell r="O609">
            <v>0</v>
          </cell>
        </row>
        <row r="610">
          <cell r="K610">
            <v>4454.545454545455</v>
          </cell>
          <cell r="O610">
            <v>1909.090909090909</v>
          </cell>
          <cell r="P610">
            <v>96.590909090909093</v>
          </cell>
        </row>
        <row r="611">
          <cell r="K611">
            <v>83.6</v>
          </cell>
          <cell r="L611">
            <v>4.18</v>
          </cell>
          <cell r="M611">
            <v>9.02</v>
          </cell>
          <cell r="O611">
            <v>0</v>
          </cell>
        </row>
        <row r="612">
          <cell r="I612">
            <v>315.81</v>
          </cell>
          <cell r="J612">
            <v>1680</v>
          </cell>
          <cell r="K612">
            <v>15206.362727272728</v>
          </cell>
          <cell r="L612">
            <v>1052.69</v>
          </cell>
          <cell r="N612">
            <v>140</v>
          </cell>
          <cell r="O612">
            <v>3454.875</v>
          </cell>
          <cell r="P612">
            <v>376.59090909090912</v>
          </cell>
        </row>
        <row r="613">
          <cell r="K613">
            <v>0</v>
          </cell>
          <cell r="O613">
            <v>0</v>
          </cell>
        </row>
        <row r="614">
          <cell r="K614">
            <v>3828.25</v>
          </cell>
          <cell r="O614">
            <v>312.90909090909093</v>
          </cell>
          <cell r="P614">
            <v>96.590909090909093</v>
          </cell>
        </row>
        <row r="615">
          <cell r="K615">
            <v>861.47</v>
          </cell>
          <cell r="L615">
            <v>43.08</v>
          </cell>
          <cell r="O615">
            <v>0</v>
          </cell>
        </row>
        <row r="616">
          <cell r="I616">
            <v>492.34</v>
          </cell>
          <cell r="J616">
            <v>1680</v>
          </cell>
          <cell r="K616">
            <v>18938.038636363635</v>
          </cell>
          <cell r="L616">
            <v>1641.14</v>
          </cell>
          <cell r="N616">
            <v>140</v>
          </cell>
          <cell r="O616">
            <v>2183.340909090909</v>
          </cell>
          <cell r="P616">
            <v>376.59090909090912</v>
          </cell>
        </row>
        <row r="617">
          <cell r="K617">
            <v>0</v>
          </cell>
          <cell r="O617">
            <v>0</v>
          </cell>
        </row>
        <row r="618">
          <cell r="I618">
            <v>585.85</v>
          </cell>
          <cell r="J618">
            <v>1680</v>
          </cell>
          <cell r="K618">
            <v>21649.828636363636</v>
          </cell>
          <cell r="L618">
            <v>1952.83</v>
          </cell>
          <cell r="N618">
            <v>140</v>
          </cell>
          <cell r="O618">
            <v>2183.340909090909</v>
          </cell>
          <cell r="P618">
            <v>376.59090909090912</v>
          </cell>
        </row>
        <row r="619">
          <cell r="K619">
            <v>0</v>
          </cell>
          <cell r="O619">
            <v>0</v>
          </cell>
        </row>
        <row r="620">
          <cell r="I620">
            <v>764.06</v>
          </cell>
          <cell r="J620">
            <v>1680</v>
          </cell>
          <cell r="K620">
            <v>26818.048636363637</v>
          </cell>
          <cell r="L620">
            <v>2546.88</v>
          </cell>
          <cell r="N620">
            <v>140</v>
          </cell>
          <cell r="O620">
            <v>2183.340909090909</v>
          </cell>
          <cell r="P620">
            <v>376.59090909090912</v>
          </cell>
        </row>
        <row r="621">
          <cell r="K621">
            <v>0</v>
          </cell>
          <cell r="O621">
            <v>0</v>
          </cell>
        </row>
        <row r="622">
          <cell r="I622">
            <v>1158.6500000000001</v>
          </cell>
          <cell r="J622">
            <v>1680</v>
          </cell>
          <cell r="K622">
            <v>38260.98863636364</v>
          </cell>
          <cell r="L622">
            <v>3862.17</v>
          </cell>
          <cell r="N622">
            <v>140</v>
          </cell>
          <cell r="O622">
            <v>2183.340909090909</v>
          </cell>
          <cell r="P622">
            <v>376.59090909090912</v>
          </cell>
        </row>
        <row r="623">
          <cell r="K623">
            <v>0</v>
          </cell>
          <cell r="O623">
            <v>0</v>
          </cell>
        </row>
        <row r="624">
          <cell r="I624">
            <v>1158.6500000000001</v>
          </cell>
          <cell r="J624">
            <v>1680</v>
          </cell>
          <cell r="K624">
            <v>38261.088636363638</v>
          </cell>
          <cell r="L624">
            <v>3862.17</v>
          </cell>
          <cell r="N624">
            <v>140</v>
          </cell>
          <cell r="O624">
            <v>2183.340909090909</v>
          </cell>
          <cell r="P624">
            <v>376.59090909090912</v>
          </cell>
        </row>
        <row r="625">
          <cell r="K625">
            <v>0</v>
          </cell>
          <cell r="O625">
            <v>0</v>
          </cell>
        </row>
        <row r="626">
          <cell r="I626">
            <v>492.34</v>
          </cell>
          <cell r="J626">
            <v>1680</v>
          </cell>
          <cell r="K626">
            <v>18938.038636363635</v>
          </cell>
          <cell r="L626">
            <v>1641.14</v>
          </cell>
          <cell r="N626">
            <v>140</v>
          </cell>
          <cell r="O626">
            <v>2183.340909090909</v>
          </cell>
          <cell r="P626">
            <v>376.59090909090912</v>
          </cell>
        </row>
        <row r="627">
          <cell r="K627">
            <v>0</v>
          </cell>
          <cell r="O627">
            <v>0</v>
          </cell>
        </row>
        <row r="628">
          <cell r="I628">
            <v>585.85</v>
          </cell>
          <cell r="J628">
            <v>1680</v>
          </cell>
          <cell r="K628">
            <v>21649.828636363636</v>
          </cell>
          <cell r="L628">
            <v>1952.83</v>
          </cell>
          <cell r="N628">
            <v>140</v>
          </cell>
          <cell r="O628">
            <v>2183.340909090909</v>
          </cell>
          <cell r="P628">
            <v>376.59090909090912</v>
          </cell>
        </row>
        <row r="629">
          <cell r="K629">
            <v>0</v>
          </cell>
          <cell r="O629">
            <v>0</v>
          </cell>
        </row>
        <row r="630">
          <cell r="I630">
            <v>764.06</v>
          </cell>
          <cell r="J630">
            <v>1680</v>
          </cell>
          <cell r="K630">
            <v>26818.048636363637</v>
          </cell>
          <cell r="L630">
            <v>2546.88</v>
          </cell>
          <cell r="N630">
            <v>140</v>
          </cell>
          <cell r="O630">
            <v>2183.340909090909</v>
          </cell>
          <cell r="P630">
            <v>376.59090909090912</v>
          </cell>
        </row>
        <row r="631">
          <cell r="K631">
            <v>0</v>
          </cell>
          <cell r="O631">
            <v>0</v>
          </cell>
        </row>
        <row r="632">
          <cell r="I632">
            <v>1158.6500000000001</v>
          </cell>
          <cell r="J632">
            <v>1680</v>
          </cell>
          <cell r="K632">
            <v>38261.088636363638</v>
          </cell>
          <cell r="L632">
            <v>3862.17</v>
          </cell>
          <cell r="N632">
            <v>140</v>
          </cell>
          <cell r="O632">
            <v>2183.340909090909</v>
          </cell>
          <cell r="P632">
            <v>376.59090909090912</v>
          </cell>
        </row>
        <row r="633">
          <cell r="K633">
            <v>0</v>
          </cell>
          <cell r="O633">
            <v>0</v>
          </cell>
        </row>
        <row r="634">
          <cell r="I634">
            <v>1158.6500000000001</v>
          </cell>
          <cell r="J634">
            <v>1680</v>
          </cell>
          <cell r="K634">
            <v>38261.088636363638</v>
          </cell>
          <cell r="L634">
            <v>3862.17</v>
          </cell>
          <cell r="N634">
            <v>140</v>
          </cell>
          <cell r="O634">
            <v>2183.340909090909</v>
          </cell>
          <cell r="P634">
            <v>376.59090909090912</v>
          </cell>
        </row>
        <row r="635">
          <cell r="K635">
            <v>0</v>
          </cell>
          <cell r="O635">
            <v>0</v>
          </cell>
        </row>
        <row r="636">
          <cell r="K636">
            <v>14416.693181818182</v>
          </cell>
          <cell r="O636">
            <v>2407.375</v>
          </cell>
          <cell r="P636">
            <v>96.590909090909093</v>
          </cell>
        </row>
        <row r="637">
          <cell r="K637">
            <v>0</v>
          </cell>
          <cell r="O637">
            <v>0</v>
          </cell>
        </row>
        <row r="638">
          <cell r="I638">
            <v>585.85</v>
          </cell>
          <cell r="J638">
            <v>1680</v>
          </cell>
          <cell r="K638">
            <v>32929.53318181818</v>
          </cell>
          <cell r="L638">
            <v>1952.83</v>
          </cell>
          <cell r="N638">
            <v>140</v>
          </cell>
          <cell r="O638">
            <v>3107.3749999999995</v>
          </cell>
          <cell r="P638">
            <v>376.59090909090912</v>
          </cell>
        </row>
        <row r="639">
          <cell r="K639">
            <v>0</v>
          </cell>
          <cell r="O639">
            <v>0</v>
          </cell>
        </row>
        <row r="640">
          <cell r="I640">
            <v>764.06</v>
          </cell>
          <cell r="J640">
            <v>1680</v>
          </cell>
          <cell r="K640">
            <v>38097.753181818181</v>
          </cell>
          <cell r="L640">
            <v>2546.88</v>
          </cell>
          <cell r="N640">
            <v>140</v>
          </cell>
          <cell r="O640">
            <v>3107.3749999999995</v>
          </cell>
          <cell r="P640">
            <v>376.59090909090912</v>
          </cell>
        </row>
        <row r="641">
          <cell r="K641">
            <v>0</v>
          </cell>
          <cell r="O641">
            <v>0</v>
          </cell>
        </row>
        <row r="642">
          <cell r="I642">
            <v>998.79</v>
          </cell>
          <cell r="J642">
            <v>1500</v>
          </cell>
          <cell r="K642">
            <v>43380.91</v>
          </cell>
          <cell r="L642">
            <v>3329.36</v>
          </cell>
          <cell r="N642">
            <v>140</v>
          </cell>
          <cell r="O642">
            <v>3107.3749999999995</v>
          </cell>
          <cell r="P642">
            <v>376.59090909090912</v>
          </cell>
        </row>
        <row r="643">
          <cell r="K643">
            <v>0</v>
          </cell>
          <cell r="O643">
            <v>0</v>
          </cell>
        </row>
        <row r="644">
          <cell r="I644">
            <v>1279.77</v>
          </cell>
          <cell r="J644">
            <v>1500</v>
          </cell>
          <cell r="K644">
            <v>51529.93</v>
          </cell>
          <cell r="L644">
            <v>4265.8999999999996</v>
          </cell>
          <cell r="N644">
            <v>140</v>
          </cell>
          <cell r="O644">
            <v>3107.3749999999995</v>
          </cell>
          <cell r="P644">
            <v>376.59090909090912</v>
          </cell>
        </row>
        <row r="645">
          <cell r="O645">
            <v>0</v>
          </cell>
        </row>
        <row r="646">
          <cell r="K646">
            <v>6328.3995818181802</v>
          </cell>
          <cell r="O646">
            <v>1182.5909090909092</v>
          </cell>
          <cell r="P646">
            <v>96.590909090909093</v>
          </cell>
        </row>
        <row r="647">
          <cell r="K647">
            <v>4597.4399999999996</v>
          </cell>
          <cell r="L647">
            <v>229.87</v>
          </cell>
          <cell r="O647">
            <v>0</v>
          </cell>
        </row>
        <row r="648">
          <cell r="K648">
            <v>3136.9886363636365</v>
          </cell>
          <cell r="O648">
            <v>1483.340909090909</v>
          </cell>
          <cell r="P648">
            <v>96.590909090909093</v>
          </cell>
        </row>
        <row r="649">
          <cell r="K649">
            <v>0</v>
          </cell>
          <cell r="O649">
            <v>0</v>
          </cell>
        </row>
        <row r="650">
          <cell r="K650">
            <v>3913.7272727272725</v>
          </cell>
          <cell r="O650">
            <v>3245.0568181818185</v>
          </cell>
          <cell r="P650">
            <v>96.590909090909093</v>
          </cell>
        </row>
        <row r="651">
          <cell r="K651">
            <v>0</v>
          </cell>
          <cell r="O651">
            <v>0</v>
          </cell>
        </row>
        <row r="652">
          <cell r="K652">
            <v>1900.0113636363635</v>
          </cell>
          <cell r="O652">
            <v>1048.4772727272727</v>
          </cell>
          <cell r="P652">
            <v>96.590909090909093</v>
          </cell>
        </row>
        <row r="653">
          <cell r="K653">
            <v>0</v>
          </cell>
          <cell r="O653">
            <v>0</v>
          </cell>
        </row>
        <row r="654">
          <cell r="K654">
            <v>1694.5795454545455</v>
          </cell>
          <cell r="O654">
            <v>1060.840909090909</v>
          </cell>
          <cell r="P654">
            <v>96.590909090909093</v>
          </cell>
        </row>
        <row r="655">
          <cell r="K655">
            <v>0</v>
          </cell>
          <cell r="O655">
            <v>0</v>
          </cell>
        </row>
        <row r="656">
          <cell r="K656">
            <v>16669.636363636364</v>
          </cell>
          <cell r="O656">
            <v>4966.25</v>
          </cell>
          <cell r="P656">
            <v>96.590909090909093</v>
          </cell>
        </row>
        <row r="657">
          <cell r="K657">
            <v>0</v>
          </cell>
          <cell r="O657">
            <v>0</v>
          </cell>
        </row>
        <row r="658">
          <cell r="K658">
            <v>6036.7272727272721</v>
          </cell>
          <cell r="O658">
            <v>4529.931818181818</v>
          </cell>
          <cell r="P658">
            <v>96.590909090909093</v>
          </cell>
        </row>
        <row r="659">
          <cell r="K659">
            <v>0</v>
          </cell>
          <cell r="O659">
            <v>0</v>
          </cell>
        </row>
        <row r="660">
          <cell r="K660">
            <v>16669.636363636364</v>
          </cell>
          <cell r="O660">
            <v>4966.25</v>
          </cell>
          <cell r="P660">
            <v>96.590909090909093</v>
          </cell>
        </row>
        <row r="661">
          <cell r="K661">
            <v>0</v>
          </cell>
          <cell r="O661">
            <v>0</v>
          </cell>
        </row>
        <row r="662">
          <cell r="K662">
            <v>15550</v>
          </cell>
          <cell r="O662">
            <v>3521.4318181818185</v>
          </cell>
          <cell r="P662">
            <v>96.590909090909093</v>
          </cell>
        </row>
        <row r="663">
          <cell r="K663">
            <v>0</v>
          </cell>
          <cell r="O663">
            <v>0</v>
          </cell>
        </row>
        <row r="664">
          <cell r="K664">
            <v>0</v>
          </cell>
          <cell r="O664">
            <v>0</v>
          </cell>
          <cell r="P664">
            <v>0</v>
          </cell>
        </row>
        <row r="665">
          <cell r="K665">
            <v>0</v>
          </cell>
          <cell r="O665">
            <v>0</v>
          </cell>
        </row>
        <row r="666">
          <cell r="K666">
            <v>339.93181818181819</v>
          </cell>
          <cell r="O666">
            <v>258.14772727272725</v>
          </cell>
          <cell r="P666">
            <v>96.590909090909093</v>
          </cell>
        </row>
        <row r="667">
          <cell r="K667">
            <v>0</v>
          </cell>
          <cell r="O667">
            <v>0</v>
          </cell>
        </row>
        <row r="668">
          <cell r="K668">
            <v>1553.9790909090909</v>
          </cell>
          <cell r="O668">
            <v>0</v>
          </cell>
          <cell r="P668">
            <v>96.590909090909093</v>
          </cell>
        </row>
        <row r="669">
          <cell r="K669">
            <v>0</v>
          </cell>
          <cell r="O669">
            <v>0</v>
          </cell>
        </row>
        <row r="670">
          <cell r="K670">
            <v>0</v>
          </cell>
          <cell r="O670">
            <v>0</v>
          </cell>
          <cell r="P670">
            <v>96.590909090909093</v>
          </cell>
        </row>
        <row r="671">
          <cell r="J671">
            <v>1344</v>
          </cell>
          <cell r="K671">
            <v>6720</v>
          </cell>
          <cell r="L671">
            <v>327.82</v>
          </cell>
          <cell r="M671">
            <v>34.619999999999997</v>
          </cell>
          <cell r="N671">
            <v>348.12</v>
          </cell>
          <cell r="O671">
            <v>0</v>
          </cell>
          <cell r="P671">
            <v>1334</v>
          </cell>
        </row>
        <row r="672">
          <cell r="K672">
            <v>0</v>
          </cell>
          <cell r="O672">
            <v>0</v>
          </cell>
          <cell r="P672">
            <v>96.590909090909093</v>
          </cell>
        </row>
        <row r="673">
          <cell r="J673">
            <v>67.2</v>
          </cell>
          <cell r="K673">
            <v>336</v>
          </cell>
          <cell r="L673">
            <v>16.39</v>
          </cell>
          <cell r="M673">
            <v>1.73</v>
          </cell>
          <cell r="N673">
            <v>17.41</v>
          </cell>
          <cell r="O673">
            <v>0</v>
          </cell>
          <cell r="P673">
            <v>67.2</v>
          </cell>
        </row>
        <row r="674">
          <cell r="K674">
            <v>0</v>
          </cell>
          <cell r="O674">
            <v>0</v>
          </cell>
          <cell r="P674">
            <v>96.590909090909093</v>
          </cell>
        </row>
        <row r="675">
          <cell r="J675">
            <v>72.8</v>
          </cell>
          <cell r="K675">
            <v>274.20999999999998</v>
          </cell>
          <cell r="L675">
            <v>17.756999999999998</v>
          </cell>
          <cell r="M675">
            <v>1.875</v>
          </cell>
          <cell r="N675">
            <v>18.856000000000002</v>
          </cell>
          <cell r="O675">
            <v>0</v>
          </cell>
          <cell r="P675">
            <v>72.8</v>
          </cell>
        </row>
        <row r="676">
          <cell r="K676">
            <v>0</v>
          </cell>
          <cell r="O676">
            <v>0</v>
          </cell>
          <cell r="P676">
            <v>96.590909090909093</v>
          </cell>
        </row>
        <row r="677">
          <cell r="J677">
            <v>40.32</v>
          </cell>
          <cell r="K677">
            <v>201.6</v>
          </cell>
          <cell r="L677">
            <v>9.8346</v>
          </cell>
          <cell r="M677">
            <v>1.0385</v>
          </cell>
          <cell r="N677">
            <v>10.443499999999998</v>
          </cell>
          <cell r="O677">
            <v>0</v>
          </cell>
          <cell r="P677">
            <v>40.32</v>
          </cell>
        </row>
        <row r="678">
          <cell r="K678">
            <v>609.7954545454545</v>
          </cell>
          <cell r="O678">
            <v>436.71590909090907</v>
          </cell>
          <cell r="P678">
            <v>96.590909090909093</v>
          </cell>
        </row>
        <row r="679">
          <cell r="K679">
            <v>0</v>
          </cell>
          <cell r="O679">
            <v>0</v>
          </cell>
        </row>
        <row r="680">
          <cell r="K680">
            <v>964.29545454545462</v>
          </cell>
          <cell r="O680">
            <v>658.23863636363637</v>
          </cell>
          <cell r="P680">
            <v>96.590909090909093</v>
          </cell>
        </row>
        <row r="681">
          <cell r="K681">
            <v>0</v>
          </cell>
          <cell r="O681">
            <v>0</v>
          </cell>
        </row>
        <row r="682">
          <cell r="K682">
            <v>704.93181818181824</v>
          </cell>
          <cell r="O682">
            <v>649.71590909090912</v>
          </cell>
          <cell r="P682">
            <v>96.590909090909093</v>
          </cell>
        </row>
        <row r="683">
          <cell r="K683">
            <v>0</v>
          </cell>
          <cell r="O683">
            <v>0</v>
          </cell>
        </row>
        <row r="684">
          <cell r="K684">
            <v>5508.5609090909093</v>
          </cell>
          <cell r="O684">
            <v>1054.3636363636365</v>
          </cell>
          <cell r="P684">
            <v>96.590909090909093</v>
          </cell>
        </row>
        <row r="685">
          <cell r="K685">
            <v>4206.3599999999997</v>
          </cell>
          <cell r="L685">
            <v>217.68</v>
          </cell>
          <cell r="O685">
            <v>0</v>
          </cell>
        </row>
        <row r="686">
          <cell r="K686">
            <v>4286.340909090909</v>
          </cell>
          <cell r="O686">
            <v>1054.3636363636365</v>
          </cell>
          <cell r="P686">
            <v>96.590909090909093</v>
          </cell>
        </row>
        <row r="687">
          <cell r="K687">
            <v>0</v>
          </cell>
          <cell r="O687">
            <v>0</v>
          </cell>
        </row>
        <row r="688">
          <cell r="K688">
            <v>5508.5609090909093</v>
          </cell>
          <cell r="O688">
            <v>1054.3636363636365</v>
          </cell>
          <cell r="P688">
            <v>96.590909090909093</v>
          </cell>
        </row>
        <row r="689">
          <cell r="K689">
            <v>3622.38</v>
          </cell>
          <cell r="L689">
            <v>187.46</v>
          </cell>
          <cell r="O689">
            <v>0</v>
          </cell>
        </row>
        <row r="690">
          <cell r="K690">
            <v>3887.6590909090905</v>
          </cell>
          <cell r="O690">
            <v>800.27272727272725</v>
          </cell>
          <cell r="P690">
            <v>96.590909090909093</v>
          </cell>
        </row>
        <row r="691">
          <cell r="K691">
            <v>0</v>
          </cell>
          <cell r="O691">
            <v>0</v>
          </cell>
        </row>
        <row r="692">
          <cell r="K692">
            <v>54555.73863636364</v>
          </cell>
          <cell r="O692">
            <v>1134.9318181818182</v>
          </cell>
          <cell r="P692">
            <v>96.590909090909093</v>
          </cell>
        </row>
        <row r="693">
          <cell r="K693">
            <v>0</v>
          </cell>
          <cell r="O693">
            <v>0</v>
          </cell>
        </row>
        <row r="694">
          <cell r="K694">
            <v>13952.670454545454</v>
          </cell>
          <cell r="O694">
            <v>857.88636363636374</v>
          </cell>
          <cell r="P694">
            <v>96.590909090909093</v>
          </cell>
        </row>
        <row r="695">
          <cell r="K695">
            <v>0</v>
          </cell>
          <cell r="O695">
            <v>0</v>
          </cell>
        </row>
        <row r="696">
          <cell r="K696">
            <v>1790.5590909090911</v>
          </cell>
          <cell r="O696">
            <v>0</v>
          </cell>
          <cell r="P696">
            <v>96.590909090909093</v>
          </cell>
        </row>
        <row r="697">
          <cell r="K697">
            <v>0</v>
          </cell>
          <cell r="O697">
            <v>0</v>
          </cell>
        </row>
        <row r="698">
          <cell r="K698">
            <v>398.68181818181813</v>
          </cell>
          <cell r="O698">
            <v>254.09090909090909</v>
          </cell>
          <cell r="P698">
            <v>96.590909090909093</v>
          </cell>
        </row>
        <row r="699">
          <cell r="K699">
            <v>1046.49</v>
          </cell>
          <cell r="L699">
            <v>54.15</v>
          </cell>
          <cell r="O699">
            <v>0</v>
          </cell>
        </row>
        <row r="700">
          <cell r="K700">
            <v>8249.8409090909081</v>
          </cell>
          <cell r="O700">
            <v>5441.1363636363631</v>
          </cell>
          <cell r="P700">
            <v>96.590909090909093</v>
          </cell>
        </row>
        <row r="701">
          <cell r="K701">
            <v>0</v>
          </cell>
          <cell r="O701">
            <v>0</v>
          </cell>
        </row>
        <row r="702">
          <cell r="K702">
            <v>0</v>
          </cell>
          <cell r="O702">
            <v>0</v>
          </cell>
          <cell r="P702">
            <v>96.590909090909093</v>
          </cell>
        </row>
        <row r="703">
          <cell r="K703">
            <v>0</v>
          </cell>
          <cell r="O703">
            <v>0</v>
          </cell>
        </row>
        <row r="704">
          <cell r="K704">
            <v>5508.5609090909093</v>
          </cell>
          <cell r="O704">
            <v>1054.3636363636365</v>
          </cell>
          <cell r="P704">
            <v>96.590909090909093</v>
          </cell>
        </row>
        <row r="705">
          <cell r="K705">
            <v>3658.09</v>
          </cell>
          <cell r="L705">
            <v>187.46</v>
          </cell>
          <cell r="O705">
            <v>0</v>
          </cell>
        </row>
        <row r="706">
          <cell r="K706">
            <v>17899.754090909093</v>
          </cell>
          <cell r="O706">
            <v>1254.7272727272727</v>
          </cell>
          <cell r="P706">
            <v>96.590909090909093</v>
          </cell>
        </row>
        <row r="707">
          <cell r="K707">
            <v>3622.38</v>
          </cell>
          <cell r="L707">
            <v>187.46</v>
          </cell>
        </row>
        <row r="708">
          <cell r="K708">
            <v>9632.3904545454552</v>
          </cell>
          <cell r="O708">
            <v>1918.0568181818182</v>
          </cell>
          <cell r="P708">
            <v>96.590909090909093</v>
          </cell>
        </row>
        <row r="709">
          <cell r="K709">
            <v>0</v>
          </cell>
          <cell r="O709">
            <v>0</v>
          </cell>
        </row>
        <row r="710">
          <cell r="K710">
            <v>6701.7604545454542</v>
          </cell>
          <cell r="O710">
            <v>1918.0568181818182</v>
          </cell>
          <cell r="P710">
            <v>96.590909090909093</v>
          </cell>
        </row>
        <row r="711">
          <cell r="K711">
            <v>0</v>
          </cell>
          <cell r="O711">
            <v>0</v>
          </cell>
        </row>
        <row r="712">
          <cell r="K712">
            <v>3506.2495454545451</v>
          </cell>
          <cell r="O712">
            <v>1166.875</v>
          </cell>
          <cell r="P712">
            <v>96.590909090909093</v>
          </cell>
        </row>
        <row r="713">
          <cell r="K713">
            <v>0</v>
          </cell>
          <cell r="O713">
            <v>0</v>
          </cell>
        </row>
        <row r="714">
          <cell r="K714">
            <v>3582.0722727272732</v>
          </cell>
          <cell r="O714">
            <v>926.44318181818176</v>
          </cell>
          <cell r="P714">
            <v>96.590909090909093</v>
          </cell>
        </row>
        <row r="715">
          <cell r="K715">
            <v>3622.38</v>
          </cell>
          <cell r="L715">
            <v>187.46</v>
          </cell>
          <cell r="O715">
            <v>0</v>
          </cell>
        </row>
        <row r="716">
          <cell r="K716">
            <v>99716.098181818175</v>
          </cell>
          <cell r="O716">
            <v>3412.522727272727</v>
          </cell>
          <cell r="P716">
            <v>96.590909090909093</v>
          </cell>
        </row>
        <row r="717">
          <cell r="K717">
            <v>0</v>
          </cell>
          <cell r="O717">
            <v>0</v>
          </cell>
        </row>
        <row r="718">
          <cell r="K718">
            <v>7199.6140909090909</v>
          </cell>
          <cell r="O718">
            <v>1872.806818181818</v>
          </cell>
          <cell r="P718">
            <v>96.590909090909093</v>
          </cell>
        </row>
        <row r="719">
          <cell r="K719">
            <v>0</v>
          </cell>
          <cell r="O719">
            <v>0</v>
          </cell>
        </row>
        <row r="720">
          <cell r="K720">
            <v>4600.261363636364</v>
          </cell>
          <cell r="O720">
            <v>891.61363636363637</v>
          </cell>
          <cell r="P720">
            <v>96.590909090909093</v>
          </cell>
        </row>
        <row r="721">
          <cell r="K721">
            <v>3622.38</v>
          </cell>
          <cell r="L721">
            <v>187.46</v>
          </cell>
          <cell r="O721">
            <v>0</v>
          </cell>
        </row>
        <row r="722">
          <cell r="K722">
            <v>699.21590909090901</v>
          </cell>
          <cell r="O722">
            <v>388.1704545454545</v>
          </cell>
          <cell r="P722">
            <v>96.590909090909093</v>
          </cell>
        </row>
        <row r="723">
          <cell r="K723">
            <v>105.22</v>
          </cell>
          <cell r="L723">
            <v>5.45</v>
          </cell>
          <cell r="M723">
            <v>16.34</v>
          </cell>
          <cell r="O723">
            <v>0</v>
          </cell>
        </row>
        <row r="724">
          <cell r="K724">
            <v>2088.1059090909093</v>
          </cell>
          <cell r="O724">
            <v>388.1704545454545</v>
          </cell>
          <cell r="P724">
            <v>96.590909090909093</v>
          </cell>
        </row>
        <row r="725">
          <cell r="K725">
            <v>0</v>
          </cell>
          <cell r="O725">
            <v>0</v>
          </cell>
        </row>
        <row r="726">
          <cell r="K726">
            <v>699.21590909090901</v>
          </cell>
          <cell r="O726">
            <v>388.1704545454545</v>
          </cell>
          <cell r="P726">
            <v>96.590909090909093</v>
          </cell>
        </row>
        <row r="727">
          <cell r="K727">
            <v>210.46</v>
          </cell>
          <cell r="L727">
            <v>10.89</v>
          </cell>
          <cell r="M727">
            <v>32.68</v>
          </cell>
          <cell r="O727">
            <v>0</v>
          </cell>
        </row>
        <row r="728">
          <cell r="K728">
            <v>699.21590909090901</v>
          </cell>
          <cell r="O728">
            <v>388.1704545454545</v>
          </cell>
          <cell r="P728">
            <v>96.590909090909093</v>
          </cell>
        </row>
        <row r="729">
          <cell r="K729">
            <v>210.46</v>
          </cell>
          <cell r="L729">
            <v>10.89</v>
          </cell>
          <cell r="M729">
            <v>32.68</v>
          </cell>
          <cell r="O729">
            <v>0</v>
          </cell>
        </row>
        <row r="730">
          <cell r="K730">
            <v>2865.8859090909091</v>
          </cell>
          <cell r="O730">
            <v>388.1704545454545</v>
          </cell>
          <cell r="P730">
            <v>96.590909090909093</v>
          </cell>
        </row>
        <row r="731">
          <cell r="K731">
            <v>0</v>
          </cell>
          <cell r="O731">
            <v>0</v>
          </cell>
        </row>
        <row r="732">
          <cell r="K732">
            <v>2338.1059090909093</v>
          </cell>
          <cell r="O732">
            <v>388.1704545454545</v>
          </cell>
          <cell r="P732">
            <v>96.590909090909093</v>
          </cell>
        </row>
        <row r="733">
          <cell r="K733">
            <v>0</v>
          </cell>
          <cell r="O733">
            <v>0</v>
          </cell>
        </row>
        <row r="734">
          <cell r="K734">
            <v>0</v>
          </cell>
          <cell r="O734">
            <v>0</v>
          </cell>
          <cell r="P734">
            <v>96.590909090909093</v>
          </cell>
        </row>
        <row r="735">
          <cell r="K735">
            <v>0</v>
          </cell>
          <cell r="O735">
            <v>0</v>
          </cell>
        </row>
        <row r="736">
          <cell r="K736">
            <v>0</v>
          </cell>
          <cell r="O736">
            <v>0</v>
          </cell>
          <cell r="P736">
            <v>96.590909090909093</v>
          </cell>
        </row>
        <row r="737">
          <cell r="K737">
            <v>0</v>
          </cell>
          <cell r="O737">
            <v>0</v>
          </cell>
        </row>
        <row r="738">
          <cell r="K738">
            <v>12177.886363636364</v>
          </cell>
          <cell r="O738">
            <v>1823.0568181818182</v>
          </cell>
          <cell r="P738">
            <v>96.590909090909093</v>
          </cell>
        </row>
        <row r="739">
          <cell r="K739">
            <v>0</v>
          </cell>
          <cell r="O739">
            <v>0</v>
          </cell>
        </row>
        <row r="740">
          <cell r="K740">
            <v>1419.909090909091</v>
          </cell>
          <cell r="O740">
            <v>1343.7727272727273</v>
          </cell>
          <cell r="P740">
            <v>96.590909090909093</v>
          </cell>
        </row>
        <row r="741">
          <cell r="K741">
            <v>0</v>
          </cell>
          <cell r="O741">
            <v>0</v>
          </cell>
        </row>
        <row r="742">
          <cell r="K742">
            <v>12267.75</v>
          </cell>
          <cell r="O742">
            <v>1872.409090909091</v>
          </cell>
          <cell r="P742">
            <v>96.590909090909093</v>
          </cell>
        </row>
        <row r="743">
          <cell r="K743">
            <v>0</v>
          </cell>
          <cell r="O743">
            <v>0</v>
          </cell>
        </row>
        <row r="744">
          <cell r="K744">
            <v>13046.965909090908</v>
          </cell>
          <cell r="O744">
            <v>2413.25</v>
          </cell>
          <cell r="P744">
            <v>96.590909090909093</v>
          </cell>
        </row>
        <row r="746">
          <cell r="K746">
            <v>12559.636363636364</v>
          </cell>
          <cell r="O746">
            <v>2103.409090909091</v>
          </cell>
          <cell r="P746">
            <v>96.590909090909093</v>
          </cell>
        </row>
        <row r="747">
          <cell r="K747">
            <v>0</v>
          </cell>
          <cell r="O747">
            <v>0</v>
          </cell>
        </row>
        <row r="748">
          <cell r="K748">
            <v>12883.102272727272</v>
          </cell>
          <cell r="O748">
            <v>2373.4772727272725</v>
          </cell>
          <cell r="P748">
            <v>96.590909090909093</v>
          </cell>
        </row>
        <row r="750">
          <cell r="K750">
            <v>12559.636363636364</v>
          </cell>
          <cell r="O750">
            <v>2103.409090909091</v>
          </cell>
          <cell r="P750">
            <v>96.590909090909093</v>
          </cell>
        </row>
        <row r="751">
          <cell r="K751">
            <v>0</v>
          </cell>
          <cell r="O751">
            <v>0</v>
          </cell>
        </row>
        <row r="752">
          <cell r="K752">
            <v>3034.386363636364</v>
          </cell>
          <cell r="O752">
            <v>2459.193181818182</v>
          </cell>
          <cell r="P752">
            <v>96.590909090909093</v>
          </cell>
        </row>
        <row r="753">
          <cell r="K753">
            <v>0</v>
          </cell>
          <cell r="O753">
            <v>0</v>
          </cell>
        </row>
        <row r="754">
          <cell r="K754">
            <v>1416.7045454545455</v>
          </cell>
          <cell r="O754">
            <v>1279.3863636363635</v>
          </cell>
          <cell r="P754">
            <v>96.590909090909093</v>
          </cell>
        </row>
        <row r="755">
          <cell r="K755">
            <v>0</v>
          </cell>
          <cell r="O755">
            <v>0</v>
          </cell>
        </row>
        <row r="756">
          <cell r="K756">
            <v>4320.431818181818</v>
          </cell>
          <cell r="O756">
            <v>3237.0454545454545</v>
          </cell>
          <cell r="P756">
            <v>96.590909090909093</v>
          </cell>
        </row>
        <row r="757">
          <cell r="K757">
            <v>0</v>
          </cell>
          <cell r="O757">
            <v>0</v>
          </cell>
        </row>
        <row r="758">
          <cell r="K758">
            <v>4973.602272727273</v>
          </cell>
          <cell r="O758">
            <v>2807.9204545454545</v>
          </cell>
          <cell r="P758">
            <v>96.590909090909093</v>
          </cell>
        </row>
        <row r="759">
          <cell r="K759">
            <v>0</v>
          </cell>
          <cell r="O759">
            <v>0</v>
          </cell>
        </row>
        <row r="760">
          <cell r="K760">
            <v>8335.079545454546</v>
          </cell>
          <cell r="O760">
            <v>5470.420454545455</v>
          </cell>
          <cell r="P760">
            <v>96.590909090909093</v>
          </cell>
        </row>
        <row r="761">
          <cell r="K761">
            <v>0</v>
          </cell>
          <cell r="O761">
            <v>0</v>
          </cell>
        </row>
        <row r="762">
          <cell r="K762">
            <v>0</v>
          </cell>
          <cell r="O762">
            <v>0</v>
          </cell>
          <cell r="P762">
            <v>96.590909090909093</v>
          </cell>
        </row>
        <row r="763">
          <cell r="K763">
            <v>0</v>
          </cell>
          <cell r="O763">
            <v>0</v>
          </cell>
        </row>
        <row r="764">
          <cell r="K764">
            <v>1648.7045454545453</v>
          </cell>
          <cell r="O764">
            <v>1608.3181818181818</v>
          </cell>
          <cell r="P764">
            <v>96.590909090909093</v>
          </cell>
        </row>
        <row r="765">
          <cell r="K765">
            <v>0</v>
          </cell>
          <cell r="O765">
            <v>0</v>
          </cell>
        </row>
        <row r="766">
          <cell r="K766">
            <v>13817.795454545454</v>
          </cell>
          <cell r="O766">
            <v>2786.0795454545455</v>
          </cell>
          <cell r="P766">
            <v>96.590909090909093</v>
          </cell>
        </row>
        <row r="767">
          <cell r="K767">
            <v>0</v>
          </cell>
          <cell r="O767">
            <v>0</v>
          </cell>
        </row>
        <row r="768">
          <cell r="K768">
            <v>2160.363636363636</v>
          </cell>
          <cell r="O768">
            <v>1792.9772727272727</v>
          </cell>
          <cell r="P768">
            <v>96.590909090909093</v>
          </cell>
        </row>
        <row r="769">
          <cell r="K769">
            <v>0</v>
          </cell>
          <cell r="O769">
            <v>0</v>
          </cell>
        </row>
        <row r="770">
          <cell r="K770">
            <v>2359.7954545454545</v>
          </cell>
          <cell r="O770">
            <v>1651.4772727272727</v>
          </cell>
          <cell r="P770">
            <v>96.590909090909093</v>
          </cell>
        </row>
        <row r="771">
          <cell r="K771">
            <v>0</v>
          </cell>
          <cell r="O771">
            <v>0</v>
          </cell>
        </row>
        <row r="772">
          <cell r="K772">
            <v>988.48863636363637</v>
          </cell>
          <cell r="O772">
            <v>429.04545454545456</v>
          </cell>
          <cell r="P772">
            <v>96.590909090909093</v>
          </cell>
        </row>
        <row r="773">
          <cell r="K773">
            <v>0</v>
          </cell>
          <cell r="O773">
            <v>0</v>
          </cell>
        </row>
        <row r="774">
          <cell r="K774">
            <v>3186.2695454545456</v>
          </cell>
          <cell r="O774">
            <v>2349.931818181818</v>
          </cell>
          <cell r="P774">
            <v>96.590909090909093</v>
          </cell>
        </row>
        <row r="775">
          <cell r="K775">
            <v>3625.07</v>
          </cell>
          <cell r="L775">
            <v>187.57</v>
          </cell>
          <cell r="O775">
            <v>0</v>
          </cell>
        </row>
        <row r="776">
          <cell r="K776">
            <v>8990.4059090909086</v>
          </cell>
          <cell r="O776">
            <v>2450.113636363636</v>
          </cell>
          <cell r="P776">
            <v>96.590909090909093</v>
          </cell>
        </row>
        <row r="777">
          <cell r="K777">
            <v>3390.88</v>
          </cell>
          <cell r="L777">
            <v>175.48</v>
          </cell>
        </row>
        <row r="778">
          <cell r="K778">
            <v>3917.8413636363634</v>
          </cell>
          <cell r="O778">
            <v>779.875</v>
          </cell>
          <cell r="P778">
            <v>96.590909090909093</v>
          </cell>
        </row>
        <row r="779">
          <cell r="K779">
            <v>3085.72</v>
          </cell>
          <cell r="L779">
            <v>159.69</v>
          </cell>
          <cell r="O779">
            <v>0</v>
          </cell>
        </row>
        <row r="780">
          <cell r="K780">
            <v>5492.8109090909093</v>
          </cell>
          <cell r="O780">
            <v>1033.534090909091</v>
          </cell>
          <cell r="P780">
            <v>96.590909090909093</v>
          </cell>
        </row>
        <row r="781">
          <cell r="K781">
            <v>3814.41</v>
          </cell>
          <cell r="L781">
            <v>197.4</v>
          </cell>
          <cell r="O781">
            <v>0</v>
          </cell>
        </row>
        <row r="782">
          <cell r="K782">
            <v>5653.0040909090912</v>
          </cell>
          <cell r="O782">
            <v>1034.4204545454545</v>
          </cell>
          <cell r="P782">
            <v>96.590909090909093</v>
          </cell>
        </row>
        <row r="783">
          <cell r="K783">
            <v>3622.38</v>
          </cell>
          <cell r="L783">
            <v>187.46</v>
          </cell>
          <cell r="O783">
            <v>0</v>
          </cell>
        </row>
        <row r="784">
          <cell r="K784">
            <v>3288.5422727272726</v>
          </cell>
          <cell r="O784">
            <v>905.61363636363637</v>
          </cell>
          <cell r="P784">
            <v>96.590909090909093</v>
          </cell>
        </row>
        <row r="785">
          <cell r="K785">
            <v>828.47</v>
          </cell>
          <cell r="L785">
            <v>42.87</v>
          </cell>
          <cell r="O785">
            <v>0</v>
          </cell>
        </row>
        <row r="786">
          <cell r="K786">
            <v>824.69318181818176</v>
          </cell>
          <cell r="O786">
            <v>104.80681818181819</v>
          </cell>
          <cell r="P786">
            <v>96.590909090909093</v>
          </cell>
        </row>
        <row r="787">
          <cell r="K787">
            <v>0</v>
          </cell>
          <cell r="O787">
            <v>0</v>
          </cell>
        </row>
        <row r="788">
          <cell r="K788">
            <v>5492.8109090909093</v>
          </cell>
          <cell r="O788">
            <v>1033.534090909091</v>
          </cell>
          <cell r="P788">
            <v>96.590909090909093</v>
          </cell>
        </row>
        <row r="789">
          <cell r="K789">
            <v>4107.99</v>
          </cell>
          <cell r="L789">
            <v>212.59</v>
          </cell>
          <cell r="O789">
            <v>0</v>
          </cell>
        </row>
        <row r="790">
          <cell r="K790">
            <v>2141.3631818181821</v>
          </cell>
          <cell r="O790">
            <v>104.80681818181819</v>
          </cell>
          <cell r="P790">
            <v>96.590909090909093</v>
          </cell>
        </row>
        <row r="791">
          <cell r="K791">
            <v>0</v>
          </cell>
          <cell r="O791">
            <v>0</v>
          </cell>
        </row>
        <row r="792">
          <cell r="K792">
            <v>4335.2290909090907</v>
          </cell>
          <cell r="O792">
            <v>0</v>
          </cell>
          <cell r="P792">
            <v>96.590909090909093</v>
          </cell>
        </row>
        <row r="793">
          <cell r="K793">
            <v>0</v>
          </cell>
          <cell r="O793">
            <v>0</v>
          </cell>
        </row>
        <row r="794">
          <cell r="K794">
            <v>2460.2290909090912</v>
          </cell>
          <cell r="O794">
            <v>0</v>
          </cell>
          <cell r="P794">
            <v>96.590909090909093</v>
          </cell>
        </row>
        <row r="795">
          <cell r="K795">
            <v>348286.14</v>
          </cell>
          <cell r="L795">
            <v>9168.7199999999993</v>
          </cell>
          <cell r="M795">
            <v>962.72</v>
          </cell>
          <cell r="N795">
            <v>9675.2900000000009</v>
          </cell>
          <cell r="O795">
            <v>0</v>
          </cell>
        </row>
        <row r="796">
          <cell r="K796">
            <v>5017.0490909090913</v>
          </cell>
          <cell r="O796">
            <v>0</v>
          </cell>
          <cell r="P796">
            <v>96.590909090909093</v>
          </cell>
        </row>
        <row r="797">
          <cell r="K797">
            <v>0</v>
          </cell>
          <cell r="O797">
            <v>0</v>
          </cell>
        </row>
        <row r="798">
          <cell r="K798">
            <v>4335.2290909090907</v>
          </cell>
          <cell r="O798">
            <v>0</v>
          </cell>
          <cell r="P798">
            <v>96.590909090909093</v>
          </cell>
        </row>
        <row r="799">
          <cell r="K799">
            <v>0</v>
          </cell>
          <cell r="O799">
            <v>0</v>
          </cell>
        </row>
        <row r="800">
          <cell r="K800">
            <v>0</v>
          </cell>
          <cell r="O800">
            <v>0</v>
          </cell>
          <cell r="P800">
            <v>96.590909090909093</v>
          </cell>
        </row>
        <row r="801">
          <cell r="K801">
            <v>0</v>
          </cell>
          <cell r="O801">
            <v>0</v>
          </cell>
        </row>
        <row r="802">
          <cell r="K802">
            <v>1383.389090909091</v>
          </cell>
          <cell r="O802">
            <v>0</v>
          </cell>
          <cell r="P802">
            <v>96.590909090909093</v>
          </cell>
        </row>
        <row r="803">
          <cell r="K803">
            <v>0</v>
          </cell>
          <cell r="O803">
            <v>0</v>
          </cell>
        </row>
        <row r="804">
          <cell r="K804">
            <v>13249.861818181818</v>
          </cell>
          <cell r="O804">
            <v>233.26136363636365</v>
          </cell>
          <cell r="P804">
            <v>306.59090909090912</v>
          </cell>
        </row>
        <row r="805">
          <cell r="K805">
            <v>0</v>
          </cell>
          <cell r="O805">
            <v>0</v>
          </cell>
        </row>
        <row r="806">
          <cell r="K806">
            <v>1494.4777272727272</v>
          </cell>
          <cell r="O806">
            <v>581.96590909090912</v>
          </cell>
          <cell r="P806">
            <v>96.590909090909093</v>
          </cell>
        </row>
        <row r="807">
          <cell r="K807">
            <v>1070.0899999999999</v>
          </cell>
          <cell r="L807">
            <v>55.37</v>
          </cell>
          <cell r="O807">
            <v>0</v>
          </cell>
        </row>
        <row r="808">
          <cell r="K808">
            <v>1618.3940909090909</v>
          </cell>
          <cell r="O808">
            <v>621.73863636363637</v>
          </cell>
          <cell r="P808">
            <v>96.590909090909093</v>
          </cell>
        </row>
        <row r="809">
          <cell r="K809">
            <v>1546.81</v>
          </cell>
          <cell r="L809">
            <v>79.53</v>
          </cell>
          <cell r="O809">
            <v>0</v>
          </cell>
        </row>
        <row r="810">
          <cell r="K810">
            <v>2506.7077272727274</v>
          </cell>
          <cell r="O810">
            <v>581.96590909090912</v>
          </cell>
          <cell r="P810">
            <v>96.590909090909093</v>
          </cell>
        </row>
        <row r="811">
          <cell r="K811">
            <v>1070.0899999999999</v>
          </cell>
          <cell r="L811">
            <v>55.37</v>
          </cell>
          <cell r="O811">
            <v>0</v>
          </cell>
        </row>
        <row r="812">
          <cell r="K812">
            <v>219.06818181818181</v>
          </cell>
          <cell r="O812">
            <v>273.03409090909093</v>
          </cell>
          <cell r="P812">
            <v>96.590909090909093</v>
          </cell>
        </row>
        <row r="813">
          <cell r="K813">
            <v>1546.81</v>
          </cell>
          <cell r="L813">
            <v>80.05</v>
          </cell>
          <cell r="O813">
            <v>0</v>
          </cell>
        </row>
        <row r="814">
          <cell r="K814">
            <v>1305.7272727272727</v>
          </cell>
          <cell r="O814">
            <v>904.31818181818176</v>
          </cell>
          <cell r="P814">
            <v>96.590909090909093</v>
          </cell>
        </row>
        <row r="815">
          <cell r="K815">
            <v>19565.29</v>
          </cell>
          <cell r="L815">
            <v>1012.51</v>
          </cell>
          <cell r="O815">
            <v>0</v>
          </cell>
        </row>
        <row r="816">
          <cell r="K816">
            <v>474.69318181818181</v>
          </cell>
          <cell r="O816">
            <v>104.80681818181819</v>
          </cell>
          <cell r="P816">
            <v>96.590909090909093</v>
          </cell>
        </row>
        <row r="817">
          <cell r="K817">
            <v>0</v>
          </cell>
          <cell r="O817">
            <v>0</v>
          </cell>
        </row>
        <row r="818">
          <cell r="K818">
            <v>8431.454545454546</v>
          </cell>
          <cell r="O818">
            <v>7982.5</v>
          </cell>
          <cell r="P818">
            <v>96.590909090909093</v>
          </cell>
        </row>
        <row r="819">
          <cell r="K819">
            <v>0</v>
          </cell>
          <cell r="O819">
            <v>0</v>
          </cell>
        </row>
        <row r="820">
          <cell r="K820">
            <v>4215.727272727273</v>
          </cell>
          <cell r="O820">
            <v>3991.25</v>
          </cell>
          <cell r="P820">
            <v>96.590909090909093</v>
          </cell>
        </row>
        <row r="821">
          <cell r="K821">
            <v>0</v>
          </cell>
          <cell r="O821">
            <v>0</v>
          </cell>
        </row>
        <row r="822">
          <cell r="K822">
            <v>4215.727272727273</v>
          </cell>
          <cell r="O822">
            <v>3991.25</v>
          </cell>
          <cell r="P822">
            <v>96.590909090909093</v>
          </cell>
        </row>
        <row r="823">
          <cell r="K823">
            <v>0</v>
          </cell>
          <cell r="O823">
            <v>0</v>
          </cell>
        </row>
        <row r="824">
          <cell r="K824">
            <v>4215.727272727273</v>
          </cell>
          <cell r="O824">
            <v>3991.25</v>
          </cell>
          <cell r="P824">
            <v>96.590909090909093</v>
          </cell>
        </row>
        <row r="825">
          <cell r="K825">
            <v>0</v>
          </cell>
          <cell r="O825">
            <v>0</v>
          </cell>
        </row>
        <row r="826">
          <cell r="K826">
            <v>0</v>
          </cell>
          <cell r="O826">
            <v>0</v>
          </cell>
          <cell r="P826">
            <v>0</v>
          </cell>
        </row>
        <row r="827">
          <cell r="K827">
            <v>0</v>
          </cell>
          <cell r="O827">
            <v>0</v>
          </cell>
        </row>
        <row r="828">
          <cell r="K828">
            <v>0</v>
          </cell>
          <cell r="O828">
            <v>0</v>
          </cell>
          <cell r="P828">
            <v>96.590909090909093</v>
          </cell>
        </row>
        <row r="829">
          <cell r="O829">
            <v>0</v>
          </cell>
        </row>
        <row r="830">
          <cell r="K830">
            <v>2714.5909090909095</v>
          </cell>
          <cell r="O830">
            <v>1982.9431818181818</v>
          </cell>
          <cell r="P830">
            <v>96.590909090909093</v>
          </cell>
        </row>
        <row r="831">
          <cell r="K831">
            <v>0</v>
          </cell>
          <cell r="O831">
            <v>0</v>
          </cell>
        </row>
        <row r="832">
          <cell r="K832">
            <v>14233.022727272726</v>
          </cell>
          <cell r="O832">
            <v>3036.25</v>
          </cell>
          <cell r="P832">
            <v>96.590909090909093</v>
          </cell>
        </row>
        <row r="833">
          <cell r="K833">
            <v>0</v>
          </cell>
          <cell r="O833">
            <v>0</v>
          </cell>
        </row>
        <row r="834">
          <cell r="K834">
            <v>3024</v>
          </cell>
          <cell r="O834">
            <v>581.97</v>
          </cell>
          <cell r="P834">
            <v>96.590909090909093</v>
          </cell>
        </row>
        <row r="835">
          <cell r="K835">
            <v>0</v>
          </cell>
          <cell r="O835">
            <v>0</v>
          </cell>
        </row>
        <row r="836">
          <cell r="K836">
            <v>4704</v>
          </cell>
          <cell r="O836">
            <v>581.97</v>
          </cell>
          <cell r="P836">
            <v>96.590909090909093</v>
          </cell>
        </row>
        <row r="837">
          <cell r="K837">
            <v>0</v>
          </cell>
          <cell r="O837">
            <v>0</v>
          </cell>
        </row>
        <row r="838">
          <cell r="K838">
            <v>278.41000000000003</v>
          </cell>
          <cell r="O838">
            <v>104.81</v>
          </cell>
          <cell r="P838">
            <v>96.95</v>
          </cell>
        </row>
        <row r="839">
          <cell r="K839">
            <v>0</v>
          </cell>
          <cell r="O839">
            <v>0</v>
          </cell>
        </row>
        <row r="840">
          <cell r="K840">
            <v>278.41000000000003</v>
          </cell>
          <cell r="O840">
            <v>104.81</v>
          </cell>
          <cell r="P840">
            <v>96.95</v>
          </cell>
        </row>
        <row r="841">
          <cell r="K841">
            <v>0</v>
          </cell>
          <cell r="O841">
            <v>0</v>
          </cell>
        </row>
        <row r="842">
          <cell r="K842">
            <v>13214.43181818182</v>
          </cell>
          <cell r="O842">
            <v>0</v>
          </cell>
          <cell r="P842">
            <v>96.590909090909093</v>
          </cell>
        </row>
        <row r="843">
          <cell r="K843">
            <v>0</v>
          </cell>
          <cell r="O843">
            <v>0</v>
          </cell>
        </row>
        <row r="844">
          <cell r="K844">
            <v>8431.4545454545405</v>
          </cell>
          <cell r="O844">
            <v>7982.5</v>
          </cell>
          <cell r="P844">
            <v>193.18181818181819</v>
          </cell>
        </row>
        <row r="845">
          <cell r="K845">
            <v>0</v>
          </cell>
          <cell r="O845">
            <v>0</v>
          </cell>
        </row>
        <row r="846">
          <cell r="K846">
            <v>3277.0622727272726</v>
          </cell>
          <cell r="O846">
            <v>905.61363636363637</v>
          </cell>
          <cell r="P846">
            <v>96.590909090909093</v>
          </cell>
        </row>
        <row r="848">
          <cell r="O848">
            <v>429.05</v>
          </cell>
          <cell r="P848">
            <v>96.59</v>
          </cell>
        </row>
        <row r="850">
          <cell r="O850">
            <v>429.05</v>
          </cell>
          <cell r="P850">
            <v>96.59</v>
          </cell>
        </row>
        <row r="880">
          <cell r="J880">
            <v>36536.42</v>
          </cell>
        </row>
        <row r="882">
          <cell r="J882">
            <v>80380.12</v>
          </cell>
        </row>
        <row r="884">
          <cell r="J884">
            <v>58458.27</v>
          </cell>
        </row>
        <row r="886">
          <cell r="J886">
            <v>73072.539999999994</v>
          </cell>
        </row>
      </sheetData>
      <sheetData sheetId="5" refreshError="1">
        <row r="18">
          <cell r="I18">
            <v>0</v>
          </cell>
          <cell r="J18">
            <v>0</v>
          </cell>
          <cell r="K18">
            <v>0</v>
          </cell>
          <cell r="L18">
            <v>0</v>
          </cell>
          <cell r="M18">
            <v>0</v>
          </cell>
          <cell r="N18">
            <v>0</v>
          </cell>
          <cell r="O18">
            <v>0</v>
          </cell>
          <cell r="P18">
            <v>0</v>
          </cell>
        </row>
        <row r="19">
          <cell r="I19">
            <v>5277.3988333333418</v>
          </cell>
          <cell r="J19">
            <v>6385.1851851851852</v>
          </cell>
          <cell r="K19">
            <v>34500</v>
          </cell>
          <cell r="L19">
            <v>1724.9310027598895</v>
          </cell>
          <cell r="M19">
            <v>172.49310027598895</v>
          </cell>
          <cell r="N19">
            <v>689.9724011039558</v>
          </cell>
          <cell r="O19">
            <v>0</v>
          </cell>
          <cell r="P19">
            <v>3170.37037037037</v>
          </cell>
        </row>
        <row r="20">
          <cell r="I20">
            <v>0</v>
          </cell>
          <cell r="J20">
            <v>0</v>
          </cell>
          <cell r="K20">
            <v>0</v>
          </cell>
          <cell r="L20">
            <v>0</v>
          </cell>
          <cell r="M20">
            <v>0</v>
          </cell>
          <cell r="N20">
            <v>0</v>
          </cell>
          <cell r="O20">
            <v>0</v>
          </cell>
          <cell r="P20">
            <v>0</v>
          </cell>
        </row>
        <row r="21">
          <cell r="I21">
            <v>622.20532245000004</v>
          </cell>
          <cell r="J21">
            <v>752.81333333333339</v>
          </cell>
          <cell r="K21">
            <v>4067.55</v>
          </cell>
          <cell r="L21">
            <v>203.36936522539096</v>
          </cell>
          <cell r="M21">
            <v>20.336936522539094</v>
          </cell>
          <cell r="N21">
            <v>81.347746090156377</v>
          </cell>
          <cell r="O21">
            <v>0</v>
          </cell>
          <cell r="P21">
            <v>373.78666666666663</v>
          </cell>
        </row>
        <row r="22">
          <cell r="I22">
            <v>0</v>
          </cell>
          <cell r="J22">
            <v>0</v>
          </cell>
          <cell r="K22">
            <v>0</v>
          </cell>
          <cell r="L22">
            <v>0</v>
          </cell>
          <cell r="M22">
            <v>0</v>
          </cell>
          <cell r="N22">
            <v>0</v>
          </cell>
          <cell r="O22">
            <v>0</v>
          </cell>
          <cell r="P22">
            <v>0</v>
          </cell>
        </row>
        <row r="23">
          <cell r="I23">
            <v>3900.2526935262408</v>
          </cell>
          <cell r="J23">
            <v>4099.75</v>
          </cell>
          <cell r="K23">
            <v>20498.613347132781</v>
          </cell>
          <cell r="L23">
            <v>1024.8965041398344</v>
          </cell>
          <cell r="M23">
            <v>102.48965041398344</v>
          </cell>
          <cell r="N23">
            <v>409.95860165593376</v>
          </cell>
          <cell r="O23">
            <v>0</v>
          </cell>
          <cell r="P23">
            <v>7954.8647119341558</v>
          </cell>
        </row>
        <row r="24">
          <cell r="I24">
            <v>0</v>
          </cell>
          <cell r="J24">
            <v>0</v>
          </cell>
          <cell r="K24">
            <v>0</v>
          </cell>
          <cell r="L24">
            <v>0</v>
          </cell>
          <cell r="M24">
            <v>0</v>
          </cell>
          <cell r="N24">
            <v>0</v>
          </cell>
          <cell r="O24">
            <v>0</v>
          </cell>
          <cell r="P24">
            <v>0</v>
          </cell>
        </row>
        <row r="25">
          <cell r="I25">
            <v>3135.3026468833345</v>
          </cell>
          <cell r="J25">
            <v>3793.4385185185183</v>
          </cell>
          <cell r="K25">
            <v>20496.45</v>
          </cell>
          <cell r="L25">
            <v>1024.7815087396502</v>
          </cell>
          <cell r="M25">
            <v>102.47815087396503</v>
          </cell>
          <cell r="N25">
            <v>409.91260349586014</v>
          </cell>
          <cell r="O25">
            <v>0</v>
          </cell>
          <cell r="P25">
            <v>1883.5170370370367</v>
          </cell>
        </row>
        <row r="26">
          <cell r="I26">
            <v>0</v>
          </cell>
          <cell r="J26">
            <v>0</v>
          </cell>
          <cell r="K26">
            <v>0</v>
          </cell>
          <cell r="L26">
            <v>0</v>
          </cell>
          <cell r="M26">
            <v>0</v>
          </cell>
          <cell r="N26">
            <v>0</v>
          </cell>
          <cell r="O26">
            <v>0</v>
          </cell>
          <cell r="P26">
            <v>0</v>
          </cell>
        </row>
        <row r="27">
          <cell r="I27">
            <v>191.39366435555567</v>
          </cell>
          <cell r="J27">
            <v>231.56938271604938</v>
          </cell>
          <cell r="K27">
            <v>1251.2</v>
          </cell>
          <cell r="L27">
            <v>62.557497700091993</v>
          </cell>
          <cell r="M27">
            <v>6.2557497700092002</v>
          </cell>
          <cell r="N27">
            <v>25.022999080036801</v>
          </cell>
          <cell r="O27">
            <v>0</v>
          </cell>
          <cell r="P27">
            <v>114.97876543209877</v>
          </cell>
        </row>
        <row r="28">
          <cell r="I28">
            <v>0</v>
          </cell>
          <cell r="J28">
            <v>0</v>
          </cell>
          <cell r="K28">
            <v>0</v>
          </cell>
          <cell r="L28">
            <v>0</v>
          </cell>
          <cell r="M28">
            <v>0</v>
          </cell>
          <cell r="N28">
            <v>0</v>
          </cell>
          <cell r="O28">
            <v>0</v>
          </cell>
          <cell r="P28">
            <v>0</v>
          </cell>
        </row>
        <row r="29">
          <cell r="I29">
            <v>717.90215462777758</v>
          </cell>
          <cell r="J29">
            <v>868.59802469135798</v>
          </cell>
          <cell r="K29">
            <v>4693.1499999999996</v>
          </cell>
          <cell r="L29">
            <v>234.64811407543698</v>
          </cell>
          <cell r="M29">
            <v>23.464811407543699</v>
          </cell>
          <cell r="N29">
            <v>93.859245630174797</v>
          </cell>
          <cell r="O29">
            <v>0</v>
          </cell>
          <cell r="P29">
            <v>431.276049382716</v>
          </cell>
        </row>
        <row r="31">
          <cell r="I31">
            <v>752.24982997142922</v>
          </cell>
          <cell r="J31">
            <v>804.83904761904762</v>
          </cell>
          <cell r="K31">
            <v>4067.5267577868312</v>
          </cell>
          <cell r="L31">
            <v>203.36936522539096</v>
          </cell>
          <cell r="M31">
            <v>20.336936522539094</v>
          </cell>
          <cell r="N31">
            <v>81.347746090156377</v>
          </cell>
          <cell r="P31">
            <v>1406.3785714285714</v>
          </cell>
        </row>
        <row r="33">
          <cell r="I33">
            <v>752.24982997142922</v>
          </cell>
          <cell r="J33">
            <v>804.83904761904762</v>
          </cell>
          <cell r="K33">
            <v>4067.5267577868312</v>
          </cell>
          <cell r="L33">
            <v>203.36936522539096</v>
          </cell>
          <cell r="M33">
            <v>20.336936522539094</v>
          </cell>
          <cell r="N33">
            <v>81.347746090156377</v>
          </cell>
          <cell r="P33">
            <v>1406.3785714285714</v>
          </cell>
        </row>
        <row r="34">
          <cell r="I34">
            <v>0</v>
          </cell>
          <cell r="J34">
            <v>0</v>
          </cell>
          <cell r="K34">
            <v>0</v>
          </cell>
          <cell r="L34">
            <v>0</v>
          </cell>
          <cell r="M34">
            <v>0</v>
          </cell>
          <cell r="N34">
            <v>0</v>
          </cell>
          <cell r="O34">
            <v>0</v>
          </cell>
          <cell r="P34">
            <v>0</v>
          </cell>
        </row>
        <row r="35">
          <cell r="I35">
            <v>622.20532245000004</v>
          </cell>
          <cell r="J35">
            <v>752.81333333333339</v>
          </cell>
          <cell r="K35">
            <v>4067.55</v>
          </cell>
          <cell r="L35">
            <v>203.36936522539096</v>
          </cell>
          <cell r="M35">
            <v>20.336936522539094</v>
          </cell>
          <cell r="N35">
            <v>81.347746090156377</v>
          </cell>
          <cell r="O35">
            <v>0</v>
          </cell>
          <cell r="P35">
            <v>373.78666666666663</v>
          </cell>
        </row>
        <row r="41">
          <cell r="I41">
            <v>0</v>
          </cell>
          <cell r="J41">
            <v>0</v>
          </cell>
          <cell r="K41">
            <v>0</v>
          </cell>
          <cell r="L41">
            <v>0</v>
          </cell>
          <cell r="M41">
            <v>0</v>
          </cell>
          <cell r="N41">
            <v>0</v>
          </cell>
          <cell r="O41">
            <v>0</v>
          </cell>
          <cell r="P41">
            <v>0</v>
          </cell>
        </row>
        <row r="42">
          <cell r="I42">
            <v>1759.1329444444459</v>
          </cell>
          <cell r="J42">
            <v>2128.3950617283949</v>
          </cell>
          <cell r="K42">
            <v>11500</v>
          </cell>
          <cell r="L42">
            <v>574.97700091996319</v>
          </cell>
          <cell r="M42">
            <v>57.497700091996315</v>
          </cell>
          <cell r="N42">
            <v>229.99080036798526</v>
          </cell>
          <cell r="O42">
            <v>0</v>
          </cell>
          <cell r="P42">
            <v>1056.7901234567901</v>
          </cell>
        </row>
        <row r="43">
          <cell r="I43">
            <v>0</v>
          </cell>
          <cell r="J43">
            <v>0</v>
          </cell>
          <cell r="K43">
            <v>0</v>
          </cell>
          <cell r="L43">
            <v>0</v>
          </cell>
          <cell r="M43">
            <v>0</v>
          </cell>
          <cell r="N43">
            <v>0</v>
          </cell>
          <cell r="O43">
            <v>0</v>
          </cell>
          <cell r="P43">
            <v>0</v>
          </cell>
        </row>
        <row r="44">
          <cell r="I44">
            <v>2895.8846531444447</v>
          </cell>
          <cell r="J44">
            <v>3503.7639506172836</v>
          </cell>
          <cell r="K44">
            <v>18931.3</v>
          </cell>
          <cell r="L44">
            <v>946.5271389144433</v>
          </cell>
          <cell r="M44">
            <v>94.652713891444321</v>
          </cell>
          <cell r="N44">
            <v>378.61085556577729</v>
          </cell>
          <cell r="O44">
            <v>0</v>
          </cell>
          <cell r="P44">
            <v>1739.687901234568</v>
          </cell>
        </row>
        <row r="45">
          <cell r="I45">
            <v>0</v>
          </cell>
          <cell r="J45">
            <v>0</v>
          </cell>
          <cell r="K45">
            <v>0</v>
          </cell>
          <cell r="L45">
            <v>0</v>
          </cell>
          <cell r="M45">
            <v>0</v>
          </cell>
          <cell r="N45">
            <v>0</v>
          </cell>
          <cell r="O45">
            <v>0</v>
          </cell>
          <cell r="P45">
            <v>0</v>
          </cell>
        </row>
        <row r="46">
          <cell r="I46">
            <v>191.39366435555567</v>
          </cell>
          <cell r="J46">
            <v>231.56938271604938</v>
          </cell>
          <cell r="K46">
            <v>1251.2</v>
          </cell>
          <cell r="L46">
            <v>62.557497700091993</v>
          </cell>
          <cell r="M46">
            <v>6.2557497700092002</v>
          </cell>
          <cell r="N46">
            <v>25.022999080036801</v>
          </cell>
          <cell r="O46">
            <v>0</v>
          </cell>
          <cell r="P46">
            <v>114.97876543209877</v>
          </cell>
        </row>
        <row r="47">
          <cell r="I47">
            <v>0</v>
          </cell>
          <cell r="J47">
            <v>0</v>
          </cell>
          <cell r="K47">
            <v>0</v>
          </cell>
          <cell r="L47">
            <v>0</v>
          </cell>
          <cell r="M47">
            <v>0</v>
          </cell>
          <cell r="N47">
            <v>0</v>
          </cell>
          <cell r="O47">
            <v>0</v>
          </cell>
          <cell r="P47">
            <v>0</v>
          </cell>
        </row>
        <row r="48">
          <cell r="I48">
            <v>717.90215462777758</v>
          </cell>
          <cell r="J48">
            <v>868.59802469135798</v>
          </cell>
          <cell r="K48">
            <v>4693.1499999999996</v>
          </cell>
          <cell r="L48">
            <v>234.64811407543698</v>
          </cell>
          <cell r="M48">
            <v>23.464811407543699</v>
          </cell>
          <cell r="N48">
            <v>93.859245630174797</v>
          </cell>
          <cell r="O48">
            <v>0</v>
          </cell>
          <cell r="P48">
            <v>431.276049382716</v>
          </cell>
        </row>
        <row r="59">
          <cell r="I59">
            <v>0</v>
          </cell>
          <cell r="J59">
            <v>0</v>
          </cell>
          <cell r="K59">
            <v>0</v>
          </cell>
          <cell r="L59">
            <v>0</v>
          </cell>
          <cell r="M59">
            <v>0</v>
          </cell>
          <cell r="N59">
            <v>0</v>
          </cell>
          <cell r="O59">
            <v>0</v>
          </cell>
          <cell r="P59">
            <v>0</v>
          </cell>
        </row>
        <row r="60">
          <cell r="I60">
            <v>2614.8631652694476</v>
          </cell>
          <cell r="J60">
            <v>3163.7528395061727</v>
          </cell>
          <cell r="K60">
            <v>18127.257750000001</v>
          </cell>
          <cell r="L60">
            <v>854.67456301747927</v>
          </cell>
          <cell r="M60">
            <v>85.46745630174793</v>
          </cell>
          <cell r="N60">
            <v>341.86982520699172</v>
          </cell>
          <cell r="O60">
            <v>0</v>
          </cell>
          <cell r="P60">
            <v>1570.8656790123457</v>
          </cell>
        </row>
        <row r="64">
          <cell r="I64">
            <v>0</v>
          </cell>
          <cell r="J64">
            <v>0</v>
          </cell>
          <cell r="K64">
            <v>0</v>
          </cell>
          <cell r="L64">
            <v>0</v>
          </cell>
          <cell r="M64">
            <v>0</v>
          </cell>
          <cell r="N64">
            <v>0</v>
          </cell>
          <cell r="O64">
            <v>0</v>
          </cell>
          <cell r="P64">
            <v>0</v>
          </cell>
        </row>
        <row r="65">
          <cell r="I65">
            <v>1759.1329444444459</v>
          </cell>
          <cell r="J65">
            <v>2128.3950617283949</v>
          </cell>
          <cell r="K65">
            <v>11500</v>
          </cell>
          <cell r="L65">
            <v>574.97700091996319</v>
          </cell>
          <cell r="M65">
            <v>57.497700091996315</v>
          </cell>
          <cell r="N65">
            <v>229.99080036798526</v>
          </cell>
          <cell r="O65">
            <v>0</v>
          </cell>
          <cell r="P65">
            <v>1056.7901234567901</v>
          </cell>
        </row>
        <row r="66">
          <cell r="I66">
            <v>0</v>
          </cell>
          <cell r="J66">
            <v>0</v>
          </cell>
          <cell r="K66">
            <v>0</v>
          </cell>
          <cell r="L66">
            <v>0</v>
          </cell>
          <cell r="M66">
            <v>0</v>
          </cell>
          <cell r="N66">
            <v>0</v>
          </cell>
          <cell r="O66">
            <v>0</v>
          </cell>
          <cell r="P66">
            <v>0</v>
          </cell>
        </row>
        <row r="67">
          <cell r="I67">
            <v>622.20532245000004</v>
          </cell>
          <cell r="J67">
            <v>752.81333333333339</v>
          </cell>
          <cell r="K67">
            <v>4067.55</v>
          </cell>
          <cell r="L67">
            <v>203.36936522539096</v>
          </cell>
          <cell r="M67">
            <v>20.336936522539094</v>
          </cell>
          <cell r="N67">
            <v>81.347746090156377</v>
          </cell>
          <cell r="O67">
            <v>0</v>
          </cell>
          <cell r="P67">
            <v>373.78666666666663</v>
          </cell>
        </row>
        <row r="68">
          <cell r="I68">
            <v>0</v>
          </cell>
          <cell r="J68">
            <v>0</v>
          </cell>
          <cell r="K68">
            <v>0</v>
          </cell>
          <cell r="L68">
            <v>0</v>
          </cell>
          <cell r="M68">
            <v>0</v>
          </cell>
          <cell r="N68">
            <v>0</v>
          </cell>
          <cell r="O68">
            <v>0</v>
          </cell>
          <cell r="P68">
            <v>0</v>
          </cell>
        </row>
        <row r="69">
          <cell r="I69">
            <v>622.20532245000004</v>
          </cell>
          <cell r="J69">
            <v>752.81333333333339</v>
          </cell>
          <cell r="K69">
            <v>4067.55</v>
          </cell>
          <cell r="L69">
            <v>203.36936522539096</v>
          </cell>
          <cell r="M69">
            <v>20.336936522539094</v>
          </cell>
          <cell r="N69">
            <v>81.347746090156377</v>
          </cell>
          <cell r="O69">
            <v>0</v>
          </cell>
          <cell r="P69">
            <v>373.78666666666663</v>
          </cell>
        </row>
        <row r="70">
          <cell r="I70">
            <v>0</v>
          </cell>
          <cell r="J70">
            <v>0</v>
          </cell>
          <cell r="K70">
            <v>0</v>
          </cell>
          <cell r="L70">
            <v>0</v>
          </cell>
          <cell r="M70">
            <v>0</v>
          </cell>
          <cell r="N70">
            <v>0</v>
          </cell>
          <cell r="O70">
            <v>0</v>
          </cell>
          <cell r="P70">
            <v>0</v>
          </cell>
        </row>
        <row r="71">
          <cell r="I71">
            <v>191.39366435555567</v>
          </cell>
          <cell r="J71">
            <v>231.56938271604938</v>
          </cell>
          <cell r="K71">
            <v>1251.2</v>
          </cell>
          <cell r="L71">
            <v>62.557497700091993</v>
          </cell>
          <cell r="M71">
            <v>6.2557497700092002</v>
          </cell>
          <cell r="N71">
            <v>25.022999080036801</v>
          </cell>
          <cell r="O71">
            <v>0</v>
          </cell>
          <cell r="P71">
            <v>114.97876543209877</v>
          </cell>
        </row>
        <row r="72">
          <cell r="I72">
            <v>0</v>
          </cell>
          <cell r="J72">
            <v>0</v>
          </cell>
          <cell r="K72">
            <v>0</v>
          </cell>
          <cell r="L72">
            <v>0</v>
          </cell>
          <cell r="M72">
            <v>0</v>
          </cell>
          <cell r="N72">
            <v>0</v>
          </cell>
          <cell r="O72">
            <v>0</v>
          </cell>
          <cell r="P72">
            <v>0</v>
          </cell>
        </row>
        <row r="73">
          <cell r="I73">
            <v>717.90215462777758</v>
          </cell>
          <cell r="J73">
            <v>868.59802469135798</v>
          </cell>
          <cell r="K73">
            <v>4693.1499999999996</v>
          </cell>
          <cell r="L73">
            <v>234.64811407543698</v>
          </cell>
          <cell r="M73">
            <v>23.464811407543699</v>
          </cell>
          <cell r="N73">
            <v>93.859245630174797</v>
          </cell>
          <cell r="O73">
            <v>0</v>
          </cell>
          <cell r="P73">
            <v>431.276049382716</v>
          </cell>
        </row>
        <row r="87">
          <cell r="I87">
            <v>0</v>
          </cell>
          <cell r="J87">
            <v>0</v>
          </cell>
          <cell r="K87">
            <v>0</v>
          </cell>
          <cell r="L87">
            <v>0</v>
          </cell>
          <cell r="M87">
            <v>0</v>
          </cell>
          <cell r="N87">
            <v>0</v>
          </cell>
          <cell r="O87">
            <v>0</v>
          </cell>
          <cell r="P87">
            <v>0</v>
          </cell>
        </row>
        <row r="88">
          <cell r="I88">
            <v>1759.1329444444459</v>
          </cell>
          <cell r="J88">
            <v>2126.79506172839</v>
          </cell>
          <cell r="K88">
            <v>11500</v>
          </cell>
          <cell r="L88">
            <v>0</v>
          </cell>
          <cell r="M88">
            <v>0</v>
          </cell>
          <cell r="N88">
            <v>0</v>
          </cell>
          <cell r="O88">
            <v>0</v>
          </cell>
          <cell r="P88">
            <v>0</v>
          </cell>
        </row>
        <row r="89">
          <cell r="I89">
            <v>0</v>
          </cell>
          <cell r="J89">
            <v>0</v>
          </cell>
          <cell r="K89">
            <v>0</v>
          </cell>
          <cell r="L89">
            <v>0</v>
          </cell>
          <cell r="M89">
            <v>0</v>
          </cell>
          <cell r="N89">
            <v>0</v>
          </cell>
          <cell r="O89">
            <v>0</v>
          </cell>
          <cell r="P89">
            <v>0</v>
          </cell>
        </row>
        <row r="90">
          <cell r="I90">
            <v>1149.3008773400015</v>
          </cell>
          <cell r="J90">
            <v>1446.6766666666665</v>
          </cell>
          <cell r="K90">
            <v>4067.3873045078194</v>
          </cell>
          <cell r="L90">
            <v>203.36936522539096</v>
          </cell>
          <cell r="M90">
            <v>20.336936522539094</v>
          </cell>
          <cell r="N90">
            <v>81.347746090156377</v>
          </cell>
          <cell r="O90">
            <v>0</v>
          </cell>
          <cell r="P90">
            <v>1604.3133333333333</v>
          </cell>
        </row>
        <row r="91">
          <cell r="I91">
            <v>0</v>
          </cell>
          <cell r="J91">
            <v>0</v>
          </cell>
          <cell r="K91">
            <v>0</v>
          </cell>
          <cell r="L91">
            <v>0</v>
          </cell>
          <cell r="M91">
            <v>0</v>
          </cell>
          <cell r="N91">
            <v>0</v>
          </cell>
          <cell r="O91">
            <v>0</v>
          </cell>
          <cell r="P91">
            <v>0</v>
          </cell>
        </row>
        <row r="92">
          <cell r="I92">
            <v>874.21149488999993</v>
          </cell>
          <cell r="J92">
            <v>527.92999999999995</v>
          </cell>
          <cell r="K92">
            <v>4067.55</v>
          </cell>
          <cell r="L92">
            <v>203.36936522539096</v>
          </cell>
          <cell r="M92">
            <v>20.336936522539094</v>
          </cell>
          <cell r="N92">
            <v>81.347746090156377</v>
          </cell>
          <cell r="O92">
            <v>0</v>
          </cell>
          <cell r="P92">
            <v>1581.17</v>
          </cell>
        </row>
        <row r="93">
          <cell r="I93">
            <v>0</v>
          </cell>
          <cell r="J93">
            <v>0</v>
          </cell>
          <cell r="K93">
            <v>0</v>
          </cell>
          <cell r="L93">
            <v>0</v>
          </cell>
          <cell r="M93">
            <v>0</v>
          </cell>
          <cell r="N93">
            <v>0</v>
          </cell>
          <cell r="O93">
            <v>0</v>
          </cell>
          <cell r="P93">
            <v>0</v>
          </cell>
        </row>
        <row r="94">
          <cell r="I94">
            <v>582.80766326000139</v>
          </cell>
          <cell r="J94">
            <v>1158.9133333333332</v>
          </cell>
          <cell r="K94">
            <v>4067.55</v>
          </cell>
          <cell r="L94">
            <v>203.36936522539096</v>
          </cell>
          <cell r="M94">
            <v>20.336936522539094</v>
          </cell>
          <cell r="N94">
            <v>81.347746090156377</v>
          </cell>
          <cell r="O94">
            <v>0</v>
          </cell>
          <cell r="P94">
            <v>1404.32</v>
          </cell>
        </row>
        <row r="95">
          <cell r="I95">
            <v>0</v>
          </cell>
          <cell r="J95">
            <v>0</v>
          </cell>
          <cell r="K95">
            <v>0</v>
          </cell>
          <cell r="L95">
            <v>0</v>
          </cell>
          <cell r="M95">
            <v>0</v>
          </cell>
          <cell r="N95">
            <v>0</v>
          </cell>
          <cell r="O95">
            <v>0</v>
          </cell>
          <cell r="P95">
            <v>0</v>
          </cell>
        </row>
        <row r="96">
          <cell r="I96">
            <v>622.20532245000004</v>
          </cell>
          <cell r="J96">
            <v>752.81333333333339</v>
          </cell>
          <cell r="K96">
            <v>4067.55</v>
          </cell>
          <cell r="L96">
            <v>203.36936522539096</v>
          </cell>
          <cell r="M96">
            <v>20.336936522539094</v>
          </cell>
          <cell r="N96">
            <v>81.347746090156377</v>
          </cell>
          <cell r="O96">
            <v>0</v>
          </cell>
          <cell r="P96">
            <v>373.78666666666663</v>
          </cell>
        </row>
        <row r="97">
          <cell r="I97">
            <v>0</v>
          </cell>
          <cell r="J97">
            <v>0</v>
          </cell>
          <cell r="K97">
            <v>0</v>
          </cell>
          <cell r="L97">
            <v>0</v>
          </cell>
          <cell r="M97">
            <v>0</v>
          </cell>
          <cell r="N97">
            <v>0</v>
          </cell>
          <cell r="O97">
            <v>0</v>
          </cell>
          <cell r="P97">
            <v>0</v>
          </cell>
        </row>
        <row r="98">
          <cell r="I98">
            <v>191.39366435555567</v>
          </cell>
          <cell r="J98">
            <v>231.56938271604938</v>
          </cell>
          <cell r="K98">
            <v>1251.2</v>
          </cell>
          <cell r="L98">
            <v>62.557497700091993</v>
          </cell>
          <cell r="M98">
            <v>6.2557497700092002</v>
          </cell>
          <cell r="N98">
            <v>25.022999080036801</v>
          </cell>
          <cell r="O98">
            <v>0</v>
          </cell>
          <cell r="P98">
            <v>114.97876543209877</v>
          </cell>
        </row>
        <row r="99">
          <cell r="I99">
            <v>0</v>
          </cell>
          <cell r="J99">
            <v>0</v>
          </cell>
          <cell r="K99">
            <v>0</v>
          </cell>
          <cell r="L99">
            <v>0</v>
          </cell>
          <cell r="M99">
            <v>0</v>
          </cell>
          <cell r="N99">
            <v>0</v>
          </cell>
          <cell r="O99">
            <v>0</v>
          </cell>
          <cell r="P99">
            <v>0</v>
          </cell>
        </row>
        <row r="100">
          <cell r="I100">
            <v>834.60436448436178</v>
          </cell>
          <cell r="J100">
            <v>915.28600823045258</v>
          </cell>
          <cell r="K100">
            <v>4693.1291423898601</v>
          </cell>
          <cell r="L100">
            <v>234.64811407543695</v>
          </cell>
          <cell r="M100">
            <v>23.464811407543699</v>
          </cell>
          <cell r="N100">
            <v>93.859245630174797</v>
          </cell>
          <cell r="O100">
            <v>0</v>
          </cell>
          <cell r="P100">
            <v>1357.9261591220848</v>
          </cell>
        </row>
        <row r="101">
          <cell r="I101">
            <v>0</v>
          </cell>
          <cell r="J101">
            <v>0</v>
          </cell>
          <cell r="K101">
            <v>0</v>
          </cell>
          <cell r="L101">
            <v>0</v>
          </cell>
          <cell r="M101">
            <v>0</v>
          </cell>
          <cell r="N101">
            <v>0</v>
          </cell>
          <cell r="O101">
            <v>0</v>
          </cell>
          <cell r="P101">
            <v>0</v>
          </cell>
        </row>
        <row r="102">
          <cell r="I102">
            <v>622.20532245000004</v>
          </cell>
          <cell r="J102">
            <v>752.81333333333339</v>
          </cell>
          <cell r="K102">
            <v>4067.55</v>
          </cell>
          <cell r="L102">
            <v>203.36936522539096</v>
          </cell>
          <cell r="M102">
            <v>20.336936522539094</v>
          </cell>
          <cell r="N102">
            <v>81.347746090156377</v>
          </cell>
          <cell r="O102">
            <v>0</v>
          </cell>
          <cell r="P102">
            <v>373.78666666666663</v>
          </cell>
        </row>
        <row r="103">
          <cell r="I103">
            <v>0</v>
          </cell>
          <cell r="J103">
            <v>0</v>
          </cell>
          <cell r="K103">
            <v>0</v>
          </cell>
          <cell r="L103">
            <v>0</v>
          </cell>
          <cell r="M103">
            <v>0</v>
          </cell>
          <cell r="N103">
            <v>0</v>
          </cell>
          <cell r="O103">
            <v>0</v>
          </cell>
          <cell r="P103">
            <v>0</v>
          </cell>
        </row>
        <row r="104">
          <cell r="I104">
            <v>622.20532245000004</v>
          </cell>
          <cell r="J104">
            <v>752.81333333333339</v>
          </cell>
          <cell r="K104">
            <v>4067.55</v>
          </cell>
          <cell r="L104">
            <v>203.36936522539096</v>
          </cell>
          <cell r="M104">
            <v>20.336936522539094</v>
          </cell>
          <cell r="N104">
            <v>81.347746090156377</v>
          </cell>
          <cell r="O104">
            <v>0</v>
          </cell>
          <cell r="P104">
            <v>373.78666666666663</v>
          </cell>
        </row>
        <row r="105">
          <cell r="I105">
            <v>0</v>
          </cell>
          <cell r="J105">
            <v>0</v>
          </cell>
          <cell r="K105">
            <v>0</v>
          </cell>
          <cell r="L105">
            <v>0</v>
          </cell>
          <cell r="M105">
            <v>0</v>
          </cell>
          <cell r="N105">
            <v>0</v>
          </cell>
          <cell r="O105">
            <v>0</v>
          </cell>
          <cell r="P105">
            <v>0</v>
          </cell>
        </row>
        <row r="106">
          <cell r="I106">
            <v>622.20532245000004</v>
          </cell>
          <cell r="J106">
            <v>752.81333333333339</v>
          </cell>
          <cell r="K106">
            <v>4067.55</v>
          </cell>
          <cell r="L106">
            <v>203.36936522539096</v>
          </cell>
          <cell r="M106">
            <v>20.336936522539094</v>
          </cell>
          <cell r="N106">
            <v>81.347746090156377</v>
          </cell>
          <cell r="O106">
            <v>0</v>
          </cell>
          <cell r="P106">
            <v>373.78666666666663</v>
          </cell>
        </row>
        <row r="110">
          <cell r="I110">
            <v>0</v>
          </cell>
          <cell r="J110">
            <v>0</v>
          </cell>
          <cell r="K110">
            <v>0</v>
          </cell>
          <cell r="L110">
            <v>0</v>
          </cell>
          <cell r="M110">
            <v>0</v>
          </cell>
          <cell r="N110">
            <v>0</v>
          </cell>
          <cell r="O110">
            <v>0</v>
          </cell>
          <cell r="P110">
            <v>0</v>
          </cell>
        </row>
        <row r="111">
          <cell r="I111">
            <v>7180.0770260444615</v>
          </cell>
          <cell r="J111">
            <v>8687.2572839506174</v>
          </cell>
          <cell r="K111">
            <v>49775.112000000001</v>
          </cell>
          <cell r="L111">
            <v>2346.8261269549216</v>
          </cell>
          <cell r="M111">
            <v>234.6826126954922</v>
          </cell>
          <cell r="N111">
            <v>938.73045078196878</v>
          </cell>
          <cell r="O111">
            <v>0</v>
          </cell>
          <cell r="P111">
            <v>4313.394567901234</v>
          </cell>
        </row>
        <row r="112">
          <cell r="I112">
            <v>0</v>
          </cell>
          <cell r="J112">
            <v>0</v>
          </cell>
          <cell r="K112">
            <v>0</v>
          </cell>
          <cell r="L112">
            <v>0</v>
          </cell>
          <cell r="M112">
            <v>0</v>
          </cell>
          <cell r="N112">
            <v>0</v>
          </cell>
          <cell r="O112">
            <v>0</v>
          </cell>
          <cell r="P112">
            <v>0</v>
          </cell>
        </row>
        <row r="113">
          <cell r="I113">
            <v>12940.698197010001</v>
          </cell>
          <cell r="J113">
            <v>15657.1</v>
          </cell>
          <cell r="K113">
            <v>90818.43</v>
          </cell>
          <cell r="L113">
            <v>4540.92</v>
          </cell>
          <cell r="M113">
            <v>454.09</v>
          </cell>
          <cell r="N113">
            <v>1816.37</v>
          </cell>
          <cell r="O113">
            <v>0</v>
          </cell>
          <cell r="P113">
            <v>7774.06</v>
          </cell>
        </row>
        <row r="115">
          <cell r="I115">
            <v>88653.184796615868</v>
          </cell>
          <cell r="J115">
            <v>94850.862010581986</v>
          </cell>
          <cell r="K115">
            <v>508334.6671986063</v>
          </cell>
          <cell r="L115">
            <v>23967.226310947564</v>
          </cell>
          <cell r="M115">
            <v>2396.7226310947558</v>
          </cell>
          <cell r="N115">
            <v>9586.8905243790232</v>
          </cell>
          <cell r="P115">
            <v>165742.7285714286</v>
          </cell>
        </row>
        <row r="116">
          <cell r="I116">
            <v>0</v>
          </cell>
          <cell r="J116">
            <v>0</v>
          </cell>
          <cell r="K116">
            <v>0</v>
          </cell>
          <cell r="L116">
            <v>0</v>
          </cell>
          <cell r="M116">
            <v>0</v>
          </cell>
          <cell r="N116">
            <v>0</v>
          </cell>
          <cell r="O116">
            <v>0</v>
          </cell>
          <cell r="P116">
            <v>0</v>
          </cell>
        </row>
        <row r="117">
          <cell r="I117">
            <v>12940.698197010001</v>
          </cell>
          <cell r="J117">
            <v>15657.1</v>
          </cell>
          <cell r="K117">
            <v>90818.43</v>
          </cell>
          <cell r="L117">
            <v>4540.92</v>
          </cell>
          <cell r="M117">
            <v>454.09</v>
          </cell>
          <cell r="N117">
            <v>1816.37</v>
          </cell>
          <cell r="O117">
            <v>0</v>
          </cell>
          <cell r="P117">
            <v>7774.06</v>
          </cell>
        </row>
        <row r="118">
          <cell r="I118">
            <v>0</v>
          </cell>
          <cell r="J118">
            <v>0</v>
          </cell>
          <cell r="K118">
            <v>0</v>
          </cell>
          <cell r="L118">
            <v>0</v>
          </cell>
          <cell r="M118">
            <v>0</v>
          </cell>
          <cell r="N118">
            <v>0</v>
          </cell>
          <cell r="O118">
            <v>0</v>
          </cell>
          <cell r="P118">
            <v>0</v>
          </cell>
        </row>
        <row r="119">
          <cell r="I119">
            <v>112839.23089479987</v>
          </cell>
          <cell r="J119">
            <v>136525.47555555555</v>
          </cell>
          <cell r="K119">
            <v>782245.83600000001</v>
          </cell>
          <cell r="L119">
            <v>36881.784728610859</v>
          </cell>
          <cell r="M119">
            <v>3688.1784728610851</v>
          </cell>
          <cell r="N119">
            <v>14752.71389144434</v>
          </cell>
          <cell r="O119">
            <v>0</v>
          </cell>
          <cell r="P119">
            <v>67787.591111111105</v>
          </cell>
        </row>
        <row r="120">
          <cell r="I120">
            <v>0</v>
          </cell>
          <cell r="J120">
            <v>0</v>
          </cell>
          <cell r="K120">
            <v>0</v>
          </cell>
          <cell r="L120">
            <v>0</v>
          </cell>
          <cell r="M120">
            <v>0</v>
          </cell>
          <cell r="N120">
            <v>0</v>
          </cell>
          <cell r="O120">
            <v>0</v>
          </cell>
          <cell r="P120">
            <v>0</v>
          </cell>
        </row>
        <row r="121">
          <cell r="I121">
            <v>6852.1746452000143</v>
          </cell>
          <cell r="J121">
            <v>8290.5244444444452</v>
          </cell>
          <cell r="K121">
            <v>47501.964</v>
          </cell>
          <cell r="L121">
            <v>2239.6504139834406</v>
          </cell>
          <cell r="M121">
            <v>223.96504139834406</v>
          </cell>
          <cell r="N121">
            <v>895.86016559337622</v>
          </cell>
          <cell r="O121">
            <v>0</v>
          </cell>
          <cell r="P121">
            <v>4116.4088888888882</v>
          </cell>
        </row>
        <row r="123">
          <cell r="I123">
            <v>9734.7976300402097</v>
          </cell>
          <cell r="J123">
            <v>10415.349982363316</v>
          </cell>
          <cell r="K123">
            <v>55819.033742160289</v>
          </cell>
          <cell r="L123">
            <v>2631.7847286108554</v>
          </cell>
          <cell r="M123">
            <v>263.17847286108554</v>
          </cell>
          <cell r="N123">
            <v>1052.7138914443422</v>
          </cell>
          <cell r="P123">
            <v>18199.819047619047</v>
          </cell>
        </row>
        <row r="124">
          <cell r="I124">
            <v>0</v>
          </cell>
          <cell r="J124">
            <v>0</v>
          </cell>
          <cell r="K124">
            <v>0</v>
          </cell>
          <cell r="L124">
            <v>0</v>
          </cell>
          <cell r="M124">
            <v>0</v>
          </cell>
          <cell r="N124">
            <v>0</v>
          </cell>
          <cell r="O124">
            <v>0</v>
          </cell>
          <cell r="P124">
            <v>0</v>
          </cell>
        </row>
        <row r="125">
          <cell r="I125">
            <v>1652.2483273582318</v>
          </cell>
          <cell r="J125">
            <v>1999.074141499214</v>
          </cell>
          <cell r="K125">
            <v>11454.033884003549</v>
          </cell>
          <cell r="L125">
            <v>540.04149660188557</v>
          </cell>
          <cell r="M125">
            <v>54.00414966018856</v>
          </cell>
          <cell r="N125">
            <v>216.01659864075449</v>
          </cell>
          <cell r="O125">
            <v>0</v>
          </cell>
          <cell r="P125">
            <v>992.57973615041999</v>
          </cell>
        </row>
        <row r="126">
          <cell r="I126">
            <v>0</v>
          </cell>
          <cell r="J126">
            <v>0</v>
          </cell>
          <cell r="K126">
            <v>0</v>
          </cell>
          <cell r="L126">
            <v>0</v>
          </cell>
          <cell r="M126">
            <v>0</v>
          </cell>
          <cell r="N126">
            <v>0</v>
          </cell>
          <cell r="O126">
            <v>0</v>
          </cell>
          <cell r="P126">
            <v>0</v>
          </cell>
        </row>
        <row r="127">
          <cell r="I127">
            <v>668.89638120885263</v>
          </cell>
          <cell r="J127">
            <v>809.3053791466175</v>
          </cell>
          <cell r="K127">
            <v>4637.0522447455505</v>
          </cell>
          <cell r="L127">
            <v>218.6304545135697</v>
          </cell>
          <cell r="M127">
            <v>21.863045451356971</v>
          </cell>
          <cell r="N127">
            <v>87.452181805427799</v>
          </cell>
          <cell r="O127">
            <v>0</v>
          </cell>
          <cell r="P127">
            <v>401.83608152523402</v>
          </cell>
        </row>
        <row r="128">
          <cell r="I128">
            <v>0</v>
          </cell>
          <cell r="J128">
            <v>0</v>
          </cell>
          <cell r="K128">
            <v>0</v>
          </cell>
          <cell r="L128">
            <v>0</v>
          </cell>
          <cell r="M128">
            <v>0</v>
          </cell>
          <cell r="N128">
            <v>0</v>
          </cell>
          <cell r="O128">
            <v>0</v>
          </cell>
          <cell r="P128">
            <v>0</v>
          </cell>
        </row>
        <row r="129">
          <cell r="I129">
            <v>1196.5622288111092</v>
          </cell>
          <cell r="J129">
            <v>1447.7343209876542</v>
          </cell>
          <cell r="K129">
            <v>8295.0390000000007</v>
          </cell>
          <cell r="L129">
            <v>391.09935602575899</v>
          </cell>
          <cell r="M129">
            <v>39.109935602575895</v>
          </cell>
          <cell r="N129">
            <v>156.43974241030358</v>
          </cell>
          <cell r="O129">
            <v>0</v>
          </cell>
          <cell r="P129">
            <v>718.82864197530864</v>
          </cell>
        </row>
        <row r="130">
          <cell r="I130">
            <v>0</v>
          </cell>
          <cell r="J130">
            <v>0</v>
          </cell>
          <cell r="K130">
            <v>0</v>
          </cell>
          <cell r="L130">
            <v>0</v>
          </cell>
          <cell r="M130">
            <v>0</v>
          </cell>
          <cell r="N130">
            <v>0</v>
          </cell>
          <cell r="O130">
            <v>0</v>
          </cell>
          <cell r="P130">
            <v>0</v>
          </cell>
        </row>
        <row r="131">
          <cell r="I131">
            <v>2455.5736771500001</v>
          </cell>
          <cell r="J131">
            <v>2971.0266666666662</v>
          </cell>
          <cell r="K131">
            <v>17023.000500000002</v>
          </cell>
          <cell r="L131">
            <v>802.61039558417667</v>
          </cell>
          <cell r="M131">
            <v>80.261039558417664</v>
          </cell>
          <cell r="N131">
            <v>321.04415823367066</v>
          </cell>
          <cell r="O131">
            <v>0</v>
          </cell>
          <cell r="P131">
            <v>1475.1733333333332</v>
          </cell>
        </row>
        <row r="133">
          <cell r="I133">
            <v>89097.473712310093</v>
          </cell>
          <cell r="J133">
            <v>95326.210828924173</v>
          </cell>
          <cell r="K133">
            <v>510882.20633797901</v>
          </cell>
          <cell r="L133">
            <v>24087.339006439743</v>
          </cell>
          <cell r="M133">
            <v>2408.7339006439747</v>
          </cell>
          <cell r="N133">
            <v>9634.9356025758989</v>
          </cell>
          <cell r="P133">
            <v>161717.88985596705</v>
          </cell>
        </row>
        <row r="134">
          <cell r="I134">
            <v>0</v>
          </cell>
          <cell r="J134">
            <v>0</v>
          </cell>
          <cell r="K134">
            <v>0</v>
          </cell>
          <cell r="L134">
            <v>0</v>
          </cell>
          <cell r="M134">
            <v>0</v>
          </cell>
          <cell r="N134">
            <v>0</v>
          </cell>
          <cell r="O134">
            <v>0</v>
          </cell>
          <cell r="P134">
            <v>0</v>
          </cell>
        </row>
        <row r="135">
          <cell r="I135">
            <v>11966.853681172224</v>
          </cell>
          <cell r="J135">
            <v>14478.833086419751</v>
          </cell>
          <cell r="K135">
            <v>82958.926500000001</v>
          </cell>
          <cell r="L135">
            <v>3911.3960441582335</v>
          </cell>
          <cell r="M135">
            <v>391.13960441582333</v>
          </cell>
          <cell r="N135">
            <v>1564.5584176632933</v>
          </cell>
          <cell r="O135">
            <v>0</v>
          </cell>
          <cell r="P135">
            <v>7189.0261728395062</v>
          </cell>
        </row>
        <row r="139">
          <cell r="I139">
            <v>0</v>
          </cell>
          <cell r="J139">
            <v>0</v>
          </cell>
          <cell r="K139">
            <v>0</v>
          </cell>
          <cell r="L139">
            <v>0</v>
          </cell>
          <cell r="M139">
            <v>0</v>
          </cell>
          <cell r="N139">
            <v>0</v>
          </cell>
          <cell r="O139">
            <v>0</v>
          </cell>
          <cell r="P139">
            <v>0</v>
          </cell>
        </row>
        <row r="140">
          <cell r="I140">
            <v>4068.6985872055661</v>
          </cell>
          <cell r="J140">
            <v>4922.7649382716045</v>
          </cell>
          <cell r="K140">
            <v>28205.815500000001</v>
          </cell>
          <cell r="L140">
            <v>1329.8643054277829</v>
          </cell>
          <cell r="M140">
            <v>132.98643054277827</v>
          </cell>
          <cell r="N140">
            <v>531.94572217111306</v>
          </cell>
          <cell r="O140">
            <v>0</v>
          </cell>
          <cell r="P140">
            <v>2444.2498765432097</v>
          </cell>
        </row>
        <row r="141">
          <cell r="I141">
            <v>0</v>
          </cell>
          <cell r="J141">
            <v>0</v>
          </cell>
          <cell r="K141">
            <v>0</v>
          </cell>
          <cell r="L141">
            <v>0</v>
          </cell>
          <cell r="M141">
            <v>0</v>
          </cell>
          <cell r="N141">
            <v>0</v>
          </cell>
          <cell r="O141">
            <v>0</v>
          </cell>
          <cell r="P141">
            <v>0</v>
          </cell>
        </row>
        <row r="142">
          <cell r="I142">
            <v>9777.7534624466061</v>
          </cell>
          <cell r="J142">
            <v>11830.215703703703</v>
          </cell>
          <cell r="K142">
            <v>67783.224600000001</v>
          </cell>
          <cell r="L142">
            <v>3195.8831646734129</v>
          </cell>
          <cell r="M142">
            <v>319.58831646734126</v>
          </cell>
          <cell r="N142">
            <v>1278.353265869365</v>
          </cell>
          <cell r="O142">
            <v>0</v>
          </cell>
          <cell r="P142">
            <v>5873.9354074074072</v>
          </cell>
        </row>
        <row r="144">
          <cell r="I144">
            <v>63323.82495769106</v>
          </cell>
          <cell r="J144">
            <v>67750.745749559079</v>
          </cell>
          <cell r="K144">
            <v>363096.88771428569</v>
          </cell>
          <cell r="L144">
            <v>17119.480220791167</v>
          </cell>
          <cell r="M144">
            <v>1711.948022079117</v>
          </cell>
          <cell r="N144">
            <v>6847.7920883164679</v>
          </cell>
          <cell r="P144">
            <v>118387.89047619047</v>
          </cell>
        </row>
        <row r="145">
          <cell r="I145">
            <v>0</v>
          </cell>
          <cell r="J145">
            <v>0</v>
          </cell>
          <cell r="K145">
            <v>0</v>
          </cell>
          <cell r="L145">
            <v>0</v>
          </cell>
          <cell r="M145">
            <v>0</v>
          </cell>
          <cell r="N145">
            <v>0</v>
          </cell>
          <cell r="O145">
            <v>0</v>
          </cell>
          <cell r="P145">
            <v>0</v>
          </cell>
        </row>
        <row r="146">
          <cell r="I146">
            <v>668.89638120885263</v>
          </cell>
          <cell r="J146">
            <v>809.3053791466175</v>
          </cell>
          <cell r="K146">
            <v>4637.0522447455505</v>
          </cell>
          <cell r="L146">
            <v>218.6304545135697</v>
          </cell>
          <cell r="M146">
            <v>21.863045451356971</v>
          </cell>
          <cell r="N146">
            <v>87.452181805427799</v>
          </cell>
          <cell r="O146">
            <v>0</v>
          </cell>
          <cell r="P146">
            <v>401.83608152523402</v>
          </cell>
        </row>
        <row r="147">
          <cell r="I147">
            <v>0</v>
          </cell>
          <cell r="J147">
            <v>0</v>
          </cell>
          <cell r="K147">
            <v>0</v>
          </cell>
          <cell r="L147">
            <v>0</v>
          </cell>
          <cell r="M147">
            <v>0</v>
          </cell>
          <cell r="N147">
            <v>0</v>
          </cell>
          <cell r="O147">
            <v>0</v>
          </cell>
          <cell r="P147">
            <v>0</v>
          </cell>
        </row>
        <row r="148">
          <cell r="I148">
            <v>1652.2483273582318</v>
          </cell>
          <cell r="J148">
            <v>1999.074141499214</v>
          </cell>
          <cell r="K148">
            <v>11454.033884003549</v>
          </cell>
          <cell r="L148">
            <v>540.04149660188557</v>
          </cell>
          <cell r="M148">
            <v>54.00414966018856</v>
          </cell>
          <cell r="N148">
            <v>216.01659864075449</v>
          </cell>
          <cell r="O148">
            <v>0</v>
          </cell>
          <cell r="P148">
            <v>992.57973615041999</v>
          </cell>
        </row>
        <row r="157">
          <cell r="I157">
            <v>0</v>
          </cell>
          <cell r="J157">
            <v>0</v>
          </cell>
          <cell r="K157">
            <v>0</v>
          </cell>
          <cell r="L157">
            <v>0</v>
          </cell>
          <cell r="M157">
            <v>0</v>
          </cell>
          <cell r="N157">
            <v>0</v>
          </cell>
          <cell r="O157">
            <v>0</v>
          </cell>
          <cell r="P157">
            <v>0</v>
          </cell>
        </row>
        <row r="158">
          <cell r="I158">
            <v>2614.8631652694476</v>
          </cell>
          <cell r="J158">
            <v>3163.7528395061727</v>
          </cell>
          <cell r="K158">
            <v>18127.257750000001</v>
          </cell>
          <cell r="L158">
            <v>854.67456301747927</v>
          </cell>
          <cell r="M158">
            <v>85.46745630174793</v>
          </cell>
          <cell r="N158">
            <v>341.86982520699172</v>
          </cell>
          <cell r="O158">
            <v>0</v>
          </cell>
          <cell r="P158">
            <v>1570.8656790123457</v>
          </cell>
        </row>
        <row r="162">
          <cell r="I162">
            <v>0</v>
          </cell>
          <cell r="J162">
            <v>0</v>
          </cell>
          <cell r="K162">
            <v>0</v>
          </cell>
          <cell r="L162">
            <v>0</v>
          </cell>
          <cell r="M162">
            <v>0</v>
          </cell>
          <cell r="N162">
            <v>0</v>
          </cell>
          <cell r="O162">
            <v>0</v>
          </cell>
          <cell r="P162">
            <v>0</v>
          </cell>
        </row>
        <row r="163">
          <cell r="I163">
            <v>981.38518518518686</v>
          </cell>
          <cell r="J163">
            <v>6172.8395061728388</v>
          </cell>
          <cell r="K163">
            <v>27186</v>
          </cell>
          <cell r="L163">
            <v>1359.245630174793</v>
          </cell>
          <cell r="M163">
            <v>135.9245630174793</v>
          </cell>
          <cell r="N163">
            <v>543.6982520699172</v>
          </cell>
          <cell r="O163">
            <v>0</v>
          </cell>
          <cell r="P163">
            <v>2498.2518518518518</v>
          </cell>
        </row>
        <row r="164">
          <cell r="I164">
            <v>0</v>
          </cell>
          <cell r="J164">
            <v>0</v>
          </cell>
          <cell r="K164">
            <v>0</v>
          </cell>
          <cell r="L164">
            <v>0</v>
          </cell>
          <cell r="M164">
            <v>0</v>
          </cell>
          <cell r="N164">
            <v>0</v>
          </cell>
          <cell r="O164">
            <v>0</v>
          </cell>
          <cell r="P164">
            <v>0</v>
          </cell>
        </row>
        <row r="165">
          <cell r="I165">
            <v>4906.9259259259343</v>
          </cell>
          <cell r="J165">
            <v>24691.358024691355</v>
          </cell>
          <cell r="K165">
            <v>180181.125</v>
          </cell>
          <cell r="L165">
            <v>8495.2851885924556</v>
          </cell>
          <cell r="M165">
            <v>849.52851885924565</v>
          </cell>
          <cell r="N165">
            <v>3398.1140754369826</v>
          </cell>
          <cell r="O165">
            <v>0</v>
          </cell>
          <cell r="P165">
            <v>15614.074074074073</v>
          </cell>
        </row>
        <row r="166">
          <cell r="I166">
            <v>0</v>
          </cell>
          <cell r="J166">
            <v>0</v>
          </cell>
          <cell r="K166">
            <v>0</v>
          </cell>
          <cell r="L166">
            <v>0</v>
          </cell>
          <cell r="M166">
            <v>0</v>
          </cell>
          <cell r="N166">
            <v>0</v>
          </cell>
          <cell r="O166">
            <v>0</v>
          </cell>
          <cell r="P166">
            <v>0</v>
          </cell>
        </row>
        <row r="167">
          <cell r="I167">
            <v>145882.41708518527</v>
          </cell>
          <cell r="J167">
            <v>4122839.5061728391</v>
          </cell>
          <cell r="K167">
            <v>360362.25</v>
          </cell>
          <cell r="L167">
            <v>16990.570377184911</v>
          </cell>
          <cell r="M167">
            <v>1699.0570377184913</v>
          </cell>
          <cell r="N167">
            <v>6796.2281508739652</v>
          </cell>
          <cell r="O167">
            <v>0</v>
          </cell>
          <cell r="P167">
            <v>31228.148148148146</v>
          </cell>
        </row>
        <row r="168">
          <cell r="I168">
            <v>0</v>
          </cell>
          <cell r="J168">
            <v>0</v>
          </cell>
          <cell r="K168">
            <v>0</v>
          </cell>
          <cell r="L168">
            <v>0</v>
          </cell>
          <cell r="M168">
            <v>0</v>
          </cell>
          <cell r="N168">
            <v>0</v>
          </cell>
          <cell r="O168">
            <v>0</v>
          </cell>
          <cell r="P168">
            <v>0</v>
          </cell>
        </row>
        <row r="169">
          <cell r="I169">
            <v>4906.9259259259343</v>
          </cell>
          <cell r="J169">
            <v>24691.358024691355</v>
          </cell>
          <cell r="K169">
            <v>252253.57500000001</v>
          </cell>
          <cell r="L169">
            <v>11893.399264029438</v>
          </cell>
          <cell r="M169">
            <v>1189.3399264029438</v>
          </cell>
          <cell r="N169">
            <v>4757.3597056117751</v>
          </cell>
          <cell r="O169">
            <v>0</v>
          </cell>
          <cell r="P169">
            <v>21859.703703703704</v>
          </cell>
        </row>
        <row r="170">
          <cell r="I170">
            <v>0</v>
          </cell>
          <cell r="J170">
            <v>0</v>
          </cell>
          <cell r="K170">
            <v>0</v>
          </cell>
          <cell r="L170">
            <v>0</v>
          </cell>
          <cell r="M170">
            <v>0</v>
          </cell>
          <cell r="N170">
            <v>0</v>
          </cell>
          <cell r="O170">
            <v>0</v>
          </cell>
          <cell r="P170">
            <v>0</v>
          </cell>
        </row>
        <row r="171">
          <cell r="I171">
            <v>1652.2483273582318</v>
          </cell>
          <cell r="J171">
            <v>1999.074141499214</v>
          </cell>
          <cell r="K171">
            <v>11454.033884003549</v>
          </cell>
          <cell r="L171">
            <v>540.04149660188557</v>
          </cell>
          <cell r="M171">
            <v>54.00414966018856</v>
          </cell>
          <cell r="N171">
            <v>216.01659864075449</v>
          </cell>
          <cell r="O171">
            <v>0</v>
          </cell>
          <cell r="P171">
            <v>992.57973615041999</v>
          </cell>
        </row>
        <row r="185">
          <cell r="I185">
            <v>0</v>
          </cell>
          <cell r="J185">
            <v>0</v>
          </cell>
          <cell r="K185">
            <v>0</v>
          </cell>
          <cell r="L185">
            <v>0</v>
          </cell>
          <cell r="M185">
            <v>0</v>
          </cell>
          <cell r="N185">
            <v>0</v>
          </cell>
          <cell r="O185">
            <v>0</v>
          </cell>
          <cell r="P185">
            <v>0</v>
          </cell>
        </row>
        <row r="186">
          <cell r="I186">
            <v>4068.6985872055661</v>
          </cell>
          <cell r="J186">
            <v>4922.7649382716045</v>
          </cell>
          <cell r="K186">
            <v>28205.815500000001</v>
          </cell>
          <cell r="L186">
            <v>1329.8643054277829</v>
          </cell>
          <cell r="M186">
            <v>132.98643054277827</v>
          </cell>
          <cell r="N186">
            <v>531.94572217111306</v>
          </cell>
          <cell r="O186">
            <v>0</v>
          </cell>
          <cell r="P186">
            <v>2444.2498765432097</v>
          </cell>
        </row>
        <row r="187">
          <cell r="I187">
            <v>0</v>
          </cell>
          <cell r="J187">
            <v>0</v>
          </cell>
          <cell r="K187">
            <v>0</v>
          </cell>
          <cell r="L187">
            <v>0</v>
          </cell>
          <cell r="M187">
            <v>0</v>
          </cell>
          <cell r="N187">
            <v>0</v>
          </cell>
          <cell r="O187">
            <v>0</v>
          </cell>
          <cell r="P187">
            <v>0</v>
          </cell>
        </row>
        <row r="188">
          <cell r="I188">
            <v>7302.1664626408683</v>
          </cell>
          <cell r="J188">
            <v>8779.2306172839508</v>
          </cell>
          <cell r="K188">
            <v>36254.636349593493</v>
          </cell>
          <cell r="L188">
            <v>1709.3491260349585</v>
          </cell>
          <cell r="M188">
            <v>170.93491260349586</v>
          </cell>
          <cell r="N188">
            <v>683.73965041398344</v>
          </cell>
          <cell r="O188">
            <v>0</v>
          </cell>
          <cell r="P188">
            <v>12859.321769547323</v>
          </cell>
        </row>
        <row r="189">
          <cell r="I189">
            <v>0</v>
          </cell>
          <cell r="J189">
            <v>0</v>
          </cell>
          <cell r="K189">
            <v>0</v>
          </cell>
          <cell r="L189">
            <v>0</v>
          </cell>
          <cell r="M189">
            <v>0</v>
          </cell>
          <cell r="N189">
            <v>0</v>
          </cell>
          <cell r="O189">
            <v>0</v>
          </cell>
          <cell r="P189">
            <v>0</v>
          </cell>
        </row>
        <row r="190">
          <cell r="I190">
            <v>5229.7263305388951</v>
          </cell>
          <cell r="J190">
            <v>6327.5056790123454</v>
          </cell>
          <cell r="K190">
            <v>36254.515500000001</v>
          </cell>
          <cell r="L190">
            <v>1709.3491260349585</v>
          </cell>
          <cell r="M190">
            <v>170.93491260349586</v>
          </cell>
          <cell r="N190">
            <v>683.73965041398344</v>
          </cell>
          <cell r="O190">
            <v>0</v>
          </cell>
          <cell r="P190">
            <v>3141.7313580246914</v>
          </cell>
        </row>
        <row r="191">
          <cell r="I191">
            <v>0</v>
          </cell>
          <cell r="J191">
            <v>0</v>
          </cell>
          <cell r="K191">
            <v>0</v>
          </cell>
          <cell r="L191">
            <v>0</v>
          </cell>
          <cell r="M191">
            <v>0</v>
          </cell>
          <cell r="N191">
            <v>0</v>
          </cell>
          <cell r="O191">
            <v>0</v>
          </cell>
          <cell r="P191">
            <v>0</v>
          </cell>
        </row>
        <row r="192">
          <cell r="I192">
            <v>8051.9033133110916</v>
          </cell>
          <cell r="J192">
            <v>9742.0898765432103</v>
          </cell>
          <cell r="K192">
            <v>55818.953999999998</v>
          </cell>
          <cell r="L192">
            <v>2631.7847286108554</v>
          </cell>
          <cell r="M192">
            <v>263.17847286108554</v>
          </cell>
          <cell r="N192">
            <v>1052.7138914443422</v>
          </cell>
          <cell r="O192">
            <v>0</v>
          </cell>
          <cell r="P192">
            <v>4837.1397530864197</v>
          </cell>
        </row>
        <row r="193">
          <cell r="I193">
            <v>0</v>
          </cell>
          <cell r="J193">
            <v>0</v>
          </cell>
          <cell r="K193">
            <v>0</v>
          </cell>
          <cell r="L193">
            <v>0</v>
          </cell>
          <cell r="M193">
            <v>0</v>
          </cell>
          <cell r="N193">
            <v>0</v>
          </cell>
          <cell r="O193">
            <v>0</v>
          </cell>
          <cell r="P193">
            <v>0</v>
          </cell>
        </row>
        <row r="194">
          <cell r="I194">
            <v>668.89638120885263</v>
          </cell>
          <cell r="J194">
            <v>809.3053791466175</v>
          </cell>
          <cell r="K194">
            <v>4637.0522447455505</v>
          </cell>
          <cell r="L194">
            <v>218.6304545135697</v>
          </cell>
          <cell r="M194">
            <v>21.863045451356971</v>
          </cell>
          <cell r="N194">
            <v>87.452181805427799</v>
          </cell>
          <cell r="O194">
            <v>0</v>
          </cell>
          <cell r="P194">
            <v>401.83608152523402</v>
          </cell>
        </row>
        <row r="195">
          <cell r="I195">
            <v>0</v>
          </cell>
          <cell r="J195">
            <v>0</v>
          </cell>
          <cell r="K195">
            <v>0</v>
          </cell>
          <cell r="L195">
            <v>0</v>
          </cell>
          <cell r="M195">
            <v>0</v>
          </cell>
          <cell r="N195">
            <v>0</v>
          </cell>
          <cell r="O195">
            <v>0</v>
          </cell>
          <cell r="P195">
            <v>0</v>
          </cell>
        </row>
        <row r="196">
          <cell r="I196">
            <v>73694.828701727762</v>
          </cell>
          <cell r="J196">
            <v>89164.215802469131</v>
          </cell>
          <cell r="K196">
            <v>510881.47649999999</v>
          </cell>
          <cell r="L196">
            <v>24087.339006439739</v>
          </cell>
          <cell r="M196">
            <v>2408.7339006439743</v>
          </cell>
          <cell r="N196">
            <v>9634.9356025758971</v>
          </cell>
          <cell r="O196">
            <v>0</v>
          </cell>
          <cell r="P196">
            <v>44271.791604938269</v>
          </cell>
        </row>
        <row r="197">
          <cell r="I197">
            <v>0</v>
          </cell>
          <cell r="J197">
            <v>0</v>
          </cell>
          <cell r="K197">
            <v>0</v>
          </cell>
          <cell r="L197">
            <v>0</v>
          </cell>
          <cell r="M197">
            <v>0</v>
          </cell>
          <cell r="N197">
            <v>0</v>
          </cell>
          <cell r="O197">
            <v>0</v>
          </cell>
          <cell r="P197">
            <v>0</v>
          </cell>
        </row>
        <row r="198">
          <cell r="I198">
            <v>71420.797544444606</v>
          </cell>
          <cell r="J198">
            <v>86412.839506172822</v>
          </cell>
          <cell r="K198">
            <v>466900</v>
          </cell>
          <cell r="L198">
            <v>23344.066237350504</v>
          </cell>
          <cell r="M198">
            <v>2334.4066237350503</v>
          </cell>
          <cell r="N198">
            <v>9337.6264949402012</v>
          </cell>
          <cell r="O198">
            <v>0</v>
          </cell>
          <cell r="P198">
            <v>42905.679012345674</v>
          </cell>
        </row>
        <row r="200">
          <cell r="I200">
            <v>14467.995245537555</v>
          </cell>
          <cell r="J200">
            <v>15479.441869488535</v>
          </cell>
          <cell r="K200">
            <v>78230.602983309233</v>
          </cell>
          <cell r="L200">
            <v>3911.396044158234</v>
          </cell>
          <cell r="M200">
            <v>391.13960441582327</v>
          </cell>
          <cell r="N200">
            <v>1564.5584176632931</v>
          </cell>
          <cell r="P200">
            <v>27048.830952380951</v>
          </cell>
        </row>
        <row r="201">
          <cell r="I201">
            <v>0</v>
          </cell>
          <cell r="J201">
            <v>0</v>
          </cell>
          <cell r="K201">
            <v>0</v>
          </cell>
          <cell r="L201">
            <v>0</v>
          </cell>
          <cell r="M201">
            <v>0</v>
          </cell>
          <cell r="N201">
            <v>0</v>
          </cell>
          <cell r="O201">
            <v>0</v>
          </cell>
          <cell r="P201">
            <v>0</v>
          </cell>
        </row>
        <row r="202">
          <cell r="I202">
            <v>2455.5736771500001</v>
          </cell>
          <cell r="J202">
            <v>2971.0266666666662</v>
          </cell>
          <cell r="K202">
            <v>16052.85</v>
          </cell>
          <cell r="L202">
            <v>802.61039558417667</v>
          </cell>
          <cell r="M202">
            <v>80.261039558417664</v>
          </cell>
          <cell r="N202">
            <v>321.04415823367066</v>
          </cell>
          <cell r="O202">
            <v>0</v>
          </cell>
          <cell r="P202">
            <v>1475.1733333333332</v>
          </cell>
        </row>
        <row r="203">
          <cell r="I203">
            <v>0</v>
          </cell>
          <cell r="J203">
            <v>0</v>
          </cell>
          <cell r="K203">
            <v>0</v>
          </cell>
          <cell r="L203">
            <v>0</v>
          </cell>
          <cell r="M203">
            <v>0</v>
          </cell>
          <cell r="N203">
            <v>0</v>
          </cell>
          <cell r="O203">
            <v>0</v>
          </cell>
          <cell r="P203">
            <v>0</v>
          </cell>
        </row>
        <row r="204">
          <cell r="I204">
            <v>1652.2483273582318</v>
          </cell>
          <cell r="J204">
            <v>1999.074141499214</v>
          </cell>
          <cell r="K204">
            <v>11454.033884003549</v>
          </cell>
          <cell r="L204">
            <v>540.04149660188557</v>
          </cell>
          <cell r="M204">
            <v>54.00414966018856</v>
          </cell>
          <cell r="N204">
            <v>216.01659864075449</v>
          </cell>
          <cell r="O204">
            <v>0</v>
          </cell>
          <cell r="P204">
            <v>992.57973615041999</v>
          </cell>
        </row>
        <row r="206">
          <cell r="K206">
            <v>1178452.8999999999</v>
          </cell>
        </row>
        <row r="214">
          <cell r="I214">
            <v>0</v>
          </cell>
          <cell r="J214">
            <v>0</v>
          </cell>
          <cell r="K214">
            <v>0</v>
          </cell>
          <cell r="L214">
            <v>0</v>
          </cell>
          <cell r="M214">
            <v>0</v>
          </cell>
          <cell r="N214">
            <v>0</v>
          </cell>
          <cell r="O214">
            <v>0</v>
          </cell>
          <cell r="P214">
            <v>0</v>
          </cell>
        </row>
        <row r="215">
          <cell r="I215">
            <v>899.94820687654283</v>
          </cell>
          <cell r="J215">
            <v>934.92592592592575</v>
          </cell>
          <cell r="K215">
            <v>4599.9693345599508</v>
          </cell>
          <cell r="L215">
            <v>235.74057037718489</v>
          </cell>
          <cell r="M215">
            <v>23.574057037718489</v>
          </cell>
          <cell r="N215">
            <v>94.296228150873958</v>
          </cell>
          <cell r="O215">
            <v>0</v>
          </cell>
          <cell r="P215">
            <v>1829.8065843621398</v>
          </cell>
        </row>
        <row r="216">
          <cell r="I216">
            <v>0</v>
          </cell>
          <cell r="J216">
            <v>0</v>
          </cell>
          <cell r="K216">
            <v>0</v>
          </cell>
          <cell r="L216">
            <v>0</v>
          </cell>
          <cell r="M216">
            <v>0</v>
          </cell>
          <cell r="N216">
            <v>0</v>
          </cell>
          <cell r="O216">
            <v>0</v>
          </cell>
          <cell r="P216">
            <v>0</v>
          </cell>
        </row>
        <row r="217">
          <cell r="I217">
            <v>795.77920193058435</v>
          </cell>
          <cell r="J217">
            <v>826.70825000000002</v>
          </cell>
          <cell r="K217">
            <v>4067.5228840846362</v>
          </cell>
          <cell r="L217">
            <v>208.45359935602573</v>
          </cell>
          <cell r="M217">
            <v>20.84535993560257</v>
          </cell>
          <cell r="N217">
            <v>83.381439742410279</v>
          </cell>
          <cell r="O217">
            <v>0</v>
          </cell>
          <cell r="P217">
            <v>1618.0064722222221</v>
          </cell>
        </row>
        <row r="218">
          <cell r="I218">
            <v>0</v>
          </cell>
          <cell r="J218">
            <v>0</v>
          </cell>
          <cell r="K218">
            <v>0</v>
          </cell>
          <cell r="L218">
            <v>0</v>
          </cell>
          <cell r="M218">
            <v>0</v>
          </cell>
          <cell r="N218">
            <v>0</v>
          </cell>
          <cell r="O218">
            <v>0</v>
          </cell>
          <cell r="P218">
            <v>0</v>
          </cell>
        </row>
        <row r="219">
          <cell r="I219">
            <v>5269.942879391856</v>
          </cell>
          <cell r="J219">
            <v>5445.9636201543208</v>
          </cell>
          <cell r="K219">
            <v>28205.862510162598</v>
          </cell>
          <cell r="L219">
            <v>1378.5151746013491</v>
          </cell>
          <cell r="M219">
            <v>137.85151746013491</v>
          </cell>
          <cell r="N219">
            <v>551.40606984053966</v>
          </cell>
          <cell r="O219">
            <v>0</v>
          </cell>
          <cell r="P219">
            <v>10700.165224804527</v>
          </cell>
        </row>
        <row r="221">
          <cell r="I221">
            <v>15067.525401341645</v>
          </cell>
          <cell r="J221">
            <v>15874.002686111111</v>
          </cell>
          <cell r="K221">
            <v>83359.041585365849</v>
          </cell>
          <cell r="L221">
            <v>4053.4968663753452</v>
          </cell>
          <cell r="M221">
            <v>405.34968663753443</v>
          </cell>
          <cell r="N221">
            <v>1621.3987465501377</v>
          </cell>
          <cell r="P221">
            <v>28137.437008333334</v>
          </cell>
        </row>
        <row r="223">
          <cell r="I223">
            <v>845.09494852166404</v>
          </cell>
          <cell r="J223">
            <v>894.60578395061725</v>
          </cell>
          <cell r="K223">
            <v>4458.5245235904849</v>
          </cell>
          <cell r="L223">
            <v>227.69541004074125</v>
          </cell>
          <cell r="M223">
            <v>22.769541004074121</v>
          </cell>
          <cell r="N223">
            <v>91.078164016296483</v>
          </cell>
          <cell r="P223">
            <v>1578.7082460317458</v>
          </cell>
        </row>
        <row r="224">
          <cell r="I224">
            <v>0</v>
          </cell>
          <cell r="J224">
            <v>0</v>
          </cell>
          <cell r="K224">
            <v>0</v>
          </cell>
          <cell r="L224">
            <v>0</v>
          </cell>
          <cell r="M224">
            <v>0</v>
          </cell>
          <cell r="N224">
            <v>0</v>
          </cell>
          <cell r="O224">
            <v>0</v>
          </cell>
          <cell r="P224">
            <v>0</v>
          </cell>
        </row>
        <row r="225">
          <cell r="I225">
            <v>94976.724714178999</v>
          </cell>
          <cell r="J225">
            <v>98149.031098135805</v>
          </cell>
          <cell r="K225">
            <v>508335.76383333333</v>
          </cell>
          <cell r="L225">
            <v>24844.075021082488</v>
          </cell>
          <cell r="M225">
            <v>2484.4075021082485</v>
          </cell>
          <cell r="N225">
            <v>9937.6300084329941</v>
          </cell>
          <cell r="O225">
            <v>0</v>
          </cell>
          <cell r="P225">
            <v>192842.06114009465</v>
          </cell>
        </row>
        <row r="227">
          <cell r="I227">
            <v>14828.288383565436</v>
          </cell>
          <cell r="J227">
            <v>15697.020290123455</v>
          </cell>
          <cell r="K227">
            <v>78230.602983309233</v>
          </cell>
          <cell r="L227">
            <v>3995.2116736759099</v>
          </cell>
          <cell r="M227">
            <v>399.52116736759092</v>
          </cell>
          <cell r="N227">
            <v>1598.0846694703637</v>
          </cell>
          <cell r="P227">
            <v>27700.486420634919</v>
          </cell>
        </row>
        <row r="228">
          <cell r="I228">
            <v>0</v>
          </cell>
          <cell r="J228">
            <v>0</v>
          </cell>
          <cell r="K228">
            <v>0</v>
          </cell>
          <cell r="L228">
            <v>0</v>
          </cell>
          <cell r="M228">
            <v>0</v>
          </cell>
          <cell r="N228">
            <v>0</v>
          </cell>
          <cell r="O228">
            <v>0</v>
          </cell>
          <cell r="P228">
            <v>0</v>
          </cell>
        </row>
        <row r="229">
          <cell r="I229">
            <v>3140.5942549474144</v>
          </cell>
          <cell r="J229">
            <v>3262.6577499999999</v>
          </cell>
          <cell r="K229">
            <v>16052.742985280589</v>
          </cell>
          <cell r="L229">
            <v>822.67565547378092</v>
          </cell>
          <cell r="M229">
            <v>82.267565547378112</v>
          </cell>
          <cell r="N229">
            <v>329.07026218951245</v>
          </cell>
          <cell r="O229">
            <v>0</v>
          </cell>
          <cell r="P229">
            <v>6385.5675277777773</v>
          </cell>
        </row>
        <row r="230">
          <cell r="I230">
            <v>0</v>
          </cell>
          <cell r="J230">
            <v>0</v>
          </cell>
          <cell r="K230">
            <v>0</v>
          </cell>
          <cell r="L230">
            <v>0</v>
          </cell>
          <cell r="M230">
            <v>0</v>
          </cell>
          <cell r="N230">
            <v>0</v>
          </cell>
          <cell r="O230">
            <v>0</v>
          </cell>
          <cell r="P230">
            <v>0</v>
          </cell>
        </row>
        <row r="231">
          <cell r="I231">
            <v>3007.8479809266191</v>
          </cell>
          <cell r="J231">
            <v>3108.3127566975309</v>
          </cell>
          <cell r="K231">
            <v>16098.646331300813</v>
          </cell>
          <cell r="L231">
            <v>786.79488174639664</v>
          </cell>
          <cell r="M231">
            <v>78.679488174639687</v>
          </cell>
          <cell r="N231">
            <v>314.71795269855875</v>
          </cell>
          <cell r="O231">
            <v>0</v>
          </cell>
          <cell r="P231">
            <v>6107.1763211831267</v>
          </cell>
        </row>
        <row r="234">
          <cell r="I234">
            <v>0</v>
          </cell>
          <cell r="J234">
            <v>0</v>
          </cell>
          <cell r="K234">
            <v>3200</v>
          </cell>
          <cell r="L234">
            <v>0</v>
          </cell>
          <cell r="M234">
            <v>0</v>
          </cell>
          <cell r="N234">
            <v>0</v>
          </cell>
          <cell r="O234">
            <v>0</v>
          </cell>
          <cell r="P234">
            <v>0</v>
          </cell>
        </row>
        <row r="235">
          <cell r="I235">
            <v>0</v>
          </cell>
          <cell r="J235">
            <v>0</v>
          </cell>
          <cell r="K235">
            <v>0</v>
          </cell>
          <cell r="L235">
            <v>0</v>
          </cell>
          <cell r="M235">
            <v>0</v>
          </cell>
          <cell r="N235">
            <v>0</v>
          </cell>
          <cell r="O235">
            <v>0</v>
          </cell>
          <cell r="P235">
            <v>0</v>
          </cell>
        </row>
        <row r="236">
          <cell r="I236">
            <v>0</v>
          </cell>
          <cell r="J236">
            <v>0</v>
          </cell>
          <cell r="K236">
            <v>454154</v>
          </cell>
          <cell r="L236">
            <v>0</v>
          </cell>
          <cell r="M236">
            <v>0</v>
          </cell>
          <cell r="N236">
            <v>0</v>
          </cell>
          <cell r="O236">
            <v>0</v>
          </cell>
          <cell r="P236">
            <v>0</v>
          </cell>
        </row>
        <row r="237">
          <cell r="I237">
            <v>0</v>
          </cell>
          <cell r="J237">
            <v>0</v>
          </cell>
          <cell r="K237">
            <v>0</v>
          </cell>
          <cell r="L237">
            <v>0</v>
          </cell>
          <cell r="M237">
            <v>0</v>
          </cell>
          <cell r="N237">
            <v>0</v>
          </cell>
          <cell r="O237">
            <v>0</v>
          </cell>
          <cell r="P237">
            <v>0</v>
          </cell>
        </row>
        <row r="241">
          <cell r="I241">
            <v>0</v>
          </cell>
          <cell r="J241">
            <v>0</v>
          </cell>
          <cell r="K241">
            <v>0</v>
          </cell>
          <cell r="L241">
            <v>0</v>
          </cell>
          <cell r="M241">
            <v>0</v>
          </cell>
          <cell r="N241">
            <v>0</v>
          </cell>
          <cell r="O241">
            <v>994.07</v>
          </cell>
          <cell r="P241">
            <v>0</v>
          </cell>
        </row>
        <row r="242">
          <cell r="I242">
            <v>26235.950988377404</v>
          </cell>
          <cell r="J242">
            <v>27839.452839506175</v>
          </cell>
          <cell r="K242">
            <v>148461.91450487802</v>
          </cell>
          <cell r="L242">
            <v>6999.758509659614</v>
          </cell>
          <cell r="M242">
            <v>699.97585096596117</v>
          </cell>
          <cell r="N242">
            <v>2799.9034038638447</v>
          </cell>
          <cell r="O242">
            <v>0</v>
          </cell>
          <cell r="P242">
            <v>50145.894987654348</v>
          </cell>
        </row>
        <row r="243">
          <cell r="O243">
            <v>994.07</v>
          </cell>
        </row>
        <row r="244">
          <cell r="I244">
            <v>27386.657847202976</v>
          </cell>
          <cell r="J244">
            <v>29301.238419753085</v>
          </cell>
          <cell r="K244">
            <v>157034.26373658536</v>
          </cell>
          <cell r="L244">
            <v>7403.9328426862921</v>
          </cell>
          <cell r="M244">
            <v>740.39328426862915</v>
          </cell>
          <cell r="N244">
            <v>2961.5731370745166</v>
          </cell>
          <cell r="P244">
            <v>50207.016666666648</v>
          </cell>
        </row>
        <row r="245">
          <cell r="I245">
            <v>0</v>
          </cell>
          <cell r="J245">
            <v>0</v>
          </cell>
          <cell r="K245">
            <v>0</v>
          </cell>
          <cell r="L245">
            <v>0</v>
          </cell>
          <cell r="M245">
            <v>0</v>
          </cell>
          <cell r="N245">
            <v>0</v>
          </cell>
          <cell r="O245">
            <v>994.07</v>
          </cell>
          <cell r="P245">
            <v>0</v>
          </cell>
        </row>
        <row r="246">
          <cell r="I246">
            <v>43875.672494783234</v>
          </cell>
          <cell r="J246">
            <v>49491.285899335235</v>
          </cell>
          <cell r="K246">
            <v>273395.28120600374</v>
          </cell>
          <cell r="L246">
            <v>12890.190892364304</v>
          </cell>
          <cell r="M246">
            <v>1289.0190892364308</v>
          </cell>
          <cell r="N246">
            <v>5156.0763569457231</v>
          </cell>
          <cell r="O246">
            <v>0</v>
          </cell>
          <cell r="P246">
            <v>57939.436193732276</v>
          </cell>
        </row>
        <row r="247">
          <cell r="I247">
            <v>0</v>
          </cell>
          <cell r="J247">
            <v>0</v>
          </cell>
          <cell r="K247">
            <v>0</v>
          </cell>
          <cell r="L247">
            <v>0</v>
          </cell>
          <cell r="M247">
            <v>0</v>
          </cell>
          <cell r="N247">
            <v>0</v>
          </cell>
          <cell r="O247">
            <v>994.07</v>
          </cell>
          <cell r="P247">
            <v>0</v>
          </cell>
        </row>
        <row r="248">
          <cell r="I248">
            <v>30638.95287200882</v>
          </cell>
          <cell r="J248">
            <v>32605.020501234561</v>
          </cell>
          <cell r="K248">
            <v>174177.2999681707</v>
          </cell>
          <cell r="L248">
            <v>8212.2010119595216</v>
          </cell>
          <cell r="M248">
            <v>821.22010119595211</v>
          </cell>
          <cell r="N248">
            <v>3284.8804047838084</v>
          </cell>
          <cell r="O248">
            <v>0</v>
          </cell>
          <cell r="P248">
            <v>57881.346798765451</v>
          </cell>
        </row>
        <row r="249">
          <cell r="I249">
            <v>0</v>
          </cell>
          <cell r="J249">
            <v>0</v>
          </cell>
          <cell r="K249">
            <v>0</v>
          </cell>
          <cell r="L249">
            <v>0</v>
          </cell>
          <cell r="M249">
            <v>0</v>
          </cell>
          <cell r="N249">
            <v>0</v>
          </cell>
          <cell r="O249">
            <v>994.07</v>
          </cell>
          <cell r="P249">
            <v>0</v>
          </cell>
        </row>
        <row r="250">
          <cell r="I250">
            <v>9164.8661224490679</v>
          </cell>
          <cell r="J250">
            <v>9941.1658024691351</v>
          </cell>
          <cell r="K250">
            <v>53711.7251402439</v>
          </cell>
          <cell r="L250">
            <v>2532.4287028518856</v>
          </cell>
          <cell r="M250">
            <v>253.24287028518856</v>
          </cell>
          <cell r="N250">
            <v>1012.9714811407542</v>
          </cell>
          <cell r="O250">
            <v>0</v>
          </cell>
          <cell r="P250">
            <v>14911.387469135823</v>
          </cell>
        </row>
        <row r="251">
          <cell r="I251">
            <v>0</v>
          </cell>
          <cell r="J251">
            <v>0</v>
          </cell>
          <cell r="K251">
            <v>0</v>
          </cell>
          <cell r="L251">
            <v>0</v>
          </cell>
          <cell r="M251">
            <v>0</v>
          </cell>
          <cell r="N251">
            <v>0</v>
          </cell>
          <cell r="O251">
            <v>994.07</v>
          </cell>
          <cell r="P251">
            <v>0</v>
          </cell>
        </row>
        <row r="252">
          <cell r="I252">
            <v>11174.962443970362</v>
          </cell>
          <cell r="J252">
            <v>11746.56</v>
          </cell>
          <cell r="K252">
            <v>62282.40780487805</v>
          </cell>
          <cell r="L252">
            <v>2936.522539098436</v>
          </cell>
          <cell r="M252">
            <v>293.65225390984364</v>
          </cell>
          <cell r="N252">
            <v>1174.6090156393745</v>
          </cell>
          <cell r="O252">
            <v>0</v>
          </cell>
          <cell r="P252">
            <v>21798.123580246913</v>
          </cell>
        </row>
        <row r="253">
          <cell r="I253">
            <v>0</v>
          </cell>
          <cell r="J253">
            <v>0</v>
          </cell>
          <cell r="K253">
            <v>0</v>
          </cell>
          <cell r="L253">
            <v>0</v>
          </cell>
          <cell r="M253">
            <v>0</v>
          </cell>
          <cell r="N253">
            <v>0</v>
          </cell>
          <cell r="O253">
            <v>994.07</v>
          </cell>
          <cell r="P253">
            <v>0</v>
          </cell>
        </row>
        <row r="254">
          <cell r="I254">
            <v>12089.990748498381</v>
          </cell>
          <cell r="J254">
            <v>13114.059820987655</v>
          </cell>
          <cell r="K254">
            <v>70854.745869207312</v>
          </cell>
          <cell r="L254">
            <v>3340.6968721251151</v>
          </cell>
          <cell r="M254">
            <v>334.0696872125115</v>
          </cell>
          <cell r="N254">
            <v>1336.278748850046</v>
          </cell>
          <cell r="O254">
            <v>0</v>
          </cell>
          <cell r="P254">
            <v>19987.887737654321</v>
          </cell>
        </row>
        <row r="255">
          <cell r="I255">
            <v>0</v>
          </cell>
          <cell r="J255">
            <v>0</v>
          </cell>
          <cell r="K255">
            <v>0</v>
          </cell>
          <cell r="L255">
            <v>0</v>
          </cell>
          <cell r="M255">
            <v>0</v>
          </cell>
          <cell r="N255">
            <v>0</v>
          </cell>
          <cell r="O255">
            <v>994.07</v>
          </cell>
          <cell r="P255">
            <v>0</v>
          </cell>
        </row>
        <row r="256">
          <cell r="I256">
            <v>13191.152215717248</v>
          </cell>
          <cell r="J256">
            <v>14555.824781609195</v>
          </cell>
          <cell r="K256">
            <v>79425.38546492852</v>
          </cell>
          <cell r="L256">
            <v>3744.790708371665</v>
          </cell>
          <cell r="M256">
            <v>374.47907083716649</v>
          </cell>
          <cell r="N256">
            <v>1497.916283348666</v>
          </cell>
          <cell r="O256">
            <v>0</v>
          </cell>
          <cell r="P256">
            <v>19657.411908045971</v>
          </cell>
        </row>
        <row r="257">
          <cell r="I257">
            <v>0</v>
          </cell>
          <cell r="J257">
            <v>0</v>
          </cell>
          <cell r="K257">
            <v>198.86</v>
          </cell>
          <cell r="L257">
            <v>0</v>
          </cell>
          <cell r="M257">
            <v>0</v>
          </cell>
          <cell r="N257">
            <v>0</v>
          </cell>
          <cell r="O257">
            <v>4531.83</v>
          </cell>
          <cell r="P257">
            <v>0</v>
          </cell>
        </row>
        <row r="258">
          <cell r="I258">
            <v>2776.7901989433922</v>
          </cell>
          <cell r="J258">
            <v>3010.23670318622</v>
          </cell>
          <cell r="K258">
            <v>12720.878345173071</v>
          </cell>
          <cell r="L258">
            <v>766.57083716651323</v>
          </cell>
          <cell r="M258">
            <v>76.657083716651314</v>
          </cell>
          <cell r="N258">
            <v>306.62833486660526</v>
          </cell>
          <cell r="O258">
            <v>0</v>
          </cell>
          <cell r="P258">
            <v>3642.0745782509039</v>
          </cell>
        </row>
        <row r="259">
          <cell r="I259">
            <v>0</v>
          </cell>
          <cell r="J259">
            <v>0</v>
          </cell>
          <cell r="K259">
            <v>0</v>
          </cell>
          <cell r="L259">
            <v>0</v>
          </cell>
          <cell r="M259">
            <v>0</v>
          </cell>
          <cell r="N259">
            <v>0</v>
          </cell>
          <cell r="O259">
            <v>994.07</v>
          </cell>
          <cell r="P259">
            <v>0</v>
          </cell>
        </row>
        <row r="260">
          <cell r="I260">
            <v>33074.274125905584</v>
          </cell>
          <cell r="J260">
            <v>34766.017999999996</v>
          </cell>
          <cell r="K260">
            <v>184335.78092886179</v>
          </cell>
          <cell r="L260">
            <v>8691.1568537258499</v>
          </cell>
          <cell r="M260">
            <v>869.11568537258506</v>
          </cell>
          <cell r="N260">
            <v>3476.4627414903402</v>
          </cell>
          <cell r="O260">
            <v>0</v>
          </cell>
          <cell r="P260">
            <v>66463.450522633735</v>
          </cell>
        </row>
        <row r="261">
          <cell r="I261">
            <v>0</v>
          </cell>
          <cell r="J261">
            <v>0</v>
          </cell>
          <cell r="K261">
            <v>0</v>
          </cell>
          <cell r="L261">
            <v>0</v>
          </cell>
          <cell r="M261">
            <v>0</v>
          </cell>
          <cell r="N261">
            <v>0</v>
          </cell>
          <cell r="O261">
            <v>994.07</v>
          </cell>
          <cell r="P261">
            <v>0</v>
          </cell>
        </row>
        <row r="262">
          <cell r="I262">
            <v>12940.698197010001</v>
          </cell>
          <cell r="J262">
            <v>15657.1</v>
          </cell>
          <cell r="K262">
            <v>55818.43</v>
          </cell>
          <cell r="L262">
            <v>4540.92</v>
          </cell>
          <cell r="M262">
            <v>454.09</v>
          </cell>
          <cell r="N262">
            <v>1816.37</v>
          </cell>
          <cell r="O262">
            <v>0</v>
          </cell>
          <cell r="P262">
            <v>6779.99</v>
          </cell>
        </row>
        <row r="263">
          <cell r="O263">
            <v>994.07</v>
          </cell>
        </row>
        <row r="264">
          <cell r="I264">
            <v>38448.750003362904</v>
          </cell>
          <cell r="J264">
            <v>41136.673086419738</v>
          </cell>
          <cell r="K264">
            <v>220463.96395121951</v>
          </cell>
          <cell r="L264">
            <v>10394.549218031278</v>
          </cell>
          <cell r="M264">
            <v>1039.4549218031277</v>
          </cell>
          <cell r="N264">
            <v>4157.8196872125109</v>
          </cell>
          <cell r="P264">
            <v>70888.296666666662</v>
          </cell>
        </row>
        <row r="265">
          <cell r="O265">
            <v>994.07</v>
          </cell>
        </row>
        <row r="266">
          <cell r="I266">
            <v>14424.310734631121</v>
          </cell>
          <cell r="J266">
            <v>15432.703407407405</v>
          </cell>
          <cell r="K266">
            <v>82708.559356097554</v>
          </cell>
          <cell r="L266">
            <v>3899.5860165593372</v>
          </cell>
          <cell r="M266">
            <v>389.95860165593376</v>
          </cell>
          <cell r="N266">
            <v>1559.834406623735</v>
          </cell>
          <cell r="P266">
            <v>25973.09</v>
          </cell>
        </row>
        <row r="267">
          <cell r="I267">
            <v>0</v>
          </cell>
          <cell r="J267">
            <v>0</v>
          </cell>
          <cell r="K267">
            <v>0</v>
          </cell>
          <cell r="L267">
            <v>0</v>
          </cell>
          <cell r="M267">
            <v>0</v>
          </cell>
          <cell r="N267">
            <v>0</v>
          </cell>
          <cell r="O267">
            <v>994.07</v>
          </cell>
          <cell r="P267">
            <v>0</v>
          </cell>
        </row>
        <row r="268">
          <cell r="I268">
            <v>20905.26691409852</v>
          </cell>
          <cell r="J268">
            <v>21974.567999999999</v>
          </cell>
          <cell r="K268">
            <v>116513.17539024389</v>
          </cell>
          <cell r="L268">
            <v>5493.4222631094754</v>
          </cell>
          <cell r="M268">
            <v>549.34222631094769</v>
          </cell>
          <cell r="N268">
            <v>2197.3689052437908</v>
          </cell>
          <cell r="O268">
            <v>0</v>
          </cell>
          <cell r="P268">
            <v>41643.826345679023</v>
          </cell>
        </row>
        <row r="274">
          <cell r="I274">
            <v>0</v>
          </cell>
          <cell r="J274">
            <v>0</v>
          </cell>
          <cell r="K274">
            <v>10539.77</v>
          </cell>
          <cell r="L274">
            <v>0</v>
          </cell>
          <cell r="M274">
            <v>0</v>
          </cell>
          <cell r="N274">
            <v>0</v>
          </cell>
          <cell r="O274">
            <v>994.07</v>
          </cell>
          <cell r="P274">
            <v>0</v>
          </cell>
        </row>
        <row r="275">
          <cell r="I275">
            <v>11436.123271833316</v>
          </cell>
          <cell r="J275">
            <v>13836.696296296295</v>
          </cell>
          <cell r="K275">
            <v>74761.5</v>
          </cell>
          <cell r="L275">
            <v>3737.9254829806805</v>
          </cell>
          <cell r="M275">
            <v>373.79254829806808</v>
          </cell>
          <cell r="N275">
            <v>1495.1701931922723</v>
          </cell>
          <cell r="O275">
            <v>0</v>
          </cell>
          <cell r="P275">
            <v>5876.1225925925901</v>
          </cell>
        </row>
        <row r="276">
          <cell r="I276">
            <v>0</v>
          </cell>
          <cell r="J276">
            <v>0</v>
          </cell>
          <cell r="K276">
            <v>0</v>
          </cell>
          <cell r="L276">
            <v>0</v>
          </cell>
          <cell r="M276">
            <v>0</v>
          </cell>
          <cell r="N276">
            <v>0</v>
          </cell>
          <cell r="O276">
            <v>994.07</v>
          </cell>
          <cell r="P276">
            <v>0</v>
          </cell>
        </row>
        <row r="277">
          <cell r="I277">
            <v>2495.1541683999985</v>
          </cell>
          <cell r="J277">
            <v>3018.9155555555558</v>
          </cell>
          <cell r="K277">
            <v>16311.6</v>
          </cell>
          <cell r="L277">
            <v>815.54737810487586</v>
          </cell>
          <cell r="M277">
            <v>81.55473781048758</v>
          </cell>
          <cell r="N277">
            <v>326.21895124195032</v>
          </cell>
          <cell r="O277">
            <v>0</v>
          </cell>
          <cell r="P277">
            <v>504.88111111111004</v>
          </cell>
        </row>
        <row r="278">
          <cell r="I278">
            <v>0</v>
          </cell>
          <cell r="J278">
            <v>0</v>
          </cell>
          <cell r="K278">
            <v>0</v>
          </cell>
          <cell r="L278">
            <v>0</v>
          </cell>
          <cell r="M278">
            <v>0</v>
          </cell>
          <cell r="N278">
            <v>0</v>
          </cell>
          <cell r="O278">
            <v>0</v>
          </cell>
          <cell r="P278">
            <v>0</v>
          </cell>
        </row>
        <row r="279">
          <cell r="I279">
            <v>11436.123271833316</v>
          </cell>
          <cell r="J279">
            <v>13836.696296296295</v>
          </cell>
          <cell r="K279">
            <v>79279.695000000007</v>
          </cell>
          <cell r="L279">
            <v>3737.9254829806805</v>
          </cell>
          <cell r="M279">
            <v>373.79254829806808</v>
          </cell>
          <cell r="N279">
            <v>1495.1701931922723</v>
          </cell>
          <cell r="O279">
            <v>0</v>
          </cell>
          <cell r="P279">
            <v>6870.1925925925916</v>
          </cell>
        </row>
        <row r="287">
          <cell r="K287">
            <v>43309.02</v>
          </cell>
        </row>
        <row r="298">
          <cell r="I298">
            <v>74.923478979846536</v>
          </cell>
        </row>
        <row r="299">
          <cell r="I299">
            <v>44.745964733990817</v>
          </cell>
          <cell r="J299">
            <v>617.34891266890168</v>
          </cell>
          <cell r="K299">
            <v>1346.8886006568482</v>
          </cell>
          <cell r="L299">
            <v>63.421428421784846</v>
          </cell>
          <cell r="M299">
            <v>6.3421428421785135</v>
          </cell>
          <cell r="N299">
            <v>25.368571368714033</v>
          </cell>
          <cell r="O299">
            <v>0</v>
          </cell>
          <cell r="P299">
            <v>266.27095531963414</v>
          </cell>
        </row>
        <row r="300">
          <cell r="I300">
            <v>95.357155065259263</v>
          </cell>
        </row>
        <row r="301">
          <cell r="I301">
            <v>56.949409661442871</v>
          </cell>
          <cell r="J301">
            <v>785.71679794223871</v>
          </cell>
          <cell r="K301">
            <v>1714.2218553814432</v>
          </cell>
          <cell r="L301">
            <v>80.718181627726196</v>
          </cell>
          <cell r="M301">
            <v>8.0718181627726544</v>
          </cell>
          <cell r="N301">
            <v>32.287272651090589</v>
          </cell>
          <cell r="O301">
            <v>0</v>
          </cell>
          <cell r="P301">
            <v>338.89030677044354</v>
          </cell>
        </row>
        <row r="302">
          <cell r="I302">
            <v>86.16200082682353</v>
          </cell>
        </row>
        <row r="303">
          <cell r="I303">
            <v>51.457859444089451</v>
          </cell>
          <cell r="J303">
            <v>709.95124956923701</v>
          </cell>
          <cell r="K303">
            <v>1548.9218907553754</v>
          </cell>
          <cell r="L303">
            <v>72.934642685052566</v>
          </cell>
          <cell r="M303">
            <v>7.2934642685052902</v>
          </cell>
          <cell r="N303">
            <v>29.173857074021139</v>
          </cell>
          <cell r="O303">
            <v>0</v>
          </cell>
          <cell r="P303">
            <v>306.21159861757928</v>
          </cell>
        </row>
        <row r="304">
          <cell r="I304">
            <v>93.484068090763117</v>
          </cell>
        </row>
        <row r="305">
          <cell r="I305">
            <v>55.83076054309312</v>
          </cell>
          <cell r="J305">
            <v>770.28307512551623</v>
          </cell>
          <cell r="K305">
            <v>1680.5496403650222</v>
          </cell>
          <cell r="L305">
            <v>79.132645917181563</v>
          </cell>
          <cell r="M305">
            <v>7.9132645917181934</v>
          </cell>
          <cell r="N305">
            <v>31.653058366872745</v>
          </cell>
          <cell r="O305">
            <v>0</v>
          </cell>
          <cell r="P305">
            <v>332.23353288745272</v>
          </cell>
        </row>
        <row r="306">
          <cell r="I306">
            <v>30.650514128119045</v>
          </cell>
        </row>
        <row r="307">
          <cell r="I307">
            <v>18.305167391178063</v>
          </cell>
          <cell r="J307">
            <v>252.55182791000524</v>
          </cell>
          <cell r="K307">
            <v>550.9998820868924</v>
          </cell>
          <cell r="L307">
            <v>25.945129808911982</v>
          </cell>
          <cell r="M307">
            <v>2.5945129808912104</v>
          </cell>
          <cell r="N307">
            <v>10.378051923564831</v>
          </cell>
          <cell r="O307">
            <v>0</v>
          </cell>
          <cell r="P307">
            <v>108.92902717621398</v>
          </cell>
        </row>
        <row r="308">
          <cell r="I308">
            <v>34.056126809021166</v>
          </cell>
        </row>
        <row r="309">
          <cell r="I309">
            <v>20.339074879086741</v>
          </cell>
          <cell r="J309">
            <v>280.61314212222811</v>
          </cell>
          <cell r="K309">
            <v>612.22209120765831</v>
          </cell>
          <cell r="L309">
            <v>28.82792200990221</v>
          </cell>
          <cell r="M309">
            <v>2.882792200990234</v>
          </cell>
          <cell r="N309">
            <v>11.531168803960927</v>
          </cell>
          <cell r="O309">
            <v>0</v>
          </cell>
          <cell r="P309">
            <v>121.03225241801556</v>
          </cell>
        </row>
        <row r="310">
          <cell r="I310">
            <v>34.056126809021166</v>
          </cell>
        </row>
        <row r="311">
          <cell r="I311">
            <v>20.339074879086741</v>
          </cell>
          <cell r="J311">
            <v>280.61314212222811</v>
          </cell>
          <cell r="K311">
            <v>612.22209120765831</v>
          </cell>
          <cell r="L311">
            <v>28.82792200990221</v>
          </cell>
          <cell r="M311">
            <v>2.882792200990234</v>
          </cell>
          <cell r="N311">
            <v>11.531168803960927</v>
          </cell>
          <cell r="O311">
            <v>0</v>
          </cell>
          <cell r="P311">
            <v>121.03225241801556</v>
          </cell>
        </row>
        <row r="312">
          <cell r="I312">
            <v>238.39288766314817</v>
          </cell>
        </row>
        <row r="313">
          <cell r="I313">
            <v>142.37352415360721</v>
          </cell>
          <cell r="J313">
            <v>1964.2919948555968</v>
          </cell>
          <cell r="K313">
            <v>4285.5546384536083</v>
          </cell>
          <cell r="L313">
            <v>201.79545406931547</v>
          </cell>
          <cell r="M313">
            <v>20.179545406931638</v>
          </cell>
          <cell r="N313">
            <v>80.71818162772648</v>
          </cell>
          <cell r="O313">
            <v>0</v>
          </cell>
          <cell r="P313">
            <v>847.2257669261088</v>
          </cell>
        </row>
        <row r="314">
          <cell r="I314">
            <v>37.461739489923289</v>
          </cell>
        </row>
        <row r="315">
          <cell r="I315">
            <v>22.372982366995416</v>
          </cell>
          <cell r="J315">
            <v>308.67445633445095</v>
          </cell>
          <cell r="K315">
            <v>673.44430032842422</v>
          </cell>
          <cell r="L315">
            <v>31.710714210892434</v>
          </cell>
          <cell r="M315">
            <v>3.1710714210892577</v>
          </cell>
          <cell r="N315">
            <v>12.68428568435702</v>
          </cell>
          <cell r="O315">
            <v>0</v>
          </cell>
          <cell r="P315">
            <v>133.1354776598171</v>
          </cell>
        </row>
        <row r="316">
          <cell r="I316">
            <v>95.357155065259263</v>
          </cell>
        </row>
        <row r="317">
          <cell r="I317">
            <v>56.949409661442871</v>
          </cell>
          <cell r="J317">
            <v>785.71679794223871</v>
          </cell>
          <cell r="K317">
            <v>1714.2218553814432</v>
          </cell>
          <cell r="L317">
            <v>80.718181627726196</v>
          </cell>
          <cell r="M317">
            <v>8.0718181627726544</v>
          </cell>
          <cell r="N317">
            <v>32.287272651090589</v>
          </cell>
          <cell r="O317">
            <v>0</v>
          </cell>
          <cell r="P317">
            <v>338.89030677044354</v>
          </cell>
        </row>
        <row r="318">
          <cell r="I318">
            <v>34.056126809021166</v>
          </cell>
        </row>
        <row r="319">
          <cell r="I319">
            <v>20.339074879086741</v>
          </cell>
          <cell r="J319">
            <v>280.61314212222811</v>
          </cell>
          <cell r="K319">
            <v>612.22209120765831</v>
          </cell>
          <cell r="L319">
            <v>28.82792200990221</v>
          </cell>
          <cell r="M319">
            <v>2.882792200990234</v>
          </cell>
          <cell r="N319">
            <v>11.531168803960927</v>
          </cell>
          <cell r="O319">
            <v>0</v>
          </cell>
          <cell r="P319">
            <v>121.03225241801556</v>
          </cell>
        </row>
        <row r="320">
          <cell r="I320">
            <v>81.734704341650811</v>
          </cell>
        </row>
        <row r="321">
          <cell r="I321">
            <v>48.81377970980818</v>
          </cell>
          <cell r="J321">
            <v>673.47154109334758</v>
          </cell>
          <cell r="K321">
            <v>1469.33301889838</v>
          </cell>
          <cell r="L321">
            <v>69.187012823765301</v>
          </cell>
          <cell r="M321">
            <v>6.9187012823765608</v>
          </cell>
          <cell r="N321">
            <v>27.674805129506225</v>
          </cell>
          <cell r="O321">
            <v>0</v>
          </cell>
          <cell r="P321">
            <v>290.47740580323733</v>
          </cell>
        </row>
        <row r="322">
          <cell r="I322">
            <v>91.542868862648902</v>
          </cell>
        </row>
        <row r="323">
          <cell r="I323">
            <v>54.671433274985162</v>
          </cell>
          <cell r="J323">
            <v>754.28812602454923</v>
          </cell>
          <cell r="K323">
            <v>1645.6529811661858</v>
          </cell>
          <cell r="L323">
            <v>77.489454362617153</v>
          </cell>
          <cell r="M323">
            <v>7.7489454362617485</v>
          </cell>
          <cell r="N323">
            <v>30.995781745046969</v>
          </cell>
          <cell r="O323">
            <v>0</v>
          </cell>
          <cell r="P323">
            <v>325.33469449962581</v>
          </cell>
        </row>
        <row r="324">
          <cell r="I324">
            <v>194.11992281142065</v>
          </cell>
        </row>
        <row r="325">
          <cell r="I325">
            <v>115.93272681079441</v>
          </cell>
          <cell r="J325">
            <v>1599.4949100966999</v>
          </cell>
          <cell r="K325">
            <v>3489.6659198836519</v>
          </cell>
          <cell r="L325">
            <v>164.31915545644256</v>
          </cell>
          <cell r="M325">
            <v>16.431915545644333</v>
          </cell>
          <cell r="N325">
            <v>65.727662182577276</v>
          </cell>
          <cell r="O325">
            <v>0</v>
          </cell>
          <cell r="P325">
            <v>689.88383878268849</v>
          </cell>
        </row>
        <row r="326">
          <cell r="I326">
            <v>34.056126809021166</v>
          </cell>
        </row>
        <row r="327">
          <cell r="I327">
            <v>20.339074879086741</v>
          </cell>
          <cell r="J327">
            <v>280.61314212222811</v>
          </cell>
          <cell r="K327">
            <v>612.22209120765831</v>
          </cell>
          <cell r="L327">
            <v>28.82792200990221</v>
          </cell>
          <cell r="M327">
            <v>2.882792200990234</v>
          </cell>
          <cell r="N327">
            <v>11.531168803960927</v>
          </cell>
          <cell r="O327">
            <v>0</v>
          </cell>
          <cell r="P327">
            <v>121.03225241801556</v>
          </cell>
        </row>
        <row r="328">
          <cell r="I328">
            <v>91.951542384357154</v>
          </cell>
        </row>
        <row r="329">
          <cell r="I329">
            <v>54.9155021735342</v>
          </cell>
          <cell r="J329">
            <v>757.65548373001582</v>
          </cell>
          <cell r="K329">
            <v>1652.9996462606775</v>
          </cell>
          <cell r="L329">
            <v>77.835389426735958</v>
          </cell>
          <cell r="M329">
            <v>7.7835389426736317</v>
          </cell>
          <cell r="N329">
            <v>31.134155770694502</v>
          </cell>
          <cell r="O329">
            <v>0</v>
          </cell>
          <cell r="P329">
            <v>326.78708152864192</v>
          </cell>
        </row>
        <row r="330">
          <cell r="I330">
            <v>73.561233907485729</v>
          </cell>
        </row>
        <row r="331">
          <cell r="I331">
            <v>43.932401738827366</v>
          </cell>
          <cell r="J331">
            <v>606.12438698401274</v>
          </cell>
          <cell r="K331">
            <v>1322.399717008542</v>
          </cell>
          <cell r="L331">
            <v>62.268311541388776</v>
          </cell>
          <cell r="M331">
            <v>6.226831154138905</v>
          </cell>
          <cell r="N331">
            <v>24.907324616555599</v>
          </cell>
          <cell r="O331">
            <v>0</v>
          </cell>
          <cell r="P331">
            <v>261.42966522291357</v>
          </cell>
        </row>
        <row r="332">
          <cell r="I332">
            <v>69.133937422312954</v>
          </cell>
        </row>
        <row r="333">
          <cell r="I333">
            <v>41.288322004546075</v>
          </cell>
          <cell r="J333">
            <v>569.64467850812309</v>
          </cell>
          <cell r="K333">
            <v>1242.8108451515463</v>
          </cell>
          <cell r="L333">
            <v>58.520681680101475</v>
          </cell>
          <cell r="M333">
            <v>5.8520681680101747</v>
          </cell>
          <cell r="N333">
            <v>23.408272672040678</v>
          </cell>
          <cell r="O333">
            <v>0</v>
          </cell>
          <cell r="P333">
            <v>245.69547240857156</v>
          </cell>
        </row>
        <row r="334">
          <cell r="I334">
            <v>64.706640937140222</v>
          </cell>
        </row>
        <row r="335">
          <cell r="I335">
            <v>38.644242270264805</v>
          </cell>
          <cell r="J335">
            <v>533.16497003223344</v>
          </cell>
          <cell r="K335">
            <v>1163.2219732945509</v>
          </cell>
          <cell r="L335">
            <v>54.773051818814196</v>
          </cell>
          <cell r="M335">
            <v>5.4773051818814453</v>
          </cell>
          <cell r="N335">
            <v>21.90922072752576</v>
          </cell>
          <cell r="O335">
            <v>0</v>
          </cell>
          <cell r="P335">
            <v>229.96127959422955</v>
          </cell>
        </row>
        <row r="336">
          <cell r="I336">
            <v>77.47768849052315</v>
          </cell>
        </row>
        <row r="337">
          <cell r="I337">
            <v>46.271395349922329</v>
          </cell>
          <cell r="J337">
            <v>638.39489832806896</v>
          </cell>
          <cell r="K337">
            <v>1392.8052574974226</v>
          </cell>
          <cell r="L337">
            <v>65.583522572527528</v>
          </cell>
          <cell r="M337">
            <v>6.5583522572527819</v>
          </cell>
          <cell r="N337">
            <v>26.233409029011106</v>
          </cell>
          <cell r="O337">
            <v>0</v>
          </cell>
          <cell r="P337">
            <v>275.34837425098539</v>
          </cell>
        </row>
        <row r="338">
          <cell r="I338">
            <v>231.58166230134395</v>
          </cell>
        </row>
        <row r="339">
          <cell r="I339">
            <v>138.30570917778985</v>
          </cell>
          <cell r="J339">
            <v>1908.169366431151</v>
          </cell>
          <cell r="K339">
            <v>4163.1102202120765</v>
          </cell>
          <cell r="L339">
            <v>196.02986966733499</v>
          </cell>
          <cell r="M339">
            <v>19.602986966733589</v>
          </cell>
          <cell r="N339">
            <v>78.411947866934284</v>
          </cell>
          <cell r="O339">
            <v>0</v>
          </cell>
          <cell r="P339">
            <v>823.01931644250567</v>
          </cell>
        </row>
        <row r="340">
          <cell r="I340">
            <v>221.36482425863761</v>
          </cell>
        </row>
        <row r="341">
          <cell r="I341">
            <v>132.20398671406383</v>
          </cell>
          <cell r="J341">
            <v>1823.9854237944826</v>
          </cell>
          <cell r="K341">
            <v>3979.4435928497792</v>
          </cell>
          <cell r="L341">
            <v>187.38149306436435</v>
          </cell>
          <cell r="M341">
            <v>18.738149306436522</v>
          </cell>
          <cell r="N341">
            <v>74.952597225746018</v>
          </cell>
          <cell r="O341">
            <v>0</v>
          </cell>
          <cell r="P341">
            <v>786.70964071710102</v>
          </cell>
        </row>
        <row r="342">
          <cell r="I342">
            <v>231.58166230134395</v>
          </cell>
        </row>
        <row r="343">
          <cell r="I343">
            <v>138.30570917778985</v>
          </cell>
          <cell r="J343">
            <v>1908.169366431151</v>
          </cell>
          <cell r="K343">
            <v>4163.1102202120765</v>
          </cell>
          <cell r="L343">
            <v>196.02986966733499</v>
          </cell>
          <cell r="M343">
            <v>19.602986966733589</v>
          </cell>
          <cell r="N343">
            <v>78.411947866934284</v>
          </cell>
          <cell r="O343">
            <v>0</v>
          </cell>
          <cell r="P343">
            <v>823.01931644250567</v>
          </cell>
        </row>
        <row r="344">
          <cell r="I344">
            <v>224.77043693953971</v>
          </cell>
        </row>
        <row r="345">
          <cell r="I345">
            <v>134.23789420197249</v>
          </cell>
          <cell r="J345">
            <v>1852.0467380067055</v>
          </cell>
          <cell r="K345">
            <v>4040.6658019705451</v>
          </cell>
          <cell r="L345">
            <v>190.26428526535457</v>
          </cell>
          <cell r="M345">
            <v>19.026428526535543</v>
          </cell>
          <cell r="N345">
            <v>76.105714106142116</v>
          </cell>
          <cell r="O345">
            <v>0</v>
          </cell>
          <cell r="P345">
            <v>798.81286595890253</v>
          </cell>
        </row>
        <row r="346">
          <cell r="I346">
            <v>85.140317022552921</v>
          </cell>
        </row>
        <row r="347">
          <cell r="I347">
            <v>50.847687197716851</v>
          </cell>
          <cell r="J347">
            <v>701.53285530557025</v>
          </cell>
          <cell r="K347">
            <v>1530.5552280191459</v>
          </cell>
          <cell r="L347">
            <v>72.069805024755524</v>
          </cell>
          <cell r="M347">
            <v>7.2069805024755853</v>
          </cell>
          <cell r="N347">
            <v>28.827922009902316</v>
          </cell>
          <cell r="O347">
            <v>0</v>
          </cell>
          <cell r="P347">
            <v>302.58063104503884</v>
          </cell>
        </row>
        <row r="348">
          <cell r="I348">
            <v>64.706640937140222</v>
          </cell>
        </row>
        <row r="349">
          <cell r="I349">
            <v>38.644242270264805</v>
          </cell>
          <cell r="J349">
            <v>533.16497003223344</v>
          </cell>
          <cell r="K349">
            <v>1163.2219732945509</v>
          </cell>
          <cell r="L349">
            <v>54.773051818814196</v>
          </cell>
          <cell r="M349">
            <v>5.4773051818814453</v>
          </cell>
          <cell r="N349">
            <v>21.90922072752576</v>
          </cell>
          <cell r="O349">
            <v>0</v>
          </cell>
          <cell r="P349">
            <v>229.96127959422955</v>
          </cell>
        </row>
        <row r="350">
          <cell r="I350">
            <v>102.16838042706348</v>
          </cell>
        </row>
        <row r="351">
          <cell r="I351">
            <v>61.017224637260213</v>
          </cell>
          <cell r="J351">
            <v>841.83942636668428</v>
          </cell>
          <cell r="K351">
            <v>1836.666273622975</v>
          </cell>
          <cell r="L351">
            <v>86.483766029706615</v>
          </cell>
          <cell r="M351">
            <v>8.6483766029707017</v>
          </cell>
          <cell r="N351">
            <v>34.593506411882778</v>
          </cell>
          <cell r="O351">
            <v>0</v>
          </cell>
          <cell r="P351">
            <v>363.09675725404662</v>
          </cell>
        </row>
        <row r="352">
          <cell r="I352">
            <v>186.15487587332677</v>
          </cell>
        </row>
        <row r="353">
          <cell r="I353">
            <v>111.17582397807362</v>
          </cell>
          <cell r="J353">
            <v>1533.8651084171536</v>
          </cell>
          <cell r="K353">
            <v>3346.4794171920057</v>
          </cell>
          <cell r="L353">
            <v>157.57688105676667</v>
          </cell>
          <cell r="M353">
            <v>15.757688105676737</v>
          </cell>
          <cell r="N353">
            <v>63.030752422706911</v>
          </cell>
          <cell r="O353">
            <v>0</v>
          </cell>
          <cell r="P353">
            <v>661.57681558716308</v>
          </cell>
        </row>
        <row r="354">
          <cell r="I354">
            <v>129.41328187428041</v>
          </cell>
        </row>
        <row r="355">
          <cell r="I355">
            <v>77.288484540529595</v>
          </cell>
          <cell r="J355">
            <v>1066.3299400644667</v>
          </cell>
          <cell r="K355">
            <v>2326.4439465891014</v>
          </cell>
          <cell r="L355">
            <v>109.54610363762838</v>
          </cell>
          <cell r="M355">
            <v>10.954610363762887</v>
          </cell>
          <cell r="N355">
            <v>43.818441455051513</v>
          </cell>
          <cell r="O355">
            <v>0</v>
          </cell>
          <cell r="P355">
            <v>459.92255918845905</v>
          </cell>
        </row>
        <row r="356">
          <cell r="I356">
            <v>85.140317022552892</v>
          </cell>
        </row>
        <row r="357">
          <cell r="I357">
            <v>50.847687197716837</v>
          </cell>
          <cell r="J357">
            <v>701.53285530557014</v>
          </cell>
          <cell r="K357">
            <v>1530.5552280191455</v>
          </cell>
          <cell r="L357">
            <v>72.069805024755496</v>
          </cell>
          <cell r="M357">
            <v>7.2069805024755835</v>
          </cell>
          <cell r="N357">
            <v>28.827922009902309</v>
          </cell>
          <cell r="O357">
            <v>0</v>
          </cell>
          <cell r="P357">
            <v>302.58063104503879</v>
          </cell>
        </row>
        <row r="358">
          <cell r="I358">
            <v>221.36482425863761</v>
          </cell>
        </row>
        <row r="359">
          <cell r="I359">
            <v>132.20398671406383</v>
          </cell>
          <cell r="J359">
            <v>1823.9854237944826</v>
          </cell>
          <cell r="K359">
            <v>3979.4435928497792</v>
          </cell>
          <cell r="L359">
            <v>187.38149306436435</v>
          </cell>
          <cell r="M359">
            <v>18.738149306436522</v>
          </cell>
          <cell r="N359">
            <v>74.952597225746018</v>
          </cell>
          <cell r="O359">
            <v>0</v>
          </cell>
          <cell r="P359">
            <v>786.70964071710102</v>
          </cell>
        </row>
        <row r="360">
          <cell r="I360">
            <v>81.734704341650811</v>
          </cell>
        </row>
        <row r="361">
          <cell r="I361">
            <v>48.81377970980818</v>
          </cell>
          <cell r="J361">
            <v>673.47154109334758</v>
          </cell>
          <cell r="K361">
            <v>1469.33301889838</v>
          </cell>
          <cell r="L361">
            <v>69.187012823765301</v>
          </cell>
          <cell r="M361">
            <v>6.9187012823765608</v>
          </cell>
          <cell r="N361">
            <v>27.674805129506225</v>
          </cell>
          <cell r="O361">
            <v>0</v>
          </cell>
          <cell r="P361">
            <v>290.47740580323733</v>
          </cell>
        </row>
        <row r="362">
          <cell r="I362">
            <v>88.545929703455016</v>
          </cell>
        </row>
        <row r="363">
          <cell r="I363">
            <v>52.881594685625522</v>
          </cell>
          <cell r="J363">
            <v>729.59416951779303</v>
          </cell>
          <cell r="K363">
            <v>1591.7774371399114</v>
          </cell>
          <cell r="L363">
            <v>74.952597225745748</v>
          </cell>
          <cell r="M363">
            <v>7.495259722574608</v>
          </cell>
          <cell r="N363">
            <v>29.981038890298407</v>
          </cell>
          <cell r="O363">
            <v>0</v>
          </cell>
          <cell r="P363">
            <v>314.68385628684041</v>
          </cell>
        </row>
        <row r="364">
          <cell r="I364">
            <v>88.545929703455016</v>
          </cell>
        </row>
        <row r="365">
          <cell r="I365">
            <v>52.881594685625522</v>
          </cell>
          <cell r="J365">
            <v>729.59416951779303</v>
          </cell>
          <cell r="K365">
            <v>1591.7774371399114</v>
          </cell>
          <cell r="L365">
            <v>74.952597225745748</v>
          </cell>
          <cell r="M365">
            <v>7.495259722574608</v>
          </cell>
          <cell r="N365">
            <v>29.981038890298407</v>
          </cell>
          <cell r="O365">
            <v>0</v>
          </cell>
          <cell r="P365">
            <v>314.68385628684041</v>
          </cell>
        </row>
        <row r="366">
          <cell r="I366">
            <v>81.734704341650811</v>
          </cell>
        </row>
        <row r="367">
          <cell r="I367">
            <v>48.81377970980818</v>
          </cell>
          <cell r="J367">
            <v>673.47154109334758</v>
          </cell>
          <cell r="K367">
            <v>1469.33301889838</v>
          </cell>
          <cell r="L367">
            <v>69.187012823765301</v>
          </cell>
          <cell r="M367">
            <v>6.9187012823765608</v>
          </cell>
          <cell r="N367">
            <v>27.674805129506225</v>
          </cell>
          <cell r="O367">
            <v>0</v>
          </cell>
          <cell r="P367">
            <v>290.47740580323733</v>
          </cell>
        </row>
        <row r="368">
          <cell r="I368">
            <v>88.545929703455016</v>
          </cell>
        </row>
        <row r="369">
          <cell r="I369">
            <v>52.881594685625522</v>
          </cell>
          <cell r="J369">
            <v>729.59416951779303</v>
          </cell>
          <cell r="K369">
            <v>1591.7774371399114</v>
          </cell>
          <cell r="L369">
            <v>74.952597225745748</v>
          </cell>
          <cell r="M369">
            <v>7.495259722574608</v>
          </cell>
          <cell r="N369">
            <v>29.981038890298407</v>
          </cell>
          <cell r="O369">
            <v>0</v>
          </cell>
          <cell r="P369">
            <v>314.68385628684041</v>
          </cell>
        </row>
        <row r="370">
          <cell r="I370">
            <v>61.301028256238105</v>
          </cell>
        </row>
        <row r="371">
          <cell r="I371">
            <v>36.610334782356134</v>
          </cell>
          <cell r="J371">
            <v>505.1036558200106</v>
          </cell>
          <cell r="K371">
            <v>1101.999764173785</v>
          </cell>
          <cell r="L371">
            <v>51.890259617823972</v>
          </cell>
          <cell r="M371">
            <v>5.1890259617824217</v>
          </cell>
          <cell r="N371">
            <v>20.756103847129665</v>
          </cell>
          <cell r="O371">
            <v>0</v>
          </cell>
          <cell r="P371">
            <v>217.85805435242798</v>
          </cell>
        </row>
        <row r="372">
          <cell r="I372">
            <v>102.16838042706348</v>
          </cell>
        </row>
        <row r="373">
          <cell r="I373">
            <v>61.017224637260213</v>
          </cell>
          <cell r="J373">
            <v>841.83942636668428</v>
          </cell>
          <cell r="K373">
            <v>1836.666273622975</v>
          </cell>
          <cell r="L373">
            <v>86.483766029706615</v>
          </cell>
          <cell r="M373">
            <v>8.6483766029707017</v>
          </cell>
          <cell r="N373">
            <v>34.593506411882778</v>
          </cell>
          <cell r="O373">
            <v>0</v>
          </cell>
          <cell r="P373">
            <v>363.09675725404662</v>
          </cell>
        </row>
        <row r="374">
          <cell r="I374">
            <v>105.57399310796559</v>
          </cell>
        </row>
        <row r="375">
          <cell r="I375">
            <v>63.051132125168884</v>
          </cell>
          <cell r="J375">
            <v>869.90074057890706</v>
          </cell>
          <cell r="K375">
            <v>1897.8884827437407</v>
          </cell>
          <cell r="L375">
            <v>89.366558230696839</v>
          </cell>
          <cell r="M375">
            <v>8.9366558230697244</v>
          </cell>
          <cell r="N375">
            <v>35.746623292278869</v>
          </cell>
          <cell r="O375">
            <v>0</v>
          </cell>
          <cell r="P375">
            <v>375.19998249584813</v>
          </cell>
        </row>
        <row r="376">
          <cell r="I376">
            <v>98.762767746161401</v>
          </cell>
        </row>
        <row r="377">
          <cell r="I377">
            <v>58.983317149351549</v>
          </cell>
          <cell r="J377">
            <v>813.77811215446161</v>
          </cell>
          <cell r="K377">
            <v>1775.4440645022091</v>
          </cell>
          <cell r="L377">
            <v>83.600973828716405</v>
          </cell>
          <cell r="M377">
            <v>8.3600973828716789</v>
          </cell>
          <cell r="N377">
            <v>33.440389531486687</v>
          </cell>
          <cell r="O377">
            <v>0</v>
          </cell>
          <cell r="P377">
            <v>350.99353201224505</v>
          </cell>
        </row>
        <row r="378">
          <cell r="I378">
            <v>95.357155065259263</v>
          </cell>
        </row>
        <row r="379">
          <cell r="I379">
            <v>56.949409661442871</v>
          </cell>
          <cell r="J379">
            <v>785.71679794223871</v>
          </cell>
          <cell r="K379">
            <v>1714.2218553814432</v>
          </cell>
          <cell r="L379">
            <v>80.718181627726196</v>
          </cell>
          <cell r="M379">
            <v>8.0718181627726544</v>
          </cell>
          <cell r="N379">
            <v>32.287272651090589</v>
          </cell>
          <cell r="O379">
            <v>0</v>
          </cell>
          <cell r="P379">
            <v>338.89030677044354</v>
          </cell>
        </row>
        <row r="380">
          <cell r="I380">
            <v>105.57399310796559</v>
          </cell>
        </row>
        <row r="381">
          <cell r="I381">
            <v>63.051132125168884</v>
          </cell>
          <cell r="J381">
            <v>869.90074057890706</v>
          </cell>
          <cell r="K381">
            <v>1897.8884827437407</v>
          </cell>
          <cell r="L381">
            <v>89.366558230696839</v>
          </cell>
          <cell r="M381">
            <v>8.9366558230697244</v>
          </cell>
          <cell r="N381">
            <v>35.746623292278869</v>
          </cell>
          <cell r="O381">
            <v>0</v>
          </cell>
          <cell r="P381">
            <v>375.19998249584813</v>
          </cell>
        </row>
        <row r="382">
          <cell r="I382">
            <v>102.16838042706348</v>
          </cell>
        </row>
        <row r="383">
          <cell r="I383">
            <v>61.017224637260213</v>
          </cell>
          <cell r="J383">
            <v>841.83942636668428</v>
          </cell>
          <cell r="K383">
            <v>1836.666273622975</v>
          </cell>
          <cell r="L383">
            <v>86.483766029706615</v>
          </cell>
          <cell r="M383">
            <v>8.6483766029707017</v>
          </cell>
          <cell r="N383">
            <v>34.593506411882778</v>
          </cell>
          <cell r="O383">
            <v>0</v>
          </cell>
          <cell r="P383">
            <v>363.09675725404662</v>
          </cell>
        </row>
        <row r="384">
          <cell r="I384">
            <v>95.357155065259263</v>
          </cell>
        </row>
        <row r="385">
          <cell r="I385">
            <v>56.949409661442871</v>
          </cell>
          <cell r="J385">
            <v>785.71679794223871</v>
          </cell>
          <cell r="K385">
            <v>1714.2218553814432</v>
          </cell>
          <cell r="L385">
            <v>80.718181627726196</v>
          </cell>
          <cell r="M385">
            <v>8.0718181627726544</v>
          </cell>
          <cell r="N385">
            <v>32.287272651090589</v>
          </cell>
          <cell r="O385">
            <v>0</v>
          </cell>
          <cell r="P385">
            <v>338.89030677044354</v>
          </cell>
        </row>
        <row r="386">
          <cell r="I386">
            <v>23.839288766314816</v>
          </cell>
        </row>
        <row r="387">
          <cell r="I387">
            <v>14.237352415360718</v>
          </cell>
          <cell r="J387">
            <v>196.42919948555968</v>
          </cell>
          <cell r="K387">
            <v>428.5554638453608</v>
          </cell>
          <cell r="L387">
            <v>20.179545406931549</v>
          </cell>
          <cell r="M387">
            <v>2.0179545406931636</v>
          </cell>
          <cell r="N387">
            <v>8.0718181627726473</v>
          </cell>
          <cell r="O387">
            <v>0</v>
          </cell>
          <cell r="P387">
            <v>84.722576692610886</v>
          </cell>
        </row>
        <row r="388">
          <cell r="I388">
            <v>207.74237353502909</v>
          </cell>
        </row>
        <row r="389">
          <cell r="I389">
            <v>124.0683567624291</v>
          </cell>
          <cell r="J389">
            <v>1711.7401669455915</v>
          </cell>
          <cell r="K389">
            <v>3734.5547563667155</v>
          </cell>
          <cell r="L389">
            <v>175.85032426040345</v>
          </cell>
          <cell r="M389">
            <v>17.585032426040424</v>
          </cell>
          <cell r="N389">
            <v>70.34012970416164</v>
          </cell>
          <cell r="O389">
            <v>0</v>
          </cell>
          <cell r="P389">
            <v>738.29673974989475</v>
          </cell>
        </row>
        <row r="390">
          <cell r="I390">
            <v>214.55359889683334</v>
          </cell>
        </row>
        <row r="391">
          <cell r="I391">
            <v>128.13617173824645</v>
          </cell>
          <cell r="J391">
            <v>1767.862795370037</v>
          </cell>
          <cell r="K391">
            <v>3856.9991746082469</v>
          </cell>
          <cell r="L391">
            <v>181.6159086623839</v>
          </cell>
          <cell r="M391">
            <v>18.161590866238473</v>
          </cell>
          <cell r="N391">
            <v>72.646363464953836</v>
          </cell>
          <cell r="O391">
            <v>0</v>
          </cell>
          <cell r="P391">
            <v>762.50319023349778</v>
          </cell>
        </row>
        <row r="392">
          <cell r="I392">
            <v>217.95921157773549</v>
          </cell>
        </row>
        <row r="393">
          <cell r="I393">
            <v>130.17007922615514</v>
          </cell>
          <cell r="J393">
            <v>1795.9241095822599</v>
          </cell>
          <cell r="K393">
            <v>3918.2213837290133</v>
          </cell>
          <cell r="L393">
            <v>184.49870086337413</v>
          </cell>
          <cell r="M393">
            <v>18.449870086337494</v>
          </cell>
          <cell r="N393">
            <v>73.799480345349934</v>
          </cell>
          <cell r="O393">
            <v>0</v>
          </cell>
          <cell r="P393">
            <v>774.60641547529951</v>
          </cell>
        </row>
        <row r="394">
          <cell r="I394">
            <v>357.58933149472222</v>
          </cell>
        </row>
        <row r="395">
          <cell r="I395">
            <v>213.56028623041078</v>
          </cell>
          <cell r="J395">
            <v>2946.437992283395</v>
          </cell>
          <cell r="K395">
            <v>6428.3319576804115</v>
          </cell>
          <cell r="L395">
            <v>302.69318110397319</v>
          </cell>
          <cell r="M395">
            <v>30.269318110397453</v>
          </cell>
          <cell r="N395">
            <v>121.07727244158971</v>
          </cell>
          <cell r="O395">
            <v>0</v>
          </cell>
          <cell r="P395">
            <v>1270.8386503891631</v>
          </cell>
        </row>
        <row r="396">
          <cell r="I396">
            <v>27.244901447216936</v>
          </cell>
        </row>
        <row r="397">
          <cell r="I397">
            <v>16.271259903269392</v>
          </cell>
          <cell r="J397">
            <v>224.49051369778252</v>
          </cell>
          <cell r="K397">
            <v>489.77767296612666</v>
          </cell>
          <cell r="L397">
            <v>23.062337607921766</v>
          </cell>
          <cell r="M397">
            <v>2.3062337607921872</v>
          </cell>
          <cell r="N397">
            <v>9.2249350431687418</v>
          </cell>
          <cell r="O397">
            <v>0</v>
          </cell>
          <cell r="P397">
            <v>96.825801934412439</v>
          </cell>
        </row>
        <row r="398">
          <cell r="I398">
            <v>23.839288766314816</v>
          </cell>
        </row>
        <row r="399">
          <cell r="I399">
            <v>14.237352415360718</v>
          </cell>
          <cell r="J399">
            <v>196.42919948555968</v>
          </cell>
          <cell r="K399">
            <v>428.5554638453608</v>
          </cell>
          <cell r="L399">
            <v>20.179545406931549</v>
          </cell>
          <cell r="M399">
            <v>2.0179545406931636</v>
          </cell>
          <cell r="N399">
            <v>8.0718181627726473</v>
          </cell>
          <cell r="O399">
            <v>0</v>
          </cell>
          <cell r="P399">
            <v>84.722576692610886</v>
          </cell>
        </row>
        <row r="400">
          <cell r="I400">
            <v>20.433676085412703</v>
          </cell>
        </row>
        <row r="401">
          <cell r="I401">
            <v>12.203444927452045</v>
          </cell>
          <cell r="J401">
            <v>168.3678852733369</v>
          </cell>
          <cell r="K401">
            <v>367.33325472459506</v>
          </cell>
          <cell r="L401">
            <v>17.296753205941329</v>
          </cell>
          <cell r="M401">
            <v>1.7296753205941409</v>
          </cell>
          <cell r="N401">
            <v>6.9187012823765572</v>
          </cell>
          <cell r="O401">
            <v>0</v>
          </cell>
          <cell r="P401">
            <v>72.619351450809347</v>
          </cell>
        </row>
        <row r="402">
          <cell r="I402">
            <v>234.98727498224605</v>
          </cell>
        </row>
        <row r="403">
          <cell r="I403">
            <v>140.33961666569851</v>
          </cell>
          <cell r="J403">
            <v>1936.2306806433739</v>
          </cell>
          <cell r="K403">
            <v>4224.3324293328424</v>
          </cell>
          <cell r="L403">
            <v>198.91266186832524</v>
          </cell>
          <cell r="M403">
            <v>19.891266186832613</v>
          </cell>
          <cell r="N403">
            <v>79.565064747330396</v>
          </cell>
          <cell r="O403">
            <v>0</v>
          </cell>
          <cell r="P403">
            <v>835.12254168430729</v>
          </cell>
        </row>
        <row r="404">
          <cell r="I404">
            <v>23.839288766314816</v>
          </cell>
        </row>
        <row r="405">
          <cell r="I405">
            <v>14.237352415360718</v>
          </cell>
          <cell r="J405">
            <v>196.42919948555968</v>
          </cell>
          <cell r="K405">
            <v>428.5554638453608</v>
          </cell>
          <cell r="L405">
            <v>20.179545406931549</v>
          </cell>
          <cell r="M405">
            <v>2.0179545406931636</v>
          </cell>
          <cell r="N405">
            <v>8.0718181627726473</v>
          </cell>
          <cell r="O405">
            <v>0</v>
          </cell>
          <cell r="P405">
            <v>84.722576692610886</v>
          </cell>
        </row>
        <row r="406">
          <cell r="I406">
            <v>4576.0082389054796</v>
          </cell>
        </row>
        <row r="407">
          <cell r="I407">
            <v>2732.8936945866199</v>
          </cell>
          <cell r="J407">
            <v>37705.052529823399</v>
          </cell>
          <cell r="K407">
            <v>5142.6655661443301</v>
          </cell>
          <cell r="L407">
            <v>242.15454488317857</v>
          </cell>
          <cell r="M407">
            <v>24.215454488317967</v>
          </cell>
          <cell r="N407">
            <v>96.861817953271782</v>
          </cell>
          <cell r="O407">
            <v>0</v>
          </cell>
          <cell r="P407">
            <v>1016.6709203113307</v>
          </cell>
        </row>
        <row r="408">
          <cell r="I408">
            <v>102.16838042706348</v>
          </cell>
        </row>
        <row r="409">
          <cell r="I409">
            <v>61.017224637260213</v>
          </cell>
          <cell r="J409">
            <v>841.83942636668428</v>
          </cell>
          <cell r="K409">
            <v>1836.666273622975</v>
          </cell>
          <cell r="L409">
            <v>86.483766029706615</v>
          </cell>
          <cell r="M409">
            <v>8.6483766029707017</v>
          </cell>
          <cell r="N409">
            <v>34.593506411882778</v>
          </cell>
          <cell r="O409">
            <v>0</v>
          </cell>
          <cell r="P409">
            <v>363.09675725404662</v>
          </cell>
        </row>
        <row r="410">
          <cell r="I410">
            <v>231.58166230134395</v>
          </cell>
        </row>
        <row r="411">
          <cell r="I411">
            <v>138.30570917778985</v>
          </cell>
          <cell r="J411">
            <v>1908.169366431151</v>
          </cell>
          <cell r="K411">
            <v>4163.1102202120765</v>
          </cell>
          <cell r="L411">
            <v>196.02986966733499</v>
          </cell>
          <cell r="M411">
            <v>19.602986966733589</v>
          </cell>
          <cell r="N411">
            <v>78.411947866934284</v>
          </cell>
          <cell r="O411">
            <v>0</v>
          </cell>
          <cell r="P411">
            <v>823.01931644250567</v>
          </cell>
        </row>
        <row r="412">
          <cell r="I412">
            <v>217.95921157773549</v>
          </cell>
        </row>
        <row r="413">
          <cell r="I413">
            <v>130.17007922615514</v>
          </cell>
          <cell r="J413">
            <v>1795.9241095822601</v>
          </cell>
          <cell r="K413">
            <v>3918.2213837290133</v>
          </cell>
          <cell r="L413">
            <v>184.49870086337413</v>
          </cell>
          <cell r="M413">
            <v>18.449870086337498</v>
          </cell>
          <cell r="N413">
            <v>73.799480345349934</v>
          </cell>
          <cell r="O413">
            <v>0</v>
          </cell>
          <cell r="P413">
            <v>774.60641547529951</v>
          </cell>
        </row>
        <row r="414">
          <cell r="I414">
            <v>613.01028256238101</v>
          </cell>
        </row>
        <row r="415">
          <cell r="I415">
            <v>366.10334782356136</v>
          </cell>
          <cell r="J415">
            <v>5051.0365582001059</v>
          </cell>
          <cell r="K415">
            <v>11019.997641737849</v>
          </cell>
          <cell r="L415">
            <v>518.90259617823972</v>
          </cell>
          <cell r="M415">
            <v>51.890259617824213</v>
          </cell>
          <cell r="N415">
            <v>207.56103847129665</v>
          </cell>
          <cell r="O415">
            <v>0</v>
          </cell>
          <cell r="P415">
            <v>2178.5805435242796</v>
          </cell>
        </row>
        <row r="416">
          <cell r="I416">
            <v>262.23217642946298</v>
          </cell>
        </row>
        <row r="417">
          <cell r="I417">
            <v>156.61087656896788</v>
          </cell>
          <cell r="J417">
            <v>2160.7211943411562</v>
          </cell>
          <cell r="K417">
            <v>4714.1101022989687</v>
          </cell>
          <cell r="L417">
            <v>221.97499947624698</v>
          </cell>
          <cell r="M417">
            <v>22.197499947624799</v>
          </cell>
          <cell r="N417">
            <v>88.78999979049911</v>
          </cell>
          <cell r="O417">
            <v>0</v>
          </cell>
          <cell r="P417">
            <v>931.9483436187196</v>
          </cell>
        </row>
        <row r="418">
          <cell r="I418">
            <v>37.461739489923289</v>
          </cell>
        </row>
        <row r="419">
          <cell r="I419">
            <v>22.372982366995416</v>
          </cell>
          <cell r="J419">
            <v>308.67445633445095</v>
          </cell>
          <cell r="K419">
            <v>673.44430032842422</v>
          </cell>
          <cell r="L419">
            <v>31.710714210892434</v>
          </cell>
          <cell r="M419">
            <v>3.1710714210892577</v>
          </cell>
          <cell r="N419">
            <v>12.68428568435702</v>
          </cell>
          <cell r="O419">
            <v>0</v>
          </cell>
          <cell r="P419">
            <v>133.1354776598171</v>
          </cell>
        </row>
        <row r="420">
          <cell r="I420">
            <v>23.839288766314816</v>
          </cell>
        </row>
        <row r="421">
          <cell r="I421">
            <v>14.237352415360718</v>
          </cell>
          <cell r="J421">
            <v>196.42919948555968</v>
          </cell>
          <cell r="K421">
            <v>428.5554638453608</v>
          </cell>
          <cell r="L421">
            <v>20.179545406931549</v>
          </cell>
          <cell r="M421">
            <v>2.0179545406931636</v>
          </cell>
          <cell r="N421">
            <v>8.0718181627726473</v>
          </cell>
          <cell r="O421">
            <v>0</v>
          </cell>
          <cell r="P421">
            <v>84.722576692610886</v>
          </cell>
        </row>
        <row r="422">
          <cell r="I422">
            <v>30.650514128119056</v>
          </cell>
        </row>
        <row r="423">
          <cell r="I423">
            <v>18.305167391178074</v>
          </cell>
          <cell r="J423">
            <v>252.55182791000533</v>
          </cell>
          <cell r="K423">
            <v>550.99988208689263</v>
          </cell>
          <cell r="L423">
            <v>25.945129808911997</v>
          </cell>
          <cell r="M423">
            <v>2.5945129808912113</v>
          </cell>
          <cell r="N423">
            <v>10.378051923564835</v>
          </cell>
          <cell r="O423">
            <v>0</v>
          </cell>
          <cell r="P423">
            <v>108.92902717621401</v>
          </cell>
        </row>
        <row r="424">
          <cell r="I424">
            <v>609.60466988147891</v>
          </cell>
        </row>
        <row r="425">
          <cell r="I425">
            <v>364.0694403356527</v>
          </cell>
          <cell r="J425">
            <v>5022.9752439878839</v>
          </cell>
          <cell r="K425">
            <v>10958.775432617085</v>
          </cell>
          <cell r="L425">
            <v>516.01980397724958</v>
          </cell>
          <cell r="M425">
            <v>51.601980397725193</v>
          </cell>
          <cell r="N425">
            <v>206.40792159090057</v>
          </cell>
          <cell r="O425">
            <v>0</v>
          </cell>
          <cell r="P425">
            <v>2166.4773182824783</v>
          </cell>
        </row>
        <row r="426">
          <cell r="I426">
            <v>4576.0082389054796</v>
          </cell>
        </row>
        <row r="427">
          <cell r="I427">
            <v>2732.8936945866199</v>
          </cell>
          <cell r="J427">
            <v>37705.052529823399</v>
          </cell>
          <cell r="K427">
            <v>41131.120827634499</v>
          </cell>
          <cell r="L427">
            <v>1936.7558936985968</v>
          </cell>
          <cell r="M427">
            <v>193.67558936986055</v>
          </cell>
          <cell r="N427">
            <v>774.7023574794415</v>
          </cell>
          <cell r="O427">
            <v>0</v>
          </cell>
          <cell r="P427">
            <v>16262.70031656736</v>
          </cell>
        </row>
        <row r="428">
          <cell r="I428">
            <v>2683.6227925508601</v>
          </cell>
        </row>
        <row r="429">
          <cell r="I429">
            <v>1602.719100472036</v>
          </cell>
          <cell r="J429">
            <v>22112.315599231599</v>
          </cell>
          <cell r="K429">
            <v>24121.55039358174</v>
          </cell>
          <cell r="L429">
            <v>1135.8201271901471</v>
          </cell>
          <cell r="M429">
            <v>113.58201271901521</v>
          </cell>
          <cell r="N429">
            <v>454.32805087606044</v>
          </cell>
          <cell r="O429">
            <v>0</v>
          </cell>
          <cell r="P429">
            <v>9537.3414905396203</v>
          </cell>
        </row>
        <row r="430">
          <cell r="I430">
            <v>126.00766919337831</v>
          </cell>
        </row>
        <row r="431">
          <cell r="I431">
            <v>75.254577052620931</v>
          </cell>
          <cell r="J431">
            <v>1038.2686258522438</v>
          </cell>
          <cell r="K431">
            <v>2265.2217374683355</v>
          </cell>
          <cell r="L431">
            <v>106.66331143663815</v>
          </cell>
          <cell r="M431">
            <v>10.666331143663864</v>
          </cell>
          <cell r="N431">
            <v>42.665324574655422</v>
          </cell>
          <cell r="O431">
            <v>0</v>
          </cell>
          <cell r="P431">
            <v>447.81933394665742</v>
          </cell>
        </row>
        <row r="432">
          <cell r="I432">
            <v>129.41328187428041</v>
          </cell>
        </row>
        <row r="433">
          <cell r="I433">
            <v>77.288484540529595</v>
          </cell>
          <cell r="J433">
            <v>1066.3299400644667</v>
          </cell>
          <cell r="K433">
            <v>2326.4439465891014</v>
          </cell>
          <cell r="L433">
            <v>109.54610363762838</v>
          </cell>
          <cell r="M433">
            <v>10.954610363762887</v>
          </cell>
          <cell r="N433">
            <v>43.818441455051513</v>
          </cell>
          <cell r="O433">
            <v>0</v>
          </cell>
          <cell r="P433">
            <v>459.92255918845905</v>
          </cell>
        </row>
        <row r="434">
          <cell r="I434">
            <v>85.140317022552921</v>
          </cell>
        </row>
        <row r="435">
          <cell r="I435">
            <v>50.847687197716851</v>
          </cell>
          <cell r="J435">
            <v>701.53285530557025</v>
          </cell>
          <cell r="K435">
            <v>1530.5552280191459</v>
          </cell>
          <cell r="L435">
            <v>72.069805024755524</v>
          </cell>
          <cell r="M435">
            <v>7.2069805024755853</v>
          </cell>
          <cell r="N435">
            <v>28.827922009902316</v>
          </cell>
          <cell r="O435">
            <v>0</v>
          </cell>
          <cell r="P435">
            <v>302.58063104503884</v>
          </cell>
        </row>
        <row r="436">
          <cell r="I436">
            <v>91.951542384357154</v>
          </cell>
        </row>
        <row r="437">
          <cell r="I437">
            <v>54.915502173534215</v>
          </cell>
          <cell r="J437">
            <v>757.65548373001604</v>
          </cell>
          <cell r="K437">
            <v>1652.9996462606775</v>
          </cell>
          <cell r="L437">
            <v>77.835389426735972</v>
          </cell>
          <cell r="M437">
            <v>7.7835389426736326</v>
          </cell>
          <cell r="N437">
            <v>31.134155770694505</v>
          </cell>
          <cell r="O437">
            <v>0</v>
          </cell>
          <cell r="P437">
            <v>326.78708152864198</v>
          </cell>
        </row>
        <row r="438">
          <cell r="I438">
            <v>40.867352170825406</v>
          </cell>
        </row>
        <row r="439">
          <cell r="I439">
            <v>24.40688985490409</v>
          </cell>
          <cell r="J439">
            <v>336.73577054667379</v>
          </cell>
          <cell r="K439">
            <v>734.66650944919002</v>
          </cell>
          <cell r="L439">
            <v>34.59350641188265</v>
          </cell>
          <cell r="M439">
            <v>3.4593506411882804</v>
          </cell>
          <cell r="N439">
            <v>13.837402564753113</v>
          </cell>
          <cell r="O439">
            <v>0</v>
          </cell>
          <cell r="P439">
            <v>145.23870290161867</v>
          </cell>
        </row>
        <row r="440">
          <cell r="I440">
            <v>279.26023983397357</v>
          </cell>
        </row>
        <row r="441">
          <cell r="I441">
            <v>166.78041400851129</v>
          </cell>
          <cell r="J441">
            <v>2301.0277654022707</v>
          </cell>
          <cell r="K441">
            <v>5020.2211479027992</v>
          </cell>
          <cell r="L441">
            <v>236.38896048119813</v>
          </cell>
          <cell r="M441">
            <v>23.638896048119918</v>
          </cell>
          <cell r="N441">
            <v>94.555584192479614</v>
          </cell>
          <cell r="O441">
            <v>0</v>
          </cell>
          <cell r="P441">
            <v>992.4644698277275</v>
          </cell>
        </row>
        <row r="442">
          <cell r="I442">
            <v>463.16332460268791</v>
          </cell>
        </row>
        <row r="443">
          <cell r="I443">
            <v>276.6114183555797</v>
          </cell>
          <cell r="J443">
            <v>3816.3387328623021</v>
          </cell>
          <cell r="K443">
            <v>8326.2204404241529</v>
          </cell>
          <cell r="L443">
            <v>392.05973933466998</v>
          </cell>
          <cell r="M443">
            <v>39.205973933467178</v>
          </cell>
          <cell r="N443">
            <v>156.82389573386857</v>
          </cell>
          <cell r="O443">
            <v>0</v>
          </cell>
          <cell r="P443">
            <v>1646.0386328850113</v>
          </cell>
        </row>
        <row r="444">
          <cell r="I444">
            <v>139.63011991698679</v>
          </cell>
        </row>
        <row r="445">
          <cell r="I445">
            <v>83.390207004255643</v>
          </cell>
          <cell r="J445">
            <v>1150.5138827011353</v>
          </cell>
          <cell r="K445">
            <v>2510.1105739513996</v>
          </cell>
          <cell r="L445">
            <v>118.19448024059906</v>
          </cell>
          <cell r="M445">
            <v>11.819448024059959</v>
          </cell>
          <cell r="N445">
            <v>47.277792096239807</v>
          </cell>
          <cell r="O445">
            <v>0</v>
          </cell>
          <cell r="P445">
            <v>496.23223491386375</v>
          </cell>
        </row>
        <row r="446">
          <cell r="I446">
            <v>681.12253618042337</v>
          </cell>
        </row>
        <row r="447">
          <cell r="I447">
            <v>406.78149758173481</v>
          </cell>
          <cell r="J447">
            <v>5612.262842444562</v>
          </cell>
          <cell r="K447">
            <v>12244.441824153168</v>
          </cell>
          <cell r="L447">
            <v>576.5584401980442</v>
          </cell>
          <cell r="M447">
            <v>57.655844019804682</v>
          </cell>
          <cell r="N447">
            <v>230.62337607921853</v>
          </cell>
          <cell r="O447">
            <v>0</v>
          </cell>
          <cell r="P447">
            <v>2420.6450483603107</v>
          </cell>
        </row>
        <row r="448">
          <cell r="I448">
            <v>13.622450723608468</v>
          </cell>
        </row>
        <row r="449">
          <cell r="I449">
            <v>8.1356299516346962</v>
          </cell>
          <cell r="J449">
            <v>112.24525684889126</v>
          </cell>
          <cell r="K449">
            <v>244.88883648306333</v>
          </cell>
          <cell r="L449">
            <v>11.531168803960883</v>
          </cell>
          <cell r="M449">
            <v>1.1531168803960936</v>
          </cell>
          <cell r="N449">
            <v>4.6124675215843709</v>
          </cell>
          <cell r="O449">
            <v>0</v>
          </cell>
          <cell r="P449">
            <v>48.41290096720622</v>
          </cell>
        </row>
        <row r="450">
          <cell r="I450">
            <v>27.244901447216936</v>
          </cell>
        </row>
        <row r="451">
          <cell r="I451">
            <v>16.271259903269392</v>
          </cell>
          <cell r="J451">
            <v>224.49051369778252</v>
          </cell>
          <cell r="K451">
            <v>489.77767296612666</v>
          </cell>
          <cell r="L451">
            <v>23.062337607921766</v>
          </cell>
          <cell r="M451">
            <v>2.3062337607921872</v>
          </cell>
          <cell r="N451">
            <v>9.2249350431687418</v>
          </cell>
          <cell r="O451">
            <v>0</v>
          </cell>
          <cell r="P451">
            <v>96.825801934412439</v>
          </cell>
        </row>
        <row r="452">
          <cell r="I452">
            <v>1123.8521846976992</v>
          </cell>
        </row>
        <row r="453">
          <cell r="I453">
            <v>671.18947100986202</v>
          </cell>
          <cell r="J453">
            <v>9260.2336900335304</v>
          </cell>
          <cell r="K453">
            <v>673.44430032842422</v>
          </cell>
          <cell r="L453">
            <v>31.710714210892434</v>
          </cell>
          <cell r="M453">
            <v>3.1710714210892577</v>
          </cell>
          <cell r="N453">
            <v>12.68428568435702</v>
          </cell>
          <cell r="O453">
            <v>0</v>
          </cell>
          <cell r="P453">
            <v>3994.0643297945103</v>
          </cell>
        </row>
        <row r="454">
          <cell r="I454">
            <v>599.38783183877263</v>
          </cell>
        </row>
        <row r="455">
          <cell r="I455">
            <v>357.96771787192665</v>
          </cell>
          <cell r="J455">
            <v>4938.7913013512152</v>
          </cell>
          <cell r="K455">
            <v>10775.108805254788</v>
          </cell>
          <cell r="L455">
            <v>507.37142737427894</v>
          </cell>
          <cell r="M455">
            <v>50.737142737428123</v>
          </cell>
          <cell r="N455">
            <v>202.94857094971232</v>
          </cell>
          <cell r="O455">
            <v>0</v>
          </cell>
          <cell r="P455">
            <v>2130.1676425570736</v>
          </cell>
        </row>
        <row r="456">
          <cell r="I456">
            <v>13.622450723608468</v>
          </cell>
        </row>
        <row r="457">
          <cell r="I457">
            <v>8.1356299516346962</v>
          </cell>
          <cell r="J457">
            <v>112.24525684889126</v>
          </cell>
          <cell r="K457">
            <v>263.06670468306305</v>
          </cell>
          <cell r="L457">
            <v>11.531168803960883</v>
          </cell>
          <cell r="M457">
            <v>1.1531168803960936</v>
          </cell>
          <cell r="N457">
            <v>4.6124675215843709</v>
          </cell>
          <cell r="O457">
            <v>0</v>
          </cell>
          <cell r="P457">
            <v>48.41290096720622</v>
          </cell>
        </row>
        <row r="458">
          <cell r="I458">
            <v>13.622450723608468</v>
          </cell>
        </row>
        <row r="459">
          <cell r="I459">
            <v>8.1356299516346962</v>
          </cell>
          <cell r="J459">
            <v>112.24525684889126</v>
          </cell>
          <cell r="K459">
            <v>244.88883648306333</v>
          </cell>
          <cell r="L459">
            <v>11.531168803960883</v>
          </cell>
          <cell r="M459">
            <v>1.1531168803960936</v>
          </cell>
          <cell r="N459">
            <v>4.6124675215843709</v>
          </cell>
          <cell r="O459">
            <v>0</v>
          </cell>
          <cell r="P459">
            <v>48.41290096720622</v>
          </cell>
        </row>
        <row r="460">
          <cell r="I460">
            <v>13.622450723608468</v>
          </cell>
        </row>
        <row r="461">
          <cell r="I461">
            <v>8.1356299516346962</v>
          </cell>
          <cell r="J461">
            <v>112.24525684889126</v>
          </cell>
          <cell r="K461">
            <v>244.88883648306333</v>
          </cell>
          <cell r="L461">
            <v>11.531168803960883</v>
          </cell>
          <cell r="M461">
            <v>1.1531168803960936</v>
          </cell>
          <cell r="N461">
            <v>4.6124675215843709</v>
          </cell>
          <cell r="O461">
            <v>0</v>
          </cell>
          <cell r="P461">
            <v>48.41290096720622</v>
          </cell>
        </row>
        <row r="462">
          <cell r="I462">
            <v>13.622450723608468</v>
          </cell>
        </row>
        <row r="463">
          <cell r="I463">
            <v>8.1356299516346962</v>
          </cell>
          <cell r="J463">
            <v>112.24525684889126</v>
          </cell>
          <cell r="K463">
            <v>244.88883648306333</v>
          </cell>
          <cell r="L463">
            <v>11.531168803960883</v>
          </cell>
          <cell r="M463">
            <v>1.1531168803960936</v>
          </cell>
          <cell r="N463">
            <v>4.6124675215843709</v>
          </cell>
          <cell r="O463">
            <v>0</v>
          </cell>
          <cell r="P463">
            <v>48.41290096720622</v>
          </cell>
        </row>
        <row r="464">
          <cell r="J464">
            <v>52320</v>
          </cell>
        </row>
        <row r="466">
          <cell r="J466">
            <v>52320</v>
          </cell>
        </row>
        <row r="468">
          <cell r="J468">
            <v>52320</v>
          </cell>
        </row>
        <row r="470">
          <cell r="J470">
            <v>52320</v>
          </cell>
        </row>
        <row r="472">
          <cell r="J472">
            <v>52320</v>
          </cell>
        </row>
        <row r="481">
          <cell r="K481">
            <v>2667146.9070139951</v>
          </cell>
          <cell r="O481">
            <v>812719.81359623256</v>
          </cell>
        </row>
        <row r="483">
          <cell r="K483">
            <v>7565925.7127209809</v>
          </cell>
          <cell r="O483">
            <v>2135807.98647867</v>
          </cell>
        </row>
        <row r="485">
          <cell r="O485">
            <v>590909.09090909094</v>
          </cell>
        </row>
        <row r="487">
          <cell r="K487">
            <v>25542.045454545456</v>
          </cell>
          <cell r="O487">
            <v>8982.954545454546</v>
          </cell>
        </row>
        <row r="490">
          <cell r="K490">
            <v>128.21</v>
          </cell>
          <cell r="O490">
            <v>32.69</v>
          </cell>
        </row>
        <row r="504">
          <cell r="K504">
            <v>4401.772727272727</v>
          </cell>
          <cell r="O504">
            <v>1409.9431818181818</v>
          </cell>
          <cell r="P504">
            <v>96.590909090909093</v>
          </cell>
        </row>
        <row r="505">
          <cell r="K505">
            <v>4669.37</v>
          </cell>
          <cell r="L505">
            <v>241.5</v>
          </cell>
        </row>
        <row r="506">
          <cell r="K506">
            <v>4204.75</v>
          </cell>
          <cell r="O506">
            <v>977.10227272727275</v>
          </cell>
          <cell r="P506">
            <v>96.590909090909093</v>
          </cell>
        </row>
        <row r="507">
          <cell r="K507">
            <v>22761.5</v>
          </cell>
          <cell r="L507">
            <v>1177.9100000000001</v>
          </cell>
        </row>
        <row r="508">
          <cell r="K508">
            <v>3838.7159090909095</v>
          </cell>
          <cell r="O508">
            <v>962.84090909090901</v>
          </cell>
          <cell r="P508">
            <v>96.590909090909093</v>
          </cell>
        </row>
        <row r="509">
          <cell r="K509">
            <v>16454.57</v>
          </cell>
          <cell r="L509">
            <v>851</v>
          </cell>
        </row>
        <row r="510">
          <cell r="K510">
            <v>4204.75</v>
          </cell>
          <cell r="O510">
            <v>977.10227272727275</v>
          </cell>
          <cell r="P510">
            <v>96.590909090909093</v>
          </cell>
        </row>
        <row r="511">
          <cell r="K511">
            <v>10851.11</v>
          </cell>
          <cell r="L511">
            <v>561.55999999999995</v>
          </cell>
        </row>
        <row r="512">
          <cell r="K512">
            <v>2052.5227272727275</v>
          </cell>
          <cell r="O512">
            <v>1088.25</v>
          </cell>
          <cell r="P512">
            <v>96.590909090909093</v>
          </cell>
        </row>
        <row r="514">
          <cell r="K514">
            <v>2383.988636363636</v>
          </cell>
          <cell r="O514">
            <v>1039.6022727272727</v>
          </cell>
          <cell r="P514">
            <v>96.590909090909093</v>
          </cell>
        </row>
        <row r="515">
          <cell r="K515">
            <v>42356.7</v>
          </cell>
          <cell r="L515">
            <v>2191.96</v>
          </cell>
        </row>
        <row r="516">
          <cell r="K516">
            <v>0</v>
          </cell>
          <cell r="O516">
            <v>0</v>
          </cell>
          <cell r="P516">
            <v>96.590909090909093</v>
          </cell>
        </row>
        <row r="517">
          <cell r="K517">
            <v>30082.23</v>
          </cell>
          <cell r="L517">
            <v>1556.76</v>
          </cell>
          <cell r="O517">
            <v>0</v>
          </cell>
        </row>
        <row r="518">
          <cell r="K518">
            <v>0</v>
          </cell>
          <cell r="O518">
            <v>0</v>
          </cell>
          <cell r="P518">
            <v>96.590909090909093</v>
          </cell>
        </row>
        <row r="519">
          <cell r="K519">
            <v>4669.37</v>
          </cell>
          <cell r="L519">
            <v>241.64</v>
          </cell>
          <cell r="O519">
            <v>0</v>
          </cell>
        </row>
        <row r="520">
          <cell r="K520">
            <v>3838.7159090909095</v>
          </cell>
          <cell r="O520">
            <v>962.84090909090901</v>
          </cell>
          <cell r="P520">
            <v>96.590909090909093</v>
          </cell>
        </row>
        <row r="521">
          <cell r="K521">
            <v>16454.57</v>
          </cell>
          <cell r="L521">
            <v>851</v>
          </cell>
        </row>
        <row r="522">
          <cell r="K522">
            <v>2383.988636363636</v>
          </cell>
          <cell r="O522">
            <v>1141.875</v>
          </cell>
          <cell r="P522">
            <v>96.590909090909093</v>
          </cell>
        </row>
        <row r="523">
          <cell r="K523">
            <v>128078.21</v>
          </cell>
          <cell r="L523">
            <v>6628.05</v>
          </cell>
        </row>
        <row r="524">
          <cell r="K524">
            <v>798.43181818181813</v>
          </cell>
          <cell r="O524">
            <v>540.86363636363637</v>
          </cell>
          <cell r="P524">
            <v>96.590909090909093</v>
          </cell>
        </row>
        <row r="525">
          <cell r="K525">
            <v>0</v>
          </cell>
          <cell r="O525">
            <v>0</v>
          </cell>
        </row>
        <row r="526">
          <cell r="K526">
            <v>0</v>
          </cell>
          <cell r="O526">
            <v>0</v>
          </cell>
          <cell r="P526">
            <v>96.01</v>
          </cell>
        </row>
        <row r="527">
          <cell r="K527">
            <v>0</v>
          </cell>
          <cell r="O527">
            <v>0</v>
          </cell>
        </row>
        <row r="528">
          <cell r="K528">
            <v>0</v>
          </cell>
          <cell r="O528">
            <v>0</v>
          </cell>
          <cell r="P528">
            <v>96.01</v>
          </cell>
        </row>
        <row r="529">
          <cell r="K529">
            <v>0</v>
          </cell>
          <cell r="O529">
            <v>0</v>
          </cell>
        </row>
        <row r="530">
          <cell r="K530">
            <v>0</v>
          </cell>
          <cell r="O530">
            <v>0</v>
          </cell>
          <cell r="P530">
            <v>96.01</v>
          </cell>
        </row>
        <row r="531">
          <cell r="K531">
            <v>0</v>
          </cell>
          <cell r="O531">
            <v>0</v>
          </cell>
        </row>
        <row r="532">
          <cell r="K532">
            <v>0</v>
          </cell>
          <cell r="O532">
            <v>0</v>
          </cell>
          <cell r="P532">
            <v>395.34</v>
          </cell>
        </row>
        <row r="533">
          <cell r="K533">
            <v>0</v>
          </cell>
          <cell r="O533">
            <v>0</v>
          </cell>
        </row>
        <row r="534">
          <cell r="K534">
            <v>4089.4772727272725</v>
          </cell>
          <cell r="O534">
            <v>0</v>
          </cell>
          <cell r="P534">
            <v>396.34</v>
          </cell>
        </row>
        <row r="535">
          <cell r="K535">
            <v>0</v>
          </cell>
          <cell r="O535">
            <v>0</v>
          </cell>
        </row>
        <row r="536">
          <cell r="K536">
            <v>4089.4772727272725</v>
          </cell>
          <cell r="O536">
            <v>0</v>
          </cell>
          <cell r="P536">
            <v>395.34</v>
          </cell>
        </row>
        <row r="537">
          <cell r="K537">
            <v>0</v>
          </cell>
          <cell r="O537">
            <v>0</v>
          </cell>
        </row>
        <row r="538">
          <cell r="K538">
            <v>4089.4772727272725</v>
          </cell>
          <cell r="O538">
            <v>0</v>
          </cell>
          <cell r="P538">
            <v>96.01</v>
          </cell>
        </row>
        <row r="539">
          <cell r="K539">
            <v>0</v>
          </cell>
          <cell r="O539">
            <v>0</v>
          </cell>
        </row>
        <row r="540">
          <cell r="K540">
            <v>4089.4772727272725</v>
          </cell>
          <cell r="O540">
            <v>0</v>
          </cell>
          <cell r="P540">
            <v>96.01</v>
          </cell>
        </row>
        <row r="541">
          <cell r="K541">
            <v>0</v>
          </cell>
          <cell r="O541">
            <v>0</v>
          </cell>
        </row>
        <row r="542">
          <cell r="K542">
            <v>4089.4772727272725</v>
          </cell>
          <cell r="O542">
            <v>0</v>
          </cell>
          <cell r="P542">
            <v>96.01</v>
          </cell>
        </row>
        <row r="543">
          <cell r="K543">
            <v>0</v>
          </cell>
          <cell r="O543">
            <v>0</v>
          </cell>
        </row>
        <row r="544">
          <cell r="K544">
            <v>4089.4772727272725</v>
          </cell>
          <cell r="O544">
            <v>0</v>
          </cell>
          <cell r="P544">
            <v>96.01</v>
          </cell>
        </row>
        <row r="545">
          <cell r="K545">
            <v>0</v>
          </cell>
          <cell r="O545">
            <v>0</v>
          </cell>
        </row>
        <row r="546">
          <cell r="K546">
            <v>3425.840909090909</v>
          </cell>
          <cell r="O546">
            <v>0</v>
          </cell>
          <cell r="P546">
            <v>96.01</v>
          </cell>
        </row>
        <row r="547">
          <cell r="K547">
            <v>0</v>
          </cell>
          <cell r="O547">
            <v>0</v>
          </cell>
        </row>
        <row r="548">
          <cell r="K548">
            <v>3099.9772727272725</v>
          </cell>
          <cell r="O548">
            <v>0</v>
          </cell>
          <cell r="P548">
            <v>96.01</v>
          </cell>
        </row>
        <row r="549">
          <cell r="K549">
            <v>0</v>
          </cell>
          <cell r="O549">
            <v>0</v>
          </cell>
        </row>
        <row r="550">
          <cell r="K550">
            <v>3296.863636363636</v>
          </cell>
          <cell r="O550">
            <v>0</v>
          </cell>
          <cell r="P550">
            <v>96.01</v>
          </cell>
        </row>
        <row r="551">
          <cell r="K551">
            <v>0</v>
          </cell>
          <cell r="O551">
            <v>0</v>
          </cell>
        </row>
        <row r="552">
          <cell r="K552">
            <v>4545.454545454545</v>
          </cell>
          <cell r="O552">
            <v>0</v>
          </cell>
          <cell r="P552">
            <v>96.01</v>
          </cell>
        </row>
        <row r="553">
          <cell r="K553">
            <v>227341</v>
          </cell>
          <cell r="L553">
            <v>12731.1</v>
          </cell>
          <cell r="M553">
            <v>1334.4</v>
          </cell>
          <cell r="N553">
            <v>13519.32</v>
          </cell>
          <cell r="O553">
            <v>0</v>
          </cell>
        </row>
        <row r="554">
          <cell r="K554">
            <v>0</v>
          </cell>
          <cell r="O554">
            <v>0</v>
          </cell>
          <cell r="P554">
            <v>96.01</v>
          </cell>
        </row>
        <row r="555">
          <cell r="K555">
            <v>0</v>
          </cell>
          <cell r="O555">
            <v>0</v>
          </cell>
        </row>
        <row r="556">
          <cell r="K556">
            <v>21552</v>
          </cell>
          <cell r="O556">
            <v>1600</v>
          </cell>
          <cell r="P556">
            <v>96.01</v>
          </cell>
        </row>
        <row r="557">
          <cell r="K557">
            <v>0</v>
          </cell>
          <cell r="O557">
            <v>0</v>
          </cell>
        </row>
        <row r="558">
          <cell r="K558">
            <v>0</v>
          </cell>
          <cell r="O558">
            <v>0</v>
          </cell>
          <cell r="P558">
            <v>451.82</v>
          </cell>
        </row>
        <row r="559">
          <cell r="K559">
            <v>0</v>
          </cell>
          <cell r="O559">
            <v>0</v>
          </cell>
        </row>
        <row r="560">
          <cell r="K560">
            <v>18464.375</v>
          </cell>
          <cell r="O560">
            <v>0</v>
          </cell>
          <cell r="P560">
            <v>96.01</v>
          </cell>
        </row>
        <row r="561">
          <cell r="K561">
            <v>0</v>
          </cell>
          <cell r="O561">
            <v>0</v>
          </cell>
        </row>
        <row r="562">
          <cell r="K562">
            <v>0</v>
          </cell>
          <cell r="O562">
            <v>0</v>
          </cell>
          <cell r="P562">
            <v>1694.32</v>
          </cell>
        </row>
        <row r="563">
          <cell r="K563">
            <v>0</v>
          </cell>
          <cell r="O563">
            <v>0</v>
          </cell>
        </row>
        <row r="564">
          <cell r="K564">
            <v>0</v>
          </cell>
          <cell r="O564">
            <v>0</v>
          </cell>
          <cell r="P564">
            <v>96.01</v>
          </cell>
        </row>
        <row r="565">
          <cell r="K565">
            <v>0</v>
          </cell>
          <cell r="O565">
            <v>0</v>
          </cell>
        </row>
        <row r="566">
          <cell r="K566">
            <v>0</v>
          </cell>
          <cell r="O566">
            <v>0</v>
          </cell>
          <cell r="P566">
            <v>282.39</v>
          </cell>
        </row>
        <row r="567">
          <cell r="K567">
            <v>0</v>
          </cell>
          <cell r="O567">
            <v>0</v>
          </cell>
        </row>
        <row r="568">
          <cell r="K568">
            <v>0</v>
          </cell>
          <cell r="O568">
            <v>0</v>
          </cell>
          <cell r="P568">
            <v>124.25</v>
          </cell>
        </row>
        <row r="569">
          <cell r="K569">
            <v>0</v>
          </cell>
          <cell r="O569">
            <v>0</v>
          </cell>
        </row>
        <row r="570">
          <cell r="K570">
            <v>10832.840909090908</v>
          </cell>
          <cell r="O570">
            <v>7764.5681818181811</v>
          </cell>
          <cell r="P570">
            <v>96.590909090909093</v>
          </cell>
        </row>
        <row r="571">
          <cell r="O571">
            <v>0</v>
          </cell>
        </row>
        <row r="572">
          <cell r="I572">
            <v>766.28160000000003</v>
          </cell>
          <cell r="J572">
            <v>1680</v>
          </cell>
          <cell r="K572">
            <v>22222.166400000002</v>
          </cell>
          <cell r="L572">
            <v>2554.2719999999999</v>
          </cell>
          <cell r="M572">
            <v>0</v>
          </cell>
          <cell r="N572">
            <v>140</v>
          </cell>
          <cell r="O572">
            <v>3438.34</v>
          </cell>
          <cell r="P572">
            <v>376.01</v>
          </cell>
        </row>
        <row r="573">
          <cell r="I573">
            <v>0</v>
          </cell>
          <cell r="J573">
            <v>0</v>
          </cell>
          <cell r="K573">
            <v>0</v>
          </cell>
          <cell r="L573">
            <v>0</v>
          </cell>
          <cell r="M573">
            <v>0</v>
          </cell>
          <cell r="N573">
            <v>0</v>
          </cell>
          <cell r="O573">
            <v>0</v>
          </cell>
          <cell r="P573">
            <v>0</v>
          </cell>
        </row>
        <row r="574">
          <cell r="I574">
            <v>953.33280000000002</v>
          </cell>
          <cell r="J574">
            <v>1680</v>
          </cell>
          <cell r="K574">
            <v>27646.6512</v>
          </cell>
          <cell r="L574">
            <v>3177.7760000000003</v>
          </cell>
          <cell r="M574">
            <v>0</v>
          </cell>
          <cell r="N574">
            <v>140</v>
          </cell>
          <cell r="O574">
            <v>3438.34</v>
          </cell>
          <cell r="P574">
            <v>376.01</v>
          </cell>
        </row>
        <row r="575">
          <cell r="I575">
            <v>0</v>
          </cell>
          <cell r="J575">
            <v>0</v>
          </cell>
          <cell r="K575">
            <v>0</v>
          </cell>
          <cell r="L575">
            <v>0</v>
          </cell>
          <cell r="M575">
            <v>0</v>
          </cell>
          <cell r="N575">
            <v>0</v>
          </cell>
          <cell r="O575">
            <v>0</v>
          </cell>
          <cell r="P575">
            <v>0</v>
          </cell>
        </row>
        <row r="576">
          <cell r="I576">
            <v>782.84640000000013</v>
          </cell>
          <cell r="J576">
            <v>1680</v>
          </cell>
          <cell r="K576">
            <v>22702.545600000005</v>
          </cell>
          <cell r="L576">
            <v>2609.4880000000003</v>
          </cell>
          <cell r="M576">
            <v>0</v>
          </cell>
          <cell r="N576">
            <v>140</v>
          </cell>
          <cell r="O576">
            <v>3185.55</v>
          </cell>
          <cell r="P576">
            <v>376.01</v>
          </cell>
        </row>
        <row r="578">
          <cell r="K578">
            <v>2232.9590909090912</v>
          </cell>
          <cell r="P578">
            <v>96.590909090909093</v>
          </cell>
        </row>
        <row r="580">
          <cell r="I580">
            <v>315.81</v>
          </cell>
          <cell r="J580">
            <v>1680</v>
          </cell>
          <cell r="K580">
            <v>15206.362727272728</v>
          </cell>
          <cell r="L580">
            <v>1052.69</v>
          </cell>
          <cell r="N580">
            <v>140</v>
          </cell>
          <cell r="O580">
            <v>3568.5113636363635</v>
          </cell>
          <cell r="P580">
            <v>376.59090909090912</v>
          </cell>
        </row>
        <row r="581">
          <cell r="K581">
            <v>0</v>
          </cell>
          <cell r="O581">
            <v>0</v>
          </cell>
        </row>
        <row r="582">
          <cell r="I582">
            <v>378.24</v>
          </cell>
          <cell r="J582">
            <v>1680</v>
          </cell>
          <cell r="K582">
            <v>17016.762727272726</v>
          </cell>
          <cell r="L582">
            <v>1260</v>
          </cell>
          <cell r="N582">
            <v>140</v>
          </cell>
          <cell r="O582">
            <v>3568.5113636363635</v>
          </cell>
          <cell r="P582">
            <v>376.59090909090912</v>
          </cell>
        </row>
        <row r="583">
          <cell r="K583">
            <v>0</v>
          </cell>
          <cell r="O583">
            <v>0</v>
          </cell>
        </row>
        <row r="584">
          <cell r="I584">
            <v>505.08</v>
          </cell>
          <cell r="J584">
            <v>1680</v>
          </cell>
          <cell r="K584">
            <v>20695.312727272729</v>
          </cell>
          <cell r="L584">
            <v>1683.61</v>
          </cell>
          <cell r="N584">
            <v>140</v>
          </cell>
          <cell r="O584">
            <v>3568.5113636363635</v>
          </cell>
          <cell r="P584">
            <v>376.59090909090912</v>
          </cell>
        </row>
        <row r="585">
          <cell r="K585">
            <v>0</v>
          </cell>
          <cell r="O585">
            <v>0</v>
          </cell>
        </row>
        <row r="586">
          <cell r="I586">
            <v>669.46</v>
          </cell>
          <cell r="J586">
            <v>1680</v>
          </cell>
          <cell r="K586">
            <v>25462.232727272727</v>
          </cell>
          <cell r="L586">
            <v>2331.52</v>
          </cell>
          <cell r="N586">
            <v>140</v>
          </cell>
          <cell r="O586">
            <v>3568.5113636363635</v>
          </cell>
          <cell r="P586">
            <v>376.59090909090912</v>
          </cell>
        </row>
        <row r="587">
          <cell r="K587">
            <v>0</v>
          </cell>
          <cell r="O587">
            <v>0</v>
          </cell>
        </row>
        <row r="588">
          <cell r="I588">
            <v>669.46</v>
          </cell>
          <cell r="J588">
            <v>1680</v>
          </cell>
          <cell r="K588">
            <v>27317.630454545455</v>
          </cell>
          <cell r="L588">
            <v>2231.52</v>
          </cell>
          <cell r="N588">
            <v>140</v>
          </cell>
          <cell r="O588">
            <v>5399.193181818182</v>
          </cell>
          <cell r="P588">
            <v>376.59090909090912</v>
          </cell>
        </row>
        <row r="589">
          <cell r="K589">
            <v>0</v>
          </cell>
          <cell r="O589">
            <v>0</v>
          </cell>
        </row>
        <row r="590">
          <cell r="I590">
            <v>315.73</v>
          </cell>
          <cell r="J590">
            <v>1680</v>
          </cell>
          <cell r="K590">
            <v>30875.877727272727</v>
          </cell>
          <cell r="L590">
            <v>1052.46</v>
          </cell>
          <cell r="N590">
            <v>140</v>
          </cell>
          <cell r="O590">
            <v>8774.988636363636</v>
          </cell>
          <cell r="P590">
            <v>376.59090909090912</v>
          </cell>
        </row>
        <row r="591">
          <cell r="K591">
            <v>0</v>
          </cell>
          <cell r="O591">
            <v>0</v>
          </cell>
        </row>
        <row r="592">
          <cell r="I592">
            <v>378.24</v>
          </cell>
          <cell r="J592">
            <v>1680</v>
          </cell>
          <cell r="K592">
            <v>32687.887727272726</v>
          </cell>
          <cell r="L592">
            <v>1260.78</v>
          </cell>
          <cell r="N592">
            <v>140</v>
          </cell>
          <cell r="O592">
            <v>8774.988636363636</v>
          </cell>
          <cell r="P592">
            <v>376.59090909090912</v>
          </cell>
        </row>
        <row r="593">
          <cell r="K593">
            <v>0</v>
          </cell>
          <cell r="O593">
            <v>0</v>
          </cell>
        </row>
        <row r="594">
          <cell r="I594">
            <v>505.08</v>
          </cell>
          <cell r="J594">
            <v>1680</v>
          </cell>
          <cell r="K594">
            <v>36366.437727272729</v>
          </cell>
          <cell r="L594">
            <v>1683.61</v>
          </cell>
          <cell r="N594">
            <v>140</v>
          </cell>
          <cell r="O594">
            <v>8774.988636363636</v>
          </cell>
          <cell r="P594">
            <v>376.59090909090912</v>
          </cell>
        </row>
        <row r="595">
          <cell r="K595">
            <v>0</v>
          </cell>
          <cell r="O595">
            <v>0</v>
          </cell>
        </row>
        <row r="596">
          <cell r="I596">
            <v>669.46</v>
          </cell>
          <cell r="J596">
            <v>1680</v>
          </cell>
          <cell r="K596">
            <v>41133.357727272727</v>
          </cell>
          <cell r="L596">
            <v>2231.52</v>
          </cell>
          <cell r="N596">
            <v>140</v>
          </cell>
          <cell r="O596">
            <v>8774.988636363636</v>
          </cell>
          <cell r="P596">
            <v>376.59090909090912</v>
          </cell>
        </row>
        <row r="597">
          <cell r="K597">
            <v>0</v>
          </cell>
          <cell r="O597">
            <v>0</v>
          </cell>
        </row>
        <row r="598">
          <cell r="I598">
            <v>669.46</v>
          </cell>
          <cell r="J598">
            <v>1680</v>
          </cell>
          <cell r="K598">
            <v>41133.357727272727</v>
          </cell>
          <cell r="L598">
            <v>2231.52</v>
          </cell>
          <cell r="N598">
            <v>140</v>
          </cell>
          <cell r="O598">
            <v>8774.988636363636</v>
          </cell>
          <cell r="P598">
            <v>376.59090909090912</v>
          </cell>
        </row>
        <row r="599">
          <cell r="K599">
            <v>0</v>
          </cell>
          <cell r="O599">
            <v>0</v>
          </cell>
        </row>
        <row r="600">
          <cell r="I600">
            <v>1602.2160000000001</v>
          </cell>
          <cell r="J600">
            <v>1680</v>
          </cell>
          <cell r="K600">
            <v>46464.264000000003</v>
          </cell>
          <cell r="L600">
            <v>5340.72</v>
          </cell>
          <cell r="M600">
            <v>0</v>
          </cell>
          <cell r="N600">
            <v>140</v>
          </cell>
          <cell r="O600">
            <v>3438.34</v>
          </cell>
          <cell r="P600">
            <v>376.01</v>
          </cell>
        </row>
        <row r="602">
          <cell r="K602">
            <v>198.43181818181819</v>
          </cell>
          <cell r="O602">
            <v>62.909090909090907</v>
          </cell>
          <cell r="P602">
            <v>96.590909090909093</v>
          </cell>
        </row>
        <row r="603">
          <cell r="K603">
            <v>0</v>
          </cell>
          <cell r="O603">
            <v>0</v>
          </cell>
        </row>
        <row r="604">
          <cell r="K604">
            <v>685.38636363636363</v>
          </cell>
          <cell r="O604">
            <v>444.11363636363637</v>
          </cell>
          <cell r="P604">
            <v>96.590909090909093</v>
          </cell>
        </row>
        <row r="605">
          <cell r="K605">
            <v>0</v>
          </cell>
          <cell r="O605">
            <v>0</v>
          </cell>
        </row>
        <row r="606">
          <cell r="K606">
            <v>685.38636363636363</v>
          </cell>
          <cell r="O606">
            <v>444.11363636363637</v>
          </cell>
          <cell r="P606">
            <v>96.590909090909093</v>
          </cell>
        </row>
        <row r="607">
          <cell r="K607">
            <v>0</v>
          </cell>
          <cell r="O607">
            <v>0</v>
          </cell>
        </row>
        <row r="608">
          <cell r="K608">
            <v>16678.964090909092</v>
          </cell>
          <cell r="O608">
            <v>3792.7159090909095</v>
          </cell>
          <cell r="P608">
            <v>96.590909090909093</v>
          </cell>
        </row>
        <row r="609">
          <cell r="K609">
            <v>1392.13</v>
          </cell>
          <cell r="L609">
            <v>69.61</v>
          </cell>
          <cell r="O609">
            <v>0</v>
          </cell>
        </row>
        <row r="610">
          <cell r="K610">
            <v>4454.545454545455</v>
          </cell>
          <cell r="O610">
            <v>1909.090909090909</v>
          </cell>
          <cell r="P610">
            <v>96.590909090909093</v>
          </cell>
        </row>
        <row r="611">
          <cell r="K611">
            <v>83.6</v>
          </cell>
          <cell r="L611">
            <v>4.18</v>
          </cell>
          <cell r="M611">
            <v>9.02</v>
          </cell>
          <cell r="O611">
            <v>0</v>
          </cell>
        </row>
        <row r="612">
          <cell r="I612">
            <v>315.81</v>
          </cell>
          <cell r="J612">
            <v>1680</v>
          </cell>
          <cell r="K612">
            <v>15206.362727272728</v>
          </cell>
          <cell r="L612">
            <v>1052.69</v>
          </cell>
          <cell r="N612">
            <v>140</v>
          </cell>
          <cell r="O612">
            <v>3454.875</v>
          </cell>
          <cell r="P612">
            <v>376.59090909090912</v>
          </cell>
        </row>
        <row r="613">
          <cell r="K613">
            <v>0</v>
          </cell>
          <cell r="O613">
            <v>0</v>
          </cell>
        </row>
        <row r="614">
          <cell r="K614">
            <v>3828.25</v>
          </cell>
          <cell r="O614">
            <v>312.90909090909093</v>
          </cell>
          <cell r="P614">
            <v>96.590909090909093</v>
          </cell>
        </row>
        <row r="615">
          <cell r="K615">
            <v>861.47</v>
          </cell>
          <cell r="L615">
            <v>43.08</v>
          </cell>
          <cell r="O615">
            <v>0</v>
          </cell>
        </row>
        <row r="616">
          <cell r="I616">
            <v>492.34</v>
          </cell>
          <cell r="J616">
            <v>1680</v>
          </cell>
          <cell r="K616">
            <v>18938.038636363635</v>
          </cell>
          <cell r="L616">
            <v>1641.14</v>
          </cell>
          <cell r="N616">
            <v>140</v>
          </cell>
          <cell r="O616">
            <v>2183.340909090909</v>
          </cell>
          <cell r="P616">
            <v>376.59090909090912</v>
          </cell>
        </row>
        <row r="617">
          <cell r="K617">
            <v>0</v>
          </cell>
          <cell r="O617">
            <v>0</v>
          </cell>
        </row>
        <row r="618">
          <cell r="I618">
            <v>585.85</v>
          </cell>
          <cell r="J618">
            <v>1680</v>
          </cell>
          <cell r="K618">
            <v>21649.828636363636</v>
          </cell>
          <cell r="L618">
            <v>1952.83</v>
          </cell>
          <cell r="N618">
            <v>140</v>
          </cell>
          <cell r="O618">
            <v>2183.340909090909</v>
          </cell>
          <cell r="P618">
            <v>376.59090909090912</v>
          </cell>
        </row>
        <row r="619">
          <cell r="K619">
            <v>0</v>
          </cell>
          <cell r="O619">
            <v>0</v>
          </cell>
        </row>
        <row r="620">
          <cell r="I620">
            <v>764.06</v>
          </cell>
          <cell r="J620">
            <v>1680</v>
          </cell>
          <cell r="K620">
            <v>26818.048636363637</v>
          </cell>
          <cell r="L620">
            <v>2546.88</v>
          </cell>
          <cell r="N620">
            <v>140</v>
          </cell>
          <cell r="O620">
            <v>2183.340909090909</v>
          </cell>
          <cell r="P620">
            <v>376.59090909090912</v>
          </cell>
        </row>
        <row r="621">
          <cell r="K621">
            <v>0</v>
          </cell>
          <cell r="O621">
            <v>0</v>
          </cell>
        </row>
        <row r="622">
          <cell r="I622">
            <v>1158.6500000000001</v>
          </cell>
          <cell r="J622">
            <v>1680</v>
          </cell>
          <cell r="K622">
            <v>38260.98863636364</v>
          </cell>
          <cell r="L622">
            <v>3862.17</v>
          </cell>
          <cell r="N622">
            <v>140</v>
          </cell>
          <cell r="O622">
            <v>2183.340909090909</v>
          </cell>
          <cell r="P622">
            <v>376.59090909090912</v>
          </cell>
        </row>
        <row r="623">
          <cell r="K623">
            <v>0</v>
          </cell>
          <cell r="O623">
            <v>0</v>
          </cell>
        </row>
        <row r="624">
          <cell r="I624">
            <v>1158.6500000000001</v>
          </cell>
          <cell r="J624">
            <v>1680</v>
          </cell>
          <cell r="K624">
            <v>38261.088636363638</v>
          </cell>
          <cell r="L624">
            <v>3862.17</v>
          </cell>
          <cell r="N624">
            <v>140</v>
          </cell>
          <cell r="O624">
            <v>2183.340909090909</v>
          </cell>
          <cell r="P624">
            <v>376.59090909090912</v>
          </cell>
        </row>
        <row r="625">
          <cell r="K625">
            <v>0</v>
          </cell>
          <cell r="O625">
            <v>0</v>
          </cell>
        </row>
        <row r="626">
          <cell r="I626">
            <v>492.34</v>
          </cell>
          <cell r="J626">
            <v>1680</v>
          </cell>
          <cell r="K626">
            <v>18938.038636363635</v>
          </cell>
          <cell r="L626">
            <v>1641.14</v>
          </cell>
          <cell r="N626">
            <v>140</v>
          </cell>
          <cell r="O626">
            <v>2183.340909090909</v>
          </cell>
          <cell r="P626">
            <v>376.59090909090912</v>
          </cell>
        </row>
        <row r="627">
          <cell r="K627">
            <v>0</v>
          </cell>
          <cell r="O627">
            <v>0</v>
          </cell>
        </row>
        <row r="628">
          <cell r="I628">
            <v>585.85</v>
          </cell>
          <cell r="J628">
            <v>1680</v>
          </cell>
          <cell r="K628">
            <v>21649.828636363636</v>
          </cell>
          <cell r="L628">
            <v>1952.83</v>
          </cell>
          <cell r="N628">
            <v>140</v>
          </cell>
          <cell r="O628">
            <v>2183.340909090909</v>
          </cell>
          <cell r="P628">
            <v>376.59090909090912</v>
          </cell>
        </row>
        <row r="629">
          <cell r="K629">
            <v>0</v>
          </cell>
          <cell r="O629">
            <v>0</v>
          </cell>
        </row>
        <row r="630">
          <cell r="I630">
            <v>764.06</v>
          </cell>
          <cell r="J630">
            <v>1680</v>
          </cell>
          <cell r="K630">
            <v>26818.048636363637</v>
          </cell>
          <cell r="L630">
            <v>2546.88</v>
          </cell>
          <cell r="N630">
            <v>140</v>
          </cell>
          <cell r="O630">
            <v>2183.340909090909</v>
          </cell>
          <cell r="P630">
            <v>376.59090909090912</v>
          </cell>
        </row>
        <row r="631">
          <cell r="K631">
            <v>0</v>
          </cell>
          <cell r="O631">
            <v>0</v>
          </cell>
        </row>
        <row r="632">
          <cell r="I632">
            <v>1158.6500000000001</v>
          </cell>
          <cell r="J632">
            <v>1680</v>
          </cell>
          <cell r="K632">
            <v>38261.088636363638</v>
          </cell>
          <cell r="L632">
            <v>3862.17</v>
          </cell>
          <cell r="N632">
            <v>140</v>
          </cell>
          <cell r="O632">
            <v>2183.340909090909</v>
          </cell>
          <cell r="P632">
            <v>376.59090909090912</v>
          </cell>
        </row>
        <row r="633">
          <cell r="K633">
            <v>0</v>
          </cell>
          <cell r="O633">
            <v>0</v>
          </cell>
        </row>
        <row r="634">
          <cell r="I634">
            <v>1158.6500000000001</v>
          </cell>
          <cell r="J634">
            <v>1680</v>
          </cell>
          <cell r="K634">
            <v>38261.088636363638</v>
          </cell>
          <cell r="L634">
            <v>3862.17</v>
          </cell>
          <cell r="N634">
            <v>140</v>
          </cell>
          <cell r="O634">
            <v>2183.340909090909</v>
          </cell>
          <cell r="P634">
            <v>376.59090909090912</v>
          </cell>
        </row>
        <row r="635">
          <cell r="K635">
            <v>0</v>
          </cell>
          <cell r="O635">
            <v>0</v>
          </cell>
        </row>
        <row r="636">
          <cell r="K636">
            <v>14416.693181818182</v>
          </cell>
          <cell r="O636">
            <v>2407.375</v>
          </cell>
          <cell r="P636">
            <v>96.590909090909093</v>
          </cell>
        </row>
        <row r="637">
          <cell r="K637">
            <v>0</v>
          </cell>
          <cell r="O637">
            <v>0</v>
          </cell>
        </row>
        <row r="638">
          <cell r="I638">
            <v>585.85</v>
          </cell>
          <cell r="J638">
            <v>1680</v>
          </cell>
          <cell r="K638">
            <v>32929.53318181818</v>
          </cell>
          <cell r="L638">
            <v>1952.83</v>
          </cell>
          <cell r="N638">
            <v>140</v>
          </cell>
          <cell r="O638">
            <v>3107.3749999999995</v>
          </cell>
          <cell r="P638">
            <v>376.59090909090912</v>
          </cell>
        </row>
        <row r="639">
          <cell r="K639">
            <v>0</v>
          </cell>
          <cell r="O639">
            <v>0</v>
          </cell>
        </row>
        <row r="640">
          <cell r="I640">
            <v>764.06</v>
          </cell>
          <cell r="J640">
            <v>1680</v>
          </cell>
          <cell r="K640">
            <v>38097.753181818181</v>
          </cell>
          <cell r="L640">
            <v>2546.88</v>
          </cell>
          <cell r="N640">
            <v>140</v>
          </cell>
          <cell r="O640">
            <v>3107.3749999999995</v>
          </cell>
          <cell r="P640">
            <v>376.59090909090912</v>
          </cell>
        </row>
        <row r="641">
          <cell r="K641">
            <v>0</v>
          </cell>
          <cell r="O641">
            <v>0</v>
          </cell>
        </row>
        <row r="642">
          <cell r="I642">
            <v>998.79</v>
          </cell>
          <cell r="J642">
            <v>1500</v>
          </cell>
          <cell r="K642">
            <v>43380.91</v>
          </cell>
          <cell r="L642">
            <v>3329.36</v>
          </cell>
          <cell r="N642">
            <v>140</v>
          </cell>
          <cell r="O642">
            <v>3107.3749999999995</v>
          </cell>
          <cell r="P642">
            <v>376.59090909090912</v>
          </cell>
        </row>
        <row r="643">
          <cell r="K643">
            <v>0</v>
          </cell>
          <cell r="O643">
            <v>0</v>
          </cell>
        </row>
        <row r="644">
          <cell r="I644">
            <v>1279.77</v>
          </cell>
          <cell r="J644">
            <v>1500</v>
          </cell>
          <cell r="K644">
            <v>51529.93</v>
          </cell>
          <cell r="L644">
            <v>4265.8999999999996</v>
          </cell>
          <cell r="N644">
            <v>140</v>
          </cell>
          <cell r="O644">
            <v>3107.3749999999995</v>
          </cell>
          <cell r="P644">
            <v>376.59090909090912</v>
          </cell>
        </row>
        <row r="645">
          <cell r="O645">
            <v>0</v>
          </cell>
        </row>
        <row r="646">
          <cell r="K646">
            <v>6328.3995818181802</v>
          </cell>
          <cell r="O646">
            <v>1182.5909090909092</v>
          </cell>
          <cell r="P646">
            <v>96.590909090909093</v>
          </cell>
        </row>
        <row r="647">
          <cell r="K647">
            <v>4597.4399999999996</v>
          </cell>
          <cell r="L647">
            <v>22.67</v>
          </cell>
          <cell r="O647">
            <v>0</v>
          </cell>
        </row>
        <row r="648">
          <cell r="K648">
            <v>3136.9886363636365</v>
          </cell>
          <cell r="O648">
            <v>1483.340909090909</v>
          </cell>
          <cell r="P648">
            <v>96.590909090909093</v>
          </cell>
        </row>
        <row r="649">
          <cell r="K649">
            <v>0</v>
          </cell>
          <cell r="O649">
            <v>0</v>
          </cell>
        </row>
        <row r="650">
          <cell r="K650">
            <v>3913.7272727272725</v>
          </cell>
          <cell r="O650">
            <v>3245.0568181818185</v>
          </cell>
          <cell r="P650">
            <v>96.590909090909093</v>
          </cell>
        </row>
        <row r="651">
          <cell r="K651">
            <v>0</v>
          </cell>
          <cell r="O651">
            <v>0</v>
          </cell>
        </row>
        <row r="652">
          <cell r="K652">
            <v>1900.0113636363635</v>
          </cell>
          <cell r="O652">
            <v>1048.4772727272727</v>
          </cell>
          <cell r="P652">
            <v>96.590909090909093</v>
          </cell>
        </row>
        <row r="653">
          <cell r="K653">
            <v>0</v>
          </cell>
          <cell r="O653">
            <v>0</v>
          </cell>
        </row>
        <row r="654">
          <cell r="K654">
            <v>1694.5795454545455</v>
          </cell>
          <cell r="O654">
            <v>1060.840909090909</v>
          </cell>
          <cell r="P654">
            <v>96.590909090909093</v>
          </cell>
        </row>
        <row r="655">
          <cell r="K655">
            <v>0</v>
          </cell>
          <cell r="O655">
            <v>0</v>
          </cell>
        </row>
        <row r="656">
          <cell r="K656">
            <v>16669.636363636364</v>
          </cell>
          <cell r="O656">
            <v>4966.25</v>
          </cell>
          <cell r="P656">
            <v>96.590909090909093</v>
          </cell>
        </row>
        <row r="657">
          <cell r="K657">
            <v>0</v>
          </cell>
          <cell r="O657">
            <v>0</v>
          </cell>
        </row>
        <row r="658">
          <cell r="K658">
            <v>6036.7272727272721</v>
          </cell>
          <cell r="O658">
            <v>4529.931818181818</v>
          </cell>
          <cell r="P658">
            <v>96.590909090909093</v>
          </cell>
        </row>
        <row r="659">
          <cell r="K659">
            <v>0</v>
          </cell>
          <cell r="O659">
            <v>0</v>
          </cell>
        </row>
        <row r="660">
          <cell r="K660">
            <v>16669.636363636364</v>
          </cell>
          <cell r="O660">
            <v>4966.25</v>
          </cell>
          <cell r="P660">
            <v>96.590909090909093</v>
          </cell>
        </row>
        <row r="661">
          <cell r="K661">
            <v>0</v>
          </cell>
          <cell r="O661">
            <v>0</v>
          </cell>
        </row>
        <row r="662">
          <cell r="K662">
            <v>15550</v>
          </cell>
          <cell r="O662">
            <v>3521.4318181818185</v>
          </cell>
          <cell r="P662">
            <v>96.590909090909093</v>
          </cell>
        </row>
        <row r="663">
          <cell r="K663">
            <v>0</v>
          </cell>
          <cell r="O663">
            <v>0</v>
          </cell>
        </row>
        <row r="664">
          <cell r="K664">
            <v>0</v>
          </cell>
          <cell r="O664">
            <v>0</v>
          </cell>
          <cell r="P664">
            <v>0</v>
          </cell>
        </row>
        <row r="665">
          <cell r="K665">
            <v>0</v>
          </cell>
          <cell r="O665">
            <v>0</v>
          </cell>
        </row>
        <row r="666">
          <cell r="K666">
            <v>339.93181818181819</v>
          </cell>
          <cell r="O666">
            <v>258.14772727272725</v>
          </cell>
          <cell r="P666">
            <v>96.590909090909093</v>
          </cell>
        </row>
        <row r="667">
          <cell r="K667">
            <v>0</v>
          </cell>
          <cell r="O667">
            <v>0</v>
          </cell>
        </row>
        <row r="668">
          <cell r="K668">
            <v>1553.9790909090909</v>
          </cell>
          <cell r="O668">
            <v>0</v>
          </cell>
          <cell r="P668">
            <v>96.590909090909093</v>
          </cell>
        </row>
        <row r="669">
          <cell r="K669">
            <v>0</v>
          </cell>
          <cell r="O669">
            <v>0</v>
          </cell>
        </row>
        <row r="670">
          <cell r="K670">
            <v>0</v>
          </cell>
          <cell r="O670">
            <v>0</v>
          </cell>
          <cell r="P670">
            <v>96.590909090909093</v>
          </cell>
        </row>
        <row r="671">
          <cell r="J671">
            <v>1344</v>
          </cell>
          <cell r="K671">
            <v>6720</v>
          </cell>
          <cell r="L671">
            <v>327.82</v>
          </cell>
          <cell r="M671">
            <v>34.619999999999997</v>
          </cell>
          <cell r="N671">
            <v>348.12</v>
          </cell>
          <cell r="O671">
            <v>0</v>
          </cell>
          <cell r="P671">
            <v>1334</v>
          </cell>
        </row>
        <row r="672">
          <cell r="K672">
            <v>0</v>
          </cell>
          <cell r="O672">
            <v>0</v>
          </cell>
          <cell r="P672">
            <v>96.590909090909093</v>
          </cell>
        </row>
        <row r="673">
          <cell r="J673">
            <v>67.2</v>
          </cell>
          <cell r="K673">
            <v>336</v>
          </cell>
          <cell r="L673">
            <v>16.39</v>
          </cell>
          <cell r="M673">
            <v>1.73</v>
          </cell>
          <cell r="N673">
            <v>17.41</v>
          </cell>
          <cell r="O673">
            <v>0</v>
          </cell>
          <cell r="P673">
            <v>67.2</v>
          </cell>
        </row>
        <row r="674">
          <cell r="K674">
            <v>0</v>
          </cell>
          <cell r="O674">
            <v>0</v>
          </cell>
          <cell r="P674">
            <v>96.590909090909093</v>
          </cell>
        </row>
        <row r="675">
          <cell r="J675">
            <v>72.8</v>
          </cell>
          <cell r="K675">
            <v>274.20999999999998</v>
          </cell>
          <cell r="L675">
            <v>17.756999999999998</v>
          </cell>
          <cell r="M675">
            <v>1.875</v>
          </cell>
          <cell r="N675">
            <v>18.856000000000002</v>
          </cell>
          <cell r="O675">
            <v>0</v>
          </cell>
          <cell r="P675">
            <v>72.8</v>
          </cell>
        </row>
        <row r="676">
          <cell r="K676">
            <v>0</v>
          </cell>
          <cell r="O676">
            <v>0</v>
          </cell>
          <cell r="P676">
            <v>96.590909090909093</v>
          </cell>
        </row>
        <row r="677">
          <cell r="J677">
            <v>40.32</v>
          </cell>
          <cell r="K677">
            <v>201.6</v>
          </cell>
          <cell r="L677">
            <v>9.8346</v>
          </cell>
          <cell r="M677">
            <v>1.0385</v>
          </cell>
          <cell r="N677">
            <v>10.443499999999998</v>
          </cell>
          <cell r="O677">
            <v>0</v>
          </cell>
          <cell r="P677">
            <v>40.32</v>
          </cell>
        </row>
        <row r="678">
          <cell r="K678">
            <v>609.7954545454545</v>
          </cell>
          <cell r="O678">
            <v>436.71590909090907</v>
          </cell>
          <cell r="P678">
            <v>96.590909090909093</v>
          </cell>
        </row>
        <row r="679">
          <cell r="K679">
            <v>0</v>
          </cell>
          <cell r="O679">
            <v>0</v>
          </cell>
        </row>
        <row r="680">
          <cell r="K680">
            <v>964.29545454545462</v>
          </cell>
          <cell r="O680">
            <v>658.23863636363637</v>
          </cell>
          <cell r="P680">
            <v>96.590909090909093</v>
          </cell>
        </row>
        <row r="681">
          <cell r="K681">
            <v>0</v>
          </cell>
          <cell r="O681">
            <v>0</v>
          </cell>
        </row>
        <row r="682">
          <cell r="K682">
            <v>704.93181818181824</v>
          </cell>
          <cell r="O682">
            <v>649.71590909090912</v>
          </cell>
          <cell r="P682">
            <v>96.590909090909093</v>
          </cell>
        </row>
        <row r="683">
          <cell r="K683">
            <v>0</v>
          </cell>
          <cell r="O683">
            <v>0</v>
          </cell>
        </row>
        <row r="684">
          <cell r="K684">
            <v>5508.5609090909093</v>
          </cell>
          <cell r="O684">
            <v>1054.3636363636365</v>
          </cell>
          <cell r="P684">
            <v>96.590909090909093</v>
          </cell>
        </row>
        <row r="685">
          <cell r="K685">
            <v>4206.3599999999997</v>
          </cell>
          <cell r="L685">
            <v>217.68</v>
          </cell>
          <cell r="O685">
            <v>0</v>
          </cell>
        </row>
        <row r="686">
          <cell r="K686">
            <v>4286.340909090909</v>
          </cell>
          <cell r="O686">
            <v>1054.3636363636365</v>
          </cell>
          <cell r="P686">
            <v>96.590909090909093</v>
          </cell>
        </row>
        <row r="687">
          <cell r="K687">
            <v>0</v>
          </cell>
          <cell r="O687">
            <v>0</v>
          </cell>
        </row>
        <row r="688">
          <cell r="K688">
            <v>5508.5609090909093</v>
          </cell>
          <cell r="O688">
            <v>1054.3636363636365</v>
          </cell>
          <cell r="P688">
            <v>96.590909090909093</v>
          </cell>
        </row>
        <row r="689">
          <cell r="K689">
            <v>3622.38</v>
          </cell>
          <cell r="L689">
            <v>187.46</v>
          </cell>
          <cell r="O689">
            <v>0</v>
          </cell>
        </row>
        <row r="690">
          <cell r="K690">
            <v>3887.6590909090905</v>
          </cell>
          <cell r="O690">
            <v>800.27272727272725</v>
          </cell>
          <cell r="P690">
            <v>96.590909090909093</v>
          </cell>
        </row>
        <row r="691">
          <cell r="K691">
            <v>0</v>
          </cell>
          <cell r="O691">
            <v>0</v>
          </cell>
        </row>
        <row r="692">
          <cell r="K692">
            <v>54555.73863636364</v>
          </cell>
          <cell r="O692">
            <v>1134.9318181818182</v>
          </cell>
          <cell r="P692">
            <v>96.590909090909093</v>
          </cell>
        </row>
        <row r="693">
          <cell r="K693">
            <v>0</v>
          </cell>
          <cell r="O693">
            <v>0</v>
          </cell>
        </row>
        <row r="694">
          <cell r="K694">
            <v>13952.670454545454</v>
          </cell>
          <cell r="O694">
            <v>857.88636363636374</v>
          </cell>
          <cell r="P694">
            <v>96.590909090909093</v>
          </cell>
        </row>
        <row r="695">
          <cell r="K695">
            <v>0</v>
          </cell>
          <cell r="O695">
            <v>0</v>
          </cell>
        </row>
        <row r="696">
          <cell r="K696">
            <v>1790.5590909090911</v>
          </cell>
          <cell r="O696">
            <v>0</v>
          </cell>
          <cell r="P696">
            <v>96.590909090909093</v>
          </cell>
        </row>
        <row r="697">
          <cell r="K697">
            <v>0</v>
          </cell>
          <cell r="O697">
            <v>0</v>
          </cell>
        </row>
        <row r="698">
          <cell r="K698">
            <v>398.68181818181813</v>
          </cell>
          <cell r="O698">
            <v>254.09090909090909</v>
          </cell>
          <cell r="P698">
            <v>96.590909090909093</v>
          </cell>
        </row>
        <row r="699">
          <cell r="K699">
            <v>1046.49</v>
          </cell>
          <cell r="L699">
            <v>54.15</v>
          </cell>
          <cell r="O699">
            <v>0</v>
          </cell>
        </row>
        <row r="700">
          <cell r="K700">
            <v>8249.8409090909081</v>
          </cell>
          <cell r="O700">
            <v>5441.1363636363631</v>
          </cell>
          <cell r="P700">
            <v>96.590909090909093</v>
          </cell>
        </row>
        <row r="701">
          <cell r="K701">
            <v>0</v>
          </cell>
          <cell r="O701">
            <v>0</v>
          </cell>
        </row>
        <row r="702">
          <cell r="K702">
            <v>0</v>
          </cell>
          <cell r="O702">
            <v>0</v>
          </cell>
          <cell r="P702">
            <v>96.590909090909093</v>
          </cell>
        </row>
        <row r="703">
          <cell r="K703">
            <v>0</v>
          </cell>
          <cell r="O703">
            <v>0</v>
          </cell>
        </row>
        <row r="704">
          <cell r="K704">
            <v>5508.5609090909093</v>
          </cell>
          <cell r="O704">
            <v>1054.3636363636365</v>
          </cell>
          <cell r="P704">
            <v>96.590909090909093</v>
          </cell>
        </row>
        <row r="705">
          <cell r="K705">
            <v>3658.09</v>
          </cell>
          <cell r="L705">
            <v>187.46</v>
          </cell>
          <cell r="O705">
            <v>0</v>
          </cell>
        </row>
        <row r="706">
          <cell r="K706">
            <v>17899.754090909093</v>
          </cell>
          <cell r="O706">
            <v>1254.7272727272727</v>
          </cell>
          <cell r="P706">
            <v>96.590909090909093</v>
          </cell>
        </row>
        <row r="707">
          <cell r="K707">
            <v>3622.38</v>
          </cell>
          <cell r="L707">
            <v>187.46</v>
          </cell>
        </row>
        <row r="708">
          <cell r="K708">
            <v>9632.3904545454552</v>
          </cell>
          <cell r="O708">
            <v>1918.0568181818182</v>
          </cell>
          <cell r="P708">
            <v>96.590909090909093</v>
          </cell>
        </row>
        <row r="709">
          <cell r="K709">
            <v>0</v>
          </cell>
          <cell r="O709">
            <v>0</v>
          </cell>
        </row>
        <row r="710">
          <cell r="K710">
            <v>6701.7604545454542</v>
          </cell>
          <cell r="O710">
            <v>1918.0568181818182</v>
          </cell>
          <cell r="P710">
            <v>96.590909090909093</v>
          </cell>
        </row>
        <row r="711">
          <cell r="K711">
            <v>0</v>
          </cell>
          <cell r="O711">
            <v>0</v>
          </cell>
        </row>
        <row r="712">
          <cell r="K712">
            <v>3506.2495454545451</v>
          </cell>
          <cell r="O712">
            <v>1166.875</v>
          </cell>
          <cell r="P712">
            <v>96.590909090909093</v>
          </cell>
        </row>
        <row r="713">
          <cell r="K713">
            <v>0</v>
          </cell>
          <cell r="O713">
            <v>0</v>
          </cell>
        </row>
        <row r="714">
          <cell r="K714">
            <v>3582.0722727272732</v>
          </cell>
          <cell r="O714">
            <v>926.44318181818176</v>
          </cell>
          <cell r="P714">
            <v>96.590909090909093</v>
          </cell>
        </row>
        <row r="715">
          <cell r="K715">
            <v>3622.38</v>
          </cell>
          <cell r="L715">
            <v>187.46</v>
          </cell>
          <cell r="O715">
            <v>0</v>
          </cell>
        </row>
        <row r="716">
          <cell r="K716">
            <v>99716.098181818175</v>
          </cell>
          <cell r="O716">
            <v>3412.522727272727</v>
          </cell>
          <cell r="P716">
            <v>96.590909090909093</v>
          </cell>
        </row>
        <row r="717">
          <cell r="K717">
            <v>0</v>
          </cell>
          <cell r="O717">
            <v>0</v>
          </cell>
        </row>
        <row r="718">
          <cell r="K718">
            <v>7199.6140909090909</v>
          </cell>
          <cell r="O718">
            <v>1872.806818181818</v>
          </cell>
          <cell r="P718">
            <v>96.590909090909093</v>
          </cell>
        </row>
        <row r="719">
          <cell r="K719">
            <v>0</v>
          </cell>
          <cell r="O719">
            <v>0</v>
          </cell>
        </row>
        <row r="720">
          <cell r="K720">
            <v>4600.261363636364</v>
          </cell>
          <cell r="O720">
            <v>891.61363636363637</v>
          </cell>
          <cell r="P720">
            <v>96.590909090909093</v>
          </cell>
        </row>
        <row r="721">
          <cell r="K721">
            <v>3622.38</v>
          </cell>
          <cell r="L721">
            <v>187.46</v>
          </cell>
          <cell r="O721">
            <v>0</v>
          </cell>
        </row>
        <row r="722">
          <cell r="K722">
            <v>699.21590909090901</v>
          </cell>
          <cell r="O722">
            <v>388.1704545454545</v>
          </cell>
          <cell r="P722">
            <v>96.590909090909093</v>
          </cell>
        </row>
        <row r="723">
          <cell r="K723">
            <v>105.22</v>
          </cell>
          <cell r="L723">
            <v>5.45</v>
          </cell>
          <cell r="M723">
            <v>16.34</v>
          </cell>
          <cell r="O723">
            <v>0</v>
          </cell>
        </row>
        <row r="724">
          <cell r="K724">
            <v>2088.1059090909093</v>
          </cell>
          <cell r="O724">
            <v>388.1704545454545</v>
          </cell>
          <cell r="P724">
            <v>96.590909090909093</v>
          </cell>
        </row>
        <row r="725">
          <cell r="K725">
            <v>0</v>
          </cell>
          <cell r="O725">
            <v>0</v>
          </cell>
        </row>
        <row r="726">
          <cell r="K726">
            <v>699.21590909090901</v>
          </cell>
          <cell r="O726">
            <v>388.1704545454545</v>
          </cell>
          <cell r="P726">
            <v>96.590909090909093</v>
          </cell>
        </row>
        <row r="727">
          <cell r="K727">
            <v>210.46</v>
          </cell>
          <cell r="L727">
            <v>10.89</v>
          </cell>
          <cell r="M727">
            <v>32.68</v>
          </cell>
          <cell r="O727">
            <v>0</v>
          </cell>
        </row>
        <row r="728">
          <cell r="K728">
            <v>699.21590909090901</v>
          </cell>
          <cell r="O728">
            <v>388.1704545454545</v>
          </cell>
          <cell r="P728">
            <v>96.590909090909093</v>
          </cell>
        </row>
        <row r="729">
          <cell r="K729">
            <v>210.46</v>
          </cell>
          <cell r="L729">
            <v>10.89</v>
          </cell>
          <cell r="M729">
            <v>32.68</v>
          </cell>
          <cell r="O729">
            <v>0</v>
          </cell>
        </row>
        <row r="730">
          <cell r="K730">
            <v>699.21590909090901</v>
          </cell>
          <cell r="O730">
            <v>388.1704545454545</v>
          </cell>
          <cell r="P730">
            <v>96.590909090909093</v>
          </cell>
        </row>
        <row r="731">
          <cell r="K731">
            <v>0</v>
          </cell>
          <cell r="O731">
            <v>0</v>
          </cell>
        </row>
        <row r="732">
          <cell r="K732">
            <v>2338.1059090909093</v>
          </cell>
          <cell r="O732">
            <v>388.1704545454545</v>
          </cell>
          <cell r="P732">
            <v>96.590909090909093</v>
          </cell>
        </row>
        <row r="733">
          <cell r="K733">
            <v>0</v>
          </cell>
          <cell r="O733">
            <v>0</v>
          </cell>
        </row>
        <row r="734">
          <cell r="K734">
            <v>0</v>
          </cell>
          <cell r="O734">
            <v>0</v>
          </cell>
          <cell r="P734">
            <v>96.590909090909093</v>
          </cell>
        </row>
        <row r="735">
          <cell r="K735">
            <v>0</v>
          </cell>
          <cell r="O735">
            <v>0</v>
          </cell>
        </row>
        <row r="736">
          <cell r="K736">
            <v>0</v>
          </cell>
          <cell r="O736">
            <v>0</v>
          </cell>
          <cell r="P736">
            <v>96.590909090909093</v>
          </cell>
        </row>
        <row r="737">
          <cell r="K737">
            <v>0</v>
          </cell>
          <cell r="O737">
            <v>0</v>
          </cell>
        </row>
        <row r="738">
          <cell r="K738">
            <v>12177.886363636364</v>
          </cell>
          <cell r="O738">
            <v>1823.0568181818182</v>
          </cell>
          <cell r="P738">
            <v>96.590909090909093</v>
          </cell>
        </row>
        <row r="739">
          <cell r="K739">
            <v>0</v>
          </cell>
          <cell r="O739">
            <v>0</v>
          </cell>
        </row>
        <row r="740">
          <cell r="K740">
            <v>1419.909090909091</v>
          </cell>
          <cell r="O740">
            <v>1343.7727272727273</v>
          </cell>
          <cell r="P740">
            <v>96.590909090909093</v>
          </cell>
        </row>
        <row r="741">
          <cell r="K741">
            <v>0</v>
          </cell>
          <cell r="O741">
            <v>0</v>
          </cell>
        </row>
        <row r="742">
          <cell r="K742">
            <v>12267.75</v>
          </cell>
          <cell r="O742">
            <v>1872.409090909091</v>
          </cell>
          <cell r="P742">
            <v>96.590909090909093</v>
          </cell>
        </row>
        <row r="743">
          <cell r="K743">
            <v>0</v>
          </cell>
          <cell r="O743">
            <v>0</v>
          </cell>
        </row>
        <row r="744">
          <cell r="K744">
            <v>13046.965909090908</v>
          </cell>
          <cell r="O744">
            <v>2413.25</v>
          </cell>
          <cell r="P744">
            <v>96.590909090909093</v>
          </cell>
        </row>
        <row r="746">
          <cell r="K746">
            <v>12559.636363636364</v>
          </cell>
          <cell r="O746">
            <v>2103.409090909091</v>
          </cell>
          <cell r="P746">
            <v>96.590909090909093</v>
          </cell>
        </row>
        <row r="747">
          <cell r="K747">
            <v>0</v>
          </cell>
          <cell r="O747">
            <v>0</v>
          </cell>
        </row>
        <row r="748">
          <cell r="K748">
            <v>12883.102272727272</v>
          </cell>
          <cell r="O748">
            <v>2373.4772727272725</v>
          </cell>
          <cell r="P748">
            <v>96.590909090909093</v>
          </cell>
        </row>
        <row r="750">
          <cell r="K750">
            <v>12559.636363636364</v>
          </cell>
          <cell r="O750">
            <v>2103.409090909091</v>
          </cell>
          <cell r="P750">
            <v>96.590909090909093</v>
          </cell>
        </row>
        <row r="751">
          <cell r="K751">
            <v>0</v>
          </cell>
          <cell r="O751">
            <v>0</v>
          </cell>
        </row>
        <row r="752">
          <cell r="K752">
            <v>3034.386363636364</v>
          </cell>
          <cell r="O752">
            <v>2459.193181818182</v>
          </cell>
          <cell r="P752">
            <v>96.590909090909093</v>
          </cell>
        </row>
        <row r="753">
          <cell r="K753">
            <v>0</v>
          </cell>
          <cell r="O753">
            <v>0</v>
          </cell>
        </row>
        <row r="754">
          <cell r="K754">
            <v>1416.7045454545455</v>
          </cell>
          <cell r="O754">
            <v>1279.3863636363635</v>
          </cell>
          <cell r="P754">
            <v>96.590909090909093</v>
          </cell>
        </row>
        <row r="755">
          <cell r="K755">
            <v>0</v>
          </cell>
          <cell r="O755">
            <v>0</v>
          </cell>
        </row>
        <row r="756">
          <cell r="K756">
            <v>4320.431818181818</v>
          </cell>
          <cell r="O756">
            <v>3237.0454545454545</v>
          </cell>
          <cell r="P756">
            <v>96.590909090909093</v>
          </cell>
        </row>
        <row r="757">
          <cell r="K757">
            <v>0</v>
          </cell>
          <cell r="O757">
            <v>0</v>
          </cell>
        </row>
        <row r="758">
          <cell r="K758">
            <v>4973.602272727273</v>
          </cell>
          <cell r="O758">
            <v>2807.9204545454545</v>
          </cell>
          <cell r="P758">
            <v>96.590909090909093</v>
          </cell>
        </row>
        <row r="759">
          <cell r="K759">
            <v>0</v>
          </cell>
          <cell r="O759">
            <v>0</v>
          </cell>
        </row>
        <row r="760">
          <cell r="K760">
            <v>8335.079545454546</v>
          </cell>
          <cell r="O760">
            <v>5470.420454545455</v>
          </cell>
          <cell r="P760">
            <v>96.590909090909093</v>
          </cell>
        </row>
        <row r="761">
          <cell r="K761">
            <v>0</v>
          </cell>
          <cell r="O761">
            <v>0</v>
          </cell>
        </row>
        <row r="762">
          <cell r="K762">
            <v>0</v>
          </cell>
          <cell r="O762">
            <v>0</v>
          </cell>
          <cell r="P762">
            <v>96.590909090909093</v>
          </cell>
        </row>
        <row r="763">
          <cell r="K763">
            <v>0</v>
          </cell>
          <cell r="O763">
            <v>0</v>
          </cell>
        </row>
        <row r="764">
          <cell r="K764">
            <v>1648.7045454545453</v>
          </cell>
          <cell r="O764">
            <v>1608.3181818181818</v>
          </cell>
          <cell r="P764">
            <v>96.590909090909093</v>
          </cell>
        </row>
        <row r="765">
          <cell r="K765">
            <v>0</v>
          </cell>
          <cell r="O765">
            <v>0</v>
          </cell>
        </row>
        <row r="766">
          <cell r="K766">
            <v>13817.795454545454</v>
          </cell>
          <cell r="O766">
            <v>2786.0795454545455</v>
          </cell>
          <cell r="P766">
            <v>96.590909090909093</v>
          </cell>
        </row>
        <row r="767">
          <cell r="K767">
            <v>0</v>
          </cell>
          <cell r="O767">
            <v>0</v>
          </cell>
        </row>
        <row r="768">
          <cell r="K768">
            <v>2160.363636363636</v>
          </cell>
          <cell r="O768">
            <v>1792.9772727272727</v>
          </cell>
          <cell r="P768">
            <v>96.590909090909093</v>
          </cell>
        </row>
        <row r="769">
          <cell r="K769">
            <v>0</v>
          </cell>
          <cell r="O769">
            <v>0</v>
          </cell>
        </row>
        <row r="770">
          <cell r="K770">
            <v>2359.7954545454545</v>
          </cell>
          <cell r="O770">
            <v>1651.4772727272727</v>
          </cell>
          <cell r="P770">
            <v>96.590909090909093</v>
          </cell>
        </row>
        <row r="771">
          <cell r="K771">
            <v>0</v>
          </cell>
          <cell r="O771">
            <v>0</v>
          </cell>
        </row>
        <row r="772">
          <cell r="K772">
            <v>988.48863636363637</v>
          </cell>
          <cell r="O772">
            <v>429.04545454545456</v>
          </cell>
          <cell r="P772">
            <v>96.590909090909093</v>
          </cell>
        </row>
        <row r="773">
          <cell r="K773">
            <v>0</v>
          </cell>
          <cell r="O773">
            <v>0</v>
          </cell>
        </row>
        <row r="774">
          <cell r="K774">
            <v>3186.2695454545456</v>
          </cell>
          <cell r="O774">
            <v>2349.931818181818</v>
          </cell>
          <cell r="P774">
            <v>96.590909090909093</v>
          </cell>
        </row>
        <row r="775">
          <cell r="K775">
            <v>3625.07</v>
          </cell>
          <cell r="L775">
            <v>187.57</v>
          </cell>
          <cell r="O775">
            <v>0</v>
          </cell>
        </row>
        <row r="776">
          <cell r="K776">
            <v>8990.4059090909086</v>
          </cell>
          <cell r="O776">
            <v>2450.113636363636</v>
          </cell>
          <cell r="P776">
            <v>96.590909090909093</v>
          </cell>
        </row>
        <row r="777">
          <cell r="K777">
            <v>3390.88</v>
          </cell>
          <cell r="L777">
            <v>175.48</v>
          </cell>
        </row>
        <row r="778">
          <cell r="K778">
            <v>3917.8413636363634</v>
          </cell>
          <cell r="O778">
            <v>779.875</v>
          </cell>
          <cell r="P778">
            <v>96.590909090909093</v>
          </cell>
        </row>
        <row r="779">
          <cell r="K779">
            <v>3085.72</v>
          </cell>
          <cell r="L779">
            <v>159.69</v>
          </cell>
          <cell r="O779">
            <v>0</v>
          </cell>
        </row>
        <row r="780">
          <cell r="K780">
            <v>5492.8109090909093</v>
          </cell>
          <cell r="O780">
            <v>1033.534090909091</v>
          </cell>
          <cell r="P780">
            <v>96.590909090909093</v>
          </cell>
        </row>
        <row r="781">
          <cell r="K781">
            <v>3814.41</v>
          </cell>
          <cell r="L781">
            <v>197.4</v>
          </cell>
          <cell r="O781">
            <v>0</v>
          </cell>
        </row>
        <row r="782">
          <cell r="K782">
            <v>5653.0040909090912</v>
          </cell>
          <cell r="O782">
            <v>1034.4204545454545</v>
          </cell>
          <cell r="P782">
            <v>96.590909090909093</v>
          </cell>
        </row>
        <row r="783">
          <cell r="K783">
            <v>3622.38</v>
          </cell>
          <cell r="L783">
            <v>187.46</v>
          </cell>
          <cell r="O783">
            <v>0</v>
          </cell>
        </row>
        <row r="784">
          <cell r="K784">
            <v>3288.5422727272726</v>
          </cell>
          <cell r="O784">
            <v>905.61363636363637</v>
          </cell>
          <cell r="P784">
            <v>96.590909090909093</v>
          </cell>
        </row>
        <row r="785">
          <cell r="K785">
            <v>828.47</v>
          </cell>
          <cell r="L785">
            <v>42.87</v>
          </cell>
          <cell r="O785">
            <v>0</v>
          </cell>
        </row>
        <row r="786">
          <cell r="K786">
            <v>824.69318181818176</v>
          </cell>
          <cell r="O786">
            <v>104.80681818181819</v>
          </cell>
          <cell r="P786">
            <v>96.590909090909093</v>
          </cell>
        </row>
        <row r="787">
          <cell r="K787">
            <v>0</v>
          </cell>
          <cell r="O787">
            <v>0</v>
          </cell>
        </row>
        <row r="788">
          <cell r="K788">
            <v>5492.8109090909093</v>
          </cell>
          <cell r="O788">
            <v>1033.534090909091</v>
          </cell>
          <cell r="P788">
            <v>96.590909090909093</v>
          </cell>
        </row>
        <row r="789">
          <cell r="K789">
            <v>4107.99</v>
          </cell>
          <cell r="L789">
            <v>212.59</v>
          </cell>
          <cell r="O789">
            <v>0</v>
          </cell>
        </row>
        <row r="790">
          <cell r="K790">
            <v>2141.3631818181821</v>
          </cell>
          <cell r="O790">
            <v>104.80681818181819</v>
          </cell>
          <cell r="P790">
            <v>96.590909090909093</v>
          </cell>
        </row>
        <row r="791">
          <cell r="K791">
            <v>0</v>
          </cell>
          <cell r="O791">
            <v>0</v>
          </cell>
        </row>
        <row r="792">
          <cell r="K792">
            <v>4335.2290909090907</v>
          </cell>
          <cell r="O792">
            <v>0</v>
          </cell>
          <cell r="P792">
            <v>96.590909090909093</v>
          </cell>
        </row>
        <row r="793">
          <cell r="K793">
            <v>0</v>
          </cell>
          <cell r="O793">
            <v>0</v>
          </cell>
        </row>
        <row r="794">
          <cell r="K794">
            <v>2460.2290909090912</v>
          </cell>
          <cell r="O794">
            <v>0</v>
          </cell>
          <cell r="P794">
            <v>96.590909090909093</v>
          </cell>
        </row>
        <row r="795">
          <cell r="K795">
            <v>348286.14</v>
          </cell>
          <cell r="L795">
            <v>9168.7199999999993</v>
          </cell>
          <cell r="M795">
            <v>962.72</v>
          </cell>
          <cell r="N795">
            <v>9675.2900000000009</v>
          </cell>
          <cell r="O795">
            <v>0</v>
          </cell>
        </row>
        <row r="796">
          <cell r="K796">
            <v>5017.0490909090913</v>
          </cell>
          <cell r="O796">
            <v>0</v>
          </cell>
          <cell r="P796">
            <v>96.590909090909093</v>
          </cell>
        </row>
        <row r="797">
          <cell r="K797">
            <v>0</v>
          </cell>
          <cell r="O797">
            <v>0</v>
          </cell>
        </row>
        <row r="798">
          <cell r="K798">
            <v>4335.2290909090907</v>
          </cell>
          <cell r="O798">
            <v>0</v>
          </cell>
          <cell r="P798">
            <v>96.590909090909093</v>
          </cell>
        </row>
        <row r="799">
          <cell r="K799">
            <v>0</v>
          </cell>
          <cell r="O799">
            <v>0</v>
          </cell>
        </row>
        <row r="800">
          <cell r="K800">
            <v>0</v>
          </cell>
          <cell r="O800">
            <v>0</v>
          </cell>
          <cell r="P800">
            <v>96.590909090909093</v>
          </cell>
        </row>
        <row r="801">
          <cell r="K801">
            <v>0</v>
          </cell>
          <cell r="O801">
            <v>0</v>
          </cell>
        </row>
        <row r="802">
          <cell r="K802">
            <v>1383.389090909091</v>
          </cell>
          <cell r="O802">
            <v>0</v>
          </cell>
          <cell r="P802">
            <v>96.590909090909093</v>
          </cell>
        </row>
        <row r="803">
          <cell r="K803">
            <v>0</v>
          </cell>
          <cell r="O803">
            <v>0</v>
          </cell>
        </row>
        <row r="804">
          <cell r="K804">
            <v>13249.861818181818</v>
          </cell>
          <cell r="O804">
            <v>233.26136363636365</v>
          </cell>
          <cell r="P804">
            <v>306.59090909090912</v>
          </cell>
        </row>
        <row r="805">
          <cell r="K805">
            <v>0</v>
          </cell>
          <cell r="O805">
            <v>0</v>
          </cell>
        </row>
        <row r="806">
          <cell r="K806">
            <v>1494.4777272727272</v>
          </cell>
          <cell r="O806">
            <v>581.96590909090912</v>
          </cell>
          <cell r="P806">
            <v>96.590909090909093</v>
          </cell>
        </row>
        <row r="807">
          <cell r="K807">
            <v>1070.0899999999999</v>
          </cell>
          <cell r="L807">
            <v>55.37</v>
          </cell>
          <cell r="O807">
            <v>0</v>
          </cell>
        </row>
        <row r="808">
          <cell r="K808">
            <v>1618.3940909090909</v>
          </cell>
          <cell r="O808">
            <v>621.73863636363637</v>
          </cell>
          <cell r="P808">
            <v>96.590909090909093</v>
          </cell>
        </row>
        <row r="809">
          <cell r="K809">
            <v>1546.81</v>
          </cell>
          <cell r="L809">
            <v>79.53</v>
          </cell>
          <cell r="O809">
            <v>0</v>
          </cell>
        </row>
        <row r="810">
          <cell r="K810">
            <v>2506.7077272727274</v>
          </cell>
          <cell r="O810">
            <v>581.96590909090912</v>
          </cell>
          <cell r="P810">
            <v>96.590909090909093</v>
          </cell>
        </row>
        <row r="811">
          <cell r="K811">
            <v>1070.0899999999999</v>
          </cell>
          <cell r="L811">
            <v>55.37</v>
          </cell>
          <cell r="O811">
            <v>0</v>
          </cell>
        </row>
        <row r="812">
          <cell r="K812">
            <v>219.06818181818181</v>
          </cell>
          <cell r="O812">
            <v>273.03409090909093</v>
          </cell>
          <cell r="P812">
            <v>96.590909090909093</v>
          </cell>
        </row>
        <row r="813">
          <cell r="K813">
            <v>1546.81</v>
          </cell>
          <cell r="L813">
            <v>80.05</v>
          </cell>
          <cell r="O813">
            <v>0</v>
          </cell>
        </row>
        <row r="814">
          <cell r="K814">
            <v>1305.7272727272727</v>
          </cell>
          <cell r="O814">
            <v>904.31818181818176</v>
          </cell>
          <cell r="P814">
            <v>96.590909090909093</v>
          </cell>
        </row>
        <row r="815">
          <cell r="K815">
            <v>19565.29</v>
          </cell>
          <cell r="L815">
            <v>1012.51</v>
          </cell>
          <cell r="O815">
            <v>0</v>
          </cell>
        </row>
        <row r="816">
          <cell r="K816">
            <v>474.69318181818181</v>
          </cell>
          <cell r="O816">
            <v>104.80681818181819</v>
          </cell>
          <cell r="P816">
            <v>96.590909090909093</v>
          </cell>
        </row>
        <row r="817">
          <cell r="K817">
            <v>0</v>
          </cell>
          <cell r="O817">
            <v>0</v>
          </cell>
        </row>
        <row r="818">
          <cell r="K818">
            <v>8431.454545454546</v>
          </cell>
          <cell r="O818">
            <v>7982.5</v>
          </cell>
          <cell r="P818">
            <v>96.590909090909093</v>
          </cell>
        </row>
        <row r="819">
          <cell r="K819">
            <v>0</v>
          </cell>
          <cell r="O819">
            <v>0</v>
          </cell>
        </row>
        <row r="820">
          <cell r="K820">
            <v>4215.727272727273</v>
          </cell>
          <cell r="O820">
            <v>3991.25</v>
          </cell>
          <cell r="P820">
            <v>96.590909090909093</v>
          </cell>
        </row>
        <row r="821">
          <cell r="K821">
            <v>0</v>
          </cell>
          <cell r="O821">
            <v>0</v>
          </cell>
        </row>
        <row r="822">
          <cell r="K822">
            <v>4215.727272727273</v>
          </cell>
          <cell r="O822">
            <v>3991.25</v>
          </cell>
          <cell r="P822">
            <v>96.590909090909093</v>
          </cell>
        </row>
        <row r="823">
          <cell r="K823">
            <v>0</v>
          </cell>
          <cell r="O823">
            <v>0</v>
          </cell>
        </row>
        <row r="824">
          <cell r="K824">
            <v>4215.727272727273</v>
          </cell>
          <cell r="O824">
            <v>3991.25</v>
          </cell>
          <cell r="P824">
            <v>96.590909090909093</v>
          </cell>
        </row>
        <row r="825">
          <cell r="K825">
            <v>0</v>
          </cell>
          <cell r="O825">
            <v>0</v>
          </cell>
        </row>
        <row r="826">
          <cell r="K826">
            <v>0</v>
          </cell>
          <cell r="O826">
            <v>0</v>
          </cell>
          <cell r="P826">
            <v>0</v>
          </cell>
        </row>
        <row r="827">
          <cell r="K827">
            <v>0</v>
          </cell>
          <cell r="O827">
            <v>0</v>
          </cell>
        </row>
        <row r="828">
          <cell r="K828">
            <v>0</v>
          </cell>
          <cell r="O828">
            <v>0</v>
          </cell>
          <cell r="P828">
            <v>96.590909090909093</v>
          </cell>
        </row>
        <row r="829">
          <cell r="O829">
            <v>0</v>
          </cell>
        </row>
        <row r="830">
          <cell r="K830">
            <v>2714.5909090909095</v>
          </cell>
          <cell r="O830">
            <v>1982.9431818181818</v>
          </cell>
          <cell r="P830">
            <v>96.590909090909093</v>
          </cell>
        </row>
        <row r="831">
          <cell r="K831">
            <v>0</v>
          </cell>
          <cell r="O831">
            <v>0</v>
          </cell>
        </row>
        <row r="832">
          <cell r="K832">
            <v>14233.022727272726</v>
          </cell>
          <cell r="O832">
            <v>3036.25</v>
          </cell>
          <cell r="P832">
            <v>96.590909090909093</v>
          </cell>
        </row>
        <row r="833">
          <cell r="K833">
            <v>0</v>
          </cell>
          <cell r="O833">
            <v>0</v>
          </cell>
        </row>
        <row r="834">
          <cell r="K834">
            <v>3024</v>
          </cell>
          <cell r="O834">
            <v>581.97</v>
          </cell>
          <cell r="P834">
            <v>96.590909090909093</v>
          </cell>
        </row>
        <row r="835">
          <cell r="K835">
            <v>0</v>
          </cell>
          <cell r="O835">
            <v>0</v>
          </cell>
        </row>
        <row r="836">
          <cell r="K836">
            <v>4704</v>
          </cell>
          <cell r="O836">
            <v>581.97</v>
          </cell>
          <cell r="P836">
            <v>96.590909090909093</v>
          </cell>
        </row>
        <row r="837">
          <cell r="K837">
            <v>0</v>
          </cell>
          <cell r="O837">
            <v>0</v>
          </cell>
        </row>
        <row r="838">
          <cell r="K838">
            <v>278.41000000000003</v>
          </cell>
          <cell r="O838">
            <v>104.81</v>
          </cell>
          <cell r="P838">
            <v>96.95</v>
          </cell>
        </row>
        <row r="839">
          <cell r="K839">
            <v>0</v>
          </cell>
          <cell r="O839">
            <v>0</v>
          </cell>
        </row>
        <row r="840">
          <cell r="K840">
            <v>278.41000000000003</v>
          </cell>
          <cell r="O840">
            <v>104.81</v>
          </cell>
          <cell r="P840">
            <v>96.95</v>
          </cell>
        </row>
        <row r="841">
          <cell r="K841">
            <v>0</v>
          </cell>
          <cell r="O841">
            <v>0</v>
          </cell>
        </row>
        <row r="842">
          <cell r="K842">
            <v>13214.43181818182</v>
          </cell>
          <cell r="O842">
            <v>0</v>
          </cell>
          <cell r="P842">
            <v>96.590909090909093</v>
          </cell>
        </row>
        <row r="843">
          <cell r="K843">
            <v>0</v>
          </cell>
          <cell r="O843">
            <v>0</v>
          </cell>
        </row>
        <row r="844">
          <cell r="K844">
            <v>8431.4545454545405</v>
          </cell>
          <cell r="O844">
            <v>7982.5</v>
          </cell>
          <cell r="P844">
            <v>193.18181818181819</v>
          </cell>
        </row>
        <row r="845">
          <cell r="K845">
            <v>0</v>
          </cell>
          <cell r="O845">
            <v>0</v>
          </cell>
        </row>
        <row r="846">
          <cell r="K846">
            <v>3277.0622727272726</v>
          </cell>
          <cell r="O846">
            <v>905.61363636363637</v>
          </cell>
          <cell r="P846">
            <v>96.590909090909093</v>
          </cell>
        </row>
        <row r="848">
          <cell r="O848">
            <v>429.05</v>
          </cell>
          <cell r="P848">
            <v>96.59</v>
          </cell>
        </row>
        <row r="850">
          <cell r="O850">
            <v>429.05</v>
          </cell>
          <cell r="P850">
            <v>96.59</v>
          </cell>
        </row>
        <row r="880">
          <cell r="J880">
            <v>36536.42</v>
          </cell>
        </row>
        <row r="882">
          <cell r="J882">
            <v>80380.12</v>
          </cell>
        </row>
        <row r="884">
          <cell r="J884">
            <v>58458.27</v>
          </cell>
        </row>
        <row r="886">
          <cell r="J886">
            <v>73072.539999999994</v>
          </cell>
        </row>
      </sheetData>
      <sheetData sheetId="6" refreshError="1">
        <row r="18">
          <cell r="I18">
            <v>0</v>
          </cell>
          <cell r="J18">
            <v>0</v>
          </cell>
          <cell r="K18">
            <v>0</v>
          </cell>
          <cell r="L18">
            <v>0</v>
          </cell>
          <cell r="M18">
            <v>0</v>
          </cell>
          <cell r="N18">
            <v>0</v>
          </cell>
          <cell r="O18">
            <v>0</v>
          </cell>
          <cell r="P18">
            <v>0</v>
          </cell>
        </row>
        <row r="19">
          <cell r="I19">
            <v>5277.3988333333418</v>
          </cell>
          <cell r="J19">
            <v>6385.1851851851852</v>
          </cell>
          <cell r="K19">
            <v>34500</v>
          </cell>
          <cell r="L19">
            <v>1724.9310027598895</v>
          </cell>
          <cell r="M19">
            <v>172.49310027598895</v>
          </cell>
          <cell r="N19">
            <v>689.9724011039558</v>
          </cell>
          <cell r="O19">
            <v>0</v>
          </cell>
          <cell r="P19">
            <v>3170.37037037037</v>
          </cell>
        </row>
        <row r="20">
          <cell r="I20">
            <v>0</v>
          </cell>
          <cell r="J20">
            <v>0</v>
          </cell>
          <cell r="K20">
            <v>0</v>
          </cell>
          <cell r="L20">
            <v>0</v>
          </cell>
          <cell r="M20">
            <v>0</v>
          </cell>
          <cell r="N20">
            <v>0</v>
          </cell>
          <cell r="O20">
            <v>0</v>
          </cell>
          <cell r="P20">
            <v>0</v>
          </cell>
        </row>
        <row r="21">
          <cell r="I21">
            <v>622.20532245000004</v>
          </cell>
          <cell r="J21">
            <v>752.81333333333339</v>
          </cell>
          <cell r="K21">
            <v>4067.55</v>
          </cell>
          <cell r="L21">
            <v>203.36936522539096</v>
          </cell>
          <cell r="M21">
            <v>20.336936522539094</v>
          </cell>
          <cell r="N21">
            <v>81.347746090156377</v>
          </cell>
          <cell r="O21">
            <v>0</v>
          </cell>
          <cell r="P21">
            <v>373.78666666666663</v>
          </cell>
        </row>
        <row r="22">
          <cell r="I22">
            <v>0</v>
          </cell>
          <cell r="J22">
            <v>0</v>
          </cell>
          <cell r="K22">
            <v>0</v>
          </cell>
          <cell r="L22">
            <v>0</v>
          </cell>
          <cell r="M22">
            <v>0</v>
          </cell>
          <cell r="N22">
            <v>0</v>
          </cell>
          <cell r="O22">
            <v>0</v>
          </cell>
          <cell r="P22">
            <v>0</v>
          </cell>
        </row>
        <row r="23">
          <cell r="I23">
            <v>3900.2526935262408</v>
          </cell>
          <cell r="J23">
            <v>4099.75</v>
          </cell>
          <cell r="K23">
            <v>20498.613347132781</v>
          </cell>
          <cell r="L23">
            <v>1024.8965041398344</v>
          </cell>
          <cell r="M23">
            <v>102.48965041398344</v>
          </cell>
          <cell r="N23">
            <v>409.95860165593376</v>
          </cell>
          <cell r="O23">
            <v>0</v>
          </cell>
          <cell r="P23">
            <v>7954.8647119341558</v>
          </cell>
        </row>
        <row r="24">
          <cell r="I24">
            <v>0</v>
          </cell>
          <cell r="J24">
            <v>0</v>
          </cell>
          <cell r="K24">
            <v>0</v>
          </cell>
          <cell r="L24">
            <v>0</v>
          </cell>
          <cell r="M24">
            <v>0</v>
          </cell>
          <cell r="N24">
            <v>0</v>
          </cell>
          <cell r="O24">
            <v>0</v>
          </cell>
          <cell r="P24">
            <v>0</v>
          </cell>
        </row>
        <row r="25">
          <cell r="I25">
            <v>3135.3026468833345</v>
          </cell>
          <cell r="J25">
            <v>3793.4385185185183</v>
          </cell>
          <cell r="K25">
            <v>20496.45</v>
          </cell>
          <cell r="L25">
            <v>1024.7815087396502</v>
          </cell>
          <cell r="M25">
            <v>102.47815087396503</v>
          </cell>
          <cell r="N25">
            <v>409.91260349586014</v>
          </cell>
          <cell r="O25">
            <v>0</v>
          </cell>
          <cell r="P25">
            <v>1883.5170370370367</v>
          </cell>
        </row>
        <row r="26">
          <cell r="I26">
            <v>0</v>
          </cell>
          <cell r="J26">
            <v>0</v>
          </cell>
          <cell r="K26">
            <v>0</v>
          </cell>
          <cell r="L26">
            <v>0</v>
          </cell>
          <cell r="M26">
            <v>0</v>
          </cell>
          <cell r="N26">
            <v>0</v>
          </cell>
          <cell r="O26">
            <v>0</v>
          </cell>
          <cell r="P26">
            <v>0</v>
          </cell>
        </row>
        <row r="27">
          <cell r="I27">
            <v>191.39366435555567</v>
          </cell>
          <cell r="J27">
            <v>231.56938271604938</v>
          </cell>
          <cell r="K27">
            <v>1251.2</v>
          </cell>
          <cell r="L27">
            <v>62.557497700091993</v>
          </cell>
          <cell r="M27">
            <v>6.2557497700092002</v>
          </cell>
          <cell r="N27">
            <v>25.022999080036801</v>
          </cell>
          <cell r="O27">
            <v>0</v>
          </cell>
          <cell r="P27">
            <v>114.97876543209877</v>
          </cell>
        </row>
        <row r="28">
          <cell r="I28">
            <v>0</v>
          </cell>
          <cell r="J28">
            <v>0</v>
          </cell>
          <cell r="K28">
            <v>0</v>
          </cell>
          <cell r="L28">
            <v>0</v>
          </cell>
          <cell r="M28">
            <v>0</v>
          </cell>
          <cell r="N28">
            <v>0</v>
          </cell>
          <cell r="O28">
            <v>0</v>
          </cell>
          <cell r="P28">
            <v>0</v>
          </cell>
        </row>
        <row r="29">
          <cell r="I29">
            <v>717.90215462777758</v>
          </cell>
          <cell r="J29">
            <v>868.59802469135798</v>
          </cell>
          <cell r="K29">
            <v>4693.1499999999996</v>
          </cell>
          <cell r="L29">
            <v>234.64811407543698</v>
          </cell>
          <cell r="M29">
            <v>23.464811407543699</v>
          </cell>
          <cell r="N29">
            <v>93.859245630174797</v>
          </cell>
          <cell r="O29">
            <v>0</v>
          </cell>
          <cell r="P29">
            <v>431.276049382716</v>
          </cell>
        </row>
        <row r="31">
          <cell r="I31">
            <v>752.24982997142922</v>
          </cell>
          <cell r="J31">
            <v>804.83904761904762</v>
          </cell>
          <cell r="K31">
            <v>4067.5267577868312</v>
          </cell>
          <cell r="L31">
            <v>203.36936522539096</v>
          </cell>
          <cell r="M31">
            <v>20.336936522539094</v>
          </cell>
          <cell r="N31">
            <v>81.347746090156377</v>
          </cell>
          <cell r="P31">
            <v>1406.3785714285714</v>
          </cell>
        </row>
        <row r="33">
          <cell r="I33">
            <v>752.24982997142922</v>
          </cell>
          <cell r="J33">
            <v>804.83904761904762</v>
          </cell>
          <cell r="K33">
            <v>4067.5267577868312</v>
          </cell>
          <cell r="L33">
            <v>203.36936522539096</v>
          </cell>
          <cell r="M33">
            <v>20.336936522539094</v>
          </cell>
          <cell r="N33">
            <v>81.347746090156377</v>
          </cell>
          <cell r="P33">
            <v>1406.3785714285714</v>
          </cell>
        </row>
        <row r="34">
          <cell r="I34">
            <v>0</v>
          </cell>
          <cell r="J34">
            <v>0</v>
          </cell>
          <cell r="K34">
            <v>0</v>
          </cell>
          <cell r="L34">
            <v>0</v>
          </cell>
          <cell r="M34">
            <v>0</v>
          </cell>
          <cell r="N34">
            <v>0</v>
          </cell>
          <cell r="O34">
            <v>0</v>
          </cell>
          <cell r="P34">
            <v>0</v>
          </cell>
        </row>
        <row r="35">
          <cell r="I35">
            <v>622.20532245000004</v>
          </cell>
          <cell r="J35">
            <v>752.81333333333339</v>
          </cell>
          <cell r="K35">
            <v>4067.55</v>
          </cell>
          <cell r="L35">
            <v>203.36936522539096</v>
          </cell>
          <cell r="M35">
            <v>20.336936522539094</v>
          </cell>
          <cell r="N35">
            <v>81.347746090156377</v>
          </cell>
          <cell r="O35">
            <v>0</v>
          </cell>
          <cell r="P35">
            <v>373.78666666666663</v>
          </cell>
        </row>
        <row r="41">
          <cell r="I41">
            <v>0</v>
          </cell>
          <cell r="J41">
            <v>0</v>
          </cell>
          <cell r="K41">
            <v>0</v>
          </cell>
          <cell r="L41">
            <v>0</v>
          </cell>
          <cell r="M41">
            <v>0</v>
          </cell>
          <cell r="N41">
            <v>0</v>
          </cell>
          <cell r="O41">
            <v>0</v>
          </cell>
          <cell r="P41">
            <v>0</v>
          </cell>
        </row>
        <row r="42">
          <cell r="I42">
            <v>1759.1329444444459</v>
          </cell>
          <cell r="J42">
            <v>2128.3950617283949</v>
          </cell>
          <cell r="K42">
            <v>11500</v>
          </cell>
          <cell r="L42">
            <v>574.97700091996319</v>
          </cell>
          <cell r="M42">
            <v>57.497700091996315</v>
          </cell>
          <cell r="N42">
            <v>229.99080036798526</v>
          </cell>
          <cell r="O42">
            <v>0</v>
          </cell>
          <cell r="P42">
            <v>1056.7901234567901</v>
          </cell>
        </row>
        <row r="43">
          <cell r="I43">
            <v>0</v>
          </cell>
          <cell r="J43">
            <v>0</v>
          </cell>
          <cell r="K43">
            <v>0</v>
          </cell>
          <cell r="L43">
            <v>0</v>
          </cell>
          <cell r="M43">
            <v>0</v>
          </cell>
          <cell r="N43">
            <v>0</v>
          </cell>
          <cell r="O43">
            <v>0</v>
          </cell>
          <cell r="P43">
            <v>0</v>
          </cell>
        </row>
        <row r="44">
          <cell r="I44">
            <v>2895.8846531444447</v>
          </cell>
          <cell r="J44">
            <v>3503.7639506172836</v>
          </cell>
          <cell r="K44">
            <v>18931.3</v>
          </cell>
          <cell r="L44">
            <v>946.5271389144433</v>
          </cell>
          <cell r="M44">
            <v>94.652713891444321</v>
          </cell>
          <cell r="N44">
            <v>378.61085556577729</v>
          </cell>
          <cell r="O44">
            <v>0</v>
          </cell>
          <cell r="P44">
            <v>1739.687901234568</v>
          </cell>
        </row>
        <row r="45">
          <cell r="I45">
            <v>0</v>
          </cell>
          <cell r="J45">
            <v>0</v>
          </cell>
          <cell r="K45">
            <v>0</v>
          </cell>
          <cell r="L45">
            <v>0</v>
          </cell>
          <cell r="M45">
            <v>0</v>
          </cell>
          <cell r="N45">
            <v>0</v>
          </cell>
          <cell r="O45">
            <v>0</v>
          </cell>
          <cell r="P45">
            <v>0</v>
          </cell>
        </row>
        <row r="46">
          <cell r="I46">
            <v>191.39366435555567</v>
          </cell>
          <cell r="J46">
            <v>231.56938271604938</v>
          </cell>
          <cell r="K46">
            <v>1251.2</v>
          </cell>
          <cell r="L46">
            <v>62.557497700091993</v>
          </cell>
          <cell r="M46">
            <v>6.2557497700092002</v>
          </cell>
          <cell r="N46">
            <v>25.022999080036801</v>
          </cell>
          <cell r="O46">
            <v>0</v>
          </cell>
          <cell r="P46">
            <v>114.97876543209877</v>
          </cell>
        </row>
        <row r="47">
          <cell r="I47">
            <v>0</v>
          </cell>
          <cell r="J47">
            <v>0</v>
          </cell>
          <cell r="K47">
            <v>0</v>
          </cell>
          <cell r="L47">
            <v>0</v>
          </cell>
          <cell r="M47">
            <v>0</v>
          </cell>
          <cell r="N47">
            <v>0</v>
          </cell>
          <cell r="O47">
            <v>0</v>
          </cell>
          <cell r="P47">
            <v>0</v>
          </cell>
        </row>
        <row r="48">
          <cell r="I48">
            <v>717.90215462777758</v>
          </cell>
          <cell r="J48">
            <v>868.59802469135798</v>
          </cell>
          <cell r="K48">
            <v>4693.1499999999996</v>
          </cell>
          <cell r="L48">
            <v>234.64811407543698</v>
          </cell>
          <cell r="M48">
            <v>23.464811407543699</v>
          </cell>
          <cell r="N48">
            <v>93.859245630174797</v>
          </cell>
          <cell r="O48">
            <v>0</v>
          </cell>
          <cell r="P48">
            <v>431.276049382716</v>
          </cell>
        </row>
        <row r="59">
          <cell r="I59">
            <v>0</v>
          </cell>
          <cell r="J59">
            <v>0</v>
          </cell>
          <cell r="K59">
            <v>0</v>
          </cell>
          <cell r="L59">
            <v>0</v>
          </cell>
          <cell r="M59">
            <v>0</v>
          </cell>
          <cell r="N59">
            <v>0</v>
          </cell>
          <cell r="O59">
            <v>0</v>
          </cell>
          <cell r="P59">
            <v>0</v>
          </cell>
        </row>
        <row r="60">
          <cell r="I60">
            <v>2614.8631652694476</v>
          </cell>
          <cell r="J60">
            <v>3163.7528395061727</v>
          </cell>
          <cell r="K60">
            <v>18127.257750000001</v>
          </cell>
          <cell r="L60">
            <v>854.67456301747927</v>
          </cell>
          <cell r="M60">
            <v>85.46745630174793</v>
          </cell>
          <cell r="N60">
            <v>341.86982520699172</v>
          </cell>
          <cell r="O60">
            <v>0</v>
          </cell>
          <cell r="P60">
            <v>1570.8656790123457</v>
          </cell>
        </row>
        <row r="64">
          <cell r="I64">
            <v>0</v>
          </cell>
          <cell r="J64">
            <v>0</v>
          </cell>
          <cell r="K64">
            <v>0</v>
          </cell>
          <cell r="L64">
            <v>0</v>
          </cell>
          <cell r="M64">
            <v>0</v>
          </cell>
          <cell r="N64">
            <v>0</v>
          </cell>
          <cell r="O64">
            <v>0</v>
          </cell>
          <cell r="P64">
            <v>0</v>
          </cell>
        </row>
        <row r="65">
          <cell r="I65">
            <v>1759.1329444444459</v>
          </cell>
          <cell r="J65">
            <v>2128.3950617283949</v>
          </cell>
          <cell r="K65">
            <v>11500</v>
          </cell>
          <cell r="L65">
            <v>574.97700091996319</v>
          </cell>
          <cell r="M65">
            <v>57.497700091996315</v>
          </cell>
          <cell r="N65">
            <v>229.99080036798526</v>
          </cell>
          <cell r="O65">
            <v>0</v>
          </cell>
          <cell r="P65">
            <v>1056.7901234567901</v>
          </cell>
        </row>
        <row r="66">
          <cell r="I66">
            <v>0</v>
          </cell>
          <cell r="J66">
            <v>0</v>
          </cell>
          <cell r="K66">
            <v>0</v>
          </cell>
          <cell r="L66">
            <v>0</v>
          </cell>
          <cell r="M66">
            <v>0</v>
          </cell>
          <cell r="N66">
            <v>0</v>
          </cell>
          <cell r="O66">
            <v>0</v>
          </cell>
          <cell r="P66">
            <v>0</v>
          </cell>
        </row>
        <row r="67">
          <cell r="I67">
            <v>622.20532245000004</v>
          </cell>
          <cell r="J67">
            <v>752.81333333333339</v>
          </cell>
          <cell r="K67">
            <v>4067.55</v>
          </cell>
          <cell r="L67">
            <v>203.36936522539096</v>
          </cell>
          <cell r="M67">
            <v>20.336936522539094</v>
          </cell>
          <cell r="N67">
            <v>81.347746090156377</v>
          </cell>
          <cell r="O67">
            <v>0</v>
          </cell>
          <cell r="P67">
            <v>373.78666666666663</v>
          </cell>
        </row>
        <row r="68">
          <cell r="I68">
            <v>0</v>
          </cell>
          <cell r="J68">
            <v>0</v>
          </cell>
          <cell r="K68">
            <v>0</v>
          </cell>
          <cell r="L68">
            <v>0</v>
          </cell>
          <cell r="M68">
            <v>0</v>
          </cell>
          <cell r="N68">
            <v>0</v>
          </cell>
          <cell r="O68">
            <v>0</v>
          </cell>
          <cell r="P68">
            <v>0</v>
          </cell>
        </row>
        <row r="69">
          <cell r="I69">
            <v>622.20532245000004</v>
          </cell>
          <cell r="J69">
            <v>752.81333333333339</v>
          </cell>
          <cell r="K69">
            <v>4067.55</v>
          </cell>
          <cell r="L69">
            <v>203.36936522539096</v>
          </cell>
          <cell r="M69">
            <v>20.336936522539094</v>
          </cell>
          <cell r="N69">
            <v>81.347746090156377</v>
          </cell>
          <cell r="O69">
            <v>0</v>
          </cell>
          <cell r="P69">
            <v>373.78666666666663</v>
          </cell>
        </row>
        <row r="70">
          <cell r="I70">
            <v>0</v>
          </cell>
          <cell r="J70">
            <v>0</v>
          </cell>
          <cell r="K70">
            <v>0</v>
          </cell>
          <cell r="L70">
            <v>0</v>
          </cell>
          <cell r="M70">
            <v>0</v>
          </cell>
          <cell r="N70">
            <v>0</v>
          </cell>
          <cell r="O70">
            <v>0</v>
          </cell>
          <cell r="P70">
            <v>0</v>
          </cell>
        </row>
        <row r="71">
          <cell r="I71">
            <v>191.39366435555567</v>
          </cell>
          <cell r="J71">
            <v>231.56938271604938</v>
          </cell>
          <cell r="K71">
            <v>1251.2</v>
          </cell>
          <cell r="L71">
            <v>62.557497700091993</v>
          </cell>
          <cell r="M71">
            <v>6.2557497700092002</v>
          </cell>
          <cell r="N71">
            <v>25.022999080036801</v>
          </cell>
          <cell r="O71">
            <v>0</v>
          </cell>
          <cell r="P71">
            <v>114.97876543209877</v>
          </cell>
        </row>
        <row r="72">
          <cell r="I72">
            <v>0</v>
          </cell>
          <cell r="J72">
            <v>0</v>
          </cell>
          <cell r="K72">
            <v>0</v>
          </cell>
          <cell r="L72">
            <v>0</v>
          </cell>
          <cell r="M72">
            <v>0</v>
          </cell>
          <cell r="N72">
            <v>0</v>
          </cell>
          <cell r="O72">
            <v>0</v>
          </cell>
          <cell r="P72">
            <v>0</v>
          </cell>
        </row>
        <row r="73">
          <cell r="I73">
            <v>717.90215462777758</v>
          </cell>
          <cell r="J73">
            <v>868.59802469135798</v>
          </cell>
          <cell r="K73">
            <v>4693.1499999999996</v>
          </cell>
          <cell r="L73">
            <v>234.64811407543698</v>
          </cell>
          <cell r="M73">
            <v>23.464811407543699</v>
          </cell>
          <cell r="N73">
            <v>93.859245630174797</v>
          </cell>
          <cell r="O73">
            <v>0</v>
          </cell>
          <cell r="P73">
            <v>431.276049382716</v>
          </cell>
        </row>
        <row r="87">
          <cell r="I87">
            <v>0</v>
          </cell>
          <cell r="J87">
            <v>0</v>
          </cell>
          <cell r="K87">
            <v>0</v>
          </cell>
          <cell r="L87">
            <v>0</v>
          </cell>
          <cell r="M87">
            <v>0</v>
          </cell>
          <cell r="N87">
            <v>0</v>
          </cell>
          <cell r="O87">
            <v>0</v>
          </cell>
          <cell r="P87">
            <v>0</v>
          </cell>
        </row>
        <row r="88">
          <cell r="I88">
            <v>1759.1329444444459</v>
          </cell>
          <cell r="J88">
            <v>2126.79506172839</v>
          </cell>
          <cell r="K88">
            <v>11500</v>
          </cell>
          <cell r="L88">
            <v>0</v>
          </cell>
          <cell r="M88">
            <v>0</v>
          </cell>
          <cell r="N88">
            <v>0</v>
          </cell>
          <cell r="O88">
            <v>0</v>
          </cell>
          <cell r="P88">
            <v>0</v>
          </cell>
        </row>
        <row r="89">
          <cell r="I89">
            <v>0</v>
          </cell>
          <cell r="J89">
            <v>0</v>
          </cell>
          <cell r="K89">
            <v>0</v>
          </cell>
          <cell r="L89">
            <v>0</v>
          </cell>
          <cell r="M89">
            <v>0</v>
          </cell>
          <cell r="N89">
            <v>0</v>
          </cell>
          <cell r="O89">
            <v>0</v>
          </cell>
          <cell r="P89">
            <v>0</v>
          </cell>
        </row>
        <row r="90">
          <cell r="I90">
            <v>1149.3008773400015</v>
          </cell>
          <cell r="J90">
            <v>1446.6766666666665</v>
          </cell>
          <cell r="K90">
            <v>4067.3873045078194</v>
          </cell>
          <cell r="L90">
            <v>203.36936522539096</v>
          </cell>
          <cell r="M90">
            <v>20.336936522539094</v>
          </cell>
          <cell r="N90">
            <v>81.347746090156377</v>
          </cell>
          <cell r="O90">
            <v>0</v>
          </cell>
          <cell r="P90">
            <v>1604.3133333333333</v>
          </cell>
        </row>
        <row r="91">
          <cell r="I91">
            <v>0</v>
          </cell>
          <cell r="J91">
            <v>0</v>
          </cell>
          <cell r="K91">
            <v>0</v>
          </cell>
          <cell r="L91">
            <v>0</v>
          </cell>
          <cell r="M91">
            <v>0</v>
          </cell>
          <cell r="N91">
            <v>0</v>
          </cell>
          <cell r="O91">
            <v>0</v>
          </cell>
          <cell r="P91">
            <v>0</v>
          </cell>
        </row>
        <row r="92">
          <cell r="I92">
            <v>874.21149488999993</v>
          </cell>
          <cell r="J92">
            <v>527.92999999999995</v>
          </cell>
          <cell r="K92">
            <v>4067.55</v>
          </cell>
          <cell r="L92">
            <v>203.36936522539096</v>
          </cell>
          <cell r="M92">
            <v>20.336936522539094</v>
          </cell>
          <cell r="N92">
            <v>81.347746090156377</v>
          </cell>
          <cell r="O92">
            <v>0</v>
          </cell>
          <cell r="P92">
            <v>1581.17</v>
          </cell>
        </row>
        <row r="93">
          <cell r="I93">
            <v>0</v>
          </cell>
          <cell r="J93">
            <v>0</v>
          </cell>
          <cell r="K93">
            <v>0</v>
          </cell>
          <cell r="L93">
            <v>0</v>
          </cell>
          <cell r="M93">
            <v>0</v>
          </cell>
          <cell r="N93">
            <v>0</v>
          </cell>
          <cell r="O93">
            <v>0</v>
          </cell>
          <cell r="P93">
            <v>0</v>
          </cell>
        </row>
        <row r="94">
          <cell r="I94">
            <v>582.80766326000139</v>
          </cell>
          <cell r="J94">
            <v>1158.9133333333332</v>
          </cell>
          <cell r="K94">
            <v>4067.55</v>
          </cell>
          <cell r="L94">
            <v>203.36936522539096</v>
          </cell>
          <cell r="M94">
            <v>20.336936522539094</v>
          </cell>
          <cell r="N94">
            <v>81.347746090156377</v>
          </cell>
          <cell r="O94">
            <v>0</v>
          </cell>
          <cell r="P94">
            <v>1404.32</v>
          </cell>
        </row>
        <row r="95">
          <cell r="I95">
            <v>0</v>
          </cell>
          <cell r="J95">
            <v>0</v>
          </cell>
          <cell r="K95">
            <v>0</v>
          </cell>
          <cell r="L95">
            <v>0</v>
          </cell>
          <cell r="M95">
            <v>0</v>
          </cell>
          <cell r="N95">
            <v>0</v>
          </cell>
          <cell r="O95">
            <v>0</v>
          </cell>
          <cell r="P95">
            <v>0</v>
          </cell>
        </row>
        <row r="96">
          <cell r="I96">
            <v>622.20532245000004</v>
          </cell>
          <cell r="J96">
            <v>752.81333333333339</v>
          </cell>
          <cell r="K96">
            <v>4067.55</v>
          </cell>
          <cell r="L96">
            <v>203.36936522539096</v>
          </cell>
          <cell r="M96">
            <v>20.336936522539094</v>
          </cell>
          <cell r="N96">
            <v>81.347746090156377</v>
          </cell>
          <cell r="O96">
            <v>0</v>
          </cell>
          <cell r="P96">
            <v>373.78666666666663</v>
          </cell>
        </row>
        <row r="97">
          <cell r="I97">
            <v>0</v>
          </cell>
          <cell r="J97">
            <v>0</v>
          </cell>
          <cell r="K97">
            <v>0</v>
          </cell>
          <cell r="L97">
            <v>0</v>
          </cell>
          <cell r="M97">
            <v>0</v>
          </cell>
          <cell r="N97">
            <v>0</v>
          </cell>
          <cell r="O97">
            <v>0</v>
          </cell>
          <cell r="P97">
            <v>0</v>
          </cell>
        </row>
        <row r="98">
          <cell r="I98">
            <v>191.39366435555567</v>
          </cell>
          <cell r="J98">
            <v>231.56938271604938</v>
          </cell>
          <cell r="K98">
            <v>1251.2</v>
          </cell>
          <cell r="L98">
            <v>62.557497700091993</v>
          </cell>
          <cell r="M98">
            <v>6.2557497700092002</v>
          </cell>
          <cell r="N98">
            <v>25.022999080036801</v>
          </cell>
          <cell r="O98">
            <v>0</v>
          </cell>
          <cell r="P98">
            <v>114.97876543209877</v>
          </cell>
        </row>
        <row r="99">
          <cell r="I99">
            <v>0</v>
          </cell>
          <cell r="J99">
            <v>0</v>
          </cell>
          <cell r="K99">
            <v>0</v>
          </cell>
          <cell r="L99">
            <v>0</v>
          </cell>
          <cell r="M99">
            <v>0</v>
          </cell>
          <cell r="N99">
            <v>0</v>
          </cell>
          <cell r="O99">
            <v>0</v>
          </cell>
          <cell r="P99">
            <v>0</v>
          </cell>
        </row>
        <row r="100">
          <cell r="I100">
            <v>834.60436448436178</v>
          </cell>
          <cell r="J100">
            <v>915.28600823045258</v>
          </cell>
          <cell r="K100">
            <v>4693.1291423898601</v>
          </cell>
          <cell r="L100">
            <v>234.64811407543695</v>
          </cell>
          <cell r="M100">
            <v>23.464811407543699</v>
          </cell>
          <cell r="N100">
            <v>93.859245630174797</v>
          </cell>
          <cell r="O100">
            <v>0</v>
          </cell>
          <cell r="P100">
            <v>1357.9261591220848</v>
          </cell>
        </row>
        <row r="101">
          <cell r="I101">
            <v>0</v>
          </cell>
          <cell r="J101">
            <v>0</v>
          </cell>
          <cell r="K101">
            <v>0</v>
          </cell>
          <cell r="L101">
            <v>0</v>
          </cell>
          <cell r="M101">
            <v>0</v>
          </cell>
          <cell r="N101">
            <v>0</v>
          </cell>
          <cell r="O101">
            <v>0</v>
          </cell>
          <cell r="P101">
            <v>0</v>
          </cell>
        </row>
        <row r="102">
          <cell r="I102">
            <v>622.20532245000004</v>
          </cell>
          <cell r="J102">
            <v>752.81333333333339</v>
          </cell>
          <cell r="K102">
            <v>4067.55</v>
          </cell>
          <cell r="L102">
            <v>203.36936522539096</v>
          </cell>
          <cell r="M102">
            <v>20.336936522539094</v>
          </cell>
          <cell r="N102">
            <v>81.347746090156377</v>
          </cell>
          <cell r="O102">
            <v>0</v>
          </cell>
          <cell r="P102">
            <v>373.78666666666663</v>
          </cell>
        </row>
        <row r="103">
          <cell r="I103">
            <v>0</v>
          </cell>
          <cell r="J103">
            <v>0</v>
          </cell>
          <cell r="K103">
            <v>0</v>
          </cell>
          <cell r="L103">
            <v>0</v>
          </cell>
          <cell r="M103">
            <v>0</v>
          </cell>
          <cell r="N103">
            <v>0</v>
          </cell>
          <cell r="O103">
            <v>0</v>
          </cell>
          <cell r="P103">
            <v>0</v>
          </cell>
        </row>
        <row r="104">
          <cell r="I104">
            <v>622.20532245000004</v>
          </cell>
          <cell r="J104">
            <v>752.81333333333339</v>
          </cell>
          <cell r="K104">
            <v>4067.55</v>
          </cell>
          <cell r="L104">
            <v>203.36936522539096</v>
          </cell>
          <cell r="M104">
            <v>20.336936522539094</v>
          </cell>
          <cell r="N104">
            <v>81.347746090156377</v>
          </cell>
          <cell r="O104">
            <v>0</v>
          </cell>
          <cell r="P104">
            <v>373.78666666666663</v>
          </cell>
        </row>
        <row r="105">
          <cell r="I105">
            <v>0</v>
          </cell>
          <cell r="J105">
            <v>0</v>
          </cell>
          <cell r="K105">
            <v>0</v>
          </cell>
          <cell r="L105">
            <v>0</v>
          </cell>
          <cell r="M105">
            <v>0</v>
          </cell>
          <cell r="N105">
            <v>0</v>
          </cell>
          <cell r="O105">
            <v>0</v>
          </cell>
          <cell r="P105">
            <v>0</v>
          </cell>
        </row>
        <row r="106">
          <cell r="I106">
            <v>622.20532245000004</v>
          </cell>
          <cell r="J106">
            <v>752.81333333333339</v>
          </cell>
          <cell r="K106">
            <v>4067.55</v>
          </cell>
          <cell r="L106">
            <v>203.36936522539096</v>
          </cell>
          <cell r="M106">
            <v>20.336936522539094</v>
          </cell>
          <cell r="N106">
            <v>81.347746090156377</v>
          </cell>
          <cell r="O106">
            <v>0</v>
          </cell>
          <cell r="P106">
            <v>373.78666666666663</v>
          </cell>
        </row>
        <row r="110">
          <cell r="I110">
            <v>0</v>
          </cell>
          <cell r="J110">
            <v>0</v>
          </cell>
          <cell r="K110">
            <v>0</v>
          </cell>
          <cell r="L110">
            <v>0</v>
          </cell>
          <cell r="M110">
            <v>0</v>
          </cell>
          <cell r="N110">
            <v>0</v>
          </cell>
          <cell r="O110">
            <v>0</v>
          </cell>
          <cell r="P110">
            <v>0</v>
          </cell>
        </row>
        <row r="111">
          <cell r="I111">
            <v>7180.0770260444615</v>
          </cell>
          <cell r="J111">
            <v>8687.2572839506174</v>
          </cell>
          <cell r="K111">
            <v>49775.112000000001</v>
          </cell>
          <cell r="L111">
            <v>2346.8261269549216</v>
          </cell>
          <cell r="M111">
            <v>234.6826126954922</v>
          </cell>
          <cell r="N111">
            <v>938.73045078196878</v>
          </cell>
          <cell r="O111">
            <v>0</v>
          </cell>
          <cell r="P111">
            <v>4313.394567901234</v>
          </cell>
        </row>
        <row r="112">
          <cell r="I112">
            <v>0</v>
          </cell>
          <cell r="J112">
            <v>0</v>
          </cell>
          <cell r="K112">
            <v>0</v>
          </cell>
          <cell r="L112">
            <v>0</v>
          </cell>
          <cell r="M112">
            <v>0</v>
          </cell>
          <cell r="N112">
            <v>0</v>
          </cell>
          <cell r="O112">
            <v>0</v>
          </cell>
          <cell r="P112">
            <v>0</v>
          </cell>
        </row>
        <row r="113">
          <cell r="I113">
            <v>12940.698197010001</v>
          </cell>
          <cell r="J113">
            <v>15657.1</v>
          </cell>
          <cell r="K113">
            <v>90818.43</v>
          </cell>
          <cell r="L113">
            <v>4540.92</v>
          </cell>
          <cell r="M113">
            <v>454.09</v>
          </cell>
          <cell r="N113">
            <v>1816.37</v>
          </cell>
          <cell r="O113">
            <v>0</v>
          </cell>
          <cell r="P113">
            <v>7774.06</v>
          </cell>
        </row>
        <row r="115">
          <cell r="I115">
            <v>88653.184796615868</v>
          </cell>
          <cell r="J115">
            <v>94850.862010581986</v>
          </cell>
          <cell r="K115">
            <v>508334.6671986063</v>
          </cell>
          <cell r="L115">
            <v>23967.226310947564</v>
          </cell>
          <cell r="M115">
            <v>2396.7226310947558</v>
          </cell>
          <cell r="N115">
            <v>9586.8905243790232</v>
          </cell>
          <cell r="P115">
            <v>165742.7285714286</v>
          </cell>
        </row>
        <row r="116">
          <cell r="I116">
            <v>0</v>
          </cell>
          <cell r="J116">
            <v>0</v>
          </cell>
          <cell r="K116">
            <v>0</v>
          </cell>
          <cell r="L116">
            <v>0</v>
          </cell>
          <cell r="M116">
            <v>0</v>
          </cell>
          <cell r="N116">
            <v>0</v>
          </cell>
          <cell r="O116">
            <v>0</v>
          </cell>
          <cell r="P116">
            <v>0</v>
          </cell>
        </row>
        <row r="117">
          <cell r="I117">
            <v>12940.698197010001</v>
          </cell>
          <cell r="J117">
            <v>15657.1</v>
          </cell>
          <cell r="K117">
            <v>90818.43</v>
          </cell>
          <cell r="L117">
            <v>4540.92</v>
          </cell>
          <cell r="M117">
            <v>454.09</v>
          </cell>
          <cell r="N117">
            <v>1816.37</v>
          </cell>
          <cell r="O117">
            <v>0</v>
          </cell>
          <cell r="P117">
            <v>7774.06</v>
          </cell>
        </row>
        <row r="118">
          <cell r="I118">
            <v>0</v>
          </cell>
          <cell r="J118">
            <v>0</v>
          </cell>
          <cell r="K118">
            <v>0</v>
          </cell>
          <cell r="L118">
            <v>0</v>
          </cell>
          <cell r="M118">
            <v>0</v>
          </cell>
          <cell r="N118">
            <v>0</v>
          </cell>
          <cell r="O118">
            <v>0</v>
          </cell>
          <cell r="P118">
            <v>0</v>
          </cell>
        </row>
        <row r="119">
          <cell r="I119">
            <v>112839.23089479987</v>
          </cell>
          <cell r="J119">
            <v>136525.47555555555</v>
          </cell>
          <cell r="K119">
            <v>782245.83600000001</v>
          </cell>
          <cell r="L119">
            <v>36881.784728610859</v>
          </cell>
          <cell r="M119">
            <v>3688.1784728610851</v>
          </cell>
          <cell r="N119">
            <v>14752.71389144434</v>
          </cell>
          <cell r="O119">
            <v>0</v>
          </cell>
          <cell r="P119">
            <v>67787.591111111105</v>
          </cell>
        </row>
        <row r="120">
          <cell r="I120">
            <v>0</v>
          </cell>
          <cell r="J120">
            <v>0</v>
          </cell>
          <cell r="K120">
            <v>0</v>
          </cell>
          <cell r="L120">
            <v>0</v>
          </cell>
          <cell r="M120">
            <v>0</v>
          </cell>
          <cell r="N120">
            <v>0</v>
          </cell>
          <cell r="O120">
            <v>0</v>
          </cell>
          <cell r="P120">
            <v>0</v>
          </cell>
        </row>
        <row r="121">
          <cell r="I121">
            <v>6852.1746452000143</v>
          </cell>
          <cell r="J121">
            <v>8290.5244444444452</v>
          </cell>
          <cell r="K121">
            <v>47501.964</v>
          </cell>
          <cell r="L121">
            <v>2239.6504139834406</v>
          </cell>
          <cell r="M121">
            <v>223.96504139834406</v>
          </cell>
          <cell r="N121">
            <v>895.86016559337622</v>
          </cell>
          <cell r="O121">
            <v>0</v>
          </cell>
          <cell r="P121">
            <v>4116.4088888888882</v>
          </cell>
        </row>
        <row r="123">
          <cell r="I123">
            <v>9734.7976300402097</v>
          </cell>
          <cell r="J123">
            <v>10415.349982363316</v>
          </cell>
          <cell r="K123">
            <v>55819.033742160289</v>
          </cell>
          <cell r="L123">
            <v>2631.7847286108554</v>
          </cell>
          <cell r="M123">
            <v>263.17847286108554</v>
          </cell>
          <cell r="N123">
            <v>1052.7138914443422</v>
          </cell>
          <cell r="P123">
            <v>18199.819047619047</v>
          </cell>
        </row>
        <row r="124">
          <cell r="I124">
            <v>0</v>
          </cell>
          <cell r="J124">
            <v>0</v>
          </cell>
          <cell r="K124">
            <v>0</v>
          </cell>
          <cell r="L124">
            <v>0</v>
          </cell>
          <cell r="M124">
            <v>0</v>
          </cell>
          <cell r="N124">
            <v>0</v>
          </cell>
          <cell r="O124">
            <v>0</v>
          </cell>
          <cell r="P124">
            <v>0</v>
          </cell>
        </row>
        <row r="125">
          <cell r="I125">
            <v>1652.2483273582318</v>
          </cell>
          <cell r="J125">
            <v>1999.074141499214</v>
          </cell>
          <cell r="K125">
            <v>11454.033884003549</v>
          </cell>
          <cell r="L125">
            <v>540.04149660188557</v>
          </cell>
          <cell r="M125">
            <v>54.00414966018856</v>
          </cell>
          <cell r="N125">
            <v>216.01659864075449</v>
          </cell>
          <cell r="O125">
            <v>0</v>
          </cell>
          <cell r="P125">
            <v>992.57973615041999</v>
          </cell>
        </row>
        <row r="126">
          <cell r="I126">
            <v>0</v>
          </cell>
          <cell r="J126">
            <v>0</v>
          </cell>
          <cell r="K126">
            <v>0</v>
          </cell>
          <cell r="L126">
            <v>0</v>
          </cell>
          <cell r="M126">
            <v>0</v>
          </cell>
          <cell r="N126">
            <v>0</v>
          </cell>
          <cell r="O126">
            <v>0</v>
          </cell>
          <cell r="P126">
            <v>0</v>
          </cell>
        </row>
        <row r="127">
          <cell r="I127">
            <v>668.89638120885263</v>
          </cell>
          <cell r="J127">
            <v>809.3053791466175</v>
          </cell>
          <cell r="K127">
            <v>4637.0522447455505</v>
          </cell>
          <cell r="L127">
            <v>218.6304545135697</v>
          </cell>
          <cell r="M127">
            <v>21.863045451356971</v>
          </cell>
          <cell r="N127">
            <v>87.452181805427799</v>
          </cell>
          <cell r="O127">
            <v>0</v>
          </cell>
          <cell r="P127">
            <v>401.83608152523402</v>
          </cell>
        </row>
        <row r="128">
          <cell r="I128">
            <v>0</v>
          </cell>
          <cell r="J128">
            <v>0</v>
          </cell>
          <cell r="K128">
            <v>0</v>
          </cell>
          <cell r="L128">
            <v>0</v>
          </cell>
          <cell r="M128">
            <v>0</v>
          </cell>
          <cell r="N128">
            <v>0</v>
          </cell>
          <cell r="O128">
            <v>0</v>
          </cell>
          <cell r="P128">
            <v>0</v>
          </cell>
        </row>
        <row r="129">
          <cell r="I129">
            <v>1196.5622288111092</v>
          </cell>
          <cell r="J129">
            <v>1447.7343209876542</v>
          </cell>
          <cell r="K129">
            <v>8295.0390000000007</v>
          </cell>
          <cell r="L129">
            <v>391.09935602575899</v>
          </cell>
          <cell r="M129">
            <v>39.109935602575895</v>
          </cell>
          <cell r="N129">
            <v>156.43974241030358</v>
          </cell>
          <cell r="O129">
            <v>0</v>
          </cell>
          <cell r="P129">
            <v>718.82864197530864</v>
          </cell>
        </row>
        <row r="130">
          <cell r="I130">
            <v>0</v>
          </cell>
          <cell r="J130">
            <v>0</v>
          </cell>
          <cell r="K130">
            <v>0</v>
          </cell>
          <cell r="L130">
            <v>0</v>
          </cell>
          <cell r="M130">
            <v>0</v>
          </cell>
          <cell r="N130">
            <v>0</v>
          </cell>
          <cell r="O130">
            <v>0</v>
          </cell>
          <cell r="P130">
            <v>0</v>
          </cell>
        </row>
        <row r="131">
          <cell r="I131">
            <v>2455.5736771500001</v>
          </cell>
          <cell r="J131">
            <v>2971.0266666666662</v>
          </cell>
          <cell r="K131">
            <v>17023.000500000002</v>
          </cell>
          <cell r="L131">
            <v>802.61039558417667</v>
          </cell>
          <cell r="M131">
            <v>80.261039558417664</v>
          </cell>
          <cell r="N131">
            <v>321.04415823367066</v>
          </cell>
          <cell r="O131">
            <v>0</v>
          </cell>
          <cell r="P131">
            <v>1475.1733333333332</v>
          </cell>
        </row>
        <row r="133">
          <cell r="I133">
            <v>89097.473712310093</v>
          </cell>
          <cell r="J133">
            <v>95326.210828924173</v>
          </cell>
          <cell r="K133">
            <v>510882.20633797901</v>
          </cell>
          <cell r="L133">
            <v>24087.339006439743</v>
          </cell>
          <cell r="M133">
            <v>2408.7339006439747</v>
          </cell>
          <cell r="N133">
            <v>9634.9356025758989</v>
          </cell>
          <cell r="P133">
            <v>161717.88985596705</v>
          </cell>
        </row>
        <row r="134">
          <cell r="I134">
            <v>0</v>
          </cell>
          <cell r="J134">
            <v>0</v>
          </cell>
          <cell r="K134">
            <v>0</v>
          </cell>
          <cell r="L134">
            <v>0</v>
          </cell>
          <cell r="M134">
            <v>0</v>
          </cell>
          <cell r="N134">
            <v>0</v>
          </cell>
          <cell r="O134">
            <v>0</v>
          </cell>
          <cell r="P134">
            <v>0</v>
          </cell>
        </row>
        <row r="135">
          <cell r="I135">
            <v>11966.853681172224</v>
          </cell>
          <cell r="J135">
            <v>14478.833086419751</v>
          </cell>
          <cell r="K135">
            <v>82958.926500000001</v>
          </cell>
          <cell r="L135">
            <v>3911.3960441582335</v>
          </cell>
          <cell r="M135">
            <v>391.13960441582333</v>
          </cell>
          <cell r="N135">
            <v>1564.5584176632933</v>
          </cell>
          <cell r="O135">
            <v>0</v>
          </cell>
          <cell r="P135">
            <v>7189.0261728395062</v>
          </cell>
        </row>
        <row r="139">
          <cell r="I139">
            <v>0</v>
          </cell>
          <cell r="J139">
            <v>0</v>
          </cell>
          <cell r="K139">
            <v>0</v>
          </cell>
          <cell r="L139">
            <v>0</v>
          </cell>
          <cell r="M139">
            <v>0</v>
          </cell>
          <cell r="N139">
            <v>0</v>
          </cell>
          <cell r="O139">
            <v>0</v>
          </cell>
          <cell r="P139">
            <v>0</v>
          </cell>
        </row>
        <row r="140">
          <cell r="I140">
            <v>4068.6985872055661</v>
          </cell>
          <cell r="J140">
            <v>4922.7649382716045</v>
          </cell>
          <cell r="K140">
            <v>28205.815500000001</v>
          </cell>
          <cell r="L140">
            <v>1329.8643054277829</v>
          </cell>
          <cell r="M140">
            <v>132.98643054277827</v>
          </cell>
          <cell r="N140">
            <v>531.94572217111306</v>
          </cell>
          <cell r="O140">
            <v>0</v>
          </cell>
          <cell r="P140">
            <v>2444.2498765432097</v>
          </cell>
        </row>
        <row r="141">
          <cell r="I141">
            <v>0</v>
          </cell>
          <cell r="J141">
            <v>0</v>
          </cell>
          <cell r="K141">
            <v>0</v>
          </cell>
          <cell r="L141">
            <v>0</v>
          </cell>
          <cell r="M141">
            <v>0</v>
          </cell>
          <cell r="N141">
            <v>0</v>
          </cell>
          <cell r="O141">
            <v>0</v>
          </cell>
          <cell r="P141">
            <v>0</v>
          </cell>
        </row>
        <row r="142">
          <cell r="I142">
            <v>9777.7534624466061</v>
          </cell>
          <cell r="J142">
            <v>11830.215703703703</v>
          </cell>
          <cell r="K142">
            <v>67783.224600000001</v>
          </cell>
          <cell r="L142">
            <v>3195.8831646734129</v>
          </cell>
          <cell r="M142">
            <v>319.58831646734126</v>
          </cell>
          <cell r="N142">
            <v>1278.353265869365</v>
          </cell>
          <cell r="O142">
            <v>0</v>
          </cell>
          <cell r="P142">
            <v>5873.9354074074072</v>
          </cell>
        </row>
        <row r="144">
          <cell r="I144">
            <v>63323.82495769106</v>
          </cell>
          <cell r="J144">
            <v>67750.745749559079</v>
          </cell>
          <cell r="K144">
            <v>363096.88771428569</v>
          </cell>
          <cell r="L144">
            <v>17119.480220791167</v>
          </cell>
          <cell r="M144">
            <v>1711.948022079117</v>
          </cell>
          <cell r="N144">
            <v>6847.7920883164679</v>
          </cell>
          <cell r="P144">
            <v>118387.89047619047</v>
          </cell>
        </row>
        <row r="145">
          <cell r="I145">
            <v>0</v>
          </cell>
          <cell r="J145">
            <v>0</v>
          </cell>
          <cell r="K145">
            <v>0</v>
          </cell>
          <cell r="L145">
            <v>0</v>
          </cell>
          <cell r="M145">
            <v>0</v>
          </cell>
          <cell r="N145">
            <v>0</v>
          </cell>
          <cell r="O145">
            <v>0</v>
          </cell>
          <cell r="P145">
            <v>0</v>
          </cell>
        </row>
        <row r="146">
          <cell r="I146">
            <v>668.89638120885263</v>
          </cell>
          <cell r="J146">
            <v>809.3053791466175</v>
          </cell>
          <cell r="K146">
            <v>4637.0522447455505</v>
          </cell>
          <cell r="L146">
            <v>218.6304545135697</v>
          </cell>
          <cell r="M146">
            <v>21.863045451356971</v>
          </cell>
          <cell r="N146">
            <v>87.452181805427799</v>
          </cell>
          <cell r="O146">
            <v>0</v>
          </cell>
          <cell r="P146">
            <v>401.83608152523402</v>
          </cell>
        </row>
        <row r="147">
          <cell r="I147">
            <v>0</v>
          </cell>
          <cell r="J147">
            <v>0</v>
          </cell>
          <cell r="K147">
            <v>0</v>
          </cell>
          <cell r="L147">
            <v>0</v>
          </cell>
          <cell r="M147">
            <v>0</v>
          </cell>
          <cell r="N147">
            <v>0</v>
          </cell>
          <cell r="O147">
            <v>0</v>
          </cell>
          <cell r="P147">
            <v>0</v>
          </cell>
        </row>
        <row r="148">
          <cell r="I148">
            <v>1652.2483273582318</v>
          </cell>
          <cell r="J148">
            <v>1999.074141499214</v>
          </cell>
          <cell r="K148">
            <v>11454.033884003549</v>
          </cell>
          <cell r="L148">
            <v>540.04149660188557</v>
          </cell>
          <cell r="M148">
            <v>54.00414966018856</v>
          </cell>
          <cell r="N148">
            <v>216.01659864075449</v>
          </cell>
          <cell r="O148">
            <v>0</v>
          </cell>
          <cell r="P148">
            <v>992.57973615041999</v>
          </cell>
        </row>
        <row r="157">
          <cell r="I157">
            <v>0</v>
          </cell>
          <cell r="J157">
            <v>0</v>
          </cell>
          <cell r="K157">
            <v>0</v>
          </cell>
          <cell r="L157">
            <v>0</v>
          </cell>
          <cell r="M157">
            <v>0</v>
          </cell>
          <cell r="N157">
            <v>0</v>
          </cell>
          <cell r="O157">
            <v>0</v>
          </cell>
          <cell r="P157">
            <v>0</v>
          </cell>
        </row>
        <row r="158">
          <cell r="I158">
            <v>2614.8631652694476</v>
          </cell>
          <cell r="J158">
            <v>3163.7528395061727</v>
          </cell>
          <cell r="K158">
            <v>18127.257750000001</v>
          </cell>
          <cell r="L158">
            <v>854.67456301747927</v>
          </cell>
          <cell r="M158">
            <v>85.46745630174793</v>
          </cell>
          <cell r="N158">
            <v>341.86982520699172</v>
          </cell>
          <cell r="O158">
            <v>0</v>
          </cell>
          <cell r="P158">
            <v>1570.8656790123457</v>
          </cell>
        </row>
        <row r="162">
          <cell r="I162">
            <v>0</v>
          </cell>
          <cell r="J162">
            <v>0</v>
          </cell>
          <cell r="K162">
            <v>0</v>
          </cell>
          <cell r="L162">
            <v>0</v>
          </cell>
          <cell r="M162">
            <v>0</v>
          </cell>
          <cell r="N162">
            <v>0</v>
          </cell>
          <cell r="O162">
            <v>0</v>
          </cell>
          <cell r="P162">
            <v>0</v>
          </cell>
        </row>
        <row r="163">
          <cell r="I163">
            <v>981.38518518518686</v>
          </cell>
          <cell r="J163">
            <v>6172.8395061728388</v>
          </cell>
          <cell r="K163">
            <v>27186</v>
          </cell>
          <cell r="L163">
            <v>1359.245630174793</v>
          </cell>
          <cell r="M163">
            <v>135.9245630174793</v>
          </cell>
          <cell r="N163">
            <v>543.6982520699172</v>
          </cell>
          <cell r="O163">
            <v>0</v>
          </cell>
          <cell r="P163">
            <v>2498.2518518518518</v>
          </cell>
        </row>
        <row r="164">
          <cell r="I164">
            <v>0</v>
          </cell>
          <cell r="J164">
            <v>0</v>
          </cell>
          <cell r="K164">
            <v>0</v>
          </cell>
          <cell r="L164">
            <v>0</v>
          </cell>
          <cell r="M164">
            <v>0</v>
          </cell>
          <cell r="N164">
            <v>0</v>
          </cell>
          <cell r="O164">
            <v>0</v>
          </cell>
          <cell r="P164">
            <v>0</v>
          </cell>
        </row>
        <row r="165">
          <cell r="I165">
            <v>4906.9259259259343</v>
          </cell>
          <cell r="J165">
            <v>24691.358024691355</v>
          </cell>
          <cell r="K165">
            <v>180181.125</v>
          </cell>
          <cell r="L165">
            <v>8495.2851885924556</v>
          </cell>
          <cell r="M165">
            <v>849.52851885924565</v>
          </cell>
          <cell r="N165">
            <v>3398.1140754369826</v>
          </cell>
          <cell r="O165">
            <v>0</v>
          </cell>
          <cell r="P165">
            <v>15614.074074074073</v>
          </cell>
        </row>
        <row r="166">
          <cell r="I166">
            <v>0</v>
          </cell>
          <cell r="J166">
            <v>0</v>
          </cell>
          <cell r="K166">
            <v>0</v>
          </cell>
          <cell r="L166">
            <v>0</v>
          </cell>
          <cell r="M166">
            <v>0</v>
          </cell>
          <cell r="N166">
            <v>0</v>
          </cell>
          <cell r="O166">
            <v>0</v>
          </cell>
          <cell r="P166">
            <v>0</v>
          </cell>
        </row>
        <row r="167">
          <cell r="I167">
            <v>145882.41708518527</v>
          </cell>
          <cell r="J167">
            <v>4122839.5061728391</v>
          </cell>
          <cell r="K167">
            <v>360362.25</v>
          </cell>
          <cell r="L167">
            <v>16990.570377184911</v>
          </cell>
          <cell r="M167">
            <v>1699.0570377184913</v>
          </cell>
          <cell r="N167">
            <v>6796.2281508739652</v>
          </cell>
          <cell r="O167">
            <v>0</v>
          </cell>
          <cell r="P167">
            <v>31228.148148148146</v>
          </cell>
        </row>
        <row r="168">
          <cell r="I168">
            <v>0</v>
          </cell>
          <cell r="J168">
            <v>0</v>
          </cell>
          <cell r="K168">
            <v>0</v>
          </cell>
          <cell r="L168">
            <v>0</v>
          </cell>
          <cell r="M168">
            <v>0</v>
          </cell>
          <cell r="N168">
            <v>0</v>
          </cell>
          <cell r="O168">
            <v>0</v>
          </cell>
          <cell r="P168">
            <v>0</v>
          </cell>
        </row>
        <row r="169">
          <cell r="I169">
            <v>4906.9259259259343</v>
          </cell>
          <cell r="J169">
            <v>24691.358024691355</v>
          </cell>
          <cell r="K169">
            <v>252253.57500000001</v>
          </cell>
          <cell r="L169">
            <v>11893.399264029438</v>
          </cell>
          <cell r="M169">
            <v>1189.3399264029438</v>
          </cell>
          <cell r="N169">
            <v>4757.3597056117751</v>
          </cell>
          <cell r="O169">
            <v>0</v>
          </cell>
          <cell r="P169">
            <v>21859.703703703704</v>
          </cell>
        </row>
        <row r="170">
          <cell r="I170">
            <v>0</v>
          </cell>
          <cell r="J170">
            <v>0</v>
          </cell>
          <cell r="K170">
            <v>0</v>
          </cell>
          <cell r="L170">
            <v>0</v>
          </cell>
          <cell r="M170">
            <v>0</v>
          </cell>
          <cell r="N170">
            <v>0</v>
          </cell>
          <cell r="O170">
            <v>0</v>
          </cell>
          <cell r="P170">
            <v>0</v>
          </cell>
        </row>
        <row r="171">
          <cell r="I171">
            <v>1652.2483273582318</v>
          </cell>
          <cell r="J171">
            <v>1999.074141499214</v>
          </cell>
          <cell r="K171">
            <v>11454.033884003549</v>
          </cell>
          <cell r="L171">
            <v>540.04149660188557</v>
          </cell>
          <cell r="M171">
            <v>54.00414966018856</v>
          </cell>
          <cell r="N171">
            <v>216.01659864075449</v>
          </cell>
          <cell r="O171">
            <v>0</v>
          </cell>
          <cell r="P171">
            <v>992.57973615041999</v>
          </cell>
        </row>
        <row r="274">
          <cell r="I274">
            <v>0</v>
          </cell>
          <cell r="J274">
            <v>0</v>
          </cell>
          <cell r="K274">
            <v>10539.77</v>
          </cell>
          <cell r="L274">
            <v>0</v>
          </cell>
          <cell r="M274">
            <v>0</v>
          </cell>
          <cell r="N274">
            <v>0</v>
          </cell>
          <cell r="O274">
            <v>994.07</v>
          </cell>
          <cell r="P274">
            <v>0</v>
          </cell>
        </row>
        <row r="275">
          <cell r="I275">
            <v>11436.123271833316</v>
          </cell>
          <cell r="J275">
            <v>13836.696296296295</v>
          </cell>
          <cell r="K275">
            <v>74761.5</v>
          </cell>
          <cell r="L275">
            <v>3737.9254829806805</v>
          </cell>
          <cell r="M275">
            <v>373.79254829806808</v>
          </cell>
          <cell r="N275">
            <v>1495.1701931922723</v>
          </cell>
          <cell r="O275">
            <v>0</v>
          </cell>
          <cell r="P275">
            <v>5876.1225925925901</v>
          </cell>
        </row>
        <row r="276">
          <cell r="I276">
            <v>0</v>
          </cell>
          <cell r="J276">
            <v>0</v>
          </cell>
          <cell r="K276">
            <v>0</v>
          </cell>
          <cell r="L276">
            <v>0</v>
          </cell>
          <cell r="M276">
            <v>0</v>
          </cell>
          <cell r="N276">
            <v>0</v>
          </cell>
          <cell r="O276">
            <v>994.07</v>
          </cell>
          <cell r="P276">
            <v>0</v>
          </cell>
        </row>
        <row r="277">
          <cell r="I277">
            <v>2495.1541683999985</v>
          </cell>
          <cell r="J277">
            <v>3018.9155555555558</v>
          </cell>
          <cell r="K277">
            <v>16311.6</v>
          </cell>
          <cell r="L277">
            <v>815.54737810487586</v>
          </cell>
          <cell r="M277">
            <v>81.55473781048758</v>
          </cell>
          <cell r="N277">
            <v>326.21895124195032</v>
          </cell>
          <cell r="O277">
            <v>0</v>
          </cell>
          <cell r="P277">
            <v>504.88111111111004</v>
          </cell>
        </row>
        <row r="278">
          <cell r="I278">
            <v>0</v>
          </cell>
          <cell r="J278">
            <v>0</v>
          </cell>
          <cell r="K278">
            <v>0</v>
          </cell>
          <cell r="L278">
            <v>0</v>
          </cell>
          <cell r="M278">
            <v>0</v>
          </cell>
          <cell r="N278">
            <v>0</v>
          </cell>
          <cell r="O278">
            <v>0</v>
          </cell>
          <cell r="P278">
            <v>0</v>
          </cell>
        </row>
        <row r="279">
          <cell r="I279">
            <v>11436.123271833316</v>
          </cell>
          <cell r="J279">
            <v>13836.696296296295</v>
          </cell>
          <cell r="K279">
            <v>79279.695000000007</v>
          </cell>
          <cell r="L279">
            <v>3737.9254829806805</v>
          </cell>
          <cell r="M279">
            <v>373.79254829806808</v>
          </cell>
          <cell r="N279">
            <v>1495.1701931922723</v>
          </cell>
          <cell r="O279">
            <v>0</v>
          </cell>
          <cell r="P279">
            <v>6870.1925925925916</v>
          </cell>
        </row>
        <row r="287">
          <cell r="K287">
            <v>43309.02</v>
          </cell>
        </row>
        <row r="298">
          <cell r="I298">
            <v>74.923478979846536</v>
          </cell>
        </row>
        <row r="299">
          <cell r="I299">
            <v>44.745964733990817</v>
          </cell>
          <cell r="J299">
            <v>617.34891266890168</v>
          </cell>
          <cell r="K299">
            <v>1346.8886006568482</v>
          </cell>
          <cell r="L299">
            <v>63.421428421784846</v>
          </cell>
          <cell r="M299">
            <v>6.3421428421785135</v>
          </cell>
          <cell r="N299">
            <v>25.368571368714033</v>
          </cell>
          <cell r="O299">
            <v>0</v>
          </cell>
          <cell r="P299">
            <v>266.27095531963414</v>
          </cell>
        </row>
        <row r="300">
          <cell r="I300">
            <v>95.357155065259263</v>
          </cell>
        </row>
        <row r="301">
          <cell r="I301">
            <v>56.949409661442871</v>
          </cell>
          <cell r="J301">
            <v>785.71679794223871</v>
          </cell>
          <cell r="K301">
            <v>1714.2218553814432</v>
          </cell>
          <cell r="L301">
            <v>80.718181627726196</v>
          </cell>
          <cell r="M301">
            <v>8.0718181627726544</v>
          </cell>
          <cell r="N301">
            <v>32.287272651090589</v>
          </cell>
          <cell r="O301">
            <v>0</v>
          </cell>
          <cell r="P301">
            <v>338.89030677044354</v>
          </cell>
        </row>
        <row r="302">
          <cell r="I302">
            <v>86.16200082682353</v>
          </cell>
        </row>
        <row r="303">
          <cell r="I303">
            <v>51.457859444089451</v>
          </cell>
          <cell r="J303">
            <v>709.95124956923701</v>
          </cell>
          <cell r="K303">
            <v>1548.9218907553754</v>
          </cell>
          <cell r="L303">
            <v>72.934642685052566</v>
          </cell>
          <cell r="M303">
            <v>7.2934642685052902</v>
          </cell>
          <cell r="N303">
            <v>29.173857074021139</v>
          </cell>
          <cell r="O303">
            <v>0</v>
          </cell>
          <cell r="P303">
            <v>306.21159861757928</v>
          </cell>
        </row>
        <row r="304">
          <cell r="I304">
            <v>93.484068090763117</v>
          </cell>
        </row>
        <row r="305">
          <cell r="I305">
            <v>55.83076054309312</v>
          </cell>
          <cell r="J305">
            <v>770.28307512551623</v>
          </cell>
          <cell r="K305">
            <v>1680.5496403650222</v>
          </cell>
          <cell r="L305">
            <v>79.132645917181563</v>
          </cell>
          <cell r="M305">
            <v>7.9132645917181934</v>
          </cell>
          <cell r="N305">
            <v>31.653058366872745</v>
          </cell>
          <cell r="O305">
            <v>0</v>
          </cell>
          <cell r="P305">
            <v>332.23353288745272</v>
          </cell>
        </row>
        <row r="306">
          <cell r="I306">
            <v>30.650514128119045</v>
          </cell>
        </row>
        <row r="307">
          <cell r="I307">
            <v>18.305167391178063</v>
          </cell>
          <cell r="J307">
            <v>252.55182791000524</v>
          </cell>
          <cell r="K307">
            <v>550.9998820868924</v>
          </cell>
          <cell r="L307">
            <v>25.945129808911982</v>
          </cell>
          <cell r="M307">
            <v>2.5945129808912104</v>
          </cell>
          <cell r="N307">
            <v>10.378051923564831</v>
          </cell>
          <cell r="O307">
            <v>0</v>
          </cell>
          <cell r="P307">
            <v>108.92902717621398</v>
          </cell>
        </row>
        <row r="308">
          <cell r="I308">
            <v>34.056126809021166</v>
          </cell>
        </row>
        <row r="309">
          <cell r="I309">
            <v>20.339074879086741</v>
          </cell>
          <cell r="J309">
            <v>280.61314212222811</v>
          </cell>
          <cell r="K309">
            <v>612.22209120765831</v>
          </cell>
          <cell r="L309">
            <v>28.82792200990221</v>
          </cell>
          <cell r="M309">
            <v>2.882792200990234</v>
          </cell>
          <cell r="N309">
            <v>11.531168803960927</v>
          </cell>
          <cell r="O309">
            <v>0</v>
          </cell>
          <cell r="P309">
            <v>121.03225241801556</v>
          </cell>
        </row>
        <row r="310">
          <cell r="I310">
            <v>34.056126809021166</v>
          </cell>
        </row>
        <row r="311">
          <cell r="I311">
            <v>20.339074879086741</v>
          </cell>
          <cell r="J311">
            <v>280.61314212222811</v>
          </cell>
          <cell r="K311">
            <v>612.22209120765831</v>
          </cell>
          <cell r="L311">
            <v>28.82792200990221</v>
          </cell>
          <cell r="M311">
            <v>2.882792200990234</v>
          </cell>
          <cell r="N311">
            <v>11.531168803960927</v>
          </cell>
          <cell r="O311">
            <v>0</v>
          </cell>
          <cell r="P311">
            <v>121.03225241801556</v>
          </cell>
        </row>
        <row r="312">
          <cell r="I312">
            <v>238.39288766314817</v>
          </cell>
        </row>
        <row r="313">
          <cell r="I313">
            <v>142.37352415360721</v>
          </cell>
          <cell r="J313">
            <v>1964.2919948555968</v>
          </cell>
          <cell r="K313">
            <v>4285.5546384536083</v>
          </cell>
          <cell r="L313">
            <v>201.79545406931547</v>
          </cell>
          <cell r="M313">
            <v>20.179545406931638</v>
          </cell>
          <cell r="N313">
            <v>80.71818162772648</v>
          </cell>
          <cell r="O313">
            <v>0</v>
          </cell>
          <cell r="P313">
            <v>847.2257669261088</v>
          </cell>
        </row>
        <row r="314">
          <cell r="I314">
            <v>37.461739489923289</v>
          </cell>
        </row>
        <row r="315">
          <cell r="I315">
            <v>22.372982366995416</v>
          </cell>
          <cell r="J315">
            <v>308.67445633445095</v>
          </cell>
          <cell r="K315">
            <v>673.44430032842422</v>
          </cell>
          <cell r="L315">
            <v>31.710714210892434</v>
          </cell>
          <cell r="M315">
            <v>3.1710714210892577</v>
          </cell>
          <cell r="N315">
            <v>12.68428568435702</v>
          </cell>
          <cell r="O315">
            <v>0</v>
          </cell>
          <cell r="P315">
            <v>133.1354776598171</v>
          </cell>
        </row>
        <row r="316">
          <cell r="I316">
            <v>95.357155065259263</v>
          </cell>
        </row>
        <row r="317">
          <cell r="I317">
            <v>56.949409661442871</v>
          </cell>
          <cell r="J317">
            <v>785.71679794223871</v>
          </cell>
          <cell r="K317">
            <v>1714.2218553814432</v>
          </cell>
          <cell r="L317">
            <v>80.718181627726196</v>
          </cell>
          <cell r="M317">
            <v>8.0718181627726544</v>
          </cell>
          <cell r="N317">
            <v>32.287272651090589</v>
          </cell>
          <cell r="O317">
            <v>0</v>
          </cell>
          <cell r="P317">
            <v>338.89030677044354</v>
          </cell>
        </row>
        <row r="318">
          <cell r="I318">
            <v>34.056126809021166</v>
          </cell>
        </row>
        <row r="319">
          <cell r="I319">
            <v>20.339074879086741</v>
          </cell>
          <cell r="J319">
            <v>280.61314212222811</v>
          </cell>
          <cell r="K319">
            <v>612.22209120765831</v>
          </cell>
          <cell r="L319">
            <v>28.82792200990221</v>
          </cell>
          <cell r="M319">
            <v>2.882792200990234</v>
          </cell>
          <cell r="N319">
            <v>11.531168803960927</v>
          </cell>
          <cell r="O319">
            <v>0</v>
          </cell>
          <cell r="P319">
            <v>121.03225241801556</v>
          </cell>
        </row>
        <row r="320">
          <cell r="I320">
            <v>81.734704341650811</v>
          </cell>
        </row>
        <row r="321">
          <cell r="I321">
            <v>48.81377970980818</v>
          </cell>
          <cell r="J321">
            <v>673.47154109334758</v>
          </cell>
          <cell r="K321">
            <v>1469.33301889838</v>
          </cell>
          <cell r="L321">
            <v>69.187012823765301</v>
          </cell>
          <cell r="M321">
            <v>6.9187012823765608</v>
          </cell>
          <cell r="N321">
            <v>27.674805129506225</v>
          </cell>
          <cell r="O321">
            <v>0</v>
          </cell>
          <cell r="P321">
            <v>290.47740580323733</v>
          </cell>
        </row>
        <row r="322">
          <cell r="I322">
            <v>91.542868862648902</v>
          </cell>
        </row>
        <row r="323">
          <cell r="I323">
            <v>54.671433274985162</v>
          </cell>
          <cell r="J323">
            <v>754.28812602454923</v>
          </cell>
          <cell r="K323">
            <v>1645.6529811661858</v>
          </cell>
          <cell r="L323">
            <v>77.489454362617153</v>
          </cell>
          <cell r="M323">
            <v>7.7489454362617485</v>
          </cell>
          <cell r="N323">
            <v>30.995781745046969</v>
          </cell>
          <cell r="O323">
            <v>0</v>
          </cell>
          <cell r="P323">
            <v>325.33469449962581</v>
          </cell>
        </row>
        <row r="324">
          <cell r="I324">
            <v>194.11992281142065</v>
          </cell>
        </row>
        <row r="325">
          <cell r="I325">
            <v>115.93272681079441</v>
          </cell>
          <cell r="J325">
            <v>1599.4949100966999</v>
          </cell>
          <cell r="K325">
            <v>3489.6659198836519</v>
          </cell>
          <cell r="L325">
            <v>164.31915545644256</v>
          </cell>
          <cell r="M325">
            <v>16.431915545644333</v>
          </cell>
          <cell r="N325">
            <v>65.727662182577276</v>
          </cell>
          <cell r="O325">
            <v>0</v>
          </cell>
          <cell r="P325">
            <v>689.88383878268849</v>
          </cell>
        </row>
        <row r="326">
          <cell r="I326">
            <v>34.056126809021166</v>
          </cell>
        </row>
        <row r="327">
          <cell r="I327">
            <v>20.339074879086741</v>
          </cell>
          <cell r="J327">
            <v>280.61314212222811</v>
          </cell>
          <cell r="K327">
            <v>612.22209120765831</v>
          </cell>
          <cell r="L327">
            <v>28.82792200990221</v>
          </cell>
          <cell r="M327">
            <v>2.882792200990234</v>
          </cell>
          <cell r="N327">
            <v>11.531168803960927</v>
          </cell>
          <cell r="O327">
            <v>0</v>
          </cell>
          <cell r="P327">
            <v>121.03225241801556</v>
          </cell>
        </row>
        <row r="328">
          <cell r="I328">
            <v>91.951542384357154</v>
          </cell>
        </row>
        <row r="329">
          <cell r="I329">
            <v>54.9155021735342</v>
          </cell>
          <cell r="J329">
            <v>757.65548373001582</v>
          </cell>
          <cell r="K329">
            <v>1652.9996462606775</v>
          </cell>
          <cell r="L329">
            <v>77.835389426735958</v>
          </cell>
          <cell r="M329">
            <v>7.7835389426736317</v>
          </cell>
          <cell r="N329">
            <v>31.134155770694502</v>
          </cell>
          <cell r="O329">
            <v>0</v>
          </cell>
          <cell r="P329">
            <v>326.78708152864192</v>
          </cell>
        </row>
        <row r="330">
          <cell r="I330">
            <v>73.561233907485729</v>
          </cell>
        </row>
        <row r="331">
          <cell r="I331">
            <v>43.932401738827366</v>
          </cell>
          <cell r="J331">
            <v>606.12438698401274</v>
          </cell>
          <cell r="K331">
            <v>1322.399717008542</v>
          </cell>
          <cell r="L331">
            <v>62.268311541388776</v>
          </cell>
          <cell r="M331">
            <v>6.226831154138905</v>
          </cell>
          <cell r="N331">
            <v>24.907324616555599</v>
          </cell>
          <cell r="O331">
            <v>0</v>
          </cell>
          <cell r="P331">
            <v>261.42966522291357</v>
          </cell>
        </row>
        <row r="332">
          <cell r="I332">
            <v>69.133937422312954</v>
          </cell>
        </row>
        <row r="333">
          <cell r="I333">
            <v>41.288322004546075</v>
          </cell>
          <cell r="J333">
            <v>569.64467850812309</v>
          </cell>
          <cell r="K333">
            <v>1242.8108451515463</v>
          </cell>
          <cell r="L333">
            <v>58.520681680101475</v>
          </cell>
          <cell r="M333">
            <v>5.8520681680101747</v>
          </cell>
          <cell r="N333">
            <v>23.408272672040678</v>
          </cell>
          <cell r="O333">
            <v>0</v>
          </cell>
          <cell r="P333">
            <v>245.69547240857156</v>
          </cell>
        </row>
        <row r="334">
          <cell r="I334">
            <v>64.706640937140222</v>
          </cell>
        </row>
        <row r="335">
          <cell r="I335">
            <v>38.644242270264805</v>
          </cell>
          <cell r="J335">
            <v>533.16497003223344</v>
          </cell>
          <cell r="K335">
            <v>1163.2219732945509</v>
          </cell>
          <cell r="L335">
            <v>54.773051818814196</v>
          </cell>
          <cell r="M335">
            <v>5.4773051818814453</v>
          </cell>
          <cell r="N335">
            <v>21.90922072752576</v>
          </cell>
          <cell r="O335">
            <v>0</v>
          </cell>
          <cell r="P335">
            <v>229.96127959422955</v>
          </cell>
        </row>
        <row r="336">
          <cell r="I336">
            <v>77.47768849052315</v>
          </cell>
        </row>
        <row r="337">
          <cell r="I337">
            <v>46.271395349922329</v>
          </cell>
          <cell r="J337">
            <v>638.39489832806896</v>
          </cell>
          <cell r="K337">
            <v>1392.8052574974226</v>
          </cell>
          <cell r="L337">
            <v>65.583522572527528</v>
          </cell>
          <cell r="M337">
            <v>6.5583522572527819</v>
          </cell>
          <cell r="N337">
            <v>26.233409029011106</v>
          </cell>
          <cell r="O337">
            <v>0</v>
          </cell>
          <cell r="P337">
            <v>275.34837425098539</v>
          </cell>
        </row>
        <row r="338">
          <cell r="I338">
            <v>231.58166230134395</v>
          </cell>
        </row>
        <row r="339">
          <cell r="I339">
            <v>138.30570917778985</v>
          </cell>
          <cell r="J339">
            <v>1908.169366431151</v>
          </cell>
          <cell r="K339">
            <v>4163.1102202120765</v>
          </cell>
          <cell r="L339">
            <v>196.02986966733499</v>
          </cell>
          <cell r="M339">
            <v>19.602986966733589</v>
          </cell>
          <cell r="N339">
            <v>78.411947866934284</v>
          </cell>
          <cell r="O339">
            <v>0</v>
          </cell>
          <cell r="P339">
            <v>823.01931644250567</v>
          </cell>
        </row>
        <row r="340">
          <cell r="I340">
            <v>221.36482425863761</v>
          </cell>
        </row>
        <row r="341">
          <cell r="I341">
            <v>132.20398671406383</v>
          </cell>
          <cell r="J341">
            <v>1823.9854237944826</v>
          </cell>
          <cell r="K341">
            <v>3979.4435928497792</v>
          </cell>
          <cell r="L341">
            <v>187.38149306436435</v>
          </cell>
          <cell r="M341">
            <v>18.738149306436522</v>
          </cell>
          <cell r="N341">
            <v>74.952597225746018</v>
          </cell>
          <cell r="O341">
            <v>0</v>
          </cell>
          <cell r="P341">
            <v>786.70964071710102</v>
          </cell>
        </row>
        <row r="342">
          <cell r="I342">
            <v>231.58166230134395</v>
          </cell>
        </row>
        <row r="343">
          <cell r="I343">
            <v>138.30570917778985</v>
          </cell>
          <cell r="J343">
            <v>1908.169366431151</v>
          </cell>
          <cell r="K343">
            <v>4163.1102202120765</v>
          </cell>
          <cell r="L343">
            <v>196.02986966733499</v>
          </cell>
          <cell r="M343">
            <v>19.602986966733589</v>
          </cell>
          <cell r="N343">
            <v>78.411947866934284</v>
          </cell>
          <cell r="O343">
            <v>0</v>
          </cell>
          <cell r="P343">
            <v>823.01931644250567</v>
          </cell>
        </row>
        <row r="344">
          <cell r="I344">
            <v>224.77043693953971</v>
          </cell>
        </row>
        <row r="345">
          <cell r="I345">
            <v>134.23789420197249</v>
          </cell>
          <cell r="J345">
            <v>1852.0467380067055</v>
          </cell>
          <cell r="K345">
            <v>4040.6658019705451</v>
          </cell>
          <cell r="L345">
            <v>190.26428526535457</v>
          </cell>
          <cell r="M345">
            <v>19.026428526535543</v>
          </cell>
          <cell r="N345">
            <v>76.105714106142116</v>
          </cell>
          <cell r="O345">
            <v>0</v>
          </cell>
          <cell r="P345">
            <v>798.81286595890253</v>
          </cell>
        </row>
        <row r="346">
          <cell r="I346">
            <v>85.140317022552921</v>
          </cell>
        </row>
        <row r="347">
          <cell r="I347">
            <v>50.847687197716851</v>
          </cell>
          <cell r="J347">
            <v>701.53285530557025</v>
          </cell>
          <cell r="K347">
            <v>1530.5552280191459</v>
          </cell>
          <cell r="L347">
            <v>72.069805024755524</v>
          </cell>
          <cell r="M347">
            <v>7.2069805024755853</v>
          </cell>
          <cell r="N347">
            <v>28.827922009902316</v>
          </cell>
          <cell r="O347">
            <v>0</v>
          </cell>
          <cell r="P347">
            <v>302.58063104503884</v>
          </cell>
        </row>
        <row r="348">
          <cell r="I348">
            <v>64.706640937140222</v>
          </cell>
        </row>
        <row r="349">
          <cell r="I349">
            <v>38.644242270264805</v>
          </cell>
          <cell r="J349">
            <v>533.16497003223344</v>
          </cell>
          <cell r="K349">
            <v>1163.2219732945509</v>
          </cell>
          <cell r="L349">
            <v>54.773051818814196</v>
          </cell>
          <cell r="M349">
            <v>5.4773051818814453</v>
          </cell>
          <cell r="N349">
            <v>21.90922072752576</v>
          </cell>
          <cell r="O349">
            <v>0</v>
          </cell>
          <cell r="P349">
            <v>229.96127959422955</v>
          </cell>
        </row>
        <row r="350">
          <cell r="I350">
            <v>102.16838042706348</v>
          </cell>
        </row>
        <row r="351">
          <cell r="I351">
            <v>61.017224637260213</v>
          </cell>
          <cell r="J351">
            <v>841.83942636668428</v>
          </cell>
          <cell r="K351">
            <v>1836.666273622975</v>
          </cell>
          <cell r="L351">
            <v>86.483766029706615</v>
          </cell>
          <cell r="M351">
            <v>8.6483766029707017</v>
          </cell>
          <cell r="N351">
            <v>34.593506411882778</v>
          </cell>
          <cell r="O351">
            <v>0</v>
          </cell>
          <cell r="P351">
            <v>363.09675725404662</v>
          </cell>
        </row>
        <row r="352">
          <cell r="I352">
            <v>186.15487587332677</v>
          </cell>
        </row>
        <row r="353">
          <cell r="I353">
            <v>111.17582397807362</v>
          </cell>
          <cell r="J353">
            <v>1533.8651084171536</v>
          </cell>
          <cell r="K353">
            <v>3346.4794171920057</v>
          </cell>
          <cell r="L353">
            <v>157.57688105676667</v>
          </cell>
          <cell r="M353">
            <v>15.757688105676737</v>
          </cell>
          <cell r="N353">
            <v>63.030752422706911</v>
          </cell>
          <cell r="O353">
            <v>0</v>
          </cell>
          <cell r="P353">
            <v>661.57681558716308</v>
          </cell>
        </row>
        <row r="354">
          <cell r="I354">
            <v>129.41328187428041</v>
          </cell>
        </row>
        <row r="355">
          <cell r="I355">
            <v>77.288484540529595</v>
          </cell>
          <cell r="J355">
            <v>1066.3299400644667</v>
          </cell>
          <cell r="K355">
            <v>2326.4439465891014</v>
          </cell>
          <cell r="L355">
            <v>109.54610363762838</v>
          </cell>
          <cell r="M355">
            <v>10.954610363762887</v>
          </cell>
          <cell r="N355">
            <v>43.818441455051513</v>
          </cell>
          <cell r="O355">
            <v>0</v>
          </cell>
          <cell r="P355">
            <v>459.92255918845905</v>
          </cell>
        </row>
        <row r="356">
          <cell r="I356">
            <v>85.140317022552892</v>
          </cell>
        </row>
        <row r="357">
          <cell r="I357">
            <v>50.847687197716837</v>
          </cell>
          <cell r="J357">
            <v>701.53285530557014</v>
          </cell>
          <cell r="K357">
            <v>1530.5552280191455</v>
          </cell>
          <cell r="L357">
            <v>72.069805024755496</v>
          </cell>
          <cell r="M357">
            <v>7.2069805024755835</v>
          </cell>
          <cell r="N357">
            <v>28.827922009902309</v>
          </cell>
          <cell r="O357">
            <v>0</v>
          </cell>
          <cell r="P357">
            <v>302.58063104503879</v>
          </cell>
        </row>
        <row r="358">
          <cell r="I358">
            <v>221.36482425863761</v>
          </cell>
        </row>
        <row r="359">
          <cell r="I359">
            <v>132.20398671406383</v>
          </cell>
          <cell r="J359">
            <v>1823.9854237944826</v>
          </cell>
          <cell r="K359">
            <v>3979.4435928497792</v>
          </cell>
          <cell r="L359">
            <v>187.38149306436435</v>
          </cell>
          <cell r="M359">
            <v>18.738149306436522</v>
          </cell>
          <cell r="N359">
            <v>74.952597225746018</v>
          </cell>
          <cell r="O359">
            <v>0</v>
          </cell>
          <cell r="P359">
            <v>786.70964071710102</v>
          </cell>
        </row>
        <row r="360">
          <cell r="I360">
            <v>81.734704341650811</v>
          </cell>
        </row>
        <row r="361">
          <cell r="I361">
            <v>48.81377970980818</v>
          </cell>
          <cell r="J361">
            <v>673.47154109334758</v>
          </cell>
          <cell r="K361">
            <v>1469.33301889838</v>
          </cell>
          <cell r="L361">
            <v>69.187012823765301</v>
          </cell>
          <cell r="M361">
            <v>6.9187012823765608</v>
          </cell>
          <cell r="N361">
            <v>27.674805129506225</v>
          </cell>
          <cell r="O361">
            <v>0</v>
          </cell>
          <cell r="P361">
            <v>290.47740580323733</v>
          </cell>
        </row>
        <row r="362">
          <cell r="I362">
            <v>88.545929703455016</v>
          </cell>
        </row>
        <row r="363">
          <cell r="I363">
            <v>52.881594685625522</v>
          </cell>
          <cell r="J363">
            <v>729.59416951779303</v>
          </cell>
          <cell r="K363">
            <v>1591.7774371399114</v>
          </cell>
          <cell r="L363">
            <v>74.952597225745748</v>
          </cell>
          <cell r="M363">
            <v>7.495259722574608</v>
          </cell>
          <cell r="N363">
            <v>29.981038890298407</v>
          </cell>
          <cell r="O363">
            <v>0</v>
          </cell>
          <cell r="P363">
            <v>314.68385628684041</v>
          </cell>
        </row>
        <row r="364">
          <cell r="I364">
            <v>88.545929703455016</v>
          </cell>
        </row>
        <row r="365">
          <cell r="I365">
            <v>52.881594685625522</v>
          </cell>
          <cell r="J365">
            <v>729.59416951779303</v>
          </cell>
          <cell r="K365">
            <v>1591.7774371399114</v>
          </cell>
          <cell r="L365">
            <v>74.952597225745748</v>
          </cell>
          <cell r="M365">
            <v>7.495259722574608</v>
          </cell>
          <cell r="N365">
            <v>29.981038890298407</v>
          </cell>
          <cell r="O365">
            <v>0</v>
          </cell>
          <cell r="P365">
            <v>314.68385628684041</v>
          </cell>
        </row>
        <row r="366">
          <cell r="I366">
            <v>81.734704341650811</v>
          </cell>
        </row>
        <row r="367">
          <cell r="I367">
            <v>48.81377970980818</v>
          </cell>
          <cell r="J367">
            <v>673.47154109334758</v>
          </cell>
          <cell r="K367">
            <v>1469.33301889838</v>
          </cell>
          <cell r="L367">
            <v>69.187012823765301</v>
          </cell>
          <cell r="M367">
            <v>6.9187012823765608</v>
          </cell>
          <cell r="N367">
            <v>27.674805129506225</v>
          </cell>
          <cell r="O367">
            <v>0</v>
          </cell>
          <cell r="P367">
            <v>290.47740580323733</v>
          </cell>
        </row>
        <row r="368">
          <cell r="I368">
            <v>88.545929703455016</v>
          </cell>
        </row>
        <row r="369">
          <cell r="I369">
            <v>52.881594685625522</v>
          </cell>
          <cell r="J369">
            <v>729.59416951779303</v>
          </cell>
          <cell r="K369">
            <v>1591.7774371399114</v>
          </cell>
          <cell r="L369">
            <v>74.952597225745748</v>
          </cell>
          <cell r="M369">
            <v>7.495259722574608</v>
          </cell>
          <cell r="N369">
            <v>29.981038890298407</v>
          </cell>
          <cell r="O369">
            <v>0</v>
          </cell>
          <cell r="P369">
            <v>314.68385628684041</v>
          </cell>
        </row>
        <row r="370">
          <cell r="I370">
            <v>61.301028256238105</v>
          </cell>
        </row>
        <row r="371">
          <cell r="I371">
            <v>36.610334782356134</v>
          </cell>
          <cell r="J371">
            <v>505.1036558200106</v>
          </cell>
          <cell r="K371">
            <v>1101.999764173785</v>
          </cell>
          <cell r="L371">
            <v>51.890259617823972</v>
          </cell>
          <cell r="M371">
            <v>5.1890259617824217</v>
          </cell>
          <cell r="N371">
            <v>20.756103847129665</v>
          </cell>
          <cell r="O371">
            <v>0</v>
          </cell>
          <cell r="P371">
            <v>217.85805435242798</v>
          </cell>
        </row>
        <row r="372">
          <cell r="I372">
            <v>102.16838042706348</v>
          </cell>
        </row>
        <row r="373">
          <cell r="I373">
            <v>61.017224637260213</v>
          </cell>
          <cell r="J373">
            <v>841.83942636668428</v>
          </cell>
          <cell r="K373">
            <v>1836.666273622975</v>
          </cell>
          <cell r="L373">
            <v>86.483766029706615</v>
          </cell>
          <cell r="M373">
            <v>8.6483766029707017</v>
          </cell>
          <cell r="N373">
            <v>34.593506411882778</v>
          </cell>
          <cell r="O373">
            <v>0</v>
          </cell>
          <cell r="P373">
            <v>363.09675725404662</v>
          </cell>
        </row>
        <row r="374">
          <cell r="I374">
            <v>105.57399310796559</v>
          </cell>
        </row>
        <row r="375">
          <cell r="I375">
            <v>63.051132125168884</v>
          </cell>
          <cell r="J375">
            <v>869.90074057890706</v>
          </cell>
          <cell r="K375">
            <v>1897.8884827437407</v>
          </cell>
          <cell r="L375">
            <v>89.366558230696839</v>
          </cell>
          <cell r="M375">
            <v>8.9366558230697244</v>
          </cell>
          <cell r="N375">
            <v>35.746623292278869</v>
          </cell>
          <cell r="O375">
            <v>0</v>
          </cell>
          <cell r="P375">
            <v>375.19998249584813</v>
          </cell>
        </row>
        <row r="376">
          <cell r="I376">
            <v>98.762767746161401</v>
          </cell>
        </row>
        <row r="377">
          <cell r="I377">
            <v>58.983317149351549</v>
          </cell>
          <cell r="J377">
            <v>813.77811215446161</v>
          </cell>
          <cell r="K377">
            <v>1775.4440645022091</v>
          </cell>
          <cell r="L377">
            <v>83.600973828716405</v>
          </cell>
          <cell r="M377">
            <v>8.3600973828716789</v>
          </cell>
          <cell r="N377">
            <v>33.440389531486687</v>
          </cell>
          <cell r="O377">
            <v>0</v>
          </cell>
          <cell r="P377">
            <v>350.99353201224505</v>
          </cell>
        </row>
        <row r="378">
          <cell r="I378">
            <v>95.357155065259263</v>
          </cell>
        </row>
        <row r="379">
          <cell r="I379">
            <v>56.949409661442871</v>
          </cell>
          <cell r="J379">
            <v>785.71679794223871</v>
          </cell>
          <cell r="K379">
            <v>1714.2218553814432</v>
          </cell>
          <cell r="L379">
            <v>80.718181627726196</v>
          </cell>
          <cell r="M379">
            <v>8.0718181627726544</v>
          </cell>
          <cell r="N379">
            <v>32.287272651090589</v>
          </cell>
          <cell r="O379">
            <v>0</v>
          </cell>
          <cell r="P379">
            <v>338.89030677044354</v>
          </cell>
        </row>
        <row r="380">
          <cell r="I380">
            <v>105.57399310796559</v>
          </cell>
        </row>
        <row r="381">
          <cell r="I381">
            <v>63.051132125168884</v>
          </cell>
          <cell r="J381">
            <v>869.90074057890706</v>
          </cell>
          <cell r="K381">
            <v>1897.8884827437407</v>
          </cell>
          <cell r="L381">
            <v>89.366558230696839</v>
          </cell>
          <cell r="M381">
            <v>8.9366558230697244</v>
          </cell>
          <cell r="N381">
            <v>35.746623292278869</v>
          </cell>
          <cell r="O381">
            <v>0</v>
          </cell>
          <cell r="P381">
            <v>375.19998249584813</v>
          </cell>
        </row>
        <row r="382">
          <cell r="I382">
            <v>102.16838042706348</v>
          </cell>
        </row>
        <row r="383">
          <cell r="I383">
            <v>61.017224637260213</v>
          </cell>
          <cell r="J383">
            <v>841.83942636668428</v>
          </cell>
          <cell r="K383">
            <v>1836.666273622975</v>
          </cell>
          <cell r="L383">
            <v>86.483766029706615</v>
          </cell>
          <cell r="M383">
            <v>8.6483766029707017</v>
          </cell>
          <cell r="N383">
            <v>34.593506411882778</v>
          </cell>
          <cell r="O383">
            <v>0</v>
          </cell>
          <cell r="P383">
            <v>363.09675725404662</v>
          </cell>
        </row>
        <row r="384">
          <cell r="I384">
            <v>95.357155065259263</v>
          </cell>
        </row>
        <row r="385">
          <cell r="I385">
            <v>56.949409661442871</v>
          </cell>
          <cell r="J385">
            <v>785.71679794223871</v>
          </cell>
          <cell r="K385">
            <v>1714.2218553814432</v>
          </cell>
          <cell r="L385">
            <v>80.718181627726196</v>
          </cell>
          <cell r="M385">
            <v>8.0718181627726544</v>
          </cell>
          <cell r="N385">
            <v>32.287272651090589</v>
          </cell>
          <cell r="O385">
            <v>0</v>
          </cell>
          <cell r="P385">
            <v>338.89030677044354</v>
          </cell>
        </row>
        <row r="386">
          <cell r="I386">
            <v>23.839288766314816</v>
          </cell>
        </row>
        <row r="387">
          <cell r="I387">
            <v>14.237352415360718</v>
          </cell>
          <cell r="J387">
            <v>196.42919948555968</v>
          </cell>
          <cell r="K387">
            <v>428.5554638453608</v>
          </cell>
          <cell r="L387">
            <v>20.179545406931549</v>
          </cell>
          <cell r="M387">
            <v>2.0179545406931636</v>
          </cell>
          <cell r="N387">
            <v>8.0718181627726473</v>
          </cell>
          <cell r="O387">
            <v>0</v>
          </cell>
          <cell r="P387">
            <v>84.722576692610886</v>
          </cell>
        </row>
        <row r="388">
          <cell r="I388">
            <v>207.74237353502909</v>
          </cell>
        </row>
        <row r="389">
          <cell r="I389">
            <v>124.0683567624291</v>
          </cell>
          <cell r="J389">
            <v>1711.7401669455915</v>
          </cell>
          <cell r="K389">
            <v>3734.5547563667155</v>
          </cell>
          <cell r="L389">
            <v>175.85032426040345</v>
          </cell>
          <cell r="M389">
            <v>17.585032426040424</v>
          </cell>
          <cell r="N389">
            <v>70.34012970416164</v>
          </cell>
          <cell r="O389">
            <v>0</v>
          </cell>
          <cell r="P389">
            <v>738.29673974989475</v>
          </cell>
        </row>
        <row r="390">
          <cell r="I390">
            <v>214.55359889683334</v>
          </cell>
        </row>
        <row r="391">
          <cell r="I391">
            <v>128.13617173824645</v>
          </cell>
          <cell r="J391">
            <v>1767.862795370037</v>
          </cell>
          <cell r="K391">
            <v>3856.9991746082469</v>
          </cell>
          <cell r="L391">
            <v>181.6159086623839</v>
          </cell>
          <cell r="M391">
            <v>18.161590866238473</v>
          </cell>
          <cell r="N391">
            <v>72.646363464953836</v>
          </cell>
          <cell r="O391">
            <v>0</v>
          </cell>
          <cell r="P391">
            <v>762.50319023349778</v>
          </cell>
        </row>
        <row r="392">
          <cell r="I392">
            <v>217.95921157773549</v>
          </cell>
        </row>
        <row r="393">
          <cell r="I393">
            <v>130.17007922615514</v>
          </cell>
          <cell r="J393">
            <v>1795.9241095822599</v>
          </cell>
          <cell r="K393">
            <v>3918.2213837290133</v>
          </cell>
          <cell r="L393">
            <v>184.49870086337413</v>
          </cell>
          <cell r="M393">
            <v>18.449870086337494</v>
          </cell>
          <cell r="N393">
            <v>73.799480345349934</v>
          </cell>
          <cell r="O393">
            <v>0</v>
          </cell>
          <cell r="P393">
            <v>774.60641547529951</v>
          </cell>
        </row>
        <row r="394">
          <cell r="I394">
            <v>357.58933149472222</v>
          </cell>
        </row>
        <row r="395">
          <cell r="I395">
            <v>213.56028623041078</v>
          </cell>
          <cell r="J395">
            <v>2946.437992283395</v>
          </cell>
          <cell r="K395">
            <v>6428.3319576804115</v>
          </cell>
          <cell r="L395">
            <v>302.69318110397319</v>
          </cell>
          <cell r="M395">
            <v>30.269318110397453</v>
          </cell>
          <cell r="N395">
            <v>121.07727244158971</v>
          </cell>
          <cell r="O395">
            <v>0</v>
          </cell>
          <cell r="P395">
            <v>1270.8386503891631</v>
          </cell>
        </row>
        <row r="396">
          <cell r="I396">
            <v>27.244901447216936</v>
          </cell>
        </row>
        <row r="397">
          <cell r="I397">
            <v>16.271259903269392</v>
          </cell>
          <cell r="J397">
            <v>224.49051369778252</v>
          </cell>
          <cell r="K397">
            <v>489.77767296612666</v>
          </cell>
          <cell r="L397">
            <v>23.062337607921766</v>
          </cell>
          <cell r="M397">
            <v>2.3062337607921872</v>
          </cell>
          <cell r="N397">
            <v>9.2249350431687418</v>
          </cell>
          <cell r="O397">
            <v>0</v>
          </cell>
          <cell r="P397">
            <v>96.825801934412439</v>
          </cell>
        </row>
        <row r="398">
          <cell r="I398">
            <v>23.839288766314816</v>
          </cell>
        </row>
        <row r="399">
          <cell r="I399">
            <v>14.237352415360718</v>
          </cell>
          <cell r="J399">
            <v>196.42919948555968</v>
          </cell>
          <cell r="K399">
            <v>428.5554638453608</v>
          </cell>
          <cell r="L399">
            <v>20.179545406931549</v>
          </cell>
          <cell r="M399">
            <v>2.0179545406931636</v>
          </cell>
          <cell r="N399">
            <v>8.0718181627726473</v>
          </cell>
          <cell r="O399">
            <v>0</v>
          </cell>
          <cell r="P399">
            <v>84.722576692610886</v>
          </cell>
        </row>
        <row r="400">
          <cell r="I400">
            <v>20.433676085412703</v>
          </cell>
        </row>
        <row r="401">
          <cell r="I401">
            <v>12.203444927452045</v>
          </cell>
          <cell r="J401">
            <v>168.3678852733369</v>
          </cell>
          <cell r="K401">
            <v>367.33325472459506</v>
          </cell>
          <cell r="L401">
            <v>17.296753205941329</v>
          </cell>
          <cell r="M401">
            <v>1.7296753205941409</v>
          </cell>
          <cell r="N401">
            <v>6.9187012823765572</v>
          </cell>
          <cell r="O401">
            <v>0</v>
          </cell>
          <cell r="P401">
            <v>72.619351450809347</v>
          </cell>
        </row>
        <row r="402">
          <cell r="I402">
            <v>234.98727498224605</v>
          </cell>
        </row>
        <row r="403">
          <cell r="I403">
            <v>140.33961666569851</v>
          </cell>
          <cell r="J403">
            <v>1936.2306806433739</v>
          </cell>
          <cell r="K403">
            <v>4224.3324293328424</v>
          </cell>
          <cell r="L403">
            <v>198.91266186832524</v>
          </cell>
          <cell r="M403">
            <v>19.891266186832613</v>
          </cell>
          <cell r="N403">
            <v>79.565064747330396</v>
          </cell>
          <cell r="O403">
            <v>0</v>
          </cell>
          <cell r="P403">
            <v>835.12254168430729</v>
          </cell>
        </row>
        <row r="404">
          <cell r="I404">
            <v>23.839288766314816</v>
          </cell>
        </row>
        <row r="405">
          <cell r="I405">
            <v>14.237352415360718</v>
          </cell>
          <cell r="J405">
            <v>196.42919948555968</v>
          </cell>
          <cell r="K405">
            <v>428.5554638453608</v>
          </cell>
          <cell r="L405">
            <v>20.179545406931549</v>
          </cell>
          <cell r="M405">
            <v>2.0179545406931636</v>
          </cell>
          <cell r="N405">
            <v>8.0718181627726473</v>
          </cell>
          <cell r="O405">
            <v>0</v>
          </cell>
          <cell r="P405">
            <v>84.722576692610886</v>
          </cell>
        </row>
        <row r="406">
          <cell r="I406">
            <v>4576.0082389054796</v>
          </cell>
        </row>
        <row r="407">
          <cell r="I407">
            <v>2732.8936945866199</v>
          </cell>
          <cell r="J407">
            <v>37705.052529823399</v>
          </cell>
          <cell r="K407">
            <v>5142.6655661443301</v>
          </cell>
          <cell r="L407">
            <v>242.15454488317857</v>
          </cell>
          <cell r="M407">
            <v>24.215454488317967</v>
          </cell>
          <cell r="N407">
            <v>96.861817953271782</v>
          </cell>
          <cell r="O407">
            <v>0</v>
          </cell>
          <cell r="P407">
            <v>1016.6709203113307</v>
          </cell>
        </row>
        <row r="408">
          <cell r="I408">
            <v>102.16838042706348</v>
          </cell>
        </row>
        <row r="409">
          <cell r="I409">
            <v>61.017224637260213</v>
          </cell>
          <cell r="J409">
            <v>841.83942636668428</v>
          </cell>
          <cell r="K409">
            <v>1836.666273622975</v>
          </cell>
          <cell r="L409">
            <v>86.483766029706615</v>
          </cell>
          <cell r="M409">
            <v>8.6483766029707017</v>
          </cell>
          <cell r="N409">
            <v>34.593506411882778</v>
          </cell>
          <cell r="O409">
            <v>0</v>
          </cell>
          <cell r="P409">
            <v>363.09675725404662</v>
          </cell>
        </row>
        <row r="410">
          <cell r="I410">
            <v>231.58166230134395</v>
          </cell>
        </row>
        <row r="411">
          <cell r="I411">
            <v>138.30570917778985</v>
          </cell>
          <cell r="J411">
            <v>1908.169366431151</v>
          </cell>
          <cell r="K411">
            <v>4163.1102202120765</v>
          </cell>
          <cell r="L411">
            <v>196.02986966733499</v>
          </cell>
          <cell r="M411">
            <v>19.602986966733589</v>
          </cell>
          <cell r="N411">
            <v>78.411947866934284</v>
          </cell>
          <cell r="O411">
            <v>0</v>
          </cell>
          <cell r="P411">
            <v>823.01931644250567</v>
          </cell>
        </row>
        <row r="412">
          <cell r="I412">
            <v>217.95921157773549</v>
          </cell>
        </row>
        <row r="413">
          <cell r="I413">
            <v>130.17007922615514</v>
          </cell>
          <cell r="J413">
            <v>1795.9241095822601</v>
          </cell>
          <cell r="K413">
            <v>3918.2213837290133</v>
          </cell>
          <cell r="L413">
            <v>184.49870086337413</v>
          </cell>
          <cell r="M413">
            <v>18.449870086337498</v>
          </cell>
          <cell r="N413">
            <v>73.799480345349934</v>
          </cell>
          <cell r="O413">
            <v>0</v>
          </cell>
          <cell r="P413">
            <v>774.60641547529951</v>
          </cell>
        </row>
        <row r="414">
          <cell r="I414">
            <v>613.01028256238101</v>
          </cell>
        </row>
        <row r="415">
          <cell r="I415">
            <v>366.10334782356136</v>
          </cell>
          <cell r="J415">
            <v>5051.0365582001059</v>
          </cell>
          <cell r="K415">
            <v>11019.997641737849</v>
          </cell>
          <cell r="L415">
            <v>518.90259617823972</v>
          </cell>
          <cell r="M415">
            <v>51.890259617824213</v>
          </cell>
          <cell r="N415">
            <v>207.56103847129665</v>
          </cell>
          <cell r="O415">
            <v>0</v>
          </cell>
          <cell r="P415">
            <v>2178.5805435242796</v>
          </cell>
        </row>
        <row r="416">
          <cell r="I416">
            <v>262.23217642946298</v>
          </cell>
        </row>
        <row r="417">
          <cell r="I417">
            <v>156.61087656896788</v>
          </cell>
          <cell r="J417">
            <v>2160.7211943411562</v>
          </cell>
          <cell r="K417">
            <v>4714.1101022989687</v>
          </cell>
          <cell r="L417">
            <v>221.97499947624698</v>
          </cell>
          <cell r="M417">
            <v>22.197499947624799</v>
          </cell>
          <cell r="N417">
            <v>88.78999979049911</v>
          </cell>
          <cell r="O417">
            <v>0</v>
          </cell>
          <cell r="P417">
            <v>931.9483436187196</v>
          </cell>
        </row>
        <row r="418">
          <cell r="I418">
            <v>37.461739489923289</v>
          </cell>
        </row>
        <row r="419">
          <cell r="I419">
            <v>22.372982366995416</v>
          </cell>
          <cell r="J419">
            <v>308.67445633445095</v>
          </cell>
          <cell r="K419">
            <v>673.44430032842422</v>
          </cell>
          <cell r="L419">
            <v>31.710714210892434</v>
          </cell>
          <cell r="M419">
            <v>3.1710714210892577</v>
          </cell>
          <cell r="N419">
            <v>12.68428568435702</v>
          </cell>
          <cell r="O419">
            <v>0</v>
          </cell>
          <cell r="P419">
            <v>133.1354776598171</v>
          </cell>
        </row>
        <row r="420">
          <cell r="I420">
            <v>23.839288766314816</v>
          </cell>
        </row>
        <row r="421">
          <cell r="I421">
            <v>14.237352415360718</v>
          </cell>
          <cell r="J421">
            <v>196.42919948555968</v>
          </cell>
          <cell r="K421">
            <v>428.5554638453608</v>
          </cell>
          <cell r="L421">
            <v>20.179545406931549</v>
          </cell>
          <cell r="M421">
            <v>2.0179545406931636</v>
          </cell>
          <cell r="N421">
            <v>8.0718181627726473</v>
          </cell>
          <cell r="O421">
            <v>0</v>
          </cell>
          <cell r="P421">
            <v>84.722576692610886</v>
          </cell>
        </row>
        <row r="422">
          <cell r="I422">
            <v>30.650514128119056</v>
          </cell>
        </row>
        <row r="423">
          <cell r="I423">
            <v>18.305167391178074</v>
          </cell>
          <cell r="J423">
            <v>252.55182791000533</v>
          </cell>
          <cell r="K423">
            <v>550.99988208689263</v>
          </cell>
          <cell r="L423">
            <v>25.945129808911997</v>
          </cell>
          <cell r="M423">
            <v>2.5945129808912113</v>
          </cell>
          <cell r="N423">
            <v>10.378051923564835</v>
          </cell>
          <cell r="O423">
            <v>0</v>
          </cell>
          <cell r="P423">
            <v>108.92902717621401</v>
          </cell>
        </row>
        <row r="424">
          <cell r="I424">
            <v>609.60466988147891</v>
          </cell>
        </row>
        <row r="425">
          <cell r="I425">
            <v>364.0694403356527</v>
          </cell>
          <cell r="J425">
            <v>5022.9752439878839</v>
          </cell>
          <cell r="K425">
            <v>10958.775432617085</v>
          </cell>
          <cell r="L425">
            <v>516.01980397724958</v>
          </cell>
          <cell r="M425">
            <v>51.601980397725193</v>
          </cell>
          <cell r="N425">
            <v>206.40792159090057</v>
          </cell>
          <cell r="O425">
            <v>0</v>
          </cell>
          <cell r="P425">
            <v>2166.4773182824783</v>
          </cell>
        </row>
        <row r="426">
          <cell r="I426">
            <v>4576.0082389054796</v>
          </cell>
        </row>
        <row r="427">
          <cell r="I427">
            <v>2732.8936945866199</v>
          </cell>
          <cell r="J427">
            <v>37705.052529823399</v>
          </cell>
          <cell r="K427">
            <v>41131.120827634499</v>
          </cell>
          <cell r="L427">
            <v>1936.7558936985968</v>
          </cell>
          <cell r="M427">
            <v>193.67558936986055</v>
          </cell>
          <cell r="N427">
            <v>774.7023574794415</v>
          </cell>
          <cell r="O427">
            <v>0</v>
          </cell>
          <cell r="P427">
            <v>16262.70031656736</v>
          </cell>
        </row>
        <row r="428">
          <cell r="I428">
            <v>2683.6227925508601</v>
          </cell>
        </row>
        <row r="429">
          <cell r="I429">
            <v>1602.719100472036</v>
          </cell>
          <cell r="J429">
            <v>22112.315599231599</v>
          </cell>
          <cell r="K429">
            <v>24121.55039358174</v>
          </cell>
          <cell r="L429">
            <v>1135.8201271901471</v>
          </cell>
          <cell r="M429">
            <v>113.58201271901521</v>
          </cell>
          <cell r="N429">
            <v>454.32805087606044</v>
          </cell>
          <cell r="O429">
            <v>0</v>
          </cell>
          <cell r="P429">
            <v>9537.3414905396203</v>
          </cell>
        </row>
        <row r="430">
          <cell r="I430">
            <v>126.00766919337831</v>
          </cell>
        </row>
        <row r="431">
          <cell r="I431">
            <v>75.254577052620931</v>
          </cell>
          <cell r="J431">
            <v>1038.2686258522438</v>
          </cell>
          <cell r="K431">
            <v>2265.2217374683355</v>
          </cell>
          <cell r="L431">
            <v>106.66331143663815</v>
          </cell>
          <cell r="M431">
            <v>10.666331143663864</v>
          </cell>
          <cell r="N431">
            <v>42.665324574655422</v>
          </cell>
          <cell r="O431">
            <v>0</v>
          </cell>
          <cell r="P431">
            <v>447.81933394665742</v>
          </cell>
        </row>
        <row r="432">
          <cell r="I432">
            <v>129.41328187428041</v>
          </cell>
        </row>
        <row r="433">
          <cell r="I433">
            <v>77.288484540529595</v>
          </cell>
          <cell r="J433">
            <v>1066.3299400644667</v>
          </cell>
          <cell r="K433">
            <v>2326.4439465891014</v>
          </cell>
          <cell r="L433">
            <v>109.54610363762838</v>
          </cell>
          <cell r="M433">
            <v>10.954610363762887</v>
          </cell>
          <cell r="N433">
            <v>43.818441455051513</v>
          </cell>
          <cell r="O433">
            <v>0</v>
          </cell>
          <cell r="P433">
            <v>459.92255918845905</v>
          </cell>
        </row>
        <row r="434">
          <cell r="I434">
            <v>85.140317022552921</v>
          </cell>
        </row>
        <row r="435">
          <cell r="I435">
            <v>50.847687197716851</v>
          </cell>
          <cell r="J435">
            <v>701.53285530557025</v>
          </cell>
          <cell r="K435">
            <v>1530.5552280191459</v>
          </cell>
          <cell r="L435">
            <v>72.069805024755524</v>
          </cell>
          <cell r="M435">
            <v>7.2069805024755853</v>
          </cell>
          <cell r="N435">
            <v>28.827922009902316</v>
          </cell>
          <cell r="O435">
            <v>0</v>
          </cell>
          <cell r="P435">
            <v>302.58063104503884</v>
          </cell>
        </row>
        <row r="436">
          <cell r="I436">
            <v>91.951542384357154</v>
          </cell>
        </row>
        <row r="437">
          <cell r="I437">
            <v>54.915502173534215</v>
          </cell>
          <cell r="J437">
            <v>757.65548373001604</v>
          </cell>
          <cell r="K437">
            <v>1652.9996462606775</v>
          </cell>
          <cell r="L437">
            <v>77.835389426735972</v>
          </cell>
          <cell r="M437">
            <v>7.7835389426736326</v>
          </cell>
          <cell r="N437">
            <v>31.134155770694505</v>
          </cell>
          <cell r="O437">
            <v>0</v>
          </cell>
          <cell r="P437">
            <v>326.78708152864198</v>
          </cell>
        </row>
        <row r="438">
          <cell r="I438">
            <v>40.867352170825406</v>
          </cell>
        </row>
        <row r="439">
          <cell r="I439">
            <v>24.40688985490409</v>
          </cell>
          <cell r="J439">
            <v>336.73577054667379</v>
          </cell>
          <cell r="K439">
            <v>734.66650944919002</v>
          </cell>
          <cell r="L439">
            <v>34.59350641188265</v>
          </cell>
          <cell r="M439">
            <v>3.4593506411882804</v>
          </cell>
          <cell r="N439">
            <v>13.837402564753113</v>
          </cell>
          <cell r="O439">
            <v>0</v>
          </cell>
          <cell r="P439">
            <v>145.23870290161867</v>
          </cell>
        </row>
        <row r="440">
          <cell r="I440">
            <v>279.26023983397357</v>
          </cell>
        </row>
        <row r="441">
          <cell r="I441">
            <v>166.78041400851129</v>
          </cell>
          <cell r="J441">
            <v>2301.0277654022707</v>
          </cell>
          <cell r="K441">
            <v>5020.2211479027992</v>
          </cell>
          <cell r="L441">
            <v>236.38896048119813</v>
          </cell>
          <cell r="M441">
            <v>23.638896048119918</v>
          </cell>
          <cell r="N441">
            <v>94.555584192479614</v>
          </cell>
          <cell r="O441">
            <v>0</v>
          </cell>
          <cell r="P441">
            <v>992.4644698277275</v>
          </cell>
        </row>
        <row r="442">
          <cell r="I442">
            <v>463.16332460268791</v>
          </cell>
        </row>
        <row r="443">
          <cell r="I443">
            <v>276.6114183555797</v>
          </cell>
          <cell r="J443">
            <v>3816.3387328623021</v>
          </cell>
          <cell r="K443">
            <v>8326.2204404241529</v>
          </cell>
          <cell r="L443">
            <v>392.05973933466998</v>
          </cell>
          <cell r="M443">
            <v>39.205973933467178</v>
          </cell>
          <cell r="N443">
            <v>156.82389573386857</v>
          </cell>
          <cell r="O443">
            <v>0</v>
          </cell>
          <cell r="P443">
            <v>1646.0386328850113</v>
          </cell>
        </row>
        <row r="444">
          <cell r="I444">
            <v>139.63011991698679</v>
          </cell>
        </row>
        <row r="445">
          <cell r="I445">
            <v>83.390207004255643</v>
          </cell>
          <cell r="J445">
            <v>1150.5138827011353</v>
          </cell>
          <cell r="K445">
            <v>2510.1105739513996</v>
          </cell>
          <cell r="L445">
            <v>118.19448024059906</v>
          </cell>
          <cell r="M445">
            <v>11.819448024059959</v>
          </cell>
          <cell r="N445">
            <v>47.277792096239807</v>
          </cell>
          <cell r="O445">
            <v>0</v>
          </cell>
          <cell r="P445">
            <v>496.23223491386375</v>
          </cell>
        </row>
        <row r="446">
          <cell r="I446">
            <v>681.12253618042337</v>
          </cell>
        </row>
        <row r="447">
          <cell r="I447">
            <v>406.78149758173481</v>
          </cell>
          <cell r="J447">
            <v>5612.262842444562</v>
          </cell>
          <cell r="K447">
            <v>12244.441824153168</v>
          </cell>
          <cell r="L447">
            <v>576.5584401980442</v>
          </cell>
          <cell r="M447">
            <v>57.655844019804682</v>
          </cell>
          <cell r="N447">
            <v>230.62337607921853</v>
          </cell>
          <cell r="O447">
            <v>0</v>
          </cell>
          <cell r="P447">
            <v>2420.6450483603107</v>
          </cell>
        </row>
        <row r="448">
          <cell r="I448">
            <v>13.622450723608468</v>
          </cell>
        </row>
        <row r="449">
          <cell r="I449">
            <v>8.1356299516346962</v>
          </cell>
          <cell r="J449">
            <v>112.24525684889126</v>
          </cell>
          <cell r="K449">
            <v>244.88883648306333</v>
          </cell>
          <cell r="L449">
            <v>11.531168803960883</v>
          </cell>
          <cell r="M449">
            <v>1.1531168803960936</v>
          </cell>
          <cell r="N449">
            <v>4.6124675215843709</v>
          </cell>
          <cell r="O449">
            <v>0</v>
          </cell>
          <cell r="P449">
            <v>48.41290096720622</v>
          </cell>
        </row>
        <row r="450">
          <cell r="I450">
            <v>27.244901447216936</v>
          </cell>
        </row>
        <row r="451">
          <cell r="I451">
            <v>16.271259903269392</v>
          </cell>
          <cell r="J451">
            <v>224.49051369778252</v>
          </cell>
          <cell r="K451">
            <v>489.77767296612666</v>
          </cell>
          <cell r="L451">
            <v>23.062337607921766</v>
          </cell>
          <cell r="M451">
            <v>2.3062337607921872</v>
          </cell>
          <cell r="N451">
            <v>9.2249350431687418</v>
          </cell>
          <cell r="O451">
            <v>0</v>
          </cell>
          <cell r="P451">
            <v>96.825801934412439</v>
          </cell>
        </row>
        <row r="452">
          <cell r="I452">
            <v>1123.8521846976992</v>
          </cell>
        </row>
        <row r="453">
          <cell r="I453">
            <v>671.18947100986202</v>
          </cell>
          <cell r="J453">
            <v>9260.2336900335304</v>
          </cell>
          <cell r="K453">
            <v>673.44430032842422</v>
          </cell>
          <cell r="L453">
            <v>31.710714210892434</v>
          </cell>
          <cell r="M453">
            <v>3.1710714210892577</v>
          </cell>
          <cell r="N453">
            <v>12.68428568435702</v>
          </cell>
          <cell r="O453">
            <v>0</v>
          </cell>
          <cell r="P453">
            <v>3994.0643297945103</v>
          </cell>
        </row>
        <row r="454">
          <cell r="I454">
            <v>599.38783183877263</v>
          </cell>
        </row>
        <row r="455">
          <cell r="I455">
            <v>357.96771787192665</v>
          </cell>
          <cell r="J455">
            <v>4938.7913013512152</v>
          </cell>
          <cell r="K455">
            <v>10775.108805254788</v>
          </cell>
          <cell r="L455">
            <v>507.37142737427894</v>
          </cell>
          <cell r="M455">
            <v>50.737142737428123</v>
          </cell>
          <cell r="N455">
            <v>202.94857094971232</v>
          </cell>
          <cell r="O455">
            <v>0</v>
          </cell>
          <cell r="P455">
            <v>2130.1676425570736</v>
          </cell>
        </row>
        <row r="456">
          <cell r="I456">
            <v>13.622450723608468</v>
          </cell>
        </row>
        <row r="457">
          <cell r="I457">
            <v>8.1356299516346962</v>
          </cell>
          <cell r="J457">
            <v>112.24525684889126</v>
          </cell>
          <cell r="K457">
            <v>263.06670468306305</v>
          </cell>
          <cell r="L457">
            <v>11.531168803960883</v>
          </cell>
          <cell r="M457">
            <v>1.1531168803960936</v>
          </cell>
          <cell r="N457">
            <v>4.6124675215843709</v>
          </cell>
          <cell r="O457">
            <v>0</v>
          </cell>
          <cell r="P457">
            <v>48.41290096720622</v>
          </cell>
        </row>
        <row r="458">
          <cell r="I458">
            <v>13.622450723608468</v>
          </cell>
        </row>
        <row r="459">
          <cell r="I459">
            <v>8.1356299516346962</v>
          </cell>
          <cell r="J459">
            <v>112.24525684889126</v>
          </cell>
          <cell r="K459">
            <v>244.88883648306333</v>
          </cell>
          <cell r="L459">
            <v>11.531168803960883</v>
          </cell>
          <cell r="M459">
            <v>1.1531168803960936</v>
          </cell>
          <cell r="N459">
            <v>4.6124675215843709</v>
          </cell>
          <cell r="O459">
            <v>0</v>
          </cell>
          <cell r="P459">
            <v>48.41290096720622</v>
          </cell>
        </row>
        <row r="460">
          <cell r="I460">
            <v>13.622450723608468</v>
          </cell>
        </row>
        <row r="461">
          <cell r="I461">
            <v>8.1356299516346962</v>
          </cell>
          <cell r="J461">
            <v>112.24525684889126</v>
          </cell>
          <cell r="K461">
            <v>244.88883648306333</v>
          </cell>
          <cell r="L461">
            <v>11.531168803960883</v>
          </cell>
          <cell r="M461">
            <v>1.1531168803960936</v>
          </cell>
          <cell r="N461">
            <v>4.6124675215843709</v>
          </cell>
          <cell r="O461">
            <v>0</v>
          </cell>
          <cell r="P461">
            <v>48.41290096720622</v>
          </cell>
        </row>
        <row r="462">
          <cell r="I462">
            <v>13.622450723608468</v>
          </cell>
        </row>
        <row r="463">
          <cell r="I463">
            <v>8.1356299516346962</v>
          </cell>
          <cell r="J463">
            <v>112.24525684889126</v>
          </cell>
          <cell r="K463">
            <v>244.88883648306333</v>
          </cell>
          <cell r="L463">
            <v>11.531168803960883</v>
          </cell>
          <cell r="M463">
            <v>1.1531168803960936</v>
          </cell>
          <cell r="N463">
            <v>4.6124675215843709</v>
          </cell>
          <cell r="O463">
            <v>0</v>
          </cell>
          <cell r="P463">
            <v>48.41290096720622</v>
          </cell>
        </row>
        <row r="464">
          <cell r="J464">
            <v>52320</v>
          </cell>
        </row>
        <row r="466">
          <cell r="J466">
            <v>52320</v>
          </cell>
        </row>
        <row r="468">
          <cell r="J468">
            <v>52320</v>
          </cell>
        </row>
        <row r="470">
          <cell r="J470">
            <v>52320</v>
          </cell>
        </row>
        <row r="472">
          <cell r="J472">
            <v>52320</v>
          </cell>
        </row>
        <row r="481">
          <cell r="K481">
            <v>2683432.2971309703</v>
          </cell>
          <cell r="O481">
            <v>814644.56166486756</v>
          </cell>
        </row>
        <row r="483">
          <cell r="K483">
            <v>7565925.7127209809</v>
          </cell>
          <cell r="O483">
            <v>2135807.98647867</v>
          </cell>
        </row>
        <row r="485">
          <cell r="O485">
            <v>590909.09090909094</v>
          </cell>
        </row>
        <row r="487">
          <cell r="K487">
            <v>25542.045454545456</v>
          </cell>
          <cell r="O487">
            <v>8982.954545454546</v>
          </cell>
        </row>
        <row r="490">
          <cell r="K490">
            <v>128.21</v>
          </cell>
          <cell r="O490">
            <v>32.69</v>
          </cell>
        </row>
        <row r="504">
          <cell r="K504">
            <v>4401.772727272727</v>
          </cell>
          <cell r="O504">
            <v>1409.9431818181818</v>
          </cell>
          <cell r="P504">
            <v>96.590909090909093</v>
          </cell>
        </row>
        <row r="505">
          <cell r="K505">
            <v>4669.37</v>
          </cell>
          <cell r="L505">
            <v>241.5</v>
          </cell>
        </row>
        <row r="506">
          <cell r="K506">
            <v>4204.75</v>
          </cell>
          <cell r="O506">
            <v>977.10227272727275</v>
          </cell>
          <cell r="P506">
            <v>96.590909090909093</v>
          </cell>
        </row>
        <row r="507">
          <cell r="K507">
            <v>22761.5</v>
          </cell>
          <cell r="L507">
            <v>1177.9100000000001</v>
          </cell>
        </row>
        <row r="508">
          <cell r="K508">
            <v>3838.7159090909095</v>
          </cell>
          <cell r="O508">
            <v>962.84090909090901</v>
          </cell>
          <cell r="P508">
            <v>96.590909090909093</v>
          </cell>
        </row>
        <row r="509">
          <cell r="K509">
            <v>16454.57</v>
          </cell>
          <cell r="L509">
            <v>851</v>
          </cell>
        </row>
        <row r="510">
          <cell r="K510">
            <v>4204.75</v>
          </cell>
          <cell r="O510">
            <v>977.10227272727275</v>
          </cell>
          <cell r="P510">
            <v>96.590909090909093</v>
          </cell>
        </row>
        <row r="511">
          <cell r="K511">
            <v>10851.11</v>
          </cell>
          <cell r="L511">
            <v>561.55999999999995</v>
          </cell>
        </row>
        <row r="512">
          <cell r="K512">
            <v>2052.5227272727275</v>
          </cell>
          <cell r="O512">
            <v>1088.25</v>
          </cell>
          <cell r="P512">
            <v>96.590909090909093</v>
          </cell>
        </row>
        <row r="514">
          <cell r="K514">
            <v>2383.988636363636</v>
          </cell>
          <cell r="O514">
            <v>1039.6022727272727</v>
          </cell>
          <cell r="P514">
            <v>96.590909090909093</v>
          </cell>
        </row>
        <row r="515">
          <cell r="K515">
            <v>42356.7</v>
          </cell>
          <cell r="L515">
            <v>2191.96</v>
          </cell>
        </row>
        <row r="516">
          <cell r="K516">
            <v>0</v>
          </cell>
          <cell r="O516">
            <v>0</v>
          </cell>
          <cell r="P516">
            <v>96.590909090909093</v>
          </cell>
        </row>
        <row r="517">
          <cell r="K517">
            <v>30082.23</v>
          </cell>
          <cell r="L517">
            <v>1556.76</v>
          </cell>
          <cell r="O517">
            <v>0</v>
          </cell>
        </row>
        <row r="518">
          <cell r="K518">
            <v>0</v>
          </cell>
          <cell r="O518">
            <v>0</v>
          </cell>
          <cell r="P518">
            <v>96.590909090909093</v>
          </cell>
        </row>
        <row r="519">
          <cell r="K519">
            <v>4669.37</v>
          </cell>
          <cell r="L519">
            <v>241.64</v>
          </cell>
          <cell r="O519">
            <v>0</v>
          </cell>
        </row>
        <row r="520">
          <cell r="K520">
            <v>3838.7159090909095</v>
          </cell>
          <cell r="O520">
            <v>962.84090909090901</v>
          </cell>
          <cell r="P520">
            <v>96.590909090909093</v>
          </cell>
        </row>
        <row r="521">
          <cell r="K521">
            <v>16454.57</v>
          </cell>
          <cell r="L521">
            <v>851</v>
          </cell>
        </row>
        <row r="522">
          <cell r="K522">
            <v>2383.988636363636</v>
          </cell>
          <cell r="O522">
            <v>1141.875</v>
          </cell>
          <cell r="P522">
            <v>96.590909090909093</v>
          </cell>
        </row>
        <row r="523">
          <cell r="K523">
            <v>128078.21</v>
          </cell>
          <cell r="L523">
            <v>6628.05</v>
          </cell>
        </row>
        <row r="524">
          <cell r="K524">
            <v>798.43181818181813</v>
          </cell>
          <cell r="O524">
            <v>540.86363636363637</v>
          </cell>
          <cell r="P524">
            <v>96.590909090909093</v>
          </cell>
        </row>
        <row r="525">
          <cell r="K525">
            <v>0</v>
          </cell>
          <cell r="O525">
            <v>0</v>
          </cell>
        </row>
        <row r="526">
          <cell r="K526">
            <v>0</v>
          </cell>
          <cell r="O526">
            <v>0</v>
          </cell>
          <cell r="P526">
            <v>96.01</v>
          </cell>
        </row>
        <row r="527">
          <cell r="K527">
            <v>0</v>
          </cell>
          <cell r="O527">
            <v>0</v>
          </cell>
        </row>
        <row r="528">
          <cell r="K528">
            <v>0</v>
          </cell>
          <cell r="O528">
            <v>0</v>
          </cell>
          <cell r="P528">
            <v>96.01</v>
          </cell>
        </row>
        <row r="529">
          <cell r="K529">
            <v>0</v>
          </cell>
          <cell r="O529">
            <v>0</v>
          </cell>
        </row>
        <row r="530">
          <cell r="K530">
            <v>0</v>
          </cell>
          <cell r="O530">
            <v>0</v>
          </cell>
          <cell r="P530">
            <v>96.01</v>
          </cell>
        </row>
        <row r="531">
          <cell r="K531">
            <v>0</v>
          </cell>
          <cell r="O531">
            <v>0</v>
          </cell>
        </row>
        <row r="532">
          <cell r="K532">
            <v>0</v>
          </cell>
          <cell r="O532">
            <v>0</v>
          </cell>
          <cell r="P532">
            <v>395.34</v>
          </cell>
        </row>
        <row r="533">
          <cell r="K533">
            <v>0</v>
          </cell>
          <cell r="O533">
            <v>0</v>
          </cell>
        </row>
        <row r="534">
          <cell r="K534">
            <v>4089.4772727272725</v>
          </cell>
          <cell r="O534">
            <v>0</v>
          </cell>
          <cell r="P534">
            <v>395.34</v>
          </cell>
        </row>
        <row r="535">
          <cell r="K535">
            <v>0</v>
          </cell>
          <cell r="O535">
            <v>0</v>
          </cell>
        </row>
        <row r="536">
          <cell r="K536">
            <v>4089.4772727272725</v>
          </cell>
          <cell r="O536">
            <v>0</v>
          </cell>
          <cell r="P536">
            <v>451.82</v>
          </cell>
        </row>
        <row r="537">
          <cell r="K537">
            <v>0</v>
          </cell>
          <cell r="O537">
            <v>0</v>
          </cell>
        </row>
        <row r="538">
          <cell r="K538">
            <v>4089.4772727272725</v>
          </cell>
          <cell r="O538">
            <v>0</v>
          </cell>
          <cell r="P538">
            <v>96.01</v>
          </cell>
        </row>
        <row r="539">
          <cell r="K539">
            <v>0</v>
          </cell>
          <cell r="O539">
            <v>0</v>
          </cell>
        </row>
        <row r="540">
          <cell r="K540">
            <v>4089.4772727272725</v>
          </cell>
          <cell r="O540">
            <v>0</v>
          </cell>
          <cell r="P540">
            <v>96.01</v>
          </cell>
        </row>
        <row r="541">
          <cell r="K541">
            <v>0</v>
          </cell>
          <cell r="O541">
            <v>0</v>
          </cell>
        </row>
        <row r="542">
          <cell r="K542">
            <v>4089.4772727272725</v>
          </cell>
          <cell r="O542">
            <v>0</v>
          </cell>
          <cell r="P542">
            <v>96.01</v>
          </cell>
        </row>
        <row r="543">
          <cell r="K543">
            <v>0</v>
          </cell>
          <cell r="O543">
            <v>0</v>
          </cell>
        </row>
        <row r="544">
          <cell r="K544">
            <v>4082.7672727272698</v>
          </cell>
          <cell r="O544">
            <v>0</v>
          </cell>
          <cell r="P544">
            <v>96.01</v>
          </cell>
        </row>
        <row r="545">
          <cell r="K545">
            <v>0</v>
          </cell>
          <cell r="O545">
            <v>0</v>
          </cell>
        </row>
        <row r="546">
          <cell r="K546">
            <v>3425.840909090909</v>
          </cell>
          <cell r="O546">
            <v>0</v>
          </cell>
          <cell r="P546">
            <v>96.01</v>
          </cell>
        </row>
        <row r="547">
          <cell r="K547">
            <v>0</v>
          </cell>
          <cell r="O547">
            <v>0</v>
          </cell>
        </row>
        <row r="548">
          <cell r="K548">
            <v>3099.9772727272725</v>
          </cell>
          <cell r="O548">
            <v>0</v>
          </cell>
          <cell r="P548">
            <v>96.01</v>
          </cell>
        </row>
        <row r="549">
          <cell r="K549">
            <v>0</v>
          </cell>
          <cell r="O549">
            <v>0</v>
          </cell>
        </row>
        <row r="550">
          <cell r="K550">
            <v>3296.863636363636</v>
          </cell>
          <cell r="O550">
            <v>0</v>
          </cell>
          <cell r="P550">
            <v>96.01</v>
          </cell>
        </row>
        <row r="551">
          <cell r="K551">
            <v>0</v>
          </cell>
          <cell r="O551">
            <v>0</v>
          </cell>
        </row>
        <row r="552">
          <cell r="K552">
            <v>4545.454545454545</v>
          </cell>
          <cell r="O552">
            <v>0</v>
          </cell>
          <cell r="P552">
            <v>96.01</v>
          </cell>
        </row>
        <row r="553">
          <cell r="K553">
            <v>227341</v>
          </cell>
          <cell r="L553">
            <v>12731.1</v>
          </cell>
          <cell r="M553">
            <v>1334.4</v>
          </cell>
          <cell r="N553">
            <v>13519.32</v>
          </cell>
          <cell r="O553">
            <v>0</v>
          </cell>
        </row>
        <row r="554">
          <cell r="K554">
            <v>0</v>
          </cell>
          <cell r="O554">
            <v>0</v>
          </cell>
          <cell r="P554">
            <v>96.01</v>
          </cell>
        </row>
        <row r="555">
          <cell r="K555">
            <v>0</v>
          </cell>
          <cell r="O555">
            <v>0</v>
          </cell>
        </row>
        <row r="556">
          <cell r="K556">
            <v>21552</v>
          </cell>
          <cell r="O556">
            <v>1600</v>
          </cell>
          <cell r="P556">
            <v>96.01</v>
          </cell>
        </row>
        <row r="557">
          <cell r="K557">
            <v>0</v>
          </cell>
          <cell r="O557">
            <v>0</v>
          </cell>
        </row>
        <row r="558">
          <cell r="K558">
            <v>0</v>
          </cell>
          <cell r="O558">
            <v>0</v>
          </cell>
          <cell r="P558">
            <v>451.82</v>
          </cell>
        </row>
        <row r="559">
          <cell r="K559">
            <v>0</v>
          </cell>
          <cell r="O559">
            <v>0</v>
          </cell>
        </row>
        <row r="560">
          <cell r="K560">
            <v>18464.375</v>
          </cell>
          <cell r="O560">
            <v>0</v>
          </cell>
          <cell r="P560">
            <v>96.01</v>
          </cell>
        </row>
        <row r="561">
          <cell r="K561">
            <v>0</v>
          </cell>
          <cell r="O561">
            <v>0</v>
          </cell>
        </row>
        <row r="562">
          <cell r="K562">
            <v>0</v>
          </cell>
          <cell r="O562">
            <v>0</v>
          </cell>
          <cell r="P562">
            <v>1694.32</v>
          </cell>
        </row>
        <row r="563">
          <cell r="K563">
            <v>0</v>
          </cell>
          <cell r="O563">
            <v>0</v>
          </cell>
        </row>
        <row r="564">
          <cell r="K564">
            <v>0</v>
          </cell>
          <cell r="O564">
            <v>0</v>
          </cell>
          <cell r="P564">
            <v>96.01</v>
          </cell>
        </row>
        <row r="565">
          <cell r="K565">
            <v>0</v>
          </cell>
          <cell r="O565">
            <v>0</v>
          </cell>
        </row>
        <row r="566">
          <cell r="K566">
            <v>0</v>
          </cell>
          <cell r="O566">
            <v>0</v>
          </cell>
          <cell r="P566">
            <v>282.39</v>
          </cell>
        </row>
        <row r="567">
          <cell r="K567">
            <v>0</v>
          </cell>
          <cell r="O567">
            <v>0</v>
          </cell>
        </row>
        <row r="568">
          <cell r="K568">
            <v>0</v>
          </cell>
          <cell r="O568">
            <v>0</v>
          </cell>
          <cell r="P568">
            <v>124.25</v>
          </cell>
        </row>
        <row r="569">
          <cell r="K569">
            <v>0</v>
          </cell>
          <cell r="O569">
            <v>0</v>
          </cell>
        </row>
        <row r="570">
          <cell r="K570">
            <v>10832.840909090908</v>
          </cell>
          <cell r="O570">
            <v>7764.5681818181811</v>
          </cell>
          <cell r="P570">
            <v>96.590909090909093</v>
          </cell>
        </row>
        <row r="571">
          <cell r="O571">
            <v>0</v>
          </cell>
        </row>
        <row r="572">
          <cell r="I572">
            <v>766.28160000000003</v>
          </cell>
          <cell r="J572">
            <v>1680</v>
          </cell>
          <cell r="K572">
            <v>22222.166400000002</v>
          </cell>
          <cell r="L572">
            <v>2554.2719999999999</v>
          </cell>
          <cell r="M572">
            <v>0</v>
          </cell>
          <cell r="N572">
            <v>140</v>
          </cell>
          <cell r="O572">
            <v>3438.34</v>
          </cell>
          <cell r="P572">
            <v>376.01</v>
          </cell>
        </row>
        <row r="573">
          <cell r="I573">
            <v>0</v>
          </cell>
          <cell r="J573">
            <v>0</v>
          </cell>
          <cell r="K573">
            <v>0</v>
          </cell>
          <cell r="L573">
            <v>0</v>
          </cell>
          <cell r="M573">
            <v>0</v>
          </cell>
          <cell r="N573">
            <v>0</v>
          </cell>
          <cell r="O573">
            <v>0</v>
          </cell>
          <cell r="P573">
            <v>0</v>
          </cell>
        </row>
        <row r="574">
          <cell r="I574">
            <v>953.33280000000002</v>
          </cell>
          <cell r="J574">
            <v>1680</v>
          </cell>
          <cell r="K574">
            <v>27646.6512</v>
          </cell>
          <cell r="L574">
            <v>3177.7760000000003</v>
          </cell>
          <cell r="M574">
            <v>0</v>
          </cell>
          <cell r="N574">
            <v>140</v>
          </cell>
          <cell r="O574">
            <v>3438.34</v>
          </cell>
          <cell r="P574">
            <v>376.01</v>
          </cell>
        </row>
        <row r="575">
          <cell r="I575">
            <v>0</v>
          </cell>
          <cell r="J575">
            <v>0</v>
          </cell>
          <cell r="K575">
            <v>0</v>
          </cell>
          <cell r="L575">
            <v>0</v>
          </cell>
          <cell r="M575">
            <v>0</v>
          </cell>
          <cell r="N575">
            <v>0</v>
          </cell>
          <cell r="O575">
            <v>0</v>
          </cell>
          <cell r="P575">
            <v>0</v>
          </cell>
        </row>
        <row r="576">
          <cell r="I576">
            <v>782.84640000000013</v>
          </cell>
          <cell r="J576">
            <v>1680</v>
          </cell>
          <cell r="K576">
            <v>22702.545600000005</v>
          </cell>
          <cell r="L576">
            <v>2609.4880000000003</v>
          </cell>
          <cell r="M576">
            <v>0</v>
          </cell>
          <cell r="N576">
            <v>140</v>
          </cell>
          <cell r="O576">
            <v>3185.55</v>
          </cell>
          <cell r="P576">
            <v>376.01</v>
          </cell>
        </row>
        <row r="578">
          <cell r="K578">
            <v>2232.9590909090912</v>
          </cell>
          <cell r="P578">
            <v>96.590909090909093</v>
          </cell>
        </row>
        <row r="580">
          <cell r="I580">
            <v>315.81</v>
          </cell>
          <cell r="J580">
            <v>1680</v>
          </cell>
          <cell r="K580">
            <v>15206.362727272728</v>
          </cell>
          <cell r="L580">
            <v>1052.69</v>
          </cell>
          <cell r="N580">
            <v>140</v>
          </cell>
          <cell r="O580">
            <v>3568.5113636363635</v>
          </cell>
          <cell r="P580">
            <v>376.59090909090912</v>
          </cell>
        </row>
        <row r="581">
          <cell r="K581">
            <v>0</v>
          </cell>
          <cell r="O581">
            <v>0</v>
          </cell>
        </row>
        <row r="582">
          <cell r="I582">
            <v>378.24</v>
          </cell>
          <cell r="J582">
            <v>1680</v>
          </cell>
          <cell r="K582">
            <v>17016.762727272726</v>
          </cell>
          <cell r="L582">
            <v>1260</v>
          </cell>
          <cell r="N582">
            <v>140</v>
          </cell>
          <cell r="O582">
            <v>3568.5113636363635</v>
          </cell>
          <cell r="P582">
            <v>376.59090909090912</v>
          </cell>
        </row>
        <row r="583">
          <cell r="K583">
            <v>0</v>
          </cell>
          <cell r="O583">
            <v>0</v>
          </cell>
        </row>
        <row r="584">
          <cell r="I584">
            <v>505.08</v>
          </cell>
          <cell r="J584">
            <v>1680</v>
          </cell>
          <cell r="K584">
            <v>20695.312727272729</v>
          </cell>
          <cell r="L584">
            <v>1683.61</v>
          </cell>
          <cell r="N584">
            <v>140</v>
          </cell>
          <cell r="O584">
            <v>3568.5113636363635</v>
          </cell>
          <cell r="P584">
            <v>376.59090909090912</v>
          </cell>
        </row>
        <row r="585">
          <cell r="K585">
            <v>0</v>
          </cell>
          <cell r="O585">
            <v>0</v>
          </cell>
        </row>
        <row r="586">
          <cell r="I586">
            <v>669.46</v>
          </cell>
          <cell r="J586">
            <v>1680</v>
          </cell>
          <cell r="K586">
            <v>25462.232727272727</v>
          </cell>
          <cell r="L586">
            <v>2331.52</v>
          </cell>
          <cell r="N586">
            <v>140</v>
          </cell>
          <cell r="O586">
            <v>3568.5113636363635</v>
          </cell>
          <cell r="P586">
            <v>376.59090909090912</v>
          </cell>
        </row>
        <row r="587">
          <cell r="K587">
            <v>0</v>
          </cell>
          <cell r="O587">
            <v>0</v>
          </cell>
        </row>
        <row r="588">
          <cell r="I588">
            <v>669.46</v>
          </cell>
          <cell r="J588">
            <v>1680</v>
          </cell>
          <cell r="K588">
            <v>27317.630454545455</v>
          </cell>
          <cell r="L588">
            <v>2231.52</v>
          </cell>
          <cell r="N588">
            <v>140</v>
          </cell>
          <cell r="O588">
            <v>5399.193181818182</v>
          </cell>
          <cell r="P588">
            <v>376.59090909090912</v>
          </cell>
        </row>
        <row r="589">
          <cell r="K589">
            <v>0</v>
          </cell>
          <cell r="O589">
            <v>0</v>
          </cell>
        </row>
        <row r="590">
          <cell r="I590">
            <v>315.73</v>
          </cell>
          <cell r="J590">
            <v>1680</v>
          </cell>
          <cell r="K590">
            <v>30875.877727272727</v>
          </cell>
          <cell r="L590">
            <v>1052.46</v>
          </cell>
          <cell r="N590">
            <v>140</v>
          </cell>
          <cell r="O590">
            <v>8774.988636363636</v>
          </cell>
          <cell r="P590">
            <v>376.59090909090912</v>
          </cell>
        </row>
        <row r="591">
          <cell r="K591">
            <v>0</v>
          </cell>
          <cell r="O591">
            <v>0</v>
          </cell>
        </row>
        <row r="592">
          <cell r="I592">
            <v>378.24</v>
          </cell>
          <cell r="J592">
            <v>1680</v>
          </cell>
          <cell r="K592">
            <v>32687.887727272726</v>
          </cell>
          <cell r="L592">
            <v>1260.78</v>
          </cell>
          <cell r="N592">
            <v>140</v>
          </cell>
          <cell r="O592">
            <v>8774.988636363636</v>
          </cell>
          <cell r="P592">
            <v>376.59090909090912</v>
          </cell>
        </row>
        <row r="593">
          <cell r="K593">
            <v>0</v>
          </cell>
          <cell r="O593">
            <v>0</v>
          </cell>
        </row>
        <row r="594">
          <cell r="I594">
            <v>505.08</v>
          </cell>
          <cell r="J594">
            <v>1680</v>
          </cell>
          <cell r="K594">
            <v>36366.437727272729</v>
          </cell>
          <cell r="L594">
            <v>1683.61</v>
          </cell>
          <cell r="N594">
            <v>140</v>
          </cell>
          <cell r="O594">
            <v>8774.988636363636</v>
          </cell>
          <cell r="P594">
            <v>376.59090909090912</v>
          </cell>
        </row>
        <row r="595">
          <cell r="K595">
            <v>0</v>
          </cell>
          <cell r="O595">
            <v>0</v>
          </cell>
        </row>
        <row r="596">
          <cell r="I596">
            <v>669.46</v>
          </cell>
          <cell r="J596">
            <v>1680</v>
          </cell>
          <cell r="K596">
            <v>41133.357727272727</v>
          </cell>
          <cell r="L596">
            <v>2231.52</v>
          </cell>
          <cell r="N596">
            <v>140</v>
          </cell>
          <cell r="O596">
            <v>8774.988636363636</v>
          </cell>
          <cell r="P596">
            <v>376.59090909090912</v>
          </cell>
        </row>
        <row r="597">
          <cell r="K597">
            <v>0</v>
          </cell>
          <cell r="O597">
            <v>0</v>
          </cell>
        </row>
        <row r="598">
          <cell r="I598">
            <v>669.46</v>
          </cell>
          <cell r="J598">
            <v>1680</v>
          </cell>
          <cell r="K598">
            <v>41133.357727272727</v>
          </cell>
          <cell r="L598">
            <v>2231.52</v>
          </cell>
          <cell r="N598">
            <v>140</v>
          </cell>
          <cell r="O598">
            <v>8774.988636363636</v>
          </cell>
          <cell r="P598">
            <v>376.59090909090912</v>
          </cell>
        </row>
        <row r="599">
          <cell r="K599">
            <v>0</v>
          </cell>
          <cell r="O599">
            <v>0</v>
          </cell>
        </row>
        <row r="600">
          <cell r="I600">
            <v>1602.2160000000001</v>
          </cell>
          <cell r="J600">
            <v>1680</v>
          </cell>
          <cell r="K600">
            <v>46464.264000000003</v>
          </cell>
          <cell r="L600">
            <v>5340.72</v>
          </cell>
          <cell r="M600">
            <v>0</v>
          </cell>
          <cell r="N600">
            <v>140</v>
          </cell>
          <cell r="O600">
            <v>3438.34</v>
          </cell>
          <cell r="P600">
            <v>376.01</v>
          </cell>
        </row>
        <row r="602">
          <cell r="K602">
            <v>198.43181818181819</v>
          </cell>
          <cell r="O602">
            <v>62.909090909090907</v>
          </cell>
          <cell r="P602">
            <v>96.590909090909093</v>
          </cell>
        </row>
        <row r="603">
          <cell r="K603">
            <v>0</v>
          </cell>
          <cell r="O603">
            <v>0</v>
          </cell>
        </row>
        <row r="604">
          <cell r="K604">
            <v>685.38636363636363</v>
          </cell>
          <cell r="O604">
            <v>444.11363636363637</v>
          </cell>
          <cell r="P604">
            <v>96.590909090909093</v>
          </cell>
        </row>
        <row r="605">
          <cell r="K605">
            <v>0</v>
          </cell>
          <cell r="O605">
            <v>0</v>
          </cell>
        </row>
        <row r="606">
          <cell r="K606">
            <v>685.38636363636363</v>
          </cell>
          <cell r="O606">
            <v>444.11363636363637</v>
          </cell>
          <cell r="P606">
            <v>96.590909090909093</v>
          </cell>
        </row>
        <row r="607">
          <cell r="K607">
            <v>0</v>
          </cell>
          <cell r="O607">
            <v>0</v>
          </cell>
        </row>
        <row r="608">
          <cell r="K608">
            <v>16678.964090909092</v>
          </cell>
          <cell r="O608">
            <v>3792.7159090909095</v>
          </cell>
          <cell r="P608">
            <v>96.590909090909093</v>
          </cell>
        </row>
        <row r="609">
          <cell r="K609">
            <v>1392.13</v>
          </cell>
          <cell r="L609">
            <v>69.61</v>
          </cell>
          <cell r="O609">
            <v>0</v>
          </cell>
        </row>
        <row r="610">
          <cell r="K610">
            <v>4454.545454545455</v>
          </cell>
          <cell r="O610">
            <v>1909.090909090909</v>
          </cell>
          <cell r="P610">
            <v>96.590909090909093</v>
          </cell>
        </row>
        <row r="611">
          <cell r="K611">
            <v>83.6</v>
          </cell>
          <cell r="L611">
            <v>4.18</v>
          </cell>
          <cell r="M611">
            <v>9.02</v>
          </cell>
          <cell r="O611">
            <v>0</v>
          </cell>
        </row>
        <row r="612">
          <cell r="I612">
            <v>315.81</v>
          </cell>
          <cell r="J612">
            <v>1680</v>
          </cell>
          <cell r="K612">
            <v>15206.362727272728</v>
          </cell>
          <cell r="L612">
            <v>1052.69</v>
          </cell>
          <cell r="N612">
            <v>140</v>
          </cell>
          <cell r="O612">
            <v>3454.875</v>
          </cell>
          <cell r="P612">
            <v>376.59090909090912</v>
          </cell>
        </row>
        <row r="613">
          <cell r="K613">
            <v>0</v>
          </cell>
          <cell r="O613">
            <v>0</v>
          </cell>
        </row>
        <row r="614">
          <cell r="K614">
            <v>3828.25</v>
          </cell>
          <cell r="O614">
            <v>312.90909090909093</v>
          </cell>
          <cell r="P614">
            <v>96.590909090909093</v>
          </cell>
        </row>
        <row r="615">
          <cell r="K615">
            <v>861.47</v>
          </cell>
          <cell r="L615">
            <v>43.08</v>
          </cell>
          <cell r="O615">
            <v>0</v>
          </cell>
        </row>
        <row r="616">
          <cell r="I616">
            <v>492.34</v>
          </cell>
          <cell r="J616">
            <v>1680</v>
          </cell>
          <cell r="K616">
            <v>18938.038636363635</v>
          </cell>
          <cell r="L616">
            <v>1641.14</v>
          </cell>
          <cell r="N616">
            <v>140</v>
          </cell>
          <cell r="O616">
            <v>2183.340909090909</v>
          </cell>
          <cell r="P616">
            <v>376.59090909090912</v>
          </cell>
        </row>
        <row r="617">
          <cell r="K617">
            <v>0</v>
          </cell>
          <cell r="O617">
            <v>0</v>
          </cell>
        </row>
        <row r="618">
          <cell r="I618">
            <v>585.85</v>
          </cell>
          <cell r="J618">
            <v>1680</v>
          </cell>
          <cell r="K618">
            <v>21649.828636363636</v>
          </cell>
          <cell r="L618">
            <v>1952.83</v>
          </cell>
          <cell r="N618">
            <v>140</v>
          </cell>
          <cell r="O618">
            <v>2183.340909090909</v>
          </cell>
          <cell r="P618">
            <v>376.59090909090912</v>
          </cell>
        </row>
        <row r="619">
          <cell r="K619">
            <v>0</v>
          </cell>
          <cell r="O619">
            <v>0</v>
          </cell>
        </row>
        <row r="620">
          <cell r="I620">
            <v>764.06</v>
          </cell>
          <cell r="J620">
            <v>1680</v>
          </cell>
          <cell r="K620">
            <v>26818.048636363637</v>
          </cell>
          <cell r="L620">
            <v>2546.88</v>
          </cell>
          <cell r="N620">
            <v>140</v>
          </cell>
          <cell r="O620">
            <v>2183.340909090909</v>
          </cell>
          <cell r="P620">
            <v>376.59090909090912</v>
          </cell>
        </row>
        <row r="621">
          <cell r="K621">
            <v>0</v>
          </cell>
          <cell r="O621">
            <v>0</v>
          </cell>
        </row>
        <row r="622">
          <cell r="I622">
            <v>1158.6500000000001</v>
          </cell>
          <cell r="J622">
            <v>1680</v>
          </cell>
          <cell r="K622">
            <v>38260.98863636364</v>
          </cell>
          <cell r="L622">
            <v>3862.17</v>
          </cell>
          <cell r="N622">
            <v>140</v>
          </cell>
          <cell r="O622">
            <v>2183.340909090909</v>
          </cell>
          <cell r="P622">
            <v>376.59090909090912</v>
          </cell>
        </row>
        <row r="623">
          <cell r="K623">
            <v>0</v>
          </cell>
          <cell r="O623">
            <v>0</v>
          </cell>
        </row>
        <row r="624">
          <cell r="I624">
            <v>1158.6500000000001</v>
          </cell>
          <cell r="J624">
            <v>1680</v>
          </cell>
          <cell r="K624">
            <v>38261.088636363638</v>
          </cell>
          <cell r="L624">
            <v>3862.17</v>
          </cell>
          <cell r="N624">
            <v>140</v>
          </cell>
          <cell r="O624">
            <v>2183.340909090909</v>
          </cell>
          <cell r="P624">
            <v>376.59090909090912</v>
          </cell>
        </row>
        <row r="625">
          <cell r="K625">
            <v>0</v>
          </cell>
          <cell r="O625">
            <v>0</v>
          </cell>
        </row>
        <row r="626">
          <cell r="I626">
            <v>492.34</v>
          </cell>
          <cell r="J626">
            <v>1680</v>
          </cell>
          <cell r="K626">
            <v>18938.038636363635</v>
          </cell>
          <cell r="L626">
            <v>1641.14</v>
          </cell>
          <cell r="N626">
            <v>140</v>
          </cell>
          <cell r="O626">
            <v>2183.340909090909</v>
          </cell>
          <cell r="P626">
            <v>376.59090909090912</v>
          </cell>
        </row>
        <row r="627">
          <cell r="K627">
            <v>0</v>
          </cell>
          <cell r="O627">
            <v>0</v>
          </cell>
        </row>
        <row r="628">
          <cell r="I628">
            <v>585.85</v>
          </cell>
          <cell r="J628">
            <v>1680</v>
          </cell>
          <cell r="K628">
            <v>21649.828636363636</v>
          </cell>
          <cell r="L628">
            <v>1952.83</v>
          </cell>
          <cell r="N628">
            <v>140</v>
          </cell>
          <cell r="O628">
            <v>2183.340909090909</v>
          </cell>
          <cell r="P628">
            <v>376.59090909090912</v>
          </cell>
        </row>
        <row r="629">
          <cell r="K629">
            <v>0</v>
          </cell>
          <cell r="O629">
            <v>0</v>
          </cell>
        </row>
        <row r="630">
          <cell r="I630">
            <v>764.06</v>
          </cell>
          <cell r="J630">
            <v>1680</v>
          </cell>
          <cell r="K630">
            <v>26818.048636363637</v>
          </cell>
          <cell r="L630">
            <v>2546.88</v>
          </cell>
          <cell r="N630">
            <v>140</v>
          </cell>
          <cell r="O630">
            <v>2183.340909090909</v>
          </cell>
          <cell r="P630">
            <v>376.59090909090912</v>
          </cell>
        </row>
        <row r="631">
          <cell r="K631">
            <v>0</v>
          </cell>
          <cell r="O631">
            <v>0</v>
          </cell>
        </row>
        <row r="632">
          <cell r="I632">
            <v>1158.6500000000001</v>
          </cell>
          <cell r="J632">
            <v>1680</v>
          </cell>
          <cell r="K632">
            <v>38261.088636363638</v>
          </cell>
          <cell r="L632">
            <v>3862.17</v>
          </cell>
          <cell r="N632">
            <v>140</v>
          </cell>
          <cell r="O632">
            <v>2183.340909090909</v>
          </cell>
          <cell r="P632">
            <v>376.59090909090912</v>
          </cell>
        </row>
        <row r="633">
          <cell r="K633">
            <v>0</v>
          </cell>
          <cell r="O633">
            <v>0</v>
          </cell>
        </row>
        <row r="634">
          <cell r="I634">
            <v>1158.6500000000001</v>
          </cell>
          <cell r="J634">
            <v>1680</v>
          </cell>
          <cell r="K634">
            <v>38261.088636363638</v>
          </cell>
          <cell r="L634">
            <v>3862.17</v>
          </cell>
          <cell r="N634">
            <v>140</v>
          </cell>
          <cell r="O634">
            <v>2183.340909090909</v>
          </cell>
          <cell r="P634">
            <v>376.59090909090912</v>
          </cell>
        </row>
        <row r="635">
          <cell r="K635">
            <v>0</v>
          </cell>
          <cell r="O635">
            <v>0</v>
          </cell>
        </row>
        <row r="636">
          <cell r="K636">
            <v>14416.693181818182</v>
          </cell>
          <cell r="O636">
            <v>2407.375</v>
          </cell>
          <cell r="P636">
            <v>96.590909090909093</v>
          </cell>
        </row>
        <row r="637">
          <cell r="K637">
            <v>0</v>
          </cell>
          <cell r="O637">
            <v>0</v>
          </cell>
        </row>
        <row r="638">
          <cell r="I638">
            <v>585.85</v>
          </cell>
          <cell r="J638">
            <v>1680</v>
          </cell>
          <cell r="K638">
            <v>32929.53318181818</v>
          </cell>
          <cell r="L638">
            <v>1952.83</v>
          </cell>
          <cell r="N638">
            <v>140</v>
          </cell>
          <cell r="O638">
            <v>3107.3749999999995</v>
          </cell>
          <cell r="P638">
            <v>376.59090909090912</v>
          </cell>
        </row>
        <row r="639">
          <cell r="K639">
            <v>0</v>
          </cell>
          <cell r="O639">
            <v>0</v>
          </cell>
        </row>
        <row r="640">
          <cell r="I640">
            <v>764.06</v>
          </cell>
          <cell r="J640">
            <v>1680</v>
          </cell>
          <cell r="K640">
            <v>38097.753181818181</v>
          </cell>
          <cell r="L640">
            <v>2546.88</v>
          </cell>
          <cell r="N640">
            <v>140</v>
          </cell>
          <cell r="O640">
            <v>3107.3749999999995</v>
          </cell>
          <cell r="P640">
            <v>376.59090909090912</v>
          </cell>
        </row>
        <row r="641">
          <cell r="K641">
            <v>0</v>
          </cell>
          <cell r="O641">
            <v>0</v>
          </cell>
        </row>
        <row r="642">
          <cell r="I642">
            <v>998.79</v>
          </cell>
          <cell r="J642">
            <v>1500</v>
          </cell>
          <cell r="K642">
            <v>43380.91</v>
          </cell>
          <cell r="L642">
            <v>3329.36</v>
          </cell>
          <cell r="N642">
            <v>140</v>
          </cell>
          <cell r="O642">
            <v>3107.3749999999995</v>
          </cell>
          <cell r="P642">
            <v>376.59090909090912</v>
          </cell>
        </row>
        <row r="643">
          <cell r="K643">
            <v>0</v>
          </cell>
          <cell r="O643">
            <v>0</v>
          </cell>
        </row>
        <row r="644">
          <cell r="I644">
            <v>1279.77</v>
          </cell>
          <cell r="J644">
            <v>1500</v>
          </cell>
          <cell r="K644">
            <v>51529.93</v>
          </cell>
          <cell r="L644">
            <v>4265.8999999999996</v>
          </cell>
          <cell r="N644">
            <v>140</v>
          </cell>
          <cell r="O644">
            <v>3107.3749999999995</v>
          </cell>
          <cell r="P644">
            <v>376.59090909090912</v>
          </cell>
        </row>
        <row r="645">
          <cell r="O645">
            <v>0</v>
          </cell>
        </row>
        <row r="646">
          <cell r="K646">
            <v>6328.3995818181802</v>
          </cell>
          <cell r="O646">
            <v>1182.5909090909092</v>
          </cell>
          <cell r="P646">
            <v>96.590909090909093</v>
          </cell>
        </row>
        <row r="647">
          <cell r="K647">
            <v>4597.4399999999996</v>
          </cell>
          <cell r="L647">
            <v>22.67</v>
          </cell>
          <cell r="O647">
            <v>0</v>
          </cell>
        </row>
        <row r="648">
          <cell r="K648">
            <v>3136.9886363636365</v>
          </cell>
          <cell r="O648">
            <v>1483.340909090909</v>
          </cell>
          <cell r="P648">
            <v>96.590909090909093</v>
          </cell>
        </row>
        <row r="649">
          <cell r="K649">
            <v>0</v>
          </cell>
          <cell r="O649">
            <v>0</v>
          </cell>
        </row>
        <row r="650">
          <cell r="K650">
            <v>3913.7272727272725</v>
          </cell>
          <cell r="O650">
            <v>3245.0568181818185</v>
          </cell>
          <cell r="P650">
            <v>96.590909090909093</v>
          </cell>
        </row>
        <row r="651">
          <cell r="K651">
            <v>0</v>
          </cell>
          <cell r="O651">
            <v>0</v>
          </cell>
        </row>
        <row r="652">
          <cell r="K652">
            <v>1900.0113636363635</v>
          </cell>
          <cell r="O652">
            <v>1048.4772727272727</v>
          </cell>
          <cell r="P652">
            <v>96.590909090909093</v>
          </cell>
        </row>
        <row r="653">
          <cell r="K653">
            <v>0</v>
          </cell>
          <cell r="O653">
            <v>0</v>
          </cell>
        </row>
        <row r="654">
          <cell r="K654">
            <v>1694.5795454545455</v>
          </cell>
          <cell r="O654">
            <v>1060.840909090909</v>
          </cell>
          <cell r="P654">
            <v>96.590909090909093</v>
          </cell>
        </row>
        <row r="655">
          <cell r="K655">
            <v>0</v>
          </cell>
          <cell r="O655">
            <v>0</v>
          </cell>
        </row>
        <row r="656">
          <cell r="K656">
            <v>16669.636363636364</v>
          </cell>
          <cell r="O656">
            <v>4966.25</v>
          </cell>
          <cell r="P656">
            <v>96.590909090909093</v>
          </cell>
        </row>
        <row r="657">
          <cell r="K657">
            <v>0</v>
          </cell>
          <cell r="O657">
            <v>0</v>
          </cell>
        </row>
        <row r="658">
          <cell r="K658">
            <v>6036.7272727272721</v>
          </cell>
          <cell r="O658">
            <v>4529.931818181818</v>
          </cell>
          <cell r="P658">
            <v>96.590909090909093</v>
          </cell>
        </row>
        <row r="659">
          <cell r="K659">
            <v>0</v>
          </cell>
          <cell r="O659">
            <v>0</v>
          </cell>
        </row>
        <row r="660">
          <cell r="K660">
            <v>16669.636363636364</v>
          </cell>
          <cell r="O660">
            <v>4966.25</v>
          </cell>
          <cell r="P660">
            <v>96.590909090909093</v>
          </cell>
        </row>
        <row r="661">
          <cell r="K661">
            <v>0</v>
          </cell>
          <cell r="O661">
            <v>0</v>
          </cell>
        </row>
        <row r="662">
          <cell r="K662">
            <v>15550</v>
          </cell>
          <cell r="O662">
            <v>3521.4318181818185</v>
          </cell>
          <cell r="P662">
            <v>96.590909090909093</v>
          </cell>
        </row>
        <row r="663">
          <cell r="K663">
            <v>0</v>
          </cell>
          <cell r="O663">
            <v>0</v>
          </cell>
        </row>
        <row r="664">
          <cell r="K664">
            <v>0</v>
          </cell>
          <cell r="O664">
            <v>0</v>
          </cell>
          <cell r="P664">
            <v>0</v>
          </cell>
        </row>
        <row r="665">
          <cell r="K665">
            <v>0</v>
          </cell>
          <cell r="O665">
            <v>0</v>
          </cell>
        </row>
        <row r="666">
          <cell r="K666">
            <v>339.93181818181819</v>
          </cell>
          <cell r="O666">
            <v>258.14772727272725</v>
          </cell>
          <cell r="P666">
            <v>96.590909090909093</v>
          </cell>
        </row>
        <row r="667">
          <cell r="K667">
            <v>0</v>
          </cell>
          <cell r="O667">
            <v>0</v>
          </cell>
        </row>
        <row r="668">
          <cell r="K668">
            <v>1553.9790909090909</v>
          </cell>
          <cell r="O668">
            <v>0</v>
          </cell>
          <cell r="P668">
            <v>96.590909090909093</v>
          </cell>
        </row>
        <row r="669">
          <cell r="K669">
            <v>0</v>
          </cell>
          <cell r="O669">
            <v>0</v>
          </cell>
        </row>
        <row r="670">
          <cell r="K670">
            <v>0</v>
          </cell>
          <cell r="O670">
            <v>0</v>
          </cell>
          <cell r="P670">
            <v>96.590909090909093</v>
          </cell>
        </row>
        <row r="671">
          <cell r="J671">
            <v>1344</v>
          </cell>
          <cell r="K671">
            <v>6720</v>
          </cell>
          <cell r="L671">
            <v>327.82</v>
          </cell>
          <cell r="M671">
            <v>34.619999999999997</v>
          </cell>
          <cell r="N671">
            <v>348.12</v>
          </cell>
          <cell r="O671">
            <v>0</v>
          </cell>
          <cell r="P671">
            <v>1334</v>
          </cell>
        </row>
        <row r="672">
          <cell r="K672">
            <v>0</v>
          </cell>
          <cell r="O672">
            <v>0</v>
          </cell>
          <cell r="P672">
            <v>96.590909090909093</v>
          </cell>
        </row>
        <row r="673">
          <cell r="J673">
            <v>67.2</v>
          </cell>
          <cell r="K673">
            <v>336</v>
          </cell>
          <cell r="L673">
            <v>16.39</v>
          </cell>
          <cell r="M673">
            <v>1.73</v>
          </cell>
          <cell r="N673">
            <v>17.41</v>
          </cell>
          <cell r="O673">
            <v>0</v>
          </cell>
          <cell r="P673">
            <v>67.2</v>
          </cell>
        </row>
        <row r="674">
          <cell r="K674">
            <v>0</v>
          </cell>
          <cell r="O674">
            <v>0</v>
          </cell>
          <cell r="P674">
            <v>96.590909090909093</v>
          </cell>
        </row>
        <row r="675">
          <cell r="J675">
            <v>72.8</v>
          </cell>
          <cell r="K675">
            <v>274.20999999999998</v>
          </cell>
          <cell r="L675">
            <v>17.756999999999998</v>
          </cell>
          <cell r="M675">
            <v>1.875</v>
          </cell>
          <cell r="N675">
            <v>18.856000000000002</v>
          </cell>
          <cell r="O675">
            <v>0</v>
          </cell>
          <cell r="P675">
            <v>72.8</v>
          </cell>
        </row>
        <row r="676">
          <cell r="K676">
            <v>0</v>
          </cell>
          <cell r="O676">
            <v>0</v>
          </cell>
          <cell r="P676">
            <v>96.590909090909093</v>
          </cell>
        </row>
        <row r="677">
          <cell r="J677">
            <v>40.32</v>
          </cell>
          <cell r="K677">
            <v>201.6</v>
          </cell>
          <cell r="L677">
            <v>9.8346</v>
          </cell>
          <cell r="M677">
            <v>1.0385</v>
          </cell>
          <cell r="N677">
            <v>10.443499999999998</v>
          </cell>
          <cell r="O677">
            <v>0</v>
          </cell>
          <cell r="P677">
            <v>40.32</v>
          </cell>
        </row>
        <row r="678">
          <cell r="K678">
            <v>609.7954545454545</v>
          </cell>
          <cell r="O678">
            <v>436.71590909090907</v>
          </cell>
          <cell r="P678">
            <v>96.590909090909093</v>
          </cell>
        </row>
        <row r="679">
          <cell r="K679">
            <v>0</v>
          </cell>
          <cell r="O679">
            <v>0</v>
          </cell>
        </row>
        <row r="680">
          <cell r="K680">
            <v>964.29545454545462</v>
          </cell>
          <cell r="O680">
            <v>658.23863636363637</v>
          </cell>
          <cell r="P680">
            <v>96.590909090909093</v>
          </cell>
        </row>
        <row r="681">
          <cell r="K681">
            <v>0</v>
          </cell>
          <cell r="O681">
            <v>0</v>
          </cell>
        </row>
        <row r="682">
          <cell r="K682">
            <v>704.93181818181824</v>
          </cell>
          <cell r="O682">
            <v>649.71590909090912</v>
          </cell>
          <cell r="P682">
            <v>96.590909090909093</v>
          </cell>
        </row>
        <row r="683">
          <cell r="K683">
            <v>0</v>
          </cell>
          <cell r="O683">
            <v>0</v>
          </cell>
        </row>
        <row r="684">
          <cell r="K684">
            <v>5508.5609090909093</v>
          </cell>
          <cell r="O684">
            <v>1054.3636363636365</v>
          </cell>
          <cell r="P684">
            <v>96.590909090909093</v>
          </cell>
        </row>
        <row r="685">
          <cell r="K685">
            <v>4365.6400000000003</v>
          </cell>
          <cell r="L685">
            <v>225.92</v>
          </cell>
          <cell r="O685">
            <v>0</v>
          </cell>
        </row>
        <row r="686">
          <cell r="K686">
            <v>4286.340909090909</v>
          </cell>
          <cell r="O686">
            <v>1054.3636363636365</v>
          </cell>
          <cell r="P686">
            <v>96.590909090909093</v>
          </cell>
        </row>
        <row r="687">
          <cell r="K687">
            <v>0</v>
          </cell>
          <cell r="O687">
            <v>0</v>
          </cell>
        </row>
        <row r="688">
          <cell r="K688">
            <v>5508.5609090909093</v>
          </cell>
          <cell r="O688">
            <v>1054.3636363636365</v>
          </cell>
          <cell r="P688">
            <v>96.590909090909093</v>
          </cell>
        </row>
        <row r="689">
          <cell r="K689">
            <v>3622.38</v>
          </cell>
          <cell r="L689">
            <v>187.46</v>
          </cell>
          <cell r="O689">
            <v>0</v>
          </cell>
        </row>
        <row r="690">
          <cell r="K690">
            <v>3887.6590909090905</v>
          </cell>
          <cell r="O690">
            <v>800.27272727272725</v>
          </cell>
          <cell r="P690">
            <v>96.590909090909093</v>
          </cell>
        </row>
        <row r="691">
          <cell r="K691">
            <v>0</v>
          </cell>
          <cell r="O691">
            <v>0</v>
          </cell>
        </row>
        <row r="692">
          <cell r="K692">
            <v>54555.73863636364</v>
          </cell>
          <cell r="O692">
            <v>1134.9318181818182</v>
          </cell>
          <cell r="P692">
            <v>96.590909090909093</v>
          </cell>
        </row>
        <row r="693">
          <cell r="K693">
            <v>0</v>
          </cell>
          <cell r="O693">
            <v>0</v>
          </cell>
        </row>
        <row r="694">
          <cell r="K694">
            <v>13952.670454545454</v>
          </cell>
          <cell r="O694">
            <v>857.88636363636374</v>
          </cell>
          <cell r="P694">
            <v>96.590909090909093</v>
          </cell>
        </row>
        <row r="695">
          <cell r="K695">
            <v>0</v>
          </cell>
          <cell r="O695">
            <v>0</v>
          </cell>
        </row>
        <row r="696">
          <cell r="K696">
            <v>1790.5590909090911</v>
          </cell>
          <cell r="O696">
            <v>0</v>
          </cell>
          <cell r="P696">
            <v>96.590909090909093</v>
          </cell>
        </row>
        <row r="697">
          <cell r="K697">
            <v>0</v>
          </cell>
          <cell r="O697">
            <v>0</v>
          </cell>
        </row>
        <row r="698">
          <cell r="K698">
            <v>398.68181818181813</v>
          </cell>
          <cell r="O698">
            <v>254.09090909090909</v>
          </cell>
          <cell r="P698">
            <v>96.590909090909093</v>
          </cell>
        </row>
        <row r="699">
          <cell r="K699">
            <v>1046.49</v>
          </cell>
          <cell r="L699">
            <v>54.15</v>
          </cell>
          <cell r="O699">
            <v>0</v>
          </cell>
        </row>
        <row r="700">
          <cell r="K700">
            <v>8249.8409090909081</v>
          </cell>
          <cell r="O700">
            <v>5441.1363636363631</v>
          </cell>
          <cell r="P700">
            <v>96.590909090909093</v>
          </cell>
        </row>
        <row r="701">
          <cell r="K701">
            <v>0</v>
          </cell>
          <cell r="O701">
            <v>0</v>
          </cell>
        </row>
        <row r="702">
          <cell r="K702">
            <v>0</v>
          </cell>
          <cell r="O702">
            <v>0</v>
          </cell>
          <cell r="P702">
            <v>96.590909090909093</v>
          </cell>
        </row>
        <row r="703">
          <cell r="K703">
            <v>0</v>
          </cell>
          <cell r="O703">
            <v>0</v>
          </cell>
        </row>
        <row r="704">
          <cell r="K704">
            <v>5508.5609090909093</v>
          </cell>
          <cell r="O704">
            <v>1054.3636363636365</v>
          </cell>
          <cell r="P704">
            <v>96.590909090909093</v>
          </cell>
        </row>
        <row r="705">
          <cell r="K705">
            <v>3658.09</v>
          </cell>
          <cell r="L705">
            <v>187.46</v>
          </cell>
          <cell r="O705">
            <v>0</v>
          </cell>
        </row>
        <row r="706">
          <cell r="K706">
            <v>17899.754090909093</v>
          </cell>
          <cell r="O706">
            <v>1254.7272727272727</v>
          </cell>
          <cell r="P706">
            <v>96.590909090909093</v>
          </cell>
        </row>
        <row r="707">
          <cell r="K707">
            <v>3622.38</v>
          </cell>
          <cell r="L707">
            <v>187.46</v>
          </cell>
        </row>
        <row r="708">
          <cell r="K708">
            <v>9632.3904545454552</v>
          </cell>
          <cell r="O708">
            <v>1918.0568181818182</v>
          </cell>
          <cell r="P708">
            <v>96.590909090909093</v>
          </cell>
        </row>
        <row r="709">
          <cell r="K709">
            <v>0</v>
          </cell>
          <cell r="O709">
            <v>0</v>
          </cell>
        </row>
        <row r="710">
          <cell r="K710">
            <v>6701.7604545454542</v>
          </cell>
          <cell r="O710">
            <v>1918.0568181818182</v>
          </cell>
          <cell r="P710">
            <v>96.590909090909093</v>
          </cell>
        </row>
        <row r="711">
          <cell r="K711">
            <v>0</v>
          </cell>
          <cell r="O711">
            <v>0</v>
          </cell>
        </row>
        <row r="712">
          <cell r="K712">
            <v>3506.2495454545451</v>
          </cell>
          <cell r="O712">
            <v>1166.875</v>
          </cell>
          <cell r="P712">
            <v>96.590909090909093</v>
          </cell>
        </row>
        <row r="713">
          <cell r="K713">
            <v>0</v>
          </cell>
          <cell r="O713">
            <v>0</v>
          </cell>
        </row>
        <row r="714">
          <cell r="K714">
            <v>3582.0722727272732</v>
          </cell>
          <cell r="O714">
            <v>926.44318181818176</v>
          </cell>
          <cell r="P714">
            <v>96.590909090909093</v>
          </cell>
        </row>
        <row r="715">
          <cell r="K715">
            <v>3622.38</v>
          </cell>
          <cell r="L715">
            <v>187.46</v>
          </cell>
          <cell r="O715">
            <v>0</v>
          </cell>
        </row>
        <row r="716">
          <cell r="K716">
            <v>99716.098181818175</v>
          </cell>
          <cell r="O716">
            <v>3412.522727272727</v>
          </cell>
          <cell r="P716">
            <v>96.590909090909093</v>
          </cell>
        </row>
        <row r="717">
          <cell r="K717">
            <v>0</v>
          </cell>
          <cell r="O717">
            <v>0</v>
          </cell>
        </row>
        <row r="718">
          <cell r="K718">
            <v>7199.6140909090909</v>
          </cell>
          <cell r="O718">
            <v>1872.806818181818</v>
          </cell>
          <cell r="P718">
            <v>96.590909090909093</v>
          </cell>
        </row>
        <row r="719">
          <cell r="K719">
            <v>0</v>
          </cell>
          <cell r="O719">
            <v>0</v>
          </cell>
        </row>
        <row r="720">
          <cell r="K720">
            <v>4600.261363636364</v>
          </cell>
          <cell r="O720">
            <v>891.61363636363637</v>
          </cell>
          <cell r="P720">
            <v>96.590909090909093</v>
          </cell>
        </row>
        <row r="721">
          <cell r="K721">
            <v>3622.38</v>
          </cell>
          <cell r="L721">
            <v>187.46</v>
          </cell>
          <cell r="O721">
            <v>0</v>
          </cell>
        </row>
        <row r="722">
          <cell r="K722">
            <v>699.21590909090901</v>
          </cell>
          <cell r="O722">
            <v>388.1704545454545</v>
          </cell>
          <cell r="P722">
            <v>96.590909090909093</v>
          </cell>
        </row>
        <row r="723">
          <cell r="K723">
            <v>105.22</v>
          </cell>
          <cell r="L723">
            <v>5.45</v>
          </cell>
          <cell r="M723">
            <v>16.34</v>
          </cell>
          <cell r="O723">
            <v>0</v>
          </cell>
        </row>
        <row r="724">
          <cell r="K724">
            <v>2088.1059090909093</v>
          </cell>
          <cell r="O724">
            <v>388.1704545454545</v>
          </cell>
          <cell r="P724">
            <v>96.590909090909093</v>
          </cell>
        </row>
        <row r="725">
          <cell r="K725">
            <v>0</v>
          </cell>
          <cell r="O725">
            <v>0</v>
          </cell>
        </row>
        <row r="726">
          <cell r="K726">
            <v>699.21590909090901</v>
          </cell>
          <cell r="O726">
            <v>388.1704545454545</v>
          </cell>
          <cell r="P726">
            <v>96.590909090909093</v>
          </cell>
        </row>
        <row r="727">
          <cell r="K727">
            <v>210.46</v>
          </cell>
          <cell r="L727">
            <v>10.89</v>
          </cell>
          <cell r="M727">
            <v>32.68</v>
          </cell>
          <cell r="O727">
            <v>0</v>
          </cell>
        </row>
        <row r="728">
          <cell r="K728">
            <v>699.21590909090901</v>
          </cell>
          <cell r="O728">
            <v>388.1704545454545</v>
          </cell>
          <cell r="P728">
            <v>96.590909090909093</v>
          </cell>
        </row>
        <row r="729">
          <cell r="K729">
            <v>210.46</v>
          </cell>
          <cell r="L729">
            <v>10.89</v>
          </cell>
          <cell r="M729">
            <v>32.68</v>
          </cell>
          <cell r="O729">
            <v>0</v>
          </cell>
        </row>
        <row r="730">
          <cell r="K730">
            <v>699.21590909090901</v>
          </cell>
          <cell r="O730">
            <v>388.1704545454545</v>
          </cell>
          <cell r="P730">
            <v>96.590909090909093</v>
          </cell>
        </row>
        <row r="731">
          <cell r="K731">
            <v>0</v>
          </cell>
          <cell r="O731">
            <v>0</v>
          </cell>
        </row>
        <row r="732">
          <cell r="K732">
            <v>2338.1059090909093</v>
          </cell>
          <cell r="O732">
            <v>388.1704545454545</v>
          </cell>
          <cell r="P732">
            <v>96.590909090909093</v>
          </cell>
        </row>
        <row r="733">
          <cell r="K733">
            <v>0</v>
          </cell>
          <cell r="O733">
            <v>0</v>
          </cell>
        </row>
        <row r="734">
          <cell r="K734">
            <v>0</v>
          </cell>
          <cell r="O734">
            <v>0</v>
          </cell>
          <cell r="P734">
            <v>96.590909090909093</v>
          </cell>
        </row>
        <row r="735">
          <cell r="K735">
            <v>0</v>
          </cell>
          <cell r="O735">
            <v>0</v>
          </cell>
        </row>
        <row r="736">
          <cell r="K736">
            <v>0</v>
          </cell>
          <cell r="O736">
            <v>0</v>
          </cell>
          <cell r="P736">
            <v>96.590909090909093</v>
          </cell>
        </row>
        <row r="737">
          <cell r="K737">
            <v>0</v>
          </cell>
          <cell r="O737">
            <v>0</v>
          </cell>
        </row>
        <row r="738">
          <cell r="K738">
            <v>12177.886363636364</v>
          </cell>
          <cell r="O738">
            <v>1823.0568181818182</v>
          </cell>
          <cell r="P738">
            <v>96.590909090909093</v>
          </cell>
        </row>
        <row r="739">
          <cell r="K739">
            <v>0</v>
          </cell>
          <cell r="O739">
            <v>0</v>
          </cell>
        </row>
        <row r="740">
          <cell r="K740">
            <v>1419.909090909091</v>
          </cell>
          <cell r="O740">
            <v>1343.7727272727273</v>
          </cell>
          <cell r="P740">
            <v>96.590909090909093</v>
          </cell>
        </row>
        <row r="741">
          <cell r="K741">
            <v>0</v>
          </cell>
          <cell r="O741">
            <v>0</v>
          </cell>
        </row>
        <row r="742">
          <cell r="K742">
            <v>12267.75</v>
          </cell>
          <cell r="O742">
            <v>1872.409090909091</v>
          </cell>
          <cell r="P742">
            <v>96.590909090909093</v>
          </cell>
        </row>
        <row r="743">
          <cell r="K743">
            <v>0</v>
          </cell>
          <cell r="O743">
            <v>0</v>
          </cell>
        </row>
        <row r="744">
          <cell r="K744">
            <v>13046.965909090908</v>
          </cell>
          <cell r="O744">
            <v>2413.25</v>
          </cell>
          <cell r="P744">
            <v>96.590909090909093</v>
          </cell>
        </row>
        <row r="746">
          <cell r="K746">
            <v>12559.636363636364</v>
          </cell>
          <cell r="O746">
            <v>2103.409090909091</v>
          </cell>
          <cell r="P746">
            <v>96.590909090909093</v>
          </cell>
        </row>
        <row r="747">
          <cell r="K747">
            <v>0</v>
          </cell>
          <cell r="O747">
            <v>0</v>
          </cell>
        </row>
        <row r="748">
          <cell r="K748">
            <v>12883.102272727272</v>
          </cell>
          <cell r="O748">
            <v>2373.4772727272725</v>
          </cell>
          <cell r="P748">
            <v>96.590909090909093</v>
          </cell>
        </row>
        <row r="750">
          <cell r="K750">
            <v>12559.636363636364</v>
          </cell>
          <cell r="O750">
            <v>2103.409090909091</v>
          </cell>
          <cell r="P750">
            <v>96.590909090909093</v>
          </cell>
        </row>
        <row r="751">
          <cell r="K751">
            <v>0</v>
          </cell>
          <cell r="O751">
            <v>0</v>
          </cell>
        </row>
        <row r="752">
          <cell r="K752">
            <v>3034.386363636364</v>
          </cell>
          <cell r="O752">
            <v>2459.193181818182</v>
          </cell>
          <cell r="P752">
            <v>96.590909090909093</v>
          </cell>
        </row>
        <row r="753">
          <cell r="K753">
            <v>0</v>
          </cell>
          <cell r="O753">
            <v>0</v>
          </cell>
        </row>
        <row r="754">
          <cell r="K754">
            <v>1416.7045454545455</v>
          </cell>
          <cell r="O754">
            <v>1279.3863636363635</v>
          </cell>
          <cell r="P754">
            <v>96.590909090909093</v>
          </cell>
        </row>
        <row r="755">
          <cell r="K755">
            <v>0</v>
          </cell>
          <cell r="O755">
            <v>0</v>
          </cell>
        </row>
        <row r="756">
          <cell r="K756">
            <v>4320.431818181818</v>
          </cell>
          <cell r="O756">
            <v>3237.0454545454545</v>
          </cell>
          <cell r="P756">
            <v>96.590909090909093</v>
          </cell>
        </row>
        <row r="757">
          <cell r="K757">
            <v>0</v>
          </cell>
          <cell r="O757">
            <v>0</v>
          </cell>
        </row>
        <row r="758">
          <cell r="K758">
            <v>4973.602272727273</v>
          </cell>
          <cell r="O758">
            <v>2807.9204545454545</v>
          </cell>
          <cell r="P758">
            <v>96.590909090909093</v>
          </cell>
        </row>
        <row r="759">
          <cell r="K759">
            <v>0</v>
          </cell>
          <cell r="O759">
            <v>0</v>
          </cell>
        </row>
        <row r="760">
          <cell r="K760">
            <v>8335.079545454546</v>
          </cell>
          <cell r="O760">
            <v>5470.420454545455</v>
          </cell>
          <cell r="P760">
            <v>96.590909090909093</v>
          </cell>
        </row>
        <row r="761">
          <cell r="K761">
            <v>0</v>
          </cell>
          <cell r="O761">
            <v>0</v>
          </cell>
        </row>
        <row r="762">
          <cell r="K762">
            <v>0</v>
          </cell>
          <cell r="O762">
            <v>0</v>
          </cell>
          <cell r="P762">
            <v>96.590909090909093</v>
          </cell>
        </row>
        <row r="763">
          <cell r="K763">
            <v>0</v>
          </cell>
          <cell r="O763">
            <v>0</v>
          </cell>
        </row>
        <row r="764">
          <cell r="K764">
            <v>1648.7045454545453</v>
          </cell>
          <cell r="O764">
            <v>1608.3181818181818</v>
          </cell>
          <cell r="P764">
            <v>96.590909090909093</v>
          </cell>
        </row>
        <row r="765">
          <cell r="K765">
            <v>0</v>
          </cell>
          <cell r="O765">
            <v>0</v>
          </cell>
        </row>
        <row r="766">
          <cell r="K766">
            <v>13817.795454545454</v>
          </cell>
          <cell r="O766">
            <v>2786.0795454545455</v>
          </cell>
          <cell r="P766">
            <v>96.590909090909093</v>
          </cell>
        </row>
        <row r="767">
          <cell r="K767">
            <v>0</v>
          </cell>
          <cell r="O767">
            <v>0</v>
          </cell>
        </row>
        <row r="768">
          <cell r="K768">
            <v>2160.363636363636</v>
          </cell>
          <cell r="O768">
            <v>1792.9772727272727</v>
          </cell>
          <cell r="P768">
            <v>96.590909090909093</v>
          </cell>
        </row>
        <row r="769">
          <cell r="K769">
            <v>0</v>
          </cell>
          <cell r="O769">
            <v>0</v>
          </cell>
        </row>
        <row r="770">
          <cell r="K770">
            <v>2359.7954545454545</v>
          </cell>
          <cell r="O770">
            <v>1651.4772727272727</v>
          </cell>
          <cell r="P770">
            <v>96.590909090909093</v>
          </cell>
        </row>
        <row r="771">
          <cell r="K771">
            <v>0</v>
          </cell>
          <cell r="O771">
            <v>0</v>
          </cell>
        </row>
        <row r="772">
          <cell r="K772">
            <v>988.48863636363637</v>
          </cell>
          <cell r="O772">
            <v>429.04545454545456</v>
          </cell>
          <cell r="P772">
            <v>96.590909090909093</v>
          </cell>
        </row>
        <row r="773">
          <cell r="K773">
            <v>0</v>
          </cell>
          <cell r="O773">
            <v>0</v>
          </cell>
        </row>
        <row r="774">
          <cell r="K774">
            <v>3186.2695454545456</v>
          </cell>
          <cell r="O774">
            <v>2349.931818181818</v>
          </cell>
          <cell r="P774">
            <v>96.590909090909093</v>
          </cell>
        </row>
        <row r="775">
          <cell r="K775">
            <v>3625.07</v>
          </cell>
          <cell r="L775">
            <v>187.57</v>
          </cell>
          <cell r="O775">
            <v>0</v>
          </cell>
        </row>
        <row r="776">
          <cell r="K776">
            <v>8990.4059090909086</v>
          </cell>
          <cell r="O776">
            <v>2450.113636363636</v>
          </cell>
          <cell r="P776">
            <v>96.590909090909093</v>
          </cell>
        </row>
        <row r="777">
          <cell r="K777">
            <v>3390.88</v>
          </cell>
          <cell r="L777">
            <v>175.48</v>
          </cell>
        </row>
        <row r="778">
          <cell r="K778">
            <v>3917.8413636363634</v>
          </cell>
          <cell r="O778">
            <v>779.875</v>
          </cell>
          <cell r="P778">
            <v>96.590909090909093</v>
          </cell>
        </row>
        <row r="779">
          <cell r="K779">
            <v>3085.72</v>
          </cell>
          <cell r="L779">
            <v>159.69</v>
          </cell>
          <cell r="O779">
            <v>0</v>
          </cell>
        </row>
        <row r="780">
          <cell r="K780">
            <v>5492.8109090909093</v>
          </cell>
          <cell r="O780">
            <v>1033.534090909091</v>
          </cell>
          <cell r="P780">
            <v>96.590909090909093</v>
          </cell>
        </row>
        <row r="781">
          <cell r="K781">
            <v>3814.41</v>
          </cell>
          <cell r="L781">
            <v>197.4</v>
          </cell>
          <cell r="O781">
            <v>0</v>
          </cell>
        </row>
        <row r="782">
          <cell r="K782">
            <v>5653.0040909090912</v>
          </cell>
          <cell r="O782">
            <v>1034.4204545454545</v>
          </cell>
          <cell r="P782">
            <v>96.590909090909093</v>
          </cell>
        </row>
        <row r="783">
          <cell r="K783">
            <v>3622.38</v>
          </cell>
          <cell r="L783">
            <v>187.46</v>
          </cell>
          <cell r="O783">
            <v>0</v>
          </cell>
        </row>
        <row r="784">
          <cell r="K784">
            <v>3288.5422727272726</v>
          </cell>
          <cell r="O784">
            <v>905.61363636363637</v>
          </cell>
          <cell r="P784">
            <v>96.590909090909093</v>
          </cell>
        </row>
        <row r="785">
          <cell r="K785">
            <v>828.47</v>
          </cell>
          <cell r="L785">
            <v>42.87</v>
          </cell>
          <cell r="O785">
            <v>0</v>
          </cell>
        </row>
        <row r="786">
          <cell r="K786">
            <v>824.69318181818176</v>
          </cell>
          <cell r="O786">
            <v>104.80681818181819</v>
          </cell>
          <cell r="P786">
            <v>96.590909090909093</v>
          </cell>
        </row>
        <row r="787">
          <cell r="K787">
            <v>0</v>
          </cell>
          <cell r="O787">
            <v>0</v>
          </cell>
        </row>
        <row r="788">
          <cell r="K788">
            <v>5492.8109090909093</v>
          </cell>
          <cell r="O788">
            <v>1033.534090909091</v>
          </cell>
          <cell r="P788">
            <v>96.590909090909093</v>
          </cell>
        </row>
        <row r="789">
          <cell r="K789">
            <v>4107.99</v>
          </cell>
          <cell r="L789">
            <v>212.59</v>
          </cell>
          <cell r="O789">
            <v>0</v>
          </cell>
        </row>
        <row r="790">
          <cell r="K790">
            <v>2141.3631818181821</v>
          </cell>
          <cell r="O790">
            <v>104.80681818181819</v>
          </cell>
          <cell r="P790">
            <v>96.590909090909093</v>
          </cell>
        </row>
        <row r="791">
          <cell r="K791">
            <v>0</v>
          </cell>
          <cell r="O791">
            <v>0</v>
          </cell>
        </row>
        <row r="792">
          <cell r="K792">
            <v>4335.2290909090907</v>
          </cell>
          <cell r="O792">
            <v>0</v>
          </cell>
          <cell r="P792">
            <v>96.590909090909093</v>
          </cell>
        </row>
        <row r="793">
          <cell r="K793">
            <v>0</v>
          </cell>
          <cell r="O793">
            <v>0</v>
          </cell>
        </row>
        <row r="794">
          <cell r="K794">
            <v>2460.2290909090912</v>
          </cell>
          <cell r="O794">
            <v>0</v>
          </cell>
          <cell r="P794">
            <v>96.590909090909093</v>
          </cell>
        </row>
        <row r="795">
          <cell r="K795">
            <v>348286.14</v>
          </cell>
          <cell r="L795">
            <v>9168.7199999999993</v>
          </cell>
          <cell r="M795">
            <v>962.72</v>
          </cell>
          <cell r="N795">
            <v>9675.2900000000009</v>
          </cell>
          <cell r="O795">
            <v>0</v>
          </cell>
        </row>
        <row r="796">
          <cell r="K796">
            <v>5017.0490909090913</v>
          </cell>
          <cell r="O796">
            <v>0</v>
          </cell>
          <cell r="P796">
            <v>96.590909090909093</v>
          </cell>
        </row>
        <row r="797">
          <cell r="K797">
            <v>0</v>
          </cell>
          <cell r="O797">
            <v>0</v>
          </cell>
        </row>
        <row r="798">
          <cell r="K798">
            <v>4335.2290909090907</v>
          </cell>
          <cell r="O798">
            <v>0</v>
          </cell>
          <cell r="P798">
            <v>96.590909090909093</v>
          </cell>
        </row>
        <row r="799">
          <cell r="K799">
            <v>0</v>
          </cell>
          <cell r="O799">
            <v>0</v>
          </cell>
        </row>
        <row r="800">
          <cell r="K800">
            <v>0</v>
          </cell>
          <cell r="O800">
            <v>0</v>
          </cell>
          <cell r="P800">
            <v>96.590909090909093</v>
          </cell>
        </row>
        <row r="801">
          <cell r="K801">
            <v>0</v>
          </cell>
          <cell r="O801">
            <v>0</v>
          </cell>
        </row>
        <row r="802">
          <cell r="K802">
            <v>1383.389090909091</v>
          </cell>
          <cell r="O802">
            <v>0</v>
          </cell>
          <cell r="P802">
            <v>96.590909090909093</v>
          </cell>
        </row>
        <row r="803">
          <cell r="K803">
            <v>0</v>
          </cell>
          <cell r="O803">
            <v>0</v>
          </cell>
        </row>
        <row r="804">
          <cell r="K804">
            <v>13249.861818181818</v>
          </cell>
          <cell r="O804">
            <v>233.26136363636365</v>
          </cell>
          <cell r="P804">
            <v>306.59090909090912</v>
          </cell>
        </row>
        <row r="805">
          <cell r="K805">
            <v>0</v>
          </cell>
          <cell r="O805">
            <v>0</v>
          </cell>
        </row>
        <row r="806">
          <cell r="K806">
            <v>1494.4777272727272</v>
          </cell>
          <cell r="O806">
            <v>581.96590909090912</v>
          </cell>
          <cell r="P806">
            <v>96.590909090909093</v>
          </cell>
        </row>
        <row r="807">
          <cell r="K807">
            <v>1070.0899999999999</v>
          </cell>
          <cell r="L807">
            <v>55.37</v>
          </cell>
          <cell r="O807">
            <v>0</v>
          </cell>
        </row>
        <row r="808">
          <cell r="K808">
            <v>1618.3940909090909</v>
          </cell>
          <cell r="O808">
            <v>621.73863636363637</v>
          </cell>
          <cell r="P808">
            <v>96.590909090909093</v>
          </cell>
        </row>
        <row r="809">
          <cell r="K809">
            <v>1546.81</v>
          </cell>
          <cell r="L809">
            <v>79.53</v>
          </cell>
          <cell r="O809">
            <v>0</v>
          </cell>
        </row>
        <row r="810">
          <cell r="K810">
            <v>2506.7077272727274</v>
          </cell>
          <cell r="O810">
            <v>581.96590909090912</v>
          </cell>
          <cell r="P810">
            <v>96.590909090909093</v>
          </cell>
        </row>
        <row r="811">
          <cell r="K811">
            <v>1070.0899999999999</v>
          </cell>
          <cell r="L811">
            <v>55.37</v>
          </cell>
          <cell r="O811">
            <v>0</v>
          </cell>
        </row>
        <row r="812">
          <cell r="K812">
            <v>219.06818181818181</v>
          </cell>
          <cell r="O812">
            <v>273.03409090909093</v>
          </cell>
          <cell r="P812">
            <v>96.590909090909093</v>
          </cell>
        </row>
        <row r="813">
          <cell r="K813">
            <v>1546.81</v>
          </cell>
          <cell r="L813">
            <v>80.05</v>
          </cell>
          <cell r="O813">
            <v>0</v>
          </cell>
        </row>
        <row r="814">
          <cell r="K814">
            <v>1305.7272727272727</v>
          </cell>
          <cell r="O814">
            <v>904.31818181818176</v>
          </cell>
          <cell r="P814">
            <v>96.590909090909093</v>
          </cell>
        </row>
        <row r="815">
          <cell r="K815">
            <v>19565.29</v>
          </cell>
          <cell r="L815">
            <v>1012.51</v>
          </cell>
          <cell r="O815">
            <v>0</v>
          </cell>
        </row>
        <row r="816">
          <cell r="K816">
            <v>474.69318181818181</v>
          </cell>
          <cell r="O816">
            <v>104.80681818181819</v>
          </cell>
          <cell r="P816">
            <v>96.590909090909093</v>
          </cell>
        </row>
        <row r="817">
          <cell r="K817">
            <v>0</v>
          </cell>
          <cell r="O817">
            <v>0</v>
          </cell>
        </row>
        <row r="818">
          <cell r="K818">
            <v>8431.454545454546</v>
          </cell>
          <cell r="O818">
            <v>7982.5</v>
          </cell>
          <cell r="P818">
            <v>96.590909090909093</v>
          </cell>
        </row>
        <row r="819">
          <cell r="K819">
            <v>0</v>
          </cell>
          <cell r="O819">
            <v>0</v>
          </cell>
        </row>
        <row r="820">
          <cell r="K820">
            <v>4215.727272727273</v>
          </cell>
          <cell r="O820">
            <v>3991.25</v>
          </cell>
          <cell r="P820">
            <v>96.590909090909093</v>
          </cell>
        </row>
        <row r="821">
          <cell r="K821">
            <v>0</v>
          </cell>
          <cell r="O821">
            <v>0</v>
          </cell>
        </row>
        <row r="822">
          <cell r="K822">
            <v>4215.727272727273</v>
          </cell>
          <cell r="O822">
            <v>3991.25</v>
          </cell>
          <cell r="P822">
            <v>96.590909090909093</v>
          </cell>
        </row>
        <row r="823">
          <cell r="K823">
            <v>0</v>
          </cell>
          <cell r="O823">
            <v>0</v>
          </cell>
        </row>
        <row r="824">
          <cell r="K824">
            <v>4215.727272727273</v>
          </cell>
          <cell r="O824">
            <v>3991.25</v>
          </cell>
          <cell r="P824">
            <v>96.590909090909093</v>
          </cell>
        </row>
        <row r="825">
          <cell r="K825">
            <v>0</v>
          </cell>
          <cell r="O825">
            <v>0</v>
          </cell>
        </row>
        <row r="826">
          <cell r="K826">
            <v>0</v>
          </cell>
          <cell r="O826">
            <v>0</v>
          </cell>
          <cell r="P826">
            <v>0</v>
          </cell>
        </row>
        <row r="827">
          <cell r="K827">
            <v>0</v>
          </cell>
          <cell r="O827">
            <v>0</v>
          </cell>
        </row>
        <row r="828">
          <cell r="K828">
            <v>0</v>
          </cell>
          <cell r="O828">
            <v>0</v>
          </cell>
          <cell r="P828">
            <v>96.590909090909093</v>
          </cell>
        </row>
        <row r="829">
          <cell r="O829">
            <v>0</v>
          </cell>
        </row>
        <row r="830">
          <cell r="K830">
            <v>2714.5909090909095</v>
          </cell>
          <cell r="O830">
            <v>1982.9431818181818</v>
          </cell>
          <cell r="P830">
            <v>96.590909090909093</v>
          </cell>
        </row>
        <row r="831">
          <cell r="K831">
            <v>0</v>
          </cell>
          <cell r="O831">
            <v>0</v>
          </cell>
        </row>
        <row r="832">
          <cell r="K832">
            <v>14233.022727272726</v>
          </cell>
          <cell r="O832">
            <v>3036.25</v>
          </cell>
          <cell r="P832">
            <v>96.590909090909093</v>
          </cell>
        </row>
        <row r="833">
          <cell r="K833">
            <v>0</v>
          </cell>
          <cell r="O833">
            <v>0</v>
          </cell>
        </row>
        <row r="834">
          <cell r="K834">
            <v>3024</v>
          </cell>
          <cell r="O834">
            <v>581.97</v>
          </cell>
          <cell r="P834">
            <v>96.590909090909093</v>
          </cell>
        </row>
        <row r="835">
          <cell r="K835">
            <v>0</v>
          </cell>
          <cell r="O835">
            <v>0</v>
          </cell>
        </row>
        <row r="836">
          <cell r="K836">
            <v>4704</v>
          </cell>
          <cell r="O836">
            <v>581.97</v>
          </cell>
          <cell r="P836">
            <v>96.590909090909093</v>
          </cell>
        </row>
        <row r="837">
          <cell r="K837">
            <v>0</v>
          </cell>
          <cell r="O837">
            <v>0</v>
          </cell>
        </row>
        <row r="838">
          <cell r="K838">
            <v>278.41000000000003</v>
          </cell>
          <cell r="O838">
            <v>104.81</v>
          </cell>
          <cell r="P838">
            <v>96.95</v>
          </cell>
        </row>
        <row r="839">
          <cell r="K839">
            <v>0</v>
          </cell>
          <cell r="O839">
            <v>0</v>
          </cell>
        </row>
        <row r="840">
          <cell r="K840">
            <v>278.41000000000003</v>
          </cell>
          <cell r="O840">
            <v>104.81</v>
          </cell>
          <cell r="P840">
            <v>96.95</v>
          </cell>
        </row>
        <row r="841">
          <cell r="K841">
            <v>0</v>
          </cell>
          <cell r="O841">
            <v>0</v>
          </cell>
        </row>
        <row r="842">
          <cell r="K842">
            <v>13214.43181818182</v>
          </cell>
          <cell r="O842">
            <v>0</v>
          </cell>
          <cell r="P842">
            <v>96.590909090909093</v>
          </cell>
        </row>
        <row r="843">
          <cell r="K843">
            <v>0</v>
          </cell>
          <cell r="O843">
            <v>0</v>
          </cell>
        </row>
        <row r="844">
          <cell r="K844">
            <v>8431.4545454545405</v>
          </cell>
          <cell r="O844">
            <v>7982.5</v>
          </cell>
          <cell r="P844">
            <v>193.18181818181819</v>
          </cell>
        </row>
        <row r="845">
          <cell r="K845">
            <v>0</v>
          </cell>
          <cell r="O845">
            <v>0</v>
          </cell>
        </row>
        <row r="846">
          <cell r="K846">
            <v>3277.0622727272726</v>
          </cell>
          <cell r="O846">
            <v>905.61363636363637</v>
          </cell>
          <cell r="P846">
            <v>96.590909090909093</v>
          </cell>
        </row>
        <row r="848">
          <cell r="O848">
            <v>429.05</v>
          </cell>
          <cell r="P848">
            <v>96.59</v>
          </cell>
        </row>
        <row r="850">
          <cell r="O850">
            <v>429.05</v>
          </cell>
          <cell r="P850">
            <v>96.59</v>
          </cell>
        </row>
        <row r="880">
          <cell r="J880">
            <v>36536.42</v>
          </cell>
        </row>
        <row r="882">
          <cell r="J882">
            <v>80380.12</v>
          </cell>
        </row>
        <row r="884">
          <cell r="J884">
            <v>58458.27</v>
          </cell>
        </row>
        <row r="886">
          <cell r="J886">
            <v>73072.539999999994</v>
          </cell>
        </row>
      </sheetData>
      <sheetData sheetId="7" refreshError="1">
        <row r="18">
          <cell r="I18">
            <v>0</v>
          </cell>
          <cell r="J18">
            <v>0</v>
          </cell>
          <cell r="K18">
            <v>0</v>
          </cell>
          <cell r="L18">
            <v>0</v>
          </cell>
          <cell r="M18">
            <v>0</v>
          </cell>
          <cell r="N18">
            <v>0</v>
          </cell>
          <cell r="O18">
            <v>0</v>
          </cell>
          <cell r="P18">
            <v>0</v>
          </cell>
        </row>
        <row r="19">
          <cell r="I19">
            <v>5277.3988333333418</v>
          </cell>
          <cell r="J19">
            <v>6385.1851851851852</v>
          </cell>
          <cell r="K19">
            <v>34500</v>
          </cell>
          <cell r="L19">
            <v>1724.9310027598895</v>
          </cell>
          <cell r="M19">
            <v>172.49310027598895</v>
          </cell>
          <cell r="N19">
            <v>689.9724011039558</v>
          </cell>
          <cell r="O19">
            <v>0</v>
          </cell>
          <cell r="P19">
            <v>3170.37037037037</v>
          </cell>
        </row>
        <row r="20">
          <cell r="I20">
            <v>0</v>
          </cell>
          <cell r="J20">
            <v>0</v>
          </cell>
          <cell r="K20">
            <v>0</v>
          </cell>
          <cell r="L20">
            <v>0</v>
          </cell>
          <cell r="M20">
            <v>0</v>
          </cell>
          <cell r="N20">
            <v>0</v>
          </cell>
          <cell r="O20">
            <v>0</v>
          </cell>
          <cell r="P20">
            <v>0</v>
          </cell>
        </row>
        <row r="21">
          <cell r="I21">
            <v>622.20532245000004</v>
          </cell>
          <cell r="J21">
            <v>752.81333333333339</v>
          </cell>
          <cell r="K21">
            <v>4067.55</v>
          </cell>
          <cell r="L21">
            <v>203.36936522539096</v>
          </cell>
          <cell r="M21">
            <v>20.336936522539094</v>
          </cell>
          <cell r="N21">
            <v>81.347746090156377</v>
          </cell>
          <cell r="O21">
            <v>0</v>
          </cell>
          <cell r="P21">
            <v>373.78666666666663</v>
          </cell>
        </row>
        <row r="22">
          <cell r="I22">
            <v>0</v>
          </cell>
          <cell r="J22">
            <v>0</v>
          </cell>
          <cell r="K22">
            <v>0</v>
          </cell>
          <cell r="L22">
            <v>0</v>
          </cell>
          <cell r="M22">
            <v>0</v>
          </cell>
          <cell r="N22">
            <v>0</v>
          </cell>
          <cell r="O22">
            <v>0</v>
          </cell>
          <cell r="P22">
            <v>0</v>
          </cell>
        </row>
        <row r="23">
          <cell r="I23">
            <v>3900.2526935262408</v>
          </cell>
          <cell r="J23">
            <v>4099.75</v>
          </cell>
          <cell r="K23">
            <v>20498.613347132781</v>
          </cell>
          <cell r="L23">
            <v>1024.8965041398344</v>
          </cell>
          <cell r="M23">
            <v>102.48965041398344</v>
          </cell>
          <cell r="N23">
            <v>409.95860165593376</v>
          </cell>
          <cell r="O23">
            <v>0</v>
          </cell>
          <cell r="P23">
            <v>7954.8647119341558</v>
          </cell>
        </row>
        <row r="24">
          <cell r="I24">
            <v>0</v>
          </cell>
          <cell r="J24">
            <v>0</v>
          </cell>
          <cell r="K24">
            <v>0</v>
          </cell>
          <cell r="L24">
            <v>0</v>
          </cell>
          <cell r="M24">
            <v>0</v>
          </cell>
          <cell r="N24">
            <v>0</v>
          </cell>
          <cell r="O24">
            <v>0</v>
          </cell>
          <cell r="P24">
            <v>0</v>
          </cell>
        </row>
        <row r="25">
          <cell r="I25">
            <v>3135.3026468833345</v>
          </cell>
          <cell r="J25">
            <v>3793.4385185185183</v>
          </cell>
          <cell r="K25">
            <v>20496.45</v>
          </cell>
          <cell r="L25">
            <v>1024.7815087396502</v>
          </cell>
          <cell r="M25">
            <v>102.47815087396503</v>
          </cell>
          <cell r="N25">
            <v>409.91260349586014</v>
          </cell>
          <cell r="O25">
            <v>0</v>
          </cell>
          <cell r="P25">
            <v>1883.5170370370367</v>
          </cell>
        </row>
        <row r="26">
          <cell r="I26">
            <v>0</v>
          </cell>
          <cell r="J26">
            <v>0</v>
          </cell>
          <cell r="K26">
            <v>0</v>
          </cell>
          <cell r="L26">
            <v>0</v>
          </cell>
          <cell r="M26">
            <v>0</v>
          </cell>
          <cell r="N26">
            <v>0</v>
          </cell>
          <cell r="O26">
            <v>0</v>
          </cell>
          <cell r="P26">
            <v>0</v>
          </cell>
        </row>
        <row r="27">
          <cell r="I27">
            <v>191.39366435555567</v>
          </cell>
          <cell r="J27">
            <v>231.56938271604938</v>
          </cell>
          <cell r="K27">
            <v>1251.2</v>
          </cell>
          <cell r="L27">
            <v>62.557497700091993</v>
          </cell>
          <cell r="M27">
            <v>6.2557497700092002</v>
          </cell>
          <cell r="N27">
            <v>25.022999080036801</v>
          </cell>
          <cell r="O27">
            <v>0</v>
          </cell>
          <cell r="P27">
            <v>114.97876543209877</v>
          </cell>
        </row>
        <row r="28">
          <cell r="I28">
            <v>0</v>
          </cell>
          <cell r="J28">
            <v>0</v>
          </cell>
          <cell r="K28">
            <v>0</v>
          </cell>
          <cell r="L28">
            <v>0</v>
          </cell>
          <cell r="M28">
            <v>0</v>
          </cell>
          <cell r="N28">
            <v>0</v>
          </cell>
          <cell r="O28">
            <v>0</v>
          </cell>
          <cell r="P28">
            <v>0</v>
          </cell>
        </row>
        <row r="29">
          <cell r="I29">
            <v>717.90215462777758</v>
          </cell>
          <cell r="J29">
            <v>868.59802469135798</v>
          </cell>
          <cell r="K29">
            <v>4693.1499999999996</v>
          </cell>
          <cell r="L29">
            <v>234.64811407543698</v>
          </cell>
          <cell r="M29">
            <v>23.464811407543699</v>
          </cell>
          <cell r="N29">
            <v>93.859245630174797</v>
          </cell>
          <cell r="O29">
            <v>0</v>
          </cell>
          <cell r="P29">
            <v>431.276049382716</v>
          </cell>
        </row>
        <row r="31">
          <cell r="I31">
            <v>752.24982997142922</v>
          </cell>
          <cell r="J31">
            <v>804.83904761904762</v>
          </cell>
          <cell r="K31">
            <v>4067.5267577868312</v>
          </cell>
          <cell r="L31">
            <v>203.36936522539096</v>
          </cell>
          <cell r="M31">
            <v>20.336936522539094</v>
          </cell>
          <cell r="N31">
            <v>81.347746090156377</v>
          </cell>
          <cell r="P31">
            <v>1406.3785714285714</v>
          </cell>
        </row>
        <row r="33">
          <cell r="I33">
            <v>752.24982997142922</v>
          </cell>
          <cell r="J33">
            <v>804.83904761904762</v>
          </cell>
          <cell r="K33">
            <v>4067.5267577868312</v>
          </cell>
          <cell r="L33">
            <v>203.36936522539096</v>
          </cell>
          <cell r="M33">
            <v>20.336936522539094</v>
          </cell>
          <cell r="N33">
            <v>81.347746090156377</v>
          </cell>
          <cell r="P33">
            <v>1406.3785714285714</v>
          </cell>
        </row>
        <row r="34">
          <cell r="I34">
            <v>0</v>
          </cell>
          <cell r="J34">
            <v>0</v>
          </cell>
          <cell r="K34">
            <v>0</v>
          </cell>
          <cell r="L34">
            <v>0</v>
          </cell>
          <cell r="M34">
            <v>0</v>
          </cell>
          <cell r="N34">
            <v>0</v>
          </cell>
          <cell r="O34">
            <v>0</v>
          </cell>
          <cell r="P34">
            <v>0</v>
          </cell>
        </row>
        <row r="35">
          <cell r="I35">
            <v>622.20532245000004</v>
          </cell>
          <cell r="J35">
            <v>752.81333333333339</v>
          </cell>
          <cell r="K35">
            <v>4067.55</v>
          </cell>
          <cell r="L35">
            <v>203.36936522539096</v>
          </cell>
          <cell r="M35">
            <v>20.336936522539094</v>
          </cell>
          <cell r="N35">
            <v>81.347746090156377</v>
          </cell>
          <cell r="O35">
            <v>0</v>
          </cell>
          <cell r="P35">
            <v>373.78666666666663</v>
          </cell>
        </row>
        <row r="41">
          <cell r="I41">
            <v>0</v>
          </cell>
          <cell r="J41">
            <v>0</v>
          </cell>
          <cell r="K41">
            <v>0</v>
          </cell>
          <cell r="L41">
            <v>0</v>
          </cell>
          <cell r="M41">
            <v>0</v>
          </cell>
          <cell r="N41">
            <v>0</v>
          </cell>
          <cell r="O41">
            <v>0</v>
          </cell>
          <cell r="P41">
            <v>0</v>
          </cell>
        </row>
        <row r="42">
          <cell r="I42">
            <v>1759.1329444444459</v>
          </cell>
          <cell r="J42">
            <v>2128.3950617283949</v>
          </cell>
          <cell r="K42">
            <v>11500</v>
          </cell>
          <cell r="L42">
            <v>574.97700091996319</v>
          </cell>
          <cell r="M42">
            <v>57.497700091996315</v>
          </cell>
          <cell r="N42">
            <v>229.99080036798526</v>
          </cell>
          <cell r="O42">
            <v>0</v>
          </cell>
          <cell r="P42">
            <v>1056.7901234567901</v>
          </cell>
        </row>
        <row r="43">
          <cell r="I43">
            <v>0</v>
          </cell>
          <cell r="J43">
            <v>0</v>
          </cell>
          <cell r="K43">
            <v>0</v>
          </cell>
          <cell r="L43">
            <v>0</v>
          </cell>
          <cell r="M43">
            <v>0</v>
          </cell>
          <cell r="N43">
            <v>0</v>
          </cell>
          <cell r="O43">
            <v>0</v>
          </cell>
          <cell r="P43">
            <v>0</v>
          </cell>
        </row>
        <row r="44">
          <cell r="I44">
            <v>2895.8846531444447</v>
          </cell>
          <cell r="J44">
            <v>3503.7639506172836</v>
          </cell>
          <cell r="K44">
            <v>18931.3</v>
          </cell>
          <cell r="L44">
            <v>946.5271389144433</v>
          </cell>
          <cell r="M44">
            <v>94.652713891444321</v>
          </cell>
          <cell r="N44">
            <v>378.61085556577729</v>
          </cell>
          <cell r="O44">
            <v>0</v>
          </cell>
          <cell r="P44">
            <v>1739.687901234568</v>
          </cell>
        </row>
        <row r="45">
          <cell r="I45">
            <v>0</v>
          </cell>
          <cell r="J45">
            <v>0</v>
          </cell>
          <cell r="K45">
            <v>0</v>
          </cell>
          <cell r="L45">
            <v>0</v>
          </cell>
          <cell r="M45">
            <v>0</v>
          </cell>
          <cell r="N45">
            <v>0</v>
          </cell>
          <cell r="O45">
            <v>0</v>
          </cell>
          <cell r="P45">
            <v>0</v>
          </cell>
        </row>
        <row r="46">
          <cell r="I46">
            <v>191.39366435555567</v>
          </cell>
          <cell r="J46">
            <v>231.56938271604938</v>
          </cell>
          <cell r="K46">
            <v>1251.2</v>
          </cell>
          <cell r="L46">
            <v>62.557497700091993</v>
          </cell>
          <cell r="M46">
            <v>6.2557497700092002</v>
          </cell>
          <cell r="N46">
            <v>25.022999080036801</v>
          </cell>
          <cell r="O46">
            <v>0</v>
          </cell>
          <cell r="P46">
            <v>114.97876543209877</v>
          </cell>
        </row>
        <row r="47">
          <cell r="I47">
            <v>0</v>
          </cell>
          <cell r="J47">
            <v>0</v>
          </cell>
          <cell r="K47">
            <v>0</v>
          </cell>
          <cell r="L47">
            <v>0</v>
          </cell>
          <cell r="M47">
            <v>0</v>
          </cell>
          <cell r="N47">
            <v>0</v>
          </cell>
          <cell r="O47">
            <v>0</v>
          </cell>
          <cell r="P47">
            <v>0</v>
          </cell>
        </row>
        <row r="48">
          <cell r="I48">
            <v>717.90215462777758</v>
          </cell>
          <cell r="J48">
            <v>868.59802469135798</v>
          </cell>
          <cell r="K48">
            <v>4693.1499999999996</v>
          </cell>
          <cell r="L48">
            <v>234.64811407543698</v>
          </cell>
          <cell r="M48">
            <v>23.464811407543699</v>
          </cell>
          <cell r="N48">
            <v>93.859245630174797</v>
          </cell>
          <cell r="O48">
            <v>0</v>
          </cell>
          <cell r="P48">
            <v>431.276049382716</v>
          </cell>
        </row>
        <row r="59">
          <cell r="I59">
            <v>0</v>
          </cell>
          <cell r="J59">
            <v>0</v>
          </cell>
          <cell r="K59">
            <v>0</v>
          </cell>
          <cell r="L59">
            <v>0</v>
          </cell>
          <cell r="M59">
            <v>0</v>
          </cell>
          <cell r="N59">
            <v>0</v>
          </cell>
          <cell r="O59">
            <v>0</v>
          </cell>
          <cell r="P59">
            <v>0</v>
          </cell>
        </row>
        <row r="60">
          <cell r="I60">
            <v>2614.8631652694476</v>
          </cell>
          <cell r="J60">
            <v>3163.7528395061727</v>
          </cell>
          <cell r="K60">
            <v>18127.257750000001</v>
          </cell>
          <cell r="L60">
            <v>854.67456301747927</v>
          </cell>
          <cell r="M60">
            <v>85.46745630174793</v>
          </cell>
          <cell r="N60">
            <v>341.86982520699172</v>
          </cell>
          <cell r="O60">
            <v>0</v>
          </cell>
          <cell r="P60">
            <v>1570.8656790123457</v>
          </cell>
        </row>
        <row r="64">
          <cell r="I64">
            <v>0</v>
          </cell>
          <cell r="J64">
            <v>0</v>
          </cell>
          <cell r="K64">
            <v>0</v>
          </cell>
          <cell r="L64">
            <v>0</v>
          </cell>
          <cell r="M64">
            <v>0</v>
          </cell>
          <cell r="N64">
            <v>0</v>
          </cell>
          <cell r="O64">
            <v>0</v>
          </cell>
          <cell r="P64">
            <v>0</v>
          </cell>
        </row>
        <row r="65">
          <cell r="I65">
            <v>1759.1329444444459</v>
          </cell>
          <cell r="J65">
            <v>2128.3950617283949</v>
          </cell>
          <cell r="K65">
            <v>11500</v>
          </cell>
          <cell r="L65">
            <v>574.97700091996319</v>
          </cell>
          <cell r="M65">
            <v>57.497700091996315</v>
          </cell>
          <cell r="N65">
            <v>229.99080036798526</v>
          </cell>
          <cell r="O65">
            <v>0</v>
          </cell>
          <cell r="P65">
            <v>1056.7901234567901</v>
          </cell>
        </row>
        <row r="66">
          <cell r="I66">
            <v>0</v>
          </cell>
          <cell r="J66">
            <v>0</v>
          </cell>
          <cell r="K66">
            <v>0</v>
          </cell>
          <cell r="L66">
            <v>0</v>
          </cell>
          <cell r="M66">
            <v>0</v>
          </cell>
          <cell r="N66">
            <v>0</v>
          </cell>
          <cell r="O66">
            <v>0</v>
          </cell>
          <cell r="P66">
            <v>0</v>
          </cell>
        </row>
        <row r="67">
          <cell r="I67">
            <v>622.20532245000004</v>
          </cell>
          <cell r="J67">
            <v>752.81333333333339</v>
          </cell>
          <cell r="K67">
            <v>4067.55</v>
          </cell>
          <cell r="L67">
            <v>203.36936522539096</v>
          </cell>
          <cell r="M67">
            <v>20.336936522539094</v>
          </cell>
          <cell r="N67">
            <v>81.347746090156377</v>
          </cell>
          <cell r="O67">
            <v>0</v>
          </cell>
          <cell r="P67">
            <v>373.78666666666663</v>
          </cell>
        </row>
        <row r="68">
          <cell r="I68">
            <v>0</v>
          </cell>
          <cell r="J68">
            <v>0</v>
          </cell>
          <cell r="K68">
            <v>0</v>
          </cell>
          <cell r="L68">
            <v>0</v>
          </cell>
          <cell r="M68">
            <v>0</v>
          </cell>
          <cell r="N68">
            <v>0</v>
          </cell>
          <cell r="O68">
            <v>0</v>
          </cell>
          <cell r="P68">
            <v>0</v>
          </cell>
        </row>
        <row r="69">
          <cell r="I69">
            <v>622.20532245000004</v>
          </cell>
          <cell r="J69">
            <v>752.81333333333339</v>
          </cell>
          <cell r="K69">
            <v>4067.55</v>
          </cell>
          <cell r="L69">
            <v>203.36936522539096</v>
          </cell>
          <cell r="M69">
            <v>20.336936522539094</v>
          </cell>
          <cell r="N69">
            <v>81.347746090156377</v>
          </cell>
          <cell r="O69">
            <v>0</v>
          </cell>
          <cell r="P69">
            <v>373.78666666666663</v>
          </cell>
        </row>
        <row r="70">
          <cell r="I70">
            <v>0</v>
          </cell>
          <cell r="J70">
            <v>0</v>
          </cell>
          <cell r="K70">
            <v>0</v>
          </cell>
          <cell r="L70">
            <v>0</v>
          </cell>
          <cell r="M70">
            <v>0</v>
          </cell>
          <cell r="N70">
            <v>0</v>
          </cell>
          <cell r="O70">
            <v>0</v>
          </cell>
          <cell r="P70">
            <v>0</v>
          </cell>
        </row>
        <row r="71">
          <cell r="I71">
            <v>191.39366435555567</v>
          </cell>
          <cell r="J71">
            <v>231.56938271604938</v>
          </cell>
          <cell r="K71">
            <v>1251.2</v>
          </cell>
          <cell r="L71">
            <v>62.557497700091993</v>
          </cell>
          <cell r="M71">
            <v>6.2557497700092002</v>
          </cell>
          <cell r="N71">
            <v>25.022999080036801</v>
          </cell>
          <cell r="O71">
            <v>0</v>
          </cell>
          <cell r="P71">
            <v>114.97876543209877</v>
          </cell>
        </row>
        <row r="72">
          <cell r="I72">
            <v>0</v>
          </cell>
          <cell r="J72">
            <v>0</v>
          </cell>
          <cell r="K72">
            <v>0</v>
          </cell>
          <cell r="L72">
            <v>0</v>
          </cell>
          <cell r="M72">
            <v>0</v>
          </cell>
          <cell r="N72">
            <v>0</v>
          </cell>
          <cell r="O72">
            <v>0</v>
          </cell>
          <cell r="P72">
            <v>0</v>
          </cell>
        </row>
        <row r="73">
          <cell r="I73">
            <v>717.90215462777758</v>
          </cell>
          <cell r="J73">
            <v>868.59802469135798</v>
          </cell>
          <cell r="K73">
            <v>4693.1499999999996</v>
          </cell>
          <cell r="L73">
            <v>234.64811407543698</v>
          </cell>
          <cell r="M73">
            <v>23.464811407543699</v>
          </cell>
          <cell r="N73">
            <v>93.859245630174797</v>
          </cell>
          <cell r="O73">
            <v>0</v>
          </cell>
          <cell r="P73">
            <v>431.276049382716</v>
          </cell>
        </row>
        <row r="87">
          <cell r="I87">
            <v>0</v>
          </cell>
          <cell r="J87">
            <v>0</v>
          </cell>
          <cell r="K87">
            <v>0</v>
          </cell>
          <cell r="L87">
            <v>0</v>
          </cell>
          <cell r="M87">
            <v>0</v>
          </cell>
          <cell r="N87">
            <v>0</v>
          </cell>
          <cell r="O87">
            <v>0</v>
          </cell>
          <cell r="P87">
            <v>0</v>
          </cell>
        </row>
        <row r="88">
          <cell r="I88">
            <v>1759.1329444444459</v>
          </cell>
          <cell r="J88">
            <v>2126.79506172839</v>
          </cell>
          <cell r="K88">
            <v>11500</v>
          </cell>
          <cell r="L88">
            <v>0</v>
          </cell>
          <cell r="M88">
            <v>0</v>
          </cell>
          <cell r="N88">
            <v>0</v>
          </cell>
          <cell r="O88">
            <v>0</v>
          </cell>
          <cell r="P88">
            <v>0</v>
          </cell>
        </row>
        <row r="89">
          <cell r="I89">
            <v>0</v>
          </cell>
          <cell r="J89">
            <v>0</v>
          </cell>
          <cell r="K89">
            <v>0</v>
          </cell>
          <cell r="L89">
            <v>0</v>
          </cell>
          <cell r="M89">
            <v>0</v>
          </cell>
          <cell r="N89">
            <v>0</v>
          </cell>
          <cell r="O89">
            <v>0</v>
          </cell>
          <cell r="P89">
            <v>0</v>
          </cell>
        </row>
        <row r="90">
          <cell r="I90">
            <v>1149.3008773400015</v>
          </cell>
          <cell r="J90">
            <v>1446.6766666666665</v>
          </cell>
          <cell r="K90">
            <v>4067.3873045078194</v>
          </cell>
          <cell r="L90">
            <v>203.36936522539096</v>
          </cell>
          <cell r="M90">
            <v>20.336936522539094</v>
          </cell>
          <cell r="N90">
            <v>81.347746090156377</v>
          </cell>
          <cell r="O90">
            <v>0</v>
          </cell>
          <cell r="P90">
            <v>1604.3133333333333</v>
          </cell>
        </row>
        <row r="91">
          <cell r="I91">
            <v>0</v>
          </cell>
          <cell r="J91">
            <v>0</v>
          </cell>
          <cell r="K91">
            <v>0</v>
          </cell>
          <cell r="L91">
            <v>0</v>
          </cell>
          <cell r="M91">
            <v>0</v>
          </cell>
          <cell r="N91">
            <v>0</v>
          </cell>
          <cell r="O91">
            <v>0</v>
          </cell>
          <cell r="P91">
            <v>0</v>
          </cell>
        </row>
        <row r="92">
          <cell r="I92">
            <v>874.21149488999993</v>
          </cell>
          <cell r="J92">
            <v>527.92999999999995</v>
          </cell>
          <cell r="K92">
            <v>4067.55</v>
          </cell>
          <cell r="L92">
            <v>203.36936522539096</v>
          </cell>
          <cell r="M92">
            <v>20.336936522539094</v>
          </cell>
          <cell r="N92">
            <v>81.347746090156377</v>
          </cell>
          <cell r="O92">
            <v>0</v>
          </cell>
          <cell r="P92">
            <v>1581.17</v>
          </cell>
        </row>
        <row r="93">
          <cell r="I93">
            <v>0</v>
          </cell>
          <cell r="J93">
            <v>0</v>
          </cell>
          <cell r="K93">
            <v>0</v>
          </cell>
          <cell r="L93">
            <v>0</v>
          </cell>
          <cell r="M93">
            <v>0</v>
          </cell>
          <cell r="N93">
            <v>0</v>
          </cell>
          <cell r="O93">
            <v>0</v>
          </cell>
          <cell r="P93">
            <v>0</v>
          </cell>
        </row>
        <row r="94">
          <cell r="I94">
            <v>582.80766326000139</v>
          </cell>
          <cell r="J94">
            <v>1158.9133333333332</v>
          </cell>
          <cell r="K94">
            <v>4067.55</v>
          </cell>
          <cell r="L94">
            <v>203.36936522539096</v>
          </cell>
          <cell r="M94">
            <v>20.336936522539094</v>
          </cell>
          <cell r="N94">
            <v>81.347746090156377</v>
          </cell>
          <cell r="O94">
            <v>0</v>
          </cell>
          <cell r="P94">
            <v>1404.32</v>
          </cell>
        </row>
        <row r="95">
          <cell r="I95">
            <v>0</v>
          </cell>
          <cell r="J95">
            <v>0</v>
          </cell>
          <cell r="K95">
            <v>0</v>
          </cell>
          <cell r="L95">
            <v>0</v>
          </cell>
          <cell r="M95">
            <v>0</v>
          </cell>
          <cell r="N95">
            <v>0</v>
          </cell>
          <cell r="O95">
            <v>0</v>
          </cell>
          <cell r="P95">
            <v>0</v>
          </cell>
        </row>
        <row r="96">
          <cell r="I96">
            <v>622.20532245000004</v>
          </cell>
          <cell r="J96">
            <v>752.81333333333339</v>
          </cell>
          <cell r="K96">
            <v>4067.55</v>
          </cell>
          <cell r="L96">
            <v>203.36936522539096</v>
          </cell>
          <cell r="M96">
            <v>20.336936522539094</v>
          </cell>
          <cell r="N96">
            <v>81.347746090156377</v>
          </cell>
          <cell r="O96">
            <v>0</v>
          </cell>
          <cell r="P96">
            <v>373.78666666666663</v>
          </cell>
        </row>
        <row r="97">
          <cell r="I97">
            <v>0</v>
          </cell>
          <cell r="J97">
            <v>0</v>
          </cell>
          <cell r="K97">
            <v>0</v>
          </cell>
          <cell r="L97">
            <v>0</v>
          </cell>
          <cell r="M97">
            <v>0</v>
          </cell>
          <cell r="N97">
            <v>0</v>
          </cell>
          <cell r="O97">
            <v>0</v>
          </cell>
          <cell r="P97">
            <v>0</v>
          </cell>
        </row>
        <row r="98">
          <cell r="I98">
            <v>191.39366435555567</v>
          </cell>
          <cell r="J98">
            <v>231.56938271604938</v>
          </cell>
          <cell r="K98">
            <v>1251.2</v>
          </cell>
          <cell r="L98">
            <v>62.557497700091993</v>
          </cell>
          <cell r="M98">
            <v>6.2557497700092002</v>
          </cell>
          <cell r="N98">
            <v>25.022999080036801</v>
          </cell>
          <cell r="O98">
            <v>0</v>
          </cell>
          <cell r="P98">
            <v>114.97876543209877</v>
          </cell>
        </row>
        <row r="99">
          <cell r="I99">
            <v>0</v>
          </cell>
          <cell r="J99">
            <v>0</v>
          </cell>
          <cell r="K99">
            <v>0</v>
          </cell>
          <cell r="L99">
            <v>0</v>
          </cell>
          <cell r="M99">
            <v>0</v>
          </cell>
          <cell r="N99">
            <v>0</v>
          </cell>
          <cell r="O99">
            <v>0</v>
          </cell>
          <cell r="P99">
            <v>0</v>
          </cell>
        </row>
        <row r="100">
          <cell r="I100">
            <v>834.60436448436178</v>
          </cell>
          <cell r="J100">
            <v>915.28600823045258</v>
          </cell>
          <cell r="K100">
            <v>4693.1291423898601</v>
          </cell>
          <cell r="L100">
            <v>234.64811407543695</v>
          </cell>
          <cell r="M100">
            <v>23.464811407543699</v>
          </cell>
          <cell r="N100">
            <v>93.859245630174797</v>
          </cell>
          <cell r="O100">
            <v>0</v>
          </cell>
          <cell r="P100">
            <v>1357.9261591220848</v>
          </cell>
        </row>
        <row r="101">
          <cell r="I101">
            <v>0</v>
          </cell>
          <cell r="J101">
            <v>0</v>
          </cell>
          <cell r="K101">
            <v>0</v>
          </cell>
          <cell r="L101">
            <v>0</v>
          </cell>
          <cell r="M101">
            <v>0</v>
          </cell>
          <cell r="N101">
            <v>0</v>
          </cell>
          <cell r="O101">
            <v>0</v>
          </cell>
          <cell r="P101">
            <v>0</v>
          </cell>
        </row>
        <row r="102">
          <cell r="I102">
            <v>622.20532245000004</v>
          </cell>
          <cell r="J102">
            <v>752.81333333333339</v>
          </cell>
          <cell r="K102">
            <v>4067.55</v>
          </cell>
          <cell r="L102">
            <v>203.36936522539096</v>
          </cell>
          <cell r="M102">
            <v>20.336936522539094</v>
          </cell>
          <cell r="N102">
            <v>81.347746090156377</v>
          </cell>
          <cell r="O102">
            <v>0</v>
          </cell>
          <cell r="P102">
            <v>373.78666666666663</v>
          </cell>
        </row>
        <row r="103">
          <cell r="I103">
            <v>0</v>
          </cell>
          <cell r="J103">
            <v>0</v>
          </cell>
          <cell r="K103">
            <v>0</v>
          </cell>
          <cell r="L103">
            <v>0</v>
          </cell>
          <cell r="M103">
            <v>0</v>
          </cell>
          <cell r="N103">
            <v>0</v>
          </cell>
          <cell r="O103">
            <v>0</v>
          </cell>
          <cell r="P103">
            <v>0</v>
          </cell>
        </row>
        <row r="104">
          <cell r="I104">
            <v>622.20532245000004</v>
          </cell>
          <cell r="J104">
            <v>752.81333333333339</v>
          </cell>
          <cell r="K104">
            <v>4067.55</v>
          </cell>
          <cell r="L104">
            <v>203.36936522539096</v>
          </cell>
          <cell r="M104">
            <v>20.336936522539094</v>
          </cell>
          <cell r="N104">
            <v>81.347746090156377</v>
          </cell>
          <cell r="O104">
            <v>0</v>
          </cell>
          <cell r="P104">
            <v>373.78666666666663</v>
          </cell>
        </row>
        <row r="105">
          <cell r="I105">
            <v>0</v>
          </cell>
          <cell r="J105">
            <v>0</v>
          </cell>
          <cell r="K105">
            <v>0</v>
          </cell>
          <cell r="L105">
            <v>0</v>
          </cell>
          <cell r="M105">
            <v>0</v>
          </cell>
          <cell r="N105">
            <v>0</v>
          </cell>
          <cell r="O105">
            <v>0</v>
          </cell>
          <cell r="P105">
            <v>0</v>
          </cell>
        </row>
        <row r="106">
          <cell r="I106">
            <v>622.20532245000004</v>
          </cell>
          <cell r="J106">
            <v>752.81333333333339</v>
          </cell>
          <cell r="K106">
            <v>4067.55</v>
          </cell>
          <cell r="L106">
            <v>203.36936522539096</v>
          </cell>
          <cell r="M106">
            <v>20.336936522539094</v>
          </cell>
          <cell r="N106">
            <v>81.347746090156377</v>
          </cell>
          <cell r="O106">
            <v>0</v>
          </cell>
          <cell r="P106">
            <v>373.78666666666663</v>
          </cell>
        </row>
        <row r="110">
          <cell r="I110">
            <v>0</v>
          </cell>
          <cell r="J110">
            <v>0</v>
          </cell>
          <cell r="K110">
            <v>0</v>
          </cell>
          <cell r="L110">
            <v>0</v>
          </cell>
          <cell r="M110">
            <v>0</v>
          </cell>
          <cell r="N110">
            <v>0</v>
          </cell>
          <cell r="O110">
            <v>0</v>
          </cell>
          <cell r="P110">
            <v>0</v>
          </cell>
        </row>
        <row r="111">
          <cell r="I111">
            <v>7180.0770260444615</v>
          </cell>
          <cell r="J111">
            <v>8687.2572839506174</v>
          </cell>
          <cell r="K111">
            <v>49775.112000000001</v>
          </cell>
          <cell r="L111">
            <v>2346.8261269549216</v>
          </cell>
          <cell r="M111">
            <v>234.6826126954922</v>
          </cell>
          <cell r="N111">
            <v>938.73045078196878</v>
          </cell>
          <cell r="O111">
            <v>0</v>
          </cell>
          <cell r="P111">
            <v>4313.394567901234</v>
          </cell>
        </row>
        <row r="112">
          <cell r="I112">
            <v>0</v>
          </cell>
          <cell r="J112">
            <v>0</v>
          </cell>
          <cell r="K112">
            <v>0</v>
          </cell>
          <cell r="L112">
            <v>0</v>
          </cell>
          <cell r="M112">
            <v>0</v>
          </cell>
          <cell r="N112">
            <v>0</v>
          </cell>
          <cell r="O112">
            <v>0</v>
          </cell>
          <cell r="P112">
            <v>0</v>
          </cell>
        </row>
        <row r="113">
          <cell r="I113">
            <v>12940.698197010001</v>
          </cell>
          <cell r="J113">
            <v>15657.1</v>
          </cell>
          <cell r="K113">
            <v>90818.43</v>
          </cell>
          <cell r="L113">
            <v>4540.92</v>
          </cell>
          <cell r="M113">
            <v>454.09</v>
          </cell>
          <cell r="N113">
            <v>1816.37</v>
          </cell>
          <cell r="O113">
            <v>0</v>
          </cell>
          <cell r="P113">
            <v>7774.06</v>
          </cell>
        </row>
        <row r="115">
          <cell r="I115">
            <v>88653.184796615868</v>
          </cell>
          <cell r="J115">
            <v>94850.862010581986</v>
          </cell>
          <cell r="K115">
            <v>508334.6671986063</v>
          </cell>
          <cell r="L115">
            <v>23967.226310947564</v>
          </cell>
          <cell r="M115">
            <v>2396.7226310947558</v>
          </cell>
          <cell r="N115">
            <v>9586.8905243790232</v>
          </cell>
          <cell r="P115">
            <v>165742.7285714286</v>
          </cell>
        </row>
        <row r="116">
          <cell r="I116">
            <v>0</v>
          </cell>
          <cell r="J116">
            <v>0</v>
          </cell>
          <cell r="K116">
            <v>0</v>
          </cell>
          <cell r="L116">
            <v>0</v>
          </cell>
          <cell r="M116">
            <v>0</v>
          </cell>
          <cell r="N116">
            <v>0</v>
          </cell>
          <cell r="O116">
            <v>0</v>
          </cell>
          <cell r="P116">
            <v>0</v>
          </cell>
        </row>
        <row r="117">
          <cell r="I117">
            <v>12940.698197010001</v>
          </cell>
          <cell r="J117">
            <v>15657.1</v>
          </cell>
          <cell r="K117">
            <v>90818.43</v>
          </cell>
          <cell r="L117">
            <v>4540.92</v>
          </cell>
          <cell r="M117">
            <v>454.09</v>
          </cell>
          <cell r="N117">
            <v>1816.37</v>
          </cell>
          <cell r="O117">
            <v>0</v>
          </cell>
          <cell r="P117">
            <v>7774.06</v>
          </cell>
        </row>
        <row r="118">
          <cell r="I118">
            <v>0</v>
          </cell>
          <cell r="J118">
            <v>0</v>
          </cell>
          <cell r="K118">
            <v>0</v>
          </cell>
          <cell r="L118">
            <v>0</v>
          </cell>
          <cell r="M118">
            <v>0</v>
          </cell>
          <cell r="N118">
            <v>0</v>
          </cell>
          <cell r="O118">
            <v>0</v>
          </cell>
          <cell r="P118">
            <v>0</v>
          </cell>
        </row>
        <row r="119">
          <cell r="I119">
            <v>112839.23089479987</v>
          </cell>
          <cell r="J119">
            <v>136525.47555555555</v>
          </cell>
          <cell r="K119">
            <v>782245.83600000001</v>
          </cell>
          <cell r="L119">
            <v>36881.784728610859</v>
          </cell>
          <cell r="M119">
            <v>3688.1784728610851</v>
          </cell>
          <cell r="N119">
            <v>14752.71389144434</v>
          </cell>
          <cell r="O119">
            <v>0</v>
          </cell>
          <cell r="P119">
            <v>67787.591111111105</v>
          </cell>
        </row>
        <row r="120">
          <cell r="I120">
            <v>0</v>
          </cell>
          <cell r="J120">
            <v>0</v>
          </cell>
          <cell r="K120">
            <v>0</v>
          </cell>
          <cell r="L120">
            <v>0</v>
          </cell>
          <cell r="M120">
            <v>0</v>
          </cell>
          <cell r="N120">
            <v>0</v>
          </cell>
          <cell r="O120">
            <v>0</v>
          </cell>
          <cell r="P120">
            <v>0</v>
          </cell>
        </row>
        <row r="121">
          <cell r="I121">
            <v>6852.1746452000143</v>
          </cell>
          <cell r="J121">
            <v>8290.5244444444452</v>
          </cell>
          <cell r="K121">
            <v>47501.964</v>
          </cell>
          <cell r="L121">
            <v>2239.6504139834406</v>
          </cell>
          <cell r="M121">
            <v>223.96504139834406</v>
          </cell>
          <cell r="N121">
            <v>895.86016559337622</v>
          </cell>
          <cell r="O121">
            <v>0</v>
          </cell>
          <cell r="P121">
            <v>4116.4088888888882</v>
          </cell>
        </row>
        <row r="123">
          <cell r="I123">
            <v>9734.7976300402097</v>
          </cell>
          <cell r="J123">
            <v>10415.349982363316</v>
          </cell>
          <cell r="K123">
            <v>55819.033742160289</v>
          </cell>
          <cell r="L123">
            <v>2631.7847286108554</v>
          </cell>
          <cell r="M123">
            <v>263.17847286108554</v>
          </cell>
          <cell r="N123">
            <v>1052.7138914443422</v>
          </cell>
          <cell r="P123">
            <v>18199.819047619047</v>
          </cell>
        </row>
        <row r="124">
          <cell r="I124">
            <v>0</v>
          </cell>
          <cell r="J124">
            <v>0</v>
          </cell>
          <cell r="K124">
            <v>0</v>
          </cell>
          <cell r="L124">
            <v>0</v>
          </cell>
          <cell r="M124">
            <v>0</v>
          </cell>
          <cell r="N124">
            <v>0</v>
          </cell>
          <cell r="O124">
            <v>0</v>
          </cell>
          <cell r="P124">
            <v>0</v>
          </cell>
        </row>
        <row r="125">
          <cell r="I125">
            <v>1652.2483273582318</v>
          </cell>
          <cell r="J125">
            <v>1999.074141499214</v>
          </cell>
          <cell r="K125">
            <v>11454.033884003549</v>
          </cell>
          <cell r="L125">
            <v>540.04149660188557</v>
          </cell>
          <cell r="M125">
            <v>54.00414966018856</v>
          </cell>
          <cell r="N125">
            <v>216.01659864075449</v>
          </cell>
          <cell r="O125">
            <v>0</v>
          </cell>
          <cell r="P125">
            <v>992.57973615041999</v>
          </cell>
        </row>
        <row r="126">
          <cell r="I126">
            <v>0</v>
          </cell>
          <cell r="J126">
            <v>0</v>
          </cell>
          <cell r="K126">
            <v>0</v>
          </cell>
          <cell r="L126">
            <v>0</v>
          </cell>
          <cell r="M126">
            <v>0</v>
          </cell>
          <cell r="N126">
            <v>0</v>
          </cell>
          <cell r="O126">
            <v>0</v>
          </cell>
          <cell r="P126">
            <v>0</v>
          </cell>
        </row>
        <row r="127">
          <cell r="I127">
            <v>668.89638120885263</v>
          </cell>
          <cell r="J127">
            <v>809.3053791466175</v>
          </cell>
          <cell r="K127">
            <v>4637.0522447455505</v>
          </cell>
          <cell r="L127">
            <v>218.6304545135697</v>
          </cell>
          <cell r="M127">
            <v>21.863045451356971</v>
          </cell>
          <cell r="N127">
            <v>87.452181805427799</v>
          </cell>
          <cell r="O127">
            <v>0</v>
          </cell>
          <cell r="P127">
            <v>401.83608152523402</v>
          </cell>
        </row>
        <row r="128">
          <cell r="I128">
            <v>0</v>
          </cell>
          <cell r="J128">
            <v>0</v>
          </cell>
          <cell r="K128">
            <v>0</v>
          </cell>
          <cell r="L128">
            <v>0</v>
          </cell>
          <cell r="M128">
            <v>0</v>
          </cell>
          <cell r="N128">
            <v>0</v>
          </cell>
          <cell r="O128">
            <v>0</v>
          </cell>
          <cell r="P128">
            <v>0</v>
          </cell>
        </row>
        <row r="129">
          <cell r="I129">
            <v>1196.5622288111092</v>
          </cell>
          <cell r="J129">
            <v>1447.7343209876542</v>
          </cell>
          <cell r="K129">
            <v>8295.0390000000007</v>
          </cell>
          <cell r="L129">
            <v>391.09935602575899</v>
          </cell>
          <cell r="M129">
            <v>39.109935602575895</v>
          </cell>
          <cell r="N129">
            <v>156.43974241030358</v>
          </cell>
          <cell r="O129">
            <v>0</v>
          </cell>
          <cell r="P129">
            <v>718.82864197530864</v>
          </cell>
        </row>
        <row r="130">
          <cell r="I130">
            <v>0</v>
          </cell>
          <cell r="J130">
            <v>0</v>
          </cell>
          <cell r="K130">
            <v>0</v>
          </cell>
          <cell r="L130">
            <v>0</v>
          </cell>
          <cell r="M130">
            <v>0</v>
          </cell>
          <cell r="N130">
            <v>0</v>
          </cell>
          <cell r="O130">
            <v>0</v>
          </cell>
          <cell r="P130">
            <v>0</v>
          </cell>
        </row>
        <row r="131">
          <cell r="I131">
            <v>2455.5736771500001</v>
          </cell>
          <cell r="J131">
            <v>2971.0266666666662</v>
          </cell>
          <cell r="K131">
            <v>17023.000500000002</v>
          </cell>
          <cell r="L131">
            <v>802.61039558417667</v>
          </cell>
          <cell r="M131">
            <v>80.261039558417664</v>
          </cell>
          <cell r="N131">
            <v>321.04415823367066</v>
          </cell>
          <cell r="O131">
            <v>0</v>
          </cell>
          <cell r="P131">
            <v>1475.1733333333332</v>
          </cell>
        </row>
        <row r="133">
          <cell r="I133">
            <v>89097.473712310093</v>
          </cell>
          <cell r="J133">
            <v>95326.210828924173</v>
          </cell>
          <cell r="K133">
            <v>510882.20633797901</v>
          </cell>
          <cell r="L133">
            <v>24087.339006439743</v>
          </cell>
          <cell r="M133">
            <v>2408.7339006439747</v>
          </cell>
          <cell r="N133">
            <v>9634.9356025758989</v>
          </cell>
          <cell r="P133">
            <v>161717.88985596705</v>
          </cell>
        </row>
        <row r="134">
          <cell r="I134">
            <v>0</v>
          </cell>
          <cell r="J134">
            <v>0</v>
          </cell>
          <cell r="K134">
            <v>0</v>
          </cell>
          <cell r="L134">
            <v>0</v>
          </cell>
          <cell r="M134">
            <v>0</v>
          </cell>
          <cell r="N134">
            <v>0</v>
          </cell>
          <cell r="O134">
            <v>0</v>
          </cell>
          <cell r="P134">
            <v>0</v>
          </cell>
        </row>
        <row r="135">
          <cell r="I135">
            <v>11966.853681172224</v>
          </cell>
          <cell r="J135">
            <v>14478.833086419751</v>
          </cell>
          <cell r="K135">
            <v>82958.926500000001</v>
          </cell>
          <cell r="L135">
            <v>3911.3960441582335</v>
          </cell>
          <cell r="M135">
            <v>391.13960441582333</v>
          </cell>
          <cell r="N135">
            <v>1564.5584176632933</v>
          </cell>
          <cell r="O135">
            <v>0</v>
          </cell>
          <cell r="P135">
            <v>7189.0261728395062</v>
          </cell>
        </row>
        <row r="139">
          <cell r="I139">
            <v>0</v>
          </cell>
          <cell r="J139">
            <v>0</v>
          </cell>
          <cell r="K139">
            <v>0</v>
          </cell>
          <cell r="L139">
            <v>0</v>
          </cell>
          <cell r="M139">
            <v>0</v>
          </cell>
          <cell r="N139">
            <v>0</v>
          </cell>
          <cell r="O139">
            <v>0</v>
          </cell>
          <cell r="P139">
            <v>0</v>
          </cell>
        </row>
        <row r="140">
          <cell r="I140">
            <v>4068.6985872055661</v>
          </cell>
          <cell r="J140">
            <v>4922.7649382716045</v>
          </cell>
          <cell r="K140">
            <v>28205.815500000001</v>
          </cell>
          <cell r="L140">
            <v>1329.8643054277829</v>
          </cell>
          <cell r="M140">
            <v>132.98643054277827</v>
          </cell>
          <cell r="N140">
            <v>531.94572217111306</v>
          </cell>
          <cell r="O140">
            <v>0</v>
          </cell>
          <cell r="P140">
            <v>2444.2498765432097</v>
          </cell>
        </row>
        <row r="141">
          <cell r="I141">
            <v>0</v>
          </cell>
          <cell r="J141">
            <v>0</v>
          </cell>
          <cell r="K141">
            <v>0</v>
          </cell>
          <cell r="L141">
            <v>0</v>
          </cell>
          <cell r="M141">
            <v>0</v>
          </cell>
          <cell r="N141">
            <v>0</v>
          </cell>
          <cell r="O141">
            <v>0</v>
          </cell>
          <cell r="P141">
            <v>0</v>
          </cell>
        </row>
        <row r="142">
          <cell r="I142">
            <v>9777.7534624466061</v>
          </cell>
          <cell r="J142">
            <v>11830.215703703703</v>
          </cell>
          <cell r="K142">
            <v>67783.224600000001</v>
          </cell>
          <cell r="L142">
            <v>3195.8831646734129</v>
          </cell>
          <cell r="M142">
            <v>319.58831646734126</v>
          </cell>
          <cell r="N142">
            <v>1278.353265869365</v>
          </cell>
          <cell r="O142">
            <v>0</v>
          </cell>
          <cell r="P142">
            <v>5873.9354074074072</v>
          </cell>
        </row>
        <row r="144">
          <cell r="I144">
            <v>63323.82495769106</v>
          </cell>
          <cell r="J144">
            <v>67750.745749559079</v>
          </cell>
          <cell r="K144">
            <v>363096.88771428569</v>
          </cell>
          <cell r="L144">
            <v>17119.480220791167</v>
          </cell>
          <cell r="M144">
            <v>1711.948022079117</v>
          </cell>
          <cell r="N144">
            <v>6847.7920883164679</v>
          </cell>
          <cell r="P144">
            <v>118387.89047619047</v>
          </cell>
        </row>
        <row r="145">
          <cell r="I145">
            <v>0</v>
          </cell>
          <cell r="J145">
            <v>0</v>
          </cell>
          <cell r="K145">
            <v>0</v>
          </cell>
          <cell r="L145">
            <v>0</v>
          </cell>
          <cell r="M145">
            <v>0</v>
          </cell>
          <cell r="N145">
            <v>0</v>
          </cell>
          <cell r="O145">
            <v>0</v>
          </cell>
          <cell r="P145">
            <v>0</v>
          </cell>
        </row>
        <row r="146">
          <cell r="I146">
            <v>668.89638120885263</v>
          </cell>
          <cell r="J146">
            <v>809.3053791466175</v>
          </cell>
          <cell r="K146">
            <v>4637.0522447455505</v>
          </cell>
          <cell r="L146">
            <v>218.6304545135697</v>
          </cell>
          <cell r="M146">
            <v>21.863045451356971</v>
          </cell>
          <cell r="N146">
            <v>87.452181805427799</v>
          </cell>
          <cell r="O146">
            <v>0</v>
          </cell>
          <cell r="P146">
            <v>401.83608152523402</v>
          </cell>
        </row>
        <row r="147">
          <cell r="I147">
            <v>0</v>
          </cell>
          <cell r="J147">
            <v>0</v>
          </cell>
          <cell r="K147">
            <v>0</v>
          </cell>
          <cell r="L147">
            <v>0</v>
          </cell>
          <cell r="M147">
            <v>0</v>
          </cell>
          <cell r="N147">
            <v>0</v>
          </cell>
          <cell r="O147">
            <v>0</v>
          </cell>
          <cell r="P147">
            <v>0</v>
          </cell>
        </row>
        <row r="148">
          <cell r="I148">
            <v>1652.2483273582318</v>
          </cell>
          <cell r="J148">
            <v>1999.074141499214</v>
          </cell>
          <cell r="K148">
            <v>11454.033884003549</v>
          </cell>
          <cell r="L148">
            <v>540.04149660188557</v>
          </cell>
          <cell r="M148">
            <v>54.00414966018856</v>
          </cell>
          <cell r="N148">
            <v>216.01659864075449</v>
          </cell>
          <cell r="O148">
            <v>0</v>
          </cell>
          <cell r="P148">
            <v>992.57973615041999</v>
          </cell>
        </row>
        <row r="157">
          <cell r="I157">
            <v>0</v>
          </cell>
          <cell r="J157">
            <v>0</v>
          </cell>
          <cell r="K157">
            <v>0</v>
          </cell>
          <cell r="L157">
            <v>0</v>
          </cell>
          <cell r="M157">
            <v>0</v>
          </cell>
          <cell r="N157">
            <v>0</v>
          </cell>
          <cell r="O157">
            <v>0</v>
          </cell>
          <cell r="P157">
            <v>0</v>
          </cell>
        </row>
        <row r="158">
          <cell r="I158">
            <v>2614.8631652694476</v>
          </cell>
          <cell r="J158">
            <v>3163.7528395061727</v>
          </cell>
          <cell r="K158">
            <v>18127.257750000001</v>
          </cell>
          <cell r="L158">
            <v>854.67456301747927</v>
          </cell>
          <cell r="M158">
            <v>85.46745630174793</v>
          </cell>
          <cell r="N158">
            <v>341.86982520699172</v>
          </cell>
          <cell r="O158">
            <v>0</v>
          </cell>
          <cell r="P158">
            <v>1570.8656790123457</v>
          </cell>
        </row>
        <row r="162">
          <cell r="I162">
            <v>0</v>
          </cell>
          <cell r="J162">
            <v>0</v>
          </cell>
          <cell r="K162">
            <v>0</v>
          </cell>
          <cell r="L162">
            <v>0</v>
          </cell>
          <cell r="M162">
            <v>0</v>
          </cell>
          <cell r="N162">
            <v>0</v>
          </cell>
          <cell r="O162">
            <v>0</v>
          </cell>
          <cell r="P162">
            <v>0</v>
          </cell>
        </row>
        <row r="163">
          <cell r="I163">
            <v>981.38518518518686</v>
          </cell>
          <cell r="J163">
            <v>6172.8395061728388</v>
          </cell>
          <cell r="K163">
            <v>27186</v>
          </cell>
          <cell r="L163">
            <v>1359.245630174793</v>
          </cell>
          <cell r="M163">
            <v>135.9245630174793</v>
          </cell>
          <cell r="N163">
            <v>543.6982520699172</v>
          </cell>
          <cell r="O163">
            <v>0</v>
          </cell>
          <cell r="P163">
            <v>2498.2518518518518</v>
          </cell>
        </row>
        <row r="164">
          <cell r="I164">
            <v>0</v>
          </cell>
          <cell r="J164">
            <v>0</v>
          </cell>
          <cell r="K164">
            <v>0</v>
          </cell>
          <cell r="L164">
            <v>0</v>
          </cell>
          <cell r="M164">
            <v>0</v>
          </cell>
          <cell r="N164">
            <v>0</v>
          </cell>
          <cell r="O164">
            <v>0</v>
          </cell>
          <cell r="P164">
            <v>0</v>
          </cell>
        </row>
        <row r="165">
          <cell r="I165">
            <v>4906.9259259259343</v>
          </cell>
          <cell r="J165">
            <v>24691.358024691355</v>
          </cell>
          <cell r="K165">
            <v>180181.125</v>
          </cell>
          <cell r="L165">
            <v>8495.2851885924556</v>
          </cell>
          <cell r="M165">
            <v>849.52851885924565</v>
          </cell>
          <cell r="N165">
            <v>3398.1140754369826</v>
          </cell>
          <cell r="O165">
            <v>0</v>
          </cell>
          <cell r="P165">
            <v>15614.074074074073</v>
          </cell>
        </row>
        <row r="166">
          <cell r="I166">
            <v>0</v>
          </cell>
          <cell r="J166">
            <v>0</v>
          </cell>
          <cell r="K166">
            <v>0</v>
          </cell>
          <cell r="L166">
            <v>0</v>
          </cell>
          <cell r="M166">
            <v>0</v>
          </cell>
          <cell r="N166">
            <v>0</v>
          </cell>
          <cell r="O166">
            <v>0</v>
          </cell>
          <cell r="P166">
            <v>0</v>
          </cell>
        </row>
        <row r="167">
          <cell r="I167">
            <v>145882.41708518527</v>
          </cell>
          <cell r="J167">
            <v>4122839.5061728391</v>
          </cell>
          <cell r="K167">
            <v>360362.25</v>
          </cell>
          <cell r="L167">
            <v>16990.570377184911</v>
          </cell>
          <cell r="M167">
            <v>1699.0570377184913</v>
          </cell>
          <cell r="N167">
            <v>6796.2281508739652</v>
          </cell>
          <cell r="O167">
            <v>0</v>
          </cell>
          <cell r="P167">
            <v>31228.148148148146</v>
          </cell>
        </row>
        <row r="168">
          <cell r="I168">
            <v>0</v>
          </cell>
          <cell r="J168">
            <v>0</v>
          </cell>
          <cell r="K168">
            <v>0</v>
          </cell>
          <cell r="L168">
            <v>0</v>
          </cell>
          <cell r="M168">
            <v>0</v>
          </cell>
          <cell r="N168">
            <v>0</v>
          </cell>
          <cell r="O168">
            <v>0</v>
          </cell>
          <cell r="P168">
            <v>0</v>
          </cell>
        </row>
        <row r="169">
          <cell r="I169">
            <v>4906.9259259259343</v>
          </cell>
          <cell r="J169">
            <v>24691.358024691355</v>
          </cell>
          <cell r="K169">
            <v>252253.57500000001</v>
          </cell>
          <cell r="L169">
            <v>11893.399264029438</v>
          </cell>
          <cell r="M169">
            <v>1189.3399264029438</v>
          </cell>
          <cell r="N169">
            <v>4757.3597056117751</v>
          </cell>
          <cell r="O169">
            <v>0</v>
          </cell>
          <cell r="P169">
            <v>21859.703703703704</v>
          </cell>
        </row>
        <row r="170">
          <cell r="I170">
            <v>0</v>
          </cell>
          <cell r="J170">
            <v>0</v>
          </cell>
          <cell r="K170">
            <v>0</v>
          </cell>
          <cell r="L170">
            <v>0</v>
          </cell>
          <cell r="M170">
            <v>0</v>
          </cell>
          <cell r="N170">
            <v>0</v>
          </cell>
          <cell r="O170">
            <v>0</v>
          </cell>
          <cell r="P170">
            <v>0</v>
          </cell>
        </row>
        <row r="171">
          <cell r="I171">
            <v>1652.2483273582318</v>
          </cell>
          <cell r="J171">
            <v>1999.074141499214</v>
          </cell>
          <cell r="K171">
            <v>11454.033884003549</v>
          </cell>
          <cell r="L171">
            <v>540.04149660188557</v>
          </cell>
          <cell r="M171">
            <v>54.00414966018856</v>
          </cell>
          <cell r="N171">
            <v>216.01659864075449</v>
          </cell>
          <cell r="O171">
            <v>0</v>
          </cell>
          <cell r="P171">
            <v>992.57973615041999</v>
          </cell>
        </row>
        <row r="185">
          <cell r="I185">
            <v>0</v>
          </cell>
          <cell r="J185">
            <v>0</v>
          </cell>
          <cell r="K185">
            <v>0</v>
          </cell>
          <cell r="L185">
            <v>0</v>
          </cell>
          <cell r="M185">
            <v>0</v>
          </cell>
          <cell r="N185">
            <v>0</v>
          </cell>
          <cell r="O185">
            <v>0</v>
          </cell>
          <cell r="P185">
            <v>0</v>
          </cell>
        </row>
        <row r="186">
          <cell r="I186">
            <v>4068.6985872055661</v>
          </cell>
          <cell r="J186">
            <v>4922.7649382716045</v>
          </cell>
          <cell r="K186">
            <v>28205.815500000001</v>
          </cell>
          <cell r="L186">
            <v>1329.8643054277829</v>
          </cell>
          <cell r="M186">
            <v>132.98643054277827</v>
          </cell>
          <cell r="N186">
            <v>531.94572217111306</v>
          </cell>
          <cell r="O186">
            <v>0</v>
          </cell>
          <cell r="P186">
            <v>2444.2498765432097</v>
          </cell>
        </row>
        <row r="187">
          <cell r="I187">
            <v>0</v>
          </cell>
          <cell r="J187">
            <v>0</v>
          </cell>
          <cell r="K187">
            <v>0</v>
          </cell>
          <cell r="L187">
            <v>0</v>
          </cell>
          <cell r="M187">
            <v>0</v>
          </cell>
          <cell r="N187">
            <v>0</v>
          </cell>
          <cell r="O187">
            <v>0</v>
          </cell>
          <cell r="P187">
            <v>0</v>
          </cell>
        </row>
        <row r="188">
          <cell r="I188">
            <v>7302.1664626408683</v>
          </cell>
          <cell r="J188">
            <v>8779.2306172839508</v>
          </cell>
          <cell r="K188">
            <v>36254.636349593493</v>
          </cell>
          <cell r="L188">
            <v>1709.3491260349585</v>
          </cell>
          <cell r="M188">
            <v>170.93491260349586</v>
          </cell>
          <cell r="N188">
            <v>683.73965041398344</v>
          </cell>
          <cell r="O188">
            <v>0</v>
          </cell>
          <cell r="P188">
            <v>12859.321769547323</v>
          </cell>
        </row>
        <row r="189">
          <cell r="I189">
            <v>0</v>
          </cell>
          <cell r="J189">
            <v>0</v>
          </cell>
          <cell r="K189">
            <v>0</v>
          </cell>
          <cell r="L189">
            <v>0</v>
          </cell>
          <cell r="M189">
            <v>0</v>
          </cell>
          <cell r="N189">
            <v>0</v>
          </cell>
          <cell r="O189">
            <v>0</v>
          </cell>
          <cell r="P189">
            <v>0</v>
          </cell>
        </row>
        <row r="190">
          <cell r="I190">
            <v>5229.7263305388951</v>
          </cell>
          <cell r="J190">
            <v>6327.5056790123454</v>
          </cell>
          <cell r="K190">
            <v>36254.515500000001</v>
          </cell>
          <cell r="L190">
            <v>1709.3491260349585</v>
          </cell>
          <cell r="M190">
            <v>170.93491260349586</v>
          </cell>
          <cell r="N190">
            <v>683.73965041398344</v>
          </cell>
          <cell r="O190">
            <v>0</v>
          </cell>
          <cell r="P190">
            <v>3141.7313580246914</v>
          </cell>
        </row>
        <row r="191">
          <cell r="I191">
            <v>0</v>
          </cell>
          <cell r="J191">
            <v>0</v>
          </cell>
          <cell r="K191">
            <v>0</v>
          </cell>
          <cell r="L191">
            <v>0</v>
          </cell>
          <cell r="M191">
            <v>0</v>
          </cell>
          <cell r="N191">
            <v>0</v>
          </cell>
          <cell r="O191">
            <v>0</v>
          </cell>
          <cell r="P191">
            <v>0</v>
          </cell>
        </row>
        <row r="192">
          <cell r="I192">
            <v>8051.9033133110916</v>
          </cell>
          <cell r="J192">
            <v>9742.0898765432103</v>
          </cell>
          <cell r="K192">
            <v>55818.953999999998</v>
          </cell>
          <cell r="L192">
            <v>2631.7847286108554</v>
          </cell>
          <cell r="M192">
            <v>263.17847286108554</v>
          </cell>
          <cell r="N192">
            <v>1052.7138914443422</v>
          </cell>
          <cell r="O192">
            <v>0</v>
          </cell>
          <cell r="P192">
            <v>4837.1397530864197</v>
          </cell>
        </row>
        <row r="193">
          <cell r="I193">
            <v>0</v>
          </cell>
          <cell r="J193">
            <v>0</v>
          </cell>
          <cell r="K193">
            <v>0</v>
          </cell>
          <cell r="L193">
            <v>0</v>
          </cell>
          <cell r="M193">
            <v>0</v>
          </cell>
          <cell r="N193">
            <v>0</v>
          </cell>
          <cell r="O193">
            <v>0</v>
          </cell>
          <cell r="P193">
            <v>0</v>
          </cell>
        </row>
        <row r="194">
          <cell r="I194">
            <v>668.89638120885263</v>
          </cell>
          <cell r="J194">
            <v>809.3053791466175</v>
          </cell>
          <cell r="K194">
            <v>4637.0522447455505</v>
          </cell>
          <cell r="L194">
            <v>218.6304545135697</v>
          </cell>
          <cell r="M194">
            <v>21.863045451356971</v>
          </cell>
          <cell r="N194">
            <v>87.452181805427799</v>
          </cell>
          <cell r="O194">
            <v>0</v>
          </cell>
          <cell r="P194">
            <v>401.83608152523402</v>
          </cell>
        </row>
        <row r="195">
          <cell r="I195">
            <v>0</v>
          </cell>
          <cell r="J195">
            <v>0</v>
          </cell>
          <cell r="K195">
            <v>0</v>
          </cell>
          <cell r="L195">
            <v>0</v>
          </cell>
          <cell r="M195">
            <v>0</v>
          </cell>
          <cell r="N195">
            <v>0</v>
          </cell>
          <cell r="O195">
            <v>0</v>
          </cell>
          <cell r="P195">
            <v>0</v>
          </cell>
        </row>
        <row r="196">
          <cell r="I196">
            <v>73694.828701727762</v>
          </cell>
          <cell r="J196">
            <v>89164.215802469131</v>
          </cell>
          <cell r="K196">
            <v>510881.47649999999</v>
          </cell>
          <cell r="L196">
            <v>24087.339006439739</v>
          </cell>
          <cell r="M196">
            <v>2408.7339006439743</v>
          </cell>
          <cell r="N196">
            <v>9634.9356025758971</v>
          </cell>
          <cell r="O196">
            <v>0</v>
          </cell>
          <cell r="P196">
            <v>44271.791604938269</v>
          </cell>
        </row>
        <row r="197">
          <cell r="I197">
            <v>0</v>
          </cell>
          <cell r="J197">
            <v>0</v>
          </cell>
          <cell r="K197">
            <v>0</v>
          </cell>
          <cell r="L197">
            <v>0</v>
          </cell>
          <cell r="M197">
            <v>0</v>
          </cell>
          <cell r="N197">
            <v>0</v>
          </cell>
          <cell r="O197">
            <v>0</v>
          </cell>
          <cell r="P197">
            <v>0</v>
          </cell>
        </row>
        <row r="198">
          <cell r="I198">
            <v>71420.797544444606</v>
          </cell>
          <cell r="J198">
            <v>86412.839506172822</v>
          </cell>
          <cell r="K198">
            <v>466900</v>
          </cell>
          <cell r="L198">
            <v>23344.066237350504</v>
          </cell>
          <cell r="M198">
            <v>2334.4066237350503</v>
          </cell>
          <cell r="N198">
            <v>9337.6264949402012</v>
          </cell>
          <cell r="O198">
            <v>0</v>
          </cell>
          <cell r="P198">
            <v>42905.679012345674</v>
          </cell>
        </row>
        <row r="200">
          <cell r="I200">
            <v>14467.995245537555</v>
          </cell>
          <cell r="J200">
            <v>15479.441869488535</v>
          </cell>
          <cell r="K200">
            <v>78230.602983309233</v>
          </cell>
          <cell r="L200">
            <v>3911.396044158234</v>
          </cell>
          <cell r="M200">
            <v>391.13960441582327</v>
          </cell>
          <cell r="N200">
            <v>1564.5584176632931</v>
          </cell>
          <cell r="P200">
            <v>27048.830952380951</v>
          </cell>
        </row>
        <row r="201">
          <cell r="I201">
            <v>0</v>
          </cell>
          <cell r="J201">
            <v>0</v>
          </cell>
          <cell r="K201">
            <v>0</v>
          </cell>
          <cell r="L201">
            <v>0</v>
          </cell>
          <cell r="M201">
            <v>0</v>
          </cell>
          <cell r="N201">
            <v>0</v>
          </cell>
          <cell r="O201">
            <v>0</v>
          </cell>
          <cell r="P201">
            <v>0</v>
          </cell>
        </row>
        <row r="202">
          <cell r="I202">
            <v>2455.5736771500001</v>
          </cell>
          <cell r="J202">
            <v>2971.0266666666662</v>
          </cell>
          <cell r="K202">
            <v>16052.85</v>
          </cell>
          <cell r="L202">
            <v>802.61039558417667</v>
          </cell>
          <cell r="M202">
            <v>80.261039558417664</v>
          </cell>
          <cell r="N202">
            <v>321.04415823367066</v>
          </cell>
          <cell r="O202">
            <v>0</v>
          </cell>
          <cell r="P202">
            <v>1475.1733333333332</v>
          </cell>
        </row>
        <row r="203">
          <cell r="I203">
            <v>0</v>
          </cell>
          <cell r="J203">
            <v>0</v>
          </cell>
          <cell r="K203">
            <v>0</v>
          </cell>
          <cell r="L203">
            <v>0</v>
          </cell>
          <cell r="M203">
            <v>0</v>
          </cell>
          <cell r="N203">
            <v>0</v>
          </cell>
          <cell r="O203">
            <v>0</v>
          </cell>
          <cell r="P203">
            <v>0</v>
          </cell>
        </row>
        <row r="204">
          <cell r="I204">
            <v>1652.2483273582318</v>
          </cell>
          <cell r="J204">
            <v>1999.074141499214</v>
          </cell>
          <cell r="K204">
            <v>11454.033884003549</v>
          </cell>
          <cell r="L204">
            <v>540.04149660188557</v>
          </cell>
          <cell r="M204">
            <v>54.00414966018856</v>
          </cell>
          <cell r="N204">
            <v>216.01659864075449</v>
          </cell>
          <cell r="O204">
            <v>0</v>
          </cell>
          <cell r="P204">
            <v>992.57973615041999</v>
          </cell>
        </row>
        <row r="206">
          <cell r="K206">
            <v>1178452.8999999999</v>
          </cell>
        </row>
        <row r="214">
          <cell r="I214">
            <v>0</v>
          </cell>
          <cell r="J214">
            <v>0</v>
          </cell>
          <cell r="K214">
            <v>0</v>
          </cell>
          <cell r="L214">
            <v>0</v>
          </cell>
          <cell r="M214">
            <v>0</v>
          </cell>
          <cell r="N214">
            <v>0</v>
          </cell>
          <cell r="O214">
            <v>0</v>
          </cell>
          <cell r="P214">
            <v>0</v>
          </cell>
        </row>
        <row r="215">
          <cell r="I215">
            <v>899.94820687654283</v>
          </cell>
          <cell r="J215">
            <v>934.92592592592575</v>
          </cell>
          <cell r="K215">
            <v>4599.9693345599508</v>
          </cell>
          <cell r="L215">
            <v>235.74057037718489</v>
          </cell>
          <cell r="M215">
            <v>23.574057037718489</v>
          </cell>
          <cell r="N215">
            <v>94.296228150873958</v>
          </cell>
          <cell r="O215">
            <v>0</v>
          </cell>
          <cell r="P215">
            <v>1829.8065843621398</v>
          </cell>
        </row>
        <row r="216">
          <cell r="I216">
            <v>0</v>
          </cell>
          <cell r="J216">
            <v>0</v>
          </cell>
          <cell r="K216">
            <v>0</v>
          </cell>
          <cell r="L216">
            <v>0</v>
          </cell>
          <cell r="M216">
            <v>0</v>
          </cell>
          <cell r="N216">
            <v>0</v>
          </cell>
          <cell r="O216">
            <v>0</v>
          </cell>
          <cell r="P216">
            <v>0</v>
          </cell>
        </row>
        <row r="217">
          <cell r="I217">
            <v>795.77920193058435</v>
          </cell>
          <cell r="J217">
            <v>826.70825000000002</v>
          </cell>
          <cell r="K217">
            <v>4067.5228840846362</v>
          </cell>
          <cell r="L217">
            <v>208.45359935602573</v>
          </cell>
          <cell r="M217">
            <v>20.84535993560257</v>
          </cell>
          <cell r="N217">
            <v>83.381439742410279</v>
          </cell>
          <cell r="O217">
            <v>0</v>
          </cell>
          <cell r="P217">
            <v>1618.0064722222221</v>
          </cell>
        </row>
        <row r="218">
          <cell r="I218">
            <v>0</v>
          </cell>
          <cell r="J218">
            <v>0</v>
          </cell>
          <cell r="K218">
            <v>0</v>
          </cell>
          <cell r="L218">
            <v>0</v>
          </cell>
          <cell r="M218">
            <v>0</v>
          </cell>
          <cell r="N218">
            <v>0</v>
          </cell>
          <cell r="O218">
            <v>0</v>
          </cell>
          <cell r="P218">
            <v>0</v>
          </cell>
        </row>
        <row r="219">
          <cell r="I219">
            <v>5269.942879391856</v>
          </cell>
          <cell r="J219">
            <v>5445.9636201543208</v>
          </cell>
          <cell r="K219">
            <v>28205.862510162598</v>
          </cell>
          <cell r="L219">
            <v>1378.5151746013491</v>
          </cell>
          <cell r="M219">
            <v>137.85151746013491</v>
          </cell>
          <cell r="N219">
            <v>551.40606984053966</v>
          </cell>
          <cell r="O219">
            <v>0</v>
          </cell>
          <cell r="P219">
            <v>10700.165224804527</v>
          </cell>
        </row>
        <row r="221">
          <cell r="I221">
            <v>15067.525401341645</v>
          </cell>
          <cell r="J221">
            <v>15874.002686111111</v>
          </cell>
          <cell r="K221">
            <v>83359.041585365849</v>
          </cell>
          <cell r="L221">
            <v>4053.4968663753452</v>
          </cell>
          <cell r="M221">
            <v>405.34968663753443</v>
          </cell>
          <cell r="N221">
            <v>1621.3987465501377</v>
          </cell>
          <cell r="P221">
            <v>28137.437008333334</v>
          </cell>
        </row>
        <row r="223">
          <cell r="I223">
            <v>845.09494852166404</v>
          </cell>
          <cell r="J223">
            <v>894.60578395061725</v>
          </cell>
          <cell r="K223">
            <v>4458.5245235904849</v>
          </cell>
          <cell r="L223">
            <v>227.69541004074125</v>
          </cell>
          <cell r="M223">
            <v>22.769541004074121</v>
          </cell>
          <cell r="N223">
            <v>91.078164016296483</v>
          </cell>
          <cell r="P223">
            <v>1578.7082460317458</v>
          </cell>
        </row>
        <row r="224">
          <cell r="I224">
            <v>0</v>
          </cell>
          <cell r="J224">
            <v>0</v>
          </cell>
          <cell r="K224">
            <v>0</v>
          </cell>
          <cell r="L224">
            <v>0</v>
          </cell>
          <cell r="M224">
            <v>0</v>
          </cell>
          <cell r="N224">
            <v>0</v>
          </cell>
          <cell r="O224">
            <v>0</v>
          </cell>
          <cell r="P224">
            <v>0</v>
          </cell>
        </row>
        <row r="225">
          <cell r="I225">
            <v>94976.724714178999</v>
          </cell>
          <cell r="J225">
            <v>98149.031098135805</v>
          </cell>
          <cell r="K225">
            <v>508335.76383333333</v>
          </cell>
          <cell r="L225">
            <v>24844.075021082488</v>
          </cell>
          <cell r="M225">
            <v>2484.4075021082485</v>
          </cell>
          <cell r="N225">
            <v>9937.6300084329941</v>
          </cell>
          <cell r="O225">
            <v>0</v>
          </cell>
          <cell r="P225">
            <v>192842.06114009465</v>
          </cell>
        </row>
        <row r="227">
          <cell r="I227">
            <v>14828.288383565436</v>
          </cell>
          <cell r="J227">
            <v>15697.020290123455</v>
          </cell>
          <cell r="K227">
            <v>78230.602983309233</v>
          </cell>
          <cell r="L227">
            <v>3995.2116736759099</v>
          </cell>
          <cell r="M227">
            <v>399.52116736759092</v>
          </cell>
          <cell r="N227">
            <v>1598.0846694703637</v>
          </cell>
          <cell r="P227">
            <v>27700.486420634919</v>
          </cell>
        </row>
        <row r="228">
          <cell r="I228">
            <v>0</v>
          </cell>
          <cell r="J228">
            <v>0</v>
          </cell>
          <cell r="K228">
            <v>0</v>
          </cell>
          <cell r="L228">
            <v>0</v>
          </cell>
          <cell r="M228">
            <v>0</v>
          </cell>
          <cell r="N228">
            <v>0</v>
          </cell>
          <cell r="O228">
            <v>0</v>
          </cell>
          <cell r="P228">
            <v>0</v>
          </cell>
        </row>
        <row r="229">
          <cell r="I229">
            <v>3140.5942549474144</v>
          </cell>
          <cell r="J229">
            <v>3262.6577499999999</v>
          </cell>
          <cell r="K229">
            <v>16052.742985280589</v>
          </cell>
          <cell r="L229">
            <v>822.67565547378092</v>
          </cell>
          <cell r="M229">
            <v>82.267565547378112</v>
          </cell>
          <cell r="N229">
            <v>329.07026218951245</v>
          </cell>
          <cell r="O229">
            <v>0</v>
          </cell>
          <cell r="P229">
            <v>6385.5675277777773</v>
          </cell>
        </row>
        <row r="230">
          <cell r="I230">
            <v>0</v>
          </cell>
          <cell r="J230">
            <v>0</v>
          </cell>
          <cell r="K230">
            <v>0</v>
          </cell>
          <cell r="L230">
            <v>0</v>
          </cell>
          <cell r="M230">
            <v>0</v>
          </cell>
          <cell r="N230">
            <v>0</v>
          </cell>
          <cell r="O230">
            <v>0</v>
          </cell>
          <cell r="P230">
            <v>0</v>
          </cell>
        </row>
        <row r="231">
          <cell r="I231">
            <v>3007.8479809266191</v>
          </cell>
          <cell r="J231">
            <v>3108.3127566975309</v>
          </cell>
          <cell r="K231">
            <v>16098.646331300813</v>
          </cell>
          <cell r="L231">
            <v>786.79488174639664</v>
          </cell>
          <cell r="M231">
            <v>78.679488174639687</v>
          </cell>
          <cell r="N231">
            <v>314.71795269855875</v>
          </cell>
          <cell r="O231">
            <v>0</v>
          </cell>
          <cell r="P231">
            <v>6107.1763211831267</v>
          </cell>
        </row>
        <row r="234">
          <cell r="I234">
            <v>0</v>
          </cell>
          <cell r="J234">
            <v>0</v>
          </cell>
          <cell r="K234">
            <v>3200</v>
          </cell>
          <cell r="L234">
            <v>0</v>
          </cell>
          <cell r="M234">
            <v>0</v>
          </cell>
          <cell r="N234">
            <v>0</v>
          </cell>
          <cell r="O234">
            <v>0</v>
          </cell>
          <cell r="P234">
            <v>0</v>
          </cell>
        </row>
        <row r="235">
          <cell r="I235">
            <v>0</v>
          </cell>
          <cell r="J235">
            <v>0</v>
          </cell>
          <cell r="K235">
            <v>0</v>
          </cell>
          <cell r="L235">
            <v>0</v>
          </cell>
          <cell r="M235">
            <v>0</v>
          </cell>
          <cell r="N235">
            <v>0</v>
          </cell>
          <cell r="O235">
            <v>0</v>
          </cell>
          <cell r="P235">
            <v>0</v>
          </cell>
        </row>
        <row r="236">
          <cell r="I236">
            <v>0</v>
          </cell>
          <cell r="J236">
            <v>0</v>
          </cell>
          <cell r="K236">
            <v>454154</v>
          </cell>
          <cell r="L236">
            <v>0</v>
          </cell>
          <cell r="M236">
            <v>0</v>
          </cell>
          <cell r="N236">
            <v>0</v>
          </cell>
          <cell r="O236">
            <v>0</v>
          </cell>
          <cell r="P236">
            <v>0</v>
          </cell>
        </row>
        <row r="237">
          <cell r="I237">
            <v>0</v>
          </cell>
          <cell r="J237">
            <v>0</v>
          </cell>
          <cell r="K237">
            <v>0</v>
          </cell>
          <cell r="L237">
            <v>0</v>
          </cell>
          <cell r="M237">
            <v>0</v>
          </cell>
          <cell r="N237">
            <v>0</v>
          </cell>
          <cell r="O237">
            <v>0</v>
          </cell>
          <cell r="P237">
            <v>0</v>
          </cell>
        </row>
        <row r="241">
          <cell r="I241">
            <v>0</v>
          </cell>
          <cell r="J241">
            <v>0</v>
          </cell>
          <cell r="K241">
            <v>0</v>
          </cell>
          <cell r="L241">
            <v>0</v>
          </cell>
          <cell r="M241">
            <v>0</v>
          </cell>
          <cell r="N241">
            <v>0</v>
          </cell>
          <cell r="O241">
            <v>994.07</v>
          </cell>
          <cell r="P241">
            <v>0</v>
          </cell>
        </row>
        <row r="242">
          <cell r="I242">
            <v>26235.950988377404</v>
          </cell>
          <cell r="J242">
            <v>27839.452839506175</v>
          </cell>
          <cell r="K242">
            <v>148461.91450487802</v>
          </cell>
          <cell r="L242">
            <v>6999.758509659614</v>
          </cell>
          <cell r="M242">
            <v>699.97585096596117</v>
          </cell>
          <cell r="N242">
            <v>2799.9034038638447</v>
          </cell>
          <cell r="O242">
            <v>0</v>
          </cell>
          <cell r="P242">
            <v>50145.894987654348</v>
          </cell>
        </row>
        <row r="243">
          <cell r="O243">
            <v>994.07</v>
          </cell>
        </row>
        <row r="244">
          <cell r="I244">
            <v>27386.657847202976</v>
          </cell>
          <cell r="J244">
            <v>29301.238419753085</v>
          </cell>
          <cell r="K244">
            <v>157034.26373658536</v>
          </cell>
          <cell r="L244">
            <v>7403.9328426862921</v>
          </cell>
          <cell r="M244">
            <v>740.39328426862915</v>
          </cell>
          <cell r="N244">
            <v>2961.5731370745166</v>
          </cell>
          <cell r="P244">
            <v>50207.016666666648</v>
          </cell>
        </row>
        <row r="245">
          <cell r="I245">
            <v>0</v>
          </cell>
          <cell r="J245">
            <v>0</v>
          </cell>
          <cell r="K245">
            <v>0</v>
          </cell>
          <cell r="L245">
            <v>0</v>
          </cell>
          <cell r="M245">
            <v>0</v>
          </cell>
          <cell r="N245">
            <v>0</v>
          </cell>
          <cell r="O245">
            <v>994.07</v>
          </cell>
          <cell r="P245">
            <v>0</v>
          </cell>
        </row>
        <row r="246">
          <cell r="I246">
            <v>43875.672494783234</v>
          </cell>
          <cell r="J246">
            <v>49491.285899335235</v>
          </cell>
          <cell r="K246">
            <v>273395.28120600374</v>
          </cell>
          <cell r="L246">
            <v>12890.190892364304</v>
          </cell>
          <cell r="M246">
            <v>1289.0190892364308</v>
          </cell>
          <cell r="N246">
            <v>5156.0763569457231</v>
          </cell>
          <cell r="O246">
            <v>0</v>
          </cell>
          <cell r="P246">
            <v>57939.436193732276</v>
          </cell>
        </row>
        <row r="247">
          <cell r="I247">
            <v>0</v>
          </cell>
          <cell r="J247">
            <v>0</v>
          </cell>
          <cell r="K247">
            <v>0</v>
          </cell>
          <cell r="L247">
            <v>0</v>
          </cell>
          <cell r="M247">
            <v>0</v>
          </cell>
          <cell r="N247">
            <v>0</v>
          </cell>
          <cell r="O247">
            <v>994.07</v>
          </cell>
          <cell r="P247">
            <v>0</v>
          </cell>
        </row>
        <row r="248">
          <cell r="I248">
            <v>30638.95287200882</v>
          </cell>
          <cell r="J248">
            <v>32605.020501234561</v>
          </cell>
          <cell r="K248">
            <v>174177.2999681707</v>
          </cell>
          <cell r="L248">
            <v>8212.2010119595216</v>
          </cell>
          <cell r="M248">
            <v>821.22010119595211</v>
          </cell>
          <cell r="N248">
            <v>3284.8804047838084</v>
          </cell>
          <cell r="O248">
            <v>0</v>
          </cell>
          <cell r="P248">
            <v>57881.346798765451</v>
          </cell>
        </row>
        <row r="249">
          <cell r="I249">
            <v>0</v>
          </cell>
          <cell r="J249">
            <v>0</v>
          </cell>
          <cell r="K249">
            <v>0</v>
          </cell>
          <cell r="L249">
            <v>0</v>
          </cell>
          <cell r="M249">
            <v>0</v>
          </cell>
          <cell r="N249">
            <v>0</v>
          </cell>
          <cell r="O249">
            <v>994.07</v>
          </cell>
          <cell r="P249">
            <v>0</v>
          </cell>
        </row>
        <row r="250">
          <cell r="I250">
            <v>9164.8661224490679</v>
          </cell>
          <cell r="J250">
            <v>9941.1658024691351</v>
          </cell>
          <cell r="K250">
            <v>53711.7251402439</v>
          </cell>
          <cell r="L250">
            <v>2532.4287028518856</v>
          </cell>
          <cell r="M250">
            <v>253.24287028518856</v>
          </cell>
          <cell r="N250">
            <v>1012.9714811407542</v>
          </cell>
          <cell r="O250">
            <v>0</v>
          </cell>
          <cell r="P250">
            <v>14911.387469135823</v>
          </cell>
        </row>
        <row r="251">
          <cell r="I251">
            <v>0</v>
          </cell>
          <cell r="J251">
            <v>0</v>
          </cell>
          <cell r="K251">
            <v>0</v>
          </cell>
          <cell r="L251">
            <v>0</v>
          </cell>
          <cell r="M251">
            <v>0</v>
          </cell>
          <cell r="N251">
            <v>0</v>
          </cell>
          <cell r="O251">
            <v>994.07</v>
          </cell>
          <cell r="P251">
            <v>0</v>
          </cell>
        </row>
        <row r="252">
          <cell r="I252">
            <v>11174.962443970362</v>
          </cell>
          <cell r="J252">
            <v>11746.56</v>
          </cell>
          <cell r="K252">
            <v>62282.40780487805</v>
          </cell>
          <cell r="L252">
            <v>2936.522539098436</v>
          </cell>
          <cell r="M252">
            <v>293.65225390984364</v>
          </cell>
          <cell r="N252">
            <v>1174.6090156393745</v>
          </cell>
          <cell r="O252">
            <v>0</v>
          </cell>
          <cell r="P252">
            <v>21798.123580246913</v>
          </cell>
        </row>
        <row r="253">
          <cell r="I253">
            <v>0</v>
          </cell>
          <cell r="J253">
            <v>0</v>
          </cell>
          <cell r="K253">
            <v>0</v>
          </cell>
          <cell r="L253">
            <v>0</v>
          </cell>
          <cell r="M253">
            <v>0</v>
          </cell>
          <cell r="N253">
            <v>0</v>
          </cell>
          <cell r="O253">
            <v>994.07</v>
          </cell>
          <cell r="P253">
            <v>0</v>
          </cell>
        </row>
        <row r="254">
          <cell r="I254">
            <v>12089.990748498381</v>
          </cell>
          <cell r="J254">
            <v>13114.059820987655</v>
          </cell>
          <cell r="K254">
            <v>70854.745869207312</v>
          </cell>
          <cell r="L254">
            <v>3340.6968721251151</v>
          </cell>
          <cell r="M254">
            <v>334.0696872125115</v>
          </cell>
          <cell r="N254">
            <v>1336.278748850046</v>
          </cell>
          <cell r="O254">
            <v>0</v>
          </cell>
          <cell r="P254">
            <v>19987.887737654321</v>
          </cell>
        </row>
        <row r="255">
          <cell r="I255">
            <v>0</v>
          </cell>
          <cell r="J255">
            <v>0</v>
          </cell>
          <cell r="K255">
            <v>0</v>
          </cell>
          <cell r="L255">
            <v>0</v>
          </cell>
          <cell r="M255">
            <v>0</v>
          </cell>
          <cell r="N255">
            <v>0</v>
          </cell>
          <cell r="O255">
            <v>994.07</v>
          </cell>
          <cell r="P255">
            <v>0</v>
          </cell>
        </row>
        <row r="256">
          <cell r="I256">
            <v>13191.152215717248</v>
          </cell>
          <cell r="J256">
            <v>14555.824781609195</v>
          </cell>
          <cell r="K256">
            <v>79425.38546492852</v>
          </cell>
          <cell r="L256">
            <v>3744.790708371665</v>
          </cell>
          <cell r="M256">
            <v>374.47907083716649</v>
          </cell>
          <cell r="N256">
            <v>1497.916283348666</v>
          </cell>
          <cell r="O256">
            <v>0</v>
          </cell>
          <cell r="P256">
            <v>19657.411908045971</v>
          </cell>
        </row>
        <row r="257">
          <cell r="I257">
            <v>0</v>
          </cell>
          <cell r="J257">
            <v>0</v>
          </cell>
          <cell r="K257">
            <v>198.86</v>
          </cell>
          <cell r="L257">
            <v>0</v>
          </cell>
          <cell r="M257">
            <v>0</v>
          </cell>
          <cell r="N257">
            <v>0</v>
          </cell>
          <cell r="O257">
            <v>4531.83</v>
          </cell>
          <cell r="P257">
            <v>0</v>
          </cell>
        </row>
        <row r="258">
          <cell r="I258">
            <v>2776.7901989433922</v>
          </cell>
          <cell r="J258">
            <v>3010.23670318622</v>
          </cell>
          <cell r="K258">
            <v>12720.878345173071</v>
          </cell>
          <cell r="L258">
            <v>766.57083716651323</v>
          </cell>
          <cell r="M258">
            <v>76.657083716651314</v>
          </cell>
          <cell r="N258">
            <v>306.62833486660526</v>
          </cell>
          <cell r="O258">
            <v>0</v>
          </cell>
          <cell r="P258">
            <v>3642.0745782509039</v>
          </cell>
        </row>
        <row r="259">
          <cell r="I259">
            <v>0</v>
          </cell>
          <cell r="J259">
            <v>0</v>
          </cell>
          <cell r="K259">
            <v>0</v>
          </cell>
          <cell r="L259">
            <v>0</v>
          </cell>
          <cell r="M259">
            <v>0</v>
          </cell>
          <cell r="N259">
            <v>0</v>
          </cell>
          <cell r="O259">
            <v>994.07</v>
          </cell>
          <cell r="P259">
            <v>0</v>
          </cell>
        </row>
        <row r="260">
          <cell r="I260">
            <v>33074.274125905584</v>
          </cell>
          <cell r="J260">
            <v>34766.017999999996</v>
          </cell>
          <cell r="K260">
            <v>184335.78092886179</v>
          </cell>
          <cell r="L260">
            <v>8691.1568537258499</v>
          </cell>
          <cell r="M260">
            <v>869.11568537258506</v>
          </cell>
          <cell r="N260">
            <v>3476.4627414903402</v>
          </cell>
          <cell r="O260">
            <v>0</v>
          </cell>
          <cell r="P260">
            <v>66463.450522633735</v>
          </cell>
        </row>
        <row r="261">
          <cell r="I261">
            <v>0</v>
          </cell>
          <cell r="J261">
            <v>0</v>
          </cell>
          <cell r="K261">
            <v>0</v>
          </cell>
          <cell r="L261">
            <v>0</v>
          </cell>
          <cell r="M261">
            <v>0</v>
          </cell>
          <cell r="N261">
            <v>0</v>
          </cell>
          <cell r="O261">
            <v>994.07</v>
          </cell>
          <cell r="P261">
            <v>0</v>
          </cell>
        </row>
        <row r="262">
          <cell r="I262">
            <v>12940.698197010001</v>
          </cell>
          <cell r="J262">
            <v>15657.1</v>
          </cell>
          <cell r="K262">
            <v>55818.43</v>
          </cell>
          <cell r="L262">
            <v>4540.92</v>
          </cell>
          <cell r="M262">
            <v>454.09</v>
          </cell>
          <cell r="N262">
            <v>1816.37</v>
          </cell>
          <cell r="O262">
            <v>0</v>
          </cell>
          <cell r="P262">
            <v>6779.99</v>
          </cell>
        </row>
        <row r="263">
          <cell r="O263">
            <v>994.07</v>
          </cell>
        </row>
        <row r="264">
          <cell r="I264">
            <v>38448.750003362904</v>
          </cell>
          <cell r="J264">
            <v>41136.673086419738</v>
          </cell>
          <cell r="K264">
            <v>220463.96395121951</v>
          </cell>
          <cell r="L264">
            <v>10394.549218031278</v>
          </cell>
          <cell r="M264">
            <v>1039.4549218031277</v>
          </cell>
          <cell r="N264">
            <v>4157.8196872125109</v>
          </cell>
          <cell r="P264">
            <v>70888.296666666662</v>
          </cell>
        </row>
        <row r="265">
          <cell r="O265">
            <v>994.07</v>
          </cell>
        </row>
        <row r="266">
          <cell r="I266">
            <v>14424.310734631121</v>
          </cell>
          <cell r="J266">
            <v>15432.703407407405</v>
          </cell>
          <cell r="K266">
            <v>82708.559356097554</v>
          </cell>
          <cell r="L266">
            <v>3899.5860165593372</v>
          </cell>
          <cell r="M266">
            <v>389.95860165593376</v>
          </cell>
          <cell r="N266">
            <v>1559.834406623735</v>
          </cell>
          <cell r="P266">
            <v>25973.09</v>
          </cell>
        </row>
        <row r="267">
          <cell r="I267">
            <v>0</v>
          </cell>
          <cell r="J267">
            <v>0</v>
          </cell>
          <cell r="K267">
            <v>0</v>
          </cell>
          <cell r="L267">
            <v>0</v>
          </cell>
          <cell r="M267">
            <v>0</v>
          </cell>
          <cell r="N267">
            <v>0</v>
          </cell>
          <cell r="O267">
            <v>994.07</v>
          </cell>
          <cell r="P267">
            <v>0</v>
          </cell>
        </row>
        <row r="268">
          <cell r="I268">
            <v>20905.26691409852</v>
          </cell>
          <cell r="J268">
            <v>21974.567999999999</v>
          </cell>
          <cell r="K268">
            <v>116513.17539024389</v>
          </cell>
          <cell r="L268">
            <v>5493.4222631094754</v>
          </cell>
          <cell r="M268">
            <v>549.34222631094769</v>
          </cell>
          <cell r="N268">
            <v>2197.3689052437908</v>
          </cell>
          <cell r="O268">
            <v>0</v>
          </cell>
          <cell r="P268">
            <v>41643.826345679023</v>
          </cell>
        </row>
        <row r="274">
          <cell r="I274">
            <v>0</v>
          </cell>
          <cell r="J274">
            <v>0</v>
          </cell>
          <cell r="K274">
            <v>10539.77</v>
          </cell>
          <cell r="L274">
            <v>0</v>
          </cell>
          <cell r="M274">
            <v>0</v>
          </cell>
          <cell r="N274">
            <v>0</v>
          </cell>
          <cell r="O274">
            <v>994.07</v>
          </cell>
          <cell r="P274">
            <v>0</v>
          </cell>
        </row>
        <row r="275">
          <cell r="I275">
            <v>11436.123271833316</v>
          </cell>
          <cell r="J275">
            <v>13836.696296296295</v>
          </cell>
          <cell r="K275">
            <v>74761.5</v>
          </cell>
          <cell r="L275">
            <v>3737.9254829806805</v>
          </cell>
          <cell r="M275">
            <v>373.79254829806808</v>
          </cell>
          <cell r="N275">
            <v>1495.1701931922723</v>
          </cell>
          <cell r="O275">
            <v>0</v>
          </cell>
          <cell r="P275">
            <v>5876.1225925925901</v>
          </cell>
        </row>
        <row r="276">
          <cell r="I276">
            <v>0</v>
          </cell>
          <cell r="J276">
            <v>0</v>
          </cell>
          <cell r="K276">
            <v>0</v>
          </cell>
          <cell r="L276">
            <v>0</v>
          </cell>
          <cell r="M276">
            <v>0</v>
          </cell>
          <cell r="N276">
            <v>0</v>
          </cell>
          <cell r="O276">
            <v>994.07</v>
          </cell>
          <cell r="P276">
            <v>0</v>
          </cell>
        </row>
        <row r="277">
          <cell r="I277">
            <v>2495.1541683999985</v>
          </cell>
          <cell r="J277">
            <v>3018.9155555555558</v>
          </cell>
          <cell r="K277">
            <v>16311.6</v>
          </cell>
          <cell r="L277">
            <v>815.54737810487586</v>
          </cell>
          <cell r="M277">
            <v>81.55473781048758</v>
          </cell>
          <cell r="N277">
            <v>326.21895124195032</v>
          </cell>
          <cell r="O277">
            <v>0</v>
          </cell>
          <cell r="P277">
            <v>504.88111111111004</v>
          </cell>
        </row>
        <row r="278">
          <cell r="I278">
            <v>0</v>
          </cell>
          <cell r="J278">
            <v>0</v>
          </cell>
          <cell r="K278">
            <v>0</v>
          </cell>
          <cell r="L278">
            <v>0</v>
          </cell>
          <cell r="M278">
            <v>0</v>
          </cell>
          <cell r="N278">
            <v>0</v>
          </cell>
          <cell r="O278">
            <v>0</v>
          </cell>
          <cell r="P278">
            <v>0</v>
          </cell>
        </row>
        <row r="279">
          <cell r="I279">
            <v>11436.123271833316</v>
          </cell>
          <cell r="J279">
            <v>13836.696296296295</v>
          </cell>
          <cell r="K279">
            <v>79279.695000000007</v>
          </cell>
          <cell r="L279">
            <v>3737.9254829806805</v>
          </cell>
          <cell r="M279">
            <v>373.79254829806808</v>
          </cell>
          <cell r="N279">
            <v>1495.1701931922723</v>
          </cell>
          <cell r="O279">
            <v>0</v>
          </cell>
          <cell r="P279">
            <v>6870.1925925925916</v>
          </cell>
        </row>
        <row r="287">
          <cell r="K287">
            <v>43309.02</v>
          </cell>
        </row>
        <row r="298">
          <cell r="I298">
            <v>74.923478979846536</v>
          </cell>
        </row>
        <row r="299">
          <cell r="I299">
            <v>44.745964733990817</v>
          </cell>
          <cell r="J299">
            <v>617.34891266890168</v>
          </cell>
          <cell r="K299">
            <v>1346.8886006568482</v>
          </cell>
          <cell r="L299">
            <v>63.421428421784846</v>
          </cell>
          <cell r="M299">
            <v>6.3421428421785135</v>
          </cell>
          <cell r="N299">
            <v>25.368571368714033</v>
          </cell>
          <cell r="O299">
            <v>0</v>
          </cell>
          <cell r="P299">
            <v>266.27095531963414</v>
          </cell>
        </row>
        <row r="300">
          <cell r="I300">
            <v>95.357155065259263</v>
          </cell>
        </row>
        <row r="301">
          <cell r="I301">
            <v>56.949409661442871</v>
          </cell>
          <cell r="J301">
            <v>785.71679794223871</v>
          </cell>
          <cell r="K301">
            <v>1714.2218553814432</v>
          </cell>
          <cell r="L301">
            <v>80.718181627726196</v>
          </cell>
          <cell r="M301">
            <v>8.0718181627726544</v>
          </cell>
          <cell r="N301">
            <v>32.287272651090589</v>
          </cell>
          <cell r="O301">
            <v>0</v>
          </cell>
          <cell r="P301">
            <v>338.89030677044354</v>
          </cell>
        </row>
        <row r="302">
          <cell r="I302">
            <v>86.16200082682353</v>
          </cell>
        </row>
        <row r="303">
          <cell r="I303">
            <v>51.457859444089451</v>
          </cell>
          <cell r="J303">
            <v>709.95124956923701</v>
          </cell>
          <cell r="K303">
            <v>1548.9218907553754</v>
          </cell>
          <cell r="L303">
            <v>72.934642685052566</v>
          </cell>
          <cell r="M303">
            <v>7.2934642685052902</v>
          </cell>
          <cell r="N303">
            <v>29.173857074021139</v>
          </cell>
          <cell r="O303">
            <v>0</v>
          </cell>
          <cell r="P303">
            <v>306.21159861757928</v>
          </cell>
        </row>
        <row r="304">
          <cell r="I304">
            <v>93.484068090763117</v>
          </cell>
        </row>
        <row r="305">
          <cell r="I305">
            <v>55.83076054309312</v>
          </cell>
          <cell r="J305">
            <v>770.28307512551623</v>
          </cell>
          <cell r="K305">
            <v>1680.5496403650222</v>
          </cell>
          <cell r="L305">
            <v>79.132645917181563</v>
          </cell>
          <cell r="M305">
            <v>7.9132645917181934</v>
          </cell>
          <cell r="N305">
            <v>31.653058366872745</v>
          </cell>
          <cell r="O305">
            <v>0</v>
          </cell>
          <cell r="P305">
            <v>332.23353288745272</v>
          </cell>
        </row>
        <row r="306">
          <cell r="I306">
            <v>30.650514128119045</v>
          </cell>
        </row>
        <row r="307">
          <cell r="I307">
            <v>18.305167391178063</v>
          </cell>
          <cell r="J307">
            <v>252.55182791000524</v>
          </cell>
          <cell r="K307">
            <v>550.9998820868924</v>
          </cell>
          <cell r="L307">
            <v>25.945129808911982</v>
          </cell>
          <cell r="M307">
            <v>2.5945129808912104</v>
          </cell>
          <cell r="N307">
            <v>10.378051923564831</v>
          </cell>
          <cell r="O307">
            <v>0</v>
          </cell>
          <cell r="P307">
            <v>108.92902717621398</v>
          </cell>
        </row>
        <row r="308">
          <cell r="I308">
            <v>34.056126809021166</v>
          </cell>
        </row>
        <row r="309">
          <cell r="I309">
            <v>20.339074879086741</v>
          </cell>
          <cell r="J309">
            <v>280.61314212222811</v>
          </cell>
          <cell r="K309">
            <v>612.22209120765831</v>
          </cell>
          <cell r="L309">
            <v>28.82792200990221</v>
          </cell>
          <cell r="M309">
            <v>2.882792200990234</v>
          </cell>
          <cell r="N309">
            <v>11.531168803960927</v>
          </cell>
          <cell r="O309">
            <v>0</v>
          </cell>
          <cell r="P309">
            <v>121.03225241801556</v>
          </cell>
        </row>
        <row r="310">
          <cell r="I310">
            <v>34.056126809021166</v>
          </cell>
        </row>
        <row r="311">
          <cell r="I311">
            <v>20.339074879086741</v>
          </cell>
          <cell r="J311">
            <v>280.61314212222811</v>
          </cell>
          <cell r="K311">
            <v>612.22209120765831</v>
          </cell>
          <cell r="L311">
            <v>28.82792200990221</v>
          </cell>
          <cell r="M311">
            <v>2.882792200990234</v>
          </cell>
          <cell r="N311">
            <v>11.531168803960927</v>
          </cell>
          <cell r="O311">
            <v>0</v>
          </cell>
          <cell r="P311">
            <v>121.03225241801556</v>
          </cell>
        </row>
        <row r="312">
          <cell r="I312">
            <v>238.39288766314817</v>
          </cell>
        </row>
        <row r="313">
          <cell r="I313">
            <v>142.37352415360721</v>
          </cell>
          <cell r="J313">
            <v>1964.2919948555968</v>
          </cell>
          <cell r="K313">
            <v>4285.5546384536083</v>
          </cell>
          <cell r="L313">
            <v>201.79545406931547</v>
          </cell>
          <cell r="M313">
            <v>20.179545406931638</v>
          </cell>
          <cell r="N313">
            <v>80.71818162772648</v>
          </cell>
          <cell r="O313">
            <v>0</v>
          </cell>
          <cell r="P313">
            <v>847.2257669261088</v>
          </cell>
        </row>
        <row r="314">
          <cell r="I314">
            <v>37.461739489923289</v>
          </cell>
        </row>
        <row r="315">
          <cell r="I315">
            <v>22.372982366995416</v>
          </cell>
          <cell r="J315">
            <v>308.67445633445095</v>
          </cell>
          <cell r="K315">
            <v>673.44430032842422</v>
          </cell>
          <cell r="L315">
            <v>31.710714210892434</v>
          </cell>
          <cell r="M315">
            <v>3.1710714210892577</v>
          </cell>
          <cell r="N315">
            <v>12.68428568435702</v>
          </cell>
          <cell r="O315">
            <v>0</v>
          </cell>
          <cell r="P315">
            <v>133.1354776598171</v>
          </cell>
        </row>
        <row r="316">
          <cell r="I316">
            <v>95.357155065259263</v>
          </cell>
        </row>
        <row r="317">
          <cell r="I317">
            <v>56.949409661442871</v>
          </cell>
          <cell r="J317">
            <v>785.71679794223871</v>
          </cell>
          <cell r="K317">
            <v>1714.2218553814432</v>
          </cell>
          <cell r="L317">
            <v>80.718181627726196</v>
          </cell>
          <cell r="M317">
            <v>8.0718181627726544</v>
          </cell>
          <cell r="N317">
            <v>32.287272651090589</v>
          </cell>
          <cell r="O317">
            <v>0</v>
          </cell>
          <cell r="P317">
            <v>338.89030677044354</v>
          </cell>
        </row>
        <row r="318">
          <cell r="I318">
            <v>34.056126809021166</v>
          </cell>
        </row>
        <row r="319">
          <cell r="I319">
            <v>20.339074879086741</v>
          </cell>
          <cell r="J319">
            <v>280.61314212222811</v>
          </cell>
          <cell r="K319">
            <v>612.22209120765831</v>
          </cell>
          <cell r="L319">
            <v>28.82792200990221</v>
          </cell>
          <cell r="M319">
            <v>2.882792200990234</v>
          </cell>
          <cell r="N319">
            <v>11.531168803960927</v>
          </cell>
          <cell r="O319">
            <v>0</v>
          </cell>
          <cell r="P319">
            <v>121.03225241801556</v>
          </cell>
        </row>
        <row r="320">
          <cell r="I320">
            <v>81.734704341650811</v>
          </cell>
        </row>
        <row r="321">
          <cell r="I321">
            <v>48.81377970980818</v>
          </cell>
          <cell r="J321">
            <v>673.47154109334758</v>
          </cell>
          <cell r="K321">
            <v>1469.33301889838</v>
          </cell>
          <cell r="L321">
            <v>69.187012823765301</v>
          </cell>
          <cell r="M321">
            <v>6.9187012823765608</v>
          </cell>
          <cell r="N321">
            <v>27.674805129506225</v>
          </cell>
          <cell r="O321">
            <v>0</v>
          </cell>
          <cell r="P321">
            <v>290.47740580323733</v>
          </cell>
        </row>
        <row r="322">
          <cell r="I322">
            <v>91.542868862648902</v>
          </cell>
        </row>
        <row r="323">
          <cell r="I323">
            <v>54.671433274985162</v>
          </cell>
          <cell r="J323">
            <v>754.28812602454923</v>
          </cell>
          <cell r="K323">
            <v>1645.6529811661858</v>
          </cell>
          <cell r="L323">
            <v>77.489454362617153</v>
          </cell>
          <cell r="M323">
            <v>7.7489454362617485</v>
          </cell>
          <cell r="N323">
            <v>30.995781745046969</v>
          </cell>
          <cell r="O323">
            <v>0</v>
          </cell>
          <cell r="P323">
            <v>325.33469449962581</v>
          </cell>
        </row>
        <row r="324">
          <cell r="I324">
            <v>194.11992281142065</v>
          </cell>
        </row>
        <row r="325">
          <cell r="I325">
            <v>115.93272681079441</v>
          </cell>
          <cell r="J325">
            <v>1599.4949100966999</v>
          </cell>
          <cell r="K325">
            <v>3489.6659198836519</v>
          </cell>
          <cell r="L325">
            <v>164.31915545644256</v>
          </cell>
          <cell r="M325">
            <v>16.431915545644333</v>
          </cell>
          <cell r="N325">
            <v>65.727662182577276</v>
          </cell>
          <cell r="O325">
            <v>0</v>
          </cell>
          <cell r="P325">
            <v>689.88383878268849</v>
          </cell>
        </row>
        <row r="326">
          <cell r="I326">
            <v>34.056126809021166</v>
          </cell>
        </row>
        <row r="327">
          <cell r="I327">
            <v>20.339074879086741</v>
          </cell>
          <cell r="J327">
            <v>280.61314212222811</v>
          </cell>
          <cell r="K327">
            <v>612.22209120765831</v>
          </cell>
          <cell r="L327">
            <v>28.82792200990221</v>
          </cell>
          <cell r="M327">
            <v>2.882792200990234</v>
          </cell>
          <cell r="N327">
            <v>11.531168803960927</v>
          </cell>
          <cell r="O327">
            <v>0</v>
          </cell>
          <cell r="P327">
            <v>121.03225241801556</v>
          </cell>
        </row>
        <row r="328">
          <cell r="I328">
            <v>91.951542384357154</v>
          </cell>
        </row>
        <row r="329">
          <cell r="I329">
            <v>54.9155021735342</v>
          </cell>
          <cell r="J329">
            <v>757.65548373001582</v>
          </cell>
          <cell r="K329">
            <v>1652.9996462606775</v>
          </cell>
          <cell r="L329">
            <v>77.835389426735958</v>
          </cell>
          <cell r="M329">
            <v>7.7835389426736317</v>
          </cell>
          <cell r="N329">
            <v>31.134155770694502</v>
          </cell>
          <cell r="O329">
            <v>0</v>
          </cell>
          <cell r="P329">
            <v>326.78708152864192</v>
          </cell>
        </row>
        <row r="330">
          <cell r="I330">
            <v>73.561233907485729</v>
          </cell>
        </row>
        <row r="331">
          <cell r="I331">
            <v>43.932401738827366</v>
          </cell>
          <cell r="J331">
            <v>606.12438698401274</v>
          </cell>
          <cell r="K331">
            <v>1322.399717008542</v>
          </cell>
          <cell r="L331">
            <v>62.268311541388776</v>
          </cell>
          <cell r="M331">
            <v>6.226831154138905</v>
          </cell>
          <cell r="N331">
            <v>24.907324616555599</v>
          </cell>
          <cell r="O331">
            <v>0</v>
          </cell>
          <cell r="P331">
            <v>261.42966522291357</v>
          </cell>
        </row>
        <row r="332">
          <cell r="I332">
            <v>69.133937422312954</v>
          </cell>
        </row>
        <row r="333">
          <cell r="I333">
            <v>41.288322004546075</v>
          </cell>
          <cell r="J333">
            <v>569.64467850812309</v>
          </cell>
          <cell r="K333">
            <v>1242.8108451515463</v>
          </cell>
          <cell r="L333">
            <v>58.520681680101475</v>
          </cell>
          <cell r="M333">
            <v>5.8520681680101747</v>
          </cell>
          <cell r="N333">
            <v>23.408272672040678</v>
          </cell>
          <cell r="O333">
            <v>0</v>
          </cell>
          <cell r="P333">
            <v>245.69547240857156</v>
          </cell>
        </row>
        <row r="334">
          <cell r="I334">
            <v>64.706640937140222</v>
          </cell>
        </row>
        <row r="335">
          <cell r="I335">
            <v>38.644242270264805</v>
          </cell>
          <cell r="J335">
            <v>533.16497003223344</v>
          </cell>
          <cell r="K335">
            <v>1163.2219732945509</v>
          </cell>
          <cell r="L335">
            <v>54.773051818814196</v>
          </cell>
          <cell r="M335">
            <v>5.4773051818814453</v>
          </cell>
          <cell r="N335">
            <v>21.90922072752576</v>
          </cell>
          <cell r="O335">
            <v>0</v>
          </cell>
          <cell r="P335">
            <v>229.96127959422955</v>
          </cell>
        </row>
        <row r="336">
          <cell r="I336">
            <v>77.47768849052315</v>
          </cell>
        </row>
        <row r="337">
          <cell r="I337">
            <v>46.271395349922329</v>
          </cell>
          <cell r="J337">
            <v>638.39489832806896</v>
          </cell>
          <cell r="K337">
            <v>1392.8052574974226</v>
          </cell>
          <cell r="L337">
            <v>65.583522572527528</v>
          </cell>
          <cell r="M337">
            <v>6.5583522572527819</v>
          </cell>
          <cell r="N337">
            <v>26.233409029011106</v>
          </cell>
          <cell r="O337">
            <v>0</v>
          </cell>
          <cell r="P337">
            <v>275.34837425098539</v>
          </cell>
        </row>
        <row r="338">
          <cell r="I338">
            <v>231.58166230134395</v>
          </cell>
        </row>
        <row r="339">
          <cell r="I339">
            <v>138.30570917778985</v>
          </cell>
          <cell r="J339">
            <v>1908.169366431151</v>
          </cell>
          <cell r="K339">
            <v>4163.1102202120765</v>
          </cell>
          <cell r="L339">
            <v>196.02986966733499</v>
          </cell>
          <cell r="M339">
            <v>19.602986966733589</v>
          </cell>
          <cell r="N339">
            <v>78.411947866934284</v>
          </cell>
          <cell r="O339">
            <v>0</v>
          </cell>
          <cell r="P339">
            <v>823.01931644250567</v>
          </cell>
        </row>
        <row r="340">
          <cell r="I340">
            <v>221.36482425863761</v>
          </cell>
        </row>
        <row r="341">
          <cell r="I341">
            <v>132.20398671406383</v>
          </cell>
          <cell r="J341">
            <v>1823.9854237944826</v>
          </cell>
          <cell r="K341">
            <v>3979.4435928497792</v>
          </cell>
          <cell r="L341">
            <v>187.38149306436435</v>
          </cell>
          <cell r="M341">
            <v>18.738149306436522</v>
          </cell>
          <cell r="N341">
            <v>74.952597225746018</v>
          </cell>
          <cell r="O341">
            <v>0</v>
          </cell>
          <cell r="P341">
            <v>786.70964071710102</v>
          </cell>
        </row>
        <row r="342">
          <cell r="I342">
            <v>231.58166230134395</v>
          </cell>
        </row>
        <row r="343">
          <cell r="I343">
            <v>138.30570917778985</v>
          </cell>
          <cell r="J343">
            <v>1908.169366431151</v>
          </cell>
          <cell r="K343">
            <v>4163.1102202120765</v>
          </cell>
          <cell r="L343">
            <v>196.02986966733499</v>
          </cell>
          <cell r="M343">
            <v>19.602986966733589</v>
          </cell>
          <cell r="N343">
            <v>78.411947866934284</v>
          </cell>
          <cell r="O343">
            <v>0</v>
          </cell>
          <cell r="P343">
            <v>823.01931644250567</v>
          </cell>
        </row>
        <row r="344">
          <cell r="I344">
            <v>224.77043693953971</v>
          </cell>
        </row>
        <row r="345">
          <cell r="I345">
            <v>134.23789420197249</v>
          </cell>
          <cell r="J345">
            <v>1852.0467380067055</v>
          </cell>
          <cell r="K345">
            <v>4040.6658019705451</v>
          </cell>
          <cell r="L345">
            <v>190.26428526535457</v>
          </cell>
          <cell r="M345">
            <v>19.026428526535543</v>
          </cell>
          <cell r="N345">
            <v>76.105714106142116</v>
          </cell>
          <cell r="O345">
            <v>0</v>
          </cell>
          <cell r="P345">
            <v>798.81286595890253</v>
          </cell>
        </row>
        <row r="346">
          <cell r="I346">
            <v>85.140317022552921</v>
          </cell>
        </row>
        <row r="347">
          <cell r="I347">
            <v>50.847687197716851</v>
          </cell>
          <cell r="J347">
            <v>701.53285530557025</v>
          </cell>
          <cell r="K347">
            <v>1530.5552280191459</v>
          </cell>
          <cell r="L347">
            <v>72.069805024755524</v>
          </cell>
          <cell r="M347">
            <v>7.2069805024755853</v>
          </cell>
          <cell r="N347">
            <v>28.827922009902316</v>
          </cell>
          <cell r="O347">
            <v>0</v>
          </cell>
          <cell r="P347">
            <v>302.58063104503884</v>
          </cell>
        </row>
        <row r="348">
          <cell r="I348">
            <v>64.706640937140222</v>
          </cell>
        </row>
        <row r="349">
          <cell r="I349">
            <v>38.644242270264805</v>
          </cell>
          <cell r="J349">
            <v>533.16497003223344</v>
          </cell>
          <cell r="K349">
            <v>1163.2219732945509</v>
          </cell>
          <cell r="L349">
            <v>54.773051818814196</v>
          </cell>
          <cell r="M349">
            <v>5.4773051818814453</v>
          </cell>
          <cell r="N349">
            <v>21.90922072752576</v>
          </cell>
          <cell r="O349">
            <v>0</v>
          </cell>
          <cell r="P349">
            <v>229.96127959422955</v>
          </cell>
        </row>
        <row r="350">
          <cell r="I350">
            <v>102.16838042706348</v>
          </cell>
        </row>
        <row r="351">
          <cell r="I351">
            <v>61.017224637260213</v>
          </cell>
          <cell r="J351">
            <v>841.83942636668428</v>
          </cell>
          <cell r="K351">
            <v>1836.666273622975</v>
          </cell>
          <cell r="L351">
            <v>86.483766029706615</v>
          </cell>
          <cell r="M351">
            <v>8.6483766029707017</v>
          </cell>
          <cell r="N351">
            <v>34.593506411882778</v>
          </cell>
          <cell r="O351">
            <v>0</v>
          </cell>
          <cell r="P351">
            <v>363.09675725404662</v>
          </cell>
        </row>
        <row r="352">
          <cell r="I352">
            <v>186.15487587332677</v>
          </cell>
        </row>
        <row r="353">
          <cell r="I353">
            <v>111.17582397807362</v>
          </cell>
          <cell r="J353">
            <v>1533.8651084171536</v>
          </cell>
          <cell r="K353">
            <v>3346.4794171920057</v>
          </cell>
          <cell r="L353">
            <v>157.57688105676667</v>
          </cell>
          <cell r="M353">
            <v>15.757688105676737</v>
          </cell>
          <cell r="N353">
            <v>63.030752422706911</v>
          </cell>
          <cell r="O353">
            <v>0</v>
          </cell>
          <cell r="P353">
            <v>661.57681558716308</v>
          </cell>
        </row>
        <row r="354">
          <cell r="I354">
            <v>129.41328187428041</v>
          </cell>
        </row>
        <row r="355">
          <cell r="I355">
            <v>77.288484540529595</v>
          </cell>
          <cell r="J355">
            <v>1066.3299400644667</v>
          </cell>
          <cell r="K355">
            <v>2326.4439465891014</v>
          </cell>
          <cell r="L355">
            <v>109.54610363762838</v>
          </cell>
          <cell r="M355">
            <v>10.954610363762887</v>
          </cell>
          <cell r="N355">
            <v>43.818441455051513</v>
          </cell>
          <cell r="O355">
            <v>0</v>
          </cell>
          <cell r="P355">
            <v>459.92255918845905</v>
          </cell>
        </row>
        <row r="356">
          <cell r="I356">
            <v>85.140317022552892</v>
          </cell>
        </row>
        <row r="357">
          <cell r="I357">
            <v>50.847687197716837</v>
          </cell>
          <cell r="J357">
            <v>701.53285530557014</v>
          </cell>
          <cell r="K357">
            <v>1530.5552280191455</v>
          </cell>
          <cell r="L357">
            <v>72.069805024755496</v>
          </cell>
          <cell r="M357">
            <v>7.2069805024755835</v>
          </cell>
          <cell r="N357">
            <v>28.827922009902309</v>
          </cell>
          <cell r="O357">
            <v>0</v>
          </cell>
          <cell r="P357">
            <v>302.58063104503879</v>
          </cell>
        </row>
        <row r="358">
          <cell r="I358">
            <v>221.36482425863761</v>
          </cell>
        </row>
        <row r="359">
          <cell r="I359">
            <v>132.20398671406383</v>
          </cell>
          <cell r="J359">
            <v>1823.9854237944826</v>
          </cell>
          <cell r="K359">
            <v>3979.4435928497792</v>
          </cell>
          <cell r="L359">
            <v>187.38149306436435</v>
          </cell>
          <cell r="M359">
            <v>18.738149306436522</v>
          </cell>
          <cell r="N359">
            <v>74.952597225746018</v>
          </cell>
          <cell r="O359">
            <v>0</v>
          </cell>
          <cell r="P359">
            <v>786.70964071710102</v>
          </cell>
        </row>
        <row r="360">
          <cell r="I360">
            <v>81.734704341650811</v>
          </cell>
        </row>
        <row r="361">
          <cell r="I361">
            <v>48.81377970980818</v>
          </cell>
          <cell r="J361">
            <v>673.47154109334758</v>
          </cell>
          <cell r="K361">
            <v>1469.33301889838</v>
          </cell>
          <cell r="L361">
            <v>69.187012823765301</v>
          </cell>
          <cell r="M361">
            <v>6.9187012823765608</v>
          </cell>
          <cell r="N361">
            <v>27.674805129506225</v>
          </cell>
          <cell r="O361">
            <v>0</v>
          </cell>
          <cell r="P361">
            <v>290.47740580323733</v>
          </cell>
        </row>
        <row r="362">
          <cell r="I362">
            <v>88.545929703455016</v>
          </cell>
        </row>
        <row r="363">
          <cell r="I363">
            <v>52.881594685625522</v>
          </cell>
          <cell r="J363">
            <v>729.59416951779303</v>
          </cell>
          <cell r="K363">
            <v>1591.7774371399114</v>
          </cell>
          <cell r="L363">
            <v>74.952597225745748</v>
          </cell>
          <cell r="M363">
            <v>7.495259722574608</v>
          </cell>
          <cell r="N363">
            <v>29.981038890298407</v>
          </cell>
          <cell r="O363">
            <v>0</v>
          </cell>
          <cell r="P363">
            <v>314.68385628684041</v>
          </cell>
        </row>
        <row r="364">
          <cell r="I364">
            <v>88.545929703455016</v>
          </cell>
        </row>
        <row r="365">
          <cell r="I365">
            <v>52.881594685625522</v>
          </cell>
          <cell r="J365">
            <v>729.59416951779303</v>
          </cell>
          <cell r="K365">
            <v>1591.7774371399114</v>
          </cell>
          <cell r="L365">
            <v>74.952597225745748</v>
          </cell>
          <cell r="M365">
            <v>7.495259722574608</v>
          </cell>
          <cell r="N365">
            <v>29.981038890298407</v>
          </cell>
          <cell r="O365">
            <v>0</v>
          </cell>
          <cell r="P365">
            <v>314.68385628684041</v>
          </cell>
        </row>
        <row r="366">
          <cell r="I366">
            <v>81.734704341650811</v>
          </cell>
        </row>
        <row r="367">
          <cell r="I367">
            <v>48.81377970980818</v>
          </cell>
          <cell r="J367">
            <v>673.47154109334758</v>
          </cell>
          <cell r="K367">
            <v>1469.33301889838</v>
          </cell>
          <cell r="L367">
            <v>69.187012823765301</v>
          </cell>
          <cell r="M367">
            <v>6.9187012823765608</v>
          </cell>
          <cell r="N367">
            <v>27.674805129506225</v>
          </cell>
          <cell r="O367">
            <v>0</v>
          </cell>
          <cell r="P367">
            <v>290.47740580323733</v>
          </cell>
        </row>
        <row r="368">
          <cell r="I368">
            <v>88.545929703455016</v>
          </cell>
        </row>
        <row r="369">
          <cell r="I369">
            <v>52.881594685625522</v>
          </cell>
          <cell r="J369">
            <v>729.59416951779303</v>
          </cell>
          <cell r="K369">
            <v>1591.7774371399114</v>
          </cell>
          <cell r="L369">
            <v>74.952597225745748</v>
          </cell>
          <cell r="M369">
            <v>7.495259722574608</v>
          </cell>
          <cell r="N369">
            <v>29.981038890298407</v>
          </cell>
          <cell r="O369">
            <v>0</v>
          </cell>
          <cell r="P369">
            <v>314.68385628684041</v>
          </cell>
        </row>
        <row r="370">
          <cell r="I370">
            <v>61.301028256238105</v>
          </cell>
        </row>
        <row r="371">
          <cell r="I371">
            <v>36.610334782356134</v>
          </cell>
          <cell r="J371">
            <v>505.1036558200106</v>
          </cell>
          <cell r="K371">
            <v>1101.999764173785</v>
          </cell>
          <cell r="L371">
            <v>51.890259617823972</v>
          </cell>
          <cell r="M371">
            <v>5.1890259617824217</v>
          </cell>
          <cell r="N371">
            <v>20.756103847129665</v>
          </cell>
          <cell r="O371">
            <v>0</v>
          </cell>
          <cell r="P371">
            <v>217.85805435242798</v>
          </cell>
        </row>
        <row r="372">
          <cell r="I372">
            <v>102.16838042706348</v>
          </cell>
        </row>
        <row r="373">
          <cell r="I373">
            <v>61.017224637260213</v>
          </cell>
          <cell r="J373">
            <v>841.83942636668428</v>
          </cell>
          <cell r="K373">
            <v>1836.666273622975</v>
          </cell>
          <cell r="L373">
            <v>86.483766029706615</v>
          </cell>
          <cell r="M373">
            <v>8.6483766029707017</v>
          </cell>
          <cell r="N373">
            <v>34.593506411882778</v>
          </cell>
          <cell r="O373">
            <v>0</v>
          </cell>
          <cell r="P373">
            <v>363.09675725404662</v>
          </cell>
        </row>
        <row r="374">
          <cell r="I374">
            <v>105.57399310796559</v>
          </cell>
        </row>
        <row r="375">
          <cell r="I375">
            <v>63.051132125168884</v>
          </cell>
          <cell r="J375">
            <v>869.90074057890706</v>
          </cell>
          <cell r="K375">
            <v>1897.8884827437407</v>
          </cell>
          <cell r="L375">
            <v>89.366558230696839</v>
          </cell>
          <cell r="M375">
            <v>8.9366558230697244</v>
          </cell>
          <cell r="N375">
            <v>35.746623292278869</v>
          </cell>
          <cell r="O375">
            <v>0</v>
          </cell>
          <cell r="P375">
            <v>375.19998249584813</v>
          </cell>
        </row>
        <row r="376">
          <cell r="I376">
            <v>98.762767746161401</v>
          </cell>
        </row>
        <row r="377">
          <cell r="I377">
            <v>58.983317149351549</v>
          </cell>
          <cell r="J377">
            <v>813.77811215446161</v>
          </cell>
          <cell r="K377">
            <v>1775.4440645022091</v>
          </cell>
          <cell r="L377">
            <v>83.600973828716405</v>
          </cell>
          <cell r="M377">
            <v>8.3600973828716789</v>
          </cell>
          <cell r="N377">
            <v>33.440389531486687</v>
          </cell>
          <cell r="O377">
            <v>0</v>
          </cell>
          <cell r="P377">
            <v>350.99353201224505</v>
          </cell>
        </row>
        <row r="378">
          <cell r="I378">
            <v>95.357155065259263</v>
          </cell>
        </row>
        <row r="379">
          <cell r="I379">
            <v>56.949409661442871</v>
          </cell>
          <cell r="J379">
            <v>785.71679794223871</v>
          </cell>
          <cell r="K379">
            <v>1714.2218553814432</v>
          </cell>
          <cell r="L379">
            <v>80.718181627726196</v>
          </cell>
          <cell r="M379">
            <v>8.0718181627726544</v>
          </cell>
          <cell r="N379">
            <v>32.287272651090589</v>
          </cell>
          <cell r="O379">
            <v>0</v>
          </cell>
          <cell r="P379">
            <v>338.89030677044354</v>
          </cell>
        </row>
        <row r="380">
          <cell r="I380">
            <v>105.57399310796559</v>
          </cell>
        </row>
        <row r="381">
          <cell r="I381">
            <v>63.051132125168884</v>
          </cell>
          <cell r="J381">
            <v>869.90074057890706</v>
          </cell>
          <cell r="K381">
            <v>1897.8884827437407</v>
          </cell>
          <cell r="L381">
            <v>89.366558230696839</v>
          </cell>
          <cell r="M381">
            <v>8.9366558230697244</v>
          </cell>
          <cell r="N381">
            <v>35.746623292278869</v>
          </cell>
          <cell r="O381">
            <v>0</v>
          </cell>
          <cell r="P381">
            <v>375.19998249584813</v>
          </cell>
        </row>
        <row r="382">
          <cell r="I382">
            <v>102.16838042706348</v>
          </cell>
        </row>
        <row r="383">
          <cell r="I383">
            <v>61.017224637260213</v>
          </cell>
          <cell r="J383">
            <v>841.83942636668428</v>
          </cell>
          <cell r="K383">
            <v>1836.666273622975</v>
          </cell>
          <cell r="L383">
            <v>86.483766029706615</v>
          </cell>
          <cell r="M383">
            <v>8.6483766029707017</v>
          </cell>
          <cell r="N383">
            <v>34.593506411882778</v>
          </cell>
          <cell r="O383">
            <v>0</v>
          </cell>
          <cell r="P383">
            <v>363.09675725404662</v>
          </cell>
        </row>
        <row r="384">
          <cell r="I384">
            <v>95.357155065259263</v>
          </cell>
        </row>
        <row r="385">
          <cell r="I385">
            <v>56.949409661442871</v>
          </cell>
          <cell r="J385">
            <v>785.71679794223871</v>
          </cell>
          <cell r="K385">
            <v>1714.2218553814432</v>
          </cell>
          <cell r="L385">
            <v>80.718181627726196</v>
          </cell>
          <cell r="M385">
            <v>8.0718181627726544</v>
          </cell>
          <cell r="N385">
            <v>32.287272651090589</v>
          </cell>
          <cell r="O385">
            <v>0</v>
          </cell>
          <cell r="P385">
            <v>338.89030677044354</v>
          </cell>
        </row>
        <row r="386">
          <cell r="I386">
            <v>23.839288766314816</v>
          </cell>
        </row>
        <row r="387">
          <cell r="I387">
            <v>14.237352415360718</v>
          </cell>
          <cell r="J387">
            <v>196.42919948555968</v>
          </cell>
          <cell r="K387">
            <v>428.5554638453608</v>
          </cell>
          <cell r="L387">
            <v>20.179545406931549</v>
          </cell>
          <cell r="M387">
            <v>2.0179545406931636</v>
          </cell>
          <cell r="N387">
            <v>8.0718181627726473</v>
          </cell>
          <cell r="O387">
            <v>0</v>
          </cell>
          <cell r="P387">
            <v>84.722576692610886</v>
          </cell>
        </row>
        <row r="388">
          <cell r="I388">
            <v>207.74237353502909</v>
          </cell>
        </row>
        <row r="389">
          <cell r="I389">
            <v>124.0683567624291</v>
          </cell>
          <cell r="J389">
            <v>1711.7401669455915</v>
          </cell>
          <cell r="K389">
            <v>3734.5547563667155</v>
          </cell>
          <cell r="L389">
            <v>175.85032426040345</v>
          </cell>
          <cell r="M389">
            <v>17.585032426040424</v>
          </cell>
          <cell r="N389">
            <v>70.34012970416164</v>
          </cell>
          <cell r="O389">
            <v>0</v>
          </cell>
          <cell r="P389">
            <v>738.29673974989475</v>
          </cell>
        </row>
        <row r="390">
          <cell r="I390">
            <v>214.55359889683334</v>
          </cell>
        </row>
        <row r="391">
          <cell r="I391">
            <v>128.13617173824645</v>
          </cell>
          <cell r="J391">
            <v>1767.862795370037</v>
          </cell>
          <cell r="K391">
            <v>3856.9991746082469</v>
          </cell>
          <cell r="L391">
            <v>181.6159086623839</v>
          </cell>
          <cell r="M391">
            <v>18.161590866238473</v>
          </cell>
          <cell r="N391">
            <v>72.646363464953836</v>
          </cell>
          <cell r="O391">
            <v>0</v>
          </cell>
          <cell r="P391">
            <v>762.50319023349778</v>
          </cell>
        </row>
        <row r="392">
          <cell r="I392">
            <v>217.95921157773549</v>
          </cell>
        </row>
        <row r="393">
          <cell r="I393">
            <v>130.17007922615514</v>
          </cell>
          <cell r="J393">
            <v>1795.9241095822599</v>
          </cell>
          <cell r="K393">
            <v>3918.2213837290133</v>
          </cell>
          <cell r="L393">
            <v>184.49870086337413</v>
          </cell>
          <cell r="M393">
            <v>18.449870086337494</v>
          </cell>
          <cell r="N393">
            <v>73.799480345349934</v>
          </cell>
          <cell r="O393">
            <v>0</v>
          </cell>
          <cell r="P393">
            <v>774.60641547529951</v>
          </cell>
        </row>
        <row r="394">
          <cell r="I394">
            <v>357.58933149472222</v>
          </cell>
        </row>
        <row r="395">
          <cell r="I395">
            <v>213.56028623041078</v>
          </cell>
          <cell r="J395">
            <v>2946.437992283395</v>
          </cell>
          <cell r="K395">
            <v>6428.3319576804115</v>
          </cell>
          <cell r="L395">
            <v>302.69318110397319</v>
          </cell>
          <cell r="M395">
            <v>30.269318110397453</v>
          </cell>
          <cell r="N395">
            <v>121.07727244158971</v>
          </cell>
          <cell r="O395">
            <v>0</v>
          </cell>
          <cell r="P395">
            <v>1270.8386503891631</v>
          </cell>
        </row>
        <row r="396">
          <cell r="I396">
            <v>27.244901447216936</v>
          </cell>
        </row>
        <row r="397">
          <cell r="I397">
            <v>16.271259903269392</v>
          </cell>
          <cell r="J397">
            <v>224.49051369778252</v>
          </cell>
          <cell r="K397">
            <v>489.77767296612666</v>
          </cell>
          <cell r="L397">
            <v>23.062337607921766</v>
          </cell>
          <cell r="M397">
            <v>2.3062337607921872</v>
          </cell>
          <cell r="N397">
            <v>9.2249350431687418</v>
          </cell>
          <cell r="O397">
            <v>0</v>
          </cell>
          <cell r="P397">
            <v>96.825801934412439</v>
          </cell>
        </row>
        <row r="398">
          <cell r="I398">
            <v>23.839288766314816</v>
          </cell>
        </row>
        <row r="399">
          <cell r="I399">
            <v>14.237352415360718</v>
          </cell>
          <cell r="J399">
            <v>196.42919948555968</v>
          </cell>
          <cell r="K399">
            <v>428.5554638453608</v>
          </cell>
          <cell r="L399">
            <v>20.179545406931549</v>
          </cell>
          <cell r="M399">
            <v>2.0179545406931636</v>
          </cell>
          <cell r="N399">
            <v>8.0718181627726473</v>
          </cell>
          <cell r="O399">
            <v>0</v>
          </cell>
          <cell r="P399">
            <v>84.722576692610886</v>
          </cell>
        </row>
        <row r="400">
          <cell r="I400">
            <v>20.433676085412703</v>
          </cell>
        </row>
        <row r="401">
          <cell r="I401">
            <v>12.203444927452045</v>
          </cell>
          <cell r="J401">
            <v>168.3678852733369</v>
          </cell>
          <cell r="K401">
            <v>367.33325472459506</v>
          </cell>
          <cell r="L401">
            <v>17.296753205941329</v>
          </cell>
          <cell r="M401">
            <v>1.7296753205941409</v>
          </cell>
          <cell r="N401">
            <v>6.9187012823765572</v>
          </cell>
          <cell r="O401">
            <v>0</v>
          </cell>
          <cell r="P401">
            <v>72.619351450809347</v>
          </cell>
        </row>
        <row r="402">
          <cell r="I402">
            <v>234.98727498224605</v>
          </cell>
        </row>
        <row r="403">
          <cell r="I403">
            <v>140.33961666569851</v>
          </cell>
          <cell r="J403">
            <v>1936.2306806433739</v>
          </cell>
          <cell r="K403">
            <v>4224.3324293328424</v>
          </cell>
          <cell r="L403">
            <v>198.91266186832524</v>
          </cell>
          <cell r="M403">
            <v>19.891266186832613</v>
          </cell>
          <cell r="N403">
            <v>79.565064747330396</v>
          </cell>
          <cell r="O403">
            <v>0</v>
          </cell>
          <cell r="P403">
            <v>835.12254168430729</v>
          </cell>
        </row>
        <row r="404">
          <cell r="I404">
            <v>23.839288766314816</v>
          </cell>
        </row>
        <row r="405">
          <cell r="I405">
            <v>14.237352415360718</v>
          </cell>
          <cell r="J405">
            <v>196.42919948555968</v>
          </cell>
          <cell r="K405">
            <v>428.5554638453608</v>
          </cell>
          <cell r="L405">
            <v>20.179545406931549</v>
          </cell>
          <cell r="M405">
            <v>2.0179545406931636</v>
          </cell>
          <cell r="N405">
            <v>8.0718181627726473</v>
          </cell>
          <cell r="O405">
            <v>0</v>
          </cell>
          <cell r="P405">
            <v>84.722576692610886</v>
          </cell>
        </row>
        <row r="406">
          <cell r="I406">
            <v>4576.0082389054796</v>
          </cell>
        </row>
        <row r="407">
          <cell r="I407">
            <v>2732.8936945866199</v>
          </cell>
          <cell r="J407">
            <v>37705.052529823399</v>
          </cell>
          <cell r="K407">
            <v>5142.6655661443301</v>
          </cell>
          <cell r="L407">
            <v>242.15454488317857</v>
          </cell>
          <cell r="M407">
            <v>24.215454488317967</v>
          </cell>
          <cell r="N407">
            <v>96.861817953271782</v>
          </cell>
          <cell r="O407">
            <v>0</v>
          </cell>
          <cell r="P407">
            <v>1016.6709203113307</v>
          </cell>
        </row>
        <row r="408">
          <cell r="I408">
            <v>102.16838042706348</v>
          </cell>
        </row>
        <row r="409">
          <cell r="I409">
            <v>61.017224637260213</v>
          </cell>
          <cell r="J409">
            <v>841.83942636668428</v>
          </cell>
          <cell r="K409">
            <v>1836.666273622975</v>
          </cell>
          <cell r="L409">
            <v>86.483766029706615</v>
          </cell>
          <cell r="M409">
            <v>8.6483766029707017</v>
          </cell>
          <cell r="N409">
            <v>34.593506411882778</v>
          </cell>
          <cell r="O409">
            <v>0</v>
          </cell>
          <cell r="P409">
            <v>363.09675725404662</v>
          </cell>
        </row>
        <row r="410">
          <cell r="I410">
            <v>231.58166230134395</v>
          </cell>
        </row>
        <row r="411">
          <cell r="I411">
            <v>138.30570917778985</v>
          </cell>
          <cell r="J411">
            <v>1908.169366431151</v>
          </cell>
          <cell r="K411">
            <v>4163.1102202120765</v>
          </cell>
          <cell r="L411">
            <v>196.02986966733499</v>
          </cell>
          <cell r="M411">
            <v>19.602986966733589</v>
          </cell>
          <cell r="N411">
            <v>78.411947866934284</v>
          </cell>
          <cell r="O411">
            <v>0</v>
          </cell>
          <cell r="P411">
            <v>823.01931644250567</v>
          </cell>
        </row>
        <row r="412">
          <cell r="I412">
            <v>217.95921157773549</v>
          </cell>
        </row>
        <row r="413">
          <cell r="I413">
            <v>130.17007922615514</v>
          </cell>
          <cell r="J413">
            <v>1795.9241095822601</v>
          </cell>
          <cell r="K413">
            <v>3918.2213837290133</v>
          </cell>
          <cell r="L413">
            <v>184.49870086337413</v>
          </cell>
          <cell r="M413">
            <v>18.449870086337498</v>
          </cell>
          <cell r="N413">
            <v>73.799480345349934</v>
          </cell>
          <cell r="O413">
            <v>0</v>
          </cell>
          <cell r="P413">
            <v>774.60641547529951</v>
          </cell>
        </row>
        <row r="414">
          <cell r="I414">
            <v>613.01028256238101</v>
          </cell>
        </row>
        <row r="415">
          <cell r="I415">
            <v>366.10334782356136</v>
          </cell>
          <cell r="J415">
            <v>5051.0365582001059</v>
          </cell>
          <cell r="K415">
            <v>11019.997641737849</v>
          </cell>
          <cell r="L415">
            <v>518.90259617823972</v>
          </cell>
          <cell r="M415">
            <v>51.890259617824213</v>
          </cell>
          <cell r="N415">
            <v>207.56103847129665</v>
          </cell>
          <cell r="O415">
            <v>0</v>
          </cell>
          <cell r="P415">
            <v>2178.5805435242796</v>
          </cell>
        </row>
        <row r="416">
          <cell r="I416">
            <v>262.23217642946298</v>
          </cell>
        </row>
        <row r="417">
          <cell r="I417">
            <v>156.61087656896788</v>
          </cell>
          <cell r="J417">
            <v>2160.7211943411562</v>
          </cell>
          <cell r="K417">
            <v>4714.1101022989687</v>
          </cell>
          <cell r="L417">
            <v>221.97499947624698</v>
          </cell>
          <cell r="M417">
            <v>22.197499947624799</v>
          </cell>
          <cell r="N417">
            <v>88.78999979049911</v>
          </cell>
          <cell r="O417">
            <v>0</v>
          </cell>
          <cell r="P417">
            <v>931.9483436187196</v>
          </cell>
        </row>
        <row r="418">
          <cell r="I418">
            <v>37.461739489923289</v>
          </cell>
        </row>
        <row r="419">
          <cell r="I419">
            <v>22.372982366995416</v>
          </cell>
          <cell r="J419">
            <v>308.67445633445095</v>
          </cell>
          <cell r="K419">
            <v>673.44430032842422</v>
          </cell>
          <cell r="L419">
            <v>31.710714210892434</v>
          </cell>
          <cell r="M419">
            <v>3.1710714210892577</v>
          </cell>
          <cell r="N419">
            <v>12.68428568435702</v>
          </cell>
          <cell r="O419">
            <v>0</v>
          </cell>
          <cell r="P419">
            <v>133.1354776598171</v>
          </cell>
        </row>
        <row r="420">
          <cell r="I420">
            <v>23.839288766314816</v>
          </cell>
        </row>
        <row r="421">
          <cell r="I421">
            <v>14.237352415360718</v>
          </cell>
          <cell r="J421">
            <v>196.42919948555968</v>
          </cell>
          <cell r="K421">
            <v>428.5554638453608</v>
          </cell>
          <cell r="L421">
            <v>20.179545406931549</v>
          </cell>
          <cell r="M421">
            <v>2.0179545406931636</v>
          </cell>
          <cell r="N421">
            <v>8.0718181627726473</v>
          </cell>
          <cell r="O421">
            <v>0</v>
          </cell>
          <cell r="P421">
            <v>84.722576692610886</v>
          </cell>
        </row>
        <row r="422">
          <cell r="I422">
            <v>30.650514128119056</v>
          </cell>
        </row>
        <row r="423">
          <cell r="I423">
            <v>18.305167391178074</v>
          </cell>
          <cell r="J423">
            <v>252.55182791000533</v>
          </cell>
          <cell r="K423">
            <v>550.99988208689263</v>
          </cell>
          <cell r="L423">
            <v>25.945129808911997</v>
          </cell>
          <cell r="M423">
            <v>2.5945129808912113</v>
          </cell>
          <cell r="N423">
            <v>10.378051923564835</v>
          </cell>
          <cell r="O423">
            <v>0</v>
          </cell>
          <cell r="P423">
            <v>108.92902717621401</v>
          </cell>
        </row>
        <row r="424">
          <cell r="I424">
            <v>609.60466988147891</v>
          </cell>
        </row>
        <row r="425">
          <cell r="I425">
            <v>364.0694403356527</v>
          </cell>
          <cell r="J425">
            <v>5022.9752439878839</v>
          </cell>
          <cell r="K425">
            <v>10958.775432617085</v>
          </cell>
          <cell r="L425">
            <v>516.01980397724958</v>
          </cell>
          <cell r="M425">
            <v>51.601980397725193</v>
          </cell>
          <cell r="N425">
            <v>206.40792159090057</v>
          </cell>
          <cell r="O425">
            <v>0</v>
          </cell>
          <cell r="P425">
            <v>2166.4773182824783</v>
          </cell>
        </row>
        <row r="426">
          <cell r="I426">
            <v>4576.0082389054796</v>
          </cell>
        </row>
        <row r="427">
          <cell r="I427">
            <v>2732.8936945866199</v>
          </cell>
          <cell r="J427">
            <v>37705.052529823399</v>
          </cell>
          <cell r="K427">
            <v>41131.120827634499</v>
          </cell>
          <cell r="L427">
            <v>1936.7558936985968</v>
          </cell>
          <cell r="M427">
            <v>193.67558936986055</v>
          </cell>
          <cell r="N427">
            <v>774.7023574794415</v>
          </cell>
          <cell r="O427">
            <v>0</v>
          </cell>
          <cell r="P427">
            <v>16262.70031656736</v>
          </cell>
        </row>
        <row r="428">
          <cell r="I428">
            <v>2683.6227925508601</v>
          </cell>
        </row>
        <row r="429">
          <cell r="I429">
            <v>1602.719100472036</v>
          </cell>
          <cell r="J429">
            <v>22112.315599231599</v>
          </cell>
          <cell r="K429">
            <v>24121.55039358174</v>
          </cell>
          <cell r="L429">
            <v>1135.8201271901471</v>
          </cell>
          <cell r="M429">
            <v>113.58201271901521</v>
          </cell>
          <cell r="N429">
            <v>454.32805087606044</v>
          </cell>
          <cell r="O429">
            <v>0</v>
          </cell>
          <cell r="P429">
            <v>9537.3414905396203</v>
          </cell>
        </row>
        <row r="430">
          <cell r="I430">
            <v>126.00766919337831</v>
          </cell>
        </row>
        <row r="431">
          <cell r="I431">
            <v>75.254577052620931</v>
          </cell>
          <cell r="J431">
            <v>1038.2686258522438</v>
          </cell>
          <cell r="K431">
            <v>2265.2217374683355</v>
          </cell>
          <cell r="L431">
            <v>106.66331143663815</v>
          </cell>
          <cell r="M431">
            <v>10.666331143663864</v>
          </cell>
          <cell r="N431">
            <v>42.665324574655422</v>
          </cell>
          <cell r="O431">
            <v>0</v>
          </cell>
          <cell r="P431">
            <v>447.81933394665742</v>
          </cell>
        </row>
        <row r="432">
          <cell r="I432">
            <v>129.41328187428041</v>
          </cell>
        </row>
        <row r="433">
          <cell r="I433">
            <v>77.288484540529595</v>
          </cell>
          <cell r="J433">
            <v>1066.3299400644667</v>
          </cell>
          <cell r="K433">
            <v>2326.4439465891014</v>
          </cell>
          <cell r="L433">
            <v>109.54610363762838</v>
          </cell>
          <cell r="M433">
            <v>10.954610363762887</v>
          </cell>
          <cell r="N433">
            <v>43.818441455051513</v>
          </cell>
          <cell r="O433">
            <v>0</v>
          </cell>
          <cell r="P433">
            <v>459.92255918845905</v>
          </cell>
        </row>
        <row r="434">
          <cell r="I434">
            <v>85.140317022552921</v>
          </cell>
        </row>
        <row r="435">
          <cell r="I435">
            <v>50.847687197716851</v>
          </cell>
          <cell r="J435">
            <v>701.53285530557025</v>
          </cell>
          <cell r="K435">
            <v>1530.5552280191459</v>
          </cell>
          <cell r="L435">
            <v>72.069805024755524</v>
          </cell>
          <cell r="M435">
            <v>7.2069805024755853</v>
          </cell>
          <cell r="N435">
            <v>28.827922009902316</v>
          </cell>
          <cell r="O435">
            <v>0</v>
          </cell>
          <cell r="P435">
            <v>302.58063104503884</v>
          </cell>
        </row>
        <row r="436">
          <cell r="I436">
            <v>91.951542384357154</v>
          </cell>
        </row>
        <row r="437">
          <cell r="I437">
            <v>54.915502173534215</v>
          </cell>
          <cell r="J437">
            <v>757.65548373001604</v>
          </cell>
          <cell r="K437">
            <v>1652.9996462606775</v>
          </cell>
          <cell r="L437">
            <v>77.835389426735972</v>
          </cell>
          <cell r="M437">
            <v>7.7835389426736326</v>
          </cell>
          <cell r="N437">
            <v>31.134155770694505</v>
          </cell>
          <cell r="O437">
            <v>0</v>
          </cell>
          <cell r="P437">
            <v>326.78708152864198</v>
          </cell>
        </row>
        <row r="438">
          <cell r="I438">
            <v>40.867352170825406</v>
          </cell>
        </row>
        <row r="439">
          <cell r="I439">
            <v>24.40688985490409</v>
          </cell>
          <cell r="J439">
            <v>336.73577054667379</v>
          </cell>
          <cell r="K439">
            <v>734.66650944919002</v>
          </cell>
          <cell r="L439">
            <v>34.59350641188265</v>
          </cell>
          <cell r="M439">
            <v>3.4593506411882804</v>
          </cell>
          <cell r="N439">
            <v>13.837402564753113</v>
          </cell>
          <cell r="O439">
            <v>0</v>
          </cell>
          <cell r="P439">
            <v>145.23870290161867</v>
          </cell>
        </row>
        <row r="440">
          <cell r="I440">
            <v>279.26023983397357</v>
          </cell>
        </row>
        <row r="441">
          <cell r="I441">
            <v>166.78041400851129</v>
          </cell>
          <cell r="J441">
            <v>2301.0277654022707</v>
          </cell>
          <cell r="K441">
            <v>5020.2211479027992</v>
          </cell>
          <cell r="L441">
            <v>236.38896048119813</v>
          </cell>
          <cell r="M441">
            <v>23.638896048119918</v>
          </cell>
          <cell r="N441">
            <v>94.555584192479614</v>
          </cell>
          <cell r="O441">
            <v>0</v>
          </cell>
          <cell r="P441">
            <v>992.4644698277275</v>
          </cell>
        </row>
        <row r="442">
          <cell r="I442">
            <v>463.16332460268791</v>
          </cell>
        </row>
        <row r="443">
          <cell r="I443">
            <v>276.6114183555797</v>
          </cell>
          <cell r="J443">
            <v>3816.3387328623021</v>
          </cell>
          <cell r="K443">
            <v>8326.2204404241529</v>
          </cell>
          <cell r="L443">
            <v>392.05973933466998</v>
          </cell>
          <cell r="M443">
            <v>39.205973933467178</v>
          </cell>
          <cell r="N443">
            <v>156.82389573386857</v>
          </cell>
          <cell r="O443">
            <v>0</v>
          </cell>
          <cell r="P443">
            <v>1646.0386328850113</v>
          </cell>
        </row>
        <row r="444">
          <cell r="I444">
            <v>139.63011991698679</v>
          </cell>
        </row>
        <row r="445">
          <cell r="I445">
            <v>83.390207004255643</v>
          </cell>
          <cell r="J445">
            <v>1150.5138827011353</v>
          </cell>
          <cell r="K445">
            <v>2510.1105739513996</v>
          </cell>
          <cell r="L445">
            <v>118.19448024059906</v>
          </cell>
          <cell r="M445">
            <v>11.819448024059959</v>
          </cell>
          <cell r="N445">
            <v>47.277792096239807</v>
          </cell>
          <cell r="O445">
            <v>0</v>
          </cell>
          <cell r="P445">
            <v>496.23223491386375</v>
          </cell>
        </row>
        <row r="446">
          <cell r="I446">
            <v>681.12253618042337</v>
          </cell>
        </row>
        <row r="447">
          <cell r="I447">
            <v>406.78149758173481</v>
          </cell>
          <cell r="J447">
            <v>5612.262842444562</v>
          </cell>
          <cell r="K447">
            <v>12244.441824153168</v>
          </cell>
          <cell r="L447">
            <v>576.5584401980442</v>
          </cell>
          <cell r="M447">
            <v>57.655844019804682</v>
          </cell>
          <cell r="N447">
            <v>230.62337607921853</v>
          </cell>
          <cell r="O447">
            <v>0</v>
          </cell>
          <cell r="P447">
            <v>2420.6450483603107</v>
          </cell>
        </row>
        <row r="448">
          <cell r="I448">
            <v>13.622450723608468</v>
          </cell>
        </row>
        <row r="449">
          <cell r="I449">
            <v>8.1356299516346962</v>
          </cell>
          <cell r="J449">
            <v>112.24525684889126</v>
          </cell>
          <cell r="K449">
            <v>244.88883648306333</v>
          </cell>
          <cell r="L449">
            <v>11.531168803960883</v>
          </cell>
          <cell r="M449">
            <v>1.1531168803960936</v>
          </cell>
          <cell r="N449">
            <v>4.6124675215843709</v>
          </cell>
          <cell r="O449">
            <v>0</v>
          </cell>
          <cell r="P449">
            <v>48.41290096720622</v>
          </cell>
        </row>
        <row r="450">
          <cell r="I450">
            <v>27.244901447216936</v>
          </cell>
        </row>
        <row r="451">
          <cell r="I451">
            <v>16.271259903269392</v>
          </cell>
          <cell r="J451">
            <v>224.49051369778252</v>
          </cell>
          <cell r="K451">
            <v>489.77767296612666</v>
          </cell>
          <cell r="L451">
            <v>23.062337607921766</v>
          </cell>
          <cell r="M451">
            <v>2.3062337607921872</v>
          </cell>
          <cell r="N451">
            <v>9.2249350431687418</v>
          </cell>
          <cell r="O451">
            <v>0</v>
          </cell>
          <cell r="P451">
            <v>96.825801934412439</v>
          </cell>
        </row>
        <row r="452">
          <cell r="I452">
            <v>1123.8521846976992</v>
          </cell>
        </row>
        <row r="453">
          <cell r="I453">
            <v>671.18947100986202</v>
          </cell>
          <cell r="J453">
            <v>9260.2336900335304</v>
          </cell>
          <cell r="K453">
            <v>673.44430032842422</v>
          </cell>
          <cell r="L453">
            <v>31.710714210892434</v>
          </cell>
          <cell r="M453">
            <v>3.1710714210892577</v>
          </cell>
          <cell r="N453">
            <v>12.68428568435702</v>
          </cell>
          <cell r="O453">
            <v>0</v>
          </cell>
          <cell r="P453">
            <v>3994.0643297945103</v>
          </cell>
        </row>
        <row r="454">
          <cell r="I454">
            <v>599.38783183877263</v>
          </cell>
        </row>
        <row r="455">
          <cell r="I455">
            <v>357.96771787192665</v>
          </cell>
          <cell r="J455">
            <v>4938.7913013512152</v>
          </cell>
          <cell r="K455">
            <v>10775.108805254788</v>
          </cell>
          <cell r="L455">
            <v>507.37142737427894</v>
          </cell>
          <cell r="M455">
            <v>50.737142737428123</v>
          </cell>
          <cell r="N455">
            <v>202.94857094971232</v>
          </cell>
          <cell r="O455">
            <v>0</v>
          </cell>
          <cell r="P455">
            <v>2130.1676425570736</v>
          </cell>
        </row>
        <row r="456">
          <cell r="I456">
            <v>13.622450723608468</v>
          </cell>
        </row>
        <row r="457">
          <cell r="I457">
            <v>8.1356299516346962</v>
          </cell>
          <cell r="J457">
            <v>112.24525684889126</v>
          </cell>
          <cell r="K457">
            <v>263.06670468306305</v>
          </cell>
          <cell r="L457">
            <v>11.531168803960883</v>
          </cell>
          <cell r="M457">
            <v>1.1531168803960936</v>
          </cell>
          <cell r="N457">
            <v>4.6124675215843709</v>
          </cell>
          <cell r="O457">
            <v>0</v>
          </cell>
          <cell r="P457">
            <v>48.41290096720622</v>
          </cell>
        </row>
        <row r="458">
          <cell r="I458">
            <v>13.622450723608468</v>
          </cell>
        </row>
        <row r="459">
          <cell r="I459">
            <v>8.1356299516346962</v>
          </cell>
          <cell r="J459">
            <v>112.24525684889126</v>
          </cell>
          <cell r="K459">
            <v>244.88883648306333</v>
          </cell>
          <cell r="L459">
            <v>11.531168803960883</v>
          </cell>
          <cell r="M459">
            <v>1.1531168803960936</v>
          </cell>
          <cell r="N459">
            <v>4.6124675215843709</v>
          </cell>
          <cell r="O459">
            <v>0</v>
          </cell>
          <cell r="P459">
            <v>48.41290096720622</v>
          </cell>
        </row>
        <row r="460">
          <cell r="I460">
            <v>13.622450723608468</v>
          </cell>
        </row>
        <row r="461">
          <cell r="I461">
            <v>8.1356299516346962</v>
          </cell>
          <cell r="J461">
            <v>112.24525684889126</v>
          </cell>
          <cell r="K461">
            <v>244.88883648306333</v>
          </cell>
          <cell r="L461">
            <v>11.531168803960883</v>
          </cell>
          <cell r="M461">
            <v>1.1531168803960936</v>
          </cell>
          <cell r="N461">
            <v>4.6124675215843709</v>
          </cell>
          <cell r="O461">
            <v>0</v>
          </cell>
          <cell r="P461">
            <v>48.41290096720622</v>
          </cell>
        </row>
        <row r="462">
          <cell r="I462">
            <v>13.622450723608468</v>
          </cell>
        </row>
        <row r="463">
          <cell r="I463">
            <v>8.1356299516346962</v>
          </cell>
          <cell r="J463">
            <v>112.24525684889126</v>
          </cell>
          <cell r="K463">
            <v>244.88883648306333</v>
          </cell>
          <cell r="L463">
            <v>11.531168803960883</v>
          </cell>
          <cell r="M463">
            <v>1.1531168803960936</v>
          </cell>
          <cell r="N463">
            <v>4.6124675215843709</v>
          </cell>
          <cell r="O463">
            <v>0</v>
          </cell>
          <cell r="P463">
            <v>48.41290096720622</v>
          </cell>
        </row>
        <row r="464">
          <cell r="J464">
            <v>52320</v>
          </cell>
        </row>
        <row r="466">
          <cell r="J466">
            <v>52320</v>
          </cell>
        </row>
        <row r="468">
          <cell r="J468">
            <v>52320</v>
          </cell>
        </row>
        <row r="470">
          <cell r="J470">
            <v>52320</v>
          </cell>
        </row>
        <row r="472">
          <cell r="J472">
            <v>52320</v>
          </cell>
        </row>
        <row r="483">
          <cell r="K483">
            <v>7565925.7127209809</v>
          </cell>
          <cell r="O483">
            <v>2135807.98647867</v>
          </cell>
        </row>
        <row r="485">
          <cell r="O485">
            <v>590909.09090909094</v>
          </cell>
        </row>
        <row r="487">
          <cell r="K487">
            <v>141537.5</v>
          </cell>
          <cell r="O487">
            <v>82387.5</v>
          </cell>
        </row>
        <row r="490">
          <cell r="K490">
            <v>128.21</v>
          </cell>
          <cell r="O490">
            <v>32.69</v>
          </cell>
        </row>
        <row r="504">
          <cell r="K504">
            <v>4401.772727272727</v>
          </cell>
          <cell r="O504">
            <v>1409.9431818181818</v>
          </cell>
          <cell r="P504">
            <v>96.590909090909093</v>
          </cell>
        </row>
        <row r="505">
          <cell r="K505">
            <v>4669.37</v>
          </cell>
          <cell r="L505">
            <v>241.5</v>
          </cell>
        </row>
        <row r="506">
          <cell r="K506">
            <v>4204.75</v>
          </cell>
          <cell r="O506">
            <v>977.10227272727275</v>
          </cell>
          <cell r="P506">
            <v>96.590909090909093</v>
          </cell>
        </row>
        <row r="507">
          <cell r="K507">
            <v>22761.5</v>
          </cell>
          <cell r="L507">
            <v>1177.9100000000001</v>
          </cell>
        </row>
        <row r="508">
          <cell r="K508">
            <v>3838.7159090909095</v>
          </cell>
          <cell r="O508">
            <v>962.84090909090901</v>
          </cell>
          <cell r="P508">
            <v>96.590909090909093</v>
          </cell>
        </row>
        <row r="509">
          <cell r="K509">
            <v>16454.57</v>
          </cell>
          <cell r="L509">
            <v>851</v>
          </cell>
        </row>
        <row r="510">
          <cell r="K510">
            <v>4204.75</v>
          </cell>
          <cell r="O510">
            <v>977.10227272727275</v>
          </cell>
          <cell r="P510">
            <v>96.590909090909093</v>
          </cell>
        </row>
        <row r="511">
          <cell r="K511">
            <v>10851.11</v>
          </cell>
          <cell r="L511">
            <v>561.55999999999995</v>
          </cell>
        </row>
        <row r="512">
          <cell r="K512">
            <v>2052.5227272727275</v>
          </cell>
          <cell r="O512">
            <v>1088.25</v>
          </cell>
          <cell r="P512">
            <v>96.590909090909093</v>
          </cell>
        </row>
        <row r="514">
          <cell r="K514">
            <v>2383.988636363636</v>
          </cell>
          <cell r="O514">
            <v>1039.6022727272727</v>
          </cell>
          <cell r="P514">
            <v>96.590909090909093</v>
          </cell>
        </row>
        <row r="516">
          <cell r="K516">
            <v>0</v>
          </cell>
          <cell r="O516">
            <v>0</v>
          </cell>
          <cell r="P516">
            <v>96.590909090909093</v>
          </cell>
        </row>
        <row r="517">
          <cell r="K517">
            <v>30082.23</v>
          </cell>
          <cell r="L517">
            <v>1556.76</v>
          </cell>
          <cell r="O517">
            <v>0</v>
          </cell>
        </row>
        <row r="518">
          <cell r="K518">
            <v>0</v>
          </cell>
          <cell r="O518">
            <v>0</v>
          </cell>
          <cell r="P518">
            <v>96.590909090909093</v>
          </cell>
        </row>
        <row r="519">
          <cell r="K519">
            <v>4669.37</v>
          </cell>
          <cell r="L519">
            <v>241.64</v>
          </cell>
          <cell r="O519">
            <v>0</v>
          </cell>
        </row>
        <row r="520">
          <cell r="K520">
            <v>3838.7159090909095</v>
          </cell>
          <cell r="O520">
            <v>962.84090909090901</v>
          </cell>
          <cell r="P520">
            <v>96.590909090909093</v>
          </cell>
        </row>
        <row r="521">
          <cell r="K521">
            <v>16454.57</v>
          </cell>
          <cell r="L521">
            <v>851</v>
          </cell>
        </row>
        <row r="522">
          <cell r="K522">
            <v>2383.988636363636</v>
          </cell>
          <cell r="O522">
            <v>1141.875</v>
          </cell>
          <cell r="P522">
            <v>96.590909090909093</v>
          </cell>
        </row>
        <row r="523">
          <cell r="K523">
            <v>128078.21</v>
          </cell>
          <cell r="L523">
            <v>6628.05</v>
          </cell>
        </row>
        <row r="524">
          <cell r="K524">
            <v>798.43181818181813</v>
          </cell>
          <cell r="O524">
            <v>540.86363636363637</v>
          </cell>
          <cell r="P524">
            <v>96.590909090909093</v>
          </cell>
        </row>
        <row r="525">
          <cell r="K525">
            <v>0</v>
          </cell>
          <cell r="O525">
            <v>0</v>
          </cell>
        </row>
        <row r="526">
          <cell r="K526">
            <v>0</v>
          </cell>
          <cell r="O526">
            <v>0</v>
          </cell>
          <cell r="P526">
            <v>96.01</v>
          </cell>
        </row>
        <row r="527">
          <cell r="K527">
            <v>0</v>
          </cell>
          <cell r="O527">
            <v>0</v>
          </cell>
        </row>
        <row r="528">
          <cell r="K528">
            <v>0</v>
          </cell>
          <cell r="O528">
            <v>0</v>
          </cell>
          <cell r="P528">
            <v>96.01</v>
          </cell>
        </row>
        <row r="529">
          <cell r="K529">
            <v>0</v>
          </cell>
          <cell r="O529">
            <v>0</v>
          </cell>
        </row>
        <row r="530">
          <cell r="K530">
            <v>0</v>
          </cell>
          <cell r="O530">
            <v>0</v>
          </cell>
          <cell r="P530">
            <v>96.01</v>
          </cell>
        </row>
        <row r="531">
          <cell r="K531">
            <v>0</v>
          </cell>
          <cell r="O531">
            <v>0</v>
          </cell>
        </row>
        <row r="532">
          <cell r="K532">
            <v>0</v>
          </cell>
          <cell r="O532">
            <v>0</v>
          </cell>
          <cell r="P532">
            <v>395.34</v>
          </cell>
        </row>
        <row r="533">
          <cell r="K533">
            <v>0</v>
          </cell>
          <cell r="O533">
            <v>0</v>
          </cell>
        </row>
        <row r="534">
          <cell r="K534">
            <v>4089.4772727272725</v>
          </cell>
          <cell r="O534">
            <v>0</v>
          </cell>
          <cell r="P534">
            <v>395.34</v>
          </cell>
        </row>
        <row r="535">
          <cell r="K535">
            <v>0</v>
          </cell>
          <cell r="O535">
            <v>0</v>
          </cell>
        </row>
        <row r="536">
          <cell r="K536">
            <v>4089.4772727272725</v>
          </cell>
          <cell r="O536">
            <v>0</v>
          </cell>
          <cell r="P536">
            <v>451.82</v>
          </cell>
        </row>
        <row r="537">
          <cell r="K537">
            <v>0</v>
          </cell>
          <cell r="O537">
            <v>0</v>
          </cell>
        </row>
        <row r="538">
          <cell r="K538">
            <v>4089.4772727272725</v>
          </cell>
          <cell r="O538">
            <v>0</v>
          </cell>
          <cell r="P538">
            <v>96.01</v>
          </cell>
        </row>
        <row r="539">
          <cell r="K539">
            <v>0</v>
          </cell>
          <cell r="O539">
            <v>0</v>
          </cell>
        </row>
        <row r="540">
          <cell r="K540">
            <v>4089.4772727272725</v>
          </cell>
          <cell r="O540">
            <v>0</v>
          </cell>
          <cell r="P540">
            <v>96.01</v>
          </cell>
        </row>
        <row r="541">
          <cell r="K541">
            <v>0</v>
          </cell>
          <cell r="O541">
            <v>0</v>
          </cell>
        </row>
        <row r="542">
          <cell r="K542">
            <v>4089.4772727272725</v>
          </cell>
          <cell r="O542">
            <v>0</v>
          </cell>
          <cell r="P542">
            <v>96.01</v>
          </cell>
        </row>
        <row r="543">
          <cell r="K543">
            <v>0</v>
          </cell>
          <cell r="O543">
            <v>0</v>
          </cell>
        </row>
        <row r="544">
          <cell r="K544">
            <v>4089.4772727272725</v>
          </cell>
          <cell r="O544">
            <v>0</v>
          </cell>
          <cell r="P544">
            <v>96.01</v>
          </cell>
        </row>
        <row r="545">
          <cell r="K545">
            <v>0</v>
          </cell>
          <cell r="O545">
            <v>0</v>
          </cell>
        </row>
        <row r="546">
          <cell r="K546">
            <v>3425.840909090909</v>
          </cell>
          <cell r="O546">
            <v>0</v>
          </cell>
          <cell r="P546">
            <v>96.01</v>
          </cell>
        </row>
        <row r="547">
          <cell r="K547">
            <v>0</v>
          </cell>
          <cell r="O547">
            <v>0</v>
          </cell>
        </row>
        <row r="548">
          <cell r="K548">
            <v>3099.9772727272725</v>
          </cell>
          <cell r="O548">
            <v>0</v>
          </cell>
          <cell r="P548">
            <v>96.01</v>
          </cell>
        </row>
        <row r="549">
          <cell r="K549">
            <v>0</v>
          </cell>
          <cell r="O549">
            <v>0</v>
          </cell>
        </row>
        <row r="550">
          <cell r="K550">
            <v>3296.863636363636</v>
          </cell>
          <cell r="O550">
            <v>0</v>
          </cell>
          <cell r="P550">
            <v>96.01</v>
          </cell>
        </row>
        <row r="551">
          <cell r="K551">
            <v>0</v>
          </cell>
          <cell r="O551">
            <v>0</v>
          </cell>
        </row>
        <row r="552">
          <cell r="K552">
            <v>4545.454545454545</v>
          </cell>
          <cell r="O552">
            <v>0</v>
          </cell>
          <cell r="P552">
            <v>96.01</v>
          </cell>
        </row>
        <row r="553">
          <cell r="K553">
            <v>227341</v>
          </cell>
          <cell r="L553">
            <v>12731.1</v>
          </cell>
          <cell r="M553">
            <v>1334.4</v>
          </cell>
          <cell r="N553">
            <v>13519.32</v>
          </cell>
          <cell r="O553">
            <v>0</v>
          </cell>
        </row>
        <row r="554">
          <cell r="K554">
            <v>0</v>
          </cell>
          <cell r="O554">
            <v>0</v>
          </cell>
          <cell r="P554">
            <v>96.01</v>
          </cell>
        </row>
        <row r="555">
          <cell r="K555">
            <v>0</v>
          </cell>
          <cell r="O555">
            <v>0</v>
          </cell>
        </row>
        <row r="556">
          <cell r="K556">
            <v>21552</v>
          </cell>
          <cell r="O556">
            <v>1600</v>
          </cell>
          <cell r="P556">
            <v>96.01</v>
          </cell>
        </row>
        <row r="557">
          <cell r="K557">
            <v>0</v>
          </cell>
          <cell r="O557">
            <v>0</v>
          </cell>
        </row>
        <row r="558">
          <cell r="K558">
            <v>0</v>
          </cell>
          <cell r="O558">
            <v>0</v>
          </cell>
          <cell r="P558">
            <v>451.82</v>
          </cell>
        </row>
        <row r="559">
          <cell r="K559">
            <v>0</v>
          </cell>
          <cell r="O559">
            <v>0</v>
          </cell>
        </row>
        <row r="560">
          <cell r="K560">
            <v>18464.375</v>
          </cell>
          <cell r="O560">
            <v>0</v>
          </cell>
          <cell r="P560">
            <v>96.01</v>
          </cell>
        </row>
        <row r="561">
          <cell r="K561">
            <v>0</v>
          </cell>
          <cell r="O561">
            <v>0</v>
          </cell>
        </row>
        <row r="562">
          <cell r="K562">
            <v>0</v>
          </cell>
          <cell r="O562">
            <v>0</v>
          </cell>
          <cell r="P562">
            <v>1694.32</v>
          </cell>
        </row>
        <row r="563">
          <cell r="K563">
            <v>0</v>
          </cell>
          <cell r="O563">
            <v>0</v>
          </cell>
        </row>
        <row r="564">
          <cell r="K564">
            <v>0</v>
          </cell>
          <cell r="O564">
            <v>0</v>
          </cell>
          <cell r="P564">
            <v>96.01</v>
          </cell>
        </row>
        <row r="565">
          <cell r="K565">
            <v>0</v>
          </cell>
          <cell r="O565">
            <v>0</v>
          </cell>
        </row>
        <row r="566">
          <cell r="K566">
            <v>0</v>
          </cell>
          <cell r="O566">
            <v>0</v>
          </cell>
          <cell r="P566">
            <v>282.39</v>
          </cell>
        </row>
        <row r="567">
          <cell r="K567">
            <v>0</v>
          </cell>
          <cell r="O567">
            <v>0</v>
          </cell>
        </row>
        <row r="568">
          <cell r="K568">
            <v>0</v>
          </cell>
          <cell r="O568">
            <v>0</v>
          </cell>
          <cell r="P568">
            <v>124.25</v>
          </cell>
        </row>
        <row r="569">
          <cell r="K569">
            <v>0</v>
          </cell>
          <cell r="O569">
            <v>0</v>
          </cell>
        </row>
        <row r="570">
          <cell r="K570">
            <v>10832.840909090908</v>
          </cell>
          <cell r="O570">
            <v>7764.5681818181811</v>
          </cell>
          <cell r="P570">
            <v>96.590909090909093</v>
          </cell>
        </row>
        <row r="571">
          <cell r="O571">
            <v>0</v>
          </cell>
        </row>
        <row r="572">
          <cell r="I572">
            <v>766.28160000000003</v>
          </cell>
          <cell r="J572">
            <v>1680</v>
          </cell>
          <cell r="K572">
            <v>22222.166400000002</v>
          </cell>
          <cell r="L572">
            <v>2554.2719999999999</v>
          </cell>
          <cell r="M572">
            <v>0</v>
          </cell>
          <cell r="N572">
            <v>140</v>
          </cell>
          <cell r="O572">
            <v>3438.34</v>
          </cell>
          <cell r="P572">
            <v>376.01</v>
          </cell>
        </row>
        <row r="573">
          <cell r="I573">
            <v>0</v>
          </cell>
          <cell r="J573">
            <v>0</v>
          </cell>
          <cell r="K573">
            <v>0</v>
          </cell>
          <cell r="L573">
            <v>0</v>
          </cell>
          <cell r="M573">
            <v>0</v>
          </cell>
          <cell r="N573">
            <v>0</v>
          </cell>
          <cell r="O573">
            <v>0</v>
          </cell>
          <cell r="P573">
            <v>0</v>
          </cell>
        </row>
        <row r="574">
          <cell r="I574">
            <v>953.33280000000002</v>
          </cell>
          <cell r="J574">
            <v>1680</v>
          </cell>
          <cell r="K574">
            <v>27646.6512</v>
          </cell>
          <cell r="L574">
            <v>3177.7760000000003</v>
          </cell>
          <cell r="M574">
            <v>0</v>
          </cell>
          <cell r="N574">
            <v>140</v>
          </cell>
          <cell r="O574">
            <v>3438.34</v>
          </cell>
          <cell r="P574">
            <v>376.01</v>
          </cell>
        </row>
        <row r="575">
          <cell r="I575">
            <v>0</v>
          </cell>
          <cell r="J575">
            <v>0</v>
          </cell>
          <cell r="K575">
            <v>0</v>
          </cell>
          <cell r="L575">
            <v>0</v>
          </cell>
          <cell r="M575">
            <v>0</v>
          </cell>
          <cell r="N575">
            <v>0</v>
          </cell>
          <cell r="O575">
            <v>0</v>
          </cell>
          <cell r="P575">
            <v>0</v>
          </cell>
        </row>
        <row r="576">
          <cell r="I576">
            <v>782.84640000000013</v>
          </cell>
          <cell r="J576">
            <v>1680</v>
          </cell>
          <cell r="K576">
            <v>22702.545600000005</v>
          </cell>
          <cell r="L576">
            <v>2609.4880000000003</v>
          </cell>
          <cell r="M576">
            <v>0</v>
          </cell>
          <cell r="N576">
            <v>140</v>
          </cell>
          <cell r="O576">
            <v>3185.55</v>
          </cell>
          <cell r="P576">
            <v>376.01</v>
          </cell>
        </row>
        <row r="578">
          <cell r="K578">
            <v>2232.9590909090912</v>
          </cell>
          <cell r="P578">
            <v>96.590909090909093</v>
          </cell>
        </row>
        <row r="580">
          <cell r="I580">
            <v>315.81</v>
          </cell>
          <cell r="J580">
            <v>1680</v>
          </cell>
          <cell r="K580">
            <v>15206.362727272728</v>
          </cell>
          <cell r="L580">
            <v>1052.69</v>
          </cell>
          <cell r="N580">
            <v>140</v>
          </cell>
          <cell r="O580">
            <v>3568.5113636363635</v>
          </cell>
          <cell r="P580">
            <v>376.59090909090912</v>
          </cell>
        </row>
        <row r="581">
          <cell r="K581">
            <v>0</v>
          </cell>
          <cell r="O581">
            <v>0</v>
          </cell>
        </row>
        <row r="582">
          <cell r="I582">
            <v>378.24</v>
          </cell>
          <cell r="J582">
            <v>1680</v>
          </cell>
          <cell r="K582">
            <v>17016.762727272726</v>
          </cell>
          <cell r="L582">
            <v>1260</v>
          </cell>
          <cell r="N582">
            <v>140</v>
          </cell>
          <cell r="O582">
            <v>3568.5113636363635</v>
          </cell>
          <cell r="P582">
            <v>376.59090909090912</v>
          </cell>
        </row>
        <row r="583">
          <cell r="K583">
            <v>0</v>
          </cell>
          <cell r="O583">
            <v>0</v>
          </cell>
        </row>
        <row r="584">
          <cell r="I584">
            <v>505.08</v>
          </cell>
          <cell r="J584">
            <v>1680</v>
          </cell>
          <cell r="K584">
            <v>20695.312727272729</v>
          </cell>
          <cell r="L584">
            <v>1683.61</v>
          </cell>
          <cell r="N584">
            <v>140</v>
          </cell>
          <cell r="O584">
            <v>3568.5113636363635</v>
          </cell>
          <cell r="P584">
            <v>376.59090909090912</v>
          </cell>
        </row>
        <row r="585">
          <cell r="K585">
            <v>0</v>
          </cell>
          <cell r="O585">
            <v>0</v>
          </cell>
        </row>
        <row r="586">
          <cell r="I586">
            <v>669.46</v>
          </cell>
          <cell r="J586">
            <v>1680</v>
          </cell>
          <cell r="K586">
            <v>25462.232727272727</v>
          </cell>
          <cell r="L586">
            <v>2331.52</v>
          </cell>
          <cell r="N586">
            <v>140</v>
          </cell>
          <cell r="O586">
            <v>3568.5113636363635</v>
          </cell>
          <cell r="P586">
            <v>376.59090909090912</v>
          </cell>
        </row>
        <row r="587">
          <cell r="K587">
            <v>0</v>
          </cell>
          <cell r="O587">
            <v>0</v>
          </cell>
        </row>
        <row r="588">
          <cell r="I588">
            <v>669.46</v>
          </cell>
          <cell r="J588">
            <v>1680</v>
          </cell>
          <cell r="K588">
            <v>27317.630454545455</v>
          </cell>
          <cell r="L588">
            <v>2231.52</v>
          </cell>
          <cell r="N588">
            <v>140</v>
          </cell>
          <cell r="O588">
            <v>5399.193181818182</v>
          </cell>
          <cell r="P588">
            <v>376.59090909090912</v>
          </cell>
        </row>
        <row r="589">
          <cell r="K589">
            <v>0</v>
          </cell>
          <cell r="O589">
            <v>0</v>
          </cell>
        </row>
        <row r="590">
          <cell r="I590">
            <v>315.73</v>
          </cell>
          <cell r="J590">
            <v>1680</v>
          </cell>
          <cell r="K590">
            <v>30875.877727272727</v>
          </cell>
          <cell r="L590">
            <v>1052.46</v>
          </cell>
          <cell r="N590">
            <v>140</v>
          </cell>
          <cell r="O590">
            <v>8774.988636363636</v>
          </cell>
          <cell r="P590">
            <v>376.59090909090912</v>
          </cell>
        </row>
        <row r="591">
          <cell r="K591">
            <v>0</v>
          </cell>
          <cell r="O591">
            <v>0</v>
          </cell>
        </row>
        <row r="592">
          <cell r="I592">
            <v>378.24</v>
          </cell>
          <cell r="J592">
            <v>1680</v>
          </cell>
          <cell r="K592">
            <v>32687.887727272726</v>
          </cell>
          <cell r="L592">
            <v>1260.78</v>
          </cell>
          <cell r="N592">
            <v>140</v>
          </cell>
          <cell r="O592">
            <v>8774.988636363636</v>
          </cell>
          <cell r="P592">
            <v>376.59090909090912</v>
          </cell>
        </row>
        <row r="593">
          <cell r="K593">
            <v>0</v>
          </cell>
          <cell r="O593">
            <v>0</v>
          </cell>
        </row>
        <row r="594">
          <cell r="I594">
            <v>505.08</v>
          </cell>
          <cell r="J594">
            <v>1680</v>
          </cell>
          <cell r="K594">
            <v>36366.437727272729</v>
          </cell>
          <cell r="L594">
            <v>1683.61</v>
          </cell>
          <cell r="N594">
            <v>140</v>
          </cell>
          <cell r="O594">
            <v>8774.988636363636</v>
          </cell>
          <cell r="P594">
            <v>376.59090909090912</v>
          </cell>
        </row>
        <row r="595">
          <cell r="K595">
            <v>0</v>
          </cell>
          <cell r="O595">
            <v>0</v>
          </cell>
        </row>
        <row r="596">
          <cell r="I596">
            <v>669.46</v>
          </cell>
          <cell r="J596">
            <v>1680</v>
          </cell>
          <cell r="K596">
            <v>41133.357727272727</v>
          </cell>
          <cell r="L596">
            <v>2231.52</v>
          </cell>
          <cell r="N596">
            <v>140</v>
          </cell>
          <cell r="O596">
            <v>8774.988636363636</v>
          </cell>
          <cell r="P596">
            <v>376.59090909090912</v>
          </cell>
        </row>
        <row r="597">
          <cell r="K597">
            <v>0</v>
          </cell>
          <cell r="O597">
            <v>0</v>
          </cell>
        </row>
        <row r="598">
          <cell r="I598">
            <v>669.46</v>
          </cell>
          <cell r="J598">
            <v>1680</v>
          </cell>
          <cell r="K598">
            <v>41133.357727272727</v>
          </cell>
          <cell r="L598">
            <v>2231.52</v>
          </cell>
          <cell r="N598">
            <v>140</v>
          </cell>
          <cell r="O598">
            <v>8774.988636363636</v>
          </cell>
          <cell r="P598">
            <v>376.59090909090912</v>
          </cell>
        </row>
        <row r="599">
          <cell r="K599">
            <v>0</v>
          </cell>
          <cell r="O599">
            <v>0</v>
          </cell>
        </row>
        <row r="600">
          <cell r="I600">
            <v>1602.2160000000001</v>
          </cell>
          <cell r="J600">
            <v>1680</v>
          </cell>
          <cell r="K600">
            <v>46464.264000000003</v>
          </cell>
          <cell r="L600">
            <v>5340.72</v>
          </cell>
          <cell r="M600">
            <v>0</v>
          </cell>
          <cell r="N600">
            <v>140</v>
          </cell>
          <cell r="O600">
            <v>3438.34</v>
          </cell>
          <cell r="P600">
            <v>376.01</v>
          </cell>
        </row>
        <row r="602">
          <cell r="K602">
            <v>198.43181818181819</v>
          </cell>
          <cell r="O602">
            <v>62.909090909090907</v>
          </cell>
          <cell r="P602">
            <v>96.590909090909093</v>
          </cell>
        </row>
        <row r="603">
          <cell r="K603">
            <v>0</v>
          </cell>
          <cell r="O603">
            <v>0</v>
          </cell>
        </row>
        <row r="604">
          <cell r="K604">
            <v>685.38636363636363</v>
          </cell>
          <cell r="O604">
            <v>444.11363636363637</v>
          </cell>
          <cell r="P604">
            <v>96.590909090909093</v>
          </cell>
        </row>
        <row r="605">
          <cell r="K605">
            <v>0</v>
          </cell>
          <cell r="O605">
            <v>0</v>
          </cell>
        </row>
        <row r="606">
          <cell r="K606">
            <v>685.38636363636363</v>
          </cell>
          <cell r="O606">
            <v>444.11363636363637</v>
          </cell>
          <cell r="P606">
            <v>96.590909090909093</v>
          </cell>
        </row>
        <row r="607">
          <cell r="K607">
            <v>0</v>
          </cell>
          <cell r="O607">
            <v>0</v>
          </cell>
        </row>
        <row r="608">
          <cell r="K608">
            <v>16678.964090909092</v>
          </cell>
          <cell r="O608">
            <v>3792.7159090909095</v>
          </cell>
          <cell r="P608">
            <v>96.590909090909093</v>
          </cell>
        </row>
        <row r="609">
          <cell r="K609">
            <v>1392.13</v>
          </cell>
          <cell r="L609">
            <v>69.61</v>
          </cell>
          <cell r="O609">
            <v>0</v>
          </cell>
        </row>
        <row r="610">
          <cell r="K610">
            <v>4454.545454545455</v>
          </cell>
          <cell r="O610">
            <v>1909.090909090909</v>
          </cell>
          <cell r="P610">
            <v>96.590909090909093</v>
          </cell>
        </row>
        <row r="611">
          <cell r="K611">
            <v>83.6</v>
          </cell>
          <cell r="L611">
            <v>4.18</v>
          </cell>
          <cell r="M611">
            <v>9.02</v>
          </cell>
          <cell r="O611">
            <v>0</v>
          </cell>
        </row>
        <row r="612">
          <cell r="I612">
            <v>315.81</v>
          </cell>
          <cell r="J612">
            <v>1680</v>
          </cell>
          <cell r="K612">
            <v>15206.362727272728</v>
          </cell>
          <cell r="L612">
            <v>1052.69</v>
          </cell>
          <cell r="N612">
            <v>140</v>
          </cell>
          <cell r="O612">
            <v>3454.875</v>
          </cell>
          <cell r="P612">
            <v>376.59090909090912</v>
          </cell>
        </row>
        <row r="613">
          <cell r="K613">
            <v>0</v>
          </cell>
          <cell r="O613">
            <v>0</v>
          </cell>
        </row>
        <row r="614">
          <cell r="K614">
            <v>3828.25</v>
          </cell>
          <cell r="O614">
            <v>312.90909090909093</v>
          </cell>
          <cell r="P614">
            <v>96.590909090909093</v>
          </cell>
        </row>
        <row r="615">
          <cell r="K615">
            <v>861.47</v>
          </cell>
          <cell r="L615">
            <v>43.08</v>
          </cell>
          <cell r="O615">
            <v>0</v>
          </cell>
        </row>
        <row r="616">
          <cell r="I616">
            <v>492.34</v>
          </cell>
          <cell r="J616">
            <v>1680</v>
          </cell>
          <cell r="K616">
            <v>18938.038636363635</v>
          </cell>
          <cell r="L616">
            <v>1641.14</v>
          </cell>
          <cell r="N616">
            <v>140</v>
          </cell>
          <cell r="O616">
            <v>2183.340909090909</v>
          </cell>
          <cell r="P616">
            <v>376.59090909090912</v>
          </cell>
        </row>
        <row r="617">
          <cell r="K617">
            <v>0</v>
          </cell>
          <cell r="O617">
            <v>0</v>
          </cell>
        </row>
        <row r="618">
          <cell r="I618">
            <v>585.85</v>
          </cell>
          <cell r="J618">
            <v>1680</v>
          </cell>
          <cell r="K618">
            <v>21649.828636363636</v>
          </cell>
          <cell r="L618">
            <v>1952.83</v>
          </cell>
          <cell r="N618">
            <v>140</v>
          </cell>
          <cell r="O618">
            <v>2183.340909090909</v>
          </cell>
          <cell r="P618">
            <v>376.59090909090912</v>
          </cell>
        </row>
        <row r="619">
          <cell r="K619">
            <v>0</v>
          </cell>
          <cell r="O619">
            <v>0</v>
          </cell>
        </row>
        <row r="620">
          <cell r="I620">
            <v>764.06</v>
          </cell>
          <cell r="J620">
            <v>1680</v>
          </cell>
          <cell r="K620">
            <v>26818.048636363637</v>
          </cell>
          <cell r="L620">
            <v>2546.88</v>
          </cell>
          <cell r="N620">
            <v>140</v>
          </cell>
          <cell r="O620">
            <v>2183.340909090909</v>
          </cell>
          <cell r="P620">
            <v>376.59090909090912</v>
          </cell>
        </row>
        <row r="621">
          <cell r="K621">
            <v>0</v>
          </cell>
          <cell r="O621">
            <v>0</v>
          </cell>
        </row>
        <row r="622">
          <cell r="I622">
            <v>1158.6500000000001</v>
          </cell>
          <cell r="J622">
            <v>1680</v>
          </cell>
          <cell r="K622">
            <v>38260.98863636364</v>
          </cell>
          <cell r="L622">
            <v>3862.17</v>
          </cell>
          <cell r="N622">
            <v>140</v>
          </cell>
          <cell r="O622">
            <v>2183.340909090909</v>
          </cell>
          <cell r="P622">
            <v>376.59090909090912</v>
          </cell>
        </row>
        <row r="623">
          <cell r="K623">
            <v>0</v>
          </cell>
          <cell r="O623">
            <v>0</v>
          </cell>
        </row>
        <row r="624">
          <cell r="I624">
            <v>1158.6500000000001</v>
          </cell>
          <cell r="J624">
            <v>1680</v>
          </cell>
          <cell r="K624">
            <v>38261.088636363638</v>
          </cell>
          <cell r="L624">
            <v>3862.17</v>
          </cell>
          <cell r="N624">
            <v>140</v>
          </cell>
          <cell r="O624">
            <v>2183.340909090909</v>
          </cell>
          <cell r="P624">
            <v>376.59090909090912</v>
          </cell>
        </row>
        <row r="625">
          <cell r="K625">
            <v>0</v>
          </cell>
          <cell r="O625">
            <v>0</v>
          </cell>
        </row>
        <row r="626">
          <cell r="I626">
            <v>492.34</v>
          </cell>
          <cell r="J626">
            <v>1680</v>
          </cell>
          <cell r="K626">
            <v>18938.038636363635</v>
          </cell>
          <cell r="L626">
            <v>1641.14</v>
          </cell>
          <cell r="N626">
            <v>140</v>
          </cell>
          <cell r="O626">
            <v>2183.340909090909</v>
          </cell>
          <cell r="P626">
            <v>376.59090909090912</v>
          </cell>
        </row>
        <row r="627">
          <cell r="K627">
            <v>0</v>
          </cell>
          <cell r="O627">
            <v>0</v>
          </cell>
        </row>
        <row r="628">
          <cell r="I628">
            <v>585.85</v>
          </cell>
          <cell r="J628">
            <v>1680</v>
          </cell>
          <cell r="K628">
            <v>21649.828636363636</v>
          </cell>
          <cell r="L628">
            <v>1952.83</v>
          </cell>
          <cell r="N628">
            <v>140</v>
          </cell>
          <cell r="O628">
            <v>2183.340909090909</v>
          </cell>
          <cell r="P628">
            <v>376.59090909090912</v>
          </cell>
        </row>
        <row r="629">
          <cell r="K629">
            <v>0</v>
          </cell>
          <cell r="O629">
            <v>0</v>
          </cell>
        </row>
        <row r="630">
          <cell r="I630">
            <v>764.06</v>
          </cell>
          <cell r="J630">
            <v>1680</v>
          </cell>
          <cell r="K630">
            <v>26818.048636363637</v>
          </cell>
          <cell r="L630">
            <v>2546.88</v>
          </cell>
          <cell r="N630">
            <v>140</v>
          </cell>
          <cell r="O630">
            <v>2183.340909090909</v>
          </cell>
          <cell r="P630">
            <v>376.59090909090912</v>
          </cell>
        </row>
        <row r="631">
          <cell r="K631">
            <v>0</v>
          </cell>
          <cell r="O631">
            <v>0</v>
          </cell>
        </row>
        <row r="632">
          <cell r="I632">
            <v>1158.6500000000001</v>
          </cell>
          <cell r="J632">
            <v>1680</v>
          </cell>
          <cell r="K632">
            <v>38261.088636363638</v>
          </cell>
          <cell r="L632">
            <v>3862.17</v>
          </cell>
          <cell r="N632">
            <v>140</v>
          </cell>
          <cell r="O632">
            <v>2183.340909090909</v>
          </cell>
          <cell r="P632">
            <v>376.59090909090912</v>
          </cell>
        </row>
        <row r="633">
          <cell r="K633">
            <v>0</v>
          </cell>
          <cell r="O633">
            <v>0</v>
          </cell>
        </row>
        <row r="634">
          <cell r="I634">
            <v>1158.6500000000001</v>
          </cell>
          <cell r="J634">
            <v>1680</v>
          </cell>
          <cell r="K634">
            <v>38261.088636363638</v>
          </cell>
          <cell r="L634">
            <v>3862.17</v>
          </cell>
          <cell r="N634">
            <v>140</v>
          </cell>
          <cell r="O634">
            <v>2183.340909090909</v>
          </cell>
          <cell r="P634">
            <v>376.59090909090912</v>
          </cell>
        </row>
        <row r="635">
          <cell r="K635">
            <v>0</v>
          </cell>
          <cell r="O635">
            <v>0</v>
          </cell>
        </row>
        <row r="636">
          <cell r="K636">
            <v>14416.693181818182</v>
          </cell>
          <cell r="O636">
            <v>2407.375</v>
          </cell>
          <cell r="P636">
            <v>96.590909090909093</v>
          </cell>
        </row>
        <row r="637">
          <cell r="K637">
            <v>0</v>
          </cell>
          <cell r="O637">
            <v>0</v>
          </cell>
        </row>
        <row r="638">
          <cell r="I638">
            <v>585.85</v>
          </cell>
          <cell r="J638">
            <v>1680</v>
          </cell>
          <cell r="K638">
            <v>32929.53318181818</v>
          </cell>
          <cell r="L638">
            <v>1952.83</v>
          </cell>
          <cell r="N638">
            <v>140</v>
          </cell>
          <cell r="O638">
            <v>3107.3749999999995</v>
          </cell>
          <cell r="P638">
            <v>376.59090909090912</v>
          </cell>
        </row>
        <row r="639">
          <cell r="K639">
            <v>0</v>
          </cell>
          <cell r="O639">
            <v>0</v>
          </cell>
        </row>
        <row r="640">
          <cell r="I640">
            <v>764.06</v>
          </cell>
          <cell r="J640">
            <v>1680</v>
          </cell>
          <cell r="K640">
            <v>38097.753181818181</v>
          </cell>
          <cell r="L640">
            <v>2546.88</v>
          </cell>
          <cell r="N640">
            <v>140</v>
          </cell>
          <cell r="O640">
            <v>3107.3749999999995</v>
          </cell>
          <cell r="P640">
            <v>376.59090909090912</v>
          </cell>
        </row>
        <row r="641">
          <cell r="K641">
            <v>0</v>
          </cell>
          <cell r="O641">
            <v>0</v>
          </cell>
        </row>
        <row r="642">
          <cell r="I642">
            <v>998.79</v>
          </cell>
          <cell r="J642">
            <v>1500</v>
          </cell>
          <cell r="K642">
            <v>43380.91</v>
          </cell>
          <cell r="L642">
            <v>3329.36</v>
          </cell>
          <cell r="N642">
            <v>140</v>
          </cell>
          <cell r="O642">
            <v>3107.3749999999995</v>
          </cell>
          <cell r="P642">
            <v>376.59090909090912</v>
          </cell>
        </row>
        <row r="643">
          <cell r="K643">
            <v>0</v>
          </cell>
          <cell r="O643">
            <v>0</v>
          </cell>
        </row>
        <row r="644">
          <cell r="I644">
            <v>1279.77</v>
          </cell>
          <cell r="J644">
            <v>1500</v>
          </cell>
          <cell r="K644">
            <v>51529.93</v>
          </cell>
          <cell r="L644">
            <v>4265.8999999999996</v>
          </cell>
          <cell r="N644">
            <v>140</v>
          </cell>
          <cell r="O644">
            <v>3107.3749999999995</v>
          </cell>
          <cell r="P644">
            <v>376.59090909090912</v>
          </cell>
        </row>
        <row r="645">
          <cell r="O645">
            <v>0</v>
          </cell>
        </row>
        <row r="646">
          <cell r="K646">
            <v>6328.3995818181802</v>
          </cell>
          <cell r="O646">
            <v>1182.5909090909092</v>
          </cell>
          <cell r="P646">
            <v>96.590909090909093</v>
          </cell>
        </row>
        <row r="647">
          <cell r="K647">
            <v>4597.4399999999996</v>
          </cell>
          <cell r="L647">
            <v>22.67</v>
          </cell>
          <cell r="O647">
            <v>0</v>
          </cell>
        </row>
        <row r="648">
          <cell r="K648">
            <v>3136.9886363636365</v>
          </cell>
          <cell r="O648">
            <v>1483.340909090909</v>
          </cell>
          <cell r="P648">
            <v>96.590909090909093</v>
          </cell>
        </row>
        <row r="649">
          <cell r="K649">
            <v>0</v>
          </cell>
          <cell r="O649">
            <v>0</v>
          </cell>
        </row>
        <row r="650">
          <cell r="K650">
            <v>3913.7272727272725</v>
          </cell>
          <cell r="O650">
            <v>3245.0568181818185</v>
          </cell>
          <cell r="P650">
            <v>96.590909090909093</v>
          </cell>
        </row>
        <row r="651">
          <cell r="K651">
            <v>0</v>
          </cell>
          <cell r="O651">
            <v>0</v>
          </cell>
        </row>
        <row r="652">
          <cell r="K652">
            <v>1900.0113636363635</v>
          </cell>
          <cell r="O652">
            <v>1048.4772727272727</v>
          </cell>
          <cell r="P652">
            <v>96.590909090909093</v>
          </cell>
        </row>
        <row r="653">
          <cell r="K653">
            <v>0</v>
          </cell>
          <cell r="O653">
            <v>0</v>
          </cell>
        </row>
        <row r="654">
          <cell r="K654">
            <v>1694.5795454545455</v>
          </cell>
          <cell r="O654">
            <v>1060.840909090909</v>
          </cell>
          <cell r="P654">
            <v>96.590909090909093</v>
          </cell>
        </row>
        <row r="655">
          <cell r="K655">
            <v>0</v>
          </cell>
          <cell r="O655">
            <v>0</v>
          </cell>
        </row>
        <row r="656">
          <cell r="K656">
            <v>16669.636363636364</v>
          </cell>
          <cell r="O656">
            <v>4966.25</v>
          </cell>
          <cell r="P656">
            <v>96.590909090909093</v>
          </cell>
        </row>
        <row r="657">
          <cell r="K657">
            <v>0</v>
          </cell>
          <cell r="O657">
            <v>0</v>
          </cell>
        </row>
        <row r="658">
          <cell r="K658">
            <v>6036.7272727272721</v>
          </cell>
          <cell r="O658">
            <v>4529.931818181818</v>
          </cell>
          <cell r="P658">
            <v>96.590909090909093</v>
          </cell>
        </row>
        <row r="659">
          <cell r="K659">
            <v>0</v>
          </cell>
          <cell r="O659">
            <v>0</v>
          </cell>
        </row>
        <row r="660">
          <cell r="K660">
            <v>16669.636363636364</v>
          </cell>
          <cell r="O660">
            <v>4966.25</v>
          </cell>
          <cell r="P660">
            <v>96.590909090909093</v>
          </cell>
        </row>
        <row r="661">
          <cell r="K661">
            <v>0</v>
          </cell>
          <cell r="O661">
            <v>0</v>
          </cell>
        </row>
        <row r="662">
          <cell r="K662">
            <v>15550</v>
          </cell>
          <cell r="O662">
            <v>3521.4318181818185</v>
          </cell>
          <cell r="P662">
            <v>96.590909090909093</v>
          </cell>
        </row>
        <row r="663">
          <cell r="K663">
            <v>0</v>
          </cell>
          <cell r="O663">
            <v>0</v>
          </cell>
        </row>
        <row r="664">
          <cell r="K664">
            <v>0</v>
          </cell>
          <cell r="O664">
            <v>0</v>
          </cell>
          <cell r="P664">
            <v>0</v>
          </cell>
        </row>
        <row r="665">
          <cell r="K665">
            <v>0</v>
          </cell>
          <cell r="O665">
            <v>0</v>
          </cell>
        </row>
        <row r="666">
          <cell r="K666">
            <v>339.93181818181819</v>
          </cell>
          <cell r="O666">
            <v>258.14772727272725</v>
          </cell>
          <cell r="P666">
            <v>96.590909090909093</v>
          </cell>
        </row>
        <row r="667">
          <cell r="K667">
            <v>0</v>
          </cell>
          <cell r="O667">
            <v>0</v>
          </cell>
        </row>
        <row r="668">
          <cell r="K668">
            <v>1553.9790909090909</v>
          </cell>
          <cell r="O668">
            <v>0</v>
          </cell>
          <cell r="P668">
            <v>96.590909090909093</v>
          </cell>
        </row>
        <row r="669">
          <cell r="K669">
            <v>0</v>
          </cell>
          <cell r="O669">
            <v>0</v>
          </cell>
        </row>
        <row r="670">
          <cell r="K670">
            <v>0</v>
          </cell>
          <cell r="O670">
            <v>0</v>
          </cell>
          <cell r="P670">
            <v>96.590909090909093</v>
          </cell>
        </row>
        <row r="671">
          <cell r="J671">
            <v>1344</v>
          </cell>
          <cell r="K671">
            <v>6720</v>
          </cell>
          <cell r="L671">
            <v>327.82</v>
          </cell>
          <cell r="M671">
            <v>34.619999999999997</v>
          </cell>
          <cell r="N671">
            <v>348.12</v>
          </cell>
          <cell r="O671">
            <v>0</v>
          </cell>
          <cell r="P671">
            <v>1334</v>
          </cell>
        </row>
        <row r="672">
          <cell r="K672">
            <v>0</v>
          </cell>
          <cell r="O672">
            <v>0</v>
          </cell>
          <cell r="P672">
            <v>96.590909090909093</v>
          </cell>
        </row>
        <row r="673">
          <cell r="J673">
            <v>67.2</v>
          </cell>
          <cell r="K673">
            <v>336</v>
          </cell>
          <cell r="L673">
            <v>16.39</v>
          </cell>
          <cell r="M673">
            <v>1.73</v>
          </cell>
          <cell r="N673">
            <v>17.41</v>
          </cell>
          <cell r="O673">
            <v>0</v>
          </cell>
          <cell r="P673">
            <v>67.2</v>
          </cell>
        </row>
        <row r="674">
          <cell r="K674">
            <v>0</v>
          </cell>
          <cell r="O674">
            <v>0</v>
          </cell>
          <cell r="P674">
            <v>96.590909090909093</v>
          </cell>
        </row>
        <row r="675">
          <cell r="J675">
            <v>72.8</v>
          </cell>
          <cell r="K675">
            <v>274.20999999999998</v>
          </cell>
          <cell r="L675">
            <v>17.756999999999998</v>
          </cell>
          <cell r="M675">
            <v>1.875</v>
          </cell>
          <cell r="N675">
            <v>18.856000000000002</v>
          </cell>
          <cell r="O675">
            <v>0</v>
          </cell>
          <cell r="P675">
            <v>72.8</v>
          </cell>
        </row>
        <row r="676">
          <cell r="K676">
            <v>0</v>
          </cell>
          <cell r="O676">
            <v>0</v>
          </cell>
          <cell r="P676">
            <v>96.590909090909093</v>
          </cell>
        </row>
        <row r="677">
          <cell r="J677">
            <v>40.32</v>
          </cell>
          <cell r="K677">
            <v>201.6</v>
          </cell>
          <cell r="L677">
            <v>9.8346</v>
          </cell>
          <cell r="M677">
            <v>1.0385</v>
          </cell>
          <cell r="N677">
            <v>10.443499999999998</v>
          </cell>
          <cell r="O677">
            <v>0</v>
          </cell>
          <cell r="P677">
            <v>40.32</v>
          </cell>
        </row>
        <row r="678">
          <cell r="K678">
            <v>609.7954545454545</v>
          </cell>
          <cell r="O678">
            <v>436.71590909090907</v>
          </cell>
          <cell r="P678">
            <v>96.590909090909093</v>
          </cell>
        </row>
        <row r="679">
          <cell r="K679">
            <v>0</v>
          </cell>
          <cell r="O679">
            <v>0</v>
          </cell>
        </row>
        <row r="680">
          <cell r="K680">
            <v>964.29545454545462</v>
          </cell>
          <cell r="O680">
            <v>658.23863636363637</v>
          </cell>
          <cell r="P680">
            <v>96.590909090909093</v>
          </cell>
        </row>
        <row r="681">
          <cell r="K681">
            <v>0</v>
          </cell>
          <cell r="O681">
            <v>0</v>
          </cell>
        </row>
        <row r="682">
          <cell r="K682">
            <v>704.93181818181824</v>
          </cell>
          <cell r="O682">
            <v>649.71590909090912</v>
          </cell>
          <cell r="P682">
            <v>96.590909090909093</v>
          </cell>
        </row>
        <row r="683">
          <cell r="K683">
            <v>0</v>
          </cell>
          <cell r="O683">
            <v>0</v>
          </cell>
        </row>
        <row r="684">
          <cell r="K684">
            <v>5508.5609090909093</v>
          </cell>
          <cell r="O684">
            <v>1054.3636363636365</v>
          </cell>
          <cell r="P684">
            <v>96.590909090909093</v>
          </cell>
        </row>
        <row r="685">
          <cell r="K685">
            <v>4303.7</v>
          </cell>
          <cell r="L685">
            <v>222.71</v>
          </cell>
          <cell r="O685">
            <v>0</v>
          </cell>
        </row>
        <row r="686">
          <cell r="K686">
            <v>4286.340909090909</v>
          </cell>
          <cell r="O686">
            <v>1054.3636363636365</v>
          </cell>
          <cell r="P686">
            <v>96.590909090909093</v>
          </cell>
        </row>
        <row r="687">
          <cell r="K687">
            <v>0</v>
          </cell>
          <cell r="O687">
            <v>0</v>
          </cell>
        </row>
        <row r="688">
          <cell r="K688">
            <v>5508.5609090909093</v>
          </cell>
          <cell r="O688">
            <v>1054.3636363636365</v>
          </cell>
          <cell r="P688">
            <v>96.590909090909093</v>
          </cell>
        </row>
        <row r="689">
          <cell r="K689">
            <v>3622.38</v>
          </cell>
          <cell r="L689">
            <v>187.46</v>
          </cell>
          <cell r="O689">
            <v>0</v>
          </cell>
        </row>
        <row r="690">
          <cell r="K690">
            <v>3887.6590909090905</v>
          </cell>
          <cell r="O690">
            <v>800.27272727272725</v>
          </cell>
          <cell r="P690">
            <v>96.590909090909093</v>
          </cell>
        </row>
        <row r="691">
          <cell r="K691">
            <v>0</v>
          </cell>
          <cell r="O691">
            <v>0</v>
          </cell>
        </row>
        <row r="692">
          <cell r="K692">
            <v>54555.73863636364</v>
          </cell>
          <cell r="O692">
            <v>1134.9318181818182</v>
          </cell>
          <cell r="P692">
            <v>96.590909090909093</v>
          </cell>
        </row>
        <row r="693">
          <cell r="K693">
            <v>0</v>
          </cell>
          <cell r="O693">
            <v>0</v>
          </cell>
        </row>
        <row r="694">
          <cell r="K694">
            <v>13952.670454545454</v>
          </cell>
          <cell r="O694">
            <v>857.88636363636374</v>
          </cell>
          <cell r="P694">
            <v>96.590909090909093</v>
          </cell>
        </row>
        <row r="695">
          <cell r="K695">
            <v>0</v>
          </cell>
          <cell r="O695">
            <v>0</v>
          </cell>
        </row>
        <row r="696">
          <cell r="K696">
            <v>1790.5590909090911</v>
          </cell>
          <cell r="O696">
            <v>0</v>
          </cell>
          <cell r="P696">
            <v>96.590909090909093</v>
          </cell>
        </row>
        <row r="697">
          <cell r="K697">
            <v>0</v>
          </cell>
          <cell r="O697">
            <v>0</v>
          </cell>
        </row>
        <row r="698">
          <cell r="K698">
            <v>398.68181818181813</v>
          </cell>
          <cell r="O698">
            <v>254.09090909090909</v>
          </cell>
          <cell r="P698">
            <v>96.590909090909093</v>
          </cell>
        </row>
        <row r="699">
          <cell r="K699">
            <v>1046.49</v>
          </cell>
          <cell r="L699">
            <v>54.15</v>
          </cell>
          <cell r="O699">
            <v>0</v>
          </cell>
        </row>
        <row r="700">
          <cell r="K700">
            <v>8249.8409090909081</v>
          </cell>
          <cell r="O700">
            <v>5441.1363636363631</v>
          </cell>
          <cell r="P700">
            <v>96.590909090909093</v>
          </cell>
        </row>
        <row r="701">
          <cell r="K701">
            <v>0</v>
          </cell>
          <cell r="O701">
            <v>0</v>
          </cell>
        </row>
        <row r="702">
          <cell r="K702">
            <v>0</v>
          </cell>
          <cell r="O702">
            <v>0</v>
          </cell>
          <cell r="P702">
            <v>96.590909090909093</v>
          </cell>
        </row>
        <row r="703">
          <cell r="K703">
            <v>0</v>
          </cell>
          <cell r="O703">
            <v>0</v>
          </cell>
        </row>
        <row r="704">
          <cell r="K704">
            <v>5508.5609090909093</v>
          </cell>
          <cell r="O704">
            <v>1054.3636363636365</v>
          </cell>
          <cell r="P704">
            <v>96.590909090909093</v>
          </cell>
        </row>
        <row r="705">
          <cell r="K705">
            <v>3622.38</v>
          </cell>
          <cell r="L705">
            <v>187.46</v>
          </cell>
          <cell r="O705">
            <v>0</v>
          </cell>
        </row>
        <row r="706">
          <cell r="K706">
            <v>17899.754090909093</v>
          </cell>
          <cell r="O706">
            <v>1254.7272727272727</v>
          </cell>
          <cell r="P706">
            <v>96.590909090909093</v>
          </cell>
        </row>
        <row r="707">
          <cell r="K707">
            <v>3622.38</v>
          </cell>
          <cell r="L707">
            <v>187.46</v>
          </cell>
        </row>
        <row r="708">
          <cell r="K708">
            <v>9632.3904545454552</v>
          </cell>
          <cell r="O708">
            <v>1918.0568181818182</v>
          </cell>
          <cell r="P708">
            <v>96.590909090909093</v>
          </cell>
        </row>
        <row r="709">
          <cell r="K709">
            <v>0</v>
          </cell>
          <cell r="O709">
            <v>0</v>
          </cell>
        </row>
        <row r="710">
          <cell r="K710">
            <v>6701.7604545454542</v>
          </cell>
          <cell r="O710">
            <v>1918.0568181818182</v>
          </cell>
          <cell r="P710">
            <v>96.590909090909093</v>
          </cell>
        </row>
        <row r="711">
          <cell r="K711">
            <v>0</v>
          </cell>
          <cell r="O711">
            <v>0</v>
          </cell>
        </row>
        <row r="712">
          <cell r="K712">
            <v>3506.2495454545451</v>
          </cell>
          <cell r="O712">
            <v>1166.875</v>
          </cell>
          <cell r="P712">
            <v>96.590909090909093</v>
          </cell>
        </row>
        <row r="713">
          <cell r="K713">
            <v>0</v>
          </cell>
          <cell r="O713">
            <v>0</v>
          </cell>
        </row>
        <row r="714">
          <cell r="K714">
            <v>3582.0722727272732</v>
          </cell>
          <cell r="O714">
            <v>926.44318181818176</v>
          </cell>
          <cell r="P714">
            <v>96.590909090909093</v>
          </cell>
        </row>
        <row r="715">
          <cell r="K715">
            <v>3622.38</v>
          </cell>
          <cell r="L715">
            <v>187.46</v>
          </cell>
          <cell r="O715">
            <v>0</v>
          </cell>
        </row>
        <row r="716">
          <cell r="K716">
            <v>99716.098181818175</v>
          </cell>
          <cell r="O716">
            <v>3412.522727272727</v>
          </cell>
          <cell r="P716">
            <v>96.590909090909093</v>
          </cell>
        </row>
        <row r="717">
          <cell r="K717">
            <v>0</v>
          </cell>
          <cell r="O717">
            <v>0</v>
          </cell>
        </row>
        <row r="718">
          <cell r="K718">
            <v>7199.6140909090909</v>
          </cell>
          <cell r="O718">
            <v>1872.806818181818</v>
          </cell>
          <cell r="P718">
            <v>96.590909090909093</v>
          </cell>
        </row>
        <row r="719">
          <cell r="K719">
            <v>0</v>
          </cell>
          <cell r="O719">
            <v>0</v>
          </cell>
        </row>
        <row r="720">
          <cell r="K720">
            <v>4600.261363636364</v>
          </cell>
          <cell r="O720">
            <v>891.61363636363637</v>
          </cell>
          <cell r="P720">
            <v>96.590909090909093</v>
          </cell>
        </row>
        <row r="721">
          <cell r="K721">
            <v>3622.38</v>
          </cell>
          <cell r="L721">
            <v>187.46</v>
          </cell>
          <cell r="O721">
            <v>0</v>
          </cell>
        </row>
        <row r="722">
          <cell r="K722">
            <v>699.21590909090901</v>
          </cell>
          <cell r="O722">
            <v>388.1704545454545</v>
          </cell>
          <cell r="P722">
            <v>96.590909090909093</v>
          </cell>
        </row>
        <row r="723">
          <cell r="K723">
            <v>105.22</v>
          </cell>
          <cell r="L723">
            <v>5.45</v>
          </cell>
          <cell r="M723">
            <v>16.34</v>
          </cell>
          <cell r="O723">
            <v>0</v>
          </cell>
        </row>
        <row r="724">
          <cell r="K724">
            <v>2088.1059090909093</v>
          </cell>
          <cell r="O724">
            <v>388.1704545454545</v>
          </cell>
          <cell r="P724">
            <v>96.590909090909093</v>
          </cell>
        </row>
        <row r="725">
          <cell r="K725">
            <v>0</v>
          </cell>
          <cell r="O725">
            <v>0</v>
          </cell>
        </row>
        <row r="726">
          <cell r="K726">
            <v>699.21590909090901</v>
          </cell>
          <cell r="O726">
            <v>388.1704545454545</v>
          </cell>
          <cell r="P726">
            <v>96.590909090909093</v>
          </cell>
        </row>
        <row r="727">
          <cell r="K727">
            <v>210.46</v>
          </cell>
          <cell r="L727">
            <v>10.89</v>
          </cell>
          <cell r="M727">
            <v>32.68</v>
          </cell>
          <cell r="O727">
            <v>0</v>
          </cell>
        </row>
        <row r="728">
          <cell r="K728">
            <v>699.21590909090901</v>
          </cell>
          <cell r="O728">
            <v>388.1704545454545</v>
          </cell>
          <cell r="P728">
            <v>96.590909090909093</v>
          </cell>
        </row>
        <row r="729">
          <cell r="K729">
            <v>210.46</v>
          </cell>
          <cell r="L729">
            <v>10.89</v>
          </cell>
          <cell r="M729">
            <v>32.68</v>
          </cell>
          <cell r="O729">
            <v>0</v>
          </cell>
        </row>
        <row r="730">
          <cell r="K730">
            <v>699.21590909090901</v>
          </cell>
          <cell r="O730">
            <v>388.1704545454545</v>
          </cell>
          <cell r="P730">
            <v>96.590909090909093</v>
          </cell>
        </row>
        <row r="731">
          <cell r="K731">
            <v>0</v>
          </cell>
          <cell r="O731">
            <v>0</v>
          </cell>
        </row>
        <row r="732">
          <cell r="K732">
            <v>2338.1059090909093</v>
          </cell>
          <cell r="O732">
            <v>388.1704545454545</v>
          </cell>
          <cell r="P732">
            <v>96.590909090909093</v>
          </cell>
        </row>
        <row r="733">
          <cell r="K733">
            <v>0</v>
          </cell>
          <cell r="O733">
            <v>0</v>
          </cell>
        </row>
        <row r="734">
          <cell r="K734">
            <v>0</v>
          </cell>
          <cell r="O734">
            <v>0</v>
          </cell>
          <cell r="P734">
            <v>96.590909090909093</v>
          </cell>
        </row>
        <row r="735">
          <cell r="K735">
            <v>0</v>
          </cell>
          <cell r="O735">
            <v>0</v>
          </cell>
        </row>
        <row r="736">
          <cell r="K736">
            <v>0</v>
          </cell>
          <cell r="O736">
            <v>0</v>
          </cell>
          <cell r="P736">
            <v>96.590909090909093</v>
          </cell>
        </row>
        <row r="737">
          <cell r="K737">
            <v>0</v>
          </cell>
          <cell r="O737">
            <v>0</v>
          </cell>
        </row>
        <row r="738">
          <cell r="K738">
            <v>12177.886363636364</v>
          </cell>
          <cell r="O738">
            <v>1823.0568181818182</v>
          </cell>
          <cell r="P738">
            <v>96.590909090909093</v>
          </cell>
        </row>
        <row r="739">
          <cell r="K739">
            <v>0</v>
          </cell>
          <cell r="O739">
            <v>0</v>
          </cell>
        </row>
        <row r="740">
          <cell r="K740">
            <v>1419.909090909091</v>
          </cell>
          <cell r="O740">
            <v>1343.7727272727273</v>
          </cell>
          <cell r="P740">
            <v>96.590909090909093</v>
          </cell>
        </row>
        <row r="741">
          <cell r="K741">
            <v>0</v>
          </cell>
          <cell r="O741">
            <v>0</v>
          </cell>
        </row>
        <row r="742">
          <cell r="K742">
            <v>12267.75</v>
          </cell>
          <cell r="O742">
            <v>1872.409090909091</v>
          </cell>
          <cell r="P742">
            <v>96.590909090909093</v>
          </cell>
        </row>
        <row r="743">
          <cell r="K743">
            <v>0</v>
          </cell>
          <cell r="O743">
            <v>0</v>
          </cell>
        </row>
        <row r="744">
          <cell r="K744">
            <v>13046.965909090908</v>
          </cell>
          <cell r="O744">
            <v>2413.25</v>
          </cell>
          <cell r="P744">
            <v>96.590909090909093</v>
          </cell>
        </row>
        <row r="745">
          <cell r="K745">
            <v>147.97</v>
          </cell>
          <cell r="L745">
            <v>7.4</v>
          </cell>
          <cell r="M745">
            <v>22.2</v>
          </cell>
        </row>
        <row r="746">
          <cell r="K746">
            <v>12559.636363636364</v>
          </cell>
          <cell r="O746">
            <v>2103.409090909091</v>
          </cell>
          <cell r="P746">
            <v>96.590909090909093</v>
          </cell>
        </row>
        <row r="747">
          <cell r="K747">
            <v>0</v>
          </cell>
          <cell r="O747">
            <v>0</v>
          </cell>
        </row>
        <row r="748">
          <cell r="K748">
            <v>12883.102272727272</v>
          </cell>
          <cell r="O748">
            <v>2373.4772727272725</v>
          </cell>
          <cell r="P748">
            <v>96.590909090909093</v>
          </cell>
        </row>
        <row r="750">
          <cell r="K750">
            <v>12559.636363636364</v>
          </cell>
          <cell r="O750">
            <v>2103.409090909091</v>
          </cell>
          <cell r="P750">
            <v>96.590909090909093</v>
          </cell>
        </row>
        <row r="751">
          <cell r="K751">
            <v>0</v>
          </cell>
          <cell r="O751">
            <v>0</v>
          </cell>
        </row>
        <row r="752">
          <cell r="K752">
            <v>3034.386363636364</v>
          </cell>
          <cell r="O752">
            <v>2459.193181818182</v>
          </cell>
          <cell r="P752">
            <v>96.590909090909093</v>
          </cell>
        </row>
        <row r="753">
          <cell r="K753">
            <v>0</v>
          </cell>
          <cell r="O753">
            <v>0</v>
          </cell>
        </row>
        <row r="754">
          <cell r="K754">
            <v>1416.7045454545455</v>
          </cell>
          <cell r="O754">
            <v>1279.3863636363635</v>
          </cell>
          <cell r="P754">
            <v>96.590909090909093</v>
          </cell>
        </row>
        <row r="755">
          <cell r="K755">
            <v>0</v>
          </cell>
          <cell r="O755">
            <v>0</v>
          </cell>
        </row>
        <row r="756">
          <cell r="K756">
            <v>4320.431818181818</v>
          </cell>
          <cell r="O756">
            <v>3237.0454545454545</v>
          </cell>
          <cell r="P756">
            <v>96.590909090909093</v>
          </cell>
        </row>
        <row r="757">
          <cell r="K757">
            <v>0</v>
          </cell>
          <cell r="O757">
            <v>0</v>
          </cell>
        </row>
        <row r="758">
          <cell r="K758">
            <v>4973.602272727273</v>
          </cell>
          <cell r="O758">
            <v>2807.9204545454545</v>
          </cell>
          <cell r="P758">
            <v>96.590909090909093</v>
          </cell>
        </row>
        <row r="759">
          <cell r="K759">
            <v>0</v>
          </cell>
          <cell r="O759">
            <v>0</v>
          </cell>
        </row>
        <row r="760">
          <cell r="K760">
            <v>8335.079545454546</v>
          </cell>
          <cell r="O760">
            <v>5470.420454545455</v>
          </cell>
          <cell r="P760">
            <v>96.590909090909093</v>
          </cell>
        </row>
        <row r="761">
          <cell r="K761">
            <v>0</v>
          </cell>
          <cell r="O761">
            <v>0</v>
          </cell>
        </row>
        <row r="762">
          <cell r="K762">
            <v>0</v>
          </cell>
          <cell r="O762">
            <v>0</v>
          </cell>
          <cell r="P762">
            <v>96.590909090909093</v>
          </cell>
        </row>
        <row r="763">
          <cell r="K763">
            <v>0</v>
          </cell>
          <cell r="O763">
            <v>0</v>
          </cell>
        </row>
        <row r="764">
          <cell r="K764">
            <v>1648.7045454545453</v>
          </cell>
          <cell r="O764">
            <v>1608.3181818181818</v>
          </cell>
          <cell r="P764">
            <v>96.590909090909093</v>
          </cell>
        </row>
        <row r="765">
          <cell r="K765">
            <v>0</v>
          </cell>
          <cell r="O765">
            <v>0</v>
          </cell>
        </row>
        <row r="766">
          <cell r="K766">
            <v>13817.795454545454</v>
          </cell>
          <cell r="O766">
            <v>2786.0795454545455</v>
          </cell>
          <cell r="P766">
            <v>96.590909090909093</v>
          </cell>
        </row>
        <row r="767">
          <cell r="K767">
            <v>0</v>
          </cell>
          <cell r="O767">
            <v>0</v>
          </cell>
        </row>
        <row r="768">
          <cell r="K768">
            <v>2160.363636363636</v>
          </cell>
          <cell r="O768">
            <v>1792.9772727272727</v>
          </cell>
          <cell r="P768">
            <v>96.590909090909093</v>
          </cell>
        </row>
        <row r="769">
          <cell r="K769">
            <v>0</v>
          </cell>
          <cell r="O769">
            <v>0</v>
          </cell>
        </row>
        <row r="770">
          <cell r="K770">
            <v>2359.7954545454545</v>
          </cell>
          <cell r="O770">
            <v>1651.4772727272727</v>
          </cell>
          <cell r="P770">
            <v>96.590909090909093</v>
          </cell>
        </row>
        <row r="771">
          <cell r="K771">
            <v>0</v>
          </cell>
          <cell r="O771">
            <v>0</v>
          </cell>
        </row>
        <row r="772">
          <cell r="K772">
            <v>988.48863636363637</v>
          </cell>
          <cell r="O772">
            <v>429.04545454545456</v>
          </cell>
          <cell r="P772">
            <v>96.590909090909093</v>
          </cell>
        </row>
        <row r="773">
          <cell r="K773">
            <v>0</v>
          </cell>
          <cell r="O773">
            <v>0</v>
          </cell>
        </row>
        <row r="774">
          <cell r="K774">
            <v>3186.2695454545456</v>
          </cell>
          <cell r="O774">
            <v>2349.931818181818</v>
          </cell>
          <cell r="P774">
            <v>96.590909090909093</v>
          </cell>
        </row>
        <row r="775">
          <cell r="K775">
            <v>3625.07</v>
          </cell>
          <cell r="L775">
            <v>187.57</v>
          </cell>
          <cell r="O775">
            <v>0</v>
          </cell>
        </row>
        <row r="776">
          <cell r="K776">
            <v>8990.4059090909086</v>
          </cell>
          <cell r="O776">
            <v>2450.113636363636</v>
          </cell>
          <cell r="P776">
            <v>96.590909090909093</v>
          </cell>
        </row>
        <row r="777">
          <cell r="K777">
            <v>3390.88</v>
          </cell>
          <cell r="L777">
            <v>175.48</v>
          </cell>
        </row>
        <row r="778">
          <cell r="K778">
            <v>3917.8413636363634</v>
          </cell>
          <cell r="O778">
            <v>779.875</v>
          </cell>
          <cell r="P778">
            <v>96.590909090909093</v>
          </cell>
        </row>
        <row r="779">
          <cell r="K779">
            <v>3085.72</v>
          </cell>
          <cell r="L779">
            <v>159.69</v>
          </cell>
          <cell r="O779">
            <v>0</v>
          </cell>
        </row>
        <row r="780">
          <cell r="K780">
            <v>5492.8109090909093</v>
          </cell>
          <cell r="O780">
            <v>1033.534090909091</v>
          </cell>
          <cell r="P780">
            <v>96.590909090909093</v>
          </cell>
        </row>
        <row r="781">
          <cell r="K781">
            <v>3814.41</v>
          </cell>
          <cell r="L781">
            <v>197.4</v>
          </cell>
          <cell r="O781">
            <v>0</v>
          </cell>
        </row>
        <row r="782">
          <cell r="K782">
            <v>5653.0040909090912</v>
          </cell>
          <cell r="O782">
            <v>1034.4204545454545</v>
          </cell>
          <cell r="P782">
            <v>96.590909090909093</v>
          </cell>
        </row>
        <row r="783">
          <cell r="K783">
            <v>3622.38</v>
          </cell>
          <cell r="L783">
            <v>187.46</v>
          </cell>
          <cell r="O783">
            <v>0</v>
          </cell>
        </row>
        <row r="784">
          <cell r="K784">
            <v>3288.5422727272726</v>
          </cell>
          <cell r="O784">
            <v>905.61363636363637</v>
          </cell>
          <cell r="P784">
            <v>96.590909090909093</v>
          </cell>
        </row>
        <row r="785">
          <cell r="K785">
            <v>828.47</v>
          </cell>
          <cell r="L785">
            <v>42.87</v>
          </cell>
          <cell r="O785">
            <v>0</v>
          </cell>
        </row>
        <row r="786">
          <cell r="K786">
            <v>824.69318181818176</v>
          </cell>
          <cell r="O786">
            <v>104.80681818181819</v>
          </cell>
          <cell r="P786">
            <v>96.590909090909093</v>
          </cell>
        </row>
        <row r="787">
          <cell r="K787">
            <v>0</v>
          </cell>
          <cell r="O787">
            <v>0</v>
          </cell>
        </row>
        <row r="788">
          <cell r="K788">
            <v>5492.8109090909093</v>
          </cell>
          <cell r="O788">
            <v>1033.534090909091</v>
          </cell>
          <cell r="P788">
            <v>96.590909090909093</v>
          </cell>
        </row>
        <row r="789">
          <cell r="K789">
            <v>4107.99</v>
          </cell>
          <cell r="L789">
            <v>212.59</v>
          </cell>
          <cell r="O789">
            <v>0</v>
          </cell>
        </row>
        <row r="790">
          <cell r="K790">
            <v>2158.0231818181819</v>
          </cell>
          <cell r="O790">
            <v>104.80681818181819</v>
          </cell>
          <cell r="P790">
            <v>96.590909090909093</v>
          </cell>
        </row>
        <row r="791">
          <cell r="K791">
            <v>0</v>
          </cell>
          <cell r="O791">
            <v>0</v>
          </cell>
        </row>
        <row r="792">
          <cell r="K792">
            <v>4335.2290909090907</v>
          </cell>
          <cell r="O792">
            <v>0</v>
          </cell>
          <cell r="P792">
            <v>96.590909090909093</v>
          </cell>
        </row>
        <row r="793">
          <cell r="K793">
            <v>0</v>
          </cell>
          <cell r="O793">
            <v>0</v>
          </cell>
        </row>
        <row r="794">
          <cell r="K794">
            <v>2460.2290909090912</v>
          </cell>
          <cell r="O794">
            <v>0</v>
          </cell>
          <cell r="P794">
            <v>96.590909090909093</v>
          </cell>
        </row>
        <row r="795">
          <cell r="K795">
            <v>348286.14</v>
          </cell>
          <cell r="L795">
            <v>9168.7199999999993</v>
          </cell>
          <cell r="M795">
            <v>962.72</v>
          </cell>
          <cell r="N795">
            <v>9675.2900000000009</v>
          </cell>
          <cell r="O795">
            <v>0</v>
          </cell>
        </row>
        <row r="796">
          <cell r="K796">
            <v>5017.0490909090913</v>
          </cell>
          <cell r="O796">
            <v>0</v>
          </cell>
          <cell r="P796">
            <v>96.590909090909093</v>
          </cell>
        </row>
        <row r="797">
          <cell r="K797">
            <v>0</v>
          </cell>
          <cell r="O797">
            <v>0</v>
          </cell>
        </row>
        <row r="798">
          <cell r="K798">
            <v>4335.2290909090907</v>
          </cell>
          <cell r="O798">
            <v>0</v>
          </cell>
          <cell r="P798">
            <v>96.590909090909093</v>
          </cell>
        </row>
        <row r="799">
          <cell r="K799">
            <v>0</v>
          </cell>
          <cell r="O799">
            <v>0</v>
          </cell>
        </row>
        <row r="800">
          <cell r="K800">
            <v>0</v>
          </cell>
          <cell r="O800">
            <v>0</v>
          </cell>
          <cell r="P800">
            <v>96.590909090909093</v>
          </cell>
        </row>
        <row r="801">
          <cell r="K801">
            <v>0</v>
          </cell>
          <cell r="O801">
            <v>0</v>
          </cell>
        </row>
        <row r="802">
          <cell r="K802">
            <v>1383.389090909091</v>
          </cell>
          <cell r="O802">
            <v>0</v>
          </cell>
          <cell r="P802">
            <v>96.590909090909093</v>
          </cell>
        </row>
        <row r="803">
          <cell r="K803">
            <v>0</v>
          </cell>
          <cell r="O803">
            <v>0</v>
          </cell>
        </row>
        <row r="804">
          <cell r="K804">
            <v>13249.861818181818</v>
          </cell>
          <cell r="O804">
            <v>233.26136363636365</v>
          </cell>
          <cell r="P804">
            <v>306.59090909090912</v>
          </cell>
        </row>
        <row r="805">
          <cell r="K805">
            <v>0</v>
          </cell>
          <cell r="O805">
            <v>0</v>
          </cell>
        </row>
        <row r="806">
          <cell r="K806">
            <v>1494.4777272727272</v>
          </cell>
          <cell r="O806">
            <v>581.96590909090912</v>
          </cell>
          <cell r="P806">
            <v>96.590909090909093</v>
          </cell>
        </row>
        <row r="807">
          <cell r="K807">
            <v>1070.0899999999999</v>
          </cell>
          <cell r="L807">
            <v>55.37</v>
          </cell>
          <cell r="O807">
            <v>0</v>
          </cell>
        </row>
        <row r="808">
          <cell r="K808">
            <v>1618.3940909090909</v>
          </cell>
          <cell r="O808">
            <v>621.73863636363637</v>
          </cell>
          <cell r="P808">
            <v>96.590909090909093</v>
          </cell>
        </row>
        <row r="809">
          <cell r="K809">
            <v>1546.81</v>
          </cell>
          <cell r="L809">
            <v>80.05</v>
          </cell>
          <cell r="O809">
            <v>0</v>
          </cell>
        </row>
        <row r="810">
          <cell r="K810">
            <v>2506.7077272727274</v>
          </cell>
          <cell r="O810">
            <v>581.96590909090912</v>
          </cell>
          <cell r="P810">
            <v>96.590909090909093</v>
          </cell>
        </row>
        <row r="811">
          <cell r="K811">
            <v>1070.0899999999999</v>
          </cell>
          <cell r="L811">
            <v>55.37</v>
          </cell>
          <cell r="O811">
            <v>0</v>
          </cell>
        </row>
        <row r="812">
          <cell r="K812">
            <v>219.06818181818181</v>
          </cell>
          <cell r="O812">
            <v>273.03409090909093</v>
          </cell>
          <cell r="P812">
            <v>96.590909090909093</v>
          </cell>
        </row>
        <row r="813">
          <cell r="K813">
            <v>1546.81</v>
          </cell>
          <cell r="L813">
            <v>80.05</v>
          </cell>
          <cell r="O813">
            <v>0</v>
          </cell>
        </row>
        <row r="814">
          <cell r="K814">
            <v>1305.7272727272727</v>
          </cell>
          <cell r="O814">
            <v>904.31818181818176</v>
          </cell>
          <cell r="P814">
            <v>96.590909090909093</v>
          </cell>
        </row>
        <row r="815">
          <cell r="K815">
            <v>19565.29</v>
          </cell>
          <cell r="L815">
            <v>1012.51</v>
          </cell>
          <cell r="O815">
            <v>0</v>
          </cell>
        </row>
        <row r="816">
          <cell r="K816">
            <v>972.47318181818173</v>
          </cell>
          <cell r="O816">
            <v>104.80681818181819</v>
          </cell>
          <cell r="P816">
            <v>96.590909090909093</v>
          </cell>
        </row>
        <row r="817">
          <cell r="K817">
            <v>0</v>
          </cell>
          <cell r="O817">
            <v>0</v>
          </cell>
        </row>
        <row r="818">
          <cell r="K818">
            <v>8431.454545454546</v>
          </cell>
          <cell r="O818">
            <v>7982.5</v>
          </cell>
          <cell r="P818">
            <v>96.590909090909093</v>
          </cell>
        </row>
        <row r="819">
          <cell r="K819">
            <v>0</v>
          </cell>
          <cell r="O819">
            <v>0</v>
          </cell>
        </row>
        <row r="820">
          <cell r="K820">
            <v>4215.727272727273</v>
          </cell>
          <cell r="O820">
            <v>3991.25</v>
          </cell>
          <cell r="P820">
            <v>96.590909090909093</v>
          </cell>
        </row>
        <row r="821">
          <cell r="K821">
            <v>0</v>
          </cell>
          <cell r="O821">
            <v>0</v>
          </cell>
        </row>
        <row r="822">
          <cell r="K822">
            <v>4215.727272727273</v>
          </cell>
          <cell r="O822">
            <v>3991.25</v>
          </cell>
          <cell r="P822">
            <v>96.590909090909093</v>
          </cell>
        </row>
        <row r="823">
          <cell r="K823">
            <v>0</v>
          </cell>
          <cell r="O823">
            <v>0</v>
          </cell>
        </row>
        <row r="824">
          <cell r="K824">
            <v>4215.727272727273</v>
          </cell>
          <cell r="O824">
            <v>3991.25</v>
          </cell>
          <cell r="P824">
            <v>96.590909090909093</v>
          </cell>
        </row>
        <row r="825">
          <cell r="K825">
            <v>0</v>
          </cell>
          <cell r="O825">
            <v>0</v>
          </cell>
        </row>
        <row r="826">
          <cell r="K826">
            <v>0</v>
          </cell>
          <cell r="O826">
            <v>0</v>
          </cell>
          <cell r="P826">
            <v>0</v>
          </cell>
        </row>
        <row r="827">
          <cell r="K827">
            <v>0</v>
          </cell>
          <cell r="O827">
            <v>0</v>
          </cell>
        </row>
        <row r="828">
          <cell r="K828">
            <v>0</v>
          </cell>
          <cell r="O828">
            <v>0</v>
          </cell>
          <cell r="P828">
            <v>96.590909090909093</v>
          </cell>
        </row>
        <row r="829">
          <cell r="O829">
            <v>0</v>
          </cell>
        </row>
        <row r="830">
          <cell r="K830">
            <v>2714.5909090909095</v>
          </cell>
          <cell r="O830">
            <v>1982.9431818181818</v>
          </cell>
          <cell r="P830">
            <v>96.590909090909093</v>
          </cell>
        </row>
        <row r="831">
          <cell r="K831">
            <v>0</v>
          </cell>
          <cell r="O831">
            <v>0</v>
          </cell>
        </row>
        <row r="832">
          <cell r="K832">
            <v>14233.022727272726</v>
          </cell>
          <cell r="O832">
            <v>3036.25</v>
          </cell>
          <cell r="P832">
            <v>96.590909090909093</v>
          </cell>
        </row>
        <row r="833">
          <cell r="K833">
            <v>0</v>
          </cell>
          <cell r="O833">
            <v>0</v>
          </cell>
        </row>
        <row r="834">
          <cell r="K834">
            <v>3024</v>
          </cell>
          <cell r="O834">
            <v>581.97</v>
          </cell>
          <cell r="P834">
            <v>96.590909090909093</v>
          </cell>
        </row>
        <row r="835">
          <cell r="K835">
            <v>0</v>
          </cell>
          <cell r="O835">
            <v>0</v>
          </cell>
        </row>
        <row r="836">
          <cell r="K836">
            <v>4704</v>
          </cell>
          <cell r="O836">
            <v>581.97</v>
          </cell>
          <cell r="P836">
            <v>96.590909090909093</v>
          </cell>
        </row>
        <row r="837">
          <cell r="K837">
            <v>0</v>
          </cell>
          <cell r="O837">
            <v>0</v>
          </cell>
        </row>
        <row r="838">
          <cell r="K838">
            <v>278.41000000000003</v>
          </cell>
          <cell r="O838">
            <v>104.81</v>
          </cell>
          <cell r="P838">
            <v>96.95</v>
          </cell>
        </row>
        <row r="839">
          <cell r="K839">
            <v>0</v>
          </cell>
          <cell r="O839">
            <v>0</v>
          </cell>
        </row>
        <row r="840">
          <cell r="K840">
            <v>278.41000000000003</v>
          </cell>
          <cell r="O840">
            <v>104.81</v>
          </cell>
          <cell r="P840">
            <v>96.95</v>
          </cell>
        </row>
        <row r="841">
          <cell r="K841">
            <v>0</v>
          </cell>
          <cell r="O841">
            <v>0</v>
          </cell>
        </row>
        <row r="842">
          <cell r="K842">
            <v>13214.43181818182</v>
          </cell>
          <cell r="O842">
            <v>0</v>
          </cell>
          <cell r="P842">
            <v>96.590909090909093</v>
          </cell>
        </row>
        <row r="843">
          <cell r="K843">
            <v>0</v>
          </cell>
          <cell r="O843">
            <v>0</v>
          </cell>
        </row>
        <row r="844">
          <cell r="K844">
            <v>8431.4545454545405</v>
          </cell>
          <cell r="O844">
            <v>7982.5</v>
          </cell>
          <cell r="P844">
            <v>193.18181818181819</v>
          </cell>
        </row>
        <row r="845">
          <cell r="K845">
            <v>0</v>
          </cell>
          <cell r="O845">
            <v>0</v>
          </cell>
        </row>
        <row r="846">
          <cell r="K846">
            <v>3277.0622727272726</v>
          </cell>
          <cell r="O846">
            <v>905.61363636363637</v>
          </cell>
          <cell r="P846">
            <v>96.590909090909093</v>
          </cell>
        </row>
        <row r="880">
          <cell r="J880">
            <v>36536.42</v>
          </cell>
        </row>
        <row r="882">
          <cell r="J882">
            <v>80380.12</v>
          </cell>
        </row>
        <row r="884">
          <cell r="J884">
            <v>58458.27</v>
          </cell>
        </row>
        <row r="886">
          <cell r="J886">
            <v>73072.539999999994</v>
          </cell>
        </row>
      </sheetData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</sheetDataSet>
  </externalBook>
</externalLink>
</file>

<file path=xl/externalLinks/externalLink10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efaults"/>
      <sheetName val="2.2"/>
      <sheetName val="3.2"/>
      <sheetName val="4"/>
      <sheetName val="5"/>
      <sheetName val="6"/>
      <sheetName val="7"/>
      <sheetName val="11"/>
      <sheetName val="2_2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</sheetDataSet>
  </externalBook>
</externalLink>
</file>

<file path=xl/externalLinks/externalLink10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tat2A"/>
      <sheetName val="Stat"/>
      <sheetName val="Assumptions"/>
      <sheetName val="Summary"/>
      <sheetName val="Summary US$"/>
      <sheetName val="ByBench"/>
      <sheetName val="D&amp;B"/>
      <sheetName val="Others"/>
      <sheetName val="Data"/>
      <sheetName val="Targets &amp; Parameter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0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cc to descrip"/>
      <sheetName val="Acc lookup"/>
      <sheetName val="HOD"/>
      <sheetName val="HGM Report"/>
      <sheetName val="Actuals"/>
      <sheetName val="Budget"/>
    </sheetNames>
    <sheetDataSet>
      <sheetData sheetId="0" refreshError="1"/>
      <sheetData sheetId="1" refreshError="1"/>
      <sheetData sheetId="2">
        <row r="1">
          <cell r="A1">
            <v>3101</v>
          </cell>
          <cell r="B1" t="str">
            <v>Central surface engineering</v>
          </cell>
          <cell r="C1" t="str">
            <v>E Cilliers</v>
          </cell>
          <cell r="D1" t="str">
            <v>Estelle Cilliers</v>
          </cell>
        </row>
        <row r="2">
          <cell r="A2">
            <v>3102</v>
          </cell>
          <cell r="B2" t="str">
            <v>Surface Water Projects</v>
          </cell>
          <cell r="C2" t="str">
            <v>R Zorab</v>
          </cell>
          <cell r="D2" t="str">
            <v>R Zorab</v>
          </cell>
        </row>
        <row r="3">
          <cell r="A3">
            <v>3103</v>
          </cell>
          <cell r="B3" t="str">
            <v>Projects Engineering</v>
          </cell>
          <cell r="C3" t="str">
            <v>R Zorab</v>
          </cell>
          <cell r="D3" t="str">
            <v>R Zorab</v>
          </cell>
        </row>
        <row r="4">
          <cell r="A4">
            <v>3104</v>
          </cell>
          <cell r="B4" t="str">
            <v>Workshops</v>
          </cell>
          <cell r="C4" t="str">
            <v>E Cilliers</v>
          </cell>
          <cell r="D4" t="str">
            <v>E Cilliers</v>
          </cell>
        </row>
        <row r="5">
          <cell r="A5">
            <v>3105</v>
          </cell>
          <cell r="B5" t="str">
            <v>Asset Management Forum</v>
          </cell>
          <cell r="C5" t="str">
            <v>R Zorab</v>
          </cell>
          <cell r="D5" t="str">
            <v>Rex Zorab</v>
          </cell>
        </row>
        <row r="6">
          <cell r="A6">
            <v>3106</v>
          </cell>
          <cell r="B6" t="str">
            <v>Asset Forum Mining</v>
          </cell>
          <cell r="C6" t="str">
            <v>R Zorab</v>
          </cell>
          <cell r="D6" t="str">
            <v>R Zorab</v>
          </cell>
        </row>
        <row r="7">
          <cell r="A7">
            <v>3107</v>
          </cell>
          <cell r="B7" t="str">
            <v>AMF Surface Sources</v>
          </cell>
          <cell r="C7" t="str">
            <v>J Mouton</v>
          </cell>
          <cell r="D7" t="str">
            <v>R Zorab</v>
          </cell>
        </row>
        <row r="8">
          <cell r="A8">
            <v>3108</v>
          </cell>
          <cell r="B8" t="str">
            <v>AMF Land and Buildings</v>
          </cell>
          <cell r="C8" t="str">
            <v>F Jordaan</v>
          </cell>
          <cell r="D8" t="str">
            <v>R Zorab</v>
          </cell>
        </row>
        <row r="9">
          <cell r="A9">
            <v>3109</v>
          </cell>
          <cell r="B9" t="str">
            <v>Surface fire team</v>
          </cell>
          <cell r="C9" t="str">
            <v>E Cilliers</v>
          </cell>
          <cell r="D9" t="str">
            <v>E Cilliers</v>
          </cell>
        </row>
        <row r="10">
          <cell r="A10">
            <v>3110</v>
          </cell>
          <cell r="B10" t="str">
            <v>Material Broker</v>
          </cell>
          <cell r="C10" t="str">
            <v>C van Zyl</v>
          </cell>
          <cell r="D10" t="str">
            <v>R Zorab</v>
          </cell>
        </row>
        <row r="11">
          <cell r="A11">
            <v>3151</v>
          </cell>
          <cell r="B11" t="str">
            <v>Recruitment</v>
          </cell>
          <cell r="C11" t="str">
            <v>A van der Walt</v>
          </cell>
          <cell r="D11" t="str">
            <v>A van Vuuren</v>
          </cell>
        </row>
        <row r="12">
          <cell r="A12">
            <v>3152</v>
          </cell>
          <cell r="B12" t="str">
            <v>Occupational assesment</v>
          </cell>
        </row>
        <row r="13">
          <cell r="A13">
            <v>3153</v>
          </cell>
          <cell r="B13" t="str">
            <v xml:space="preserve">Training Review and Refresher </v>
          </cell>
          <cell r="C13" t="str">
            <v>P Welthagen</v>
          </cell>
          <cell r="D13" t="str">
            <v>A van Vuuren</v>
          </cell>
        </row>
        <row r="14">
          <cell r="A14">
            <v>3154</v>
          </cell>
          <cell r="B14" t="str">
            <v xml:space="preserve">Training Mining </v>
          </cell>
          <cell r="C14" t="str">
            <v>H van Aswegan</v>
          </cell>
          <cell r="D14" t="str">
            <v>A van Vuuren</v>
          </cell>
        </row>
        <row r="15">
          <cell r="A15">
            <v>3155</v>
          </cell>
          <cell r="B15" t="str">
            <v xml:space="preserve">Training Engineering </v>
          </cell>
          <cell r="C15" t="str">
            <v>L Swart</v>
          </cell>
          <cell r="D15" t="str">
            <v>A van Vuuren</v>
          </cell>
        </row>
        <row r="16">
          <cell r="A16">
            <v>3156</v>
          </cell>
          <cell r="B16" t="str">
            <v xml:space="preserve">Training Quality control </v>
          </cell>
          <cell r="C16" t="str">
            <v>P Rossouw</v>
          </cell>
          <cell r="D16" t="str">
            <v>A van Vuuren</v>
          </cell>
        </row>
        <row r="17">
          <cell r="A17">
            <v>3157</v>
          </cell>
          <cell r="B17" t="str">
            <v>Training Metallurgical</v>
          </cell>
          <cell r="C17" t="str">
            <v>N Bezuidenhout</v>
          </cell>
          <cell r="D17" t="str">
            <v>A van Vuuren</v>
          </cell>
        </row>
        <row r="18">
          <cell r="A18">
            <v>3158</v>
          </cell>
          <cell r="B18" t="str">
            <v xml:space="preserve">Training Bridging School </v>
          </cell>
          <cell r="C18" t="str">
            <v>A van der Walt</v>
          </cell>
          <cell r="D18" t="str">
            <v>A van Vuuren</v>
          </cell>
        </row>
        <row r="19">
          <cell r="A19">
            <v>3159</v>
          </cell>
          <cell r="B19" t="str">
            <v>Training ABET</v>
          </cell>
          <cell r="C19" t="str">
            <v>S Mohlakoana</v>
          </cell>
          <cell r="D19" t="str">
            <v>A van Vuuren</v>
          </cell>
        </row>
        <row r="20">
          <cell r="A20">
            <v>3160</v>
          </cell>
          <cell r="B20" t="str">
            <v xml:space="preserve">Training Harmony Academy </v>
          </cell>
          <cell r="C20" t="str">
            <v>W Botes</v>
          </cell>
          <cell r="D20" t="str">
            <v>A van Vuuren</v>
          </cell>
        </row>
        <row r="21">
          <cell r="A21">
            <v>3161</v>
          </cell>
          <cell r="B21" t="str">
            <v>Training Educational assistance</v>
          </cell>
          <cell r="C21" t="str">
            <v>I Mogohlong</v>
          </cell>
          <cell r="D21" t="str">
            <v>A van Vuuren</v>
          </cell>
        </row>
        <row r="22">
          <cell r="A22">
            <v>3162</v>
          </cell>
          <cell r="B22" t="str">
            <v>Leadership development</v>
          </cell>
          <cell r="C22" t="str">
            <v>A Arpin</v>
          </cell>
          <cell r="D22" t="str">
            <v>A van Vuuren</v>
          </cell>
        </row>
        <row r="23">
          <cell r="A23">
            <v>3163</v>
          </cell>
          <cell r="B23" t="str">
            <v>Talent Pool</v>
          </cell>
          <cell r="C23" t="str">
            <v>A van der Walt</v>
          </cell>
          <cell r="D23" t="str">
            <v>A van Vuuren</v>
          </cell>
        </row>
        <row r="24">
          <cell r="A24">
            <v>3164</v>
          </cell>
          <cell r="B24" t="str">
            <v xml:space="preserve">Training Bobebe </v>
          </cell>
          <cell r="C24" t="str">
            <v>M Meyer</v>
          </cell>
          <cell r="D24" t="str">
            <v>A van Vuuren</v>
          </cell>
        </row>
        <row r="25">
          <cell r="A25">
            <v>3165</v>
          </cell>
          <cell r="B25" t="str">
            <v>Training Organisational</v>
          </cell>
        </row>
        <row r="26">
          <cell r="A26">
            <v>3166</v>
          </cell>
          <cell r="B26" t="str">
            <v>Employment Equity</v>
          </cell>
          <cell r="C26" t="str">
            <v>A Hove</v>
          </cell>
          <cell r="D26" t="str">
            <v>A van Vuuren</v>
          </cell>
        </row>
        <row r="27">
          <cell r="A27">
            <v>3167</v>
          </cell>
          <cell r="B27" t="str">
            <v>Training Women in Mining</v>
          </cell>
          <cell r="C27" t="str">
            <v>A Hove</v>
          </cell>
          <cell r="D27" t="str">
            <v>A van Vuuren</v>
          </cell>
        </row>
        <row r="28">
          <cell r="A28">
            <v>3168</v>
          </cell>
          <cell r="B28" t="str">
            <v>Training admin services</v>
          </cell>
        </row>
        <row r="29">
          <cell r="A29">
            <v>3169</v>
          </cell>
          <cell r="B29" t="str">
            <v>Skills Dev and Facilitation</v>
          </cell>
          <cell r="C29" t="str">
            <v>I Mogohlong</v>
          </cell>
          <cell r="D29" t="str">
            <v>A van Vuuren</v>
          </cell>
        </row>
        <row r="30">
          <cell r="A30">
            <v>3170</v>
          </cell>
          <cell r="B30" t="str">
            <v>Harmony Talent Bank</v>
          </cell>
        </row>
        <row r="31">
          <cell r="A31">
            <v>3171</v>
          </cell>
          <cell r="B31" t="str">
            <v>Learnerships</v>
          </cell>
          <cell r="C31" t="str">
            <v>I Mogohlong</v>
          </cell>
          <cell r="D31" t="str">
            <v>A van Vuuren</v>
          </cell>
        </row>
        <row r="32">
          <cell r="A32">
            <v>3172</v>
          </cell>
          <cell r="B32" t="str">
            <v>Development Service Centre</v>
          </cell>
        </row>
        <row r="33">
          <cell r="A33">
            <v>3201</v>
          </cell>
          <cell r="B33" t="str">
            <v>Materials handling</v>
          </cell>
          <cell r="C33" t="str">
            <v>T de Wet</v>
          </cell>
          <cell r="D33" t="str">
            <v>F Joubert</v>
          </cell>
        </row>
        <row r="34">
          <cell r="A34">
            <v>3202</v>
          </cell>
          <cell r="B34" t="str">
            <v>Procurement</v>
          </cell>
          <cell r="C34" t="str">
            <v>K van der Mexcht</v>
          </cell>
          <cell r="D34" t="str">
            <v>F Joubert</v>
          </cell>
        </row>
        <row r="35">
          <cell r="A35">
            <v>3203</v>
          </cell>
          <cell r="B35" t="str">
            <v>Repair buying</v>
          </cell>
          <cell r="C35" t="str">
            <v>F Joubert</v>
          </cell>
          <cell r="D35" t="str">
            <v>F Joubert</v>
          </cell>
        </row>
        <row r="36">
          <cell r="A36">
            <v>3204</v>
          </cell>
          <cell r="B36" t="str">
            <v>Business Development</v>
          </cell>
          <cell r="C36" t="str">
            <v>F Joubert</v>
          </cell>
          <cell r="D36" t="str">
            <v>F Joubert</v>
          </cell>
        </row>
        <row r="37">
          <cell r="A37">
            <v>3205</v>
          </cell>
          <cell r="B37" t="str">
            <v>Commodity Management</v>
          </cell>
          <cell r="C37" t="str">
            <v>K van der Mexcht</v>
          </cell>
          <cell r="D37" t="str">
            <v>F Joubert</v>
          </cell>
        </row>
        <row r="38">
          <cell r="A38">
            <v>3206</v>
          </cell>
          <cell r="B38" t="str">
            <v>WAR Room</v>
          </cell>
          <cell r="C38" t="str">
            <v>R Meyer</v>
          </cell>
          <cell r="D38" t="str">
            <v>F Joubert</v>
          </cell>
        </row>
        <row r="39">
          <cell r="A39">
            <v>3207</v>
          </cell>
          <cell r="B39" t="str">
            <v>Specs and Cataloging</v>
          </cell>
          <cell r="C39" t="str">
            <v>G Liebenberg</v>
          </cell>
          <cell r="D39" t="str">
            <v>F Joubert</v>
          </cell>
        </row>
        <row r="40">
          <cell r="A40">
            <v>3208</v>
          </cell>
          <cell r="B40" t="str">
            <v>Tendor and Vendor admin</v>
          </cell>
          <cell r="C40" t="str">
            <v>K van der Mexcht</v>
          </cell>
          <cell r="D40" t="str">
            <v>F Joubert</v>
          </cell>
        </row>
        <row r="41">
          <cell r="A41">
            <v>3209</v>
          </cell>
          <cell r="B41" t="str">
            <v>Transport</v>
          </cell>
          <cell r="C41" t="str">
            <v>J Rossouw</v>
          </cell>
          <cell r="D41" t="str">
            <v>F Joubert</v>
          </cell>
        </row>
        <row r="42">
          <cell r="A42">
            <v>3210</v>
          </cell>
          <cell r="B42" t="str">
            <v>Garage</v>
          </cell>
          <cell r="C42" t="str">
            <v>J Rossouw</v>
          </cell>
          <cell r="D42" t="str">
            <v>F Joubert</v>
          </cell>
        </row>
        <row r="43">
          <cell r="A43">
            <v>3211</v>
          </cell>
          <cell r="B43" t="str">
            <v>Strategic Sourcing</v>
          </cell>
          <cell r="C43" t="str">
            <v>D de Villiers</v>
          </cell>
          <cell r="D43" t="str">
            <v>F Joubert</v>
          </cell>
        </row>
        <row r="44">
          <cell r="A44">
            <v>3212</v>
          </cell>
          <cell r="B44" t="str">
            <v>Quality Management</v>
          </cell>
          <cell r="C44" t="str">
            <v>L Meyer</v>
          </cell>
          <cell r="D44" t="str">
            <v>F Joubert</v>
          </cell>
        </row>
        <row r="45">
          <cell r="A45">
            <v>3251</v>
          </cell>
          <cell r="B45" t="str">
            <v>Payroll</v>
          </cell>
          <cell r="C45" t="str">
            <v>E Koekemoer</v>
          </cell>
          <cell r="D45" t="str">
            <v>A van Vuuren</v>
          </cell>
        </row>
        <row r="46">
          <cell r="A46">
            <v>3252</v>
          </cell>
          <cell r="B46" t="str">
            <v>Bobebe</v>
          </cell>
          <cell r="C46" t="str">
            <v>D Swan</v>
          </cell>
          <cell r="D46" t="str">
            <v>A van Vuuren</v>
          </cell>
        </row>
        <row r="47">
          <cell r="A47">
            <v>3253</v>
          </cell>
          <cell r="B47" t="str">
            <v>Central draftsmen</v>
          </cell>
        </row>
        <row r="48">
          <cell r="A48">
            <v>3254</v>
          </cell>
          <cell r="B48" t="str">
            <v>Regional Coaches</v>
          </cell>
        </row>
        <row r="49">
          <cell r="A49">
            <v>3255</v>
          </cell>
          <cell r="B49" t="str">
            <v>Time and Attendance</v>
          </cell>
          <cell r="C49" t="str">
            <v>D Swan</v>
          </cell>
          <cell r="D49" t="str">
            <v>A van Vuuren</v>
          </cell>
        </row>
        <row r="50">
          <cell r="A50">
            <v>3256</v>
          </cell>
          <cell r="B50" t="str">
            <v>Shaft control room</v>
          </cell>
        </row>
        <row r="51">
          <cell r="A51">
            <v>3257</v>
          </cell>
          <cell r="B51" t="str">
            <v>Intake</v>
          </cell>
          <cell r="C51" t="str">
            <v>V Hanekom</v>
          </cell>
          <cell r="D51" t="str">
            <v>A van Vuuren</v>
          </cell>
        </row>
        <row r="52">
          <cell r="A52">
            <v>3258</v>
          </cell>
          <cell r="B52" t="str">
            <v>Archiving</v>
          </cell>
          <cell r="C52" t="str">
            <v>M van der Walt</v>
          </cell>
          <cell r="D52" t="str">
            <v>M van der Walt</v>
          </cell>
        </row>
        <row r="53">
          <cell r="A53">
            <v>3301</v>
          </cell>
          <cell r="B53" t="str">
            <v>Human Recources</v>
          </cell>
          <cell r="C53" t="str">
            <v>S Wall</v>
          </cell>
          <cell r="D53" t="str">
            <v>A van Vuuren</v>
          </cell>
        </row>
        <row r="54">
          <cell r="A54">
            <v>3302</v>
          </cell>
          <cell r="B54" t="str">
            <v>Industrial Relations</v>
          </cell>
          <cell r="C54" t="str">
            <v>R de Villiers</v>
          </cell>
          <cell r="D54" t="str">
            <v>A van Vuuren</v>
          </cell>
        </row>
        <row r="55">
          <cell r="A55">
            <v>3303</v>
          </cell>
          <cell r="B55" t="str">
            <v>Organised Labour</v>
          </cell>
          <cell r="C55" t="str">
            <v>R de Villiers</v>
          </cell>
          <cell r="D55" t="str">
            <v>A van Vuuren</v>
          </cell>
        </row>
        <row r="56">
          <cell r="A56">
            <v>3304</v>
          </cell>
          <cell r="B56" t="str">
            <v>HR Systems</v>
          </cell>
          <cell r="C56" t="str">
            <v>J Bernieri</v>
          </cell>
          <cell r="D56" t="str">
            <v>A van Vuuren</v>
          </cell>
        </row>
        <row r="57">
          <cell r="A57">
            <v>3305</v>
          </cell>
          <cell r="B57" t="str">
            <v>Pool Gang</v>
          </cell>
        </row>
        <row r="58">
          <cell r="A58">
            <v>3306</v>
          </cell>
          <cell r="B58" t="str">
            <v>Paraplegics</v>
          </cell>
          <cell r="C58" t="str">
            <v>E Cilliers</v>
          </cell>
          <cell r="D58" t="str">
            <v>E Cilliers</v>
          </cell>
        </row>
        <row r="59">
          <cell r="A59">
            <v>3349</v>
          </cell>
          <cell r="B59" t="str">
            <v>HR Management</v>
          </cell>
        </row>
        <row r="60">
          <cell r="A60">
            <v>3351</v>
          </cell>
          <cell r="B60" t="str">
            <v>Finance</v>
          </cell>
          <cell r="C60" t="str">
            <v>J du Preez</v>
          </cell>
          <cell r="D60" t="str">
            <v>J du Preez</v>
          </cell>
        </row>
        <row r="61">
          <cell r="A61">
            <v>3352</v>
          </cell>
          <cell r="B61" t="str">
            <v>Reporting and Taxation</v>
          </cell>
          <cell r="C61" t="str">
            <v>A du Plessis</v>
          </cell>
          <cell r="D61" t="str">
            <v>A du Plessis</v>
          </cell>
        </row>
        <row r="62">
          <cell r="A62">
            <v>3353</v>
          </cell>
          <cell r="B62" t="str">
            <v>Treasury</v>
          </cell>
          <cell r="C62" t="str">
            <v>M Ebersohn</v>
          </cell>
          <cell r="D62" t="str">
            <v>M Ebersohn</v>
          </cell>
        </row>
        <row r="63">
          <cell r="A63">
            <v>3354</v>
          </cell>
          <cell r="B63" t="str">
            <v>Creditors Department</v>
          </cell>
          <cell r="C63" t="str">
            <v>I Brummer</v>
          </cell>
          <cell r="D63" t="str">
            <v>I Brummer</v>
          </cell>
        </row>
        <row r="64">
          <cell r="A64">
            <v>3355</v>
          </cell>
          <cell r="B64" t="str">
            <v>Costing</v>
          </cell>
          <cell r="C64" t="str">
            <v>D Muller</v>
          </cell>
          <cell r="D64" t="str">
            <v>D Muller</v>
          </cell>
        </row>
        <row r="65">
          <cell r="A65">
            <v>3356</v>
          </cell>
          <cell r="B65" t="str">
            <v>Internal Audit</v>
          </cell>
          <cell r="C65" t="str">
            <v>J Radebe</v>
          </cell>
          <cell r="D65" t="str">
            <v>J Radebe</v>
          </cell>
        </row>
        <row r="66">
          <cell r="A66">
            <v>3357</v>
          </cell>
          <cell r="B66" t="str">
            <v>Administration</v>
          </cell>
          <cell r="C66" t="str">
            <v>A Hartslief, B Maudlin</v>
          </cell>
          <cell r="D66" t="str">
            <v>A Hartslief, B Maudlin</v>
          </cell>
        </row>
        <row r="67">
          <cell r="A67">
            <v>3358</v>
          </cell>
          <cell r="B67" t="str">
            <v>Printing</v>
          </cell>
          <cell r="C67" t="str">
            <v>C Smith</v>
          </cell>
          <cell r="D67" t="str">
            <v>C Smith</v>
          </cell>
        </row>
        <row r="68">
          <cell r="A68">
            <v>3359</v>
          </cell>
          <cell r="B68" t="str">
            <v>Masterpiece Administration</v>
          </cell>
        </row>
        <row r="69">
          <cell r="A69">
            <v>3360</v>
          </cell>
          <cell r="B69" t="str">
            <v>Management Accounts</v>
          </cell>
          <cell r="C69" t="str">
            <v>D Muller</v>
          </cell>
          <cell r="D69" t="str">
            <v>D Muller</v>
          </cell>
        </row>
        <row r="70">
          <cell r="A70">
            <v>3399</v>
          </cell>
          <cell r="B70" t="str">
            <v>Finance Management</v>
          </cell>
        </row>
        <row r="71">
          <cell r="A71">
            <v>3401</v>
          </cell>
          <cell r="B71" t="str">
            <v>Commercial services</v>
          </cell>
          <cell r="C71" t="str">
            <v>F Jordaan</v>
          </cell>
          <cell r="D71" t="str">
            <v>F Jordaan</v>
          </cell>
        </row>
        <row r="72">
          <cell r="A72">
            <v>3402</v>
          </cell>
          <cell r="B72" t="str">
            <v>Property Services</v>
          </cell>
          <cell r="C72" t="str">
            <v>F Jordaan</v>
          </cell>
          <cell r="D72" t="str">
            <v>F Jordaan</v>
          </cell>
        </row>
        <row r="73">
          <cell r="A73">
            <v>3403</v>
          </cell>
          <cell r="B73" t="str">
            <v>Guest house</v>
          </cell>
          <cell r="C73" t="str">
            <v>A Hartslief, J van Heerden</v>
          </cell>
          <cell r="D73" t="str">
            <v>A Hartslief, J van Heerden</v>
          </cell>
        </row>
        <row r="74">
          <cell r="A74">
            <v>3451</v>
          </cell>
          <cell r="B74" t="str">
            <v xml:space="preserve">Ore reserves </v>
          </cell>
          <cell r="C74" t="str">
            <v>G Evans, D Maree, P Potgieter, T Barnard, I Suzor</v>
          </cell>
          <cell r="D74" t="str">
            <v>J Boshoff</v>
          </cell>
        </row>
        <row r="75">
          <cell r="A75">
            <v>3452</v>
          </cell>
          <cell r="B75" t="str">
            <v>Quality Mining</v>
          </cell>
          <cell r="C75" t="str">
            <v>C Conway</v>
          </cell>
          <cell r="D75" t="str">
            <v>J Boshoff</v>
          </cell>
        </row>
        <row r="76">
          <cell r="A76">
            <v>3453</v>
          </cell>
          <cell r="B76" t="str">
            <v>Rock engineering</v>
          </cell>
          <cell r="C76" t="str">
            <v>K Brentley</v>
          </cell>
          <cell r="D76" t="str">
            <v>J Boshoff</v>
          </cell>
        </row>
        <row r="77">
          <cell r="A77">
            <v>3454</v>
          </cell>
          <cell r="B77" t="str">
            <v>Seismicity</v>
          </cell>
          <cell r="C77" t="str">
            <v>M Pretorius</v>
          </cell>
          <cell r="D77" t="str">
            <v>J Boshoff</v>
          </cell>
        </row>
        <row r="78">
          <cell r="A78">
            <v>3455</v>
          </cell>
          <cell r="B78" t="str">
            <v>Assay</v>
          </cell>
        </row>
        <row r="79">
          <cell r="A79">
            <v>3499</v>
          </cell>
          <cell r="B79" t="str">
            <v>Ore Reserves Management</v>
          </cell>
        </row>
        <row r="80">
          <cell r="A80">
            <v>3501</v>
          </cell>
          <cell r="B80" t="str">
            <v>Environmental</v>
          </cell>
          <cell r="C80" t="str">
            <v>R Zorab, R Gilmor, L Rootman</v>
          </cell>
          <cell r="D80" t="str">
            <v>R Zorab</v>
          </cell>
        </row>
        <row r="81">
          <cell r="A81">
            <v>3502</v>
          </cell>
          <cell r="B81" t="str">
            <v>Ventilation</v>
          </cell>
        </row>
        <row r="82">
          <cell r="A82">
            <v>3503</v>
          </cell>
          <cell r="B82" t="str">
            <v>Radiation</v>
          </cell>
          <cell r="C82" t="str">
            <v>D Venter</v>
          </cell>
          <cell r="D82" t="str">
            <v>L le Roux</v>
          </cell>
        </row>
        <row r="83">
          <cell r="A83">
            <v>3504</v>
          </cell>
          <cell r="B83" t="str">
            <v>Occupational Hygiene</v>
          </cell>
          <cell r="C83" t="str">
            <v>D Coutts</v>
          </cell>
          <cell r="D83" t="str">
            <v>L le Roux</v>
          </cell>
        </row>
        <row r="84">
          <cell r="A84">
            <v>3505</v>
          </cell>
          <cell r="B84" t="str">
            <v>Safety</v>
          </cell>
          <cell r="C84" t="str">
            <v>R Constable</v>
          </cell>
          <cell r="D84" t="str">
            <v>L le Roux</v>
          </cell>
        </row>
        <row r="85">
          <cell r="A85">
            <v>3506</v>
          </cell>
          <cell r="B85" t="str">
            <v>Rehabilitation</v>
          </cell>
        </row>
        <row r="86">
          <cell r="A86">
            <v>3507</v>
          </cell>
          <cell r="B86" t="str">
            <v>Proto Team</v>
          </cell>
        </row>
        <row r="87">
          <cell r="A87">
            <v>3508</v>
          </cell>
          <cell r="B87" t="str">
            <v>Environmental Projects</v>
          </cell>
        </row>
        <row r="88">
          <cell r="A88">
            <v>3551</v>
          </cell>
          <cell r="B88" t="str">
            <v>Legal Compliance</v>
          </cell>
          <cell r="C88" t="str">
            <v>M vd Walt</v>
          </cell>
          <cell r="D88" t="str">
            <v>M vd Walt</v>
          </cell>
        </row>
        <row r="89">
          <cell r="A89">
            <v>3552</v>
          </cell>
          <cell r="B89" t="str">
            <v>Enterprise risk Management</v>
          </cell>
          <cell r="C89" t="str">
            <v>D Germishuizen</v>
          </cell>
          <cell r="D89" t="str">
            <v>M vd Walt</v>
          </cell>
        </row>
        <row r="90">
          <cell r="A90">
            <v>3601</v>
          </cell>
          <cell r="B90" t="str">
            <v>Hostel - Food Stuffs</v>
          </cell>
          <cell r="C90" t="str">
            <v>J van Heerden</v>
          </cell>
          <cell r="D90" t="str">
            <v>A van Vuuren</v>
          </cell>
        </row>
        <row r="91">
          <cell r="A91">
            <v>3602</v>
          </cell>
          <cell r="B91" t="str">
            <v>Hostel - Maintenance</v>
          </cell>
          <cell r="C91" t="str">
            <v>J van Heerden</v>
          </cell>
          <cell r="D91" t="str">
            <v>A van Vuuren</v>
          </cell>
        </row>
        <row r="92">
          <cell r="A92">
            <v>3603</v>
          </cell>
          <cell r="B92" t="str">
            <v>Hostel - Other costs</v>
          </cell>
          <cell r="C92" t="str">
            <v>J van Heerden</v>
          </cell>
          <cell r="D92" t="str">
            <v>A van Vuuren</v>
          </cell>
        </row>
        <row r="93">
          <cell r="A93">
            <v>3604</v>
          </cell>
          <cell r="B93" t="str">
            <v>Hostel - Management</v>
          </cell>
          <cell r="C93" t="str">
            <v>J van Heerden</v>
          </cell>
          <cell r="D93" t="str">
            <v>A van Vuuren</v>
          </cell>
        </row>
        <row r="94">
          <cell r="A94">
            <v>3651</v>
          </cell>
          <cell r="B94" t="str">
            <v>Single Quarters</v>
          </cell>
          <cell r="C94" t="str">
            <v>J van Heerden</v>
          </cell>
          <cell r="D94" t="str">
            <v>A van Vuuren</v>
          </cell>
        </row>
        <row r="95">
          <cell r="A95">
            <v>3701</v>
          </cell>
          <cell r="B95" t="str">
            <v>IT</v>
          </cell>
          <cell r="C95" t="str">
            <v>M Moodley</v>
          </cell>
          <cell r="D95" t="str">
            <v>M Moodley</v>
          </cell>
        </row>
        <row r="96">
          <cell r="A96">
            <v>3702</v>
          </cell>
          <cell r="B96" t="str">
            <v>Telephone technicians</v>
          </cell>
          <cell r="C96" t="str">
            <v>M Moodley</v>
          </cell>
          <cell r="D96" t="str">
            <v>M Moodley</v>
          </cell>
        </row>
        <row r="97">
          <cell r="A97">
            <v>3751</v>
          </cell>
          <cell r="B97" t="str">
            <v>Internal marketing</v>
          </cell>
          <cell r="C97" t="str">
            <v>N Alexander</v>
          </cell>
          <cell r="D97" t="str">
            <v>A van Vuuren</v>
          </cell>
        </row>
        <row r="98">
          <cell r="A98">
            <v>3752</v>
          </cell>
          <cell r="B98" t="str">
            <v>External Marketing</v>
          </cell>
          <cell r="C98" t="str">
            <v>N Alexander</v>
          </cell>
          <cell r="D98" t="str">
            <v>A van Vuuren</v>
          </cell>
        </row>
        <row r="99">
          <cell r="A99">
            <v>3753</v>
          </cell>
          <cell r="B99" t="str">
            <v>Sports and Recreation</v>
          </cell>
          <cell r="C99" t="str">
            <v>N Alexander</v>
          </cell>
          <cell r="D99" t="str">
            <v>A van Vuuren</v>
          </cell>
        </row>
        <row r="100">
          <cell r="A100">
            <v>3754</v>
          </cell>
          <cell r="B100" t="str">
            <v>Cycling Club</v>
          </cell>
          <cell r="C100" t="str">
            <v>N Alexander</v>
          </cell>
          <cell r="D100" t="str">
            <v>A van Vuuren</v>
          </cell>
        </row>
        <row r="101">
          <cell r="A101">
            <v>3755</v>
          </cell>
          <cell r="B101" t="str">
            <v>Canoeing Club</v>
          </cell>
          <cell r="C101" t="str">
            <v>N Alexander</v>
          </cell>
          <cell r="D101" t="str">
            <v>A van Vuuren</v>
          </cell>
        </row>
        <row r="102">
          <cell r="A102">
            <v>3756</v>
          </cell>
          <cell r="B102" t="str">
            <v>Running Club</v>
          </cell>
          <cell r="C102" t="str">
            <v>N Alexander</v>
          </cell>
          <cell r="D102" t="str">
            <v>A van Vuuren</v>
          </cell>
        </row>
        <row r="103">
          <cell r="A103">
            <v>3801</v>
          </cell>
          <cell r="B103" t="str">
            <v>Terminally ill Employees</v>
          </cell>
          <cell r="C103" t="str">
            <v>Dr Zandile</v>
          </cell>
          <cell r="D103" t="str">
            <v>A van Vuuren</v>
          </cell>
        </row>
        <row r="104">
          <cell r="A104">
            <v>3851</v>
          </cell>
          <cell r="B104" t="str">
            <v>Security</v>
          </cell>
          <cell r="C104" t="str">
            <v>D Kruger</v>
          </cell>
          <cell r="D104" t="str">
            <v>D Kruger</v>
          </cell>
        </row>
        <row r="105">
          <cell r="A105">
            <v>3901</v>
          </cell>
          <cell r="B105" t="str">
            <v>HIP</v>
          </cell>
          <cell r="C105" t="str">
            <v>R Mundell</v>
          </cell>
          <cell r="D105" t="str">
            <v>R Mundell</v>
          </cell>
        </row>
        <row r="106">
          <cell r="A106">
            <v>3911</v>
          </cell>
          <cell r="B106" t="str">
            <v>Central Projects</v>
          </cell>
          <cell r="C106" t="str">
            <v>F Steyn</v>
          </cell>
          <cell r="D106" t="str">
            <v>F Steyn</v>
          </cell>
        </row>
        <row r="107">
          <cell r="A107">
            <v>3912</v>
          </cell>
          <cell r="B107" t="str">
            <v>Drawing Office</v>
          </cell>
          <cell r="C107" t="str">
            <v>F Steyn</v>
          </cell>
          <cell r="D107" t="str">
            <v>F Steyn</v>
          </cell>
        </row>
        <row r="108">
          <cell r="A108">
            <v>3951</v>
          </cell>
          <cell r="B108" t="str">
            <v>Operation management</v>
          </cell>
          <cell r="C108" t="str">
            <v>D Muller</v>
          </cell>
          <cell r="D108" t="str">
            <v>D Muller</v>
          </cell>
        </row>
        <row r="109">
          <cell r="A109">
            <v>3952</v>
          </cell>
          <cell r="B109" t="str">
            <v>Corporate Office</v>
          </cell>
          <cell r="C109" t="str">
            <v>Corporate</v>
          </cell>
          <cell r="D109" t="str">
            <v>Corporate</v>
          </cell>
        </row>
        <row r="110">
          <cell r="A110">
            <v>3953</v>
          </cell>
          <cell r="B110" t="str">
            <v>Exploration Africa - Corporate</v>
          </cell>
          <cell r="C110" t="str">
            <v>Corporate</v>
          </cell>
          <cell r="D110" t="str">
            <v>Corporate</v>
          </cell>
        </row>
        <row r="111">
          <cell r="A111">
            <v>3954</v>
          </cell>
          <cell r="B111" t="str">
            <v>Exploration Africa - Target</v>
          </cell>
          <cell r="C111" t="str">
            <v>Corporate</v>
          </cell>
          <cell r="D111" t="str">
            <v>Corporate</v>
          </cell>
        </row>
        <row r="112">
          <cell r="A112" t="str">
            <v>W/Shop</v>
          </cell>
          <cell r="B112" t="str">
            <v>Workshops</v>
          </cell>
          <cell r="C112" t="str">
            <v>E Cilliers</v>
          </cell>
          <cell r="D112" t="str">
            <v>E Cilliers</v>
          </cell>
        </row>
        <row r="114">
          <cell r="A114" t="str">
            <v>Old / New process codes</v>
          </cell>
        </row>
        <row r="116">
          <cell r="A116" t="str">
            <v>3000</v>
          </cell>
          <cell r="B116" t="str">
            <v>3101</v>
          </cell>
          <cell r="C116" t="str">
            <v/>
          </cell>
        </row>
        <row r="117">
          <cell r="A117" t="str">
            <v>3001</v>
          </cell>
          <cell r="B117" t="str">
            <v>3102</v>
          </cell>
        </row>
        <row r="118">
          <cell r="A118" t="str">
            <v>3243</v>
          </cell>
          <cell r="B118" t="str">
            <v>3103</v>
          </cell>
        </row>
        <row r="119">
          <cell r="A119" t="str">
            <v>3180</v>
          </cell>
          <cell r="B119" t="str">
            <v>3104</v>
          </cell>
        </row>
        <row r="120">
          <cell r="A120" t="str">
            <v>3105</v>
          </cell>
          <cell r="B120" t="str">
            <v>3105</v>
          </cell>
        </row>
        <row r="121">
          <cell r="A121" t="str">
            <v>3106</v>
          </cell>
          <cell r="B121" t="str">
            <v>3106</v>
          </cell>
        </row>
        <row r="122">
          <cell r="A122" t="str">
            <v>3107</v>
          </cell>
          <cell r="B122" t="str">
            <v>3107</v>
          </cell>
        </row>
        <row r="123">
          <cell r="A123" t="str">
            <v>3108</v>
          </cell>
          <cell r="B123" t="str">
            <v>3108</v>
          </cell>
        </row>
        <row r="124">
          <cell r="A124" t="str">
            <v>3360</v>
          </cell>
          <cell r="B124" t="str">
            <v>3109</v>
          </cell>
        </row>
        <row r="125">
          <cell r="A125" t="str">
            <v>3110</v>
          </cell>
          <cell r="B125" t="str">
            <v>3110</v>
          </cell>
        </row>
        <row r="126">
          <cell r="A126" t="str">
            <v>3266</v>
          </cell>
          <cell r="B126" t="str">
            <v>3151</v>
          </cell>
        </row>
        <row r="127">
          <cell r="A127" t="str">
            <v>3267</v>
          </cell>
          <cell r="B127" t="str">
            <v>3152</v>
          </cell>
        </row>
        <row r="128">
          <cell r="A128" t="str">
            <v>3270</v>
          </cell>
          <cell r="B128" t="str">
            <v>3153</v>
          </cell>
        </row>
        <row r="129">
          <cell r="A129" t="str">
            <v>3271</v>
          </cell>
          <cell r="B129" t="str">
            <v>3154</v>
          </cell>
        </row>
        <row r="130">
          <cell r="A130" t="str">
            <v>3272</v>
          </cell>
          <cell r="B130" t="str">
            <v>3155</v>
          </cell>
        </row>
        <row r="131">
          <cell r="A131" t="str">
            <v>3273</v>
          </cell>
          <cell r="B131" t="str">
            <v>3156</v>
          </cell>
        </row>
        <row r="132">
          <cell r="A132" t="str">
            <v>3274</v>
          </cell>
          <cell r="B132" t="str">
            <v>3157</v>
          </cell>
        </row>
        <row r="133">
          <cell r="A133" t="str">
            <v>3275</v>
          </cell>
          <cell r="B133" t="str">
            <v>3158</v>
          </cell>
        </row>
        <row r="134">
          <cell r="A134" t="str">
            <v>3276</v>
          </cell>
          <cell r="B134" t="str">
            <v>3159</v>
          </cell>
        </row>
        <row r="135">
          <cell r="A135" t="str">
            <v>3277</v>
          </cell>
          <cell r="B135" t="str">
            <v>3160</v>
          </cell>
        </row>
        <row r="136">
          <cell r="A136" t="str">
            <v>3278</v>
          </cell>
          <cell r="B136" t="str">
            <v>3161</v>
          </cell>
        </row>
        <row r="137">
          <cell r="A137" t="str">
            <v>3280</v>
          </cell>
          <cell r="B137" t="str">
            <v>3162</v>
          </cell>
        </row>
        <row r="138">
          <cell r="A138" t="str">
            <v>3285</v>
          </cell>
          <cell r="B138" t="str">
            <v>3163</v>
          </cell>
        </row>
        <row r="139">
          <cell r="A139" t="str">
            <v>3290</v>
          </cell>
          <cell r="B139" t="str">
            <v>3164</v>
          </cell>
        </row>
        <row r="140">
          <cell r="A140" t="str">
            <v>3280</v>
          </cell>
          <cell r="B140" t="str">
            <v>3165</v>
          </cell>
        </row>
        <row r="141">
          <cell r="A141" t="str">
            <v>3292</v>
          </cell>
          <cell r="B141" t="str">
            <v>3166</v>
          </cell>
        </row>
        <row r="142">
          <cell r="A142" t="str">
            <v>3293</v>
          </cell>
          <cell r="B142" t="str">
            <v>3167</v>
          </cell>
        </row>
        <row r="143">
          <cell r="A143" t="str">
            <v>3270</v>
          </cell>
          <cell r="B143" t="str">
            <v>3168</v>
          </cell>
        </row>
        <row r="144">
          <cell r="A144" t="str">
            <v>3140</v>
          </cell>
          <cell r="B144" t="str">
            <v>3201</v>
          </cell>
        </row>
        <row r="145">
          <cell r="A145" t="str">
            <v>3150</v>
          </cell>
          <cell r="B145" t="str">
            <v>3202</v>
          </cell>
        </row>
        <row r="146">
          <cell r="A146" t="str">
            <v>3151</v>
          </cell>
          <cell r="B146" t="str">
            <v>3203</v>
          </cell>
        </row>
        <row r="147">
          <cell r="A147" t="str">
            <v>3152</v>
          </cell>
          <cell r="B147" t="str">
            <v>3204</v>
          </cell>
        </row>
        <row r="148">
          <cell r="A148" t="str">
            <v>3153</v>
          </cell>
          <cell r="B148" t="str">
            <v>3205</v>
          </cell>
        </row>
        <row r="149">
          <cell r="A149" t="str">
            <v>3154</v>
          </cell>
          <cell r="B149" t="str">
            <v>3206</v>
          </cell>
        </row>
        <row r="150">
          <cell r="A150" t="str">
            <v>3155</v>
          </cell>
          <cell r="B150" t="str">
            <v>3207</v>
          </cell>
        </row>
        <row r="151">
          <cell r="A151" t="str">
            <v>3156</v>
          </cell>
          <cell r="B151" t="str">
            <v>3208</v>
          </cell>
        </row>
        <row r="152">
          <cell r="A152" t="str">
            <v>3160</v>
          </cell>
          <cell r="B152" t="str">
            <v>3209</v>
          </cell>
        </row>
        <row r="153">
          <cell r="A153" t="str">
            <v>3170</v>
          </cell>
          <cell r="B153" t="str">
            <v>3210</v>
          </cell>
        </row>
        <row r="154">
          <cell r="A154" t="str">
            <v>3190</v>
          </cell>
          <cell r="B154" t="str">
            <v>3251</v>
          </cell>
        </row>
        <row r="155">
          <cell r="A155" t="str">
            <v>3268</v>
          </cell>
          <cell r="B155" t="str">
            <v>3252</v>
          </cell>
        </row>
        <row r="156">
          <cell r="A156" t="str">
            <v>3001</v>
          </cell>
          <cell r="B156" t="str">
            <v>3253</v>
          </cell>
        </row>
        <row r="157">
          <cell r="A157" t="str">
            <v>3003</v>
          </cell>
          <cell r="B157" t="str">
            <v>3254</v>
          </cell>
        </row>
        <row r="158">
          <cell r="A158" t="str">
            <v>3200</v>
          </cell>
          <cell r="B158" t="str">
            <v>3255</v>
          </cell>
        </row>
        <row r="159">
          <cell r="A159" t="str">
            <v>3004</v>
          </cell>
          <cell r="B159" t="str">
            <v>3256</v>
          </cell>
        </row>
        <row r="160">
          <cell r="A160" t="str">
            <v>3210</v>
          </cell>
          <cell r="B160" t="str">
            <v>3257</v>
          </cell>
        </row>
        <row r="161">
          <cell r="A161" t="str">
            <v>3294</v>
          </cell>
          <cell r="B161" t="str">
            <v>3258</v>
          </cell>
        </row>
        <row r="162">
          <cell r="A162" t="str">
            <v>3260</v>
          </cell>
          <cell r="B162" t="str">
            <v>3301</v>
          </cell>
        </row>
        <row r="163">
          <cell r="A163" t="str">
            <v>3265</v>
          </cell>
          <cell r="B163" t="str">
            <v>3302</v>
          </cell>
        </row>
        <row r="164">
          <cell r="A164" t="str">
            <v/>
          </cell>
          <cell r="B164" t="str">
            <v>3303</v>
          </cell>
        </row>
        <row r="165">
          <cell r="A165" t="str">
            <v>3264</v>
          </cell>
          <cell r="B165" t="str">
            <v>3304</v>
          </cell>
        </row>
        <row r="166">
          <cell r="A166" t="str">
            <v/>
          </cell>
          <cell r="B166" t="str">
            <v>3349</v>
          </cell>
        </row>
        <row r="167">
          <cell r="A167" t="str">
            <v>3030</v>
          </cell>
          <cell r="B167" t="str">
            <v>3351</v>
          </cell>
        </row>
        <row r="168">
          <cell r="A168" t="str">
            <v>3031</v>
          </cell>
          <cell r="B168" t="str">
            <v>3352</v>
          </cell>
        </row>
        <row r="169">
          <cell r="A169" t="str">
            <v>3032</v>
          </cell>
          <cell r="B169" t="str">
            <v>3353</v>
          </cell>
        </row>
        <row r="170">
          <cell r="A170" t="str">
            <v>3033</v>
          </cell>
          <cell r="B170" t="str">
            <v>3354</v>
          </cell>
        </row>
        <row r="171">
          <cell r="A171" t="str">
            <v>3040</v>
          </cell>
          <cell r="B171" t="str">
            <v>3355</v>
          </cell>
        </row>
        <row r="172">
          <cell r="A172" t="str">
            <v>3120</v>
          </cell>
          <cell r="B172" t="str">
            <v>3356</v>
          </cell>
        </row>
        <row r="173">
          <cell r="A173" t="str">
            <v>3060</v>
          </cell>
          <cell r="B173" t="str">
            <v>3357</v>
          </cell>
        </row>
        <row r="174">
          <cell r="A174" t="str">
            <v>3070</v>
          </cell>
          <cell r="B174" t="str">
            <v>3358</v>
          </cell>
        </row>
        <row r="175">
          <cell r="A175" t="str">
            <v/>
          </cell>
          <cell r="B175" t="str">
            <v>3359</v>
          </cell>
        </row>
        <row r="176">
          <cell r="A176" t="str">
            <v/>
          </cell>
          <cell r="B176" t="str">
            <v>3360</v>
          </cell>
        </row>
        <row r="177">
          <cell r="A177" t="str">
            <v/>
          </cell>
          <cell r="B177" t="str">
            <v>3399</v>
          </cell>
        </row>
        <row r="178">
          <cell r="A178" t="str">
            <v>3100</v>
          </cell>
          <cell r="B178" t="str">
            <v>3401</v>
          </cell>
        </row>
        <row r="179">
          <cell r="A179" t="str">
            <v>3080</v>
          </cell>
          <cell r="B179" t="str">
            <v>3402</v>
          </cell>
        </row>
        <row r="180">
          <cell r="A180" t="str">
            <v>3061</v>
          </cell>
          <cell r="B180" t="str">
            <v>3403</v>
          </cell>
        </row>
        <row r="181">
          <cell r="A181" t="str">
            <v>3010</v>
          </cell>
          <cell r="B181" t="str">
            <v>3451</v>
          </cell>
        </row>
        <row r="182">
          <cell r="A182" t="str">
            <v>3011</v>
          </cell>
          <cell r="B182" t="str">
            <v>3452</v>
          </cell>
        </row>
        <row r="183">
          <cell r="A183" t="str">
            <v>3020</v>
          </cell>
          <cell r="B183" t="str">
            <v>3453</v>
          </cell>
        </row>
        <row r="184">
          <cell r="A184" t="str">
            <v>3021</v>
          </cell>
          <cell r="B184" t="str">
            <v>3454</v>
          </cell>
        </row>
        <row r="185">
          <cell r="A185" t="str">
            <v/>
          </cell>
          <cell r="B185" t="str">
            <v>3499</v>
          </cell>
        </row>
        <row r="186">
          <cell r="A186" t="str">
            <v>3310</v>
          </cell>
          <cell r="B186" t="str">
            <v>3501</v>
          </cell>
        </row>
        <row r="187">
          <cell r="A187" t="str">
            <v>3311</v>
          </cell>
          <cell r="B187" t="str">
            <v>3502</v>
          </cell>
        </row>
        <row r="188">
          <cell r="A188" t="str">
            <v>3312</v>
          </cell>
          <cell r="B188" t="str">
            <v>3503</v>
          </cell>
        </row>
        <row r="189">
          <cell r="A189" t="str">
            <v>3330</v>
          </cell>
          <cell r="B189" t="str">
            <v>3504</v>
          </cell>
        </row>
        <row r="190">
          <cell r="A190" t="str">
            <v>3230</v>
          </cell>
          <cell r="B190" t="str">
            <v>3505</v>
          </cell>
        </row>
        <row r="191">
          <cell r="A191" t="str">
            <v/>
          </cell>
          <cell r="B191" t="str">
            <v>3506</v>
          </cell>
        </row>
        <row r="192">
          <cell r="A192" t="str">
            <v>3251</v>
          </cell>
          <cell r="B192" t="str">
            <v>3551</v>
          </cell>
        </row>
        <row r="193">
          <cell r="A193" t="str">
            <v>3252</v>
          </cell>
          <cell r="B193" t="str">
            <v>3552</v>
          </cell>
        </row>
        <row r="194">
          <cell r="A194" t="str">
            <v>3342</v>
          </cell>
          <cell r="B194" t="str">
            <v>3601</v>
          </cell>
        </row>
        <row r="195">
          <cell r="A195" t="str">
            <v>3342</v>
          </cell>
          <cell r="B195" t="str">
            <v>3602</v>
          </cell>
        </row>
        <row r="196">
          <cell r="A196" t="str">
            <v>3342</v>
          </cell>
          <cell r="B196" t="str">
            <v>3603</v>
          </cell>
        </row>
        <row r="197">
          <cell r="A197" t="str">
            <v>3342</v>
          </cell>
          <cell r="B197" t="str">
            <v>3604</v>
          </cell>
        </row>
        <row r="198">
          <cell r="A198" t="str">
            <v>3300</v>
          </cell>
          <cell r="B198" t="str">
            <v>3651</v>
          </cell>
        </row>
        <row r="199">
          <cell r="A199" t="str">
            <v>3220</v>
          </cell>
          <cell r="B199" t="str">
            <v>3701</v>
          </cell>
        </row>
        <row r="200">
          <cell r="A200" t="str">
            <v>3225</v>
          </cell>
          <cell r="B200" t="str">
            <v>3702</v>
          </cell>
        </row>
        <row r="201">
          <cell r="A201" t="str">
            <v>3450</v>
          </cell>
          <cell r="B201" t="str">
            <v>3751</v>
          </cell>
        </row>
        <row r="202">
          <cell r="A202" t="str">
            <v>3451</v>
          </cell>
          <cell r="B202" t="str">
            <v>3752</v>
          </cell>
        </row>
        <row r="203">
          <cell r="A203" t="str">
            <v>3296</v>
          </cell>
          <cell r="B203" t="str">
            <v>3801</v>
          </cell>
        </row>
        <row r="204">
          <cell r="A204" t="str">
            <v>3250</v>
          </cell>
          <cell r="B204" t="str">
            <v>3851</v>
          </cell>
        </row>
        <row r="205">
          <cell r="A205" t="str">
            <v>3221</v>
          </cell>
          <cell r="B205" t="str">
            <v>3901</v>
          </cell>
        </row>
        <row r="206">
          <cell r="A206" t="str">
            <v>3130</v>
          </cell>
          <cell r="B206" t="str">
            <v>3911</v>
          </cell>
        </row>
        <row r="207">
          <cell r="A207" t="str">
            <v>0100</v>
          </cell>
          <cell r="B207" t="str">
            <v>3951</v>
          </cell>
        </row>
      </sheetData>
      <sheetData sheetId="3"/>
      <sheetData sheetId="4"/>
      <sheetData sheetId="5" refreshError="1"/>
    </sheetDataSet>
  </externalBook>
</externalLink>
</file>

<file path=xl/externalLinks/externalLink10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port"/>
      <sheetName val="Achieved"/>
      <sheetName val="Cum Achieved"/>
      <sheetName val="Program"/>
      <sheetName val="Cum Program"/>
      <sheetName val="Data"/>
      <sheetName val="HOD"/>
    </sheetNames>
    <sheetDataSet>
      <sheetData sheetId="0" refreshError="1">
        <row r="4">
          <cell r="A4" t="str">
            <v>CENTRAL SECTION DEVELOPMENT REPORT</v>
          </cell>
        </row>
        <row r="5">
          <cell r="A5" t="str">
            <v>SUMMARY  REPORT BY MINE CAPTAIN AREA</v>
          </cell>
        </row>
        <row r="6">
          <cell r="A6" t="str">
            <v>Dec 2004</v>
          </cell>
        </row>
        <row r="8">
          <cell r="B8" t="str">
            <v xml:space="preserve">           TOTAL</v>
          </cell>
          <cell r="H8" t="str">
            <v>CAPITAL</v>
          </cell>
          <cell r="N8" t="str">
            <v>OPERATING</v>
          </cell>
        </row>
        <row r="9">
          <cell r="B9" t="str">
            <v>Month</v>
          </cell>
          <cell r="C9" t="str">
            <v>Month</v>
          </cell>
          <cell r="D9" t="str">
            <v>%</v>
          </cell>
          <cell r="E9" t="str">
            <v>YTD</v>
          </cell>
          <cell r="F9" t="str">
            <v>YTD</v>
          </cell>
          <cell r="G9" t="str">
            <v>%</v>
          </cell>
          <cell r="H9" t="str">
            <v>Month</v>
          </cell>
          <cell r="I9" t="str">
            <v>Month</v>
          </cell>
          <cell r="J9" t="str">
            <v>%</v>
          </cell>
          <cell r="K9" t="str">
            <v>YTD</v>
          </cell>
          <cell r="L9" t="str">
            <v>YTD</v>
          </cell>
          <cell r="M9" t="str">
            <v>%</v>
          </cell>
          <cell r="N9" t="str">
            <v>Month</v>
          </cell>
          <cell r="O9" t="str">
            <v>Month</v>
          </cell>
          <cell r="P9" t="str">
            <v>%</v>
          </cell>
          <cell r="Q9" t="str">
            <v>YTD</v>
          </cell>
          <cell r="R9" t="str">
            <v>YTD</v>
          </cell>
          <cell r="S9" t="str">
            <v>%</v>
          </cell>
        </row>
        <row r="10">
          <cell r="A10" t="str">
            <v>Section</v>
          </cell>
          <cell r="B10" t="str">
            <v>Program</v>
          </cell>
          <cell r="C10" t="str">
            <v>Achieved</v>
          </cell>
          <cell r="E10" t="str">
            <v>Program</v>
          </cell>
          <cell r="F10" t="str">
            <v>Achieved</v>
          </cell>
          <cell r="H10" t="str">
            <v>Program</v>
          </cell>
          <cell r="I10" t="str">
            <v>Achieved</v>
          </cell>
          <cell r="K10" t="str">
            <v>Program</v>
          </cell>
          <cell r="L10" t="str">
            <v>Achieved</v>
          </cell>
          <cell r="N10" t="str">
            <v>Program</v>
          </cell>
          <cell r="O10" t="str">
            <v>Achieved</v>
          </cell>
          <cell r="Q10" t="str">
            <v>Program</v>
          </cell>
          <cell r="R10" t="str">
            <v>Achieved</v>
          </cell>
        </row>
        <row r="12">
          <cell r="A12" t="str">
            <v>K.M.S. 1</v>
          </cell>
          <cell r="B12">
            <v>25</v>
          </cell>
          <cell r="C12">
            <v>127.8</v>
          </cell>
          <cell r="D12">
            <v>511.2</v>
          </cell>
          <cell r="E12">
            <v>455</v>
          </cell>
          <cell r="F12">
            <v>265.71444444444444</v>
          </cell>
          <cell r="G12">
            <v>58.398778998779001</v>
          </cell>
          <cell r="H12">
            <v>0</v>
          </cell>
          <cell r="I12">
            <v>127.8</v>
          </cell>
          <cell r="J12" t="str">
            <v>N/A</v>
          </cell>
          <cell r="K12">
            <v>250</v>
          </cell>
          <cell r="L12">
            <v>246.85777777777778</v>
          </cell>
          <cell r="M12">
            <v>98.743111111111119</v>
          </cell>
          <cell r="N12">
            <v>25</v>
          </cell>
          <cell r="O12">
            <v>0</v>
          </cell>
          <cell r="P12">
            <v>0</v>
          </cell>
          <cell r="Q12">
            <v>205</v>
          </cell>
          <cell r="R12">
            <v>18.856666666666666</v>
          </cell>
          <cell r="S12">
            <v>9.1983739837398364</v>
          </cell>
        </row>
        <row r="13">
          <cell r="A13" t="str">
            <v>K.M.S. 2</v>
          </cell>
          <cell r="B13">
            <v>254</v>
          </cell>
          <cell r="C13">
            <v>114.7</v>
          </cell>
          <cell r="D13">
            <v>45.15748031496063</v>
          </cell>
          <cell r="E13">
            <v>3645</v>
          </cell>
          <cell r="F13">
            <v>2155.6888888888889</v>
          </cell>
          <cell r="G13">
            <v>59.14098460600519</v>
          </cell>
          <cell r="H13">
            <v>174</v>
          </cell>
          <cell r="I13">
            <v>83.7</v>
          </cell>
          <cell r="J13">
            <v>48.103448275862071</v>
          </cell>
          <cell r="K13">
            <v>2200</v>
          </cell>
          <cell r="L13">
            <v>1569.7444444444445</v>
          </cell>
          <cell r="M13">
            <v>71.352020202020199</v>
          </cell>
          <cell r="N13">
            <v>80</v>
          </cell>
          <cell r="O13">
            <v>31</v>
          </cell>
          <cell r="P13">
            <v>38.75</v>
          </cell>
          <cell r="Q13">
            <v>1445</v>
          </cell>
          <cell r="R13">
            <v>585.94444444444434</v>
          </cell>
          <cell r="S13">
            <v>40.549788542868122</v>
          </cell>
        </row>
        <row r="14">
          <cell r="A14" t="str">
            <v>K.M.S. 3</v>
          </cell>
          <cell r="B14">
            <v>110</v>
          </cell>
          <cell r="C14">
            <v>0</v>
          </cell>
          <cell r="D14">
            <v>0</v>
          </cell>
          <cell r="E14">
            <v>1750</v>
          </cell>
          <cell r="F14">
            <v>489.34555555555562</v>
          </cell>
          <cell r="G14">
            <v>27.962603174603178</v>
          </cell>
          <cell r="H14">
            <v>70</v>
          </cell>
          <cell r="I14">
            <v>0</v>
          </cell>
          <cell r="J14">
            <v>0</v>
          </cell>
          <cell r="K14">
            <v>1265</v>
          </cell>
          <cell r="L14">
            <v>341.04666666666668</v>
          </cell>
          <cell r="M14">
            <v>26.960210803689066</v>
          </cell>
          <cell r="N14">
            <v>40</v>
          </cell>
          <cell r="O14">
            <v>0</v>
          </cell>
          <cell r="P14">
            <v>0</v>
          </cell>
          <cell r="Q14">
            <v>485</v>
          </cell>
          <cell r="R14">
            <v>148.29888888888891</v>
          </cell>
          <cell r="S14">
            <v>30.577090492554415</v>
          </cell>
        </row>
        <row r="15">
          <cell r="A15" t="str">
            <v>Block 1- KMS</v>
          </cell>
          <cell r="B15">
            <v>450</v>
          </cell>
          <cell r="C15">
            <v>366.52222222222224</v>
          </cell>
          <cell r="D15">
            <v>81.449382716049385</v>
          </cell>
          <cell r="E15">
            <v>5395</v>
          </cell>
          <cell r="F15">
            <v>3721.7833333333333</v>
          </cell>
          <cell r="G15">
            <v>68.985789311090514</v>
          </cell>
          <cell r="H15">
            <v>185</v>
          </cell>
          <cell r="I15">
            <v>221.48888888888888</v>
          </cell>
          <cell r="J15">
            <v>119.72372372372374</v>
          </cell>
          <cell r="K15">
            <v>2180</v>
          </cell>
          <cell r="L15">
            <v>1655.2400000000002</v>
          </cell>
          <cell r="M15">
            <v>75.928440366972481</v>
          </cell>
          <cell r="N15">
            <v>265</v>
          </cell>
          <cell r="O15">
            <v>145.03333333333333</v>
          </cell>
          <cell r="P15">
            <v>54.729559748427668</v>
          </cell>
          <cell r="Q15">
            <v>3215</v>
          </cell>
          <cell r="R15">
            <v>2066.5433333333331</v>
          </cell>
          <cell r="S15">
            <v>64.278175220321401</v>
          </cell>
        </row>
        <row r="17">
          <cell r="A17" t="str">
            <v>Total</v>
          </cell>
          <cell r="B17">
            <v>839</v>
          </cell>
          <cell r="C17">
            <v>609.02222222222224</v>
          </cell>
          <cell r="D17">
            <v>72.589061051516353</v>
          </cell>
          <cell r="E17">
            <v>11245</v>
          </cell>
          <cell r="F17">
            <v>6632.5322222222221</v>
          </cell>
          <cell r="G17">
            <v>58.982056222518651</v>
          </cell>
          <cell r="H17">
            <v>429</v>
          </cell>
          <cell r="I17">
            <v>432.98888888888888</v>
          </cell>
          <cell r="J17">
            <v>100.92981092981093</v>
          </cell>
          <cell r="K17">
            <v>5895</v>
          </cell>
          <cell r="L17">
            <v>3812.8888888888891</v>
          </cell>
          <cell r="M17">
            <v>64.680049005748756</v>
          </cell>
          <cell r="N17">
            <v>410</v>
          </cell>
          <cell r="O17">
            <v>176.03333333333333</v>
          </cell>
          <cell r="P17">
            <v>42.934959349593491</v>
          </cell>
          <cell r="Q17">
            <v>5350</v>
          </cell>
          <cell r="R17">
            <v>2819.643333333333</v>
          </cell>
          <cell r="S17">
            <v>52.703613707165097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11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over"/>
      <sheetName val="Control"/>
      <sheetName val="Instructions"/>
      <sheetName val="HIs LOWs"/>
      <sheetName val="Resource"/>
      <sheetName val="IP Register "/>
      <sheetName val="Example KPI"/>
      <sheetName val="Ideas Pipeline"/>
      <sheetName val="Ideas Progress"/>
      <sheetName val="KPI Summary"/>
      <sheetName val="Recruiting ideas pipeline"/>
      <sheetName val="WPlan-Last Week"/>
      <sheetName val="WPlan-Next Week"/>
      <sheetName val="_ApplicationData"/>
      <sheetName val="KPI Template"/>
      <sheetName val="Recruiting pipeline"/>
      <sheetName val="HIs_LOWs"/>
      <sheetName val="IP_Register_"/>
      <sheetName val="Example_KPI"/>
      <sheetName val="Ideas_Pipeline"/>
      <sheetName val="Ideas_Progress"/>
      <sheetName val="KPI_Summary"/>
      <sheetName val="Recruiting_ideas_pipeline"/>
      <sheetName val="WPlan-Last_Week"/>
      <sheetName val="WPlan-Next_Week"/>
      <sheetName val="KPI_Template"/>
      <sheetName val="Recruiting_pipeline"/>
      <sheetName val="Link Group Contact Centre Stats"/>
      <sheetName val="Data"/>
      <sheetName val="Weekly"/>
      <sheetName val="HIs_LOWs1"/>
      <sheetName val="IP_Register_1"/>
      <sheetName val="Example_KPI1"/>
      <sheetName val="Ideas_Pipeline1"/>
      <sheetName val="Ideas_Progress1"/>
      <sheetName val="KPI_Summary1"/>
      <sheetName val="Recruiting_ideas_pipeline1"/>
      <sheetName val="WPlan-Last_Week1"/>
      <sheetName val="WPlan-Next_Week1"/>
      <sheetName val="KPI_Template1"/>
      <sheetName val="Recruiting_pipeline1"/>
      <sheetName val="Link_Group_Contact_Centre_Stats"/>
      <sheetName val="HIs_LOWs2"/>
      <sheetName val="IP_Register_2"/>
      <sheetName val="Example_KPI2"/>
      <sheetName val="Ideas_Pipeline2"/>
      <sheetName val="Ideas_Progress2"/>
      <sheetName val="KPI_Summary2"/>
      <sheetName val="Recruiting_ideas_pipeline2"/>
      <sheetName val="WPlan-Last_Week2"/>
      <sheetName val="WPlan-Next_Week2"/>
      <sheetName val="KPI_Template2"/>
      <sheetName val="Recruiting_pipeline2"/>
      <sheetName val="Link_Group_Contact_Centre_Stat1"/>
      <sheetName val="HIs_LOWs3"/>
      <sheetName val="IP_Register_3"/>
      <sheetName val="Example_KPI3"/>
      <sheetName val="Ideas_Pipeline3"/>
      <sheetName val="Ideas_Progress3"/>
      <sheetName val="KPI_Summary3"/>
      <sheetName val="Recruiting_ideas_pipeline3"/>
      <sheetName val="WPlan-Last_Week3"/>
      <sheetName val="WPlan-Next_Week3"/>
      <sheetName val="KPI_Template3"/>
      <sheetName val="Recruiting_pipeline3"/>
      <sheetName val="Link_Group_Contact_Centre_Stat2"/>
      <sheetName val="HIs_LOWs4"/>
      <sheetName val="IP_Register_4"/>
      <sheetName val="Example_KPI4"/>
      <sheetName val="Ideas_Pipeline4"/>
      <sheetName val="Ideas_Progress4"/>
      <sheetName val="KPI_Summary4"/>
      <sheetName val="Recruiting_ideas_pipeline4"/>
      <sheetName val="WPlan-Last_Week4"/>
      <sheetName val="WPlan-Next_Week4"/>
      <sheetName val="KPI_Template4"/>
      <sheetName val="Recruiting_pipeline4"/>
      <sheetName val="Link_Group_Contact_Centre_Stat3"/>
      <sheetName val="HIs_LOWs5"/>
      <sheetName val="IP_Register_5"/>
      <sheetName val="Example_KPI5"/>
      <sheetName val="Ideas_Pipeline5"/>
      <sheetName val="Ideas_Progress5"/>
      <sheetName val="KPI_Summary5"/>
      <sheetName val="Recruiting_ideas_pipeline5"/>
      <sheetName val="WPlan-Last_Week5"/>
      <sheetName val="WPlan-Next_Week5"/>
      <sheetName val="KPI_Template5"/>
      <sheetName val="Recruiting_pipeline5"/>
      <sheetName val="Link_Group_Contact_Centre_Stat4"/>
      <sheetName val="HIs_LOWs8"/>
      <sheetName val="IP_Register_8"/>
      <sheetName val="Example_KPI8"/>
      <sheetName val="Ideas_Pipeline8"/>
      <sheetName val="Ideas_Progress8"/>
      <sheetName val="KPI_Summary8"/>
      <sheetName val="Recruiting_ideas_pipeline8"/>
      <sheetName val="WPlan-Last_Week8"/>
      <sheetName val="WPlan-Next_Week8"/>
      <sheetName val="KPI_Template8"/>
      <sheetName val="Recruiting_pipeline8"/>
      <sheetName val="Link_Group_Contact_Centre_Stat7"/>
      <sheetName val="HIs_LOWs6"/>
      <sheetName val="IP_Register_6"/>
      <sheetName val="Example_KPI6"/>
      <sheetName val="Ideas_Pipeline6"/>
      <sheetName val="Ideas_Progress6"/>
      <sheetName val="KPI_Summary6"/>
      <sheetName val="Recruiting_ideas_pipeline6"/>
      <sheetName val="WPlan-Last_Week6"/>
      <sheetName val="WPlan-Next_Week6"/>
      <sheetName val="KPI_Template6"/>
      <sheetName val="Recruiting_pipeline6"/>
      <sheetName val="Link_Group_Contact_Centre_Stat5"/>
      <sheetName val="HIs_LOWs7"/>
      <sheetName val="IP_Register_7"/>
      <sheetName val="Example_KPI7"/>
      <sheetName val="Ideas_Pipeline7"/>
      <sheetName val="Ideas_Progress7"/>
      <sheetName val="KPI_Summary7"/>
      <sheetName val="Recruiting_ideas_pipeline7"/>
      <sheetName val="WPlan-Last_Week7"/>
      <sheetName val="WPlan-Next_Week7"/>
      <sheetName val="KPI_Template7"/>
      <sheetName val="Recruiting_pipeline7"/>
      <sheetName val="Link_Group_Contact_Centre_Stat6"/>
      <sheetName val="HIs_LOWs9"/>
      <sheetName val="IP_Register_9"/>
      <sheetName val="Example_KPI9"/>
      <sheetName val="Ideas_Pipeline9"/>
      <sheetName val="Ideas_Progress9"/>
      <sheetName val="KPI_Summary9"/>
      <sheetName val="Recruiting_ideas_pipeline9"/>
      <sheetName val="WPlan-Last_Week9"/>
      <sheetName val="WPlan-Next_Week9"/>
      <sheetName val="KPI_Template9"/>
      <sheetName val="Recruiting_pipeline9"/>
      <sheetName val="Link_Group_Contact_Centre_Stat8"/>
      <sheetName val="HIs_LOWs10"/>
      <sheetName val="IP_Register_10"/>
      <sheetName val="Example_KPI10"/>
      <sheetName val="Ideas_Pipeline10"/>
      <sheetName val="Ideas_Progress10"/>
      <sheetName val="KPI_Summary10"/>
      <sheetName val="Recruiting_ideas_pipeline10"/>
      <sheetName val="WPlan-Last_Week10"/>
      <sheetName val="WPlan-Next_Week10"/>
      <sheetName val="KPI_Template10"/>
      <sheetName val="Recruiting_pipeline10"/>
      <sheetName val="Link_Group_Contact_Centre_Stat9"/>
      <sheetName val="HIs_LOWs12"/>
      <sheetName val="IP_Register_12"/>
      <sheetName val="Example_KPI12"/>
      <sheetName val="Ideas_Pipeline12"/>
      <sheetName val="Ideas_Progress12"/>
      <sheetName val="KPI_Summary12"/>
      <sheetName val="Recruiting_ideas_pipeline12"/>
      <sheetName val="WPlan-Last_Week12"/>
      <sheetName val="WPlan-Next_Week12"/>
      <sheetName val="KPI_Template12"/>
      <sheetName val="Recruiting_pipeline12"/>
      <sheetName val="Link_Group_Contact_Centre_Sta11"/>
      <sheetName val="HIs_LOWs11"/>
      <sheetName val="IP_Register_11"/>
      <sheetName val="Example_KPI11"/>
      <sheetName val="Ideas_Pipeline11"/>
      <sheetName val="Ideas_Progress11"/>
      <sheetName val="KPI_Summary11"/>
      <sheetName val="Recruiting_ideas_pipeline11"/>
      <sheetName val="WPlan-Last_Week11"/>
      <sheetName val="WPlan-Next_Week11"/>
      <sheetName val="KPI_Template11"/>
      <sheetName val="Recruiting_pipeline11"/>
      <sheetName val="Link_Group_Contact_Centre_Sta10"/>
      <sheetName val="HIs_LOWs13"/>
      <sheetName val="IP_Register_13"/>
      <sheetName val="Example_KPI13"/>
      <sheetName val="Ideas_Pipeline13"/>
      <sheetName val="Ideas_Progress13"/>
      <sheetName val="KPI_Summary13"/>
      <sheetName val="Recruiting_ideas_pipeline13"/>
      <sheetName val="WPlan-Last_Week13"/>
      <sheetName val="WPlan-Next_Week13"/>
      <sheetName val="KPI_Template13"/>
      <sheetName val="Recruiting_pipeline13"/>
      <sheetName val="Link_Group_Contact_Centre_Sta12"/>
      <sheetName val="HIs_LOWs14"/>
      <sheetName val="IP_Register_14"/>
      <sheetName val="Example_KPI14"/>
      <sheetName val="Ideas_Pipeline14"/>
      <sheetName val="Ideas_Progress14"/>
      <sheetName val="KPI_Summary14"/>
      <sheetName val="Recruiting_ideas_pipeline14"/>
      <sheetName val="WPlan-Last_Week14"/>
      <sheetName val="WPlan-Next_Week14"/>
      <sheetName val="KPI_Template14"/>
      <sheetName val="Recruiting_pipeline14"/>
      <sheetName val="Link_Group_Contact_Centre_Sta13"/>
      <sheetName val="HIs_LOWs15"/>
      <sheetName val="IP_Register_15"/>
      <sheetName val="Example_KPI15"/>
      <sheetName val="Ideas_Pipeline15"/>
      <sheetName val="Ideas_Progress15"/>
      <sheetName val="KPI_Summary15"/>
      <sheetName val="Recruiting_ideas_pipeline15"/>
      <sheetName val="WPlan-Last_Week15"/>
      <sheetName val="WPlan-Next_Week15"/>
      <sheetName val="KPI_Template15"/>
      <sheetName val="Recruiting_pipeline15"/>
      <sheetName val="Link_Group_Contact_Centre_Sta14"/>
      <sheetName val="HIs_LOWs17"/>
      <sheetName val="IP_Register_17"/>
      <sheetName val="Example_KPI17"/>
      <sheetName val="Ideas_Pipeline17"/>
      <sheetName val="Ideas_Progress17"/>
      <sheetName val="KPI_Summary17"/>
      <sheetName val="Recruiting_ideas_pipeline17"/>
      <sheetName val="WPlan-Last_Week17"/>
      <sheetName val="WPlan-Next_Week17"/>
      <sheetName val="KPI_Template17"/>
      <sheetName val="Recruiting_pipeline17"/>
      <sheetName val="Link_Group_Contact_Centre_Sta16"/>
      <sheetName val="HIs_LOWs16"/>
      <sheetName val="IP_Register_16"/>
      <sheetName val="Example_KPI16"/>
      <sheetName val="Ideas_Pipeline16"/>
      <sheetName val="Ideas_Progress16"/>
      <sheetName val="KPI_Summary16"/>
      <sheetName val="Recruiting_ideas_pipeline16"/>
      <sheetName val="WPlan-Last_Week16"/>
      <sheetName val="WPlan-Next_Week16"/>
      <sheetName val="KPI_Template16"/>
      <sheetName val="Recruiting_pipeline16"/>
      <sheetName val="Link_Group_Contact_Centre_Sta15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/>
      <sheetData sheetId="12"/>
      <sheetData sheetId="13">
        <row r="1">
          <cell r="A1" t="str">
            <v>Done</v>
          </cell>
          <cell r="B1" t="str">
            <v>J</v>
          </cell>
          <cell r="C1" t="str">
            <v>J</v>
          </cell>
          <cell r="E1" t="str">
            <v>J</v>
          </cell>
        </row>
        <row r="2">
          <cell r="A2" t="str">
            <v>Not done</v>
          </cell>
          <cell r="B2" t="str">
            <v>K</v>
          </cell>
          <cell r="C2" t="str">
            <v>K</v>
          </cell>
          <cell r="E2" t="str">
            <v>L</v>
          </cell>
        </row>
        <row r="3">
          <cell r="B3" t="str">
            <v>L</v>
          </cell>
          <cell r="C3" t="str">
            <v>L</v>
          </cell>
        </row>
      </sheetData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 refreshError="1"/>
      <sheetData sheetId="28" refreshError="1"/>
      <sheetData sheetId="29" refreshError="1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/>
      <sheetData sheetId="166"/>
      <sheetData sheetId="167"/>
      <sheetData sheetId="168"/>
      <sheetData sheetId="169"/>
      <sheetData sheetId="170"/>
      <sheetData sheetId="17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/>
      <sheetData sheetId="181"/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/>
      <sheetData sheetId="223"/>
      <sheetData sheetId="224"/>
      <sheetData sheetId="225"/>
      <sheetData sheetId="226"/>
      <sheetData sheetId="227"/>
      <sheetData sheetId="228"/>
      <sheetData sheetId="229"/>
      <sheetData sheetId="230"/>
      <sheetData sheetId="231"/>
      <sheetData sheetId="232"/>
      <sheetData sheetId="233"/>
    </sheetDataSet>
  </externalBook>
</externalLink>
</file>

<file path=xl/externalLinks/externalLink11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ycle time Data"/>
      <sheetName val="Exp-Dashboard"/>
      <sheetName val="Status Criteria"/>
      <sheetName val="Chart Drg Ave"/>
      <sheetName val="Chart Drg All"/>
      <sheetName val="Chart Drg 5011"/>
      <sheetName val="Chart Drg 5012 "/>
      <sheetName val="Chart Drg 5013"/>
      <sheetName val="Chart Drg 5014"/>
      <sheetName val="Chart Drg 5015"/>
      <sheetName val="Chart Drg 5016"/>
      <sheetName val="Calc. cycle time"/>
      <sheetName val="Lookup Tables"/>
      <sheetName val="Cycle_time_Data"/>
      <sheetName val="Status_Criteria"/>
      <sheetName val="Chart_Drg_Ave"/>
      <sheetName val="Chart_Drg_All"/>
      <sheetName val="Chart_Drg_5011"/>
      <sheetName val="Chart_Drg_5012_"/>
      <sheetName val="Chart_Drg_5013"/>
      <sheetName val="Chart_Drg_5014"/>
      <sheetName val="Chart_Drg_5015"/>
      <sheetName val="Chart_Drg_5016"/>
      <sheetName val="Calc__cycle_time"/>
      <sheetName val="Lookup_Tables"/>
      <sheetName val="ZAR Manager- Data"/>
      <sheetName val="Cycle_time_Data1"/>
      <sheetName val="Status_Criteria1"/>
      <sheetName val="Chart_Drg_Ave1"/>
      <sheetName val="Chart_Drg_All1"/>
      <sheetName val="Chart_Drg_50111"/>
      <sheetName val="Chart_Drg_5012_1"/>
      <sheetName val="Chart_Drg_50131"/>
      <sheetName val="Chart_Drg_50141"/>
      <sheetName val="Chart_Drg_50151"/>
      <sheetName val="Chart_Drg_50161"/>
      <sheetName val="Calc__cycle_time1"/>
      <sheetName val="Lookup_Tables1"/>
      <sheetName val="ZAR_Manager-_Data"/>
      <sheetName val="Cycle_time_Data2"/>
      <sheetName val="Status_Criteria2"/>
      <sheetName val="Chart_Drg_Ave2"/>
      <sheetName val="Chart_Drg_All2"/>
      <sheetName val="Chart_Drg_50112"/>
      <sheetName val="Chart_Drg_5012_2"/>
      <sheetName val="Chart_Drg_50132"/>
      <sheetName val="Chart_Drg_50142"/>
      <sheetName val="Chart_Drg_50152"/>
      <sheetName val="Chart_Drg_50162"/>
      <sheetName val="Calc__cycle_time2"/>
      <sheetName val="Lookup_Tables2"/>
      <sheetName val="ZAR_Manager-_Data1"/>
      <sheetName val="Cycle_time_Data3"/>
      <sheetName val="Status_Criteria3"/>
      <sheetName val="Chart_Drg_Ave3"/>
      <sheetName val="Chart_Drg_All3"/>
      <sheetName val="Chart_Drg_50113"/>
      <sheetName val="Chart_Drg_5012_3"/>
      <sheetName val="Chart_Drg_50133"/>
      <sheetName val="Chart_Drg_50143"/>
      <sheetName val="Chart_Drg_50153"/>
      <sheetName val="Chart_Drg_50163"/>
      <sheetName val="Calc__cycle_time3"/>
      <sheetName val="Lookup_Tables3"/>
      <sheetName val="ZAR_Manager-_Data2"/>
      <sheetName val="Cycle_time_Data4"/>
      <sheetName val="Status_Criteria4"/>
      <sheetName val="Chart_Drg_Ave4"/>
      <sheetName val="Chart_Drg_All4"/>
      <sheetName val="Chart_Drg_50114"/>
      <sheetName val="Chart_Drg_5012_4"/>
      <sheetName val="Chart_Drg_50134"/>
      <sheetName val="Chart_Drg_50144"/>
      <sheetName val="Chart_Drg_50154"/>
      <sheetName val="Chart_Drg_50164"/>
      <sheetName val="Calc__cycle_time4"/>
      <sheetName val="Lookup_Tables4"/>
      <sheetName val="ZAR_Manager-_Data3"/>
      <sheetName val="Cycle_time_Data5"/>
      <sheetName val="Status_Criteria5"/>
      <sheetName val="Chart_Drg_Ave5"/>
      <sheetName val="Chart_Drg_All5"/>
      <sheetName val="Chart_Drg_50115"/>
      <sheetName val="Chart_Drg_5012_5"/>
      <sheetName val="Chart_Drg_50135"/>
      <sheetName val="Chart_Drg_50145"/>
      <sheetName val="Chart_Drg_50155"/>
      <sheetName val="Chart_Drg_50165"/>
      <sheetName val="Calc__cycle_time5"/>
      <sheetName val="Lookup_Tables5"/>
      <sheetName val="ZAR_Manager-_Data4"/>
      <sheetName val="Cycle_time_Data8"/>
      <sheetName val="Status_Criteria8"/>
      <sheetName val="Chart_Drg_Ave8"/>
      <sheetName val="Chart_Drg_All8"/>
      <sheetName val="Chart_Drg_50118"/>
      <sheetName val="Chart_Drg_5012_8"/>
      <sheetName val="Chart_Drg_50138"/>
      <sheetName val="Chart_Drg_50148"/>
      <sheetName val="Chart_Drg_50158"/>
      <sheetName val="Chart_Drg_50168"/>
      <sheetName val="Calc__cycle_time8"/>
      <sheetName val="Lookup_Tables8"/>
      <sheetName val="ZAR_Manager-_Data7"/>
      <sheetName val="Cycle_time_Data6"/>
      <sheetName val="Status_Criteria6"/>
      <sheetName val="Chart_Drg_Ave6"/>
      <sheetName val="Chart_Drg_All6"/>
      <sheetName val="Chart_Drg_50116"/>
      <sheetName val="Chart_Drg_5012_6"/>
      <sheetName val="Chart_Drg_50136"/>
      <sheetName val="Chart_Drg_50146"/>
      <sheetName val="Chart_Drg_50156"/>
      <sheetName val="Chart_Drg_50166"/>
      <sheetName val="Calc__cycle_time6"/>
      <sheetName val="Lookup_Tables6"/>
      <sheetName val="ZAR_Manager-_Data5"/>
      <sheetName val="Cycle_time_Data7"/>
      <sheetName val="Status_Criteria7"/>
      <sheetName val="Chart_Drg_Ave7"/>
      <sheetName val="Chart_Drg_All7"/>
      <sheetName val="Chart_Drg_50117"/>
      <sheetName val="Chart_Drg_5012_7"/>
      <sheetName val="Chart_Drg_50137"/>
      <sheetName val="Chart_Drg_50147"/>
      <sheetName val="Chart_Drg_50157"/>
      <sheetName val="Chart_Drg_50167"/>
      <sheetName val="Calc__cycle_time7"/>
      <sheetName val="Lookup_Tables7"/>
      <sheetName val="ZAR_Manager-_Data6"/>
      <sheetName val="Cycle_time_Data9"/>
      <sheetName val="Status_Criteria9"/>
      <sheetName val="Chart_Drg_Ave9"/>
      <sheetName val="Chart_Drg_All9"/>
      <sheetName val="Chart_Drg_50119"/>
      <sheetName val="Chart_Drg_5012_9"/>
      <sheetName val="Chart_Drg_50139"/>
      <sheetName val="Chart_Drg_50149"/>
      <sheetName val="Chart_Drg_50159"/>
      <sheetName val="Chart_Drg_50169"/>
      <sheetName val="Calc__cycle_time9"/>
      <sheetName val="Lookup_Tables9"/>
      <sheetName val="Cycle_time_Data10"/>
      <sheetName val="Status_Criteria10"/>
      <sheetName val="Chart_Drg_Ave10"/>
      <sheetName val="Chart_Drg_All10"/>
      <sheetName val="Chart_Drg_501110"/>
      <sheetName val="Chart_Drg_5012_10"/>
      <sheetName val="Chart_Drg_501310"/>
      <sheetName val="Chart_Drg_501410"/>
      <sheetName val="Chart_Drg_501510"/>
      <sheetName val="Chart_Drg_501610"/>
      <sheetName val="Calc__cycle_time10"/>
      <sheetName val="Lookup_Tables10"/>
      <sheetName val="ZAR_Manager-_Data8"/>
      <sheetName val="Cycle_time_Data12"/>
      <sheetName val="Status_Criteria12"/>
      <sheetName val="Chart_Drg_Ave12"/>
      <sheetName val="Chart_Drg_All12"/>
      <sheetName val="Chart_Drg_501112"/>
      <sheetName val="Chart_Drg_5012_12"/>
      <sheetName val="Chart_Drg_501312"/>
      <sheetName val="Chart_Drg_501412"/>
      <sheetName val="Chart_Drg_501512"/>
      <sheetName val="Chart_Drg_501612"/>
      <sheetName val="Calc__cycle_time12"/>
      <sheetName val="Lookup_Tables12"/>
      <sheetName val="ZAR_Manager-_Data10"/>
      <sheetName val="Cycle_time_Data11"/>
      <sheetName val="Status_Criteria11"/>
      <sheetName val="Chart_Drg_Ave11"/>
      <sheetName val="Chart_Drg_All11"/>
      <sheetName val="Chart_Drg_501111"/>
      <sheetName val="Chart_Drg_5012_11"/>
      <sheetName val="Chart_Drg_501311"/>
      <sheetName val="Chart_Drg_501411"/>
      <sheetName val="Chart_Drg_501511"/>
      <sheetName val="Chart_Drg_501611"/>
      <sheetName val="Calc__cycle_time11"/>
      <sheetName val="Lookup_Tables11"/>
      <sheetName val="ZAR_Manager-_Data9"/>
      <sheetName val="Cycle_time_Data13"/>
      <sheetName val="Status_Criteria13"/>
      <sheetName val="Chart_Drg_Ave13"/>
      <sheetName val="Chart_Drg_All13"/>
      <sheetName val="Chart_Drg_501113"/>
      <sheetName val="Chart_Drg_5012_13"/>
      <sheetName val="Chart_Drg_501313"/>
      <sheetName val="Chart_Drg_501413"/>
      <sheetName val="Chart_Drg_501513"/>
      <sheetName val="Chart_Drg_501613"/>
      <sheetName val="Calc__cycle_time13"/>
      <sheetName val="Lookup_Tables13"/>
      <sheetName val="ZAR_Manager-_Data11"/>
      <sheetName val="Cycle_time_Data14"/>
      <sheetName val="Status_Criteria14"/>
      <sheetName val="Chart_Drg_Ave14"/>
      <sheetName val="Chart_Drg_All14"/>
      <sheetName val="Chart_Drg_501114"/>
      <sheetName val="Chart_Drg_5012_14"/>
      <sheetName val="Chart_Drg_501314"/>
      <sheetName val="Chart_Drg_501414"/>
      <sheetName val="Chart_Drg_501514"/>
      <sheetName val="Chart_Drg_501614"/>
      <sheetName val="Calc__cycle_time14"/>
      <sheetName val="Lookup_Tables14"/>
      <sheetName val="ZAR_Manager-_Data12"/>
      <sheetName val="Cycle_time_Data15"/>
      <sheetName val="Status_Criteria15"/>
      <sheetName val="Chart_Drg_Ave15"/>
      <sheetName val="Chart_Drg_All15"/>
      <sheetName val="Chart_Drg_501115"/>
      <sheetName val="Chart_Drg_5012_15"/>
      <sheetName val="Chart_Drg_501315"/>
      <sheetName val="Chart_Drg_501415"/>
      <sheetName val="Chart_Drg_501515"/>
      <sheetName val="Chart_Drg_501615"/>
      <sheetName val="Calc__cycle_time15"/>
      <sheetName val="Lookup_Tables15"/>
      <sheetName val="ZAR_Manager-_Data13"/>
    </sheetNames>
    <sheetDataSet>
      <sheetData sheetId="0" refreshError="1">
        <row r="16">
          <cell r="A16">
            <v>38687</v>
          </cell>
          <cell r="E16">
            <v>73.2</v>
          </cell>
          <cell r="F16">
            <v>62</v>
          </cell>
        </row>
        <row r="17">
          <cell r="A17">
            <v>38688</v>
          </cell>
          <cell r="E17">
            <v>72.3</v>
          </cell>
          <cell r="F17">
            <v>62</v>
          </cell>
        </row>
        <row r="18">
          <cell r="A18">
            <v>38689</v>
          </cell>
          <cell r="E18">
            <v>70.5</v>
          </cell>
          <cell r="F18">
            <v>62</v>
          </cell>
        </row>
        <row r="19">
          <cell r="A19">
            <v>38690</v>
          </cell>
          <cell r="E19">
            <v>69.2</v>
          </cell>
          <cell r="F19">
            <v>62</v>
          </cell>
        </row>
        <row r="20">
          <cell r="A20">
            <v>38691</v>
          </cell>
          <cell r="E20">
            <v>65.400000000000006</v>
          </cell>
          <cell r="F20">
            <v>62</v>
          </cell>
        </row>
        <row r="21">
          <cell r="A21">
            <v>38692</v>
          </cell>
          <cell r="E21">
            <v>66.400000000000006</v>
          </cell>
          <cell r="F21">
            <v>62</v>
          </cell>
        </row>
        <row r="22">
          <cell r="A22">
            <v>38693</v>
          </cell>
          <cell r="E22">
            <v>64.8</v>
          </cell>
          <cell r="F22">
            <v>62</v>
          </cell>
        </row>
        <row r="23">
          <cell r="A23">
            <v>38694</v>
          </cell>
          <cell r="E23">
            <v>72.5</v>
          </cell>
          <cell r="F23">
            <v>62</v>
          </cell>
        </row>
        <row r="24">
          <cell r="A24">
            <v>38695</v>
          </cell>
          <cell r="E24">
            <v>74.400000000000006</v>
          </cell>
          <cell r="F24">
            <v>62</v>
          </cell>
        </row>
        <row r="25">
          <cell r="A25">
            <v>38696</v>
          </cell>
          <cell r="E25">
            <v>73.599999999999994</v>
          </cell>
          <cell r="F25">
            <v>62</v>
          </cell>
        </row>
        <row r="26">
          <cell r="A26">
            <v>38697</v>
          </cell>
          <cell r="E26">
            <v>79.900000000000006</v>
          </cell>
          <cell r="F26">
            <v>62</v>
          </cell>
        </row>
        <row r="27">
          <cell r="A27">
            <v>38698</v>
          </cell>
          <cell r="E27">
            <v>78.599999999999994</v>
          </cell>
          <cell r="F27">
            <v>62</v>
          </cell>
        </row>
        <row r="28">
          <cell r="A28">
            <v>38699</v>
          </cell>
          <cell r="E28" t="str">
            <v>n/a</v>
          </cell>
          <cell r="F28">
            <v>62</v>
          </cell>
        </row>
        <row r="29">
          <cell r="A29">
            <v>38700</v>
          </cell>
          <cell r="E29">
            <v>73.5</v>
          </cell>
          <cell r="F29">
            <v>62</v>
          </cell>
        </row>
        <row r="30">
          <cell r="A30">
            <v>38701</v>
          </cell>
          <cell r="E30">
            <v>78.8</v>
          </cell>
          <cell r="F30">
            <v>62</v>
          </cell>
        </row>
        <row r="31">
          <cell r="A31">
            <v>38702</v>
          </cell>
          <cell r="E31">
            <v>75.7</v>
          </cell>
          <cell r="F31">
            <v>62</v>
          </cell>
        </row>
        <row r="32">
          <cell r="A32">
            <v>38703</v>
          </cell>
          <cell r="E32">
            <v>68.099999999999994</v>
          </cell>
          <cell r="F32">
            <v>62</v>
          </cell>
        </row>
        <row r="33">
          <cell r="A33">
            <v>38704</v>
          </cell>
          <cell r="E33">
            <v>78.599999999999994</v>
          </cell>
          <cell r="F33">
            <v>62</v>
          </cell>
        </row>
        <row r="34">
          <cell r="A34">
            <v>38705</v>
          </cell>
          <cell r="E34">
            <v>78.599999999999994</v>
          </cell>
          <cell r="F34">
            <v>62</v>
          </cell>
        </row>
        <row r="35">
          <cell r="A35">
            <v>38706</v>
          </cell>
          <cell r="E35">
            <v>73.7</v>
          </cell>
          <cell r="F35">
            <v>62</v>
          </cell>
        </row>
        <row r="36">
          <cell r="A36">
            <v>38707</v>
          </cell>
          <cell r="E36">
            <v>65</v>
          </cell>
          <cell r="F36">
            <v>62</v>
          </cell>
        </row>
        <row r="37">
          <cell r="A37">
            <v>38708</v>
          </cell>
          <cell r="E37">
            <v>68.5</v>
          </cell>
          <cell r="F37">
            <v>62</v>
          </cell>
        </row>
        <row r="38">
          <cell r="A38">
            <v>38709</v>
          </cell>
          <cell r="E38">
            <v>62.9</v>
          </cell>
          <cell r="F38">
            <v>62</v>
          </cell>
        </row>
        <row r="39">
          <cell r="A39">
            <v>38710</v>
          </cell>
          <cell r="E39">
            <v>68.8</v>
          </cell>
          <cell r="F39">
            <v>62</v>
          </cell>
        </row>
        <row r="40">
          <cell r="A40">
            <v>38711</v>
          </cell>
          <cell r="E40">
            <v>68.8</v>
          </cell>
          <cell r="F40">
            <v>62</v>
          </cell>
        </row>
        <row r="41">
          <cell r="A41">
            <v>38712</v>
          </cell>
          <cell r="E41">
            <v>73.5</v>
          </cell>
          <cell r="F41">
            <v>62</v>
          </cell>
        </row>
        <row r="42">
          <cell r="A42">
            <v>38713</v>
          </cell>
          <cell r="E42">
            <v>61.7</v>
          </cell>
          <cell r="F42">
            <v>62</v>
          </cell>
        </row>
        <row r="43">
          <cell r="A43">
            <v>38714</v>
          </cell>
          <cell r="E43">
            <v>67.400000000000006</v>
          </cell>
          <cell r="F43">
            <v>62</v>
          </cell>
        </row>
        <row r="44">
          <cell r="A44">
            <v>38715</v>
          </cell>
          <cell r="E44">
            <v>73.5</v>
          </cell>
          <cell r="F44">
            <v>62</v>
          </cell>
        </row>
        <row r="45">
          <cell r="A45">
            <v>38716</v>
          </cell>
          <cell r="E45">
            <v>79.7</v>
          </cell>
          <cell r="F45">
            <v>62</v>
          </cell>
        </row>
        <row r="46">
          <cell r="A46">
            <v>38717</v>
          </cell>
          <cell r="E46">
            <v>73.900000000000006</v>
          </cell>
          <cell r="F46">
            <v>62</v>
          </cell>
        </row>
        <row r="47">
          <cell r="A47">
            <v>38718</v>
          </cell>
          <cell r="E47">
            <v>86</v>
          </cell>
          <cell r="F47">
            <v>62</v>
          </cell>
        </row>
        <row r="48">
          <cell r="A48">
            <v>38719</v>
          </cell>
          <cell r="E48">
            <v>75</v>
          </cell>
          <cell r="F48">
            <v>62</v>
          </cell>
        </row>
        <row r="49">
          <cell r="A49">
            <v>38720</v>
          </cell>
          <cell r="E49">
            <v>79</v>
          </cell>
          <cell r="F49">
            <v>62</v>
          </cell>
        </row>
        <row r="50">
          <cell r="A50">
            <v>38721</v>
          </cell>
          <cell r="E50">
            <v>72</v>
          </cell>
          <cell r="F50">
            <v>62</v>
          </cell>
        </row>
        <row r="51">
          <cell r="A51">
            <v>38722</v>
          </cell>
          <cell r="E51">
            <v>73</v>
          </cell>
          <cell r="F51">
            <v>62</v>
          </cell>
        </row>
        <row r="52">
          <cell r="A52">
            <v>38723</v>
          </cell>
          <cell r="E52">
            <v>75</v>
          </cell>
          <cell r="F52">
            <v>62</v>
          </cell>
        </row>
        <row r="53">
          <cell r="A53">
            <v>38724</v>
          </cell>
          <cell r="E53">
            <v>72</v>
          </cell>
          <cell r="F53">
            <v>62</v>
          </cell>
        </row>
        <row r="54">
          <cell r="A54">
            <v>38725</v>
          </cell>
          <cell r="E54">
            <v>72</v>
          </cell>
          <cell r="F54">
            <v>62</v>
          </cell>
        </row>
        <row r="55">
          <cell r="A55">
            <v>38726</v>
          </cell>
          <cell r="E55">
            <v>68</v>
          </cell>
          <cell r="F55">
            <v>62</v>
          </cell>
        </row>
        <row r="56">
          <cell r="A56">
            <v>38727</v>
          </cell>
          <cell r="E56">
            <v>72</v>
          </cell>
          <cell r="F56">
            <v>62</v>
          </cell>
        </row>
        <row r="57">
          <cell r="A57">
            <v>38728</v>
          </cell>
          <cell r="E57">
            <v>70</v>
          </cell>
          <cell r="F57">
            <v>62</v>
          </cell>
        </row>
        <row r="58">
          <cell r="A58">
            <v>38729</v>
          </cell>
          <cell r="E58">
            <v>72</v>
          </cell>
          <cell r="F58">
            <v>62</v>
          </cell>
        </row>
        <row r="59">
          <cell r="A59">
            <v>38730</v>
          </cell>
          <cell r="E59">
            <v>70</v>
          </cell>
          <cell r="F59">
            <v>62</v>
          </cell>
        </row>
        <row r="60">
          <cell r="A60">
            <v>38731</v>
          </cell>
          <cell r="E60">
            <v>69</v>
          </cell>
          <cell r="F60">
            <v>62</v>
          </cell>
        </row>
        <row r="61">
          <cell r="A61">
            <v>38732</v>
          </cell>
          <cell r="E61">
            <v>69</v>
          </cell>
          <cell r="F61">
            <v>62</v>
          </cell>
        </row>
        <row r="62">
          <cell r="A62">
            <v>38733</v>
          </cell>
          <cell r="E62">
            <v>70</v>
          </cell>
          <cell r="F62">
            <v>62</v>
          </cell>
        </row>
        <row r="63">
          <cell r="A63">
            <v>38734</v>
          </cell>
          <cell r="E63">
            <v>71</v>
          </cell>
          <cell r="F63">
            <v>62</v>
          </cell>
        </row>
        <row r="64">
          <cell r="A64">
            <v>38735</v>
          </cell>
          <cell r="E64">
            <v>77</v>
          </cell>
          <cell r="F64">
            <v>62</v>
          </cell>
        </row>
        <row r="65">
          <cell r="A65">
            <v>38736</v>
          </cell>
          <cell r="E65">
            <v>64</v>
          </cell>
          <cell r="F65">
            <v>62</v>
          </cell>
        </row>
        <row r="66">
          <cell r="A66">
            <v>38737</v>
          </cell>
          <cell r="E66">
            <v>72</v>
          </cell>
          <cell r="F66">
            <v>62</v>
          </cell>
        </row>
        <row r="67">
          <cell r="A67">
            <v>38738</v>
          </cell>
          <cell r="E67">
            <v>79</v>
          </cell>
          <cell r="F67">
            <v>62</v>
          </cell>
        </row>
        <row r="68">
          <cell r="A68">
            <v>38739</v>
          </cell>
          <cell r="E68">
            <v>72</v>
          </cell>
          <cell r="F68">
            <v>62</v>
          </cell>
        </row>
        <row r="69">
          <cell r="A69">
            <v>38740</v>
          </cell>
          <cell r="E69">
            <v>75</v>
          </cell>
          <cell r="F69">
            <v>62</v>
          </cell>
        </row>
        <row r="70">
          <cell r="A70">
            <v>38741</v>
          </cell>
          <cell r="E70">
            <v>76</v>
          </cell>
          <cell r="F70">
            <v>62</v>
          </cell>
        </row>
        <row r="71">
          <cell r="A71">
            <v>38742</v>
          </cell>
          <cell r="E71">
            <v>70</v>
          </cell>
          <cell r="F71">
            <v>62</v>
          </cell>
        </row>
        <row r="72">
          <cell r="A72">
            <v>38743</v>
          </cell>
          <cell r="E72">
            <v>72</v>
          </cell>
          <cell r="F72">
            <v>62</v>
          </cell>
        </row>
        <row r="73">
          <cell r="A73">
            <v>38744</v>
          </cell>
          <cell r="E73">
            <v>68</v>
          </cell>
          <cell r="F73">
            <v>62</v>
          </cell>
        </row>
        <row r="74">
          <cell r="A74">
            <v>38745</v>
          </cell>
          <cell r="E74">
            <v>68</v>
          </cell>
          <cell r="F74">
            <v>62</v>
          </cell>
        </row>
        <row r="75">
          <cell r="A75">
            <v>38746</v>
          </cell>
          <cell r="E75">
            <v>74</v>
          </cell>
          <cell r="F75">
            <v>62</v>
          </cell>
        </row>
        <row r="76">
          <cell r="A76">
            <v>38747</v>
          </cell>
          <cell r="E76">
            <v>81</v>
          </cell>
          <cell r="F76">
            <v>62</v>
          </cell>
        </row>
        <row r="77">
          <cell r="A77">
            <v>38748</v>
          </cell>
          <cell r="E77">
            <v>83</v>
          </cell>
          <cell r="F77">
            <v>62</v>
          </cell>
        </row>
        <row r="78">
          <cell r="A78">
            <v>38749</v>
          </cell>
          <cell r="E78">
            <v>65</v>
          </cell>
          <cell r="F78">
            <v>62</v>
          </cell>
        </row>
        <row r="79">
          <cell r="A79">
            <v>38750</v>
          </cell>
          <cell r="E79">
            <v>71</v>
          </cell>
          <cell r="F79">
            <v>62</v>
          </cell>
        </row>
        <row r="80">
          <cell r="A80">
            <v>38751</v>
          </cell>
          <cell r="E80">
            <v>71</v>
          </cell>
          <cell r="F80">
            <v>62</v>
          </cell>
        </row>
        <row r="81">
          <cell r="A81">
            <v>38752</v>
          </cell>
          <cell r="E81">
            <v>65</v>
          </cell>
          <cell r="F81">
            <v>62</v>
          </cell>
        </row>
        <row r="82">
          <cell r="A82">
            <v>38753</v>
          </cell>
          <cell r="E82">
            <v>65</v>
          </cell>
          <cell r="F82">
            <v>62</v>
          </cell>
        </row>
        <row r="83">
          <cell r="A83">
            <v>38754</v>
          </cell>
          <cell r="E83">
            <v>71</v>
          </cell>
          <cell r="F83">
            <v>62</v>
          </cell>
        </row>
        <row r="84">
          <cell r="A84">
            <v>38755</v>
          </cell>
          <cell r="E84">
            <v>74</v>
          </cell>
          <cell r="F84">
            <v>62</v>
          </cell>
        </row>
        <row r="85">
          <cell r="A85">
            <v>38756</v>
          </cell>
          <cell r="E85">
            <v>76</v>
          </cell>
          <cell r="F85">
            <v>62</v>
          </cell>
        </row>
        <row r="86">
          <cell r="A86">
            <v>38757</v>
          </cell>
          <cell r="E86">
            <v>73</v>
          </cell>
          <cell r="F86">
            <v>62</v>
          </cell>
        </row>
        <row r="87">
          <cell r="A87">
            <v>38758</v>
          </cell>
          <cell r="E87">
            <v>75</v>
          </cell>
          <cell r="F87">
            <v>62</v>
          </cell>
        </row>
        <row r="88">
          <cell r="A88">
            <v>38759</v>
          </cell>
          <cell r="E88">
            <v>65</v>
          </cell>
          <cell r="F88">
            <v>62</v>
          </cell>
        </row>
        <row r="89">
          <cell r="A89">
            <v>38760</v>
          </cell>
          <cell r="E89">
            <v>67</v>
          </cell>
          <cell r="F89">
            <v>62</v>
          </cell>
        </row>
        <row r="90">
          <cell r="A90">
            <v>38761</v>
          </cell>
          <cell r="E90">
            <v>68</v>
          </cell>
          <cell r="F90">
            <v>62</v>
          </cell>
        </row>
        <row r="91">
          <cell r="A91">
            <v>38762</v>
          </cell>
          <cell r="E91">
            <v>72</v>
          </cell>
          <cell r="F91">
            <v>62</v>
          </cell>
        </row>
        <row r="92">
          <cell r="A92">
            <v>38763</v>
          </cell>
          <cell r="E92">
            <v>74</v>
          </cell>
          <cell r="F92">
            <v>62</v>
          </cell>
        </row>
        <row r="93">
          <cell r="A93">
            <v>38764</v>
          </cell>
          <cell r="E93">
            <v>67</v>
          </cell>
          <cell r="F93">
            <v>62</v>
          </cell>
        </row>
        <row r="94">
          <cell r="A94">
            <v>38765</v>
          </cell>
          <cell r="E94">
            <v>68</v>
          </cell>
          <cell r="F94">
            <v>62</v>
          </cell>
        </row>
        <row r="95">
          <cell r="A95">
            <v>38766</v>
          </cell>
          <cell r="E95">
            <v>70</v>
          </cell>
          <cell r="F95">
            <v>62</v>
          </cell>
        </row>
        <row r="96">
          <cell r="A96">
            <v>38767</v>
          </cell>
          <cell r="E96">
            <v>68</v>
          </cell>
          <cell r="F96">
            <v>62</v>
          </cell>
        </row>
        <row r="97">
          <cell r="A97">
            <v>38768</v>
          </cell>
          <cell r="E97">
            <v>75</v>
          </cell>
          <cell r="F97">
            <v>62</v>
          </cell>
        </row>
        <row r="98">
          <cell r="A98">
            <v>38769</v>
          </cell>
          <cell r="E98">
            <v>65</v>
          </cell>
          <cell r="F98">
            <v>62</v>
          </cell>
        </row>
        <row r="99">
          <cell r="A99">
            <v>38770</v>
          </cell>
          <cell r="E99">
            <v>68</v>
          </cell>
          <cell r="F99">
            <v>62</v>
          </cell>
        </row>
        <row r="100">
          <cell r="A100">
            <v>38771</v>
          </cell>
          <cell r="E100">
            <v>68</v>
          </cell>
          <cell r="F100">
            <v>62</v>
          </cell>
        </row>
        <row r="101">
          <cell r="A101">
            <v>38772</v>
          </cell>
          <cell r="E101">
            <v>70</v>
          </cell>
          <cell r="F101">
            <v>62</v>
          </cell>
        </row>
        <row r="102">
          <cell r="A102">
            <v>38773</v>
          </cell>
          <cell r="E102">
            <v>74</v>
          </cell>
          <cell r="F102">
            <v>62</v>
          </cell>
        </row>
        <row r="103">
          <cell r="A103">
            <v>38774</v>
          </cell>
          <cell r="E103" t="str">
            <v>n/a</v>
          </cell>
          <cell r="F103">
            <v>62</v>
          </cell>
        </row>
        <row r="104">
          <cell r="A104">
            <v>38775</v>
          </cell>
          <cell r="E104">
            <v>52</v>
          </cell>
          <cell r="F104">
            <v>62</v>
          </cell>
        </row>
        <row r="105">
          <cell r="A105">
            <v>38776</v>
          </cell>
          <cell r="E105">
            <v>56</v>
          </cell>
          <cell r="F105">
            <v>62</v>
          </cell>
        </row>
        <row r="106">
          <cell r="A106">
            <v>38777</v>
          </cell>
          <cell r="E106">
            <v>63</v>
          </cell>
          <cell r="F106">
            <v>62</v>
          </cell>
        </row>
        <row r="107">
          <cell r="A107">
            <v>38778</v>
          </cell>
          <cell r="E107">
            <v>67</v>
          </cell>
          <cell r="F107">
            <v>62</v>
          </cell>
        </row>
        <row r="108">
          <cell r="A108">
            <v>38779</v>
          </cell>
          <cell r="E108">
            <v>67</v>
          </cell>
          <cell r="F108">
            <v>62</v>
          </cell>
        </row>
        <row r="109">
          <cell r="A109">
            <v>38780</v>
          </cell>
          <cell r="E109" t="str">
            <v>n/a</v>
          </cell>
          <cell r="F109">
            <v>62</v>
          </cell>
        </row>
        <row r="110">
          <cell r="A110">
            <v>38781</v>
          </cell>
          <cell r="E110">
            <v>68</v>
          </cell>
          <cell r="F110">
            <v>62</v>
          </cell>
        </row>
        <row r="111">
          <cell r="A111">
            <v>38782</v>
          </cell>
          <cell r="E111">
            <v>63</v>
          </cell>
          <cell r="F111">
            <v>62</v>
          </cell>
        </row>
        <row r="112">
          <cell r="A112">
            <v>38783</v>
          </cell>
          <cell r="E112">
            <v>61</v>
          </cell>
          <cell r="F112">
            <v>62</v>
          </cell>
        </row>
        <row r="113">
          <cell r="A113">
            <v>38784</v>
          </cell>
          <cell r="E113">
            <v>62</v>
          </cell>
          <cell r="F113">
            <v>62</v>
          </cell>
        </row>
        <row r="114">
          <cell r="A114">
            <v>38785</v>
          </cell>
          <cell r="E114">
            <v>62</v>
          </cell>
          <cell r="F114">
            <v>62</v>
          </cell>
        </row>
        <row r="115">
          <cell r="A115">
            <v>38786</v>
          </cell>
          <cell r="E115">
            <v>63</v>
          </cell>
          <cell r="F115">
            <v>62</v>
          </cell>
        </row>
        <row r="116">
          <cell r="A116">
            <v>38787</v>
          </cell>
          <cell r="E116">
            <v>67</v>
          </cell>
          <cell r="F116">
            <v>62</v>
          </cell>
        </row>
        <row r="117">
          <cell r="A117">
            <v>38788</v>
          </cell>
          <cell r="E117">
            <v>74</v>
          </cell>
          <cell r="F117">
            <v>62</v>
          </cell>
        </row>
        <row r="118">
          <cell r="A118">
            <v>38789</v>
          </cell>
          <cell r="E118">
            <v>85</v>
          </cell>
          <cell r="F118">
            <v>62</v>
          </cell>
        </row>
        <row r="119">
          <cell r="A119">
            <v>38790</v>
          </cell>
          <cell r="E119">
            <v>58.4</v>
          </cell>
          <cell r="F119">
            <v>62</v>
          </cell>
        </row>
        <row r="120">
          <cell r="A120">
            <v>38791</v>
          </cell>
          <cell r="E120">
            <v>67.8</v>
          </cell>
          <cell r="F120">
            <v>62</v>
          </cell>
        </row>
        <row r="121">
          <cell r="A121">
            <v>38792</v>
          </cell>
          <cell r="E121">
            <v>74</v>
          </cell>
          <cell r="F121">
            <v>62</v>
          </cell>
        </row>
        <row r="122">
          <cell r="A122">
            <v>38793</v>
          </cell>
          <cell r="E122">
            <v>74.7</v>
          </cell>
          <cell r="F122">
            <v>62</v>
          </cell>
        </row>
        <row r="123">
          <cell r="A123">
            <v>38794</v>
          </cell>
          <cell r="E123">
            <v>86.7</v>
          </cell>
          <cell r="F123">
            <v>62</v>
          </cell>
        </row>
        <row r="124">
          <cell r="A124">
            <v>38795</v>
          </cell>
          <cell r="E124">
            <v>74.599999999999994</v>
          </cell>
          <cell r="F124">
            <v>62</v>
          </cell>
        </row>
        <row r="125">
          <cell r="A125">
            <v>38796</v>
          </cell>
          <cell r="E125">
            <v>82.5</v>
          </cell>
          <cell r="F125">
            <v>62</v>
          </cell>
        </row>
        <row r="126">
          <cell r="A126">
            <v>38797</v>
          </cell>
          <cell r="E126">
            <v>89.3</v>
          </cell>
          <cell r="F126">
            <v>62</v>
          </cell>
        </row>
        <row r="127">
          <cell r="A127">
            <v>38798</v>
          </cell>
          <cell r="E127">
            <v>88.4</v>
          </cell>
          <cell r="F127">
            <v>62</v>
          </cell>
        </row>
        <row r="128">
          <cell r="A128">
            <v>38799</v>
          </cell>
          <cell r="E128">
            <v>88.9</v>
          </cell>
          <cell r="F128">
            <v>62</v>
          </cell>
        </row>
        <row r="129">
          <cell r="A129">
            <v>38800</v>
          </cell>
          <cell r="E129">
            <v>72.34</v>
          </cell>
          <cell r="F129">
            <v>62</v>
          </cell>
        </row>
        <row r="130">
          <cell r="A130">
            <v>38801</v>
          </cell>
          <cell r="E130">
            <v>86.4</v>
          </cell>
          <cell r="F130">
            <v>62</v>
          </cell>
        </row>
        <row r="131">
          <cell r="A131">
            <v>38802</v>
          </cell>
          <cell r="E131">
            <v>86.1</v>
          </cell>
          <cell r="F131">
            <v>62</v>
          </cell>
        </row>
        <row r="132">
          <cell r="A132">
            <v>38803</v>
          </cell>
          <cell r="E132">
            <v>84.6</v>
          </cell>
          <cell r="F132">
            <v>62</v>
          </cell>
        </row>
        <row r="133">
          <cell r="A133">
            <v>38804</v>
          </cell>
          <cell r="E133">
            <v>80.400000000000006</v>
          </cell>
          <cell r="F133">
            <v>62</v>
          </cell>
        </row>
        <row r="134">
          <cell r="A134">
            <v>38805</v>
          </cell>
          <cell r="E134">
            <v>73.8</v>
          </cell>
          <cell r="F134">
            <v>62</v>
          </cell>
        </row>
        <row r="135">
          <cell r="A135">
            <v>38806</v>
          </cell>
          <cell r="E135">
            <v>73.5</v>
          </cell>
          <cell r="F135">
            <v>62</v>
          </cell>
        </row>
        <row r="136">
          <cell r="A136">
            <v>38807</v>
          </cell>
          <cell r="E136">
            <v>70</v>
          </cell>
          <cell r="F136">
            <v>62</v>
          </cell>
        </row>
        <row r="137">
          <cell r="A137">
            <v>38808</v>
          </cell>
          <cell r="E137">
            <v>68.900000000000006</v>
          </cell>
          <cell r="F137">
            <v>62</v>
          </cell>
        </row>
        <row r="138">
          <cell r="A138">
            <v>38809</v>
          </cell>
          <cell r="E138">
            <v>65.599999999999994</v>
          </cell>
          <cell r="F138">
            <v>62</v>
          </cell>
        </row>
        <row r="139">
          <cell r="A139">
            <v>38810</v>
          </cell>
          <cell r="E139">
            <v>67</v>
          </cell>
          <cell r="F139">
            <v>62</v>
          </cell>
        </row>
        <row r="140">
          <cell r="A140">
            <v>38811</v>
          </cell>
          <cell r="E140">
            <v>63.7</v>
          </cell>
          <cell r="F140">
            <v>62</v>
          </cell>
        </row>
        <row r="141">
          <cell r="A141">
            <v>38812</v>
          </cell>
          <cell r="E141">
            <v>70.5</v>
          </cell>
          <cell r="F141">
            <v>62</v>
          </cell>
        </row>
        <row r="142">
          <cell r="A142">
            <v>38813</v>
          </cell>
          <cell r="E142">
            <v>63.7</v>
          </cell>
          <cell r="F142">
            <v>62</v>
          </cell>
        </row>
        <row r="143">
          <cell r="A143">
            <v>38814</v>
          </cell>
          <cell r="E143">
            <v>72.5</v>
          </cell>
          <cell r="F143">
            <v>62</v>
          </cell>
        </row>
        <row r="144">
          <cell r="A144">
            <v>38815</v>
          </cell>
          <cell r="E144">
            <v>67.8</v>
          </cell>
          <cell r="F144">
            <v>62</v>
          </cell>
        </row>
        <row r="145">
          <cell r="A145">
            <v>38816</v>
          </cell>
          <cell r="E145" t="str">
            <v>n/a</v>
          </cell>
          <cell r="F145">
            <v>62</v>
          </cell>
        </row>
        <row r="146">
          <cell r="A146">
            <v>38817</v>
          </cell>
          <cell r="E146">
            <v>82.3</v>
          </cell>
          <cell r="F146">
            <v>62</v>
          </cell>
        </row>
        <row r="147">
          <cell r="A147">
            <v>38818</v>
          </cell>
          <cell r="E147" t="str">
            <v>n/a</v>
          </cell>
          <cell r="F147">
            <v>62</v>
          </cell>
        </row>
        <row r="148">
          <cell r="A148">
            <v>38819</v>
          </cell>
          <cell r="E148" t="str">
            <v>n/a</v>
          </cell>
          <cell r="F148">
            <v>62</v>
          </cell>
        </row>
        <row r="149">
          <cell r="A149">
            <v>38820</v>
          </cell>
          <cell r="E149" t="str">
            <v>n/a</v>
          </cell>
          <cell r="F149">
            <v>62</v>
          </cell>
        </row>
        <row r="150">
          <cell r="A150">
            <v>38821</v>
          </cell>
          <cell r="E150" t="str">
            <v>n/a</v>
          </cell>
          <cell r="F150">
            <v>62</v>
          </cell>
        </row>
        <row r="151">
          <cell r="A151">
            <v>38822</v>
          </cell>
          <cell r="E151" t="str">
            <v>n/a</v>
          </cell>
          <cell r="F151">
            <v>62</v>
          </cell>
        </row>
        <row r="152">
          <cell r="A152">
            <v>38823</v>
          </cell>
          <cell r="E152" t="str">
            <v>n/a</v>
          </cell>
          <cell r="F152">
            <v>62</v>
          </cell>
        </row>
        <row r="153">
          <cell r="A153">
            <v>38824</v>
          </cell>
          <cell r="E153" t="str">
            <v>n/a</v>
          </cell>
          <cell r="F153">
            <v>62</v>
          </cell>
        </row>
        <row r="154">
          <cell r="A154">
            <v>38825</v>
          </cell>
          <cell r="E154" t="str">
            <v>n/a</v>
          </cell>
          <cell r="F154">
            <v>62</v>
          </cell>
        </row>
        <row r="155">
          <cell r="A155">
            <v>38826</v>
          </cell>
          <cell r="E155" t="str">
            <v>n/a</v>
          </cell>
          <cell r="F155">
            <v>62</v>
          </cell>
        </row>
        <row r="156">
          <cell r="A156">
            <v>38827</v>
          </cell>
          <cell r="E156" t="str">
            <v>n/a</v>
          </cell>
          <cell r="F156">
            <v>62</v>
          </cell>
        </row>
        <row r="157">
          <cell r="A157">
            <v>38828</v>
          </cell>
          <cell r="E157" t="str">
            <v>n/a</v>
          </cell>
          <cell r="F157">
            <v>62</v>
          </cell>
        </row>
        <row r="158">
          <cell r="A158">
            <v>38829</v>
          </cell>
          <cell r="E158" t="str">
            <v>n/a</v>
          </cell>
          <cell r="F158">
            <v>62</v>
          </cell>
        </row>
        <row r="159">
          <cell r="A159">
            <v>38830</v>
          </cell>
          <cell r="E159" t="str">
            <v>n/a</v>
          </cell>
          <cell r="F159">
            <v>62</v>
          </cell>
        </row>
        <row r="160">
          <cell r="A160">
            <v>38831</v>
          </cell>
          <cell r="E160" t="str">
            <v>n/a</v>
          </cell>
          <cell r="F160">
            <v>62</v>
          </cell>
        </row>
        <row r="161">
          <cell r="A161">
            <v>38832</v>
          </cell>
          <cell r="E161" t="str">
            <v>n/a</v>
          </cell>
          <cell r="F161">
            <v>62</v>
          </cell>
        </row>
        <row r="162">
          <cell r="A162">
            <v>38833</v>
          </cell>
          <cell r="E162" t="str">
            <v>n/a</v>
          </cell>
          <cell r="F162">
            <v>62</v>
          </cell>
        </row>
        <row r="163">
          <cell r="A163">
            <v>38834</v>
          </cell>
          <cell r="E163" t="str">
            <v>n/a</v>
          </cell>
          <cell r="F163">
            <v>62</v>
          </cell>
        </row>
        <row r="164">
          <cell r="A164">
            <v>38835</v>
          </cell>
          <cell r="E164" t="str">
            <v>n/a</v>
          </cell>
          <cell r="F164">
            <v>62</v>
          </cell>
        </row>
        <row r="165">
          <cell r="A165">
            <v>38836</v>
          </cell>
          <cell r="E165" t="str">
            <v>n/a</v>
          </cell>
          <cell r="F165">
            <v>62</v>
          </cell>
        </row>
        <row r="166">
          <cell r="A166">
            <v>38837</v>
          </cell>
          <cell r="E166" t="str">
            <v>n/a</v>
          </cell>
          <cell r="F166">
            <v>62</v>
          </cell>
        </row>
        <row r="167">
          <cell r="A167">
            <v>38838</v>
          </cell>
          <cell r="E167" t="str">
            <v>n/a</v>
          </cell>
          <cell r="F167">
            <v>62</v>
          </cell>
        </row>
        <row r="168">
          <cell r="A168">
            <v>38839</v>
          </cell>
          <cell r="E168" t="str">
            <v>n/a</v>
          </cell>
          <cell r="F168">
            <v>62</v>
          </cell>
        </row>
        <row r="169">
          <cell r="A169">
            <v>38840</v>
          </cell>
          <cell r="E169" t="str">
            <v>n/a</v>
          </cell>
          <cell r="F169">
            <v>62</v>
          </cell>
        </row>
        <row r="170">
          <cell r="A170">
            <v>38841</v>
          </cell>
          <cell r="E170" t="str">
            <v>n/a</v>
          </cell>
          <cell r="F170">
            <v>62</v>
          </cell>
        </row>
        <row r="171">
          <cell r="A171">
            <v>38842</v>
          </cell>
          <cell r="E171" t="str">
            <v>n/a</v>
          </cell>
          <cell r="F171">
            <v>62</v>
          </cell>
        </row>
        <row r="172">
          <cell r="A172">
            <v>38843</v>
          </cell>
          <cell r="E172" t="str">
            <v>n/a</v>
          </cell>
          <cell r="F172">
            <v>62</v>
          </cell>
        </row>
        <row r="173">
          <cell r="A173">
            <v>38844</v>
          </cell>
          <cell r="E173" t="str">
            <v>n/a</v>
          </cell>
          <cell r="F173">
            <v>62</v>
          </cell>
        </row>
        <row r="174">
          <cell r="A174">
            <v>38845</v>
          </cell>
          <cell r="E174" t="str">
            <v>n/a</v>
          </cell>
          <cell r="F174">
            <v>62</v>
          </cell>
        </row>
        <row r="175">
          <cell r="A175">
            <v>38846</v>
          </cell>
          <cell r="E175" t="str">
            <v>n/a</v>
          </cell>
          <cell r="F175">
            <v>62</v>
          </cell>
        </row>
        <row r="176">
          <cell r="A176">
            <v>38847</v>
          </cell>
          <cell r="E176" t="str">
            <v>n/a</v>
          </cell>
          <cell r="F176">
            <v>62</v>
          </cell>
        </row>
        <row r="177">
          <cell r="A177">
            <v>38848</v>
          </cell>
          <cell r="E177" t="str">
            <v>n/a</v>
          </cell>
          <cell r="F177">
            <v>62</v>
          </cell>
        </row>
        <row r="178">
          <cell r="A178">
            <v>38849</v>
          </cell>
          <cell r="E178" t="str">
            <v>n/a</v>
          </cell>
          <cell r="F178">
            <v>62</v>
          </cell>
        </row>
        <row r="179">
          <cell r="A179">
            <v>38850</v>
          </cell>
          <cell r="E179" t="str">
            <v>n/a</v>
          </cell>
          <cell r="F179">
            <v>62</v>
          </cell>
        </row>
        <row r="180">
          <cell r="A180">
            <v>38851</v>
          </cell>
          <cell r="E180" t="str">
            <v>n/a</v>
          </cell>
          <cell r="F180">
            <v>62</v>
          </cell>
        </row>
        <row r="181">
          <cell r="A181">
            <v>38852</v>
          </cell>
          <cell r="E181" t="str">
            <v>n/a</v>
          </cell>
          <cell r="F181">
            <v>62</v>
          </cell>
        </row>
        <row r="182">
          <cell r="A182">
            <v>38853</v>
          </cell>
          <cell r="E182" t="str">
            <v>n/a</v>
          </cell>
          <cell r="F182">
            <v>62</v>
          </cell>
        </row>
        <row r="183">
          <cell r="A183">
            <v>38854</v>
          </cell>
          <cell r="E183" t="str">
            <v>n/a</v>
          </cell>
          <cell r="F183">
            <v>62</v>
          </cell>
        </row>
        <row r="184">
          <cell r="A184">
            <v>38855</v>
          </cell>
          <cell r="E184" t="str">
            <v>n/a</v>
          </cell>
          <cell r="F184">
            <v>62</v>
          </cell>
        </row>
        <row r="185">
          <cell r="A185">
            <v>38856</v>
          </cell>
          <cell r="E185" t="str">
            <v>n/a</v>
          </cell>
          <cell r="F185">
            <v>62</v>
          </cell>
        </row>
        <row r="186">
          <cell r="A186">
            <v>38857</v>
          </cell>
          <cell r="E186" t="str">
            <v>n/a</v>
          </cell>
          <cell r="F186">
            <v>62</v>
          </cell>
        </row>
        <row r="187">
          <cell r="A187">
            <v>38858</v>
          </cell>
          <cell r="E187" t="str">
            <v>n/a</v>
          </cell>
          <cell r="F187">
            <v>62</v>
          </cell>
        </row>
        <row r="188">
          <cell r="A188">
            <v>38859</v>
          </cell>
          <cell r="E188" t="str">
            <v>n/a</v>
          </cell>
          <cell r="F188">
            <v>62</v>
          </cell>
        </row>
        <row r="189">
          <cell r="A189">
            <v>38860</v>
          </cell>
          <cell r="E189" t="str">
            <v>n/a</v>
          </cell>
          <cell r="F189">
            <v>62</v>
          </cell>
        </row>
        <row r="190">
          <cell r="A190">
            <v>38861</v>
          </cell>
          <cell r="E190" t="str">
            <v>n/a</v>
          </cell>
          <cell r="F190">
            <v>62</v>
          </cell>
        </row>
        <row r="191">
          <cell r="A191">
            <v>38862</v>
          </cell>
          <cell r="E191" t="str">
            <v>n/a</v>
          </cell>
          <cell r="F191">
            <v>62</v>
          </cell>
        </row>
        <row r="192">
          <cell r="A192">
            <v>38863</v>
          </cell>
          <cell r="E192" t="str">
            <v>n/a</v>
          </cell>
          <cell r="F192">
            <v>62</v>
          </cell>
        </row>
        <row r="193">
          <cell r="A193">
            <v>38864</v>
          </cell>
          <cell r="E193" t="str">
            <v>n/a</v>
          </cell>
          <cell r="F193">
            <v>62</v>
          </cell>
        </row>
        <row r="194">
          <cell r="A194">
            <v>38865</v>
          </cell>
          <cell r="E194" t="str">
            <v>n/a</v>
          </cell>
          <cell r="F194">
            <v>62</v>
          </cell>
        </row>
        <row r="195">
          <cell r="A195">
            <v>38866</v>
          </cell>
          <cell r="E195" t="str">
            <v>n/a</v>
          </cell>
          <cell r="F195">
            <v>62</v>
          </cell>
        </row>
        <row r="196">
          <cell r="A196">
            <v>38867</v>
          </cell>
          <cell r="E196" t="str">
            <v>n/a</v>
          </cell>
          <cell r="F196">
            <v>62</v>
          </cell>
        </row>
        <row r="197">
          <cell r="A197">
            <v>38868</v>
          </cell>
          <cell r="E197" t="str">
            <v>n/a</v>
          </cell>
          <cell r="F197">
            <v>62</v>
          </cell>
        </row>
        <row r="198">
          <cell r="A198">
            <v>38869</v>
          </cell>
          <cell r="E198" t="str">
            <v>n/a</v>
          </cell>
          <cell r="F198">
            <v>62</v>
          </cell>
        </row>
        <row r="199">
          <cell r="A199">
            <v>38870</v>
          </cell>
          <cell r="E199" t="str">
            <v>n/a</v>
          </cell>
          <cell r="F199">
            <v>62</v>
          </cell>
        </row>
        <row r="200">
          <cell r="A200">
            <v>38871</v>
          </cell>
          <cell r="E200" t="str">
            <v>n/a</v>
          </cell>
          <cell r="F200">
            <v>62</v>
          </cell>
        </row>
        <row r="201">
          <cell r="A201">
            <v>38872</v>
          </cell>
          <cell r="E201" t="str">
            <v>n/a</v>
          </cell>
          <cell r="F201">
            <v>62</v>
          </cell>
        </row>
        <row r="202">
          <cell r="A202">
            <v>38873</v>
          </cell>
          <cell r="E202" t="str">
            <v>n/a</v>
          </cell>
          <cell r="F202">
            <v>62</v>
          </cell>
        </row>
        <row r="203">
          <cell r="A203">
            <v>38874</v>
          </cell>
          <cell r="E203" t="str">
            <v>n/a</v>
          </cell>
          <cell r="F203">
            <v>62</v>
          </cell>
        </row>
        <row r="204">
          <cell r="A204">
            <v>38875</v>
          </cell>
          <cell r="E204" t="str">
            <v>n/a</v>
          </cell>
          <cell r="F204">
            <v>62</v>
          </cell>
        </row>
        <row r="205">
          <cell r="A205">
            <v>38876</v>
          </cell>
          <cell r="E205" t="str">
            <v>n/a</v>
          </cell>
          <cell r="F205">
            <v>62</v>
          </cell>
        </row>
        <row r="206">
          <cell r="A206">
            <v>38877</v>
          </cell>
          <cell r="E206" t="str">
            <v>n/a</v>
          </cell>
          <cell r="F206">
            <v>62</v>
          </cell>
        </row>
        <row r="207">
          <cell r="A207">
            <v>38878</v>
          </cell>
          <cell r="E207" t="str">
            <v>n/a</v>
          </cell>
          <cell r="F207">
            <v>62</v>
          </cell>
        </row>
        <row r="208">
          <cell r="A208">
            <v>38879</v>
          </cell>
          <cell r="E208" t="str">
            <v>n/a</v>
          </cell>
          <cell r="F208">
            <v>62</v>
          </cell>
        </row>
        <row r="209">
          <cell r="A209">
            <v>38880</v>
          </cell>
          <cell r="E209" t="str">
            <v>n/a</v>
          </cell>
          <cell r="F209">
            <v>62</v>
          </cell>
        </row>
        <row r="210">
          <cell r="A210">
            <v>38881</v>
          </cell>
          <cell r="E210" t="str">
            <v>n/a</v>
          </cell>
          <cell r="F210">
            <v>62</v>
          </cell>
        </row>
        <row r="211">
          <cell r="A211">
            <v>38882</v>
          </cell>
          <cell r="E211" t="str">
            <v>n/a</v>
          </cell>
          <cell r="F211">
            <v>62</v>
          </cell>
        </row>
        <row r="212">
          <cell r="A212">
            <v>38883</v>
          </cell>
          <cell r="E212" t="str">
            <v>n/a</v>
          </cell>
          <cell r="F212">
            <v>62</v>
          </cell>
        </row>
        <row r="213">
          <cell r="A213">
            <v>38884</v>
          </cell>
          <cell r="E213" t="str">
            <v>n/a</v>
          </cell>
          <cell r="F213">
            <v>62</v>
          </cell>
        </row>
        <row r="214">
          <cell r="A214">
            <v>38885</v>
          </cell>
          <cell r="E214" t="str">
            <v>n/a</v>
          </cell>
          <cell r="F214">
            <v>62</v>
          </cell>
        </row>
        <row r="215">
          <cell r="A215">
            <v>38886</v>
          </cell>
          <cell r="E215" t="str">
            <v>n/a</v>
          </cell>
          <cell r="F215">
            <v>62</v>
          </cell>
        </row>
        <row r="216">
          <cell r="A216">
            <v>38887</v>
          </cell>
          <cell r="E216" t="str">
            <v>n/a</v>
          </cell>
          <cell r="F216">
            <v>62</v>
          </cell>
        </row>
        <row r="217">
          <cell r="A217">
            <v>38888</v>
          </cell>
          <cell r="E217" t="str">
            <v>n/a</v>
          </cell>
          <cell r="F217">
            <v>62</v>
          </cell>
        </row>
        <row r="218">
          <cell r="A218">
            <v>38889</v>
          </cell>
          <cell r="E218" t="str">
            <v>n/a</v>
          </cell>
          <cell r="F218">
            <v>62</v>
          </cell>
        </row>
        <row r="219">
          <cell r="A219">
            <v>38890</v>
          </cell>
          <cell r="E219" t="str">
            <v>n/a</v>
          </cell>
          <cell r="F219">
            <v>62</v>
          </cell>
        </row>
        <row r="220">
          <cell r="A220">
            <v>38891</v>
          </cell>
          <cell r="E220" t="str">
            <v>n/a</v>
          </cell>
          <cell r="F220">
            <v>62</v>
          </cell>
        </row>
        <row r="221">
          <cell r="A221">
            <v>38892</v>
          </cell>
          <cell r="E221" t="str">
            <v>n/a</v>
          </cell>
          <cell r="F221">
            <v>62</v>
          </cell>
        </row>
        <row r="222">
          <cell r="A222">
            <v>38893</v>
          </cell>
          <cell r="E222" t="str">
            <v>n/a</v>
          </cell>
          <cell r="F222">
            <v>62</v>
          </cell>
        </row>
        <row r="223">
          <cell r="A223">
            <v>38894</v>
          </cell>
          <cell r="E223" t="str">
            <v>n/a</v>
          </cell>
          <cell r="F223">
            <v>62</v>
          </cell>
        </row>
        <row r="224">
          <cell r="A224">
            <v>38895</v>
          </cell>
          <cell r="E224" t="str">
            <v>n/a</v>
          </cell>
          <cell r="F224">
            <v>62</v>
          </cell>
        </row>
        <row r="225">
          <cell r="A225">
            <v>38896</v>
          </cell>
          <cell r="E225" t="str">
            <v>n/a</v>
          </cell>
          <cell r="F225">
            <v>62</v>
          </cell>
        </row>
        <row r="226">
          <cell r="A226">
            <v>38897</v>
          </cell>
          <cell r="E226" t="str">
            <v>n/a</v>
          </cell>
          <cell r="F226">
            <v>62</v>
          </cell>
        </row>
        <row r="227">
          <cell r="A227">
            <v>38898</v>
          </cell>
          <cell r="E227" t="str">
            <v>n/a</v>
          </cell>
          <cell r="F227">
            <v>62</v>
          </cell>
        </row>
        <row r="228">
          <cell r="A228">
            <v>38899</v>
          </cell>
          <cell r="E228" t="str">
            <v>n/a</v>
          </cell>
          <cell r="F228">
            <v>62</v>
          </cell>
        </row>
        <row r="229">
          <cell r="A229">
            <v>38900</v>
          </cell>
          <cell r="E229" t="str">
            <v>n/a</v>
          </cell>
          <cell r="F229">
            <v>62</v>
          </cell>
        </row>
        <row r="230">
          <cell r="A230">
            <v>38901</v>
          </cell>
          <cell r="E230" t="str">
            <v>n/a</v>
          </cell>
          <cell r="F230">
            <v>62</v>
          </cell>
        </row>
        <row r="231">
          <cell r="A231">
            <v>38902</v>
          </cell>
          <cell r="E231" t="str">
            <v>n/a</v>
          </cell>
          <cell r="F231">
            <v>62</v>
          </cell>
        </row>
        <row r="232">
          <cell r="A232">
            <v>38903</v>
          </cell>
          <cell r="E232" t="str">
            <v>n/a</v>
          </cell>
          <cell r="F232">
            <v>62</v>
          </cell>
        </row>
        <row r="233">
          <cell r="A233">
            <v>38904</v>
          </cell>
          <cell r="E233" t="str">
            <v>n/a</v>
          </cell>
          <cell r="F233">
            <v>62</v>
          </cell>
        </row>
        <row r="234">
          <cell r="A234">
            <v>38905</v>
          </cell>
          <cell r="E234" t="str">
            <v>n/a</v>
          </cell>
          <cell r="F234">
            <v>62</v>
          </cell>
        </row>
        <row r="235">
          <cell r="A235">
            <v>38906</v>
          </cell>
          <cell r="E235" t="str">
            <v>n/a</v>
          </cell>
          <cell r="F235">
            <v>62</v>
          </cell>
        </row>
        <row r="236">
          <cell r="A236">
            <v>38907</v>
          </cell>
          <cell r="E236" t="str">
            <v>n/a</v>
          </cell>
          <cell r="F236">
            <v>62</v>
          </cell>
        </row>
        <row r="237">
          <cell r="A237">
            <v>38908</v>
          </cell>
          <cell r="E237" t="str">
            <v>n/a</v>
          </cell>
          <cell r="F237">
            <v>62</v>
          </cell>
        </row>
        <row r="238">
          <cell r="A238">
            <v>38909</v>
          </cell>
          <cell r="E238" t="str">
            <v>n/a</v>
          </cell>
          <cell r="F238">
            <v>62</v>
          </cell>
        </row>
        <row r="239">
          <cell r="A239">
            <v>38910</v>
          </cell>
          <cell r="E239" t="str">
            <v>n/a</v>
          </cell>
          <cell r="F239">
            <v>62</v>
          </cell>
        </row>
        <row r="240">
          <cell r="A240">
            <v>38911</v>
          </cell>
          <cell r="E240" t="str">
            <v>n/a</v>
          </cell>
          <cell r="F240">
            <v>62</v>
          </cell>
        </row>
        <row r="241">
          <cell r="A241">
            <v>38912</v>
          </cell>
          <cell r="E241" t="str">
            <v>n/a</v>
          </cell>
          <cell r="F241">
            <v>62</v>
          </cell>
        </row>
        <row r="242">
          <cell r="A242">
            <v>38913</v>
          </cell>
          <cell r="E242" t="str">
            <v>n/a</v>
          </cell>
          <cell r="F242">
            <v>62</v>
          </cell>
        </row>
        <row r="243">
          <cell r="A243">
            <v>38914</v>
          </cell>
          <cell r="E243" t="str">
            <v>n/a</v>
          </cell>
          <cell r="F243">
            <v>62</v>
          </cell>
        </row>
        <row r="244">
          <cell r="A244">
            <v>38915</v>
          </cell>
          <cell r="E244" t="str">
            <v>n/a</v>
          </cell>
          <cell r="F244">
            <v>62</v>
          </cell>
        </row>
        <row r="245">
          <cell r="A245">
            <v>38916</v>
          </cell>
          <cell r="E245" t="str">
            <v>n/a</v>
          </cell>
          <cell r="F245">
            <v>62</v>
          </cell>
        </row>
        <row r="246">
          <cell r="A246">
            <v>38917</v>
          </cell>
          <cell r="E246" t="str">
            <v>n/a</v>
          </cell>
          <cell r="F246">
            <v>62</v>
          </cell>
        </row>
        <row r="247">
          <cell r="A247">
            <v>38918</v>
          </cell>
          <cell r="E247" t="str">
            <v>n/a</v>
          </cell>
          <cell r="F247">
            <v>62</v>
          </cell>
        </row>
        <row r="248">
          <cell r="A248">
            <v>38919</v>
          </cell>
          <cell r="E248" t="str">
            <v>n/a</v>
          </cell>
          <cell r="F248">
            <v>62</v>
          </cell>
        </row>
        <row r="249">
          <cell r="A249">
            <v>38920</v>
          </cell>
          <cell r="E249" t="str">
            <v>n/a</v>
          </cell>
          <cell r="F249">
            <v>62</v>
          </cell>
        </row>
        <row r="250">
          <cell r="A250">
            <v>38921</v>
          </cell>
          <cell r="E250" t="str">
            <v>n/a</v>
          </cell>
          <cell r="F250">
            <v>62</v>
          </cell>
        </row>
        <row r="251">
          <cell r="A251">
            <v>38922</v>
          </cell>
          <cell r="E251" t="str">
            <v>n/a</v>
          </cell>
          <cell r="F251">
            <v>62</v>
          </cell>
        </row>
        <row r="252">
          <cell r="A252">
            <v>38923</v>
          </cell>
          <cell r="E252" t="str">
            <v>n/a</v>
          </cell>
          <cell r="F252">
            <v>62</v>
          </cell>
        </row>
        <row r="253">
          <cell r="A253">
            <v>38924</v>
          </cell>
          <cell r="E253" t="str">
            <v>n/a</v>
          </cell>
          <cell r="F253">
            <v>62</v>
          </cell>
        </row>
        <row r="254">
          <cell r="A254">
            <v>38925</v>
          </cell>
          <cell r="E254" t="str">
            <v>n/a</v>
          </cell>
          <cell r="F254">
            <v>62</v>
          </cell>
        </row>
        <row r="255">
          <cell r="A255">
            <v>38926</v>
          </cell>
          <cell r="E255" t="str">
            <v>n/a</v>
          </cell>
          <cell r="F255">
            <v>62</v>
          </cell>
        </row>
        <row r="256">
          <cell r="A256">
            <v>38927</v>
          </cell>
          <cell r="E256" t="str">
            <v>n/a</v>
          </cell>
          <cell r="F256">
            <v>62</v>
          </cell>
        </row>
        <row r="257">
          <cell r="A257">
            <v>38928</v>
          </cell>
          <cell r="E257" t="str">
            <v>n/a</v>
          </cell>
          <cell r="F257">
            <v>62</v>
          </cell>
        </row>
        <row r="258">
          <cell r="A258">
            <v>38929</v>
          </cell>
          <cell r="E258" t="str">
            <v>n/a</v>
          </cell>
          <cell r="F258">
            <v>62</v>
          </cell>
        </row>
        <row r="259">
          <cell r="A259">
            <v>38930</v>
          </cell>
          <cell r="E259" t="str">
            <v>n/a</v>
          </cell>
          <cell r="F259">
            <v>62</v>
          </cell>
        </row>
        <row r="260">
          <cell r="A260">
            <v>38931</v>
          </cell>
          <cell r="E260" t="str">
            <v>n/a</v>
          </cell>
          <cell r="F260">
            <v>62</v>
          </cell>
        </row>
        <row r="261">
          <cell r="A261">
            <v>38932</v>
          </cell>
          <cell r="E261" t="str">
            <v>n/a</v>
          </cell>
          <cell r="F261">
            <v>62</v>
          </cell>
        </row>
        <row r="262">
          <cell r="A262">
            <v>38933</v>
          </cell>
          <cell r="E262" t="str">
            <v>n/a</v>
          </cell>
          <cell r="F262">
            <v>62</v>
          </cell>
        </row>
        <row r="263">
          <cell r="A263">
            <v>38934</v>
          </cell>
          <cell r="E263" t="str">
            <v>n/a</v>
          </cell>
          <cell r="F263">
            <v>62</v>
          </cell>
        </row>
        <row r="264">
          <cell r="A264">
            <v>38935</v>
          </cell>
          <cell r="E264" t="str">
            <v>n/a</v>
          </cell>
          <cell r="F264">
            <v>62</v>
          </cell>
        </row>
        <row r="265">
          <cell r="A265">
            <v>38936</v>
          </cell>
          <cell r="E265" t="str">
            <v>n/a</v>
          </cell>
          <cell r="F265">
            <v>62</v>
          </cell>
        </row>
        <row r="266">
          <cell r="A266">
            <v>38937</v>
          </cell>
          <cell r="E266" t="str">
            <v>n/a</v>
          </cell>
          <cell r="F266">
            <v>62</v>
          </cell>
        </row>
        <row r="267">
          <cell r="A267">
            <v>38938</v>
          </cell>
          <cell r="E267" t="str">
            <v>n/a</v>
          </cell>
          <cell r="F267">
            <v>62</v>
          </cell>
        </row>
        <row r="268">
          <cell r="A268">
            <v>38939</v>
          </cell>
          <cell r="E268" t="str">
            <v>n/a</v>
          </cell>
          <cell r="F268">
            <v>62</v>
          </cell>
        </row>
        <row r="269">
          <cell r="A269">
            <v>38940</v>
          </cell>
          <cell r="E269" t="str">
            <v>n/a</v>
          </cell>
          <cell r="F269">
            <v>62</v>
          </cell>
        </row>
        <row r="270">
          <cell r="A270">
            <v>38941</v>
          </cell>
          <cell r="E270" t="str">
            <v>n/a</v>
          </cell>
          <cell r="F270">
            <v>62</v>
          </cell>
        </row>
        <row r="271">
          <cell r="A271">
            <v>38942</v>
          </cell>
          <cell r="E271" t="str">
            <v>n/a</v>
          </cell>
          <cell r="F271">
            <v>62</v>
          </cell>
        </row>
        <row r="272">
          <cell r="A272">
            <v>38943</v>
          </cell>
          <cell r="E272" t="str">
            <v>n/a</v>
          </cell>
          <cell r="F272">
            <v>62</v>
          </cell>
        </row>
        <row r="273">
          <cell r="A273">
            <v>38944</v>
          </cell>
          <cell r="E273" t="str">
            <v>n/a</v>
          </cell>
          <cell r="F273">
            <v>62</v>
          </cell>
        </row>
        <row r="274">
          <cell r="A274">
            <v>38945</v>
          </cell>
          <cell r="E274" t="str">
            <v>n/a</v>
          </cell>
          <cell r="F274">
            <v>62</v>
          </cell>
        </row>
        <row r="275">
          <cell r="A275">
            <v>38946</v>
          </cell>
          <cell r="E275" t="str">
            <v>n/a</v>
          </cell>
          <cell r="F275">
            <v>62</v>
          </cell>
        </row>
        <row r="276">
          <cell r="A276">
            <v>38947</v>
          </cell>
          <cell r="E276" t="str">
            <v>n/a</v>
          </cell>
          <cell r="F276">
            <v>62</v>
          </cell>
        </row>
        <row r="277">
          <cell r="A277">
            <v>38948</v>
          </cell>
          <cell r="E277" t="str">
            <v>n/a</v>
          </cell>
          <cell r="F277">
            <v>62</v>
          </cell>
        </row>
        <row r="278">
          <cell r="A278">
            <v>38949</v>
          </cell>
          <cell r="E278" t="str">
            <v>n/a</v>
          </cell>
          <cell r="F278">
            <v>62</v>
          </cell>
        </row>
        <row r="279">
          <cell r="A279">
            <v>38950</v>
          </cell>
          <cell r="E279" t="str">
            <v>n/a</v>
          </cell>
          <cell r="F279">
            <v>62</v>
          </cell>
        </row>
        <row r="280">
          <cell r="A280">
            <v>38951</v>
          </cell>
          <cell r="E280" t="str">
            <v>n/a</v>
          </cell>
          <cell r="F280">
            <v>62</v>
          </cell>
        </row>
        <row r="281">
          <cell r="A281">
            <v>38952</v>
          </cell>
          <cell r="E281" t="str">
            <v>n/a</v>
          </cell>
          <cell r="F281">
            <v>62</v>
          </cell>
        </row>
        <row r="282">
          <cell r="A282">
            <v>38953</v>
          </cell>
          <cell r="E282" t="str">
            <v>n/a</v>
          </cell>
          <cell r="F282">
            <v>62</v>
          </cell>
        </row>
        <row r="283">
          <cell r="A283">
            <v>38954</v>
          </cell>
          <cell r="E283" t="str">
            <v>n/a</v>
          </cell>
          <cell r="F283">
            <v>62</v>
          </cell>
        </row>
        <row r="284">
          <cell r="A284">
            <v>38955</v>
          </cell>
          <cell r="E284" t="str">
            <v>n/a</v>
          </cell>
          <cell r="F284">
            <v>62</v>
          </cell>
        </row>
        <row r="285">
          <cell r="A285">
            <v>38956</v>
          </cell>
          <cell r="E285" t="str">
            <v>n/a</v>
          </cell>
          <cell r="F285">
            <v>62</v>
          </cell>
        </row>
        <row r="286">
          <cell r="A286">
            <v>38957</v>
          </cell>
          <cell r="E286" t="str">
            <v>n/a</v>
          </cell>
          <cell r="F286">
            <v>62</v>
          </cell>
        </row>
        <row r="287">
          <cell r="A287">
            <v>38958</v>
          </cell>
          <cell r="E287" t="str">
            <v>n/a</v>
          </cell>
          <cell r="F287">
            <v>62</v>
          </cell>
        </row>
        <row r="288">
          <cell r="A288">
            <v>38959</v>
          </cell>
          <cell r="E288" t="str">
            <v>n/a</v>
          </cell>
          <cell r="F288">
            <v>62</v>
          </cell>
        </row>
        <row r="289">
          <cell r="A289">
            <v>38960</v>
          </cell>
          <cell r="E289" t="str">
            <v>n/a</v>
          </cell>
          <cell r="F289">
            <v>62</v>
          </cell>
        </row>
        <row r="290">
          <cell r="A290">
            <v>38961</v>
          </cell>
          <cell r="E290" t="str">
            <v>n/a</v>
          </cell>
          <cell r="F290">
            <v>62</v>
          </cell>
        </row>
        <row r="291">
          <cell r="A291">
            <v>38962</v>
          </cell>
          <cell r="E291" t="str">
            <v>n/a</v>
          </cell>
          <cell r="F291">
            <v>62</v>
          </cell>
        </row>
        <row r="292">
          <cell r="A292">
            <v>38963</v>
          </cell>
          <cell r="E292" t="str">
            <v>n/a</v>
          </cell>
          <cell r="F292">
            <v>62</v>
          </cell>
        </row>
        <row r="293">
          <cell r="A293">
            <v>38964</v>
          </cell>
          <cell r="E293" t="str">
            <v>n/a</v>
          </cell>
          <cell r="F293">
            <v>62</v>
          </cell>
        </row>
        <row r="294">
          <cell r="A294">
            <v>38965</v>
          </cell>
          <cell r="E294" t="str">
            <v>n/a</v>
          </cell>
          <cell r="F294">
            <v>62</v>
          </cell>
        </row>
        <row r="295">
          <cell r="A295">
            <v>38966</v>
          </cell>
          <cell r="E295" t="str">
            <v>n/a</v>
          </cell>
          <cell r="F295">
            <v>62</v>
          </cell>
        </row>
        <row r="296">
          <cell r="A296">
            <v>38967</v>
          </cell>
          <cell r="E296" t="str">
            <v>n/a</v>
          </cell>
          <cell r="F296">
            <v>62</v>
          </cell>
        </row>
        <row r="297">
          <cell r="A297">
            <v>38968</v>
          </cell>
          <cell r="E297" t="str">
            <v>n/a</v>
          </cell>
          <cell r="F297">
            <v>62</v>
          </cell>
        </row>
        <row r="298">
          <cell r="A298">
            <v>38969</v>
          </cell>
          <cell r="E298" t="str">
            <v>n/a</v>
          </cell>
          <cell r="F298">
            <v>62</v>
          </cell>
        </row>
        <row r="299">
          <cell r="A299">
            <v>38970</v>
          </cell>
          <cell r="E299" t="str">
            <v>n/a</v>
          </cell>
          <cell r="F299">
            <v>62</v>
          </cell>
        </row>
        <row r="300">
          <cell r="A300">
            <v>38971</v>
          </cell>
          <cell r="E300" t="str">
            <v>n/a</v>
          </cell>
          <cell r="F300">
            <v>62</v>
          </cell>
        </row>
        <row r="301">
          <cell r="A301">
            <v>38972</v>
          </cell>
          <cell r="E301" t="str">
            <v>n/a</v>
          </cell>
          <cell r="F301">
            <v>62</v>
          </cell>
        </row>
        <row r="302">
          <cell r="A302">
            <v>38973</v>
          </cell>
          <cell r="E302" t="str">
            <v>n/a</v>
          </cell>
          <cell r="F302">
            <v>62</v>
          </cell>
        </row>
        <row r="303">
          <cell r="A303">
            <v>38974</v>
          </cell>
          <cell r="E303" t="str">
            <v>n/a</v>
          </cell>
          <cell r="F303">
            <v>62</v>
          </cell>
        </row>
        <row r="304">
          <cell r="A304">
            <v>38975</v>
          </cell>
          <cell r="E304" t="str">
            <v>n/a</v>
          </cell>
          <cell r="F304">
            <v>62</v>
          </cell>
        </row>
        <row r="305">
          <cell r="A305">
            <v>38976</v>
          </cell>
          <cell r="E305" t="str">
            <v>n/a</v>
          </cell>
          <cell r="F305">
            <v>62</v>
          </cell>
        </row>
        <row r="306">
          <cell r="A306">
            <v>38977</v>
          </cell>
          <cell r="E306" t="str">
            <v>n/a</v>
          </cell>
          <cell r="F306">
            <v>62</v>
          </cell>
        </row>
        <row r="307">
          <cell r="A307">
            <v>38978</v>
          </cell>
          <cell r="E307" t="str">
            <v>n/a</v>
          </cell>
          <cell r="F307">
            <v>62</v>
          </cell>
        </row>
        <row r="308">
          <cell r="A308">
            <v>38979</v>
          </cell>
          <cell r="E308" t="str">
            <v>n/a</v>
          </cell>
          <cell r="F308">
            <v>62</v>
          </cell>
        </row>
        <row r="309">
          <cell r="A309">
            <v>38980</v>
          </cell>
          <cell r="E309" t="str">
            <v>n/a</v>
          </cell>
          <cell r="F309">
            <v>62</v>
          </cell>
        </row>
        <row r="310">
          <cell r="A310">
            <v>38981</v>
          </cell>
          <cell r="E310" t="str">
            <v>n/a</v>
          </cell>
          <cell r="F310">
            <v>62</v>
          </cell>
        </row>
        <row r="311">
          <cell r="A311">
            <v>38982</v>
          </cell>
          <cell r="E311" t="str">
            <v>n/a</v>
          </cell>
          <cell r="F311">
            <v>62</v>
          </cell>
        </row>
        <row r="312">
          <cell r="A312">
            <v>38983</v>
          </cell>
          <cell r="E312" t="str">
            <v>n/a</v>
          </cell>
          <cell r="F312">
            <v>62</v>
          </cell>
        </row>
        <row r="313">
          <cell r="A313">
            <v>38984</v>
          </cell>
          <cell r="E313" t="str">
            <v>n/a</v>
          </cell>
          <cell r="F313">
            <v>62</v>
          </cell>
        </row>
        <row r="314">
          <cell r="A314">
            <v>38985</v>
          </cell>
          <cell r="E314" t="str">
            <v>n/a</v>
          </cell>
          <cell r="F314">
            <v>62</v>
          </cell>
        </row>
        <row r="315">
          <cell r="A315">
            <v>38986</v>
          </cell>
          <cell r="E315" t="str">
            <v>n/a</v>
          </cell>
          <cell r="F315">
            <v>62</v>
          </cell>
        </row>
        <row r="316">
          <cell r="A316">
            <v>38987</v>
          </cell>
          <cell r="E316" t="str">
            <v>n/a</v>
          </cell>
          <cell r="F316">
            <v>62</v>
          </cell>
        </row>
        <row r="317">
          <cell r="A317">
            <v>38988</v>
          </cell>
          <cell r="E317" t="str">
            <v>n/a</v>
          </cell>
          <cell r="F317">
            <v>62</v>
          </cell>
        </row>
        <row r="318">
          <cell r="A318">
            <v>38989</v>
          </cell>
          <cell r="E318" t="str">
            <v>n/a</v>
          </cell>
          <cell r="F318">
            <v>62</v>
          </cell>
        </row>
        <row r="319">
          <cell r="A319">
            <v>38990</v>
          </cell>
          <cell r="E319" t="str">
            <v>n/a</v>
          </cell>
          <cell r="F319">
            <v>62</v>
          </cell>
        </row>
        <row r="320">
          <cell r="A320">
            <v>38991</v>
          </cell>
          <cell r="E320" t="str">
            <v>n/a</v>
          </cell>
          <cell r="F320">
            <v>62</v>
          </cell>
        </row>
        <row r="321">
          <cell r="A321">
            <v>38992</v>
          </cell>
          <cell r="E321" t="str">
            <v>n/a</v>
          </cell>
          <cell r="F321">
            <v>62</v>
          </cell>
        </row>
        <row r="322">
          <cell r="A322">
            <v>38993</v>
          </cell>
          <cell r="E322" t="str">
            <v>n/a</v>
          </cell>
          <cell r="F322">
            <v>62</v>
          </cell>
        </row>
        <row r="323">
          <cell r="A323">
            <v>38994</v>
          </cell>
          <cell r="E323" t="str">
            <v>n/a</v>
          </cell>
          <cell r="F323">
            <v>62</v>
          </cell>
        </row>
        <row r="324">
          <cell r="A324">
            <v>38995</v>
          </cell>
          <cell r="E324" t="str">
            <v>n/a</v>
          </cell>
          <cell r="F324">
            <v>62</v>
          </cell>
        </row>
        <row r="325">
          <cell r="A325">
            <v>38996</v>
          </cell>
          <cell r="E325" t="str">
            <v>n/a</v>
          </cell>
          <cell r="F325">
            <v>62</v>
          </cell>
        </row>
        <row r="326">
          <cell r="A326">
            <v>38997</v>
          </cell>
          <cell r="E326" t="str">
            <v>n/a</v>
          </cell>
          <cell r="F326">
            <v>62</v>
          </cell>
        </row>
        <row r="327">
          <cell r="A327">
            <v>38998</v>
          </cell>
          <cell r="E327" t="str">
            <v>n/a</v>
          </cell>
          <cell r="F327">
            <v>62</v>
          </cell>
        </row>
        <row r="328">
          <cell r="A328">
            <v>38999</v>
          </cell>
          <cell r="E328" t="str">
            <v>n/a</v>
          </cell>
          <cell r="F328">
            <v>62</v>
          </cell>
        </row>
        <row r="329">
          <cell r="A329">
            <v>39000</v>
          </cell>
          <cell r="E329" t="str">
            <v>n/a</v>
          </cell>
          <cell r="F329">
            <v>62</v>
          </cell>
        </row>
        <row r="330">
          <cell r="A330">
            <v>39001</v>
          </cell>
          <cell r="E330" t="str">
            <v>n/a</v>
          </cell>
          <cell r="F330">
            <v>62</v>
          </cell>
        </row>
        <row r="331">
          <cell r="A331">
            <v>39002</v>
          </cell>
          <cell r="E331" t="str">
            <v>n/a</v>
          </cell>
          <cell r="F331">
            <v>62</v>
          </cell>
        </row>
        <row r="332">
          <cell r="A332">
            <v>39003</v>
          </cell>
          <cell r="E332" t="str">
            <v>n/a</v>
          </cell>
          <cell r="F332">
            <v>62</v>
          </cell>
        </row>
        <row r="333">
          <cell r="A333">
            <v>39004</v>
          </cell>
          <cell r="E333" t="str">
            <v>n/a</v>
          </cell>
          <cell r="F333">
            <v>62</v>
          </cell>
        </row>
        <row r="334">
          <cell r="A334">
            <v>39005</v>
          </cell>
          <cell r="E334" t="str">
            <v>n/a</v>
          </cell>
          <cell r="F334">
            <v>62</v>
          </cell>
        </row>
        <row r="335">
          <cell r="A335">
            <v>39006</v>
          </cell>
          <cell r="E335" t="str">
            <v>n/a</v>
          </cell>
          <cell r="F335">
            <v>62</v>
          </cell>
        </row>
        <row r="336">
          <cell r="A336">
            <v>39007</v>
          </cell>
          <cell r="E336" t="str">
            <v>n/a</v>
          </cell>
          <cell r="F336">
            <v>62</v>
          </cell>
        </row>
        <row r="337">
          <cell r="A337">
            <v>39008</v>
          </cell>
          <cell r="E337" t="str">
            <v>n/a</v>
          </cell>
          <cell r="F337">
            <v>62</v>
          </cell>
        </row>
        <row r="338">
          <cell r="A338">
            <v>39009</v>
          </cell>
          <cell r="E338" t="str">
            <v>n/a</v>
          </cell>
          <cell r="F338">
            <v>62</v>
          </cell>
        </row>
        <row r="339">
          <cell r="A339">
            <v>39010</v>
          </cell>
          <cell r="E339" t="str">
            <v>n/a</v>
          </cell>
          <cell r="F339">
            <v>62</v>
          </cell>
        </row>
        <row r="340">
          <cell r="A340">
            <v>39011</v>
          </cell>
          <cell r="E340" t="str">
            <v>n/a</v>
          </cell>
          <cell r="F340">
            <v>62</v>
          </cell>
        </row>
        <row r="341">
          <cell r="A341">
            <v>39012</v>
          </cell>
          <cell r="E341" t="str">
            <v>n/a</v>
          </cell>
          <cell r="F341">
            <v>62</v>
          </cell>
        </row>
        <row r="342">
          <cell r="A342">
            <v>39013</v>
          </cell>
          <cell r="E342" t="str">
            <v>n/a</v>
          </cell>
          <cell r="F342">
            <v>62</v>
          </cell>
        </row>
        <row r="343">
          <cell r="A343">
            <v>39014</v>
          </cell>
          <cell r="E343" t="str">
            <v>n/a</v>
          </cell>
          <cell r="F343">
            <v>62</v>
          </cell>
        </row>
        <row r="344">
          <cell r="A344">
            <v>39015</v>
          </cell>
          <cell r="E344" t="str">
            <v>n/a</v>
          </cell>
          <cell r="F344">
            <v>62</v>
          </cell>
        </row>
        <row r="345">
          <cell r="A345">
            <v>39016</v>
          </cell>
          <cell r="E345" t="str">
            <v>n/a</v>
          </cell>
          <cell r="F345">
            <v>62</v>
          </cell>
        </row>
        <row r="346">
          <cell r="A346">
            <v>39017</v>
          </cell>
          <cell r="E346" t="str">
            <v>n/a</v>
          </cell>
          <cell r="F346">
            <v>62</v>
          </cell>
        </row>
        <row r="347">
          <cell r="A347">
            <v>39018</v>
          </cell>
          <cell r="E347" t="str">
            <v>n/a</v>
          </cell>
          <cell r="F347">
            <v>62</v>
          </cell>
        </row>
        <row r="348">
          <cell r="A348">
            <v>39019</v>
          </cell>
          <cell r="E348" t="str">
            <v>n/a</v>
          </cell>
          <cell r="F348">
            <v>62</v>
          </cell>
        </row>
        <row r="349">
          <cell r="A349">
            <v>39020</v>
          </cell>
          <cell r="E349" t="str">
            <v>n/a</v>
          </cell>
          <cell r="F349">
            <v>62</v>
          </cell>
        </row>
        <row r="350">
          <cell r="A350">
            <v>39021</v>
          </cell>
          <cell r="E350" t="str">
            <v>n/a</v>
          </cell>
          <cell r="F350">
            <v>62</v>
          </cell>
        </row>
        <row r="351">
          <cell r="A351">
            <v>39022</v>
          </cell>
          <cell r="E351" t="str">
            <v>n/a</v>
          </cell>
          <cell r="F351">
            <v>62</v>
          </cell>
        </row>
        <row r="352">
          <cell r="A352">
            <v>39023</v>
          </cell>
          <cell r="E352" t="str">
            <v>n/a</v>
          </cell>
          <cell r="F352">
            <v>62</v>
          </cell>
        </row>
        <row r="353">
          <cell r="A353">
            <v>39024</v>
          </cell>
          <cell r="E353" t="str">
            <v>n/a</v>
          </cell>
          <cell r="F353">
            <v>62</v>
          </cell>
        </row>
        <row r="354">
          <cell r="A354">
            <v>39025</v>
          </cell>
          <cell r="E354" t="str">
            <v>n/a</v>
          </cell>
          <cell r="F354">
            <v>62</v>
          </cell>
        </row>
        <row r="355">
          <cell r="A355">
            <v>39026</v>
          </cell>
          <cell r="E355" t="str">
            <v>n/a</v>
          </cell>
          <cell r="F355">
            <v>62</v>
          </cell>
        </row>
        <row r="356">
          <cell r="A356">
            <v>39027</v>
          </cell>
          <cell r="E356" t="str">
            <v>n/a</v>
          </cell>
          <cell r="F356">
            <v>62</v>
          </cell>
        </row>
        <row r="357">
          <cell r="A357">
            <v>39028</v>
          </cell>
          <cell r="E357" t="str">
            <v>n/a</v>
          </cell>
          <cell r="F357">
            <v>62</v>
          </cell>
        </row>
        <row r="358">
          <cell r="A358">
            <v>39029</v>
          </cell>
          <cell r="E358" t="str">
            <v>n/a</v>
          </cell>
          <cell r="F358">
            <v>62</v>
          </cell>
        </row>
        <row r="359">
          <cell r="A359">
            <v>39030</v>
          </cell>
          <cell r="E359" t="str">
            <v>n/a</v>
          </cell>
          <cell r="F359">
            <v>62</v>
          </cell>
        </row>
        <row r="360">
          <cell r="A360">
            <v>39031</v>
          </cell>
          <cell r="E360" t="str">
            <v>n/a</v>
          </cell>
          <cell r="F360">
            <v>62</v>
          </cell>
        </row>
        <row r="361">
          <cell r="A361">
            <v>39032</v>
          </cell>
          <cell r="E361" t="str">
            <v>n/a</v>
          </cell>
          <cell r="F361">
            <v>62</v>
          </cell>
        </row>
        <row r="362">
          <cell r="A362">
            <v>39033</v>
          </cell>
          <cell r="E362" t="str">
            <v>n/a</v>
          </cell>
          <cell r="F362">
            <v>62</v>
          </cell>
        </row>
        <row r="363">
          <cell r="A363">
            <v>39034</v>
          </cell>
          <cell r="E363" t="str">
            <v>n/a</v>
          </cell>
          <cell r="F363">
            <v>62</v>
          </cell>
        </row>
        <row r="364">
          <cell r="A364">
            <v>39035</v>
          </cell>
          <cell r="E364" t="str">
            <v>n/a</v>
          </cell>
          <cell r="F364">
            <v>62</v>
          </cell>
        </row>
        <row r="365">
          <cell r="A365">
            <v>39036</v>
          </cell>
          <cell r="E365" t="str">
            <v>n/a</v>
          </cell>
          <cell r="F365">
            <v>62</v>
          </cell>
        </row>
        <row r="366">
          <cell r="A366">
            <v>39037</v>
          </cell>
          <cell r="E366" t="str">
            <v>n/a</v>
          </cell>
          <cell r="F366">
            <v>62</v>
          </cell>
        </row>
        <row r="367">
          <cell r="A367">
            <v>39038</v>
          </cell>
          <cell r="E367" t="str">
            <v>n/a</v>
          </cell>
          <cell r="F367">
            <v>62</v>
          </cell>
        </row>
        <row r="368">
          <cell r="A368">
            <v>39039</v>
          </cell>
          <cell r="E368" t="str">
            <v>n/a</v>
          </cell>
          <cell r="F368">
            <v>62</v>
          </cell>
        </row>
        <row r="369">
          <cell r="A369">
            <v>39040</v>
          </cell>
          <cell r="E369" t="str">
            <v>n/a</v>
          </cell>
          <cell r="F369">
            <v>62</v>
          </cell>
        </row>
        <row r="370">
          <cell r="A370">
            <v>39041</v>
          </cell>
          <cell r="E370" t="str">
            <v>n/a</v>
          </cell>
          <cell r="F370">
            <v>62</v>
          </cell>
        </row>
        <row r="371">
          <cell r="A371">
            <v>39042</v>
          </cell>
          <cell r="E371" t="str">
            <v>n/a</v>
          </cell>
          <cell r="F371">
            <v>62</v>
          </cell>
        </row>
        <row r="372">
          <cell r="A372">
            <v>39043</v>
          </cell>
          <cell r="E372" t="str">
            <v>n/a</v>
          </cell>
          <cell r="F372">
            <v>62</v>
          </cell>
        </row>
        <row r="373">
          <cell r="A373">
            <v>39044</v>
          </cell>
          <cell r="E373" t="str">
            <v>n/a</v>
          </cell>
          <cell r="F373">
            <v>62</v>
          </cell>
        </row>
        <row r="374">
          <cell r="A374">
            <v>39045</v>
          </cell>
          <cell r="E374" t="str">
            <v>n/a</v>
          </cell>
          <cell r="F374">
            <v>62</v>
          </cell>
        </row>
        <row r="375">
          <cell r="A375">
            <v>39046</v>
          </cell>
          <cell r="E375" t="str">
            <v>n/a</v>
          </cell>
          <cell r="F375">
            <v>62</v>
          </cell>
        </row>
        <row r="376">
          <cell r="A376">
            <v>39047</v>
          </cell>
          <cell r="E376" t="str">
            <v>n/a</v>
          </cell>
          <cell r="F376">
            <v>62</v>
          </cell>
        </row>
        <row r="377">
          <cell r="A377">
            <v>39048</v>
          </cell>
          <cell r="E377" t="str">
            <v>n/a</v>
          </cell>
          <cell r="F377">
            <v>62</v>
          </cell>
        </row>
        <row r="378">
          <cell r="A378">
            <v>39049</v>
          </cell>
          <cell r="E378" t="str">
            <v>n/a</v>
          </cell>
          <cell r="F378">
            <v>62</v>
          </cell>
        </row>
        <row r="379">
          <cell r="A379">
            <v>39050</v>
          </cell>
          <cell r="E379" t="str">
            <v>n/a</v>
          </cell>
          <cell r="F379">
            <v>62</v>
          </cell>
        </row>
        <row r="380">
          <cell r="A380">
            <v>39051</v>
          </cell>
          <cell r="E380" t="str">
            <v>n/a</v>
          </cell>
          <cell r="F380">
            <v>62</v>
          </cell>
        </row>
        <row r="381">
          <cell r="A381">
            <v>39052</v>
          </cell>
          <cell r="E381" t="str">
            <v>n/a</v>
          </cell>
          <cell r="F381">
            <v>62</v>
          </cell>
        </row>
        <row r="382">
          <cell r="A382">
            <v>39053</v>
          </cell>
          <cell r="E382" t="str">
            <v>n/a</v>
          </cell>
          <cell r="F382">
            <v>62</v>
          </cell>
        </row>
        <row r="383">
          <cell r="A383">
            <v>39054</v>
          </cell>
          <cell r="E383" t="str">
            <v>n/a</v>
          </cell>
          <cell r="F383">
            <v>62</v>
          </cell>
        </row>
        <row r="384">
          <cell r="A384">
            <v>39055</v>
          </cell>
          <cell r="E384" t="str">
            <v>n/a</v>
          </cell>
          <cell r="F384">
            <v>62</v>
          </cell>
        </row>
        <row r="385">
          <cell r="A385">
            <v>39056</v>
          </cell>
          <cell r="E385" t="str">
            <v>n/a</v>
          </cell>
          <cell r="F385">
            <v>62</v>
          </cell>
        </row>
        <row r="386">
          <cell r="A386">
            <v>39057</v>
          </cell>
          <cell r="E386" t="str">
            <v>n/a</v>
          </cell>
          <cell r="F386">
            <v>62</v>
          </cell>
        </row>
        <row r="387">
          <cell r="A387">
            <v>39058</v>
          </cell>
          <cell r="E387" t="str">
            <v>n/a</v>
          </cell>
          <cell r="F387">
            <v>62</v>
          </cell>
        </row>
        <row r="388">
          <cell r="A388">
            <v>39059</v>
          </cell>
          <cell r="E388" t="str">
            <v>n/a</v>
          </cell>
          <cell r="F388">
            <v>62</v>
          </cell>
        </row>
        <row r="389">
          <cell r="A389">
            <v>39060</v>
          </cell>
          <cell r="E389" t="str">
            <v>n/a</v>
          </cell>
          <cell r="F389">
            <v>62</v>
          </cell>
        </row>
        <row r="390">
          <cell r="A390">
            <v>39061</v>
          </cell>
          <cell r="E390" t="str">
            <v>n/a</v>
          </cell>
          <cell r="F390">
            <v>62</v>
          </cell>
        </row>
        <row r="391">
          <cell r="A391">
            <v>39062</v>
          </cell>
          <cell r="E391" t="str">
            <v>n/a</v>
          </cell>
          <cell r="F391">
            <v>62</v>
          </cell>
        </row>
        <row r="392">
          <cell r="A392">
            <v>39063</v>
          </cell>
          <cell r="E392" t="str">
            <v>n/a</v>
          </cell>
          <cell r="F392">
            <v>62</v>
          </cell>
        </row>
        <row r="393">
          <cell r="A393">
            <v>39064</v>
          </cell>
          <cell r="E393" t="str">
            <v>n/a</v>
          </cell>
          <cell r="F393">
            <v>62</v>
          </cell>
        </row>
        <row r="394">
          <cell r="A394">
            <v>39065</v>
          </cell>
          <cell r="E394" t="str">
            <v>n/a</v>
          </cell>
          <cell r="F394">
            <v>62</v>
          </cell>
        </row>
        <row r="395">
          <cell r="A395">
            <v>39066</v>
          </cell>
          <cell r="E395" t="str">
            <v>n/a</v>
          </cell>
          <cell r="F395">
            <v>62</v>
          </cell>
        </row>
        <row r="396">
          <cell r="A396">
            <v>39067</v>
          </cell>
          <cell r="E396" t="str">
            <v>n/a</v>
          </cell>
          <cell r="F396">
            <v>62</v>
          </cell>
        </row>
        <row r="397">
          <cell r="A397">
            <v>39068</v>
          </cell>
          <cell r="E397" t="str">
            <v>n/a</v>
          </cell>
          <cell r="F397">
            <v>62</v>
          </cell>
        </row>
        <row r="398">
          <cell r="A398">
            <v>39069</v>
          </cell>
          <cell r="E398" t="str">
            <v>n/a</v>
          </cell>
          <cell r="F398">
            <v>62</v>
          </cell>
        </row>
        <row r="399">
          <cell r="A399">
            <v>39070</v>
          </cell>
          <cell r="E399" t="str">
            <v>n/a</v>
          </cell>
          <cell r="F399">
            <v>62</v>
          </cell>
        </row>
        <row r="400">
          <cell r="A400">
            <v>39071</v>
          </cell>
          <cell r="E400" t="str">
            <v>n/a</v>
          </cell>
          <cell r="F400">
            <v>62</v>
          </cell>
        </row>
        <row r="401">
          <cell r="A401">
            <v>39072</v>
          </cell>
          <cell r="E401" t="str">
            <v>n/a</v>
          </cell>
          <cell r="F401">
            <v>62</v>
          </cell>
        </row>
        <row r="402">
          <cell r="A402">
            <v>39073</v>
          </cell>
          <cell r="E402" t="str">
            <v>n/a</v>
          </cell>
          <cell r="F402">
            <v>62</v>
          </cell>
        </row>
        <row r="403">
          <cell r="A403">
            <v>39074</v>
          </cell>
          <cell r="E403" t="str">
            <v>n/a</v>
          </cell>
          <cell r="F403">
            <v>62</v>
          </cell>
        </row>
        <row r="404">
          <cell r="A404">
            <v>39075</v>
          </cell>
          <cell r="E404" t="str">
            <v>n/a</v>
          </cell>
          <cell r="F404">
            <v>62</v>
          </cell>
        </row>
        <row r="405">
          <cell r="A405">
            <v>39076</v>
          </cell>
          <cell r="E405" t="str">
            <v>n/a</v>
          </cell>
          <cell r="F405">
            <v>62</v>
          </cell>
        </row>
        <row r="406">
          <cell r="A406">
            <v>39077</v>
          </cell>
          <cell r="E406" t="str">
            <v>n/a</v>
          </cell>
          <cell r="F406">
            <v>62</v>
          </cell>
        </row>
        <row r="407">
          <cell r="A407">
            <v>39078</v>
          </cell>
          <cell r="E407" t="str">
            <v>n/a</v>
          </cell>
          <cell r="F407">
            <v>62</v>
          </cell>
        </row>
        <row r="408">
          <cell r="A408">
            <v>39079</v>
          </cell>
          <cell r="E408" t="str">
            <v>n/a</v>
          </cell>
          <cell r="F408">
            <v>62</v>
          </cell>
        </row>
        <row r="409">
          <cell r="A409">
            <v>39080</v>
          </cell>
          <cell r="E409" t="str">
            <v>n/a</v>
          </cell>
          <cell r="F409">
            <v>62</v>
          </cell>
        </row>
        <row r="410">
          <cell r="A410">
            <v>39081</v>
          </cell>
          <cell r="E410" t="str">
            <v>n/a</v>
          </cell>
          <cell r="F410">
            <v>62</v>
          </cell>
        </row>
        <row r="411">
          <cell r="A411">
            <v>39082</v>
          </cell>
          <cell r="E411" t="str">
            <v>n/a</v>
          </cell>
          <cell r="F411">
            <v>62</v>
          </cell>
        </row>
        <row r="412">
          <cell r="A412">
            <v>39083</v>
          </cell>
          <cell r="E412" t="str">
            <v>n/a</v>
          </cell>
          <cell r="F412">
            <v>62</v>
          </cell>
        </row>
        <row r="413">
          <cell r="A413">
            <v>39084</v>
          </cell>
          <cell r="E413" t="str">
            <v>n/a</v>
          </cell>
          <cell r="F413">
            <v>62</v>
          </cell>
        </row>
        <row r="414">
          <cell r="A414">
            <v>39085</v>
          </cell>
          <cell r="E414" t="str">
            <v>n/a</v>
          </cell>
          <cell r="F414">
            <v>62</v>
          </cell>
        </row>
        <row r="415">
          <cell r="A415">
            <v>39086</v>
          </cell>
          <cell r="E415" t="str">
            <v>n/a</v>
          </cell>
          <cell r="F415">
            <v>62</v>
          </cell>
        </row>
        <row r="416">
          <cell r="A416">
            <v>39087</v>
          </cell>
          <cell r="E416" t="str">
            <v>n/a</v>
          </cell>
          <cell r="F416">
            <v>62</v>
          </cell>
        </row>
        <row r="417">
          <cell r="A417">
            <v>39088</v>
          </cell>
          <cell r="E417" t="str">
            <v>n/a</v>
          </cell>
          <cell r="F417">
            <v>62</v>
          </cell>
        </row>
        <row r="418">
          <cell r="A418">
            <v>39089</v>
          </cell>
          <cell r="E418" t="str">
            <v>n/a</v>
          </cell>
          <cell r="F418">
            <v>62</v>
          </cell>
        </row>
        <row r="419">
          <cell r="A419">
            <v>39090</v>
          </cell>
          <cell r="E419" t="str">
            <v>n/a</v>
          </cell>
          <cell r="F419">
            <v>62</v>
          </cell>
        </row>
        <row r="420">
          <cell r="A420">
            <v>39091</v>
          </cell>
          <cell r="E420" t="str">
            <v>n/a</v>
          </cell>
          <cell r="F420">
            <v>62</v>
          </cell>
        </row>
        <row r="421">
          <cell r="A421">
            <v>39092</v>
          </cell>
          <cell r="E421" t="str">
            <v>n/a</v>
          </cell>
          <cell r="F421">
            <v>62</v>
          </cell>
        </row>
        <row r="422">
          <cell r="A422">
            <v>39093</v>
          </cell>
          <cell r="E422" t="str">
            <v>n/a</v>
          </cell>
          <cell r="F422">
            <v>62</v>
          </cell>
        </row>
        <row r="423">
          <cell r="A423">
            <v>39094</v>
          </cell>
          <cell r="E423" t="str">
            <v>n/a</v>
          </cell>
          <cell r="F423">
            <v>62</v>
          </cell>
        </row>
        <row r="424">
          <cell r="A424">
            <v>39095</v>
          </cell>
          <cell r="E424" t="str">
            <v>n/a</v>
          </cell>
          <cell r="F424">
            <v>62</v>
          </cell>
        </row>
        <row r="425">
          <cell r="A425">
            <v>39096</v>
          </cell>
          <cell r="E425" t="str">
            <v>n/a</v>
          </cell>
          <cell r="F425">
            <v>62</v>
          </cell>
        </row>
        <row r="426">
          <cell r="A426">
            <v>39097</v>
          </cell>
          <cell r="E426" t="str">
            <v>n/a</v>
          </cell>
          <cell r="F426">
            <v>62</v>
          </cell>
        </row>
        <row r="427">
          <cell r="A427">
            <v>39098</v>
          </cell>
          <cell r="E427" t="str">
            <v>n/a</v>
          </cell>
          <cell r="F427">
            <v>62</v>
          </cell>
        </row>
        <row r="428">
          <cell r="A428">
            <v>39099</v>
          </cell>
          <cell r="E428" t="str">
            <v>n/a</v>
          </cell>
          <cell r="F428">
            <v>62</v>
          </cell>
        </row>
        <row r="429">
          <cell r="A429">
            <v>39100</v>
          </cell>
          <cell r="E429" t="str">
            <v>n/a</v>
          </cell>
          <cell r="F429">
            <v>62</v>
          </cell>
        </row>
        <row r="430">
          <cell r="A430">
            <v>39101</v>
          </cell>
          <cell r="E430" t="str">
            <v>n/a</v>
          </cell>
          <cell r="F430">
            <v>62</v>
          </cell>
        </row>
        <row r="431">
          <cell r="A431">
            <v>39102</v>
          </cell>
          <cell r="E431" t="str">
            <v>n/a</v>
          </cell>
          <cell r="F431">
            <v>62</v>
          </cell>
        </row>
        <row r="432">
          <cell r="A432">
            <v>39103</v>
          </cell>
          <cell r="E432" t="str">
            <v>n/a</v>
          </cell>
          <cell r="F432">
            <v>62</v>
          </cell>
        </row>
        <row r="433">
          <cell r="A433">
            <v>39104</v>
          </cell>
          <cell r="E433" t="str">
            <v>n/a</v>
          </cell>
          <cell r="F433">
            <v>62</v>
          </cell>
        </row>
        <row r="434">
          <cell r="A434">
            <v>39105</v>
          </cell>
          <cell r="E434" t="str">
            <v>n/a</v>
          </cell>
          <cell r="F434">
            <v>62</v>
          </cell>
        </row>
        <row r="435">
          <cell r="A435">
            <v>39106</v>
          </cell>
          <cell r="E435" t="str">
            <v>n/a</v>
          </cell>
          <cell r="F435">
            <v>62</v>
          </cell>
        </row>
        <row r="436">
          <cell r="A436">
            <v>39107</v>
          </cell>
          <cell r="E436" t="str">
            <v>n/a</v>
          </cell>
          <cell r="F436">
            <v>62</v>
          </cell>
        </row>
        <row r="437">
          <cell r="A437">
            <v>39108</v>
          </cell>
          <cell r="E437" t="str">
            <v>n/a</v>
          </cell>
          <cell r="F437">
            <v>62</v>
          </cell>
        </row>
        <row r="438">
          <cell r="A438">
            <v>39109</v>
          </cell>
          <cell r="E438" t="str">
            <v>n/a</v>
          </cell>
          <cell r="F438">
            <v>62</v>
          </cell>
        </row>
        <row r="439">
          <cell r="A439">
            <v>39110</v>
          </cell>
          <cell r="E439" t="str">
            <v>n/a</v>
          </cell>
          <cell r="F439">
            <v>62</v>
          </cell>
        </row>
        <row r="440">
          <cell r="A440">
            <v>39111</v>
          </cell>
          <cell r="E440" t="str">
            <v>n/a</v>
          </cell>
          <cell r="F440">
            <v>62</v>
          </cell>
        </row>
        <row r="441">
          <cell r="A441">
            <v>39112</v>
          </cell>
          <cell r="E441" t="str">
            <v>n/a</v>
          </cell>
          <cell r="F441">
            <v>62</v>
          </cell>
        </row>
        <row r="442">
          <cell r="A442">
            <v>39113</v>
          </cell>
          <cell r="E442" t="str">
            <v>n/a</v>
          </cell>
          <cell r="F442">
            <v>62</v>
          </cell>
        </row>
        <row r="443">
          <cell r="A443">
            <v>39114</v>
          </cell>
          <cell r="E443" t="str">
            <v>n/a</v>
          </cell>
          <cell r="F443">
            <v>62</v>
          </cell>
        </row>
        <row r="444">
          <cell r="A444">
            <v>39115</v>
          </cell>
          <cell r="E444" t="str">
            <v>n/a</v>
          </cell>
          <cell r="F444">
            <v>62</v>
          </cell>
        </row>
        <row r="445">
          <cell r="A445">
            <v>39116</v>
          </cell>
          <cell r="E445" t="str">
            <v>n/a</v>
          </cell>
          <cell r="F445">
            <v>62</v>
          </cell>
        </row>
        <row r="446">
          <cell r="A446">
            <v>39117</v>
          </cell>
          <cell r="E446" t="str">
            <v>n/a</v>
          </cell>
          <cell r="F446">
            <v>62</v>
          </cell>
        </row>
        <row r="447">
          <cell r="A447">
            <v>39118</v>
          </cell>
          <cell r="E447" t="str">
            <v>n/a</v>
          </cell>
          <cell r="F447">
            <v>62</v>
          </cell>
        </row>
        <row r="448">
          <cell r="A448">
            <v>39119</v>
          </cell>
          <cell r="E448" t="str">
            <v>n/a</v>
          </cell>
          <cell r="F448">
            <v>62</v>
          </cell>
        </row>
        <row r="449">
          <cell r="A449">
            <v>39120</v>
          </cell>
          <cell r="E449" t="str">
            <v>n/a</v>
          </cell>
          <cell r="F449">
            <v>62</v>
          </cell>
        </row>
        <row r="450">
          <cell r="A450">
            <v>39121</v>
          </cell>
          <cell r="E450" t="str">
            <v>n/a</v>
          </cell>
          <cell r="F450">
            <v>62</v>
          </cell>
        </row>
        <row r="451">
          <cell r="A451">
            <v>39122</v>
          </cell>
          <cell r="E451" t="str">
            <v>n/a</v>
          </cell>
          <cell r="F451">
            <v>62</v>
          </cell>
        </row>
        <row r="452">
          <cell r="A452">
            <v>39123</v>
          </cell>
          <cell r="E452" t="str">
            <v>n/a</v>
          </cell>
          <cell r="F452">
            <v>62</v>
          </cell>
        </row>
        <row r="453">
          <cell r="A453">
            <v>39124</v>
          </cell>
          <cell r="E453" t="str">
            <v>n/a</v>
          </cell>
          <cell r="F453">
            <v>62</v>
          </cell>
        </row>
        <row r="454">
          <cell r="A454">
            <v>39125</v>
          </cell>
          <cell r="E454" t="str">
            <v>n/a</v>
          </cell>
          <cell r="F454">
            <v>62</v>
          </cell>
        </row>
        <row r="455">
          <cell r="A455">
            <v>39126</v>
          </cell>
          <cell r="E455" t="str">
            <v>n/a</v>
          </cell>
          <cell r="F455">
            <v>62</v>
          </cell>
        </row>
        <row r="456">
          <cell r="A456">
            <v>39127</v>
          </cell>
          <cell r="E456" t="str">
            <v>n/a</v>
          </cell>
          <cell r="F456">
            <v>62</v>
          </cell>
        </row>
        <row r="457">
          <cell r="A457">
            <v>39128</v>
          </cell>
          <cell r="E457" t="str">
            <v>n/a</v>
          </cell>
          <cell r="F457">
            <v>62</v>
          </cell>
        </row>
        <row r="458">
          <cell r="A458">
            <v>39129</v>
          </cell>
          <cell r="E458" t="str">
            <v>n/a</v>
          </cell>
          <cell r="F458">
            <v>62</v>
          </cell>
        </row>
        <row r="459">
          <cell r="A459">
            <v>39130</v>
          </cell>
          <cell r="E459" t="str">
            <v>n/a</v>
          </cell>
          <cell r="F459">
            <v>62</v>
          </cell>
        </row>
        <row r="460">
          <cell r="A460">
            <v>39131</v>
          </cell>
          <cell r="E460" t="str">
            <v>n/a</v>
          </cell>
          <cell r="F460">
            <v>62</v>
          </cell>
        </row>
        <row r="461">
          <cell r="A461">
            <v>39132</v>
          </cell>
          <cell r="E461" t="str">
            <v>n/a</v>
          </cell>
          <cell r="F461">
            <v>62</v>
          </cell>
        </row>
        <row r="462">
          <cell r="A462">
            <v>39133</v>
          </cell>
          <cell r="E462" t="str">
            <v>n/a</v>
          </cell>
          <cell r="F462">
            <v>62</v>
          </cell>
        </row>
        <row r="463">
          <cell r="A463">
            <v>39134</v>
          </cell>
          <cell r="E463" t="str">
            <v>n/a</v>
          </cell>
          <cell r="F463">
            <v>62</v>
          </cell>
        </row>
        <row r="464">
          <cell r="A464">
            <v>39135</v>
          </cell>
          <cell r="E464" t="str">
            <v>n/a</v>
          </cell>
          <cell r="F464">
            <v>62</v>
          </cell>
        </row>
        <row r="465">
          <cell r="A465">
            <v>39136</v>
          </cell>
          <cell r="E465" t="str">
            <v>n/a</v>
          </cell>
          <cell r="F465">
            <v>62</v>
          </cell>
        </row>
        <row r="466">
          <cell r="A466">
            <v>39137</v>
          </cell>
          <cell r="E466" t="str">
            <v>n/a</v>
          </cell>
          <cell r="F466">
            <v>62</v>
          </cell>
        </row>
        <row r="467">
          <cell r="A467">
            <v>39138</v>
          </cell>
          <cell r="E467" t="str">
            <v>n/a</v>
          </cell>
          <cell r="F467">
            <v>62</v>
          </cell>
        </row>
        <row r="468">
          <cell r="A468">
            <v>39139</v>
          </cell>
          <cell r="E468" t="str">
            <v>n/a</v>
          </cell>
          <cell r="F468">
            <v>62</v>
          </cell>
        </row>
        <row r="469">
          <cell r="A469">
            <v>39140</v>
          </cell>
          <cell r="E469" t="str">
            <v>n/a</v>
          </cell>
          <cell r="F469">
            <v>62</v>
          </cell>
        </row>
        <row r="470">
          <cell r="A470">
            <v>39141</v>
          </cell>
          <cell r="E470" t="str">
            <v>n/a</v>
          </cell>
          <cell r="F470">
            <v>62</v>
          </cell>
        </row>
        <row r="471">
          <cell r="A471">
            <v>39142</v>
          </cell>
          <cell r="E471" t="str">
            <v>n/a</v>
          </cell>
          <cell r="F471">
            <v>62</v>
          </cell>
        </row>
        <row r="472">
          <cell r="A472">
            <v>39143</v>
          </cell>
          <cell r="E472" t="str">
            <v>n/a</v>
          </cell>
          <cell r="F472">
            <v>62</v>
          </cell>
        </row>
        <row r="473">
          <cell r="A473">
            <v>39144</v>
          </cell>
          <cell r="E473" t="str">
            <v>n/a</v>
          </cell>
          <cell r="F473">
            <v>62</v>
          </cell>
        </row>
        <row r="474">
          <cell r="A474">
            <v>39145</v>
          </cell>
          <cell r="E474" t="str">
            <v>n/a</v>
          </cell>
          <cell r="F474">
            <v>62</v>
          </cell>
        </row>
        <row r="475">
          <cell r="A475">
            <v>39146</v>
          </cell>
          <cell r="E475" t="str">
            <v>n/a</v>
          </cell>
          <cell r="F475">
            <v>62</v>
          </cell>
        </row>
        <row r="476">
          <cell r="A476">
            <v>39147</v>
          </cell>
          <cell r="E476" t="str">
            <v>n/a</v>
          </cell>
          <cell r="F476">
            <v>62</v>
          </cell>
        </row>
        <row r="477">
          <cell r="A477">
            <v>39148</v>
          </cell>
          <cell r="E477" t="str">
            <v>n/a</v>
          </cell>
          <cell r="F477">
            <v>62</v>
          </cell>
        </row>
        <row r="478">
          <cell r="A478">
            <v>39149</v>
          </cell>
          <cell r="E478" t="str">
            <v>n/a</v>
          </cell>
          <cell r="F478">
            <v>62</v>
          </cell>
        </row>
        <row r="479">
          <cell r="A479">
            <v>39150</v>
          </cell>
          <cell r="E479" t="str">
            <v>n/a</v>
          </cell>
          <cell r="F479">
            <v>62</v>
          </cell>
        </row>
        <row r="480">
          <cell r="A480">
            <v>39151</v>
          </cell>
          <cell r="E480" t="str">
            <v>n/a</v>
          </cell>
          <cell r="F480">
            <v>62</v>
          </cell>
        </row>
        <row r="481">
          <cell r="A481">
            <v>39152</v>
          </cell>
          <cell r="E481" t="str">
            <v>n/a</v>
          </cell>
          <cell r="F481">
            <v>62</v>
          </cell>
        </row>
        <row r="482">
          <cell r="A482">
            <v>39153</v>
          </cell>
          <cell r="E482" t="str">
            <v>n/a</v>
          </cell>
          <cell r="F482">
            <v>62</v>
          </cell>
        </row>
        <row r="483">
          <cell r="A483">
            <v>39154</v>
          </cell>
          <cell r="E483" t="str">
            <v>n/a</v>
          </cell>
          <cell r="F483">
            <v>62</v>
          </cell>
        </row>
        <row r="484">
          <cell r="A484">
            <v>39155</v>
          </cell>
          <cell r="E484" t="str">
            <v>n/a</v>
          </cell>
          <cell r="F484">
            <v>62</v>
          </cell>
        </row>
        <row r="485">
          <cell r="A485">
            <v>39156</v>
          </cell>
          <cell r="E485" t="str">
            <v>n/a</v>
          </cell>
          <cell r="F485">
            <v>62</v>
          </cell>
        </row>
        <row r="486">
          <cell r="A486">
            <v>39157</v>
          </cell>
          <cell r="E486" t="str">
            <v>n/a</v>
          </cell>
          <cell r="F486">
            <v>62</v>
          </cell>
        </row>
        <row r="487">
          <cell r="A487">
            <v>39158</v>
          </cell>
          <cell r="E487" t="str">
            <v>n/a</v>
          </cell>
          <cell r="F487">
            <v>62</v>
          </cell>
        </row>
        <row r="488">
          <cell r="A488">
            <v>39159</v>
          </cell>
          <cell r="E488" t="str">
            <v>n/a</v>
          </cell>
          <cell r="F488">
            <v>62</v>
          </cell>
        </row>
        <row r="489">
          <cell r="A489">
            <v>39160</v>
          </cell>
          <cell r="E489" t="str">
            <v>n/a</v>
          </cell>
          <cell r="F489">
            <v>62</v>
          </cell>
        </row>
        <row r="490">
          <cell r="A490">
            <v>39161</v>
          </cell>
          <cell r="E490" t="str">
            <v>n/a</v>
          </cell>
          <cell r="F490">
            <v>62</v>
          </cell>
        </row>
        <row r="491">
          <cell r="A491">
            <v>39162</v>
          </cell>
          <cell r="E491" t="str">
            <v>n/a</v>
          </cell>
          <cell r="F491">
            <v>62</v>
          </cell>
        </row>
        <row r="492">
          <cell r="A492">
            <v>39163</v>
          </cell>
          <cell r="E492" t="str">
            <v>n/a</v>
          </cell>
          <cell r="F492">
            <v>62</v>
          </cell>
        </row>
        <row r="493">
          <cell r="A493">
            <v>39164</v>
          </cell>
          <cell r="E493" t="str">
            <v>n/a</v>
          </cell>
          <cell r="F493">
            <v>62</v>
          </cell>
        </row>
        <row r="494">
          <cell r="A494">
            <v>39165</v>
          </cell>
          <cell r="E494" t="str">
            <v>n/a</v>
          </cell>
          <cell r="F494">
            <v>62</v>
          </cell>
        </row>
        <row r="495">
          <cell r="A495">
            <v>39166</v>
          </cell>
          <cell r="E495" t="str">
            <v>n/a</v>
          </cell>
          <cell r="F495">
            <v>62</v>
          </cell>
        </row>
        <row r="496">
          <cell r="A496">
            <v>39167</v>
          </cell>
          <cell r="E496" t="str">
            <v>n/a</v>
          </cell>
          <cell r="F496">
            <v>62</v>
          </cell>
        </row>
        <row r="497">
          <cell r="A497">
            <v>39168</v>
          </cell>
          <cell r="E497" t="str">
            <v>n/a</v>
          </cell>
          <cell r="F497">
            <v>62</v>
          </cell>
        </row>
        <row r="498">
          <cell r="A498">
            <v>39169</v>
          </cell>
          <cell r="E498" t="str">
            <v>n/a</v>
          </cell>
          <cell r="F498">
            <v>62</v>
          </cell>
        </row>
        <row r="499">
          <cell r="A499">
            <v>39170</v>
          </cell>
          <cell r="E499" t="str">
            <v>n/a</v>
          </cell>
          <cell r="F499">
            <v>62</v>
          </cell>
        </row>
        <row r="500">
          <cell r="A500">
            <v>39171</v>
          </cell>
          <cell r="E500" t="str">
            <v>n/a</v>
          </cell>
          <cell r="F500">
            <v>62</v>
          </cell>
        </row>
        <row r="501">
          <cell r="A501">
            <v>39172</v>
          </cell>
          <cell r="E501" t="str">
            <v>n/a</v>
          </cell>
          <cell r="F501">
            <v>62</v>
          </cell>
        </row>
        <row r="502">
          <cell r="A502">
            <v>39173</v>
          </cell>
          <cell r="E502" t="str">
            <v>n/a</v>
          </cell>
          <cell r="F502">
            <v>62</v>
          </cell>
        </row>
        <row r="503">
          <cell r="A503">
            <v>39174</v>
          </cell>
          <cell r="E503" t="str">
            <v>n/a</v>
          </cell>
          <cell r="F503">
            <v>62</v>
          </cell>
        </row>
        <row r="504">
          <cell r="A504">
            <v>39175</v>
          </cell>
          <cell r="E504" t="str">
            <v>n/a</v>
          </cell>
          <cell r="F504">
            <v>62</v>
          </cell>
        </row>
        <row r="505">
          <cell r="A505">
            <v>39176</v>
          </cell>
          <cell r="E505" t="str">
            <v>n/a</v>
          </cell>
          <cell r="F505">
            <v>62</v>
          </cell>
        </row>
        <row r="506">
          <cell r="A506">
            <v>39177</v>
          </cell>
          <cell r="E506" t="str">
            <v>n/a</v>
          </cell>
          <cell r="F506">
            <v>62</v>
          </cell>
        </row>
        <row r="507">
          <cell r="A507">
            <v>39178</v>
          </cell>
          <cell r="E507" t="str">
            <v>n/a</v>
          </cell>
          <cell r="F507">
            <v>62</v>
          </cell>
        </row>
        <row r="508">
          <cell r="A508">
            <v>39179</v>
          </cell>
          <cell r="E508" t="str">
            <v>n/a</v>
          </cell>
          <cell r="F508">
            <v>62</v>
          </cell>
        </row>
        <row r="509">
          <cell r="A509">
            <v>39180</v>
          </cell>
          <cell r="E509" t="str">
            <v>n/a</v>
          </cell>
          <cell r="F509">
            <v>62</v>
          </cell>
        </row>
        <row r="510">
          <cell r="A510">
            <v>39181</v>
          </cell>
          <cell r="E510" t="str">
            <v>n/a</v>
          </cell>
          <cell r="F510">
            <v>62</v>
          </cell>
        </row>
        <row r="511">
          <cell r="A511">
            <v>39182</v>
          </cell>
          <cell r="E511" t="str">
            <v>n/a</v>
          </cell>
          <cell r="F511">
            <v>62</v>
          </cell>
        </row>
        <row r="512">
          <cell r="A512">
            <v>39183</v>
          </cell>
          <cell r="E512" t="str">
            <v>n/a</v>
          </cell>
          <cell r="F512">
            <v>62</v>
          </cell>
        </row>
        <row r="513">
          <cell r="A513">
            <v>39184</v>
          </cell>
          <cell r="E513" t="str">
            <v>n/a</v>
          </cell>
          <cell r="F513">
            <v>62</v>
          </cell>
        </row>
        <row r="514">
          <cell r="A514">
            <v>39185</v>
          </cell>
          <cell r="E514" t="str">
            <v>n/a</v>
          </cell>
          <cell r="F514">
            <v>62</v>
          </cell>
        </row>
        <row r="515">
          <cell r="A515">
            <v>39186</v>
          </cell>
          <cell r="E515" t="str">
            <v>n/a</v>
          </cell>
          <cell r="F515">
            <v>62</v>
          </cell>
        </row>
        <row r="516">
          <cell r="A516">
            <v>39187</v>
          </cell>
          <cell r="E516" t="str">
            <v>n/a</v>
          </cell>
          <cell r="F516">
            <v>62</v>
          </cell>
        </row>
        <row r="517">
          <cell r="A517">
            <v>39188</v>
          </cell>
          <cell r="E517" t="str">
            <v>n/a</v>
          </cell>
          <cell r="F517">
            <v>62</v>
          </cell>
        </row>
        <row r="518">
          <cell r="A518">
            <v>39189</v>
          </cell>
          <cell r="E518" t="str">
            <v>n/a</v>
          </cell>
          <cell r="F518">
            <v>62</v>
          </cell>
        </row>
        <row r="519">
          <cell r="A519">
            <v>39190</v>
          </cell>
          <cell r="E519" t="str">
            <v>n/a</v>
          </cell>
          <cell r="F519">
            <v>62</v>
          </cell>
        </row>
        <row r="520">
          <cell r="A520">
            <v>39191</v>
          </cell>
          <cell r="E520" t="str">
            <v>n/a</v>
          </cell>
          <cell r="F520">
            <v>62</v>
          </cell>
        </row>
        <row r="521">
          <cell r="A521">
            <v>39192</v>
          </cell>
          <cell r="E521" t="str">
            <v>n/a</v>
          </cell>
          <cell r="F521">
            <v>62</v>
          </cell>
        </row>
        <row r="522">
          <cell r="A522">
            <v>39193</v>
          </cell>
          <cell r="E522" t="str">
            <v>n/a</v>
          </cell>
          <cell r="F522">
            <v>62</v>
          </cell>
        </row>
        <row r="523">
          <cell r="A523">
            <v>39194</v>
          </cell>
          <cell r="E523" t="str">
            <v>n/a</v>
          </cell>
          <cell r="F523">
            <v>62</v>
          </cell>
        </row>
        <row r="524">
          <cell r="A524">
            <v>39195</v>
          </cell>
          <cell r="E524" t="str">
            <v>n/a</v>
          </cell>
          <cell r="F524">
            <v>62</v>
          </cell>
        </row>
        <row r="525">
          <cell r="A525">
            <v>39196</v>
          </cell>
          <cell r="E525" t="str">
            <v>n/a</v>
          </cell>
          <cell r="F525">
            <v>62</v>
          </cell>
        </row>
        <row r="526">
          <cell r="A526">
            <v>39197</v>
          </cell>
          <cell r="E526" t="str">
            <v>n/a</v>
          </cell>
          <cell r="F526">
            <v>62</v>
          </cell>
        </row>
        <row r="527">
          <cell r="A527">
            <v>39198</v>
          </cell>
          <cell r="E527" t="str">
            <v>n/a</v>
          </cell>
          <cell r="F527">
            <v>62</v>
          </cell>
        </row>
        <row r="528">
          <cell r="A528">
            <v>39199</v>
          </cell>
          <cell r="E528" t="str">
            <v>n/a</v>
          </cell>
          <cell r="F528">
            <v>62</v>
          </cell>
        </row>
        <row r="529">
          <cell r="A529">
            <v>39200</v>
          </cell>
          <cell r="E529" t="str">
            <v>n/a</v>
          </cell>
          <cell r="F529">
            <v>62</v>
          </cell>
        </row>
        <row r="530">
          <cell r="A530">
            <v>39201</v>
          </cell>
          <cell r="E530" t="str">
            <v>n/a</v>
          </cell>
          <cell r="F530">
            <v>62</v>
          </cell>
        </row>
        <row r="531">
          <cell r="A531">
            <v>39202</v>
          </cell>
          <cell r="E531" t="str">
            <v>n/a</v>
          </cell>
          <cell r="F531">
            <v>62</v>
          </cell>
        </row>
        <row r="532">
          <cell r="A532">
            <v>39203</v>
          </cell>
          <cell r="E532" t="str">
            <v>n/a</v>
          </cell>
          <cell r="F532">
            <v>62</v>
          </cell>
        </row>
        <row r="533">
          <cell r="A533">
            <v>39204</v>
          </cell>
          <cell r="E533" t="str">
            <v>n/a</v>
          </cell>
          <cell r="F533">
            <v>62</v>
          </cell>
        </row>
        <row r="534">
          <cell r="A534">
            <v>39205</v>
          </cell>
          <cell r="E534" t="str">
            <v>n/a</v>
          </cell>
          <cell r="F534">
            <v>62</v>
          </cell>
        </row>
        <row r="535">
          <cell r="A535">
            <v>39206</v>
          </cell>
          <cell r="E535" t="str">
            <v>n/a</v>
          </cell>
          <cell r="F535">
            <v>62</v>
          </cell>
        </row>
        <row r="536">
          <cell r="A536">
            <v>39207</v>
          </cell>
          <cell r="E536" t="str">
            <v>n/a</v>
          </cell>
          <cell r="F536">
            <v>62</v>
          </cell>
        </row>
        <row r="537">
          <cell r="A537">
            <v>39208</v>
          </cell>
          <cell r="E537" t="str">
            <v>n/a</v>
          </cell>
          <cell r="F537">
            <v>62</v>
          </cell>
        </row>
        <row r="538">
          <cell r="A538">
            <v>39209</v>
          </cell>
          <cell r="E538" t="str">
            <v>n/a</v>
          </cell>
          <cell r="F538">
            <v>62</v>
          </cell>
        </row>
        <row r="539">
          <cell r="A539">
            <v>39210</v>
          </cell>
          <cell r="E539" t="str">
            <v>n/a</v>
          </cell>
          <cell r="F539">
            <v>62</v>
          </cell>
        </row>
        <row r="540">
          <cell r="A540">
            <v>39211</v>
          </cell>
          <cell r="E540" t="str">
            <v>n/a</v>
          </cell>
          <cell r="F540">
            <v>62</v>
          </cell>
        </row>
        <row r="541">
          <cell r="A541">
            <v>39212</v>
          </cell>
          <cell r="E541" t="str">
            <v>n/a</v>
          </cell>
          <cell r="F541">
            <v>62</v>
          </cell>
        </row>
        <row r="542">
          <cell r="A542">
            <v>39213</v>
          </cell>
          <cell r="E542" t="str">
            <v>n/a</v>
          </cell>
          <cell r="F542">
            <v>62</v>
          </cell>
        </row>
        <row r="543">
          <cell r="A543">
            <v>39214</v>
          </cell>
          <cell r="E543" t="str">
            <v>n/a</v>
          </cell>
          <cell r="F543">
            <v>62</v>
          </cell>
        </row>
        <row r="544">
          <cell r="A544">
            <v>39215</v>
          </cell>
          <cell r="E544" t="str">
            <v>n/a</v>
          </cell>
          <cell r="F544">
            <v>62</v>
          </cell>
        </row>
        <row r="545">
          <cell r="A545">
            <v>39216</v>
          </cell>
          <cell r="E545" t="str">
            <v>n/a</v>
          </cell>
          <cell r="F545">
            <v>62</v>
          </cell>
        </row>
        <row r="546">
          <cell r="A546">
            <v>39217</v>
          </cell>
          <cell r="E546" t="str">
            <v>n/a</v>
          </cell>
          <cell r="F546">
            <v>62</v>
          </cell>
        </row>
        <row r="547">
          <cell r="A547">
            <v>39218</v>
          </cell>
          <cell r="E547" t="str">
            <v>n/a</v>
          </cell>
          <cell r="F547">
            <v>62</v>
          </cell>
        </row>
        <row r="548">
          <cell r="A548">
            <v>39219</v>
          </cell>
          <cell r="E548" t="str">
            <v>n/a</v>
          </cell>
          <cell r="F548">
            <v>62</v>
          </cell>
        </row>
        <row r="549">
          <cell r="A549">
            <v>39220</v>
          </cell>
          <cell r="E549" t="str">
            <v>n/a</v>
          </cell>
          <cell r="F549">
            <v>62</v>
          </cell>
        </row>
        <row r="550">
          <cell r="A550">
            <v>39221</v>
          </cell>
          <cell r="E550" t="str">
            <v>n/a</v>
          </cell>
          <cell r="F550">
            <v>62</v>
          </cell>
        </row>
        <row r="551">
          <cell r="A551">
            <v>39222</v>
          </cell>
          <cell r="E551" t="str">
            <v>n/a</v>
          </cell>
          <cell r="F551">
            <v>62</v>
          </cell>
        </row>
        <row r="552">
          <cell r="A552">
            <v>39223</v>
          </cell>
          <cell r="E552" t="str">
            <v>n/a</v>
          </cell>
          <cell r="F552">
            <v>62</v>
          </cell>
        </row>
        <row r="553">
          <cell r="A553">
            <v>39224</v>
          </cell>
          <cell r="E553" t="str">
            <v>n/a</v>
          </cell>
          <cell r="F553">
            <v>62</v>
          </cell>
        </row>
        <row r="554">
          <cell r="A554">
            <v>39225</v>
          </cell>
          <cell r="E554" t="str">
            <v>n/a</v>
          </cell>
          <cell r="F554">
            <v>62</v>
          </cell>
        </row>
        <row r="555">
          <cell r="A555">
            <v>39226</v>
          </cell>
          <cell r="E555" t="str">
            <v>n/a</v>
          </cell>
          <cell r="F555">
            <v>62</v>
          </cell>
        </row>
        <row r="556">
          <cell r="A556">
            <v>39227</v>
          </cell>
          <cell r="E556" t="str">
            <v>n/a</v>
          </cell>
          <cell r="F556">
            <v>62</v>
          </cell>
        </row>
        <row r="557">
          <cell r="A557">
            <v>39228</v>
          </cell>
          <cell r="E557" t="str">
            <v>n/a</v>
          </cell>
          <cell r="F557">
            <v>62</v>
          </cell>
        </row>
        <row r="558">
          <cell r="A558">
            <v>39229</v>
          </cell>
          <cell r="E558" t="str">
            <v>n/a</v>
          </cell>
          <cell r="F558">
            <v>62</v>
          </cell>
        </row>
        <row r="559">
          <cell r="A559">
            <v>39230</v>
          </cell>
          <cell r="E559" t="str">
            <v>n/a</v>
          </cell>
          <cell r="F559">
            <v>62</v>
          </cell>
        </row>
        <row r="560">
          <cell r="A560">
            <v>39231</v>
          </cell>
          <cell r="E560" t="str">
            <v>n/a</v>
          </cell>
          <cell r="F560">
            <v>62</v>
          </cell>
        </row>
        <row r="561">
          <cell r="A561">
            <v>39232</v>
          </cell>
          <cell r="E561" t="str">
            <v>n/a</v>
          </cell>
          <cell r="F561">
            <v>62</v>
          </cell>
        </row>
        <row r="562">
          <cell r="A562">
            <v>39233</v>
          </cell>
          <cell r="E562" t="str">
            <v>n/a</v>
          </cell>
          <cell r="F562">
            <v>62</v>
          </cell>
        </row>
        <row r="563">
          <cell r="A563">
            <v>39234</v>
          </cell>
          <cell r="E563" t="str">
            <v>n/a</v>
          </cell>
          <cell r="F563">
            <v>62</v>
          </cell>
        </row>
        <row r="564">
          <cell r="A564">
            <v>39235</v>
          </cell>
          <cell r="E564" t="str">
            <v>n/a</v>
          </cell>
          <cell r="F564">
            <v>62</v>
          </cell>
        </row>
        <row r="565">
          <cell r="A565">
            <v>39236</v>
          </cell>
          <cell r="E565" t="str">
            <v>n/a</v>
          </cell>
          <cell r="F565">
            <v>62</v>
          </cell>
        </row>
        <row r="566">
          <cell r="A566">
            <v>39237</v>
          </cell>
          <cell r="E566" t="str">
            <v>n/a</v>
          </cell>
          <cell r="F566">
            <v>62</v>
          </cell>
        </row>
        <row r="567">
          <cell r="A567">
            <v>39238</v>
          </cell>
          <cell r="E567" t="str">
            <v>n/a</v>
          </cell>
          <cell r="F567">
            <v>62</v>
          </cell>
        </row>
        <row r="568">
          <cell r="A568">
            <v>39239</v>
          </cell>
          <cell r="E568" t="str">
            <v>n/a</v>
          </cell>
          <cell r="F568">
            <v>62</v>
          </cell>
        </row>
        <row r="569">
          <cell r="A569">
            <v>39240</v>
          </cell>
          <cell r="E569" t="str">
            <v>n/a</v>
          </cell>
          <cell r="F569">
            <v>62</v>
          </cell>
        </row>
        <row r="570">
          <cell r="A570">
            <v>39241</v>
          </cell>
          <cell r="E570" t="str">
            <v>n/a</v>
          </cell>
          <cell r="F570">
            <v>62</v>
          </cell>
        </row>
        <row r="571">
          <cell r="A571">
            <v>39242</v>
          </cell>
          <cell r="E571" t="str">
            <v>n/a</v>
          </cell>
          <cell r="F571">
            <v>62</v>
          </cell>
        </row>
        <row r="572">
          <cell r="A572">
            <v>39243</v>
          </cell>
          <cell r="E572" t="str">
            <v>n/a</v>
          </cell>
          <cell r="F572">
            <v>62</v>
          </cell>
        </row>
        <row r="573">
          <cell r="A573">
            <v>39244</v>
          </cell>
          <cell r="E573" t="str">
            <v>n/a</v>
          </cell>
          <cell r="F573">
            <v>62</v>
          </cell>
        </row>
        <row r="574">
          <cell r="A574">
            <v>39245</v>
          </cell>
          <cell r="E574" t="str">
            <v>n/a</v>
          </cell>
          <cell r="F574">
            <v>62</v>
          </cell>
        </row>
        <row r="575">
          <cell r="A575">
            <v>39246</v>
          </cell>
          <cell r="E575" t="str">
            <v>n/a</v>
          </cell>
          <cell r="F575">
            <v>62</v>
          </cell>
        </row>
        <row r="576">
          <cell r="A576">
            <v>39247</v>
          </cell>
          <cell r="E576" t="str">
            <v>n/a</v>
          </cell>
          <cell r="F576">
            <v>62</v>
          </cell>
        </row>
        <row r="577">
          <cell r="A577">
            <v>39248</v>
          </cell>
          <cell r="E577" t="str">
            <v>n/a</v>
          </cell>
          <cell r="F577">
            <v>62</v>
          </cell>
        </row>
        <row r="578">
          <cell r="A578">
            <v>39249</v>
          </cell>
          <cell r="E578" t="str">
            <v>n/a</v>
          </cell>
          <cell r="F578">
            <v>62</v>
          </cell>
        </row>
        <row r="579">
          <cell r="A579">
            <v>39250</v>
          </cell>
          <cell r="E579" t="str">
            <v>n/a</v>
          </cell>
          <cell r="F579">
            <v>62</v>
          </cell>
        </row>
        <row r="580">
          <cell r="A580">
            <v>39251</v>
          </cell>
          <cell r="E580" t="str">
            <v>n/a</v>
          </cell>
          <cell r="F580">
            <v>62</v>
          </cell>
        </row>
        <row r="581">
          <cell r="A581">
            <v>39252</v>
          </cell>
          <cell r="E581" t="str">
            <v>n/a</v>
          </cell>
          <cell r="F581">
            <v>62</v>
          </cell>
        </row>
        <row r="582">
          <cell r="A582">
            <v>39253</v>
          </cell>
          <cell r="E582" t="str">
            <v>n/a</v>
          </cell>
          <cell r="F582">
            <v>62</v>
          </cell>
        </row>
        <row r="583">
          <cell r="A583">
            <v>39254</v>
          </cell>
          <cell r="E583" t="str">
            <v>n/a</v>
          </cell>
          <cell r="F583">
            <v>62</v>
          </cell>
        </row>
        <row r="584">
          <cell r="A584">
            <v>39255</v>
          </cell>
          <cell r="E584" t="str">
            <v>n/a</v>
          </cell>
          <cell r="F584">
            <v>62</v>
          </cell>
        </row>
        <row r="585">
          <cell r="A585">
            <v>39256</v>
          </cell>
          <cell r="E585" t="str">
            <v>n/a</v>
          </cell>
          <cell r="F585">
            <v>62</v>
          </cell>
        </row>
        <row r="586">
          <cell r="A586">
            <v>39257</v>
          </cell>
          <cell r="E586" t="str">
            <v>n/a</v>
          </cell>
          <cell r="F586">
            <v>62</v>
          </cell>
        </row>
        <row r="587">
          <cell r="A587">
            <v>39258</v>
          </cell>
          <cell r="E587" t="str">
            <v>n/a</v>
          </cell>
          <cell r="F587">
            <v>62</v>
          </cell>
        </row>
        <row r="588">
          <cell r="A588">
            <v>39259</v>
          </cell>
          <cell r="E588" t="str">
            <v>n/a</v>
          </cell>
          <cell r="F588">
            <v>62</v>
          </cell>
        </row>
        <row r="589">
          <cell r="A589">
            <v>39260</v>
          </cell>
          <cell r="E589" t="str">
            <v>n/a</v>
          </cell>
          <cell r="F589">
            <v>62</v>
          </cell>
        </row>
        <row r="590">
          <cell r="A590">
            <v>39261</v>
          </cell>
          <cell r="E590" t="str">
            <v>n/a</v>
          </cell>
          <cell r="F590">
            <v>62</v>
          </cell>
        </row>
        <row r="591">
          <cell r="A591">
            <v>39262</v>
          </cell>
          <cell r="E591" t="str">
            <v>n/a</v>
          </cell>
          <cell r="F591">
            <v>62</v>
          </cell>
        </row>
        <row r="592">
          <cell r="A592">
            <v>39263</v>
          </cell>
          <cell r="E592" t="str">
            <v>n/a</v>
          </cell>
          <cell r="F592">
            <v>62</v>
          </cell>
        </row>
        <row r="593">
          <cell r="A593">
            <v>39264</v>
          </cell>
          <cell r="E593" t="str">
            <v>n/a</v>
          </cell>
          <cell r="F593">
            <v>62</v>
          </cell>
        </row>
        <row r="594">
          <cell r="A594">
            <v>39265</v>
          </cell>
          <cell r="E594" t="str">
            <v>n/a</v>
          </cell>
          <cell r="F594">
            <v>62</v>
          </cell>
        </row>
        <row r="595">
          <cell r="A595">
            <v>39266</v>
          </cell>
          <cell r="E595" t="str">
            <v>n/a</v>
          </cell>
          <cell r="F595">
            <v>62</v>
          </cell>
        </row>
        <row r="596">
          <cell r="A596">
            <v>39267</v>
          </cell>
          <cell r="E596" t="str">
            <v>n/a</v>
          </cell>
          <cell r="F596">
            <v>62</v>
          </cell>
        </row>
        <row r="597">
          <cell r="A597">
            <v>39268</v>
          </cell>
          <cell r="E597" t="str">
            <v>n/a</v>
          </cell>
          <cell r="F597">
            <v>62</v>
          </cell>
        </row>
        <row r="598">
          <cell r="A598">
            <v>39269</v>
          </cell>
          <cell r="E598" t="str">
            <v>n/a</v>
          </cell>
          <cell r="F598">
            <v>62</v>
          </cell>
        </row>
        <row r="599">
          <cell r="A599">
            <v>39270</v>
          </cell>
          <cell r="E599" t="str">
            <v>n/a</v>
          </cell>
          <cell r="F599">
            <v>62</v>
          </cell>
        </row>
        <row r="600">
          <cell r="A600">
            <v>39271</v>
          </cell>
          <cell r="E600" t="str">
            <v>n/a</v>
          </cell>
          <cell r="F600">
            <v>62</v>
          </cell>
        </row>
        <row r="601">
          <cell r="A601">
            <v>39272</v>
          </cell>
          <cell r="E601" t="str">
            <v>n/a</v>
          </cell>
          <cell r="F601">
            <v>62</v>
          </cell>
        </row>
        <row r="602">
          <cell r="A602">
            <v>39273</v>
          </cell>
          <cell r="E602" t="str">
            <v>n/a</v>
          </cell>
          <cell r="F602">
            <v>62</v>
          </cell>
        </row>
        <row r="603">
          <cell r="A603">
            <v>39274</v>
          </cell>
          <cell r="E603" t="str">
            <v>n/a</v>
          </cell>
          <cell r="F603">
            <v>62</v>
          </cell>
        </row>
        <row r="604">
          <cell r="A604">
            <v>39275</v>
          </cell>
          <cell r="E604" t="str">
            <v>n/a</v>
          </cell>
          <cell r="F604">
            <v>62</v>
          </cell>
        </row>
        <row r="605">
          <cell r="A605">
            <v>39276</v>
          </cell>
          <cell r="E605" t="str">
            <v>n/a</v>
          </cell>
          <cell r="F605">
            <v>62</v>
          </cell>
        </row>
        <row r="606">
          <cell r="A606">
            <v>39277</v>
          </cell>
          <cell r="E606" t="str">
            <v>n/a</v>
          </cell>
          <cell r="F606">
            <v>62</v>
          </cell>
        </row>
        <row r="607">
          <cell r="A607">
            <v>39278</v>
          </cell>
          <cell r="E607" t="str">
            <v>n/a</v>
          </cell>
          <cell r="F607">
            <v>62</v>
          </cell>
        </row>
        <row r="608">
          <cell r="A608">
            <v>39279</v>
          </cell>
          <cell r="E608" t="str">
            <v>n/a</v>
          </cell>
          <cell r="F608">
            <v>62</v>
          </cell>
        </row>
        <row r="609">
          <cell r="A609">
            <v>39280</v>
          </cell>
          <cell r="E609" t="str">
            <v>n/a</v>
          </cell>
          <cell r="F609">
            <v>62</v>
          </cell>
        </row>
        <row r="610">
          <cell r="A610">
            <v>39281</v>
          </cell>
          <cell r="E610" t="str">
            <v>n/a</v>
          </cell>
          <cell r="F610">
            <v>62</v>
          </cell>
        </row>
        <row r="611">
          <cell r="A611">
            <v>39282</v>
          </cell>
          <cell r="E611" t="str">
            <v>n/a</v>
          </cell>
          <cell r="F611">
            <v>62</v>
          </cell>
        </row>
        <row r="612">
          <cell r="A612">
            <v>39283</v>
          </cell>
          <cell r="E612" t="str">
            <v>n/a</v>
          </cell>
          <cell r="F612">
            <v>62</v>
          </cell>
        </row>
        <row r="613">
          <cell r="A613">
            <v>39284</v>
          </cell>
          <cell r="E613" t="str">
            <v>n/a</v>
          </cell>
          <cell r="F613">
            <v>62</v>
          </cell>
        </row>
        <row r="614">
          <cell r="A614">
            <v>39285</v>
          </cell>
          <cell r="E614" t="str">
            <v>n/a</v>
          </cell>
          <cell r="F614">
            <v>62</v>
          </cell>
        </row>
        <row r="615">
          <cell r="A615">
            <v>39286</v>
          </cell>
          <cell r="E615" t="str">
            <v>n/a</v>
          </cell>
          <cell r="F615">
            <v>62</v>
          </cell>
        </row>
        <row r="616">
          <cell r="A616">
            <v>39287</v>
          </cell>
          <cell r="E616" t="str">
            <v>n/a</v>
          </cell>
          <cell r="F616">
            <v>62</v>
          </cell>
        </row>
        <row r="617">
          <cell r="A617">
            <v>39288</v>
          </cell>
          <cell r="E617" t="str">
            <v>n/a</v>
          </cell>
          <cell r="F617">
            <v>62</v>
          </cell>
        </row>
        <row r="618">
          <cell r="A618">
            <v>39289</v>
          </cell>
          <cell r="E618" t="str">
            <v>n/a</v>
          </cell>
          <cell r="F618">
            <v>62</v>
          </cell>
        </row>
        <row r="619">
          <cell r="A619">
            <v>39290</v>
          </cell>
          <cell r="E619" t="str">
            <v>n/a</v>
          </cell>
          <cell r="F619">
            <v>62</v>
          </cell>
        </row>
        <row r="620">
          <cell r="A620">
            <v>39291</v>
          </cell>
          <cell r="E620" t="str">
            <v>n/a</v>
          </cell>
          <cell r="F620">
            <v>62</v>
          </cell>
        </row>
        <row r="621">
          <cell r="A621">
            <v>39292</v>
          </cell>
          <cell r="E621" t="str">
            <v>n/a</v>
          </cell>
          <cell r="F621">
            <v>62</v>
          </cell>
        </row>
        <row r="622">
          <cell r="A622">
            <v>39293</v>
          </cell>
          <cell r="E622" t="str">
            <v>n/a</v>
          </cell>
          <cell r="F622">
            <v>62</v>
          </cell>
        </row>
        <row r="623">
          <cell r="A623">
            <v>39294</v>
          </cell>
          <cell r="E623" t="str">
            <v>n/a</v>
          </cell>
          <cell r="F623">
            <v>62</v>
          </cell>
        </row>
        <row r="624">
          <cell r="A624">
            <v>39295</v>
          </cell>
          <cell r="E624" t="str">
            <v>n/a</v>
          </cell>
          <cell r="F624">
            <v>62</v>
          </cell>
        </row>
        <row r="625">
          <cell r="A625">
            <v>39296</v>
          </cell>
          <cell r="E625" t="str">
            <v>n/a</v>
          </cell>
          <cell r="F625">
            <v>62</v>
          </cell>
        </row>
        <row r="626">
          <cell r="A626">
            <v>39297</v>
          </cell>
          <cell r="E626" t="str">
            <v>n/a</v>
          </cell>
          <cell r="F626">
            <v>62</v>
          </cell>
        </row>
        <row r="627">
          <cell r="A627">
            <v>39298</v>
          </cell>
          <cell r="E627" t="str">
            <v>n/a</v>
          </cell>
          <cell r="F627">
            <v>62</v>
          </cell>
        </row>
        <row r="628">
          <cell r="A628">
            <v>39299</v>
          </cell>
          <cell r="E628" t="str">
            <v>n/a</v>
          </cell>
          <cell r="F628">
            <v>62</v>
          </cell>
        </row>
        <row r="629">
          <cell r="A629">
            <v>39300</v>
          </cell>
          <cell r="E629" t="str">
            <v>n/a</v>
          </cell>
          <cell r="F629">
            <v>62</v>
          </cell>
        </row>
        <row r="630">
          <cell r="A630">
            <v>39301</v>
          </cell>
          <cell r="E630" t="str">
            <v>n/a</v>
          </cell>
          <cell r="F630">
            <v>62</v>
          </cell>
        </row>
        <row r="631">
          <cell r="A631">
            <v>39302</v>
          </cell>
          <cell r="E631" t="str">
            <v>n/a</v>
          </cell>
          <cell r="F631">
            <v>62</v>
          </cell>
        </row>
        <row r="632">
          <cell r="A632">
            <v>39303</v>
          </cell>
          <cell r="E632" t="str">
            <v>n/a</v>
          </cell>
          <cell r="F632">
            <v>62</v>
          </cell>
        </row>
        <row r="633">
          <cell r="A633">
            <v>39304</v>
          </cell>
          <cell r="E633" t="str">
            <v>n/a</v>
          </cell>
          <cell r="F633">
            <v>62</v>
          </cell>
        </row>
        <row r="634">
          <cell r="A634">
            <v>39305</v>
          </cell>
          <cell r="E634" t="str">
            <v>n/a</v>
          </cell>
          <cell r="F634">
            <v>62</v>
          </cell>
        </row>
        <row r="635">
          <cell r="A635">
            <v>39306</v>
          </cell>
          <cell r="E635" t="str">
            <v>n/a</v>
          </cell>
          <cell r="F635">
            <v>62</v>
          </cell>
        </row>
        <row r="636">
          <cell r="A636">
            <v>39307</v>
          </cell>
          <cell r="E636" t="str">
            <v>n/a</v>
          </cell>
          <cell r="F636">
            <v>62</v>
          </cell>
        </row>
        <row r="637">
          <cell r="A637">
            <v>39308</v>
          </cell>
          <cell r="E637" t="str">
            <v>n/a</v>
          </cell>
          <cell r="F637">
            <v>62</v>
          </cell>
        </row>
        <row r="638">
          <cell r="A638">
            <v>39309</v>
          </cell>
          <cell r="E638" t="str">
            <v>n/a</v>
          </cell>
          <cell r="F638">
            <v>62</v>
          </cell>
        </row>
        <row r="639">
          <cell r="A639">
            <v>39310</v>
          </cell>
          <cell r="E639" t="str">
            <v>n/a</v>
          </cell>
          <cell r="F639">
            <v>62</v>
          </cell>
        </row>
        <row r="640">
          <cell r="A640">
            <v>39311</v>
          </cell>
          <cell r="E640" t="str">
            <v>n/a</v>
          </cell>
          <cell r="F640">
            <v>62</v>
          </cell>
        </row>
        <row r="641">
          <cell r="A641">
            <v>39312</v>
          </cell>
          <cell r="E641" t="str">
            <v>n/a</v>
          </cell>
          <cell r="F641">
            <v>62</v>
          </cell>
        </row>
        <row r="642">
          <cell r="A642">
            <v>39313</v>
          </cell>
          <cell r="E642" t="str">
            <v>n/a</v>
          </cell>
          <cell r="F642">
            <v>62</v>
          </cell>
        </row>
        <row r="643">
          <cell r="A643">
            <v>39314</v>
          </cell>
          <cell r="E643" t="str">
            <v>n/a</v>
          </cell>
          <cell r="F643">
            <v>62</v>
          </cell>
        </row>
        <row r="644">
          <cell r="A644">
            <v>39315</v>
          </cell>
          <cell r="E644" t="str">
            <v>n/a</v>
          </cell>
          <cell r="F644">
            <v>62</v>
          </cell>
        </row>
        <row r="645">
          <cell r="A645">
            <v>39316</v>
          </cell>
          <cell r="E645" t="str">
            <v>n/a</v>
          </cell>
          <cell r="F645">
            <v>62</v>
          </cell>
        </row>
        <row r="646">
          <cell r="A646">
            <v>39317</v>
          </cell>
          <cell r="E646" t="str">
            <v>n/a</v>
          </cell>
          <cell r="F646">
            <v>62</v>
          </cell>
        </row>
        <row r="647">
          <cell r="A647">
            <v>39318</v>
          </cell>
          <cell r="E647" t="str">
            <v>n/a</v>
          </cell>
          <cell r="F647">
            <v>62</v>
          </cell>
        </row>
        <row r="648">
          <cell r="A648">
            <v>39319</v>
          </cell>
          <cell r="E648" t="str">
            <v>n/a</v>
          </cell>
          <cell r="F648">
            <v>62</v>
          </cell>
        </row>
        <row r="649">
          <cell r="A649">
            <v>39320</v>
          </cell>
          <cell r="E649" t="str">
            <v>n/a</v>
          </cell>
          <cell r="F649">
            <v>62</v>
          </cell>
        </row>
        <row r="650">
          <cell r="A650">
            <v>39321</v>
          </cell>
          <cell r="E650" t="str">
            <v>n/a</v>
          </cell>
          <cell r="F650">
            <v>62</v>
          </cell>
        </row>
        <row r="651">
          <cell r="A651">
            <v>39322</v>
          </cell>
          <cell r="E651" t="str">
            <v>n/a</v>
          </cell>
          <cell r="F651">
            <v>62</v>
          </cell>
        </row>
        <row r="652">
          <cell r="A652">
            <v>39323</v>
          </cell>
          <cell r="E652" t="str">
            <v>n/a</v>
          </cell>
          <cell r="F652">
            <v>62</v>
          </cell>
        </row>
        <row r="653">
          <cell r="A653">
            <v>39324</v>
          </cell>
          <cell r="E653" t="str">
            <v>n/a</v>
          </cell>
          <cell r="F653">
            <v>62</v>
          </cell>
        </row>
        <row r="654">
          <cell r="A654">
            <v>39325</v>
          </cell>
          <cell r="E654" t="str">
            <v>n/a</v>
          </cell>
          <cell r="F654">
            <v>62</v>
          </cell>
        </row>
        <row r="655">
          <cell r="A655">
            <v>39326</v>
          </cell>
          <cell r="E655" t="str">
            <v>n/a</v>
          </cell>
          <cell r="F655">
            <v>62</v>
          </cell>
        </row>
        <row r="656">
          <cell r="A656">
            <v>39327</v>
          </cell>
          <cell r="E656" t="str">
            <v>n/a</v>
          </cell>
          <cell r="F656">
            <v>62</v>
          </cell>
        </row>
        <row r="657">
          <cell r="A657">
            <v>39328</v>
          </cell>
          <cell r="E657" t="str">
            <v>n/a</v>
          </cell>
          <cell r="F657">
            <v>62</v>
          </cell>
        </row>
        <row r="658">
          <cell r="A658">
            <v>39329</v>
          </cell>
          <cell r="E658" t="str">
            <v>n/a</v>
          </cell>
          <cell r="F658">
            <v>62</v>
          </cell>
        </row>
        <row r="659">
          <cell r="A659">
            <v>39330</v>
          </cell>
          <cell r="E659" t="str">
            <v>n/a</v>
          </cell>
          <cell r="F659">
            <v>62</v>
          </cell>
        </row>
        <row r="660">
          <cell r="A660">
            <v>39331</v>
          </cell>
          <cell r="E660" t="str">
            <v>n/a</v>
          </cell>
          <cell r="F660">
            <v>62</v>
          </cell>
        </row>
        <row r="661">
          <cell r="A661">
            <v>39332</v>
          </cell>
          <cell r="E661" t="str">
            <v>n/a</v>
          </cell>
          <cell r="F661">
            <v>62</v>
          </cell>
        </row>
        <row r="662">
          <cell r="A662">
            <v>39333</v>
          </cell>
          <cell r="E662" t="str">
            <v>n/a</v>
          </cell>
          <cell r="F662">
            <v>62</v>
          </cell>
        </row>
        <row r="663">
          <cell r="A663">
            <v>39334</v>
          </cell>
          <cell r="E663" t="str">
            <v>n/a</v>
          </cell>
          <cell r="F663">
            <v>62</v>
          </cell>
        </row>
        <row r="664">
          <cell r="A664">
            <v>39335</v>
          </cell>
          <cell r="E664" t="str">
            <v>n/a</v>
          </cell>
          <cell r="F664">
            <v>62</v>
          </cell>
        </row>
        <row r="665">
          <cell r="A665">
            <v>39336</v>
          </cell>
          <cell r="E665" t="str">
            <v>n/a</v>
          </cell>
          <cell r="F665">
            <v>62</v>
          </cell>
        </row>
        <row r="666">
          <cell r="A666">
            <v>39337</v>
          </cell>
          <cell r="E666" t="str">
            <v>n/a</v>
          </cell>
          <cell r="F666">
            <v>62</v>
          </cell>
        </row>
        <row r="667">
          <cell r="A667">
            <v>39338</v>
          </cell>
          <cell r="E667" t="str">
            <v>n/a</v>
          </cell>
          <cell r="F667">
            <v>62</v>
          </cell>
        </row>
        <row r="668">
          <cell r="A668">
            <v>39339</v>
          </cell>
          <cell r="E668" t="str">
            <v>n/a</v>
          </cell>
          <cell r="F668">
            <v>62</v>
          </cell>
        </row>
        <row r="669">
          <cell r="A669">
            <v>39340</v>
          </cell>
          <cell r="E669" t="str">
            <v>n/a</v>
          </cell>
          <cell r="F669">
            <v>62</v>
          </cell>
        </row>
        <row r="670">
          <cell r="A670">
            <v>39341</v>
          </cell>
          <cell r="E670" t="str">
            <v>n/a</v>
          </cell>
          <cell r="F670">
            <v>62</v>
          </cell>
        </row>
        <row r="671">
          <cell r="A671">
            <v>39342</v>
          </cell>
          <cell r="E671" t="str">
            <v>n/a</v>
          </cell>
          <cell r="F671">
            <v>62</v>
          </cell>
        </row>
        <row r="672">
          <cell r="A672">
            <v>39343</v>
          </cell>
          <cell r="E672" t="str">
            <v>n/a</v>
          </cell>
          <cell r="F672">
            <v>62</v>
          </cell>
        </row>
        <row r="673">
          <cell r="A673">
            <v>39344</v>
          </cell>
          <cell r="E673" t="str">
            <v>n/a</v>
          </cell>
          <cell r="F673">
            <v>62</v>
          </cell>
        </row>
        <row r="674">
          <cell r="A674">
            <v>39345</v>
          </cell>
          <cell r="E674" t="str">
            <v>n/a</v>
          </cell>
          <cell r="F674">
            <v>62</v>
          </cell>
        </row>
        <row r="675">
          <cell r="A675">
            <v>39346</v>
          </cell>
          <cell r="E675" t="str">
            <v>n/a</v>
          </cell>
          <cell r="F675">
            <v>62</v>
          </cell>
        </row>
        <row r="676">
          <cell r="A676">
            <v>39347</v>
          </cell>
          <cell r="E676" t="str">
            <v>n/a</v>
          </cell>
          <cell r="F676">
            <v>62</v>
          </cell>
        </row>
        <row r="677">
          <cell r="A677">
            <v>39348</v>
          </cell>
          <cell r="E677" t="str">
            <v>n/a</v>
          </cell>
          <cell r="F677">
            <v>62</v>
          </cell>
        </row>
        <row r="678">
          <cell r="A678">
            <v>39349</v>
          </cell>
          <cell r="E678" t="str">
            <v>n/a</v>
          </cell>
          <cell r="F678">
            <v>62</v>
          </cell>
        </row>
        <row r="679">
          <cell r="A679">
            <v>39350</v>
          </cell>
          <cell r="E679" t="str">
            <v>n/a</v>
          </cell>
          <cell r="F679">
            <v>62</v>
          </cell>
        </row>
        <row r="680">
          <cell r="A680">
            <v>39351</v>
          </cell>
          <cell r="E680" t="str">
            <v>n/a</v>
          </cell>
          <cell r="F680">
            <v>62</v>
          </cell>
        </row>
        <row r="681">
          <cell r="A681">
            <v>39352</v>
          </cell>
          <cell r="E681" t="str">
            <v>n/a</v>
          </cell>
          <cell r="F681">
            <v>62</v>
          </cell>
        </row>
        <row r="682">
          <cell r="A682">
            <v>39353</v>
          </cell>
          <cell r="E682" t="str">
            <v>n/a</v>
          </cell>
          <cell r="F682">
            <v>62</v>
          </cell>
        </row>
        <row r="683">
          <cell r="A683">
            <v>39354</v>
          </cell>
          <cell r="E683" t="str">
            <v>n/a</v>
          </cell>
          <cell r="F683">
            <v>62</v>
          </cell>
        </row>
        <row r="684">
          <cell r="A684">
            <v>39355</v>
          </cell>
          <cell r="E684" t="str">
            <v>n/a</v>
          </cell>
          <cell r="F684">
            <v>62</v>
          </cell>
        </row>
        <row r="685">
          <cell r="A685">
            <v>39356</v>
          </cell>
          <cell r="E685" t="str">
            <v>n/a</v>
          </cell>
          <cell r="F685">
            <v>62</v>
          </cell>
        </row>
        <row r="686">
          <cell r="A686">
            <v>39357</v>
          </cell>
          <cell r="E686" t="str">
            <v>n/a</v>
          </cell>
          <cell r="F686">
            <v>62</v>
          </cell>
        </row>
        <row r="687">
          <cell r="A687">
            <v>39358</v>
          </cell>
          <cell r="E687" t="str">
            <v>n/a</v>
          </cell>
          <cell r="F687">
            <v>62</v>
          </cell>
        </row>
        <row r="688">
          <cell r="A688">
            <v>39359</v>
          </cell>
          <cell r="E688" t="str">
            <v>n/a</v>
          </cell>
          <cell r="F688">
            <v>62</v>
          </cell>
        </row>
        <row r="689">
          <cell r="A689">
            <v>39360</v>
          </cell>
          <cell r="E689" t="str">
            <v>n/a</v>
          </cell>
          <cell r="F689">
            <v>62</v>
          </cell>
        </row>
        <row r="690">
          <cell r="A690">
            <v>39361</v>
          </cell>
          <cell r="E690" t="str">
            <v>n/a</v>
          </cell>
          <cell r="F690">
            <v>62</v>
          </cell>
        </row>
        <row r="691">
          <cell r="A691">
            <v>39362</v>
          </cell>
          <cell r="E691" t="str">
            <v>n/a</v>
          </cell>
          <cell r="F691">
            <v>62</v>
          </cell>
        </row>
        <row r="692">
          <cell r="A692">
            <v>39363</v>
          </cell>
          <cell r="E692" t="str">
            <v>n/a</v>
          </cell>
          <cell r="F692">
            <v>62</v>
          </cell>
        </row>
        <row r="693">
          <cell r="A693">
            <v>39364</v>
          </cell>
          <cell r="E693" t="str">
            <v>n/a</v>
          </cell>
          <cell r="F693">
            <v>62</v>
          </cell>
        </row>
        <row r="694">
          <cell r="A694">
            <v>39365</v>
          </cell>
          <cell r="E694" t="str">
            <v>n/a</v>
          </cell>
          <cell r="F694">
            <v>62</v>
          </cell>
        </row>
        <row r="695">
          <cell r="A695">
            <v>39366</v>
          </cell>
          <cell r="E695" t="str">
            <v>n/a</v>
          </cell>
          <cell r="F695">
            <v>62</v>
          </cell>
        </row>
        <row r="696">
          <cell r="A696">
            <v>39367</v>
          </cell>
          <cell r="E696" t="str">
            <v>n/a</v>
          </cell>
          <cell r="F696">
            <v>62</v>
          </cell>
        </row>
        <row r="697">
          <cell r="A697">
            <v>39368</v>
          </cell>
          <cell r="E697" t="str">
            <v>n/a</v>
          </cell>
          <cell r="F697">
            <v>62</v>
          </cell>
        </row>
        <row r="698">
          <cell r="A698">
            <v>39369</v>
          </cell>
          <cell r="E698" t="str">
            <v>n/a</v>
          </cell>
          <cell r="F698">
            <v>62</v>
          </cell>
        </row>
        <row r="699">
          <cell r="A699">
            <v>39370</v>
          </cell>
          <cell r="E699" t="str">
            <v>n/a</v>
          </cell>
          <cell r="F699">
            <v>62</v>
          </cell>
        </row>
        <row r="700">
          <cell r="A700">
            <v>39371</v>
          </cell>
          <cell r="E700" t="str">
            <v>n/a</v>
          </cell>
          <cell r="F700">
            <v>62</v>
          </cell>
        </row>
        <row r="701">
          <cell r="A701">
            <v>39372</v>
          </cell>
          <cell r="E701" t="str">
            <v>n/a</v>
          </cell>
          <cell r="F701">
            <v>62</v>
          </cell>
        </row>
        <row r="702">
          <cell r="A702">
            <v>39373</v>
          </cell>
          <cell r="E702" t="str">
            <v>n/a</v>
          </cell>
          <cell r="F702">
            <v>62</v>
          </cell>
        </row>
        <row r="703">
          <cell r="A703">
            <v>39374</v>
          </cell>
          <cell r="E703" t="str">
            <v>n/a</v>
          </cell>
          <cell r="F703">
            <v>62</v>
          </cell>
        </row>
        <row r="704">
          <cell r="A704">
            <v>39375</v>
          </cell>
          <cell r="E704" t="str">
            <v>n/a</v>
          </cell>
          <cell r="F704">
            <v>62</v>
          </cell>
        </row>
        <row r="705">
          <cell r="A705">
            <v>39376</v>
          </cell>
          <cell r="E705" t="str">
            <v>n/a</v>
          </cell>
          <cell r="F705">
            <v>62</v>
          </cell>
        </row>
        <row r="706">
          <cell r="A706">
            <v>39377</v>
          </cell>
          <cell r="E706" t="str">
            <v>n/a</v>
          </cell>
          <cell r="F706">
            <v>62</v>
          </cell>
        </row>
        <row r="707">
          <cell r="A707">
            <v>39378</v>
          </cell>
          <cell r="E707" t="str">
            <v>n/a</v>
          </cell>
          <cell r="F707">
            <v>62</v>
          </cell>
        </row>
        <row r="708">
          <cell r="A708">
            <v>39379</v>
          </cell>
          <cell r="E708" t="str">
            <v>n/a</v>
          </cell>
          <cell r="F708">
            <v>62</v>
          </cell>
        </row>
        <row r="709">
          <cell r="A709">
            <v>39380</v>
          </cell>
          <cell r="E709" t="str">
            <v>n/a</v>
          </cell>
          <cell r="F709">
            <v>62</v>
          </cell>
        </row>
        <row r="710">
          <cell r="A710">
            <v>39381</v>
          </cell>
          <cell r="E710" t="str">
            <v>n/a</v>
          </cell>
          <cell r="F710">
            <v>62</v>
          </cell>
        </row>
        <row r="711">
          <cell r="A711">
            <v>39382</v>
          </cell>
          <cell r="E711" t="str">
            <v>n/a</v>
          </cell>
          <cell r="F711">
            <v>62</v>
          </cell>
        </row>
        <row r="712">
          <cell r="A712">
            <v>39383</v>
          </cell>
          <cell r="E712" t="str">
            <v>n/a</v>
          </cell>
          <cell r="F712">
            <v>62</v>
          </cell>
        </row>
        <row r="713">
          <cell r="A713">
            <v>39384</v>
          </cell>
          <cell r="E713" t="str">
            <v>n/a</v>
          </cell>
          <cell r="F713">
            <v>62</v>
          </cell>
        </row>
        <row r="714">
          <cell r="A714">
            <v>39385</v>
          </cell>
          <cell r="E714" t="str">
            <v>n/a</v>
          </cell>
          <cell r="F714">
            <v>62</v>
          </cell>
        </row>
        <row r="715">
          <cell r="A715">
            <v>39386</v>
          </cell>
          <cell r="E715" t="str">
            <v>n/a</v>
          </cell>
          <cell r="F715">
            <v>62</v>
          </cell>
        </row>
        <row r="716">
          <cell r="A716">
            <v>39387</v>
          </cell>
          <cell r="E716" t="str">
            <v>n/a</v>
          </cell>
          <cell r="F716">
            <v>62</v>
          </cell>
        </row>
        <row r="717">
          <cell r="A717">
            <v>39388</v>
          </cell>
          <cell r="E717" t="str">
            <v>n/a</v>
          </cell>
          <cell r="F717">
            <v>62</v>
          </cell>
        </row>
        <row r="718">
          <cell r="A718">
            <v>39389</v>
          </cell>
          <cell r="E718" t="str">
            <v>n/a</v>
          </cell>
          <cell r="F718">
            <v>62</v>
          </cell>
        </row>
        <row r="719">
          <cell r="A719">
            <v>39390</v>
          </cell>
          <cell r="E719" t="str">
            <v>n/a</v>
          </cell>
          <cell r="F719">
            <v>62</v>
          </cell>
        </row>
        <row r="720">
          <cell r="A720">
            <v>39391</v>
          </cell>
          <cell r="E720" t="str">
            <v>n/a</v>
          </cell>
          <cell r="F720">
            <v>62</v>
          </cell>
        </row>
        <row r="721">
          <cell r="A721">
            <v>39392</v>
          </cell>
          <cell r="E721" t="str">
            <v>n/a</v>
          </cell>
          <cell r="F721">
            <v>62</v>
          </cell>
        </row>
        <row r="722">
          <cell r="A722">
            <v>39393</v>
          </cell>
          <cell r="E722" t="str">
            <v>n/a</v>
          </cell>
          <cell r="F722">
            <v>62</v>
          </cell>
        </row>
        <row r="723">
          <cell r="A723">
            <v>39394</v>
          </cell>
          <cell r="E723" t="str">
            <v>n/a</v>
          </cell>
          <cell r="F723">
            <v>62</v>
          </cell>
        </row>
        <row r="724">
          <cell r="A724">
            <v>39395</v>
          </cell>
          <cell r="E724" t="str">
            <v>n/a</v>
          </cell>
          <cell r="F724">
            <v>62</v>
          </cell>
        </row>
        <row r="725">
          <cell r="A725">
            <v>39396</v>
          </cell>
          <cell r="E725" t="str">
            <v>n/a</v>
          </cell>
          <cell r="F725">
            <v>62</v>
          </cell>
        </row>
        <row r="726">
          <cell r="A726">
            <v>39397</v>
          </cell>
          <cell r="E726" t="str">
            <v>n/a</v>
          </cell>
          <cell r="F726">
            <v>62</v>
          </cell>
        </row>
        <row r="727">
          <cell r="A727">
            <v>39398</v>
          </cell>
          <cell r="E727" t="str">
            <v>n/a</v>
          </cell>
          <cell r="F727">
            <v>62</v>
          </cell>
        </row>
        <row r="728">
          <cell r="A728">
            <v>39399</v>
          </cell>
          <cell r="E728" t="str">
            <v>n/a</v>
          </cell>
          <cell r="F728">
            <v>62</v>
          </cell>
        </row>
        <row r="729">
          <cell r="A729">
            <v>39400</v>
          </cell>
          <cell r="E729" t="str">
            <v>n/a</v>
          </cell>
          <cell r="F729">
            <v>62</v>
          </cell>
        </row>
        <row r="730">
          <cell r="A730">
            <v>39401</v>
          </cell>
          <cell r="E730" t="str">
            <v>n/a</v>
          </cell>
          <cell r="F730">
            <v>62</v>
          </cell>
        </row>
        <row r="731">
          <cell r="A731">
            <v>39402</v>
          </cell>
          <cell r="E731" t="str">
            <v>n/a</v>
          </cell>
          <cell r="F731">
            <v>62</v>
          </cell>
        </row>
        <row r="732">
          <cell r="A732">
            <v>39403</v>
          </cell>
          <cell r="E732" t="str">
            <v>n/a</v>
          </cell>
          <cell r="F732">
            <v>62</v>
          </cell>
        </row>
        <row r="733">
          <cell r="A733">
            <v>39404</v>
          </cell>
          <cell r="E733" t="str">
            <v>n/a</v>
          </cell>
          <cell r="F733">
            <v>62</v>
          </cell>
        </row>
        <row r="734">
          <cell r="A734">
            <v>39405</v>
          </cell>
          <cell r="E734" t="str">
            <v>n/a</v>
          </cell>
          <cell r="F734">
            <v>62</v>
          </cell>
        </row>
        <row r="735">
          <cell r="A735">
            <v>39406</v>
          </cell>
          <cell r="E735" t="str">
            <v>n/a</v>
          </cell>
          <cell r="F735">
            <v>62</v>
          </cell>
        </row>
        <row r="736">
          <cell r="A736">
            <v>39407</v>
          </cell>
          <cell r="E736" t="str">
            <v>n/a</v>
          </cell>
          <cell r="F736">
            <v>62</v>
          </cell>
        </row>
        <row r="737">
          <cell r="A737">
            <v>39408</v>
          </cell>
          <cell r="E737" t="str">
            <v>n/a</v>
          </cell>
          <cell r="F737">
            <v>62</v>
          </cell>
        </row>
        <row r="738">
          <cell r="A738">
            <v>39409</v>
          </cell>
          <cell r="E738" t="str">
            <v>n/a</v>
          </cell>
          <cell r="F738">
            <v>62</v>
          </cell>
        </row>
        <row r="739">
          <cell r="A739">
            <v>39410</v>
          </cell>
          <cell r="E739" t="str">
            <v>n/a</v>
          </cell>
          <cell r="F739">
            <v>62</v>
          </cell>
        </row>
        <row r="740">
          <cell r="A740">
            <v>39411</v>
          </cell>
          <cell r="E740" t="str">
            <v>n/a</v>
          </cell>
          <cell r="F740">
            <v>62</v>
          </cell>
        </row>
        <row r="741">
          <cell r="A741">
            <v>39412</v>
          </cell>
          <cell r="E741" t="str">
            <v>n/a</v>
          </cell>
          <cell r="F741">
            <v>62</v>
          </cell>
        </row>
        <row r="742">
          <cell r="A742">
            <v>39413</v>
          </cell>
          <cell r="E742" t="str">
            <v>n/a</v>
          </cell>
          <cell r="F742">
            <v>62</v>
          </cell>
        </row>
        <row r="743">
          <cell r="A743">
            <v>39414</v>
          </cell>
          <cell r="E743" t="str">
            <v>n/a</v>
          </cell>
          <cell r="F743">
            <v>62</v>
          </cell>
        </row>
        <row r="744">
          <cell r="A744">
            <v>39415</v>
          </cell>
          <cell r="E744" t="str">
            <v>n/a</v>
          </cell>
          <cell r="F744">
            <v>62</v>
          </cell>
        </row>
        <row r="745">
          <cell r="A745">
            <v>39416</v>
          </cell>
          <cell r="E745" t="str">
            <v>n/a</v>
          </cell>
          <cell r="F745">
            <v>62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>
        <row r="16">
          <cell r="A16">
            <v>38687</v>
          </cell>
        </row>
      </sheetData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>
        <row r="16">
          <cell r="A16">
            <v>38687</v>
          </cell>
        </row>
      </sheetData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>
        <row r="16">
          <cell r="A16">
            <v>38687</v>
          </cell>
        </row>
      </sheetData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>
        <row r="16">
          <cell r="A16">
            <v>38687</v>
          </cell>
        </row>
      </sheetData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>
        <row r="16">
          <cell r="A16">
            <v>38687</v>
          </cell>
        </row>
      </sheetData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>
        <row r="16">
          <cell r="A16">
            <v>38687</v>
          </cell>
        </row>
      </sheetData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>
        <row r="16">
          <cell r="A16">
            <v>38687</v>
          </cell>
        </row>
      </sheetData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/>
      <sheetData sheetId="166"/>
      <sheetData sheetId="167"/>
      <sheetData sheetId="168"/>
      <sheetData sheetId="169"/>
      <sheetData sheetId="170"/>
      <sheetData sheetId="17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/>
      <sheetData sheetId="181">
        <row r="16">
          <cell r="A16">
            <v>38687</v>
          </cell>
        </row>
      </sheetData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>
        <row r="16">
          <cell r="A16">
            <v>38687</v>
          </cell>
        </row>
      </sheetData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>
        <row r="16">
          <cell r="A16">
            <v>38687</v>
          </cell>
        </row>
      </sheetData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</sheetDataSet>
  </externalBook>
</externalLink>
</file>

<file path=xl/externalLinks/externalLink11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elect Date"/>
      <sheetName val="Data Table"/>
      <sheetName val="Calcs"/>
      <sheetName val="WDR"/>
      <sheetName val="Sheet2"/>
      <sheetName val="Sheet3"/>
      <sheetName val="Sheet4"/>
      <sheetName val="Sheet5"/>
      <sheetName val="Sheet6"/>
      <sheetName val="Report"/>
    </sheetNames>
    <sheetDataSet>
      <sheetData sheetId="0" refreshError="1"/>
      <sheetData sheetId="1" refreshError="1">
        <row r="1">
          <cell r="A1">
            <v>1</v>
          </cell>
          <cell r="D1">
            <v>39814</v>
          </cell>
          <cell r="E1">
            <v>39845</v>
          </cell>
          <cell r="F1">
            <v>39873</v>
          </cell>
          <cell r="G1">
            <v>39904</v>
          </cell>
          <cell r="H1">
            <v>39934</v>
          </cell>
          <cell r="I1">
            <v>39965</v>
          </cell>
          <cell r="J1">
            <v>39995</v>
          </cell>
          <cell r="K1">
            <v>40026</v>
          </cell>
          <cell r="L1">
            <v>40057</v>
          </cell>
          <cell r="M1">
            <v>40087</v>
          </cell>
          <cell r="N1">
            <v>40118</v>
          </cell>
          <cell r="O1">
            <v>40148</v>
          </cell>
          <cell r="P1">
            <v>40179</v>
          </cell>
          <cell r="Q1">
            <v>40210</v>
          </cell>
          <cell r="R1">
            <v>40238</v>
          </cell>
          <cell r="S1">
            <v>40269</v>
          </cell>
          <cell r="T1">
            <v>40299</v>
          </cell>
          <cell r="U1">
            <v>40330</v>
          </cell>
          <cell r="V1">
            <v>40360</v>
          </cell>
          <cell r="W1">
            <v>40391</v>
          </cell>
          <cell r="X1">
            <v>40422</v>
          </cell>
          <cell r="Y1">
            <v>40452</v>
          </cell>
          <cell r="Z1">
            <v>40483</v>
          </cell>
          <cell r="AA1">
            <v>40513</v>
          </cell>
          <cell r="AB1">
            <v>40544</v>
          </cell>
          <cell r="AC1">
            <v>40575</v>
          </cell>
          <cell r="AD1">
            <v>40603</v>
          </cell>
          <cell r="AE1">
            <v>40634</v>
          </cell>
          <cell r="AF1">
            <v>40664</v>
          </cell>
          <cell r="AG1">
            <v>40695</v>
          </cell>
          <cell r="AH1">
            <v>40725</v>
          </cell>
          <cell r="AI1">
            <v>40756</v>
          </cell>
          <cell r="AJ1">
            <v>40787</v>
          </cell>
          <cell r="AK1">
            <v>40817</v>
          </cell>
          <cell r="AL1">
            <v>40848</v>
          </cell>
          <cell r="AM1">
            <v>40878</v>
          </cell>
          <cell r="AN1">
            <v>40909</v>
          </cell>
          <cell r="AO1">
            <v>40940</v>
          </cell>
          <cell r="AP1">
            <v>40969</v>
          </cell>
          <cell r="AQ1">
            <v>41000</v>
          </cell>
          <cell r="AR1">
            <v>41030</v>
          </cell>
          <cell r="AS1">
            <v>41061</v>
          </cell>
          <cell r="AT1">
            <v>41091</v>
          </cell>
          <cell r="AU1">
            <v>41122</v>
          </cell>
          <cell r="AV1">
            <v>41153</v>
          </cell>
          <cell r="AW1">
            <v>41183</v>
          </cell>
          <cell r="AX1">
            <v>41214</v>
          </cell>
          <cell r="AY1">
            <v>41244</v>
          </cell>
          <cell r="AZ1">
            <v>41275</v>
          </cell>
          <cell r="BA1">
            <v>41306</v>
          </cell>
          <cell r="BB1">
            <v>41334</v>
          </cell>
          <cell r="BC1">
            <v>41365</v>
          </cell>
          <cell r="BD1">
            <v>41395</v>
          </cell>
          <cell r="BE1">
            <v>41426</v>
          </cell>
          <cell r="BF1">
            <v>41456</v>
          </cell>
          <cell r="BG1">
            <v>41487</v>
          </cell>
          <cell r="BH1">
            <v>41518</v>
          </cell>
          <cell r="BI1">
            <v>41548</v>
          </cell>
          <cell r="BJ1">
            <v>41579</v>
          </cell>
          <cell r="BK1">
            <v>41609</v>
          </cell>
          <cell r="BL1">
            <v>41640</v>
          </cell>
          <cell r="BM1">
            <v>41671</v>
          </cell>
          <cell r="BN1">
            <v>41699</v>
          </cell>
          <cell r="BO1">
            <v>41730</v>
          </cell>
          <cell r="BP1">
            <v>41760</v>
          </cell>
          <cell r="BQ1">
            <v>41791</v>
          </cell>
          <cell r="BR1">
            <v>41821</v>
          </cell>
          <cell r="BS1">
            <v>41852</v>
          </cell>
          <cell r="BT1">
            <v>41883</v>
          </cell>
        </row>
        <row r="2">
          <cell r="A2">
            <v>2</v>
          </cell>
        </row>
        <row r="3">
          <cell r="A3">
            <v>3</v>
          </cell>
          <cell r="D3">
            <v>1</v>
          </cell>
          <cell r="E3">
            <v>2</v>
          </cell>
          <cell r="F3">
            <v>3</v>
          </cell>
          <cell r="G3">
            <v>4</v>
          </cell>
          <cell r="H3">
            <v>5</v>
          </cell>
          <cell r="I3">
            <v>6</v>
          </cell>
          <cell r="J3">
            <v>7</v>
          </cell>
          <cell r="K3">
            <v>8</v>
          </cell>
          <cell r="L3">
            <v>9</v>
          </cell>
          <cell r="M3">
            <v>10</v>
          </cell>
          <cell r="N3">
            <v>11</v>
          </cell>
          <cell r="O3">
            <v>12</v>
          </cell>
          <cell r="P3">
            <v>13</v>
          </cell>
          <cell r="Q3">
            <v>14</v>
          </cell>
          <cell r="R3">
            <v>15</v>
          </cell>
          <cell r="S3">
            <v>16</v>
          </cell>
          <cell r="T3">
            <v>17</v>
          </cell>
          <cell r="U3">
            <v>18</v>
          </cell>
          <cell r="V3">
            <v>19</v>
          </cell>
          <cell r="W3">
            <v>20</v>
          </cell>
          <cell r="X3">
            <v>21</v>
          </cell>
          <cell r="Y3">
            <v>22</v>
          </cell>
          <cell r="Z3">
            <v>23</v>
          </cell>
          <cell r="AA3">
            <v>24</v>
          </cell>
          <cell r="AB3">
            <v>25</v>
          </cell>
          <cell r="AC3">
            <v>26</v>
          </cell>
          <cell r="AD3">
            <v>27</v>
          </cell>
          <cell r="AE3">
            <v>28</v>
          </cell>
          <cell r="AF3">
            <v>29</v>
          </cell>
          <cell r="AG3">
            <v>30</v>
          </cell>
          <cell r="AH3">
            <v>31</v>
          </cell>
          <cell r="AI3">
            <v>32</v>
          </cell>
          <cell r="AJ3">
            <v>33</v>
          </cell>
          <cell r="AK3">
            <v>34</v>
          </cell>
          <cell r="AL3">
            <v>35</v>
          </cell>
          <cell r="AM3">
            <v>36</v>
          </cell>
          <cell r="AN3">
            <v>37</v>
          </cell>
          <cell r="AO3">
            <v>38</v>
          </cell>
          <cell r="AP3">
            <v>39</v>
          </cell>
          <cell r="AQ3">
            <v>40</v>
          </cell>
          <cell r="AR3">
            <v>41</v>
          </cell>
          <cell r="AS3">
            <v>42</v>
          </cell>
          <cell r="AT3">
            <v>43</v>
          </cell>
          <cell r="AU3">
            <v>44</v>
          </cell>
          <cell r="AV3">
            <v>45</v>
          </cell>
          <cell r="AW3">
            <v>46</v>
          </cell>
          <cell r="AX3">
            <v>47</v>
          </cell>
          <cell r="AY3">
            <v>48</v>
          </cell>
          <cell r="AZ3">
            <v>49</v>
          </cell>
          <cell r="BA3">
            <v>50</v>
          </cell>
          <cell r="BB3">
            <v>51</v>
          </cell>
          <cell r="BC3">
            <v>52</v>
          </cell>
          <cell r="BD3">
            <v>53</v>
          </cell>
          <cell r="BE3">
            <v>54</v>
          </cell>
          <cell r="BF3">
            <v>55</v>
          </cell>
          <cell r="BG3">
            <v>56</v>
          </cell>
          <cell r="BH3">
            <v>57</v>
          </cell>
          <cell r="BI3">
            <v>58</v>
          </cell>
          <cell r="BJ3">
            <v>59</v>
          </cell>
          <cell r="BK3">
            <v>60</v>
          </cell>
          <cell r="BL3">
            <v>61</v>
          </cell>
          <cell r="BM3">
            <v>62</v>
          </cell>
          <cell r="BN3">
            <v>63</v>
          </cell>
          <cell r="BO3">
            <v>64</v>
          </cell>
          <cell r="BP3">
            <v>65</v>
          </cell>
          <cell r="BQ3">
            <v>66</v>
          </cell>
          <cell r="BR3">
            <v>67</v>
          </cell>
          <cell r="BS3">
            <v>68</v>
          </cell>
          <cell r="BT3">
            <v>69</v>
          </cell>
        </row>
        <row r="4">
          <cell r="A4">
            <v>4</v>
          </cell>
          <cell r="B4" t="str">
            <v>VR POTABLE WATER CONS.</v>
          </cell>
        </row>
        <row r="5">
          <cell r="A5">
            <v>5</v>
          </cell>
          <cell r="B5" t="str">
            <v>2 Shaft</v>
          </cell>
          <cell r="C5" t="str">
            <v>2 Shaft</v>
          </cell>
          <cell r="D5">
            <v>20840</v>
          </cell>
          <cell r="E5">
            <v>21710</v>
          </cell>
          <cell r="F5">
            <v>21830</v>
          </cell>
          <cell r="G5">
            <v>43120</v>
          </cell>
          <cell r="H5" t="e">
            <v>#REF!</v>
          </cell>
          <cell r="I5" t="e">
            <v>#REF!</v>
          </cell>
          <cell r="J5" t="e">
            <v>#REF!</v>
          </cell>
          <cell r="K5" t="e">
            <v>#REF!</v>
          </cell>
          <cell r="L5" t="e">
            <v>#REF!</v>
          </cell>
          <cell r="M5" t="e">
            <v>#REF!</v>
          </cell>
          <cell r="N5" t="e">
            <v>#REF!</v>
          </cell>
          <cell r="O5">
            <v>11112</v>
          </cell>
          <cell r="P5">
            <v>5775</v>
          </cell>
          <cell r="Q5">
            <v>8453</v>
          </cell>
          <cell r="R5">
            <v>10544</v>
          </cell>
          <cell r="S5">
            <v>8402</v>
          </cell>
          <cell r="T5">
            <v>6679</v>
          </cell>
          <cell r="U5">
            <v>6346</v>
          </cell>
          <cell r="V5">
            <v>7200</v>
          </cell>
          <cell r="W5">
            <v>8928</v>
          </cell>
          <cell r="X5">
            <v>11945</v>
          </cell>
          <cell r="Y5">
            <v>7042</v>
          </cell>
          <cell r="Z5">
            <v>5436</v>
          </cell>
          <cell r="AA5">
            <v>4935</v>
          </cell>
          <cell r="AB5">
            <v>5143</v>
          </cell>
          <cell r="AC5">
            <v>3547</v>
          </cell>
          <cell r="AD5">
            <v>3803</v>
          </cell>
          <cell r="AE5">
            <v>6288</v>
          </cell>
          <cell r="AF5">
            <v>6420</v>
          </cell>
          <cell r="AG5">
            <v>6534</v>
          </cell>
          <cell r="AH5">
            <v>5813</v>
          </cell>
          <cell r="AI5">
            <v>6748</v>
          </cell>
          <cell r="AJ5">
            <v>5604</v>
          </cell>
          <cell r="AK5">
            <v>6159</v>
          </cell>
          <cell r="AL5">
            <v>6272</v>
          </cell>
          <cell r="AM5">
            <v>9192</v>
          </cell>
          <cell r="AN5">
            <v>15066</v>
          </cell>
          <cell r="AO5">
            <v>8923</v>
          </cell>
          <cell r="AP5">
            <v>11499</v>
          </cell>
          <cell r="AQ5">
            <v>8435</v>
          </cell>
          <cell r="AR5">
            <v>9907</v>
          </cell>
          <cell r="AS5">
            <v>7279</v>
          </cell>
          <cell r="AT5">
            <v>6603</v>
          </cell>
          <cell r="AU5">
            <v>4698</v>
          </cell>
          <cell r="AV5">
            <v>5130</v>
          </cell>
          <cell r="AW5">
            <v>8221</v>
          </cell>
          <cell r="AX5">
            <v>10094</v>
          </cell>
          <cell r="AY5">
            <v>5727</v>
          </cell>
          <cell r="AZ5">
            <v>7801</v>
          </cell>
          <cell r="BA5">
            <v>10812</v>
          </cell>
          <cell r="BB5">
            <v>6445</v>
          </cell>
          <cell r="BC5">
            <v>4976</v>
          </cell>
          <cell r="BD5">
            <v>4789</v>
          </cell>
          <cell r="BE5">
            <v>2674</v>
          </cell>
          <cell r="BF5">
            <v>3650</v>
          </cell>
          <cell r="BG5">
            <v>4719</v>
          </cell>
          <cell r="BH5">
            <v>5468</v>
          </cell>
          <cell r="BI5">
            <v>6372</v>
          </cell>
          <cell r="BJ5">
            <v>4258</v>
          </cell>
          <cell r="BK5">
            <v>3775</v>
          </cell>
          <cell r="BL5">
            <v>3977</v>
          </cell>
          <cell r="BM5">
            <v>3755</v>
          </cell>
          <cell r="BN5">
            <v>4194</v>
          </cell>
          <cell r="BO5">
            <v>2530</v>
          </cell>
          <cell r="BP5">
            <v>308</v>
          </cell>
          <cell r="BQ5">
            <v>304</v>
          </cell>
          <cell r="BR5">
            <v>218</v>
          </cell>
          <cell r="BS5">
            <v>359</v>
          </cell>
          <cell r="BT5">
            <v>424</v>
          </cell>
        </row>
        <row r="6">
          <cell r="A6">
            <v>6</v>
          </cell>
          <cell r="B6" t="str">
            <v>BD</v>
          </cell>
          <cell r="C6" t="str">
            <v>Board Drilling (Partners Drilling 30/4/08)</v>
          </cell>
          <cell r="D6">
            <v>102</v>
          </cell>
          <cell r="E6">
            <v>62</v>
          </cell>
          <cell r="F6">
            <v>118</v>
          </cell>
          <cell r="G6">
            <v>81</v>
          </cell>
          <cell r="H6">
            <v>78</v>
          </cell>
          <cell r="I6">
            <v>63</v>
          </cell>
          <cell r="J6">
            <v>51</v>
          </cell>
          <cell r="K6">
            <v>75</v>
          </cell>
          <cell r="L6">
            <v>81</v>
          </cell>
          <cell r="M6">
            <v>105</v>
          </cell>
          <cell r="N6">
            <v>147</v>
          </cell>
          <cell r="O6">
            <v>278</v>
          </cell>
          <cell r="P6">
            <v>636</v>
          </cell>
          <cell r="Q6">
            <v>400</v>
          </cell>
          <cell r="R6">
            <v>0</v>
          </cell>
          <cell r="S6">
            <v>0</v>
          </cell>
          <cell r="T6">
            <v>139</v>
          </cell>
          <cell r="U6">
            <v>136</v>
          </cell>
          <cell r="V6">
            <v>144</v>
          </cell>
          <cell r="W6">
            <v>109</v>
          </cell>
          <cell r="X6">
            <v>115</v>
          </cell>
          <cell r="Y6">
            <v>145</v>
          </cell>
          <cell r="Z6">
            <v>200</v>
          </cell>
          <cell r="AA6">
            <v>137</v>
          </cell>
          <cell r="AB6">
            <v>129</v>
          </cell>
          <cell r="AC6">
            <v>129</v>
          </cell>
          <cell r="AD6">
            <v>127</v>
          </cell>
          <cell r="AE6">
            <v>96</v>
          </cell>
          <cell r="AF6">
            <v>94</v>
          </cell>
          <cell r="AG6">
            <v>118</v>
          </cell>
          <cell r="AH6">
            <v>95</v>
          </cell>
          <cell r="AI6">
            <v>252</v>
          </cell>
          <cell r="AJ6">
            <v>258</v>
          </cell>
          <cell r="AK6">
            <v>163</v>
          </cell>
          <cell r="AL6">
            <v>117</v>
          </cell>
          <cell r="AM6">
            <v>59</v>
          </cell>
          <cell r="AN6">
            <v>77</v>
          </cell>
          <cell r="AO6">
            <v>93</v>
          </cell>
          <cell r="AP6">
            <v>173</v>
          </cell>
          <cell r="AQ6">
            <v>95</v>
          </cell>
          <cell r="AR6">
            <v>116</v>
          </cell>
          <cell r="AS6">
            <v>116</v>
          </cell>
          <cell r="AT6">
            <v>137</v>
          </cell>
          <cell r="AU6">
            <v>150</v>
          </cell>
          <cell r="AV6">
            <v>216</v>
          </cell>
          <cell r="AW6">
            <v>174</v>
          </cell>
          <cell r="AX6">
            <v>265</v>
          </cell>
          <cell r="AY6">
            <v>248</v>
          </cell>
          <cell r="AZ6">
            <v>239</v>
          </cell>
          <cell r="BA6">
            <v>246</v>
          </cell>
          <cell r="BB6">
            <v>246</v>
          </cell>
          <cell r="BC6">
            <v>146</v>
          </cell>
          <cell r="BD6">
            <v>136</v>
          </cell>
          <cell r="BE6">
            <v>68</v>
          </cell>
          <cell r="BF6">
            <v>83</v>
          </cell>
          <cell r="BG6">
            <v>115</v>
          </cell>
          <cell r="BH6">
            <v>90</v>
          </cell>
          <cell r="BI6">
            <v>135</v>
          </cell>
          <cell r="BJ6">
            <v>160</v>
          </cell>
          <cell r="BK6">
            <v>93</v>
          </cell>
          <cell r="BL6">
            <v>114</v>
          </cell>
          <cell r="BM6">
            <v>89</v>
          </cell>
          <cell r="BN6">
            <v>82</v>
          </cell>
          <cell r="BO6">
            <v>71</v>
          </cell>
          <cell r="BP6">
            <v>67</v>
          </cell>
          <cell r="BQ6">
            <v>62</v>
          </cell>
          <cell r="BR6">
            <v>78</v>
          </cell>
          <cell r="BS6">
            <v>61</v>
          </cell>
          <cell r="BT6">
            <v>80</v>
          </cell>
        </row>
        <row r="7">
          <cell r="A7">
            <v>7</v>
          </cell>
          <cell r="B7" t="str">
            <v>SAL</v>
          </cell>
          <cell r="C7" t="str">
            <v>Central Salvage</v>
          </cell>
          <cell r="D7">
            <v>651</v>
          </cell>
          <cell r="E7">
            <v>89</v>
          </cell>
          <cell r="F7">
            <v>635</v>
          </cell>
          <cell r="G7">
            <v>490</v>
          </cell>
          <cell r="H7">
            <v>655</v>
          </cell>
          <cell r="I7">
            <v>-57538</v>
          </cell>
          <cell r="J7">
            <v>58532</v>
          </cell>
          <cell r="K7">
            <v>594</v>
          </cell>
          <cell r="L7">
            <v>1131</v>
          </cell>
          <cell r="M7">
            <v>1704</v>
          </cell>
          <cell r="N7">
            <v>1099</v>
          </cell>
          <cell r="O7">
            <v>701</v>
          </cell>
          <cell r="P7">
            <v>860</v>
          </cell>
          <cell r="Q7">
            <v>1222</v>
          </cell>
          <cell r="R7">
            <v>588</v>
          </cell>
          <cell r="S7">
            <v>460</v>
          </cell>
          <cell r="T7">
            <v>405</v>
          </cell>
          <cell r="U7">
            <v>374</v>
          </cell>
          <cell r="V7">
            <v>416</v>
          </cell>
          <cell r="W7">
            <v>343</v>
          </cell>
          <cell r="X7">
            <v>706</v>
          </cell>
          <cell r="Y7">
            <v>689</v>
          </cell>
          <cell r="Z7">
            <v>526</v>
          </cell>
          <cell r="AA7">
            <v>393</v>
          </cell>
          <cell r="AB7">
            <v>282</v>
          </cell>
          <cell r="AC7">
            <v>347</v>
          </cell>
          <cell r="AD7">
            <v>310</v>
          </cell>
          <cell r="AE7">
            <v>1479</v>
          </cell>
          <cell r="AF7">
            <v>1500</v>
          </cell>
          <cell r="AG7">
            <v>937</v>
          </cell>
          <cell r="AH7">
            <v>333</v>
          </cell>
          <cell r="AI7">
            <v>616</v>
          </cell>
          <cell r="AJ7">
            <v>460</v>
          </cell>
          <cell r="AK7">
            <v>301</v>
          </cell>
          <cell r="AL7">
            <v>395</v>
          </cell>
          <cell r="AM7">
            <v>515</v>
          </cell>
          <cell r="AN7">
            <v>1908</v>
          </cell>
          <cell r="AO7">
            <v>2542</v>
          </cell>
          <cell r="AP7">
            <v>672</v>
          </cell>
          <cell r="AQ7">
            <v>3927</v>
          </cell>
          <cell r="AR7">
            <v>2090</v>
          </cell>
          <cell r="AS7">
            <v>2648</v>
          </cell>
          <cell r="AT7">
            <v>1984</v>
          </cell>
          <cell r="AU7">
            <v>2057</v>
          </cell>
          <cell r="AV7">
            <v>2349</v>
          </cell>
          <cell r="AW7">
            <v>2728</v>
          </cell>
          <cell r="AX7">
            <v>2240</v>
          </cell>
          <cell r="AY7">
            <v>2615</v>
          </cell>
          <cell r="AZ7">
            <v>2551</v>
          </cell>
          <cell r="BA7">
            <v>2245</v>
          </cell>
          <cell r="BB7">
            <v>2337</v>
          </cell>
          <cell r="BC7">
            <v>2623</v>
          </cell>
          <cell r="BD7">
            <v>2689</v>
          </cell>
          <cell r="BE7">
            <v>610</v>
          </cell>
          <cell r="BF7">
            <v>2191</v>
          </cell>
          <cell r="BG7">
            <v>3314</v>
          </cell>
          <cell r="BH7">
            <v>3880</v>
          </cell>
          <cell r="BI7">
            <v>4230</v>
          </cell>
          <cell r="BJ7">
            <v>4318</v>
          </cell>
          <cell r="BK7">
            <v>3292</v>
          </cell>
          <cell r="BL7">
            <v>4060</v>
          </cell>
          <cell r="BM7">
            <v>3780</v>
          </cell>
          <cell r="BN7">
            <v>4310</v>
          </cell>
          <cell r="BO7">
            <v>2610</v>
          </cell>
          <cell r="BP7">
            <v>300</v>
          </cell>
          <cell r="BQ7">
            <v>290</v>
          </cell>
          <cell r="BR7">
            <v>300</v>
          </cell>
          <cell r="BS7">
            <v>385</v>
          </cell>
          <cell r="BT7">
            <v>390</v>
          </cell>
        </row>
        <row r="8">
          <cell r="A8">
            <v>8</v>
          </cell>
          <cell r="B8" t="str">
            <v>MA 2-1</v>
          </cell>
          <cell r="C8" t="str">
            <v>Main Meter Regional Water Company</v>
          </cell>
          <cell r="D8">
            <v>2091</v>
          </cell>
          <cell r="E8">
            <v>2168</v>
          </cell>
          <cell r="F8">
            <v>2182</v>
          </cell>
          <cell r="G8">
            <v>4314</v>
          </cell>
          <cell r="H8">
            <v>357</v>
          </cell>
          <cell r="I8">
            <v>728</v>
          </cell>
          <cell r="J8">
            <v>3376</v>
          </cell>
          <cell r="K8">
            <v>1254</v>
          </cell>
          <cell r="L8">
            <v>1908</v>
          </cell>
          <cell r="M8">
            <v>1473</v>
          </cell>
          <cell r="N8">
            <v>-157191</v>
          </cell>
          <cell r="O8">
            <v>11127</v>
          </cell>
          <cell r="P8">
            <v>5766</v>
          </cell>
          <cell r="Q8">
            <v>8461</v>
          </cell>
          <cell r="R8">
            <v>10550</v>
          </cell>
          <cell r="S8">
            <v>8406</v>
          </cell>
          <cell r="T8">
            <v>6663</v>
          </cell>
          <cell r="U8">
            <v>6341</v>
          </cell>
          <cell r="V8">
            <v>7210</v>
          </cell>
          <cell r="W8">
            <v>8920</v>
          </cell>
          <cell r="X8">
            <v>11536</v>
          </cell>
          <cell r="Y8">
            <v>7468</v>
          </cell>
          <cell r="Z8">
            <v>5436</v>
          </cell>
          <cell r="AA8">
            <v>4935</v>
          </cell>
          <cell r="AB8">
            <v>5150</v>
          </cell>
          <cell r="AC8">
            <v>3536</v>
          </cell>
          <cell r="AD8">
            <v>3224</v>
          </cell>
          <cell r="AE8">
            <v>6864</v>
          </cell>
          <cell r="AF8">
            <v>6399</v>
          </cell>
          <cell r="AG8">
            <v>6579</v>
          </cell>
          <cell r="AH8">
            <v>5866</v>
          </cell>
          <cell r="AI8">
            <v>6687</v>
          </cell>
          <cell r="AJ8">
            <v>5603</v>
          </cell>
          <cell r="AK8">
            <v>6160</v>
          </cell>
          <cell r="AL8">
            <v>6277</v>
          </cell>
          <cell r="AM8">
            <v>9061</v>
          </cell>
          <cell r="AN8">
            <v>15188</v>
          </cell>
          <cell r="AO8">
            <v>8954</v>
          </cell>
          <cell r="AP8">
            <v>11491</v>
          </cell>
          <cell r="AQ8">
            <v>8428</v>
          </cell>
          <cell r="AR8">
            <v>9900</v>
          </cell>
          <cell r="AS8">
            <v>7275</v>
          </cell>
          <cell r="AT8">
            <v>6576</v>
          </cell>
          <cell r="AU8">
            <v>4719</v>
          </cell>
          <cell r="AV8">
            <v>5120</v>
          </cell>
          <cell r="AW8">
            <v>8263</v>
          </cell>
          <cell r="AX8">
            <v>10060</v>
          </cell>
          <cell r="AY8">
            <v>5711</v>
          </cell>
          <cell r="AZ8">
            <v>7817</v>
          </cell>
          <cell r="BA8">
            <v>10809</v>
          </cell>
          <cell r="BB8">
            <v>6448</v>
          </cell>
          <cell r="BC8">
            <v>4972</v>
          </cell>
          <cell r="BD8">
            <v>4787</v>
          </cell>
          <cell r="BE8">
            <v>2693</v>
          </cell>
          <cell r="BF8">
            <v>3646</v>
          </cell>
          <cell r="BG8">
            <v>4705</v>
          </cell>
          <cell r="BH8">
            <v>5492</v>
          </cell>
          <cell r="BI8">
            <v>6355</v>
          </cell>
          <cell r="BJ8">
            <v>4258</v>
          </cell>
          <cell r="BK8">
            <v>3769</v>
          </cell>
          <cell r="BL8">
            <v>3982</v>
          </cell>
          <cell r="BM8">
            <v>3753</v>
          </cell>
          <cell r="BN8">
            <v>4192</v>
          </cell>
          <cell r="BO8">
            <v>1927</v>
          </cell>
          <cell r="BP8">
            <v>908</v>
          </cell>
          <cell r="BQ8">
            <v>303</v>
          </cell>
          <cell r="BR8">
            <v>219</v>
          </cell>
          <cell r="BS8">
            <v>378</v>
          </cell>
          <cell r="BT8">
            <v>405</v>
          </cell>
        </row>
        <row r="9">
          <cell r="A9">
            <v>9</v>
          </cell>
          <cell r="B9" t="str">
            <v>MA 2-2</v>
          </cell>
          <cell r="C9" t="str">
            <v>Main Meter Vaal  River Operations</v>
          </cell>
          <cell r="D9">
            <v>20460</v>
          </cell>
          <cell r="E9">
            <v>21210</v>
          </cell>
          <cell r="F9">
            <v>21390</v>
          </cell>
          <cell r="G9">
            <v>42280</v>
          </cell>
          <cell r="H9">
            <v>3490</v>
          </cell>
          <cell r="I9">
            <v>7140</v>
          </cell>
          <cell r="J9">
            <v>33280</v>
          </cell>
          <cell r="K9">
            <v>12280</v>
          </cell>
          <cell r="L9">
            <v>18680</v>
          </cell>
          <cell r="M9">
            <v>14500</v>
          </cell>
          <cell r="N9">
            <v>14680</v>
          </cell>
          <cell r="O9">
            <v>11040</v>
          </cell>
          <cell r="P9">
            <v>7050</v>
          </cell>
          <cell r="Q9">
            <v>8020</v>
          </cell>
          <cell r="R9">
            <v>10500</v>
          </cell>
          <cell r="S9">
            <v>8390</v>
          </cell>
          <cell r="T9">
            <v>6250</v>
          </cell>
          <cell r="U9">
            <v>6250</v>
          </cell>
          <cell r="V9">
            <v>7420</v>
          </cell>
          <cell r="W9">
            <v>8720</v>
          </cell>
          <cell r="X9">
            <v>11360</v>
          </cell>
          <cell r="Y9">
            <v>8040</v>
          </cell>
          <cell r="Z9">
            <v>5380</v>
          </cell>
          <cell r="AA9">
            <v>4840</v>
          </cell>
          <cell r="AB9">
            <v>5040</v>
          </cell>
          <cell r="AC9">
            <v>3980</v>
          </cell>
          <cell r="AD9">
            <v>4230</v>
          </cell>
          <cell r="AE9">
            <v>7300</v>
          </cell>
          <cell r="AF9">
            <v>6920</v>
          </cell>
          <cell r="AG9">
            <v>6910</v>
          </cell>
          <cell r="AH9">
            <v>5866</v>
          </cell>
          <cell r="AI9">
            <v>6687</v>
          </cell>
          <cell r="AJ9">
            <v>5603</v>
          </cell>
          <cell r="AK9">
            <v>6470</v>
          </cell>
          <cell r="AL9">
            <v>7560</v>
          </cell>
          <cell r="AM9">
            <v>9061</v>
          </cell>
          <cell r="AN9">
            <v>14840</v>
          </cell>
          <cell r="AO9">
            <v>11820</v>
          </cell>
          <cell r="AP9">
            <v>12300</v>
          </cell>
          <cell r="AQ9">
            <v>8960</v>
          </cell>
          <cell r="AR9">
            <v>10530</v>
          </cell>
          <cell r="AS9">
            <v>7740</v>
          </cell>
          <cell r="AT9">
            <v>6970</v>
          </cell>
          <cell r="AU9">
            <v>4901</v>
          </cell>
          <cell r="AV9">
            <v>5360</v>
          </cell>
          <cell r="AW9">
            <v>8790</v>
          </cell>
          <cell r="AX9">
            <v>10750</v>
          </cell>
          <cell r="AY9">
            <v>6000</v>
          </cell>
          <cell r="AZ9">
            <v>8280</v>
          </cell>
          <cell r="BA9">
            <v>11540</v>
          </cell>
          <cell r="BB9">
            <v>6800</v>
          </cell>
          <cell r="BC9">
            <v>5170</v>
          </cell>
          <cell r="BD9">
            <v>4960</v>
          </cell>
          <cell r="BE9">
            <v>2830</v>
          </cell>
          <cell r="BF9">
            <v>3750</v>
          </cell>
          <cell r="BG9">
            <v>4890</v>
          </cell>
          <cell r="BH9">
            <v>5730</v>
          </cell>
          <cell r="BI9">
            <v>6650</v>
          </cell>
          <cell r="BJ9">
            <v>4430</v>
          </cell>
          <cell r="BK9">
            <v>3450</v>
          </cell>
          <cell r="BL9">
            <v>4060</v>
          </cell>
          <cell r="BM9">
            <v>3780</v>
          </cell>
          <cell r="BN9">
            <v>4310</v>
          </cell>
          <cell r="BO9">
            <v>2610</v>
          </cell>
          <cell r="BP9">
            <v>300</v>
          </cell>
          <cell r="BQ9">
            <v>290</v>
          </cell>
          <cell r="BR9">
            <v>300</v>
          </cell>
          <cell r="BS9">
            <v>385</v>
          </cell>
          <cell r="BT9">
            <v>390</v>
          </cell>
        </row>
        <row r="10">
          <cell r="A10">
            <v>10</v>
          </cell>
          <cell r="B10" t="str">
            <v>HO 2</v>
          </cell>
          <cell r="C10" t="str">
            <v>No. 2 Shaft Residence</v>
          </cell>
          <cell r="D10">
            <v>10029</v>
          </cell>
          <cell r="E10">
            <v>10832</v>
          </cell>
          <cell r="F10">
            <v>9654</v>
          </cell>
          <cell r="G10">
            <v>8722</v>
          </cell>
          <cell r="H10">
            <v>9647</v>
          </cell>
          <cell r="I10">
            <v>7540</v>
          </cell>
          <cell r="J10">
            <v>6927</v>
          </cell>
          <cell r="K10">
            <v>7633</v>
          </cell>
          <cell r="L10">
            <v>4257</v>
          </cell>
          <cell r="M10">
            <v>1889</v>
          </cell>
          <cell r="N10">
            <v>9084</v>
          </cell>
          <cell r="O10">
            <v>4546</v>
          </cell>
          <cell r="P10">
            <v>1154</v>
          </cell>
          <cell r="Q10">
            <v>722</v>
          </cell>
          <cell r="R10">
            <v>873</v>
          </cell>
          <cell r="S10">
            <v>495</v>
          </cell>
          <cell r="T10">
            <v>605</v>
          </cell>
          <cell r="U10">
            <v>545</v>
          </cell>
          <cell r="V10">
            <v>78</v>
          </cell>
          <cell r="W10">
            <v>111</v>
          </cell>
          <cell r="X10">
            <v>3059</v>
          </cell>
          <cell r="Y10">
            <v>1922</v>
          </cell>
          <cell r="Z10">
            <v>0</v>
          </cell>
          <cell r="AA10">
            <v>0</v>
          </cell>
          <cell r="AB10">
            <v>0</v>
          </cell>
          <cell r="AC10">
            <v>0</v>
          </cell>
          <cell r="AD10">
            <v>0</v>
          </cell>
          <cell r="AE10">
            <v>0</v>
          </cell>
          <cell r="AF10">
            <v>0</v>
          </cell>
          <cell r="AG10">
            <v>0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0</v>
          </cell>
          <cell r="AM10">
            <v>0</v>
          </cell>
          <cell r="AN10">
            <v>0</v>
          </cell>
          <cell r="AO10">
            <v>0</v>
          </cell>
          <cell r="AP10">
            <v>0</v>
          </cell>
          <cell r="AQ10">
            <v>0</v>
          </cell>
          <cell r="AR10">
            <v>0</v>
          </cell>
          <cell r="AS10">
            <v>0</v>
          </cell>
          <cell r="AT10">
            <v>0</v>
          </cell>
          <cell r="AU10">
            <v>0</v>
          </cell>
          <cell r="AV10">
            <v>0</v>
          </cell>
          <cell r="AW10">
            <v>0</v>
          </cell>
          <cell r="AX10">
            <v>0</v>
          </cell>
          <cell r="AY10">
            <v>0</v>
          </cell>
          <cell r="AZ10">
            <v>0</v>
          </cell>
          <cell r="BA10">
            <v>0</v>
          </cell>
          <cell r="BB10">
            <v>0</v>
          </cell>
          <cell r="BC10">
            <v>0</v>
          </cell>
          <cell r="BD10">
            <v>0</v>
          </cell>
          <cell r="BE10">
            <v>0</v>
          </cell>
          <cell r="BF10">
            <v>0</v>
          </cell>
          <cell r="BG10">
            <v>0</v>
          </cell>
          <cell r="BH10">
            <v>0</v>
          </cell>
          <cell r="BI10">
            <v>0</v>
          </cell>
          <cell r="BJ10">
            <v>0</v>
          </cell>
          <cell r="BK10">
            <v>0</v>
          </cell>
          <cell r="BL10">
            <v>0</v>
          </cell>
          <cell r="BM10">
            <v>0</v>
          </cell>
          <cell r="BN10">
            <v>0</v>
          </cell>
          <cell r="BO10">
            <v>0</v>
          </cell>
          <cell r="BP10">
            <v>0</v>
          </cell>
          <cell r="BQ10">
            <v>0</v>
          </cell>
          <cell r="BR10">
            <v>0</v>
          </cell>
          <cell r="BS10">
            <v>0</v>
          </cell>
          <cell r="BT10">
            <v>0</v>
          </cell>
        </row>
        <row r="11">
          <cell r="A11">
            <v>11</v>
          </cell>
          <cell r="B11" t="str">
            <v>CS 2</v>
          </cell>
          <cell r="C11" t="str">
            <v>Concession Store and Sportsfield</v>
          </cell>
          <cell r="D11">
            <v>0</v>
          </cell>
          <cell r="E11">
            <v>0</v>
          </cell>
          <cell r="F11">
            <v>0</v>
          </cell>
          <cell r="G11">
            <v>0</v>
          </cell>
          <cell r="H11">
            <v>25306</v>
          </cell>
          <cell r="I11">
            <v>0</v>
          </cell>
          <cell r="J11">
            <v>0</v>
          </cell>
          <cell r="K11">
            <v>0</v>
          </cell>
          <cell r="L11">
            <v>0</v>
          </cell>
          <cell r="M11">
            <v>0</v>
          </cell>
          <cell r="N11">
            <v>0</v>
          </cell>
          <cell r="O11">
            <v>0</v>
          </cell>
          <cell r="P11">
            <v>0</v>
          </cell>
          <cell r="Q11">
            <v>0</v>
          </cell>
          <cell r="R11">
            <v>0</v>
          </cell>
          <cell r="S11">
            <v>0</v>
          </cell>
          <cell r="T11">
            <v>0</v>
          </cell>
          <cell r="U11">
            <v>0</v>
          </cell>
          <cell r="V11">
            <v>0</v>
          </cell>
          <cell r="W11">
            <v>0</v>
          </cell>
          <cell r="X11">
            <v>0</v>
          </cell>
          <cell r="Y11">
            <v>0</v>
          </cell>
          <cell r="Z11">
            <v>0</v>
          </cell>
          <cell r="AA11">
            <v>0</v>
          </cell>
          <cell r="AB11">
            <v>0</v>
          </cell>
          <cell r="AC11">
            <v>0</v>
          </cell>
          <cell r="AD11">
            <v>0</v>
          </cell>
          <cell r="AE11">
            <v>0</v>
          </cell>
          <cell r="AF11">
            <v>0</v>
          </cell>
          <cell r="AG11">
            <v>0</v>
          </cell>
          <cell r="AH11">
            <v>0</v>
          </cell>
          <cell r="AI11">
            <v>0</v>
          </cell>
          <cell r="AJ11">
            <v>0</v>
          </cell>
          <cell r="AK11">
            <v>0</v>
          </cell>
          <cell r="AL11">
            <v>0</v>
          </cell>
          <cell r="AM11">
            <v>0</v>
          </cell>
          <cell r="AN11">
            <v>0</v>
          </cell>
          <cell r="AO11">
            <v>0</v>
          </cell>
          <cell r="AP11">
            <v>0</v>
          </cell>
          <cell r="AQ11">
            <v>0</v>
          </cell>
          <cell r="AR11">
            <v>0</v>
          </cell>
          <cell r="AS11">
            <v>0</v>
          </cell>
          <cell r="AT11">
            <v>0</v>
          </cell>
          <cell r="AU11">
            <v>0</v>
          </cell>
          <cell r="AV11">
            <v>0</v>
          </cell>
          <cell r="AW11">
            <v>0</v>
          </cell>
          <cell r="AX11">
            <v>0</v>
          </cell>
          <cell r="AY11">
            <v>0</v>
          </cell>
          <cell r="AZ11">
            <v>0</v>
          </cell>
          <cell r="BA11">
            <v>0</v>
          </cell>
          <cell r="BB11">
            <v>0</v>
          </cell>
          <cell r="BC11">
            <v>0</v>
          </cell>
          <cell r="BD11">
            <v>0</v>
          </cell>
          <cell r="BE11">
            <v>0</v>
          </cell>
          <cell r="BF11">
            <v>0</v>
          </cell>
          <cell r="BG11">
            <v>0</v>
          </cell>
          <cell r="BH11">
            <v>0</v>
          </cell>
          <cell r="BI11">
            <v>0</v>
          </cell>
          <cell r="BJ11">
            <v>0</v>
          </cell>
          <cell r="BK11">
            <v>0</v>
          </cell>
          <cell r="BL11">
            <v>0</v>
          </cell>
          <cell r="BM11">
            <v>0</v>
          </cell>
          <cell r="BN11">
            <v>0</v>
          </cell>
          <cell r="BO11">
            <v>0</v>
          </cell>
          <cell r="BP11">
            <v>0</v>
          </cell>
          <cell r="BQ11">
            <v>0</v>
          </cell>
          <cell r="BR11">
            <v>0</v>
          </cell>
          <cell r="BS11">
            <v>0</v>
          </cell>
          <cell r="BT11">
            <v>0</v>
          </cell>
        </row>
        <row r="12">
          <cell r="A12">
            <v>12</v>
          </cell>
          <cell r="B12" t="str">
            <v>WTW 2</v>
          </cell>
          <cell r="C12" t="str">
            <v>No. 2 Waste Water Treatment Works</v>
          </cell>
          <cell r="D12">
            <v>1686</v>
          </cell>
          <cell r="E12">
            <v>1915</v>
          </cell>
          <cell r="F12">
            <v>1372</v>
          </cell>
          <cell r="G12">
            <v>1435</v>
          </cell>
          <cell r="H12">
            <v>1172</v>
          </cell>
          <cell r="I12">
            <v>745</v>
          </cell>
          <cell r="J12">
            <v>1086</v>
          </cell>
          <cell r="K12">
            <v>165</v>
          </cell>
          <cell r="L12">
            <v>108</v>
          </cell>
          <cell r="M12">
            <v>102</v>
          </cell>
          <cell r="N12">
            <v>11</v>
          </cell>
          <cell r="O12">
            <v>86</v>
          </cell>
          <cell r="P12">
            <v>555</v>
          </cell>
          <cell r="Q12">
            <v>204</v>
          </cell>
          <cell r="R12">
            <v>54</v>
          </cell>
          <cell r="S12">
            <v>3</v>
          </cell>
          <cell r="T12">
            <v>8</v>
          </cell>
          <cell r="U12">
            <v>329</v>
          </cell>
          <cell r="V12">
            <v>480</v>
          </cell>
          <cell r="W12">
            <v>1503</v>
          </cell>
          <cell r="X12">
            <v>937</v>
          </cell>
          <cell r="Y12">
            <v>309</v>
          </cell>
          <cell r="Z12">
            <v>21</v>
          </cell>
          <cell r="AA12">
            <v>34</v>
          </cell>
          <cell r="AB12">
            <v>16</v>
          </cell>
          <cell r="AC12">
            <v>19</v>
          </cell>
          <cell r="AD12">
            <v>10</v>
          </cell>
          <cell r="AE12">
            <v>1184</v>
          </cell>
          <cell r="AF12">
            <v>1292</v>
          </cell>
          <cell r="AG12">
            <v>1218</v>
          </cell>
          <cell r="AH12">
            <v>489</v>
          </cell>
          <cell r="AI12">
            <v>7</v>
          </cell>
          <cell r="AJ12">
            <v>7</v>
          </cell>
          <cell r="AK12">
            <v>16</v>
          </cell>
          <cell r="AL12">
            <v>124</v>
          </cell>
          <cell r="AM12">
            <v>355</v>
          </cell>
          <cell r="AN12">
            <v>1700</v>
          </cell>
          <cell r="AO12">
            <v>2098</v>
          </cell>
          <cell r="AP12">
            <v>2534</v>
          </cell>
          <cell r="BE12">
            <v>0</v>
          </cell>
        </row>
        <row r="13">
          <cell r="A13">
            <v>13</v>
          </cell>
          <cell r="B13" t="str">
            <v>COM 2</v>
          </cell>
          <cell r="C13" t="str">
            <v>No 2 Compressors</v>
          </cell>
          <cell r="D13">
            <v>467</v>
          </cell>
          <cell r="E13">
            <v>329</v>
          </cell>
          <cell r="F13">
            <v>240</v>
          </cell>
          <cell r="G13">
            <v>538</v>
          </cell>
          <cell r="H13">
            <v>2461</v>
          </cell>
          <cell r="I13">
            <v>1339</v>
          </cell>
          <cell r="J13">
            <v>1234</v>
          </cell>
          <cell r="K13">
            <v>1641</v>
          </cell>
          <cell r="L13">
            <v>7067</v>
          </cell>
          <cell r="M13">
            <v>1060</v>
          </cell>
          <cell r="N13">
            <v>1870</v>
          </cell>
          <cell r="O13">
            <v>2354</v>
          </cell>
          <cell r="P13">
            <v>78</v>
          </cell>
          <cell r="Q13">
            <v>2362</v>
          </cell>
          <cell r="R13">
            <v>1499</v>
          </cell>
          <cell r="S13">
            <v>2088</v>
          </cell>
          <cell r="T13">
            <v>693</v>
          </cell>
          <cell r="U13">
            <v>1438</v>
          </cell>
          <cell r="V13">
            <v>1665</v>
          </cell>
          <cell r="W13">
            <v>1753</v>
          </cell>
          <cell r="X13">
            <v>2051</v>
          </cell>
          <cell r="Y13">
            <v>1928</v>
          </cell>
          <cell r="Z13">
            <v>2319</v>
          </cell>
          <cell r="AA13">
            <v>1954</v>
          </cell>
          <cell r="AB13">
            <v>1607</v>
          </cell>
          <cell r="AC13">
            <v>1037</v>
          </cell>
          <cell r="AD13">
            <v>1686</v>
          </cell>
          <cell r="AE13">
            <v>1825</v>
          </cell>
          <cell r="AF13">
            <v>2319</v>
          </cell>
          <cell r="AG13">
            <v>2231</v>
          </cell>
          <cell r="AH13">
            <v>2177</v>
          </cell>
          <cell r="AI13">
            <v>2026</v>
          </cell>
          <cell r="AJ13">
            <v>2136</v>
          </cell>
          <cell r="AK13">
            <v>2410</v>
          </cell>
          <cell r="AL13">
            <v>2276</v>
          </cell>
          <cell r="AM13">
            <v>1637</v>
          </cell>
          <cell r="AN13">
            <v>2648</v>
          </cell>
          <cell r="AO13">
            <v>1752</v>
          </cell>
          <cell r="AP13">
            <v>2287</v>
          </cell>
          <cell r="AQ13">
            <v>2166</v>
          </cell>
          <cell r="AR13">
            <v>1926</v>
          </cell>
          <cell r="AS13">
            <v>2588</v>
          </cell>
          <cell r="AT13">
            <v>4047</v>
          </cell>
          <cell r="AU13">
            <v>2844</v>
          </cell>
          <cell r="AV13">
            <v>2877</v>
          </cell>
          <cell r="AW13">
            <v>5804</v>
          </cell>
          <cell r="AX13">
            <v>8481</v>
          </cell>
          <cell r="AY13">
            <v>2517</v>
          </cell>
          <cell r="AZ13">
            <v>4923</v>
          </cell>
          <cell r="BA13">
            <v>9295</v>
          </cell>
          <cell r="BB13">
            <v>4463</v>
          </cell>
          <cell r="BC13">
            <v>2547</v>
          </cell>
          <cell r="BD13">
            <v>2271</v>
          </cell>
          <cell r="BE13">
            <v>2220</v>
          </cell>
          <cell r="BF13">
            <v>1559</v>
          </cell>
          <cell r="BG13">
            <v>1576</v>
          </cell>
          <cell r="BH13">
            <v>1850</v>
          </cell>
          <cell r="BI13">
            <v>2420</v>
          </cell>
          <cell r="BJ13">
            <v>112</v>
          </cell>
          <cell r="BK13">
            <v>158</v>
          </cell>
          <cell r="BL13">
            <v>0</v>
          </cell>
          <cell r="BM13">
            <v>0</v>
          </cell>
          <cell r="BN13">
            <v>0</v>
          </cell>
          <cell r="BO13">
            <v>0</v>
          </cell>
          <cell r="BP13">
            <v>0</v>
          </cell>
          <cell r="BQ13">
            <v>0</v>
          </cell>
          <cell r="BR13">
            <v>0</v>
          </cell>
          <cell r="BS13">
            <v>0</v>
          </cell>
          <cell r="BT13">
            <v>0</v>
          </cell>
        </row>
        <row r="14">
          <cell r="A14">
            <v>14</v>
          </cell>
          <cell r="B14" t="str">
            <v>PSE 2</v>
          </cell>
          <cell r="C14" t="str">
            <v>No 2 Shaft Purified Sewage Effluent</v>
          </cell>
          <cell r="D14" t="e">
            <v>#REF!</v>
          </cell>
          <cell r="E14" t="e">
            <v>#REF!</v>
          </cell>
          <cell r="F14">
            <v>8630</v>
          </cell>
          <cell r="G14" t="e">
            <v>#REF!</v>
          </cell>
          <cell r="H14" t="e">
            <v>#REF!</v>
          </cell>
          <cell r="I14" t="e">
            <v>#REF!</v>
          </cell>
          <cell r="J14" t="e">
            <v>#REF!</v>
          </cell>
          <cell r="K14" t="e">
            <v>#REF!</v>
          </cell>
          <cell r="L14" t="e">
            <v>#REF!</v>
          </cell>
          <cell r="M14" t="e">
            <v>#REF!</v>
          </cell>
          <cell r="N14" t="e">
            <v>#REF!</v>
          </cell>
          <cell r="O14" t="e">
            <v>#REF!</v>
          </cell>
          <cell r="P14" t="e">
            <v>#REF!</v>
          </cell>
          <cell r="Q14" t="e">
            <v>#REF!</v>
          </cell>
          <cell r="R14" t="e">
            <v>#REF!</v>
          </cell>
          <cell r="S14" t="e">
            <v>#REF!</v>
          </cell>
          <cell r="T14" t="e">
            <v>#REF!</v>
          </cell>
          <cell r="U14" t="e">
            <v>#REF!</v>
          </cell>
          <cell r="V14" t="e">
            <v>#REF!</v>
          </cell>
          <cell r="W14" t="e">
            <v>#REF!</v>
          </cell>
          <cell r="X14" t="e">
            <v>#REF!</v>
          </cell>
          <cell r="Y14" t="e">
            <v>#REF!</v>
          </cell>
          <cell r="Z14" t="e">
            <v>#REF!</v>
          </cell>
          <cell r="AA14" t="e">
            <v>#REF!</v>
          </cell>
          <cell r="AB14" t="e">
            <v>#REF!</v>
          </cell>
          <cell r="AC14" t="e">
            <v>#REF!</v>
          </cell>
          <cell r="AD14" t="e">
            <v>#REF!</v>
          </cell>
          <cell r="AE14">
            <v>11870</v>
          </cell>
          <cell r="AF14">
            <v>12130</v>
          </cell>
          <cell r="AG14">
            <v>8990</v>
          </cell>
          <cell r="AH14">
            <v>6520</v>
          </cell>
          <cell r="AI14">
            <v>4960</v>
          </cell>
          <cell r="AJ14">
            <v>4560</v>
          </cell>
          <cell r="AK14">
            <v>4000</v>
          </cell>
          <cell r="AL14">
            <v>4200</v>
          </cell>
          <cell r="AM14">
            <v>2960</v>
          </cell>
          <cell r="AN14">
            <v>2970</v>
          </cell>
          <cell r="AO14">
            <v>2780</v>
          </cell>
          <cell r="AP14">
            <v>910</v>
          </cell>
          <cell r="AQ14">
            <v>1700</v>
          </cell>
          <cell r="AR14">
            <v>3300</v>
          </cell>
          <cell r="AS14">
            <v>4060</v>
          </cell>
          <cell r="AT14">
            <v>4360</v>
          </cell>
          <cell r="AU14">
            <v>1333</v>
          </cell>
          <cell r="AV14">
            <v>0</v>
          </cell>
          <cell r="AW14">
            <v>0</v>
          </cell>
          <cell r="AX14">
            <v>0</v>
          </cell>
          <cell r="AY14">
            <v>1920</v>
          </cell>
          <cell r="AZ14">
            <v>3320</v>
          </cell>
          <cell r="BA14">
            <v>3600</v>
          </cell>
          <cell r="BB14">
            <v>3650</v>
          </cell>
          <cell r="BC14">
            <v>3900</v>
          </cell>
          <cell r="BD14">
            <v>2910</v>
          </cell>
          <cell r="BE14">
            <v>2760</v>
          </cell>
          <cell r="BF14">
            <v>3330</v>
          </cell>
          <cell r="BG14">
            <v>3720</v>
          </cell>
          <cell r="BH14">
            <v>4500</v>
          </cell>
          <cell r="BI14">
            <v>3940</v>
          </cell>
          <cell r="BJ14">
            <v>5260</v>
          </cell>
          <cell r="BK14">
            <v>4570</v>
          </cell>
          <cell r="BL14">
            <v>4100</v>
          </cell>
          <cell r="BM14">
            <v>5730</v>
          </cell>
          <cell r="BN14">
            <v>6850</v>
          </cell>
          <cell r="BO14">
            <v>7540</v>
          </cell>
          <cell r="BP14">
            <v>6700</v>
          </cell>
          <cell r="BQ14">
            <v>6790</v>
          </cell>
          <cell r="BR14">
            <v>5700</v>
          </cell>
          <cell r="BS14">
            <v>4030</v>
          </cell>
          <cell r="BT14">
            <v>4490</v>
          </cell>
        </row>
        <row r="15">
          <cell r="A15">
            <v>15</v>
          </cell>
          <cell r="B15" t="str">
            <v>PS (MWS)</v>
          </cell>
          <cell r="C15" t="str">
            <v>Pump Station</v>
          </cell>
        </row>
        <row r="16">
          <cell r="A16">
            <v>16</v>
          </cell>
          <cell r="B16" t="str">
            <v>WWTW 2</v>
          </cell>
          <cell r="C16" t="str">
            <v>No. 2 Waste Water Treatment Works</v>
          </cell>
          <cell r="AQ16">
            <v>941</v>
          </cell>
          <cell r="AR16">
            <v>1412</v>
          </cell>
          <cell r="AS16">
            <v>1095</v>
          </cell>
          <cell r="AT16">
            <v>8</v>
          </cell>
          <cell r="AU16">
            <v>11</v>
          </cell>
          <cell r="AV16">
            <v>11</v>
          </cell>
          <cell r="AW16">
            <v>11</v>
          </cell>
          <cell r="AX16">
            <v>6</v>
          </cell>
          <cell r="AY16">
            <v>24</v>
          </cell>
          <cell r="AZ16">
            <v>4</v>
          </cell>
          <cell r="BA16">
            <v>0</v>
          </cell>
          <cell r="BB16">
            <v>0</v>
          </cell>
          <cell r="BC16">
            <v>0</v>
          </cell>
          <cell r="BD16">
            <v>0</v>
          </cell>
          <cell r="BE16">
            <v>0</v>
          </cell>
          <cell r="BF16">
            <v>0</v>
          </cell>
          <cell r="BG16">
            <v>0</v>
          </cell>
          <cell r="BH16">
            <v>0</v>
          </cell>
          <cell r="BI16">
            <v>0</v>
          </cell>
          <cell r="BJ16">
            <v>0</v>
          </cell>
          <cell r="BK16">
            <v>0</v>
          </cell>
          <cell r="BL16">
            <v>0</v>
          </cell>
          <cell r="BM16">
            <v>0</v>
          </cell>
          <cell r="BN16">
            <v>0</v>
          </cell>
          <cell r="BO16">
            <v>24</v>
          </cell>
          <cell r="BP16">
            <v>40.5</v>
          </cell>
          <cell r="BQ16">
            <v>20.5</v>
          </cell>
          <cell r="BR16">
            <v>15</v>
          </cell>
          <cell r="BS16">
            <v>11</v>
          </cell>
          <cell r="BT16">
            <v>34</v>
          </cell>
        </row>
        <row r="17">
          <cell r="A17">
            <v>18</v>
          </cell>
        </row>
        <row r="18">
          <cell r="A18">
            <v>19</v>
          </cell>
        </row>
        <row r="19">
          <cell r="A19">
            <v>20</v>
          </cell>
        </row>
        <row r="20">
          <cell r="A20">
            <v>21</v>
          </cell>
        </row>
        <row r="21">
          <cell r="A21">
            <v>22</v>
          </cell>
        </row>
        <row r="22">
          <cell r="A22">
            <v>23</v>
          </cell>
        </row>
        <row r="23">
          <cell r="A23">
            <v>24</v>
          </cell>
        </row>
        <row r="24">
          <cell r="A24">
            <v>25</v>
          </cell>
        </row>
        <row r="25">
          <cell r="A25">
            <v>26</v>
          </cell>
        </row>
        <row r="26">
          <cell r="A26">
            <v>27</v>
          </cell>
        </row>
        <row r="27">
          <cell r="A27">
            <v>28</v>
          </cell>
        </row>
        <row r="28">
          <cell r="A28">
            <v>29</v>
          </cell>
        </row>
        <row r="29">
          <cell r="A29">
            <v>30</v>
          </cell>
        </row>
        <row r="30">
          <cell r="A30">
            <v>31</v>
          </cell>
        </row>
        <row r="31">
          <cell r="A31">
            <v>32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1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anagers"/>
      <sheetName val="Fin Summ"/>
      <sheetName val="Fin Ore Prep"/>
      <sheetName val="Fin Ore Treat"/>
      <sheetName val="Fin Goldrec"/>
      <sheetName val="Fin Aux"/>
      <sheetName val="Reagents"/>
      <sheetName val="Skilled"/>
      <sheetName val="Semi"/>
      <sheetName val="Cost Marathon"/>
      <sheetName val="KPIS"/>
      <sheetName val="Fin Ore Prep YTD"/>
      <sheetName val="Fin Ore Treat YTD"/>
      <sheetName val="Fin Goldrec YTD"/>
      <sheetName val="Fin Aux YTD"/>
      <sheetName val="Element Costing"/>
      <sheetName val="Residue Calcs"/>
      <sheetName val="Data Table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</sheetDataSet>
  </externalBook>
</externalLink>
</file>

<file path=xl/externalLinks/externalLink11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Qm"/>
      <sheetName val="Qe"/>
      <sheetName val="Qc"/>
      <sheetName val="Qs"/>
      <sheetName val="IM Project n"/>
      <sheetName val="Detail"/>
      <sheetName val="Cost Report-B&amp;V Det"/>
      <sheetName val="Unit 1"/>
      <sheetName val="Unit 5"/>
      <sheetName val="Unit 6"/>
      <sheetName val="Common Plant"/>
      <sheetName val="Unit 2"/>
      <sheetName val="Unit 3"/>
      <sheetName val="Unit 4"/>
      <sheetName val="QS Info"/>
      <sheetName val="SUMMARY"/>
      <sheetName val="GPP_Inp"/>
      <sheetName val="Index"/>
      <sheetName val="&lt;---CInp"/>
      <sheetName val="CInp---&gt;"/>
      <sheetName val="Tech_Inp"/>
      <sheetName val="Cost Report"/>
      <sheetName val="Cost_Report-B&amp;V_Det"/>
      <sheetName val="Cost_Report"/>
      <sheetName val="1"/>
      <sheetName val="2"/>
      <sheetName val="3"/>
      <sheetName val="4"/>
      <sheetName val="5"/>
      <sheetName val="6"/>
      <sheetName val="7"/>
      <sheetName val="8"/>
      <sheetName val="9"/>
      <sheetName val="14B (2)"/>
      <sheetName val="Progress Tables"/>
      <sheetName val="Progress Curve"/>
      <sheetName val="10"/>
      <sheetName val="Ein"/>
      <sheetName val="E"/>
      <sheetName val="M"/>
      <sheetName val="S"/>
      <sheetName val="AT COMPLETION"/>
      <sheetName val="FLOW_3.XLS"/>
      <sheetName val="____CInp"/>
      <sheetName val="CInp____"/>
      <sheetName val="U6"/>
      <sheetName val="HR _ RESOURCING INPUT"/>
      <sheetName val="Claims List"/>
      <sheetName val="VALIDATION LIST DATA"/>
      <sheetName val="MySheet"/>
      <sheetName val="Definition1"/>
      <sheetName val="Re"/>
      <sheetName val="Sheet2"/>
      <sheetName val="QS Report"/>
      <sheetName val="Mod 1"/>
      <sheetName val="Paid Variation Orders "/>
      <sheetName val="Approved Variations"/>
      <sheetName val="Approved Claims"/>
      <sheetName val="Pending Variations"/>
      <sheetName val="Pending Claims"/>
      <sheetName val="Potential Variations"/>
      <sheetName val="Unallocated Contingencies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Cover"/>
      <sheetName val="Schedule vlookkup"/>
      <sheetName val="Electr.-equipm.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/>
      <sheetData sheetId="23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 refreshError="1"/>
      <sheetData sheetId="72" refreshError="1"/>
      <sheetData sheetId="73" refreshError="1"/>
    </sheetDataSet>
  </externalBook>
</externalLink>
</file>

<file path=xl/externalLinks/externalLink11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ignoff"/>
      <sheetName val="Cover"/>
      <sheetName val="Changes Made"/>
      <sheetName val="Input"/>
      <sheetName val="Diesel (L)"/>
      <sheetName val="Key indicators"/>
      <sheetName val="Restoration"/>
      <sheetName val="capital 2007"/>
      <sheetName val="Loan AL &amp; RR"/>
      <sheetName val="Loan Gvt Mali"/>
      <sheetName val="Import Macro"/>
      <sheetName val="BUDGET"/>
      <sheetName val="Cost report"/>
      <sheetName val="AM3"/>
      <sheetName val="Analysis"/>
      <sheetName val="fix_var"/>
      <sheetName val="Stockpile"/>
      <sheetName val="Stripping ratio"/>
      <sheetName val="F Statements"/>
      <sheetName val="Cash Flows"/>
      <sheetName val="2006 vs 2007"/>
      <sheetName val="Per Mth Prod"/>
      <sheetName val="NPV_NAV_Impairment"/>
      <sheetName val="Breakdown of Costs"/>
      <sheetName val="2006 Decom-Resto"/>
      <sheetName val="BUP tables"/>
      <sheetName val="Graphs"/>
      <sheetName val="Cost Waterfall Calcs"/>
      <sheetName val="Profit Waterfall Calcs"/>
      <sheetName val="Diesel Calc Sheet"/>
      <sheetName val="Business plan scenarios"/>
      <sheetName val="Gold in progress"/>
      <sheetName val="Ex Rate"/>
      <sheetName val="F Statements (2)"/>
      <sheetName val="FORECAST"/>
      <sheetName val="FORECAST GVTMALI"/>
      <sheetName val="Capital"/>
      <sheetName val="taxes"/>
      <sheetName val="corporate tax"/>
      <sheetName val="Residue Calc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>
        <row r="1">
          <cell r="CQ1" t="str">
            <v>Element2</v>
          </cell>
          <cell r="CR1" t="str">
            <v>Element3</v>
          </cell>
        </row>
        <row r="2">
          <cell r="CQ2" t="str">
            <v>F000</v>
          </cell>
          <cell r="CR2" t="str">
            <v>TF000</v>
          </cell>
        </row>
        <row r="3">
          <cell r="CQ3" t="str">
            <v>G011</v>
          </cell>
          <cell r="CR3" t="str">
            <v>TG011</v>
          </cell>
        </row>
        <row r="4">
          <cell r="CQ4" t="str">
            <v>G016</v>
          </cell>
          <cell r="CR4" t="str">
            <v>TG016</v>
          </cell>
        </row>
        <row r="5">
          <cell r="CQ5" t="str">
            <v>G017</v>
          </cell>
          <cell r="CR5" t="str">
            <v>TG017</v>
          </cell>
        </row>
        <row r="6">
          <cell r="CQ6" t="str">
            <v>G022</v>
          </cell>
          <cell r="CR6" t="str">
            <v>TG022</v>
          </cell>
        </row>
        <row r="7">
          <cell r="CQ7" t="str">
            <v>H014</v>
          </cell>
          <cell r="CR7" t="str">
            <v>TH014</v>
          </cell>
        </row>
        <row r="8">
          <cell r="CQ8" t="str">
            <v>H100</v>
          </cell>
          <cell r="CR8" t="str">
            <v>TH100</v>
          </cell>
        </row>
        <row r="9">
          <cell r="CQ9" t="str">
            <v>J001</v>
          </cell>
          <cell r="CR9" t="str">
            <v>TJ001</v>
          </cell>
        </row>
        <row r="10">
          <cell r="CQ10" t="str">
            <v>J002</v>
          </cell>
          <cell r="CR10" t="str">
            <v>TJ002</v>
          </cell>
        </row>
        <row r="11">
          <cell r="CQ11" t="str">
            <v>L000</v>
          </cell>
          <cell r="CR11" t="str">
            <v>TL000</v>
          </cell>
        </row>
        <row r="12">
          <cell r="CQ12" t="str">
            <v>L003</v>
          </cell>
          <cell r="CR12" t="str">
            <v>TL003</v>
          </cell>
        </row>
        <row r="13">
          <cell r="CQ13" t="str">
            <v>L005</v>
          </cell>
          <cell r="CR13" t="str">
            <v>TL005</v>
          </cell>
        </row>
        <row r="14">
          <cell r="CQ14" t="str">
            <v>L006</v>
          </cell>
          <cell r="CR14" t="str">
            <v>TL006</v>
          </cell>
        </row>
        <row r="15">
          <cell r="CQ15" t="str">
            <v>L007</v>
          </cell>
          <cell r="CR15" t="str">
            <v>TL007</v>
          </cell>
        </row>
        <row r="16">
          <cell r="CQ16" t="str">
            <v>L010</v>
          </cell>
          <cell r="CR16" t="str">
            <v>TL010</v>
          </cell>
        </row>
        <row r="17">
          <cell r="CQ17" t="str">
            <v>L020</v>
          </cell>
          <cell r="CR17" t="str">
            <v>TL020</v>
          </cell>
        </row>
        <row r="18">
          <cell r="CQ18" t="str">
            <v>L021</v>
          </cell>
          <cell r="CR18" t="str">
            <v>TL021</v>
          </cell>
        </row>
        <row r="19">
          <cell r="CQ19" t="str">
            <v>L022</v>
          </cell>
          <cell r="CR19" t="str">
            <v>TL022</v>
          </cell>
        </row>
        <row r="20">
          <cell r="CQ20" t="str">
            <v>L023</v>
          </cell>
          <cell r="CR20" t="str">
            <v>TL023</v>
          </cell>
        </row>
        <row r="21">
          <cell r="CQ21" t="str">
            <v>L100</v>
          </cell>
          <cell r="CR21" t="str">
            <v>TL100</v>
          </cell>
        </row>
        <row r="22">
          <cell r="CQ22" t="str">
            <v>L103</v>
          </cell>
          <cell r="CR22" t="str">
            <v>TL103</v>
          </cell>
        </row>
        <row r="23">
          <cell r="CQ23" t="str">
            <v>L105</v>
          </cell>
          <cell r="CR23" t="str">
            <v>TL105</v>
          </cell>
        </row>
        <row r="24">
          <cell r="CQ24" t="str">
            <v>L106</v>
          </cell>
          <cell r="CR24" t="str">
            <v>TL106</v>
          </cell>
        </row>
        <row r="25">
          <cell r="CQ25" t="str">
            <v>L107</v>
          </cell>
          <cell r="CR25" t="str">
            <v>TL107</v>
          </cell>
        </row>
        <row r="26">
          <cell r="CQ26" t="str">
            <v>L110</v>
          </cell>
          <cell r="CR26" t="str">
            <v>TL110</v>
          </cell>
        </row>
        <row r="27">
          <cell r="CQ27" t="str">
            <v>L120</v>
          </cell>
          <cell r="CR27" t="str">
            <v>TL120</v>
          </cell>
        </row>
        <row r="28">
          <cell r="CQ28" t="str">
            <v>L121</v>
          </cell>
          <cell r="CR28" t="str">
            <v>TL121</v>
          </cell>
        </row>
        <row r="29">
          <cell r="CQ29" t="str">
            <v>L122</v>
          </cell>
          <cell r="CR29" t="str">
            <v>TL122</v>
          </cell>
        </row>
        <row r="30">
          <cell r="CQ30" t="str">
            <v>G016</v>
          </cell>
          <cell r="CR30" t="str">
            <v>TG016</v>
          </cell>
        </row>
        <row r="31">
          <cell r="CQ31" t="str">
            <v>G017</v>
          </cell>
          <cell r="CR31" t="str">
            <v>TG017</v>
          </cell>
        </row>
        <row r="32">
          <cell r="CQ32" t="str">
            <v>G022</v>
          </cell>
          <cell r="CR32" t="str">
            <v>TG022</v>
          </cell>
        </row>
        <row r="33">
          <cell r="CQ33" t="str">
            <v>G024</v>
          </cell>
          <cell r="CR33" t="str">
            <v>TG024</v>
          </cell>
        </row>
        <row r="34">
          <cell r="CQ34" t="str">
            <v>H005</v>
          </cell>
          <cell r="CR34" t="str">
            <v>TH005</v>
          </cell>
        </row>
        <row r="35">
          <cell r="CQ35" t="str">
            <v>H014</v>
          </cell>
          <cell r="CR35" t="str">
            <v>TH014</v>
          </cell>
        </row>
        <row r="36">
          <cell r="CQ36" t="str">
            <v>H041</v>
          </cell>
          <cell r="CR36" t="str">
            <v>TH041</v>
          </cell>
        </row>
        <row r="37">
          <cell r="CQ37" t="str">
            <v>J001</v>
          </cell>
          <cell r="CR37" t="str">
            <v>TJ001</v>
          </cell>
        </row>
        <row r="38">
          <cell r="CQ38" t="str">
            <v>J002</v>
          </cell>
          <cell r="CR38" t="str">
            <v>TJ002</v>
          </cell>
        </row>
        <row r="39">
          <cell r="CQ39" t="str">
            <v>L000</v>
          </cell>
          <cell r="CR39" t="str">
            <v>TL000</v>
          </cell>
        </row>
        <row r="40">
          <cell r="CQ40" t="str">
            <v>L003</v>
          </cell>
          <cell r="CR40" t="str">
            <v>TL003</v>
          </cell>
        </row>
        <row r="41">
          <cell r="CQ41" t="str">
            <v>L005</v>
          </cell>
          <cell r="CR41" t="str">
            <v>TL005</v>
          </cell>
        </row>
        <row r="42">
          <cell r="CQ42" t="str">
            <v>L006</v>
          </cell>
          <cell r="CR42" t="str">
            <v>TL006</v>
          </cell>
        </row>
        <row r="43">
          <cell r="CQ43" t="str">
            <v>L007</v>
          </cell>
          <cell r="CR43" t="str">
            <v>TL007</v>
          </cell>
        </row>
        <row r="44">
          <cell r="CQ44" t="str">
            <v>L010</v>
          </cell>
          <cell r="CR44" t="str">
            <v>TL010</v>
          </cell>
        </row>
        <row r="45">
          <cell r="CQ45" t="str">
            <v>L020</v>
          </cell>
          <cell r="CR45" t="str">
            <v>TL020</v>
          </cell>
        </row>
        <row r="46">
          <cell r="CQ46" t="str">
            <v>L021</v>
          </cell>
          <cell r="CR46" t="str">
            <v>TL021</v>
          </cell>
        </row>
        <row r="47">
          <cell r="CQ47" t="str">
            <v>L022</v>
          </cell>
          <cell r="CR47" t="str">
            <v>TL022</v>
          </cell>
        </row>
        <row r="48">
          <cell r="CQ48" t="str">
            <v>L023</v>
          </cell>
          <cell r="CR48" t="str">
            <v>TL023</v>
          </cell>
        </row>
        <row r="49">
          <cell r="CQ49" t="str">
            <v>L100</v>
          </cell>
          <cell r="CR49" t="str">
            <v>TL100</v>
          </cell>
        </row>
        <row r="50">
          <cell r="CQ50" t="str">
            <v>L103</v>
          </cell>
          <cell r="CR50" t="str">
            <v>TL103</v>
          </cell>
        </row>
        <row r="51">
          <cell r="CQ51" t="str">
            <v>L105</v>
          </cell>
          <cell r="CR51" t="str">
            <v>TL105</v>
          </cell>
        </row>
        <row r="52">
          <cell r="CQ52" t="str">
            <v>L106</v>
          </cell>
          <cell r="CR52" t="str">
            <v>TL106</v>
          </cell>
        </row>
        <row r="53">
          <cell r="CQ53" t="str">
            <v>L107</v>
          </cell>
          <cell r="CR53" t="str">
            <v>TL107</v>
          </cell>
        </row>
        <row r="54">
          <cell r="CQ54" t="str">
            <v>L110</v>
          </cell>
          <cell r="CR54" t="str">
            <v>TL110</v>
          </cell>
        </row>
        <row r="55">
          <cell r="CQ55" t="str">
            <v>L120</v>
          </cell>
          <cell r="CR55" t="str">
            <v>TL120</v>
          </cell>
        </row>
        <row r="56">
          <cell r="CQ56" t="str">
            <v>L121</v>
          </cell>
          <cell r="CR56" t="str">
            <v>TL121</v>
          </cell>
        </row>
        <row r="57">
          <cell r="CQ57" t="str">
            <v>L122</v>
          </cell>
          <cell r="CR57" t="str">
            <v>TL122</v>
          </cell>
        </row>
        <row r="58">
          <cell r="CQ58" t="str">
            <v>C001</v>
          </cell>
          <cell r="CR58" t="str">
            <v>TC001</v>
          </cell>
        </row>
        <row r="59">
          <cell r="CQ59" t="str">
            <v>C002</v>
          </cell>
          <cell r="CR59" t="str">
            <v>TC002</v>
          </cell>
        </row>
        <row r="60">
          <cell r="CQ60" t="str">
            <v>C003</v>
          </cell>
          <cell r="CR60" t="str">
            <v>TC003</v>
          </cell>
        </row>
        <row r="61">
          <cell r="CQ61" t="str">
            <v>C004</v>
          </cell>
          <cell r="CR61" t="str">
            <v>TC004</v>
          </cell>
        </row>
        <row r="62">
          <cell r="CQ62" t="str">
            <v>C005</v>
          </cell>
          <cell r="CR62" t="str">
            <v>TC005</v>
          </cell>
        </row>
        <row r="63">
          <cell r="CQ63" t="str">
            <v>C009</v>
          </cell>
          <cell r="CR63" t="str">
            <v>TC009</v>
          </cell>
        </row>
        <row r="64">
          <cell r="CQ64" t="str">
            <v>C010</v>
          </cell>
          <cell r="CR64" t="str">
            <v>TC010</v>
          </cell>
        </row>
        <row r="65">
          <cell r="CQ65" t="str">
            <v>C011</v>
          </cell>
          <cell r="CR65" t="str">
            <v>TC011</v>
          </cell>
        </row>
        <row r="66">
          <cell r="CQ66" t="str">
            <v>C012</v>
          </cell>
          <cell r="CR66" t="str">
            <v>TC012</v>
          </cell>
        </row>
        <row r="67">
          <cell r="CQ67" t="str">
            <v>C013</v>
          </cell>
          <cell r="CR67" t="str">
            <v>TC013</v>
          </cell>
        </row>
        <row r="68">
          <cell r="CQ68" t="str">
            <v>C014</v>
          </cell>
          <cell r="CR68" t="str">
            <v>TC014</v>
          </cell>
        </row>
        <row r="69">
          <cell r="CQ69" t="str">
            <v>C015</v>
          </cell>
          <cell r="CR69" t="str">
            <v>TC015</v>
          </cell>
        </row>
        <row r="70">
          <cell r="CQ70" t="str">
            <v>C016</v>
          </cell>
          <cell r="CR70" t="str">
            <v>TC016</v>
          </cell>
        </row>
        <row r="71">
          <cell r="CQ71" t="str">
            <v>C017</v>
          </cell>
          <cell r="CR71" t="str">
            <v>TC017</v>
          </cell>
        </row>
        <row r="72">
          <cell r="CQ72" t="str">
            <v>C019</v>
          </cell>
          <cell r="CR72" t="str">
            <v>TC019</v>
          </cell>
        </row>
        <row r="73">
          <cell r="CQ73" t="str">
            <v>C020</v>
          </cell>
          <cell r="CR73" t="str">
            <v>TC020</v>
          </cell>
        </row>
        <row r="74">
          <cell r="CQ74" t="str">
            <v>C021</v>
          </cell>
          <cell r="CR74" t="str">
            <v>TC021</v>
          </cell>
        </row>
        <row r="75">
          <cell r="CQ75" t="str">
            <v>C022</v>
          </cell>
          <cell r="CR75" t="str">
            <v>TC022</v>
          </cell>
        </row>
        <row r="76">
          <cell r="CQ76" t="str">
            <v>C024</v>
          </cell>
          <cell r="CR76" t="str">
            <v>TC024</v>
          </cell>
        </row>
        <row r="77">
          <cell r="CQ77" t="str">
            <v>C025</v>
          </cell>
          <cell r="CR77" t="str">
            <v>TC025</v>
          </cell>
        </row>
        <row r="78">
          <cell r="CQ78" t="str">
            <v>C026</v>
          </cell>
          <cell r="CR78" t="str">
            <v>TC026</v>
          </cell>
        </row>
        <row r="79">
          <cell r="CQ79" t="str">
            <v>C027</v>
          </cell>
          <cell r="CR79" t="str">
            <v>TC027</v>
          </cell>
        </row>
        <row r="80">
          <cell r="CQ80" t="str">
            <v>C028</v>
          </cell>
          <cell r="CR80" t="str">
            <v>TC028</v>
          </cell>
        </row>
        <row r="81">
          <cell r="CQ81" t="str">
            <v>C029</v>
          </cell>
          <cell r="CR81" t="str">
            <v>TC029</v>
          </cell>
        </row>
        <row r="82">
          <cell r="CQ82" t="str">
            <v>C030</v>
          </cell>
          <cell r="CR82" t="str">
            <v>TC030</v>
          </cell>
        </row>
        <row r="83">
          <cell r="CQ83" t="str">
            <v>C031</v>
          </cell>
          <cell r="CR83" t="str">
            <v>TC031</v>
          </cell>
        </row>
        <row r="84">
          <cell r="CQ84" t="str">
            <v>C032</v>
          </cell>
          <cell r="CR84" t="str">
            <v>TC032</v>
          </cell>
        </row>
        <row r="85">
          <cell r="CQ85" t="str">
            <v>C033</v>
          </cell>
          <cell r="CR85" t="str">
            <v>TC033</v>
          </cell>
        </row>
        <row r="86">
          <cell r="CQ86" t="str">
            <v>C034</v>
          </cell>
          <cell r="CR86" t="str">
            <v>TC034</v>
          </cell>
        </row>
        <row r="87">
          <cell r="CQ87" t="str">
            <v>C035</v>
          </cell>
          <cell r="CR87" t="str">
            <v>TC035</v>
          </cell>
        </row>
        <row r="88">
          <cell r="CQ88" t="str">
            <v>C036</v>
          </cell>
          <cell r="CR88" t="str">
            <v>TC036</v>
          </cell>
        </row>
        <row r="89">
          <cell r="CQ89" t="str">
            <v>C037</v>
          </cell>
          <cell r="CR89" t="str">
            <v>TC037</v>
          </cell>
        </row>
        <row r="90">
          <cell r="CQ90" t="str">
            <v>C038</v>
          </cell>
          <cell r="CR90" t="str">
            <v>TC038</v>
          </cell>
        </row>
        <row r="91">
          <cell r="CQ91" t="str">
            <v>C039</v>
          </cell>
          <cell r="CR91" t="str">
            <v>TC039</v>
          </cell>
        </row>
        <row r="92">
          <cell r="CQ92" t="str">
            <v>C040</v>
          </cell>
          <cell r="CR92" t="str">
            <v>TC040</v>
          </cell>
        </row>
        <row r="93">
          <cell r="CQ93" t="str">
            <v>C041</v>
          </cell>
          <cell r="CR93" t="str">
            <v>TC041</v>
          </cell>
        </row>
        <row r="94">
          <cell r="CQ94" t="str">
            <v>C042</v>
          </cell>
          <cell r="CR94" t="str">
            <v>TC042</v>
          </cell>
        </row>
        <row r="95">
          <cell r="CQ95" t="str">
            <v>C043</v>
          </cell>
          <cell r="CR95" t="str">
            <v>TC043</v>
          </cell>
        </row>
        <row r="96">
          <cell r="CQ96" t="str">
            <v>C045</v>
          </cell>
          <cell r="CR96" t="str">
            <v>TC045</v>
          </cell>
        </row>
        <row r="97">
          <cell r="CQ97" t="str">
            <v>C045</v>
          </cell>
          <cell r="CR97" t="str">
            <v>TC045</v>
          </cell>
        </row>
        <row r="98">
          <cell r="CQ98" t="str">
            <v>C045</v>
          </cell>
          <cell r="CR98" t="str">
            <v>TC045</v>
          </cell>
        </row>
        <row r="99">
          <cell r="CQ99" t="str">
            <v>C045</v>
          </cell>
          <cell r="CR99" t="str">
            <v>TC045</v>
          </cell>
        </row>
        <row r="100">
          <cell r="CQ100" t="str">
            <v>C045</v>
          </cell>
          <cell r="CR100" t="str">
            <v>TC045</v>
          </cell>
        </row>
        <row r="101">
          <cell r="CQ101" t="str">
            <v>C046</v>
          </cell>
          <cell r="CR101" t="str">
            <v>TC046</v>
          </cell>
        </row>
        <row r="102">
          <cell r="CQ102" t="str">
            <v>G002</v>
          </cell>
          <cell r="CR102" t="str">
            <v>TG002</v>
          </cell>
        </row>
        <row r="103">
          <cell r="CQ103" t="str">
            <v>G004</v>
          </cell>
          <cell r="CR103" t="str">
            <v>TG004</v>
          </cell>
        </row>
        <row r="104">
          <cell r="CQ104" t="str">
            <v>F000</v>
          </cell>
          <cell r="CR104" t="str">
            <v>GF000</v>
          </cell>
        </row>
        <row r="105">
          <cell r="CQ105" t="str">
            <v>F015</v>
          </cell>
          <cell r="CR105" t="str">
            <v>GF015</v>
          </cell>
        </row>
        <row r="106">
          <cell r="CQ106" t="str">
            <v>F022</v>
          </cell>
          <cell r="CR106" t="str">
            <v>GF022</v>
          </cell>
        </row>
        <row r="107">
          <cell r="CQ107" t="str">
            <v>F136</v>
          </cell>
          <cell r="CR107" t="str">
            <v>GF136</v>
          </cell>
        </row>
        <row r="108">
          <cell r="CQ108" t="str">
            <v>G022</v>
          </cell>
          <cell r="CR108" t="str">
            <v>GG022</v>
          </cell>
        </row>
        <row r="109">
          <cell r="CQ109" t="str">
            <v>G024</v>
          </cell>
          <cell r="CR109" t="str">
            <v>GG024</v>
          </cell>
        </row>
        <row r="110">
          <cell r="CQ110" t="str">
            <v>H014</v>
          </cell>
          <cell r="CR110" t="str">
            <v>GH014</v>
          </cell>
        </row>
        <row r="111">
          <cell r="CQ111" t="str">
            <v>J001</v>
          </cell>
          <cell r="CR111" t="str">
            <v>GJ001</v>
          </cell>
        </row>
        <row r="112">
          <cell r="CQ112" t="str">
            <v>J002</v>
          </cell>
          <cell r="CR112" t="str">
            <v>GJ002</v>
          </cell>
        </row>
        <row r="113">
          <cell r="CQ113" t="str">
            <v>L000</v>
          </cell>
          <cell r="CR113" t="str">
            <v>GL000</v>
          </cell>
        </row>
        <row r="114">
          <cell r="CQ114" t="str">
            <v>L003</v>
          </cell>
          <cell r="CR114" t="str">
            <v>GL003</v>
          </cell>
        </row>
        <row r="115">
          <cell r="CQ115" t="str">
            <v>L005</v>
          </cell>
          <cell r="CR115" t="str">
            <v>GL005</v>
          </cell>
        </row>
        <row r="116">
          <cell r="CQ116" t="str">
            <v>L006</v>
          </cell>
          <cell r="CR116" t="str">
            <v>GL006</v>
          </cell>
        </row>
        <row r="117">
          <cell r="CQ117" t="str">
            <v>L007</v>
          </cell>
          <cell r="CR117" t="str">
            <v>GL007</v>
          </cell>
        </row>
        <row r="118">
          <cell r="CQ118" t="str">
            <v>L010</v>
          </cell>
          <cell r="CR118" t="str">
            <v>GL010</v>
          </cell>
        </row>
        <row r="119">
          <cell r="CQ119" t="str">
            <v>L020</v>
          </cell>
          <cell r="CR119" t="str">
            <v>GL020</v>
          </cell>
        </row>
        <row r="120">
          <cell r="CQ120" t="str">
            <v>L021</v>
          </cell>
          <cell r="CR120" t="str">
            <v>GL021</v>
          </cell>
        </row>
        <row r="121">
          <cell r="CQ121" t="str">
            <v>L022</v>
          </cell>
          <cell r="CR121" t="str">
            <v>GL022</v>
          </cell>
        </row>
        <row r="122">
          <cell r="CQ122" t="str">
            <v>L023</v>
          </cell>
          <cell r="CR122" t="str">
            <v>GL023</v>
          </cell>
        </row>
        <row r="123">
          <cell r="CQ123" t="str">
            <v>L100</v>
          </cell>
          <cell r="CR123" t="str">
            <v>GL100</v>
          </cell>
        </row>
        <row r="124">
          <cell r="CQ124" t="str">
            <v>L103</v>
          </cell>
          <cell r="CR124" t="str">
            <v>GL103</v>
          </cell>
        </row>
        <row r="125">
          <cell r="CQ125" t="str">
            <v>L105</v>
          </cell>
          <cell r="CR125" t="str">
            <v>GL105</v>
          </cell>
        </row>
        <row r="126">
          <cell r="CQ126" t="str">
            <v>L106</v>
          </cell>
          <cell r="CR126" t="str">
            <v>GL106</v>
          </cell>
        </row>
        <row r="127">
          <cell r="CQ127" t="str">
            <v>L107</v>
          </cell>
          <cell r="CR127" t="str">
            <v>GL107</v>
          </cell>
        </row>
        <row r="128">
          <cell r="CQ128" t="str">
            <v>L110</v>
          </cell>
          <cell r="CR128" t="str">
            <v>GL110</v>
          </cell>
        </row>
        <row r="129">
          <cell r="CQ129" t="str">
            <v>L121</v>
          </cell>
          <cell r="CR129" t="str">
            <v>GL121</v>
          </cell>
        </row>
        <row r="130">
          <cell r="CQ130" t="str">
            <v>L122</v>
          </cell>
          <cell r="CR130" t="str">
            <v>GL122</v>
          </cell>
        </row>
        <row r="131">
          <cell r="CQ131" t="str">
            <v>G002</v>
          </cell>
          <cell r="CR131" t="str">
            <v>GG002</v>
          </cell>
        </row>
        <row r="132">
          <cell r="CQ132" t="str">
            <v>G016</v>
          </cell>
          <cell r="CR132" t="str">
            <v>GG016</v>
          </cell>
        </row>
        <row r="133">
          <cell r="CQ133" t="str">
            <v>G022</v>
          </cell>
          <cell r="CR133" t="str">
            <v>GG022</v>
          </cell>
        </row>
        <row r="134">
          <cell r="CQ134" t="str">
            <v>G024</v>
          </cell>
          <cell r="CR134" t="str">
            <v>GG024</v>
          </cell>
        </row>
        <row r="135">
          <cell r="CQ135" t="str">
            <v>H000</v>
          </cell>
          <cell r="CR135" t="str">
            <v>GH000</v>
          </cell>
        </row>
        <row r="136">
          <cell r="CQ136" t="str">
            <v>H001</v>
          </cell>
          <cell r="CR136" t="str">
            <v>GH001</v>
          </cell>
        </row>
        <row r="137">
          <cell r="CQ137" t="str">
            <v>H003</v>
          </cell>
          <cell r="CR137" t="str">
            <v>GH003</v>
          </cell>
        </row>
        <row r="138">
          <cell r="CQ138" t="str">
            <v>H014</v>
          </cell>
          <cell r="CR138" t="str">
            <v>GH014</v>
          </cell>
        </row>
        <row r="139">
          <cell r="CQ139" t="str">
            <v>G022</v>
          </cell>
          <cell r="CR139" t="str">
            <v>GG022</v>
          </cell>
        </row>
        <row r="140">
          <cell r="CQ140" t="str">
            <v>H000</v>
          </cell>
          <cell r="CR140" t="str">
            <v>GH000</v>
          </cell>
        </row>
        <row r="141">
          <cell r="CQ141" t="str">
            <v>H001</v>
          </cell>
          <cell r="CR141" t="str">
            <v>GH001</v>
          </cell>
        </row>
        <row r="142">
          <cell r="CQ142" t="str">
            <v>H003</v>
          </cell>
          <cell r="CR142" t="str">
            <v>GH003</v>
          </cell>
        </row>
        <row r="143">
          <cell r="CQ143" t="str">
            <v>H014</v>
          </cell>
          <cell r="CR143" t="str">
            <v>GH014</v>
          </cell>
        </row>
        <row r="144">
          <cell r="CQ144" t="str">
            <v>H023</v>
          </cell>
          <cell r="CR144" t="str">
            <v>GH023</v>
          </cell>
        </row>
        <row r="145">
          <cell r="CQ145" t="str">
            <v>G002</v>
          </cell>
          <cell r="CR145" t="str">
            <v>GG002</v>
          </cell>
        </row>
        <row r="146">
          <cell r="CQ146">
            <v>0</v>
          </cell>
          <cell r="CR146" t="str">
            <v>G</v>
          </cell>
        </row>
        <row r="147">
          <cell r="CQ147">
            <v>0</v>
          </cell>
          <cell r="CR147" t="str">
            <v>G</v>
          </cell>
        </row>
        <row r="148">
          <cell r="CQ148">
            <v>0</v>
          </cell>
          <cell r="CR148" t="str">
            <v>G</v>
          </cell>
        </row>
        <row r="149">
          <cell r="CQ149" t="str">
            <v>C046</v>
          </cell>
          <cell r="CR149" t="str">
            <v>GC046</v>
          </cell>
        </row>
        <row r="150">
          <cell r="CQ150" t="str">
            <v>G002</v>
          </cell>
          <cell r="CR150" t="str">
            <v>GG002</v>
          </cell>
        </row>
        <row r="151">
          <cell r="CQ151" t="str">
            <v>G007</v>
          </cell>
          <cell r="CR151" t="str">
            <v>GG007</v>
          </cell>
        </row>
        <row r="152">
          <cell r="CQ152" t="str">
            <v>G016</v>
          </cell>
          <cell r="CR152" t="str">
            <v>GG016</v>
          </cell>
        </row>
        <row r="153">
          <cell r="CQ153" t="str">
            <v>G024</v>
          </cell>
          <cell r="CR153" t="str">
            <v>GG024</v>
          </cell>
        </row>
        <row r="154">
          <cell r="CQ154" t="str">
            <v>H003</v>
          </cell>
          <cell r="CR154" t="str">
            <v>GH003</v>
          </cell>
        </row>
        <row r="155">
          <cell r="CQ155" t="str">
            <v>H012</v>
          </cell>
          <cell r="CR155" t="str">
            <v>GH012</v>
          </cell>
        </row>
        <row r="156">
          <cell r="CQ156" t="str">
            <v>H014</v>
          </cell>
          <cell r="CR156" t="str">
            <v>GH014</v>
          </cell>
        </row>
        <row r="157">
          <cell r="CQ157" t="str">
            <v>L000</v>
          </cell>
          <cell r="CR157" t="str">
            <v>GL000</v>
          </cell>
        </row>
        <row r="158">
          <cell r="CQ158" t="str">
            <v>L003</v>
          </cell>
          <cell r="CR158" t="str">
            <v>GL003</v>
          </cell>
        </row>
        <row r="159">
          <cell r="CQ159" t="str">
            <v>L005</v>
          </cell>
          <cell r="CR159" t="str">
            <v>GL005</v>
          </cell>
        </row>
        <row r="160">
          <cell r="CQ160" t="str">
            <v>L006</v>
          </cell>
          <cell r="CR160" t="str">
            <v>GL006</v>
          </cell>
        </row>
        <row r="161">
          <cell r="CQ161" t="str">
            <v>L007</v>
          </cell>
          <cell r="CR161" t="str">
            <v>GL007</v>
          </cell>
        </row>
        <row r="162">
          <cell r="CQ162" t="str">
            <v>L010</v>
          </cell>
          <cell r="CR162" t="str">
            <v>GL010</v>
          </cell>
        </row>
        <row r="163">
          <cell r="CQ163" t="str">
            <v>L020</v>
          </cell>
          <cell r="CR163" t="str">
            <v>GL020</v>
          </cell>
        </row>
        <row r="164">
          <cell r="CQ164" t="str">
            <v>L021</v>
          </cell>
          <cell r="CR164" t="str">
            <v>GL021</v>
          </cell>
        </row>
        <row r="165">
          <cell r="CQ165" t="str">
            <v>L022</v>
          </cell>
          <cell r="CR165" t="str">
            <v>GL022</v>
          </cell>
        </row>
        <row r="166">
          <cell r="CQ166" t="str">
            <v>L100</v>
          </cell>
          <cell r="CR166" t="str">
            <v>GL100</v>
          </cell>
        </row>
        <row r="167">
          <cell r="CQ167" t="str">
            <v>L103</v>
          </cell>
          <cell r="CR167" t="str">
            <v>GL103</v>
          </cell>
        </row>
        <row r="168">
          <cell r="CQ168" t="str">
            <v>L105</v>
          </cell>
          <cell r="CR168" t="str">
            <v>GL105</v>
          </cell>
        </row>
        <row r="169">
          <cell r="CQ169" t="str">
            <v>L106</v>
          </cell>
          <cell r="CR169" t="str">
            <v>GL106</v>
          </cell>
        </row>
        <row r="170">
          <cell r="CQ170" t="str">
            <v>L107</v>
          </cell>
          <cell r="CR170" t="str">
            <v>GL107</v>
          </cell>
        </row>
        <row r="171">
          <cell r="CQ171" t="str">
            <v>L110</v>
          </cell>
          <cell r="CR171" t="str">
            <v>GL110</v>
          </cell>
        </row>
        <row r="172">
          <cell r="CQ172" t="str">
            <v>L120</v>
          </cell>
          <cell r="CR172" t="str">
            <v>GL120</v>
          </cell>
        </row>
        <row r="173">
          <cell r="CQ173" t="str">
            <v>L121</v>
          </cell>
          <cell r="CR173" t="str">
            <v>GL121</v>
          </cell>
        </row>
        <row r="174">
          <cell r="CQ174" t="str">
            <v>L122</v>
          </cell>
          <cell r="CR174" t="str">
            <v>GL122</v>
          </cell>
        </row>
        <row r="175">
          <cell r="CQ175">
            <v>0</v>
          </cell>
          <cell r="CR175">
            <v>0</v>
          </cell>
        </row>
        <row r="176">
          <cell r="CQ176">
            <v>0</v>
          </cell>
          <cell r="CR176">
            <v>0</v>
          </cell>
        </row>
        <row r="177">
          <cell r="CQ177">
            <v>0</v>
          </cell>
          <cell r="CR177">
            <v>0</v>
          </cell>
        </row>
        <row r="178">
          <cell r="CQ178">
            <v>0</v>
          </cell>
          <cell r="CR178">
            <v>0</v>
          </cell>
        </row>
        <row r="179">
          <cell r="CQ179">
            <v>0</v>
          </cell>
          <cell r="CR179">
            <v>0</v>
          </cell>
        </row>
        <row r="180">
          <cell r="CQ180">
            <v>0</v>
          </cell>
          <cell r="CR180">
            <v>0</v>
          </cell>
        </row>
        <row r="181">
          <cell r="CQ181">
            <v>0</v>
          </cell>
          <cell r="CR181">
            <v>0</v>
          </cell>
        </row>
        <row r="182">
          <cell r="CQ182">
            <v>0</v>
          </cell>
          <cell r="CR182">
            <v>0</v>
          </cell>
        </row>
        <row r="183">
          <cell r="CQ183">
            <v>0</v>
          </cell>
          <cell r="CR183">
            <v>0</v>
          </cell>
        </row>
        <row r="184">
          <cell r="CQ184">
            <v>0</v>
          </cell>
          <cell r="CR184">
            <v>0</v>
          </cell>
        </row>
        <row r="185">
          <cell r="CQ185">
            <v>0</v>
          </cell>
          <cell r="CR185">
            <v>0</v>
          </cell>
        </row>
        <row r="186">
          <cell r="CQ186">
            <v>0</v>
          </cell>
          <cell r="CR186">
            <v>0</v>
          </cell>
        </row>
        <row r="187">
          <cell r="CQ187">
            <v>0</v>
          </cell>
          <cell r="CR187">
            <v>0</v>
          </cell>
        </row>
        <row r="188">
          <cell r="CQ188">
            <v>0</v>
          </cell>
          <cell r="CR188">
            <v>0</v>
          </cell>
        </row>
        <row r="189">
          <cell r="CQ189">
            <v>0</v>
          </cell>
          <cell r="CR189">
            <v>0</v>
          </cell>
        </row>
        <row r="190">
          <cell r="CQ190">
            <v>0</v>
          </cell>
          <cell r="CR190">
            <v>0</v>
          </cell>
        </row>
        <row r="191">
          <cell r="CQ191">
            <v>0</v>
          </cell>
          <cell r="CR191">
            <v>0</v>
          </cell>
        </row>
        <row r="192">
          <cell r="CQ192">
            <v>0</v>
          </cell>
          <cell r="CR192">
            <v>0</v>
          </cell>
        </row>
        <row r="193">
          <cell r="CQ193">
            <v>0</v>
          </cell>
          <cell r="CR193">
            <v>0</v>
          </cell>
        </row>
        <row r="194">
          <cell r="CQ194">
            <v>0</v>
          </cell>
          <cell r="CR194">
            <v>0</v>
          </cell>
        </row>
        <row r="195">
          <cell r="CQ195" t="str">
            <v>L000</v>
          </cell>
          <cell r="CR195" t="str">
            <v>GL000</v>
          </cell>
        </row>
        <row r="196">
          <cell r="CQ196" t="str">
            <v>L003</v>
          </cell>
          <cell r="CR196" t="str">
            <v>GL003</v>
          </cell>
        </row>
        <row r="197">
          <cell r="CQ197" t="str">
            <v>L005</v>
          </cell>
          <cell r="CR197" t="str">
            <v>GL005</v>
          </cell>
        </row>
        <row r="198">
          <cell r="CQ198" t="str">
            <v>L006</v>
          </cell>
          <cell r="CR198" t="str">
            <v>GL006</v>
          </cell>
        </row>
        <row r="199">
          <cell r="CQ199" t="str">
            <v>L007</v>
          </cell>
          <cell r="CR199" t="str">
            <v>GL007</v>
          </cell>
        </row>
        <row r="200">
          <cell r="CQ200" t="str">
            <v>L010</v>
          </cell>
          <cell r="CR200" t="str">
            <v>GL010</v>
          </cell>
        </row>
        <row r="201">
          <cell r="CQ201" t="str">
            <v>L020</v>
          </cell>
          <cell r="CR201" t="str">
            <v>GL020</v>
          </cell>
        </row>
        <row r="202">
          <cell r="CQ202" t="str">
            <v>L021</v>
          </cell>
          <cell r="CR202" t="str">
            <v>GL021</v>
          </cell>
        </row>
        <row r="203">
          <cell r="CQ203" t="str">
            <v>L022</v>
          </cell>
          <cell r="CR203" t="str">
            <v>GL022</v>
          </cell>
        </row>
        <row r="204">
          <cell r="CQ204">
            <v>0</v>
          </cell>
          <cell r="CR204">
            <v>0</v>
          </cell>
        </row>
        <row r="205">
          <cell r="CQ205">
            <v>0</v>
          </cell>
          <cell r="CR205">
            <v>0</v>
          </cell>
        </row>
        <row r="206">
          <cell r="CQ206">
            <v>0</v>
          </cell>
          <cell r="CR206">
            <v>0</v>
          </cell>
        </row>
        <row r="207">
          <cell r="CQ207">
            <v>0</v>
          </cell>
          <cell r="CR207">
            <v>0</v>
          </cell>
        </row>
        <row r="208">
          <cell r="CQ208">
            <v>0</v>
          </cell>
          <cell r="CR208">
            <v>0</v>
          </cell>
        </row>
        <row r="209">
          <cell r="CQ209">
            <v>0</v>
          </cell>
          <cell r="CR209">
            <v>0</v>
          </cell>
        </row>
        <row r="210">
          <cell r="CQ210">
            <v>0</v>
          </cell>
          <cell r="CR210">
            <v>0</v>
          </cell>
        </row>
        <row r="211">
          <cell r="CQ211">
            <v>0</v>
          </cell>
          <cell r="CR211">
            <v>0</v>
          </cell>
        </row>
        <row r="212">
          <cell r="CQ212">
            <v>0</v>
          </cell>
          <cell r="CR212">
            <v>0</v>
          </cell>
        </row>
        <row r="213">
          <cell r="CQ213">
            <v>0</v>
          </cell>
          <cell r="CR213">
            <v>0</v>
          </cell>
        </row>
        <row r="214">
          <cell r="CQ214" t="str">
            <v>G002</v>
          </cell>
          <cell r="CR214" t="str">
            <v>MG002</v>
          </cell>
        </row>
        <row r="215">
          <cell r="CQ215" t="str">
            <v>H093</v>
          </cell>
          <cell r="CR215" t="str">
            <v>MH093</v>
          </cell>
        </row>
        <row r="216">
          <cell r="CQ216" t="str">
            <v>H094</v>
          </cell>
          <cell r="CR216" t="str">
            <v>MH094</v>
          </cell>
        </row>
        <row r="217">
          <cell r="CQ217" t="str">
            <v>E002</v>
          </cell>
          <cell r="CR217" t="str">
            <v>EE002</v>
          </cell>
        </row>
        <row r="218">
          <cell r="CQ218" t="str">
            <v>E005</v>
          </cell>
          <cell r="CR218" t="str">
            <v>EE005</v>
          </cell>
        </row>
        <row r="219">
          <cell r="CQ219" t="str">
            <v>E007</v>
          </cell>
          <cell r="CR219" t="str">
            <v>EE007</v>
          </cell>
        </row>
        <row r="220">
          <cell r="CQ220" t="str">
            <v>E008</v>
          </cell>
          <cell r="CR220" t="str">
            <v>EE008</v>
          </cell>
        </row>
        <row r="221">
          <cell r="CQ221" t="str">
            <v>E018</v>
          </cell>
          <cell r="CR221" t="str">
            <v>EE018</v>
          </cell>
        </row>
        <row r="222">
          <cell r="CQ222" t="str">
            <v>E019</v>
          </cell>
          <cell r="CR222" t="str">
            <v>EE019</v>
          </cell>
        </row>
        <row r="223">
          <cell r="CQ223" t="str">
            <v>E026</v>
          </cell>
          <cell r="CR223" t="str">
            <v>EE026</v>
          </cell>
        </row>
        <row r="224">
          <cell r="CQ224" t="str">
            <v>E028</v>
          </cell>
          <cell r="CR224" t="str">
            <v>EE028</v>
          </cell>
        </row>
        <row r="225">
          <cell r="CQ225" t="str">
            <v>E032</v>
          </cell>
          <cell r="CR225" t="str">
            <v>EE032</v>
          </cell>
        </row>
        <row r="226">
          <cell r="CQ226" t="str">
            <v>E033</v>
          </cell>
          <cell r="CR226" t="str">
            <v>EE033</v>
          </cell>
        </row>
        <row r="227">
          <cell r="CQ227" t="str">
            <v>E039</v>
          </cell>
          <cell r="CR227" t="str">
            <v>EE039</v>
          </cell>
        </row>
        <row r="228">
          <cell r="CQ228" t="str">
            <v>E043</v>
          </cell>
          <cell r="CR228" t="str">
            <v>EE043</v>
          </cell>
        </row>
        <row r="229">
          <cell r="CQ229" t="str">
            <v>E044</v>
          </cell>
          <cell r="CR229" t="str">
            <v>EE044</v>
          </cell>
        </row>
        <row r="230">
          <cell r="CQ230" t="str">
            <v>G004</v>
          </cell>
          <cell r="CR230" t="str">
            <v>EG004</v>
          </cell>
        </row>
        <row r="231">
          <cell r="CQ231" t="str">
            <v>H017</v>
          </cell>
          <cell r="CR231" t="str">
            <v>EH017</v>
          </cell>
        </row>
        <row r="232">
          <cell r="CQ232" t="str">
            <v>M005</v>
          </cell>
          <cell r="CR232" t="str">
            <v>EM005</v>
          </cell>
        </row>
        <row r="233">
          <cell r="CQ233" t="str">
            <v>E002</v>
          </cell>
          <cell r="CR233" t="str">
            <v>EE002</v>
          </cell>
        </row>
        <row r="234">
          <cell r="CQ234" t="str">
            <v>E004</v>
          </cell>
          <cell r="CR234" t="str">
            <v>EE004</v>
          </cell>
        </row>
        <row r="235">
          <cell r="CQ235" t="str">
            <v>E007</v>
          </cell>
          <cell r="CR235" t="str">
            <v>EE007</v>
          </cell>
        </row>
        <row r="236">
          <cell r="CQ236" t="str">
            <v>E013</v>
          </cell>
          <cell r="CR236" t="str">
            <v>EE013</v>
          </cell>
        </row>
        <row r="237">
          <cell r="CQ237" t="str">
            <v>E014</v>
          </cell>
          <cell r="CR237" t="str">
            <v>EE014</v>
          </cell>
        </row>
        <row r="238">
          <cell r="CQ238" t="str">
            <v>E018</v>
          </cell>
          <cell r="CR238" t="str">
            <v>EE018</v>
          </cell>
        </row>
        <row r="239">
          <cell r="CQ239" t="str">
            <v>E019</v>
          </cell>
          <cell r="CR239" t="str">
            <v>EE019</v>
          </cell>
        </row>
        <row r="240">
          <cell r="CQ240" t="str">
            <v>E021</v>
          </cell>
          <cell r="CR240" t="str">
            <v>EE021</v>
          </cell>
        </row>
        <row r="241">
          <cell r="CQ241" t="str">
            <v>E024</v>
          </cell>
          <cell r="CR241" t="str">
            <v>EE024</v>
          </cell>
        </row>
        <row r="242">
          <cell r="CQ242" t="str">
            <v>E026</v>
          </cell>
          <cell r="CR242" t="str">
            <v>EE026</v>
          </cell>
        </row>
        <row r="243">
          <cell r="CQ243" t="str">
            <v>E028</v>
          </cell>
          <cell r="CR243" t="str">
            <v>EE028</v>
          </cell>
        </row>
        <row r="244">
          <cell r="CQ244" t="str">
            <v>E032</v>
          </cell>
          <cell r="CR244" t="str">
            <v>EE032</v>
          </cell>
        </row>
        <row r="245">
          <cell r="CQ245" t="str">
            <v>E033</v>
          </cell>
          <cell r="CR245" t="str">
            <v>EE033</v>
          </cell>
        </row>
        <row r="246">
          <cell r="CQ246" t="str">
            <v>E039</v>
          </cell>
          <cell r="CR246" t="str">
            <v>EE039</v>
          </cell>
        </row>
        <row r="247">
          <cell r="CQ247" t="str">
            <v>E043</v>
          </cell>
          <cell r="CR247" t="str">
            <v>EE043</v>
          </cell>
        </row>
        <row r="248">
          <cell r="CQ248" t="str">
            <v>E044</v>
          </cell>
          <cell r="CR248" t="str">
            <v>EE044</v>
          </cell>
        </row>
        <row r="249">
          <cell r="CQ249" t="str">
            <v>E049</v>
          </cell>
          <cell r="CR249" t="str">
            <v>EE049</v>
          </cell>
        </row>
        <row r="250">
          <cell r="CQ250" t="str">
            <v>G004</v>
          </cell>
          <cell r="CR250" t="str">
            <v>EG004</v>
          </cell>
        </row>
        <row r="251">
          <cell r="CQ251" t="str">
            <v>G009</v>
          </cell>
          <cell r="CR251" t="str">
            <v>EG009</v>
          </cell>
        </row>
        <row r="252">
          <cell r="CQ252" t="str">
            <v>M006</v>
          </cell>
          <cell r="CR252" t="str">
            <v>EM006</v>
          </cell>
        </row>
        <row r="253">
          <cell r="CQ253" t="str">
            <v>G002</v>
          </cell>
          <cell r="CR253" t="str">
            <v>MG002</v>
          </cell>
        </row>
        <row r="254">
          <cell r="CQ254" t="str">
            <v>G009</v>
          </cell>
          <cell r="CR254" t="str">
            <v>MG009</v>
          </cell>
        </row>
        <row r="255">
          <cell r="CQ255" t="str">
            <v>G016</v>
          </cell>
          <cell r="CR255" t="str">
            <v>MG016</v>
          </cell>
        </row>
        <row r="256">
          <cell r="CQ256" t="str">
            <v>G017</v>
          </cell>
          <cell r="CR256" t="str">
            <v>MG017</v>
          </cell>
        </row>
        <row r="257">
          <cell r="CQ257" t="str">
            <v>G022</v>
          </cell>
          <cell r="CR257" t="str">
            <v>MG022</v>
          </cell>
        </row>
        <row r="258">
          <cell r="CQ258" t="str">
            <v>H004</v>
          </cell>
          <cell r="CR258" t="str">
            <v>MH004</v>
          </cell>
        </row>
        <row r="259">
          <cell r="CQ259" t="str">
            <v>H006</v>
          </cell>
          <cell r="CR259" t="str">
            <v>MH006</v>
          </cell>
        </row>
        <row r="260">
          <cell r="CQ260" t="str">
            <v>H017</v>
          </cell>
          <cell r="CR260" t="str">
            <v>MH017</v>
          </cell>
        </row>
        <row r="261">
          <cell r="CQ261" t="str">
            <v>M002</v>
          </cell>
          <cell r="CR261" t="str">
            <v>MM002</v>
          </cell>
        </row>
        <row r="262">
          <cell r="CQ262" t="str">
            <v>M006</v>
          </cell>
          <cell r="CR262" t="str">
            <v>MM006</v>
          </cell>
        </row>
        <row r="263">
          <cell r="CQ263" t="str">
            <v>M007</v>
          </cell>
          <cell r="CR263" t="str">
            <v>MM007</v>
          </cell>
        </row>
        <row r="264">
          <cell r="CQ264" t="str">
            <v>R008</v>
          </cell>
          <cell r="CR264" t="str">
            <v>MR008</v>
          </cell>
        </row>
        <row r="265">
          <cell r="CQ265" t="str">
            <v>R008</v>
          </cell>
          <cell r="CR265" t="str">
            <v>MR008</v>
          </cell>
        </row>
        <row r="266">
          <cell r="CQ266" t="str">
            <v>E002</v>
          </cell>
          <cell r="CR266" t="str">
            <v>EE002</v>
          </cell>
        </row>
        <row r="267">
          <cell r="CQ267" t="str">
            <v>E003</v>
          </cell>
          <cell r="CR267" t="str">
            <v>EE003</v>
          </cell>
        </row>
        <row r="268">
          <cell r="CQ268" t="str">
            <v>E018</v>
          </cell>
          <cell r="CR268" t="str">
            <v>EE018</v>
          </cell>
        </row>
        <row r="269">
          <cell r="CQ269" t="str">
            <v>E024</v>
          </cell>
          <cell r="CR269" t="str">
            <v>EE024</v>
          </cell>
        </row>
        <row r="270">
          <cell r="CQ270" t="str">
            <v>E026</v>
          </cell>
          <cell r="CR270" t="str">
            <v>EE026</v>
          </cell>
        </row>
        <row r="271">
          <cell r="CQ271" t="str">
            <v>E028</v>
          </cell>
          <cell r="CR271" t="str">
            <v>EE028</v>
          </cell>
        </row>
        <row r="272">
          <cell r="CQ272" t="str">
            <v>E032</v>
          </cell>
          <cell r="CR272" t="str">
            <v>EE032</v>
          </cell>
        </row>
        <row r="273">
          <cell r="CQ273" t="str">
            <v>E033</v>
          </cell>
          <cell r="CR273" t="str">
            <v>EE033</v>
          </cell>
        </row>
        <row r="274">
          <cell r="CQ274" t="str">
            <v>E039</v>
          </cell>
          <cell r="CR274" t="str">
            <v>EE039</v>
          </cell>
        </row>
        <row r="275">
          <cell r="CQ275" t="str">
            <v>E043</v>
          </cell>
          <cell r="CR275" t="str">
            <v>EE043</v>
          </cell>
        </row>
        <row r="276">
          <cell r="CQ276" t="str">
            <v>E044</v>
          </cell>
          <cell r="CR276" t="str">
            <v>EE044</v>
          </cell>
        </row>
        <row r="277">
          <cell r="CQ277" t="str">
            <v>E045</v>
          </cell>
          <cell r="CR277" t="str">
            <v>EE045</v>
          </cell>
        </row>
        <row r="278">
          <cell r="CQ278" t="str">
            <v>E067</v>
          </cell>
          <cell r="CR278" t="str">
            <v>EE067</v>
          </cell>
        </row>
        <row r="279">
          <cell r="CQ279" t="str">
            <v>G004</v>
          </cell>
          <cell r="CR279" t="str">
            <v>EG004</v>
          </cell>
        </row>
        <row r="280">
          <cell r="CQ280" t="str">
            <v>G009</v>
          </cell>
          <cell r="CR280" t="str">
            <v>EG009</v>
          </cell>
        </row>
        <row r="281">
          <cell r="CQ281" t="str">
            <v>G017</v>
          </cell>
          <cell r="CR281" t="str">
            <v>MG017</v>
          </cell>
        </row>
        <row r="282">
          <cell r="CQ282" t="str">
            <v>G016</v>
          </cell>
          <cell r="CR282" t="str">
            <v>MG016</v>
          </cell>
        </row>
        <row r="283">
          <cell r="CQ283" t="str">
            <v>G009</v>
          </cell>
          <cell r="CR283" t="str">
            <v>MG009</v>
          </cell>
        </row>
        <row r="284">
          <cell r="CQ284" t="str">
            <v>G022</v>
          </cell>
          <cell r="CR284" t="str">
            <v>MG022</v>
          </cell>
        </row>
        <row r="285">
          <cell r="CQ285" t="str">
            <v>H006</v>
          </cell>
          <cell r="CR285" t="str">
            <v>MH006</v>
          </cell>
        </row>
        <row r="286">
          <cell r="CQ286" t="str">
            <v>H017</v>
          </cell>
          <cell r="CR286" t="str">
            <v>MH017</v>
          </cell>
        </row>
        <row r="287">
          <cell r="CQ287" t="str">
            <v>M002</v>
          </cell>
          <cell r="CR287" t="str">
            <v>MM002</v>
          </cell>
        </row>
        <row r="288">
          <cell r="CQ288" t="str">
            <v>M015</v>
          </cell>
          <cell r="CR288" t="str">
            <v>MM015</v>
          </cell>
        </row>
        <row r="289">
          <cell r="CQ289" t="str">
            <v>R000</v>
          </cell>
          <cell r="CR289" t="str">
            <v>MR000</v>
          </cell>
        </row>
        <row r="290">
          <cell r="CQ290" t="str">
            <v>R005</v>
          </cell>
          <cell r="CR290" t="str">
            <v>MR005</v>
          </cell>
        </row>
        <row r="291">
          <cell r="CQ291" t="str">
            <v>R011</v>
          </cell>
          <cell r="CR291" t="str">
            <v>MR011</v>
          </cell>
        </row>
        <row r="292">
          <cell r="CQ292" t="str">
            <v>R018</v>
          </cell>
          <cell r="CR292" t="str">
            <v>MR018</v>
          </cell>
        </row>
        <row r="293">
          <cell r="CQ293" t="str">
            <v>R019</v>
          </cell>
          <cell r="CR293" t="str">
            <v>MR019</v>
          </cell>
        </row>
        <row r="294">
          <cell r="CQ294" t="str">
            <v>R020</v>
          </cell>
          <cell r="CR294" t="str">
            <v>MR020</v>
          </cell>
        </row>
        <row r="295">
          <cell r="CQ295" t="str">
            <v>R023</v>
          </cell>
          <cell r="CR295" t="str">
            <v>MR023</v>
          </cell>
        </row>
        <row r="296">
          <cell r="CQ296" t="str">
            <v>R028</v>
          </cell>
          <cell r="CR296" t="str">
            <v>MR028</v>
          </cell>
        </row>
        <row r="297">
          <cell r="CQ297" t="str">
            <v>E002</v>
          </cell>
          <cell r="CR297" t="str">
            <v>EE002</v>
          </cell>
        </row>
        <row r="298">
          <cell r="CQ298" t="str">
            <v>E018</v>
          </cell>
          <cell r="CR298" t="str">
            <v>EE018</v>
          </cell>
        </row>
        <row r="299">
          <cell r="CQ299" t="str">
            <v>E026</v>
          </cell>
          <cell r="CR299" t="str">
            <v>EE026</v>
          </cell>
        </row>
        <row r="300">
          <cell r="CQ300" t="str">
            <v>E028</v>
          </cell>
          <cell r="CR300" t="str">
            <v>EE028</v>
          </cell>
        </row>
        <row r="301">
          <cell r="CQ301" t="str">
            <v>E032</v>
          </cell>
          <cell r="CR301" t="str">
            <v>EE032</v>
          </cell>
        </row>
        <row r="302">
          <cell r="CQ302" t="str">
            <v>E033</v>
          </cell>
          <cell r="CR302" t="str">
            <v>EE033</v>
          </cell>
        </row>
        <row r="303">
          <cell r="CQ303" t="str">
            <v>E007</v>
          </cell>
          <cell r="CR303" t="str">
            <v>EE007</v>
          </cell>
        </row>
        <row r="304">
          <cell r="CQ304" t="str">
            <v>E043</v>
          </cell>
          <cell r="CR304" t="str">
            <v>EE043</v>
          </cell>
        </row>
        <row r="305">
          <cell r="CQ305" t="str">
            <v>E044</v>
          </cell>
          <cell r="CR305" t="str">
            <v>EE044</v>
          </cell>
        </row>
        <row r="306">
          <cell r="CQ306" t="str">
            <v>E019</v>
          </cell>
          <cell r="CR306" t="str">
            <v>EE019</v>
          </cell>
        </row>
        <row r="307">
          <cell r="CQ307" t="str">
            <v>G004</v>
          </cell>
          <cell r="CR307" t="str">
            <v>EG004</v>
          </cell>
        </row>
        <row r="308">
          <cell r="CQ308" t="str">
            <v>M005</v>
          </cell>
          <cell r="CR308" t="str">
            <v>EM005</v>
          </cell>
        </row>
        <row r="309">
          <cell r="CQ309" t="str">
            <v>G002</v>
          </cell>
          <cell r="CR309" t="str">
            <v>MG002</v>
          </cell>
        </row>
        <row r="310">
          <cell r="CQ310" t="str">
            <v>G009</v>
          </cell>
          <cell r="CR310" t="str">
            <v>MG009</v>
          </cell>
        </row>
        <row r="311">
          <cell r="CQ311" t="str">
            <v>E002</v>
          </cell>
          <cell r="CR311" t="str">
            <v>EE002</v>
          </cell>
        </row>
        <row r="312">
          <cell r="CQ312" t="str">
            <v>E011</v>
          </cell>
          <cell r="CR312" t="str">
            <v>EE011</v>
          </cell>
        </row>
        <row r="313">
          <cell r="CQ313" t="str">
            <v>E012</v>
          </cell>
          <cell r="CR313" t="str">
            <v>EE012</v>
          </cell>
        </row>
        <row r="314">
          <cell r="CQ314" t="str">
            <v>E018</v>
          </cell>
          <cell r="CR314" t="str">
            <v>EE018</v>
          </cell>
        </row>
        <row r="315">
          <cell r="CQ315" t="str">
            <v>E023</v>
          </cell>
          <cell r="CR315" t="str">
            <v>EE023</v>
          </cell>
        </row>
        <row r="316">
          <cell r="CQ316" t="str">
            <v>E026</v>
          </cell>
          <cell r="CR316" t="str">
            <v>EE026</v>
          </cell>
        </row>
        <row r="317">
          <cell r="CQ317" t="str">
            <v>E028</v>
          </cell>
          <cell r="CR317" t="str">
            <v>EE028</v>
          </cell>
        </row>
        <row r="318">
          <cell r="CQ318" t="str">
            <v>E032</v>
          </cell>
          <cell r="CR318" t="str">
            <v>EE032</v>
          </cell>
        </row>
        <row r="319">
          <cell r="CQ319" t="str">
            <v>E033</v>
          </cell>
          <cell r="CR319" t="str">
            <v>EE033</v>
          </cell>
        </row>
        <row r="320">
          <cell r="CQ320" t="str">
            <v>E043</v>
          </cell>
          <cell r="CR320" t="str">
            <v>EE043</v>
          </cell>
        </row>
        <row r="321">
          <cell r="CQ321" t="str">
            <v>E044</v>
          </cell>
          <cell r="CR321" t="str">
            <v>EE044</v>
          </cell>
        </row>
        <row r="322">
          <cell r="CQ322" t="str">
            <v>G004</v>
          </cell>
          <cell r="CR322" t="str">
            <v>EG004</v>
          </cell>
        </row>
        <row r="323">
          <cell r="CQ323" t="str">
            <v>G016</v>
          </cell>
          <cell r="CR323" t="str">
            <v>MG016</v>
          </cell>
        </row>
        <row r="324">
          <cell r="CQ324" t="str">
            <v>G017</v>
          </cell>
          <cell r="CR324" t="str">
            <v>MG017</v>
          </cell>
        </row>
        <row r="325">
          <cell r="CQ325" t="str">
            <v>G022</v>
          </cell>
          <cell r="CR325" t="str">
            <v>MG022</v>
          </cell>
        </row>
        <row r="326">
          <cell r="CQ326" t="str">
            <v>M002</v>
          </cell>
          <cell r="CR326" t="str">
            <v>MM002</v>
          </cell>
        </row>
        <row r="327">
          <cell r="CQ327" t="str">
            <v>R002</v>
          </cell>
          <cell r="CR327" t="str">
            <v>MR002</v>
          </cell>
        </row>
        <row r="328">
          <cell r="CQ328" t="str">
            <v>R006</v>
          </cell>
          <cell r="CR328" t="str">
            <v>MR006</v>
          </cell>
        </row>
        <row r="329">
          <cell r="CQ329" t="str">
            <v>R012</v>
          </cell>
          <cell r="CR329" t="str">
            <v>MR012</v>
          </cell>
        </row>
        <row r="330">
          <cell r="CQ330" t="str">
            <v>E002</v>
          </cell>
          <cell r="CR330" t="str">
            <v>EE002</v>
          </cell>
        </row>
        <row r="331">
          <cell r="CQ331" t="str">
            <v>E009</v>
          </cell>
          <cell r="CR331" t="str">
            <v>EE009</v>
          </cell>
        </row>
        <row r="332">
          <cell r="CQ332" t="str">
            <v>E010</v>
          </cell>
          <cell r="CR332" t="str">
            <v>EE010</v>
          </cell>
        </row>
        <row r="333">
          <cell r="CQ333" t="str">
            <v>E018</v>
          </cell>
          <cell r="CR333" t="str">
            <v>EE018</v>
          </cell>
        </row>
        <row r="334">
          <cell r="CQ334" t="str">
            <v>E021</v>
          </cell>
          <cell r="CR334" t="str">
            <v>EE021</v>
          </cell>
        </row>
        <row r="335">
          <cell r="CQ335" t="str">
            <v>E026</v>
          </cell>
          <cell r="CR335" t="str">
            <v>EE026</v>
          </cell>
        </row>
        <row r="336">
          <cell r="CQ336" t="str">
            <v>E028</v>
          </cell>
          <cell r="CR336" t="str">
            <v>EE028</v>
          </cell>
        </row>
        <row r="337">
          <cell r="CQ337" t="str">
            <v>E032</v>
          </cell>
          <cell r="CR337" t="str">
            <v>EE032</v>
          </cell>
        </row>
        <row r="338">
          <cell r="CQ338" t="str">
            <v>E033</v>
          </cell>
          <cell r="CR338" t="str">
            <v>EE033</v>
          </cell>
        </row>
        <row r="339">
          <cell r="CQ339" t="str">
            <v>E043</v>
          </cell>
          <cell r="CR339" t="str">
            <v>EE043</v>
          </cell>
        </row>
        <row r="340">
          <cell r="CQ340" t="str">
            <v>E044</v>
          </cell>
          <cell r="CR340" t="str">
            <v>EE044</v>
          </cell>
        </row>
        <row r="341">
          <cell r="CQ341" t="str">
            <v>E047</v>
          </cell>
          <cell r="CR341" t="str">
            <v>EE047</v>
          </cell>
        </row>
        <row r="342">
          <cell r="CQ342" t="str">
            <v>G009</v>
          </cell>
          <cell r="CR342" t="str">
            <v>MG009</v>
          </cell>
        </row>
        <row r="343">
          <cell r="CQ343" t="str">
            <v>G016</v>
          </cell>
          <cell r="CR343" t="str">
            <v>MG016</v>
          </cell>
        </row>
        <row r="344">
          <cell r="CQ344" t="str">
            <v>G017</v>
          </cell>
          <cell r="CR344" t="str">
            <v>MG017</v>
          </cell>
        </row>
        <row r="345">
          <cell r="CQ345" t="str">
            <v>G022</v>
          </cell>
          <cell r="CR345" t="str">
            <v>MG022</v>
          </cell>
        </row>
        <row r="346">
          <cell r="CQ346" t="str">
            <v>M002</v>
          </cell>
          <cell r="CR346" t="str">
            <v>MM002</v>
          </cell>
        </row>
        <row r="347">
          <cell r="CQ347" t="str">
            <v>M004</v>
          </cell>
          <cell r="CR347" t="str">
            <v>MM004</v>
          </cell>
        </row>
        <row r="348">
          <cell r="CQ348" t="str">
            <v>M012</v>
          </cell>
          <cell r="CR348" t="str">
            <v>MM012</v>
          </cell>
        </row>
        <row r="349">
          <cell r="CQ349" t="str">
            <v>M014</v>
          </cell>
          <cell r="CR349" t="str">
            <v>MM014</v>
          </cell>
        </row>
        <row r="350">
          <cell r="CQ350" t="str">
            <v>R003</v>
          </cell>
          <cell r="CR350" t="str">
            <v>MR003</v>
          </cell>
        </row>
        <row r="351">
          <cell r="CQ351" t="str">
            <v>R010</v>
          </cell>
          <cell r="CR351" t="str">
            <v>MR010</v>
          </cell>
        </row>
        <row r="352">
          <cell r="CQ352" t="str">
            <v>R013</v>
          </cell>
          <cell r="CR352" t="str">
            <v>MR013</v>
          </cell>
        </row>
        <row r="353">
          <cell r="CQ353" t="str">
            <v>R016</v>
          </cell>
          <cell r="CR353" t="str">
            <v>MR016</v>
          </cell>
        </row>
        <row r="354">
          <cell r="CQ354" t="str">
            <v>R021</v>
          </cell>
          <cell r="CR354" t="str">
            <v>MR021</v>
          </cell>
        </row>
        <row r="355">
          <cell r="CQ355" t="str">
            <v>R023</v>
          </cell>
          <cell r="CR355" t="str">
            <v>MR023</v>
          </cell>
        </row>
        <row r="356">
          <cell r="CQ356" t="str">
            <v>E001</v>
          </cell>
          <cell r="CR356" t="str">
            <v>EE001</v>
          </cell>
        </row>
        <row r="357">
          <cell r="CQ357" t="str">
            <v>E002</v>
          </cell>
          <cell r="CR357" t="str">
            <v>EE002</v>
          </cell>
        </row>
        <row r="358">
          <cell r="CQ358" t="str">
            <v>E003</v>
          </cell>
          <cell r="CR358" t="str">
            <v>EE003</v>
          </cell>
        </row>
        <row r="359">
          <cell r="CQ359" t="str">
            <v>E018</v>
          </cell>
          <cell r="CR359" t="str">
            <v>EE018</v>
          </cell>
        </row>
        <row r="360">
          <cell r="CQ360" t="str">
            <v>E026</v>
          </cell>
          <cell r="CR360" t="str">
            <v>EE026</v>
          </cell>
        </row>
        <row r="361">
          <cell r="CQ361" t="str">
            <v>E028</v>
          </cell>
          <cell r="CR361" t="str">
            <v>EE028</v>
          </cell>
        </row>
        <row r="362">
          <cell r="CQ362" t="str">
            <v>E032</v>
          </cell>
          <cell r="CR362" t="str">
            <v>EE032</v>
          </cell>
        </row>
        <row r="363">
          <cell r="CQ363" t="str">
            <v>E033</v>
          </cell>
          <cell r="CR363" t="str">
            <v>EE033</v>
          </cell>
        </row>
        <row r="364">
          <cell r="CQ364" t="str">
            <v>E039</v>
          </cell>
          <cell r="CR364" t="str">
            <v>EE039</v>
          </cell>
        </row>
        <row r="365">
          <cell r="CQ365" t="str">
            <v>E043</v>
          </cell>
          <cell r="CR365" t="str">
            <v>EE043</v>
          </cell>
        </row>
        <row r="366">
          <cell r="CQ366" t="str">
            <v>E044</v>
          </cell>
          <cell r="CR366" t="str">
            <v>EE044</v>
          </cell>
        </row>
        <row r="367">
          <cell r="CQ367" t="str">
            <v>G004</v>
          </cell>
          <cell r="CR367" t="str">
            <v>EG004</v>
          </cell>
        </row>
        <row r="368">
          <cell r="CQ368" t="str">
            <v>H006</v>
          </cell>
          <cell r="CR368" t="str">
            <v>EH006</v>
          </cell>
        </row>
        <row r="369">
          <cell r="CQ369" t="str">
            <v>E002</v>
          </cell>
          <cell r="CR369" t="str">
            <v>EE002</v>
          </cell>
        </row>
        <row r="370">
          <cell r="CQ370" t="str">
            <v>E002</v>
          </cell>
          <cell r="CR370" t="str">
            <v>EE002</v>
          </cell>
        </row>
        <row r="371">
          <cell r="CQ371" t="str">
            <v>E018</v>
          </cell>
          <cell r="CR371" t="str">
            <v>EE018</v>
          </cell>
        </row>
        <row r="372">
          <cell r="CQ372" t="str">
            <v>E018</v>
          </cell>
          <cell r="CR372" t="str">
            <v>EE018</v>
          </cell>
        </row>
        <row r="373">
          <cell r="CQ373" t="str">
            <v>E026</v>
          </cell>
          <cell r="CR373" t="str">
            <v>EE026</v>
          </cell>
        </row>
        <row r="374">
          <cell r="CQ374" t="str">
            <v>E028</v>
          </cell>
          <cell r="CR374" t="str">
            <v>EE028</v>
          </cell>
        </row>
        <row r="375">
          <cell r="CQ375" t="str">
            <v>E032</v>
          </cell>
          <cell r="CR375" t="str">
            <v>EE032</v>
          </cell>
        </row>
        <row r="376">
          <cell r="CQ376" t="str">
            <v>E043</v>
          </cell>
          <cell r="CR376" t="str">
            <v>EE043</v>
          </cell>
        </row>
        <row r="377">
          <cell r="CQ377" t="str">
            <v>E044</v>
          </cell>
          <cell r="CR377" t="str">
            <v>EE044</v>
          </cell>
        </row>
        <row r="378">
          <cell r="CQ378" t="str">
            <v>E048</v>
          </cell>
          <cell r="CR378" t="str">
            <v>EE048</v>
          </cell>
        </row>
        <row r="379">
          <cell r="CQ379" t="str">
            <v>G004</v>
          </cell>
          <cell r="CR379" t="str">
            <v>EG004</v>
          </cell>
        </row>
        <row r="380">
          <cell r="CQ380" t="str">
            <v>H006</v>
          </cell>
          <cell r="CR380" t="str">
            <v>EH006</v>
          </cell>
        </row>
        <row r="381">
          <cell r="CQ381" t="str">
            <v>H017</v>
          </cell>
          <cell r="CR381" t="str">
            <v>EH017</v>
          </cell>
        </row>
        <row r="382">
          <cell r="CQ382" t="str">
            <v>M010</v>
          </cell>
          <cell r="CR382" t="str">
            <v>EM010</v>
          </cell>
        </row>
        <row r="383">
          <cell r="CQ383" t="str">
            <v>M010</v>
          </cell>
          <cell r="CR383" t="str">
            <v>EM010</v>
          </cell>
        </row>
        <row r="384">
          <cell r="CQ384" t="str">
            <v>G009</v>
          </cell>
          <cell r="CR384" t="str">
            <v>MG009</v>
          </cell>
        </row>
        <row r="385">
          <cell r="CQ385" t="str">
            <v>G016</v>
          </cell>
          <cell r="CR385" t="str">
            <v>MG016</v>
          </cell>
        </row>
        <row r="386">
          <cell r="CQ386" t="str">
            <v>G017</v>
          </cell>
          <cell r="CR386" t="str">
            <v>MG017</v>
          </cell>
        </row>
        <row r="387">
          <cell r="CQ387" t="str">
            <v>G022</v>
          </cell>
          <cell r="CR387" t="str">
            <v>MG022</v>
          </cell>
        </row>
        <row r="388">
          <cell r="CQ388" t="str">
            <v>H004</v>
          </cell>
          <cell r="CR388" t="str">
            <v>MH004</v>
          </cell>
        </row>
        <row r="389">
          <cell r="CQ389" t="str">
            <v>H014</v>
          </cell>
          <cell r="CR389" t="str">
            <v>MH014</v>
          </cell>
        </row>
        <row r="390">
          <cell r="CQ390" t="str">
            <v>M006</v>
          </cell>
          <cell r="CR390" t="str">
            <v>MM006</v>
          </cell>
        </row>
        <row r="391">
          <cell r="CQ391" t="str">
            <v>R012</v>
          </cell>
          <cell r="CR391" t="str">
            <v>MR012</v>
          </cell>
        </row>
        <row r="392">
          <cell r="CQ392" t="str">
            <v>R023</v>
          </cell>
          <cell r="CR392" t="str">
            <v>MR023</v>
          </cell>
        </row>
        <row r="393">
          <cell r="CQ393" t="str">
            <v>R024</v>
          </cell>
          <cell r="CR393" t="str">
            <v>MR024</v>
          </cell>
        </row>
        <row r="394">
          <cell r="CQ394" t="str">
            <v>L005</v>
          </cell>
          <cell r="CR394" t="str">
            <v>ML005</v>
          </cell>
        </row>
        <row r="395">
          <cell r="CQ395" t="str">
            <v>L006</v>
          </cell>
          <cell r="CR395" t="str">
            <v>ML006</v>
          </cell>
        </row>
        <row r="396">
          <cell r="CQ396" t="str">
            <v>L021</v>
          </cell>
          <cell r="CR396" t="str">
            <v>ML021</v>
          </cell>
        </row>
        <row r="397">
          <cell r="CQ397" t="str">
            <v>L100</v>
          </cell>
          <cell r="CR397" t="str">
            <v>ML100</v>
          </cell>
        </row>
        <row r="398">
          <cell r="CQ398" t="str">
            <v>L103</v>
          </cell>
          <cell r="CR398" t="str">
            <v>ML103</v>
          </cell>
        </row>
        <row r="399">
          <cell r="CQ399" t="str">
            <v>L105</v>
          </cell>
          <cell r="CR399" t="str">
            <v>ML105</v>
          </cell>
        </row>
        <row r="400">
          <cell r="CQ400" t="str">
            <v>L106</v>
          </cell>
          <cell r="CR400" t="str">
            <v>ML106</v>
          </cell>
        </row>
        <row r="401">
          <cell r="CQ401" t="str">
            <v>F000</v>
          </cell>
          <cell r="CR401" t="str">
            <v>MF000</v>
          </cell>
        </row>
        <row r="402">
          <cell r="CQ402" t="str">
            <v>F038</v>
          </cell>
          <cell r="CR402" t="str">
            <v>MF038</v>
          </cell>
        </row>
        <row r="403">
          <cell r="CQ403" t="str">
            <v>G002</v>
          </cell>
          <cell r="CR403" t="str">
            <v>MG002</v>
          </cell>
        </row>
        <row r="404">
          <cell r="CQ404" t="str">
            <v>G003</v>
          </cell>
          <cell r="CR404" t="str">
            <v>MG003</v>
          </cell>
        </row>
        <row r="405">
          <cell r="CQ405" t="str">
            <v>G016</v>
          </cell>
          <cell r="CR405" t="str">
            <v>MG016</v>
          </cell>
        </row>
        <row r="406">
          <cell r="CQ406" t="str">
            <v>G017</v>
          </cell>
          <cell r="CR406" t="str">
            <v>MG017</v>
          </cell>
        </row>
        <row r="407">
          <cell r="CQ407" t="str">
            <v>G022</v>
          </cell>
          <cell r="CR407" t="str">
            <v>MG022</v>
          </cell>
        </row>
        <row r="408">
          <cell r="CQ408" t="str">
            <v>H004</v>
          </cell>
          <cell r="CR408" t="str">
            <v>MH004</v>
          </cell>
        </row>
        <row r="409">
          <cell r="CQ409" t="str">
            <v>H014</v>
          </cell>
          <cell r="CR409" t="str">
            <v>MH014</v>
          </cell>
        </row>
        <row r="410">
          <cell r="CQ410" t="str">
            <v>H039</v>
          </cell>
          <cell r="CR410" t="str">
            <v>MH039</v>
          </cell>
        </row>
        <row r="411">
          <cell r="CQ411" t="str">
            <v>J002</v>
          </cell>
          <cell r="CR411" t="str">
            <v>MJ002</v>
          </cell>
        </row>
        <row r="412">
          <cell r="CQ412" t="str">
            <v>L000</v>
          </cell>
          <cell r="CR412" t="str">
            <v>ML000</v>
          </cell>
        </row>
        <row r="413">
          <cell r="CQ413" t="str">
            <v>L003</v>
          </cell>
          <cell r="CR413" t="str">
            <v>ML003</v>
          </cell>
        </row>
        <row r="414">
          <cell r="CQ414" t="str">
            <v>L005</v>
          </cell>
          <cell r="CR414" t="str">
            <v>ML005</v>
          </cell>
        </row>
        <row r="415">
          <cell r="CQ415" t="str">
            <v>L006</v>
          </cell>
          <cell r="CR415" t="str">
            <v>ML006</v>
          </cell>
        </row>
        <row r="416">
          <cell r="CQ416" t="str">
            <v>L007</v>
          </cell>
          <cell r="CR416" t="str">
            <v>ML007</v>
          </cell>
        </row>
        <row r="417">
          <cell r="CQ417" t="str">
            <v>L010</v>
          </cell>
          <cell r="CR417" t="str">
            <v>ML010</v>
          </cell>
        </row>
        <row r="418">
          <cell r="CQ418" t="str">
            <v>L020</v>
          </cell>
          <cell r="CR418" t="str">
            <v>ML020</v>
          </cell>
        </row>
        <row r="419">
          <cell r="CQ419" t="str">
            <v>L021</v>
          </cell>
          <cell r="CR419" t="str">
            <v>ML021</v>
          </cell>
        </row>
        <row r="420">
          <cell r="CQ420" t="str">
            <v>L022</v>
          </cell>
          <cell r="CR420" t="str">
            <v>ML022</v>
          </cell>
        </row>
        <row r="421">
          <cell r="CQ421" t="str">
            <v>L023</v>
          </cell>
          <cell r="CR421" t="str">
            <v>ML023</v>
          </cell>
        </row>
        <row r="422">
          <cell r="CQ422" t="str">
            <v>L100</v>
          </cell>
          <cell r="CR422" t="str">
            <v>ML100</v>
          </cell>
        </row>
        <row r="423">
          <cell r="CQ423" t="str">
            <v>L103</v>
          </cell>
          <cell r="CR423" t="str">
            <v>ML103</v>
          </cell>
        </row>
        <row r="424">
          <cell r="CQ424" t="str">
            <v>L105</v>
          </cell>
          <cell r="CR424" t="str">
            <v>ML105</v>
          </cell>
        </row>
        <row r="425">
          <cell r="CQ425" t="str">
            <v>L106</v>
          </cell>
          <cell r="CR425" t="str">
            <v>ML106</v>
          </cell>
        </row>
        <row r="426">
          <cell r="CQ426" t="str">
            <v>L107</v>
          </cell>
          <cell r="CR426" t="str">
            <v>ML107</v>
          </cell>
        </row>
        <row r="427">
          <cell r="CQ427" t="str">
            <v>L110</v>
          </cell>
          <cell r="CR427" t="str">
            <v>ML110</v>
          </cell>
        </row>
        <row r="428">
          <cell r="CQ428" t="str">
            <v>L121</v>
          </cell>
          <cell r="CR428" t="str">
            <v>ML121</v>
          </cell>
        </row>
        <row r="429">
          <cell r="CQ429" t="str">
            <v>L122</v>
          </cell>
          <cell r="CR429" t="str">
            <v>ML122</v>
          </cell>
        </row>
        <row r="430">
          <cell r="CQ430" t="str">
            <v>E007</v>
          </cell>
          <cell r="CR430" t="str">
            <v>EE007</v>
          </cell>
        </row>
        <row r="431">
          <cell r="CQ431" t="str">
            <v>E008</v>
          </cell>
          <cell r="CR431" t="str">
            <v>EE008</v>
          </cell>
        </row>
        <row r="432">
          <cell r="CQ432" t="str">
            <v>E018</v>
          </cell>
          <cell r="CR432" t="str">
            <v>EE018</v>
          </cell>
        </row>
        <row r="433">
          <cell r="CQ433" t="str">
            <v>E026</v>
          </cell>
          <cell r="CR433" t="str">
            <v>EE026</v>
          </cell>
        </row>
        <row r="434">
          <cell r="CQ434" t="str">
            <v>E028</v>
          </cell>
          <cell r="CR434" t="str">
            <v>EE028</v>
          </cell>
        </row>
        <row r="435">
          <cell r="CQ435" t="str">
            <v>E032</v>
          </cell>
          <cell r="CR435" t="str">
            <v>EE032</v>
          </cell>
        </row>
        <row r="436">
          <cell r="CQ436" t="str">
            <v>E033</v>
          </cell>
          <cell r="CR436" t="str">
            <v>EE033</v>
          </cell>
        </row>
        <row r="437">
          <cell r="CQ437" t="str">
            <v>E002</v>
          </cell>
          <cell r="CR437" t="str">
            <v>EE002</v>
          </cell>
        </row>
        <row r="438">
          <cell r="CQ438" t="str">
            <v>E007</v>
          </cell>
          <cell r="CR438" t="str">
            <v>EE007</v>
          </cell>
        </row>
        <row r="439">
          <cell r="CQ439" t="str">
            <v>E018</v>
          </cell>
          <cell r="CR439" t="str">
            <v>EE018</v>
          </cell>
        </row>
        <row r="440">
          <cell r="CQ440" t="str">
            <v>E026</v>
          </cell>
          <cell r="CR440" t="str">
            <v>EE026</v>
          </cell>
        </row>
        <row r="441">
          <cell r="CQ441" t="str">
            <v>E028</v>
          </cell>
          <cell r="CR441" t="str">
            <v>EE028</v>
          </cell>
        </row>
        <row r="442">
          <cell r="CQ442" t="str">
            <v>E032</v>
          </cell>
          <cell r="CR442" t="str">
            <v>EE032</v>
          </cell>
        </row>
        <row r="443">
          <cell r="CQ443" t="str">
            <v>E033</v>
          </cell>
          <cell r="CR443" t="str">
            <v>EE033</v>
          </cell>
        </row>
        <row r="444">
          <cell r="CQ444" t="str">
            <v>E040</v>
          </cell>
          <cell r="CR444" t="str">
            <v>EE040</v>
          </cell>
        </row>
        <row r="445">
          <cell r="CQ445" t="str">
            <v>E044</v>
          </cell>
          <cell r="CR445" t="str">
            <v>EE044</v>
          </cell>
        </row>
        <row r="446">
          <cell r="CQ446" t="str">
            <v>G004</v>
          </cell>
          <cell r="CR446" t="str">
            <v>EG004</v>
          </cell>
        </row>
        <row r="447">
          <cell r="CQ447" t="str">
            <v>H006</v>
          </cell>
          <cell r="CR447" t="str">
            <v>EH006</v>
          </cell>
        </row>
        <row r="448">
          <cell r="CQ448" t="str">
            <v>M005</v>
          </cell>
          <cell r="CR448" t="str">
            <v>EM005</v>
          </cell>
        </row>
        <row r="449">
          <cell r="CQ449" t="str">
            <v>G016</v>
          </cell>
          <cell r="CR449" t="str">
            <v>MG016</v>
          </cell>
        </row>
        <row r="450">
          <cell r="CQ450" t="str">
            <v>G017</v>
          </cell>
          <cell r="CR450" t="str">
            <v>MG017</v>
          </cell>
        </row>
        <row r="451">
          <cell r="CQ451" t="str">
            <v>G018</v>
          </cell>
          <cell r="CR451" t="str">
            <v>MG018</v>
          </cell>
        </row>
        <row r="452">
          <cell r="CQ452" t="str">
            <v>G022</v>
          </cell>
          <cell r="CR452" t="str">
            <v>MG022</v>
          </cell>
        </row>
        <row r="453">
          <cell r="CQ453" t="str">
            <v>H012</v>
          </cell>
          <cell r="CR453" t="str">
            <v>MH012</v>
          </cell>
        </row>
        <row r="454">
          <cell r="CQ454" t="str">
            <v>L000</v>
          </cell>
          <cell r="CR454" t="str">
            <v>ML000</v>
          </cell>
        </row>
        <row r="455">
          <cell r="CQ455" t="str">
            <v>L003</v>
          </cell>
          <cell r="CR455" t="str">
            <v>ML003</v>
          </cell>
        </row>
        <row r="456">
          <cell r="CQ456" t="str">
            <v>L005</v>
          </cell>
          <cell r="CR456" t="str">
            <v>ML005</v>
          </cell>
        </row>
        <row r="457">
          <cell r="CQ457" t="str">
            <v>L006</v>
          </cell>
          <cell r="CR457" t="str">
            <v>ML006</v>
          </cell>
        </row>
        <row r="458">
          <cell r="CQ458" t="str">
            <v>L007</v>
          </cell>
          <cell r="CR458" t="str">
            <v>ML007</v>
          </cell>
        </row>
        <row r="459">
          <cell r="CQ459" t="str">
            <v>L010</v>
          </cell>
          <cell r="CR459" t="str">
            <v>ML010</v>
          </cell>
        </row>
        <row r="460">
          <cell r="CQ460" t="str">
            <v>L020</v>
          </cell>
          <cell r="CR460" t="str">
            <v>ML020</v>
          </cell>
        </row>
        <row r="461">
          <cell r="CQ461" t="str">
            <v>L021</v>
          </cell>
          <cell r="CR461" t="str">
            <v>ML021</v>
          </cell>
        </row>
        <row r="462">
          <cell r="CQ462" t="str">
            <v>L022</v>
          </cell>
          <cell r="CR462" t="str">
            <v>ML022</v>
          </cell>
        </row>
        <row r="463">
          <cell r="CQ463" t="str">
            <v>L100</v>
          </cell>
          <cell r="CR463" t="str">
            <v>ML100</v>
          </cell>
        </row>
        <row r="464">
          <cell r="CQ464" t="str">
            <v>L103</v>
          </cell>
          <cell r="CR464" t="str">
            <v>ML103</v>
          </cell>
        </row>
        <row r="465">
          <cell r="CQ465" t="str">
            <v>L105</v>
          </cell>
          <cell r="CR465" t="str">
            <v>ML105</v>
          </cell>
        </row>
        <row r="466">
          <cell r="CQ466" t="str">
            <v>L106</v>
          </cell>
          <cell r="CR466" t="str">
            <v>ML106</v>
          </cell>
        </row>
        <row r="467">
          <cell r="CQ467" t="str">
            <v>L107</v>
          </cell>
          <cell r="CR467" t="str">
            <v>ML107</v>
          </cell>
        </row>
        <row r="468">
          <cell r="CQ468" t="str">
            <v>L110</v>
          </cell>
          <cell r="CR468" t="str">
            <v>ML110</v>
          </cell>
        </row>
        <row r="469">
          <cell r="CQ469" t="str">
            <v>L120</v>
          </cell>
          <cell r="CR469" t="str">
            <v>ML120</v>
          </cell>
        </row>
        <row r="470">
          <cell r="CQ470" t="str">
            <v>L121</v>
          </cell>
          <cell r="CR470" t="str">
            <v>ML121</v>
          </cell>
        </row>
        <row r="471">
          <cell r="CQ471" t="str">
            <v>L122</v>
          </cell>
          <cell r="CR471" t="str">
            <v>ML122</v>
          </cell>
        </row>
        <row r="472">
          <cell r="CQ472">
            <v>0</v>
          </cell>
          <cell r="CR472" t="str">
            <v>M</v>
          </cell>
        </row>
        <row r="473">
          <cell r="CQ473">
            <v>0</v>
          </cell>
          <cell r="CR473" t="str">
            <v>M</v>
          </cell>
        </row>
        <row r="474">
          <cell r="CQ474">
            <v>0</v>
          </cell>
          <cell r="CR474" t="str">
            <v>M</v>
          </cell>
        </row>
        <row r="475">
          <cell r="CQ475">
            <v>0</v>
          </cell>
          <cell r="CR475" t="str">
            <v>M</v>
          </cell>
        </row>
        <row r="476">
          <cell r="CQ476">
            <v>0</v>
          </cell>
          <cell r="CR476" t="str">
            <v>M</v>
          </cell>
        </row>
        <row r="477">
          <cell r="CQ477">
            <v>0</v>
          </cell>
          <cell r="CR477" t="str">
            <v>M</v>
          </cell>
        </row>
        <row r="478">
          <cell r="CQ478">
            <v>0</v>
          </cell>
          <cell r="CR478" t="str">
            <v>M</v>
          </cell>
        </row>
        <row r="479">
          <cell r="CQ479" t="str">
            <v>E018</v>
          </cell>
          <cell r="CR479" t="str">
            <v>EE018</v>
          </cell>
        </row>
        <row r="480">
          <cell r="CQ480" t="str">
            <v>E040</v>
          </cell>
          <cell r="CR480" t="str">
            <v>EE040</v>
          </cell>
        </row>
        <row r="481">
          <cell r="CQ481" t="str">
            <v>E048</v>
          </cell>
          <cell r="CR481" t="str">
            <v>EE048</v>
          </cell>
        </row>
        <row r="482">
          <cell r="CQ482" t="str">
            <v>F000</v>
          </cell>
          <cell r="CR482" t="str">
            <v>EF000</v>
          </cell>
        </row>
        <row r="483">
          <cell r="CQ483" t="str">
            <v>F022</v>
          </cell>
          <cell r="CR483" t="str">
            <v>EF022</v>
          </cell>
        </row>
        <row r="484">
          <cell r="CQ484" t="str">
            <v>F038</v>
          </cell>
          <cell r="CR484" t="str">
            <v>EF038</v>
          </cell>
        </row>
        <row r="485">
          <cell r="CQ485" t="str">
            <v>F118</v>
          </cell>
          <cell r="CR485" t="str">
            <v>EF118</v>
          </cell>
        </row>
        <row r="486">
          <cell r="CQ486" t="str">
            <v>G002</v>
          </cell>
          <cell r="CR486" t="str">
            <v>EG002</v>
          </cell>
        </row>
        <row r="487">
          <cell r="CQ487" t="str">
            <v>G016</v>
          </cell>
          <cell r="CR487" t="str">
            <v>EG016</v>
          </cell>
        </row>
        <row r="488">
          <cell r="CQ488" t="str">
            <v>G022</v>
          </cell>
          <cell r="CR488" t="str">
            <v>EG022</v>
          </cell>
        </row>
        <row r="489">
          <cell r="CQ489" t="str">
            <v>H014</v>
          </cell>
          <cell r="CR489" t="str">
            <v>EH014</v>
          </cell>
        </row>
        <row r="490">
          <cell r="CQ490" t="str">
            <v>J002</v>
          </cell>
          <cell r="CR490" t="str">
            <v>EJ002</v>
          </cell>
        </row>
        <row r="491">
          <cell r="CQ491" t="str">
            <v>L000</v>
          </cell>
          <cell r="CR491" t="str">
            <v>EL000</v>
          </cell>
        </row>
        <row r="492">
          <cell r="CQ492" t="str">
            <v>L003</v>
          </cell>
          <cell r="CR492" t="str">
            <v>EL003</v>
          </cell>
        </row>
        <row r="493">
          <cell r="CQ493" t="str">
            <v>L005</v>
          </cell>
          <cell r="CR493" t="str">
            <v>EL005</v>
          </cell>
        </row>
        <row r="494">
          <cell r="CQ494" t="str">
            <v>L006</v>
          </cell>
          <cell r="CR494" t="str">
            <v>EL006</v>
          </cell>
        </row>
        <row r="495">
          <cell r="CQ495" t="str">
            <v>L007</v>
          </cell>
          <cell r="CR495" t="str">
            <v>EL007</v>
          </cell>
        </row>
        <row r="496">
          <cell r="CQ496" t="str">
            <v>L010</v>
          </cell>
          <cell r="CR496" t="str">
            <v>EL010</v>
          </cell>
        </row>
        <row r="497">
          <cell r="CQ497" t="str">
            <v>L020</v>
          </cell>
          <cell r="CR497" t="str">
            <v>EL020</v>
          </cell>
        </row>
        <row r="498">
          <cell r="CQ498" t="str">
            <v>L021</v>
          </cell>
          <cell r="CR498" t="str">
            <v>EL021</v>
          </cell>
        </row>
        <row r="499">
          <cell r="CQ499" t="str">
            <v>L022</v>
          </cell>
          <cell r="CR499" t="str">
            <v>EL022</v>
          </cell>
        </row>
        <row r="500">
          <cell r="CQ500" t="str">
            <v>L100</v>
          </cell>
          <cell r="CR500" t="str">
            <v>EL100</v>
          </cell>
        </row>
        <row r="501">
          <cell r="CQ501" t="str">
            <v>L103</v>
          </cell>
          <cell r="CR501" t="str">
            <v>EL103</v>
          </cell>
        </row>
        <row r="502">
          <cell r="CQ502" t="str">
            <v>L105</v>
          </cell>
          <cell r="CR502" t="str">
            <v>EL105</v>
          </cell>
        </row>
        <row r="503">
          <cell r="CQ503" t="str">
            <v>L106</v>
          </cell>
          <cell r="CR503" t="str">
            <v>EL106</v>
          </cell>
        </row>
        <row r="504">
          <cell r="CQ504" t="str">
            <v>L107</v>
          </cell>
          <cell r="CR504" t="str">
            <v>EL107</v>
          </cell>
        </row>
        <row r="505">
          <cell r="CQ505" t="str">
            <v>L110</v>
          </cell>
          <cell r="CR505" t="str">
            <v>EL110</v>
          </cell>
        </row>
        <row r="506">
          <cell r="CQ506" t="str">
            <v>L120</v>
          </cell>
          <cell r="CR506" t="str">
            <v>EL120</v>
          </cell>
        </row>
        <row r="507">
          <cell r="CQ507" t="str">
            <v>L121</v>
          </cell>
          <cell r="CR507" t="str">
            <v>EL121</v>
          </cell>
        </row>
        <row r="508">
          <cell r="CQ508" t="str">
            <v>L122</v>
          </cell>
          <cell r="CR508" t="str">
            <v>EL122</v>
          </cell>
        </row>
        <row r="509">
          <cell r="CQ509" t="str">
            <v>E002</v>
          </cell>
          <cell r="CR509" t="str">
            <v>EE002</v>
          </cell>
        </row>
        <row r="510">
          <cell r="CQ510" t="str">
            <v>E018</v>
          </cell>
          <cell r="CR510" t="str">
            <v>EE018</v>
          </cell>
        </row>
        <row r="511">
          <cell r="CQ511" t="str">
            <v>E026</v>
          </cell>
          <cell r="CR511" t="str">
            <v>EE026</v>
          </cell>
        </row>
        <row r="512">
          <cell r="CQ512" t="str">
            <v>E028</v>
          </cell>
          <cell r="CR512" t="str">
            <v>EE028</v>
          </cell>
        </row>
        <row r="513">
          <cell r="CQ513" t="str">
            <v>E043</v>
          </cell>
          <cell r="CR513" t="str">
            <v>EE043</v>
          </cell>
        </row>
        <row r="514">
          <cell r="CQ514" t="str">
            <v>E048</v>
          </cell>
          <cell r="CR514" t="str">
            <v>EE048</v>
          </cell>
        </row>
        <row r="515">
          <cell r="CQ515" t="str">
            <v>G004</v>
          </cell>
          <cell r="CR515" t="str">
            <v>EG004</v>
          </cell>
        </row>
        <row r="516">
          <cell r="CQ516" t="str">
            <v>H006</v>
          </cell>
          <cell r="CR516" t="str">
            <v>EH006</v>
          </cell>
        </row>
        <row r="517">
          <cell r="CQ517" t="str">
            <v>H017</v>
          </cell>
          <cell r="CR517" t="str">
            <v>EH017</v>
          </cell>
        </row>
        <row r="518">
          <cell r="CQ518" t="str">
            <v>L000</v>
          </cell>
          <cell r="CR518" t="str">
            <v>EL000</v>
          </cell>
        </row>
        <row r="519">
          <cell r="CQ519" t="str">
            <v>L003</v>
          </cell>
          <cell r="CR519" t="str">
            <v>EL003</v>
          </cell>
        </row>
        <row r="520">
          <cell r="CQ520" t="str">
            <v>L005</v>
          </cell>
          <cell r="CR520" t="str">
            <v>EL005</v>
          </cell>
        </row>
        <row r="521">
          <cell r="CQ521" t="str">
            <v>L006</v>
          </cell>
          <cell r="CR521" t="str">
            <v>EL006</v>
          </cell>
        </row>
        <row r="522">
          <cell r="CQ522" t="str">
            <v>L007</v>
          </cell>
          <cell r="CR522" t="str">
            <v>EL007</v>
          </cell>
        </row>
        <row r="523">
          <cell r="CQ523" t="str">
            <v>L010</v>
          </cell>
          <cell r="CR523" t="str">
            <v>EL010</v>
          </cell>
        </row>
        <row r="524">
          <cell r="CQ524" t="str">
            <v>L020</v>
          </cell>
          <cell r="CR524" t="str">
            <v>EL020</v>
          </cell>
        </row>
        <row r="525">
          <cell r="CQ525" t="str">
            <v>L021</v>
          </cell>
          <cell r="CR525" t="str">
            <v>EL021</v>
          </cell>
        </row>
        <row r="526">
          <cell r="CQ526" t="str">
            <v>L022</v>
          </cell>
          <cell r="CR526" t="str">
            <v>EL022</v>
          </cell>
        </row>
        <row r="527">
          <cell r="CQ527" t="str">
            <v>L100</v>
          </cell>
          <cell r="CR527" t="str">
            <v>EL100</v>
          </cell>
        </row>
        <row r="528">
          <cell r="CQ528" t="str">
            <v>L103</v>
          </cell>
          <cell r="CR528" t="str">
            <v>EL103</v>
          </cell>
        </row>
        <row r="529">
          <cell r="CQ529" t="str">
            <v>L105</v>
          </cell>
          <cell r="CR529" t="str">
            <v>EL105</v>
          </cell>
        </row>
        <row r="530">
          <cell r="CQ530" t="str">
            <v>L106</v>
          </cell>
          <cell r="CR530" t="str">
            <v>EL106</v>
          </cell>
        </row>
        <row r="531">
          <cell r="CQ531" t="str">
            <v>L107</v>
          </cell>
          <cell r="CR531" t="str">
            <v>EL107</v>
          </cell>
        </row>
        <row r="532">
          <cell r="CQ532" t="str">
            <v>L110</v>
          </cell>
          <cell r="CR532" t="str">
            <v>EL110</v>
          </cell>
        </row>
        <row r="533">
          <cell r="CQ533" t="str">
            <v>L120</v>
          </cell>
          <cell r="CR533" t="str">
            <v>EL120</v>
          </cell>
        </row>
        <row r="534">
          <cell r="CQ534" t="str">
            <v>L121</v>
          </cell>
          <cell r="CR534" t="str">
            <v>EL121</v>
          </cell>
        </row>
        <row r="535">
          <cell r="CQ535" t="str">
            <v>L122</v>
          </cell>
          <cell r="CR535" t="str">
            <v>EL122</v>
          </cell>
        </row>
        <row r="536">
          <cell r="CQ536" t="str">
            <v>G009</v>
          </cell>
          <cell r="CR536" t="str">
            <v>MG009</v>
          </cell>
        </row>
        <row r="537">
          <cell r="CQ537" t="str">
            <v>G016</v>
          </cell>
          <cell r="CR537" t="str">
            <v>MG016</v>
          </cell>
        </row>
        <row r="538">
          <cell r="CQ538" t="str">
            <v>G017</v>
          </cell>
          <cell r="CR538" t="str">
            <v>MG017</v>
          </cell>
        </row>
        <row r="539">
          <cell r="CQ539" t="str">
            <v>G022</v>
          </cell>
          <cell r="CR539" t="str">
            <v>MG022</v>
          </cell>
        </row>
        <row r="540">
          <cell r="CQ540" t="str">
            <v>R026</v>
          </cell>
          <cell r="CR540" t="str">
            <v>MR026</v>
          </cell>
        </row>
        <row r="541">
          <cell r="CQ541" t="str">
            <v>E000</v>
          </cell>
          <cell r="CR541" t="str">
            <v>EE000</v>
          </cell>
        </row>
        <row r="542">
          <cell r="CQ542" t="str">
            <v>E065</v>
          </cell>
          <cell r="CR542" t="str">
            <v>EE065</v>
          </cell>
        </row>
        <row r="543">
          <cell r="CQ543" t="str">
            <v>F000</v>
          </cell>
          <cell r="CR543" t="str">
            <v>EF000</v>
          </cell>
        </row>
        <row r="544">
          <cell r="CQ544" t="str">
            <v>G016</v>
          </cell>
          <cell r="CR544" t="str">
            <v>EG016</v>
          </cell>
        </row>
        <row r="545">
          <cell r="CQ545" t="str">
            <v>G017</v>
          </cell>
          <cell r="CR545" t="str">
            <v>EG017</v>
          </cell>
        </row>
        <row r="546">
          <cell r="CQ546" t="str">
            <v>G022</v>
          </cell>
          <cell r="CR546" t="str">
            <v>EG022</v>
          </cell>
        </row>
        <row r="547">
          <cell r="CQ547" t="str">
            <v>H004</v>
          </cell>
          <cell r="CR547" t="str">
            <v>EH004</v>
          </cell>
        </row>
        <row r="548">
          <cell r="CQ548" t="str">
            <v>H006</v>
          </cell>
          <cell r="CR548" t="str">
            <v>EH006</v>
          </cell>
        </row>
        <row r="549">
          <cell r="CQ549" t="str">
            <v>H014</v>
          </cell>
          <cell r="CR549" t="str">
            <v>EH014</v>
          </cell>
        </row>
        <row r="550">
          <cell r="CQ550" t="str">
            <v>H017</v>
          </cell>
          <cell r="CR550" t="str">
            <v>EH017</v>
          </cell>
        </row>
        <row r="551">
          <cell r="CQ551" t="str">
            <v>J002</v>
          </cell>
          <cell r="CR551" t="str">
            <v>EJ002</v>
          </cell>
        </row>
        <row r="552">
          <cell r="CQ552" t="str">
            <v>L000</v>
          </cell>
          <cell r="CR552" t="str">
            <v>EL000</v>
          </cell>
        </row>
        <row r="553">
          <cell r="CQ553" t="str">
            <v>L003</v>
          </cell>
          <cell r="CR553" t="str">
            <v>EL003</v>
          </cell>
        </row>
        <row r="554">
          <cell r="CQ554" t="str">
            <v>L005</v>
          </cell>
          <cell r="CR554" t="str">
            <v>EL005</v>
          </cell>
        </row>
        <row r="555">
          <cell r="CQ555" t="str">
            <v>L006</v>
          </cell>
          <cell r="CR555" t="str">
            <v>EL006</v>
          </cell>
        </row>
        <row r="556">
          <cell r="CQ556" t="str">
            <v>L007</v>
          </cell>
          <cell r="CR556" t="str">
            <v>EL007</v>
          </cell>
        </row>
        <row r="557">
          <cell r="CQ557" t="str">
            <v>L010</v>
          </cell>
          <cell r="CR557" t="str">
            <v>EL010</v>
          </cell>
        </row>
        <row r="558">
          <cell r="CQ558" t="str">
            <v>L020</v>
          </cell>
          <cell r="CR558" t="str">
            <v>EL020</v>
          </cell>
        </row>
        <row r="559">
          <cell r="CQ559" t="str">
            <v>L021</v>
          </cell>
          <cell r="CR559" t="str">
            <v>EL021</v>
          </cell>
        </row>
        <row r="560">
          <cell r="CQ560" t="str">
            <v>L022</v>
          </cell>
          <cell r="CR560" t="str">
            <v>EL022</v>
          </cell>
        </row>
        <row r="561">
          <cell r="CQ561" t="str">
            <v>L023</v>
          </cell>
          <cell r="CR561" t="str">
            <v>EL023</v>
          </cell>
        </row>
        <row r="562">
          <cell r="CQ562" t="str">
            <v>L100</v>
          </cell>
          <cell r="CR562" t="str">
            <v>EL100</v>
          </cell>
        </row>
        <row r="563">
          <cell r="CQ563" t="str">
            <v>L103</v>
          </cell>
          <cell r="CR563" t="str">
            <v>EL103</v>
          </cell>
        </row>
        <row r="564">
          <cell r="CQ564" t="str">
            <v>L105</v>
          </cell>
          <cell r="CR564" t="str">
            <v>EL105</v>
          </cell>
        </row>
        <row r="565">
          <cell r="CQ565" t="str">
            <v>L106</v>
          </cell>
          <cell r="CR565" t="str">
            <v>EL106</v>
          </cell>
        </row>
        <row r="566">
          <cell r="CQ566" t="str">
            <v>L107</v>
          </cell>
          <cell r="CR566" t="str">
            <v>EL107</v>
          </cell>
        </row>
        <row r="567">
          <cell r="CQ567" t="str">
            <v>L110</v>
          </cell>
          <cell r="CR567" t="str">
            <v>EL110</v>
          </cell>
        </row>
        <row r="568">
          <cell r="CQ568" t="str">
            <v>L120</v>
          </cell>
          <cell r="CR568" t="str">
            <v>EL120</v>
          </cell>
        </row>
        <row r="569">
          <cell r="CQ569" t="str">
            <v>L121</v>
          </cell>
          <cell r="CR569" t="str">
            <v>EL121</v>
          </cell>
        </row>
        <row r="570">
          <cell r="CQ570" t="str">
            <v>L122</v>
          </cell>
          <cell r="CR570" t="str">
            <v>EL122</v>
          </cell>
        </row>
        <row r="571">
          <cell r="CQ571" t="str">
            <v>E044</v>
          </cell>
          <cell r="CR571" t="str">
            <v>EE044</v>
          </cell>
        </row>
        <row r="572">
          <cell r="CQ572" t="str">
            <v>G002</v>
          </cell>
          <cell r="CR572" t="str">
            <v>EG002</v>
          </cell>
        </row>
        <row r="573">
          <cell r="CQ573" t="str">
            <v>G004</v>
          </cell>
          <cell r="CR573" t="str">
            <v>EG004</v>
          </cell>
        </row>
        <row r="574">
          <cell r="CQ574" t="str">
            <v>L000</v>
          </cell>
          <cell r="CR574" t="str">
            <v>EL000</v>
          </cell>
        </row>
        <row r="575">
          <cell r="CQ575" t="str">
            <v>L003</v>
          </cell>
          <cell r="CR575" t="str">
            <v>EL003</v>
          </cell>
        </row>
        <row r="576">
          <cell r="CQ576" t="str">
            <v>L005</v>
          </cell>
          <cell r="CR576" t="str">
            <v>EL005</v>
          </cell>
        </row>
        <row r="577">
          <cell r="CQ577" t="str">
            <v>L006</v>
          </cell>
          <cell r="CR577" t="str">
            <v>EL006</v>
          </cell>
        </row>
        <row r="578">
          <cell r="CQ578" t="str">
            <v>L007</v>
          </cell>
          <cell r="CR578" t="str">
            <v>EL007</v>
          </cell>
        </row>
        <row r="579">
          <cell r="CQ579" t="str">
            <v>L010</v>
          </cell>
          <cell r="CR579" t="str">
            <v>EL010</v>
          </cell>
        </row>
        <row r="580">
          <cell r="CQ580" t="str">
            <v>L020</v>
          </cell>
          <cell r="CR580" t="str">
            <v>EL020</v>
          </cell>
        </row>
        <row r="581">
          <cell r="CQ581" t="str">
            <v>L021</v>
          </cell>
          <cell r="CR581" t="str">
            <v>EL021</v>
          </cell>
        </row>
        <row r="582">
          <cell r="CQ582" t="str">
            <v>L022</v>
          </cell>
          <cell r="CR582" t="str">
            <v>EL022</v>
          </cell>
        </row>
        <row r="583">
          <cell r="CQ583" t="str">
            <v>L100</v>
          </cell>
          <cell r="CR583" t="str">
            <v>EL100</v>
          </cell>
        </row>
        <row r="584">
          <cell r="CQ584" t="str">
            <v>L103</v>
          </cell>
          <cell r="CR584" t="str">
            <v>EL103</v>
          </cell>
        </row>
        <row r="585">
          <cell r="CQ585" t="str">
            <v>L105</v>
          </cell>
          <cell r="CR585" t="str">
            <v>EL105</v>
          </cell>
        </row>
        <row r="586">
          <cell r="CQ586" t="str">
            <v>L106</v>
          </cell>
          <cell r="CR586" t="str">
            <v>EL106</v>
          </cell>
        </row>
        <row r="587">
          <cell r="CQ587" t="str">
            <v>L107</v>
          </cell>
          <cell r="CR587" t="str">
            <v>EL107</v>
          </cell>
        </row>
        <row r="588">
          <cell r="CQ588" t="str">
            <v>L110</v>
          </cell>
          <cell r="CR588" t="str">
            <v>EL110</v>
          </cell>
        </row>
        <row r="589">
          <cell r="CQ589" t="str">
            <v>L120</v>
          </cell>
          <cell r="CR589" t="str">
            <v>EL120</v>
          </cell>
        </row>
        <row r="590">
          <cell r="CQ590" t="str">
            <v>L121</v>
          </cell>
          <cell r="CR590" t="str">
            <v>EL121</v>
          </cell>
        </row>
        <row r="591">
          <cell r="CQ591" t="str">
            <v>L122</v>
          </cell>
          <cell r="CR591" t="str">
            <v>EL122</v>
          </cell>
        </row>
        <row r="592">
          <cell r="CQ592" t="str">
            <v>E040</v>
          </cell>
          <cell r="CR592" t="str">
            <v>EE040</v>
          </cell>
        </row>
        <row r="593">
          <cell r="CQ593" t="str">
            <v>E048</v>
          </cell>
          <cell r="CR593" t="str">
            <v>EE048</v>
          </cell>
        </row>
        <row r="594">
          <cell r="CQ594" t="str">
            <v>E065</v>
          </cell>
          <cell r="CR594" t="str">
            <v>EE065</v>
          </cell>
        </row>
        <row r="595">
          <cell r="CQ595" t="str">
            <v>G003</v>
          </cell>
          <cell r="CR595" t="str">
            <v>EG003</v>
          </cell>
        </row>
        <row r="596">
          <cell r="CQ596" t="str">
            <v>G004</v>
          </cell>
          <cell r="CR596" t="str">
            <v>EG004</v>
          </cell>
        </row>
        <row r="597">
          <cell r="CQ597" t="str">
            <v>G010</v>
          </cell>
          <cell r="CR597" t="str">
            <v>EG010</v>
          </cell>
        </row>
        <row r="598">
          <cell r="CQ598" t="str">
            <v>G011</v>
          </cell>
          <cell r="CR598" t="str">
            <v>EG011</v>
          </cell>
        </row>
        <row r="599">
          <cell r="CQ599" t="str">
            <v>H014</v>
          </cell>
          <cell r="CR599" t="str">
            <v>EH014</v>
          </cell>
        </row>
        <row r="600">
          <cell r="CQ600" t="str">
            <v>L000</v>
          </cell>
          <cell r="CR600" t="str">
            <v>EL000</v>
          </cell>
        </row>
        <row r="601">
          <cell r="CQ601" t="str">
            <v>L003</v>
          </cell>
          <cell r="CR601" t="str">
            <v>EL003</v>
          </cell>
        </row>
        <row r="602">
          <cell r="CQ602" t="str">
            <v>L005</v>
          </cell>
          <cell r="CR602" t="str">
            <v>EL005</v>
          </cell>
        </row>
        <row r="603">
          <cell r="CQ603" t="str">
            <v>L006</v>
          </cell>
          <cell r="CR603" t="str">
            <v>EL006</v>
          </cell>
        </row>
        <row r="604">
          <cell r="CQ604" t="str">
            <v>L007</v>
          </cell>
          <cell r="CR604" t="str">
            <v>EL007</v>
          </cell>
        </row>
        <row r="605">
          <cell r="CQ605" t="str">
            <v>L010</v>
          </cell>
          <cell r="CR605" t="str">
            <v>EL010</v>
          </cell>
        </row>
        <row r="606">
          <cell r="CQ606" t="str">
            <v>L020</v>
          </cell>
          <cell r="CR606" t="str">
            <v>EL020</v>
          </cell>
        </row>
        <row r="607">
          <cell r="CQ607" t="str">
            <v>L021</v>
          </cell>
          <cell r="CR607" t="str">
            <v>EL021</v>
          </cell>
        </row>
        <row r="608">
          <cell r="CQ608" t="str">
            <v>L022</v>
          </cell>
          <cell r="CR608" t="str">
            <v>EL022</v>
          </cell>
        </row>
        <row r="609">
          <cell r="CQ609" t="str">
            <v>L100</v>
          </cell>
          <cell r="CR609" t="str">
            <v>EL100</v>
          </cell>
        </row>
        <row r="610">
          <cell r="CQ610" t="str">
            <v>L103</v>
          </cell>
          <cell r="CR610" t="str">
            <v>EL103</v>
          </cell>
        </row>
        <row r="611">
          <cell r="CQ611" t="str">
            <v>L105</v>
          </cell>
          <cell r="CR611" t="str">
            <v>EL105</v>
          </cell>
        </row>
        <row r="612">
          <cell r="CQ612" t="str">
            <v>L106</v>
          </cell>
          <cell r="CR612" t="str">
            <v>EL106</v>
          </cell>
        </row>
        <row r="613">
          <cell r="CQ613" t="str">
            <v>L107</v>
          </cell>
          <cell r="CR613" t="str">
            <v>EL107</v>
          </cell>
        </row>
        <row r="614">
          <cell r="CQ614" t="str">
            <v>L110</v>
          </cell>
          <cell r="CR614" t="str">
            <v>EL110</v>
          </cell>
        </row>
        <row r="615">
          <cell r="CQ615" t="str">
            <v>L120</v>
          </cell>
          <cell r="CR615" t="str">
            <v>EL120</v>
          </cell>
        </row>
        <row r="616">
          <cell r="CQ616" t="str">
            <v>L121</v>
          </cell>
          <cell r="CR616" t="str">
            <v>EL121</v>
          </cell>
        </row>
        <row r="617">
          <cell r="CQ617" t="str">
            <v>L122</v>
          </cell>
          <cell r="CR617" t="str">
            <v>EL122</v>
          </cell>
        </row>
        <row r="618">
          <cell r="CQ618" t="str">
            <v>E000</v>
          </cell>
          <cell r="CR618" t="str">
            <v>EE000</v>
          </cell>
        </row>
        <row r="619">
          <cell r="CQ619" t="str">
            <v>E004</v>
          </cell>
          <cell r="CR619" t="str">
            <v>EE004</v>
          </cell>
        </row>
        <row r="620">
          <cell r="CQ620" t="str">
            <v>E018</v>
          </cell>
          <cell r="CR620" t="str">
            <v>EE018</v>
          </cell>
        </row>
        <row r="621">
          <cell r="CQ621" t="str">
            <v>E025</v>
          </cell>
          <cell r="CR621" t="str">
            <v>EE025</v>
          </cell>
        </row>
        <row r="622">
          <cell r="CQ622" t="str">
            <v>E026</v>
          </cell>
          <cell r="CR622" t="str">
            <v>EE026</v>
          </cell>
        </row>
        <row r="623">
          <cell r="CQ623" t="str">
            <v>E029</v>
          </cell>
          <cell r="CR623" t="str">
            <v>EE029</v>
          </cell>
        </row>
        <row r="624">
          <cell r="CQ624" t="str">
            <v>E032</v>
          </cell>
          <cell r="CR624" t="str">
            <v>EE032</v>
          </cell>
        </row>
        <row r="625">
          <cell r="CQ625" t="str">
            <v>E040</v>
          </cell>
          <cell r="CR625" t="str">
            <v>EE040</v>
          </cell>
        </row>
        <row r="626">
          <cell r="CQ626" t="str">
            <v>E044</v>
          </cell>
          <cell r="CR626" t="str">
            <v>EE044</v>
          </cell>
        </row>
        <row r="627">
          <cell r="CQ627" t="str">
            <v>E048</v>
          </cell>
          <cell r="CR627" t="str">
            <v>EE048</v>
          </cell>
        </row>
        <row r="628">
          <cell r="CQ628" t="str">
            <v>F017</v>
          </cell>
          <cell r="CR628" t="str">
            <v>EF017</v>
          </cell>
        </row>
        <row r="629">
          <cell r="CQ629" t="str">
            <v>F183</v>
          </cell>
          <cell r="CR629" t="str">
            <v>EF183</v>
          </cell>
        </row>
        <row r="630">
          <cell r="CQ630" t="str">
            <v>G006</v>
          </cell>
          <cell r="CR630" t="str">
            <v>EG006</v>
          </cell>
        </row>
        <row r="631">
          <cell r="CQ631" t="str">
            <v>G007</v>
          </cell>
          <cell r="CR631" t="str">
            <v>EG007</v>
          </cell>
        </row>
        <row r="632">
          <cell r="CQ632" t="str">
            <v>G008</v>
          </cell>
          <cell r="CR632" t="str">
            <v>EG008</v>
          </cell>
        </row>
        <row r="633">
          <cell r="CQ633" t="str">
            <v>G016</v>
          </cell>
          <cell r="CR633" t="str">
            <v>EG016</v>
          </cell>
        </row>
        <row r="634">
          <cell r="CQ634" t="str">
            <v>G017</v>
          </cell>
          <cell r="CR634" t="str">
            <v>EG017</v>
          </cell>
        </row>
        <row r="635">
          <cell r="CQ635" t="str">
            <v>H017</v>
          </cell>
          <cell r="CR635" t="str">
            <v>EH017</v>
          </cell>
        </row>
        <row r="636">
          <cell r="CQ636" t="str">
            <v>H019</v>
          </cell>
          <cell r="CR636" t="str">
            <v>EH019</v>
          </cell>
        </row>
        <row r="637">
          <cell r="CQ637" t="str">
            <v>H039</v>
          </cell>
          <cell r="CR637" t="str">
            <v>EH039</v>
          </cell>
        </row>
        <row r="638">
          <cell r="CQ638" t="str">
            <v>H043</v>
          </cell>
          <cell r="CR638" t="str">
            <v>EH043</v>
          </cell>
        </row>
        <row r="639">
          <cell r="CQ639" t="str">
            <v>R017</v>
          </cell>
          <cell r="CR639" t="str">
            <v>ER017</v>
          </cell>
        </row>
        <row r="640">
          <cell r="CQ640" t="str">
            <v>L000</v>
          </cell>
          <cell r="CR640" t="str">
            <v>EL000</v>
          </cell>
        </row>
        <row r="641">
          <cell r="CQ641" t="str">
            <v>L003</v>
          </cell>
          <cell r="CR641" t="str">
            <v>EL003</v>
          </cell>
        </row>
        <row r="642">
          <cell r="CQ642" t="str">
            <v>L005</v>
          </cell>
          <cell r="CR642" t="str">
            <v>EL005</v>
          </cell>
        </row>
        <row r="643">
          <cell r="CQ643" t="str">
            <v>L006</v>
          </cell>
          <cell r="CR643" t="str">
            <v>EL006</v>
          </cell>
        </row>
        <row r="644">
          <cell r="CQ644" t="str">
            <v>L007</v>
          </cell>
          <cell r="CR644" t="str">
            <v>EL007</v>
          </cell>
        </row>
        <row r="645">
          <cell r="CQ645" t="str">
            <v>L010</v>
          </cell>
          <cell r="CR645" t="str">
            <v>EL010</v>
          </cell>
        </row>
        <row r="646">
          <cell r="CQ646" t="str">
            <v>L020</v>
          </cell>
          <cell r="CR646" t="str">
            <v>EL020</v>
          </cell>
        </row>
        <row r="647">
          <cell r="CQ647" t="str">
            <v>L021</v>
          </cell>
          <cell r="CR647" t="str">
            <v>EL021</v>
          </cell>
        </row>
        <row r="648">
          <cell r="CQ648" t="str">
            <v>L022</v>
          </cell>
          <cell r="CR648" t="str">
            <v>EL022</v>
          </cell>
        </row>
        <row r="649">
          <cell r="CQ649" t="str">
            <v>L100</v>
          </cell>
          <cell r="CR649" t="str">
            <v>EL100</v>
          </cell>
        </row>
        <row r="650">
          <cell r="CQ650" t="str">
            <v>L103</v>
          </cell>
          <cell r="CR650" t="str">
            <v>EL103</v>
          </cell>
        </row>
        <row r="651">
          <cell r="CQ651" t="str">
            <v>L105</v>
          </cell>
          <cell r="CR651" t="str">
            <v>EL105</v>
          </cell>
        </row>
        <row r="652">
          <cell r="CQ652" t="str">
            <v>L106</v>
          </cell>
          <cell r="CR652" t="str">
            <v>EL106</v>
          </cell>
        </row>
        <row r="653">
          <cell r="CQ653" t="str">
            <v>L107</v>
          </cell>
          <cell r="CR653" t="str">
            <v>EL107</v>
          </cell>
        </row>
        <row r="654">
          <cell r="CQ654" t="str">
            <v>L110</v>
          </cell>
          <cell r="CR654" t="str">
            <v>EL110</v>
          </cell>
        </row>
        <row r="655">
          <cell r="CQ655" t="str">
            <v>L120</v>
          </cell>
          <cell r="CR655" t="str">
            <v>EL120</v>
          </cell>
        </row>
        <row r="656">
          <cell r="CQ656" t="str">
            <v>L121</v>
          </cell>
          <cell r="CR656" t="str">
            <v>EL121</v>
          </cell>
        </row>
        <row r="657">
          <cell r="CQ657" t="str">
            <v>L122</v>
          </cell>
          <cell r="CR657" t="str">
            <v>EL122</v>
          </cell>
        </row>
        <row r="658">
          <cell r="CQ658" t="str">
            <v>E025</v>
          </cell>
          <cell r="CR658" t="str">
            <v>EE025</v>
          </cell>
        </row>
        <row r="659">
          <cell r="CQ659" t="str">
            <v>E026</v>
          </cell>
          <cell r="CR659" t="str">
            <v>EE026</v>
          </cell>
        </row>
        <row r="660">
          <cell r="CQ660" t="str">
            <v>E032</v>
          </cell>
          <cell r="CR660" t="str">
            <v>EE032</v>
          </cell>
        </row>
        <row r="661">
          <cell r="CQ661" t="str">
            <v>E040</v>
          </cell>
          <cell r="CR661" t="str">
            <v>EE040</v>
          </cell>
        </row>
        <row r="662">
          <cell r="CQ662" t="str">
            <v>E048</v>
          </cell>
          <cell r="CR662" t="str">
            <v>EE048</v>
          </cell>
        </row>
        <row r="663">
          <cell r="CQ663" t="str">
            <v>H039</v>
          </cell>
          <cell r="CR663" t="str">
            <v>EH039</v>
          </cell>
        </row>
        <row r="664">
          <cell r="CQ664" t="str">
            <v>L000</v>
          </cell>
          <cell r="CR664" t="str">
            <v>EL000</v>
          </cell>
        </row>
        <row r="665">
          <cell r="CQ665" t="str">
            <v>L003</v>
          </cell>
          <cell r="CR665" t="str">
            <v>EL003</v>
          </cell>
        </row>
        <row r="666">
          <cell r="CQ666" t="str">
            <v>L005</v>
          </cell>
          <cell r="CR666" t="str">
            <v>EL005</v>
          </cell>
        </row>
        <row r="667">
          <cell r="CQ667" t="str">
            <v>L006</v>
          </cell>
          <cell r="CR667" t="str">
            <v>EL006</v>
          </cell>
        </row>
        <row r="668">
          <cell r="CQ668" t="str">
            <v>L007</v>
          </cell>
          <cell r="CR668" t="str">
            <v>EL007</v>
          </cell>
        </row>
        <row r="669">
          <cell r="CQ669" t="str">
            <v>L010</v>
          </cell>
          <cell r="CR669" t="str">
            <v>EL010</v>
          </cell>
        </row>
        <row r="670">
          <cell r="CQ670" t="str">
            <v>L020</v>
          </cell>
          <cell r="CR670" t="str">
            <v>EL020</v>
          </cell>
        </row>
        <row r="671">
          <cell r="CQ671" t="str">
            <v>L021</v>
          </cell>
          <cell r="CR671" t="str">
            <v>EL021</v>
          </cell>
        </row>
        <row r="672">
          <cell r="CQ672" t="str">
            <v>L022</v>
          </cell>
          <cell r="CR672" t="str">
            <v>EL022</v>
          </cell>
        </row>
        <row r="673">
          <cell r="CQ673" t="str">
            <v>L100</v>
          </cell>
          <cell r="CR673" t="str">
            <v>EL100</v>
          </cell>
        </row>
        <row r="674">
          <cell r="CQ674" t="str">
            <v>L103</v>
          </cell>
          <cell r="CR674" t="str">
            <v>EL103</v>
          </cell>
        </row>
        <row r="675">
          <cell r="CQ675" t="str">
            <v>L105</v>
          </cell>
          <cell r="CR675" t="str">
            <v>EL105</v>
          </cell>
        </row>
        <row r="676">
          <cell r="CQ676" t="str">
            <v>L106</v>
          </cell>
          <cell r="CR676" t="str">
            <v>EL106</v>
          </cell>
        </row>
        <row r="677">
          <cell r="CQ677" t="str">
            <v>L107</v>
          </cell>
          <cell r="CR677" t="str">
            <v>EL107</v>
          </cell>
        </row>
        <row r="678">
          <cell r="CQ678" t="str">
            <v>L110</v>
          </cell>
          <cell r="CR678" t="str">
            <v>EL110</v>
          </cell>
        </row>
        <row r="679">
          <cell r="CQ679" t="str">
            <v>L120</v>
          </cell>
          <cell r="CR679" t="str">
            <v>EL120</v>
          </cell>
        </row>
        <row r="680">
          <cell r="CQ680" t="str">
            <v>L121</v>
          </cell>
          <cell r="CR680" t="str">
            <v>EL121</v>
          </cell>
        </row>
        <row r="681">
          <cell r="CQ681" t="str">
            <v>L122</v>
          </cell>
          <cell r="CR681" t="str">
            <v>EL122</v>
          </cell>
        </row>
        <row r="682">
          <cell r="CQ682" t="str">
            <v>E018</v>
          </cell>
          <cell r="CR682" t="str">
            <v>EE018</v>
          </cell>
        </row>
        <row r="683">
          <cell r="CQ683" t="str">
            <v>E019</v>
          </cell>
          <cell r="CR683" t="str">
            <v>EE019</v>
          </cell>
        </row>
        <row r="684">
          <cell r="CQ684" t="str">
            <v>E026</v>
          </cell>
          <cell r="CR684" t="str">
            <v>EE026</v>
          </cell>
        </row>
        <row r="685">
          <cell r="CQ685" t="str">
            <v>E032</v>
          </cell>
          <cell r="CR685" t="str">
            <v>EE032</v>
          </cell>
        </row>
        <row r="686">
          <cell r="CQ686" t="str">
            <v>E033</v>
          </cell>
          <cell r="CR686" t="str">
            <v>EE033</v>
          </cell>
        </row>
        <row r="687">
          <cell r="CQ687" t="str">
            <v>E048</v>
          </cell>
          <cell r="CR687" t="str">
            <v>EE048</v>
          </cell>
        </row>
        <row r="688">
          <cell r="CQ688" t="str">
            <v>G004</v>
          </cell>
          <cell r="CR688" t="str">
            <v>EG004</v>
          </cell>
        </row>
        <row r="689">
          <cell r="CQ689" t="str">
            <v>L000</v>
          </cell>
          <cell r="CR689" t="str">
            <v>EL000</v>
          </cell>
        </row>
        <row r="690">
          <cell r="CQ690" t="str">
            <v>L003</v>
          </cell>
          <cell r="CR690" t="str">
            <v>EL003</v>
          </cell>
        </row>
        <row r="691">
          <cell r="CQ691" t="str">
            <v>L005</v>
          </cell>
          <cell r="CR691" t="str">
            <v>EL005</v>
          </cell>
        </row>
        <row r="692">
          <cell r="CQ692" t="str">
            <v>L006</v>
          </cell>
          <cell r="CR692" t="str">
            <v>EL006</v>
          </cell>
        </row>
        <row r="693">
          <cell r="CQ693" t="str">
            <v>L007</v>
          </cell>
          <cell r="CR693" t="str">
            <v>EL007</v>
          </cell>
        </row>
        <row r="694">
          <cell r="CQ694" t="str">
            <v>L010</v>
          </cell>
          <cell r="CR694" t="str">
            <v>EL010</v>
          </cell>
        </row>
        <row r="695">
          <cell r="CQ695" t="str">
            <v>L020</v>
          </cell>
          <cell r="CR695" t="str">
            <v>EL020</v>
          </cell>
        </row>
        <row r="696">
          <cell r="CQ696" t="str">
            <v>L021</v>
          </cell>
          <cell r="CR696" t="str">
            <v>EL021</v>
          </cell>
        </row>
        <row r="697">
          <cell r="CQ697" t="str">
            <v>L022</v>
          </cell>
          <cell r="CR697" t="str">
            <v>EL022</v>
          </cell>
        </row>
        <row r="698">
          <cell r="CQ698" t="str">
            <v>L100</v>
          </cell>
          <cell r="CR698" t="str">
            <v>EL100</v>
          </cell>
        </row>
        <row r="699">
          <cell r="CQ699" t="str">
            <v>L103</v>
          </cell>
          <cell r="CR699" t="str">
            <v>EL103</v>
          </cell>
        </row>
        <row r="700">
          <cell r="CQ700" t="str">
            <v>L105</v>
          </cell>
          <cell r="CR700" t="str">
            <v>EL105</v>
          </cell>
        </row>
        <row r="701">
          <cell r="CQ701" t="str">
            <v>L106</v>
          </cell>
          <cell r="CR701" t="str">
            <v>EL106</v>
          </cell>
        </row>
        <row r="702">
          <cell r="CQ702" t="str">
            <v>L107</v>
          </cell>
          <cell r="CR702" t="str">
            <v>EL107</v>
          </cell>
        </row>
        <row r="703">
          <cell r="CQ703" t="str">
            <v>L110</v>
          </cell>
          <cell r="CR703" t="str">
            <v>EL110</v>
          </cell>
        </row>
        <row r="704">
          <cell r="CQ704" t="str">
            <v>L120</v>
          </cell>
          <cell r="CR704" t="str">
            <v>EL120</v>
          </cell>
        </row>
        <row r="705">
          <cell r="CQ705" t="str">
            <v>L121</v>
          </cell>
          <cell r="CR705" t="str">
            <v>EL121</v>
          </cell>
        </row>
        <row r="706">
          <cell r="CQ706" t="str">
            <v>L122</v>
          </cell>
          <cell r="CR706" t="str">
            <v>EL122</v>
          </cell>
        </row>
        <row r="707">
          <cell r="CQ707" t="str">
            <v>E002</v>
          </cell>
          <cell r="CR707" t="str">
            <v>EE002</v>
          </cell>
        </row>
        <row r="708">
          <cell r="CQ708" t="str">
            <v>E026</v>
          </cell>
          <cell r="CR708" t="str">
            <v>EE026</v>
          </cell>
        </row>
        <row r="709">
          <cell r="CQ709" t="str">
            <v>E040</v>
          </cell>
          <cell r="CR709" t="str">
            <v>EE040</v>
          </cell>
        </row>
        <row r="710">
          <cell r="CQ710" t="str">
            <v>E041</v>
          </cell>
          <cell r="CR710" t="str">
            <v>EE041</v>
          </cell>
        </row>
        <row r="711">
          <cell r="CQ711" t="str">
            <v>E044</v>
          </cell>
          <cell r="CR711" t="str">
            <v>EE044</v>
          </cell>
        </row>
        <row r="712">
          <cell r="CQ712" t="str">
            <v>F000</v>
          </cell>
          <cell r="CR712" t="str">
            <v>EF000</v>
          </cell>
        </row>
        <row r="713">
          <cell r="CQ713" t="str">
            <v>G002</v>
          </cell>
          <cell r="CR713" t="str">
            <v>EG002</v>
          </cell>
        </row>
        <row r="714">
          <cell r="CQ714" t="str">
            <v>G016</v>
          </cell>
          <cell r="CR714" t="str">
            <v>EG016</v>
          </cell>
        </row>
        <row r="715">
          <cell r="CQ715" t="str">
            <v>G022</v>
          </cell>
          <cell r="CR715" t="str">
            <v>EG022</v>
          </cell>
        </row>
        <row r="716">
          <cell r="CQ716" t="str">
            <v>H006</v>
          </cell>
          <cell r="CR716" t="str">
            <v>EH006</v>
          </cell>
        </row>
        <row r="717">
          <cell r="CQ717" t="str">
            <v>H014</v>
          </cell>
          <cell r="CR717" t="str">
            <v>EH014</v>
          </cell>
        </row>
        <row r="718">
          <cell r="CQ718" t="str">
            <v>H017</v>
          </cell>
          <cell r="CR718" t="str">
            <v>EH017</v>
          </cell>
        </row>
        <row r="719">
          <cell r="CQ719" t="str">
            <v>H019</v>
          </cell>
          <cell r="CR719" t="str">
            <v>EH019</v>
          </cell>
        </row>
        <row r="720">
          <cell r="CQ720" t="str">
            <v>L000</v>
          </cell>
          <cell r="CR720" t="str">
            <v>EL000</v>
          </cell>
        </row>
        <row r="721">
          <cell r="CQ721" t="str">
            <v>L003</v>
          </cell>
          <cell r="CR721" t="str">
            <v>EL003</v>
          </cell>
        </row>
        <row r="722">
          <cell r="CQ722" t="str">
            <v>L005</v>
          </cell>
          <cell r="CR722" t="str">
            <v>EL005</v>
          </cell>
        </row>
        <row r="723">
          <cell r="CQ723" t="str">
            <v>L006</v>
          </cell>
          <cell r="CR723" t="str">
            <v>EL006</v>
          </cell>
        </row>
        <row r="724">
          <cell r="CQ724" t="str">
            <v>L007</v>
          </cell>
          <cell r="CR724" t="str">
            <v>EL007</v>
          </cell>
        </row>
        <row r="725">
          <cell r="CQ725" t="str">
            <v>L010</v>
          </cell>
          <cell r="CR725" t="str">
            <v>EL010</v>
          </cell>
        </row>
        <row r="726">
          <cell r="CQ726" t="str">
            <v>L020</v>
          </cell>
          <cell r="CR726" t="str">
            <v>EL020</v>
          </cell>
        </row>
        <row r="727">
          <cell r="CQ727" t="str">
            <v>L021</v>
          </cell>
          <cell r="CR727" t="str">
            <v>EL021</v>
          </cell>
        </row>
        <row r="728">
          <cell r="CQ728" t="str">
            <v>L022</v>
          </cell>
          <cell r="CR728" t="str">
            <v>EL022</v>
          </cell>
        </row>
        <row r="729">
          <cell r="CQ729" t="str">
            <v>L023</v>
          </cell>
          <cell r="CR729" t="str">
            <v>EL023</v>
          </cell>
        </row>
        <row r="730">
          <cell r="CQ730" t="str">
            <v>L100</v>
          </cell>
          <cell r="CR730" t="str">
            <v>EL100</v>
          </cell>
        </row>
        <row r="731">
          <cell r="CQ731" t="str">
            <v>L103</v>
          </cell>
          <cell r="CR731" t="str">
            <v>EL103</v>
          </cell>
        </row>
        <row r="732">
          <cell r="CQ732" t="str">
            <v>L105</v>
          </cell>
          <cell r="CR732" t="str">
            <v>EL105</v>
          </cell>
        </row>
        <row r="733">
          <cell r="CQ733" t="str">
            <v>L106</v>
          </cell>
          <cell r="CR733" t="str">
            <v>EL106</v>
          </cell>
        </row>
        <row r="734">
          <cell r="CQ734" t="str">
            <v>L107</v>
          </cell>
          <cell r="CR734" t="str">
            <v>EL107</v>
          </cell>
        </row>
        <row r="735">
          <cell r="CQ735" t="str">
            <v>L110</v>
          </cell>
          <cell r="CR735" t="str">
            <v>EL110</v>
          </cell>
        </row>
        <row r="736">
          <cell r="CQ736" t="str">
            <v>L120</v>
          </cell>
          <cell r="CR736" t="str">
            <v>EL120</v>
          </cell>
        </row>
        <row r="737">
          <cell r="CQ737" t="str">
            <v>L121</v>
          </cell>
          <cell r="CR737" t="str">
            <v>EL121</v>
          </cell>
        </row>
        <row r="738">
          <cell r="CQ738" t="str">
            <v>L122</v>
          </cell>
          <cell r="CR738" t="str">
            <v>EL122</v>
          </cell>
        </row>
        <row r="739">
          <cell r="CQ739" t="str">
            <v>A099</v>
          </cell>
          <cell r="CR739" t="str">
            <v>AA099</v>
          </cell>
        </row>
        <row r="740">
          <cell r="CQ740" t="str">
            <v>F000</v>
          </cell>
          <cell r="CR740" t="str">
            <v>AF000</v>
          </cell>
        </row>
        <row r="741">
          <cell r="CQ741" t="str">
            <v>F015</v>
          </cell>
          <cell r="CR741" t="str">
            <v>AF015</v>
          </cell>
        </row>
        <row r="742">
          <cell r="CQ742" t="str">
            <v>F016</v>
          </cell>
          <cell r="CR742" t="str">
            <v>AF016</v>
          </cell>
        </row>
        <row r="743">
          <cell r="CQ743" t="str">
            <v>F026</v>
          </cell>
          <cell r="CR743" t="str">
            <v>AF026</v>
          </cell>
        </row>
        <row r="744">
          <cell r="CQ744" t="str">
            <v>F034</v>
          </cell>
          <cell r="CR744" t="str">
            <v>AF034</v>
          </cell>
        </row>
        <row r="745">
          <cell r="CQ745" t="str">
            <v>F035</v>
          </cell>
          <cell r="CR745" t="str">
            <v>AF035</v>
          </cell>
        </row>
        <row r="746">
          <cell r="CQ746" t="str">
            <v>F041</v>
          </cell>
          <cell r="CR746" t="str">
            <v>AF041</v>
          </cell>
        </row>
        <row r="747">
          <cell r="CQ747" t="str">
            <v>F043</v>
          </cell>
          <cell r="CR747" t="str">
            <v>AF043</v>
          </cell>
        </row>
        <row r="748">
          <cell r="CQ748" t="str">
            <v>F044</v>
          </cell>
          <cell r="CR748" t="str">
            <v>AF044</v>
          </cell>
        </row>
        <row r="749">
          <cell r="CQ749" t="str">
            <v>F048</v>
          </cell>
          <cell r="CR749" t="str">
            <v>AF048</v>
          </cell>
        </row>
        <row r="750">
          <cell r="CQ750" t="str">
            <v>F049</v>
          </cell>
          <cell r="CR750" t="str">
            <v>AF049</v>
          </cell>
        </row>
        <row r="751">
          <cell r="CQ751" t="str">
            <v>F058</v>
          </cell>
          <cell r="CR751" t="str">
            <v>AF058</v>
          </cell>
        </row>
        <row r="752">
          <cell r="CQ752" t="str">
            <v>F070</v>
          </cell>
          <cell r="CR752" t="str">
            <v>AF070</v>
          </cell>
        </row>
        <row r="753">
          <cell r="CQ753" t="str">
            <v>F072</v>
          </cell>
          <cell r="CR753" t="str">
            <v>AF072</v>
          </cell>
        </row>
        <row r="754">
          <cell r="CQ754" t="str">
            <v>F076</v>
          </cell>
          <cell r="CR754" t="str">
            <v>AF076</v>
          </cell>
        </row>
        <row r="755">
          <cell r="CQ755" t="str">
            <v>F085</v>
          </cell>
          <cell r="CR755" t="str">
            <v>AF085</v>
          </cell>
        </row>
        <row r="756">
          <cell r="CQ756" t="str">
            <v>F092</v>
          </cell>
          <cell r="CR756" t="str">
            <v>AF092</v>
          </cell>
        </row>
        <row r="757">
          <cell r="CQ757" t="str">
            <v>F118</v>
          </cell>
          <cell r="CR757" t="str">
            <v>AF118</v>
          </cell>
        </row>
        <row r="758">
          <cell r="CQ758" t="str">
            <v>G016</v>
          </cell>
          <cell r="CR758" t="str">
            <v>AG016</v>
          </cell>
        </row>
        <row r="759">
          <cell r="CQ759" t="str">
            <v>G017</v>
          </cell>
          <cell r="CR759" t="str">
            <v>AG017</v>
          </cell>
        </row>
        <row r="760">
          <cell r="CQ760" t="str">
            <v>G022</v>
          </cell>
          <cell r="CR760" t="str">
            <v>AG022</v>
          </cell>
        </row>
        <row r="761">
          <cell r="CQ761" t="str">
            <v>H004</v>
          </cell>
          <cell r="CR761" t="str">
            <v>AH004</v>
          </cell>
        </row>
        <row r="762">
          <cell r="CQ762" t="str">
            <v>H007</v>
          </cell>
          <cell r="CR762" t="str">
            <v>AH007</v>
          </cell>
        </row>
        <row r="763">
          <cell r="CQ763" t="str">
            <v>H025</v>
          </cell>
          <cell r="CR763" t="str">
            <v>AH025</v>
          </cell>
        </row>
        <row r="764">
          <cell r="CQ764" t="str">
            <v>H026</v>
          </cell>
          <cell r="CR764" t="str">
            <v>AH026</v>
          </cell>
        </row>
        <row r="765">
          <cell r="CQ765" t="str">
            <v>H027</v>
          </cell>
          <cell r="CR765" t="str">
            <v>AH027</v>
          </cell>
        </row>
        <row r="766">
          <cell r="CQ766" t="str">
            <v>H028</v>
          </cell>
          <cell r="CR766" t="str">
            <v>AH028</v>
          </cell>
        </row>
        <row r="767">
          <cell r="CQ767" t="str">
            <v>H030</v>
          </cell>
          <cell r="CR767" t="str">
            <v>AH030</v>
          </cell>
        </row>
        <row r="768">
          <cell r="CQ768" t="str">
            <v>I001</v>
          </cell>
          <cell r="CR768" t="str">
            <v>AI001</v>
          </cell>
        </row>
        <row r="769">
          <cell r="CQ769" t="str">
            <v>L000</v>
          </cell>
          <cell r="CR769" t="str">
            <v>AL000</v>
          </cell>
        </row>
        <row r="770">
          <cell r="CQ770" t="str">
            <v>L003</v>
          </cell>
          <cell r="CR770" t="str">
            <v>AL003</v>
          </cell>
        </row>
        <row r="771">
          <cell r="CQ771" t="str">
            <v>L005</v>
          </cell>
          <cell r="CR771" t="str">
            <v>AL005</v>
          </cell>
        </row>
        <row r="772">
          <cell r="CQ772" t="str">
            <v>L006</v>
          </cell>
          <cell r="CR772" t="str">
            <v>AL006</v>
          </cell>
        </row>
        <row r="773">
          <cell r="CQ773" t="str">
            <v>L007</v>
          </cell>
          <cell r="CR773" t="str">
            <v>AL007</v>
          </cell>
        </row>
        <row r="774">
          <cell r="CQ774" t="str">
            <v>L008</v>
          </cell>
          <cell r="CR774" t="str">
            <v>AL008</v>
          </cell>
        </row>
        <row r="775">
          <cell r="CQ775" t="str">
            <v>L010</v>
          </cell>
          <cell r="CR775" t="str">
            <v>AL010</v>
          </cell>
        </row>
        <row r="776">
          <cell r="CQ776" t="str">
            <v>L020</v>
          </cell>
          <cell r="CR776" t="str">
            <v>AL020</v>
          </cell>
        </row>
        <row r="777">
          <cell r="CQ777" t="str">
            <v>L021</v>
          </cell>
          <cell r="CR777" t="str">
            <v>AL021</v>
          </cell>
        </row>
        <row r="778">
          <cell r="CQ778" t="str">
            <v>L022</v>
          </cell>
          <cell r="CR778" t="str">
            <v>AL022</v>
          </cell>
        </row>
        <row r="779">
          <cell r="CQ779" t="str">
            <v>L023</v>
          </cell>
          <cell r="CR779" t="str">
            <v>AL023</v>
          </cell>
        </row>
        <row r="780">
          <cell r="CQ780" t="str">
            <v>L100</v>
          </cell>
          <cell r="CR780" t="str">
            <v>AL100</v>
          </cell>
        </row>
        <row r="781">
          <cell r="CQ781" t="str">
            <v>L103</v>
          </cell>
          <cell r="CR781" t="str">
            <v>AL103</v>
          </cell>
        </row>
        <row r="782">
          <cell r="CQ782" t="str">
            <v>L105</v>
          </cell>
          <cell r="CR782" t="str">
            <v>AL105</v>
          </cell>
        </row>
        <row r="783">
          <cell r="CQ783" t="str">
            <v>L106</v>
          </cell>
          <cell r="CR783" t="str">
            <v>AL106</v>
          </cell>
        </row>
        <row r="784">
          <cell r="CQ784" t="str">
            <v>L107</v>
          </cell>
          <cell r="CR784" t="str">
            <v>AL107</v>
          </cell>
        </row>
        <row r="785">
          <cell r="CQ785" t="str">
            <v>L110</v>
          </cell>
          <cell r="CR785" t="str">
            <v>AL110</v>
          </cell>
        </row>
        <row r="786">
          <cell r="CQ786" t="str">
            <v>L120</v>
          </cell>
          <cell r="CR786" t="str">
            <v>AL120</v>
          </cell>
        </row>
        <row r="787">
          <cell r="CQ787" t="str">
            <v>L121</v>
          </cell>
          <cell r="CR787" t="str">
            <v>AL121</v>
          </cell>
        </row>
        <row r="788">
          <cell r="CQ788" t="str">
            <v>L122</v>
          </cell>
          <cell r="CR788" t="str">
            <v>AL122</v>
          </cell>
        </row>
        <row r="789">
          <cell r="CQ789" t="str">
            <v>F118</v>
          </cell>
          <cell r="CR789" t="str">
            <v>AF118</v>
          </cell>
        </row>
        <row r="790">
          <cell r="CQ790" t="str">
            <v>F019</v>
          </cell>
          <cell r="CR790" t="str">
            <v>AF019</v>
          </cell>
        </row>
        <row r="791">
          <cell r="CQ791" t="str">
            <v>P000</v>
          </cell>
          <cell r="CR791" t="str">
            <v>AP000</v>
          </cell>
        </row>
        <row r="792">
          <cell r="CQ792" t="str">
            <v>P000</v>
          </cell>
          <cell r="CR792" t="str">
            <v>AP000</v>
          </cell>
        </row>
        <row r="793">
          <cell r="CQ793" t="str">
            <v>F021</v>
          </cell>
          <cell r="CR793" t="str">
            <v>AF021</v>
          </cell>
        </row>
        <row r="794">
          <cell r="CQ794" t="str">
            <v>F038</v>
          </cell>
          <cell r="CR794" t="str">
            <v>AF038</v>
          </cell>
        </row>
        <row r="795">
          <cell r="CQ795" t="str">
            <v>F074</v>
          </cell>
          <cell r="CR795" t="str">
            <v>AF074</v>
          </cell>
        </row>
        <row r="796">
          <cell r="CQ796" t="str">
            <v>F156</v>
          </cell>
          <cell r="CR796" t="str">
            <v>AF156</v>
          </cell>
        </row>
        <row r="797">
          <cell r="CQ797" t="str">
            <v>G016</v>
          </cell>
          <cell r="CR797" t="str">
            <v>AG016</v>
          </cell>
        </row>
        <row r="798">
          <cell r="CQ798" t="str">
            <v>G022</v>
          </cell>
          <cell r="CR798" t="str">
            <v>AG022</v>
          </cell>
        </row>
        <row r="799">
          <cell r="CQ799" t="str">
            <v>L000</v>
          </cell>
          <cell r="CR799" t="str">
            <v>AL000</v>
          </cell>
        </row>
        <row r="800">
          <cell r="CQ800" t="str">
            <v>L003</v>
          </cell>
          <cell r="CR800" t="str">
            <v>AL003</v>
          </cell>
        </row>
        <row r="801">
          <cell r="CQ801" t="str">
            <v>L005</v>
          </cell>
          <cell r="CR801" t="str">
            <v>AL005</v>
          </cell>
        </row>
        <row r="802">
          <cell r="CQ802" t="str">
            <v>L006</v>
          </cell>
          <cell r="CR802" t="str">
            <v>AL006</v>
          </cell>
        </row>
        <row r="803">
          <cell r="CQ803" t="str">
            <v>L007</v>
          </cell>
          <cell r="CR803" t="str">
            <v>AL007</v>
          </cell>
        </row>
        <row r="804">
          <cell r="CQ804" t="str">
            <v>L010</v>
          </cell>
          <cell r="CR804" t="str">
            <v>AL010</v>
          </cell>
        </row>
        <row r="805">
          <cell r="CQ805" t="str">
            <v>L020</v>
          </cell>
          <cell r="CR805" t="str">
            <v>AL020</v>
          </cell>
        </row>
        <row r="806">
          <cell r="CQ806" t="str">
            <v>L021</v>
          </cell>
          <cell r="CR806" t="str">
            <v>AL021</v>
          </cell>
        </row>
        <row r="807">
          <cell r="CQ807" t="str">
            <v>L022</v>
          </cell>
          <cell r="CR807" t="str">
            <v>AL022</v>
          </cell>
        </row>
        <row r="808">
          <cell r="CQ808" t="str">
            <v>L100</v>
          </cell>
          <cell r="CR808" t="str">
            <v>AL100</v>
          </cell>
        </row>
        <row r="809">
          <cell r="CQ809" t="str">
            <v>L103</v>
          </cell>
          <cell r="CR809" t="str">
            <v>AL103</v>
          </cell>
        </row>
        <row r="810">
          <cell r="CQ810" t="str">
            <v>L105</v>
          </cell>
          <cell r="CR810" t="str">
            <v>AL105</v>
          </cell>
        </row>
        <row r="811">
          <cell r="CQ811" t="str">
            <v>L106</v>
          </cell>
          <cell r="CR811" t="str">
            <v>AL106</v>
          </cell>
        </row>
        <row r="812">
          <cell r="CQ812" t="str">
            <v>L107</v>
          </cell>
          <cell r="CR812" t="str">
            <v>AL107</v>
          </cell>
        </row>
        <row r="813">
          <cell r="CQ813" t="str">
            <v>L110</v>
          </cell>
          <cell r="CR813" t="str">
            <v>AL110</v>
          </cell>
        </row>
        <row r="814">
          <cell r="CQ814" t="str">
            <v>L120</v>
          </cell>
          <cell r="CR814" t="str">
            <v>AL120</v>
          </cell>
        </row>
        <row r="815">
          <cell r="CQ815" t="str">
            <v>L121</v>
          </cell>
          <cell r="CR815" t="str">
            <v>AL121</v>
          </cell>
        </row>
        <row r="816">
          <cell r="CQ816" t="str">
            <v>L122</v>
          </cell>
          <cell r="CR816" t="str">
            <v>AL122</v>
          </cell>
        </row>
        <row r="817">
          <cell r="CQ817" t="str">
            <v>D003</v>
          </cell>
          <cell r="CR817" t="str">
            <v>AD003</v>
          </cell>
        </row>
        <row r="818">
          <cell r="CQ818" t="str">
            <v>D004</v>
          </cell>
          <cell r="CR818" t="str">
            <v>AD004</v>
          </cell>
        </row>
        <row r="819">
          <cell r="CQ819" t="str">
            <v>D005</v>
          </cell>
          <cell r="CR819" t="str">
            <v>AD005</v>
          </cell>
        </row>
        <row r="820">
          <cell r="CQ820" t="str">
            <v>D006</v>
          </cell>
          <cell r="CR820" t="str">
            <v>AD006</v>
          </cell>
        </row>
        <row r="821">
          <cell r="CQ821" t="str">
            <v>D007</v>
          </cell>
          <cell r="CR821" t="str">
            <v>AD007</v>
          </cell>
        </row>
        <row r="822">
          <cell r="CQ822" t="str">
            <v>D008</v>
          </cell>
          <cell r="CR822" t="str">
            <v>AD008</v>
          </cell>
        </row>
        <row r="823">
          <cell r="CQ823" t="str">
            <v>D013</v>
          </cell>
          <cell r="CR823" t="str">
            <v>AD013</v>
          </cell>
        </row>
        <row r="824">
          <cell r="CQ824" t="str">
            <v>F015</v>
          </cell>
          <cell r="CR824" t="str">
            <v>AF015</v>
          </cell>
        </row>
        <row r="825">
          <cell r="CQ825" t="str">
            <v>F022</v>
          </cell>
          <cell r="CR825" t="str">
            <v>AF022</v>
          </cell>
        </row>
        <row r="826">
          <cell r="CQ826" t="str">
            <v>F024</v>
          </cell>
          <cell r="CR826" t="str">
            <v>AF024</v>
          </cell>
        </row>
        <row r="827">
          <cell r="CQ827" t="str">
            <v>F025</v>
          </cell>
          <cell r="CR827" t="str">
            <v>AF025</v>
          </cell>
        </row>
        <row r="828">
          <cell r="CQ828" t="str">
            <v>F038</v>
          </cell>
          <cell r="CR828" t="str">
            <v>AF038</v>
          </cell>
        </row>
        <row r="829">
          <cell r="CQ829" t="str">
            <v>F050</v>
          </cell>
          <cell r="CR829" t="str">
            <v>AF050</v>
          </cell>
        </row>
        <row r="830">
          <cell r="CQ830" t="str">
            <v>F139</v>
          </cell>
          <cell r="CR830" t="str">
            <v>AF139</v>
          </cell>
        </row>
        <row r="831">
          <cell r="CQ831" t="str">
            <v>G003</v>
          </cell>
          <cell r="CR831" t="str">
            <v>AG003</v>
          </cell>
        </row>
        <row r="832">
          <cell r="CQ832" t="str">
            <v>G016</v>
          </cell>
          <cell r="CR832" t="str">
            <v>AG016</v>
          </cell>
        </row>
        <row r="833">
          <cell r="CQ833" t="str">
            <v>G017</v>
          </cell>
          <cell r="CR833" t="str">
            <v>AG017</v>
          </cell>
        </row>
        <row r="834">
          <cell r="CQ834" t="str">
            <v>G022</v>
          </cell>
          <cell r="CR834" t="str">
            <v>AG022</v>
          </cell>
        </row>
        <row r="835">
          <cell r="CQ835" t="str">
            <v>H004</v>
          </cell>
          <cell r="CR835" t="str">
            <v>AH004</v>
          </cell>
        </row>
        <row r="836">
          <cell r="CQ836" t="str">
            <v>H014</v>
          </cell>
          <cell r="CR836" t="str">
            <v>AH014</v>
          </cell>
        </row>
        <row r="837">
          <cell r="CQ837" t="str">
            <v>H022</v>
          </cell>
          <cell r="CR837" t="str">
            <v>AH022</v>
          </cell>
        </row>
        <row r="838">
          <cell r="CQ838" t="str">
            <v>J002</v>
          </cell>
          <cell r="CR838" t="str">
            <v>AJ002</v>
          </cell>
        </row>
        <row r="839">
          <cell r="CQ839" t="str">
            <v>L000</v>
          </cell>
          <cell r="CR839" t="str">
            <v>AL000</v>
          </cell>
        </row>
        <row r="840">
          <cell r="CQ840" t="str">
            <v>L003</v>
          </cell>
          <cell r="CR840" t="str">
            <v>AL003</v>
          </cell>
        </row>
        <row r="841">
          <cell r="CQ841" t="str">
            <v>L005</v>
          </cell>
          <cell r="CR841" t="str">
            <v>AL005</v>
          </cell>
        </row>
        <row r="842">
          <cell r="CQ842" t="str">
            <v>L006</v>
          </cell>
          <cell r="CR842" t="str">
            <v>AL006</v>
          </cell>
        </row>
        <row r="843">
          <cell r="CQ843" t="str">
            <v>L007</v>
          </cell>
          <cell r="CR843" t="str">
            <v>AL007</v>
          </cell>
        </row>
        <row r="844">
          <cell r="CQ844" t="str">
            <v>L010</v>
          </cell>
          <cell r="CR844" t="str">
            <v>AL010</v>
          </cell>
        </row>
        <row r="845">
          <cell r="CQ845" t="str">
            <v>L020</v>
          </cell>
          <cell r="CR845" t="str">
            <v>AL020</v>
          </cell>
        </row>
        <row r="846">
          <cell r="CQ846" t="str">
            <v>L021</v>
          </cell>
          <cell r="CR846" t="str">
            <v>AL021</v>
          </cell>
        </row>
        <row r="847">
          <cell r="CQ847" t="str">
            <v>L022</v>
          </cell>
          <cell r="CR847" t="str">
            <v>AL022</v>
          </cell>
        </row>
        <row r="848">
          <cell r="CQ848" t="str">
            <v>L023</v>
          </cell>
          <cell r="CR848" t="str">
            <v>AL023</v>
          </cell>
        </row>
        <row r="849">
          <cell r="CQ849" t="str">
            <v>L100</v>
          </cell>
          <cell r="CR849" t="str">
            <v>AL100</v>
          </cell>
        </row>
        <row r="850">
          <cell r="CQ850" t="str">
            <v>L103</v>
          </cell>
          <cell r="CR850" t="str">
            <v>AL103</v>
          </cell>
        </row>
        <row r="851">
          <cell r="CQ851" t="str">
            <v>L105</v>
          </cell>
          <cell r="CR851" t="str">
            <v>AL105</v>
          </cell>
        </row>
        <row r="852">
          <cell r="CQ852" t="str">
            <v>L106</v>
          </cell>
          <cell r="CR852" t="str">
            <v>AL106</v>
          </cell>
        </row>
        <row r="853">
          <cell r="CQ853" t="str">
            <v>L107</v>
          </cell>
          <cell r="CR853" t="str">
            <v>AL107</v>
          </cell>
        </row>
        <row r="854">
          <cell r="CQ854" t="str">
            <v>L110</v>
          </cell>
          <cell r="CR854" t="str">
            <v>AL110</v>
          </cell>
        </row>
        <row r="855">
          <cell r="CQ855" t="str">
            <v>L120</v>
          </cell>
          <cell r="CR855" t="str">
            <v>AL120</v>
          </cell>
        </row>
        <row r="856">
          <cell r="CQ856" t="str">
            <v>L121</v>
          </cell>
          <cell r="CR856" t="str">
            <v>AL121</v>
          </cell>
        </row>
        <row r="857">
          <cell r="CQ857" t="str">
            <v>L122</v>
          </cell>
          <cell r="CR857" t="str">
            <v>AL122</v>
          </cell>
        </row>
        <row r="858">
          <cell r="CQ858" t="str">
            <v>F000</v>
          </cell>
          <cell r="CR858" t="str">
            <v>AF000</v>
          </cell>
        </row>
        <row r="859">
          <cell r="CQ859" t="str">
            <v>F038</v>
          </cell>
          <cell r="CR859" t="str">
            <v>AF038</v>
          </cell>
        </row>
        <row r="860">
          <cell r="CQ860" t="str">
            <v>F038</v>
          </cell>
          <cell r="CR860" t="str">
            <v>AF038</v>
          </cell>
        </row>
        <row r="861">
          <cell r="CQ861" t="str">
            <v>F068</v>
          </cell>
          <cell r="CR861" t="str">
            <v>AF068</v>
          </cell>
        </row>
        <row r="862">
          <cell r="CQ862" t="str">
            <v>F068</v>
          </cell>
          <cell r="CR862" t="str">
            <v>AF068</v>
          </cell>
        </row>
        <row r="863">
          <cell r="CQ863" t="str">
            <v>F070</v>
          </cell>
          <cell r="CR863" t="str">
            <v>AF070</v>
          </cell>
        </row>
        <row r="864">
          <cell r="CQ864" t="str">
            <v>F086</v>
          </cell>
          <cell r="CR864" t="str">
            <v>AF086</v>
          </cell>
        </row>
        <row r="865">
          <cell r="CQ865" t="str">
            <v>F087</v>
          </cell>
          <cell r="CR865" t="str">
            <v>AF087</v>
          </cell>
        </row>
        <row r="866">
          <cell r="CQ866" t="str">
            <v>F088</v>
          </cell>
          <cell r="CR866" t="str">
            <v>AF088</v>
          </cell>
        </row>
        <row r="867">
          <cell r="CQ867" t="str">
            <v>G016</v>
          </cell>
          <cell r="CR867" t="str">
            <v>AG016</v>
          </cell>
        </row>
        <row r="868">
          <cell r="CQ868" t="str">
            <v>G017</v>
          </cell>
          <cell r="CR868" t="str">
            <v>AG017</v>
          </cell>
        </row>
        <row r="869">
          <cell r="CQ869" t="str">
            <v>G022</v>
          </cell>
          <cell r="CR869" t="str">
            <v>AG022</v>
          </cell>
        </row>
        <row r="870">
          <cell r="CQ870" t="str">
            <v>H009</v>
          </cell>
          <cell r="CR870" t="str">
            <v>AH009</v>
          </cell>
        </row>
        <row r="871">
          <cell r="CQ871" t="str">
            <v>H013</v>
          </cell>
          <cell r="CR871" t="str">
            <v>AH013</v>
          </cell>
        </row>
        <row r="872">
          <cell r="CQ872" t="str">
            <v>H017</v>
          </cell>
          <cell r="CR872" t="str">
            <v>AH017</v>
          </cell>
        </row>
        <row r="873">
          <cell r="CQ873" t="str">
            <v>H043</v>
          </cell>
          <cell r="CR873" t="str">
            <v>AH043</v>
          </cell>
        </row>
        <row r="874">
          <cell r="CQ874" t="str">
            <v>L000</v>
          </cell>
          <cell r="CR874" t="str">
            <v>AL000</v>
          </cell>
        </row>
        <row r="875">
          <cell r="CQ875" t="str">
            <v>L003</v>
          </cell>
          <cell r="CR875" t="str">
            <v>AL003</v>
          </cell>
        </row>
        <row r="876">
          <cell r="CQ876" t="str">
            <v>L005</v>
          </cell>
          <cell r="CR876" t="str">
            <v>AL005</v>
          </cell>
        </row>
        <row r="877">
          <cell r="CQ877" t="str">
            <v>L006</v>
          </cell>
          <cell r="CR877" t="str">
            <v>AL006</v>
          </cell>
        </row>
        <row r="878">
          <cell r="CQ878" t="str">
            <v>L007</v>
          </cell>
          <cell r="CR878" t="str">
            <v>AL007</v>
          </cell>
        </row>
        <row r="879">
          <cell r="CQ879" t="str">
            <v>L010</v>
          </cell>
          <cell r="CR879" t="str">
            <v>AL010</v>
          </cell>
        </row>
        <row r="880">
          <cell r="CQ880" t="str">
            <v>L020</v>
          </cell>
          <cell r="CR880" t="str">
            <v>AL020</v>
          </cell>
        </row>
        <row r="881">
          <cell r="CQ881" t="str">
            <v>L021</v>
          </cell>
          <cell r="CR881" t="str">
            <v>AL021</v>
          </cell>
        </row>
        <row r="882">
          <cell r="CQ882" t="str">
            <v>L022</v>
          </cell>
          <cell r="CR882" t="str">
            <v>AL022</v>
          </cell>
        </row>
        <row r="883">
          <cell r="CQ883" t="str">
            <v>L023</v>
          </cell>
          <cell r="CR883" t="str">
            <v>AL023</v>
          </cell>
        </row>
        <row r="884">
          <cell r="CQ884" t="str">
            <v>L100</v>
          </cell>
          <cell r="CR884" t="str">
            <v>AL100</v>
          </cell>
        </row>
        <row r="885">
          <cell r="CQ885" t="str">
            <v>L103</v>
          </cell>
          <cell r="CR885" t="str">
            <v>AL103</v>
          </cell>
        </row>
        <row r="886">
          <cell r="CQ886" t="str">
            <v>L105</v>
          </cell>
          <cell r="CR886" t="str">
            <v>AL105</v>
          </cell>
        </row>
        <row r="887">
          <cell r="CQ887" t="str">
            <v>L106</v>
          </cell>
          <cell r="CR887" t="str">
            <v>AL106</v>
          </cell>
        </row>
        <row r="888">
          <cell r="CQ888" t="str">
            <v>L107</v>
          </cell>
          <cell r="CR888" t="str">
            <v>AL107</v>
          </cell>
        </row>
        <row r="889">
          <cell r="CQ889" t="str">
            <v>L110</v>
          </cell>
          <cell r="CR889" t="str">
            <v>AL110</v>
          </cell>
        </row>
        <row r="890">
          <cell r="CQ890" t="str">
            <v>L120</v>
          </cell>
          <cell r="CR890" t="str">
            <v>AL120</v>
          </cell>
        </row>
        <row r="891">
          <cell r="CQ891" t="str">
            <v>L121</v>
          </cell>
          <cell r="CR891" t="str">
            <v>AL121</v>
          </cell>
        </row>
        <row r="892">
          <cell r="CQ892" t="str">
            <v>L122</v>
          </cell>
          <cell r="CR892" t="str">
            <v>AL122</v>
          </cell>
        </row>
        <row r="893">
          <cell r="CQ893" t="str">
            <v>F000</v>
          </cell>
          <cell r="CR893" t="str">
            <v>AF000</v>
          </cell>
        </row>
        <row r="894">
          <cell r="CQ894" t="str">
            <v>F005</v>
          </cell>
          <cell r="CR894" t="str">
            <v>AF005</v>
          </cell>
        </row>
        <row r="895">
          <cell r="CQ895" t="str">
            <v>F015</v>
          </cell>
          <cell r="CR895" t="str">
            <v>AF015</v>
          </cell>
        </row>
        <row r="896">
          <cell r="CQ896" t="str">
            <v>F026</v>
          </cell>
          <cell r="CR896" t="str">
            <v>AF026</v>
          </cell>
        </row>
        <row r="897">
          <cell r="CQ897" t="str">
            <v>F038</v>
          </cell>
          <cell r="CR897" t="str">
            <v>AF038</v>
          </cell>
        </row>
        <row r="898">
          <cell r="CQ898" t="str">
            <v>F051</v>
          </cell>
          <cell r="CR898" t="str">
            <v>AF051</v>
          </cell>
        </row>
        <row r="899">
          <cell r="CQ899" t="str">
            <v>F055</v>
          </cell>
          <cell r="CR899" t="str">
            <v>AF055</v>
          </cell>
        </row>
        <row r="900">
          <cell r="CQ900" t="str">
            <v>F065</v>
          </cell>
          <cell r="CR900" t="str">
            <v>AF065</v>
          </cell>
        </row>
        <row r="901">
          <cell r="CQ901" t="str">
            <v>F118</v>
          </cell>
          <cell r="CR901" t="str">
            <v>AF118</v>
          </cell>
        </row>
        <row r="902">
          <cell r="CQ902" t="str">
            <v>F180</v>
          </cell>
          <cell r="CR902" t="str">
            <v>AF180</v>
          </cell>
        </row>
        <row r="903">
          <cell r="CQ903" t="str">
            <v>G016</v>
          </cell>
          <cell r="CR903" t="str">
            <v>AG016</v>
          </cell>
        </row>
        <row r="904">
          <cell r="CQ904" t="str">
            <v>G017</v>
          </cell>
          <cell r="CR904" t="str">
            <v>AG017</v>
          </cell>
        </row>
        <row r="905">
          <cell r="CQ905" t="str">
            <v>G022</v>
          </cell>
          <cell r="CR905" t="str">
            <v>AG022</v>
          </cell>
        </row>
        <row r="906">
          <cell r="CQ906" t="str">
            <v>L000</v>
          </cell>
          <cell r="CR906" t="str">
            <v>AL000</v>
          </cell>
        </row>
        <row r="907">
          <cell r="CQ907" t="str">
            <v>L003</v>
          </cell>
          <cell r="CR907" t="str">
            <v>AL003</v>
          </cell>
        </row>
        <row r="908">
          <cell r="CQ908" t="str">
            <v>L005</v>
          </cell>
          <cell r="CR908" t="str">
            <v>AL005</v>
          </cell>
        </row>
        <row r="909">
          <cell r="CQ909" t="str">
            <v>L006</v>
          </cell>
          <cell r="CR909" t="str">
            <v>AL006</v>
          </cell>
        </row>
        <row r="910">
          <cell r="CQ910" t="str">
            <v>L007</v>
          </cell>
          <cell r="CR910" t="str">
            <v>AL007</v>
          </cell>
        </row>
        <row r="911">
          <cell r="CQ911" t="str">
            <v>L010</v>
          </cell>
          <cell r="CR911" t="str">
            <v>AL010</v>
          </cell>
        </row>
        <row r="912">
          <cell r="CQ912" t="str">
            <v>L020</v>
          </cell>
          <cell r="CR912" t="str">
            <v>AL020</v>
          </cell>
        </row>
        <row r="913">
          <cell r="CQ913" t="str">
            <v>L021</v>
          </cell>
          <cell r="CR913" t="str">
            <v>AL021</v>
          </cell>
        </row>
        <row r="914">
          <cell r="CQ914" t="str">
            <v>L022</v>
          </cell>
          <cell r="CR914" t="str">
            <v>AL022</v>
          </cell>
        </row>
        <row r="915">
          <cell r="CQ915" t="str">
            <v>L023</v>
          </cell>
          <cell r="CR915" t="str">
            <v>AL023</v>
          </cell>
        </row>
        <row r="916">
          <cell r="CQ916" t="str">
            <v>L100</v>
          </cell>
          <cell r="CR916" t="str">
            <v>AL100</v>
          </cell>
        </row>
        <row r="917">
          <cell r="CQ917" t="str">
            <v>L103</v>
          </cell>
          <cell r="CR917" t="str">
            <v>AL103</v>
          </cell>
        </row>
        <row r="918">
          <cell r="CQ918" t="str">
            <v>L105</v>
          </cell>
          <cell r="CR918" t="str">
            <v>AL105</v>
          </cell>
        </row>
        <row r="919">
          <cell r="CQ919" t="str">
            <v>L106</v>
          </cell>
          <cell r="CR919" t="str">
            <v>AL106</v>
          </cell>
        </row>
        <row r="920">
          <cell r="CQ920" t="str">
            <v>L107</v>
          </cell>
          <cell r="CR920" t="str">
            <v>AL107</v>
          </cell>
        </row>
        <row r="921">
          <cell r="CQ921" t="str">
            <v>L110</v>
          </cell>
          <cell r="CR921" t="str">
            <v>AL110</v>
          </cell>
        </row>
        <row r="922">
          <cell r="CQ922" t="str">
            <v>L120</v>
          </cell>
          <cell r="CR922" t="str">
            <v>AL120</v>
          </cell>
        </row>
        <row r="923">
          <cell r="CQ923" t="str">
            <v>L121</v>
          </cell>
          <cell r="CR923" t="str">
            <v>AL121</v>
          </cell>
        </row>
        <row r="924">
          <cell r="CQ924" t="str">
            <v>L122</v>
          </cell>
          <cell r="CR924" t="str">
            <v>AL122</v>
          </cell>
        </row>
        <row r="925">
          <cell r="CQ925" t="str">
            <v>F000</v>
          </cell>
          <cell r="CR925" t="str">
            <v>AF000</v>
          </cell>
        </row>
        <row r="926">
          <cell r="CQ926" t="str">
            <v>F038</v>
          </cell>
          <cell r="CR926" t="str">
            <v>AF038</v>
          </cell>
        </row>
        <row r="927">
          <cell r="CQ927" t="str">
            <v>F090</v>
          </cell>
          <cell r="CR927" t="str">
            <v>AF090</v>
          </cell>
        </row>
        <row r="928">
          <cell r="CQ928" t="str">
            <v>G005</v>
          </cell>
          <cell r="CR928" t="str">
            <v>AG005</v>
          </cell>
        </row>
        <row r="929">
          <cell r="CQ929" t="str">
            <v>G009</v>
          </cell>
          <cell r="CR929" t="str">
            <v>AG009</v>
          </cell>
        </row>
        <row r="930">
          <cell r="CQ930" t="str">
            <v>G011</v>
          </cell>
          <cell r="CR930" t="str">
            <v>AG011</v>
          </cell>
        </row>
        <row r="931">
          <cell r="CQ931" t="str">
            <v>G016</v>
          </cell>
          <cell r="CR931" t="str">
            <v>AG016</v>
          </cell>
        </row>
        <row r="932">
          <cell r="CQ932" t="str">
            <v>G017</v>
          </cell>
          <cell r="CR932" t="str">
            <v>AG017</v>
          </cell>
        </row>
        <row r="933">
          <cell r="CQ933" t="str">
            <v>G022</v>
          </cell>
          <cell r="CR933" t="str">
            <v>AG022</v>
          </cell>
        </row>
        <row r="934">
          <cell r="CQ934" t="str">
            <v>H014</v>
          </cell>
          <cell r="CR934" t="str">
            <v>AH014</v>
          </cell>
        </row>
        <row r="935">
          <cell r="CQ935" t="str">
            <v>H088</v>
          </cell>
          <cell r="CR935" t="str">
            <v>AH088</v>
          </cell>
        </row>
        <row r="936">
          <cell r="CQ936" t="str">
            <v>H089</v>
          </cell>
          <cell r="CR936" t="str">
            <v>AH089</v>
          </cell>
        </row>
        <row r="937">
          <cell r="CQ937" t="str">
            <v>J002</v>
          </cell>
          <cell r="CR937" t="str">
            <v>AJ002</v>
          </cell>
        </row>
        <row r="938">
          <cell r="CQ938" t="str">
            <v>J009</v>
          </cell>
          <cell r="CR938" t="str">
            <v>AJ009</v>
          </cell>
        </row>
        <row r="939">
          <cell r="CQ939" t="str">
            <v>L000</v>
          </cell>
          <cell r="CR939" t="str">
            <v>AL000</v>
          </cell>
        </row>
        <row r="940">
          <cell r="CQ940" t="str">
            <v>L003</v>
          </cell>
          <cell r="CR940" t="str">
            <v>AL003</v>
          </cell>
        </row>
        <row r="941">
          <cell r="CQ941" t="str">
            <v>L005</v>
          </cell>
          <cell r="CR941" t="str">
            <v>AL005</v>
          </cell>
        </row>
        <row r="942">
          <cell r="CQ942" t="str">
            <v>L006</v>
          </cell>
          <cell r="CR942" t="str">
            <v>AL006</v>
          </cell>
        </row>
        <row r="943">
          <cell r="CQ943" t="str">
            <v>L007</v>
          </cell>
          <cell r="CR943" t="str">
            <v>AL007</v>
          </cell>
        </row>
        <row r="944">
          <cell r="CQ944" t="str">
            <v>L010</v>
          </cell>
          <cell r="CR944" t="str">
            <v>AL010</v>
          </cell>
        </row>
        <row r="945">
          <cell r="CQ945" t="str">
            <v>L020</v>
          </cell>
          <cell r="CR945" t="str">
            <v>AL020</v>
          </cell>
        </row>
        <row r="946">
          <cell r="CQ946" t="str">
            <v>L021</v>
          </cell>
          <cell r="CR946" t="str">
            <v>AL021</v>
          </cell>
        </row>
        <row r="947">
          <cell r="CQ947" t="str">
            <v>L022</v>
          </cell>
          <cell r="CR947" t="str">
            <v>AL022</v>
          </cell>
        </row>
        <row r="948">
          <cell r="CQ948" t="str">
            <v>L023</v>
          </cell>
          <cell r="CR948" t="str">
            <v>AL023</v>
          </cell>
        </row>
        <row r="949">
          <cell r="CQ949" t="str">
            <v>L100</v>
          </cell>
          <cell r="CR949" t="str">
            <v>AL100</v>
          </cell>
        </row>
        <row r="950">
          <cell r="CQ950" t="str">
            <v>L103</v>
          </cell>
          <cell r="CR950" t="str">
            <v>AL103</v>
          </cell>
        </row>
        <row r="951">
          <cell r="CQ951" t="str">
            <v>L105</v>
          </cell>
          <cell r="CR951" t="str">
            <v>AL105</v>
          </cell>
        </row>
        <row r="952">
          <cell r="CQ952" t="str">
            <v>L106</v>
          </cell>
          <cell r="CR952" t="str">
            <v>AL106</v>
          </cell>
        </row>
        <row r="953">
          <cell r="CQ953" t="str">
            <v>L107</v>
          </cell>
          <cell r="CR953" t="str">
            <v>AL107</v>
          </cell>
        </row>
        <row r="954">
          <cell r="CQ954" t="str">
            <v>L110</v>
          </cell>
          <cell r="CR954" t="str">
            <v>AL110</v>
          </cell>
        </row>
        <row r="955">
          <cell r="CQ955" t="str">
            <v>L120</v>
          </cell>
          <cell r="CR955" t="str">
            <v>AL120</v>
          </cell>
        </row>
        <row r="956">
          <cell r="CQ956" t="str">
            <v>L121</v>
          </cell>
          <cell r="CR956" t="str">
            <v>AL121</v>
          </cell>
        </row>
        <row r="957">
          <cell r="CQ957" t="str">
            <v>L122</v>
          </cell>
          <cell r="CR957" t="str">
            <v>AL122</v>
          </cell>
        </row>
        <row r="958">
          <cell r="CQ958" t="str">
            <v>L129</v>
          </cell>
          <cell r="CR958" t="str">
            <v>AL129</v>
          </cell>
        </row>
        <row r="959">
          <cell r="CQ959" t="str">
            <v>F084</v>
          </cell>
          <cell r="CR959" t="str">
            <v>AF084</v>
          </cell>
        </row>
        <row r="960">
          <cell r="CQ960" t="str">
            <v>F135</v>
          </cell>
          <cell r="CR960" t="str">
            <v>AF135</v>
          </cell>
        </row>
        <row r="961">
          <cell r="CQ961" t="str">
            <v>F143</v>
          </cell>
          <cell r="CR961" t="str">
            <v>AF143</v>
          </cell>
        </row>
        <row r="962">
          <cell r="CQ962" t="str">
            <v>F143</v>
          </cell>
          <cell r="CR962" t="str">
            <v>AF143</v>
          </cell>
        </row>
        <row r="963">
          <cell r="CQ963" t="str">
            <v>F148</v>
          </cell>
          <cell r="CR963" t="str">
            <v>AF148</v>
          </cell>
        </row>
        <row r="964">
          <cell r="CQ964" t="str">
            <v>F149</v>
          </cell>
          <cell r="CR964" t="str">
            <v>AF149</v>
          </cell>
        </row>
        <row r="965">
          <cell r="CQ965" t="str">
            <v>F150</v>
          </cell>
          <cell r="CR965" t="str">
            <v>AF150</v>
          </cell>
        </row>
        <row r="966">
          <cell r="CQ966" t="str">
            <v>F183</v>
          </cell>
          <cell r="CR966" t="str">
            <v>AF183</v>
          </cell>
        </row>
        <row r="967">
          <cell r="CQ967" t="str">
            <v>F183</v>
          </cell>
          <cell r="CR967" t="str">
            <v>AF183</v>
          </cell>
        </row>
        <row r="968">
          <cell r="CQ968" t="str">
            <v>H039</v>
          </cell>
          <cell r="CR968" t="str">
            <v>AH039</v>
          </cell>
        </row>
        <row r="969">
          <cell r="CQ969" t="str">
            <v>L000</v>
          </cell>
          <cell r="CR969" t="str">
            <v>AL000</v>
          </cell>
        </row>
        <row r="970">
          <cell r="CQ970" t="str">
            <v>L003</v>
          </cell>
          <cell r="CR970" t="str">
            <v>AL003</v>
          </cell>
        </row>
        <row r="971">
          <cell r="CQ971" t="str">
            <v>L005</v>
          </cell>
          <cell r="CR971" t="str">
            <v>AL005</v>
          </cell>
        </row>
        <row r="972">
          <cell r="CQ972" t="str">
            <v>L006</v>
          </cell>
          <cell r="CR972" t="str">
            <v>AL006</v>
          </cell>
        </row>
        <row r="973">
          <cell r="CQ973" t="str">
            <v>L007</v>
          </cell>
          <cell r="CR973" t="str">
            <v>AL007</v>
          </cell>
        </row>
        <row r="974">
          <cell r="CQ974" t="str">
            <v>L010</v>
          </cell>
          <cell r="CR974" t="str">
            <v>AL010</v>
          </cell>
        </row>
        <row r="975">
          <cell r="CQ975" t="str">
            <v>L020</v>
          </cell>
          <cell r="CR975" t="str">
            <v>AL020</v>
          </cell>
        </row>
        <row r="976">
          <cell r="CQ976" t="str">
            <v>L021</v>
          </cell>
          <cell r="CR976" t="str">
            <v>AL021</v>
          </cell>
        </row>
        <row r="977">
          <cell r="CQ977" t="str">
            <v>L022</v>
          </cell>
          <cell r="CR977" t="str">
            <v>AL022</v>
          </cell>
        </row>
        <row r="978">
          <cell r="CQ978" t="str">
            <v>L100</v>
          </cell>
          <cell r="CR978" t="str">
            <v>AL100</v>
          </cell>
        </row>
        <row r="979">
          <cell r="CQ979" t="str">
            <v>L103</v>
          </cell>
          <cell r="CR979" t="str">
            <v>AL103</v>
          </cell>
        </row>
        <row r="980">
          <cell r="CQ980" t="str">
            <v>L105</v>
          </cell>
          <cell r="CR980" t="str">
            <v>AL105</v>
          </cell>
        </row>
        <row r="981">
          <cell r="CQ981" t="str">
            <v>L106</v>
          </cell>
          <cell r="CR981" t="str">
            <v>AL106</v>
          </cell>
        </row>
        <row r="982">
          <cell r="CQ982" t="str">
            <v>L107</v>
          </cell>
          <cell r="CR982" t="str">
            <v>AL107</v>
          </cell>
        </row>
        <row r="983">
          <cell r="CQ983" t="str">
            <v>L110</v>
          </cell>
          <cell r="CR983" t="str">
            <v>AL110</v>
          </cell>
        </row>
        <row r="984">
          <cell r="CQ984" t="str">
            <v>L120</v>
          </cell>
          <cell r="CR984" t="str">
            <v>AL120</v>
          </cell>
        </row>
        <row r="985">
          <cell r="CQ985" t="str">
            <v>L121</v>
          </cell>
          <cell r="CR985" t="str">
            <v>AL121</v>
          </cell>
        </row>
        <row r="986">
          <cell r="CQ986" t="str">
            <v>L122</v>
          </cell>
          <cell r="CR986" t="str">
            <v>AL122</v>
          </cell>
        </row>
        <row r="987">
          <cell r="CQ987" t="str">
            <v>E040</v>
          </cell>
          <cell r="CR987" t="str">
            <v>AE040</v>
          </cell>
        </row>
        <row r="988">
          <cell r="CQ988" t="str">
            <v>F015</v>
          </cell>
          <cell r="CR988" t="str">
            <v>AF015</v>
          </cell>
        </row>
        <row r="989">
          <cell r="CQ989" t="str">
            <v>G016</v>
          </cell>
          <cell r="CR989" t="str">
            <v>AG016</v>
          </cell>
        </row>
        <row r="990">
          <cell r="CQ990" t="str">
            <v>G022</v>
          </cell>
          <cell r="CR990" t="str">
            <v>AG022</v>
          </cell>
        </row>
        <row r="991">
          <cell r="CQ991" t="str">
            <v>G028</v>
          </cell>
          <cell r="CR991" t="str">
            <v>AG028</v>
          </cell>
        </row>
        <row r="992">
          <cell r="CQ992" t="str">
            <v>H014</v>
          </cell>
          <cell r="CR992" t="str">
            <v>AH014</v>
          </cell>
        </row>
        <row r="993">
          <cell r="CQ993" t="str">
            <v>H039</v>
          </cell>
          <cell r="CR993" t="str">
            <v>AH039</v>
          </cell>
        </row>
        <row r="994">
          <cell r="CQ994" t="str">
            <v>J002</v>
          </cell>
          <cell r="CR994" t="str">
            <v>AJ002</v>
          </cell>
        </row>
        <row r="995">
          <cell r="CQ995" t="str">
            <v>J003</v>
          </cell>
          <cell r="CR995" t="str">
            <v>AJ003</v>
          </cell>
        </row>
        <row r="996">
          <cell r="CQ996" t="str">
            <v>J004</v>
          </cell>
          <cell r="CR996" t="str">
            <v>AJ004</v>
          </cell>
        </row>
        <row r="997">
          <cell r="CQ997" t="str">
            <v>J006</v>
          </cell>
          <cell r="CR997" t="str">
            <v>AJ006</v>
          </cell>
        </row>
        <row r="998">
          <cell r="CQ998" t="str">
            <v>J007</v>
          </cell>
          <cell r="CR998" t="str">
            <v>AJ007</v>
          </cell>
        </row>
        <row r="999">
          <cell r="CQ999" t="str">
            <v>L000</v>
          </cell>
          <cell r="CR999" t="str">
            <v>AL000</v>
          </cell>
        </row>
        <row r="1000">
          <cell r="CQ1000" t="str">
            <v>L003</v>
          </cell>
          <cell r="CR1000" t="str">
            <v>AL003</v>
          </cell>
        </row>
        <row r="1001">
          <cell r="CQ1001" t="str">
            <v>L005</v>
          </cell>
          <cell r="CR1001" t="str">
            <v>AL005</v>
          </cell>
        </row>
        <row r="1002">
          <cell r="CQ1002" t="str">
            <v>L006</v>
          </cell>
          <cell r="CR1002" t="str">
            <v>AL006</v>
          </cell>
        </row>
        <row r="1003">
          <cell r="CQ1003" t="str">
            <v>L007</v>
          </cell>
          <cell r="CR1003" t="str">
            <v>AL007</v>
          </cell>
        </row>
        <row r="1004">
          <cell r="CQ1004" t="str">
            <v>L010</v>
          </cell>
          <cell r="CR1004" t="str">
            <v>AL010</v>
          </cell>
        </row>
        <row r="1005">
          <cell r="CQ1005" t="str">
            <v>L020</v>
          </cell>
          <cell r="CR1005" t="str">
            <v>AL020</v>
          </cell>
        </row>
        <row r="1006">
          <cell r="CQ1006" t="str">
            <v>L021</v>
          </cell>
          <cell r="CR1006" t="str">
            <v>AL021</v>
          </cell>
        </row>
        <row r="1007">
          <cell r="CQ1007" t="str">
            <v>L022</v>
          </cell>
          <cell r="CR1007" t="str">
            <v>AL022</v>
          </cell>
        </row>
        <row r="1008">
          <cell r="CQ1008" t="str">
            <v>L023</v>
          </cell>
          <cell r="CR1008" t="str">
            <v>AL023</v>
          </cell>
        </row>
        <row r="1009">
          <cell r="CQ1009" t="str">
            <v>L100</v>
          </cell>
          <cell r="CR1009" t="str">
            <v>AL100</v>
          </cell>
        </row>
        <row r="1010">
          <cell r="CQ1010" t="str">
            <v>L103</v>
          </cell>
          <cell r="CR1010" t="str">
            <v>AL103</v>
          </cell>
        </row>
        <row r="1011">
          <cell r="CQ1011" t="str">
            <v>L105</v>
          </cell>
          <cell r="CR1011" t="str">
            <v>AL105</v>
          </cell>
        </row>
        <row r="1012">
          <cell r="CQ1012" t="str">
            <v>L106</v>
          </cell>
          <cell r="CR1012" t="str">
            <v>AL106</v>
          </cell>
        </row>
        <row r="1013">
          <cell r="CQ1013" t="str">
            <v>L107</v>
          </cell>
          <cell r="CR1013" t="str">
            <v>AL107</v>
          </cell>
        </row>
        <row r="1014">
          <cell r="CQ1014" t="str">
            <v>L110</v>
          </cell>
          <cell r="CR1014" t="str">
            <v>AL110</v>
          </cell>
        </row>
        <row r="1015">
          <cell r="CQ1015" t="str">
            <v>L120</v>
          </cell>
          <cell r="CR1015" t="str">
            <v>AL120</v>
          </cell>
        </row>
        <row r="1016">
          <cell r="CQ1016" t="str">
            <v>L121</v>
          </cell>
          <cell r="CR1016" t="str">
            <v>AL121</v>
          </cell>
        </row>
        <row r="1017">
          <cell r="CQ1017" t="str">
            <v>L122</v>
          </cell>
          <cell r="CR1017" t="str">
            <v>AL122</v>
          </cell>
        </row>
        <row r="1018">
          <cell r="CQ1018" t="str">
            <v>F000</v>
          </cell>
          <cell r="CR1018" t="str">
            <v>AF000</v>
          </cell>
        </row>
        <row r="1019">
          <cell r="CQ1019" t="str">
            <v>F045</v>
          </cell>
          <cell r="CR1019" t="str">
            <v>AF045</v>
          </cell>
        </row>
        <row r="1020">
          <cell r="CQ1020" t="str">
            <v>F093</v>
          </cell>
          <cell r="CR1020" t="str">
            <v>AF093</v>
          </cell>
        </row>
        <row r="1021">
          <cell r="CQ1021" t="str">
            <v>F096</v>
          </cell>
          <cell r="CR1021" t="str">
            <v>AF096</v>
          </cell>
        </row>
        <row r="1022">
          <cell r="CQ1022" t="str">
            <v>F119</v>
          </cell>
          <cell r="CR1022" t="str">
            <v>AF119</v>
          </cell>
        </row>
        <row r="1023">
          <cell r="CQ1023" t="str">
            <v>G014</v>
          </cell>
          <cell r="CR1023" t="str">
            <v>AG014</v>
          </cell>
        </row>
        <row r="1024">
          <cell r="CQ1024" t="str">
            <v>G016</v>
          </cell>
          <cell r="CR1024" t="str">
            <v>AG016</v>
          </cell>
        </row>
        <row r="1025">
          <cell r="CQ1025" t="str">
            <v>G022</v>
          </cell>
          <cell r="CR1025" t="str">
            <v>AG022</v>
          </cell>
        </row>
        <row r="1026">
          <cell r="CQ1026" t="str">
            <v>H014</v>
          </cell>
          <cell r="CR1026" t="str">
            <v>AH014</v>
          </cell>
        </row>
        <row r="1027">
          <cell r="CQ1027" t="str">
            <v>L000</v>
          </cell>
          <cell r="CR1027" t="str">
            <v>AL000</v>
          </cell>
        </row>
        <row r="1028">
          <cell r="CQ1028" t="str">
            <v>L003</v>
          </cell>
          <cell r="CR1028" t="str">
            <v>AL003</v>
          </cell>
        </row>
        <row r="1029">
          <cell r="CQ1029" t="str">
            <v>L005</v>
          </cell>
          <cell r="CR1029" t="str">
            <v>AL005</v>
          </cell>
        </row>
        <row r="1030">
          <cell r="CQ1030" t="str">
            <v>L006</v>
          </cell>
          <cell r="CR1030" t="str">
            <v>AL006</v>
          </cell>
        </row>
        <row r="1031">
          <cell r="CQ1031" t="str">
            <v>L007</v>
          </cell>
          <cell r="CR1031" t="str">
            <v>AL007</v>
          </cell>
        </row>
        <row r="1032">
          <cell r="CQ1032" t="str">
            <v>L010</v>
          </cell>
          <cell r="CR1032" t="str">
            <v>AL010</v>
          </cell>
        </row>
        <row r="1033">
          <cell r="CQ1033" t="str">
            <v>L020</v>
          </cell>
          <cell r="CR1033" t="str">
            <v>AL020</v>
          </cell>
        </row>
        <row r="1034">
          <cell r="CQ1034" t="str">
            <v>L021</v>
          </cell>
          <cell r="CR1034" t="str">
            <v>AL021</v>
          </cell>
        </row>
        <row r="1035">
          <cell r="CQ1035" t="str">
            <v>L022</v>
          </cell>
          <cell r="CR1035" t="str">
            <v>AL022</v>
          </cell>
        </row>
        <row r="1036">
          <cell r="CQ1036" t="str">
            <v>L023</v>
          </cell>
          <cell r="CR1036" t="str">
            <v>AL023</v>
          </cell>
        </row>
        <row r="1037">
          <cell r="CQ1037" t="str">
            <v>L100</v>
          </cell>
          <cell r="CR1037" t="str">
            <v>AL100</v>
          </cell>
        </row>
        <row r="1038">
          <cell r="CQ1038" t="str">
            <v>L103</v>
          </cell>
          <cell r="CR1038" t="str">
            <v>AL103</v>
          </cell>
        </row>
        <row r="1039">
          <cell r="CQ1039" t="str">
            <v>L105</v>
          </cell>
          <cell r="CR1039" t="str">
            <v>AL105</v>
          </cell>
        </row>
        <row r="1040">
          <cell r="CQ1040" t="str">
            <v>L106</v>
          </cell>
          <cell r="CR1040" t="str">
            <v>AL106</v>
          </cell>
        </row>
        <row r="1041">
          <cell r="CQ1041" t="str">
            <v>L107</v>
          </cell>
          <cell r="CR1041" t="str">
            <v>AL107</v>
          </cell>
        </row>
        <row r="1042">
          <cell r="CQ1042" t="str">
            <v>L110</v>
          </cell>
          <cell r="CR1042" t="str">
            <v>AL110</v>
          </cell>
        </row>
        <row r="1043">
          <cell r="CQ1043" t="str">
            <v>L120</v>
          </cell>
          <cell r="CR1043" t="str">
            <v>AL120</v>
          </cell>
        </row>
        <row r="1044">
          <cell r="CQ1044" t="str">
            <v>L121</v>
          </cell>
          <cell r="CR1044" t="str">
            <v>AL121</v>
          </cell>
        </row>
        <row r="1045">
          <cell r="CQ1045" t="str">
            <v>L122</v>
          </cell>
          <cell r="CR1045" t="str">
            <v>AL122</v>
          </cell>
        </row>
        <row r="1046">
          <cell r="CQ1046" t="str">
            <v>R017</v>
          </cell>
          <cell r="CR1046" t="str">
            <v>AR017</v>
          </cell>
        </row>
        <row r="1047">
          <cell r="CQ1047" t="str">
            <v>F017</v>
          </cell>
          <cell r="CR1047" t="str">
            <v>AF017</v>
          </cell>
        </row>
        <row r="1048">
          <cell r="CQ1048" t="str">
            <v>F018</v>
          </cell>
          <cell r="CR1048" t="str">
            <v>AF018</v>
          </cell>
        </row>
        <row r="1049">
          <cell r="CQ1049" t="str">
            <v>F052</v>
          </cell>
          <cell r="CR1049" t="str">
            <v>AF052</v>
          </cell>
        </row>
        <row r="1050">
          <cell r="CQ1050" t="str">
            <v>F134</v>
          </cell>
          <cell r="CR1050" t="str">
            <v>AF134</v>
          </cell>
        </row>
        <row r="1051">
          <cell r="CQ1051" t="str">
            <v>G015</v>
          </cell>
          <cell r="CR1051" t="str">
            <v>AG015</v>
          </cell>
        </row>
        <row r="1052">
          <cell r="CQ1052" t="str">
            <v>G016</v>
          </cell>
          <cell r="CR1052" t="str">
            <v>AG016</v>
          </cell>
        </row>
        <row r="1053">
          <cell r="CQ1053" t="str">
            <v>G017</v>
          </cell>
          <cell r="CR1053" t="str">
            <v>AG017</v>
          </cell>
        </row>
        <row r="1054">
          <cell r="CQ1054" t="str">
            <v>H039</v>
          </cell>
          <cell r="CR1054" t="str">
            <v>AH039</v>
          </cell>
        </row>
        <row r="1055">
          <cell r="CQ1055" t="str">
            <v>L000</v>
          </cell>
          <cell r="CR1055" t="str">
            <v>AL000</v>
          </cell>
        </row>
        <row r="1056">
          <cell r="CQ1056" t="str">
            <v>L003</v>
          </cell>
          <cell r="CR1056" t="str">
            <v>AL003</v>
          </cell>
        </row>
        <row r="1057">
          <cell r="CQ1057" t="str">
            <v>L005</v>
          </cell>
          <cell r="CR1057" t="str">
            <v>AL005</v>
          </cell>
        </row>
        <row r="1058">
          <cell r="CQ1058" t="str">
            <v>L006</v>
          </cell>
          <cell r="CR1058" t="str">
            <v>AL006</v>
          </cell>
        </row>
        <row r="1059">
          <cell r="CQ1059" t="str">
            <v>L007</v>
          </cell>
          <cell r="CR1059" t="str">
            <v>AL007</v>
          </cell>
        </row>
        <row r="1060">
          <cell r="CQ1060" t="str">
            <v>L010</v>
          </cell>
          <cell r="CR1060" t="str">
            <v>AL010</v>
          </cell>
        </row>
        <row r="1061">
          <cell r="CQ1061" t="str">
            <v>L020</v>
          </cell>
          <cell r="CR1061" t="str">
            <v>AL020</v>
          </cell>
        </row>
        <row r="1062">
          <cell r="CQ1062" t="str">
            <v>L021</v>
          </cell>
          <cell r="CR1062" t="str">
            <v>AL021</v>
          </cell>
        </row>
        <row r="1063">
          <cell r="CQ1063" t="str">
            <v>L022</v>
          </cell>
          <cell r="CR1063" t="str">
            <v>AL022</v>
          </cell>
        </row>
        <row r="1064">
          <cell r="CQ1064" t="str">
            <v>L100</v>
          </cell>
          <cell r="CR1064" t="str">
            <v>AL100</v>
          </cell>
        </row>
        <row r="1065">
          <cell r="CQ1065" t="str">
            <v>L103</v>
          </cell>
          <cell r="CR1065" t="str">
            <v>AL103</v>
          </cell>
        </row>
        <row r="1066">
          <cell r="CQ1066" t="str">
            <v>L105</v>
          </cell>
          <cell r="CR1066" t="str">
            <v>AL105</v>
          </cell>
        </row>
        <row r="1067">
          <cell r="CQ1067" t="str">
            <v>L106</v>
          </cell>
          <cell r="CR1067" t="str">
            <v>AL106</v>
          </cell>
        </row>
        <row r="1068">
          <cell r="CQ1068" t="str">
            <v>L107</v>
          </cell>
          <cell r="CR1068" t="str">
            <v>AL107</v>
          </cell>
        </row>
        <row r="1069">
          <cell r="CQ1069" t="str">
            <v>L110</v>
          </cell>
          <cell r="CR1069" t="str">
            <v>AL110</v>
          </cell>
        </row>
        <row r="1070">
          <cell r="CQ1070" t="str">
            <v>L120</v>
          </cell>
          <cell r="CR1070" t="str">
            <v>AL120</v>
          </cell>
        </row>
        <row r="1071">
          <cell r="CQ1071" t="str">
            <v>L121</v>
          </cell>
          <cell r="CR1071" t="str">
            <v>AL121</v>
          </cell>
        </row>
        <row r="1072">
          <cell r="CQ1072" t="str">
            <v>L122</v>
          </cell>
          <cell r="CR1072" t="str">
            <v>AL122</v>
          </cell>
        </row>
        <row r="1073">
          <cell r="CQ1073" t="str">
            <v>R017</v>
          </cell>
          <cell r="CR1073" t="str">
            <v>AR017</v>
          </cell>
        </row>
        <row r="1074">
          <cell r="CQ1074" t="str">
            <v>F000</v>
          </cell>
          <cell r="CR1074" t="str">
            <v>AF000</v>
          </cell>
        </row>
        <row r="1075">
          <cell r="CQ1075" t="str">
            <v>F072</v>
          </cell>
          <cell r="CR1075" t="str">
            <v>AF072</v>
          </cell>
        </row>
        <row r="1076">
          <cell r="CQ1076" t="str">
            <v>F085</v>
          </cell>
          <cell r="CR1076" t="str">
            <v>AF085</v>
          </cell>
        </row>
        <row r="1077">
          <cell r="CQ1077" t="str">
            <v>F121</v>
          </cell>
          <cell r="CR1077" t="str">
            <v>AF121</v>
          </cell>
        </row>
        <row r="1078">
          <cell r="CQ1078" t="str">
            <v>G011</v>
          </cell>
          <cell r="CR1078" t="str">
            <v>AG011</v>
          </cell>
        </row>
        <row r="1079">
          <cell r="CQ1079" t="str">
            <v>J002</v>
          </cell>
          <cell r="CR1079" t="str">
            <v>AJ002</v>
          </cell>
        </row>
        <row r="1080">
          <cell r="CQ1080" t="str">
            <v>L000</v>
          </cell>
          <cell r="CR1080" t="str">
            <v>AL000</v>
          </cell>
        </row>
        <row r="1081">
          <cell r="CQ1081" t="str">
            <v>L003</v>
          </cell>
          <cell r="CR1081" t="str">
            <v>AL003</v>
          </cell>
        </row>
        <row r="1082">
          <cell r="CQ1082" t="str">
            <v>L005</v>
          </cell>
          <cell r="CR1082" t="str">
            <v>AL005</v>
          </cell>
        </row>
        <row r="1083">
          <cell r="CQ1083" t="str">
            <v>L006</v>
          </cell>
          <cell r="CR1083" t="str">
            <v>AL006</v>
          </cell>
        </row>
        <row r="1084">
          <cell r="CQ1084" t="str">
            <v>L007</v>
          </cell>
          <cell r="CR1084" t="str">
            <v>AL007</v>
          </cell>
        </row>
        <row r="1085">
          <cell r="CQ1085" t="str">
            <v>L010</v>
          </cell>
          <cell r="CR1085" t="str">
            <v>AL010</v>
          </cell>
        </row>
        <row r="1086">
          <cell r="CQ1086" t="str">
            <v>L020</v>
          </cell>
          <cell r="CR1086" t="str">
            <v>AL020</v>
          </cell>
        </row>
        <row r="1087">
          <cell r="CQ1087" t="str">
            <v>L021</v>
          </cell>
          <cell r="CR1087" t="str">
            <v>AL021</v>
          </cell>
        </row>
        <row r="1088">
          <cell r="CQ1088" t="str">
            <v>L022</v>
          </cell>
          <cell r="CR1088" t="str">
            <v>AL022</v>
          </cell>
        </row>
        <row r="1089">
          <cell r="CQ1089" t="str">
            <v>L023</v>
          </cell>
          <cell r="CR1089" t="str">
            <v>AL023</v>
          </cell>
        </row>
        <row r="1090">
          <cell r="CQ1090" t="str">
            <v>L100</v>
          </cell>
          <cell r="CR1090" t="str">
            <v>AL100</v>
          </cell>
        </row>
        <row r="1091">
          <cell r="CQ1091" t="str">
            <v>L103</v>
          </cell>
          <cell r="CR1091" t="str">
            <v>AL103</v>
          </cell>
        </row>
        <row r="1092">
          <cell r="CQ1092" t="str">
            <v>L105</v>
          </cell>
          <cell r="CR1092" t="str">
            <v>AL105</v>
          </cell>
        </row>
        <row r="1093">
          <cell r="CQ1093" t="str">
            <v>L106</v>
          </cell>
          <cell r="CR1093" t="str">
            <v>AL106</v>
          </cell>
        </row>
        <row r="1094">
          <cell r="CQ1094" t="str">
            <v>L107</v>
          </cell>
          <cell r="CR1094" t="str">
            <v>AL107</v>
          </cell>
        </row>
        <row r="1095">
          <cell r="CQ1095" t="str">
            <v>L110</v>
          </cell>
          <cell r="CR1095" t="str">
            <v>AL110</v>
          </cell>
        </row>
        <row r="1096">
          <cell r="CQ1096" t="str">
            <v>L120</v>
          </cell>
          <cell r="CR1096" t="str">
            <v>AL120</v>
          </cell>
        </row>
        <row r="1097">
          <cell r="CQ1097" t="str">
            <v>L121</v>
          </cell>
          <cell r="CR1097" t="str">
            <v>AL121</v>
          </cell>
        </row>
        <row r="1098">
          <cell r="CQ1098" t="str">
            <v>L122</v>
          </cell>
          <cell r="CR1098" t="str">
            <v>AL122</v>
          </cell>
        </row>
        <row r="1099">
          <cell r="CQ1099" t="str">
            <v>E065</v>
          </cell>
          <cell r="CR1099" t="str">
            <v>AE065</v>
          </cell>
        </row>
        <row r="1100">
          <cell r="CQ1100" t="str">
            <v>F000</v>
          </cell>
          <cell r="CR1100" t="str">
            <v>AF000</v>
          </cell>
        </row>
        <row r="1101">
          <cell r="CQ1101" t="str">
            <v>F015</v>
          </cell>
          <cell r="CR1101" t="str">
            <v>AF015</v>
          </cell>
        </row>
        <row r="1102">
          <cell r="CQ1102" t="str">
            <v>F022</v>
          </cell>
          <cell r="CR1102" t="str">
            <v>AF022</v>
          </cell>
        </row>
        <row r="1103">
          <cell r="CQ1103" t="str">
            <v>F056</v>
          </cell>
          <cell r="CR1103" t="str">
            <v>AF056</v>
          </cell>
        </row>
        <row r="1104">
          <cell r="CQ1104" t="str">
            <v>F057</v>
          </cell>
          <cell r="CR1104" t="str">
            <v>AF057</v>
          </cell>
        </row>
        <row r="1105">
          <cell r="CQ1105" t="str">
            <v>F068</v>
          </cell>
          <cell r="CR1105" t="str">
            <v>AF068</v>
          </cell>
        </row>
        <row r="1106">
          <cell r="CQ1106" t="str">
            <v>F112</v>
          </cell>
          <cell r="CR1106" t="str">
            <v>AF112</v>
          </cell>
        </row>
        <row r="1107">
          <cell r="CQ1107" t="str">
            <v>F113</v>
          </cell>
          <cell r="CR1107" t="str">
            <v>AF113</v>
          </cell>
        </row>
        <row r="1108">
          <cell r="CQ1108" t="str">
            <v>F115</v>
          </cell>
          <cell r="CR1108" t="str">
            <v>AF115</v>
          </cell>
        </row>
        <row r="1109">
          <cell r="CQ1109" t="str">
            <v>F116</v>
          </cell>
          <cell r="CR1109" t="str">
            <v>AF116</v>
          </cell>
        </row>
        <row r="1110">
          <cell r="CQ1110" t="str">
            <v>F117</v>
          </cell>
          <cell r="CR1110" t="str">
            <v>AF117</v>
          </cell>
        </row>
        <row r="1111">
          <cell r="CQ1111" t="str">
            <v>F122</v>
          </cell>
          <cell r="CR1111" t="str">
            <v>AF122</v>
          </cell>
        </row>
        <row r="1112">
          <cell r="CQ1112" t="str">
            <v>G011</v>
          </cell>
          <cell r="CR1112" t="str">
            <v>AG011</v>
          </cell>
        </row>
        <row r="1113">
          <cell r="CQ1113" t="str">
            <v>G016</v>
          </cell>
          <cell r="CR1113" t="str">
            <v>AG016</v>
          </cell>
        </row>
        <row r="1114">
          <cell r="CQ1114" t="str">
            <v>G017</v>
          </cell>
          <cell r="CR1114" t="str">
            <v>AG017</v>
          </cell>
        </row>
        <row r="1115">
          <cell r="CQ1115" t="str">
            <v>G022</v>
          </cell>
          <cell r="CR1115" t="str">
            <v>AG022</v>
          </cell>
        </row>
        <row r="1116">
          <cell r="CQ1116" t="str">
            <v>G027</v>
          </cell>
          <cell r="CR1116" t="str">
            <v>AG027</v>
          </cell>
        </row>
        <row r="1117">
          <cell r="CQ1117" t="str">
            <v>H004</v>
          </cell>
          <cell r="CR1117" t="str">
            <v>AH004</v>
          </cell>
        </row>
        <row r="1118">
          <cell r="CQ1118" t="str">
            <v>H014</v>
          </cell>
          <cell r="CR1118" t="str">
            <v>AH014</v>
          </cell>
        </row>
        <row r="1119">
          <cell r="CQ1119" t="str">
            <v>H031</v>
          </cell>
          <cell r="CR1119" t="str">
            <v>AH031</v>
          </cell>
        </row>
        <row r="1120">
          <cell r="CQ1120" t="str">
            <v>H032</v>
          </cell>
          <cell r="CR1120" t="str">
            <v>AH032</v>
          </cell>
        </row>
        <row r="1121">
          <cell r="CQ1121" t="str">
            <v>H038</v>
          </cell>
          <cell r="CR1121" t="str">
            <v>AH038</v>
          </cell>
        </row>
        <row r="1122">
          <cell r="CQ1122" t="str">
            <v>H045</v>
          </cell>
          <cell r="CR1122" t="str">
            <v>AH045</v>
          </cell>
        </row>
        <row r="1123">
          <cell r="CQ1123" t="str">
            <v>J002</v>
          </cell>
          <cell r="CR1123" t="str">
            <v>AJ002</v>
          </cell>
        </row>
        <row r="1124">
          <cell r="CQ1124" t="str">
            <v>L000</v>
          </cell>
          <cell r="CR1124" t="str">
            <v>AL000</v>
          </cell>
        </row>
        <row r="1125">
          <cell r="CQ1125" t="str">
            <v>L003</v>
          </cell>
          <cell r="CR1125" t="str">
            <v>AL003</v>
          </cell>
        </row>
        <row r="1126">
          <cell r="CQ1126" t="str">
            <v>L005</v>
          </cell>
          <cell r="CR1126" t="str">
            <v>AL005</v>
          </cell>
        </row>
        <row r="1127">
          <cell r="CQ1127" t="str">
            <v>L006</v>
          </cell>
          <cell r="CR1127" t="str">
            <v>AL006</v>
          </cell>
        </row>
        <row r="1128">
          <cell r="CQ1128" t="str">
            <v>L007</v>
          </cell>
          <cell r="CR1128" t="str">
            <v>AL007</v>
          </cell>
        </row>
        <row r="1129">
          <cell r="CQ1129" t="str">
            <v>L010</v>
          </cell>
          <cell r="CR1129" t="str">
            <v>AL010</v>
          </cell>
        </row>
        <row r="1130">
          <cell r="CQ1130" t="str">
            <v>L020</v>
          </cell>
          <cell r="CR1130" t="str">
            <v>AL020</v>
          </cell>
        </row>
        <row r="1131">
          <cell r="CQ1131" t="str">
            <v>L021</v>
          </cell>
          <cell r="CR1131" t="str">
            <v>AL021</v>
          </cell>
        </row>
        <row r="1132">
          <cell r="CQ1132" t="str">
            <v>L022</v>
          </cell>
          <cell r="CR1132" t="str">
            <v>AL022</v>
          </cell>
        </row>
        <row r="1133">
          <cell r="CQ1133" t="str">
            <v>L023</v>
          </cell>
          <cell r="CR1133" t="str">
            <v>AL023</v>
          </cell>
        </row>
        <row r="1134">
          <cell r="CQ1134" t="str">
            <v>L100</v>
          </cell>
          <cell r="CR1134" t="str">
            <v>AL100</v>
          </cell>
        </row>
        <row r="1135">
          <cell r="CQ1135" t="str">
            <v>L103</v>
          </cell>
          <cell r="CR1135" t="str">
            <v>AL103</v>
          </cell>
        </row>
        <row r="1136">
          <cell r="CQ1136" t="str">
            <v>L105</v>
          </cell>
          <cell r="CR1136" t="str">
            <v>AL105</v>
          </cell>
        </row>
        <row r="1137">
          <cell r="CQ1137" t="str">
            <v>L106</v>
          </cell>
          <cell r="CR1137" t="str">
            <v>AL106</v>
          </cell>
        </row>
        <row r="1138">
          <cell r="CQ1138" t="str">
            <v>L107</v>
          </cell>
          <cell r="CR1138" t="str">
            <v>AL107</v>
          </cell>
        </row>
        <row r="1139">
          <cell r="CQ1139" t="str">
            <v>L110</v>
          </cell>
          <cell r="CR1139" t="str">
            <v>AL110</v>
          </cell>
        </row>
        <row r="1140">
          <cell r="CQ1140" t="str">
            <v>L120</v>
          </cell>
          <cell r="CR1140" t="str">
            <v>AL120</v>
          </cell>
        </row>
        <row r="1141">
          <cell r="CQ1141" t="str">
            <v>L121</v>
          </cell>
          <cell r="CR1141" t="str">
            <v>AL121</v>
          </cell>
        </row>
        <row r="1142">
          <cell r="CQ1142" t="str">
            <v>L122</v>
          </cell>
          <cell r="CR1142" t="str">
            <v>AL122</v>
          </cell>
        </row>
        <row r="1143">
          <cell r="CQ1143" t="str">
            <v>H007</v>
          </cell>
          <cell r="CR1143" t="str">
            <v>AH007</v>
          </cell>
        </row>
        <row r="1144">
          <cell r="CQ1144" t="str">
            <v>H025</v>
          </cell>
          <cell r="CR1144" t="str">
            <v>AH025</v>
          </cell>
        </row>
        <row r="1145">
          <cell r="CQ1145" t="str">
            <v>F118</v>
          </cell>
          <cell r="CR1145" t="str">
            <v>AF118</v>
          </cell>
        </row>
        <row r="1146">
          <cell r="CQ1146" t="str">
            <v>G031</v>
          </cell>
          <cell r="CR1146" t="str">
            <v>AG031</v>
          </cell>
        </row>
        <row r="1147">
          <cell r="CQ1147" t="str">
            <v>G032</v>
          </cell>
          <cell r="CR1147" t="str">
            <v>AG032</v>
          </cell>
        </row>
        <row r="1148">
          <cell r="CQ1148" t="str">
            <v>G035</v>
          </cell>
          <cell r="CR1148" t="str">
            <v>AG035</v>
          </cell>
        </row>
        <row r="1149">
          <cell r="CQ1149" t="str">
            <v>H017</v>
          </cell>
          <cell r="CR1149" t="str">
            <v>AH017</v>
          </cell>
        </row>
        <row r="1150">
          <cell r="CQ1150" t="str">
            <v>H095</v>
          </cell>
          <cell r="CR1150" t="str">
            <v>AH095</v>
          </cell>
        </row>
        <row r="1151">
          <cell r="CQ1151" t="str">
            <v>L100</v>
          </cell>
          <cell r="CR1151" t="str">
            <v>AL100</v>
          </cell>
        </row>
        <row r="1152">
          <cell r="CQ1152" t="str">
            <v>L103</v>
          </cell>
          <cell r="CR1152" t="str">
            <v>AL103</v>
          </cell>
        </row>
        <row r="1153">
          <cell r="CQ1153" t="str">
            <v>L105</v>
          </cell>
          <cell r="CR1153" t="str">
            <v>AL105</v>
          </cell>
        </row>
        <row r="1154">
          <cell r="CQ1154" t="str">
            <v>L106</v>
          </cell>
          <cell r="CR1154" t="str">
            <v>AL106</v>
          </cell>
        </row>
        <row r="1155">
          <cell r="CQ1155" t="str">
            <v>F001</v>
          </cell>
          <cell r="CR1155" t="str">
            <v>AF001</v>
          </cell>
        </row>
        <row r="1156">
          <cell r="CQ1156" t="str">
            <v>F005</v>
          </cell>
          <cell r="CR1156" t="str">
            <v>AF005</v>
          </cell>
        </row>
        <row r="1157">
          <cell r="CQ1157" t="str">
            <v>F049</v>
          </cell>
          <cell r="CR1157" t="str">
            <v>AF049</v>
          </cell>
        </row>
        <row r="1158">
          <cell r="CQ1158" t="str">
            <v>F118</v>
          </cell>
          <cell r="CR1158" t="str">
            <v>AF118</v>
          </cell>
        </row>
        <row r="1159">
          <cell r="CQ1159" t="str">
            <v>F123</v>
          </cell>
          <cell r="CR1159" t="str">
            <v>AF123</v>
          </cell>
        </row>
        <row r="1160">
          <cell r="CQ1160" t="str">
            <v>G017</v>
          </cell>
          <cell r="CR1160" t="str">
            <v>AG017</v>
          </cell>
        </row>
        <row r="1161">
          <cell r="CQ1161" t="str">
            <v>G022</v>
          </cell>
          <cell r="CR1161" t="str">
            <v>AG022</v>
          </cell>
        </row>
        <row r="1162">
          <cell r="CQ1162" t="str">
            <v>G026</v>
          </cell>
          <cell r="CR1162" t="str">
            <v>AG026</v>
          </cell>
        </row>
        <row r="1163">
          <cell r="CQ1163" t="str">
            <v>H017</v>
          </cell>
          <cell r="CR1163" t="str">
            <v>AH017</v>
          </cell>
        </row>
        <row r="1164">
          <cell r="CQ1164" t="str">
            <v>H039</v>
          </cell>
          <cell r="CR1164" t="str">
            <v>AH039</v>
          </cell>
        </row>
        <row r="1165">
          <cell r="CQ1165" t="str">
            <v>L000</v>
          </cell>
          <cell r="CR1165" t="str">
            <v>AL000</v>
          </cell>
        </row>
        <row r="1166">
          <cell r="CQ1166" t="str">
            <v>L003</v>
          </cell>
          <cell r="CR1166" t="str">
            <v>AL003</v>
          </cell>
        </row>
        <row r="1167">
          <cell r="CQ1167" t="str">
            <v>L005</v>
          </cell>
          <cell r="CR1167" t="str">
            <v>AL005</v>
          </cell>
        </row>
        <row r="1168">
          <cell r="CQ1168" t="str">
            <v>L006</v>
          </cell>
          <cell r="CR1168" t="str">
            <v>AL006</v>
          </cell>
        </row>
        <row r="1169">
          <cell r="CQ1169" t="str">
            <v>L007</v>
          </cell>
          <cell r="CR1169" t="str">
            <v>AL007</v>
          </cell>
        </row>
        <row r="1170">
          <cell r="CQ1170" t="str">
            <v>L010</v>
          </cell>
          <cell r="CR1170" t="str">
            <v>AL010</v>
          </cell>
        </row>
        <row r="1171">
          <cell r="CQ1171" t="str">
            <v>L020</v>
          </cell>
          <cell r="CR1171" t="str">
            <v>AL020</v>
          </cell>
        </row>
        <row r="1172">
          <cell r="CQ1172" t="str">
            <v>L021</v>
          </cell>
          <cell r="CR1172" t="str">
            <v>AL021</v>
          </cell>
        </row>
        <row r="1173">
          <cell r="CQ1173" t="str">
            <v>L022</v>
          </cell>
          <cell r="CR1173" t="str">
            <v>AL022</v>
          </cell>
        </row>
        <row r="1174">
          <cell r="CQ1174" t="str">
            <v>L100</v>
          </cell>
          <cell r="CR1174" t="str">
            <v>AL100</v>
          </cell>
        </row>
        <row r="1175">
          <cell r="CQ1175" t="str">
            <v>L103</v>
          </cell>
          <cell r="CR1175" t="str">
            <v>AL103</v>
          </cell>
        </row>
        <row r="1176">
          <cell r="CQ1176" t="str">
            <v>L105</v>
          </cell>
          <cell r="CR1176" t="str">
            <v>AL105</v>
          </cell>
        </row>
        <row r="1177">
          <cell r="CQ1177" t="str">
            <v>L106</v>
          </cell>
          <cell r="CR1177" t="str">
            <v>AL106</v>
          </cell>
        </row>
        <row r="1178">
          <cell r="CQ1178" t="str">
            <v>L107</v>
          </cell>
          <cell r="CR1178" t="str">
            <v>AL107</v>
          </cell>
        </row>
        <row r="1179">
          <cell r="CQ1179" t="str">
            <v>L110</v>
          </cell>
          <cell r="CR1179" t="str">
            <v>AL110</v>
          </cell>
        </row>
        <row r="1180">
          <cell r="CQ1180" t="str">
            <v>L120</v>
          </cell>
          <cell r="CR1180" t="str">
            <v>AL120</v>
          </cell>
        </row>
        <row r="1181">
          <cell r="CQ1181" t="str">
            <v>L121</v>
          </cell>
          <cell r="CR1181" t="str">
            <v>AL121</v>
          </cell>
        </row>
        <row r="1182">
          <cell r="CQ1182" t="str">
            <v>L122</v>
          </cell>
          <cell r="CR1182" t="str">
            <v>AL122</v>
          </cell>
        </row>
        <row r="1183">
          <cell r="CQ1183" t="str">
            <v>E065</v>
          </cell>
          <cell r="CR1183" t="str">
            <v>AE065</v>
          </cell>
        </row>
        <row r="1184">
          <cell r="CQ1184" t="str">
            <v>F094</v>
          </cell>
          <cell r="CR1184" t="str">
            <v>AF094</v>
          </cell>
        </row>
        <row r="1185">
          <cell r="CQ1185" t="str">
            <v>F118</v>
          </cell>
          <cell r="CR1185" t="str">
            <v>AF118</v>
          </cell>
        </row>
        <row r="1186">
          <cell r="CQ1186" t="str">
            <v>F120</v>
          </cell>
          <cell r="CR1186" t="str">
            <v>AF120</v>
          </cell>
        </row>
        <row r="1187">
          <cell r="CQ1187" t="str">
            <v>F124</v>
          </cell>
          <cell r="CR1187" t="str">
            <v>AF124</v>
          </cell>
        </row>
        <row r="1188">
          <cell r="CQ1188" t="str">
            <v>G012</v>
          </cell>
          <cell r="CR1188" t="str">
            <v>AG012</v>
          </cell>
        </row>
        <row r="1189">
          <cell r="CQ1189" t="str">
            <v>G016</v>
          </cell>
          <cell r="CR1189" t="str">
            <v>AG016</v>
          </cell>
        </row>
        <row r="1190">
          <cell r="CQ1190" t="str">
            <v>G017</v>
          </cell>
          <cell r="CR1190" t="str">
            <v>AG017</v>
          </cell>
        </row>
        <row r="1191">
          <cell r="CQ1191" t="str">
            <v>G022</v>
          </cell>
          <cell r="CR1191" t="str">
            <v>AG022</v>
          </cell>
        </row>
        <row r="1192">
          <cell r="CQ1192" t="str">
            <v>H004</v>
          </cell>
          <cell r="CR1192" t="str">
            <v>AH004</v>
          </cell>
        </row>
        <row r="1193">
          <cell r="CQ1193" t="str">
            <v>H014</v>
          </cell>
          <cell r="CR1193" t="str">
            <v>AH014</v>
          </cell>
        </row>
        <row r="1194">
          <cell r="CQ1194" t="str">
            <v>H031</v>
          </cell>
          <cell r="CR1194" t="str">
            <v>AH031</v>
          </cell>
        </row>
        <row r="1195">
          <cell r="CQ1195" t="str">
            <v>H048</v>
          </cell>
          <cell r="CR1195" t="str">
            <v>AH048</v>
          </cell>
        </row>
        <row r="1196">
          <cell r="CQ1196" t="str">
            <v>H050</v>
          </cell>
          <cell r="CR1196" t="str">
            <v>AH050</v>
          </cell>
        </row>
        <row r="1197">
          <cell r="CQ1197" t="str">
            <v>H056</v>
          </cell>
          <cell r="CR1197" t="str">
            <v>AH056</v>
          </cell>
        </row>
        <row r="1198">
          <cell r="CQ1198" t="str">
            <v>H058</v>
          </cell>
          <cell r="CR1198" t="str">
            <v>AH058</v>
          </cell>
        </row>
        <row r="1199">
          <cell r="CQ1199" t="str">
            <v>H061</v>
          </cell>
          <cell r="CR1199" t="str">
            <v>AH061</v>
          </cell>
        </row>
        <row r="1200">
          <cell r="CQ1200" t="str">
            <v>H068</v>
          </cell>
          <cell r="CR1200" t="str">
            <v>AH068</v>
          </cell>
        </row>
        <row r="1201">
          <cell r="CQ1201" t="str">
            <v>O037</v>
          </cell>
          <cell r="CR1201" t="str">
            <v>AO037</v>
          </cell>
        </row>
        <row r="1202">
          <cell r="CQ1202" t="str">
            <v>L000</v>
          </cell>
          <cell r="CR1202" t="str">
            <v>AL000</v>
          </cell>
        </row>
        <row r="1203">
          <cell r="CQ1203" t="str">
            <v>L003</v>
          </cell>
          <cell r="CR1203" t="str">
            <v>AL003</v>
          </cell>
        </row>
        <row r="1204">
          <cell r="CQ1204" t="str">
            <v>L005</v>
          </cell>
          <cell r="CR1204" t="str">
            <v>AL005</v>
          </cell>
        </row>
        <row r="1205">
          <cell r="CQ1205" t="str">
            <v>L006</v>
          </cell>
          <cell r="CR1205" t="str">
            <v>AL006</v>
          </cell>
        </row>
        <row r="1206">
          <cell r="CQ1206" t="str">
            <v>L007</v>
          </cell>
          <cell r="CR1206" t="str">
            <v>AL007</v>
          </cell>
        </row>
        <row r="1207">
          <cell r="CQ1207" t="str">
            <v>L010</v>
          </cell>
          <cell r="CR1207" t="str">
            <v>AL010</v>
          </cell>
        </row>
        <row r="1208">
          <cell r="CQ1208" t="str">
            <v>L020</v>
          </cell>
          <cell r="CR1208" t="str">
            <v>AL020</v>
          </cell>
        </row>
        <row r="1209">
          <cell r="CQ1209" t="str">
            <v>L021</v>
          </cell>
          <cell r="CR1209" t="str">
            <v>AL021</v>
          </cell>
        </row>
        <row r="1210">
          <cell r="CQ1210" t="str">
            <v>L022</v>
          </cell>
          <cell r="CR1210" t="str">
            <v>AL022</v>
          </cell>
        </row>
        <row r="1211">
          <cell r="CQ1211" t="str">
            <v>L023</v>
          </cell>
          <cell r="CR1211" t="str">
            <v>AL023</v>
          </cell>
        </row>
        <row r="1212">
          <cell r="CQ1212" t="str">
            <v>L100</v>
          </cell>
          <cell r="CR1212" t="str">
            <v>AL100</v>
          </cell>
        </row>
        <row r="1213">
          <cell r="CQ1213" t="str">
            <v>L103</v>
          </cell>
          <cell r="CR1213" t="str">
            <v>AL103</v>
          </cell>
        </row>
        <row r="1214">
          <cell r="CQ1214" t="str">
            <v>L105</v>
          </cell>
          <cell r="CR1214" t="str">
            <v>AL105</v>
          </cell>
        </row>
        <row r="1215">
          <cell r="CQ1215" t="str">
            <v>L106</v>
          </cell>
          <cell r="CR1215" t="str">
            <v>AL106</v>
          </cell>
        </row>
        <row r="1216">
          <cell r="CQ1216" t="str">
            <v>L107</v>
          </cell>
          <cell r="CR1216" t="str">
            <v>AL107</v>
          </cell>
        </row>
        <row r="1217">
          <cell r="CQ1217" t="str">
            <v>L110</v>
          </cell>
          <cell r="CR1217" t="str">
            <v>AL110</v>
          </cell>
        </row>
        <row r="1218">
          <cell r="CQ1218" t="str">
            <v>L120</v>
          </cell>
          <cell r="CR1218" t="str">
            <v>AL120</v>
          </cell>
        </row>
        <row r="1219">
          <cell r="CQ1219" t="str">
            <v>L121</v>
          </cell>
          <cell r="CR1219" t="str">
            <v>AL121</v>
          </cell>
        </row>
        <row r="1220">
          <cell r="CQ1220" t="str">
            <v>L122</v>
          </cell>
          <cell r="CR1220" t="str">
            <v>AL122</v>
          </cell>
        </row>
        <row r="1221">
          <cell r="CQ1221" t="str">
            <v>D003</v>
          </cell>
          <cell r="CR1221" t="str">
            <v>AD003</v>
          </cell>
        </row>
        <row r="1222">
          <cell r="CQ1222" t="str">
            <v>D005</v>
          </cell>
          <cell r="CR1222" t="str">
            <v>AD005</v>
          </cell>
        </row>
        <row r="1223">
          <cell r="CQ1223" t="str">
            <v>D006</v>
          </cell>
          <cell r="CR1223" t="str">
            <v>AD006</v>
          </cell>
        </row>
        <row r="1224">
          <cell r="CQ1224" t="str">
            <v>D007</v>
          </cell>
          <cell r="CR1224" t="str">
            <v>AD007</v>
          </cell>
        </row>
        <row r="1225">
          <cell r="CQ1225" t="str">
            <v>D013</v>
          </cell>
          <cell r="CR1225" t="str">
            <v>AD013</v>
          </cell>
        </row>
        <row r="1226">
          <cell r="CQ1226" t="str">
            <v>O009</v>
          </cell>
          <cell r="CR1226" t="str">
            <v>AO009</v>
          </cell>
        </row>
        <row r="1227">
          <cell r="CQ1227" t="str">
            <v>O020</v>
          </cell>
          <cell r="CR1227" t="str">
            <v>AO020</v>
          </cell>
        </row>
        <row r="1228">
          <cell r="CQ1228" t="str">
            <v>O021</v>
          </cell>
          <cell r="CR1228" t="str">
            <v>AO021</v>
          </cell>
        </row>
        <row r="1229">
          <cell r="CQ1229" t="str">
            <v>O036</v>
          </cell>
          <cell r="CR1229" t="str">
            <v>AO036</v>
          </cell>
        </row>
        <row r="1230">
          <cell r="CQ1230">
            <v>0</v>
          </cell>
          <cell r="CR1230" t="str">
            <v>A</v>
          </cell>
        </row>
        <row r="1231">
          <cell r="CQ1231">
            <v>0</v>
          </cell>
          <cell r="CR1231" t="str">
            <v>A</v>
          </cell>
        </row>
        <row r="1232">
          <cell r="CQ1232">
            <v>0</v>
          </cell>
          <cell r="CR1232" t="str">
            <v>A</v>
          </cell>
        </row>
        <row r="1233">
          <cell r="CQ1233" t="str">
            <v>D008</v>
          </cell>
          <cell r="CR1233" t="str">
            <v>AD008</v>
          </cell>
        </row>
        <row r="1234">
          <cell r="CQ1234" t="str">
            <v>I009</v>
          </cell>
          <cell r="CR1234" t="str">
            <v>AI009</v>
          </cell>
        </row>
        <row r="1235">
          <cell r="CQ1235" t="str">
            <v>O005</v>
          </cell>
          <cell r="CR1235" t="str">
            <v>AO005</v>
          </cell>
        </row>
        <row r="1236">
          <cell r="CQ1236" t="str">
            <v>O006</v>
          </cell>
          <cell r="CR1236" t="str">
            <v>AO006</v>
          </cell>
        </row>
        <row r="1237">
          <cell r="CQ1237" t="str">
            <v>O006</v>
          </cell>
          <cell r="CR1237" t="str">
            <v>AO006</v>
          </cell>
        </row>
        <row r="1238">
          <cell r="CQ1238" t="str">
            <v>O006</v>
          </cell>
          <cell r="CR1238" t="str">
            <v>AO006</v>
          </cell>
        </row>
        <row r="1239">
          <cell r="CQ1239" t="str">
            <v>O006</v>
          </cell>
          <cell r="CR1239" t="str">
            <v>AO006</v>
          </cell>
        </row>
        <row r="1240">
          <cell r="CQ1240" t="str">
            <v>O006</v>
          </cell>
          <cell r="CR1240" t="str">
            <v>AO006</v>
          </cell>
        </row>
        <row r="1241">
          <cell r="CQ1241" t="str">
            <v>O006</v>
          </cell>
          <cell r="CR1241" t="str">
            <v>AO006</v>
          </cell>
        </row>
        <row r="1242">
          <cell r="CQ1242" t="str">
            <v>O007</v>
          </cell>
          <cell r="CR1242" t="str">
            <v>AO007</v>
          </cell>
        </row>
        <row r="1243">
          <cell r="CQ1243" t="str">
            <v>O008</v>
          </cell>
          <cell r="CR1243" t="str">
            <v>AO008</v>
          </cell>
        </row>
        <row r="1244">
          <cell r="CQ1244" t="str">
            <v>O009</v>
          </cell>
          <cell r="CR1244" t="str">
            <v>AO009</v>
          </cell>
        </row>
        <row r="1245">
          <cell r="CQ1245" t="str">
            <v>O014</v>
          </cell>
          <cell r="CR1245" t="str">
            <v>AO014</v>
          </cell>
        </row>
        <row r="1246">
          <cell r="CQ1246" t="str">
            <v>O022</v>
          </cell>
          <cell r="CR1246" t="str">
            <v>AO022</v>
          </cell>
        </row>
        <row r="1247">
          <cell r="CQ1247" t="str">
            <v>O023</v>
          </cell>
          <cell r="CR1247" t="str">
            <v>AO023</v>
          </cell>
        </row>
        <row r="1248">
          <cell r="CQ1248" t="str">
            <v>O024</v>
          </cell>
          <cell r="CR1248" t="str">
            <v>AO024</v>
          </cell>
        </row>
        <row r="1249">
          <cell r="CQ1249" t="str">
            <v>O027</v>
          </cell>
          <cell r="CR1249" t="str">
            <v>AO027</v>
          </cell>
        </row>
        <row r="1250">
          <cell r="CQ1250" t="str">
            <v>O028</v>
          </cell>
          <cell r="CR1250" t="str">
            <v>AO028</v>
          </cell>
        </row>
        <row r="1251">
          <cell r="CQ1251" t="str">
            <v>O033</v>
          </cell>
          <cell r="CR1251" t="str">
            <v>AO033</v>
          </cell>
        </row>
        <row r="1252">
          <cell r="CQ1252" t="str">
            <v>O038</v>
          </cell>
          <cell r="CR1252" t="str">
            <v>AO038</v>
          </cell>
        </row>
        <row r="1253">
          <cell r="CQ1253" t="str">
            <v>O039</v>
          </cell>
          <cell r="CR1253" t="str">
            <v>AO039</v>
          </cell>
        </row>
        <row r="1254">
          <cell r="CQ1254" t="str">
            <v>O040</v>
          </cell>
          <cell r="CR1254" t="str">
            <v>AO040</v>
          </cell>
        </row>
        <row r="1255">
          <cell r="CQ1255" t="str">
            <v>O041</v>
          </cell>
          <cell r="CR1255" t="str">
            <v>AO041</v>
          </cell>
        </row>
        <row r="1256">
          <cell r="CQ1256" t="str">
            <v>O042</v>
          </cell>
          <cell r="CR1256" t="str">
            <v>AO042</v>
          </cell>
        </row>
        <row r="1257">
          <cell r="CQ1257" t="str">
            <v>O043</v>
          </cell>
          <cell r="CR1257" t="str">
            <v>AO043</v>
          </cell>
        </row>
        <row r="1258">
          <cell r="CQ1258" t="str">
            <v>O044</v>
          </cell>
          <cell r="CR1258" t="str">
            <v>AO044</v>
          </cell>
        </row>
        <row r="1259">
          <cell r="CQ1259" t="str">
            <v>O046</v>
          </cell>
          <cell r="CR1259" t="str">
            <v>AO046</v>
          </cell>
        </row>
        <row r="1260">
          <cell r="CQ1260" t="str">
            <v>O047</v>
          </cell>
          <cell r="CR1260" t="str">
            <v>AO047</v>
          </cell>
        </row>
        <row r="1261">
          <cell r="CQ1261" t="str">
            <v>O050</v>
          </cell>
          <cell r="CR1261" t="str">
            <v>AO050</v>
          </cell>
        </row>
        <row r="1262">
          <cell r="CQ1262" t="str">
            <v>L000</v>
          </cell>
          <cell r="CR1262" t="str">
            <v>AL000</v>
          </cell>
        </row>
        <row r="1263">
          <cell r="CQ1263" t="str">
            <v>L003</v>
          </cell>
          <cell r="CR1263" t="str">
            <v>AL003</v>
          </cell>
        </row>
        <row r="1264">
          <cell r="CQ1264" t="str">
            <v>L005</v>
          </cell>
          <cell r="CR1264" t="str">
            <v>AL005</v>
          </cell>
        </row>
        <row r="1265">
          <cell r="CQ1265" t="str">
            <v>L006</v>
          </cell>
          <cell r="CR1265" t="str">
            <v>AL006</v>
          </cell>
        </row>
        <row r="1266">
          <cell r="CQ1266" t="str">
            <v>L007</v>
          </cell>
          <cell r="CR1266" t="str">
            <v>AL007</v>
          </cell>
        </row>
        <row r="1267">
          <cell r="CQ1267" t="str">
            <v>L010</v>
          </cell>
          <cell r="CR1267" t="str">
            <v>AL010</v>
          </cell>
        </row>
        <row r="1268">
          <cell r="CQ1268" t="str">
            <v>L020</v>
          </cell>
          <cell r="CR1268" t="str">
            <v>AL020</v>
          </cell>
        </row>
        <row r="1269">
          <cell r="CQ1269" t="str">
            <v>L021</v>
          </cell>
          <cell r="CR1269" t="str">
            <v>AL021</v>
          </cell>
        </row>
        <row r="1270">
          <cell r="CQ1270" t="str">
            <v>L022</v>
          </cell>
          <cell r="CR1270" t="str">
            <v>AL022</v>
          </cell>
        </row>
        <row r="1271">
          <cell r="CQ1271" t="str">
            <v>L100</v>
          </cell>
          <cell r="CR1271" t="str">
            <v>AL100</v>
          </cell>
        </row>
        <row r="1272">
          <cell r="CQ1272" t="str">
            <v>L103</v>
          </cell>
          <cell r="CR1272" t="str">
            <v>AL103</v>
          </cell>
        </row>
        <row r="1273">
          <cell r="CQ1273" t="str">
            <v>L105</v>
          </cell>
          <cell r="CR1273" t="str">
            <v>AL105</v>
          </cell>
        </row>
        <row r="1274">
          <cell r="CQ1274" t="str">
            <v>L106</v>
          </cell>
          <cell r="CR1274" t="str">
            <v>AL106</v>
          </cell>
        </row>
        <row r="1275">
          <cell r="CQ1275" t="str">
            <v>L107</v>
          </cell>
          <cell r="CR1275" t="str">
            <v>AL107</v>
          </cell>
        </row>
        <row r="1276">
          <cell r="CQ1276" t="str">
            <v>L110</v>
          </cell>
          <cell r="CR1276" t="str">
            <v>AL110</v>
          </cell>
        </row>
        <row r="1277">
          <cell r="CQ1277" t="str">
            <v>L120</v>
          </cell>
          <cell r="CR1277" t="str">
            <v>AL120</v>
          </cell>
        </row>
        <row r="1278">
          <cell r="CQ1278" t="str">
            <v>L121</v>
          </cell>
          <cell r="CR1278" t="str">
            <v>AL121</v>
          </cell>
        </row>
        <row r="1279">
          <cell r="CQ1279" t="str">
            <v>L122</v>
          </cell>
          <cell r="CR1279" t="str">
            <v>AL122</v>
          </cell>
        </row>
        <row r="1280">
          <cell r="CQ1280" t="str">
            <v>G026</v>
          </cell>
          <cell r="CR1280" t="str">
            <v>AG026</v>
          </cell>
        </row>
        <row r="1281">
          <cell r="CQ1281" t="str">
            <v>H014</v>
          </cell>
          <cell r="CR1281" t="str">
            <v>AH014</v>
          </cell>
        </row>
        <row r="1282">
          <cell r="CQ1282" t="str">
            <v>H017</v>
          </cell>
          <cell r="CR1282" t="str">
            <v>AH017</v>
          </cell>
        </row>
        <row r="1283">
          <cell r="CQ1283" t="str">
            <v>H080</v>
          </cell>
          <cell r="CR1283" t="str">
            <v>AH080</v>
          </cell>
        </row>
        <row r="1284">
          <cell r="CQ1284" t="str">
            <v>H103</v>
          </cell>
          <cell r="CR1284" t="str">
            <v>AH103</v>
          </cell>
        </row>
        <row r="1285">
          <cell r="CQ1285" t="str">
            <v>L000</v>
          </cell>
          <cell r="CR1285" t="str">
            <v>AL000</v>
          </cell>
        </row>
        <row r="1286">
          <cell r="CQ1286" t="str">
            <v>L003</v>
          </cell>
          <cell r="CR1286" t="str">
            <v>AL003</v>
          </cell>
        </row>
        <row r="1287">
          <cell r="CQ1287" t="str">
            <v>L005</v>
          </cell>
          <cell r="CR1287" t="str">
            <v>AL005</v>
          </cell>
        </row>
        <row r="1288">
          <cell r="CQ1288" t="str">
            <v>L006</v>
          </cell>
          <cell r="CR1288" t="str">
            <v>AL006</v>
          </cell>
        </row>
        <row r="1289">
          <cell r="CQ1289" t="str">
            <v>L007</v>
          </cell>
          <cell r="CR1289" t="str">
            <v>AL007</v>
          </cell>
        </row>
        <row r="1290">
          <cell r="CQ1290" t="str">
            <v>L010</v>
          </cell>
          <cell r="CR1290" t="str">
            <v>AL010</v>
          </cell>
        </row>
        <row r="1291">
          <cell r="CQ1291" t="str">
            <v>L020</v>
          </cell>
          <cell r="CR1291" t="str">
            <v>AL020</v>
          </cell>
        </row>
        <row r="1292">
          <cell r="CQ1292" t="str">
            <v>L021</v>
          </cell>
          <cell r="CR1292" t="str">
            <v>AL021</v>
          </cell>
        </row>
        <row r="1293">
          <cell r="CQ1293" t="str">
            <v>L022</v>
          </cell>
          <cell r="CR1293" t="str">
            <v>AL022</v>
          </cell>
        </row>
        <row r="1294">
          <cell r="CQ1294" t="str">
            <v>G017</v>
          </cell>
          <cell r="CR1294" t="str">
            <v>AG017</v>
          </cell>
        </row>
        <row r="1295">
          <cell r="CQ1295" t="str">
            <v>G022</v>
          </cell>
          <cell r="CR1295" t="str">
            <v>AG022</v>
          </cell>
        </row>
        <row r="1296">
          <cell r="CQ1296" t="str">
            <v>G026</v>
          </cell>
          <cell r="CR1296" t="str">
            <v>AG026</v>
          </cell>
        </row>
        <row r="1297">
          <cell r="CQ1297" t="str">
            <v>H014</v>
          </cell>
          <cell r="CR1297" t="str">
            <v>AH014</v>
          </cell>
        </row>
        <row r="1298">
          <cell r="CQ1298" t="str">
            <v>H017</v>
          </cell>
          <cell r="CR1298" t="str">
            <v>AH017</v>
          </cell>
        </row>
        <row r="1299">
          <cell r="CQ1299" t="str">
            <v>H104</v>
          </cell>
          <cell r="CR1299" t="str">
            <v>AH104</v>
          </cell>
        </row>
        <row r="1300">
          <cell r="CQ1300" t="str">
            <v>H004</v>
          </cell>
          <cell r="CR1300" t="str">
            <v>AH004</v>
          </cell>
        </row>
        <row r="1301">
          <cell r="CQ1301" t="str">
            <v>F038</v>
          </cell>
          <cell r="CR1301" t="str">
            <v>AF038</v>
          </cell>
        </row>
        <row r="1302">
          <cell r="CQ1302" t="str">
            <v>F043</v>
          </cell>
          <cell r="CR1302" t="str">
            <v>AF043</v>
          </cell>
        </row>
        <row r="1303">
          <cell r="CQ1303" t="str">
            <v>F118</v>
          </cell>
          <cell r="CR1303" t="str">
            <v>AF118</v>
          </cell>
        </row>
        <row r="1304">
          <cell r="CQ1304" t="str">
            <v>F190</v>
          </cell>
          <cell r="CR1304" t="str">
            <v>AF190</v>
          </cell>
        </row>
        <row r="1305">
          <cell r="CQ1305" t="str">
            <v>T023</v>
          </cell>
          <cell r="CR1305" t="str">
            <v>AT023</v>
          </cell>
        </row>
        <row r="1306">
          <cell r="CQ1306" t="str">
            <v>T700</v>
          </cell>
          <cell r="CR1306" t="str">
            <v>AT700</v>
          </cell>
        </row>
        <row r="1307">
          <cell r="CQ1307" t="str">
            <v>T602</v>
          </cell>
          <cell r="CR1307" t="str">
            <v>AT602</v>
          </cell>
        </row>
        <row r="1308">
          <cell r="CQ1308" t="str">
            <v>T800</v>
          </cell>
          <cell r="CR1308" t="str">
            <v>AT800</v>
          </cell>
        </row>
        <row r="1309">
          <cell r="CQ1309" t="str">
            <v>E005</v>
          </cell>
          <cell r="CR1309" t="str">
            <v>AE005</v>
          </cell>
        </row>
        <row r="1310">
          <cell r="CQ1310" t="str">
            <v>F026</v>
          </cell>
          <cell r="CR1310" t="str">
            <v>AF026</v>
          </cell>
        </row>
        <row r="1311">
          <cell r="CQ1311" t="str">
            <v>G002</v>
          </cell>
          <cell r="CR1311" t="str">
            <v>AG002</v>
          </cell>
        </row>
        <row r="1312">
          <cell r="CQ1312" t="str">
            <v>H006</v>
          </cell>
          <cell r="CR1312" t="str">
            <v>AH006</v>
          </cell>
        </row>
        <row r="1313">
          <cell r="CQ1313" t="str">
            <v>F000</v>
          </cell>
          <cell r="CR1313" t="str">
            <v>AF000</v>
          </cell>
        </row>
        <row r="1314">
          <cell r="CQ1314" t="str">
            <v>H032</v>
          </cell>
          <cell r="CR1314" t="str">
            <v>AH032</v>
          </cell>
        </row>
        <row r="1315">
          <cell r="CQ1315" t="str">
            <v>F116</v>
          </cell>
          <cell r="CR1315" t="str">
            <v>AF116</v>
          </cell>
        </row>
        <row r="1316">
          <cell r="CQ1316" t="str">
            <v>F081</v>
          </cell>
          <cell r="CR1316" t="str">
            <v>AF081</v>
          </cell>
        </row>
        <row r="1317">
          <cell r="CQ1317" t="str">
            <v>H071</v>
          </cell>
          <cell r="CR1317" t="str">
            <v>AH071</v>
          </cell>
        </row>
        <row r="1318">
          <cell r="CQ1318" t="str">
            <v>F038</v>
          </cell>
          <cell r="CR1318" t="str">
            <v>TF038</v>
          </cell>
        </row>
        <row r="1319">
          <cell r="CQ1319" t="str">
            <v>C006</v>
          </cell>
          <cell r="CR1319" t="str">
            <v>TC006</v>
          </cell>
        </row>
        <row r="1320">
          <cell r="CQ1320">
            <v>0</v>
          </cell>
          <cell r="CR1320">
            <v>0</v>
          </cell>
        </row>
        <row r="1321">
          <cell r="CQ1321">
            <v>0</v>
          </cell>
          <cell r="CR1321">
            <v>0</v>
          </cell>
        </row>
        <row r="1322">
          <cell r="CQ1322">
            <v>0</v>
          </cell>
          <cell r="CR1322">
            <v>0</v>
          </cell>
        </row>
        <row r="1323">
          <cell r="CQ1323">
            <v>0</v>
          </cell>
          <cell r="CR1323">
            <v>0</v>
          </cell>
        </row>
        <row r="1324">
          <cell r="CQ1324">
            <v>0</v>
          </cell>
          <cell r="CR1324">
            <v>0</v>
          </cell>
        </row>
        <row r="1325">
          <cell r="CQ1325" t="str">
            <v>F038</v>
          </cell>
          <cell r="CR1325" t="str">
            <v>AF038</v>
          </cell>
        </row>
        <row r="1326">
          <cell r="CQ1326" t="str">
            <v>F116</v>
          </cell>
          <cell r="CR1326" t="str">
            <v>AF116</v>
          </cell>
        </row>
        <row r="1327">
          <cell r="CQ1327" t="str">
            <v>G002</v>
          </cell>
          <cell r="CR1327" t="str">
            <v>AG002</v>
          </cell>
        </row>
        <row r="1328">
          <cell r="CQ1328" t="str">
            <v>G011</v>
          </cell>
          <cell r="CR1328" t="str">
            <v>AG011</v>
          </cell>
        </row>
        <row r="1329">
          <cell r="CQ1329" t="str">
            <v>O019</v>
          </cell>
          <cell r="CR1329" t="str">
            <v>AO019</v>
          </cell>
        </row>
        <row r="1330">
          <cell r="CQ1330" t="str">
            <v>G015</v>
          </cell>
          <cell r="CR1330" t="str">
            <v>AG015</v>
          </cell>
        </row>
        <row r="1331">
          <cell r="CQ1331" t="str">
            <v>G019</v>
          </cell>
          <cell r="CR1331" t="str">
            <v>AG019</v>
          </cell>
        </row>
        <row r="1332">
          <cell r="CQ1332" t="str">
            <v>H089</v>
          </cell>
          <cell r="CR1332" t="str">
            <v>AH089</v>
          </cell>
        </row>
        <row r="1333">
          <cell r="CQ1333" t="str">
            <v>F048</v>
          </cell>
          <cell r="CR1333" t="str">
            <v>AF048</v>
          </cell>
        </row>
        <row r="1334">
          <cell r="CQ1334" t="str">
            <v>F151</v>
          </cell>
          <cell r="CR1334" t="str">
            <v>AF151</v>
          </cell>
        </row>
        <row r="1335">
          <cell r="CQ1335" t="str">
            <v>F152</v>
          </cell>
          <cell r="CR1335" t="str">
            <v>AF152</v>
          </cell>
        </row>
        <row r="1336">
          <cell r="CQ1336" t="str">
            <v>G010</v>
          </cell>
          <cell r="CR1336" t="str">
            <v>AG010</v>
          </cell>
        </row>
        <row r="1337">
          <cell r="CQ1337" t="str">
            <v>E065</v>
          </cell>
          <cell r="CR1337" t="str">
            <v>GE065</v>
          </cell>
        </row>
        <row r="1338">
          <cell r="CQ1338" t="str">
            <v>F081</v>
          </cell>
          <cell r="CR1338" t="str">
            <v>GF081</v>
          </cell>
        </row>
        <row r="1339">
          <cell r="CQ1339" t="str">
            <v>G002</v>
          </cell>
          <cell r="CR1339" t="str">
            <v>GG002</v>
          </cell>
        </row>
        <row r="1340">
          <cell r="CQ1340" t="str">
            <v>G016</v>
          </cell>
          <cell r="CR1340" t="str">
            <v>GG016</v>
          </cell>
        </row>
        <row r="1341">
          <cell r="CQ1341" t="str">
            <v>H012</v>
          </cell>
          <cell r="CR1341" t="str">
            <v>GH012</v>
          </cell>
        </row>
        <row r="1342">
          <cell r="CQ1342" t="str">
            <v>G022</v>
          </cell>
          <cell r="CR1342" t="str">
            <v>GG022</v>
          </cell>
        </row>
        <row r="1343">
          <cell r="CQ1343" t="str">
            <v>E004</v>
          </cell>
          <cell r="CR1343" t="str">
            <v>EE004</v>
          </cell>
        </row>
        <row r="1344">
          <cell r="CQ1344" t="str">
            <v>E016</v>
          </cell>
          <cell r="CR1344" t="str">
            <v>EE016</v>
          </cell>
        </row>
        <row r="1345">
          <cell r="CQ1345" t="str">
            <v>E041</v>
          </cell>
          <cell r="CR1345" t="str">
            <v>EE041</v>
          </cell>
        </row>
        <row r="1346">
          <cell r="CQ1346" t="str">
            <v>G016</v>
          </cell>
          <cell r="CR1346" t="str">
            <v>EG016</v>
          </cell>
        </row>
        <row r="1347">
          <cell r="CQ1347" t="str">
            <v>G018</v>
          </cell>
          <cell r="CR1347" t="str">
            <v>EG018</v>
          </cell>
        </row>
        <row r="1348">
          <cell r="CQ1348" t="str">
            <v>G024</v>
          </cell>
          <cell r="CR1348" t="str">
            <v>EG024</v>
          </cell>
        </row>
        <row r="1349">
          <cell r="CQ1349" t="str">
            <v>E005</v>
          </cell>
          <cell r="CR1349" t="str">
            <v>EE005</v>
          </cell>
        </row>
        <row r="1350">
          <cell r="CQ1350" t="str">
            <v>E008</v>
          </cell>
          <cell r="CR1350" t="str">
            <v>EE008</v>
          </cell>
        </row>
        <row r="1351">
          <cell r="CQ1351" t="str">
            <v>E041</v>
          </cell>
          <cell r="CR1351" t="str">
            <v>EE041</v>
          </cell>
        </row>
        <row r="1352">
          <cell r="CQ1352" t="str">
            <v>F018</v>
          </cell>
          <cell r="CR1352" t="str">
            <v>EF018</v>
          </cell>
        </row>
        <row r="1353">
          <cell r="CQ1353" t="str">
            <v>G016</v>
          </cell>
          <cell r="CR1353" t="str">
            <v>EG016</v>
          </cell>
        </row>
        <row r="1354">
          <cell r="CQ1354" t="str">
            <v>G017</v>
          </cell>
          <cell r="CR1354" t="str">
            <v>EG017</v>
          </cell>
        </row>
        <row r="1355">
          <cell r="CQ1355" t="str">
            <v>G022</v>
          </cell>
          <cell r="CR1355" t="str">
            <v>EG022</v>
          </cell>
        </row>
        <row r="1356">
          <cell r="CQ1356" t="str">
            <v>E009</v>
          </cell>
          <cell r="CR1356" t="str">
            <v>EE009</v>
          </cell>
        </row>
        <row r="1357">
          <cell r="CQ1357" t="str">
            <v>E021</v>
          </cell>
          <cell r="CR1357" t="str">
            <v>EE021</v>
          </cell>
        </row>
        <row r="1358">
          <cell r="CQ1358" t="str">
            <v>E004</v>
          </cell>
          <cell r="CR1358" t="str">
            <v>EE004</v>
          </cell>
        </row>
        <row r="1359">
          <cell r="CQ1359" t="str">
            <v>E016</v>
          </cell>
          <cell r="CR1359" t="str">
            <v>EE016</v>
          </cell>
        </row>
        <row r="1360">
          <cell r="CQ1360" t="str">
            <v>E025</v>
          </cell>
          <cell r="CR1360" t="str">
            <v>EE025</v>
          </cell>
        </row>
        <row r="1361">
          <cell r="CQ1361" t="str">
            <v>E040</v>
          </cell>
          <cell r="CR1361" t="str">
            <v>EE040</v>
          </cell>
        </row>
        <row r="1362">
          <cell r="CQ1362" t="str">
            <v>E041</v>
          </cell>
          <cell r="CR1362" t="str">
            <v>EE041</v>
          </cell>
        </row>
        <row r="1363">
          <cell r="CQ1363" t="str">
            <v>E046</v>
          </cell>
          <cell r="CR1363" t="str">
            <v>EE046</v>
          </cell>
        </row>
        <row r="1364">
          <cell r="CQ1364" t="str">
            <v>G016</v>
          </cell>
          <cell r="CR1364" t="str">
            <v>EG016</v>
          </cell>
        </row>
        <row r="1365">
          <cell r="CQ1365" t="str">
            <v>E001</v>
          </cell>
          <cell r="CR1365" t="str">
            <v>EE001</v>
          </cell>
        </row>
        <row r="1366">
          <cell r="CQ1366" t="str">
            <v>E013</v>
          </cell>
          <cell r="CR1366" t="str">
            <v>EE013</v>
          </cell>
        </row>
        <row r="1367">
          <cell r="CQ1367" t="str">
            <v>E025</v>
          </cell>
          <cell r="CR1367" t="str">
            <v>EE025</v>
          </cell>
        </row>
        <row r="1368">
          <cell r="CQ1368" t="str">
            <v>E039</v>
          </cell>
          <cell r="CR1368" t="str">
            <v>EE039</v>
          </cell>
        </row>
        <row r="1369">
          <cell r="CQ1369" t="str">
            <v>G016</v>
          </cell>
          <cell r="CR1369" t="str">
            <v>EG016</v>
          </cell>
        </row>
        <row r="1370">
          <cell r="CQ1370" t="str">
            <v>G009</v>
          </cell>
          <cell r="CR1370" t="str">
            <v>EG009</v>
          </cell>
        </row>
        <row r="1371">
          <cell r="CQ1371" t="str">
            <v>G016</v>
          </cell>
          <cell r="CR1371" t="str">
            <v>EG016</v>
          </cell>
        </row>
        <row r="1372">
          <cell r="CQ1372" t="str">
            <v>G017</v>
          </cell>
          <cell r="CR1372" t="str">
            <v>EG017</v>
          </cell>
        </row>
        <row r="1373">
          <cell r="CQ1373" t="str">
            <v>G016</v>
          </cell>
          <cell r="CR1373" t="str">
            <v>EG016</v>
          </cell>
        </row>
        <row r="1374">
          <cell r="CQ1374" t="str">
            <v>E001</v>
          </cell>
          <cell r="CR1374" t="str">
            <v>EE001</v>
          </cell>
        </row>
        <row r="1375">
          <cell r="CQ1375" t="str">
            <v>E041</v>
          </cell>
          <cell r="CR1375" t="str">
            <v>EE041</v>
          </cell>
        </row>
        <row r="1376">
          <cell r="CQ1376" t="str">
            <v>E043</v>
          </cell>
          <cell r="CR1376" t="str">
            <v>EE043</v>
          </cell>
        </row>
        <row r="1377">
          <cell r="CQ1377" t="str">
            <v>G017</v>
          </cell>
          <cell r="CR1377" t="str">
            <v>EG017</v>
          </cell>
        </row>
        <row r="1378">
          <cell r="CQ1378" t="str">
            <v>E032</v>
          </cell>
          <cell r="CR1378" t="str">
            <v>EE032</v>
          </cell>
        </row>
        <row r="1379">
          <cell r="CQ1379" t="str">
            <v>F084</v>
          </cell>
          <cell r="CR1379" t="str">
            <v>EF084</v>
          </cell>
        </row>
        <row r="1380">
          <cell r="CQ1380" t="str">
            <v>J004</v>
          </cell>
          <cell r="CR1380" t="str">
            <v>EJ004</v>
          </cell>
        </row>
        <row r="1381">
          <cell r="CQ1381" t="str">
            <v>E016</v>
          </cell>
          <cell r="CR1381" t="str">
            <v>EE016</v>
          </cell>
        </row>
        <row r="1382">
          <cell r="CQ1382" t="str">
            <v>E022</v>
          </cell>
          <cell r="CR1382" t="str">
            <v>EE022</v>
          </cell>
        </row>
        <row r="1383">
          <cell r="CQ1383" t="str">
            <v>E044</v>
          </cell>
          <cell r="CR1383" t="str">
            <v>EE044</v>
          </cell>
        </row>
        <row r="1384">
          <cell r="CQ1384" t="str">
            <v>G016</v>
          </cell>
          <cell r="CR1384" t="str">
            <v>EG016</v>
          </cell>
        </row>
        <row r="1385">
          <cell r="CQ1385" t="str">
            <v>E033</v>
          </cell>
          <cell r="CR1385" t="str">
            <v>EE033</v>
          </cell>
        </row>
        <row r="1386">
          <cell r="CQ1386" t="str">
            <v>G002</v>
          </cell>
          <cell r="CR1386" t="str">
            <v>EG002</v>
          </cell>
        </row>
        <row r="1387">
          <cell r="CQ1387" t="str">
            <v>E002</v>
          </cell>
          <cell r="CR1387" t="str">
            <v>EE002</v>
          </cell>
        </row>
        <row r="1388">
          <cell r="CQ1388" t="str">
            <v>E006</v>
          </cell>
          <cell r="CR1388" t="str">
            <v>EE006</v>
          </cell>
        </row>
        <row r="1389">
          <cell r="CQ1389" t="str">
            <v>E008</v>
          </cell>
          <cell r="CR1389" t="str">
            <v>EE008</v>
          </cell>
        </row>
        <row r="1390">
          <cell r="CQ1390" t="str">
            <v>E028</v>
          </cell>
          <cell r="CR1390" t="str">
            <v>EE028</v>
          </cell>
        </row>
        <row r="1391">
          <cell r="CQ1391" t="str">
            <v>E041</v>
          </cell>
          <cell r="CR1391" t="str">
            <v>EE041</v>
          </cell>
        </row>
        <row r="1392">
          <cell r="CQ1392" t="str">
            <v>E065</v>
          </cell>
          <cell r="CR1392" t="str">
            <v>EE065</v>
          </cell>
        </row>
        <row r="1393">
          <cell r="CQ1393" t="str">
            <v>F000</v>
          </cell>
          <cell r="CR1393" t="str">
            <v>EF000</v>
          </cell>
        </row>
        <row r="1394">
          <cell r="CQ1394" t="str">
            <v>G000</v>
          </cell>
          <cell r="CR1394" t="str">
            <v>EG000</v>
          </cell>
        </row>
        <row r="1395">
          <cell r="CQ1395" t="str">
            <v>G004</v>
          </cell>
          <cell r="CR1395" t="str">
            <v>EG004</v>
          </cell>
        </row>
        <row r="1396">
          <cell r="CQ1396" t="str">
            <v>G018</v>
          </cell>
          <cell r="CR1396" t="str">
            <v>EG018</v>
          </cell>
        </row>
        <row r="1397">
          <cell r="CQ1397" t="str">
            <v>H002</v>
          </cell>
          <cell r="CR1397" t="str">
            <v>EH002</v>
          </cell>
        </row>
        <row r="1398">
          <cell r="CQ1398" t="str">
            <v>E025</v>
          </cell>
          <cell r="CR1398" t="str">
            <v>EE025</v>
          </cell>
        </row>
        <row r="1399">
          <cell r="CQ1399" t="str">
            <v>E016</v>
          </cell>
          <cell r="CR1399" t="str">
            <v>EE016</v>
          </cell>
        </row>
        <row r="1400">
          <cell r="CQ1400" t="str">
            <v>E018</v>
          </cell>
          <cell r="CR1400" t="str">
            <v>EE018</v>
          </cell>
        </row>
        <row r="1401">
          <cell r="CQ1401" t="str">
            <v>G002</v>
          </cell>
          <cell r="CR1401" t="str">
            <v>EG002</v>
          </cell>
        </row>
        <row r="1402">
          <cell r="CQ1402" t="str">
            <v>E028</v>
          </cell>
          <cell r="CR1402" t="str">
            <v>EE028</v>
          </cell>
        </row>
        <row r="1403">
          <cell r="CQ1403" t="str">
            <v>E040</v>
          </cell>
          <cell r="CR1403" t="str">
            <v>EE040</v>
          </cell>
        </row>
        <row r="1404">
          <cell r="CQ1404" t="str">
            <v>F015</v>
          </cell>
          <cell r="CR1404" t="str">
            <v>EF015</v>
          </cell>
        </row>
        <row r="1405">
          <cell r="CQ1405" t="str">
            <v>G002</v>
          </cell>
          <cell r="CR1405" t="str">
            <v>EG002</v>
          </cell>
        </row>
        <row r="1406">
          <cell r="CQ1406" t="str">
            <v>G007</v>
          </cell>
          <cell r="CR1406" t="str">
            <v>EG007</v>
          </cell>
        </row>
        <row r="1407">
          <cell r="CQ1407" t="str">
            <v>G016</v>
          </cell>
          <cell r="CR1407" t="str">
            <v>EG016</v>
          </cell>
        </row>
        <row r="1408">
          <cell r="CQ1408" t="str">
            <v>G017</v>
          </cell>
          <cell r="CR1408" t="str">
            <v>EG017</v>
          </cell>
        </row>
        <row r="1409">
          <cell r="CQ1409" t="str">
            <v>G022</v>
          </cell>
          <cell r="CR1409" t="str">
            <v>EG022</v>
          </cell>
        </row>
        <row r="1410">
          <cell r="CQ1410" t="str">
            <v>G028</v>
          </cell>
          <cell r="CR1410" t="str">
            <v>EG028</v>
          </cell>
        </row>
        <row r="1411">
          <cell r="CQ1411" t="str">
            <v>H014</v>
          </cell>
          <cell r="CR1411" t="str">
            <v>EH014</v>
          </cell>
        </row>
        <row r="1412">
          <cell r="CQ1412" t="str">
            <v>H039</v>
          </cell>
          <cell r="CR1412" t="str">
            <v>EH039</v>
          </cell>
        </row>
        <row r="1413">
          <cell r="CQ1413" t="str">
            <v>J002</v>
          </cell>
          <cell r="CR1413" t="str">
            <v>EJ002</v>
          </cell>
        </row>
        <row r="1414">
          <cell r="CQ1414" t="str">
            <v>J003</v>
          </cell>
          <cell r="CR1414" t="str">
            <v>EJ003</v>
          </cell>
        </row>
        <row r="1415">
          <cell r="CQ1415" t="str">
            <v>J004</v>
          </cell>
          <cell r="CR1415" t="str">
            <v>EJ004</v>
          </cell>
        </row>
        <row r="1416">
          <cell r="CQ1416" t="str">
            <v>J006</v>
          </cell>
          <cell r="CR1416" t="str">
            <v>EJ006</v>
          </cell>
        </row>
        <row r="1417">
          <cell r="CQ1417" t="str">
            <v>J007</v>
          </cell>
          <cell r="CR1417" t="str">
            <v>EJ007</v>
          </cell>
        </row>
        <row r="1418">
          <cell r="CQ1418" t="str">
            <v>L000</v>
          </cell>
          <cell r="CR1418" t="str">
            <v>EL000</v>
          </cell>
        </row>
        <row r="1419">
          <cell r="CQ1419" t="str">
            <v>L003</v>
          </cell>
          <cell r="CR1419" t="str">
            <v>EL003</v>
          </cell>
        </row>
        <row r="1420">
          <cell r="CQ1420" t="str">
            <v>L005</v>
          </cell>
          <cell r="CR1420" t="str">
            <v>EL005</v>
          </cell>
        </row>
        <row r="1421">
          <cell r="CQ1421" t="str">
            <v>L006</v>
          </cell>
          <cell r="CR1421" t="str">
            <v>EL006</v>
          </cell>
        </row>
        <row r="1422">
          <cell r="CQ1422" t="str">
            <v>L007</v>
          </cell>
          <cell r="CR1422" t="str">
            <v>EL007</v>
          </cell>
        </row>
        <row r="1423">
          <cell r="CQ1423" t="str">
            <v>L010</v>
          </cell>
          <cell r="CR1423" t="str">
            <v>EL010</v>
          </cell>
        </row>
        <row r="1424">
          <cell r="CQ1424" t="str">
            <v>L020</v>
          </cell>
          <cell r="CR1424" t="str">
            <v>EL020</v>
          </cell>
        </row>
        <row r="1425">
          <cell r="CQ1425" t="str">
            <v>L021</v>
          </cell>
          <cell r="CR1425" t="str">
            <v>EL021</v>
          </cell>
        </row>
        <row r="1426">
          <cell r="CQ1426" t="str">
            <v>L022</v>
          </cell>
          <cell r="CR1426" t="str">
            <v>EL022</v>
          </cell>
        </row>
        <row r="1427">
          <cell r="CQ1427" t="str">
            <v>L023</v>
          </cell>
          <cell r="CR1427" t="str">
            <v>EL023</v>
          </cell>
        </row>
        <row r="1428">
          <cell r="CQ1428" t="str">
            <v>L100</v>
          </cell>
          <cell r="CR1428" t="str">
            <v>EL100</v>
          </cell>
        </row>
        <row r="1429">
          <cell r="CQ1429" t="str">
            <v>L103</v>
          </cell>
          <cell r="CR1429" t="str">
            <v>EL103</v>
          </cell>
        </row>
        <row r="1430">
          <cell r="CQ1430" t="str">
            <v>L105</v>
          </cell>
          <cell r="CR1430" t="str">
            <v>EL105</v>
          </cell>
        </row>
        <row r="1431">
          <cell r="CQ1431" t="str">
            <v>L106</v>
          </cell>
          <cell r="CR1431" t="str">
            <v>EL106</v>
          </cell>
        </row>
        <row r="1432">
          <cell r="CQ1432" t="str">
            <v>L107</v>
          </cell>
          <cell r="CR1432" t="str">
            <v>EL107</v>
          </cell>
        </row>
        <row r="1433">
          <cell r="CQ1433" t="str">
            <v>L110</v>
          </cell>
          <cell r="CR1433" t="str">
            <v>EL110</v>
          </cell>
        </row>
        <row r="1434">
          <cell r="CQ1434" t="str">
            <v>L120</v>
          </cell>
          <cell r="CR1434" t="str">
            <v>EL120</v>
          </cell>
        </row>
        <row r="1435">
          <cell r="CQ1435" t="str">
            <v>L121</v>
          </cell>
          <cell r="CR1435" t="str">
            <v>EL121</v>
          </cell>
        </row>
        <row r="1436">
          <cell r="CQ1436" t="str">
            <v>L122</v>
          </cell>
          <cell r="CR1436" t="str">
            <v>EL122</v>
          </cell>
        </row>
        <row r="1437">
          <cell r="CQ1437" t="str">
            <v>H014</v>
          </cell>
          <cell r="CR1437" t="str">
            <v>MH014</v>
          </cell>
        </row>
        <row r="1438">
          <cell r="CQ1438" t="str">
            <v>R012</v>
          </cell>
          <cell r="CR1438" t="str">
            <v>MR012</v>
          </cell>
        </row>
        <row r="1439">
          <cell r="CQ1439" t="str">
            <v>G016</v>
          </cell>
          <cell r="CR1439" t="str">
            <v>MG016</v>
          </cell>
        </row>
        <row r="1440">
          <cell r="CQ1440" t="str">
            <v>G017</v>
          </cell>
          <cell r="CR1440" t="str">
            <v>MG017</v>
          </cell>
        </row>
        <row r="1441">
          <cell r="CQ1441" t="str">
            <v>G004</v>
          </cell>
          <cell r="CR1441" t="str">
            <v>MG004</v>
          </cell>
        </row>
        <row r="1442">
          <cell r="CQ1442" t="str">
            <v>G003</v>
          </cell>
          <cell r="CR1442" t="str">
            <v>MG003</v>
          </cell>
        </row>
        <row r="1443">
          <cell r="CQ1443" t="str">
            <v>F000</v>
          </cell>
          <cell r="CR1443" t="str">
            <v>MF000</v>
          </cell>
        </row>
        <row r="1444">
          <cell r="CQ1444" t="str">
            <v>H017</v>
          </cell>
          <cell r="CR1444" t="str">
            <v>MH017</v>
          </cell>
        </row>
        <row r="1445">
          <cell r="CQ1445" t="str">
            <v>F084</v>
          </cell>
          <cell r="CR1445" t="str">
            <v>MF084</v>
          </cell>
        </row>
        <row r="1446">
          <cell r="CQ1446" t="str">
            <v>H090</v>
          </cell>
          <cell r="CR1446" t="str">
            <v>MH090</v>
          </cell>
        </row>
        <row r="1447">
          <cell r="CQ1447" t="str">
            <v>M005</v>
          </cell>
          <cell r="CR1447" t="str">
            <v>MM005</v>
          </cell>
        </row>
        <row r="1448">
          <cell r="CQ1448" t="str">
            <v>F000</v>
          </cell>
          <cell r="CR1448" t="str">
            <v>AF000</v>
          </cell>
        </row>
        <row r="1449">
          <cell r="CQ1449" t="str">
            <v>F058</v>
          </cell>
          <cell r="CR1449" t="str">
            <v>AF058</v>
          </cell>
        </row>
        <row r="1450">
          <cell r="CQ1450" t="str">
            <v>F072</v>
          </cell>
          <cell r="CR1450" t="str">
            <v>AF072</v>
          </cell>
        </row>
        <row r="1451">
          <cell r="CQ1451" t="str">
            <v>F123</v>
          </cell>
          <cell r="CR1451" t="str">
            <v>AF123</v>
          </cell>
        </row>
        <row r="1452">
          <cell r="CQ1452" t="str">
            <v>G027</v>
          </cell>
          <cell r="CR1452" t="str">
            <v>AG027</v>
          </cell>
        </row>
        <row r="1453">
          <cell r="CQ1453" t="str">
            <v>H017</v>
          </cell>
          <cell r="CR1453" t="str">
            <v>AH017</v>
          </cell>
        </row>
        <row r="1454">
          <cell r="CQ1454" t="str">
            <v>H058</v>
          </cell>
          <cell r="CR1454" t="str">
            <v>AH058</v>
          </cell>
        </row>
        <row r="1455">
          <cell r="CQ1455" t="str">
            <v>F114</v>
          </cell>
          <cell r="CR1455" t="str">
            <v>AF114</v>
          </cell>
        </row>
        <row r="1456">
          <cell r="CQ1456" t="str">
            <v>G007</v>
          </cell>
          <cell r="CR1456" t="str">
            <v>AG007</v>
          </cell>
        </row>
        <row r="1457">
          <cell r="CQ1457" t="str">
            <v>E065</v>
          </cell>
          <cell r="CR1457" t="str">
            <v>AE065</v>
          </cell>
        </row>
        <row r="1458">
          <cell r="CQ1458" t="str">
            <v>F081</v>
          </cell>
          <cell r="CR1458" t="str">
            <v>AF081</v>
          </cell>
        </row>
        <row r="1459">
          <cell r="CQ1459" t="str">
            <v>F084</v>
          </cell>
          <cell r="CR1459" t="str">
            <v>AF084</v>
          </cell>
        </row>
        <row r="1460">
          <cell r="CQ1460" t="str">
            <v>F084</v>
          </cell>
          <cell r="CR1460" t="str">
            <v>AF084</v>
          </cell>
        </row>
        <row r="1461">
          <cell r="CQ1461" t="str">
            <v>F090</v>
          </cell>
          <cell r="CR1461" t="str">
            <v>AF090</v>
          </cell>
        </row>
        <row r="1462">
          <cell r="CQ1462" t="str">
            <v>F180</v>
          </cell>
          <cell r="CR1462" t="str">
            <v>AF180</v>
          </cell>
        </row>
        <row r="1463">
          <cell r="CQ1463" t="str">
            <v>G017</v>
          </cell>
          <cell r="CR1463" t="str">
            <v>AG017</v>
          </cell>
        </row>
        <row r="1464">
          <cell r="CQ1464" t="str">
            <v>F000</v>
          </cell>
          <cell r="CR1464" t="str">
            <v>AF000</v>
          </cell>
        </row>
        <row r="1465">
          <cell r="CQ1465" t="str">
            <v>F134</v>
          </cell>
          <cell r="CR1465" t="str">
            <v>AF134</v>
          </cell>
        </row>
        <row r="1466">
          <cell r="CQ1466" t="str">
            <v>H014</v>
          </cell>
          <cell r="CR1466" t="str">
            <v>AH014</v>
          </cell>
        </row>
        <row r="1467">
          <cell r="CQ1467" t="str">
            <v>O052</v>
          </cell>
          <cell r="CR1467" t="str">
            <v>AO052</v>
          </cell>
        </row>
        <row r="1468">
          <cell r="CQ1468" t="str">
            <v>C048</v>
          </cell>
          <cell r="CR1468" t="str">
            <v>TC048</v>
          </cell>
        </row>
        <row r="1469">
          <cell r="CQ1469" t="str">
            <v>G013</v>
          </cell>
          <cell r="CR1469" t="str">
            <v>EG013</v>
          </cell>
        </row>
        <row r="1470">
          <cell r="CQ1470" t="str">
            <v>C047</v>
          </cell>
          <cell r="CR1470" t="str">
            <v>TC047</v>
          </cell>
        </row>
        <row r="1471">
          <cell r="CQ1471" t="str">
            <v>F000</v>
          </cell>
          <cell r="CR1471" t="str">
            <v>MF000</v>
          </cell>
        </row>
        <row r="1472">
          <cell r="CQ1472" t="str">
            <v>F000</v>
          </cell>
          <cell r="CR1472" t="str">
            <v>MF000</v>
          </cell>
        </row>
        <row r="1473">
          <cell r="CQ1473" t="str">
            <v>H012</v>
          </cell>
          <cell r="CR1473" t="str">
            <v>MH012</v>
          </cell>
        </row>
        <row r="1474">
          <cell r="CQ1474" t="str">
            <v>H014</v>
          </cell>
          <cell r="CR1474" t="str">
            <v>MH014</v>
          </cell>
        </row>
        <row r="1475">
          <cell r="CQ1475" t="str">
            <v>F000</v>
          </cell>
          <cell r="CR1475" t="str">
            <v>MF000</v>
          </cell>
        </row>
        <row r="1476">
          <cell r="CQ1476" t="str">
            <v>F000</v>
          </cell>
          <cell r="CR1476" t="str">
            <v>MF000</v>
          </cell>
        </row>
        <row r="1477">
          <cell r="CQ1477" t="str">
            <v>M007</v>
          </cell>
          <cell r="CR1477" t="str">
            <v>EM007</v>
          </cell>
        </row>
        <row r="1478">
          <cell r="CQ1478" t="str">
            <v>F000</v>
          </cell>
          <cell r="CR1478" t="str">
            <v>MF000</v>
          </cell>
        </row>
        <row r="1479">
          <cell r="CQ1479" t="str">
            <v>E050</v>
          </cell>
          <cell r="CR1479" t="str">
            <v>EE050</v>
          </cell>
        </row>
        <row r="1480">
          <cell r="CQ1480">
            <v>0</v>
          </cell>
          <cell r="CR1480">
            <v>0</v>
          </cell>
        </row>
        <row r="1481">
          <cell r="CQ1481">
            <v>0</v>
          </cell>
          <cell r="CR1481">
            <v>0</v>
          </cell>
        </row>
        <row r="1482">
          <cell r="CQ1482">
            <v>0</v>
          </cell>
          <cell r="CR1482">
            <v>0</v>
          </cell>
        </row>
        <row r="1483">
          <cell r="CQ1483">
            <v>0</v>
          </cell>
          <cell r="CR1483">
            <v>0</v>
          </cell>
        </row>
        <row r="1484">
          <cell r="CQ1484">
            <v>0</v>
          </cell>
          <cell r="CR1484">
            <v>0</v>
          </cell>
        </row>
        <row r="1485">
          <cell r="CQ1485">
            <v>0</v>
          </cell>
          <cell r="CR1485">
            <v>0</v>
          </cell>
        </row>
        <row r="1486">
          <cell r="CQ1486">
            <v>0</v>
          </cell>
          <cell r="CR1486">
            <v>0</v>
          </cell>
        </row>
        <row r="1487">
          <cell r="CQ1487">
            <v>0</v>
          </cell>
          <cell r="CR1487">
            <v>0</v>
          </cell>
        </row>
        <row r="1488">
          <cell r="CQ1488">
            <v>0</v>
          </cell>
          <cell r="CR1488">
            <v>0</v>
          </cell>
        </row>
        <row r="1489">
          <cell r="CQ1489">
            <v>0</v>
          </cell>
          <cell r="CR1489">
            <v>0</v>
          </cell>
        </row>
        <row r="1490">
          <cell r="CQ1490">
            <v>0</v>
          </cell>
          <cell r="CR1490">
            <v>0</v>
          </cell>
        </row>
        <row r="1491">
          <cell r="CQ1491">
            <v>0</v>
          </cell>
          <cell r="CR1491">
            <v>0</v>
          </cell>
        </row>
        <row r="1492">
          <cell r="CQ1492">
            <v>0</v>
          </cell>
          <cell r="CR1492">
            <v>0</v>
          </cell>
        </row>
        <row r="1493">
          <cell r="CQ1493">
            <v>0</v>
          </cell>
          <cell r="CR1493">
            <v>0</v>
          </cell>
        </row>
        <row r="1494">
          <cell r="CQ1494">
            <v>0</v>
          </cell>
          <cell r="CR1494">
            <v>0</v>
          </cell>
        </row>
        <row r="1495">
          <cell r="CQ1495">
            <v>0</v>
          </cell>
          <cell r="CR1495">
            <v>0</v>
          </cell>
        </row>
        <row r="1496">
          <cell r="CQ1496">
            <v>0</v>
          </cell>
          <cell r="CR1496">
            <v>0</v>
          </cell>
        </row>
        <row r="1497">
          <cell r="CQ1497">
            <v>0</v>
          </cell>
          <cell r="CR1497">
            <v>0</v>
          </cell>
        </row>
        <row r="1498">
          <cell r="CQ1498">
            <v>0</v>
          </cell>
          <cell r="CR1498">
            <v>0</v>
          </cell>
        </row>
        <row r="1499">
          <cell r="CQ1499">
            <v>0</v>
          </cell>
          <cell r="CR1499">
            <v>0</v>
          </cell>
        </row>
        <row r="1500">
          <cell r="CQ1500">
            <v>0</v>
          </cell>
          <cell r="CR1500">
            <v>0</v>
          </cell>
        </row>
        <row r="1501">
          <cell r="CQ1501">
            <v>0</v>
          </cell>
          <cell r="CR1501">
            <v>0</v>
          </cell>
        </row>
        <row r="1502">
          <cell r="CQ1502">
            <v>0</v>
          </cell>
          <cell r="CR1502">
            <v>0</v>
          </cell>
        </row>
        <row r="1503">
          <cell r="CQ1503">
            <v>0</v>
          </cell>
          <cell r="CR1503">
            <v>0</v>
          </cell>
        </row>
        <row r="1504">
          <cell r="CQ1504">
            <v>0</v>
          </cell>
          <cell r="CR1504">
            <v>0</v>
          </cell>
        </row>
        <row r="1505">
          <cell r="CQ1505">
            <v>0</v>
          </cell>
          <cell r="CR1505">
            <v>0</v>
          </cell>
        </row>
        <row r="1506">
          <cell r="CQ1506">
            <v>0</v>
          </cell>
          <cell r="CR1506">
            <v>0</v>
          </cell>
        </row>
        <row r="1507">
          <cell r="CQ1507">
            <v>0</v>
          </cell>
          <cell r="CR1507">
            <v>0</v>
          </cell>
        </row>
        <row r="1508">
          <cell r="CQ1508">
            <v>0</v>
          </cell>
          <cell r="CR1508">
            <v>0</v>
          </cell>
        </row>
        <row r="1509">
          <cell r="CQ1509">
            <v>0</v>
          </cell>
          <cell r="CR1509">
            <v>0</v>
          </cell>
        </row>
        <row r="1510">
          <cell r="CQ1510">
            <v>0</v>
          </cell>
          <cell r="CR1510">
            <v>0</v>
          </cell>
        </row>
        <row r="1511">
          <cell r="CQ1511">
            <v>0</v>
          </cell>
          <cell r="CR1511">
            <v>0</v>
          </cell>
        </row>
        <row r="1512">
          <cell r="CQ1512">
            <v>0</v>
          </cell>
          <cell r="CR1512">
            <v>0</v>
          </cell>
        </row>
        <row r="1513">
          <cell r="CQ1513">
            <v>0</v>
          </cell>
          <cell r="CR1513">
            <v>0</v>
          </cell>
        </row>
        <row r="1514">
          <cell r="CQ1514">
            <v>0</v>
          </cell>
          <cell r="CR1514">
            <v>0</v>
          </cell>
        </row>
        <row r="1515">
          <cell r="CQ1515">
            <v>0</v>
          </cell>
          <cell r="CR1515">
            <v>0</v>
          </cell>
        </row>
        <row r="1516">
          <cell r="CQ1516">
            <v>0</v>
          </cell>
          <cell r="CR1516">
            <v>0</v>
          </cell>
        </row>
        <row r="1517">
          <cell r="CQ1517">
            <v>0</v>
          </cell>
          <cell r="CR1517">
            <v>0</v>
          </cell>
        </row>
        <row r="1518">
          <cell r="CQ1518">
            <v>0</v>
          </cell>
          <cell r="CR1518">
            <v>0</v>
          </cell>
        </row>
        <row r="1519">
          <cell r="CQ1519">
            <v>0</v>
          </cell>
          <cell r="CR1519">
            <v>0</v>
          </cell>
        </row>
        <row r="1520">
          <cell r="CQ1520">
            <v>0</v>
          </cell>
          <cell r="CR1520">
            <v>0</v>
          </cell>
        </row>
        <row r="1521">
          <cell r="CQ1521">
            <v>0</v>
          </cell>
          <cell r="CR1521">
            <v>0</v>
          </cell>
        </row>
        <row r="1522">
          <cell r="CQ1522">
            <v>0</v>
          </cell>
          <cell r="CR1522">
            <v>0</v>
          </cell>
        </row>
        <row r="1523">
          <cell r="CQ1523">
            <v>0</v>
          </cell>
          <cell r="CR1523">
            <v>0</v>
          </cell>
        </row>
        <row r="1524">
          <cell r="CQ1524">
            <v>0</v>
          </cell>
          <cell r="CR1524">
            <v>0</v>
          </cell>
        </row>
        <row r="1525">
          <cell r="CQ1525">
            <v>0</v>
          </cell>
          <cell r="CR1525">
            <v>0</v>
          </cell>
        </row>
        <row r="1526">
          <cell r="CQ1526">
            <v>0</v>
          </cell>
          <cell r="CR1526">
            <v>0</v>
          </cell>
        </row>
        <row r="1527">
          <cell r="CQ1527">
            <v>0</v>
          </cell>
          <cell r="CR1527">
            <v>0</v>
          </cell>
        </row>
        <row r="1528">
          <cell r="CQ1528">
            <v>0</v>
          </cell>
          <cell r="CR1528">
            <v>0</v>
          </cell>
        </row>
        <row r="1529">
          <cell r="CQ1529">
            <v>0</v>
          </cell>
          <cell r="CR1529">
            <v>0</v>
          </cell>
        </row>
        <row r="1530">
          <cell r="CQ1530">
            <v>0</v>
          </cell>
          <cell r="CR1530">
            <v>0</v>
          </cell>
        </row>
        <row r="1531">
          <cell r="CQ1531">
            <v>0</v>
          </cell>
          <cell r="CR1531">
            <v>0</v>
          </cell>
        </row>
        <row r="1532">
          <cell r="CQ1532">
            <v>0</v>
          </cell>
          <cell r="CR1532">
            <v>0</v>
          </cell>
        </row>
        <row r="1533">
          <cell r="CQ1533">
            <v>0</v>
          </cell>
          <cell r="CR1533">
            <v>0</v>
          </cell>
        </row>
        <row r="1534">
          <cell r="CQ1534">
            <v>0</v>
          </cell>
          <cell r="CR1534">
            <v>0</v>
          </cell>
        </row>
        <row r="1535">
          <cell r="CQ1535">
            <v>0</v>
          </cell>
          <cell r="CR1535">
            <v>0</v>
          </cell>
        </row>
        <row r="1536">
          <cell r="CQ1536">
            <v>0</v>
          </cell>
          <cell r="CR1536">
            <v>0</v>
          </cell>
        </row>
        <row r="1537">
          <cell r="CQ1537">
            <v>0</v>
          </cell>
          <cell r="CR1537">
            <v>0</v>
          </cell>
        </row>
        <row r="1538">
          <cell r="CQ1538">
            <v>0</v>
          </cell>
          <cell r="CR1538">
            <v>0</v>
          </cell>
        </row>
        <row r="1539">
          <cell r="CQ1539">
            <v>0</v>
          </cell>
          <cell r="CR1539">
            <v>0</v>
          </cell>
        </row>
        <row r="1540">
          <cell r="CQ1540">
            <v>0</v>
          </cell>
          <cell r="CR1540">
            <v>0</v>
          </cell>
        </row>
        <row r="1541">
          <cell r="CQ1541">
            <v>0</v>
          </cell>
          <cell r="CR1541">
            <v>0</v>
          </cell>
        </row>
        <row r="1542">
          <cell r="CQ1542">
            <v>0</v>
          </cell>
          <cell r="CR1542">
            <v>0</v>
          </cell>
        </row>
        <row r="1543">
          <cell r="CQ1543">
            <v>0</v>
          </cell>
          <cell r="CR1543">
            <v>0</v>
          </cell>
        </row>
        <row r="1544">
          <cell r="CQ1544">
            <v>0</v>
          </cell>
          <cell r="CR1544">
            <v>0</v>
          </cell>
        </row>
        <row r="1545">
          <cell r="CQ1545">
            <v>0</v>
          </cell>
          <cell r="CR1545">
            <v>0</v>
          </cell>
        </row>
        <row r="1546">
          <cell r="CQ1546">
            <v>0</v>
          </cell>
          <cell r="CR1546">
            <v>0</v>
          </cell>
        </row>
        <row r="1547">
          <cell r="CQ1547">
            <v>0</v>
          </cell>
          <cell r="CR1547">
            <v>0</v>
          </cell>
        </row>
        <row r="1548">
          <cell r="CQ1548">
            <v>0</v>
          </cell>
          <cell r="CR1548">
            <v>0</v>
          </cell>
        </row>
        <row r="1549">
          <cell r="CQ1549">
            <v>0</v>
          </cell>
          <cell r="CR1549">
            <v>0</v>
          </cell>
        </row>
        <row r="1550">
          <cell r="CQ1550">
            <v>0</v>
          </cell>
          <cell r="CR1550">
            <v>0</v>
          </cell>
        </row>
        <row r="1551">
          <cell r="CQ1551">
            <v>0</v>
          </cell>
          <cell r="CR1551">
            <v>0</v>
          </cell>
        </row>
        <row r="1552">
          <cell r="CQ1552">
            <v>0</v>
          </cell>
          <cell r="CR1552">
            <v>0</v>
          </cell>
        </row>
        <row r="1553">
          <cell r="CQ1553">
            <v>0</v>
          </cell>
          <cell r="CR1553">
            <v>0</v>
          </cell>
        </row>
        <row r="1554">
          <cell r="CQ1554">
            <v>0</v>
          </cell>
          <cell r="CR1554">
            <v>0</v>
          </cell>
        </row>
        <row r="1555">
          <cell r="CQ1555">
            <v>0</v>
          </cell>
          <cell r="CR1555">
            <v>0</v>
          </cell>
        </row>
        <row r="1556">
          <cell r="CQ1556">
            <v>0</v>
          </cell>
          <cell r="CR1556">
            <v>0</v>
          </cell>
        </row>
        <row r="1557">
          <cell r="CQ1557">
            <v>0</v>
          </cell>
          <cell r="CR1557">
            <v>0</v>
          </cell>
        </row>
        <row r="1558">
          <cell r="CQ1558">
            <v>0</v>
          </cell>
          <cell r="CR1558">
            <v>0</v>
          </cell>
        </row>
        <row r="1559">
          <cell r="CQ1559">
            <v>0</v>
          </cell>
          <cell r="CR1559">
            <v>0</v>
          </cell>
        </row>
        <row r="1560">
          <cell r="CQ1560">
            <v>0</v>
          </cell>
          <cell r="CR1560">
            <v>0</v>
          </cell>
        </row>
        <row r="1561">
          <cell r="CQ1561">
            <v>0</v>
          </cell>
          <cell r="CR1561">
            <v>0</v>
          </cell>
        </row>
        <row r="1562">
          <cell r="CQ1562">
            <v>0</v>
          </cell>
          <cell r="CR1562">
            <v>0</v>
          </cell>
        </row>
        <row r="1563">
          <cell r="CQ1563">
            <v>0</v>
          </cell>
          <cell r="CR1563">
            <v>0</v>
          </cell>
        </row>
        <row r="1564">
          <cell r="CQ1564">
            <v>0</v>
          </cell>
          <cell r="CR1564">
            <v>0</v>
          </cell>
        </row>
        <row r="1565">
          <cell r="CQ1565">
            <v>0</v>
          </cell>
          <cell r="CR1565">
            <v>0</v>
          </cell>
        </row>
        <row r="1566">
          <cell r="CQ1566">
            <v>0</v>
          </cell>
          <cell r="CR1566">
            <v>0</v>
          </cell>
        </row>
        <row r="1567">
          <cell r="CQ1567">
            <v>0</v>
          </cell>
          <cell r="CR1567">
            <v>0</v>
          </cell>
        </row>
        <row r="1568">
          <cell r="CQ1568">
            <v>0</v>
          </cell>
          <cell r="CR1568">
            <v>0</v>
          </cell>
        </row>
        <row r="1569">
          <cell r="CQ1569">
            <v>0</v>
          </cell>
          <cell r="CR1569">
            <v>0</v>
          </cell>
        </row>
        <row r="1570">
          <cell r="CQ1570">
            <v>0</v>
          </cell>
          <cell r="CR1570">
            <v>0</v>
          </cell>
        </row>
        <row r="1571">
          <cell r="CQ1571">
            <v>0</v>
          </cell>
          <cell r="CR1571">
            <v>0</v>
          </cell>
        </row>
        <row r="1572">
          <cell r="CQ1572">
            <v>0</v>
          </cell>
          <cell r="CR1572">
            <v>0</v>
          </cell>
        </row>
        <row r="1573">
          <cell r="CQ1573">
            <v>0</v>
          </cell>
          <cell r="CR1573">
            <v>0</v>
          </cell>
        </row>
        <row r="1574">
          <cell r="CQ1574">
            <v>0</v>
          </cell>
          <cell r="CR1574">
            <v>0</v>
          </cell>
        </row>
        <row r="1575">
          <cell r="CQ1575">
            <v>0</v>
          </cell>
          <cell r="CR1575">
            <v>0</v>
          </cell>
        </row>
        <row r="1576">
          <cell r="CQ1576">
            <v>0</v>
          </cell>
          <cell r="CR1576">
            <v>0</v>
          </cell>
        </row>
        <row r="1577">
          <cell r="CQ1577">
            <v>0</v>
          </cell>
          <cell r="CR1577">
            <v>0</v>
          </cell>
        </row>
        <row r="1578">
          <cell r="CQ1578">
            <v>0</v>
          </cell>
          <cell r="CR1578">
            <v>0</v>
          </cell>
        </row>
        <row r="1579">
          <cell r="CQ1579">
            <v>0</v>
          </cell>
          <cell r="CR1579">
            <v>0</v>
          </cell>
        </row>
        <row r="1580">
          <cell r="CQ1580">
            <v>0</v>
          </cell>
          <cell r="CR1580">
            <v>0</v>
          </cell>
        </row>
        <row r="1581">
          <cell r="CQ1581">
            <v>0</v>
          </cell>
          <cell r="CR1581">
            <v>0</v>
          </cell>
        </row>
        <row r="1582">
          <cell r="CQ1582">
            <v>0</v>
          </cell>
          <cell r="CR1582">
            <v>0</v>
          </cell>
        </row>
        <row r="1583">
          <cell r="CQ1583">
            <v>0</v>
          </cell>
          <cell r="CR1583">
            <v>0</v>
          </cell>
        </row>
        <row r="1584">
          <cell r="CQ1584">
            <v>0</v>
          </cell>
          <cell r="CR1584">
            <v>0</v>
          </cell>
        </row>
        <row r="1585">
          <cell r="CQ1585">
            <v>0</v>
          </cell>
          <cell r="CR1585">
            <v>0</v>
          </cell>
        </row>
        <row r="1586">
          <cell r="CQ1586">
            <v>0</v>
          </cell>
          <cell r="CR1586">
            <v>0</v>
          </cell>
        </row>
        <row r="1587">
          <cell r="CQ1587">
            <v>0</v>
          </cell>
          <cell r="CR1587">
            <v>0</v>
          </cell>
        </row>
        <row r="1588">
          <cell r="CQ1588">
            <v>0</v>
          </cell>
          <cell r="CR1588">
            <v>0</v>
          </cell>
        </row>
        <row r="1589">
          <cell r="CQ1589">
            <v>0</v>
          </cell>
          <cell r="CR1589">
            <v>0</v>
          </cell>
        </row>
        <row r="1590">
          <cell r="CQ1590">
            <v>0</v>
          </cell>
          <cell r="CR1590">
            <v>0</v>
          </cell>
        </row>
        <row r="1591">
          <cell r="CQ1591">
            <v>0</v>
          </cell>
          <cell r="CR1591">
            <v>0</v>
          </cell>
        </row>
        <row r="1592">
          <cell r="CQ1592">
            <v>0</v>
          </cell>
          <cell r="CR1592">
            <v>0</v>
          </cell>
        </row>
        <row r="1593">
          <cell r="CQ1593">
            <v>0</v>
          </cell>
          <cell r="CR1593">
            <v>0</v>
          </cell>
        </row>
        <row r="1594">
          <cell r="CQ1594">
            <v>0</v>
          </cell>
          <cell r="CR1594">
            <v>0</v>
          </cell>
        </row>
        <row r="1595">
          <cell r="CQ1595">
            <v>0</v>
          </cell>
          <cell r="CR1595">
            <v>0</v>
          </cell>
        </row>
        <row r="1596">
          <cell r="CQ1596">
            <v>0</v>
          </cell>
          <cell r="CR1596">
            <v>0</v>
          </cell>
        </row>
        <row r="1597">
          <cell r="CQ1597">
            <v>0</v>
          </cell>
          <cell r="CR1597">
            <v>0</v>
          </cell>
        </row>
        <row r="1598">
          <cell r="CQ1598">
            <v>0</v>
          </cell>
          <cell r="CR1598">
            <v>0</v>
          </cell>
        </row>
        <row r="1599">
          <cell r="CQ1599">
            <v>0</v>
          </cell>
          <cell r="CR1599">
            <v>0</v>
          </cell>
        </row>
        <row r="1600">
          <cell r="CQ1600">
            <v>0</v>
          </cell>
          <cell r="CR1600">
            <v>0</v>
          </cell>
        </row>
        <row r="1601">
          <cell r="CQ1601">
            <v>0</v>
          </cell>
          <cell r="CR1601">
            <v>0</v>
          </cell>
        </row>
        <row r="1602">
          <cell r="CQ1602">
            <v>0</v>
          </cell>
          <cell r="CR1602">
            <v>0</v>
          </cell>
        </row>
        <row r="1603">
          <cell r="CQ1603">
            <v>0</v>
          </cell>
          <cell r="CR1603">
            <v>0</v>
          </cell>
        </row>
        <row r="1604">
          <cell r="CQ1604">
            <v>0</v>
          </cell>
          <cell r="CR1604">
            <v>0</v>
          </cell>
        </row>
        <row r="1605">
          <cell r="CQ1605">
            <v>0</v>
          </cell>
          <cell r="CR1605">
            <v>0</v>
          </cell>
        </row>
        <row r="1606">
          <cell r="CQ1606">
            <v>0</v>
          </cell>
          <cell r="CR1606">
            <v>0</v>
          </cell>
        </row>
        <row r="1607">
          <cell r="CQ1607">
            <v>0</v>
          </cell>
          <cell r="CR1607">
            <v>0</v>
          </cell>
        </row>
        <row r="1608">
          <cell r="CQ1608">
            <v>0</v>
          </cell>
          <cell r="CR1608">
            <v>0</v>
          </cell>
        </row>
        <row r="1609">
          <cell r="CQ1609">
            <v>0</v>
          </cell>
          <cell r="CR1609">
            <v>0</v>
          </cell>
        </row>
        <row r="1610">
          <cell r="CQ1610">
            <v>0</v>
          </cell>
          <cell r="CR1610">
            <v>0</v>
          </cell>
        </row>
        <row r="1611">
          <cell r="CQ1611">
            <v>0</v>
          </cell>
          <cell r="CR1611">
            <v>0</v>
          </cell>
        </row>
        <row r="1612">
          <cell r="CQ1612">
            <v>0</v>
          </cell>
          <cell r="CR1612">
            <v>0</v>
          </cell>
        </row>
        <row r="1613">
          <cell r="CQ1613">
            <v>0</v>
          </cell>
          <cell r="CR1613">
            <v>0</v>
          </cell>
        </row>
        <row r="1614">
          <cell r="CQ1614">
            <v>0</v>
          </cell>
          <cell r="CR1614">
            <v>0</v>
          </cell>
        </row>
        <row r="1615">
          <cell r="CQ1615">
            <v>0</v>
          </cell>
          <cell r="CR1615">
            <v>0</v>
          </cell>
        </row>
        <row r="1616">
          <cell r="CQ1616">
            <v>0</v>
          </cell>
          <cell r="CR1616">
            <v>0</v>
          </cell>
        </row>
        <row r="1617">
          <cell r="CQ1617">
            <v>0</v>
          </cell>
          <cell r="CR1617">
            <v>0</v>
          </cell>
        </row>
        <row r="1618">
          <cell r="CQ1618">
            <v>0</v>
          </cell>
          <cell r="CR1618">
            <v>0</v>
          </cell>
        </row>
        <row r="1619">
          <cell r="CQ1619">
            <v>0</v>
          </cell>
          <cell r="CR1619">
            <v>0</v>
          </cell>
        </row>
        <row r="1620">
          <cell r="CQ1620">
            <v>0</v>
          </cell>
          <cell r="CR1620">
            <v>0</v>
          </cell>
        </row>
        <row r="1621">
          <cell r="CQ1621">
            <v>0</v>
          </cell>
          <cell r="CR1621">
            <v>0</v>
          </cell>
        </row>
        <row r="1622">
          <cell r="CQ1622">
            <v>0</v>
          </cell>
          <cell r="CR1622">
            <v>0</v>
          </cell>
        </row>
        <row r="1623">
          <cell r="CQ1623">
            <v>0</v>
          </cell>
          <cell r="CR1623">
            <v>0</v>
          </cell>
        </row>
        <row r="1624">
          <cell r="CQ1624">
            <v>0</v>
          </cell>
          <cell r="CR1624">
            <v>0</v>
          </cell>
        </row>
        <row r="1625">
          <cell r="CQ1625">
            <v>0</v>
          </cell>
          <cell r="CR1625">
            <v>0</v>
          </cell>
        </row>
        <row r="1626">
          <cell r="CQ1626">
            <v>0</v>
          </cell>
          <cell r="CR1626">
            <v>0</v>
          </cell>
        </row>
        <row r="1627">
          <cell r="CQ1627">
            <v>0</v>
          </cell>
          <cell r="CR1627">
            <v>0</v>
          </cell>
        </row>
        <row r="1628">
          <cell r="CQ1628">
            <v>0</v>
          </cell>
          <cell r="CR1628">
            <v>0</v>
          </cell>
        </row>
        <row r="1629">
          <cell r="CQ1629">
            <v>0</v>
          </cell>
          <cell r="CR1629">
            <v>0</v>
          </cell>
        </row>
        <row r="1630">
          <cell r="CQ1630">
            <v>0</v>
          </cell>
          <cell r="CR1630">
            <v>0</v>
          </cell>
        </row>
        <row r="1631">
          <cell r="CQ1631">
            <v>0</v>
          </cell>
          <cell r="CR1631">
            <v>0</v>
          </cell>
        </row>
        <row r="1632">
          <cell r="CQ1632">
            <v>0</v>
          </cell>
          <cell r="CR1632">
            <v>0</v>
          </cell>
        </row>
        <row r="1633">
          <cell r="CQ1633">
            <v>0</v>
          </cell>
          <cell r="CR1633">
            <v>0</v>
          </cell>
        </row>
        <row r="1634">
          <cell r="CQ1634">
            <v>0</v>
          </cell>
          <cell r="CR1634">
            <v>0</v>
          </cell>
        </row>
        <row r="1635">
          <cell r="CQ1635">
            <v>0</v>
          </cell>
          <cell r="CR1635">
            <v>0</v>
          </cell>
        </row>
        <row r="1636">
          <cell r="CQ1636">
            <v>0</v>
          </cell>
          <cell r="CR1636">
            <v>0</v>
          </cell>
        </row>
        <row r="1637">
          <cell r="CQ1637">
            <v>0</v>
          </cell>
          <cell r="CR1637">
            <v>0</v>
          </cell>
        </row>
        <row r="1638">
          <cell r="CQ1638">
            <v>0</v>
          </cell>
          <cell r="CR1638">
            <v>0</v>
          </cell>
        </row>
        <row r="1639">
          <cell r="CQ1639">
            <v>0</v>
          </cell>
          <cell r="CR1639">
            <v>0</v>
          </cell>
        </row>
        <row r="1640">
          <cell r="CQ1640">
            <v>0</v>
          </cell>
          <cell r="CR1640">
            <v>0</v>
          </cell>
        </row>
        <row r="1641">
          <cell r="CQ1641">
            <v>0</v>
          </cell>
          <cell r="CR1641">
            <v>0</v>
          </cell>
        </row>
        <row r="1642">
          <cell r="CQ1642">
            <v>0</v>
          </cell>
          <cell r="CR1642">
            <v>0</v>
          </cell>
        </row>
        <row r="1643">
          <cell r="CQ1643">
            <v>0</v>
          </cell>
          <cell r="CR1643">
            <v>0</v>
          </cell>
        </row>
        <row r="1644">
          <cell r="CQ1644">
            <v>0</v>
          </cell>
          <cell r="CR1644">
            <v>0</v>
          </cell>
        </row>
        <row r="1645">
          <cell r="CQ1645">
            <v>0</v>
          </cell>
          <cell r="CR1645">
            <v>0</v>
          </cell>
        </row>
        <row r="1646">
          <cell r="CQ1646">
            <v>0</v>
          </cell>
          <cell r="CR1646">
            <v>0</v>
          </cell>
        </row>
        <row r="1647">
          <cell r="CQ1647">
            <v>0</v>
          </cell>
          <cell r="CR1647">
            <v>0</v>
          </cell>
        </row>
        <row r="1648">
          <cell r="CQ1648">
            <v>0</v>
          </cell>
          <cell r="CR1648">
            <v>0</v>
          </cell>
        </row>
        <row r="1649">
          <cell r="CQ1649">
            <v>0</v>
          </cell>
          <cell r="CR1649">
            <v>0</v>
          </cell>
        </row>
        <row r="1650">
          <cell r="CQ1650">
            <v>0</v>
          </cell>
          <cell r="CR1650">
            <v>0</v>
          </cell>
        </row>
        <row r="1651">
          <cell r="CQ1651">
            <v>0</v>
          </cell>
          <cell r="CR1651">
            <v>0</v>
          </cell>
        </row>
        <row r="1652">
          <cell r="CQ1652">
            <v>0</v>
          </cell>
          <cell r="CR1652">
            <v>0</v>
          </cell>
        </row>
        <row r="1653">
          <cell r="CQ1653">
            <v>0</v>
          </cell>
          <cell r="CR1653">
            <v>0</v>
          </cell>
        </row>
        <row r="1654">
          <cell r="CQ1654">
            <v>0</v>
          </cell>
          <cell r="CR1654">
            <v>0</v>
          </cell>
        </row>
        <row r="1655">
          <cell r="CQ1655">
            <v>0</v>
          </cell>
          <cell r="CR1655">
            <v>0</v>
          </cell>
        </row>
        <row r="1656">
          <cell r="CQ1656">
            <v>0</v>
          </cell>
          <cell r="CR1656">
            <v>0</v>
          </cell>
        </row>
        <row r="1657">
          <cell r="CQ1657">
            <v>0</v>
          </cell>
          <cell r="CR1657">
            <v>0</v>
          </cell>
        </row>
        <row r="1658">
          <cell r="CQ1658">
            <v>0</v>
          </cell>
          <cell r="CR1658">
            <v>0</v>
          </cell>
        </row>
        <row r="1659">
          <cell r="CQ1659">
            <v>0</v>
          </cell>
          <cell r="CR1659">
            <v>0</v>
          </cell>
        </row>
        <row r="1660">
          <cell r="CQ1660">
            <v>0</v>
          </cell>
          <cell r="CR1660">
            <v>0</v>
          </cell>
        </row>
        <row r="1661">
          <cell r="CQ1661">
            <v>0</v>
          </cell>
          <cell r="CR1661">
            <v>0</v>
          </cell>
        </row>
        <row r="1662">
          <cell r="CQ1662">
            <v>0</v>
          </cell>
          <cell r="CR1662">
            <v>0</v>
          </cell>
        </row>
        <row r="1663">
          <cell r="CQ1663">
            <v>0</v>
          </cell>
          <cell r="CR1663">
            <v>0</v>
          </cell>
        </row>
      </sheetData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externalLinks/externalLink11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structions"/>
      <sheetName val="Input"/>
      <sheetName val="BP 2006"/>
      <sheetName val="Obuasi Upside 100 L"/>
      <sheetName val="pack_stast"/>
      <sheetName val="CF"/>
      <sheetName val="Summary Stats and Inc Stm"/>
      <sheetName val="IS"/>
      <sheetName val="Stats"/>
      <sheetName val="BS"/>
      <sheetName val="Planning Link IS"/>
      <sheetName val="Planning Link Stats"/>
      <sheetName val="Planning Link BS"/>
      <sheetName val="Planning Link CF"/>
      <sheetName val="Planning CF Refresh"/>
      <sheetName val="NPV Calculation"/>
      <sheetName val="pdn"/>
      <sheetName val="TOTAL"/>
      <sheetName val="UNDERGROUND"/>
      <sheetName val="SURFACE"/>
      <sheetName val="PROCESSING"/>
      <sheetName val="ENG."/>
      <sheetName val="MRM"/>
      <sheetName val="HUMAN"/>
      <sheetName val="FINANCE"/>
      <sheetName val="WEMS"/>
      <sheetName val="MGT."/>
      <sheetName val="BUS SERV"/>
      <sheetName val="prcss_details"/>
      <sheetName val="TOVERHEAD"/>
      <sheetName val="LOM COMPARISON"/>
      <sheetName val="Presentatn"/>
      <sheetName val="acc_summary"/>
      <sheetName val="ACC_DETAIL"/>
      <sheetName val="tot month"/>
      <sheetName val="highlight"/>
      <sheetName val="FIX"/>
      <sheetName val="LOM lab"/>
      <sheetName val="2005BP"/>
      <sheetName val="Summary Stats "/>
      <sheetName val="Actual.FY21-22"/>
      <sheetName val="BUDGET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>
        <row r="402">
          <cell r="C402">
            <v>38355</v>
          </cell>
          <cell r="D402">
            <v>38386</v>
          </cell>
          <cell r="E402">
            <v>38414</v>
          </cell>
          <cell r="F402">
            <v>38445</v>
          </cell>
          <cell r="G402">
            <v>38475</v>
          </cell>
          <cell r="H402">
            <v>38506</v>
          </cell>
          <cell r="I402">
            <v>38536</v>
          </cell>
          <cell r="J402">
            <v>38567</v>
          </cell>
          <cell r="K402">
            <v>38598</v>
          </cell>
          <cell r="L402">
            <v>38628</v>
          </cell>
          <cell r="M402">
            <v>38659</v>
          </cell>
          <cell r="N402">
            <v>38689</v>
          </cell>
          <cell r="O402" t="str">
            <v>TOTAL</v>
          </cell>
          <cell r="P402" t="str">
            <v>2004 BUDGET</v>
          </cell>
          <cell r="Q402" t="str">
            <v>2004 OUTLOOK</v>
          </cell>
          <cell r="R402" t="str">
            <v>2005 BUDGET</v>
          </cell>
          <cell r="S402" t="str">
            <v>VAR WITH OUTLOOK</v>
          </cell>
          <cell r="T402" t="str">
            <v>%VAR WITH OUTLOOK</v>
          </cell>
        </row>
        <row r="403">
          <cell r="A403" t="str">
            <v>TOTAL ENGINEERING</v>
          </cell>
        </row>
        <row r="404">
          <cell r="A404" t="str">
            <v>SALARY</v>
          </cell>
          <cell r="B404" t="e">
            <v>#REF!</v>
          </cell>
          <cell r="C404">
            <v>322170.91802693962</v>
          </cell>
          <cell r="D404">
            <v>322262.55042430398</v>
          </cell>
          <cell r="E404">
            <v>322371.62559766829</v>
          </cell>
          <cell r="F404">
            <v>322469.96675503266</v>
          </cell>
          <cell r="G404">
            <v>322572.33316839702</v>
          </cell>
          <cell r="H404">
            <v>322673.0223917613</v>
          </cell>
          <cell r="I404">
            <v>322773.04073912575</v>
          </cell>
          <cell r="J404">
            <v>322876.41346649005</v>
          </cell>
          <cell r="K404">
            <v>322973.74830985442</v>
          </cell>
          <cell r="L404">
            <v>323074.60525221878</v>
          </cell>
          <cell r="M404">
            <v>323174.45588058309</v>
          </cell>
          <cell r="N404">
            <v>323274.97738494747</v>
          </cell>
          <cell r="O404">
            <v>3872667.6573973224</v>
          </cell>
          <cell r="P404">
            <v>3420.2814102822222</v>
          </cell>
          <cell r="Q404">
            <v>3260.6803797825114</v>
          </cell>
          <cell r="R404">
            <v>3872.6676573973223</v>
          </cell>
          <cell r="S404">
            <v>-611.98727761481086</v>
          </cell>
          <cell r="T404">
            <v>-18.768698747947525</v>
          </cell>
        </row>
        <row r="405">
          <cell r="A405" t="str">
            <v>WAGES</v>
          </cell>
          <cell r="B405" t="e">
            <v>#REF!</v>
          </cell>
          <cell r="C405">
            <v>797146.71790386597</v>
          </cell>
          <cell r="D405">
            <v>797206.97628134023</v>
          </cell>
          <cell r="E405">
            <v>797556.78642301448</v>
          </cell>
          <cell r="F405">
            <v>797754.18914613873</v>
          </cell>
          <cell r="G405">
            <v>798008.02487086307</v>
          </cell>
          <cell r="H405">
            <v>798245.36571823736</v>
          </cell>
          <cell r="I405">
            <v>798425.87889841164</v>
          </cell>
          <cell r="J405">
            <v>798639.38702548598</v>
          </cell>
          <cell r="K405">
            <v>798865.18435855012</v>
          </cell>
          <cell r="L405">
            <v>799110.48423763446</v>
          </cell>
          <cell r="M405">
            <v>799331.62720135879</v>
          </cell>
          <cell r="N405">
            <v>799542.28159748297</v>
          </cell>
          <cell r="O405">
            <v>9579832.9036623836</v>
          </cell>
          <cell r="P405">
            <v>9036.2372095595656</v>
          </cell>
          <cell r="Q405">
            <v>8294.7876969076424</v>
          </cell>
          <cell r="R405">
            <v>9579.8329036623836</v>
          </cell>
          <cell r="S405">
            <v>-1285.0452067547412</v>
          </cell>
          <cell r="T405">
            <v>-15.492201292069421</v>
          </cell>
        </row>
        <row r="406">
          <cell r="A406" t="str">
            <v>MATERIALS</v>
          </cell>
          <cell r="B406" t="e">
            <v>#REF!</v>
          </cell>
          <cell r="C406">
            <v>1658718.1855000001</v>
          </cell>
          <cell r="D406">
            <v>1645932.9240000001</v>
          </cell>
          <cell r="E406">
            <v>1645932.9240000001</v>
          </cell>
          <cell r="F406">
            <v>1645932.9240000001</v>
          </cell>
          <cell r="G406">
            <v>1645932.9240000001</v>
          </cell>
          <cell r="H406">
            <v>1645932.9240000001</v>
          </cell>
          <cell r="I406">
            <v>1645932.9240000001</v>
          </cell>
          <cell r="J406">
            <v>1645932.9240000001</v>
          </cell>
          <cell r="K406">
            <v>1645932.9240000001</v>
          </cell>
          <cell r="L406">
            <v>1645932.9240000001</v>
          </cell>
          <cell r="M406">
            <v>1645832.9240000001</v>
          </cell>
          <cell r="N406">
            <v>1645832.9240000001</v>
          </cell>
          <cell r="O406">
            <v>19763780.349500004</v>
          </cell>
          <cell r="P406">
            <v>18416.891770000002</v>
          </cell>
          <cell r="Q406">
            <v>21898.081719795227</v>
          </cell>
          <cell r="R406">
            <v>19763.780349500004</v>
          </cell>
          <cell r="S406">
            <v>2134.301370295223</v>
          </cell>
          <cell r="T406">
            <v>9.7465220817304594</v>
          </cell>
        </row>
        <row r="407">
          <cell r="A407" t="str">
            <v>FUEL</v>
          </cell>
          <cell r="B407" t="e">
            <v>#REF!</v>
          </cell>
          <cell r="C407">
            <v>17511.826118124998</v>
          </cell>
          <cell r="D407">
            <v>17511.826118124998</v>
          </cell>
          <cell r="E407">
            <v>17511.826118124998</v>
          </cell>
          <cell r="F407">
            <v>17511.826118124998</v>
          </cell>
          <cell r="G407">
            <v>17511.826118124998</v>
          </cell>
          <cell r="H407">
            <v>17511.826118124998</v>
          </cell>
          <cell r="I407">
            <v>17511.826118124998</v>
          </cell>
          <cell r="J407">
            <v>17511.826118124998</v>
          </cell>
          <cell r="K407">
            <v>17511.826118124998</v>
          </cell>
          <cell r="L407">
            <v>17511.826118124998</v>
          </cell>
          <cell r="M407">
            <v>17511.826118124998</v>
          </cell>
          <cell r="N407">
            <v>17511.826118124998</v>
          </cell>
          <cell r="O407">
            <v>210141.91341749998</v>
          </cell>
          <cell r="P407">
            <v>131.52927461538468</v>
          </cell>
          <cell r="Q407">
            <v>249.87025808000001</v>
          </cell>
          <cell r="R407">
            <v>210.14191341749998</v>
          </cell>
          <cell r="S407">
            <v>39.728344662500035</v>
          </cell>
          <cell r="T407">
            <v>15.899589237939779</v>
          </cell>
        </row>
        <row r="408">
          <cell r="A408" t="str">
            <v>POWER</v>
          </cell>
          <cell r="B408" t="e">
            <v>#REF!</v>
          </cell>
          <cell r="C408">
            <v>36750</v>
          </cell>
          <cell r="D408">
            <v>36750</v>
          </cell>
          <cell r="E408">
            <v>36750</v>
          </cell>
          <cell r="F408">
            <v>36750</v>
          </cell>
          <cell r="G408">
            <v>36750</v>
          </cell>
          <cell r="H408">
            <v>36750</v>
          </cell>
          <cell r="I408">
            <v>36750</v>
          </cell>
          <cell r="J408">
            <v>36750</v>
          </cell>
          <cell r="K408">
            <v>36750</v>
          </cell>
          <cell r="L408">
            <v>36750</v>
          </cell>
          <cell r="M408">
            <v>36750</v>
          </cell>
          <cell r="N408">
            <v>36750</v>
          </cell>
          <cell r="O408">
            <v>441000</v>
          </cell>
          <cell r="P408">
            <v>441</v>
          </cell>
          <cell r="Q408">
            <v>154.56662258064517</v>
          </cell>
          <cell r="R408">
            <v>441</v>
          </cell>
          <cell r="S408">
            <v>-286.43337741935483</v>
          </cell>
          <cell r="T408">
            <v>-185.31386183967896</v>
          </cell>
        </row>
        <row r="409">
          <cell r="A409" t="str">
            <v>CONTRACT</v>
          </cell>
          <cell r="B409" t="e">
            <v>#REF!</v>
          </cell>
          <cell r="C409">
            <v>121857.78324999999</v>
          </cell>
          <cell r="D409">
            <v>121857.78324999999</v>
          </cell>
          <cell r="E409">
            <v>121857.78324999999</v>
          </cell>
          <cell r="F409">
            <v>121857.78324999999</v>
          </cell>
          <cell r="G409">
            <v>121857.78324999999</v>
          </cell>
          <cell r="H409">
            <v>121857.78324999999</v>
          </cell>
          <cell r="I409">
            <v>121857.78324999999</v>
          </cell>
          <cell r="J409">
            <v>121857.78324999999</v>
          </cell>
          <cell r="K409">
            <v>121857.78324999999</v>
          </cell>
          <cell r="L409">
            <v>121857.78324999999</v>
          </cell>
          <cell r="M409">
            <v>121857.78324999999</v>
          </cell>
          <cell r="N409">
            <v>121857.78324999999</v>
          </cell>
          <cell r="O409">
            <v>1462293.3990000002</v>
          </cell>
          <cell r="P409">
            <v>1116.5636880000004</v>
          </cell>
          <cell r="Q409">
            <v>1414.4939223369604</v>
          </cell>
          <cell r="R409">
            <v>1462.2933990000001</v>
          </cell>
          <cell r="S409">
            <v>-47.799476663039741</v>
          </cell>
          <cell r="T409">
            <v>-3.3792634883907944</v>
          </cell>
        </row>
        <row r="410">
          <cell r="A410" t="str">
            <v>OTHER</v>
          </cell>
          <cell r="B410" t="e">
            <v>#REF!</v>
          </cell>
          <cell r="C410">
            <v>212.38475</v>
          </cell>
          <cell r="D410">
            <v>212.38475</v>
          </cell>
          <cell r="E410">
            <v>212.38475</v>
          </cell>
          <cell r="F410">
            <v>212.38475</v>
          </cell>
          <cell r="G410">
            <v>212.38475</v>
          </cell>
          <cell r="H410">
            <v>212.38475</v>
          </cell>
          <cell r="I410">
            <v>212.38475</v>
          </cell>
          <cell r="J410">
            <v>212.38475</v>
          </cell>
          <cell r="K410">
            <v>212.38475</v>
          </cell>
          <cell r="L410">
            <v>212.38475</v>
          </cell>
          <cell r="M410">
            <v>212.38475</v>
          </cell>
          <cell r="N410">
            <v>212.38475</v>
          </cell>
          <cell r="O410">
            <v>2548.6170000000002</v>
          </cell>
          <cell r="P410">
            <v>0.98861699999999975</v>
          </cell>
          <cell r="Q410">
            <v>35.594439999999999</v>
          </cell>
          <cell r="R410">
            <v>2.5486170000000001</v>
          </cell>
          <cell r="S410">
            <v>33.045822999999999</v>
          </cell>
          <cell r="T410">
            <v>92.839845211780272</v>
          </cell>
        </row>
        <row r="411">
          <cell r="A411" t="str">
            <v>TOTAL</v>
          </cell>
          <cell r="B411" t="e">
            <v>#REF!</v>
          </cell>
          <cell r="C411">
            <v>2954367.8155489308</v>
          </cell>
          <cell r="D411">
            <v>2941734.4448237694</v>
          </cell>
          <cell r="E411">
            <v>2942193.3301388081</v>
          </cell>
          <cell r="F411">
            <v>2942489.0740192966</v>
          </cell>
          <cell r="G411">
            <v>2942845.2761573857</v>
          </cell>
          <cell r="H411">
            <v>2943183.3062281241</v>
          </cell>
          <cell r="I411">
            <v>2943463.8377556624</v>
          </cell>
          <cell r="J411">
            <v>2943780.7186101014</v>
          </cell>
          <cell r="K411">
            <v>2944103.8507865299</v>
          </cell>
          <cell r="L411">
            <v>2944450.0076079788</v>
          </cell>
          <cell r="M411">
            <v>2944671.0012000669</v>
          </cell>
          <cell r="N411">
            <v>2944982.177100556</v>
          </cell>
          <cell r="O411">
            <v>35332264.839977205</v>
          </cell>
          <cell r="P411">
            <v>32562.503352457177</v>
          </cell>
          <cell r="Q411">
            <v>35272.480599482988</v>
          </cell>
          <cell r="R411">
            <v>35329.716222977215</v>
          </cell>
          <cell r="S411">
            <v>-57.235623494227184</v>
          </cell>
          <cell r="T411">
            <v>-0.16226707768057042</v>
          </cell>
        </row>
        <row r="412">
          <cell r="T412" t="e">
            <v>#DIV/0!</v>
          </cell>
        </row>
        <row r="413">
          <cell r="A413" t="str">
            <v>COST/OZ</v>
          </cell>
          <cell r="C413">
            <v>85.571273759204786</v>
          </cell>
          <cell r="D413">
            <v>82.232106898773935</v>
          </cell>
          <cell r="E413">
            <v>91.296904430125551</v>
          </cell>
          <cell r="F413">
            <v>87.446267104828081</v>
          </cell>
          <cell r="G413">
            <v>82.893073163373657</v>
          </cell>
          <cell r="H413">
            <v>85.304412974030512</v>
          </cell>
          <cell r="I413">
            <v>81.91195737081155</v>
          </cell>
          <cell r="J413">
            <v>82.262122995658729</v>
          </cell>
          <cell r="K413">
            <v>84.928686502511979</v>
          </cell>
          <cell r="L413">
            <v>84.890477362790463</v>
          </cell>
          <cell r="M413">
            <v>84.366301620333189</v>
          </cell>
          <cell r="N413">
            <v>88.930123070243539</v>
          </cell>
          <cell r="O413">
            <v>85.083003285430522</v>
          </cell>
          <cell r="P413">
            <v>59.73458437077106</v>
          </cell>
          <cell r="Q413">
            <v>82.874199750739052</v>
          </cell>
          <cell r="R413">
            <v>85.076866005820349</v>
          </cell>
          <cell r="S413">
            <v>-5.531858750130688</v>
          </cell>
          <cell r="T413">
            <v>-6.6750071394582084</v>
          </cell>
        </row>
        <row r="416">
          <cell r="A416" t="str">
            <v>U/G</v>
          </cell>
          <cell r="C416">
            <v>0</v>
          </cell>
          <cell r="D416">
            <v>0</v>
          </cell>
          <cell r="E416">
            <v>0</v>
          </cell>
          <cell r="F416">
            <v>0</v>
          </cell>
          <cell r="G416">
            <v>0</v>
          </cell>
          <cell r="H416">
            <v>0</v>
          </cell>
          <cell r="I416">
            <v>0</v>
          </cell>
          <cell r="J416">
            <v>0</v>
          </cell>
          <cell r="K416">
            <v>0</v>
          </cell>
          <cell r="L416">
            <v>0</v>
          </cell>
          <cell r="M416">
            <v>0</v>
          </cell>
          <cell r="N416">
            <v>0</v>
          </cell>
          <cell r="O416">
            <v>0</v>
          </cell>
          <cell r="P416">
            <v>0</v>
          </cell>
          <cell r="Q416">
            <v>0</v>
          </cell>
          <cell r="R416">
            <v>0</v>
          </cell>
          <cell r="S416">
            <v>0</v>
          </cell>
        </row>
        <row r="417">
          <cell r="A417" t="str">
            <v>SALARY</v>
          </cell>
          <cell r="C417">
            <v>178371.13196650002</v>
          </cell>
          <cell r="D417">
            <v>178371.13196650002</v>
          </cell>
          <cell r="E417">
            <v>178371.13196650002</v>
          </cell>
          <cell r="F417">
            <v>178371.13196650002</v>
          </cell>
          <cell r="G417">
            <v>178371.13196650002</v>
          </cell>
          <cell r="H417">
            <v>178371.13196650002</v>
          </cell>
          <cell r="I417">
            <v>178371.13196650002</v>
          </cell>
          <cell r="J417">
            <v>178371.13196650002</v>
          </cell>
          <cell r="K417">
            <v>178371.13196650002</v>
          </cell>
          <cell r="L417">
            <v>178371.13196650002</v>
          </cell>
          <cell r="M417">
            <v>178371.13196650002</v>
          </cell>
          <cell r="N417">
            <v>178371.13196650002</v>
          </cell>
          <cell r="O417">
            <v>2140453.5835980005</v>
          </cell>
          <cell r="P417">
            <v>1818.8352000000004</v>
          </cell>
          <cell r="Q417">
            <v>1782</v>
          </cell>
          <cell r="R417">
            <v>2140.4535835980005</v>
          </cell>
          <cell r="S417">
            <v>-358.45358359800048</v>
          </cell>
          <cell r="T417">
            <v>-20.11524038148151</v>
          </cell>
        </row>
        <row r="418">
          <cell r="A418" t="str">
            <v>WAGES</v>
          </cell>
          <cell r="C418">
            <v>473255.89215449989</v>
          </cell>
          <cell r="D418">
            <v>473255.89215449989</v>
          </cell>
          <cell r="E418">
            <v>473255.89215449989</v>
          </cell>
          <cell r="F418">
            <v>473255.89215449989</v>
          </cell>
          <cell r="G418">
            <v>473255.89215449989</v>
          </cell>
          <cell r="H418">
            <v>473255.89215449989</v>
          </cell>
          <cell r="I418">
            <v>473255.89215449989</v>
          </cell>
          <cell r="J418">
            <v>473255.89215449989</v>
          </cell>
          <cell r="K418">
            <v>473255.89215449989</v>
          </cell>
          <cell r="L418">
            <v>473255.89215449989</v>
          </cell>
          <cell r="M418">
            <v>473255.89215449989</v>
          </cell>
          <cell r="N418">
            <v>473255.89215449989</v>
          </cell>
          <cell r="O418">
            <v>5679070.7058539987</v>
          </cell>
          <cell r="P418">
            <v>5364.5247599999993</v>
          </cell>
          <cell r="Q418">
            <v>4636</v>
          </cell>
          <cell r="R418">
            <v>5679.0707058539983</v>
          </cell>
          <cell r="S418">
            <v>-1043.0707058539983</v>
          </cell>
          <cell r="T418">
            <v>-22.499368115918863</v>
          </cell>
        </row>
        <row r="419">
          <cell r="A419" t="str">
            <v>MATERIALS</v>
          </cell>
          <cell r="C419">
            <v>871362</v>
          </cell>
          <cell r="D419">
            <v>871362</v>
          </cell>
          <cell r="E419">
            <v>871362</v>
          </cell>
          <cell r="F419">
            <v>871362</v>
          </cell>
          <cell r="G419">
            <v>871362</v>
          </cell>
          <cell r="H419">
            <v>871362</v>
          </cell>
          <cell r="I419">
            <v>871362</v>
          </cell>
          <cell r="J419">
            <v>871362</v>
          </cell>
          <cell r="K419">
            <v>871362</v>
          </cell>
          <cell r="L419">
            <v>871362</v>
          </cell>
          <cell r="M419">
            <v>871362</v>
          </cell>
          <cell r="N419">
            <v>871362</v>
          </cell>
          <cell r="O419">
            <v>10456344</v>
          </cell>
          <cell r="P419">
            <v>9810.8760000000002</v>
          </cell>
          <cell r="Q419">
            <v>10044</v>
          </cell>
          <cell r="R419">
            <v>10456.343999999999</v>
          </cell>
          <cell r="S419">
            <v>-412.34399999999914</v>
          </cell>
          <cell r="T419">
            <v>-4.1053763440860127</v>
          </cell>
        </row>
        <row r="420">
          <cell r="A420" t="str">
            <v>FUEL</v>
          </cell>
          <cell r="C420">
            <v>3033</v>
          </cell>
          <cell r="D420">
            <v>3033</v>
          </cell>
          <cell r="E420">
            <v>3033</v>
          </cell>
          <cell r="F420">
            <v>3033</v>
          </cell>
          <cell r="G420">
            <v>3033</v>
          </cell>
          <cell r="H420">
            <v>3033</v>
          </cell>
          <cell r="I420">
            <v>3033</v>
          </cell>
          <cell r="J420">
            <v>3033</v>
          </cell>
          <cell r="K420">
            <v>3033</v>
          </cell>
          <cell r="L420">
            <v>3033</v>
          </cell>
          <cell r="M420">
            <v>3033</v>
          </cell>
          <cell r="N420">
            <v>3033</v>
          </cell>
          <cell r="O420">
            <v>36396</v>
          </cell>
          <cell r="P420">
            <v>27.732923076923075</v>
          </cell>
          <cell r="Q420">
            <v>32</v>
          </cell>
          <cell r="R420">
            <v>36.396000000000001</v>
          </cell>
          <cell r="S420">
            <v>-4.3960000000000008</v>
          </cell>
          <cell r="T420">
            <v>-13.737500000000002</v>
          </cell>
        </row>
        <row r="421">
          <cell r="A421" t="str">
            <v>POWER</v>
          </cell>
          <cell r="C421">
            <v>0</v>
          </cell>
          <cell r="D421">
            <v>0</v>
          </cell>
          <cell r="E421">
            <v>0</v>
          </cell>
          <cell r="F421">
            <v>0</v>
          </cell>
          <cell r="G421">
            <v>0</v>
          </cell>
          <cell r="H421">
            <v>0</v>
          </cell>
          <cell r="I421">
            <v>0</v>
          </cell>
          <cell r="J421">
            <v>0</v>
          </cell>
          <cell r="K421">
            <v>0</v>
          </cell>
          <cell r="L421">
            <v>0</v>
          </cell>
          <cell r="M421">
            <v>0</v>
          </cell>
          <cell r="N421">
            <v>0</v>
          </cell>
          <cell r="O421">
            <v>0</v>
          </cell>
          <cell r="P421">
            <v>0</v>
          </cell>
          <cell r="Q421">
            <v>0</v>
          </cell>
          <cell r="R421">
            <v>0</v>
          </cell>
          <cell r="S421">
            <v>0</v>
          </cell>
          <cell r="T421" t="e">
            <v>#DIV/0!</v>
          </cell>
        </row>
        <row r="422">
          <cell r="A422" t="str">
            <v>CONTRACT</v>
          </cell>
          <cell r="C422">
            <v>14000</v>
          </cell>
          <cell r="D422">
            <v>14000</v>
          </cell>
          <cell r="E422">
            <v>14000</v>
          </cell>
          <cell r="F422">
            <v>14000</v>
          </cell>
          <cell r="G422">
            <v>14000</v>
          </cell>
          <cell r="H422">
            <v>14000</v>
          </cell>
          <cell r="I422">
            <v>14000</v>
          </cell>
          <cell r="J422">
            <v>14000</v>
          </cell>
          <cell r="K422">
            <v>14000</v>
          </cell>
          <cell r="L422">
            <v>14000</v>
          </cell>
          <cell r="M422">
            <v>14000</v>
          </cell>
          <cell r="N422">
            <v>14000</v>
          </cell>
          <cell r="O422">
            <v>168000</v>
          </cell>
          <cell r="P422">
            <v>168</v>
          </cell>
          <cell r="Q422">
            <v>80</v>
          </cell>
          <cell r="R422">
            <v>168</v>
          </cell>
          <cell r="S422">
            <v>-88</v>
          </cell>
          <cell r="T422">
            <v>-110.00000000000001</v>
          </cell>
        </row>
        <row r="423">
          <cell r="A423" t="str">
            <v>OTHERS</v>
          </cell>
          <cell r="C423">
            <v>70</v>
          </cell>
          <cell r="D423">
            <v>70</v>
          </cell>
          <cell r="E423">
            <v>70</v>
          </cell>
          <cell r="F423">
            <v>70</v>
          </cell>
          <cell r="G423">
            <v>70</v>
          </cell>
          <cell r="H423">
            <v>70</v>
          </cell>
          <cell r="I423">
            <v>70</v>
          </cell>
          <cell r="J423">
            <v>70</v>
          </cell>
          <cell r="K423">
            <v>70</v>
          </cell>
          <cell r="L423">
            <v>70</v>
          </cell>
          <cell r="M423">
            <v>70</v>
          </cell>
          <cell r="N423">
            <v>70</v>
          </cell>
          <cell r="O423">
            <v>840</v>
          </cell>
          <cell r="P423">
            <v>0.84</v>
          </cell>
          <cell r="Q423">
            <v>2</v>
          </cell>
          <cell r="R423">
            <v>0.84</v>
          </cell>
          <cell r="S423">
            <v>1.1600000000000001</v>
          </cell>
          <cell r="T423">
            <v>58.000000000000007</v>
          </cell>
        </row>
        <row r="424">
          <cell r="A424" t="str">
            <v>TOTAL</v>
          </cell>
          <cell r="C424" t="str">
            <v>TOTAL</v>
          </cell>
          <cell r="D424" t="str">
            <v>TOTAL</v>
          </cell>
          <cell r="E424" t="str">
            <v>TOTAL</v>
          </cell>
          <cell r="F424" t="str">
            <v>TOTAL</v>
          </cell>
          <cell r="G424" t="str">
            <v>TOTAL</v>
          </cell>
          <cell r="H424" t="str">
            <v>TOTAL</v>
          </cell>
          <cell r="I424" t="str">
            <v>TOTAL</v>
          </cell>
          <cell r="J424" t="str">
            <v>TOTAL</v>
          </cell>
          <cell r="K424" t="str">
            <v>TOTAL</v>
          </cell>
          <cell r="L424" t="str">
            <v>TOTAL</v>
          </cell>
          <cell r="M424" t="str">
            <v>TOTAL</v>
          </cell>
          <cell r="N424" t="str">
            <v>TOTAL</v>
          </cell>
          <cell r="O424" t="str">
            <v>TOTAL</v>
          </cell>
          <cell r="P424" t="str">
            <v>TOTAL</v>
          </cell>
          <cell r="Q424" t="str">
            <v>TOTAL</v>
          </cell>
          <cell r="R424" t="str">
            <v>TOTAL</v>
          </cell>
          <cell r="S424" t="str">
            <v>TOTAL</v>
          </cell>
          <cell r="T424" t="e">
            <v>#VALUE!</v>
          </cell>
        </row>
        <row r="425">
          <cell r="T425" t="e">
            <v>#DIV/0!</v>
          </cell>
        </row>
        <row r="426">
          <cell r="A426" t="str">
            <v>PROCESSING</v>
          </cell>
          <cell r="C426">
            <v>0</v>
          </cell>
          <cell r="D426">
            <v>0</v>
          </cell>
          <cell r="E426">
            <v>0</v>
          </cell>
          <cell r="F426">
            <v>0</v>
          </cell>
          <cell r="G426">
            <v>0</v>
          </cell>
          <cell r="H426">
            <v>0</v>
          </cell>
          <cell r="I426">
            <v>0</v>
          </cell>
          <cell r="J426">
            <v>0</v>
          </cell>
          <cell r="K426">
            <v>0</v>
          </cell>
          <cell r="L426">
            <v>0</v>
          </cell>
          <cell r="M426">
            <v>0</v>
          </cell>
          <cell r="N426">
            <v>0</v>
          </cell>
          <cell r="O426">
            <v>0</v>
          </cell>
          <cell r="P426">
            <v>0</v>
          </cell>
          <cell r="Q426">
            <v>0</v>
          </cell>
          <cell r="R426">
            <v>0</v>
          </cell>
          <cell r="S426">
            <v>0</v>
          </cell>
          <cell r="T426" t="e">
            <v>#DIV/0!</v>
          </cell>
        </row>
        <row r="427">
          <cell r="A427" t="str">
            <v>SALARY</v>
          </cell>
          <cell r="C427">
            <v>52377.487593518519</v>
          </cell>
          <cell r="D427">
            <v>52368.766205518521</v>
          </cell>
          <cell r="E427">
            <v>52377.487593518519</v>
          </cell>
          <cell r="F427">
            <v>52375.474965518515</v>
          </cell>
          <cell r="G427">
            <v>52377.487593518519</v>
          </cell>
          <cell r="H427">
            <v>52377.823031518521</v>
          </cell>
          <cell r="I427">
            <v>52377.487593518519</v>
          </cell>
          <cell r="J427">
            <v>52380.506535518522</v>
          </cell>
          <cell r="K427">
            <v>52377.487593518519</v>
          </cell>
          <cell r="L427">
            <v>52377.990750518518</v>
          </cell>
          <cell r="M427">
            <v>52377.487593518519</v>
          </cell>
          <cell r="N427">
            <v>52377.655312518516</v>
          </cell>
          <cell r="O427">
            <v>628523.14236222219</v>
          </cell>
          <cell r="P427">
            <v>628.52314236222219</v>
          </cell>
          <cell r="Q427">
            <v>562</v>
          </cell>
          <cell r="R427">
            <v>628.52314236222219</v>
          </cell>
          <cell r="S427">
            <v>-66.523142362222188</v>
          </cell>
          <cell r="T427">
            <v>-11.836858071569784</v>
          </cell>
        </row>
        <row r="428">
          <cell r="A428" t="str">
            <v>WAGES</v>
          </cell>
          <cell r="C428">
            <v>118776.18476095238</v>
          </cell>
          <cell r="D428">
            <v>118620.49436095239</v>
          </cell>
          <cell r="E428">
            <v>118750.23636095239</v>
          </cell>
          <cell r="F428">
            <v>118724.28796095238</v>
          </cell>
          <cell r="G428">
            <v>118750.23636095239</v>
          </cell>
          <cell r="H428">
            <v>118776.18476095238</v>
          </cell>
          <cell r="I428">
            <v>118750.23636095239</v>
          </cell>
          <cell r="J428">
            <v>118737.26216095238</v>
          </cell>
          <cell r="K428">
            <v>118750.23636095239</v>
          </cell>
          <cell r="L428">
            <v>118776.18476095238</v>
          </cell>
          <cell r="M428">
            <v>118763.21056095239</v>
          </cell>
          <cell r="N428">
            <v>118750.23636095239</v>
          </cell>
          <cell r="O428">
            <v>1424924.9911314286</v>
          </cell>
          <cell r="P428">
            <v>1424.9249911314287</v>
          </cell>
          <cell r="Q428">
            <v>1340</v>
          </cell>
          <cell r="R428">
            <v>1424.9249911314287</v>
          </cell>
          <cell r="S428">
            <v>-84.924991131428669</v>
          </cell>
          <cell r="T428">
            <v>-6.3376859053304981</v>
          </cell>
        </row>
        <row r="429">
          <cell r="A429" t="str">
            <v>MATERIALS</v>
          </cell>
          <cell r="C429">
            <v>624357.26</v>
          </cell>
          <cell r="D429">
            <v>624357.26</v>
          </cell>
          <cell r="E429">
            <v>624357.26</v>
          </cell>
          <cell r="F429">
            <v>624357.26</v>
          </cell>
          <cell r="G429">
            <v>624357.26</v>
          </cell>
          <cell r="H429">
            <v>624357.26</v>
          </cell>
          <cell r="I429">
            <v>624357.26</v>
          </cell>
          <cell r="J429">
            <v>624357.26</v>
          </cell>
          <cell r="K429">
            <v>624357.26</v>
          </cell>
          <cell r="L429">
            <v>624357.26</v>
          </cell>
          <cell r="M429">
            <v>624357.26</v>
          </cell>
          <cell r="N429">
            <v>624357.26</v>
          </cell>
          <cell r="O429">
            <v>7492287.1199999982</v>
          </cell>
          <cell r="P429">
            <v>7492.2871199999981</v>
          </cell>
          <cell r="Q429">
            <v>9542</v>
          </cell>
          <cell r="R429">
            <v>7492.2871199999981</v>
          </cell>
          <cell r="S429">
            <v>2049.7128800000019</v>
          </cell>
          <cell r="T429">
            <v>21.480956612869441</v>
          </cell>
        </row>
        <row r="430">
          <cell r="A430" t="str">
            <v>FUEL</v>
          </cell>
          <cell r="C430">
            <v>277</v>
          </cell>
          <cell r="D430">
            <v>277</v>
          </cell>
          <cell r="E430">
            <v>277</v>
          </cell>
          <cell r="F430">
            <v>277</v>
          </cell>
          <cell r="G430">
            <v>277</v>
          </cell>
          <cell r="H430">
            <v>277</v>
          </cell>
          <cell r="I430">
            <v>277</v>
          </cell>
          <cell r="J430">
            <v>277</v>
          </cell>
          <cell r="K430">
            <v>277</v>
          </cell>
          <cell r="L430">
            <v>277</v>
          </cell>
          <cell r="M430">
            <v>277</v>
          </cell>
          <cell r="N430">
            <v>277</v>
          </cell>
          <cell r="O430">
            <v>3324</v>
          </cell>
          <cell r="P430">
            <v>3.3239999999999998</v>
          </cell>
          <cell r="Q430">
            <v>12</v>
          </cell>
          <cell r="R430">
            <v>3.3239999999999998</v>
          </cell>
          <cell r="S430">
            <v>8.6760000000000002</v>
          </cell>
          <cell r="T430">
            <v>72.3</v>
          </cell>
        </row>
        <row r="431">
          <cell r="A431" t="str">
            <v>POWER</v>
          </cell>
          <cell r="C431">
            <v>0</v>
          </cell>
          <cell r="D431">
            <v>0</v>
          </cell>
          <cell r="E431">
            <v>0</v>
          </cell>
          <cell r="F431">
            <v>0</v>
          </cell>
          <cell r="G431">
            <v>0</v>
          </cell>
          <cell r="H431">
            <v>0</v>
          </cell>
          <cell r="I431">
            <v>0</v>
          </cell>
          <cell r="J431">
            <v>0</v>
          </cell>
          <cell r="K431">
            <v>0</v>
          </cell>
          <cell r="L431">
            <v>0</v>
          </cell>
          <cell r="M431">
            <v>0</v>
          </cell>
          <cell r="N431">
            <v>0</v>
          </cell>
          <cell r="O431">
            <v>0</v>
          </cell>
          <cell r="P431">
            <v>0</v>
          </cell>
          <cell r="Q431">
            <v>0</v>
          </cell>
          <cell r="R431">
            <v>0</v>
          </cell>
          <cell r="S431">
            <v>0</v>
          </cell>
          <cell r="T431" t="e">
            <v>#DIV/0!</v>
          </cell>
        </row>
        <row r="432">
          <cell r="A432" t="str">
            <v>CONTRACT</v>
          </cell>
          <cell r="C432">
            <v>37800</v>
          </cell>
          <cell r="D432">
            <v>37800</v>
          </cell>
          <cell r="E432">
            <v>37800</v>
          </cell>
          <cell r="F432">
            <v>37800</v>
          </cell>
          <cell r="G432">
            <v>37800</v>
          </cell>
          <cell r="H432">
            <v>37800</v>
          </cell>
          <cell r="I432">
            <v>37800</v>
          </cell>
          <cell r="J432">
            <v>37800</v>
          </cell>
          <cell r="K432">
            <v>37800</v>
          </cell>
          <cell r="L432">
            <v>37800</v>
          </cell>
          <cell r="M432">
            <v>37800</v>
          </cell>
          <cell r="N432">
            <v>37800</v>
          </cell>
          <cell r="O432">
            <v>453600</v>
          </cell>
          <cell r="P432">
            <v>453.6</v>
          </cell>
          <cell r="Q432">
            <v>604</v>
          </cell>
          <cell r="R432">
            <v>453.6</v>
          </cell>
          <cell r="S432">
            <v>150.39999999999998</v>
          </cell>
          <cell r="T432">
            <v>24.900662251655625</v>
          </cell>
        </row>
        <row r="433">
          <cell r="A433" t="str">
            <v>OTHER</v>
          </cell>
          <cell r="C433">
            <v>0</v>
          </cell>
          <cell r="D433">
            <v>0</v>
          </cell>
          <cell r="E433">
            <v>0</v>
          </cell>
          <cell r="F433">
            <v>0</v>
          </cell>
          <cell r="G433">
            <v>0</v>
          </cell>
          <cell r="H433">
            <v>0</v>
          </cell>
          <cell r="I433">
            <v>0</v>
          </cell>
          <cell r="J433">
            <v>0</v>
          </cell>
          <cell r="K433">
            <v>0</v>
          </cell>
          <cell r="L433">
            <v>0</v>
          </cell>
          <cell r="M433">
            <v>0</v>
          </cell>
          <cell r="N433">
            <v>0</v>
          </cell>
          <cell r="O433">
            <v>0</v>
          </cell>
          <cell r="P433">
            <v>0</v>
          </cell>
          <cell r="Q433">
            <v>6</v>
          </cell>
          <cell r="R433">
            <v>0</v>
          </cell>
          <cell r="S433">
            <v>6</v>
          </cell>
          <cell r="T433">
            <v>100</v>
          </cell>
        </row>
        <row r="434">
          <cell r="A434" t="str">
            <v>TOTAL</v>
          </cell>
          <cell r="C434">
            <v>833587.93235447095</v>
          </cell>
          <cell r="D434">
            <v>833423.52056647092</v>
          </cell>
          <cell r="E434">
            <v>833561.98395447095</v>
          </cell>
          <cell r="F434">
            <v>833534.02292647096</v>
          </cell>
          <cell r="G434">
            <v>833561.98395447095</v>
          </cell>
          <cell r="H434">
            <v>833588.26779247099</v>
          </cell>
          <cell r="I434">
            <v>833561.98395447095</v>
          </cell>
          <cell r="J434">
            <v>833552.02869647089</v>
          </cell>
          <cell r="K434">
            <v>833561.98395447095</v>
          </cell>
          <cell r="L434">
            <v>833588.43551147089</v>
          </cell>
          <cell r="M434">
            <v>833574.95815447089</v>
          </cell>
          <cell r="N434">
            <v>833562.15167347086</v>
          </cell>
          <cell r="O434">
            <v>10002659.253493652</v>
          </cell>
          <cell r="P434">
            <v>10002.65925349365</v>
          </cell>
          <cell r="Q434">
            <v>12060</v>
          </cell>
          <cell r="R434">
            <v>10002.65925349365</v>
          </cell>
          <cell r="S434">
            <v>2057.3407465063501</v>
          </cell>
          <cell r="T434">
            <v>17.059210170036071</v>
          </cell>
        </row>
        <row r="438">
          <cell r="A438" t="str">
            <v>SURFACE</v>
          </cell>
        </row>
        <row r="439">
          <cell r="A439" t="str">
            <v>SALARY</v>
          </cell>
          <cell r="C439">
            <v>0</v>
          </cell>
          <cell r="D439">
            <v>0</v>
          </cell>
          <cell r="E439">
            <v>0</v>
          </cell>
          <cell r="F439">
            <v>0</v>
          </cell>
          <cell r="G439">
            <v>0</v>
          </cell>
          <cell r="H439">
            <v>0</v>
          </cell>
          <cell r="I439">
            <v>0</v>
          </cell>
          <cell r="J439">
            <v>0</v>
          </cell>
          <cell r="K439">
            <v>0</v>
          </cell>
          <cell r="L439">
            <v>0</v>
          </cell>
          <cell r="M439">
            <v>0</v>
          </cell>
          <cell r="N439">
            <v>0</v>
          </cell>
          <cell r="O439">
            <v>0</v>
          </cell>
          <cell r="P439">
            <v>0</v>
          </cell>
          <cell r="Q439">
            <v>2</v>
          </cell>
          <cell r="R439">
            <v>0</v>
          </cell>
          <cell r="S439">
            <v>2</v>
          </cell>
          <cell r="T439">
            <v>100</v>
          </cell>
        </row>
        <row r="440">
          <cell r="A440" t="str">
            <v>WAGES</v>
          </cell>
          <cell r="C440">
            <v>6241.2189284444448</v>
          </cell>
          <cell r="D440">
            <v>6238.8653765444451</v>
          </cell>
          <cell r="E440">
            <v>6240.6311888444443</v>
          </cell>
          <cell r="F440">
            <v>6245.6799825944445</v>
          </cell>
          <cell r="G440">
            <v>6255.2649779444437</v>
          </cell>
          <cell r="H440">
            <v>6248.3550959444447</v>
          </cell>
          <cell r="I440">
            <v>6236.514346744445</v>
          </cell>
          <cell r="J440">
            <v>6244.6943444444451</v>
          </cell>
          <cell r="K440">
            <v>6239.2151481344445</v>
          </cell>
          <cell r="L440">
            <v>6240.2642978444455</v>
          </cell>
          <cell r="M440">
            <v>6256.0791321944444</v>
          </cell>
          <cell r="N440">
            <v>6261.4053989444446</v>
          </cell>
          <cell r="O440">
            <v>74948.188218623342</v>
          </cell>
          <cell r="P440">
            <v>88.873585131061176</v>
          </cell>
          <cell r="Q440">
            <v>98</v>
          </cell>
          <cell r="R440">
            <v>74.948188218623343</v>
          </cell>
          <cell r="S440">
            <v>23.051811781376657</v>
          </cell>
          <cell r="T440">
            <v>23.522256919772101</v>
          </cell>
        </row>
        <row r="441">
          <cell r="A441" t="str">
            <v>MATERIALS</v>
          </cell>
          <cell r="C441">
            <v>96000</v>
          </cell>
          <cell r="D441">
            <v>96000</v>
          </cell>
          <cell r="E441">
            <v>96000</v>
          </cell>
          <cell r="F441">
            <v>96000</v>
          </cell>
          <cell r="G441">
            <v>96000</v>
          </cell>
          <cell r="H441">
            <v>96000</v>
          </cell>
          <cell r="I441">
            <v>96000</v>
          </cell>
          <cell r="J441">
            <v>96000</v>
          </cell>
          <cell r="K441">
            <v>96000</v>
          </cell>
          <cell r="L441">
            <v>96000</v>
          </cell>
          <cell r="M441">
            <v>95900</v>
          </cell>
          <cell r="N441">
            <v>95900</v>
          </cell>
          <cell r="O441">
            <v>1151800</v>
          </cell>
          <cell r="P441">
            <v>471.06700000000001</v>
          </cell>
          <cell r="Q441">
            <v>1440</v>
          </cell>
          <cell r="R441">
            <v>1151.8</v>
          </cell>
          <cell r="S441">
            <v>288.20000000000005</v>
          </cell>
          <cell r="T441">
            <v>20.013888888888893</v>
          </cell>
        </row>
        <row r="442">
          <cell r="A442" t="str">
            <v>FUEL</v>
          </cell>
          <cell r="C442">
            <v>0</v>
          </cell>
          <cell r="D442">
            <v>0</v>
          </cell>
          <cell r="E442">
            <v>0</v>
          </cell>
          <cell r="F442">
            <v>0</v>
          </cell>
          <cell r="G442">
            <v>0</v>
          </cell>
          <cell r="H442">
            <v>0</v>
          </cell>
          <cell r="I442">
            <v>0</v>
          </cell>
          <cell r="J442">
            <v>0</v>
          </cell>
          <cell r="K442">
            <v>0</v>
          </cell>
          <cell r="L442">
            <v>0</v>
          </cell>
          <cell r="M442">
            <v>0</v>
          </cell>
          <cell r="N442">
            <v>0</v>
          </cell>
          <cell r="O442">
            <v>0</v>
          </cell>
          <cell r="P442">
            <v>0</v>
          </cell>
          <cell r="Q442">
            <v>6</v>
          </cell>
          <cell r="R442">
            <v>0</v>
          </cell>
          <cell r="S442">
            <v>6</v>
          </cell>
          <cell r="T442">
            <v>100</v>
          </cell>
        </row>
        <row r="443">
          <cell r="A443" t="str">
            <v>POWER</v>
          </cell>
          <cell r="C443">
            <v>0</v>
          </cell>
          <cell r="D443">
            <v>0</v>
          </cell>
          <cell r="E443">
            <v>0</v>
          </cell>
          <cell r="F443">
            <v>0</v>
          </cell>
          <cell r="G443">
            <v>0</v>
          </cell>
          <cell r="H443">
            <v>0</v>
          </cell>
          <cell r="I443">
            <v>0</v>
          </cell>
          <cell r="J443">
            <v>0</v>
          </cell>
          <cell r="K443">
            <v>0</v>
          </cell>
          <cell r="L443">
            <v>0</v>
          </cell>
          <cell r="M443">
            <v>0</v>
          </cell>
          <cell r="N443">
            <v>0</v>
          </cell>
          <cell r="O443">
            <v>0</v>
          </cell>
          <cell r="P443">
            <v>0</v>
          </cell>
          <cell r="Q443">
            <v>0</v>
          </cell>
          <cell r="R443">
            <v>0</v>
          </cell>
          <cell r="S443">
            <v>0</v>
          </cell>
          <cell r="T443" t="e">
            <v>#DIV/0!</v>
          </cell>
        </row>
        <row r="444">
          <cell r="A444" t="str">
            <v>CONTRACT</v>
          </cell>
          <cell r="C444">
            <v>0</v>
          </cell>
          <cell r="D444">
            <v>0</v>
          </cell>
          <cell r="E444">
            <v>0</v>
          </cell>
          <cell r="F444">
            <v>0</v>
          </cell>
          <cell r="G444">
            <v>0</v>
          </cell>
          <cell r="H444">
            <v>0</v>
          </cell>
          <cell r="I444">
            <v>0</v>
          </cell>
          <cell r="J444">
            <v>0</v>
          </cell>
          <cell r="K444">
            <v>0</v>
          </cell>
          <cell r="L444">
            <v>0</v>
          </cell>
          <cell r="M444">
            <v>0</v>
          </cell>
          <cell r="N444">
            <v>0</v>
          </cell>
          <cell r="O444">
            <v>0</v>
          </cell>
          <cell r="P444">
            <v>0</v>
          </cell>
          <cell r="Q444">
            <v>6</v>
          </cell>
          <cell r="R444">
            <v>0</v>
          </cell>
          <cell r="S444">
            <v>6</v>
          </cell>
          <cell r="T444">
            <v>100</v>
          </cell>
        </row>
        <row r="445">
          <cell r="A445" t="str">
            <v>OTHER</v>
          </cell>
          <cell r="C445">
            <v>0</v>
          </cell>
          <cell r="D445">
            <v>0</v>
          </cell>
          <cell r="E445">
            <v>0</v>
          </cell>
          <cell r="F445">
            <v>0</v>
          </cell>
          <cell r="G445">
            <v>0</v>
          </cell>
          <cell r="H445">
            <v>0</v>
          </cell>
          <cell r="I445">
            <v>0</v>
          </cell>
          <cell r="J445">
            <v>0</v>
          </cell>
          <cell r="K445">
            <v>0</v>
          </cell>
          <cell r="L445">
            <v>0</v>
          </cell>
          <cell r="M445">
            <v>0</v>
          </cell>
          <cell r="N445">
            <v>0</v>
          </cell>
          <cell r="O445">
            <v>0</v>
          </cell>
          <cell r="P445">
            <v>0</v>
          </cell>
          <cell r="Q445">
            <v>0</v>
          </cell>
          <cell r="R445">
            <v>0</v>
          </cell>
          <cell r="S445">
            <v>0</v>
          </cell>
          <cell r="T445" t="e">
            <v>#DIV/0!</v>
          </cell>
        </row>
        <row r="446">
          <cell r="A446" t="str">
            <v>TOTAL</v>
          </cell>
          <cell r="C446">
            <v>102241.21892844445</v>
          </cell>
          <cell r="D446">
            <v>102238.86537654445</v>
          </cell>
          <cell r="E446">
            <v>102240.63118884445</v>
          </cell>
          <cell r="F446">
            <v>102245.67998259445</v>
          </cell>
          <cell r="G446">
            <v>102255.26497794445</v>
          </cell>
          <cell r="H446">
            <v>102248.35509594444</v>
          </cell>
          <cell r="I446">
            <v>102236.51434674444</v>
          </cell>
          <cell r="J446">
            <v>102244.69434444445</v>
          </cell>
          <cell r="K446">
            <v>102239.21514813445</v>
          </cell>
          <cell r="L446">
            <v>102240.26429784445</v>
          </cell>
          <cell r="M446">
            <v>102156.07913219444</v>
          </cell>
          <cell r="N446">
            <v>102161.40539894445</v>
          </cell>
          <cell r="O446">
            <v>1226748.1882186234</v>
          </cell>
          <cell r="P446">
            <v>559.9405851310612</v>
          </cell>
          <cell r="Q446">
            <v>1552</v>
          </cell>
          <cell r="R446">
            <v>1226.7481882186232</v>
          </cell>
          <cell r="S446">
            <v>325.25181178137677</v>
          </cell>
          <cell r="T446">
            <v>20.956946635397987</v>
          </cell>
        </row>
      </sheetData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</sheetDataSet>
  </externalBook>
</externalLink>
</file>

<file path=xl/externalLinks/externalLink11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sc Factors"/>
      <sheetName val="tot month"/>
    </sheetNames>
    <sheetDataSet>
      <sheetData sheetId="0" refreshError="1">
        <row r="8">
          <cell r="B8" t="str">
            <v>Management</v>
          </cell>
          <cell r="C8" t="str">
            <v>Official</v>
          </cell>
          <cell r="D8" t="str">
            <v xml:space="preserve">Union </v>
          </cell>
          <cell r="E8" t="str">
            <v>Daily Pd</v>
          </cell>
          <cell r="F8" t="str">
            <v>Contractor</v>
          </cell>
          <cell r="G8" t="str">
            <v>Power</v>
          </cell>
          <cell r="H8" t="str">
            <v>Water</v>
          </cell>
          <cell r="I8" t="str">
            <v>Explosives</v>
          </cell>
          <cell r="J8" t="str">
            <v>Timber</v>
          </cell>
          <cell r="K8" t="str">
            <v>Reagents</v>
          </cell>
          <cell r="L8" t="str">
            <v>Other</v>
          </cell>
          <cell r="M8" t="str">
            <v>Major</v>
          </cell>
          <cell r="N8" t="str">
            <v>Contractors</v>
          </cell>
          <cell r="O8" t="str">
            <v>Other</v>
          </cell>
          <cell r="P8" t="str">
            <v>Food</v>
          </cell>
          <cell r="Q8" t="str">
            <v>Fuel</v>
          </cell>
          <cell r="R8" t="str">
            <v>Ave</v>
          </cell>
        </row>
        <row r="9">
          <cell r="B9" t="str">
            <v>Labour</v>
          </cell>
          <cell r="C9" t="str">
            <v>Labour</v>
          </cell>
          <cell r="D9" t="str">
            <v>Labour</v>
          </cell>
          <cell r="E9" t="str">
            <v>Labour</v>
          </cell>
          <cell r="F9" t="str">
            <v>Labour cost</v>
          </cell>
          <cell r="L9" t="str">
            <v>Stores</v>
          </cell>
          <cell r="M9" t="str">
            <v>Items</v>
          </cell>
          <cell r="O9" t="str">
            <v>Services</v>
          </cell>
          <cell r="P9" t="str">
            <v>Stuff</v>
          </cell>
        </row>
        <row r="11">
          <cell r="A11" t="str">
            <v>Escalation Factors</v>
          </cell>
        </row>
        <row r="13">
          <cell r="A13" t="str">
            <v>May 2002 - Dec 2002</v>
          </cell>
          <cell r="I13">
            <v>0.1384</v>
          </cell>
          <cell r="J13">
            <v>0</v>
          </cell>
          <cell r="K13">
            <v>0.16769999999999999</v>
          </cell>
          <cell r="L13">
            <v>8.72E-2</v>
          </cell>
          <cell r="M13">
            <v>8.72E-2</v>
          </cell>
          <cell r="N13">
            <v>8.72E-2</v>
          </cell>
          <cell r="O13">
            <v>8.72E-2</v>
          </cell>
          <cell r="P13">
            <v>7.6899999999999996E-2</v>
          </cell>
          <cell r="Q13">
            <v>8.72E-2</v>
          </cell>
          <cell r="R13">
            <v>8.086578421938162E-3</v>
          </cell>
        </row>
        <row r="15">
          <cell r="A15" t="str">
            <v>Jan 2003 -  Dec 2003</v>
          </cell>
          <cell r="B15">
            <v>0.08</v>
          </cell>
          <cell r="C15">
            <v>0.08</v>
          </cell>
          <cell r="D15">
            <v>0.08</v>
          </cell>
          <cell r="E15">
            <v>0.08</v>
          </cell>
          <cell r="F15">
            <v>8.5000000000000006E-2</v>
          </cell>
          <cell r="G15">
            <v>0.12</v>
          </cell>
          <cell r="H15">
            <v>0.12</v>
          </cell>
          <cell r="I15">
            <v>0.08</v>
          </cell>
          <cell r="J15">
            <v>0.08</v>
          </cell>
          <cell r="K15">
            <v>0.1</v>
          </cell>
          <cell r="L15">
            <v>0.06</v>
          </cell>
          <cell r="M15">
            <v>0.08</v>
          </cell>
          <cell r="N15">
            <v>0.08</v>
          </cell>
          <cell r="O15">
            <v>0.08</v>
          </cell>
          <cell r="P15">
            <v>0.06</v>
          </cell>
          <cell r="Q15">
            <v>0.1</v>
          </cell>
          <cell r="R15">
            <v>6.3950384652101455E-2</v>
          </cell>
        </row>
        <row r="17">
          <cell r="A17" t="str">
            <v>Jan 2004 -  Dec 2004</v>
          </cell>
          <cell r="B17">
            <v>8.5000000000000006E-2</v>
          </cell>
          <cell r="C17">
            <v>8.5000000000000006E-2</v>
          </cell>
          <cell r="D17">
            <v>8.5000000000000006E-2</v>
          </cell>
          <cell r="E17">
            <v>8.5000000000000006E-2</v>
          </cell>
          <cell r="F17">
            <v>8.5000000000000006E-2</v>
          </cell>
          <cell r="G17">
            <v>0.12</v>
          </cell>
          <cell r="H17">
            <v>0.12</v>
          </cell>
          <cell r="I17">
            <v>0.08</v>
          </cell>
          <cell r="J17">
            <v>0.08</v>
          </cell>
          <cell r="K17">
            <v>0.1</v>
          </cell>
          <cell r="L17">
            <v>0.06</v>
          </cell>
          <cell r="M17">
            <v>0.08</v>
          </cell>
          <cell r="N17">
            <v>0.08</v>
          </cell>
          <cell r="O17">
            <v>0.08</v>
          </cell>
          <cell r="P17">
            <v>0.06</v>
          </cell>
          <cell r="Q17">
            <v>0.1</v>
          </cell>
          <cell r="R17">
            <v>8.4946176368305037E-2</v>
          </cell>
        </row>
        <row r="19">
          <cell r="A19" t="str">
            <v>Jan 2005 -  Dec 2005</v>
          </cell>
          <cell r="B19">
            <v>8.5000000000000006E-2</v>
          </cell>
          <cell r="C19">
            <v>8.5000000000000006E-2</v>
          </cell>
          <cell r="D19">
            <v>8.5000000000000006E-2</v>
          </cell>
          <cell r="E19">
            <v>8.5000000000000006E-2</v>
          </cell>
          <cell r="F19">
            <v>8.5000000000000006E-2</v>
          </cell>
          <cell r="G19">
            <v>0.12</v>
          </cell>
          <cell r="H19">
            <v>0.12</v>
          </cell>
          <cell r="I19">
            <v>0.08</v>
          </cell>
          <cell r="J19">
            <v>0.08</v>
          </cell>
          <cell r="K19">
            <v>0.1</v>
          </cell>
          <cell r="L19">
            <v>0.06</v>
          </cell>
          <cell r="M19">
            <v>0.08</v>
          </cell>
          <cell r="N19">
            <v>0.08</v>
          </cell>
          <cell r="O19">
            <v>0.08</v>
          </cell>
          <cell r="P19">
            <v>0.06</v>
          </cell>
          <cell r="Q19">
            <v>0.1</v>
          </cell>
          <cell r="R19">
            <v>8.5898719303329152E-2</v>
          </cell>
        </row>
        <row r="21">
          <cell r="A21" t="str">
            <v>Jan 2006 -  Dec 2006</v>
          </cell>
          <cell r="B21">
            <v>8.5000000000000006E-2</v>
          </cell>
          <cell r="C21">
            <v>8.5000000000000006E-2</v>
          </cell>
          <cell r="D21">
            <v>8.5000000000000006E-2</v>
          </cell>
          <cell r="E21">
            <v>8.5000000000000006E-2</v>
          </cell>
          <cell r="F21">
            <v>8.5000000000000006E-2</v>
          </cell>
          <cell r="G21">
            <v>0.12</v>
          </cell>
          <cell r="H21">
            <v>0.12</v>
          </cell>
          <cell r="I21">
            <v>0.08</v>
          </cell>
          <cell r="J21">
            <v>0.08</v>
          </cell>
          <cell r="K21">
            <v>0.1</v>
          </cell>
          <cell r="L21">
            <v>0.06</v>
          </cell>
          <cell r="M21">
            <v>0.08</v>
          </cell>
          <cell r="N21">
            <v>0.08</v>
          </cell>
          <cell r="O21">
            <v>0.08</v>
          </cell>
          <cell r="P21">
            <v>0.06</v>
          </cell>
          <cell r="Q21">
            <v>0.1</v>
          </cell>
          <cell r="R21">
            <v>8.6092765945886773E-2</v>
          </cell>
        </row>
        <row r="23">
          <cell r="A23" t="str">
            <v>Jan 2007 -  Dec 2007</v>
          </cell>
          <cell r="B23">
            <v>8.5000000000000006E-2</v>
          </cell>
          <cell r="C23">
            <v>8.5000000000000006E-2</v>
          </cell>
          <cell r="D23">
            <v>8.5000000000000006E-2</v>
          </cell>
          <cell r="E23">
            <v>8.5000000000000006E-2</v>
          </cell>
          <cell r="F23">
            <v>8.5000000000000006E-2</v>
          </cell>
          <cell r="G23">
            <v>0.12</v>
          </cell>
          <cell r="H23">
            <v>0.12</v>
          </cell>
          <cell r="I23">
            <v>0.08</v>
          </cell>
          <cell r="J23">
            <v>0.08</v>
          </cell>
          <cell r="K23">
            <v>0.1</v>
          </cell>
          <cell r="L23">
            <v>0.06</v>
          </cell>
          <cell r="M23">
            <v>0.08</v>
          </cell>
          <cell r="N23">
            <v>0.08</v>
          </cell>
          <cell r="O23">
            <v>0.08</v>
          </cell>
          <cell r="P23">
            <v>0.06</v>
          </cell>
          <cell r="Q23">
            <v>0.1</v>
          </cell>
          <cell r="R23">
            <v>8.6289002230750755E-2</v>
          </cell>
        </row>
      </sheetData>
      <sheetData sheetId="1" refreshError="1"/>
    </sheetDataSet>
  </externalBook>
</externalLink>
</file>

<file path=xl/externalLinks/externalLink11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ILL"/>
    </sheetNames>
    <sheetDataSet>
      <sheetData sheetId="0" refreshError="1"/>
    </sheetDataSet>
  </externalBook>
</externalLink>
</file>

<file path=xl/externalLinks/externalLink11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ognos_Office_Connection_Cache"/>
      <sheetName val="Landing Page"/>
      <sheetName val="Tons Elution Variance"/>
      <sheetName val="Production"/>
      <sheetName val="New Budget"/>
      <sheetName val="Current Outlook"/>
      <sheetName val="Current Budget"/>
      <sheetName val="Curr Budget vz Curr Outlook Mon"/>
      <sheetName val="Reagents Input-Current"/>
      <sheetName val="Reagents Input - New"/>
      <sheetName val="Curr Budget vz Curr Outlook"/>
      <sheetName val="Waterfall - Outlook"/>
      <sheetName val="Curr Outlook Vz New Budget"/>
      <sheetName val="Waterfall-Budget"/>
      <sheetName val="Parameters"/>
    </sheetNames>
    <sheetDataSet>
      <sheetData sheetId="0"/>
      <sheetData sheetId="1">
        <row r="14">
          <cell r="E14" t="str">
            <v>FY24 Final Strat Plan June 2023</v>
          </cell>
        </row>
        <row r="17">
          <cell r="E17" t="str">
            <v>2024/2025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>
        <row r="1">
          <cell r="D1">
            <v>5</v>
          </cell>
        </row>
      </sheetData>
    </sheetDataSet>
  </externalBook>
</externalLink>
</file>

<file path=xl/externalLinks/externalLink12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WAR"/>
      <sheetName val="Oz summary"/>
      <sheetName val="Sum L1"/>
      <sheetName val="Sum L2"/>
      <sheetName val="Sum L3"/>
      <sheetName val="EWAR graph"/>
      <sheetName val="Graph L1"/>
      <sheetName val="Graph L2"/>
      <sheetName val="Graph L3"/>
      <sheetName val="Sad"/>
      <sheetName val="Yat"/>
      <sheetName val="Mor"/>
      <sheetName val="Nav"/>
      <sheetName val="Geit"/>
      <sheetName val="Esc Factors"/>
    </sheetNames>
    <sheetDataSet>
      <sheetData sheetId="0" refreshError="1"/>
      <sheetData sheetId="1" refreshError="1"/>
      <sheetData sheetId="2" refreshError="1"/>
      <sheetData sheetId="3" refreshError="1"/>
      <sheetData sheetId="4" refreshError="1">
        <row r="56">
          <cell r="C56">
            <v>31.103476000000001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12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FlowSheet"/>
      <sheetName val="Targets &amp; Parameters"/>
      <sheetName val="File Properties"/>
      <sheetName val="Inventory"/>
      <sheetName val="Calc Validation"/>
      <sheetName val="Calcs (1)"/>
      <sheetName val="Inputs"/>
      <sheetName val="Calcs (2)"/>
      <sheetName val="Met Reg"/>
      <sheetName val="Au Balance"/>
      <sheetName val="Au Allocation"/>
      <sheetName val="Survey Return"/>
      <sheetName val="Daily Output"/>
      <sheetName val="P-Numbers"/>
      <sheetName val="Config"/>
      <sheetName val="Control"/>
      <sheetName val="Report"/>
      <sheetName val="Chartrunner"/>
      <sheetName val="Carbon Balance"/>
    </sheetNames>
    <sheetDataSet>
      <sheetData sheetId="0" refreshError="1"/>
      <sheetData sheetId="1" refreshError="1">
        <row r="6">
          <cell r="C6" t="str">
            <v>8 WRD</v>
          </cell>
          <cell r="D6" t="str">
            <v>4 WRD</v>
          </cell>
          <cell r="E6" t="str">
            <v>2 WRD</v>
          </cell>
          <cell r="F6" t="str">
            <v>HG CIP Residue</v>
          </cell>
          <cell r="G6" t="str">
            <v>Moab Middle 3</v>
          </cell>
          <cell r="H6" t="str">
            <v>Moab Top 3</v>
          </cell>
          <cell r="I6" t="str">
            <v>Kopanang 3</v>
          </cell>
          <cell r="J6" t="str">
            <v>GN WRD 3</v>
          </cell>
          <cell r="K6" t="str">
            <v>Source 9</v>
          </cell>
          <cell r="L6" t="str">
            <v>Source 10</v>
          </cell>
        </row>
        <row r="24">
          <cell r="B24">
            <v>40210</v>
          </cell>
        </row>
      </sheetData>
      <sheetData sheetId="2" refreshError="1">
        <row r="3">
          <cell r="C3" t="str">
            <v>Mispah Gold Plant</v>
          </cell>
        </row>
        <row r="4">
          <cell r="C4" t="str">
            <v>Mispah Plant - Master</v>
          </cell>
        </row>
        <row r="9">
          <cell r="C9" t="str">
            <v>V 4.3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12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ontents"/>
      <sheetName val="File Properties"/>
      <sheetName val="Flow Sheet"/>
      <sheetName val="Targets"/>
      <sheetName val="Parameters"/>
      <sheetName val="Inventory"/>
      <sheetName val="Equipment"/>
      <sheetName val="Streams"/>
      <sheetName val="Inputs"/>
      <sheetName val="Input Validation"/>
      <sheetName val="CIL Model Parameters"/>
      <sheetName val="CIL Tonnes Model"/>
      <sheetName val="CIL Solids Au Model"/>
      <sheetName val="CIL Solution Au Model"/>
      <sheetName val="CIL Carbon Au Model"/>
      <sheetName val="Calcs(1)"/>
      <sheetName val="Calcs(2)"/>
      <sheetName val="Met Reg"/>
      <sheetName val="Au Balance"/>
      <sheetName val="Au Allocation"/>
      <sheetName val="Carbon Balance"/>
      <sheetName val="Balance Nodes(Daily)"/>
      <sheetName val="Balance Nodes(Monthly)"/>
      <sheetName val="Daily Output(kg)"/>
      <sheetName val="Daily Output(Oz)"/>
      <sheetName val="MEnd Final Recon(kg)"/>
      <sheetName val="MEnd Final Recon(Oz)"/>
      <sheetName val="Variance Analysis"/>
      <sheetName val="Links"/>
      <sheetName val="Security"/>
      <sheetName val="TonnesRecon(1)"/>
      <sheetName val="TonnesRecon(2)"/>
      <sheetName val="TonnesRecon(3)"/>
      <sheetName val="TonnesRecon(4)"/>
      <sheetName val="TonnesRecon(5)"/>
      <sheetName val="TonnesRecon(6)"/>
      <sheetName val="AuRecon(1)"/>
      <sheetName val="AuRecon(2)"/>
      <sheetName val="AuRecon(3)"/>
      <sheetName val="AuRecon(4)"/>
      <sheetName val="Targets &amp; Parameter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12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rovisions and Accruals Writeup"/>
      <sheetName val="Main"/>
      <sheetName val="Info"/>
      <sheetName val="Account Cover Page"/>
      <sheetName val="Print (Cover Page)"/>
      <sheetName val="Print (All_Quarterly)"/>
      <sheetName val="Print (Specific Supplier Mth)"/>
      <sheetName val="Print_List"/>
      <sheetName val="Print_All"/>
      <sheetName val="Print (Specific Supplier Qrt)"/>
      <sheetName val="Template"/>
      <sheetName val="Print_All_2"/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  <sheetName val="28"/>
      <sheetName val="29"/>
      <sheetName val="30"/>
      <sheetName val="31"/>
      <sheetName val="32"/>
      <sheetName val="33"/>
      <sheetName val="34"/>
      <sheetName val="35"/>
      <sheetName val="36"/>
      <sheetName val="37"/>
      <sheetName val="38"/>
      <sheetName val="39"/>
      <sheetName val="40"/>
      <sheetName val="41"/>
      <sheetName val="42"/>
      <sheetName val="43"/>
      <sheetName val="44"/>
      <sheetName val="45"/>
      <sheetName val="46"/>
      <sheetName val="47"/>
      <sheetName val="48"/>
      <sheetName val="49"/>
      <sheetName val="50"/>
      <sheetName val="51"/>
      <sheetName val="52"/>
      <sheetName val="53"/>
      <sheetName val="54"/>
      <sheetName val="55"/>
      <sheetName val="56"/>
      <sheetName val="57"/>
      <sheetName val="58"/>
      <sheetName val="59"/>
      <sheetName val="60"/>
      <sheetName val="61"/>
      <sheetName val="62"/>
      <sheetName val="63"/>
      <sheetName val="64"/>
      <sheetName val="65"/>
      <sheetName val="66"/>
      <sheetName val="67"/>
      <sheetName val="68"/>
      <sheetName val="69"/>
      <sheetName val="70"/>
      <sheetName val="71"/>
      <sheetName val="72"/>
      <sheetName val="73"/>
      <sheetName val="74"/>
      <sheetName val="75"/>
      <sheetName val="76"/>
      <sheetName val="77"/>
      <sheetName val="78"/>
      <sheetName val="79"/>
      <sheetName val="80"/>
      <sheetName val="81"/>
      <sheetName val="82"/>
      <sheetName val="83"/>
      <sheetName val="84"/>
      <sheetName val="85"/>
      <sheetName val="86"/>
      <sheetName val="87"/>
      <sheetName val="88"/>
      <sheetName val="89"/>
      <sheetName val="90"/>
      <sheetName val="91"/>
      <sheetName val="92"/>
      <sheetName val="93"/>
      <sheetName val="94"/>
      <sheetName val="95"/>
      <sheetName val="96"/>
      <sheetName val="97"/>
      <sheetName val="98"/>
      <sheetName val="99"/>
      <sheetName val="File Properties"/>
    </sheetNames>
    <sheetDataSet>
      <sheetData sheetId="0"/>
      <sheetData sheetId="1">
        <row r="5">
          <cell r="C5" t="str">
            <v>October 2018</v>
          </cell>
        </row>
      </sheetData>
      <sheetData sheetId="2">
        <row r="1">
          <cell r="G1">
            <v>23</v>
          </cell>
          <cell r="H1" t="str">
            <v>Supplier List</v>
          </cell>
        </row>
        <row r="2">
          <cell r="A2" t="str">
            <v>2016/2017</v>
          </cell>
          <cell r="C2" t="str">
            <v>July 2018</v>
          </cell>
        </row>
        <row r="3">
          <cell r="A3" t="str">
            <v>2017/2018</v>
          </cell>
          <cell r="C3" t="str">
            <v>August 2018</v>
          </cell>
        </row>
        <row r="4">
          <cell r="A4" t="str">
            <v>2018/2019</v>
          </cell>
          <cell r="C4" t="str">
            <v>September 2018</v>
          </cell>
        </row>
        <row r="5">
          <cell r="A5" t="str">
            <v>2019/2020</v>
          </cell>
          <cell r="C5" t="str">
            <v>October 2018</v>
          </cell>
        </row>
        <row r="6">
          <cell r="A6" t="str">
            <v>2020/2021</v>
          </cell>
          <cell r="C6" t="str">
            <v>November 2018</v>
          </cell>
        </row>
        <row r="7">
          <cell r="A7" t="str">
            <v>2021/2022</v>
          </cell>
          <cell r="C7" t="str">
            <v>December 2018</v>
          </cell>
        </row>
        <row r="8">
          <cell r="A8" t="str">
            <v>2022/2023</v>
          </cell>
          <cell r="C8" t="str">
            <v>January 2019</v>
          </cell>
        </row>
        <row r="9">
          <cell r="A9" t="str">
            <v>2023/2024</v>
          </cell>
          <cell r="C9" t="str">
            <v>February 2019</v>
          </cell>
        </row>
        <row r="10">
          <cell r="A10" t="str">
            <v>2024/2025</v>
          </cell>
          <cell r="C10" t="str">
            <v>March 2019</v>
          </cell>
        </row>
        <row r="11">
          <cell r="A11" t="str">
            <v>2025/2026</v>
          </cell>
          <cell r="C11" t="str">
            <v>April 2019</v>
          </cell>
        </row>
        <row r="12">
          <cell r="A12" t="str">
            <v>2026/2027</v>
          </cell>
          <cell r="C12" t="str">
            <v>May 2019</v>
          </cell>
        </row>
        <row r="13">
          <cell r="A13" t="str">
            <v>2027/2028</v>
          </cell>
          <cell r="C13" t="str">
            <v>June 2019</v>
          </cell>
        </row>
        <row r="14">
          <cell r="A14" t="str">
            <v>2028/2029</v>
          </cell>
        </row>
        <row r="15">
          <cell r="A15" t="str">
            <v>2029/2030</v>
          </cell>
        </row>
        <row r="16">
          <cell r="A16" t="str">
            <v>2030/2031</v>
          </cell>
        </row>
        <row r="17">
          <cell r="A17" t="str">
            <v>2031/2032</v>
          </cell>
        </row>
        <row r="18">
          <cell r="A18" t="str">
            <v>2032/2033</v>
          </cell>
        </row>
        <row r="19">
          <cell r="A19" t="str">
            <v>2033/2034</v>
          </cell>
        </row>
        <row r="20">
          <cell r="A20" t="str">
            <v>2034/2035</v>
          </cell>
        </row>
        <row r="21">
          <cell r="A21" t="str">
            <v>2035/2036</v>
          </cell>
        </row>
        <row r="22">
          <cell r="A22" t="str">
            <v>2036/2037</v>
          </cell>
        </row>
        <row r="23">
          <cell r="A23" t="str">
            <v>2037/2038</v>
          </cell>
        </row>
        <row r="24">
          <cell r="A24" t="str">
            <v>2038/2039</v>
          </cell>
        </row>
        <row r="25">
          <cell r="A25" t="str">
            <v>2039/2040</v>
          </cell>
        </row>
        <row r="26">
          <cell r="A26" t="str">
            <v>2040/2041</v>
          </cell>
        </row>
        <row r="27">
          <cell r="A27" t="str">
            <v>2041/2042</v>
          </cell>
        </row>
        <row r="28">
          <cell r="A28" t="str">
            <v>2042/2043</v>
          </cell>
        </row>
        <row r="29">
          <cell r="A29" t="str">
            <v>2043/2044</v>
          </cell>
        </row>
        <row r="30">
          <cell r="A30" t="str">
            <v>2044/2045</v>
          </cell>
        </row>
        <row r="31">
          <cell r="A31" t="str">
            <v>2045/2046</v>
          </cell>
        </row>
        <row r="32">
          <cell r="A32" t="str">
            <v>2046/2047</v>
          </cell>
        </row>
        <row r="33">
          <cell r="A33" t="str">
            <v>2047/2048</v>
          </cell>
        </row>
        <row r="34">
          <cell r="A34" t="str">
            <v>2048/2049</v>
          </cell>
        </row>
        <row r="35">
          <cell r="A35" t="str">
            <v>2049/2050</v>
          </cell>
        </row>
        <row r="36">
          <cell r="A36" t="str">
            <v>2050/2051</v>
          </cell>
        </row>
        <row r="37">
          <cell r="A37" t="str">
            <v>2051/2052</v>
          </cell>
        </row>
        <row r="38">
          <cell r="A38" t="str">
            <v>2052/2053</v>
          </cell>
        </row>
        <row r="39">
          <cell r="A39" t="str">
            <v>2053/2054</v>
          </cell>
        </row>
        <row r="40">
          <cell r="A40" t="str">
            <v>2054/2055</v>
          </cell>
        </row>
        <row r="41">
          <cell r="A41" t="str">
            <v>2055/2056</v>
          </cell>
        </row>
      </sheetData>
      <sheetData sheetId="3">
        <row r="2">
          <cell r="C2" t="str">
            <v>FY: 2018/2019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 refreshError="1"/>
    </sheetDataSet>
  </externalBook>
</externalLink>
</file>

<file path=xl/externalLinks/externalLink12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PORT"/>
      <sheetName val="DCFBudget"/>
      <sheetName val="Forecast"/>
      <sheetName val="Check"/>
      <sheetName val="Instructions"/>
      <sheetName val="Admin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>
        <row r="2">
          <cell r="L2">
            <v>491163194</v>
          </cell>
        </row>
      </sheetData>
    </sheetDataSet>
  </externalBook>
</externalLink>
</file>

<file path=xl/externalLinks/externalLink12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efaults"/>
      <sheetName val="2.2"/>
      <sheetName val="3.2"/>
      <sheetName val="4"/>
      <sheetName val="5"/>
      <sheetName val="6"/>
      <sheetName val="7"/>
      <sheetName val="1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12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ACRO"/>
      <sheetName val="Cashflow 2003"/>
      <sheetName val="Quarter Breakdown"/>
      <sheetName val="EXP"/>
      <sheetName val="INPUT"/>
      <sheetName val="Front Page"/>
      <sheetName val="AEPAGE1"/>
      <sheetName val="AEPAGE2"/>
      <sheetName val="AEPAGE3"/>
      <sheetName val="AEPAGE4"/>
      <sheetName val="SUMMARY"/>
      <sheetName val="Design &amp; Consult"/>
      <sheetName val="Upgrade Infrast"/>
      <sheetName val="12 Degree decline"/>
      <sheetName val="69 L Station"/>
      <sheetName val="71 L Station"/>
      <sheetName val="Dams &amp; Sumps"/>
      <sheetName val="Belt levels &amp; PStns"/>
      <sheetName val="2 Years Ore"/>
      <sheetName val="ESCALATION"/>
      <sheetName val="COMPARISON DETAIL"/>
      <sheetName val="Upgrade Surface Refrigeration"/>
      <sheetName val="CODES"/>
      <sheetName val="VOTES"/>
      <sheetName val="SUMMARY COMPARISON"/>
      <sheetName val="COMPARISON"/>
      <sheetName val="Sheet1"/>
      <sheetName val="JULY 08 "/>
      <sheetName val="Target"/>
      <sheetName val="Input Current"/>
      <sheetName val="Dat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12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structions"/>
      <sheetName val="Charter"/>
      <sheetName val="Monthly Progress Report"/>
      <sheetName val="Charter Example"/>
      <sheetName val="Monthly Progress Report Example"/>
      <sheetName val="RS Value Def."/>
      <sheetName val="Drill Downs"/>
      <sheetName val="AnalysisData"/>
      <sheetName val="Main"/>
      <sheetName val="Info"/>
    </sheetNames>
    <sheetDataSet>
      <sheetData sheetId="0"/>
      <sheetData sheetId="1">
        <row r="12">
          <cell r="M12" t="str">
            <v>Rudy Giessenburg</v>
          </cell>
        </row>
      </sheetData>
      <sheetData sheetId="2"/>
      <sheetData sheetId="3">
        <row r="6">
          <cell r="M6" t="str">
            <v>CAR</v>
          </cell>
        </row>
      </sheetData>
      <sheetData sheetId="4"/>
      <sheetData sheetId="5"/>
      <sheetData sheetId="6">
        <row r="2">
          <cell r="A2" t="str">
            <v>SAR</v>
          </cell>
        </row>
      </sheetData>
      <sheetData sheetId="7"/>
      <sheetData sheetId="8" refreshError="1"/>
      <sheetData sheetId="9" refreshError="1"/>
    </sheetDataSet>
  </externalBook>
</externalLink>
</file>

<file path=xl/externalLinks/externalLink12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ontents"/>
      <sheetName val="File Properties"/>
      <sheetName val="Security"/>
      <sheetName val="Flow Sheet"/>
      <sheetName val="Targets"/>
      <sheetName val="Parameters"/>
      <sheetName val="Inventory"/>
      <sheetName val="Equipment"/>
      <sheetName val="Streams"/>
      <sheetName val="Inputs"/>
      <sheetName val="MEnd Final Recon(kg)"/>
      <sheetName val="MEnd Final Recon(Oz)"/>
      <sheetName val="Daily Output(kg)"/>
      <sheetName val="Daily Output(Oz)"/>
      <sheetName val="Met Reg(1)"/>
      <sheetName val="Met Reg(2)"/>
      <sheetName val="Calcs(1)"/>
      <sheetName val="Calcs(2)"/>
      <sheetName val="Carbon Balance"/>
      <sheetName val="Au Balance"/>
      <sheetName val="Au Allocation"/>
      <sheetName val="Balance Nodes(Daily)"/>
      <sheetName val="Balance Nodes(Monthly)"/>
      <sheetName val="Input Validation"/>
      <sheetName val="CIL Model Parameters"/>
      <sheetName val="CIL Tonnes Model"/>
      <sheetName val="CIL Solids Au Model"/>
      <sheetName val="CIL Solution Au Model"/>
      <sheetName val="CIL Carbon Au Model"/>
      <sheetName val="Variance Analysis"/>
      <sheetName val="Links"/>
      <sheetName val="TonnesRecon(1)"/>
      <sheetName val="TonnesRecon(2)"/>
      <sheetName val="TonnesRecon(3)"/>
      <sheetName val="TonnesRecon(4)"/>
      <sheetName val="TonnesRecon(5)"/>
      <sheetName val="TonnesRecon(6)"/>
      <sheetName val="AuRecon(1)"/>
      <sheetName val="AuRecon(2)"/>
      <sheetName val="AuRecon(3)"/>
      <sheetName val="AuRecon(4)"/>
      <sheetName val="Analysis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>
        <row r="24">
          <cell r="B24">
            <v>32.150743260882706</v>
          </cell>
        </row>
      </sheetData>
      <sheetData sheetId="5" refreshError="1">
        <row r="29">
          <cell r="C29">
            <v>1.016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>
        <row r="2">
          <cell r="D2">
            <v>0</v>
          </cell>
        </row>
        <row r="3">
          <cell r="D3">
            <v>0</v>
          </cell>
          <cell r="E3">
            <v>0.2</v>
          </cell>
        </row>
        <row r="4">
          <cell r="D4">
            <v>0</v>
          </cell>
          <cell r="E4">
            <v>5</v>
          </cell>
        </row>
        <row r="5">
          <cell r="D5">
            <v>1</v>
          </cell>
          <cell r="E5">
            <v>3.3</v>
          </cell>
        </row>
        <row r="7">
          <cell r="D7">
            <v>0</v>
          </cell>
          <cell r="E7">
            <v>100</v>
          </cell>
        </row>
        <row r="8">
          <cell r="D8">
            <v>0</v>
          </cell>
        </row>
        <row r="9">
          <cell r="D9">
            <v>0</v>
          </cell>
          <cell r="E9">
            <v>10</v>
          </cell>
        </row>
        <row r="12">
          <cell r="D12">
            <v>0</v>
          </cell>
          <cell r="E12">
            <v>1</v>
          </cell>
        </row>
        <row r="16">
          <cell r="D16">
            <v>0</v>
          </cell>
        </row>
        <row r="17">
          <cell r="D17">
            <v>0</v>
          </cell>
        </row>
      </sheetData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</sheetDataSet>
  </externalBook>
</externalLink>
</file>

<file path=xl/externalLinks/externalLink12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B"/>
      <sheetName val="Project Status"/>
      <sheetName val="Project Safety"/>
      <sheetName val="Safety Stats"/>
      <sheetName val="July Pre-plan"/>
      <sheetName val="July Construct Pre-plan"/>
      <sheetName val="Project Status 2004"/>
      <sheetName val="action plan log 20023"/>
      <sheetName val="Sub 66 Decline"/>
      <sheetName val="Development Para"/>
      <sheetName val="crit issuesact "/>
      <sheetName val="Quarter Breakdown"/>
      <sheetName val="Exercise"/>
      <sheetName val="Sheet1"/>
      <sheetName val="Input Validation"/>
      <sheetName val="Targets"/>
      <sheetName val="Parameters"/>
    </sheetNames>
    <sheetDataSet>
      <sheetData sheetId="0">
        <row r="1">
          <cell r="A1" t="str">
            <v>CUJV SAFETY PERFORMANCE - 2003</v>
          </cell>
        </row>
      </sheetData>
      <sheetData sheetId="1"/>
      <sheetData sheetId="2"/>
      <sheetData sheetId="3" refreshError="1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 refreshError="1"/>
      <sheetData sheetId="15" refreshError="1"/>
      <sheetData sheetId="16" refreshError="1"/>
    </sheetDataSet>
  </externalBook>
</externalLink>
</file>

<file path=xl/externalLinks/externalLink13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heet1"/>
      <sheetName val="Fuel Cap Value"/>
    </sheetNames>
    <definedNames>
      <definedName name="Data.Top.Left"/>
    </definedNames>
    <sheetDataSet>
      <sheetData sheetId="0"/>
      <sheetData sheetId="1" refreshError="1"/>
    </sheetDataSet>
  </externalBook>
</externalLink>
</file>

<file path=xl/externalLinks/externalLink13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LG ore sources&gt;&gt;"/>
      <sheetName val="Stockpile movements"/>
      <sheetName val="Valuations &gt;&gt;"/>
      <sheetName val="Thinkcell Input"/>
      <sheetName val="Initiative tracker"/>
      <sheetName val="Rampup curve output"/>
      <sheetName val="Rampup curve input"/>
      <sheetName val="Recovery valuation"/>
      <sheetName val="Opportunity summary"/>
      <sheetName val="Effective utilisation valuation"/>
      <sheetName val="Rate valuation"/>
      <sheetName val="Cost valuation"/>
      <sheetName val="VDTs&gt;&gt;"/>
      <sheetName val="Config"/>
      <sheetName val="Global assumptions"/>
      <sheetName val="Throughput MV"/>
      <sheetName val="Recovery MV"/>
      <sheetName val="Legacy -Recovery MV"/>
      <sheetName val="Data &gt;&gt;"/>
      <sheetName val="HaulageRate"/>
      <sheetName val="MODTransPhakamisa"/>
      <sheetName val="Consolidated cost logic"/>
      <sheetName val="F23 Cost"/>
      <sheetName val="F24 Cost"/>
      <sheetName val="VAR_FIXED_Split"/>
      <sheetName val="Cost"/>
      <sheetName val="Deliveries"/>
      <sheetName val="Milling"/>
      <sheetName val="Residue"/>
      <sheetName val="Production"/>
      <sheetName val="Output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>
        <row r="8">
          <cell r="D8">
            <v>930000</v>
          </cell>
        </row>
        <row r="9">
          <cell r="D9">
            <v>1010000</v>
          </cell>
        </row>
      </sheetData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</sheetDataSet>
  </externalBook>
</externalLink>
</file>

<file path=xl/externalLinks/externalLink13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cope"/>
      <sheetName val="Process Map"/>
      <sheetName val="Generic Energy Hazards"/>
      <sheetName val="Risk Matrix"/>
      <sheetName val="Hazard Inventory"/>
      <sheetName val="Team Members"/>
      <sheetName val="Hazard Matrix"/>
      <sheetName val="Baseline RA"/>
      <sheetName val="Task Register"/>
      <sheetName val="Drop down menus"/>
      <sheetName val="Changes made"/>
      <sheetName val="Instructions"/>
      <sheetName val="Safety Stat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 refreshError="1"/>
      <sheetData sheetId="9">
        <row r="3">
          <cell r="E3" t="str">
            <v>1: Rare</v>
          </cell>
        </row>
        <row r="21">
          <cell r="A21" t="str">
            <v>Biological</v>
          </cell>
        </row>
        <row r="22">
          <cell r="A22" t="str">
            <v>Chemical</v>
          </cell>
        </row>
        <row r="23">
          <cell r="A23" t="str">
            <v>Climatic/ Natural Events</v>
          </cell>
        </row>
        <row r="24">
          <cell r="A24" t="str">
            <v>Confined Spaces</v>
          </cell>
        </row>
        <row r="25">
          <cell r="A25" t="str">
            <v>Airbourne Pollutants</v>
          </cell>
        </row>
        <row r="26">
          <cell r="A26" t="str">
            <v>Electrical</v>
          </cell>
        </row>
        <row r="27">
          <cell r="A27" t="str">
            <v>Ergonomics</v>
          </cell>
        </row>
        <row r="28">
          <cell r="A28" t="str">
            <v>Explosives</v>
          </cell>
        </row>
        <row r="29">
          <cell r="A29" t="str">
            <v>External Threats</v>
          </cell>
        </row>
        <row r="30">
          <cell r="A30" t="str">
            <v>Fire</v>
          </cell>
        </row>
        <row r="31">
          <cell r="A31" t="str">
            <v>Gravitational (Objects)</v>
          </cell>
        </row>
        <row r="32">
          <cell r="A32" t="str">
            <v>Gravitational (People)</v>
          </cell>
        </row>
        <row r="33">
          <cell r="A33" t="str">
            <v>Land</v>
          </cell>
        </row>
        <row r="34">
          <cell r="A34" t="str">
            <v>Lighting</v>
          </cell>
        </row>
        <row r="35">
          <cell r="A35" t="str">
            <v>Mechanical (Fixed)</v>
          </cell>
        </row>
        <row r="36">
          <cell r="A36" t="str">
            <v>Mechanical (Mobile)</v>
          </cell>
        </row>
        <row r="37">
          <cell r="A37" t="str">
            <v>Magnetic</v>
          </cell>
        </row>
        <row r="38">
          <cell r="A38" t="str">
            <v>Noise</v>
          </cell>
        </row>
        <row r="39">
          <cell r="A39" t="str">
            <v>Personal / Behaviour</v>
          </cell>
        </row>
        <row r="40">
          <cell r="A40" t="str">
            <v>Pressure / Explosions</v>
          </cell>
        </row>
        <row r="41">
          <cell r="A41" t="str">
            <v>Psychological</v>
          </cell>
        </row>
        <row r="42">
          <cell r="A42" t="str">
            <v>Radiation</v>
          </cell>
        </row>
        <row r="43">
          <cell r="A43" t="str">
            <v>Social/ Cultural</v>
          </cell>
        </row>
        <row r="44">
          <cell r="A44" t="str">
            <v>Thermal</v>
          </cell>
        </row>
        <row r="45">
          <cell r="A45" t="str">
            <v>Vibration</v>
          </cell>
        </row>
        <row r="46">
          <cell r="A46" t="str">
            <v>Waste</v>
          </cell>
        </row>
        <row r="47">
          <cell r="A47" t="str">
            <v>Water</v>
          </cell>
        </row>
        <row r="48">
          <cell r="A48" t="str">
            <v>Other</v>
          </cell>
        </row>
      </sheetData>
      <sheetData sheetId="10" refreshError="1"/>
      <sheetData sheetId="11" refreshError="1"/>
      <sheetData sheetId="12" refreshError="1"/>
    </sheetDataSet>
  </externalBook>
</externalLink>
</file>

<file path=xl/externalLinks/externalLink13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ONS"/>
      <sheetName val="GOLD PROD"/>
      <sheetName val="LINKS"/>
      <sheetName val="GOLD"/>
      <sheetName val="GOLD VARIANCE ANALYSIS"/>
      <sheetName val="GRAPHS"/>
      <sheetName val="GOBELT GRADES"/>
      <sheetName val="JOHAN DAILY"/>
      <sheetName val="JOHAN SUMMARY"/>
      <sheetName val="FREE STATE ONE"/>
      <sheetName val="FREE STATE TWO"/>
      <sheetName val="PROG SPLIT"/>
      <sheetName val="BASIE DAILY"/>
      <sheetName val="WEEKLY FORECAST"/>
      <sheetName val="Drop down menu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13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heet1"/>
      <sheetName val="KPI"/>
      <sheetName val="AV_UT"/>
      <sheetName val="MTBF_MTTR"/>
      <sheetName val="Pareto MTD"/>
      <sheetName val="Jul 18"/>
      <sheetName val="Aug 18"/>
      <sheetName val="Sep 18"/>
      <sheetName val="Oct 18"/>
      <sheetName val="Nov 18"/>
      <sheetName val="Dec 18"/>
      <sheetName val="Jan 19"/>
      <sheetName val="Feb 19"/>
      <sheetName val="Mar 19"/>
      <sheetName val="Apr 19"/>
      <sheetName val="May 19"/>
      <sheetName val="Jun 19"/>
      <sheetName val="Jul 19"/>
      <sheetName val="Aug 19"/>
      <sheetName val="Sep 19"/>
      <sheetName val="Oct 19"/>
      <sheetName val="Nov 19"/>
      <sheetName val="Dec 19"/>
      <sheetName val="Jan 2020"/>
      <sheetName val="Feb 2020"/>
      <sheetName val="Mar 2020"/>
      <sheetName val="Apr 2020"/>
      <sheetName val="May 2020"/>
      <sheetName val="Jun 2020"/>
      <sheetName val="Jul 2020"/>
      <sheetName val="Aug 2020"/>
      <sheetName val="Sep 2020"/>
      <sheetName val="Oct 2020"/>
      <sheetName val="Nov 2020"/>
      <sheetName val="Dec 2020"/>
    </sheetNames>
    <sheetDataSet>
      <sheetData sheetId="0">
        <row r="2">
          <cell r="A2">
            <v>40651</v>
          </cell>
        </row>
        <row r="16">
          <cell r="B16">
            <v>41026</v>
          </cell>
          <cell r="C16">
            <v>0.32</v>
          </cell>
        </row>
        <row r="17">
          <cell r="B17">
            <v>41029</v>
          </cell>
          <cell r="C17">
            <v>0.33</v>
          </cell>
        </row>
        <row r="18">
          <cell r="B18">
            <v>41030</v>
          </cell>
          <cell r="C18">
            <v>0.315</v>
          </cell>
        </row>
        <row r="19">
          <cell r="B19">
            <v>41031</v>
          </cell>
          <cell r="C19">
            <v>0.29499999999999998</v>
          </cell>
        </row>
        <row r="20">
          <cell r="B20">
            <v>41032</v>
          </cell>
          <cell r="C20">
            <v>0.28999999999999998</v>
          </cell>
        </row>
        <row r="21">
          <cell r="B21">
            <v>41033</v>
          </cell>
          <cell r="C21">
            <v>0.29499999999999998</v>
          </cell>
        </row>
        <row r="22">
          <cell r="B22">
            <v>41036</v>
          </cell>
          <cell r="C22">
            <v>0.27</v>
          </cell>
        </row>
        <row r="23">
          <cell r="B23">
            <v>41037</v>
          </cell>
          <cell r="C23">
            <v>0.28999999999999998</v>
          </cell>
        </row>
        <row r="24">
          <cell r="B24">
            <v>41038</v>
          </cell>
          <cell r="C24">
            <v>0.26500000000000001</v>
          </cell>
        </row>
        <row r="25">
          <cell r="B25">
            <v>41039</v>
          </cell>
          <cell r="C25">
            <v>0.28999999999999998</v>
          </cell>
        </row>
        <row r="26">
          <cell r="B26">
            <v>41040</v>
          </cell>
          <cell r="C26">
            <v>0.27500000000000002</v>
          </cell>
        </row>
        <row r="27">
          <cell r="B27">
            <v>41043</v>
          </cell>
          <cell r="C27">
            <v>0.255</v>
          </cell>
        </row>
        <row r="28">
          <cell r="B28">
            <v>41044</v>
          </cell>
          <cell r="C28">
            <v>0.255</v>
          </cell>
        </row>
        <row r="29">
          <cell r="B29">
            <v>41045</v>
          </cell>
          <cell r="C29">
            <v>0.245</v>
          </cell>
        </row>
        <row r="30">
          <cell r="B30">
            <v>41046</v>
          </cell>
          <cell r="C30">
            <v>0.23499999999999999</v>
          </cell>
        </row>
        <row r="31">
          <cell r="B31">
            <v>41047</v>
          </cell>
          <cell r="C31">
            <v>0.24</v>
          </cell>
        </row>
        <row r="32">
          <cell r="B32">
            <v>41050</v>
          </cell>
          <cell r="C32">
            <v>0.24</v>
          </cell>
        </row>
        <row r="33">
          <cell r="B33">
            <v>41051</v>
          </cell>
          <cell r="C33">
            <v>0.245</v>
          </cell>
        </row>
        <row r="34">
          <cell r="B34">
            <v>41052</v>
          </cell>
          <cell r="C34">
            <v>0.23</v>
          </cell>
        </row>
        <row r="35">
          <cell r="B35">
            <v>41053</v>
          </cell>
          <cell r="C35">
            <v>0.23</v>
          </cell>
        </row>
        <row r="36">
          <cell r="B36">
            <v>41054</v>
          </cell>
          <cell r="C36">
            <v>0.22500000000000001</v>
          </cell>
        </row>
        <row r="37">
          <cell r="B37">
            <v>41057</v>
          </cell>
          <cell r="C37">
            <v>0.24</v>
          </cell>
        </row>
        <row r="38">
          <cell r="B38">
            <v>41058</v>
          </cell>
          <cell r="C38">
            <v>0.24</v>
          </cell>
        </row>
        <row r="39">
          <cell r="B39">
            <v>41059</v>
          </cell>
          <cell r="C39">
            <v>0.255</v>
          </cell>
        </row>
        <row r="40">
          <cell r="B40">
            <v>41060</v>
          </cell>
          <cell r="C40">
            <v>0.27</v>
          </cell>
        </row>
        <row r="41">
          <cell r="B41">
            <v>41061</v>
          </cell>
          <cell r="C41">
            <v>0.27</v>
          </cell>
        </row>
        <row r="42">
          <cell r="B42">
            <v>41064</v>
          </cell>
          <cell r="C42">
            <v>0.23499999999999999</v>
          </cell>
        </row>
        <row r="43">
          <cell r="B43">
            <v>41065</v>
          </cell>
          <cell r="C43">
            <v>0.245</v>
          </cell>
        </row>
        <row r="44">
          <cell r="B44">
            <v>41066</v>
          </cell>
          <cell r="C44">
            <v>0.23499999999999999</v>
          </cell>
        </row>
        <row r="45">
          <cell r="B45">
            <v>41067</v>
          </cell>
          <cell r="C45">
            <v>0.23</v>
          </cell>
        </row>
        <row r="46">
          <cell r="B46">
            <v>41068</v>
          </cell>
          <cell r="C46">
            <v>0.245</v>
          </cell>
        </row>
        <row r="47">
          <cell r="B47">
            <v>41072</v>
          </cell>
          <cell r="C47">
            <v>0.245</v>
          </cell>
        </row>
        <row r="48">
          <cell r="B48">
            <v>41073</v>
          </cell>
          <cell r="C48">
            <v>0.23499999999999999</v>
          </cell>
        </row>
        <row r="49">
          <cell r="B49">
            <v>41074</v>
          </cell>
          <cell r="C49">
            <v>0.22500000000000001</v>
          </cell>
        </row>
        <row r="50">
          <cell r="B50">
            <v>41075</v>
          </cell>
          <cell r="C50">
            <v>0.22</v>
          </cell>
        </row>
        <row r="51">
          <cell r="B51">
            <v>41078</v>
          </cell>
          <cell r="C51">
            <v>0.22</v>
          </cell>
        </row>
        <row r="52">
          <cell r="B52">
            <v>41079</v>
          </cell>
          <cell r="C52">
            <v>0.215</v>
          </cell>
        </row>
        <row r="53">
          <cell r="B53">
            <v>41080</v>
          </cell>
          <cell r="C53">
            <v>0.215</v>
          </cell>
        </row>
        <row r="54">
          <cell r="B54">
            <v>41081</v>
          </cell>
          <cell r="C54">
            <v>0.22</v>
          </cell>
        </row>
        <row r="55">
          <cell r="B55">
            <v>41082</v>
          </cell>
          <cell r="C55">
            <v>0.215</v>
          </cell>
        </row>
        <row r="56">
          <cell r="B56">
            <v>41085</v>
          </cell>
          <cell r="C56">
            <v>0.21</v>
          </cell>
        </row>
        <row r="57">
          <cell r="B57">
            <v>41086</v>
          </cell>
          <cell r="C57">
            <v>0.20499999999999999</v>
          </cell>
        </row>
        <row r="58">
          <cell r="B58">
            <v>41087</v>
          </cell>
          <cell r="C58">
            <v>0.19500000000000001</v>
          </cell>
        </row>
        <row r="59">
          <cell r="B59">
            <v>41088</v>
          </cell>
          <cell r="C59">
            <v>0.22</v>
          </cell>
        </row>
        <row r="60">
          <cell r="B60">
            <v>41089</v>
          </cell>
          <cell r="C60">
            <v>0.22</v>
          </cell>
        </row>
        <row r="61">
          <cell r="B61">
            <v>41092</v>
          </cell>
          <cell r="C61">
            <v>0.23499999999999999</v>
          </cell>
        </row>
        <row r="62">
          <cell r="B62">
            <v>41093</v>
          </cell>
          <cell r="C62">
            <v>0.24</v>
          </cell>
        </row>
        <row r="63">
          <cell r="B63">
            <v>41094</v>
          </cell>
          <cell r="C63">
            <v>0.245</v>
          </cell>
        </row>
        <row r="64">
          <cell r="B64">
            <v>41095</v>
          </cell>
          <cell r="C64">
            <v>0.23</v>
          </cell>
        </row>
        <row r="65">
          <cell r="B65">
            <v>41096</v>
          </cell>
          <cell r="C65">
            <v>0.23</v>
          </cell>
        </row>
        <row r="66">
          <cell r="B66">
            <v>41099</v>
          </cell>
          <cell r="C66">
            <v>0.23</v>
          </cell>
        </row>
        <row r="67">
          <cell r="B67">
            <v>41100</v>
          </cell>
          <cell r="C67">
            <v>0.25</v>
          </cell>
        </row>
        <row r="68">
          <cell r="B68">
            <v>41101</v>
          </cell>
          <cell r="C68">
            <v>0.23</v>
          </cell>
        </row>
        <row r="69">
          <cell r="B69">
            <v>41102</v>
          </cell>
          <cell r="C69">
            <v>0.215</v>
          </cell>
        </row>
        <row r="70">
          <cell r="B70">
            <v>41103</v>
          </cell>
          <cell r="C70">
            <v>0.22</v>
          </cell>
        </row>
        <row r="71">
          <cell r="B71">
            <v>41106</v>
          </cell>
          <cell r="C71">
            <v>0.215</v>
          </cell>
        </row>
        <row r="72">
          <cell r="B72">
            <v>41108</v>
          </cell>
          <cell r="C72">
            <v>0.2</v>
          </cell>
        </row>
        <row r="73">
          <cell r="B73">
            <v>41109</v>
          </cell>
          <cell r="C73">
            <v>0.2</v>
          </cell>
        </row>
        <row r="74">
          <cell r="B74">
            <v>41110</v>
          </cell>
          <cell r="C74">
            <v>0.19500000000000001</v>
          </cell>
        </row>
        <row r="75">
          <cell r="B75">
            <v>41113</v>
          </cell>
          <cell r="C75">
            <v>0.2</v>
          </cell>
        </row>
        <row r="76">
          <cell r="B76">
            <v>41114</v>
          </cell>
          <cell r="C76">
            <v>0.2</v>
          </cell>
        </row>
        <row r="77">
          <cell r="B77">
            <v>41115</v>
          </cell>
          <cell r="C77">
            <v>0.19500000000000001</v>
          </cell>
        </row>
        <row r="78">
          <cell r="B78">
            <v>41116</v>
          </cell>
          <cell r="C78">
            <v>0.19</v>
          </cell>
        </row>
        <row r="79">
          <cell r="B79">
            <v>41117</v>
          </cell>
          <cell r="C79">
            <v>0.19500000000000001</v>
          </cell>
        </row>
        <row r="80">
          <cell r="B80">
            <v>41120</v>
          </cell>
          <cell r="C80">
            <v>0.19500000000000001</v>
          </cell>
        </row>
        <row r="81">
          <cell r="B81">
            <v>41121</v>
          </cell>
          <cell r="C81">
            <v>0.2</v>
          </cell>
        </row>
        <row r="82">
          <cell r="B82">
            <v>41122</v>
          </cell>
          <cell r="C82">
            <v>0.19</v>
          </cell>
        </row>
        <row r="83">
          <cell r="B83">
            <v>41123</v>
          </cell>
          <cell r="C83">
            <v>0.22</v>
          </cell>
        </row>
        <row r="84">
          <cell r="B84">
            <v>41124</v>
          </cell>
          <cell r="C84">
            <v>0.22</v>
          </cell>
        </row>
        <row r="85">
          <cell r="B85">
            <v>41127</v>
          </cell>
          <cell r="C85">
            <v>0.22</v>
          </cell>
        </row>
        <row r="86">
          <cell r="B86">
            <v>41128</v>
          </cell>
          <cell r="C86">
            <v>0.20499999999999999</v>
          </cell>
        </row>
        <row r="87">
          <cell r="B87">
            <v>41129</v>
          </cell>
          <cell r="C87">
            <v>0.2</v>
          </cell>
        </row>
        <row r="88">
          <cell r="B88">
            <v>41130</v>
          </cell>
          <cell r="C88">
            <v>0.22</v>
          </cell>
        </row>
        <row r="89">
          <cell r="B89">
            <v>41131</v>
          </cell>
          <cell r="C89">
            <v>0.23</v>
          </cell>
        </row>
        <row r="90">
          <cell r="B90">
            <v>41134</v>
          </cell>
          <cell r="C90">
            <v>0.22</v>
          </cell>
        </row>
        <row r="91">
          <cell r="B91">
            <v>41135</v>
          </cell>
          <cell r="C91">
            <v>0.23</v>
          </cell>
        </row>
        <row r="92">
          <cell r="B92">
            <v>41136</v>
          </cell>
          <cell r="C92">
            <v>0.2</v>
          </cell>
        </row>
        <row r="93">
          <cell r="B93">
            <v>41137</v>
          </cell>
          <cell r="C93">
            <v>0.2</v>
          </cell>
        </row>
        <row r="94">
          <cell r="B94">
            <v>41138</v>
          </cell>
          <cell r="C94">
            <v>0.21</v>
          </cell>
        </row>
        <row r="95">
          <cell r="B95">
            <v>41141</v>
          </cell>
          <cell r="C95">
            <v>0.21</v>
          </cell>
        </row>
        <row r="96">
          <cell r="B96">
            <v>41142</v>
          </cell>
          <cell r="C96">
            <v>0.2</v>
          </cell>
        </row>
        <row r="97">
          <cell r="B97">
            <v>41143</v>
          </cell>
          <cell r="C97">
            <v>0.2</v>
          </cell>
        </row>
        <row r="98">
          <cell r="B98">
            <v>41144</v>
          </cell>
          <cell r="C98">
            <v>0.21</v>
          </cell>
        </row>
        <row r="99">
          <cell r="B99">
            <v>41145</v>
          </cell>
          <cell r="C99">
            <v>0.21</v>
          </cell>
        </row>
        <row r="100">
          <cell r="B100">
            <v>41148</v>
          </cell>
          <cell r="C100">
            <v>0.20499999999999999</v>
          </cell>
        </row>
        <row r="101">
          <cell r="B101">
            <v>41149</v>
          </cell>
          <cell r="C101">
            <v>0.215</v>
          </cell>
        </row>
        <row r="102">
          <cell r="B102">
            <v>41150</v>
          </cell>
          <cell r="C102">
            <v>0.22</v>
          </cell>
        </row>
        <row r="103">
          <cell r="B103">
            <v>41151</v>
          </cell>
          <cell r="C103">
            <v>0.23</v>
          </cell>
        </row>
        <row r="104">
          <cell r="B104">
            <v>41152</v>
          </cell>
          <cell r="C104">
            <v>0.22500000000000001</v>
          </cell>
        </row>
        <row r="105">
          <cell r="B105">
            <v>41155</v>
          </cell>
          <cell r="C105">
            <v>0.22500000000000001</v>
          </cell>
        </row>
        <row r="106">
          <cell r="B106">
            <v>41156</v>
          </cell>
          <cell r="C106">
            <v>0.22500000000000001</v>
          </cell>
        </row>
        <row r="107">
          <cell r="B107">
            <v>41157</v>
          </cell>
          <cell r="C107">
            <v>0.215</v>
          </cell>
        </row>
        <row r="108">
          <cell r="B108">
            <v>41158</v>
          </cell>
          <cell r="C108">
            <v>0.20499999999999999</v>
          </cell>
        </row>
        <row r="109">
          <cell r="B109">
            <v>41159</v>
          </cell>
          <cell r="C109">
            <v>0.20499999999999999</v>
          </cell>
        </row>
        <row r="110">
          <cell r="B110">
            <v>41162</v>
          </cell>
          <cell r="C110">
            <v>0.21</v>
          </cell>
        </row>
        <row r="111">
          <cell r="B111">
            <v>41163</v>
          </cell>
          <cell r="C111">
            <v>0.2</v>
          </cell>
        </row>
        <row r="112">
          <cell r="B112">
            <v>41164</v>
          </cell>
          <cell r="C112">
            <v>0.215</v>
          </cell>
        </row>
        <row r="113">
          <cell r="B113">
            <v>41165</v>
          </cell>
          <cell r="C113">
            <v>0.2</v>
          </cell>
        </row>
        <row r="114">
          <cell r="B114">
            <v>41166</v>
          </cell>
          <cell r="C114">
            <v>0.2</v>
          </cell>
        </row>
        <row r="115">
          <cell r="B115">
            <v>41169</v>
          </cell>
          <cell r="C115">
            <v>0.2</v>
          </cell>
        </row>
        <row r="116">
          <cell r="B116">
            <v>41170</v>
          </cell>
          <cell r="C116">
            <v>0.215</v>
          </cell>
        </row>
        <row r="117">
          <cell r="B117">
            <v>41171</v>
          </cell>
          <cell r="C117">
            <v>0.22500000000000001</v>
          </cell>
        </row>
        <row r="118">
          <cell r="B118">
            <v>41172</v>
          </cell>
          <cell r="C118">
            <v>0.21</v>
          </cell>
        </row>
        <row r="119">
          <cell r="B119">
            <v>41173</v>
          </cell>
          <cell r="C119">
            <v>0.215</v>
          </cell>
        </row>
        <row r="120">
          <cell r="B120">
            <v>41176</v>
          </cell>
          <cell r="C120">
            <v>0.20499999999999999</v>
          </cell>
        </row>
        <row r="121">
          <cell r="B121">
            <v>41177</v>
          </cell>
          <cell r="C121">
            <v>0.19500000000000001</v>
          </cell>
        </row>
        <row r="122">
          <cell r="B122">
            <v>41178</v>
          </cell>
          <cell r="C122">
            <v>0.215</v>
          </cell>
        </row>
        <row r="123">
          <cell r="B123">
            <v>41180</v>
          </cell>
          <cell r="C123">
            <v>0.21</v>
          </cell>
        </row>
        <row r="124">
          <cell r="B124">
            <v>41183</v>
          </cell>
          <cell r="C124">
            <v>0.2</v>
          </cell>
        </row>
        <row r="125">
          <cell r="B125">
            <v>41184</v>
          </cell>
          <cell r="C125">
            <v>0.20499999999999999</v>
          </cell>
        </row>
        <row r="126">
          <cell r="B126">
            <v>41185</v>
          </cell>
          <cell r="C126">
            <v>0.2</v>
          </cell>
        </row>
        <row r="127">
          <cell r="B127">
            <v>41186</v>
          </cell>
          <cell r="C127">
            <v>0.215</v>
          </cell>
        </row>
        <row r="128">
          <cell r="B128">
            <v>41187</v>
          </cell>
          <cell r="C128">
            <v>0.20499999999999999</v>
          </cell>
        </row>
        <row r="129">
          <cell r="B129">
            <v>41190</v>
          </cell>
          <cell r="C129">
            <v>0.20499999999999999</v>
          </cell>
        </row>
        <row r="130">
          <cell r="B130">
            <v>41191</v>
          </cell>
          <cell r="C130">
            <v>0.22</v>
          </cell>
        </row>
        <row r="131">
          <cell r="B131">
            <v>41192</v>
          </cell>
          <cell r="C131">
            <v>0.215</v>
          </cell>
        </row>
        <row r="132">
          <cell r="B132">
            <v>41193</v>
          </cell>
          <cell r="C132">
            <v>0.21</v>
          </cell>
        </row>
        <row r="133">
          <cell r="B133">
            <v>41194</v>
          </cell>
          <cell r="C133">
            <v>0.21</v>
          </cell>
        </row>
        <row r="134">
          <cell r="B134">
            <v>41197</v>
          </cell>
          <cell r="C134">
            <v>0.215</v>
          </cell>
        </row>
        <row r="135">
          <cell r="B135">
            <v>41198</v>
          </cell>
          <cell r="C135">
            <v>0.23</v>
          </cell>
        </row>
        <row r="136">
          <cell r="B136">
            <v>41199</v>
          </cell>
          <cell r="C136">
            <v>0.23</v>
          </cell>
        </row>
        <row r="137">
          <cell r="B137">
            <v>41200</v>
          </cell>
          <cell r="C137">
            <v>0.23499999999999999</v>
          </cell>
        </row>
        <row r="138">
          <cell r="B138">
            <v>41201</v>
          </cell>
          <cell r="C138">
            <v>0.25</v>
          </cell>
        </row>
        <row r="139">
          <cell r="B139">
            <v>41204</v>
          </cell>
          <cell r="C139">
            <v>0.25</v>
          </cell>
        </row>
        <row r="140">
          <cell r="B140">
            <v>41205</v>
          </cell>
          <cell r="C140">
            <v>0.255</v>
          </cell>
        </row>
        <row r="141">
          <cell r="B141">
            <v>41206</v>
          </cell>
          <cell r="C141">
            <v>0.24</v>
          </cell>
        </row>
        <row r="142">
          <cell r="B142">
            <v>41207</v>
          </cell>
          <cell r="C142">
            <v>0.25</v>
          </cell>
        </row>
        <row r="143">
          <cell r="B143">
            <v>41208</v>
          </cell>
          <cell r="C143">
            <v>0.27</v>
          </cell>
        </row>
        <row r="144">
          <cell r="B144">
            <v>41211</v>
          </cell>
          <cell r="C144">
            <v>0.26500000000000001</v>
          </cell>
        </row>
        <row r="145">
          <cell r="B145">
            <v>41212</v>
          </cell>
          <cell r="C145">
            <v>0.26500000000000001</v>
          </cell>
        </row>
        <row r="146">
          <cell r="B146">
            <v>41213</v>
          </cell>
          <cell r="C146">
            <v>0.26500000000000001</v>
          </cell>
        </row>
        <row r="147">
          <cell r="B147">
            <v>41214</v>
          </cell>
          <cell r="C147">
            <v>0.26</v>
          </cell>
        </row>
        <row r="148">
          <cell r="B148">
            <v>41215</v>
          </cell>
          <cell r="C148">
            <v>0.245</v>
          </cell>
        </row>
        <row r="149">
          <cell r="B149">
            <v>41218</v>
          </cell>
          <cell r="C149">
            <v>0.255</v>
          </cell>
        </row>
        <row r="150">
          <cell r="B150">
            <v>41219</v>
          </cell>
          <cell r="C150">
            <v>0.27</v>
          </cell>
        </row>
        <row r="151">
          <cell r="B151">
            <v>41220</v>
          </cell>
          <cell r="C151">
            <v>0.26</v>
          </cell>
        </row>
        <row r="152">
          <cell r="B152">
            <v>41221</v>
          </cell>
          <cell r="C152">
            <v>0.26500000000000001</v>
          </cell>
        </row>
        <row r="153">
          <cell r="B153">
            <v>41222</v>
          </cell>
          <cell r="C153">
            <v>0.26</v>
          </cell>
        </row>
        <row r="154">
          <cell r="B154">
            <v>41225</v>
          </cell>
          <cell r="C154">
            <v>0.26500000000000001</v>
          </cell>
        </row>
        <row r="155">
          <cell r="B155">
            <v>41226</v>
          </cell>
          <cell r="C155">
            <v>0.27</v>
          </cell>
        </row>
        <row r="156">
          <cell r="B156">
            <v>41227</v>
          </cell>
          <cell r="C156">
            <v>0.255</v>
          </cell>
        </row>
        <row r="157">
          <cell r="B157">
            <v>41228</v>
          </cell>
          <cell r="C157">
            <v>0.25</v>
          </cell>
        </row>
        <row r="158">
          <cell r="B158">
            <v>41229</v>
          </cell>
          <cell r="C158">
            <v>0.26</v>
          </cell>
        </row>
        <row r="159">
          <cell r="B159">
            <v>41232</v>
          </cell>
          <cell r="C159">
            <v>0.28000000000000003</v>
          </cell>
        </row>
        <row r="160">
          <cell r="B160">
            <v>41233</v>
          </cell>
          <cell r="C160">
            <v>0.28499999999999998</v>
          </cell>
        </row>
        <row r="161">
          <cell r="B161">
            <v>41234</v>
          </cell>
          <cell r="C161">
            <v>0.28999999999999998</v>
          </cell>
        </row>
        <row r="162">
          <cell r="B162">
            <v>41235</v>
          </cell>
          <cell r="C162">
            <v>0.28000000000000003</v>
          </cell>
        </row>
        <row r="163">
          <cell r="B163">
            <v>41236</v>
          </cell>
          <cell r="C163">
            <v>0.27</v>
          </cell>
        </row>
        <row r="164">
          <cell r="B164">
            <v>41239</v>
          </cell>
          <cell r="C164">
            <v>0.28499999999999998</v>
          </cell>
        </row>
        <row r="165">
          <cell r="B165">
            <v>41240</v>
          </cell>
          <cell r="C165">
            <v>0.28000000000000003</v>
          </cell>
        </row>
        <row r="166">
          <cell r="B166">
            <v>41241</v>
          </cell>
          <cell r="C166">
            <v>0.28499999999999998</v>
          </cell>
        </row>
        <row r="167">
          <cell r="B167">
            <v>41242</v>
          </cell>
          <cell r="C167">
            <v>0.28000000000000003</v>
          </cell>
        </row>
        <row r="168">
          <cell r="B168">
            <v>41243</v>
          </cell>
          <cell r="C168">
            <v>0.255</v>
          </cell>
        </row>
        <row r="169">
          <cell r="B169">
            <v>41246</v>
          </cell>
          <cell r="C169">
            <v>0.255</v>
          </cell>
        </row>
        <row r="170">
          <cell r="B170">
            <v>41247</v>
          </cell>
          <cell r="C170">
            <v>0.25</v>
          </cell>
        </row>
        <row r="171">
          <cell r="B171">
            <v>41248</v>
          </cell>
          <cell r="C171">
            <v>0.24</v>
          </cell>
        </row>
        <row r="172">
          <cell r="B172">
            <v>41250</v>
          </cell>
          <cell r="C172">
            <v>0.255</v>
          </cell>
        </row>
        <row r="173">
          <cell r="B173">
            <v>41253</v>
          </cell>
          <cell r="C173">
            <v>0.26</v>
          </cell>
        </row>
        <row r="174">
          <cell r="B174">
            <v>41254</v>
          </cell>
          <cell r="C174">
            <v>0.24</v>
          </cell>
        </row>
        <row r="175">
          <cell r="B175">
            <v>41255</v>
          </cell>
          <cell r="C175">
            <v>0.23499999999999999</v>
          </cell>
        </row>
        <row r="176">
          <cell r="B176">
            <v>41256</v>
          </cell>
          <cell r="C176">
            <v>0.23499999999999999</v>
          </cell>
        </row>
        <row r="177">
          <cell r="B177">
            <v>41257</v>
          </cell>
          <cell r="C177">
            <v>0.25</v>
          </cell>
        </row>
        <row r="178">
          <cell r="B178">
            <v>41260</v>
          </cell>
          <cell r="C178">
            <v>0.25</v>
          </cell>
        </row>
        <row r="179">
          <cell r="B179">
            <v>41261</v>
          </cell>
          <cell r="C179">
            <v>0.25</v>
          </cell>
        </row>
        <row r="180">
          <cell r="B180">
            <v>41262</v>
          </cell>
          <cell r="C180">
            <v>0.245</v>
          </cell>
        </row>
        <row r="181">
          <cell r="B181">
            <v>41263</v>
          </cell>
          <cell r="C181">
            <v>0.245</v>
          </cell>
        </row>
        <row r="182">
          <cell r="B182">
            <v>41264</v>
          </cell>
          <cell r="C182">
            <v>0.24</v>
          </cell>
        </row>
        <row r="183">
          <cell r="B183">
            <v>41267</v>
          </cell>
          <cell r="C183">
            <v>0.245</v>
          </cell>
        </row>
        <row r="184">
          <cell r="B184">
            <v>41270</v>
          </cell>
          <cell r="C184">
            <v>0.245</v>
          </cell>
        </row>
        <row r="185">
          <cell r="B185">
            <v>41271</v>
          </cell>
          <cell r="C185">
            <v>0.24</v>
          </cell>
        </row>
        <row r="186">
          <cell r="B186">
            <v>41274</v>
          </cell>
          <cell r="C186">
            <v>0.255</v>
          </cell>
        </row>
        <row r="187">
          <cell r="B187">
            <v>41276</v>
          </cell>
          <cell r="C187">
            <v>0.245</v>
          </cell>
        </row>
        <row r="188">
          <cell r="B188">
            <v>41277</v>
          </cell>
          <cell r="C188">
            <v>0.255</v>
          </cell>
        </row>
        <row r="189">
          <cell r="B189">
            <v>41278</v>
          </cell>
          <cell r="C189">
            <v>0.255</v>
          </cell>
        </row>
        <row r="190">
          <cell r="B190">
            <v>41281</v>
          </cell>
          <cell r="C190">
            <v>0.245</v>
          </cell>
        </row>
        <row r="191">
          <cell r="B191">
            <v>41282</v>
          </cell>
          <cell r="C191">
            <v>0.24</v>
          </cell>
        </row>
        <row r="192">
          <cell r="B192">
            <v>41283</v>
          </cell>
          <cell r="C192">
            <v>0.24</v>
          </cell>
        </row>
        <row r="193">
          <cell r="B193">
            <v>41284</v>
          </cell>
          <cell r="C193">
            <v>0.23499999999999999</v>
          </cell>
        </row>
        <row r="194">
          <cell r="B194">
            <v>41288</v>
          </cell>
          <cell r="C194">
            <v>0.23499999999999999</v>
          </cell>
        </row>
        <row r="195">
          <cell r="B195">
            <v>41289</v>
          </cell>
          <cell r="C195">
            <v>0.23499999999999999</v>
          </cell>
        </row>
        <row r="196">
          <cell r="B196">
            <v>41290</v>
          </cell>
          <cell r="C196">
            <v>0.25</v>
          </cell>
        </row>
        <row r="197">
          <cell r="B197">
            <v>41291</v>
          </cell>
          <cell r="C197">
            <v>0.255</v>
          </cell>
        </row>
        <row r="198">
          <cell r="B198">
            <v>41292</v>
          </cell>
          <cell r="C198">
            <v>0.26</v>
          </cell>
        </row>
        <row r="199">
          <cell r="B199">
            <v>41295</v>
          </cell>
          <cell r="C199">
            <v>0.26</v>
          </cell>
        </row>
        <row r="200">
          <cell r="B200">
            <v>41296</v>
          </cell>
          <cell r="C200">
            <v>0.25</v>
          </cell>
        </row>
        <row r="201">
          <cell r="B201">
            <v>41297</v>
          </cell>
          <cell r="C201">
            <v>0.24</v>
          </cell>
        </row>
        <row r="202">
          <cell r="B202">
            <v>41298</v>
          </cell>
          <cell r="C202">
            <v>0.245</v>
          </cell>
        </row>
        <row r="203">
          <cell r="B203">
            <v>41299</v>
          </cell>
          <cell r="C203">
            <v>0.24</v>
          </cell>
        </row>
        <row r="204">
          <cell r="B204">
            <v>41303</v>
          </cell>
          <cell r="C204">
            <v>0.23499999999999999</v>
          </cell>
        </row>
        <row r="205">
          <cell r="B205">
            <v>41305</v>
          </cell>
          <cell r="C205">
            <v>0.245</v>
          </cell>
        </row>
        <row r="206">
          <cell r="B206">
            <v>41306</v>
          </cell>
          <cell r="C206">
            <v>0.25</v>
          </cell>
        </row>
        <row r="207">
          <cell r="B207">
            <v>41309</v>
          </cell>
          <cell r="C207">
            <v>0.23</v>
          </cell>
        </row>
        <row r="208">
          <cell r="B208">
            <v>41310</v>
          </cell>
          <cell r="C208">
            <v>0.23</v>
          </cell>
        </row>
        <row r="209">
          <cell r="B209">
            <v>41311</v>
          </cell>
          <cell r="C209">
            <v>0.245</v>
          </cell>
        </row>
        <row r="210">
          <cell r="B210">
            <v>41313</v>
          </cell>
          <cell r="C210">
            <v>0.23499999999999999</v>
          </cell>
        </row>
        <row r="211">
          <cell r="B211">
            <v>41316</v>
          </cell>
          <cell r="C211">
            <v>0.23499999999999999</v>
          </cell>
        </row>
        <row r="212">
          <cell r="B212">
            <v>41317</v>
          </cell>
          <cell r="C212">
            <v>0.23</v>
          </cell>
        </row>
        <row r="213">
          <cell r="B213">
            <v>41318</v>
          </cell>
          <cell r="C213">
            <v>0.23</v>
          </cell>
        </row>
        <row r="214">
          <cell r="B214">
            <v>41319</v>
          </cell>
          <cell r="C214">
            <v>0.23499999999999999</v>
          </cell>
        </row>
        <row r="215">
          <cell r="B215">
            <v>41320</v>
          </cell>
          <cell r="C215">
            <v>0.23499999999999999</v>
          </cell>
        </row>
        <row r="216">
          <cell r="B216">
            <v>41323</v>
          </cell>
          <cell r="C216">
            <v>0.23</v>
          </cell>
        </row>
        <row r="217">
          <cell r="B217">
            <v>41324</v>
          </cell>
          <cell r="C217">
            <v>0.23</v>
          </cell>
        </row>
        <row r="218">
          <cell r="B218">
            <v>41325</v>
          </cell>
          <cell r="C218">
            <v>0.22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13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anagers"/>
      <sheetName val="Fin Summ"/>
      <sheetName val="Fin Ore Prep"/>
      <sheetName val="Fin Ore Treat"/>
      <sheetName val="Fin Goldrec"/>
      <sheetName val="Fin Aux"/>
      <sheetName val="Reagents"/>
      <sheetName val="Skilled"/>
      <sheetName val="Semi"/>
      <sheetName val="Cost Marathon"/>
      <sheetName val="KPIS"/>
      <sheetName val="Fin Ore Prep YTD"/>
      <sheetName val="Fin Ore Treat YTD"/>
      <sheetName val="Fin Goldrec YTD"/>
      <sheetName val="Fin Aux YTD"/>
      <sheetName val="Element Costing"/>
      <sheetName val="Residue Calcs"/>
      <sheetName val="TONS"/>
      <sheetName val="LINK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</sheetDataSet>
  </externalBook>
</externalLink>
</file>

<file path=xl/externalLinks/externalLink13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File Properties"/>
      <sheetName val="Targets &amp; Parameters"/>
      <sheetName val="Inventory"/>
      <sheetName val="Inputs"/>
      <sheetName val="Calcs"/>
      <sheetName val="U3O8 Balance"/>
      <sheetName val="U3O8 Return - Nufcor"/>
      <sheetName val="U3O8 Return - Converter(CCG)"/>
      <sheetName val="U3O8 Return - Converter"/>
      <sheetName val="U3O8 Converter Balance"/>
      <sheetName val="Daily Output"/>
      <sheetName val="M-End Reconciliation"/>
      <sheetName val="Residue Calcs"/>
    </sheetNames>
    <sheetDataSet>
      <sheetData sheetId="0" refreshError="1"/>
      <sheetData sheetId="1" refreshError="1">
        <row r="26">
          <cell r="B26">
            <v>2.2046000000000001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13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11MAR07-10APRIL07"/>
      <sheetName val="11FEB07-10MAR07"/>
      <sheetName val="11JAN07-10FEB 07"/>
      <sheetName val="11 DEC05-10 JAN06"/>
      <sheetName val="11JAN -10 FEB 06"/>
      <sheetName val="11FEB-10MAR 06"/>
      <sheetName val="11MAR-10APR"/>
      <sheetName val="11 april-10 may"/>
      <sheetName val="11may-10june"/>
      <sheetName val="11june-10july"/>
      <sheetName val="11july-10aug"/>
      <sheetName val="11 AUG- 10 SEPT."/>
      <sheetName val="11SEP-10 OCT "/>
      <sheetName val="11 OCTOBER-10 NOV"/>
      <sheetName val="11NOV-10DEC"/>
      <sheetName val="11DEC06-10JAN07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13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anagers"/>
      <sheetName val="Fin Summ"/>
      <sheetName val="Fin Ore Prep"/>
      <sheetName val="Fin Ore Treat"/>
      <sheetName val="Fin Goldrec"/>
      <sheetName val="Fin Aux"/>
      <sheetName val="REAGENTS"/>
      <sheetName val="Skilled"/>
      <sheetName val="Semi"/>
      <sheetName val="Cost Marathon"/>
      <sheetName val="KPIS"/>
      <sheetName val="Residue Calcs"/>
      <sheetName val="Fin Ore Prep YTD"/>
      <sheetName val="Fin Ore Treat YTD"/>
      <sheetName val="Fin Goldrec YTD"/>
      <sheetName val="Fin Aux YTD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13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alendar"/>
      <sheetName val="Targets"/>
      <sheetName val="Stats"/>
      <sheetName val="Mining, Feed and Stockpiles"/>
      <sheetName val="Rehandle"/>
      <sheetName val="Alamoutala Rates"/>
      <sheetName val="Rates_2004"/>
      <sheetName val="Semos  Yatela"/>
      <sheetName val="Excavation "/>
      <sheetName val="Hauling_Costs"/>
      <sheetName val="GC Summary and Costs"/>
      <sheetName val="Blasthole Drilling"/>
      <sheetName val="Chart7"/>
      <sheetName val="Chart7 (2)"/>
      <sheetName val="Budget Analyses"/>
      <sheetName val="Budget2005"/>
      <sheetName val="Chart2"/>
      <sheetName val="Chart3"/>
      <sheetName val="Chart4"/>
      <sheetName val="Chart5"/>
      <sheetName val="Chart6"/>
      <sheetName val="Cost Analysis"/>
      <sheetName val="Budget2005 Stats"/>
      <sheetName val="ContVar&amp;Comm"/>
      <sheetName val="Fuel"/>
      <sheetName val="PitDewater"/>
      <sheetName val="Demobilisation"/>
      <sheetName val="Xpac Reports==&gt;"/>
      <sheetName val="Chart1"/>
      <sheetName val="XPAC_Master"/>
      <sheetName val="Sum L3"/>
      <sheetName val="Residue Calc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>
        <row r="229">
          <cell r="D229">
            <v>171.44</v>
          </cell>
        </row>
        <row r="230">
          <cell r="D230">
            <v>79.09</v>
          </cell>
        </row>
        <row r="231">
          <cell r="D231">
            <v>44.77</v>
          </cell>
        </row>
        <row r="232">
          <cell r="D232">
            <v>1.4917733000971718</v>
          </cell>
        </row>
      </sheetData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externalLinks/externalLink14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FlowSheet"/>
      <sheetName val="Control"/>
      <sheetName val="File Properties"/>
      <sheetName val="Targets &amp; Parameters"/>
      <sheetName val="Inventory"/>
      <sheetName val="Inputs"/>
      <sheetName val="Calcs (1)"/>
      <sheetName val="Calcs (2)"/>
      <sheetName val="Calc Validation"/>
      <sheetName val="Met Reg"/>
      <sheetName val="Au Balance"/>
      <sheetName val="Au Allocation"/>
      <sheetName val="Daily Output"/>
      <sheetName val="Survey Return"/>
      <sheetName val="P-Numbers"/>
      <sheetName val="Config"/>
      <sheetName val="Est Au Produced"/>
      <sheetName val="Mispah - Sep 11 Final"/>
      <sheetName val="Budget2005"/>
    </sheetNames>
    <sheetDataSet>
      <sheetData sheetId="0"/>
      <sheetData sheetId="1"/>
      <sheetData sheetId="2">
        <row r="4">
          <cell r="C4" t="str">
            <v>Mispah Plant - Master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</sheetDataSet>
  </externalBook>
</externalLink>
</file>

<file path=xl/externalLinks/externalLink14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FlowSheet"/>
      <sheetName val="File Properties"/>
      <sheetName val="Targets &amp; Parameters"/>
      <sheetName val="Inventory"/>
      <sheetName val="Inputs"/>
      <sheetName val="Config"/>
      <sheetName val="Calcs (1)"/>
      <sheetName val="Calcs (2)"/>
      <sheetName val="Calc Validation"/>
      <sheetName val="Met Reg"/>
      <sheetName val="Au Balance"/>
      <sheetName val="Au Allocation"/>
      <sheetName val="Daily Output"/>
      <sheetName val="Suvey Return"/>
      <sheetName val="P-Numbers"/>
    </sheetNames>
    <sheetDataSet>
      <sheetData sheetId="0"/>
      <sheetData sheetId="1"/>
      <sheetData sheetId="2">
        <row r="6">
          <cell r="C6" t="str">
            <v>8 WRD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externalLinks/externalLink14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omments"/>
      <sheetName val="Doc"/>
      <sheetName val="ME format change"/>
      <sheetName val="Data input"/>
      <sheetName val="SAG-Mining-Cost-Analysis"/>
      <sheetName val="Mining_Activities"/>
      <sheetName val="Details_Elements - Total Mine"/>
      <sheetName val="Sheet1"/>
      <sheetName val="Budget2005"/>
      <sheetName val="Targets &amp; Parameters"/>
    </sheetNames>
    <sheetDataSet>
      <sheetData sheetId="0" refreshError="1"/>
      <sheetData sheetId="1" refreshError="1">
        <row r="15">
          <cell r="A15">
            <v>5317964.3000000045</v>
          </cell>
        </row>
        <row r="16">
          <cell r="A16">
            <v>763000</v>
          </cell>
        </row>
        <row r="17">
          <cell r="A17">
            <v>69000</v>
          </cell>
        </row>
        <row r="20">
          <cell r="A20">
            <v>610863</v>
          </cell>
        </row>
        <row r="25">
          <cell r="A25">
            <v>343478.39</v>
          </cell>
        </row>
        <row r="26">
          <cell r="A26">
            <v>2203308.4</v>
          </cell>
        </row>
        <row r="27">
          <cell r="A27">
            <v>2377341.1</v>
          </cell>
        </row>
        <row r="28">
          <cell r="A28">
            <v>30999.99</v>
          </cell>
        </row>
        <row r="29">
          <cell r="A29">
            <v>1676673.16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4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Gen Summary(1)"/>
      <sheetName val="Safety(2)"/>
      <sheetName val="Ops Report(3)"/>
      <sheetName val="Analysis(4)"/>
      <sheetName val="Cost Efficiency(5)"/>
      <sheetName val="Graphs(6)"/>
      <sheetName val="Graphs(7)"/>
      <sheetName val="Graphs(8)"/>
      <sheetName val="Graphs(9)"/>
      <sheetName val="Graphs(10)"/>
      <sheetName val="Graphs(11)"/>
      <sheetName val="Annual Cost(12)"/>
      <sheetName val="empl equity(13)"/>
      <sheetName val="Employment Equity(14)"/>
      <sheetName val="Employment Equity(15)"/>
      <sheetName val="Overtime figures"/>
      <sheetName val="LINER"/>
      <sheetName val="Ops ReportYTD"/>
      <sheetName val="Element Costing"/>
      <sheetName val="Sheet1"/>
      <sheetName val="Overtime Graph(5)"/>
      <sheetName val="Doc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>
        <row r="14">
          <cell r="C14">
            <v>37073</v>
          </cell>
        </row>
      </sheetData>
      <sheetData sheetId="18" refreshError="1">
        <row r="5">
          <cell r="H5">
            <v>37073</v>
          </cell>
        </row>
        <row r="73">
          <cell r="H73">
            <v>37073</v>
          </cell>
          <cell r="I73">
            <v>37104</v>
          </cell>
          <cell r="J73">
            <v>37135</v>
          </cell>
          <cell r="K73">
            <v>37166</v>
          </cell>
          <cell r="L73">
            <v>37197</v>
          </cell>
          <cell r="M73">
            <v>37228</v>
          </cell>
          <cell r="N73">
            <v>37259</v>
          </cell>
          <cell r="O73">
            <v>37290</v>
          </cell>
          <cell r="P73">
            <v>37321</v>
          </cell>
          <cell r="Q73">
            <v>37352</v>
          </cell>
          <cell r="R73">
            <v>37383</v>
          </cell>
          <cell r="S73">
            <v>37414</v>
          </cell>
        </row>
        <row r="74">
          <cell r="H74" t="str">
            <v>Budget</v>
          </cell>
          <cell r="I74" t="str">
            <v>Budget</v>
          </cell>
          <cell r="J74" t="str">
            <v>Budget</v>
          </cell>
          <cell r="K74" t="str">
            <v>Budget</v>
          </cell>
          <cell r="L74" t="str">
            <v>Budget</v>
          </cell>
          <cell r="M74" t="str">
            <v>Budget</v>
          </cell>
          <cell r="N74" t="str">
            <v>Budget</v>
          </cell>
          <cell r="O74" t="str">
            <v>Budget</v>
          </cell>
          <cell r="P74" t="str">
            <v>Budget</v>
          </cell>
          <cell r="Q74" t="str">
            <v>Budget</v>
          </cell>
          <cell r="R74" t="str">
            <v>Budget</v>
          </cell>
          <cell r="S74" t="str">
            <v>Budget</v>
          </cell>
        </row>
        <row r="77">
          <cell r="H77">
            <v>224.34899999999999</v>
          </cell>
          <cell r="I77">
            <v>444.51800000000003</v>
          </cell>
          <cell r="J77">
            <v>662.78300000000002</v>
          </cell>
          <cell r="K77">
            <v>876.98800000000006</v>
          </cell>
          <cell r="L77">
            <v>1093.587</v>
          </cell>
          <cell r="M77">
            <v>1309.116</v>
          </cell>
          <cell r="N77">
            <v>1528.0250000000001</v>
          </cell>
          <cell r="O77">
            <v>1750.4780000000001</v>
          </cell>
          <cell r="P77">
            <v>1971.6610000000001</v>
          </cell>
          <cell r="Q77">
            <v>2191.4780000000001</v>
          </cell>
          <cell r="R77">
            <v>2413.395</v>
          </cell>
          <cell r="S77">
            <v>2633.386</v>
          </cell>
        </row>
        <row r="78">
          <cell r="H78">
            <v>1138.286099354</v>
          </cell>
          <cell r="I78">
            <v>2280.1352297171998</v>
          </cell>
          <cell r="J78">
            <v>3429.9201062226998</v>
          </cell>
          <cell r="K78">
            <v>4596.0012864524997</v>
          </cell>
          <cell r="L78">
            <v>5798.2865800269992</v>
          </cell>
          <cell r="M78">
            <v>6991.5879132381997</v>
          </cell>
          <cell r="N78">
            <v>8226.1398591731995</v>
          </cell>
          <cell r="O78">
            <v>9454.4379066580004</v>
          </cell>
          <cell r="P78">
            <v>10663.053185430201</v>
          </cell>
          <cell r="Q78">
            <v>11894.8814006102</v>
          </cell>
          <cell r="R78">
            <v>13084.233828001201</v>
          </cell>
          <cell r="S78">
            <v>14247.3906284158</v>
          </cell>
        </row>
        <row r="79">
          <cell r="H79">
            <v>5.0737293206299121</v>
          </cell>
          <cell r="I79">
            <v>5.1294553420045972</v>
          </cell>
          <cell r="J79">
            <v>5.1750272807581057</v>
          </cell>
          <cell r="K79">
            <v>5.2406661054113615</v>
          </cell>
          <cell r="L79">
            <v>5.302080748972875</v>
          </cell>
          <cell r="M79">
            <v>5.3406939593116265</v>
          </cell>
          <cell r="N79">
            <v>5.3835113032661113</v>
          </cell>
          <cell r="O79">
            <v>5.4010606855144712</v>
          </cell>
          <cell r="P79">
            <v>5.4081574801297991</v>
          </cell>
          <cell r="Q79">
            <v>5.427789556002935</v>
          </cell>
          <cell r="R79">
            <v>5.4215053184419464</v>
          </cell>
          <cell r="S79">
            <v>5.4102932985957244</v>
          </cell>
        </row>
        <row r="80">
          <cell r="H80">
            <v>0.18402127069642171</v>
          </cell>
          <cell r="I80">
            <v>0.18604242173073671</v>
          </cell>
          <cell r="J80">
            <v>0.18769528997568263</v>
          </cell>
          <cell r="K80">
            <v>0.19007597273512714</v>
          </cell>
          <cell r="L80">
            <v>0.19230344685393849</v>
          </cell>
          <cell r="M80">
            <v>0.19370392598539582</v>
          </cell>
          <cell r="N80">
            <v>0.19525688664695742</v>
          </cell>
          <cell r="O80">
            <v>0.19589339273886686</v>
          </cell>
          <cell r="P80">
            <v>0.19615078943475958</v>
          </cell>
          <cell r="Q80">
            <v>0.19686283363741219</v>
          </cell>
          <cell r="R80">
            <v>0.19663490792276492</v>
          </cell>
          <cell r="S80">
            <v>0.19622825435321281</v>
          </cell>
        </row>
        <row r="81">
          <cell r="H81">
            <v>5.2577505913263343</v>
          </cell>
          <cell r="I81">
            <v>5.3154977637353342</v>
          </cell>
          <cell r="J81">
            <v>5.3627225707337889</v>
          </cell>
          <cell r="K81">
            <v>5.4307420781464888</v>
          </cell>
          <cell r="L81">
            <v>5.4943841958268136</v>
          </cell>
          <cell r="M81">
            <v>5.5343978852970226</v>
          </cell>
          <cell r="N81">
            <v>5.5787681899130686</v>
          </cell>
          <cell r="O81">
            <v>5.5969540782533382</v>
          </cell>
          <cell r="P81">
            <v>5.6043082695645587</v>
          </cell>
          <cell r="Q81">
            <v>5.6246523896403477</v>
          </cell>
          <cell r="R81">
            <v>5.6181402263647113</v>
          </cell>
          <cell r="S81">
            <v>5.6065215529489372</v>
          </cell>
        </row>
        <row r="82">
          <cell r="H82">
            <v>96.499999999999986</v>
          </cell>
          <cell r="I82">
            <v>96.5</v>
          </cell>
          <cell r="J82">
            <v>96.499999999999986</v>
          </cell>
          <cell r="K82">
            <v>96.5</v>
          </cell>
          <cell r="L82">
            <v>96.5</v>
          </cell>
          <cell r="M82">
            <v>96.5</v>
          </cell>
          <cell r="N82">
            <v>96.5</v>
          </cell>
          <cell r="O82">
            <v>96.5</v>
          </cell>
          <cell r="P82">
            <v>96.5</v>
          </cell>
          <cell r="Q82">
            <v>96.499999999999986</v>
          </cell>
          <cell r="R82">
            <v>96.5</v>
          </cell>
          <cell r="S82">
            <v>96.5</v>
          </cell>
        </row>
        <row r="83">
          <cell r="H83">
            <v>5.2577505913263343</v>
          </cell>
          <cell r="I83">
            <v>5.3154977637353342</v>
          </cell>
          <cell r="J83">
            <v>5.3627225707337889</v>
          </cell>
          <cell r="K83">
            <v>5.4307420781464888</v>
          </cell>
          <cell r="L83">
            <v>5.4943841958268136</v>
          </cell>
          <cell r="M83">
            <v>5.5343978852970226</v>
          </cell>
          <cell r="N83">
            <v>5.5787681899130686</v>
          </cell>
          <cell r="O83">
            <v>5.5969540782533382</v>
          </cell>
          <cell r="P83">
            <v>5.6043082695645587</v>
          </cell>
          <cell r="Q83">
            <v>5.6246523896403477</v>
          </cell>
          <cell r="R83">
            <v>5.6181402263647113</v>
          </cell>
          <cell r="S83">
            <v>5.6065215529489372</v>
          </cell>
        </row>
        <row r="84">
          <cell r="H84">
            <v>100</v>
          </cell>
          <cell r="I84">
            <v>100</v>
          </cell>
          <cell r="J84">
            <v>99.333333333333329</v>
          </cell>
          <cell r="K84">
            <v>99</v>
          </cell>
          <cell r="L84">
            <v>98.8</v>
          </cell>
          <cell r="M84">
            <v>98.666666666666671</v>
          </cell>
          <cell r="N84">
            <v>98.571428571428569</v>
          </cell>
          <cell r="O84">
            <v>98.5</v>
          </cell>
          <cell r="P84">
            <v>98.444444444444443</v>
          </cell>
          <cell r="Q84">
            <v>98.4</v>
          </cell>
          <cell r="R84">
            <v>98.36363636363636</v>
          </cell>
          <cell r="S84">
            <v>98.333333333333329</v>
          </cell>
        </row>
        <row r="87">
          <cell r="H87">
            <v>276.41666666666669</v>
          </cell>
          <cell r="I87">
            <v>552.83333333333337</v>
          </cell>
          <cell r="J87">
            <v>829.25</v>
          </cell>
          <cell r="K87">
            <v>1105.6666666666667</v>
          </cell>
          <cell r="L87">
            <v>1382.0833333333335</v>
          </cell>
          <cell r="M87">
            <v>1658.5000000000002</v>
          </cell>
          <cell r="N87">
            <v>1934.916666666667</v>
          </cell>
          <cell r="O87">
            <v>2211.3333333333335</v>
          </cell>
          <cell r="P87">
            <v>2487.75</v>
          </cell>
          <cell r="Q87">
            <v>2764.1666666666665</v>
          </cell>
          <cell r="R87">
            <v>3040.583333333333</v>
          </cell>
          <cell r="S87">
            <v>3316.9999999999995</v>
          </cell>
        </row>
        <row r="88">
          <cell r="H88">
            <v>0</v>
          </cell>
          <cell r="I88">
            <v>0</v>
          </cell>
          <cell r="J88">
            <v>15</v>
          </cell>
          <cell r="K88">
            <v>15</v>
          </cell>
          <cell r="L88">
            <v>15</v>
          </cell>
          <cell r="M88">
            <v>15</v>
          </cell>
          <cell r="N88">
            <v>15</v>
          </cell>
          <cell r="O88">
            <v>15</v>
          </cell>
          <cell r="P88">
            <v>15</v>
          </cell>
          <cell r="Q88">
            <v>15</v>
          </cell>
          <cell r="R88">
            <v>15</v>
          </cell>
          <cell r="S88">
            <v>15</v>
          </cell>
        </row>
        <row r="89">
          <cell r="H89">
            <v>39.06</v>
          </cell>
          <cell r="I89">
            <v>78.12</v>
          </cell>
          <cell r="J89">
            <v>117.18</v>
          </cell>
          <cell r="K89">
            <v>156.24</v>
          </cell>
          <cell r="L89">
            <v>203.11200000000002</v>
          </cell>
          <cell r="M89">
            <v>249.98400000000004</v>
          </cell>
          <cell r="N89">
            <v>296.85600000000005</v>
          </cell>
          <cell r="O89">
            <v>343.72800000000007</v>
          </cell>
          <cell r="P89">
            <v>390.60000000000008</v>
          </cell>
          <cell r="Q89">
            <v>437.47200000000009</v>
          </cell>
          <cell r="R89">
            <v>484.34400000000011</v>
          </cell>
          <cell r="S89">
            <v>531.21600000000012</v>
          </cell>
        </row>
        <row r="90">
          <cell r="H90">
            <v>128</v>
          </cell>
          <cell r="I90">
            <v>256</v>
          </cell>
          <cell r="J90">
            <v>384</v>
          </cell>
          <cell r="K90">
            <v>512</v>
          </cell>
          <cell r="L90">
            <v>640</v>
          </cell>
          <cell r="M90">
            <v>768</v>
          </cell>
          <cell r="N90">
            <v>903.04</v>
          </cell>
          <cell r="O90">
            <v>1038.08</v>
          </cell>
          <cell r="P90">
            <v>1173.1199999999999</v>
          </cell>
          <cell r="Q90">
            <v>1308.1599999999999</v>
          </cell>
          <cell r="R90">
            <v>1443.1999999999998</v>
          </cell>
          <cell r="S90">
            <v>1578.2399999999998</v>
          </cell>
        </row>
        <row r="91">
          <cell r="H91">
            <v>506.24</v>
          </cell>
          <cell r="I91">
            <v>1012.48</v>
          </cell>
          <cell r="J91">
            <v>1518.72</v>
          </cell>
          <cell r="K91">
            <v>2024.96</v>
          </cell>
          <cell r="L91">
            <v>2531.1999999999998</v>
          </cell>
          <cell r="M91">
            <v>3037.4399999999996</v>
          </cell>
          <cell r="N91">
            <v>3543.6799999999994</v>
          </cell>
          <cell r="O91">
            <v>4049.9199999999992</v>
          </cell>
          <cell r="P91">
            <v>4556.1599999999989</v>
          </cell>
          <cell r="Q91">
            <v>5062.3999999999987</v>
          </cell>
          <cell r="R91">
            <v>5568.6399999999985</v>
          </cell>
          <cell r="S91">
            <v>6074.8799999999983</v>
          </cell>
        </row>
        <row r="92">
          <cell r="H92">
            <v>620.67999999999995</v>
          </cell>
          <cell r="I92">
            <v>1241.1199999999999</v>
          </cell>
          <cell r="J92">
            <v>1840.6799999999998</v>
          </cell>
          <cell r="K92">
            <v>2437.1799999999998</v>
          </cell>
          <cell r="L92">
            <v>3030.62</v>
          </cell>
          <cell r="M92">
            <v>3621</v>
          </cell>
          <cell r="N92">
            <v>4225.6900000000005</v>
          </cell>
          <cell r="O92">
            <v>4809.9500000000007</v>
          </cell>
          <cell r="P92">
            <v>5391.1500000000005</v>
          </cell>
          <cell r="Q92">
            <v>5969.2900000000009</v>
          </cell>
          <cell r="R92">
            <v>6544.3700000000008</v>
          </cell>
          <cell r="S92">
            <v>7116.3900000000012</v>
          </cell>
        </row>
        <row r="93">
          <cell r="H93">
            <v>1294.0632386999998</v>
          </cell>
          <cell r="I93">
            <v>2522.3513433999997</v>
          </cell>
          <cell r="J93">
            <v>3563.3482733999999</v>
          </cell>
          <cell r="K93">
            <v>4582.5754833999999</v>
          </cell>
          <cell r="L93">
            <v>5614.6393214</v>
          </cell>
          <cell r="M93">
            <v>6640.9658194000003</v>
          </cell>
          <cell r="N93">
            <v>7742.9343305900002</v>
          </cell>
          <cell r="O93">
            <v>8864.9509308199995</v>
          </cell>
          <cell r="P93">
            <v>9979.7832553499993</v>
          </cell>
          <cell r="Q93">
            <v>11086.888240819999</v>
          </cell>
          <cell r="R93">
            <v>12205.872737289999</v>
          </cell>
          <cell r="S93">
            <v>13500.6324182715</v>
          </cell>
        </row>
        <row r="94">
          <cell r="H94">
            <v>18</v>
          </cell>
          <cell r="I94">
            <v>36</v>
          </cell>
          <cell r="J94">
            <v>54</v>
          </cell>
          <cell r="K94">
            <v>72</v>
          </cell>
          <cell r="L94">
            <v>90</v>
          </cell>
          <cell r="M94">
            <v>108</v>
          </cell>
          <cell r="N94">
            <v>126</v>
          </cell>
          <cell r="O94">
            <v>144</v>
          </cell>
          <cell r="P94">
            <v>162</v>
          </cell>
          <cell r="Q94">
            <v>180</v>
          </cell>
          <cell r="R94">
            <v>198</v>
          </cell>
          <cell r="S94">
            <v>216</v>
          </cell>
        </row>
        <row r="95">
          <cell r="H95">
            <v>405.96848</v>
          </cell>
          <cell r="I95">
            <v>845.56860800000004</v>
          </cell>
          <cell r="J95">
            <v>1285.1687360000001</v>
          </cell>
          <cell r="K95">
            <v>1715.7888640000001</v>
          </cell>
          <cell r="L95">
            <v>2146.4089920000001</v>
          </cell>
          <cell r="M95">
            <v>2586.0091200000002</v>
          </cell>
          <cell r="N95">
            <v>3052.5492480000003</v>
          </cell>
          <cell r="O95">
            <v>3483.1693760000003</v>
          </cell>
          <cell r="P95">
            <v>3922.7695040000003</v>
          </cell>
          <cell r="Q95">
            <v>4371.3496320000004</v>
          </cell>
          <cell r="R95">
            <v>4819.92976</v>
          </cell>
          <cell r="S95">
            <v>5259.529888</v>
          </cell>
        </row>
        <row r="96">
          <cell r="H96">
            <v>664.98288000000002</v>
          </cell>
          <cell r="I96">
            <v>1375.6355040000001</v>
          </cell>
          <cell r="J96">
            <v>2086.2881280000001</v>
          </cell>
          <cell r="K96">
            <v>2784.7907520000003</v>
          </cell>
          <cell r="L96">
            <v>3483.2933760000005</v>
          </cell>
          <cell r="M96">
            <v>4193.9460000000008</v>
          </cell>
          <cell r="N96">
            <v>4941.0486240000009</v>
          </cell>
          <cell r="O96">
            <v>5639.5512480000007</v>
          </cell>
          <cell r="P96">
            <v>6350.203872000001</v>
          </cell>
          <cell r="Q96">
            <v>7073.0064960000009</v>
          </cell>
          <cell r="R96">
            <v>7795.8091200000008</v>
          </cell>
          <cell r="S96">
            <v>8506.4617440000002</v>
          </cell>
        </row>
        <row r="97">
          <cell r="H97">
            <v>52.4</v>
          </cell>
          <cell r="I97">
            <v>104.8</v>
          </cell>
          <cell r="J97">
            <v>166.04</v>
          </cell>
          <cell r="K97">
            <v>218.44</v>
          </cell>
          <cell r="L97">
            <v>270.83999999999997</v>
          </cell>
          <cell r="M97">
            <v>323.23999999999995</v>
          </cell>
          <cell r="N97">
            <v>375.63999999999993</v>
          </cell>
          <cell r="O97">
            <v>428.03999999999991</v>
          </cell>
          <cell r="P97">
            <v>480.43999999999988</v>
          </cell>
          <cell r="Q97">
            <v>532.83999999999992</v>
          </cell>
          <cell r="R97">
            <v>585.2399999999999</v>
          </cell>
          <cell r="S97">
            <v>637.63999999999987</v>
          </cell>
        </row>
        <row r="98">
          <cell r="H98">
            <v>91.968000000000004</v>
          </cell>
          <cell r="I98">
            <v>183.93600000000001</v>
          </cell>
          <cell r="J98">
            <v>279.20400000000001</v>
          </cell>
          <cell r="K98">
            <v>306.17200000000003</v>
          </cell>
          <cell r="L98">
            <v>333.14000000000004</v>
          </cell>
          <cell r="M98">
            <v>363.40800000000002</v>
          </cell>
          <cell r="N98">
            <v>390.37600000000003</v>
          </cell>
          <cell r="O98">
            <v>417.34400000000005</v>
          </cell>
          <cell r="P98">
            <v>447.61200000000008</v>
          </cell>
          <cell r="Q98">
            <v>474.5800000000001</v>
          </cell>
          <cell r="R98">
            <v>501.54800000000012</v>
          </cell>
          <cell r="S98">
            <v>531.81600000000014</v>
          </cell>
        </row>
        <row r="99">
          <cell r="H99">
            <v>25.55</v>
          </cell>
          <cell r="I99">
            <v>51.1</v>
          </cell>
          <cell r="J99">
            <v>76.650000000000006</v>
          </cell>
          <cell r="K99">
            <v>100.2</v>
          </cell>
          <cell r="L99">
            <v>123.75</v>
          </cell>
          <cell r="M99">
            <v>147.30000000000001</v>
          </cell>
          <cell r="N99">
            <v>170.85000000000002</v>
          </cell>
          <cell r="O99">
            <v>194.40000000000003</v>
          </cell>
          <cell r="P99">
            <v>217.95000000000005</v>
          </cell>
          <cell r="Q99">
            <v>241.50000000000006</v>
          </cell>
          <cell r="R99">
            <v>265.05000000000007</v>
          </cell>
          <cell r="S99">
            <v>288.60000000000008</v>
          </cell>
        </row>
        <row r="100">
          <cell r="H100">
            <v>1054.1752421577271</v>
          </cell>
          <cell r="I100">
            <v>2077.4576754006857</v>
          </cell>
          <cell r="J100">
            <v>3093.5008961618937</v>
          </cell>
          <cell r="K100">
            <v>4094.107560895839</v>
          </cell>
          <cell r="L100">
            <v>5103.8164707355154</v>
          </cell>
          <cell r="M100">
            <v>6109.4571256616027</v>
          </cell>
          <cell r="N100">
            <v>7164.6883512825643</v>
          </cell>
          <cell r="O100">
            <v>8233.8874458974951</v>
          </cell>
          <cell r="P100">
            <v>9308.3958795047674</v>
          </cell>
          <cell r="Q100">
            <v>10398.891188131141</v>
          </cell>
          <cell r="R100">
            <v>11502.867928229247</v>
          </cell>
          <cell r="S100">
            <v>12598.976155623994</v>
          </cell>
        </row>
        <row r="101">
          <cell r="H101">
            <v>12</v>
          </cell>
          <cell r="I101">
            <v>24</v>
          </cell>
          <cell r="J101">
            <v>36</v>
          </cell>
          <cell r="K101">
            <v>48</v>
          </cell>
          <cell r="L101">
            <v>60</v>
          </cell>
          <cell r="M101">
            <v>72</v>
          </cell>
          <cell r="N101">
            <v>84</v>
          </cell>
          <cell r="O101">
            <v>96</v>
          </cell>
          <cell r="P101">
            <v>108</v>
          </cell>
          <cell r="Q101">
            <v>120</v>
          </cell>
          <cell r="R101">
            <v>132</v>
          </cell>
          <cell r="S101">
            <v>144</v>
          </cell>
        </row>
        <row r="102">
          <cell r="H102">
            <v>115.374</v>
          </cell>
          <cell r="I102">
            <v>230.74799999999999</v>
          </cell>
          <cell r="J102">
            <v>346.12199999999996</v>
          </cell>
          <cell r="K102">
            <v>461.49599999999998</v>
          </cell>
          <cell r="L102">
            <v>576.87</v>
          </cell>
          <cell r="M102">
            <v>692.24400000000003</v>
          </cell>
          <cell r="N102">
            <v>807.61800000000005</v>
          </cell>
          <cell r="O102">
            <v>922.99200000000008</v>
          </cell>
          <cell r="P102">
            <v>1038.366</v>
          </cell>
          <cell r="Q102">
            <v>1153.74</v>
          </cell>
          <cell r="R102">
            <v>1269.114</v>
          </cell>
          <cell r="S102">
            <v>1384.4880000000001</v>
          </cell>
        </row>
        <row r="103">
          <cell r="H103">
            <v>61.715000000000003</v>
          </cell>
          <cell r="I103">
            <v>123.43</v>
          </cell>
          <cell r="J103">
            <v>185.14500000000001</v>
          </cell>
          <cell r="K103">
            <v>246.86</v>
          </cell>
          <cell r="L103">
            <v>308.57500000000005</v>
          </cell>
          <cell r="M103">
            <v>370.29000000000008</v>
          </cell>
          <cell r="N103">
            <v>432.00500000000011</v>
          </cell>
          <cell r="O103">
            <v>493.72000000000014</v>
          </cell>
          <cell r="P103">
            <v>555.43500000000017</v>
          </cell>
          <cell r="Q103">
            <v>617.1500000000002</v>
          </cell>
          <cell r="R103">
            <v>678.86500000000024</v>
          </cell>
          <cell r="S103">
            <v>740.58000000000027</v>
          </cell>
        </row>
        <row r="104">
          <cell r="H104">
            <v>13.08</v>
          </cell>
          <cell r="I104">
            <v>26.16</v>
          </cell>
          <cell r="J104">
            <v>39.24</v>
          </cell>
          <cell r="K104">
            <v>52.32</v>
          </cell>
          <cell r="L104">
            <v>65.400000000000006</v>
          </cell>
          <cell r="M104">
            <v>78.48</v>
          </cell>
          <cell r="N104">
            <v>91.56</v>
          </cell>
          <cell r="O104">
            <v>104.64</v>
          </cell>
          <cell r="P104">
            <v>117.72</v>
          </cell>
          <cell r="Q104">
            <v>130.80000000000001</v>
          </cell>
          <cell r="R104">
            <v>143.88000000000002</v>
          </cell>
          <cell r="S104">
            <v>156.96000000000004</v>
          </cell>
        </row>
        <row r="105">
          <cell r="H105">
            <v>5</v>
          </cell>
          <cell r="I105">
            <v>10</v>
          </cell>
          <cell r="J105">
            <v>15</v>
          </cell>
          <cell r="K105">
            <v>20</v>
          </cell>
          <cell r="L105">
            <v>25</v>
          </cell>
          <cell r="M105">
            <v>30</v>
          </cell>
          <cell r="N105">
            <v>35</v>
          </cell>
          <cell r="O105">
            <v>40</v>
          </cell>
          <cell r="P105">
            <v>45</v>
          </cell>
          <cell r="Q105">
            <v>50</v>
          </cell>
          <cell r="R105">
            <v>55</v>
          </cell>
          <cell r="S105">
            <v>60</v>
          </cell>
        </row>
        <row r="106">
          <cell r="H106">
            <v>95</v>
          </cell>
          <cell r="I106">
            <v>190</v>
          </cell>
          <cell r="J106">
            <v>285</v>
          </cell>
          <cell r="K106">
            <v>380</v>
          </cell>
          <cell r="L106">
            <v>475</v>
          </cell>
          <cell r="M106">
            <v>570</v>
          </cell>
          <cell r="N106">
            <v>665</v>
          </cell>
          <cell r="O106">
            <v>760</v>
          </cell>
          <cell r="P106">
            <v>855</v>
          </cell>
          <cell r="Q106">
            <v>950</v>
          </cell>
          <cell r="R106">
            <v>1045</v>
          </cell>
          <cell r="S106">
            <v>1140</v>
          </cell>
        </row>
        <row r="107">
          <cell r="H107">
            <v>0</v>
          </cell>
          <cell r="I107">
            <v>0</v>
          </cell>
          <cell r="J107">
            <v>0</v>
          </cell>
          <cell r="K107">
            <v>0</v>
          </cell>
          <cell r="L107">
            <v>0</v>
          </cell>
          <cell r="M107">
            <v>0</v>
          </cell>
          <cell r="N107">
            <v>0</v>
          </cell>
          <cell r="O107">
            <v>0</v>
          </cell>
          <cell r="P107">
            <v>0</v>
          </cell>
          <cell r="Q107">
            <v>0</v>
          </cell>
          <cell r="R107">
            <v>0</v>
          </cell>
          <cell r="S107">
            <v>0</v>
          </cell>
        </row>
        <row r="108">
          <cell r="H108">
            <v>69.525561091578936</v>
          </cell>
          <cell r="I108">
            <v>137.84033164982452</v>
          </cell>
          <cell r="J108">
            <v>205.60358422350873</v>
          </cell>
          <cell r="K108">
            <v>272.1908058007017</v>
          </cell>
          <cell r="L108">
            <v>339.47148013789467</v>
          </cell>
          <cell r="M108">
            <v>406.4422152715789</v>
          </cell>
          <cell r="N108">
            <v>474.39201069298241</v>
          </cell>
          <cell r="O108">
            <v>543.36837110245608</v>
          </cell>
          <cell r="P108">
            <v>611.97685974701744</v>
          </cell>
          <cell r="Q108">
            <v>680.18966899719294</v>
          </cell>
          <cell r="R108">
            <v>749.01077014210523</v>
          </cell>
          <cell r="S108">
            <v>817.27398072070173</v>
          </cell>
        </row>
        <row r="109">
          <cell r="H109">
            <v>0</v>
          </cell>
          <cell r="I109">
            <v>0</v>
          </cell>
          <cell r="J109">
            <v>0</v>
          </cell>
          <cell r="K109">
            <v>0</v>
          </cell>
          <cell r="L109">
            <v>0</v>
          </cell>
          <cell r="M109">
            <v>0</v>
          </cell>
          <cell r="N109">
            <v>0</v>
          </cell>
          <cell r="O109">
            <v>0</v>
          </cell>
          <cell r="P109">
            <v>0</v>
          </cell>
          <cell r="Q109">
            <v>0</v>
          </cell>
          <cell r="R109">
            <v>0</v>
          </cell>
          <cell r="S109">
            <v>0</v>
          </cell>
        </row>
        <row r="110">
          <cell r="H110">
            <v>-120</v>
          </cell>
          <cell r="I110">
            <v>-240</v>
          </cell>
          <cell r="J110">
            <v>-360</v>
          </cell>
          <cell r="K110">
            <v>-480</v>
          </cell>
          <cell r="L110">
            <v>-600</v>
          </cell>
          <cell r="M110">
            <v>-720</v>
          </cell>
          <cell r="N110">
            <v>-840</v>
          </cell>
          <cell r="O110">
            <v>-960</v>
          </cell>
          <cell r="P110">
            <v>-1080</v>
          </cell>
          <cell r="Q110">
            <v>-1200</v>
          </cell>
          <cell r="R110">
            <v>-1320</v>
          </cell>
          <cell r="S110">
            <v>-1440</v>
          </cell>
        </row>
      </sheetData>
      <sheetData sheetId="19" refreshError="1"/>
      <sheetData sheetId="20" refreshError="1"/>
      <sheetData sheetId="21" refreshError="1"/>
    </sheetDataSet>
  </externalBook>
</externalLink>
</file>

<file path=xl/externalLinks/externalLink14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port"/>
      <sheetName val="Achieved"/>
      <sheetName val="Cum Achieved"/>
      <sheetName val="Program"/>
      <sheetName val="Cum Program"/>
      <sheetName val="REAGWRKS"/>
      <sheetName val="Doc"/>
      <sheetName val="Residue Calcs"/>
    </sheetNames>
    <sheetDataSet>
      <sheetData sheetId="0" refreshError="1">
        <row r="4">
          <cell r="A4" t="str">
            <v>CENTRAL SECTION DEVELOPMENT REPORT</v>
          </cell>
        </row>
        <row r="5">
          <cell r="A5" t="str">
            <v>SUMMARY  REPORT BY MINE CAPTAIN AREA</v>
          </cell>
        </row>
        <row r="6">
          <cell r="A6" t="str">
            <v>Dec 2004</v>
          </cell>
        </row>
        <row r="8">
          <cell r="B8" t="str">
            <v xml:space="preserve">           TOTAL</v>
          </cell>
          <cell r="H8" t="str">
            <v>CAPITAL</v>
          </cell>
          <cell r="N8" t="str">
            <v>OPERATING</v>
          </cell>
        </row>
        <row r="9">
          <cell r="B9" t="str">
            <v>Month</v>
          </cell>
          <cell r="C9" t="str">
            <v>Month</v>
          </cell>
          <cell r="D9" t="str">
            <v>%</v>
          </cell>
          <cell r="E9" t="str">
            <v>YTD</v>
          </cell>
          <cell r="F9" t="str">
            <v>YTD</v>
          </cell>
          <cell r="G9" t="str">
            <v>%</v>
          </cell>
          <cell r="H9" t="str">
            <v>Month</v>
          </cell>
          <cell r="I9" t="str">
            <v>Month</v>
          </cell>
          <cell r="J9" t="str">
            <v>%</v>
          </cell>
          <cell r="K9" t="str">
            <v>YTD</v>
          </cell>
          <cell r="L9" t="str">
            <v>YTD</v>
          </cell>
          <cell r="M9" t="str">
            <v>%</v>
          </cell>
          <cell r="N9" t="str">
            <v>Month</v>
          </cell>
          <cell r="O9" t="str">
            <v>Month</v>
          </cell>
          <cell r="P9" t="str">
            <v>%</v>
          </cell>
          <cell r="Q9" t="str">
            <v>YTD</v>
          </cell>
          <cell r="R9" t="str">
            <v>YTD</v>
          </cell>
          <cell r="S9" t="str">
            <v>%</v>
          </cell>
        </row>
        <row r="10">
          <cell r="A10" t="str">
            <v>Section</v>
          </cell>
          <cell r="B10" t="str">
            <v>Program</v>
          </cell>
          <cell r="C10" t="str">
            <v>Achieved</v>
          </cell>
          <cell r="E10" t="str">
            <v>Program</v>
          </cell>
          <cell r="F10" t="str">
            <v>Achieved</v>
          </cell>
          <cell r="H10" t="str">
            <v>Program</v>
          </cell>
          <cell r="I10" t="str">
            <v>Achieved</v>
          </cell>
          <cell r="K10" t="str">
            <v>Program</v>
          </cell>
          <cell r="L10" t="str">
            <v>Achieved</v>
          </cell>
          <cell r="N10" t="str">
            <v>Program</v>
          </cell>
          <cell r="O10" t="str">
            <v>Achieved</v>
          </cell>
          <cell r="Q10" t="str">
            <v>Program</v>
          </cell>
          <cell r="R10" t="str">
            <v>Achieved</v>
          </cell>
        </row>
        <row r="12">
          <cell r="A12" t="str">
            <v>K.M.S. 1</v>
          </cell>
          <cell r="B12">
            <v>25</v>
          </cell>
          <cell r="C12">
            <v>127.8</v>
          </cell>
          <cell r="D12">
            <v>511.2</v>
          </cell>
          <cell r="E12">
            <v>455</v>
          </cell>
          <cell r="F12">
            <v>265.71444444444444</v>
          </cell>
          <cell r="G12">
            <v>58.398778998779001</v>
          </cell>
          <cell r="H12">
            <v>0</v>
          </cell>
          <cell r="I12">
            <v>127.8</v>
          </cell>
          <cell r="J12" t="str">
            <v>N/A</v>
          </cell>
          <cell r="K12">
            <v>250</v>
          </cell>
          <cell r="L12">
            <v>246.85777777777778</v>
          </cell>
          <cell r="M12">
            <v>98.743111111111119</v>
          </cell>
          <cell r="N12">
            <v>25</v>
          </cell>
          <cell r="O12">
            <v>0</v>
          </cell>
          <cell r="P12">
            <v>0</v>
          </cell>
          <cell r="Q12">
            <v>205</v>
          </cell>
          <cell r="R12">
            <v>18.856666666666666</v>
          </cell>
          <cell r="S12">
            <v>9.1983739837398364</v>
          </cell>
        </row>
        <row r="13">
          <cell r="A13" t="str">
            <v>K.M.S. 2</v>
          </cell>
          <cell r="B13">
            <v>254</v>
          </cell>
          <cell r="C13">
            <v>114.7</v>
          </cell>
          <cell r="D13">
            <v>45.15748031496063</v>
          </cell>
          <cell r="E13">
            <v>3645</v>
          </cell>
          <cell r="F13">
            <v>2155.6888888888889</v>
          </cell>
          <cell r="G13">
            <v>59.14098460600519</v>
          </cell>
          <cell r="H13">
            <v>174</v>
          </cell>
          <cell r="I13">
            <v>83.7</v>
          </cell>
          <cell r="J13">
            <v>48.103448275862071</v>
          </cell>
          <cell r="K13">
            <v>2200</v>
          </cell>
          <cell r="L13">
            <v>1569.7444444444445</v>
          </cell>
          <cell r="M13">
            <v>71.352020202020199</v>
          </cell>
          <cell r="N13">
            <v>80</v>
          </cell>
          <cell r="O13">
            <v>31</v>
          </cell>
          <cell r="P13">
            <v>38.75</v>
          </cell>
          <cell r="Q13">
            <v>1445</v>
          </cell>
          <cell r="R13">
            <v>585.94444444444434</v>
          </cell>
          <cell r="S13">
            <v>40.549788542868122</v>
          </cell>
        </row>
        <row r="14">
          <cell r="A14" t="str">
            <v>K.M.S. 3</v>
          </cell>
          <cell r="B14">
            <v>110</v>
          </cell>
          <cell r="C14">
            <v>0</v>
          </cell>
          <cell r="D14">
            <v>0</v>
          </cell>
          <cell r="E14">
            <v>1750</v>
          </cell>
          <cell r="F14">
            <v>489.34555555555562</v>
          </cell>
          <cell r="G14">
            <v>27.962603174603178</v>
          </cell>
          <cell r="H14">
            <v>70</v>
          </cell>
          <cell r="I14">
            <v>0</v>
          </cell>
          <cell r="J14">
            <v>0</v>
          </cell>
          <cell r="K14">
            <v>1265</v>
          </cell>
          <cell r="L14">
            <v>341.04666666666668</v>
          </cell>
          <cell r="M14">
            <v>26.960210803689066</v>
          </cell>
          <cell r="N14">
            <v>40</v>
          </cell>
          <cell r="O14">
            <v>0</v>
          </cell>
          <cell r="P14">
            <v>0</v>
          </cell>
          <cell r="Q14">
            <v>485</v>
          </cell>
          <cell r="R14">
            <v>148.29888888888891</v>
          </cell>
          <cell r="S14">
            <v>30.577090492554415</v>
          </cell>
        </row>
        <row r="15">
          <cell r="A15" t="str">
            <v>Block 1- KMS</v>
          </cell>
          <cell r="B15">
            <v>450</v>
          </cell>
          <cell r="C15">
            <v>366.52222222222224</v>
          </cell>
          <cell r="D15">
            <v>81.449382716049385</v>
          </cell>
          <cell r="E15">
            <v>5395</v>
          </cell>
          <cell r="F15">
            <v>3721.7833333333333</v>
          </cell>
          <cell r="G15">
            <v>68.985789311090514</v>
          </cell>
          <cell r="H15">
            <v>185</v>
          </cell>
          <cell r="I15">
            <v>221.48888888888888</v>
          </cell>
          <cell r="J15">
            <v>119.72372372372374</v>
          </cell>
          <cell r="K15">
            <v>2180</v>
          </cell>
          <cell r="L15">
            <v>1655.2400000000002</v>
          </cell>
          <cell r="M15">
            <v>75.928440366972481</v>
          </cell>
          <cell r="N15">
            <v>265</v>
          </cell>
          <cell r="O15">
            <v>145.03333333333333</v>
          </cell>
          <cell r="P15">
            <v>54.729559748427668</v>
          </cell>
          <cell r="Q15">
            <v>3215</v>
          </cell>
          <cell r="R15">
            <v>2066.5433333333331</v>
          </cell>
          <cell r="S15">
            <v>64.278175220321401</v>
          </cell>
        </row>
        <row r="17">
          <cell r="A17" t="str">
            <v>Total</v>
          </cell>
          <cell r="B17">
            <v>839</v>
          </cell>
          <cell r="C17">
            <v>609.02222222222224</v>
          </cell>
          <cell r="D17">
            <v>72.589061051516353</v>
          </cell>
          <cell r="E17">
            <v>11245</v>
          </cell>
          <cell r="F17">
            <v>6632.5322222222221</v>
          </cell>
          <cell r="G17">
            <v>58.982056222518651</v>
          </cell>
          <cell r="H17">
            <v>429</v>
          </cell>
          <cell r="I17">
            <v>432.98888888888888</v>
          </cell>
          <cell r="J17">
            <v>100.92981092981093</v>
          </cell>
          <cell r="K17">
            <v>5895</v>
          </cell>
          <cell r="L17">
            <v>3812.8888888888891</v>
          </cell>
          <cell r="M17">
            <v>64.680049005748756</v>
          </cell>
          <cell r="N17">
            <v>410</v>
          </cell>
          <cell r="O17">
            <v>176.03333333333333</v>
          </cell>
          <cell r="P17">
            <v>42.934959349593491</v>
          </cell>
          <cell r="Q17">
            <v>5350</v>
          </cell>
          <cell r="R17">
            <v>2819.643333333333</v>
          </cell>
          <cell r="S17">
            <v>52.703613707165097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14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ummary"/>
      <sheetName val="Index"/>
      <sheetName val="Page 1 a"/>
      <sheetName val="Page 1 b"/>
      <sheetName val="MM 2,3"/>
      <sheetName val="MM 4,5"/>
      <sheetName val="MM 6"/>
      <sheetName val="MM  7"/>
      <sheetName val="SR 8"/>
      <sheetName val="Eff 9"/>
      <sheetName val="Page 10"/>
      <sheetName val="Page 11"/>
      <sheetName val="Cap 12"/>
      <sheetName val="Eff Graphs 13"/>
      <sheetName val="Pg 14 - Summary(ORM)"/>
      <sheetName val="Pg 15 - Massives(ORM)"/>
      <sheetName val="Pg 16 - NRM(ORM)"/>
      <sheetName val="Pg 17 -Graphic Oreflow(ORM)"/>
      <sheetName val="Pg 18 - Quality Graphs(ORM)"/>
      <sheetName val="Page 19"/>
      <sheetName val="Page 20 "/>
      <sheetName val="Page 21(HR)"/>
      <sheetName val="Page 22(HR)"/>
      <sheetName val="Page 23(HR)"/>
      <sheetName val="Page 24(HR)"/>
      <sheetName val="Page 25(HR)"/>
      <sheetName val="Page 26(HR)"/>
      <sheetName val="Trees 27"/>
      <sheetName val="Control effectiveness"/>
    </sheetNames>
    <sheetDataSet>
      <sheetData sheetId="0" refreshError="1">
        <row r="6">
          <cell r="B6" t="str">
            <v>Jul-05</v>
          </cell>
          <cell r="C6">
            <v>38569</v>
          </cell>
          <cell r="D6">
            <v>38600</v>
          </cell>
          <cell r="E6">
            <v>38631</v>
          </cell>
          <cell r="F6">
            <v>38662</v>
          </cell>
          <cell r="G6">
            <v>38693</v>
          </cell>
          <cell r="H6">
            <v>38724</v>
          </cell>
          <cell r="I6">
            <v>38755</v>
          </cell>
          <cell r="J6">
            <v>38786</v>
          </cell>
          <cell r="K6">
            <v>38817</v>
          </cell>
          <cell r="L6">
            <v>38848</v>
          </cell>
          <cell r="M6">
            <v>38879</v>
          </cell>
          <cell r="N6" t="str">
            <v>YTD</v>
          </cell>
          <cell r="O6" t="str">
            <v>Avg</v>
          </cell>
          <cell r="P6" t="str">
            <v>Month</v>
          </cell>
        </row>
        <row r="10">
          <cell r="B10">
            <v>62914</v>
          </cell>
          <cell r="C10">
            <v>48921</v>
          </cell>
          <cell r="D10">
            <v>56021</v>
          </cell>
          <cell r="E10">
            <v>53961</v>
          </cell>
          <cell r="F10">
            <v>42686</v>
          </cell>
          <cell r="G10">
            <v>69378</v>
          </cell>
          <cell r="H10">
            <v>70687</v>
          </cell>
          <cell r="I10">
            <v>62248</v>
          </cell>
          <cell r="M10">
            <v>0</v>
          </cell>
          <cell r="N10">
            <v>466816</v>
          </cell>
          <cell r="O10">
            <v>58352</v>
          </cell>
          <cell r="P10">
            <v>62248</v>
          </cell>
        </row>
        <row r="11">
          <cell r="B11">
            <v>304.13</v>
          </cell>
          <cell r="C11">
            <v>324.52999999999997</v>
          </cell>
          <cell r="D11">
            <v>476.66359999999997</v>
          </cell>
          <cell r="E11">
            <v>271.43</v>
          </cell>
          <cell r="F11">
            <v>257.97000000000003</v>
          </cell>
          <cell r="G11">
            <v>525.09310000000005</v>
          </cell>
          <cell r="H11">
            <v>412.91</v>
          </cell>
          <cell r="I11">
            <v>418.6728</v>
          </cell>
          <cell r="M11">
            <v>0</v>
          </cell>
          <cell r="N11">
            <v>2991.3995</v>
          </cell>
          <cell r="O11">
            <v>373.9249375</v>
          </cell>
          <cell r="P11">
            <v>418.6728</v>
          </cell>
        </row>
        <row r="12">
          <cell r="B12">
            <v>4.83405919191277</v>
          </cell>
          <cell r="C12">
            <v>6.6337564645039961</v>
          </cell>
          <cell r="D12">
            <v>8.5086592527802072</v>
          </cell>
          <cell r="E12">
            <v>5.0301143418394769</v>
          </cell>
          <cell r="F12">
            <v>6.0434334442205886</v>
          </cell>
          <cell r="G12">
            <v>7.5685822595058969</v>
          </cell>
          <cell r="H12">
            <v>5.8413852617878819</v>
          </cell>
          <cell r="I12">
            <v>6.7258835625240971</v>
          </cell>
          <cell r="J12">
            <v>0</v>
          </cell>
          <cell r="K12">
            <v>0</v>
          </cell>
          <cell r="L12">
            <v>0</v>
          </cell>
          <cell r="M12">
            <v>0</v>
          </cell>
          <cell r="N12">
            <v>6.4080911965313954</v>
          </cell>
          <cell r="O12">
            <v>6.4080911965313954</v>
          </cell>
          <cell r="P12">
            <v>6.7258835625240971</v>
          </cell>
        </row>
        <row r="13">
          <cell r="B13">
            <v>90391.62</v>
          </cell>
          <cell r="C13">
            <v>90354.19</v>
          </cell>
          <cell r="D13">
            <v>92238.49</v>
          </cell>
          <cell r="E13">
            <v>98313.894</v>
          </cell>
          <cell r="F13">
            <v>101687.00900000001</v>
          </cell>
          <cell r="G13">
            <v>104098.35</v>
          </cell>
          <cell r="H13">
            <v>105751.09</v>
          </cell>
          <cell r="I13">
            <v>109589.45</v>
          </cell>
          <cell r="M13">
            <v>0</v>
          </cell>
          <cell r="N13">
            <v>99587.783943154049</v>
          </cell>
          <cell r="O13">
            <v>99587.783943154049</v>
          </cell>
          <cell r="P13">
            <v>109589.45</v>
          </cell>
        </row>
        <row r="14">
          <cell r="B14">
            <v>27490.803390599998</v>
          </cell>
          <cell r="C14">
            <v>29322.645280699999</v>
          </cell>
          <cell r="D14">
            <v>43966.730701963999</v>
          </cell>
          <cell r="E14">
            <v>26685.340248420001</v>
          </cell>
          <cell r="F14">
            <v>26232.197711730005</v>
          </cell>
          <cell r="G14">
            <v>54661.325306385013</v>
          </cell>
          <cell r="H14">
            <v>43665.682571900004</v>
          </cell>
          <cell r="I14">
            <v>45882.121881959996</v>
          </cell>
          <cell r="J14">
            <v>0</v>
          </cell>
          <cell r="K14">
            <v>0</v>
          </cell>
          <cell r="L14">
            <v>0</v>
          </cell>
          <cell r="M14">
            <v>0</v>
          </cell>
          <cell r="N14">
            <v>297906.84709365905</v>
          </cell>
          <cell r="O14">
            <v>37238.355886707381</v>
          </cell>
          <cell r="P14">
            <v>45882.121881959996</v>
          </cell>
        </row>
        <row r="16">
          <cell r="B16">
            <v>24150.993260000003</v>
          </cell>
          <cell r="C16">
            <v>23656.404630000001</v>
          </cell>
          <cell r="D16">
            <v>23968.701000000001</v>
          </cell>
          <cell r="E16">
            <v>26155.878000000001</v>
          </cell>
          <cell r="F16">
            <v>26582.298000000003</v>
          </cell>
          <cell r="G16">
            <v>26934.514999999996</v>
          </cell>
          <cell r="H16">
            <v>25483.117999999995</v>
          </cell>
          <cell r="I16">
            <v>26466.736000000001</v>
          </cell>
          <cell r="J16">
            <v>0</v>
          </cell>
          <cell r="K16">
            <v>0</v>
          </cell>
          <cell r="L16">
            <v>0</v>
          </cell>
          <cell r="M16">
            <v>0</v>
          </cell>
          <cell r="N16">
            <v>203398.64389000001</v>
          </cell>
          <cell r="O16">
            <v>25424.830486250001</v>
          </cell>
          <cell r="P16">
            <v>26466.736000000001</v>
          </cell>
        </row>
        <row r="18">
          <cell r="B18">
            <v>7651.0220799999997</v>
          </cell>
          <cell r="C18">
            <v>8280.4590000000007</v>
          </cell>
          <cell r="D18">
            <v>7780.4080000000004</v>
          </cell>
          <cell r="E18">
            <v>8429.5069999999996</v>
          </cell>
          <cell r="F18">
            <v>8203.616</v>
          </cell>
          <cell r="G18">
            <v>8345.6009999999987</v>
          </cell>
          <cell r="H18">
            <v>10122.041999999999</v>
          </cell>
          <cell r="I18">
            <v>9688.5649999999987</v>
          </cell>
          <cell r="N18">
            <v>68501.220079999999</v>
          </cell>
          <cell r="O18">
            <v>8562.6525099999999</v>
          </cell>
          <cell r="P18">
            <v>9688.5649999999987</v>
          </cell>
        </row>
        <row r="19">
          <cell r="B19">
            <v>1772.335</v>
          </cell>
          <cell r="C19">
            <v>1623.211</v>
          </cell>
          <cell r="D19">
            <v>967.404</v>
          </cell>
          <cell r="E19">
            <v>2475.1549999999997</v>
          </cell>
          <cell r="F19">
            <v>2774.942</v>
          </cell>
          <cell r="G19">
            <v>2635.6309999999999</v>
          </cell>
          <cell r="H19">
            <v>2479.0329999999999</v>
          </cell>
          <cell r="I19">
            <v>2679.627</v>
          </cell>
          <cell r="N19">
            <v>17407.338</v>
          </cell>
          <cell r="O19">
            <v>2175.91725</v>
          </cell>
          <cell r="P19">
            <v>2679.627</v>
          </cell>
        </row>
        <row r="20">
          <cell r="B20">
            <v>6417.6545699999997</v>
          </cell>
          <cell r="C20">
            <v>6306.9989999999998</v>
          </cell>
          <cell r="D20">
            <v>6111.4380000000001</v>
          </cell>
          <cell r="E20">
            <v>7645.1319999999996</v>
          </cell>
          <cell r="F20">
            <v>8187.1020000000008</v>
          </cell>
          <cell r="G20">
            <v>8422.9449999999997</v>
          </cell>
          <cell r="H20">
            <v>6516.0389999999998</v>
          </cell>
          <cell r="I20">
            <v>9371</v>
          </cell>
          <cell r="N20">
            <v>58978.30956999999</v>
          </cell>
          <cell r="O20">
            <v>7372.2886962499988</v>
          </cell>
          <cell r="P20">
            <v>9371</v>
          </cell>
        </row>
        <row r="21">
          <cell r="N21">
            <v>0</v>
          </cell>
          <cell r="O21">
            <v>0</v>
          </cell>
          <cell r="P21">
            <v>0</v>
          </cell>
        </row>
        <row r="22">
          <cell r="N22">
            <v>0</v>
          </cell>
          <cell r="O22">
            <v>0</v>
          </cell>
          <cell r="P22">
            <v>0</v>
          </cell>
        </row>
        <row r="23">
          <cell r="B23">
            <v>1118.8250500000001</v>
          </cell>
          <cell r="C23">
            <v>22.594999999999999</v>
          </cell>
          <cell r="D23">
            <v>0</v>
          </cell>
          <cell r="E23">
            <v>929.18899999999996</v>
          </cell>
          <cell r="F23">
            <v>500</v>
          </cell>
          <cell r="G23">
            <v>400.23</v>
          </cell>
          <cell r="H23">
            <v>1000</v>
          </cell>
          <cell r="N23">
            <v>3970.83905</v>
          </cell>
          <cell r="O23">
            <v>496.35488125000001</v>
          </cell>
          <cell r="P23">
            <v>0</v>
          </cell>
        </row>
        <row r="24">
          <cell r="B24">
            <v>3483.7276299999999</v>
          </cell>
          <cell r="C24">
            <v>3369.8496099999998</v>
          </cell>
          <cell r="D24">
            <v>2550.7860000000001</v>
          </cell>
          <cell r="E24">
            <v>2364.1239999999998</v>
          </cell>
          <cell r="F24">
            <v>2248.8409999999999</v>
          </cell>
          <cell r="G24">
            <v>2325.8809999999999</v>
          </cell>
          <cell r="H24">
            <v>2379.3150000000001</v>
          </cell>
          <cell r="I24">
            <v>2304.8449999999998</v>
          </cell>
          <cell r="N24">
            <v>21027.36924</v>
          </cell>
          <cell r="O24">
            <v>2628.421155</v>
          </cell>
          <cell r="P24">
            <v>2304.8449999999998</v>
          </cell>
        </row>
        <row r="25">
          <cell r="B25">
            <v>230.68489000000002</v>
          </cell>
          <cell r="C25">
            <v>191.61582999999999</v>
          </cell>
          <cell r="D25">
            <v>194.09399999999999</v>
          </cell>
          <cell r="E25">
            <v>178.453</v>
          </cell>
          <cell r="F25">
            <v>176.65299999999999</v>
          </cell>
          <cell r="G25">
            <v>193.62700000000001</v>
          </cell>
          <cell r="H25">
            <v>167.06899999999999</v>
          </cell>
          <cell r="I25">
            <v>179.99</v>
          </cell>
          <cell r="N25">
            <v>1512.1867199999999</v>
          </cell>
          <cell r="O25">
            <v>189.02333999999999</v>
          </cell>
          <cell r="P25">
            <v>179.99</v>
          </cell>
        </row>
        <row r="26">
          <cell r="B26">
            <v>3476.7440399999996</v>
          </cell>
          <cell r="C26">
            <v>3861.6751900000004</v>
          </cell>
          <cell r="D26">
            <v>6364.5710000000008</v>
          </cell>
          <cell r="E26">
            <v>4134.3179999999993</v>
          </cell>
          <cell r="F26">
            <v>4491.1440000000002</v>
          </cell>
          <cell r="G26">
            <v>4610.5999999999995</v>
          </cell>
          <cell r="H26">
            <v>2819.6200000000003</v>
          </cell>
          <cell r="I26">
            <v>2242.7090000000003</v>
          </cell>
          <cell r="N26">
            <v>32001.381229999995</v>
          </cell>
          <cell r="O26">
            <v>4000.1726537499994</v>
          </cell>
          <cell r="P26">
            <v>2242.7090000000003</v>
          </cell>
        </row>
        <row r="28">
          <cell r="B28">
            <v>2778.9681600000004</v>
          </cell>
          <cell r="C28">
            <v>2027.3836100000001</v>
          </cell>
          <cell r="D28">
            <v>2676.6090000000004</v>
          </cell>
          <cell r="E28">
            <v>2188.1760000000004</v>
          </cell>
          <cell r="F28">
            <v>1969.155</v>
          </cell>
          <cell r="G28">
            <v>2512.1819999999998</v>
          </cell>
          <cell r="H28">
            <v>3021.7560000000003</v>
          </cell>
          <cell r="I28">
            <v>2399.913</v>
          </cell>
          <cell r="J28">
            <v>0</v>
          </cell>
          <cell r="K28">
            <v>0</v>
          </cell>
          <cell r="L28">
            <v>0</v>
          </cell>
          <cell r="M28">
            <v>0</v>
          </cell>
          <cell r="N28">
            <v>19574.142770000002</v>
          </cell>
          <cell r="O28">
            <v>2446.7678462500003</v>
          </cell>
          <cell r="P28">
            <v>2399.913</v>
          </cell>
        </row>
        <row r="30">
          <cell r="N30">
            <v>0</v>
          </cell>
          <cell r="O30">
            <v>0</v>
          </cell>
          <cell r="P30">
            <v>0</v>
          </cell>
        </row>
        <row r="31">
          <cell r="D31">
            <v>0</v>
          </cell>
          <cell r="E31">
            <v>0</v>
          </cell>
          <cell r="F31">
            <v>0</v>
          </cell>
          <cell r="G31">
            <v>0</v>
          </cell>
          <cell r="H31">
            <v>0</v>
          </cell>
          <cell r="I31">
            <v>0</v>
          </cell>
          <cell r="J31">
            <v>0</v>
          </cell>
          <cell r="K31">
            <v>0</v>
          </cell>
          <cell r="L31">
            <v>0</v>
          </cell>
          <cell r="N31">
            <v>0</v>
          </cell>
          <cell r="O31">
            <v>0</v>
          </cell>
          <cell r="P31">
            <v>0</v>
          </cell>
        </row>
        <row r="32">
          <cell r="N32">
            <v>0</v>
          </cell>
          <cell r="O32">
            <v>0</v>
          </cell>
          <cell r="P32">
            <v>0</v>
          </cell>
        </row>
        <row r="33">
          <cell r="N33">
            <v>0</v>
          </cell>
          <cell r="O33">
            <v>0</v>
          </cell>
          <cell r="P33">
            <v>0</v>
          </cell>
        </row>
        <row r="34">
          <cell r="N34">
            <v>0</v>
          </cell>
          <cell r="O34">
            <v>0</v>
          </cell>
          <cell r="P34">
            <v>0</v>
          </cell>
        </row>
        <row r="35">
          <cell r="N35">
            <v>0</v>
          </cell>
          <cell r="O35">
            <v>0</v>
          </cell>
          <cell r="P35">
            <v>0</v>
          </cell>
        </row>
        <row r="36">
          <cell r="N36">
            <v>0</v>
          </cell>
          <cell r="O36">
            <v>0</v>
          </cell>
          <cell r="P36">
            <v>0</v>
          </cell>
        </row>
        <row r="37">
          <cell r="N37">
            <v>0</v>
          </cell>
          <cell r="O37">
            <v>0</v>
          </cell>
          <cell r="P37">
            <v>0</v>
          </cell>
        </row>
        <row r="38">
          <cell r="B38">
            <v>55.176859999999998</v>
          </cell>
          <cell r="C38">
            <v>40.4283</v>
          </cell>
          <cell r="D38">
            <v>180.84899999999999</v>
          </cell>
          <cell r="E38">
            <v>109.166</v>
          </cell>
          <cell r="F38">
            <v>78.632000000000005</v>
          </cell>
          <cell r="G38">
            <v>97.230999999999995</v>
          </cell>
          <cell r="H38">
            <v>64.28</v>
          </cell>
          <cell r="I38">
            <v>127.15600000000001</v>
          </cell>
          <cell r="N38">
            <v>752.91915999999992</v>
          </cell>
          <cell r="O38">
            <v>94.11489499999999</v>
          </cell>
          <cell r="P38">
            <v>127.15600000000001</v>
          </cell>
        </row>
        <row r="39">
          <cell r="B39">
            <v>0</v>
          </cell>
          <cell r="C39">
            <v>0</v>
          </cell>
          <cell r="N39">
            <v>0</v>
          </cell>
          <cell r="O39">
            <v>0</v>
          </cell>
          <cell r="P39">
            <v>0</v>
          </cell>
        </row>
        <row r="40">
          <cell r="N40">
            <v>0</v>
          </cell>
          <cell r="O40">
            <v>0</v>
          </cell>
          <cell r="P40">
            <v>0</v>
          </cell>
        </row>
        <row r="41">
          <cell r="B41">
            <v>2598.2846800000002</v>
          </cell>
          <cell r="C41">
            <v>1986.9553100000001</v>
          </cell>
          <cell r="D41">
            <v>2495.7600000000002</v>
          </cell>
          <cell r="E41">
            <v>2079.0100000000002</v>
          </cell>
          <cell r="F41">
            <v>1890.5229999999999</v>
          </cell>
          <cell r="G41">
            <v>2414.951</v>
          </cell>
          <cell r="H41">
            <v>2957.4760000000001</v>
          </cell>
          <cell r="I41">
            <v>2272.7570000000001</v>
          </cell>
          <cell r="N41">
            <v>18695.716990000001</v>
          </cell>
          <cell r="O41">
            <v>2336.9646237500001</v>
          </cell>
          <cell r="P41">
            <v>2272.7570000000001</v>
          </cell>
        </row>
        <row r="42">
          <cell r="B42">
            <v>125.50662</v>
          </cell>
          <cell r="N42">
            <v>125.50662</v>
          </cell>
          <cell r="O42">
            <v>15.6883275</v>
          </cell>
          <cell r="P42">
            <v>0</v>
          </cell>
        </row>
        <row r="43">
          <cell r="N43">
            <v>0</v>
          </cell>
          <cell r="O43">
            <v>0</v>
          </cell>
          <cell r="P43">
            <v>0</v>
          </cell>
        </row>
        <row r="44">
          <cell r="N44">
            <v>0</v>
          </cell>
          <cell r="O44">
            <v>0</v>
          </cell>
          <cell r="P44">
            <v>0</v>
          </cell>
        </row>
        <row r="45">
          <cell r="N45">
            <v>0</v>
          </cell>
          <cell r="O45">
            <v>0</v>
          </cell>
          <cell r="P45">
            <v>0</v>
          </cell>
        </row>
        <row r="46">
          <cell r="N46">
            <v>0</v>
          </cell>
          <cell r="O46">
            <v>0</v>
          </cell>
          <cell r="P46">
            <v>0</v>
          </cell>
        </row>
        <row r="47">
          <cell r="N47">
            <v>0</v>
          </cell>
          <cell r="O47">
            <v>0</v>
          </cell>
          <cell r="P47">
            <v>0</v>
          </cell>
        </row>
        <row r="48">
          <cell r="P48">
            <v>0</v>
          </cell>
        </row>
        <row r="49">
          <cell r="B49">
            <v>26916.372719999999</v>
          </cell>
          <cell r="C49">
            <v>25682.587189999998</v>
          </cell>
          <cell r="D49">
            <v>26595</v>
          </cell>
          <cell r="E49">
            <v>28317.252970000005</v>
          </cell>
          <cell r="F49">
            <v>28561.799820000007</v>
          </cell>
          <cell r="G49" t="e">
            <v>#REF!</v>
          </cell>
          <cell r="H49">
            <v>28326.606890000003</v>
          </cell>
          <cell r="I49">
            <v>0</v>
          </cell>
          <cell r="J49">
            <v>0</v>
          </cell>
          <cell r="K49">
            <v>0</v>
          </cell>
          <cell r="L49">
            <v>0</v>
          </cell>
          <cell r="M49">
            <v>0</v>
          </cell>
          <cell r="N49" t="e">
            <v>#REF!</v>
          </cell>
          <cell r="O49" t="e">
            <v>#REF!</v>
          </cell>
          <cell r="P49">
            <v>0</v>
          </cell>
        </row>
        <row r="51">
          <cell r="B51">
            <v>702.61257999999998</v>
          </cell>
          <cell r="C51">
            <v>866.84586000000002</v>
          </cell>
          <cell r="D51">
            <v>1043.8</v>
          </cell>
          <cell r="E51">
            <v>535.55953</v>
          </cell>
          <cell r="F51">
            <v>573.16921000000002</v>
          </cell>
          <cell r="G51" t="e">
            <v>#REF!</v>
          </cell>
          <cell r="H51">
            <v>605</v>
          </cell>
          <cell r="N51" t="e">
            <v>#REF!</v>
          </cell>
          <cell r="O51" t="e">
            <v>#REF!</v>
          </cell>
          <cell r="P51">
            <v>0</v>
          </cell>
        </row>
        <row r="52">
          <cell r="B52">
            <v>386.15419000000003</v>
          </cell>
          <cell r="C52">
            <v>318.89400000000001</v>
          </cell>
          <cell r="D52">
            <v>56</v>
          </cell>
          <cell r="E52">
            <v>809.23195999999996</v>
          </cell>
          <cell r="F52">
            <v>1801.45595</v>
          </cell>
          <cell r="G52" t="e">
            <v>#REF!</v>
          </cell>
          <cell r="H52">
            <v>1174</v>
          </cell>
          <cell r="N52" t="e">
            <v>#REF!</v>
          </cell>
          <cell r="O52" t="e">
            <v>#REF!</v>
          </cell>
          <cell r="P52">
            <v>0</v>
          </cell>
        </row>
        <row r="53">
          <cell r="B53">
            <v>215.7302600000009</v>
          </cell>
          <cell r="C53">
            <v>631.76599999999996</v>
          </cell>
          <cell r="D53">
            <v>763</v>
          </cell>
          <cell r="E53">
            <v>405.07174000000066</v>
          </cell>
          <cell r="F53">
            <v>215.88923999999997</v>
          </cell>
          <cell r="G53" t="e">
            <v>#REF!</v>
          </cell>
          <cell r="H53">
            <v>183</v>
          </cell>
          <cell r="N53" t="e">
            <v>#REF!</v>
          </cell>
          <cell r="O53" t="e">
            <v>#REF!</v>
          </cell>
          <cell r="P53">
            <v>0</v>
          </cell>
        </row>
        <row r="54">
          <cell r="B54">
            <v>695.23242000000005</v>
          </cell>
          <cell r="C54">
            <v>760.75043999999991</v>
          </cell>
          <cell r="D54">
            <v>1304</v>
          </cell>
          <cell r="E54">
            <v>450.13087000000002</v>
          </cell>
          <cell r="F54">
            <v>527.36785999999995</v>
          </cell>
          <cell r="G54" t="e">
            <v>#REF!</v>
          </cell>
          <cell r="H54">
            <v>497</v>
          </cell>
          <cell r="N54" t="e">
            <v>#REF!</v>
          </cell>
          <cell r="O54" t="e">
            <v>#REF!</v>
          </cell>
          <cell r="P54">
            <v>0</v>
          </cell>
        </row>
        <row r="55">
          <cell r="B55">
            <v>332.38092999999998</v>
          </cell>
          <cell r="C55">
            <v>324.39567999999997</v>
          </cell>
          <cell r="D55">
            <v>264</v>
          </cell>
          <cell r="E55">
            <v>199.08996999999999</v>
          </cell>
          <cell r="F55">
            <v>476.35199999999998</v>
          </cell>
          <cell r="G55" t="e">
            <v>#REF!</v>
          </cell>
          <cell r="H55">
            <v>374.56144</v>
          </cell>
          <cell r="N55" t="e">
            <v>#REF!</v>
          </cell>
          <cell r="O55" t="e">
            <v>#REF!</v>
          </cell>
          <cell r="P55">
            <v>0</v>
          </cell>
        </row>
        <row r="56">
          <cell r="B56">
            <v>78.408299999999997</v>
          </cell>
          <cell r="C56">
            <v>61.018720000000002</v>
          </cell>
          <cell r="E56">
            <v>57.487699999999997</v>
          </cell>
          <cell r="F56">
            <v>130.33217999999999</v>
          </cell>
          <cell r="G56" t="e">
            <v>#REF!</v>
          </cell>
          <cell r="H56">
            <v>49.052099999999996</v>
          </cell>
          <cell r="N56" t="e">
            <v>#REF!</v>
          </cell>
          <cell r="O56" t="e">
            <v>#REF!</v>
          </cell>
          <cell r="P56">
            <v>0</v>
          </cell>
        </row>
        <row r="57">
          <cell r="B57">
            <v>214.28279999999995</v>
          </cell>
          <cell r="C57">
            <v>53.988999999999997</v>
          </cell>
          <cell r="D57">
            <v>86</v>
          </cell>
          <cell r="E57">
            <v>7.0646800000000098</v>
          </cell>
          <cell r="F57">
            <v>161.52560999999997</v>
          </cell>
          <cell r="G57" t="e">
            <v>#REF!</v>
          </cell>
          <cell r="H57">
            <v>13.84942</v>
          </cell>
          <cell r="N57" t="e">
            <v>#REF!</v>
          </cell>
          <cell r="O57" t="e">
            <v>#REF!</v>
          </cell>
          <cell r="P57">
            <v>0</v>
          </cell>
        </row>
        <row r="58">
          <cell r="B58">
            <v>1808.35896</v>
          </cell>
          <cell r="C58">
            <v>1911.829</v>
          </cell>
          <cell r="D58">
            <v>1175</v>
          </cell>
          <cell r="E58">
            <v>2459.0577799999996</v>
          </cell>
          <cell r="F58">
            <v>2327.5990899999997</v>
          </cell>
          <cell r="G58" t="e">
            <v>#REF!</v>
          </cell>
          <cell r="H58">
            <v>2179</v>
          </cell>
          <cell r="N58" t="e">
            <v>#REF!</v>
          </cell>
          <cell r="O58" t="e">
            <v>#REF!</v>
          </cell>
          <cell r="P58">
            <v>0</v>
          </cell>
        </row>
        <row r="59">
          <cell r="B59">
            <v>1.6850000000000001</v>
          </cell>
          <cell r="C59">
            <v>811.94</v>
          </cell>
          <cell r="D59">
            <v>1062</v>
          </cell>
          <cell r="E59">
            <v>698.90758999999991</v>
          </cell>
          <cell r="F59">
            <v>876.96749</v>
          </cell>
          <cell r="G59" t="e">
            <v>#REF!</v>
          </cell>
          <cell r="H59">
            <v>945.56694999999991</v>
          </cell>
          <cell r="N59" t="e">
            <v>#REF!</v>
          </cell>
          <cell r="O59" t="e">
            <v>#REF!</v>
          </cell>
          <cell r="P59">
            <v>0</v>
          </cell>
        </row>
        <row r="60">
          <cell r="B60">
            <v>422.74955</v>
          </cell>
          <cell r="C60">
            <v>814.01695999999993</v>
          </cell>
          <cell r="D60">
            <v>1645</v>
          </cell>
          <cell r="E60">
            <v>1650.5190600000001</v>
          </cell>
          <cell r="F60">
            <v>1118.8183100000001</v>
          </cell>
          <cell r="G60" t="e">
            <v>#REF!</v>
          </cell>
          <cell r="H60">
            <v>930.35073</v>
          </cell>
          <cell r="N60" t="e">
            <v>#REF!</v>
          </cell>
          <cell r="O60" t="e">
            <v>#REF!</v>
          </cell>
          <cell r="P60">
            <v>0</v>
          </cell>
        </row>
        <row r="61">
          <cell r="B61">
            <v>341.02360999999996</v>
          </cell>
          <cell r="E61">
            <v>0</v>
          </cell>
          <cell r="F61">
            <v>0</v>
          </cell>
          <cell r="G61" t="e">
            <v>#REF!</v>
          </cell>
          <cell r="H61">
            <v>0</v>
          </cell>
          <cell r="N61" t="e">
            <v>#REF!</v>
          </cell>
          <cell r="O61" t="e">
            <v>#REF!</v>
          </cell>
          <cell r="P61">
            <v>0</v>
          </cell>
        </row>
        <row r="62">
          <cell r="B62">
            <v>338.30629999999996</v>
          </cell>
          <cell r="E62">
            <v>0</v>
          </cell>
          <cell r="F62">
            <v>0</v>
          </cell>
          <cell r="G62" t="e">
            <v>#REF!</v>
          </cell>
          <cell r="H62">
            <v>0</v>
          </cell>
          <cell r="N62" t="e">
            <v>#REF!</v>
          </cell>
          <cell r="O62" t="e">
            <v>#REF!</v>
          </cell>
          <cell r="P62">
            <v>0</v>
          </cell>
        </row>
        <row r="63">
          <cell r="B63">
            <v>50.563690000000001</v>
          </cell>
          <cell r="C63">
            <v>42.915349999999997</v>
          </cell>
          <cell r="D63">
            <v>7447</v>
          </cell>
          <cell r="E63">
            <v>27.72345</v>
          </cell>
          <cell r="F63">
            <v>74.982640000000004</v>
          </cell>
          <cell r="G63" t="e">
            <v>#REF!</v>
          </cell>
          <cell r="H63">
            <v>60.767690000000002</v>
          </cell>
          <cell r="N63" t="e">
            <v>#REF!</v>
          </cell>
          <cell r="O63" t="e">
            <v>#REF!</v>
          </cell>
          <cell r="P63">
            <v>0</v>
          </cell>
        </row>
        <row r="64">
          <cell r="B64">
            <v>1872.6640300000001</v>
          </cell>
          <cell r="C64">
            <v>2051.7131599999998</v>
          </cell>
          <cell r="E64">
            <v>2156.2132200000001</v>
          </cell>
          <cell r="F64">
            <v>1457.5095200000001</v>
          </cell>
          <cell r="G64" t="e">
            <v>#REF!</v>
          </cell>
          <cell r="H64">
            <v>1904.8478600000001</v>
          </cell>
          <cell r="N64" t="e">
            <v>#REF!</v>
          </cell>
          <cell r="O64" t="e">
            <v>#REF!</v>
          </cell>
          <cell r="P64">
            <v>0</v>
          </cell>
        </row>
        <row r="65">
          <cell r="B65">
            <v>93.323159999999945</v>
          </cell>
          <cell r="C65">
            <v>89.345890000000111</v>
          </cell>
          <cell r="E65">
            <v>277.08037999999999</v>
          </cell>
          <cell r="F65">
            <v>352.23298999999997</v>
          </cell>
          <cell r="G65" t="e">
            <v>#REF!</v>
          </cell>
          <cell r="H65">
            <v>298.69163000000003</v>
          </cell>
          <cell r="N65" t="e">
            <v>#REF!</v>
          </cell>
          <cell r="O65" t="e">
            <v>#REF!</v>
          </cell>
          <cell r="P65">
            <v>0</v>
          </cell>
        </row>
        <row r="66">
          <cell r="B66">
            <v>11.173780000000001</v>
          </cell>
          <cell r="C66">
            <v>9.1425400000000003</v>
          </cell>
          <cell r="E66">
            <v>14.92634</v>
          </cell>
          <cell r="F66">
            <v>19.608540000000001</v>
          </cell>
          <cell r="G66" t="e">
            <v>#REF!</v>
          </cell>
          <cell r="H66">
            <v>28.14554</v>
          </cell>
          <cell r="N66" t="e">
            <v>#REF!</v>
          </cell>
          <cell r="O66" t="e">
            <v>#REF!</v>
          </cell>
          <cell r="P66">
            <v>0</v>
          </cell>
        </row>
        <row r="67">
          <cell r="B67">
            <v>469.95157</v>
          </cell>
          <cell r="C67">
            <v>455.89402000000001</v>
          </cell>
          <cell r="E67">
            <v>648.57058999999936</v>
          </cell>
          <cell r="F67">
            <v>1011.47174</v>
          </cell>
          <cell r="G67" t="e">
            <v>#REF!</v>
          </cell>
          <cell r="H67">
            <v>510.94051999999931</v>
          </cell>
          <cell r="N67" t="e">
            <v>#REF!</v>
          </cell>
          <cell r="O67" t="e">
            <v>#REF!</v>
          </cell>
          <cell r="P67">
            <v>0</v>
          </cell>
        </row>
        <row r="68">
          <cell r="B68">
            <v>509.98510999999996</v>
          </cell>
          <cell r="C68">
            <v>300.11917999999997</v>
          </cell>
          <cell r="E68">
            <v>648.02350999999999</v>
          </cell>
          <cell r="F68">
            <v>572.27880000000005</v>
          </cell>
          <cell r="G68" t="e">
            <v>#REF!</v>
          </cell>
          <cell r="H68">
            <v>312.26715999999999</v>
          </cell>
          <cell r="N68" t="e">
            <v>#REF!</v>
          </cell>
          <cell r="O68" t="e">
            <v>#REF!</v>
          </cell>
          <cell r="P68">
            <v>0</v>
          </cell>
        </row>
        <row r="69">
          <cell r="B69">
            <v>6.6715900000000001</v>
          </cell>
          <cell r="C69">
            <v>3.1825399999999999</v>
          </cell>
          <cell r="E69">
            <v>2.8399000000000001</v>
          </cell>
          <cell r="F69">
            <v>0.84567999999999999</v>
          </cell>
          <cell r="G69" t="e">
            <v>#REF!</v>
          </cell>
          <cell r="H69">
            <v>10.997489999999999</v>
          </cell>
          <cell r="N69" t="e">
            <v>#REF!</v>
          </cell>
          <cell r="O69" t="e">
            <v>#REF!</v>
          </cell>
          <cell r="P69">
            <v>0</v>
          </cell>
        </row>
        <row r="70">
          <cell r="B70">
            <v>-2.0178599999999998</v>
          </cell>
          <cell r="C70">
            <v>1.2120199999999999</v>
          </cell>
          <cell r="E70">
            <v>0.56899999999999995</v>
          </cell>
          <cell r="F70">
            <v>0.95035999999999998</v>
          </cell>
          <cell r="G70" t="e">
            <v>#REF!</v>
          </cell>
          <cell r="H70">
            <v>0.62627999999999995</v>
          </cell>
          <cell r="N70" t="e">
            <v>#REF!</v>
          </cell>
          <cell r="O70" t="e">
            <v>#REF!</v>
          </cell>
          <cell r="P70">
            <v>0</v>
          </cell>
        </row>
        <row r="71">
          <cell r="B71">
            <v>232.92766</v>
          </cell>
          <cell r="C71">
            <v>353.81465999999995</v>
          </cell>
          <cell r="E71">
            <v>449.97482000000002</v>
          </cell>
          <cell r="F71">
            <v>291.63559999999995</v>
          </cell>
          <cell r="G71" t="e">
            <v>#REF!</v>
          </cell>
          <cell r="H71">
            <v>343.88140000000072</v>
          </cell>
          <cell r="N71" t="e">
            <v>#REF!</v>
          </cell>
          <cell r="O71" t="e">
            <v>#REF!</v>
          </cell>
          <cell r="P71">
            <v>0</v>
          </cell>
        </row>
        <row r="72">
          <cell r="B72">
            <v>161.51685999999998</v>
          </cell>
          <cell r="C72">
            <v>120.73494000000001</v>
          </cell>
          <cell r="E72">
            <v>81.828829999999996</v>
          </cell>
          <cell r="F72">
            <v>179.61203</v>
          </cell>
          <cell r="G72" t="e">
            <v>#REF!</v>
          </cell>
          <cell r="H72">
            <v>69.60817999999999</v>
          </cell>
          <cell r="N72" t="e">
            <v>#REF!</v>
          </cell>
          <cell r="O72" t="e">
            <v>#REF!</v>
          </cell>
          <cell r="P72">
            <v>0</v>
          </cell>
        </row>
        <row r="73">
          <cell r="B73">
            <v>8.873899999999999</v>
          </cell>
          <cell r="C73">
            <v>9.3336900000000007</v>
          </cell>
          <cell r="E73">
            <v>234.15066000000002</v>
          </cell>
          <cell r="F73">
            <v>40.39434</v>
          </cell>
          <cell r="G73" t="e">
            <v>#REF!</v>
          </cell>
          <cell r="H73">
            <v>31.656230000000001</v>
          </cell>
          <cell r="N73" t="e">
            <v>#REF!</v>
          </cell>
          <cell r="O73" t="e">
            <v>#REF!</v>
          </cell>
          <cell r="P73">
            <v>0</v>
          </cell>
        </row>
        <row r="74">
          <cell r="B74">
            <v>36.978259999999999</v>
          </cell>
          <cell r="C74">
            <v>37.46161</v>
          </cell>
          <cell r="E74">
            <v>70.459589999999992</v>
          </cell>
          <cell r="F74">
            <v>79.646340000000052</v>
          </cell>
          <cell r="G74" t="e">
            <v>#REF!</v>
          </cell>
          <cell r="H74">
            <v>14.50543</v>
          </cell>
          <cell r="N74" t="e">
            <v>#REF!</v>
          </cell>
          <cell r="O74" t="e">
            <v>#REF!</v>
          </cell>
          <cell r="P74">
            <v>0</v>
          </cell>
        </row>
        <row r="75">
          <cell r="B75">
            <v>189.03688</v>
          </cell>
          <cell r="C75">
            <v>78.04097999999999</v>
          </cell>
          <cell r="E75">
            <v>192.06843000000001</v>
          </cell>
          <cell r="F75">
            <v>107.87194000000001</v>
          </cell>
          <cell r="G75" t="e">
            <v>#REF!</v>
          </cell>
          <cell r="H75">
            <v>203.18354000000002</v>
          </cell>
          <cell r="N75" t="e">
            <v>#REF!</v>
          </cell>
          <cell r="O75" t="e">
            <v>#REF!</v>
          </cell>
          <cell r="P75">
            <v>0</v>
          </cell>
        </row>
        <row r="76">
          <cell r="B76">
            <v>3.1812600000000004</v>
          </cell>
          <cell r="C76">
            <v>25.163460000000001</v>
          </cell>
          <cell r="E76">
            <v>12.879989999999999</v>
          </cell>
          <cell r="F76">
            <v>1.2115400000000001</v>
          </cell>
          <cell r="G76" t="e">
            <v>#REF!</v>
          </cell>
          <cell r="H76">
            <v>0.14576</v>
          </cell>
          <cell r="N76" t="e">
            <v>#REF!</v>
          </cell>
          <cell r="O76" t="e">
            <v>#REF!</v>
          </cell>
          <cell r="P76">
            <v>0</v>
          </cell>
        </row>
        <row r="77">
          <cell r="B77">
            <v>100.82035</v>
          </cell>
          <cell r="C77">
            <v>233.22067999999999</v>
          </cell>
          <cell r="E77">
            <v>239.06168</v>
          </cell>
          <cell r="F77">
            <v>185.67057</v>
          </cell>
          <cell r="G77" t="e">
            <v>#REF!</v>
          </cell>
          <cell r="H77">
            <v>17.433419999999998</v>
          </cell>
          <cell r="N77" t="e">
            <v>#REF!</v>
          </cell>
          <cell r="O77" t="e">
            <v>#REF!</v>
          </cell>
          <cell r="P77">
            <v>0</v>
          </cell>
        </row>
        <row r="78">
          <cell r="B78">
            <v>3310.9207099999999</v>
          </cell>
          <cell r="C78">
            <v>2336.2847400000001</v>
          </cell>
          <cell r="E78">
            <v>3448.6282700000002</v>
          </cell>
          <cell r="F78">
            <v>4012.1838600000001</v>
          </cell>
          <cell r="G78" t="e">
            <v>#REF!</v>
          </cell>
          <cell r="H78">
            <v>2715.2403799999997</v>
          </cell>
          <cell r="N78" t="e">
            <v>#REF!</v>
          </cell>
          <cell r="O78" t="e">
            <v>#REF!</v>
          </cell>
          <cell r="P78">
            <v>0</v>
          </cell>
        </row>
        <row r="79">
          <cell r="B79">
            <v>1527.25575</v>
          </cell>
          <cell r="C79">
            <v>1307.95937</v>
          </cell>
          <cell r="D79">
            <v>1369</v>
          </cell>
          <cell r="E79">
            <v>1825.81924</v>
          </cell>
          <cell r="F79">
            <v>1848.7169899999999</v>
          </cell>
          <cell r="G79" t="e">
            <v>#REF!</v>
          </cell>
          <cell r="H79">
            <v>2149</v>
          </cell>
          <cell r="N79" t="e">
            <v>#REF!</v>
          </cell>
          <cell r="O79" t="e">
            <v>#REF!</v>
          </cell>
          <cell r="P79">
            <v>0</v>
          </cell>
        </row>
        <row r="80">
          <cell r="B80">
            <v>81.505490000000009</v>
          </cell>
          <cell r="C80">
            <v>46.175260000000002</v>
          </cell>
          <cell r="E80">
            <v>12.60253</v>
          </cell>
          <cell r="F80">
            <v>-10.187670000000001</v>
          </cell>
          <cell r="G80" t="e">
            <v>#REF!</v>
          </cell>
          <cell r="H80">
            <v>5.2644599999999997</v>
          </cell>
          <cell r="N80" t="e">
            <v>#REF!</v>
          </cell>
          <cell r="O80" t="e">
            <v>#REF!</v>
          </cell>
          <cell r="P80">
            <v>0</v>
          </cell>
        </row>
        <row r="81">
          <cell r="B81">
            <v>244.42095999999998</v>
          </cell>
          <cell r="C81">
            <v>-160.29216</v>
          </cell>
          <cell r="D81">
            <v>352</v>
          </cell>
          <cell r="E81">
            <v>33.092210000000001</v>
          </cell>
          <cell r="F81">
            <v>41.705930000000002</v>
          </cell>
          <cell r="G81" t="e">
            <v>#REF!</v>
          </cell>
          <cell r="H81">
            <v>310.96833000000004</v>
          </cell>
          <cell r="N81" t="e">
            <v>#REF!</v>
          </cell>
          <cell r="O81" t="e">
            <v>#REF!</v>
          </cell>
          <cell r="P81">
            <v>0</v>
          </cell>
        </row>
        <row r="82">
          <cell r="B82">
            <v>889.36481000000003</v>
          </cell>
          <cell r="C82">
            <v>816.03</v>
          </cell>
          <cell r="D82">
            <v>628</v>
          </cell>
          <cell r="E82">
            <v>1102.6497800000002</v>
          </cell>
          <cell r="F82">
            <v>1091.8679299999999</v>
          </cell>
          <cell r="G82" t="e">
            <v>#REF!</v>
          </cell>
          <cell r="H82">
            <v>1082</v>
          </cell>
          <cell r="N82" t="e">
            <v>#REF!</v>
          </cell>
          <cell r="O82" t="e">
            <v>#REF!</v>
          </cell>
          <cell r="P82">
            <v>0</v>
          </cell>
        </row>
        <row r="83">
          <cell r="B83">
            <v>12.23995</v>
          </cell>
          <cell r="C83">
            <v>15.999000000000001</v>
          </cell>
          <cell r="D83">
            <v>125</v>
          </cell>
          <cell r="E83">
            <v>99.983410000000006</v>
          </cell>
          <cell r="F83">
            <v>142.16989000000001</v>
          </cell>
          <cell r="G83" t="e">
            <v>#REF!</v>
          </cell>
          <cell r="H83">
            <v>25.878580000000003</v>
          </cell>
          <cell r="N83" t="e">
            <v>#REF!</v>
          </cell>
          <cell r="O83" t="e">
            <v>#REF!</v>
          </cell>
          <cell r="P83">
            <v>0</v>
          </cell>
        </row>
        <row r="84">
          <cell r="B84">
            <v>235.59287</v>
          </cell>
          <cell r="C84">
            <v>359.39716999999996</v>
          </cell>
          <cell r="D84">
            <v>433</v>
          </cell>
          <cell r="E84">
            <v>120.97303999999997</v>
          </cell>
          <cell r="F84">
            <v>100.72376000000003</v>
          </cell>
          <cell r="G84" t="e">
            <v>#REF!</v>
          </cell>
          <cell r="H84">
            <v>298.23221999999998</v>
          </cell>
          <cell r="N84" t="e">
            <v>#REF!</v>
          </cell>
          <cell r="O84" t="e">
            <v>#REF!</v>
          </cell>
          <cell r="P84">
            <v>0</v>
          </cell>
        </row>
        <row r="85">
          <cell r="B85">
            <v>111.23718</v>
          </cell>
          <cell r="C85">
            <v>124.83349000000001</v>
          </cell>
          <cell r="E85">
            <v>168.68114000000003</v>
          </cell>
          <cell r="F85">
            <v>139.00584000000001</v>
          </cell>
          <cell r="G85" t="e">
            <v>#REF!</v>
          </cell>
          <cell r="H85">
            <v>169.77315999999999</v>
          </cell>
          <cell r="N85" t="e">
            <v>#REF!</v>
          </cell>
          <cell r="O85" t="e">
            <v>#REF!</v>
          </cell>
          <cell r="P85">
            <v>0</v>
          </cell>
        </row>
        <row r="86">
          <cell r="B86">
            <v>16.275639999999999</v>
          </cell>
          <cell r="C86">
            <v>59.755029999999998</v>
          </cell>
          <cell r="D86">
            <v>-13</v>
          </cell>
          <cell r="E86">
            <v>153.47251</v>
          </cell>
          <cell r="F86">
            <v>133.17679000000001</v>
          </cell>
          <cell r="G86" t="e">
            <v>#REF!</v>
          </cell>
          <cell r="H86">
            <v>111</v>
          </cell>
          <cell r="N86" t="e">
            <v>#REF!</v>
          </cell>
          <cell r="O86" t="e">
            <v>#REF!</v>
          </cell>
          <cell r="P86">
            <v>0</v>
          </cell>
        </row>
        <row r="87">
          <cell r="B87">
            <v>298.01287000000002</v>
          </cell>
          <cell r="C87">
            <v>346.34671999999995</v>
          </cell>
          <cell r="D87">
            <v>212</v>
          </cell>
          <cell r="E87">
            <v>154.02319</v>
          </cell>
          <cell r="F87">
            <v>60.704819999999998</v>
          </cell>
          <cell r="G87" t="e">
            <v>#REF!</v>
          </cell>
          <cell r="H87">
            <v>143</v>
          </cell>
          <cell r="N87" t="e">
            <v>#REF!</v>
          </cell>
          <cell r="O87" t="e">
            <v>#REF!</v>
          </cell>
          <cell r="P87">
            <v>0</v>
          </cell>
        </row>
        <row r="88">
          <cell r="B88">
            <v>2916.86465</v>
          </cell>
          <cell r="C88">
            <v>2187.52765</v>
          </cell>
          <cell r="D88">
            <v>2215</v>
          </cell>
          <cell r="E88">
            <v>1706.25953</v>
          </cell>
          <cell r="F88">
            <v>1581.2361799999999</v>
          </cell>
          <cell r="G88" t="e">
            <v>#REF!</v>
          </cell>
          <cell r="H88">
            <v>1726</v>
          </cell>
          <cell r="N88" t="e">
            <v>#REF!</v>
          </cell>
          <cell r="O88" t="e">
            <v>#REF!</v>
          </cell>
          <cell r="P88">
            <v>0</v>
          </cell>
        </row>
        <row r="89">
          <cell r="B89">
            <v>230.68489000000002</v>
          </cell>
          <cell r="C89">
            <v>191.61582999999999</v>
          </cell>
          <cell r="D89">
            <v>192</v>
          </cell>
          <cell r="E89">
            <v>172.32512</v>
          </cell>
          <cell r="F89">
            <v>226.65335999999999</v>
          </cell>
          <cell r="G89" t="e">
            <v>#REF!</v>
          </cell>
          <cell r="H89">
            <v>171.23522</v>
          </cell>
          <cell r="N89" t="e">
            <v>#REF!</v>
          </cell>
          <cell r="O89" t="e">
            <v>#REF!</v>
          </cell>
          <cell r="P89">
            <v>0</v>
          </cell>
        </row>
        <row r="90">
          <cell r="B90">
            <v>1498.2622799999999</v>
          </cell>
          <cell r="C90">
            <v>1432.2890400000001</v>
          </cell>
          <cell r="D90">
            <v>675</v>
          </cell>
          <cell r="E90">
            <v>1304.92165</v>
          </cell>
          <cell r="F90">
            <v>1213.4580999999998</v>
          </cell>
          <cell r="G90" t="e">
            <v>#REF!</v>
          </cell>
          <cell r="H90">
            <v>1382</v>
          </cell>
          <cell r="N90" t="e">
            <v>#REF!</v>
          </cell>
          <cell r="O90" t="e">
            <v>#REF!</v>
          </cell>
          <cell r="P90">
            <v>0</v>
          </cell>
        </row>
        <row r="91">
          <cell r="B91">
            <v>495.94029</v>
          </cell>
          <cell r="C91">
            <v>625.83705000000009</v>
          </cell>
          <cell r="D91">
            <v>628</v>
          </cell>
          <cell r="E91">
            <v>381.70848000000001</v>
          </cell>
          <cell r="F91">
            <v>388.32956000000001</v>
          </cell>
          <cell r="G91" t="e">
            <v>#REF!</v>
          </cell>
          <cell r="H91">
            <v>530</v>
          </cell>
          <cell r="N91" t="e">
            <v>#REF!</v>
          </cell>
          <cell r="O91" t="e">
            <v>#REF!</v>
          </cell>
          <cell r="P91">
            <v>0</v>
          </cell>
        </row>
        <row r="92">
          <cell r="B92">
            <v>0.32530999999999999</v>
          </cell>
          <cell r="C92">
            <v>13.992149999999999</v>
          </cell>
          <cell r="E92">
            <v>3.3381399999999997</v>
          </cell>
          <cell r="F92">
            <v>11.93</v>
          </cell>
          <cell r="G92" t="e">
            <v>#REF!</v>
          </cell>
          <cell r="H92">
            <v>81</v>
          </cell>
          <cell r="N92" t="e">
            <v>#REF!</v>
          </cell>
          <cell r="O92" t="e">
            <v>#REF!</v>
          </cell>
          <cell r="P92">
            <v>0</v>
          </cell>
        </row>
        <row r="93">
          <cell r="B93">
            <v>60.989839999999994</v>
          </cell>
          <cell r="C93">
            <v>122.05318</v>
          </cell>
          <cell r="E93">
            <v>81.865089999999995</v>
          </cell>
          <cell r="F93">
            <v>74.002350000000007</v>
          </cell>
          <cell r="G93" t="e">
            <v>#REF!</v>
          </cell>
          <cell r="H93">
            <v>138.6876</v>
          </cell>
          <cell r="N93" t="e">
            <v>#REF!</v>
          </cell>
          <cell r="O93" t="e">
            <v>#REF!</v>
          </cell>
          <cell r="P93">
            <v>0</v>
          </cell>
        </row>
        <row r="94">
          <cell r="B94">
            <v>532.52565000000004</v>
          </cell>
          <cell r="C94">
            <v>507.61096999999995</v>
          </cell>
          <cell r="D94">
            <v>472</v>
          </cell>
          <cell r="E94">
            <v>741.89683000000002</v>
          </cell>
          <cell r="F94">
            <v>647.20941000000005</v>
          </cell>
          <cell r="G94" t="e">
            <v>#REF!</v>
          </cell>
          <cell r="H94">
            <v>720</v>
          </cell>
          <cell r="N94" t="e">
            <v>#REF!</v>
          </cell>
          <cell r="O94" t="e">
            <v>#REF!</v>
          </cell>
          <cell r="P94">
            <v>0</v>
          </cell>
        </row>
        <row r="95">
          <cell r="B95">
            <v>136.66582</v>
          </cell>
          <cell r="C95">
            <v>109.32577999999999</v>
          </cell>
          <cell r="D95">
            <v>115</v>
          </cell>
          <cell r="E95">
            <v>211.96582999999998</v>
          </cell>
          <cell r="F95">
            <v>66.160359999999997</v>
          </cell>
          <cell r="G95" t="e">
            <v>#REF!</v>
          </cell>
          <cell r="H95">
            <v>111</v>
          </cell>
          <cell r="N95" t="e">
            <v>#REF!</v>
          </cell>
          <cell r="O95" t="e">
            <v>#REF!</v>
          </cell>
          <cell r="P95">
            <v>0</v>
          </cell>
        </row>
        <row r="96">
          <cell r="B96">
            <v>97.198999999999998</v>
          </cell>
          <cell r="C96">
            <v>441.66500000000002</v>
          </cell>
          <cell r="E96">
            <v>0</v>
          </cell>
          <cell r="F96">
            <v>0</v>
          </cell>
          <cell r="G96">
            <v>616.89099999999996</v>
          </cell>
          <cell r="H96">
            <v>0</v>
          </cell>
          <cell r="N96">
            <v>1155.7550000000001</v>
          </cell>
          <cell r="O96">
            <v>144.46937500000001</v>
          </cell>
          <cell r="P96">
            <v>0</v>
          </cell>
        </row>
        <row r="97">
          <cell r="B97">
            <v>118.92646000000001</v>
          </cell>
          <cell r="C97">
            <v>95.287970000000001</v>
          </cell>
          <cell r="D97">
            <v>134</v>
          </cell>
          <cell r="E97">
            <v>112.77791999999999</v>
          </cell>
          <cell r="F97">
            <v>91.567340000000002</v>
          </cell>
          <cell r="G97" t="e">
            <v>#REF!</v>
          </cell>
          <cell r="H97">
            <v>136</v>
          </cell>
          <cell r="N97" t="e">
            <v>#REF!</v>
          </cell>
          <cell r="O97" t="e">
            <v>#REF!</v>
          </cell>
          <cell r="P97">
            <v>0</v>
          </cell>
        </row>
        <row r="98">
          <cell r="B98">
            <v>713.76552000000004</v>
          </cell>
          <cell r="C98">
            <v>1162.9060000000002</v>
          </cell>
          <cell r="D98">
            <v>754</v>
          </cell>
          <cell r="E98">
            <v>880.17381</v>
          </cell>
          <cell r="F98">
            <v>927.48531000000003</v>
          </cell>
          <cell r="G98" t="e">
            <v>#REF!</v>
          </cell>
          <cell r="H98">
            <v>987.28386999999998</v>
          </cell>
          <cell r="N98" t="e">
            <v>#REF!</v>
          </cell>
          <cell r="O98" t="e">
            <v>#REF!</v>
          </cell>
          <cell r="P98">
            <v>0</v>
          </cell>
        </row>
        <row r="99">
          <cell r="B99">
            <v>142.15942000000001</v>
          </cell>
          <cell r="C99">
            <v>142.74742000000001</v>
          </cell>
          <cell r="D99">
            <v>143</v>
          </cell>
          <cell r="E99">
            <v>106.78422</v>
          </cell>
          <cell r="F99">
            <v>152.23736</v>
          </cell>
          <cell r="G99" t="e">
            <v>#REF!</v>
          </cell>
          <cell r="H99">
            <v>154.75312</v>
          </cell>
          <cell r="N99" t="e">
            <v>#REF!</v>
          </cell>
          <cell r="O99" t="e">
            <v>#REF!</v>
          </cell>
          <cell r="P99">
            <v>0</v>
          </cell>
        </row>
        <row r="100">
          <cell r="B100">
            <v>96.78773000000001</v>
          </cell>
          <cell r="C100">
            <v>73.94197000000031</v>
          </cell>
          <cell r="D100">
            <v>74</v>
          </cell>
          <cell r="E100">
            <v>77.370710000000145</v>
          </cell>
          <cell r="F100">
            <v>59.274470000000292</v>
          </cell>
          <cell r="G100" t="e">
            <v>#REF!</v>
          </cell>
          <cell r="H100">
            <v>35.344000000000001</v>
          </cell>
          <cell r="N100" t="e">
            <v>#REF!</v>
          </cell>
          <cell r="O100" t="e">
            <v>#REF!</v>
          </cell>
          <cell r="P100">
            <v>0</v>
          </cell>
        </row>
        <row r="101">
          <cell r="B101">
            <v>1.19252</v>
          </cell>
          <cell r="C101">
            <v>0.94625999999999999</v>
          </cell>
          <cell r="E101">
            <v>1.6516</v>
          </cell>
          <cell r="F101">
            <v>2.73475</v>
          </cell>
          <cell r="G101" t="e">
            <v>#REF!</v>
          </cell>
          <cell r="H101">
            <v>7.3077399999999999</v>
          </cell>
          <cell r="N101" t="e">
            <v>#REF!</v>
          </cell>
          <cell r="O101" t="e">
            <v>#REF!</v>
          </cell>
          <cell r="P101">
            <v>0</v>
          </cell>
        </row>
        <row r="102">
          <cell r="B102">
            <v>363.91307</v>
          </cell>
          <cell r="C102">
            <v>262.55347999999998</v>
          </cell>
          <cell r="D102">
            <v>268</v>
          </cell>
          <cell r="E102">
            <v>231.46679</v>
          </cell>
          <cell r="F102">
            <v>379.66621000000004</v>
          </cell>
          <cell r="G102" t="e">
            <v>#REF!</v>
          </cell>
          <cell r="H102">
            <v>511.25281000000001</v>
          </cell>
          <cell r="N102" t="e">
            <v>#REF!</v>
          </cell>
          <cell r="O102" t="e">
            <v>#REF!</v>
          </cell>
          <cell r="P102">
            <v>0</v>
          </cell>
        </row>
        <row r="103">
          <cell r="B103">
            <v>29.647410000000001</v>
          </cell>
          <cell r="C103">
            <v>19.422429999999999</v>
          </cell>
          <cell r="E103">
            <v>41.87153</v>
          </cell>
          <cell r="F103">
            <v>35.23283</v>
          </cell>
          <cell r="G103" t="e">
            <v>#REF!</v>
          </cell>
          <cell r="H103">
            <v>121.75617999999999</v>
          </cell>
          <cell r="N103" t="e">
            <v>#REF!</v>
          </cell>
          <cell r="O103" t="e">
            <v>#REF!</v>
          </cell>
          <cell r="P103">
            <v>0</v>
          </cell>
        </row>
        <row r="104">
          <cell r="B104">
            <v>266.23058000000003</v>
          </cell>
          <cell r="C104">
            <v>41.780440000000006</v>
          </cell>
          <cell r="D104">
            <v>59</v>
          </cell>
          <cell r="E104">
            <v>42.898099999999999</v>
          </cell>
          <cell r="F104">
            <v>41.360370000000003</v>
          </cell>
          <cell r="G104" t="e">
            <v>#REF!</v>
          </cell>
          <cell r="H104">
            <v>47.983789999999999</v>
          </cell>
          <cell r="N104" t="e">
            <v>#REF!</v>
          </cell>
          <cell r="O104" t="e">
            <v>#REF!</v>
          </cell>
          <cell r="P104">
            <v>0</v>
          </cell>
        </row>
        <row r="105">
          <cell r="B105">
            <v>166.41397000000001</v>
          </cell>
          <cell r="C105">
            <v>92.28734</v>
          </cell>
          <cell r="D105">
            <v>95</v>
          </cell>
          <cell r="E105">
            <v>101.88647999999999</v>
          </cell>
          <cell r="F105">
            <v>88.178250000000006</v>
          </cell>
          <cell r="G105" t="e">
            <v>#REF!</v>
          </cell>
          <cell r="H105">
            <v>98.974360000000004</v>
          </cell>
          <cell r="N105" t="e">
            <v>#REF!</v>
          </cell>
          <cell r="O105" t="e">
            <v>#REF!</v>
          </cell>
          <cell r="P105">
            <v>0</v>
          </cell>
        </row>
        <row r="106">
          <cell r="B106">
            <v>11.963979999999999</v>
          </cell>
          <cell r="C106">
            <v>10.802709999999999</v>
          </cell>
          <cell r="D106">
            <v>5</v>
          </cell>
          <cell r="E106">
            <v>0</v>
          </cell>
          <cell r="F106">
            <v>2.2900300000000002</v>
          </cell>
          <cell r="G106" t="e">
            <v>#REF!</v>
          </cell>
          <cell r="H106">
            <v>0.57959000000000005</v>
          </cell>
          <cell r="N106" t="e">
            <v>#REF!</v>
          </cell>
          <cell r="O106" t="e">
            <v>#REF!</v>
          </cell>
          <cell r="P106">
            <v>0</v>
          </cell>
        </row>
        <row r="107">
          <cell r="B107">
            <v>57.513000000000005</v>
          </cell>
          <cell r="C107">
            <v>86.337000000000003</v>
          </cell>
          <cell r="D107">
            <v>90</v>
          </cell>
          <cell r="E107">
            <v>97.001800000000003</v>
          </cell>
          <cell r="F107">
            <v>95.198999999999998</v>
          </cell>
          <cell r="G107" t="e">
            <v>#REF!</v>
          </cell>
          <cell r="H107">
            <v>96</v>
          </cell>
          <cell r="N107" t="e">
            <v>#REF!</v>
          </cell>
          <cell r="O107" t="e">
            <v>#REF!</v>
          </cell>
          <cell r="P107">
            <v>0</v>
          </cell>
        </row>
        <row r="108">
          <cell r="B108">
            <v>59.687739999999998</v>
          </cell>
          <cell r="C108">
            <v>58.220100000000002</v>
          </cell>
          <cell r="D108">
            <v>109</v>
          </cell>
          <cell r="E108">
            <v>51.285260000000001</v>
          </cell>
          <cell r="F108">
            <v>97.694209999999998</v>
          </cell>
          <cell r="G108" t="e">
            <v>#REF!</v>
          </cell>
          <cell r="H108">
            <v>73.986270000000005</v>
          </cell>
          <cell r="N108" t="e">
            <v>#REF!</v>
          </cell>
          <cell r="O108" t="e">
            <v>#REF!</v>
          </cell>
          <cell r="P108">
            <v>0</v>
          </cell>
        </row>
        <row r="109">
          <cell r="B109">
            <v>0.78295999999999999</v>
          </cell>
          <cell r="C109">
            <v>41.524000000000001</v>
          </cell>
          <cell r="E109">
            <v>27.125</v>
          </cell>
          <cell r="F109">
            <v>0.56999999999999995</v>
          </cell>
          <cell r="G109" t="e">
            <v>#REF!</v>
          </cell>
          <cell r="H109">
            <v>0</v>
          </cell>
          <cell r="N109" t="e">
            <v>#REF!</v>
          </cell>
          <cell r="O109" t="e">
            <v>#REF!</v>
          </cell>
          <cell r="P109">
            <v>0</v>
          </cell>
        </row>
        <row r="110">
          <cell r="B110">
            <v>135.70352</v>
          </cell>
          <cell r="C110">
            <v>218.25423000000001</v>
          </cell>
          <cell r="E110">
            <v>175.12929</v>
          </cell>
          <cell r="F110">
            <v>151.12701999999999</v>
          </cell>
          <cell r="G110" t="e">
            <v>#REF!</v>
          </cell>
          <cell r="H110">
            <v>276.07797999999997</v>
          </cell>
          <cell r="N110" t="e">
            <v>#REF!</v>
          </cell>
          <cell r="O110" t="e">
            <v>#REF!</v>
          </cell>
          <cell r="P110">
            <v>0</v>
          </cell>
        </row>
        <row r="111">
          <cell r="B111">
            <v>0</v>
          </cell>
          <cell r="C111">
            <v>0</v>
          </cell>
          <cell r="E111">
            <v>0</v>
          </cell>
          <cell r="F111">
            <v>0</v>
          </cell>
          <cell r="G111" t="e">
            <v>#REF!</v>
          </cell>
          <cell r="H111">
            <v>0</v>
          </cell>
          <cell r="N111" t="e">
            <v>#REF!</v>
          </cell>
          <cell r="O111" t="e">
            <v>#REF!</v>
          </cell>
          <cell r="P111">
            <v>0</v>
          </cell>
        </row>
        <row r="112">
          <cell r="B112">
            <v>21.629099999999998</v>
          </cell>
          <cell r="C112">
            <v>0.53465999999999991</v>
          </cell>
          <cell r="D112">
            <v>22</v>
          </cell>
          <cell r="E112">
            <v>28.12445</v>
          </cell>
          <cell r="F112">
            <v>11.650360000000001</v>
          </cell>
          <cell r="G112" t="e">
            <v>#REF!</v>
          </cell>
          <cell r="H112">
            <v>12.245059999999999</v>
          </cell>
          <cell r="N112" t="e">
            <v>#REF!</v>
          </cell>
          <cell r="O112" t="e">
            <v>#REF!</v>
          </cell>
          <cell r="P112">
            <v>0</v>
          </cell>
        </row>
        <row r="113">
          <cell r="B113">
            <v>97.735100000000003</v>
          </cell>
          <cell r="C113">
            <v>96.511920000000003</v>
          </cell>
          <cell r="D113">
            <v>97.2</v>
          </cell>
          <cell r="E113">
            <v>100.83321000000001</v>
          </cell>
          <cell r="F113">
            <v>101.93066</v>
          </cell>
          <cell r="G113" t="e">
            <v>#REF!</v>
          </cell>
          <cell r="H113">
            <v>109.57767999999999</v>
          </cell>
          <cell r="N113" t="e">
            <v>#REF!</v>
          </cell>
          <cell r="O113" t="e">
            <v>#REF!</v>
          </cell>
          <cell r="P113">
            <v>0</v>
          </cell>
        </row>
        <row r="114">
          <cell r="B114">
            <v>2653.4615400000002</v>
          </cell>
          <cell r="C114">
            <v>2027.3836100000001</v>
          </cell>
          <cell r="D114">
            <v>2496</v>
          </cell>
          <cell r="E114">
            <v>2188.1755400000002</v>
          </cell>
          <cell r="F114">
            <v>1969.15462</v>
          </cell>
          <cell r="G114" t="e">
            <v>#REF!</v>
          </cell>
          <cell r="H114">
            <v>3028.12572</v>
          </cell>
          <cell r="N114" t="e">
            <v>#REF!</v>
          </cell>
          <cell r="O114" t="e">
            <v>#REF!</v>
          </cell>
          <cell r="P114">
            <v>0</v>
          </cell>
        </row>
        <row r="115">
          <cell r="N115">
            <v>0</v>
          </cell>
          <cell r="O115">
            <v>0</v>
          </cell>
        </row>
        <row r="116">
          <cell r="B116">
            <v>2078.6489999999999</v>
          </cell>
          <cell r="C116">
            <v>2078.6489999999999</v>
          </cell>
          <cell r="D116">
            <v>2078.6489999999999</v>
          </cell>
          <cell r="E116">
            <v>2078.6489999999999</v>
          </cell>
          <cell r="F116">
            <v>2078.6489999999999</v>
          </cell>
          <cell r="G116">
            <v>2078.6489999999999</v>
          </cell>
          <cell r="H116">
            <v>1813.787</v>
          </cell>
          <cell r="I116">
            <v>1813.787</v>
          </cell>
          <cell r="N116">
            <v>16099.467999999999</v>
          </cell>
          <cell r="O116">
            <v>2012.4334999999999</v>
          </cell>
          <cell r="P116">
            <v>1813.787</v>
          </cell>
        </row>
        <row r="117">
          <cell r="B117">
            <v>33.039530152271354</v>
          </cell>
          <cell r="C117">
            <v>42.489912307597962</v>
          </cell>
          <cell r="D117">
            <v>37.104817836168579</v>
          </cell>
          <cell r="E117">
            <v>38.521320954022343</v>
          </cell>
          <cell r="F117">
            <v>48.696270439956891</v>
          </cell>
          <cell r="G117">
            <v>29.961212488108622</v>
          </cell>
          <cell r="H117">
            <v>25.659414036527227</v>
          </cell>
          <cell r="I117">
            <v>29.138076725356637</v>
          </cell>
          <cell r="J117" t="e">
            <v>#DIV/0!</v>
          </cell>
          <cell r="K117" t="e">
            <v>#DIV/0!</v>
          </cell>
          <cell r="L117" t="e">
            <v>#DIV/0!</v>
          </cell>
          <cell r="M117" t="e">
            <v>#DIV/0!</v>
          </cell>
        </row>
        <row r="118">
          <cell r="B118">
            <v>29008.610420000005</v>
          </cell>
          <cell r="C118">
            <v>27762.437240000003</v>
          </cell>
          <cell r="D118">
            <v>28723.959000000003</v>
          </cell>
          <cell r="E118">
            <v>30422.703000000001</v>
          </cell>
          <cell r="F118">
            <v>30630.102000000003</v>
          </cell>
          <cell r="G118">
            <v>31525.345999999998</v>
          </cell>
          <cell r="H118">
            <v>30318.660999999996</v>
          </cell>
          <cell r="I118">
            <v>30680.436000000002</v>
          </cell>
          <cell r="J118">
            <v>0</v>
          </cell>
          <cell r="K118">
            <v>0</v>
          </cell>
          <cell r="L118">
            <v>0</v>
          </cell>
          <cell r="M118">
            <v>0</v>
          </cell>
          <cell r="N118">
            <v>239072.25466000004</v>
          </cell>
          <cell r="O118">
            <v>29884.031832500004</v>
          </cell>
          <cell r="P118">
            <v>30680.436000000002</v>
          </cell>
        </row>
        <row r="119">
          <cell r="B119">
            <v>199.03731394275019</v>
          </cell>
          <cell r="C119">
            <v>1557.384310224108</v>
          </cell>
          <cell r="D119">
            <v>-33.413497294674016</v>
          </cell>
          <cell r="E119">
            <v>-709.29844010385932</v>
          </cell>
          <cell r="F119">
            <v>-477.86411416495321</v>
          </cell>
          <cell r="G119">
            <v>-2165.019515571028</v>
          </cell>
          <cell r="H119">
            <v>1208.7384644839112</v>
          </cell>
          <cell r="I119">
            <v>1460.1060279515732</v>
          </cell>
          <cell r="J119">
            <v>30905.481364225019</v>
          </cell>
          <cell r="K119">
            <v>32795.510857656191</v>
          </cell>
          <cell r="L119">
            <v>33549.656167628826</v>
          </cell>
          <cell r="M119">
            <v>33810.583640539771</v>
          </cell>
        </row>
        <row r="120">
          <cell r="B120">
            <v>4972.9560000000001</v>
          </cell>
          <cell r="C120">
            <v>3724.6729999999998</v>
          </cell>
          <cell r="D120">
            <v>3803.973</v>
          </cell>
          <cell r="E120">
            <v>3847.7759999999998</v>
          </cell>
          <cell r="F120">
            <v>3125.701</v>
          </cell>
          <cell r="G120">
            <v>4674.5389999999998</v>
          </cell>
          <cell r="H120">
            <v>3401</v>
          </cell>
          <cell r="N120">
            <v>27550.618000000002</v>
          </cell>
          <cell r="O120">
            <v>3443.8272500000003</v>
          </cell>
          <cell r="P120">
            <v>0</v>
          </cell>
        </row>
        <row r="122">
          <cell r="B122">
            <v>-1517.8070294000063</v>
          </cell>
          <cell r="C122">
            <v>1560.2080406999958</v>
          </cell>
          <cell r="D122">
            <v>15242.771701963997</v>
          </cell>
          <cell r="E122">
            <v>-3737.3627515799999</v>
          </cell>
          <cell r="F122">
            <v>-4397.9042882699978</v>
          </cell>
          <cell r="G122">
            <v>23135.979306385016</v>
          </cell>
          <cell r="H122">
            <v>13347.021571900008</v>
          </cell>
          <cell r="I122">
            <v>15201.685881959995</v>
          </cell>
          <cell r="J122">
            <v>0</v>
          </cell>
          <cell r="K122">
            <v>0</v>
          </cell>
          <cell r="L122">
            <v>0</v>
          </cell>
          <cell r="M122">
            <v>0</v>
          </cell>
          <cell r="N122">
            <v>58834.592433659011</v>
          </cell>
          <cell r="O122">
            <v>7354.3240542073763</v>
          </cell>
          <cell r="P122">
            <v>15201.685881959995</v>
          </cell>
        </row>
        <row r="123">
          <cell r="B123">
            <v>-6490.7630294000064</v>
          </cell>
          <cell r="C123">
            <v>-2164.464959300004</v>
          </cell>
          <cell r="D123">
            <v>11438.798701963997</v>
          </cell>
          <cell r="E123">
            <v>-7585.1387515799997</v>
          </cell>
          <cell r="F123">
            <v>-7523.6052882699978</v>
          </cell>
          <cell r="G123">
            <v>18461.440306385015</v>
          </cell>
          <cell r="H123">
            <v>9946.021571900008</v>
          </cell>
          <cell r="I123">
            <v>15201.685881959995</v>
          </cell>
          <cell r="J123">
            <v>0</v>
          </cell>
          <cell r="K123">
            <v>0</v>
          </cell>
          <cell r="L123">
            <v>0</v>
          </cell>
          <cell r="M123">
            <v>0</v>
          </cell>
          <cell r="N123">
            <v>31283.974433659008</v>
          </cell>
          <cell r="O123">
            <v>3910.496804207376</v>
          </cell>
          <cell r="P123">
            <v>15201.685881959995</v>
          </cell>
        </row>
        <row r="124">
          <cell r="B124">
            <v>4326.2980701000024</v>
          </cell>
          <cell r="C124">
            <v>13603.263661264002</v>
          </cell>
          <cell r="D124">
            <v>-19023.937453543997</v>
          </cell>
          <cell r="E124">
            <v>61.533463310001935</v>
          </cell>
          <cell r="F124">
            <v>25985.045594655014</v>
          </cell>
          <cell r="G124">
            <v>-8515.418734485007</v>
          </cell>
          <cell r="H124">
            <v>5255.6643100599867</v>
          </cell>
          <cell r="I124">
            <v>-15201.685881959995</v>
          </cell>
          <cell r="J124">
            <v>0</v>
          </cell>
          <cell r="K124">
            <v>0</v>
          </cell>
          <cell r="L124">
            <v>0</v>
          </cell>
          <cell r="M124">
            <v>31283.974433659008</v>
          </cell>
        </row>
        <row r="125">
          <cell r="B125">
            <v>461.08354928950638</v>
          </cell>
          <cell r="C125">
            <v>567.49529322785725</v>
          </cell>
          <cell r="D125">
            <v>512.73556344942085</v>
          </cell>
          <cell r="E125">
            <v>563.79057096792133</v>
          </cell>
          <cell r="F125">
            <v>717.56786768495533</v>
          </cell>
          <cell r="G125">
            <v>454.39975208279276</v>
          </cell>
          <cell r="H125">
            <v>428.9142416568817</v>
          </cell>
          <cell r="I125">
            <v>492.87424495566125</v>
          </cell>
          <cell r="J125">
            <v>0</v>
          </cell>
          <cell r="K125">
            <v>0</v>
          </cell>
          <cell r="L125">
            <v>0</v>
          </cell>
          <cell r="M125">
            <v>0</v>
          </cell>
          <cell r="N125">
            <v>512.13380573930635</v>
          </cell>
          <cell r="O125">
            <v>512.13380573930635</v>
          </cell>
          <cell r="P125">
            <v>492.87424495566125</v>
          </cell>
        </row>
        <row r="126">
          <cell r="B126">
            <v>95382.272120474823</v>
          </cell>
          <cell r="C126">
            <v>85546.597356176644</v>
          </cell>
          <cell r="D126">
            <v>60260.441535707796</v>
          </cell>
          <cell r="E126">
            <v>112083.05272077514</v>
          </cell>
          <cell r="F126">
            <v>118735.13199209211</v>
          </cell>
          <cell r="G126">
            <v>60037.631421932594</v>
          </cell>
          <cell r="H126">
            <v>73426.802450897274</v>
          </cell>
          <cell r="I126">
            <v>73280.222646419832</v>
          </cell>
          <cell r="J126">
            <v>0</v>
          </cell>
          <cell r="K126">
            <v>0</v>
          </cell>
          <cell r="L126">
            <v>0</v>
          </cell>
          <cell r="M126">
            <v>0</v>
          </cell>
          <cell r="N126">
            <v>79919.868496334253</v>
          </cell>
          <cell r="O126">
            <v>79919.868496334253</v>
          </cell>
          <cell r="P126">
            <v>73280.222646419832</v>
          </cell>
        </row>
        <row r="127">
          <cell r="B127">
            <v>41.298990367803668</v>
          </cell>
          <cell r="C127">
            <v>40.615590646143787</v>
          </cell>
          <cell r="D127">
            <v>44.550436443476556</v>
          </cell>
          <cell r="E127">
            <v>38.528010970886385</v>
          </cell>
          <cell r="F127">
            <v>44.289064330225365</v>
          </cell>
          <cell r="G127">
            <v>34.808599267779414</v>
          </cell>
          <cell r="H127">
            <v>41.839036880897474</v>
          </cell>
          <cell r="I127">
            <v>36.511325665081607</v>
          </cell>
          <cell r="J127" t="e">
            <v>#DIV/0!</v>
          </cell>
          <cell r="K127" t="e">
            <v>#DIV/0!</v>
          </cell>
          <cell r="L127" t="e">
            <v>#DIV/0!</v>
          </cell>
          <cell r="M127" t="e">
            <v>#DIV/0!</v>
          </cell>
        </row>
        <row r="128">
          <cell r="B128">
            <v>13.588700000003882</v>
          </cell>
          <cell r="C128">
            <v>1.2010500000033062</v>
          </cell>
          <cell r="D128">
            <v>50.31000000000131</v>
          </cell>
          <cell r="E128">
            <v>26.80102999999508</v>
          </cell>
          <cell r="F128">
            <v>-10.346820000006119</v>
          </cell>
          <cell r="G128" t="e">
            <v>#REF!</v>
          </cell>
          <cell r="H128">
            <v>178.26710999999341</v>
          </cell>
          <cell r="I128">
            <v>28866.649000000001</v>
          </cell>
          <cell r="J128">
            <v>0</v>
          </cell>
          <cell r="K128">
            <v>0</v>
          </cell>
          <cell r="L128">
            <v>0</v>
          </cell>
          <cell r="M128">
            <v>0</v>
          </cell>
          <cell r="N128" t="e">
            <v>#REF!</v>
          </cell>
          <cell r="O128" t="e">
            <v>#REF!</v>
          </cell>
          <cell r="P128">
            <v>28866.649000000001</v>
          </cell>
        </row>
        <row r="131">
          <cell r="B131">
            <v>1</v>
          </cell>
          <cell r="C131">
            <v>1</v>
          </cell>
          <cell r="D131">
            <v>1</v>
          </cell>
          <cell r="E131">
            <v>1</v>
          </cell>
          <cell r="F131">
            <v>1</v>
          </cell>
          <cell r="G131">
            <v>1</v>
          </cell>
          <cell r="H131">
            <v>1</v>
          </cell>
          <cell r="I131">
            <v>0</v>
          </cell>
          <cell r="J131">
            <v>0</v>
          </cell>
          <cell r="K131">
            <v>0</v>
          </cell>
          <cell r="L131">
            <v>0</v>
          </cell>
          <cell r="M131">
            <v>0</v>
          </cell>
          <cell r="N131">
            <v>7</v>
          </cell>
          <cell r="O131">
            <v>7</v>
          </cell>
          <cell r="P131">
            <v>0</v>
          </cell>
        </row>
        <row r="132">
          <cell r="B132">
            <v>17.507418397626111</v>
          </cell>
          <cell r="C132">
            <v>33.235867446393762</v>
          </cell>
          <cell r="D132">
            <v>31.384892086330936</v>
          </cell>
          <cell r="E132">
            <v>31.159420289855071</v>
          </cell>
          <cell r="F132">
            <v>29.376601195559349</v>
          </cell>
          <cell r="G132">
            <v>41.771019677996421</v>
          </cell>
          <cell r="H132">
            <v>40.933572710951523</v>
          </cell>
          <cell r="I132">
            <v>0</v>
          </cell>
          <cell r="J132">
            <v>0</v>
          </cell>
          <cell r="K132">
            <v>0</v>
          </cell>
          <cell r="L132">
            <v>0</v>
          </cell>
          <cell r="M132">
            <v>0</v>
          </cell>
          <cell r="N132">
            <v>33.801203093669436</v>
          </cell>
          <cell r="O132">
            <v>33.801203093669436</v>
          </cell>
          <cell r="P132">
            <v>0</v>
          </cell>
        </row>
        <row r="133">
          <cell r="B133">
            <v>991</v>
          </cell>
          <cell r="C133">
            <v>1542</v>
          </cell>
          <cell r="D133">
            <v>1381</v>
          </cell>
          <cell r="E133">
            <v>1373</v>
          </cell>
          <cell r="F133">
            <v>1441</v>
          </cell>
          <cell r="G133">
            <v>1354</v>
          </cell>
          <cell r="H133">
            <v>1307</v>
          </cell>
          <cell r="I133">
            <v>0</v>
          </cell>
          <cell r="J133">
            <v>0</v>
          </cell>
          <cell r="K133">
            <v>0</v>
          </cell>
          <cell r="L133">
            <v>0</v>
          </cell>
          <cell r="M133">
            <v>0</v>
          </cell>
          <cell r="N133">
            <v>1341.2857142857142</v>
          </cell>
          <cell r="O133">
            <v>1341.2857142857142</v>
          </cell>
          <cell r="P133">
            <v>0</v>
          </cell>
        </row>
        <row r="135">
          <cell r="B135">
            <v>336</v>
          </cell>
          <cell r="C135">
            <v>464</v>
          </cell>
          <cell r="D135">
            <v>438</v>
          </cell>
          <cell r="E135">
            <v>440</v>
          </cell>
          <cell r="F135">
            <v>469</v>
          </cell>
          <cell r="G135">
            <v>481</v>
          </cell>
          <cell r="H135">
            <v>484</v>
          </cell>
          <cell r="I135">
            <v>0</v>
          </cell>
          <cell r="J135">
            <v>0</v>
          </cell>
          <cell r="K135">
            <v>0</v>
          </cell>
          <cell r="L135">
            <v>0</v>
          </cell>
          <cell r="M135">
            <v>0</v>
          </cell>
          <cell r="N135">
            <v>444.57142857142861</v>
          </cell>
          <cell r="O135">
            <v>444.57142857142861</v>
          </cell>
          <cell r="P135">
            <v>0</v>
          </cell>
        </row>
        <row r="136">
          <cell r="B136">
            <v>308</v>
          </cell>
          <cell r="C136">
            <v>434</v>
          </cell>
          <cell r="D136">
            <v>392</v>
          </cell>
          <cell r="E136">
            <v>394</v>
          </cell>
          <cell r="F136">
            <v>419</v>
          </cell>
          <cell r="G136">
            <v>420</v>
          </cell>
          <cell r="H136">
            <v>422</v>
          </cell>
          <cell r="I136">
            <v>0</v>
          </cell>
          <cell r="J136">
            <v>0</v>
          </cell>
          <cell r="K136">
            <v>0</v>
          </cell>
          <cell r="L136">
            <v>0</v>
          </cell>
          <cell r="M136">
            <v>0</v>
          </cell>
          <cell r="N136">
            <v>398.42857142857144</v>
          </cell>
          <cell r="O136">
            <v>398.42857142857144</v>
          </cell>
          <cell r="P136">
            <v>0</v>
          </cell>
        </row>
        <row r="137">
          <cell r="B137">
            <v>21</v>
          </cell>
          <cell r="C137">
            <v>30</v>
          </cell>
          <cell r="D137">
            <v>32</v>
          </cell>
          <cell r="E137">
            <v>22</v>
          </cell>
          <cell r="F137">
            <v>22</v>
          </cell>
          <cell r="G137">
            <v>28</v>
          </cell>
          <cell r="H137">
            <v>32</v>
          </cell>
          <cell r="N137">
            <v>26.714285714285715</v>
          </cell>
          <cell r="O137">
            <v>26.714285714285715</v>
          </cell>
          <cell r="P137">
            <v>0</v>
          </cell>
        </row>
        <row r="138">
          <cell r="B138">
            <v>38</v>
          </cell>
          <cell r="C138">
            <v>39</v>
          </cell>
          <cell r="D138">
            <v>41</v>
          </cell>
          <cell r="E138">
            <v>39</v>
          </cell>
          <cell r="F138">
            <v>39</v>
          </cell>
          <cell r="G138">
            <v>56</v>
          </cell>
          <cell r="H138">
            <v>51</v>
          </cell>
          <cell r="N138">
            <v>43.285714285714285</v>
          </cell>
          <cell r="O138">
            <v>43.285714285714285</v>
          </cell>
          <cell r="P138">
            <v>0</v>
          </cell>
        </row>
        <row r="139">
          <cell r="B139">
            <v>71</v>
          </cell>
          <cell r="C139">
            <v>79</v>
          </cell>
          <cell r="D139">
            <v>77</v>
          </cell>
          <cell r="E139">
            <v>79</v>
          </cell>
          <cell r="F139">
            <v>79</v>
          </cell>
          <cell r="G139">
            <v>86</v>
          </cell>
          <cell r="H139">
            <v>86</v>
          </cell>
          <cell r="N139">
            <v>79.571428571428569</v>
          </cell>
          <cell r="O139">
            <v>79.571428571428569</v>
          </cell>
          <cell r="P139">
            <v>0</v>
          </cell>
        </row>
        <row r="140">
          <cell r="B140">
            <v>127</v>
          </cell>
          <cell r="C140">
            <v>196</v>
          </cell>
          <cell r="D140">
            <v>186</v>
          </cell>
          <cell r="E140">
            <v>195</v>
          </cell>
          <cell r="F140">
            <v>215</v>
          </cell>
          <cell r="G140">
            <v>221</v>
          </cell>
          <cell r="H140">
            <v>221</v>
          </cell>
          <cell r="N140">
            <v>194.42857142857142</v>
          </cell>
          <cell r="O140">
            <v>194.42857142857142</v>
          </cell>
          <cell r="P140">
            <v>0</v>
          </cell>
        </row>
        <row r="141">
          <cell r="B141">
            <v>39</v>
          </cell>
          <cell r="C141">
            <v>71</v>
          </cell>
          <cell r="D141">
            <v>45</v>
          </cell>
          <cell r="E141">
            <v>48</v>
          </cell>
          <cell r="F141">
            <v>48</v>
          </cell>
          <cell r="G141">
            <v>3</v>
          </cell>
          <cell r="H141">
            <v>3</v>
          </cell>
          <cell r="N141">
            <v>36.714285714285715</v>
          </cell>
          <cell r="O141">
            <v>36.714285714285715</v>
          </cell>
          <cell r="P141">
            <v>0</v>
          </cell>
        </row>
        <row r="142">
          <cell r="B142">
            <v>12</v>
          </cell>
          <cell r="C142">
            <v>19</v>
          </cell>
          <cell r="D142">
            <v>11</v>
          </cell>
          <cell r="E142">
            <v>11</v>
          </cell>
          <cell r="F142">
            <v>16</v>
          </cell>
          <cell r="G142">
            <v>26</v>
          </cell>
          <cell r="H142">
            <v>29</v>
          </cell>
          <cell r="N142">
            <v>17.714285714285715</v>
          </cell>
          <cell r="O142">
            <v>17.714285714285715</v>
          </cell>
          <cell r="P142">
            <v>0</v>
          </cell>
        </row>
        <row r="143">
          <cell r="B143">
            <v>28</v>
          </cell>
          <cell r="C143">
            <v>30</v>
          </cell>
          <cell r="D143">
            <v>46</v>
          </cell>
          <cell r="E143">
            <v>46</v>
          </cell>
          <cell r="F143">
            <v>50</v>
          </cell>
          <cell r="G143">
            <v>61</v>
          </cell>
          <cell r="H143">
            <v>62</v>
          </cell>
          <cell r="I143">
            <v>0</v>
          </cell>
          <cell r="J143">
            <v>0</v>
          </cell>
          <cell r="K143">
            <v>0</v>
          </cell>
          <cell r="L143">
            <v>0</v>
          </cell>
          <cell r="M143">
            <v>0</v>
          </cell>
          <cell r="N143">
            <v>46.142857142857146</v>
          </cell>
          <cell r="O143">
            <v>46.142857142857146</v>
          </cell>
          <cell r="P143">
            <v>0</v>
          </cell>
        </row>
        <row r="144">
          <cell r="B144">
            <v>15</v>
          </cell>
          <cell r="C144">
            <v>17</v>
          </cell>
          <cell r="D144">
            <v>22</v>
          </cell>
          <cell r="E144">
            <v>22</v>
          </cell>
          <cell r="F144">
            <v>23</v>
          </cell>
          <cell r="G144">
            <v>25</v>
          </cell>
          <cell r="H144">
            <v>21</v>
          </cell>
          <cell r="N144">
            <v>20.714285714285715</v>
          </cell>
          <cell r="O144">
            <v>20.714285714285715</v>
          </cell>
          <cell r="P144">
            <v>0</v>
          </cell>
        </row>
        <row r="145">
          <cell r="B145">
            <v>13</v>
          </cell>
          <cell r="C145">
            <v>13</v>
          </cell>
          <cell r="D145">
            <v>24</v>
          </cell>
          <cell r="E145">
            <v>24</v>
          </cell>
          <cell r="F145">
            <v>27</v>
          </cell>
          <cell r="G145">
            <v>36</v>
          </cell>
          <cell r="H145">
            <v>41</v>
          </cell>
          <cell r="N145">
            <v>25.428571428571427</v>
          </cell>
          <cell r="O145">
            <v>25.428571428571427</v>
          </cell>
          <cell r="P145">
            <v>0</v>
          </cell>
        </row>
        <row r="146">
          <cell r="N146">
            <v>0</v>
          </cell>
          <cell r="O146">
            <v>0</v>
          </cell>
          <cell r="P146">
            <v>0</v>
          </cell>
        </row>
        <row r="148">
          <cell r="B148">
            <v>0</v>
          </cell>
          <cell r="C148">
            <v>562</v>
          </cell>
          <cell r="D148">
            <v>674</v>
          </cell>
          <cell r="E148">
            <v>664</v>
          </cell>
          <cell r="F148">
            <v>702</v>
          </cell>
          <cell r="G148">
            <v>637</v>
          </cell>
          <cell r="H148">
            <v>630</v>
          </cell>
          <cell r="I148">
            <v>0</v>
          </cell>
          <cell r="J148">
            <v>0</v>
          </cell>
          <cell r="K148">
            <v>0</v>
          </cell>
          <cell r="L148">
            <v>0</v>
          </cell>
          <cell r="M148">
            <v>0</v>
          </cell>
          <cell r="N148">
            <v>552.71428571428567</v>
          </cell>
          <cell r="O148">
            <v>552.71428571428567</v>
          </cell>
          <cell r="P148">
            <v>0</v>
          </cell>
        </row>
        <row r="149">
          <cell r="B149">
            <v>0</v>
          </cell>
          <cell r="C149">
            <v>560</v>
          </cell>
          <cell r="D149">
            <v>632</v>
          </cell>
          <cell r="E149">
            <v>622</v>
          </cell>
          <cell r="F149">
            <v>651</v>
          </cell>
          <cell r="G149">
            <v>585</v>
          </cell>
          <cell r="H149">
            <v>580</v>
          </cell>
          <cell r="I149">
            <v>0</v>
          </cell>
          <cell r="J149">
            <v>0</v>
          </cell>
          <cell r="K149">
            <v>0</v>
          </cell>
          <cell r="L149">
            <v>0</v>
          </cell>
          <cell r="M149">
            <v>0</v>
          </cell>
          <cell r="N149">
            <v>518.57142857142856</v>
          </cell>
          <cell r="O149">
            <v>518.57142857142856</v>
          </cell>
          <cell r="P149">
            <v>0</v>
          </cell>
        </row>
        <row r="150">
          <cell r="B150">
            <v>0</v>
          </cell>
          <cell r="C150">
            <v>189</v>
          </cell>
          <cell r="D150">
            <v>207</v>
          </cell>
          <cell r="E150">
            <v>220</v>
          </cell>
          <cell r="F150">
            <v>220</v>
          </cell>
          <cell r="G150">
            <v>256</v>
          </cell>
          <cell r="H150">
            <v>256</v>
          </cell>
          <cell r="N150">
            <v>192.57142857142858</v>
          </cell>
          <cell r="O150">
            <v>192.57142857142858</v>
          </cell>
          <cell r="P150">
            <v>0</v>
          </cell>
        </row>
        <row r="151">
          <cell r="B151">
            <v>0</v>
          </cell>
          <cell r="C151">
            <v>83</v>
          </cell>
          <cell r="D151">
            <v>69</v>
          </cell>
          <cell r="E151">
            <v>63</v>
          </cell>
          <cell r="F151">
            <v>63</v>
          </cell>
          <cell r="G151">
            <v>127</v>
          </cell>
          <cell r="H151">
            <v>117</v>
          </cell>
          <cell r="N151">
            <v>74.571428571428569</v>
          </cell>
          <cell r="O151">
            <v>74.571428571428569</v>
          </cell>
          <cell r="P151">
            <v>0</v>
          </cell>
        </row>
        <row r="152">
          <cell r="B152">
            <v>0</v>
          </cell>
          <cell r="C152">
            <v>4</v>
          </cell>
          <cell r="N152">
            <v>0.5714285714285714</v>
          </cell>
          <cell r="O152">
            <v>0.5714285714285714</v>
          </cell>
          <cell r="P152">
            <v>0</v>
          </cell>
        </row>
        <row r="153">
          <cell r="B153">
            <v>0</v>
          </cell>
          <cell r="C153">
            <v>157</v>
          </cell>
          <cell r="D153">
            <v>300</v>
          </cell>
          <cell r="E153">
            <v>299</v>
          </cell>
          <cell r="F153">
            <v>305</v>
          </cell>
          <cell r="G153">
            <v>202</v>
          </cell>
          <cell r="H153">
            <v>207</v>
          </cell>
          <cell r="N153">
            <v>210</v>
          </cell>
          <cell r="O153">
            <v>210</v>
          </cell>
          <cell r="P153">
            <v>0</v>
          </cell>
        </row>
        <row r="154">
          <cell r="B154">
            <v>0</v>
          </cell>
          <cell r="C154">
            <v>104</v>
          </cell>
          <cell r="D154">
            <v>56</v>
          </cell>
          <cell r="E154">
            <v>19</v>
          </cell>
          <cell r="F154">
            <v>19</v>
          </cell>
          <cell r="G154">
            <v>0</v>
          </cell>
          <cell r="H154">
            <v>0</v>
          </cell>
          <cell r="N154">
            <v>28.285714285714285</v>
          </cell>
          <cell r="O154">
            <v>28.285714285714285</v>
          </cell>
          <cell r="P154">
            <v>0</v>
          </cell>
        </row>
        <row r="155">
          <cell r="B155">
            <v>0</v>
          </cell>
          <cell r="C155">
            <v>23</v>
          </cell>
          <cell r="E155">
            <v>21</v>
          </cell>
          <cell r="F155">
            <v>44</v>
          </cell>
          <cell r="G155">
            <v>0</v>
          </cell>
          <cell r="N155">
            <v>12.571428571428571</v>
          </cell>
          <cell r="O155">
            <v>12.571428571428571</v>
          </cell>
          <cell r="P155">
            <v>0</v>
          </cell>
        </row>
        <row r="156">
          <cell r="B156">
            <v>0</v>
          </cell>
          <cell r="C156">
            <v>2</v>
          </cell>
          <cell r="D156">
            <v>42</v>
          </cell>
          <cell r="E156">
            <v>42</v>
          </cell>
          <cell r="F156">
            <v>51</v>
          </cell>
          <cell r="G156">
            <v>52</v>
          </cell>
          <cell r="H156">
            <v>50</v>
          </cell>
          <cell r="I156">
            <v>0</v>
          </cell>
          <cell r="J156">
            <v>0</v>
          </cell>
          <cell r="K156">
            <v>0</v>
          </cell>
          <cell r="L156">
            <v>0</v>
          </cell>
          <cell r="M156">
            <v>0</v>
          </cell>
          <cell r="N156">
            <v>34.142857142857146</v>
          </cell>
          <cell r="O156">
            <v>34.142857142857146</v>
          </cell>
          <cell r="P156">
            <v>0</v>
          </cell>
        </row>
        <row r="157">
          <cell r="B157">
            <v>0</v>
          </cell>
          <cell r="C157">
            <v>2</v>
          </cell>
          <cell r="D157">
            <v>42</v>
          </cell>
          <cell r="E157">
            <v>42</v>
          </cell>
          <cell r="F157">
            <v>51</v>
          </cell>
          <cell r="G157">
            <v>52</v>
          </cell>
          <cell r="H157">
            <v>50</v>
          </cell>
          <cell r="N157">
            <v>34.142857142857146</v>
          </cell>
          <cell r="O157">
            <v>34.142857142857146</v>
          </cell>
          <cell r="P157">
            <v>0</v>
          </cell>
        </row>
        <row r="158">
          <cell r="B158">
            <v>0</v>
          </cell>
          <cell r="N158">
            <v>0</v>
          </cell>
          <cell r="O158">
            <v>0</v>
          </cell>
          <cell r="P158">
            <v>0</v>
          </cell>
        </row>
        <row r="159">
          <cell r="B159">
            <v>0</v>
          </cell>
          <cell r="N159">
            <v>0</v>
          </cell>
          <cell r="O159">
            <v>0</v>
          </cell>
          <cell r="P159">
            <v>0</v>
          </cell>
        </row>
        <row r="161">
          <cell r="B161">
            <v>1</v>
          </cell>
          <cell r="C161">
            <v>0</v>
          </cell>
          <cell r="D161">
            <v>0</v>
          </cell>
          <cell r="E161">
            <v>0</v>
          </cell>
          <cell r="F161">
            <v>0</v>
          </cell>
          <cell r="G161">
            <v>0</v>
          </cell>
          <cell r="H161">
            <v>0</v>
          </cell>
          <cell r="I161">
            <v>0</v>
          </cell>
          <cell r="J161">
            <v>0</v>
          </cell>
          <cell r="K161">
            <v>0</v>
          </cell>
          <cell r="L161">
            <v>0</v>
          </cell>
          <cell r="M161">
            <v>0</v>
          </cell>
          <cell r="N161">
            <v>0.14285714285714285</v>
          </cell>
          <cell r="O161">
            <v>0.14285714285714285</v>
          </cell>
          <cell r="P161">
            <v>0</v>
          </cell>
        </row>
        <row r="162">
          <cell r="B162">
            <v>1</v>
          </cell>
          <cell r="N162">
            <v>0.14285714285714285</v>
          </cell>
          <cell r="O162">
            <v>0.14285714285714285</v>
          </cell>
          <cell r="P162">
            <v>0</v>
          </cell>
        </row>
        <row r="163">
          <cell r="N163">
            <v>0</v>
          </cell>
          <cell r="O163">
            <v>0</v>
          </cell>
          <cell r="P163">
            <v>0</v>
          </cell>
        </row>
        <row r="165">
          <cell r="B165">
            <v>0</v>
          </cell>
          <cell r="C165">
            <v>0</v>
          </cell>
          <cell r="D165">
            <v>0</v>
          </cell>
          <cell r="E165">
            <v>0</v>
          </cell>
          <cell r="F165">
            <v>0</v>
          </cell>
          <cell r="G165">
            <v>0</v>
          </cell>
          <cell r="H165">
            <v>0</v>
          </cell>
          <cell r="I165">
            <v>0</v>
          </cell>
          <cell r="J165">
            <v>0</v>
          </cell>
          <cell r="K165">
            <v>0</v>
          </cell>
          <cell r="L165">
            <v>0</v>
          </cell>
          <cell r="M165">
            <v>0</v>
          </cell>
          <cell r="N165">
            <v>0</v>
          </cell>
          <cell r="O165">
            <v>0</v>
          </cell>
          <cell r="P165">
            <v>0</v>
          </cell>
        </row>
        <row r="166">
          <cell r="N166">
            <v>0</v>
          </cell>
          <cell r="O166">
            <v>0</v>
          </cell>
          <cell r="P166">
            <v>0</v>
          </cell>
        </row>
        <row r="167">
          <cell r="N167">
            <v>0</v>
          </cell>
          <cell r="O167">
            <v>0</v>
          </cell>
          <cell r="P167">
            <v>0</v>
          </cell>
        </row>
        <row r="169">
          <cell r="B169">
            <v>42</v>
          </cell>
          <cell r="C169">
            <v>138</v>
          </cell>
          <cell r="D169">
            <v>77</v>
          </cell>
          <cell r="E169">
            <v>77</v>
          </cell>
          <cell r="F169">
            <v>77</v>
          </cell>
          <cell r="G169">
            <v>61</v>
          </cell>
          <cell r="H169">
            <v>32</v>
          </cell>
          <cell r="I169">
            <v>0</v>
          </cell>
          <cell r="J169">
            <v>0</v>
          </cell>
          <cell r="K169">
            <v>0</v>
          </cell>
          <cell r="L169">
            <v>0</v>
          </cell>
          <cell r="M169">
            <v>0</v>
          </cell>
          <cell r="N169">
            <v>6</v>
          </cell>
          <cell r="O169">
            <v>6</v>
          </cell>
          <cell r="P169">
            <v>0</v>
          </cell>
        </row>
        <row r="170">
          <cell r="N170">
            <v>0</v>
          </cell>
          <cell r="O170">
            <v>0</v>
          </cell>
          <cell r="P170">
            <v>0</v>
          </cell>
        </row>
        <row r="171">
          <cell r="N171">
            <v>0</v>
          </cell>
          <cell r="O171">
            <v>0</v>
          </cell>
          <cell r="P171">
            <v>0</v>
          </cell>
        </row>
        <row r="172">
          <cell r="N172">
            <v>0</v>
          </cell>
          <cell r="O172">
            <v>0</v>
          </cell>
          <cell r="P172">
            <v>0</v>
          </cell>
        </row>
        <row r="173">
          <cell r="N173">
            <v>0</v>
          </cell>
          <cell r="O173">
            <v>0</v>
          </cell>
          <cell r="P173">
            <v>0</v>
          </cell>
        </row>
        <row r="174">
          <cell r="N174">
            <v>0</v>
          </cell>
          <cell r="O174">
            <v>0</v>
          </cell>
          <cell r="P174">
            <v>0</v>
          </cell>
        </row>
        <row r="175">
          <cell r="N175">
            <v>0</v>
          </cell>
          <cell r="O175">
            <v>0</v>
          </cell>
          <cell r="P175">
            <v>0</v>
          </cell>
        </row>
        <row r="176">
          <cell r="N176">
            <v>0</v>
          </cell>
          <cell r="O176">
            <v>0</v>
          </cell>
          <cell r="P176">
            <v>0</v>
          </cell>
        </row>
        <row r="177">
          <cell r="N177">
            <v>0</v>
          </cell>
          <cell r="O177">
            <v>0</v>
          </cell>
          <cell r="P177">
            <v>0</v>
          </cell>
        </row>
        <row r="178">
          <cell r="N178">
            <v>0</v>
          </cell>
          <cell r="O178">
            <v>0</v>
          </cell>
          <cell r="P178">
            <v>0</v>
          </cell>
        </row>
        <row r="179">
          <cell r="N179">
            <v>0</v>
          </cell>
          <cell r="O179">
            <v>0</v>
          </cell>
          <cell r="P179">
            <v>0</v>
          </cell>
        </row>
        <row r="180">
          <cell r="B180">
            <v>42</v>
          </cell>
          <cell r="N180">
            <v>6</v>
          </cell>
          <cell r="O180">
            <v>6</v>
          </cell>
          <cell r="P180">
            <v>0</v>
          </cell>
        </row>
        <row r="181">
          <cell r="N181">
            <v>0</v>
          </cell>
          <cell r="O181">
            <v>0</v>
          </cell>
          <cell r="P181">
            <v>0</v>
          </cell>
        </row>
        <row r="183">
          <cell r="B183">
            <v>612</v>
          </cell>
          <cell r="C183">
            <v>378</v>
          </cell>
          <cell r="D183">
            <v>192</v>
          </cell>
          <cell r="E183">
            <v>192</v>
          </cell>
          <cell r="F183">
            <v>193</v>
          </cell>
          <cell r="G183">
            <v>175</v>
          </cell>
          <cell r="H183">
            <v>161</v>
          </cell>
          <cell r="I183">
            <v>0</v>
          </cell>
          <cell r="J183">
            <v>0</v>
          </cell>
          <cell r="K183">
            <v>0</v>
          </cell>
          <cell r="L183">
            <v>0</v>
          </cell>
          <cell r="M183">
            <v>0</v>
          </cell>
          <cell r="N183">
            <v>87.428571428571431</v>
          </cell>
          <cell r="O183">
            <v>87.428571428571431</v>
          </cell>
          <cell r="P183">
            <v>0</v>
          </cell>
        </row>
        <row r="184">
          <cell r="B184">
            <v>570</v>
          </cell>
          <cell r="N184">
            <v>81.428571428571431</v>
          </cell>
          <cell r="O184">
            <v>81.428571428571431</v>
          </cell>
          <cell r="P184">
            <v>0</v>
          </cell>
        </row>
        <row r="185">
          <cell r="N185">
            <v>0</v>
          </cell>
          <cell r="O185">
            <v>0</v>
          </cell>
          <cell r="P185">
            <v>0</v>
          </cell>
        </row>
        <row r="186">
          <cell r="N186">
            <v>0</v>
          </cell>
          <cell r="O186">
            <v>0</v>
          </cell>
          <cell r="P186">
            <v>0</v>
          </cell>
        </row>
        <row r="187">
          <cell r="N187">
            <v>0</v>
          </cell>
          <cell r="O187">
            <v>0</v>
          </cell>
          <cell r="P187">
            <v>0</v>
          </cell>
        </row>
        <row r="188">
          <cell r="N188">
            <v>0</v>
          </cell>
          <cell r="O188">
            <v>0</v>
          </cell>
          <cell r="P188">
            <v>0</v>
          </cell>
        </row>
        <row r="189">
          <cell r="N189">
            <v>0</v>
          </cell>
          <cell r="O189">
            <v>0</v>
          </cell>
          <cell r="P189">
            <v>0</v>
          </cell>
        </row>
        <row r="190">
          <cell r="N190">
            <v>0</v>
          </cell>
          <cell r="O190">
            <v>0</v>
          </cell>
          <cell r="P190">
            <v>0</v>
          </cell>
        </row>
        <row r="191">
          <cell r="N191">
            <v>0</v>
          </cell>
          <cell r="O191">
            <v>0</v>
          </cell>
          <cell r="P191">
            <v>0</v>
          </cell>
        </row>
        <row r="192">
          <cell r="N192">
            <v>0</v>
          </cell>
          <cell r="O192">
            <v>0</v>
          </cell>
          <cell r="P192">
            <v>0</v>
          </cell>
        </row>
        <row r="193">
          <cell r="N193">
            <v>0</v>
          </cell>
          <cell r="O193">
            <v>0</v>
          </cell>
          <cell r="P193">
            <v>0</v>
          </cell>
        </row>
        <row r="194">
          <cell r="B194">
            <v>42</v>
          </cell>
          <cell r="N194">
            <v>6</v>
          </cell>
          <cell r="O194">
            <v>6</v>
          </cell>
          <cell r="P194">
            <v>0</v>
          </cell>
        </row>
        <row r="195">
          <cell r="N195">
            <v>0</v>
          </cell>
          <cell r="O195">
            <v>0</v>
          </cell>
          <cell r="P195">
            <v>0</v>
          </cell>
        </row>
        <row r="198">
          <cell r="B198">
            <v>3476.8817099999997</v>
          </cell>
          <cell r="C198">
            <v>3861.6747099999993</v>
          </cell>
          <cell r="D198">
            <v>6364.57071</v>
          </cell>
          <cell r="E198">
            <v>4134.3177099999994</v>
          </cell>
          <cell r="F198">
            <v>4491.1437100000003</v>
          </cell>
          <cell r="G198">
            <v>4263.3097099999995</v>
          </cell>
          <cell r="H198">
            <v>2819.7179999999998</v>
          </cell>
          <cell r="I198">
            <v>2242.7090000000003</v>
          </cell>
          <cell r="J198">
            <v>0</v>
          </cell>
          <cell r="K198">
            <v>0</v>
          </cell>
          <cell r="L198">
            <v>0</v>
          </cell>
          <cell r="M198">
            <v>0</v>
          </cell>
          <cell r="N198">
            <v>31654.325259999998</v>
          </cell>
          <cell r="O198">
            <v>3956.7906574999997</v>
          </cell>
          <cell r="P198">
            <v>2242.7090000000003</v>
          </cell>
        </row>
        <row r="200">
          <cell r="N200">
            <v>0</v>
          </cell>
          <cell r="O200">
            <v>0</v>
          </cell>
          <cell r="P200">
            <v>0</v>
          </cell>
        </row>
        <row r="201">
          <cell r="N201">
            <v>0</v>
          </cell>
          <cell r="O201">
            <v>0</v>
          </cell>
          <cell r="P201">
            <v>0</v>
          </cell>
        </row>
        <row r="202">
          <cell r="N202">
            <v>0</v>
          </cell>
          <cell r="O202">
            <v>0</v>
          </cell>
          <cell r="P202">
            <v>0</v>
          </cell>
        </row>
        <row r="205">
          <cell r="I205">
            <v>365</v>
          </cell>
          <cell r="N205">
            <v>365</v>
          </cell>
          <cell r="O205">
            <v>45.625</v>
          </cell>
          <cell r="P205">
            <v>365</v>
          </cell>
        </row>
        <row r="206">
          <cell r="N206">
            <v>0</v>
          </cell>
          <cell r="O206">
            <v>0</v>
          </cell>
          <cell r="P206">
            <v>0</v>
          </cell>
        </row>
        <row r="207">
          <cell r="N207">
            <v>0</v>
          </cell>
          <cell r="O207">
            <v>0</v>
          </cell>
          <cell r="P207">
            <v>0</v>
          </cell>
        </row>
        <row r="210">
          <cell r="B210">
            <v>27.245999999999999</v>
          </cell>
          <cell r="C210">
            <v>246.33099999999999</v>
          </cell>
          <cell r="D210">
            <v>175.303</v>
          </cell>
          <cell r="E210">
            <v>172.91</v>
          </cell>
          <cell r="F210">
            <v>177.88200000000001</v>
          </cell>
          <cell r="G210">
            <v>125.813</v>
          </cell>
          <cell r="H210">
            <v>100</v>
          </cell>
          <cell r="I210">
            <v>59.201999999999998</v>
          </cell>
          <cell r="N210">
            <v>1084.6870000000001</v>
          </cell>
          <cell r="O210">
            <v>135.58587500000002</v>
          </cell>
          <cell r="P210">
            <v>59.201999999999998</v>
          </cell>
        </row>
        <row r="211">
          <cell r="N211">
            <v>0</v>
          </cell>
          <cell r="O211">
            <v>0</v>
          </cell>
          <cell r="P211">
            <v>0</v>
          </cell>
        </row>
        <row r="212">
          <cell r="N212">
            <v>0</v>
          </cell>
          <cell r="O212">
            <v>0</v>
          </cell>
          <cell r="P212">
            <v>0</v>
          </cell>
        </row>
        <row r="215">
          <cell r="N215">
            <v>0</v>
          </cell>
          <cell r="O215">
            <v>0</v>
          </cell>
          <cell r="P215">
            <v>0</v>
          </cell>
        </row>
        <row r="216">
          <cell r="N216">
            <v>0</v>
          </cell>
          <cell r="O216">
            <v>0</v>
          </cell>
          <cell r="P216">
            <v>0</v>
          </cell>
        </row>
        <row r="217">
          <cell r="N217">
            <v>0</v>
          </cell>
          <cell r="O217">
            <v>0</v>
          </cell>
          <cell r="P217">
            <v>0</v>
          </cell>
        </row>
        <row r="220">
          <cell r="N220">
            <v>0</v>
          </cell>
          <cell r="O220">
            <v>0</v>
          </cell>
          <cell r="P220">
            <v>0</v>
          </cell>
        </row>
        <row r="221">
          <cell r="N221">
            <v>0</v>
          </cell>
          <cell r="O221">
            <v>0</v>
          </cell>
          <cell r="P221">
            <v>0</v>
          </cell>
        </row>
        <row r="222">
          <cell r="N222">
            <v>0</v>
          </cell>
          <cell r="O222">
            <v>0</v>
          </cell>
          <cell r="P222">
            <v>0</v>
          </cell>
        </row>
        <row r="225">
          <cell r="B225">
            <v>98.139709999999994</v>
          </cell>
          <cell r="C225">
            <v>98.139709999999994</v>
          </cell>
          <cell r="D225">
            <v>98.139709999999994</v>
          </cell>
          <cell r="E225">
            <v>98.139709999999994</v>
          </cell>
          <cell r="F225">
            <v>98.139709999999994</v>
          </cell>
          <cell r="G225">
            <v>98.139709999999994</v>
          </cell>
          <cell r="H225">
            <v>93.816999999999993</v>
          </cell>
          <cell r="I225">
            <v>91.149000000000001</v>
          </cell>
          <cell r="N225">
            <v>773.80426</v>
          </cell>
          <cell r="O225">
            <v>96.7255325</v>
          </cell>
          <cell r="P225">
            <v>91.149000000000001</v>
          </cell>
        </row>
        <row r="226">
          <cell r="B226">
            <v>234.8</v>
          </cell>
          <cell r="C226">
            <v>200</v>
          </cell>
          <cell r="D226">
            <v>451</v>
          </cell>
          <cell r="E226">
            <v>290</v>
          </cell>
          <cell r="F226">
            <v>259.8</v>
          </cell>
          <cell r="G226">
            <v>253.4</v>
          </cell>
          <cell r="H226">
            <v>-40</v>
          </cell>
          <cell r="I226">
            <v>220</v>
          </cell>
          <cell r="N226">
            <v>1869</v>
          </cell>
          <cell r="O226">
            <v>233.625</v>
          </cell>
          <cell r="P226">
            <v>220</v>
          </cell>
        </row>
        <row r="227">
          <cell r="B227">
            <v>50.42</v>
          </cell>
          <cell r="C227">
            <v>10</v>
          </cell>
          <cell r="D227">
            <v>66.144999999999996</v>
          </cell>
          <cell r="E227">
            <v>-13.875</v>
          </cell>
          <cell r="F227">
            <v>33.692999999999998</v>
          </cell>
          <cell r="G227">
            <v>18.672999999999998</v>
          </cell>
          <cell r="N227">
            <v>165.05599999999998</v>
          </cell>
          <cell r="O227">
            <v>20.631999999999998</v>
          </cell>
          <cell r="P227">
            <v>0</v>
          </cell>
        </row>
        <row r="228">
          <cell r="B228">
            <v>23.335000000000001</v>
          </cell>
          <cell r="C228">
            <v>23.335000000000001</v>
          </cell>
          <cell r="D228">
            <v>23.335000000000001</v>
          </cell>
          <cell r="E228">
            <v>-7.0579999999999998</v>
          </cell>
          <cell r="F228">
            <v>32.463999999999999</v>
          </cell>
          <cell r="G228">
            <v>32.463999999999999</v>
          </cell>
          <cell r="H228">
            <v>16.277000000000001</v>
          </cell>
          <cell r="I228">
            <v>16.277000000000001</v>
          </cell>
          <cell r="N228">
            <v>160.42899999999997</v>
          </cell>
          <cell r="O228">
            <v>20.053624999999997</v>
          </cell>
          <cell r="P228">
            <v>16.277000000000001</v>
          </cell>
        </row>
        <row r="229">
          <cell r="C229">
            <v>27.85</v>
          </cell>
          <cell r="D229">
            <v>27.85</v>
          </cell>
          <cell r="E229">
            <v>27.85</v>
          </cell>
          <cell r="F229">
            <v>27.85</v>
          </cell>
          <cell r="G229">
            <v>27.85</v>
          </cell>
          <cell r="H229">
            <v>27.85</v>
          </cell>
          <cell r="I229">
            <v>27.85</v>
          </cell>
          <cell r="N229">
            <v>194.95</v>
          </cell>
          <cell r="O229">
            <v>24.368749999999999</v>
          </cell>
          <cell r="P229">
            <v>27.85</v>
          </cell>
        </row>
        <row r="230">
          <cell r="B230">
            <v>36.789000000000001</v>
          </cell>
          <cell r="C230">
            <v>32.57</v>
          </cell>
          <cell r="D230">
            <v>39.694000000000003</v>
          </cell>
          <cell r="E230">
            <v>32.57</v>
          </cell>
          <cell r="F230">
            <v>37.125999999999998</v>
          </cell>
          <cell r="G230">
            <v>32.57</v>
          </cell>
          <cell r="H230">
            <v>32.57</v>
          </cell>
          <cell r="I230">
            <v>32.57</v>
          </cell>
          <cell r="N230">
            <v>276.459</v>
          </cell>
          <cell r="O230">
            <v>34.557375</v>
          </cell>
          <cell r="P230">
            <v>32.57</v>
          </cell>
        </row>
        <row r="231">
          <cell r="C231">
            <v>117.62</v>
          </cell>
          <cell r="D231">
            <v>65.728999999999999</v>
          </cell>
          <cell r="N231">
            <v>183.34899999999999</v>
          </cell>
          <cell r="O231">
            <v>22.918624999999999</v>
          </cell>
          <cell r="P231">
            <v>0</v>
          </cell>
        </row>
        <row r="232">
          <cell r="B232">
            <v>57.005000000000003</v>
          </cell>
          <cell r="C232">
            <v>86.337000000000003</v>
          </cell>
          <cell r="D232">
            <v>86.337000000000003</v>
          </cell>
          <cell r="E232">
            <v>95.198999999999998</v>
          </cell>
          <cell r="F232">
            <v>95.198999999999998</v>
          </cell>
          <cell r="G232">
            <v>95.198999999999998</v>
          </cell>
          <cell r="H232">
            <v>95.198999999999998</v>
          </cell>
          <cell r="I232">
            <v>95.198999999999998</v>
          </cell>
          <cell r="N232">
            <v>705.67399999999998</v>
          </cell>
          <cell r="O232">
            <v>88.209249999999997</v>
          </cell>
          <cell r="P232">
            <v>95.198999999999998</v>
          </cell>
        </row>
        <row r="233">
          <cell r="B233">
            <v>60</v>
          </cell>
          <cell r="C233">
            <v>26.800999999999998</v>
          </cell>
          <cell r="D233">
            <v>118.386</v>
          </cell>
          <cell r="E233">
            <v>47.545999999999999</v>
          </cell>
          <cell r="F233">
            <v>100.645</v>
          </cell>
          <cell r="G233">
            <v>-13.923</v>
          </cell>
          <cell r="H233">
            <v>70</v>
          </cell>
          <cell r="I233">
            <v>112.21</v>
          </cell>
          <cell r="N233">
            <v>521.66499999999996</v>
          </cell>
          <cell r="O233">
            <v>65.208124999999995</v>
          </cell>
          <cell r="P233">
            <v>112.21</v>
          </cell>
        </row>
        <row r="234">
          <cell r="B234">
            <v>180</v>
          </cell>
          <cell r="C234">
            <v>200</v>
          </cell>
          <cell r="D234">
            <v>300</v>
          </cell>
          <cell r="E234">
            <v>200</v>
          </cell>
          <cell r="F234">
            <v>273.93</v>
          </cell>
          <cell r="G234">
            <v>366.9</v>
          </cell>
          <cell r="H234">
            <v>194.732</v>
          </cell>
          <cell r="I234">
            <v>172.00299999999999</v>
          </cell>
          <cell r="N234">
            <v>1887.5649999999998</v>
          </cell>
          <cell r="O234">
            <v>235.94562499999998</v>
          </cell>
          <cell r="P234">
            <v>172.00299999999999</v>
          </cell>
        </row>
        <row r="235">
          <cell r="B235">
            <v>95.2</v>
          </cell>
          <cell r="C235">
            <v>95.2</v>
          </cell>
          <cell r="D235">
            <v>95.2</v>
          </cell>
          <cell r="E235">
            <v>95.2</v>
          </cell>
          <cell r="F235">
            <v>95</v>
          </cell>
          <cell r="G235">
            <v>95.2</v>
          </cell>
          <cell r="H235">
            <v>95.2</v>
          </cell>
          <cell r="I235">
            <v>0.4</v>
          </cell>
          <cell r="N235">
            <v>666.6</v>
          </cell>
          <cell r="O235">
            <v>83.325000000000003</v>
          </cell>
          <cell r="P235">
            <v>0.4</v>
          </cell>
        </row>
        <row r="236">
          <cell r="C236">
            <v>101.199</v>
          </cell>
          <cell r="D236">
            <v>153.57</v>
          </cell>
          <cell r="E236">
            <v>107.654</v>
          </cell>
          <cell r="F236">
            <v>100</v>
          </cell>
          <cell r="G236">
            <v>67.233000000000004</v>
          </cell>
          <cell r="H236">
            <v>12.069000000000001</v>
          </cell>
          <cell r="I236">
            <v>17.89</v>
          </cell>
          <cell r="N236">
            <v>559.6149999999999</v>
          </cell>
          <cell r="O236">
            <v>69.951874999999987</v>
          </cell>
          <cell r="P236">
            <v>17.89</v>
          </cell>
        </row>
        <row r="237">
          <cell r="B237">
            <v>102.90600000000001</v>
          </cell>
          <cell r="C237">
            <v>168.73500000000001</v>
          </cell>
          <cell r="D237">
            <v>241.45</v>
          </cell>
          <cell r="E237">
            <v>200.744</v>
          </cell>
          <cell r="F237">
            <v>55</v>
          </cell>
          <cell r="G237">
            <v>233.5</v>
          </cell>
          <cell r="H237">
            <v>242</v>
          </cell>
          <cell r="I237">
            <v>264.5</v>
          </cell>
          <cell r="N237">
            <v>1508.835</v>
          </cell>
          <cell r="O237">
            <v>188.604375</v>
          </cell>
          <cell r="P237">
            <v>264.5</v>
          </cell>
        </row>
        <row r="238">
          <cell r="B238">
            <v>68.2</v>
          </cell>
          <cell r="C238">
            <v>93.1</v>
          </cell>
          <cell r="D238">
            <v>135.16900000000001</v>
          </cell>
          <cell r="E238">
            <v>20.210999999999999</v>
          </cell>
          <cell r="F238">
            <v>114.877</v>
          </cell>
          <cell r="G238">
            <v>190.99299999999999</v>
          </cell>
          <cell r="H238">
            <v>75.619</v>
          </cell>
          <cell r="I238">
            <v>100</v>
          </cell>
          <cell r="N238">
            <v>798.1690000000001</v>
          </cell>
          <cell r="O238">
            <v>99.771125000000012</v>
          </cell>
          <cell r="P238">
            <v>100</v>
          </cell>
        </row>
        <row r="239">
          <cell r="B239">
            <v>1818.471</v>
          </cell>
          <cell r="C239">
            <v>1552.5209999999997</v>
          </cell>
          <cell r="D239">
            <v>2600</v>
          </cell>
          <cell r="E239">
            <v>2314.6049999999996</v>
          </cell>
          <cell r="F239">
            <v>2315.6889999999999</v>
          </cell>
          <cell r="G239">
            <v>2128.0209999999997</v>
          </cell>
          <cell r="H239">
            <v>986.96900000000005</v>
          </cell>
          <cell r="I239">
            <v>17.850999999999999</v>
          </cell>
          <cell r="N239">
            <v>13734.127000000002</v>
          </cell>
          <cell r="O239">
            <v>1716.7658750000003</v>
          </cell>
          <cell r="P239">
            <v>17.850999999999999</v>
          </cell>
        </row>
        <row r="240">
          <cell r="B240">
            <v>65.41</v>
          </cell>
          <cell r="C240">
            <v>65.41</v>
          </cell>
          <cell r="D240">
            <v>65.41</v>
          </cell>
          <cell r="E240">
            <v>-65.41</v>
          </cell>
          <cell r="F240">
            <v>65.41</v>
          </cell>
          <cell r="G240">
            <v>65.41</v>
          </cell>
          <cell r="H240">
            <v>65.41</v>
          </cell>
          <cell r="I240">
            <v>65.41</v>
          </cell>
          <cell r="N240">
            <v>392.45999999999992</v>
          </cell>
          <cell r="O240">
            <v>49.05749999999999</v>
          </cell>
          <cell r="P240">
            <v>65.41</v>
          </cell>
        </row>
        <row r="241">
          <cell r="B241">
            <v>5.399</v>
          </cell>
          <cell r="C241">
            <v>5.399</v>
          </cell>
          <cell r="D241">
            <v>10</v>
          </cell>
          <cell r="E241">
            <v>23.298000000000002</v>
          </cell>
          <cell r="F241">
            <v>5.399</v>
          </cell>
          <cell r="G241">
            <v>62.372</v>
          </cell>
          <cell r="H241">
            <v>15.399000000000001</v>
          </cell>
          <cell r="I241">
            <v>15.399000000000001</v>
          </cell>
          <cell r="N241">
            <v>142.66500000000002</v>
          </cell>
          <cell r="O241">
            <v>17.833125000000003</v>
          </cell>
          <cell r="P241">
            <v>15.399000000000001</v>
          </cell>
        </row>
        <row r="242">
          <cell r="B242">
            <v>11.404</v>
          </cell>
          <cell r="N242">
            <v>11.404</v>
          </cell>
          <cell r="O242">
            <v>1.4255</v>
          </cell>
          <cell r="P242">
            <v>0</v>
          </cell>
        </row>
        <row r="243">
          <cell r="B243">
            <v>118.824</v>
          </cell>
          <cell r="C243">
            <v>119.41200000000001</v>
          </cell>
          <cell r="D243">
            <v>119.41200000000001</v>
          </cell>
          <cell r="E243">
            <v>113.43</v>
          </cell>
          <cell r="F243">
            <v>119.41200000000001</v>
          </cell>
          <cell r="G243">
            <v>15.667999999999999</v>
          </cell>
          <cell r="H243">
            <v>138.476</v>
          </cell>
          <cell r="I243">
            <v>119.93300000000001</v>
          </cell>
          <cell r="N243">
            <v>864.56700000000001</v>
          </cell>
          <cell r="O243">
            <v>108.070875</v>
          </cell>
          <cell r="P243">
            <v>119.93300000000001</v>
          </cell>
        </row>
        <row r="244">
          <cell r="B244">
            <v>37.597999999999999</v>
          </cell>
          <cell r="D244">
            <v>37.597999999999999</v>
          </cell>
          <cell r="E244">
            <v>-37.597999999999999</v>
          </cell>
          <cell r="N244">
            <v>37.597999999999999</v>
          </cell>
          <cell r="O244">
            <v>4.6997499999999999</v>
          </cell>
          <cell r="P244">
            <v>0</v>
          </cell>
        </row>
        <row r="245">
          <cell r="B245">
            <v>130</v>
          </cell>
          <cell r="C245">
            <v>-19.396000000000001</v>
          </cell>
          <cell r="D245">
            <v>206.46799999999999</v>
          </cell>
          <cell r="E245">
            <v>108.996</v>
          </cell>
          <cell r="F245">
            <v>141.696</v>
          </cell>
          <cell r="G245">
            <v>133.392</v>
          </cell>
          <cell r="H245">
            <v>131.696</v>
          </cell>
          <cell r="I245">
            <v>132</v>
          </cell>
          <cell r="N245">
            <v>964.85199999999998</v>
          </cell>
          <cell r="O245">
            <v>120.6065</v>
          </cell>
          <cell r="P245">
            <v>132</v>
          </cell>
        </row>
        <row r="246">
          <cell r="B246">
            <v>31.434999999999999</v>
          </cell>
          <cell r="C246">
            <v>31.434999999999999</v>
          </cell>
          <cell r="D246">
            <v>31.434999999999999</v>
          </cell>
          <cell r="E246">
            <v>31.434999999999999</v>
          </cell>
          <cell r="F246">
            <v>31.434999999999999</v>
          </cell>
          <cell r="G246">
            <v>31.434999999999999</v>
          </cell>
          <cell r="H246">
            <v>31.434999999999999</v>
          </cell>
          <cell r="I246">
            <v>31.434999999999999</v>
          </cell>
          <cell r="N246">
            <v>251.48</v>
          </cell>
          <cell r="O246">
            <v>31.434999999999999</v>
          </cell>
          <cell r="P246">
            <v>31.434999999999999</v>
          </cell>
        </row>
        <row r="247">
          <cell r="B247">
            <v>224.3</v>
          </cell>
          <cell r="C247">
            <v>579.67600000000004</v>
          </cell>
          <cell r="D247">
            <v>1216.94</v>
          </cell>
          <cell r="E247">
            <v>278.47099999999995</v>
          </cell>
          <cell r="F247">
            <v>310.49700000000001</v>
          </cell>
          <cell r="G247">
            <v>203</v>
          </cell>
          <cell r="H247">
            <v>435</v>
          </cell>
          <cell r="I247">
            <v>286.43099999999998</v>
          </cell>
          <cell r="N247">
            <v>3534.3150000000001</v>
          </cell>
          <cell r="O247">
            <v>441.78937500000001</v>
          </cell>
          <cell r="P247">
            <v>286.43099999999998</v>
          </cell>
        </row>
        <row r="248">
          <cell r="B248">
            <v>0.13767000000007101</v>
          </cell>
          <cell r="C248">
            <v>-4.8000000106185325E-4</v>
          </cell>
          <cell r="D248">
            <v>-2.9000000085943611E-4</v>
          </cell>
          <cell r="E248">
            <v>-2.8999999994994141E-4</v>
          </cell>
          <cell r="F248">
            <v>-2.8999999994994141E-4</v>
          </cell>
          <cell r="G248">
            <v>-347.29028999999991</v>
          </cell>
          <cell r="H248">
            <v>9.7999999999501597E-2</v>
          </cell>
          <cell r="I248">
            <v>0</v>
          </cell>
          <cell r="J248">
            <v>0</v>
          </cell>
          <cell r="K248">
            <v>0</v>
          </cell>
          <cell r="L248">
            <v>0</v>
          </cell>
          <cell r="M248">
            <v>0</v>
          </cell>
          <cell r="N248">
            <v>-347.05596999999761</v>
          </cell>
          <cell r="O248">
            <v>-43.381996249999702</v>
          </cell>
          <cell r="P248">
            <v>0</v>
          </cell>
        </row>
        <row r="252">
          <cell r="N252">
            <v>0</v>
          </cell>
          <cell r="O252">
            <v>0</v>
          </cell>
          <cell r="P252">
            <v>0</v>
          </cell>
        </row>
        <row r="253">
          <cell r="B253">
            <v>371.2</v>
          </cell>
          <cell r="C253">
            <v>171.8</v>
          </cell>
          <cell r="D253">
            <v>186.7</v>
          </cell>
          <cell r="E253">
            <v>179.5</v>
          </cell>
          <cell r="F253">
            <v>135.19999999999999</v>
          </cell>
          <cell r="G253">
            <v>178.9</v>
          </cell>
          <cell r="H253">
            <v>175</v>
          </cell>
          <cell r="I253">
            <v>141.1</v>
          </cell>
          <cell r="N253">
            <v>1539.4</v>
          </cell>
          <cell r="O253">
            <v>192.42500000000001</v>
          </cell>
          <cell r="P253">
            <v>141.1</v>
          </cell>
        </row>
        <row r="254">
          <cell r="B254">
            <v>236.7</v>
          </cell>
          <cell r="C254">
            <v>177.1</v>
          </cell>
          <cell r="D254">
            <v>130.80000000000001</v>
          </cell>
          <cell r="E254">
            <v>175.1</v>
          </cell>
          <cell r="F254">
            <v>259.7</v>
          </cell>
          <cell r="G254">
            <v>321.60000000000002</v>
          </cell>
          <cell r="H254">
            <v>175</v>
          </cell>
          <cell r="I254">
            <v>336.3</v>
          </cell>
          <cell r="N254">
            <v>1812.3</v>
          </cell>
          <cell r="O254">
            <v>226.53749999999999</v>
          </cell>
          <cell r="P254">
            <v>336.3</v>
          </cell>
        </row>
        <row r="255">
          <cell r="B255">
            <v>376.6</v>
          </cell>
          <cell r="C255">
            <v>194.1</v>
          </cell>
          <cell r="D255">
            <v>156</v>
          </cell>
          <cell r="E255">
            <v>195.6</v>
          </cell>
          <cell r="F255">
            <v>158.9</v>
          </cell>
          <cell r="G255">
            <v>133.4</v>
          </cell>
          <cell r="H255">
            <v>190.3</v>
          </cell>
          <cell r="I255">
            <v>151.30000000000001</v>
          </cell>
          <cell r="N255">
            <v>1556.2</v>
          </cell>
          <cell r="O255">
            <v>194.52500000000001</v>
          </cell>
          <cell r="P255">
            <v>151.30000000000001</v>
          </cell>
        </row>
        <row r="256">
          <cell r="B256">
            <v>613.29999999999995</v>
          </cell>
          <cell r="C256">
            <v>371.2</v>
          </cell>
          <cell r="D256">
            <v>286.8</v>
          </cell>
          <cell r="E256">
            <v>370.7</v>
          </cell>
          <cell r="F256">
            <v>553.79999999999995</v>
          </cell>
          <cell r="G256">
            <v>633.9</v>
          </cell>
          <cell r="H256">
            <v>540.29999999999995</v>
          </cell>
          <cell r="I256">
            <v>628.70000000000005</v>
          </cell>
          <cell r="J256">
            <v>0</v>
          </cell>
          <cell r="K256">
            <v>0</v>
          </cell>
          <cell r="L256">
            <v>0</v>
          </cell>
          <cell r="M256">
            <v>0</v>
          </cell>
          <cell r="N256">
            <v>3998.7</v>
          </cell>
          <cell r="O256">
            <v>499.83749999999998</v>
          </cell>
          <cell r="P256">
            <v>628.70000000000005</v>
          </cell>
        </row>
        <row r="257">
          <cell r="B257">
            <v>613.29999999999995</v>
          </cell>
          <cell r="C257">
            <v>371.2</v>
          </cell>
          <cell r="D257">
            <v>286.8</v>
          </cell>
          <cell r="E257">
            <v>370.7</v>
          </cell>
          <cell r="F257">
            <v>553.79999999999995</v>
          </cell>
          <cell r="G257">
            <v>633.9</v>
          </cell>
          <cell r="H257">
            <v>540.29999999999995</v>
          </cell>
          <cell r="I257">
            <v>628.70000000000005</v>
          </cell>
          <cell r="J257">
            <v>0</v>
          </cell>
          <cell r="K257">
            <v>0</v>
          </cell>
          <cell r="L257">
            <v>0</v>
          </cell>
          <cell r="M257">
            <v>0</v>
          </cell>
          <cell r="N257">
            <v>3998.7</v>
          </cell>
          <cell r="O257">
            <v>499.83749999999998</v>
          </cell>
          <cell r="P257">
            <v>628.70000000000005</v>
          </cell>
        </row>
        <row r="258">
          <cell r="B258">
            <v>242.09999999999997</v>
          </cell>
          <cell r="C258">
            <v>199.39999999999998</v>
          </cell>
          <cell r="D258">
            <v>100.10000000000002</v>
          </cell>
          <cell r="E258">
            <v>191.2</v>
          </cell>
          <cell r="F258">
            <v>418.59999999999997</v>
          </cell>
          <cell r="G258">
            <v>455</v>
          </cell>
          <cell r="H258">
            <v>365.29999999999995</v>
          </cell>
          <cell r="I258">
            <v>487.6</v>
          </cell>
          <cell r="J258">
            <v>0</v>
          </cell>
          <cell r="K258">
            <v>0</v>
          </cell>
          <cell r="L258">
            <v>0</v>
          </cell>
          <cell r="M258">
            <v>0</v>
          </cell>
          <cell r="N258">
            <v>2459.2999999999997</v>
          </cell>
          <cell r="O258">
            <v>307.41249999999997</v>
          </cell>
          <cell r="P258">
            <v>487.6</v>
          </cell>
        </row>
        <row r="261">
          <cell r="B261">
            <v>2414</v>
          </cell>
          <cell r="C261">
            <v>1162</v>
          </cell>
          <cell r="D261">
            <v>221</v>
          </cell>
          <cell r="E261">
            <v>2097</v>
          </cell>
          <cell r="F261">
            <v>2238</v>
          </cell>
          <cell r="G261">
            <v>2314</v>
          </cell>
          <cell r="H261">
            <v>2072</v>
          </cell>
          <cell r="I261">
            <v>3103</v>
          </cell>
          <cell r="N261">
            <v>15621</v>
          </cell>
          <cell r="O261">
            <v>1952.625</v>
          </cell>
          <cell r="P261">
            <v>3103</v>
          </cell>
        </row>
        <row r="264">
          <cell r="B264">
            <v>306.89202825428862</v>
          </cell>
          <cell r="C264">
            <v>210.46044098573282</v>
          </cell>
          <cell r="D264">
            <v>345.15829109341058</v>
          </cell>
          <cell r="E264">
            <v>197.69118718135471</v>
          </cell>
          <cell r="F264">
            <v>179.02151283830676</v>
          </cell>
          <cell r="G264">
            <v>387.80878877400301</v>
          </cell>
          <cell r="H264">
            <v>315.92195868400916</v>
          </cell>
          <cell r="I264">
            <v>0</v>
          </cell>
          <cell r="J264">
            <v>0</v>
          </cell>
          <cell r="K264">
            <v>0</v>
          </cell>
          <cell r="L264">
            <v>0</v>
          </cell>
          <cell r="M264">
            <v>0</v>
          </cell>
          <cell r="N264">
            <v>2230.247789966983</v>
          </cell>
          <cell r="O264">
            <v>2230.247789966983</v>
          </cell>
          <cell r="P264">
            <v>0</v>
          </cell>
        </row>
        <row r="265">
          <cell r="B265">
            <v>63.485368314833501</v>
          </cell>
          <cell r="C265">
            <v>31.725680933852139</v>
          </cell>
          <cell r="D265">
            <v>40.565532223026793</v>
          </cell>
          <cell r="E265">
            <v>39.301529497450836</v>
          </cell>
          <cell r="F265">
            <v>29.622484385843165</v>
          </cell>
          <cell r="G265">
            <v>51.239290989660269</v>
          </cell>
          <cell r="H265">
            <v>54.083397092578423</v>
          </cell>
          <cell r="I265">
            <v>0</v>
          </cell>
          <cell r="J265">
            <v>0</v>
          </cell>
          <cell r="K265">
            <v>0</v>
          </cell>
          <cell r="L265">
            <v>0</v>
          </cell>
          <cell r="M265">
            <v>0</v>
          </cell>
          <cell r="N265">
            <v>348.03621258920015</v>
          </cell>
          <cell r="O265">
            <v>348.03621258920015</v>
          </cell>
          <cell r="P265">
            <v>0</v>
          </cell>
        </row>
        <row r="266">
          <cell r="B266">
            <v>2.4359233097880928</v>
          </cell>
          <cell r="C266">
            <v>0.75356679636835278</v>
          </cell>
          <cell r="D266">
            <v>0.16002896451846488</v>
          </cell>
          <cell r="E266">
            <v>1.5273124544792425</v>
          </cell>
          <cell r="F266">
            <v>1.5530881332408051</v>
          </cell>
          <cell r="G266">
            <v>1.7090103397341212</v>
          </cell>
          <cell r="H266">
            <v>1.5853098699311401</v>
          </cell>
          <cell r="I266">
            <v>0</v>
          </cell>
          <cell r="J266">
            <v>0</v>
          </cell>
          <cell r="K266">
            <v>0</v>
          </cell>
          <cell r="L266">
            <v>0</v>
          </cell>
          <cell r="M266">
            <v>0</v>
          </cell>
          <cell r="N266">
            <v>11.646288209606988</v>
          </cell>
          <cell r="O266">
            <v>1.4557860262008735</v>
          </cell>
          <cell r="P266">
            <v>0</v>
          </cell>
        </row>
        <row r="267">
          <cell r="B267">
            <v>6093.7999999999993</v>
          </cell>
          <cell r="C267">
            <v>3389.2</v>
          </cell>
          <cell r="D267">
            <v>1941.8000000000002</v>
          </cell>
          <cell r="E267">
            <v>4321.2</v>
          </cell>
          <cell r="F267">
            <v>5560.7999999999993</v>
          </cell>
          <cell r="G267">
            <v>6117.4</v>
          </cell>
          <cell r="H267">
            <v>5313.7999999999993</v>
          </cell>
          <cell r="I267">
            <v>6875.2000000000007</v>
          </cell>
          <cell r="J267">
            <v>0</v>
          </cell>
          <cell r="K267">
            <v>0</v>
          </cell>
          <cell r="L267">
            <v>0</v>
          </cell>
          <cell r="M267">
            <v>0</v>
          </cell>
          <cell r="N267">
            <v>39613.199999999997</v>
          </cell>
          <cell r="O267">
            <v>39613.199999999997</v>
          </cell>
          <cell r="P267">
            <v>6875.2000000000007</v>
          </cell>
        </row>
        <row r="268">
          <cell r="B268">
            <v>13.337016574585636</v>
          </cell>
          <cell r="C268">
            <v>3.0659630606860158</v>
          </cell>
          <cell r="D268">
            <v>0.92468619246861927</v>
          </cell>
          <cell r="E268">
            <v>8.6652892561983474</v>
          </cell>
          <cell r="F268">
            <v>9.2479338842975203</v>
          </cell>
          <cell r="G268">
            <v>8.147887323943662</v>
          </cell>
          <cell r="H268">
            <v>6.8609271523178812</v>
          </cell>
          <cell r="I268">
            <v>0</v>
          </cell>
          <cell r="J268">
            <v>0</v>
          </cell>
          <cell r="K268">
            <v>0</v>
          </cell>
          <cell r="L268">
            <v>0</v>
          </cell>
          <cell r="M268">
            <v>0</v>
          </cell>
          <cell r="N268">
            <v>71.235830618892507</v>
          </cell>
          <cell r="O268">
            <v>71.235830618892507</v>
          </cell>
          <cell r="P268">
            <v>0</v>
          </cell>
        </row>
        <row r="269">
          <cell r="B269">
            <v>16.139473684210525</v>
          </cell>
          <cell r="C269">
            <v>3.042622950819672</v>
          </cell>
          <cell r="D269">
            <v>2.6072727272727274</v>
          </cell>
          <cell r="E269">
            <v>3.634313725490196</v>
          </cell>
          <cell r="F269">
            <v>5.4294117647058817</v>
          </cell>
          <cell r="G269">
            <v>3.4639344262295082</v>
          </cell>
          <cell r="H269">
            <v>3.2160714285714285</v>
          </cell>
          <cell r="I269">
            <v>0</v>
          </cell>
          <cell r="J269">
            <v>0</v>
          </cell>
          <cell r="K269">
            <v>0</v>
          </cell>
          <cell r="L269">
            <v>0</v>
          </cell>
          <cell r="M269">
            <v>0</v>
          </cell>
          <cell r="N269">
            <v>33.928363636363635</v>
          </cell>
          <cell r="O269">
            <v>33.928363636363635</v>
          </cell>
          <cell r="P269">
            <v>0</v>
          </cell>
        </row>
        <row r="270">
          <cell r="B270">
            <v>1487</v>
          </cell>
          <cell r="C270">
            <v>0</v>
          </cell>
          <cell r="D270">
            <v>150</v>
          </cell>
          <cell r="E270">
            <v>1378</v>
          </cell>
          <cell r="F270">
            <v>1345</v>
          </cell>
          <cell r="G270">
            <v>1052</v>
          </cell>
          <cell r="H270">
            <v>1853</v>
          </cell>
          <cell r="I270">
            <v>2415</v>
          </cell>
          <cell r="N270">
            <v>9680</v>
          </cell>
          <cell r="O270">
            <v>9680</v>
          </cell>
          <cell r="P270">
            <v>2415</v>
          </cell>
        </row>
        <row r="271">
          <cell r="B271">
            <v>5.93</v>
          </cell>
          <cell r="C271">
            <v>5.47</v>
          </cell>
          <cell r="D271">
            <v>4.09</v>
          </cell>
          <cell r="E271">
            <v>3.66</v>
          </cell>
          <cell r="F271">
            <v>5.91</v>
          </cell>
          <cell r="G271">
            <v>5.72</v>
          </cell>
          <cell r="H271">
            <v>3.88</v>
          </cell>
          <cell r="I271">
            <v>4.37</v>
          </cell>
          <cell r="N271">
            <v>4.8787499999999993</v>
          </cell>
          <cell r="O271">
            <v>4.8787499999999993</v>
          </cell>
          <cell r="P271">
            <v>4.37</v>
          </cell>
        </row>
        <row r="272">
          <cell r="B272">
            <v>4.74</v>
          </cell>
          <cell r="C272">
            <v>3.86</v>
          </cell>
          <cell r="D272">
            <v>2.29</v>
          </cell>
          <cell r="E272">
            <v>5.39</v>
          </cell>
          <cell r="F272">
            <v>7.36</v>
          </cell>
          <cell r="G272">
            <v>7.05</v>
          </cell>
          <cell r="H272">
            <v>5.6</v>
          </cell>
          <cell r="I272">
            <v>7.86</v>
          </cell>
          <cell r="M272" t="str">
            <v/>
          </cell>
          <cell r="N272">
            <v>5.5187499999999998</v>
          </cell>
          <cell r="O272">
            <v>5.5187499999999998</v>
          </cell>
          <cell r="P272">
            <v>7.86</v>
          </cell>
        </row>
        <row r="273">
          <cell r="B273">
            <v>509.1</v>
          </cell>
          <cell r="C273">
            <v>300.60000000000002</v>
          </cell>
          <cell r="D273">
            <v>96.3</v>
          </cell>
          <cell r="E273">
            <v>388.8</v>
          </cell>
          <cell r="F273">
            <v>304.10000000000002</v>
          </cell>
          <cell r="G273">
            <v>328.3</v>
          </cell>
          <cell r="H273">
            <v>369.9</v>
          </cell>
          <cell r="I273">
            <v>394.6</v>
          </cell>
          <cell r="N273">
            <v>2691.7</v>
          </cell>
          <cell r="O273">
            <v>2691.7</v>
          </cell>
          <cell r="P273">
            <v>394.6</v>
          </cell>
        </row>
        <row r="274">
          <cell r="B274">
            <v>1.0822000000000001</v>
          </cell>
          <cell r="C274">
            <v>0</v>
          </cell>
          <cell r="D274">
            <v>0.31190000000000001</v>
          </cell>
          <cell r="E274">
            <v>0.93740000000000001</v>
          </cell>
          <cell r="F274">
            <v>0.85399999999999998</v>
          </cell>
          <cell r="G274">
            <v>0.80740000000000001</v>
          </cell>
          <cell r="H274">
            <v>0.79049999999999998</v>
          </cell>
          <cell r="I274">
            <v>1</v>
          </cell>
          <cell r="N274">
            <v>0.72292500000000004</v>
          </cell>
          <cell r="O274">
            <v>0.72292500000000004</v>
          </cell>
          <cell r="P274">
            <v>1</v>
          </cell>
        </row>
        <row r="277">
          <cell r="B277">
            <v>0</v>
          </cell>
          <cell r="N277">
            <v>0</v>
          </cell>
          <cell r="O277">
            <v>0</v>
          </cell>
          <cell r="P277">
            <v>0</v>
          </cell>
        </row>
        <row r="278">
          <cell r="B278">
            <v>31395</v>
          </cell>
          <cell r="C278">
            <v>28733</v>
          </cell>
          <cell r="D278">
            <v>27002</v>
          </cell>
          <cell r="E278">
            <v>30480</v>
          </cell>
          <cell r="F278">
            <v>31523</v>
          </cell>
          <cell r="G278">
            <v>32670</v>
          </cell>
          <cell r="H278">
            <v>22253</v>
          </cell>
          <cell r="I278">
            <v>32480</v>
          </cell>
          <cell r="N278">
            <v>236536</v>
          </cell>
          <cell r="O278">
            <v>29567</v>
          </cell>
          <cell r="P278">
            <v>32480</v>
          </cell>
        </row>
        <row r="279">
          <cell r="B279">
            <v>3</v>
          </cell>
          <cell r="C279">
            <v>6</v>
          </cell>
          <cell r="D279">
            <v>4</v>
          </cell>
          <cell r="E279">
            <v>18</v>
          </cell>
          <cell r="F279">
            <v>16</v>
          </cell>
          <cell r="G279">
            <v>11</v>
          </cell>
          <cell r="H279">
            <v>2</v>
          </cell>
          <cell r="I279">
            <v>3</v>
          </cell>
          <cell r="N279">
            <v>63</v>
          </cell>
          <cell r="O279">
            <v>7.875</v>
          </cell>
          <cell r="P279">
            <v>3</v>
          </cell>
        </row>
        <row r="280">
          <cell r="B280">
            <v>0</v>
          </cell>
          <cell r="N280">
            <v>0</v>
          </cell>
          <cell r="O280">
            <v>0</v>
          </cell>
          <cell r="P280">
            <v>0</v>
          </cell>
        </row>
        <row r="281">
          <cell r="B281">
            <v>9.94</v>
          </cell>
          <cell r="C281">
            <v>24.11</v>
          </cell>
          <cell r="D281">
            <v>15</v>
          </cell>
          <cell r="E281">
            <v>10.94</v>
          </cell>
          <cell r="F281">
            <v>21.15</v>
          </cell>
          <cell r="G281">
            <v>37.409999999999997</v>
          </cell>
          <cell r="H281">
            <v>7.39</v>
          </cell>
          <cell r="I281">
            <v>10.26</v>
          </cell>
          <cell r="N281">
            <v>17.024999999999999</v>
          </cell>
          <cell r="O281">
            <v>17.024999999999999</v>
          </cell>
          <cell r="P281">
            <v>10.26</v>
          </cell>
        </row>
        <row r="282">
          <cell r="B282">
            <v>125.89</v>
          </cell>
          <cell r="C282">
            <v>253</v>
          </cell>
          <cell r="D282">
            <v>150</v>
          </cell>
          <cell r="E282">
            <v>117</v>
          </cell>
          <cell r="F282">
            <v>240</v>
          </cell>
          <cell r="G282">
            <v>231</v>
          </cell>
          <cell r="H282">
            <v>554</v>
          </cell>
          <cell r="I282">
            <v>619</v>
          </cell>
          <cell r="N282">
            <v>286.23624999999998</v>
          </cell>
          <cell r="O282">
            <v>286.23624999999998</v>
          </cell>
          <cell r="P282">
            <v>619</v>
          </cell>
        </row>
        <row r="283">
          <cell r="B283">
            <v>183962</v>
          </cell>
          <cell r="C283">
            <v>212695</v>
          </cell>
          <cell r="D283">
            <v>239697</v>
          </cell>
          <cell r="E283">
            <v>270177</v>
          </cell>
          <cell r="F283">
            <v>301700</v>
          </cell>
          <cell r="G283">
            <v>334370</v>
          </cell>
          <cell r="H283">
            <v>356623</v>
          </cell>
          <cell r="I283">
            <v>389103</v>
          </cell>
          <cell r="N283">
            <v>2288327</v>
          </cell>
          <cell r="O283">
            <v>286040.875</v>
          </cell>
          <cell r="P283">
            <v>389103</v>
          </cell>
        </row>
        <row r="284">
          <cell r="B284">
            <v>0</v>
          </cell>
          <cell r="N284">
            <v>0</v>
          </cell>
          <cell r="O284">
            <v>0</v>
          </cell>
          <cell r="P284">
            <v>0</v>
          </cell>
        </row>
        <row r="285">
          <cell r="B285">
            <v>0</v>
          </cell>
          <cell r="N285">
            <v>0</v>
          </cell>
          <cell r="O285">
            <v>0</v>
          </cell>
          <cell r="P285">
            <v>0</v>
          </cell>
        </row>
        <row r="288">
          <cell r="B288">
            <v>3.7446811520488286</v>
          </cell>
          <cell r="C288">
            <v>7.346480448069336</v>
          </cell>
          <cell r="D288">
            <v>7.7292443904964214</v>
          </cell>
          <cell r="E288">
            <v>2.2418606030281123</v>
          </cell>
          <cell r="F288">
            <v>2.359643911352669</v>
          </cell>
          <cell r="G288" t="e">
            <v>#REF!</v>
          </cell>
          <cell r="H288">
            <v>4.2190532912699643</v>
          </cell>
          <cell r="I288">
            <v>0</v>
          </cell>
          <cell r="J288">
            <v>0</v>
          </cell>
          <cell r="K288">
            <v>0</v>
          </cell>
          <cell r="L288">
            <v>0</v>
          </cell>
          <cell r="M288">
            <v>0</v>
          </cell>
          <cell r="N288" t="e">
            <v>#REF!</v>
          </cell>
          <cell r="O288" t="e">
            <v>#REF!</v>
          </cell>
          <cell r="P288">
            <v>0</v>
          </cell>
        </row>
        <row r="289">
          <cell r="B289">
            <v>629.63344203489328</v>
          </cell>
          <cell r="C289">
            <v>859.08943965517244</v>
          </cell>
          <cell r="D289">
            <v>195.25801952580196</v>
          </cell>
          <cell r="E289">
            <v>2182.9834367413</v>
          </cell>
          <cell r="F289">
            <v>3252.8998736005778</v>
          </cell>
          <cell r="G289" t="e">
            <v>#REF!</v>
          </cell>
          <cell r="H289">
            <v>2172.8669257819734</v>
          </cell>
          <cell r="I289">
            <v>0</v>
          </cell>
          <cell r="J289">
            <v>0</v>
          </cell>
          <cell r="K289">
            <v>0</v>
          </cell>
          <cell r="L289">
            <v>0</v>
          </cell>
          <cell r="M289">
            <v>0</v>
          </cell>
          <cell r="N289" t="e">
            <v>#REF!</v>
          </cell>
          <cell r="O289" t="e">
            <v>#REF!</v>
          </cell>
          <cell r="P289">
            <v>0</v>
          </cell>
        </row>
        <row r="290">
          <cell r="B290">
            <v>1236.7291345301783</v>
          </cell>
          <cell r="C290">
            <v>1900.3283960816714</v>
          </cell>
          <cell r="D290">
            <v>3147.3055927489954</v>
          </cell>
          <cell r="E290">
            <v>1984.2453485143017</v>
          </cell>
          <cell r="F290">
            <v>1562.1365630844484</v>
          </cell>
          <cell r="G290">
            <v>1442.3078432013601</v>
          </cell>
          <cell r="H290">
            <v>1414.4521811133277</v>
          </cell>
          <cell r="I290">
            <v>1363.0754014428669</v>
          </cell>
          <cell r="J290">
            <v>0</v>
          </cell>
          <cell r="K290">
            <v>0</v>
          </cell>
          <cell r="L290">
            <v>0</v>
          </cell>
          <cell r="M290">
            <v>0</v>
          </cell>
          <cell r="N290">
            <v>1591.897826986964</v>
          </cell>
          <cell r="O290">
            <v>1591.897826986964</v>
          </cell>
          <cell r="P290">
            <v>1363.0754014428669</v>
          </cell>
        </row>
        <row r="291">
          <cell r="B291">
            <v>619.03738225737641</v>
          </cell>
          <cell r="C291">
            <v>1044.3266847633661</v>
          </cell>
          <cell r="D291">
            <v>1980.5603048717683</v>
          </cell>
          <cell r="E291">
            <v>1383.3273164861614</v>
          </cell>
          <cell r="F291">
            <v>1020.0785858149908</v>
          </cell>
          <cell r="G291">
            <v>1052.983457024226</v>
          </cell>
          <cell r="H291">
            <v>839.08427114306153</v>
          </cell>
          <cell r="I291">
            <v>957.26189783569919</v>
          </cell>
          <cell r="J291">
            <v>0</v>
          </cell>
          <cell r="K291">
            <v>0</v>
          </cell>
          <cell r="L291">
            <v>0</v>
          </cell>
          <cell r="M291">
            <v>0</v>
          </cell>
          <cell r="N291">
            <v>1017.0669120394213</v>
          </cell>
          <cell r="O291">
            <v>1017.0669120394213</v>
          </cell>
          <cell r="P291">
            <v>957.26189783569919</v>
          </cell>
        </row>
        <row r="292">
          <cell r="B292">
            <v>401.04975548918577</v>
          </cell>
          <cell r="C292">
            <v>822.40558243833357</v>
          </cell>
          <cell r="D292">
            <v>1068.1491399732206</v>
          </cell>
          <cell r="E292">
            <v>344.92687216513934</v>
          </cell>
          <cell r="F292">
            <v>427.9321320673285</v>
          </cell>
          <cell r="G292">
            <v>295.02402981658878</v>
          </cell>
          <cell r="H292">
            <v>287.41710263841321</v>
          </cell>
          <cell r="I292">
            <v>331.69275075634158</v>
          </cell>
          <cell r="J292">
            <v>0</v>
          </cell>
          <cell r="K292">
            <v>0</v>
          </cell>
          <cell r="L292">
            <v>0</v>
          </cell>
          <cell r="M292">
            <v>0</v>
          </cell>
          <cell r="N292">
            <v>423.79812789676174</v>
          </cell>
          <cell r="O292">
            <v>423.79812789676174</v>
          </cell>
          <cell r="P292">
            <v>331.69275075634158</v>
          </cell>
        </row>
        <row r="293">
          <cell r="B293">
            <v>33.0414519675736</v>
          </cell>
          <cell r="C293">
            <v>26.929363861678272</v>
          </cell>
          <cell r="D293">
            <v>93.354619425275516</v>
          </cell>
          <cell r="E293">
            <v>39.991206146440803</v>
          </cell>
          <cell r="F293">
            <v>24.210725075528703</v>
          </cell>
          <cell r="G293">
            <v>28.875502664530686</v>
          </cell>
          <cell r="H293">
            <v>99.761564228988689</v>
          </cell>
          <cell r="I293">
            <v>74.12075285082615</v>
          </cell>
          <cell r="J293">
            <v>0</v>
          </cell>
          <cell r="K293">
            <v>0</v>
          </cell>
          <cell r="L293">
            <v>0</v>
          </cell>
          <cell r="M293">
            <v>0</v>
          </cell>
          <cell r="N293">
            <v>50.429780982096887</v>
          </cell>
          <cell r="O293">
            <v>50.429780982096887</v>
          </cell>
          <cell r="P293">
            <v>74.12075285082615</v>
          </cell>
        </row>
        <row r="294">
          <cell r="B294">
            <v>183.60054481604254</v>
          </cell>
          <cell r="C294">
            <v>6.6667650182934031</v>
          </cell>
          <cell r="D294">
            <v>5.2415284787310741</v>
          </cell>
          <cell r="E294">
            <v>215.99995371656021</v>
          </cell>
          <cell r="F294">
            <v>89.915120126600499</v>
          </cell>
          <cell r="G294">
            <v>65.424853696014651</v>
          </cell>
          <cell r="H294">
            <v>188.18924310286425</v>
          </cell>
          <cell r="I294">
            <v>0</v>
          </cell>
          <cell r="J294">
            <v>0</v>
          </cell>
          <cell r="K294">
            <v>0</v>
          </cell>
          <cell r="L294">
            <v>0</v>
          </cell>
          <cell r="M294">
            <v>0</v>
          </cell>
          <cell r="N294">
            <v>100.60300606868419</v>
          </cell>
          <cell r="O294">
            <v>100.60300606868419</v>
          </cell>
          <cell r="P294">
            <v>0</v>
          </cell>
        </row>
        <row r="295">
          <cell r="B295">
            <v>0</v>
          </cell>
          <cell r="C295">
            <v>0</v>
          </cell>
          <cell r="D295">
            <v>0</v>
          </cell>
          <cell r="E295">
            <v>0</v>
          </cell>
          <cell r="F295">
            <v>0</v>
          </cell>
          <cell r="G295">
            <v>0</v>
          </cell>
          <cell r="H295">
            <v>0</v>
          </cell>
          <cell r="I295">
            <v>0</v>
          </cell>
          <cell r="J295">
            <v>0</v>
          </cell>
          <cell r="K295">
            <v>0</v>
          </cell>
          <cell r="L295">
            <v>0</v>
          </cell>
          <cell r="M295">
            <v>0</v>
          </cell>
          <cell r="N295">
            <v>0</v>
          </cell>
          <cell r="O295">
            <v>0</v>
          </cell>
          <cell r="P295">
            <v>0</v>
          </cell>
        </row>
        <row r="301">
          <cell r="B301">
            <v>6687.0904299999993</v>
          </cell>
          <cell r="C301">
            <v>7710.8939499999997</v>
          </cell>
          <cell r="D301">
            <v>6800.9624999999996</v>
          </cell>
          <cell r="E301">
            <v>6858.1123099999995</v>
          </cell>
          <cell r="F301">
            <v>7656.0630999999994</v>
          </cell>
          <cell r="G301">
            <v>7616.7394899999999</v>
          </cell>
          <cell r="H301">
            <v>7225.9732599999998</v>
          </cell>
          <cell r="N301">
            <v>50555.835039999998</v>
          </cell>
          <cell r="O301">
            <v>6319.4793799999998</v>
          </cell>
          <cell r="P301">
            <v>0</v>
          </cell>
        </row>
        <row r="302">
          <cell r="B302">
            <v>119.77149</v>
          </cell>
          <cell r="C302">
            <v>139.11855</v>
          </cell>
          <cell r="D302">
            <v>152.80338</v>
          </cell>
          <cell r="E302">
            <v>164.57237000000001</v>
          </cell>
          <cell r="F302">
            <v>228.22342999999998</v>
          </cell>
          <cell r="G302">
            <v>284.77049</v>
          </cell>
          <cell r="H302">
            <v>391.57114000000001</v>
          </cell>
          <cell r="N302">
            <v>1480.8308500000001</v>
          </cell>
          <cell r="O302">
            <v>185.10385625000001</v>
          </cell>
          <cell r="P302">
            <v>0</v>
          </cell>
        </row>
        <row r="303">
          <cell r="B303">
            <v>0.76061999999999996</v>
          </cell>
          <cell r="C303">
            <v>0.76061999999999996</v>
          </cell>
          <cell r="D303">
            <v>0.22261</v>
          </cell>
          <cell r="E303">
            <v>0.48899999999999999</v>
          </cell>
          <cell r="F303">
            <v>3.84335</v>
          </cell>
          <cell r="G303">
            <v>5.4223800000000004</v>
          </cell>
          <cell r="H303">
            <v>781.81933000000004</v>
          </cell>
          <cell r="N303">
            <v>793.31790999999998</v>
          </cell>
          <cell r="O303">
            <v>99.164738749999998</v>
          </cell>
          <cell r="P303">
            <v>0</v>
          </cell>
        </row>
        <row r="304">
          <cell r="B304">
            <v>665.98067000000003</v>
          </cell>
          <cell r="C304">
            <v>157.54504999999997</v>
          </cell>
          <cell r="D304">
            <v>540.24482</v>
          </cell>
          <cell r="E304">
            <v>1125.20948</v>
          </cell>
          <cell r="F304">
            <v>9.5120900000000006</v>
          </cell>
          <cell r="G304">
            <v>7.8185900000000004</v>
          </cell>
          <cell r="H304">
            <v>1075.8893899999998</v>
          </cell>
          <cell r="N304">
            <v>3582.2000899999998</v>
          </cell>
          <cell r="O304">
            <v>447.77501124999998</v>
          </cell>
          <cell r="P304">
            <v>0</v>
          </cell>
        </row>
        <row r="305">
          <cell r="B305">
            <v>105.83042</v>
          </cell>
          <cell r="C305">
            <v>122.66056</v>
          </cell>
          <cell r="D305">
            <v>141.10186999999999</v>
          </cell>
          <cell r="E305">
            <v>156.59072</v>
          </cell>
          <cell r="F305">
            <v>189.25354999999999</v>
          </cell>
          <cell r="G305">
            <v>261.99624999999997</v>
          </cell>
          <cell r="H305">
            <v>290.62765999999999</v>
          </cell>
          <cell r="N305">
            <v>1268.0610299999998</v>
          </cell>
          <cell r="O305">
            <v>158.50762874999998</v>
          </cell>
          <cell r="P305">
            <v>0</v>
          </cell>
        </row>
        <row r="306">
          <cell r="B306">
            <v>71.588449999999995</v>
          </cell>
          <cell r="C306">
            <v>149.48061999999999</v>
          </cell>
          <cell r="D306">
            <v>145.08771999999999</v>
          </cell>
          <cell r="E306">
            <v>124.03394999999999</v>
          </cell>
          <cell r="F306">
            <v>116.3965</v>
          </cell>
          <cell r="G306">
            <v>168.48582000000002</v>
          </cell>
          <cell r="H306">
            <v>356.06708000000003</v>
          </cell>
          <cell r="N306">
            <v>1131.14014</v>
          </cell>
          <cell r="O306">
            <v>141.3925175</v>
          </cell>
          <cell r="P306">
            <v>0</v>
          </cell>
        </row>
        <row r="307">
          <cell r="N307">
            <v>0</v>
          </cell>
          <cell r="O307">
            <v>0</v>
          </cell>
          <cell r="P307">
            <v>0</v>
          </cell>
        </row>
        <row r="308">
          <cell r="B308">
            <v>7651.0220799999997</v>
          </cell>
          <cell r="C308">
            <v>8280.4593499999992</v>
          </cell>
          <cell r="D308">
            <v>7780.4228999999996</v>
          </cell>
          <cell r="E308">
            <v>8429.0078299999986</v>
          </cell>
          <cell r="F308">
            <v>8203.2920200000008</v>
          </cell>
          <cell r="G308">
            <v>8345.2330199999997</v>
          </cell>
          <cell r="H308">
            <v>10121.94786</v>
          </cell>
          <cell r="I308">
            <v>0</v>
          </cell>
          <cell r="J308">
            <v>0</v>
          </cell>
          <cell r="K308">
            <v>0</v>
          </cell>
          <cell r="L308">
            <v>0</v>
          </cell>
          <cell r="M308">
            <v>0</v>
          </cell>
          <cell r="N308">
            <v>58811.385059999993</v>
          </cell>
          <cell r="O308">
            <v>7351.4231324999992</v>
          </cell>
          <cell r="P308">
            <v>0</v>
          </cell>
        </row>
        <row r="309">
          <cell r="B309">
            <v>22770.899047619048</v>
          </cell>
          <cell r="C309">
            <v>17845.817564655172</v>
          </cell>
          <cell r="D309">
            <v>17763.522602739726</v>
          </cell>
          <cell r="E309">
            <v>19156.835977272724</v>
          </cell>
          <cell r="F309">
            <v>17491.027761194029</v>
          </cell>
          <cell r="G309">
            <v>17349.756798336799</v>
          </cell>
          <cell r="H309">
            <v>20913.115413223139</v>
          </cell>
          <cell r="I309">
            <v>0</v>
          </cell>
          <cell r="J309">
            <v>0</v>
          </cell>
          <cell r="K309">
            <v>0</v>
          </cell>
          <cell r="L309">
            <v>0</v>
          </cell>
          <cell r="M309">
            <v>0</v>
          </cell>
          <cell r="N309">
            <v>16535.977483129816</v>
          </cell>
          <cell r="O309">
            <v>16535.977483129816</v>
          </cell>
          <cell r="P309">
            <v>0</v>
          </cell>
        </row>
        <row r="310">
          <cell r="B310">
            <v>0</v>
          </cell>
          <cell r="C310">
            <v>3.4999999843421392E-4</v>
          </cell>
          <cell r="D310">
            <v>1.4899999999215652E-2</v>
          </cell>
          <cell r="E310">
            <v>-0.49917000000095868</v>
          </cell>
          <cell r="F310">
            <v>-0.32397999999921012</v>
          </cell>
          <cell r="G310">
            <v>-0.36797999999907915</v>
          </cell>
          <cell r="H310">
            <v>-9.4139999999242718E-2</v>
          </cell>
          <cell r="I310">
            <v>-9688.5649999999987</v>
          </cell>
          <cell r="J310">
            <v>0</v>
          </cell>
          <cell r="K310">
            <v>0</v>
          </cell>
          <cell r="L310">
            <v>0</v>
          </cell>
          <cell r="M310">
            <v>0</v>
          </cell>
          <cell r="N310">
            <v>-9689.8350200000059</v>
          </cell>
          <cell r="O310">
            <v>-1211.2293775000007</v>
          </cell>
          <cell r="P310">
            <v>-9688.5649999999987</v>
          </cell>
        </row>
        <row r="313">
          <cell r="B313">
            <v>1772.335</v>
          </cell>
          <cell r="C313">
            <v>1623.211</v>
          </cell>
          <cell r="D313">
            <v>967.404</v>
          </cell>
          <cell r="E313">
            <v>1475.93542</v>
          </cell>
          <cell r="F313">
            <v>1608.57779</v>
          </cell>
          <cell r="G313">
            <v>1535.01701</v>
          </cell>
          <cell r="H313">
            <v>1150.23876</v>
          </cell>
          <cell r="N313">
            <v>10132.718980000001</v>
          </cell>
          <cell r="O313">
            <v>1266.5898725000002</v>
          </cell>
          <cell r="P313">
            <v>0</v>
          </cell>
        </row>
        <row r="314">
          <cell r="E314">
            <v>352.14161000000001</v>
          </cell>
          <cell r="F314">
            <v>506.64571000000001</v>
          </cell>
          <cell r="G314">
            <v>432.04843</v>
          </cell>
          <cell r="H314">
            <v>431.39134000000001</v>
          </cell>
          <cell r="N314">
            <v>1722.2270899999999</v>
          </cell>
          <cell r="O314">
            <v>215.27838624999998</v>
          </cell>
          <cell r="P314">
            <v>0</v>
          </cell>
        </row>
        <row r="315">
          <cell r="E315">
            <v>13.696669999999999</v>
          </cell>
          <cell r="F315">
            <v>19.834880000000002</v>
          </cell>
          <cell r="G315">
            <v>66.939610000000002</v>
          </cell>
          <cell r="H315">
            <v>93.139939999999996</v>
          </cell>
          <cell r="N315">
            <v>193.61109999999999</v>
          </cell>
          <cell r="O315">
            <v>24.201387499999999</v>
          </cell>
          <cell r="P315">
            <v>0</v>
          </cell>
        </row>
        <row r="316">
          <cell r="E316">
            <v>0.65634000000000003</v>
          </cell>
          <cell r="F316">
            <v>31.844919999999998</v>
          </cell>
          <cell r="G316">
            <v>118.47792999999999</v>
          </cell>
          <cell r="H316">
            <v>123.76751</v>
          </cell>
          <cell r="N316">
            <v>274.74669999999998</v>
          </cell>
          <cell r="O316">
            <v>34.343337499999997</v>
          </cell>
          <cell r="P316">
            <v>0</v>
          </cell>
        </row>
        <row r="317">
          <cell r="E317">
            <v>367.32834000000003</v>
          </cell>
          <cell r="F317">
            <v>288.24334000000005</v>
          </cell>
          <cell r="G317">
            <v>273.48696000000001</v>
          </cell>
          <cell r="H317">
            <v>434.72947999999997</v>
          </cell>
          <cell r="N317">
            <v>1363.7881199999999</v>
          </cell>
          <cell r="O317">
            <v>170.47351499999999</v>
          </cell>
          <cell r="P317">
            <v>0</v>
          </cell>
        </row>
        <row r="318">
          <cell r="N318">
            <v>0</v>
          </cell>
          <cell r="O318">
            <v>0</v>
          </cell>
          <cell r="P318">
            <v>0</v>
          </cell>
        </row>
        <row r="319">
          <cell r="E319">
            <v>264.97624000000002</v>
          </cell>
          <cell r="F319">
            <v>319.79516999999998</v>
          </cell>
          <cell r="G319">
            <v>209.66091</v>
          </cell>
          <cell r="H319">
            <v>245.76614999999998</v>
          </cell>
          <cell r="N319">
            <v>1040.19847</v>
          </cell>
          <cell r="O319">
            <v>130.02480875000001</v>
          </cell>
          <cell r="P319">
            <v>0</v>
          </cell>
        </row>
        <row r="320">
          <cell r="B320">
            <v>1772.335</v>
          </cell>
          <cell r="C320">
            <v>1623.211</v>
          </cell>
          <cell r="D320">
            <v>967.404</v>
          </cell>
          <cell r="E320">
            <v>2474.7346200000002</v>
          </cell>
          <cell r="F320">
            <v>2774.9418099999998</v>
          </cell>
          <cell r="G320">
            <v>2635.63085</v>
          </cell>
          <cell r="H320">
            <v>2479.0331799999999</v>
          </cell>
          <cell r="I320">
            <v>0</v>
          </cell>
          <cell r="J320">
            <v>0</v>
          </cell>
          <cell r="K320">
            <v>0</v>
          </cell>
          <cell r="L320">
            <v>0</v>
          </cell>
          <cell r="M320">
            <v>0</v>
          </cell>
          <cell r="N320">
            <v>14727.29046</v>
          </cell>
          <cell r="O320">
            <v>1840.9113075</v>
          </cell>
          <cell r="P320">
            <v>0</v>
          </cell>
        </row>
        <row r="321">
          <cell r="B321">
            <v>0</v>
          </cell>
          <cell r="C321">
            <v>2888.2758007117436</v>
          </cell>
          <cell r="D321">
            <v>1435.3175074183978</v>
          </cell>
          <cell r="E321">
            <v>3727.0099698795184</v>
          </cell>
          <cell r="F321">
            <v>3952.9085612535609</v>
          </cell>
          <cell r="G321">
            <v>4137.5680533751965</v>
          </cell>
          <cell r="H321">
            <v>3934.9733015873016</v>
          </cell>
          <cell r="I321">
            <v>0</v>
          </cell>
          <cell r="J321">
            <v>0</v>
          </cell>
          <cell r="K321">
            <v>0</v>
          </cell>
          <cell r="L321">
            <v>0</v>
          </cell>
          <cell r="M321">
            <v>0</v>
          </cell>
          <cell r="N321">
            <v>3330.6743738692171</v>
          </cell>
          <cell r="O321">
            <v>3330.6743738692171</v>
          </cell>
          <cell r="P321">
            <v>0</v>
          </cell>
        </row>
        <row r="322">
          <cell r="B322">
            <v>0</v>
          </cell>
          <cell r="C322">
            <v>0</v>
          </cell>
          <cell r="D322">
            <v>0</v>
          </cell>
          <cell r="E322">
            <v>-0.4203799999995681</v>
          </cell>
          <cell r="F322">
            <v>-1.9000000020241714E-4</v>
          </cell>
          <cell r="G322">
            <v>-1.4999999984866008E-4</v>
          </cell>
          <cell r="H322">
            <v>1.8000000000029104E-4</v>
          </cell>
          <cell r="I322">
            <v>-2679.627</v>
          </cell>
          <cell r="J322">
            <v>0</v>
          </cell>
          <cell r="K322">
            <v>0</v>
          </cell>
          <cell r="L322">
            <v>0</v>
          </cell>
          <cell r="M322">
            <v>0</v>
          </cell>
          <cell r="N322">
            <v>-2680.0475399999996</v>
          </cell>
          <cell r="O322">
            <v>-335.00594249999995</v>
          </cell>
          <cell r="P322">
            <v>-2679.627</v>
          </cell>
        </row>
        <row r="325">
          <cell r="B325">
            <v>0</v>
          </cell>
          <cell r="C325">
            <v>0</v>
          </cell>
          <cell r="D325">
            <v>0</v>
          </cell>
          <cell r="E325">
            <v>0</v>
          </cell>
          <cell r="F325">
            <v>0</v>
          </cell>
          <cell r="G325">
            <v>0</v>
          </cell>
          <cell r="H325">
            <v>0</v>
          </cell>
          <cell r="I325">
            <v>0</v>
          </cell>
          <cell r="J325">
            <v>0</v>
          </cell>
          <cell r="K325">
            <v>0</v>
          </cell>
          <cell r="L325">
            <v>0</v>
          </cell>
          <cell r="M325">
            <v>0</v>
          </cell>
          <cell r="N325">
            <v>0</v>
          </cell>
          <cell r="O325">
            <v>0</v>
          </cell>
          <cell r="P325">
            <v>0</v>
          </cell>
        </row>
        <row r="326">
          <cell r="B326">
            <v>0</v>
          </cell>
          <cell r="C326">
            <v>0</v>
          </cell>
          <cell r="D326">
            <v>0</v>
          </cell>
          <cell r="E326">
            <v>0</v>
          </cell>
          <cell r="F326">
            <v>0</v>
          </cell>
          <cell r="G326">
            <v>0</v>
          </cell>
          <cell r="H326">
            <v>0</v>
          </cell>
          <cell r="I326">
            <v>0</v>
          </cell>
          <cell r="J326">
            <v>0</v>
          </cell>
          <cell r="K326">
            <v>0</v>
          </cell>
          <cell r="L326">
            <v>0</v>
          </cell>
          <cell r="M326">
            <v>0</v>
          </cell>
          <cell r="N326">
            <v>0</v>
          </cell>
          <cell r="O326">
            <v>0</v>
          </cell>
          <cell r="P326">
            <v>0</v>
          </cell>
        </row>
        <row r="327">
          <cell r="B327">
            <v>0</v>
          </cell>
          <cell r="C327">
            <v>0</v>
          </cell>
          <cell r="D327">
            <v>0</v>
          </cell>
          <cell r="E327">
            <v>0</v>
          </cell>
          <cell r="F327">
            <v>0</v>
          </cell>
          <cell r="G327">
            <v>0</v>
          </cell>
          <cell r="H327">
            <v>0</v>
          </cell>
          <cell r="I327">
            <v>0</v>
          </cell>
          <cell r="J327">
            <v>0</v>
          </cell>
          <cell r="K327">
            <v>0</v>
          </cell>
          <cell r="L327">
            <v>0</v>
          </cell>
          <cell r="M327">
            <v>0</v>
          </cell>
          <cell r="N327">
            <v>0</v>
          </cell>
          <cell r="O327">
            <v>0</v>
          </cell>
          <cell r="P327">
            <v>0</v>
          </cell>
        </row>
        <row r="328">
          <cell r="B328">
            <v>0</v>
          </cell>
          <cell r="C328">
            <v>0</v>
          </cell>
          <cell r="D328">
            <v>0</v>
          </cell>
          <cell r="E328">
            <v>0</v>
          </cell>
          <cell r="F328">
            <v>0</v>
          </cell>
          <cell r="G328">
            <v>0</v>
          </cell>
          <cell r="H328">
            <v>0</v>
          </cell>
          <cell r="I328">
            <v>0</v>
          </cell>
          <cell r="J328">
            <v>0</v>
          </cell>
          <cell r="K328">
            <v>0</v>
          </cell>
          <cell r="L328">
            <v>0</v>
          </cell>
          <cell r="M328">
            <v>0</v>
          </cell>
          <cell r="N328">
            <v>0</v>
          </cell>
          <cell r="O328">
            <v>0</v>
          </cell>
          <cell r="P328">
            <v>0</v>
          </cell>
        </row>
        <row r="331">
          <cell r="B331">
            <v>3772.29</v>
          </cell>
          <cell r="C331">
            <v>3539.4319999999998</v>
          </cell>
          <cell r="D331">
            <v>3845.8519999999999</v>
          </cell>
          <cell r="E331">
            <v>5977.634</v>
          </cell>
          <cell r="F331">
            <v>5672.4530000000004</v>
          </cell>
          <cell r="G331">
            <v>6441.5209999999997</v>
          </cell>
          <cell r="H331">
            <v>4458.7259999999997</v>
          </cell>
          <cell r="I331">
            <v>6581.3670000000002</v>
          </cell>
          <cell r="N331">
            <v>40289.275000000001</v>
          </cell>
          <cell r="O331">
            <v>5036.1593750000002</v>
          </cell>
          <cell r="P331">
            <v>6581.3670000000002</v>
          </cell>
        </row>
        <row r="332">
          <cell r="B332">
            <v>2443.9169999999999</v>
          </cell>
          <cell r="C332">
            <v>2787.297</v>
          </cell>
          <cell r="D332">
            <v>2074.1320000000001</v>
          </cell>
          <cell r="E332">
            <v>1490.498</v>
          </cell>
          <cell r="F332">
            <v>2379.645</v>
          </cell>
          <cell r="G332">
            <v>1804.7800000000002</v>
          </cell>
          <cell r="H332">
            <v>1527.277</v>
          </cell>
          <cell r="I332">
            <v>2280.4540000000002</v>
          </cell>
          <cell r="N332">
            <v>16788</v>
          </cell>
          <cell r="O332">
            <v>2098.5</v>
          </cell>
          <cell r="P332">
            <v>2280.4540000000002</v>
          </cell>
        </row>
        <row r="333">
          <cell r="B333">
            <v>201.34800000000001</v>
          </cell>
          <cell r="C333">
            <v>91.269000000000005</v>
          </cell>
          <cell r="D333">
            <v>181.27600000000001</v>
          </cell>
          <cell r="E333">
            <v>172.81</v>
          </cell>
          <cell r="F333">
            <v>134.631</v>
          </cell>
          <cell r="G333">
            <v>176.643</v>
          </cell>
          <cell r="H333">
            <v>530.11300000000006</v>
          </cell>
          <cell r="I333">
            <v>509.59500000000003</v>
          </cell>
          <cell r="N333">
            <v>1997.6850000000002</v>
          </cell>
          <cell r="O333">
            <v>249.71062500000002</v>
          </cell>
          <cell r="P333">
            <v>509.59500000000003</v>
          </cell>
        </row>
        <row r="334">
          <cell r="B334">
            <v>1118.825</v>
          </cell>
          <cell r="C334">
            <v>22.594999999999999</v>
          </cell>
          <cell r="D334">
            <v>10.178000000000001</v>
          </cell>
          <cell r="E334">
            <v>933.37900000000002</v>
          </cell>
          <cell r="F334">
            <v>500</v>
          </cell>
          <cell r="G334">
            <v>400.23</v>
          </cell>
          <cell r="H334">
            <v>1000</v>
          </cell>
          <cell r="I334">
            <v>0</v>
          </cell>
          <cell r="N334">
            <v>3985.2070000000003</v>
          </cell>
          <cell r="O334">
            <v>498.15087500000004</v>
          </cell>
          <cell r="P334">
            <v>0</v>
          </cell>
        </row>
        <row r="335">
          <cell r="M335">
            <v>0</v>
          </cell>
          <cell r="N335">
            <v>0</v>
          </cell>
          <cell r="O335">
            <v>0</v>
          </cell>
          <cell r="P335">
            <v>0</v>
          </cell>
        </row>
        <row r="336">
          <cell r="B336">
            <v>7536.38</v>
          </cell>
          <cell r="C336">
            <v>6440.5929999999998</v>
          </cell>
          <cell r="D336">
            <v>6111.4380000000001</v>
          </cell>
          <cell r="E336">
            <v>8574.3209999999999</v>
          </cell>
          <cell r="F336">
            <v>8686.7289999999994</v>
          </cell>
          <cell r="G336">
            <v>8823.1739999999991</v>
          </cell>
          <cell r="H336">
            <v>7516.116</v>
          </cell>
          <cell r="I336">
            <v>9371.4159999999993</v>
          </cell>
          <cell r="J336">
            <v>0</v>
          </cell>
          <cell r="K336">
            <v>0</v>
          </cell>
          <cell r="L336">
            <v>0</v>
          </cell>
          <cell r="M336">
            <v>0</v>
          </cell>
          <cell r="N336">
            <v>63060.167000000001</v>
          </cell>
          <cell r="O336">
            <v>7882.5208750000002</v>
          </cell>
          <cell r="P336">
            <v>9371.4159999999993</v>
          </cell>
        </row>
        <row r="337">
          <cell r="B337">
            <v>-9.961999999973159E-2</v>
          </cell>
          <cell r="C337">
            <v>0.34343000000015422</v>
          </cell>
          <cell r="D337">
            <v>0</v>
          </cell>
          <cell r="E337">
            <v>3.4106051316484809E-13</v>
          </cell>
          <cell r="F337">
            <v>-0.37300000000141154</v>
          </cell>
          <cell r="G337">
            <v>-1.0000000006584742E-3</v>
          </cell>
          <cell r="H337">
            <v>7.7000000000225555E-2</v>
          </cell>
          <cell r="I337">
            <v>0.41599999999925785</v>
          </cell>
          <cell r="J337">
            <v>0</v>
          </cell>
          <cell r="K337">
            <v>0</v>
          </cell>
          <cell r="L337">
            <v>0</v>
          </cell>
          <cell r="M337">
            <v>0</v>
          </cell>
          <cell r="N337">
            <v>111.01838000001089</v>
          </cell>
          <cell r="O337">
            <v>13.877297500001362</v>
          </cell>
          <cell r="P337">
            <v>0.41599999999925785</v>
          </cell>
        </row>
        <row r="340">
          <cell r="B340">
            <v>4935.5749999999998</v>
          </cell>
          <cell r="C340">
            <v>3691.1950000000002</v>
          </cell>
          <cell r="D340">
            <v>3224.431</v>
          </cell>
          <cell r="E340">
            <v>3373.0590000000002</v>
          </cell>
          <cell r="F340">
            <v>2912.375</v>
          </cell>
          <cell r="G340">
            <v>3983.5529999999999</v>
          </cell>
          <cell r="H340">
            <v>3489.3960000000002</v>
          </cell>
          <cell r="M340">
            <v>0</v>
          </cell>
          <cell r="N340">
            <v>25609.584000000003</v>
          </cell>
          <cell r="O340">
            <v>3201.1980000000003</v>
          </cell>
          <cell r="P340">
            <v>0</v>
          </cell>
        </row>
        <row r="341">
          <cell r="B341">
            <v>0</v>
          </cell>
          <cell r="C341">
            <v>0</v>
          </cell>
          <cell r="M341">
            <v>0</v>
          </cell>
          <cell r="N341">
            <v>0</v>
          </cell>
          <cell r="O341">
            <v>0</v>
          </cell>
          <cell r="P341">
            <v>0</v>
          </cell>
        </row>
        <row r="342">
          <cell r="C342">
            <v>0</v>
          </cell>
          <cell r="M342">
            <v>0</v>
          </cell>
          <cell r="N342">
            <v>0</v>
          </cell>
          <cell r="O342">
            <v>0</v>
          </cell>
          <cell r="P342">
            <v>0</v>
          </cell>
        </row>
        <row r="343">
          <cell r="B343">
            <v>36.829000000000001</v>
          </cell>
          <cell r="C343">
            <v>13.92</v>
          </cell>
          <cell r="D343">
            <v>174.95699999999999</v>
          </cell>
          <cell r="E343">
            <v>173.81800000000001</v>
          </cell>
          <cell r="F343">
            <v>23.024000000000001</v>
          </cell>
          <cell r="G343">
            <v>634.09500000000003</v>
          </cell>
          <cell r="H343">
            <v>-206.107</v>
          </cell>
          <cell r="M343">
            <v>0</v>
          </cell>
          <cell r="N343">
            <v>850.53600000000006</v>
          </cell>
          <cell r="O343">
            <v>106.31700000000001</v>
          </cell>
          <cell r="P343">
            <v>0</v>
          </cell>
        </row>
        <row r="344">
          <cell r="B344">
            <v>0</v>
          </cell>
          <cell r="C344">
            <v>0</v>
          </cell>
          <cell r="M344">
            <v>0</v>
          </cell>
          <cell r="N344">
            <v>0</v>
          </cell>
          <cell r="O344">
            <v>0</v>
          </cell>
          <cell r="P344">
            <v>0</v>
          </cell>
        </row>
        <row r="345">
          <cell r="B345">
            <v>0</v>
          </cell>
          <cell r="C345">
            <v>0</v>
          </cell>
          <cell r="M345">
            <v>0</v>
          </cell>
          <cell r="N345">
            <v>0</v>
          </cell>
          <cell r="O345">
            <v>0</v>
          </cell>
          <cell r="P345">
            <v>0</v>
          </cell>
        </row>
        <row r="346">
          <cell r="B346">
            <v>0</v>
          </cell>
          <cell r="C346">
            <v>0</v>
          </cell>
          <cell r="D346">
            <v>4.8739999999999997</v>
          </cell>
          <cell r="E346">
            <v>23.161000000000001</v>
          </cell>
          <cell r="G346">
            <v>1.3440000000000001</v>
          </cell>
          <cell r="H346">
            <v>83.941000000000003</v>
          </cell>
          <cell r="M346">
            <v>0</v>
          </cell>
          <cell r="N346">
            <v>113.32000000000001</v>
          </cell>
          <cell r="O346">
            <v>14.165000000000001</v>
          </cell>
          <cell r="P346">
            <v>0</v>
          </cell>
        </row>
        <row r="347">
          <cell r="B347">
            <v>0.55300000000000005</v>
          </cell>
          <cell r="C347">
            <v>20.187999999999999</v>
          </cell>
          <cell r="D347">
            <v>399.71100000000001</v>
          </cell>
          <cell r="E347">
            <v>277.738</v>
          </cell>
          <cell r="F347">
            <v>190.30199999999999</v>
          </cell>
          <cell r="G347">
            <v>55.545999999999999</v>
          </cell>
          <cell r="H347">
            <v>33.97</v>
          </cell>
          <cell r="N347">
            <v>978.00800000000015</v>
          </cell>
          <cell r="O347">
            <v>122.25100000000002</v>
          </cell>
          <cell r="P347">
            <v>0</v>
          </cell>
        </row>
        <row r="348">
          <cell r="B348">
            <v>4972.9569999999994</v>
          </cell>
          <cell r="C348">
            <v>3725.3030000000003</v>
          </cell>
          <cell r="D348">
            <v>3803.973</v>
          </cell>
          <cell r="E348">
            <v>3847.7760000000003</v>
          </cell>
          <cell r="F348">
            <v>3125.701</v>
          </cell>
          <cell r="G348">
            <v>4674.5380000000005</v>
          </cell>
          <cell r="H348">
            <v>3401.2</v>
          </cell>
          <cell r="I348">
            <v>0</v>
          </cell>
          <cell r="J348">
            <v>0</v>
          </cell>
          <cell r="K348">
            <v>0</v>
          </cell>
          <cell r="L348">
            <v>0</v>
          </cell>
          <cell r="M348">
            <v>0</v>
          </cell>
          <cell r="N348">
            <v>27551.448000000004</v>
          </cell>
          <cell r="O348">
            <v>3443.9310000000005</v>
          </cell>
          <cell r="P348">
            <v>0</v>
          </cell>
        </row>
        <row r="349">
          <cell r="B349">
            <v>9.9999999929423211E-4</v>
          </cell>
          <cell r="C349">
            <v>0.63000000000056389</v>
          </cell>
          <cell r="D349">
            <v>0</v>
          </cell>
          <cell r="E349">
            <v>0</v>
          </cell>
          <cell r="F349">
            <v>0</v>
          </cell>
          <cell r="G349">
            <v>-9.9999999929423211E-4</v>
          </cell>
          <cell r="H349">
            <v>0.1999999999998181</v>
          </cell>
          <cell r="I349">
            <v>0</v>
          </cell>
          <cell r="J349">
            <v>0</v>
          </cell>
          <cell r="K349">
            <v>0</v>
          </cell>
          <cell r="L349">
            <v>0</v>
          </cell>
          <cell r="M349">
            <v>0</v>
          </cell>
          <cell r="N349">
            <v>0.83000000000174623</v>
          </cell>
          <cell r="O349">
            <v>0.10375000000021828</v>
          </cell>
          <cell r="P349">
            <v>0</v>
          </cell>
        </row>
        <row r="351">
          <cell r="B351">
            <v>0</v>
          </cell>
          <cell r="C351">
            <v>0</v>
          </cell>
          <cell r="D351">
            <v>0</v>
          </cell>
          <cell r="E351">
            <v>0</v>
          </cell>
          <cell r="F351">
            <v>0</v>
          </cell>
          <cell r="G351">
            <v>0</v>
          </cell>
          <cell r="H351">
            <v>0</v>
          </cell>
          <cell r="I351">
            <v>0</v>
          </cell>
          <cell r="J351">
            <v>0</v>
          </cell>
          <cell r="K351">
            <v>0</v>
          </cell>
          <cell r="L351">
            <v>0</v>
          </cell>
          <cell r="M351">
            <v>0</v>
          </cell>
        </row>
        <row r="352">
          <cell r="B352">
            <v>0</v>
          </cell>
          <cell r="C352">
            <v>0</v>
          </cell>
          <cell r="D352">
            <v>0</v>
          </cell>
          <cell r="E352">
            <v>0</v>
          </cell>
          <cell r="F352">
            <v>0</v>
          </cell>
          <cell r="G352">
            <v>0</v>
          </cell>
          <cell r="H352">
            <v>0</v>
          </cell>
          <cell r="I352">
            <v>0</v>
          </cell>
          <cell r="J352">
            <v>0</v>
          </cell>
          <cell r="K352">
            <v>0</v>
          </cell>
          <cell r="L352">
            <v>0</v>
          </cell>
          <cell r="M352">
            <v>0</v>
          </cell>
        </row>
        <row r="353">
          <cell r="N353">
            <v>0</v>
          </cell>
          <cell r="O353">
            <v>0</v>
          </cell>
          <cell r="P353">
            <v>0</v>
          </cell>
        </row>
        <row r="354">
          <cell r="N354">
            <v>0</v>
          </cell>
          <cell r="O354">
            <v>0</v>
          </cell>
          <cell r="P354">
            <v>0</v>
          </cell>
        </row>
        <row r="355">
          <cell r="B355">
            <v>0</v>
          </cell>
          <cell r="C355">
            <v>0</v>
          </cell>
          <cell r="D355">
            <v>0</v>
          </cell>
          <cell r="E355">
            <v>0</v>
          </cell>
          <cell r="F355">
            <v>0</v>
          </cell>
          <cell r="G355">
            <v>0</v>
          </cell>
          <cell r="H355">
            <v>0</v>
          </cell>
          <cell r="I355">
            <v>0</v>
          </cell>
          <cell r="J355">
            <v>0</v>
          </cell>
          <cell r="K355">
            <v>0</v>
          </cell>
          <cell r="L355">
            <v>0</v>
          </cell>
          <cell r="M355">
            <v>0</v>
          </cell>
          <cell r="N355">
            <v>0</v>
          </cell>
          <cell r="O355">
            <v>0</v>
          </cell>
          <cell r="P355">
            <v>0</v>
          </cell>
        </row>
        <row r="356">
          <cell r="B356">
            <v>0</v>
          </cell>
          <cell r="C356">
            <v>0</v>
          </cell>
          <cell r="D356">
            <v>0</v>
          </cell>
          <cell r="E356">
            <v>0</v>
          </cell>
          <cell r="F356">
            <v>0</v>
          </cell>
          <cell r="G356">
            <v>0</v>
          </cell>
          <cell r="H356">
            <v>0</v>
          </cell>
          <cell r="I356">
            <v>0</v>
          </cell>
          <cell r="J356">
            <v>0</v>
          </cell>
          <cell r="K356">
            <v>0</v>
          </cell>
          <cell r="L356">
            <v>0</v>
          </cell>
          <cell r="M356">
            <v>0</v>
          </cell>
          <cell r="N356">
            <v>0</v>
          </cell>
          <cell r="O356">
            <v>0</v>
          </cell>
          <cell r="P356">
            <v>0</v>
          </cell>
        </row>
        <row r="357">
          <cell r="B357">
            <v>0</v>
          </cell>
          <cell r="C357">
            <v>0</v>
          </cell>
          <cell r="D357">
            <v>0</v>
          </cell>
          <cell r="E357">
            <v>0</v>
          </cell>
          <cell r="F357">
            <v>0</v>
          </cell>
          <cell r="G357">
            <v>0</v>
          </cell>
          <cell r="H357">
            <v>0</v>
          </cell>
          <cell r="I357">
            <v>0</v>
          </cell>
          <cell r="J357">
            <v>0</v>
          </cell>
          <cell r="K357">
            <v>0</v>
          </cell>
          <cell r="L357">
            <v>0</v>
          </cell>
          <cell r="M357">
            <v>0</v>
          </cell>
          <cell r="N357">
            <v>0</v>
          </cell>
          <cell r="O357">
            <v>0</v>
          </cell>
          <cell r="P357">
            <v>0</v>
          </cell>
        </row>
        <row r="359">
          <cell r="B359">
            <v>0</v>
          </cell>
          <cell r="C359">
            <v>0</v>
          </cell>
          <cell r="D359">
            <v>0</v>
          </cell>
          <cell r="E359">
            <v>0</v>
          </cell>
          <cell r="F359">
            <v>0</v>
          </cell>
          <cell r="G359">
            <v>0</v>
          </cell>
          <cell r="H359">
            <v>0</v>
          </cell>
          <cell r="I359">
            <v>0</v>
          </cell>
          <cell r="J359">
            <v>0</v>
          </cell>
          <cell r="K359">
            <v>0</v>
          </cell>
          <cell r="L359">
            <v>0</v>
          </cell>
          <cell r="M359">
            <v>0</v>
          </cell>
          <cell r="N359">
            <v>0</v>
          </cell>
          <cell r="O359">
            <v>0</v>
          </cell>
          <cell r="P359">
            <v>0</v>
          </cell>
        </row>
        <row r="361">
          <cell r="N361">
            <v>0</v>
          </cell>
          <cell r="O361">
            <v>0</v>
          </cell>
          <cell r="P361">
            <v>0</v>
          </cell>
        </row>
        <row r="362">
          <cell r="N362">
            <v>0</v>
          </cell>
          <cell r="O362">
            <v>0</v>
          </cell>
          <cell r="P362">
            <v>0</v>
          </cell>
        </row>
        <row r="363">
          <cell r="N363">
            <v>0</v>
          </cell>
          <cell r="O363">
            <v>0</v>
          </cell>
          <cell r="P363">
            <v>0</v>
          </cell>
        </row>
        <row r="366">
          <cell r="B366">
            <v>0</v>
          </cell>
          <cell r="C366">
            <v>0</v>
          </cell>
          <cell r="D366">
            <v>0</v>
          </cell>
          <cell r="E366">
            <v>0</v>
          </cell>
          <cell r="F366">
            <v>0</v>
          </cell>
          <cell r="G366">
            <v>0</v>
          </cell>
          <cell r="H366">
            <v>0</v>
          </cell>
          <cell r="I366">
            <v>0</v>
          </cell>
          <cell r="J366">
            <v>0</v>
          </cell>
          <cell r="K366">
            <v>0</v>
          </cell>
          <cell r="L366">
            <v>0</v>
          </cell>
          <cell r="M366">
            <v>0</v>
          </cell>
          <cell r="N366">
            <v>0</v>
          </cell>
          <cell r="O366">
            <v>0</v>
          </cell>
          <cell r="P366">
            <v>0</v>
          </cell>
        </row>
        <row r="367">
          <cell r="B367">
            <v>0</v>
          </cell>
          <cell r="N367">
            <v>0</v>
          </cell>
          <cell r="O367">
            <v>0</v>
          </cell>
          <cell r="P367">
            <v>0</v>
          </cell>
        </row>
        <row r="368">
          <cell r="B368">
            <v>0</v>
          </cell>
          <cell r="N368">
            <v>0</v>
          </cell>
          <cell r="O368">
            <v>0</v>
          </cell>
          <cell r="P368">
            <v>0</v>
          </cell>
        </row>
        <row r="369">
          <cell r="B369">
            <v>0</v>
          </cell>
          <cell r="C369">
            <v>0</v>
          </cell>
          <cell r="D369">
            <v>0</v>
          </cell>
          <cell r="E369">
            <v>0</v>
          </cell>
          <cell r="F369">
            <v>0</v>
          </cell>
          <cell r="G369">
            <v>0</v>
          </cell>
          <cell r="H369">
            <v>0</v>
          </cell>
          <cell r="I369">
            <v>0</v>
          </cell>
          <cell r="J369">
            <v>0</v>
          </cell>
          <cell r="K369">
            <v>0</v>
          </cell>
          <cell r="L369">
            <v>0</v>
          </cell>
          <cell r="M369">
            <v>0</v>
          </cell>
          <cell r="N369">
            <v>0</v>
          </cell>
          <cell r="O369">
            <v>0</v>
          </cell>
          <cell r="P369">
            <v>0</v>
          </cell>
        </row>
        <row r="371">
          <cell r="B371">
            <v>0</v>
          </cell>
          <cell r="C371">
            <v>0</v>
          </cell>
          <cell r="D371">
            <v>0</v>
          </cell>
          <cell r="E371">
            <v>0</v>
          </cell>
          <cell r="F371">
            <v>0</v>
          </cell>
          <cell r="G371">
            <v>0</v>
          </cell>
          <cell r="H371">
            <v>0</v>
          </cell>
          <cell r="I371">
            <v>0</v>
          </cell>
          <cell r="J371">
            <v>0</v>
          </cell>
          <cell r="K371">
            <v>0</v>
          </cell>
          <cell r="L371">
            <v>0</v>
          </cell>
          <cell r="M371">
            <v>0</v>
          </cell>
          <cell r="N371">
            <v>0</v>
          </cell>
          <cell r="O371">
            <v>0</v>
          </cell>
          <cell r="P371">
            <v>0</v>
          </cell>
        </row>
        <row r="373">
          <cell r="B373">
            <v>0</v>
          </cell>
          <cell r="C373">
            <v>0</v>
          </cell>
          <cell r="D373">
            <v>0</v>
          </cell>
          <cell r="E373">
            <v>0</v>
          </cell>
          <cell r="F373">
            <v>0</v>
          </cell>
          <cell r="G373">
            <v>0</v>
          </cell>
          <cell r="H373">
            <v>0</v>
          </cell>
          <cell r="I373">
            <v>0</v>
          </cell>
          <cell r="J373">
            <v>0</v>
          </cell>
          <cell r="K373">
            <v>0</v>
          </cell>
          <cell r="L373">
            <v>0</v>
          </cell>
          <cell r="M373">
            <v>0</v>
          </cell>
          <cell r="N373">
            <v>0</v>
          </cell>
          <cell r="O373">
            <v>0</v>
          </cell>
          <cell r="P373">
            <v>0</v>
          </cell>
        </row>
        <row r="374">
          <cell r="B374">
            <v>0</v>
          </cell>
          <cell r="N374">
            <v>0</v>
          </cell>
          <cell r="O374">
            <v>0</v>
          </cell>
          <cell r="P374">
            <v>0</v>
          </cell>
        </row>
        <row r="375">
          <cell r="B375">
            <v>0</v>
          </cell>
          <cell r="C375">
            <v>0</v>
          </cell>
          <cell r="D375">
            <v>0</v>
          </cell>
          <cell r="E375">
            <v>0</v>
          </cell>
          <cell r="F375">
            <v>0</v>
          </cell>
          <cell r="G375">
            <v>0</v>
          </cell>
          <cell r="H375">
            <v>0</v>
          </cell>
          <cell r="I375">
            <v>0</v>
          </cell>
          <cell r="J375">
            <v>0</v>
          </cell>
          <cell r="K375">
            <v>0</v>
          </cell>
          <cell r="L375">
            <v>0</v>
          </cell>
          <cell r="M375">
            <v>0</v>
          </cell>
          <cell r="N375">
            <v>0</v>
          </cell>
          <cell r="O375">
            <v>0</v>
          </cell>
          <cell r="P375">
            <v>0</v>
          </cell>
        </row>
        <row r="376">
          <cell r="B376">
            <v>0</v>
          </cell>
          <cell r="C376">
            <v>0</v>
          </cell>
          <cell r="D376">
            <v>0</v>
          </cell>
          <cell r="E376">
            <v>0</v>
          </cell>
          <cell r="F376">
            <v>0</v>
          </cell>
          <cell r="G376">
            <v>0</v>
          </cell>
          <cell r="H376">
            <v>0</v>
          </cell>
          <cell r="I376">
            <v>0</v>
          </cell>
          <cell r="J376">
            <v>0</v>
          </cell>
          <cell r="K376">
            <v>0</v>
          </cell>
          <cell r="L376">
            <v>0</v>
          </cell>
          <cell r="M376">
            <v>0</v>
          </cell>
          <cell r="N376">
            <v>0</v>
          </cell>
          <cell r="O376">
            <v>0</v>
          </cell>
          <cell r="P376">
            <v>0</v>
          </cell>
        </row>
        <row r="377">
          <cell r="B377">
            <v>0</v>
          </cell>
          <cell r="C377">
            <v>0</v>
          </cell>
          <cell r="D377">
            <v>0</v>
          </cell>
          <cell r="E377">
            <v>0</v>
          </cell>
          <cell r="F377">
            <v>0</v>
          </cell>
          <cell r="G377">
            <v>0</v>
          </cell>
          <cell r="H377">
            <v>0</v>
          </cell>
          <cell r="I377">
            <v>0</v>
          </cell>
          <cell r="J377">
            <v>0</v>
          </cell>
          <cell r="K377">
            <v>0</v>
          </cell>
          <cell r="L377">
            <v>0</v>
          </cell>
          <cell r="M377">
            <v>0</v>
          </cell>
          <cell r="N377">
            <v>0</v>
          </cell>
          <cell r="O377">
            <v>0</v>
          </cell>
          <cell r="P377">
            <v>0</v>
          </cell>
        </row>
        <row r="378">
          <cell r="B378">
            <v>0</v>
          </cell>
          <cell r="C378">
            <v>0</v>
          </cell>
          <cell r="D378">
            <v>0</v>
          </cell>
          <cell r="E378">
            <v>0</v>
          </cell>
          <cell r="F378">
            <v>0</v>
          </cell>
          <cell r="G378">
            <v>0</v>
          </cell>
          <cell r="H378">
            <v>0</v>
          </cell>
          <cell r="I378">
            <v>0</v>
          </cell>
          <cell r="J378">
            <v>0</v>
          </cell>
          <cell r="K378">
            <v>0</v>
          </cell>
          <cell r="L378">
            <v>0</v>
          </cell>
          <cell r="M378">
            <v>0</v>
          </cell>
          <cell r="N378">
            <v>0</v>
          </cell>
          <cell r="O378">
            <v>0</v>
          </cell>
          <cell r="P378">
            <v>0</v>
          </cell>
        </row>
        <row r="379">
          <cell r="B379">
            <v>0</v>
          </cell>
          <cell r="C379">
            <v>0</v>
          </cell>
          <cell r="D379">
            <v>0</v>
          </cell>
          <cell r="E379">
            <v>0</v>
          </cell>
          <cell r="F379">
            <v>0</v>
          </cell>
          <cell r="G379">
            <v>0</v>
          </cell>
          <cell r="H379">
            <v>0</v>
          </cell>
          <cell r="I379">
            <v>0</v>
          </cell>
          <cell r="J379">
            <v>0</v>
          </cell>
          <cell r="K379">
            <v>0</v>
          </cell>
          <cell r="L379">
            <v>0</v>
          </cell>
          <cell r="M379">
            <v>0</v>
          </cell>
          <cell r="N379">
            <v>0</v>
          </cell>
          <cell r="O379">
            <v>0</v>
          </cell>
          <cell r="P379">
            <v>0</v>
          </cell>
        </row>
        <row r="380">
          <cell r="B380">
            <v>0</v>
          </cell>
          <cell r="C380">
            <v>0</v>
          </cell>
          <cell r="D380">
            <v>0</v>
          </cell>
          <cell r="E380">
            <v>0</v>
          </cell>
          <cell r="F380">
            <v>0</v>
          </cell>
          <cell r="G380">
            <v>0</v>
          </cell>
          <cell r="H380">
            <v>0</v>
          </cell>
          <cell r="I380">
            <v>0</v>
          </cell>
          <cell r="J380">
            <v>0</v>
          </cell>
          <cell r="K380">
            <v>0</v>
          </cell>
          <cell r="L380">
            <v>0</v>
          </cell>
          <cell r="M380">
            <v>0</v>
          </cell>
          <cell r="N380">
            <v>0</v>
          </cell>
          <cell r="O380">
            <v>0</v>
          </cell>
          <cell r="P380">
            <v>0</v>
          </cell>
        </row>
        <row r="381">
          <cell r="B381">
            <v>0</v>
          </cell>
          <cell r="N381">
            <v>0</v>
          </cell>
          <cell r="O381">
            <v>0</v>
          </cell>
          <cell r="P381">
            <v>0</v>
          </cell>
        </row>
        <row r="382">
          <cell r="B382">
            <v>0</v>
          </cell>
          <cell r="N382">
            <v>0</v>
          </cell>
          <cell r="O382">
            <v>0</v>
          </cell>
          <cell r="P382">
            <v>0</v>
          </cell>
        </row>
        <row r="383">
          <cell r="B383">
            <v>0</v>
          </cell>
          <cell r="C383">
            <v>0</v>
          </cell>
          <cell r="D383">
            <v>0</v>
          </cell>
          <cell r="E383">
            <v>0</v>
          </cell>
          <cell r="F383">
            <v>0</v>
          </cell>
          <cell r="G383">
            <v>0</v>
          </cell>
          <cell r="H383">
            <v>0</v>
          </cell>
          <cell r="I383">
            <v>0</v>
          </cell>
          <cell r="J383">
            <v>0</v>
          </cell>
          <cell r="K383">
            <v>0</v>
          </cell>
          <cell r="L383">
            <v>0</v>
          </cell>
          <cell r="M383">
            <v>0</v>
          </cell>
          <cell r="N383">
            <v>0</v>
          </cell>
          <cell r="O383">
            <v>0</v>
          </cell>
          <cell r="P383">
            <v>0</v>
          </cell>
        </row>
        <row r="384">
          <cell r="B384">
            <v>0</v>
          </cell>
          <cell r="D384">
            <v>0</v>
          </cell>
          <cell r="E384">
            <v>0</v>
          </cell>
          <cell r="F384">
            <v>0</v>
          </cell>
          <cell r="G384">
            <v>0</v>
          </cell>
          <cell r="H384">
            <v>0</v>
          </cell>
          <cell r="I384">
            <v>0</v>
          </cell>
          <cell r="J384">
            <v>0</v>
          </cell>
          <cell r="K384">
            <v>0</v>
          </cell>
          <cell r="L384">
            <v>0</v>
          </cell>
          <cell r="M384">
            <v>0</v>
          </cell>
          <cell r="N384">
            <v>0</v>
          </cell>
          <cell r="O384">
            <v>0</v>
          </cell>
          <cell r="P384">
            <v>0</v>
          </cell>
        </row>
        <row r="385">
          <cell r="N385">
            <v>0</v>
          </cell>
          <cell r="O385">
            <v>0</v>
          </cell>
          <cell r="P385">
            <v>0</v>
          </cell>
        </row>
        <row r="386">
          <cell r="N386">
            <v>0</v>
          </cell>
          <cell r="O386">
            <v>0</v>
          </cell>
          <cell r="P386">
            <v>0</v>
          </cell>
        </row>
        <row r="387">
          <cell r="N387">
            <v>0</v>
          </cell>
          <cell r="O387">
            <v>0</v>
          </cell>
          <cell r="P387">
            <v>0</v>
          </cell>
        </row>
        <row r="388">
          <cell r="N388">
            <v>0</v>
          </cell>
          <cell r="O388">
            <v>0</v>
          </cell>
          <cell r="P388">
            <v>0</v>
          </cell>
        </row>
        <row r="389">
          <cell r="N389">
            <v>0</v>
          </cell>
          <cell r="O389">
            <v>0</v>
          </cell>
          <cell r="P389">
            <v>0</v>
          </cell>
        </row>
        <row r="390">
          <cell r="N390">
            <v>0</v>
          </cell>
          <cell r="O390">
            <v>0</v>
          </cell>
          <cell r="P390">
            <v>0</v>
          </cell>
        </row>
        <row r="391">
          <cell r="P391">
            <v>0</v>
          </cell>
        </row>
        <row r="392">
          <cell r="B392">
            <v>0</v>
          </cell>
          <cell r="C392">
            <v>0</v>
          </cell>
          <cell r="D392">
            <v>0</v>
          </cell>
          <cell r="E392">
            <v>0</v>
          </cell>
          <cell r="F392">
            <v>0</v>
          </cell>
          <cell r="G392" t="e">
            <v>#REF!</v>
          </cell>
          <cell r="H392">
            <v>0</v>
          </cell>
          <cell r="I392">
            <v>0</v>
          </cell>
          <cell r="J392">
            <v>0</v>
          </cell>
          <cell r="K392">
            <v>0</v>
          </cell>
          <cell r="L392">
            <v>0</v>
          </cell>
          <cell r="M392">
            <v>0</v>
          </cell>
          <cell r="N392" t="e">
            <v>#REF!</v>
          </cell>
          <cell r="O392" t="e">
            <v>#REF!</v>
          </cell>
          <cell r="P392">
            <v>0</v>
          </cell>
        </row>
        <row r="394">
          <cell r="N394">
            <v>0</v>
          </cell>
          <cell r="O394">
            <v>0</v>
          </cell>
          <cell r="P394">
            <v>0</v>
          </cell>
        </row>
        <row r="395">
          <cell r="B395">
            <v>0</v>
          </cell>
          <cell r="C395">
            <v>0</v>
          </cell>
          <cell r="D395">
            <v>0</v>
          </cell>
          <cell r="E395">
            <v>0</v>
          </cell>
          <cell r="F395">
            <v>0</v>
          </cell>
          <cell r="G395">
            <v>0</v>
          </cell>
          <cell r="H395">
            <v>0</v>
          </cell>
          <cell r="I395">
            <v>0</v>
          </cell>
          <cell r="J395">
            <v>0</v>
          </cell>
          <cell r="K395">
            <v>0</v>
          </cell>
          <cell r="L395">
            <v>0</v>
          </cell>
          <cell r="M395">
            <v>0</v>
          </cell>
          <cell r="N395">
            <v>0</v>
          </cell>
          <cell r="O395">
            <v>0</v>
          </cell>
          <cell r="P395">
            <v>0</v>
          </cell>
        </row>
        <row r="396">
          <cell r="B396">
            <v>0</v>
          </cell>
          <cell r="C396">
            <v>0</v>
          </cell>
          <cell r="D396">
            <v>0</v>
          </cell>
          <cell r="E396">
            <v>0</v>
          </cell>
          <cell r="F396">
            <v>0</v>
          </cell>
          <cell r="G396">
            <v>0</v>
          </cell>
          <cell r="H396">
            <v>0</v>
          </cell>
          <cell r="I396">
            <v>0</v>
          </cell>
          <cell r="J396">
            <v>0</v>
          </cell>
          <cell r="K396">
            <v>0</v>
          </cell>
          <cell r="L396">
            <v>0</v>
          </cell>
          <cell r="M396">
            <v>0</v>
          </cell>
          <cell r="N396">
            <v>0</v>
          </cell>
          <cell r="O396">
            <v>0</v>
          </cell>
          <cell r="P396">
            <v>0</v>
          </cell>
        </row>
        <row r="397">
          <cell r="B397">
            <v>0</v>
          </cell>
          <cell r="C397">
            <v>0</v>
          </cell>
          <cell r="D397">
            <v>0</v>
          </cell>
          <cell r="E397">
            <v>0</v>
          </cell>
          <cell r="F397">
            <v>0</v>
          </cell>
          <cell r="G397">
            <v>0</v>
          </cell>
          <cell r="H397">
            <v>0</v>
          </cell>
          <cell r="I397">
            <v>0</v>
          </cell>
          <cell r="J397">
            <v>0</v>
          </cell>
          <cell r="K397">
            <v>0</v>
          </cell>
          <cell r="L397">
            <v>0</v>
          </cell>
          <cell r="M397">
            <v>0</v>
          </cell>
          <cell r="N397">
            <v>0</v>
          </cell>
          <cell r="O397">
            <v>0</v>
          </cell>
          <cell r="P397">
            <v>0</v>
          </cell>
        </row>
        <row r="398">
          <cell r="B398">
            <v>0</v>
          </cell>
          <cell r="C398">
            <v>0</v>
          </cell>
          <cell r="D398">
            <v>0</v>
          </cell>
          <cell r="E398">
            <v>0</v>
          </cell>
          <cell r="F398">
            <v>0</v>
          </cell>
          <cell r="G398" t="e">
            <v>#REF!</v>
          </cell>
          <cell r="H398">
            <v>0</v>
          </cell>
          <cell r="I398">
            <v>0</v>
          </cell>
          <cell r="J398">
            <v>0</v>
          </cell>
          <cell r="K398">
            <v>0</v>
          </cell>
          <cell r="L398">
            <v>0</v>
          </cell>
          <cell r="M398">
            <v>0</v>
          </cell>
          <cell r="N398" t="e">
            <v>#REF!</v>
          </cell>
          <cell r="O398" t="e">
            <v>#REF!</v>
          </cell>
          <cell r="P398">
            <v>0</v>
          </cell>
        </row>
        <row r="399">
          <cell r="B399">
            <v>0</v>
          </cell>
          <cell r="C399">
            <v>0</v>
          </cell>
          <cell r="D399">
            <v>0</v>
          </cell>
          <cell r="E399">
            <v>0</v>
          </cell>
          <cell r="F399">
            <v>0</v>
          </cell>
          <cell r="G399" t="e">
            <v>#REF!</v>
          </cell>
          <cell r="H399">
            <v>0</v>
          </cell>
          <cell r="I399">
            <v>0</v>
          </cell>
          <cell r="J399">
            <v>0</v>
          </cell>
          <cell r="K399">
            <v>0</v>
          </cell>
          <cell r="L399">
            <v>0</v>
          </cell>
          <cell r="M399">
            <v>0</v>
          </cell>
          <cell r="N399" t="e">
            <v>#REF!</v>
          </cell>
          <cell r="O399" t="e">
            <v>#REF!</v>
          </cell>
          <cell r="P399">
            <v>0</v>
          </cell>
        </row>
        <row r="400">
          <cell r="B400">
            <v>0</v>
          </cell>
          <cell r="C400">
            <v>0</v>
          </cell>
          <cell r="D400">
            <v>0</v>
          </cell>
          <cell r="E400">
            <v>0</v>
          </cell>
          <cell r="F400">
            <v>0</v>
          </cell>
          <cell r="G400" t="e">
            <v>#REF!</v>
          </cell>
          <cell r="H400">
            <v>0</v>
          </cell>
          <cell r="I400">
            <v>0</v>
          </cell>
          <cell r="J400">
            <v>0</v>
          </cell>
          <cell r="K400">
            <v>0</v>
          </cell>
          <cell r="L400">
            <v>0</v>
          </cell>
          <cell r="M400">
            <v>0</v>
          </cell>
          <cell r="N400" t="e">
            <v>#REF!</v>
          </cell>
          <cell r="O400" t="e">
            <v>#REF!</v>
          </cell>
          <cell r="P400">
            <v>0</v>
          </cell>
        </row>
        <row r="401">
          <cell r="B401">
            <v>0</v>
          </cell>
          <cell r="C401">
            <v>0</v>
          </cell>
          <cell r="D401">
            <v>0</v>
          </cell>
          <cell r="E401">
            <v>0</v>
          </cell>
          <cell r="F401">
            <v>0</v>
          </cell>
          <cell r="G401" t="e">
            <v>#REF!</v>
          </cell>
          <cell r="H401">
            <v>0</v>
          </cell>
          <cell r="I401">
            <v>0</v>
          </cell>
          <cell r="J401">
            <v>0</v>
          </cell>
          <cell r="K401">
            <v>0</v>
          </cell>
          <cell r="L401">
            <v>0</v>
          </cell>
          <cell r="M401">
            <v>0</v>
          </cell>
          <cell r="N401" t="e">
            <v>#REF!</v>
          </cell>
          <cell r="O401" t="e">
            <v>#REF!</v>
          </cell>
          <cell r="P401">
            <v>0</v>
          </cell>
        </row>
        <row r="402">
          <cell r="B402">
            <v>0</v>
          </cell>
          <cell r="C402">
            <v>0</v>
          </cell>
          <cell r="D402">
            <v>0</v>
          </cell>
          <cell r="E402">
            <v>0</v>
          </cell>
          <cell r="F402">
            <v>0</v>
          </cell>
          <cell r="G402" t="e">
            <v>#REF!</v>
          </cell>
          <cell r="H402">
            <v>0</v>
          </cell>
          <cell r="I402">
            <v>0</v>
          </cell>
          <cell r="J402">
            <v>0</v>
          </cell>
          <cell r="K402">
            <v>0</v>
          </cell>
          <cell r="L402">
            <v>0</v>
          </cell>
          <cell r="M402">
            <v>0</v>
          </cell>
          <cell r="N402" t="e">
            <v>#REF!</v>
          </cell>
          <cell r="O402" t="e">
            <v>#REF!</v>
          </cell>
          <cell r="P402">
            <v>0</v>
          </cell>
        </row>
        <row r="403">
          <cell r="B403">
            <v>0</v>
          </cell>
          <cell r="C403">
            <v>0</v>
          </cell>
          <cell r="D403">
            <v>0</v>
          </cell>
          <cell r="E403">
            <v>0</v>
          </cell>
          <cell r="F403">
            <v>0</v>
          </cell>
          <cell r="G403" t="e">
            <v>#REF!</v>
          </cell>
          <cell r="H403">
            <v>0</v>
          </cell>
          <cell r="I403">
            <v>0</v>
          </cell>
          <cell r="J403">
            <v>0</v>
          </cell>
          <cell r="K403">
            <v>0</v>
          </cell>
          <cell r="L403">
            <v>0</v>
          </cell>
          <cell r="M403">
            <v>0</v>
          </cell>
          <cell r="N403" t="e">
            <v>#REF!</v>
          </cell>
          <cell r="O403" t="e">
            <v>#REF!</v>
          </cell>
          <cell r="P403">
            <v>0</v>
          </cell>
        </row>
        <row r="404">
          <cell r="B404">
            <v>0</v>
          </cell>
          <cell r="C404">
            <v>0</v>
          </cell>
          <cell r="D404">
            <v>0</v>
          </cell>
          <cell r="E404">
            <v>0</v>
          </cell>
          <cell r="F404">
            <v>0</v>
          </cell>
          <cell r="G404">
            <v>0</v>
          </cell>
          <cell r="H404">
            <v>0</v>
          </cell>
          <cell r="I404">
            <v>0</v>
          </cell>
          <cell r="J404">
            <v>0</v>
          </cell>
          <cell r="K404">
            <v>0</v>
          </cell>
          <cell r="L404">
            <v>0</v>
          </cell>
          <cell r="M404">
            <v>0</v>
          </cell>
          <cell r="N404">
            <v>0</v>
          </cell>
          <cell r="O404">
            <v>0</v>
          </cell>
          <cell r="P404">
            <v>0</v>
          </cell>
        </row>
        <row r="405">
          <cell r="B405">
            <v>0</v>
          </cell>
          <cell r="C405">
            <v>0</v>
          </cell>
          <cell r="D405">
            <v>0</v>
          </cell>
          <cell r="E405">
            <v>0</v>
          </cell>
          <cell r="F405">
            <v>0</v>
          </cell>
          <cell r="G405" t="e">
            <v>#REF!</v>
          </cell>
          <cell r="H405">
            <v>0</v>
          </cell>
          <cell r="I405">
            <v>0</v>
          </cell>
          <cell r="J405">
            <v>0</v>
          </cell>
          <cell r="K405">
            <v>0</v>
          </cell>
          <cell r="L405">
            <v>0</v>
          </cell>
          <cell r="M405">
            <v>0</v>
          </cell>
          <cell r="N405" t="e">
            <v>#REF!</v>
          </cell>
          <cell r="O405" t="e">
            <v>#REF!</v>
          </cell>
          <cell r="P405">
            <v>0</v>
          </cell>
        </row>
        <row r="406">
          <cell r="B406">
            <v>0</v>
          </cell>
          <cell r="C406">
            <v>0</v>
          </cell>
          <cell r="D406">
            <v>0</v>
          </cell>
          <cell r="E406">
            <v>0</v>
          </cell>
          <cell r="F406">
            <v>0</v>
          </cell>
          <cell r="G406" t="e">
            <v>#REF!</v>
          </cell>
          <cell r="H406">
            <v>0</v>
          </cell>
          <cell r="I406">
            <v>0</v>
          </cell>
          <cell r="J406">
            <v>0</v>
          </cell>
          <cell r="K406">
            <v>0</v>
          </cell>
          <cell r="L406">
            <v>0</v>
          </cell>
          <cell r="M406">
            <v>0</v>
          </cell>
          <cell r="N406" t="e">
            <v>#REF!</v>
          </cell>
          <cell r="O406" t="e">
            <v>#REF!</v>
          </cell>
          <cell r="P406">
            <v>0</v>
          </cell>
        </row>
        <row r="407">
          <cell r="B407">
            <v>0</v>
          </cell>
          <cell r="C407">
            <v>0</v>
          </cell>
          <cell r="D407">
            <v>0</v>
          </cell>
          <cell r="E407">
            <v>0</v>
          </cell>
          <cell r="F407">
            <v>0</v>
          </cell>
          <cell r="G407" t="e">
            <v>#REF!</v>
          </cell>
          <cell r="H407">
            <v>0</v>
          </cell>
          <cell r="I407">
            <v>0</v>
          </cell>
          <cell r="J407">
            <v>0</v>
          </cell>
          <cell r="K407">
            <v>0</v>
          </cell>
          <cell r="L407">
            <v>0</v>
          </cell>
          <cell r="M407">
            <v>0</v>
          </cell>
          <cell r="N407" t="e">
            <v>#REF!</v>
          </cell>
          <cell r="O407" t="e">
            <v>#REF!</v>
          </cell>
          <cell r="P407">
            <v>0</v>
          </cell>
        </row>
        <row r="408">
          <cell r="B408">
            <v>0</v>
          </cell>
          <cell r="C408">
            <v>0</v>
          </cell>
          <cell r="D408">
            <v>0</v>
          </cell>
          <cell r="E408">
            <v>0</v>
          </cell>
          <cell r="F408">
            <v>0</v>
          </cell>
          <cell r="G408" t="e">
            <v>#REF!</v>
          </cell>
          <cell r="H408">
            <v>0</v>
          </cell>
          <cell r="I408">
            <v>0</v>
          </cell>
          <cell r="J408">
            <v>0</v>
          </cell>
          <cell r="K408">
            <v>0</v>
          </cell>
          <cell r="L408">
            <v>0</v>
          </cell>
          <cell r="M408">
            <v>0</v>
          </cell>
          <cell r="N408" t="e">
            <v>#REF!</v>
          </cell>
          <cell r="O408" t="e">
            <v>#REF!</v>
          </cell>
          <cell r="P408">
            <v>0</v>
          </cell>
        </row>
        <row r="409">
          <cell r="B409">
            <v>0</v>
          </cell>
          <cell r="C409">
            <v>0</v>
          </cell>
          <cell r="D409">
            <v>0</v>
          </cell>
          <cell r="E409">
            <v>0</v>
          </cell>
          <cell r="F409">
            <v>0</v>
          </cell>
          <cell r="G409" t="e">
            <v>#REF!</v>
          </cell>
          <cell r="H409">
            <v>0</v>
          </cell>
          <cell r="I409">
            <v>0</v>
          </cell>
          <cell r="J409">
            <v>0</v>
          </cell>
          <cell r="K409">
            <v>0</v>
          </cell>
          <cell r="L409">
            <v>0</v>
          </cell>
          <cell r="M409">
            <v>0</v>
          </cell>
          <cell r="N409" t="e">
            <v>#REF!</v>
          </cell>
          <cell r="O409" t="e">
            <v>#REF!</v>
          </cell>
          <cell r="P409">
            <v>0</v>
          </cell>
        </row>
        <row r="410">
          <cell r="B410">
            <v>0</v>
          </cell>
          <cell r="C410">
            <v>0</v>
          </cell>
          <cell r="D410">
            <v>0</v>
          </cell>
          <cell r="E410">
            <v>0</v>
          </cell>
          <cell r="F410">
            <v>0</v>
          </cell>
          <cell r="G410" t="e">
            <v>#REF!</v>
          </cell>
          <cell r="H410">
            <v>0</v>
          </cell>
          <cell r="I410">
            <v>0</v>
          </cell>
          <cell r="J410">
            <v>0</v>
          </cell>
          <cell r="K410">
            <v>0</v>
          </cell>
          <cell r="L410">
            <v>0</v>
          </cell>
          <cell r="M410">
            <v>0</v>
          </cell>
          <cell r="N410" t="e">
            <v>#REF!</v>
          </cell>
          <cell r="O410" t="e">
            <v>#REF!</v>
          </cell>
          <cell r="P410">
            <v>0</v>
          </cell>
        </row>
        <row r="411">
          <cell r="B411">
            <v>0</v>
          </cell>
          <cell r="C411">
            <v>0</v>
          </cell>
          <cell r="D411">
            <v>0</v>
          </cell>
          <cell r="E411">
            <v>0</v>
          </cell>
          <cell r="F411">
            <v>0</v>
          </cell>
          <cell r="G411" t="e">
            <v>#REF!</v>
          </cell>
          <cell r="H411">
            <v>0</v>
          </cell>
          <cell r="I411">
            <v>0</v>
          </cell>
          <cell r="J411">
            <v>0</v>
          </cell>
          <cell r="K411">
            <v>0</v>
          </cell>
          <cell r="L411">
            <v>0</v>
          </cell>
          <cell r="M411">
            <v>0</v>
          </cell>
          <cell r="N411" t="e">
            <v>#REF!</v>
          </cell>
          <cell r="O411" t="e">
            <v>#REF!</v>
          </cell>
          <cell r="P411">
            <v>0</v>
          </cell>
        </row>
        <row r="412">
          <cell r="B412">
            <v>0</v>
          </cell>
          <cell r="C412">
            <v>0</v>
          </cell>
          <cell r="D412">
            <v>0</v>
          </cell>
          <cell r="E412">
            <v>0</v>
          </cell>
          <cell r="F412">
            <v>0</v>
          </cell>
          <cell r="G412">
            <v>0</v>
          </cell>
          <cell r="H412">
            <v>0</v>
          </cell>
          <cell r="I412">
            <v>0</v>
          </cell>
          <cell r="J412">
            <v>0</v>
          </cell>
          <cell r="K412">
            <v>0</v>
          </cell>
          <cell r="L412">
            <v>0</v>
          </cell>
          <cell r="M412">
            <v>0</v>
          </cell>
          <cell r="N412">
            <v>0</v>
          </cell>
          <cell r="O412">
            <v>0</v>
          </cell>
          <cell r="P412">
            <v>0</v>
          </cell>
        </row>
        <row r="413">
          <cell r="B413">
            <v>0</v>
          </cell>
          <cell r="C413">
            <v>0</v>
          </cell>
          <cell r="D413">
            <v>0</v>
          </cell>
          <cell r="E413">
            <v>0</v>
          </cell>
          <cell r="F413">
            <v>0</v>
          </cell>
          <cell r="G413" t="e">
            <v>#REF!</v>
          </cell>
          <cell r="H413">
            <v>0</v>
          </cell>
          <cell r="I413">
            <v>0</v>
          </cell>
          <cell r="J413">
            <v>0</v>
          </cell>
          <cell r="K413">
            <v>0</v>
          </cell>
          <cell r="L413">
            <v>0</v>
          </cell>
          <cell r="M413">
            <v>0</v>
          </cell>
          <cell r="N413" t="e">
            <v>#REF!</v>
          </cell>
          <cell r="O413" t="e">
            <v>#REF!</v>
          </cell>
          <cell r="P413">
            <v>0</v>
          </cell>
        </row>
        <row r="414">
          <cell r="B414">
            <v>0</v>
          </cell>
          <cell r="C414">
            <v>0</v>
          </cell>
          <cell r="D414">
            <v>0</v>
          </cell>
          <cell r="E414">
            <v>0</v>
          </cell>
          <cell r="F414">
            <v>0</v>
          </cell>
          <cell r="G414" t="e">
            <v>#REF!</v>
          </cell>
          <cell r="H414">
            <v>0</v>
          </cell>
          <cell r="I414">
            <v>0</v>
          </cell>
          <cell r="J414">
            <v>0</v>
          </cell>
          <cell r="K414">
            <v>0</v>
          </cell>
          <cell r="L414">
            <v>0</v>
          </cell>
          <cell r="M414">
            <v>0</v>
          </cell>
          <cell r="N414" t="e">
            <v>#REF!</v>
          </cell>
          <cell r="O414" t="e">
            <v>#REF!</v>
          </cell>
          <cell r="P414">
            <v>0</v>
          </cell>
        </row>
        <row r="415">
          <cell r="B415">
            <v>0</v>
          </cell>
          <cell r="C415">
            <v>0</v>
          </cell>
          <cell r="D415">
            <v>0</v>
          </cell>
          <cell r="E415">
            <v>0</v>
          </cell>
          <cell r="F415">
            <v>0</v>
          </cell>
          <cell r="G415" t="e">
            <v>#REF!</v>
          </cell>
          <cell r="H415">
            <v>0</v>
          </cell>
          <cell r="I415">
            <v>0</v>
          </cell>
          <cell r="J415">
            <v>0</v>
          </cell>
          <cell r="K415">
            <v>0</v>
          </cell>
          <cell r="L415">
            <v>0</v>
          </cell>
          <cell r="M415">
            <v>0</v>
          </cell>
          <cell r="N415" t="e">
            <v>#REF!</v>
          </cell>
          <cell r="O415" t="e">
            <v>#REF!</v>
          </cell>
          <cell r="P415">
            <v>0</v>
          </cell>
        </row>
        <row r="416">
          <cell r="B416">
            <v>0</v>
          </cell>
          <cell r="C416">
            <v>0</v>
          </cell>
          <cell r="D416">
            <v>0</v>
          </cell>
          <cell r="E416">
            <v>0</v>
          </cell>
          <cell r="F416">
            <v>0</v>
          </cell>
          <cell r="G416">
            <v>0</v>
          </cell>
          <cell r="H416">
            <v>0</v>
          </cell>
          <cell r="I416">
            <v>0</v>
          </cell>
          <cell r="J416">
            <v>0</v>
          </cell>
          <cell r="K416">
            <v>0</v>
          </cell>
          <cell r="L416">
            <v>0</v>
          </cell>
          <cell r="M416">
            <v>0</v>
          </cell>
          <cell r="N416">
            <v>0</v>
          </cell>
          <cell r="O416">
            <v>0</v>
          </cell>
          <cell r="P416">
            <v>0</v>
          </cell>
        </row>
        <row r="417">
          <cell r="B417">
            <v>0</v>
          </cell>
          <cell r="C417">
            <v>0</v>
          </cell>
          <cell r="D417">
            <v>0</v>
          </cell>
          <cell r="E417">
            <v>0</v>
          </cell>
          <cell r="F417">
            <v>0</v>
          </cell>
          <cell r="G417">
            <v>0</v>
          </cell>
          <cell r="H417">
            <v>0</v>
          </cell>
          <cell r="I417">
            <v>0</v>
          </cell>
          <cell r="J417">
            <v>0</v>
          </cell>
          <cell r="K417">
            <v>0</v>
          </cell>
          <cell r="L417">
            <v>0</v>
          </cell>
          <cell r="M417">
            <v>0</v>
          </cell>
          <cell r="N417">
            <v>0</v>
          </cell>
          <cell r="O417">
            <v>0</v>
          </cell>
          <cell r="P417">
            <v>0</v>
          </cell>
        </row>
        <row r="418">
          <cell r="B418">
            <v>0</v>
          </cell>
          <cell r="C418">
            <v>0</v>
          </cell>
          <cell r="D418">
            <v>0</v>
          </cell>
          <cell r="E418">
            <v>0</v>
          </cell>
          <cell r="F418">
            <v>0</v>
          </cell>
          <cell r="G418">
            <v>0</v>
          </cell>
          <cell r="H418">
            <v>0</v>
          </cell>
          <cell r="I418">
            <v>0</v>
          </cell>
          <cell r="J418">
            <v>0</v>
          </cell>
          <cell r="K418">
            <v>0</v>
          </cell>
          <cell r="L418">
            <v>0</v>
          </cell>
          <cell r="M418">
            <v>0</v>
          </cell>
          <cell r="N418">
            <v>0</v>
          </cell>
          <cell r="O418">
            <v>0</v>
          </cell>
          <cell r="P418">
            <v>0</v>
          </cell>
        </row>
        <row r="419">
          <cell r="B419">
            <v>0</v>
          </cell>
          <cell r="C419">
            <v>0</v>
          </cell>
          <cell r="D419">
            <v>0</v>
          </cell>
          <cell r="E419">
            <v>0</v>
          </cell>
          <cell r="F419">
            <v>0</v>
          </cell>
          <cell r="G419">
            <v>0</v>
          </cell>
          <cell r="H419">
            <v>0</v>
          </cell>
          <cell r="I419">
            <v>0</v>
          </cell>
          <cell r="J419">
            <v>0</v>
          </cell>
          <cell r="K419">
            <v>0</v>
          </cell>
          <cell r="L419">
            <v>0</v>
          </cell>
          <cell r="M419">
            <v>0</v>
          </cell>
          <cell r="N419">
            <v>0</v>
          </cell>
          <cell r="O419">
            <v>0</v>
          </cell>
          <cell r="P419">
            <v>0</v>
          </cell>
        </row>
        <row r="420">
          <cell r="B420">
            <v>0</v>
          </cell>
          <cell r="C420">
            <v>0</v>
          </cell>
          <cell r="D420">
            <v>0</v>
          </cell>
          <cell r="E420">
            <v>0</v>
          </cell>
          <cell r="F420">
            <v>0</v>
          </cell>
          <cell r="G420">
            <v>0</v>
          </cell>
          <cell r="H420">
            <v>0</v>
          </cell>
          <cell r="I420">
            <v>0</v>
          </cell>
          <cell r="J420">
            <v>0</v>
          </cell>
          <cell r="K420">
            <v>0</v>
          </cell>
          <cell r="L420">
            <v>0</v>
          </cell>
          <cell r="M420">
            <v>0</v>
          </cell>
          <cell r="N420">
            <v>0</v>
          </cell>
          <cell r="O420">
            <v>0</v>
          </cell>
          <cell r="P420">
            <v>0</v>
          </cell>
        </row>
        <row r="422">
          <cell r="B422">
            <v>0</v>
          </cell>
          <cell r="C422">
            <v>0</v>
          </cell>
          <cell r="D422">
            <v>0</v>
          </cell>
          <cell r="E422">
            <v>0</v>
          </cell>
          <cell r="F422">
            <v>0</v>
          </cell>
          <cell r="G422">
            <v>0</v>
          </cell>
          <cell r="H422">
            <v>0</v>
          </cell>
          <cell r="I422">
            <v>0</v>
          </cell>
          <cell r="J422">
            <v>0</v>
          </cell>
          <cell r="K422">
            <v>0</v>
          </cell>
          <cell r="L422">
            <v>0</v>
          </cell>
          <cell r="M422">
            <v>0</v>
          </cell>
          <cell r="N422">
            <v>0</v>
          </cell>
          <cell r="O422">
            <v>0</v>
          </cell>
          <cell r="P422">
            <v>0</v>
          </cell>
        </row>
        <row r="424">
          <cell r="B424">
            <v>0</v>
          </cell>
          <cell r="C424">
            <v>0</v>
          </cell>
          <cell r="D424">
            <v>0</v>
          </cell>
          <cell r="E424">
            <v>0</v>
          </cell>
          <cell r="F424">
            <v>0</v>
          </cell>
          <cell r="G424">
            <v>0</v>
          </cell>
          <cell r="H424">
            <v>0</v>
          </cell>
          <cell r="I424">
            <v>0</v>
          </cell>
          <cell r="J424">
            <v>0</v>
          </cell>
          <cell r="K424">
            <v>0</v>
          </cell>
          <cell r="L424">
            <v>0</v>
          </cell>
          <cell r="M424">
            <v>0</v>
          </cell>
          <cell r="N424">
            <v>0</v>
          </cell>
          <cell r="O424">
            <v>0</v>
          </cell>
          <cell r="P424">
            <v>0</v>
          </cell>
        </row>
        <row r="426">
          <cell r="B426">
            <v>0</v>
          </cell>
          <cell r="C426">
            <v>0</v>
          </cell>
          <cell r="D426">
            <v>0</v>
          </cell>
          <cell r="E426">
            <v>0</v>
          </cell>
          <cell r="F426">
            <v>0</v>
          </cell>
          <cell r="G426">
            <v>0</v>
          </cell>
          <cell r="H426">
            <v>0</v>
          </cell>
          <cell r="I426">
            <v>0</v>
          </cell>
          <cell r="J426">
            <v>0</v>
          </cell>
          <cell r="K426">
            <v>0</v>
          </cell>
          <cell r="L426">
            <v>0</v>
          </cell>
          <cell r="M426">
            <v>0</v>
          </cell>
          <cell r="N426">
            <v>0</v>
          </cell>
          <cell r="O426">
            <v>0</v>
          </cell>
          <cell r="P426">
            <v>0</v>
          </cell>
        </row>
        <row r="428">
          <cell r="B428">
            <v>0</v>
          </cell>
          <cell r="C428">
            <v>0</v>
          </cell>
          <cell r="D428">
            <v>0</v>
          </cell>
          <cell r="E428">
            <v>0</v>
          </cell>
          <cell r="F428">
            <v>0</v>
          </cell>
          <cell r="G428">
            <v>0</v>
          </cell>
          <cell r="H428">
            <v>0</v>
          </cell>
          <cell r="I428">
            <v>0</v>
          </cell>
          <cell r="J428">
            <v>0</v>
          </cell>
          <cell r="K428">
            <v>0</v>
          </cell>
          <cell r="L428">
            <v>0</v>
          </cell>
          <cell r="M428">
            <v>0</v>
          </cell>
          <cell r="N428">
            <v>0</v>
          </cell>
          <cell r="O428">
            <v>0</v>
          </cell>
          <cell r="P428">
            <v>0</v>
          </cell>
        </row>
        <row r="429">
          <cell r="B429">
            <v>0</v>
          </cell>
          <cell r="C429">
            <v>0</v>
          </cell>
          <cell r="D429">
            <v>0</v>
          </cell>
          <cell r="E429">
            <v>0</v>
          </cell>
          <cell r="F429">
            <v>0</v>
          </cell>
          <cell r="G429">
            <v>0</v>
          </cell>
          <cell r="H429">
            <v>0</v>
          </cell>
          <cell r="I429">
            <v>0</v>
          </cell>
          <cell r="J429">
            <v>0</v>
          </cell>
          <cell r="K429">
            <v>0</v>
          </cell>
          <cell r="L429">
            <v>0</v>
          </cell>
          <cell r="M429">
            <v>0</v>
          </cell>
          <cell r="N429">
            <v>0</v>
          </cell>
          <cell r="O429">
            <v>0</v>
          </cell>
          <cell r="P429">
            <v>0</v>
          </cell>
        </row>
        <row r="431">
          <cell r="B431">
            <v>0</v>
          </cell>
          <cell r="C431">
            <v>0</v>
          </cell>
          <cell r="D431">
            <v>0</v>
          </cell>
          <cell r="E431">
            <v>0</v>
          </cell>
          <cell r="F431">
            <v>0</v>
          </cell>
          <cell r="G431">
            <v>0</v>
          </cell>
          <cell r="H431">
            <v>0</v>
          </cell>
          <cell r="I431">
            <v>0</v>
          </cell>
          <cell r="J431">
            <v>0</v>
          </cell>
          <cell r="K431">
            <v>0</v>
          </cell>
          <cell r="L431">
            <v>0</v>
          </cell>
          <cell r="M431">
            <v>0</v>
          </cell>
          <cell r="N431">
            <v>0</v>
          </cell>
          <cell r="O431">
            <v>0</v>
          </cell>
          <cell r="P431">
            <v>0</v>
          </cell>
        </row>
        <row r="432">
          <cell r="B432">
            <v>0</v>
          </cell>
          <cell r="C432">
            <v>0</v>
          </cell>
          <cell r="D432">
            <v>0</v>
          </cell>
          <cell r="E432">
            <v>0</v>
          </cell>
          <cell r="F432">
            <v>0</v>
          </cell>
          <cell r="G432">
            <v>0</v>
          </cell>
          <cell r="H432">
            <v>0</v>
          </cell>
          <cell r="I432">
            <v>0</v>
          </cell>
          <cell r="J432">
            <v>0</v>
          </cell>
          <cell r="K432">
            <v>0</v>
          </cell>
          <cell r="L432">
            <v>0</v>
          </cell>
          <cell r="M432">
            <v>0</v>
          </cell>
          <cell r="N432">
            <v>0</v>
          </cell>
          <cell r="O432">
            <v>0</v>
          </cell>
          <cell r="P432">
            <v>0</v>
          </cell>
        </row>
        <row r="434">
          <cell r="B434">
            <v>0</v>
          </cell>
          <cell r="C434">
            <v>0</v>
          </cell>
          <cell r="D434">
            <v>0</v>
          </cell>
          <cell r="E434">
            <v>0</v>
          </cell>
          <cell r="F434">
            <v>0</v>
          </cell>
          <cell r="G434" t="e">
            <v>#REF!</v>
          </cell>
          <cell r="H434">
            <v>0</v>
          </cell>
          <cell r="I434">
            <v>0</v>
          </cell>
          <cell r="J434">
            <v>0</v>
          </cell>
          <cell r="K434">
            <v>0</v>
          </cell>
          <cell r="L434">
            <v>0</v>
          </cell>
          <cell r="M434">
            <v>0</v>
          </cell>
          <cell r="N434" t="e">
            <v>#REF!</v>
          </cell>
          <cell r="O434" t="e">
            <v>#REF!</v>
          </cell>
          <cell r="P434">
            <v>0</v>
          </cell>
        </row>
        <row r="437">
          <cell r="B437">
            <v>0</v>
          </cell>
          <cell r="C437">
            <v>0</v>
          </cell>
          <cell r="D437">
            <v>0</v>
          </cell>
          <cell r="E437">
            <v>0</v>
          </cell>
          <cell r="F437">
            <v>0</v>
          </cell>
          <cell r="G437">
            <v>0</v>
          </cell>
          <cell r="H437">
            <v>0</v>
          </cell>
          <cell r="I437">
            <v>0</v>
          </cell>
          <cell r="J437">
            <v>0</v>
          </cell>
          <cell r="K437">
            <v>0</v>
          </cell>
          <cell r="L437">
            <v>0</v>
          </cell>
          <cell r="M437">
            <v>0</v>
          </cell>
          <cell r="N437">
            <v>0</v>
          </cell>
          <cell r="O437">
            <v>0</v>
          </cell>
          <cell r="P437">
            <v>0</v>
          </cell>
        </row>
        <row r="438">
          <cell r="B438">
            <v>0</v>
          </cell>
          <cell r="C438">
            <v>0</v>
          </cell>
          <cell r="D438">
            <v>0</v>
          </cell>
          <cell r="E438">
            <v>0</v>
          </cell>
          <cell r="F438">
            <v>0</v>
          </cell>
          <cell r="G438">
            <v>0</v>
          </cell>
          <cell r="H438">
            <v>0</v>
          </cell>
          <cell r="I438">
            <v>0</v>
          </cell>
          <cell r="J438">
            <v>0</v>
          </cell>
          <cell r="K438">
            <v>0</v>
          </cell>
          <cell r="L438">
            <v>0</v>
          </cell>
          <cell r="M438">
            <v>0</v>
          </cell>
          <cell r="N438" t="e">
            <v>#DIV/0!</v>
          </cell>
          <cell r="O438" t="e">
            <v>#DIV/0!</v>
          </cell>
          <cell r="P438">
            <v>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14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udget Summary"/>
      <sheetName val="Std Graph Data"/>
      <sheetName val="Standard Graph"/>
      <sheetName val="MthlyREPORT"/>
      <sheetName val="Total Sum blks_mcap"/>
      <sheetName val="dev achieve"/>
      <sheetName val="Sheet1"/>
      <sheetName val="Mineral processing"/>
      <sheetName val="Summary - Development"/>
      <sheetName val="Detail - Development1"/>
      <sheetName val="Development Tonnes"/>
      <sheetName val="Development cost"/>
      <sheetName val="Sum stope- Budget_Ach"/>
      <sheetName val="Detail Stope-Budget_ach"/>
      <sheetName val="cost table"/>
      <sheetName val="Budget Detail"/>
      <sheetName val="Open pit"/>
      <sheetName val="dev-class-graph"/>
      <sheetName val="2006 Gold Sources"/>
      <sheetName val="Production forecast"/>
      <sheetName val="Assumptions"/>
      <sheetName val="Report"/>
      <sheetName val="BME Graph  - Total Metres"/>
      <sheetName val="BME Graph  - Total ORD m"/>
      <sheetName val="SIBC m"/>
      <sheetName val="AGA"/>
      <sheetName val="MBC"/>
      <sheetName val="YIELD"/>
      <sheetName val="Configuration"/>
      <sheetName val="OPERATIONS - 2006"/>
      <sheetName val="Summary"/>
    </sheetNames>
    <sheetDataSet>
      <sheetData sheetId="0" refreshError="1"/>
      <sheetData sheetId="1" refreshError="1"/>
      <sheetData sheetId="2" refreshError="1"/>
      <sheetData sheetId="3" refreshError="1">
        <row r="75">
          <cell r="AB75" t="str">
            <v>Summary</v>
          </cell>
        </row>
        <row r="237">
          <cell r="A237" t="str">
            <v>SUMMARY  REPORT BY MAJOR BLOCKS</v>
          </cell>
        </row>
        <row r="238">
          <cell r="A238" t="str">
            <v xml:space="preserve"> FEB - 06</v>
          </cell>
          <cell r="Y238" t="str">
            <v>Page 8</v>
          </cell>
        </row>
        <row r="239">
          <cell r="A239" t="str">
            <v>MBC DEVELOPMENT</v>
          </cell>
        </row>
        <row r="240">
          <cell r="A240" t="str">
            <v>NORTH</v>
          </cell>
          <cell r="B240" t="str">
            <v xml:space="preserve">           TOTAL</v>
          </cell>
          <cell r="J240" t="str">
            <v>Capital</v>
          </cell>
          <cell r="R240" t="str">
            <v>Operating</v>
          </cell>
        </row>
        <row r="241">
          <cell r="B241" t="str">
            <v>Month</v>
          </cell>
          <cell r="C241" t="str">
            <v>Month</v>
          </cell>
          <cell r="D241" t="str">
            <v>Month</v>
          </cell>
          <cell r="E241" t="str">
            <v>Total</v>
          </cell>
          <cell r="F241" t="str">
            <v>YTD</v>
          </cell>
          <cell r="G241" t="str">
            <v>YTD</v>
          </cell>
          <cell r="H241" t="str">
            <v>YTD</v>
          </cell>
          <cell r="I241" t="str">
            <v>Total</v>
          </cell>
          <cell r="J241" t="str">
            <v>Month</v>
          </cell>
          <cell r="K241" t="str">
            <v>Month</v>
          </cell>
          <cell r="L241" t="str">
            <v>Month</v>
          </cell>
          <cell r="M241" t="str">
            <v>Total</v>
          </cell>
          <cell r="N241" t="str">
            <v>YTD</v>
          </cell>
          <cell r="O241" t="str">
            <v>YTD</v>
          </cell>
          <cell r="P241" t="str">
            <v>YTD</v>
          </cell>
          <cell r="Q241" t="str">
            <v>Total</v>
          </cell>
          <cell r="R241" t="str">
            <v>Month</v>
          </cell>
          <cell r="S241" t="str">
            <v>Month</v>
          </cell>
          <cell r="T241" t="str">
            <v>Month</v>
          </cell>
          <cell r="U241" t="str">
            <v>Total</v>
          </cell>
          <cell r="V241" t="str">
            <v>YTD</v>
          </cell>
          <cell r="W241" t="str">
            <v>YTD</v>
          </cell>
          <cell r="X241" t="str">
            <v>YTD</v>
          </cell>
          <cell r="Y241" t="str">
            <v>Total</v>
          </cell>
        </row>
        <row r="242">
          <cell r="A242" t="str">
            <v>Section</v>
          </cell>
          <cell r="B242" t="str">
            <v>Program</v>
          </cell>
          <cell r="C242" t="str">
            <v>Achieved(Lat)</v>
          </cell>
          <cell r="D242" t="str">
            <v>Ach(Stripping)</v>
          </cell>
          <cell r="E242" t="str">
            <v>Metres</v>
          </cell>
          <cell r="F242" t="str">
            <v>Program</v>
          </cell>
          <cell r="G242" t="str">
            <v>Achieved(Lat)</v>
          </cell>
          <cell r="H242" t="str">
            <v>Ach(Stripping)</v>
          </cell>
          <cell r="I242" t="str">
            <v>Metres</v>
          </cell>
          <cell r="J242" t="str">
            <v>Program</v>
          </cell>
          <cell r="K242" t="str">
            <v>Achieved(Lat)</v>
          </cell>
          <cell r="L242" t="str">
            <v>Ach(Stripping)</v>
          </cell>
          <cell r="M242" t="str">
            <v>Metres</v>
          </cell>
          <cell r="N242" t="str">
            <v>Program</v>
          </cell>
          <cell r="O242" t="str">
            <v>Achieved(Lat)</v>
          </cell>
          <cell r="P242" t="str">
            <v>Ach(Stripping)</v>
          </cell>
          <cell r="Q242" t="str">
            <v>Metres</v>
          </cell>
          <cell r="R242" t="str">
            <v>Program</v>
          </cell>
          <cell r="S242" t="str">
            <v>Achieved(Lat)</v>
          </cell>
          <cell r="T242" t="str">
            <v>Ach(Stripping)</v>
          </cell>
          <cell r="U242" t="str">
            <v>Metres</v>
          </cell>
          <cell r="V242" t="str">
            <v>Program</v>
          </cell>
          <cell r="W242" t="str">
            <v>Achieved(Lat)</v>
          </cell>
          <cell r="X242" t="str">
            <v>Ach(Stripping)</v>
          </cell>
          <cell r="Y242" t="str">
            <v>Metres</v>
          </cell>
        </row>
        <row r="243">
          <cell r="A243" t="str">
            <v>Adansi Top</v>
          </cell>
          <cell r="B243">
            <v>0</v>
          </cell>
          <cell r="C243">
            <v>137.69999999999999</v>
          </cell>
          <cell r="D243">
            <v>6.652222222222222</v>
          </cell>
          <cell r="E243">
            <v>144.35222222222222</v>
          </cell>
          <cell r="F243">
            <v>0</v>
          </cell>
          <cell r="G243">
            <v>334.7</v>
          </cell>
          <cell r="H243">
            <v>26.162222222222223</v>
          </cell>
          <cell r="I243">
            <v>360.86222222222221</v>
          </cell>
          <cell r="J243">
            <v>0</v>
          </cell>
          <cell r="K243">
            <v>95.3</v>
          </cell>
          <cell r="L243">
            <v>4.1933333333333334</v>
          </cell>
          <cell r="M243">
            <v>99.493333333333325</v>
          </cell>
          <cell r="N243">
            <v>0</v>
          </cell>
          <cell r="O243">
            <v>195.5</v>
          </cell>
          <cell r="P243">
            <v>16.884444444444444</v>
          </cell>
          <cell r="Q243">
            <v>212.38444444444445</v>
          </cell>
          <cell r="R243">
            <v>0</v>
          </cell>
          <cell r="S243">
            <v>42.4</v>
          </cell>
          <cell r="T243">
            <v>2.4588888888888887</v>
          </cell>
          <cell r="U243">
            <v>44.858888888888885</v>
          </cell>
          <cell r="V243">
            <v>0</v>
          </cell>
          <cell r="W243">
            <v>139.19999999999999</v>
          </cell>
          <cell r="X243">
            <v>9.2777777777777786</v>
          </cell>
          <cell r="Y243">
            <v>148.47777777777776</v>
          </cell>
        </row>
        <row r="244">
          <cell r="A244" t="str">
            <v>Adansi Deeps</v>
          </cell>
          <cell r="B244">
            <v>0</v>
          </cell>
          <cell r="C244">
            <v>0</v>
          </cell>
          <cell r="D244">
            <v>0</v>
          </cell>
          <cell r="E244">
            <v>0</v>
          </cell>
          <cell r="F244">
            <v>0</v>
          </cell>
          <cell r="G244">
            <v>0</v>
          </cell>
          <cell r="H244">
            <v>0</v>
          </cell>
          <cell r="I244">
            <v>0</v>
          </cell>
          <cell r="J244">
            <v>0</v>
          </cell>
          <cell r="K244">
            <v>0</v>
          </cell>
          <cell r="L244">
            <v>0</v>
          </cell>
          <cell r="M244">
            <v>0</v>
          </cell>
          <cell r="N244">
            <v>0</v>
          </cell>
          <cell r="O244">
            <v>0</v>
          </cell>
          <cell r="P244">
            <v>0</v>
          </cell>
          <cell r="Q244">
            <v>0</v>
          </cell>
          <cell r="R244">
            <v>0</v>
          </cell>
          <cell r="S244">
            <v>0</v>
          </cell>
          <cell r="T244">
            <v>0</v>
          </cell>
          <cell r="U244">
            <v>0</v>
          </cell>
          <cell r="V244">
            <v>0</v>
          </cell>
          <cell r="W244">
            <v>0</v>
          </cell>
          <cell r="X244">
            <v>0</v>
          </cell>
          <cell r="Y244">
            <v>0</v>
          </cell>
        </row>
        <row r="245">
          <cell r="A245" t="str">
            <v>Block 5</v>
          </cell>
          <cell r="B245">
            <v>0</v>
          </cell>
          <cell r="C245">
            <v>0</v>
          </cell>
          <cell r="D245">
            <v>9.4655555555555555</v>
          </cell>
          <cell r="E245">
            <v>9.4655555555555555</v>
          </cell>
          <cell r="F245">
            <v>0</v>
          </cell>
          <cell r="G245">
            <v>62.599999999999994</v>
          </cell>
          <cell r="H245">
            <v>12.227777777777778</v>
          </cell>
          <cell r="I245">
            <v>74.827777777777769</v>
          </cell>
          <cell r="J245">
            <v>0</v>
          </cell>
          <cell r="K245">
            <v>0</v>
          </cell>
          <cell r="L245">
            <v>9.4655555555555555</v>
          </cell>
          <cell r="M245">
            <v>9.4655555555555555</v>
          </cell>
          <cell r="N245">
            <v>0</v>
          </cell>
          <cell r="O245">
            <v>34.299999999999997</v>
          </cell>
          <cell r="P245">
            <v>12.227777777777778</v>
          </cell>
          <cell r="Q245">
            <v>46.527777777777771</v>
          </cell>
          <cell r="R245">
            <v>0</v>
          </cell>
          <cell r="S245">
            <v>0</v>
          </cell>
          <cell r="T245">
            <v>0</v>
          </cell>
          <cell r="U245">
            <v>0</v>
          </cell>
          <cell r="V245">
            <v>0</v>
          </cell>
          <cell r="W245">
            <v>28.3</v>
          </cell>
          <cell r="X245">
            <v>0</v>
          </cell>
          <cell r="Y245">
            <v>28.3</v>
          </cell>
        </row>
        <row r="246">
          <cell r="A246" t="str">
            <v>Block 6</v>
          </cell>
          <cell r="B246">
            <v>0</v>
          </cell>
          <cell r="C246">
            <v>325</v>
          </cell>
          <cell r="D246">
            <v>35.077777777777776</v>
          </cell>
          <cell r="E246">
            <v>360.07777777777778</v>
          </cell>
          <cell r="F246">
            <v>0</v>
          </cell>
          <cell r="G246">
            <v>488</v>
          </cell>
          <cell r="H246">
            <v>38.577777777777776</v>
          </cell>
          <cell r="I246">
            <v>526.57777777777778</v>
          </cell>
          <cell r="J246">
            <v>0</v>
          </cell>
          <cell r="K246">
            <v>180.8</v>
          </cell>
          <cell r="L246">
            <v>17.12222222222222</v>
          </cell>
          <cell r="M246">
            <v>197.92222222222222</v>
          </cell>
          <cell r="N246">
            <v>0</v>
          </cell>
          <cell r="O246">
            <v>260</v>
          </cell>
          <cell r="P246">
            <v>17.12222222222222</v>
          </cell>
          <cell r="Q246">
            <v>277.12222222222221</v>
          </cell>
          <cell r="R246">
            <v>0</v>
          </cell>
          <cell r="S246">
            <v>144.19999999999999</v>
          </cell>
          <cell r="T246">
            <v>17.955555555555556</v>
          </cell>
          <cell r="U246">
            <v>162.15555555555554</v>
          </cell>
          <cell r="V246">
            <v>0</v>
          </cell>
          <cell r="W246">
            <v>228</v>
          </cell>
          <cell r="X246">
            <v>21.455555555555556</v>
          </cell>
          <cell r="Y246">
            <v>249.45555555555555</v>
          </cell>
        </row>
        <row r="247">
          <cell r="A247" t="str">
            <v xml:space="preserve">Total </v>
          </cell>
          <cell r="B247">
            <v>0</v>
          </cell>
          <cell r="C247">
            <v>462.7</v>
          </cell>
          <cell r="D247">
            <v>51.195555555555558</v>
          </cell>
          <cell r="E247">
            <v>513.89555555555557</v>
          </cell>
          <cell r="F247">
            <v>0</v>
          </cell>
          <cell r="G247">
            <v>885.3</v>
          </cell>
          <cell r="H247">
            <v>76.967777777777769</v>
          </cell>
          <cell r="I247">
            <v>962.26777777777784</v>
          </cell>
          <cell r="J247">
            <v>0</v>
          </cell>
          <cell r="K247">
            <v>276.10000000000002</v>
          </cell>
          <cell r="L247">
            <v>30.781111111111109</v>
          </cell>
          <cell r="M247">
            <v>306.88111111111107</v>
          </cell>
          <cell r="N247">
            <v>0</v>
          </cell>
          <cell r="O247">
            <v>489.8</v>
          </cell>
          <cell r="P247">
            <v>46.234444444444442</v>
          </cell>
          <cell r="Q247">
            <v>536.03444444444449</v>
          </cell>
          <cell r="R247">
            <v>0</v>
          </cell>
          <cell r="S247">
            <v>186.6</v>
          </cell>
          <cell r="T247">
            <v>20.414444444444445</v>
          </cell>
          <cell r="U247">
            <v>207.01444444444442</v>
          </cell>
          <cell r="V247">
            <v>0</v>
          </cell>
          <cell r="W247">
            <v>395.5</v>
          </cell>
          <cell r="X247">
            <v>30.733333333333334</v>
          </cell>
          <cell r="Y247">
            <v>426.23333333333335</v>
          </cell>
        </row>
        <row r="249">
          <cell r="A249" t="str">
            <v>CENTRAL</v>
          </cell>
        </row>
        <row r="250">
          <cell r="A250" t="str">
            <v>Block 1 - KMS</v>
          </cell>
          <cell r="B250">
            <v>94</v>
          </cell>
          <cell r="C250">
            <v>411.3</v>
          </cell>
          <cell r="D250">
            <v>28.053333333333335</v>
          </cell>
          <cell r="E250">
            <v>439.35333333333335</v>
          </cell>
          <cell r="F250">
            <v>184</v>
          </cell>
          <cell r="G250">
            <v>765.2</v>
          </cell>
          <cell r="H250">
            <v>41.531111111111116</v>
          </cell>
          <cell r="I250">
            <v>806.7311111111112</v>
          </cell>
          <cell r="J250">
            <v>74</v>
          </cell>
          <cell r="K250">
            <v>298.3</v>
          </cell>
          <cell r="L250">
            <v>10.957777777777778</v>
          </cell>
          <cell r="M250">
            <v>309.25777777777779</v>
          </cell>
          <cell r="N250">
            <v>134</v>
          </cell>
          <cell r="O250">
            <v>482.4</v>
          </cell>
          <cell r="P250">
            <v>19.408888888888889</v>
          </cell>
          <cell r="Q250">
            <v>501.80888888888887</v>
          </cell>
          <cell r="R250">
            <v>20</v>
          </cell>
          <cell r="S250">
            <v>113</v>
          </cell>
          <cell r="T250">
            <v>17.095555555555556</v>
          </cell>
          <cell r="U250">
            <v>130.09555555555556</v>
          </cell>
          <cell r="V250">
            <v>50</v>
          </cell>
          <cell r="W250">
            <v>282.8</v>
          </cell>
          <cell r="X250">
            <v>22.122222222222224</v>
          </cell>
          <cell r="Y250">
            <v>304.92222222222222</v>
          </cell>
        </row>
        <row r="251">
          <cell r="A251" t="str">
            <v>Block 2</v>
          </cell>
          <cell r="B251">
            <v>242</v>
          </cell>
          <cell r="C251">
            <v>100.8</v>
          </cell>
          <cell r="D251">
            <v>7.4444444444444446</v>
          </cell>
          <cell r="E251">
            <v>108.24444444444444</v>
          </cell>
          <cell r="F251">
            <v>464</v>
          </cell>
          <cell r="G251">
            <v>233.60000000000002</v>
          </cell>
          <cell r="H251">
            <v>11.7</v>
          </cell>
          <cell r="I251">
            <v>245.3</v>
          </cell>
          <cell r="J251">
            <v>152</v>
          </cell>
          <cell r="K251">
            <v>100.8</v>
          </cell>
          <cell r="L251">
            <v>7.4444444444444446</v>
          </cell>
          <cell r="M251">
            <v>108.24444444444444</v>
          </cell>
          <cell r="N251">
            <v>283</v>
          </cell>
          <cell r="O251">
            <v>210.3</v>
          </cell>
          <cell r="P251">
            <v>11.7</v>
          </cell>
          <cell r="Q251">
            <v>222</v>
          </cell>
          <cell r="R251">
            <v>90</v>
          </cell>
          <cell r="S251">
            <v>0</v>
          </cell>
          <cell r="T251">
            <v>0</v>
          </cell>
          <cell r="U251">
            <v>0</v>
          </cell>
          <cell r="V251">
            <v>181</v>
          </cell>
          <cell r="W251">
            <v>23.3</v>
          </cell>
          <cell r="X251">
            <v>0</v>
          </cell>
          <cell r="Y251">
            <v>23.3</v>
          </cell>
        </row>
        <row r="252">
          <cell r="A252" t="str">
            <v>Block 10</v>
          </cell>
          <cell r="B252">
            <v>90</v>
          </cell>
          <cell r="C252">
            <v>0</v>
          </cell>
          <cell r="D252">
            <v>0</v>
          </cell>
          <cell r="E252">
            <v>0</v>
          </cell>
          <cell r="F252">
            <v>150</v>
          </cell>
          <cell r="G252">
            <v>0</v>
          </cell>
          <cell r="H252">
            <v>0</v>
          </cell>
          <cell r="I252">
            <v>0</v>
          </cell>
          <cell r="J252">
            <v>90</v>
          </cell>
          <cell r="K252">
            <v>0</v>
          </cell>
          <cell r="L252">
            <v>0</v>
          </cell>
          <cell r="M252">
            <v>0</v>
          </cell>
          <cell r="N252">
            <v>150</v>
          </cell>
          <cell r="O252">
            <v>0</v>
          </cell>
          <cell r="P252">
            <v>0</v>
          </cell>
          <cell r="Q252">
            <v>0</v>
          </cell>
          <cell r="R252">
            <v>0</v>
          </cell>
          <cell r="S252">
            <v>0</v>
          </cell>
          <cell r="T252">
            <v>0</v>
          </cell>
          <cell r="U252">
            <v>0</v>
          </cell>
          <cell r="V252">
            <v>0</v>
          </cell>
          <cell r="W252">
            <v>0</v>
          </cell>
          <cell r="X252">
            <v>0</v>
          </cell>
          <cell r="Y252">
            <v>0</v>
          </cell>
        </row>
        <row r="253">
          <cell r="A253" t="str">
            <v>Block 7</v>
          </cell>
          <cell r="B253">
            <v>336</v>
          </cell>
          <cell r="C253">
            <v>0</v>
          </cell>
          <cell r="D253">
            <v>0</v>
          </cell>
          <cell r="E253">
            <v>0</v>
          </cell>
          <cell r="F253">
            <v>657</v>
          </cell>
          <cell r="G253">
            <v>0</v>
          </cell>
          <cell r="H253">
            <v>0</v>
          </cell>
          <cell r="I253">
            <v>0</v>
          </cell>
          <cell r="J253">
            <v>232</v>
          </cell>
          <cell r="K253">
            <v>0</v>
          </cell>
          <cell r="L253">
            <v>0</v>
          </cell>
          <cell r="M253">
            <v>0</v>
          </cell>
          <cell r="N253">
            <v>419</v>
          </cell>
          <cell r="O253">
            <v>0</v>
          </cell>
          <cell r="P253">
            <v>0</v>
          </cell>
          <cell r="Q253">
            <v>0</v>
          </cell>
          <cell r="R253">
            <v>104</v>
          </cell>
          <cell r="S253">
            <v>0</v>
          </cell>
          <cell r="T253">
            <v>0</v>
          </cell>
          <cell r="U253">
            <v>0</v>
          </cell>
          <cell r="V253">
            <v>238</v>
          </cell>
          <cell r="W253">
            <v>0</v>
          </cell>
          <cell r="X253">
            <v>0</v>
          </cell>
          <cell r="Y253">
            <v>0</v>
          </cell>
        </row>
        <row r="254">
          <cell r="A254" t="str">
            <v>KMS 3</v>
          </cell>
          <cell r="B254">
            <v>100</v>
          </cell>
          <cell r="C254">
            <v>0</v>
          </cell>
          <cell r="D254">
            <v>0</v>
          </cell>
          <cell r="E254">
            <v>0</v>
          </cell>
          <cell r="F254">
            <v>189</v>
          </cell>
          <cell r="G254">
            <v>0</v>
          </cell>
          <cell r="H254">
            <v>0</v>
          </cell>
          <cell r="I254">
            <v>0</v>
          </cell>
          <cell r="J254">
            <v>70</v>
          </cell>
          <cell r="K254">
            <v>0</v>
          </cell>
          <cell r="L254">
            <v>0</v>
          </cell>
          <cell r="M254">
            <v>0</v>
          </cell>
          <cell r="N254">
            <v>139</v>
          </cell>
          <cell r="O254">
            <v>0</v>
          </cell>
          <cell r="P254">
            <v>0</v>
          </cell>
          <cell r="Q254">
            <v>0</v>
          </cell>
          <cell r="R254">
            <v>30</v>
          </cell>
          <cell r="S254">
            <v>0</v>
          </cell>
          <cell r="T254">
            <v>0</v>
          </cell>
          <cell r="U254">
            <v>0</v>
          </cell>
          <cell r="V254">
            <v>50</v>
          </cell>
          <cell r="W254">
            <v>0</v>
          </cell>
          <cell r="X254">
            <v>0</v>
          </cell>
          <cell r="Y254">
            <v>0</v>
          </cell>
        </row>
        <row r="255">
          <cell r="A255" t="str">
            <v>Deeps - KMS</v>
          </cell>
          <cell r="B255">
            <v>0</v>
          </cell>
          <cell r="C255">
            <v>0</v>
          </cell>
          <cell r="D255">
            <v>0</v>
          </cell>
          <cell r="E255">
            <v>0</v>
          </cell>
          <cell r="F255">
            <v>0</v>
          </cell>
          <cell r="G255">
            <v>0</v>
          </cell>
          <cell r="H255">
            <v>0</v>
          </cell>
          <cell r="I255">
            <v>0</v>
          </cell>
          <cell r="J255">
            <v>0</v>
          </cell>
          <cell r="K255">
            <v>0</v>
          </cell>
          <cell r="L255">
            <v>0</v>
          </cell>
          <cell r="M255">
            <v>0</v>
          </cell>
          <cell r="N255">
            <v>0</v>
          </cell>
          <cell r="O255">
            <v>0</v>
          </cell>
          <cell r="P255">
            <v>0</v>
          </cell>
          <cell r="Q255">
            <v>0</v>
          </cell>
          <cell r="R255">
            <v>0</v>
          </cell>
          <cell r="S255">
            <v>0</v>
          </cell>
          <cell r="T255">
            <v>0</v>
          </cell>
          <cell r="U255">
            <v>0</v>
          </cell>
          <cell r="V255">
            <v>0</v>
          </cell>
          <cell r="W255">
            <v>0</v>
          </cell>
          <cell r="X255">
            <v>0</v>
          </cell>
          <cell r="Y255">
            <v>0</v>
          </cell>
        </row>
        <row r="256">
          <cell r="A256" t="str">
            <v xml:space="preserve">Total </v>
          </cell>
          <cell r="B256">
            <v>862</v>
          </cell>
          <cell r="C256">
            <v>512.1</v>
          </cell>
          <cell r="D256">
            <v>35.497777777777777</v>
          </cell>
          <cell r="E256">
            <v>547.59777777777776</v>
          </cell>
          <cell r="F256">
            <v>1644</v>
          </cell>
          <cell r="G256">
            <v>998.80000000000007</v>
          </cell>
          <cell r="H256">
            <v>53.231111111111119</v>
          </cell>
          <cell r="I256">
            <v>1052.0311111111112</v>
          </cell>
          <cell r="J256">
            <v>618</v>
          </cell>
          <cell r="K256">
            <v>399.1</v>
          </cell>
          <cell r="L256">
            <v>18.402222222222221</v>
          </cell>
          <cell r="M256">
            <v>417.50222222222226</v>
          </cell>
          <cell r="N256">
            <v>1125</v>
          </cell>
          <cell r="O256">
            <v>692.7</v>
          </cell>
          <cell r="P256">
            <v>31.108888888888888</v>
          </cell>
          <cell r="Q256">
            <v>723.80888888888887</v>
          </cell>
          <cell r="R256">
            <v>244</v>
          </cell>
          <cell r="S256">
            <v>113</v>
          </cell>
          <cell r="T256">
            <v>17.095555555555556</v>
          </cell>
          <cell r="U256">
            <v>130.09555555555556</v>
          </cell>
          <cell r="V256">
            <v>519</v>
          </cell>
          <cell r="W256">
            <v>306.10000000000002</v>
          </cell>
          <cell r="X256">
            <v>22.122222222222224</v>
          </cell>
          <cell r="Y256">
            <v>328.22222222222223</v>
          </cell>
        </row>
        <row r="258">
          <cell r="A258" t="str">
            <v>SOUTH</v>
          </cell>
        </row>
        <row r="259">
          <cell r="A259" t="str">
            <v>GCS Top</v>
          </cell>
          <cell r="B259">
            <v>0</v>
          </cell>
          <cell r="C259">
            <v>28</v>
          </cell>
          <cell r="D259">
            <v>0</v>
          </cell>
          <cell r="E259">
            <v>28</v>
          </cell>
          <cell r="F259">
            <v>0</v>
          </cell>
          <cell r="G259">
            <v>51</v>
          </cell>
          <cell r="H259">
            <v>0</v>
          </cell>
          <cell r="I259">
            <v>51</v>
          </cell>
          <cell r="J259">
            <v>0</v>
          </cell>
          <cell r="K259">
            <v>28</v>
          </cell>
          <cell r="L259">
            <v>0</v>
          </cell>
          <cell r="M259">
            <v>28</v>
          </cell>
          <cell r="N259">
            <v>0</v>
          </cell>
          <cell r="O259">
            <v>28</v>
          </cell>
          <cell r="P259">
            <v>0</v>
          </cell>
          <cell r="Q259">
            <v>28</v>
          </cell>
          <cell r="R259">
            <v>0</v>
          </cell>
          <cell r="S259">
            <v>0</v>
          </cell>
          <cell r="T259">
            <v>0</v>
          </cell>
          <cell r="U259">
            <v>0</v>
          </cell>
          <cell r="V259">
            <v>0</v>
          </cell>
          <cell r="W259">
            <v>23</v>
          </cell>
          <cell r="X259">
            <v>0</v>
          </cell>
          <cell r="Y259">
            <v>23</v>
          </cell>
        </row>
        <row r="260">
          <cell r="A260" t="str">
            <v>Block 8</v>
          </cell>
          <cell r="B260">
            <v>30</v>
          </cell>
          <cell r="C260">
            <v>357.5</v>
          </cell>
          <cell r="D260">
            <v>109.41111111111111</v>
          </cell>
          <cell r="E260">
            <v>466.9111111111111</v>
          </cell>
          <cell r="F260">
            <v>30</v>
          </cell>
          <cell r="G260">
            <v>754.59999999999991</v>
          </cell>
          <cell r="H260">
            <v>153.28</v>
          </cell>
          <cell r="I260">
            <v>907.87999999999988</v>
          </cell>
          <cell r="J260">
            <v>30</v>
          </cell>
          <cell r="K260">
            <v>257.2</v>
          </cell>
          <cell r="L260">
            <v>83.108888888888885</v>
          </cell>
          <cell r="M260">
            <v>340.30888888888887</v>
          </cell>
          <cell r="N260">
            <v>30</v>
          </cell>
          <cell r="O260">
            <v>539.9</v>
          </cell>
          <cell r="P260">
            <v>103.24888888888889</v>
          </cell>
          <cell r="Q260">
            <v>643.14888888888891</v>
          </cell>
          <cell r="R260">
            <v>0</v>
          </cell>
          <cell r="S260">
            <v>100.3</v>
          </cell>
          <cell r="T260">
            <v>26.302222222222223</v>
          </cell>
          <cell r="U260">
            <v>126.60222222222222</v>
          </cell>
          <cell r="V260">
            <v>0</v>
          </cell>
          <cell r="W260">
            <v>214.7</v>
          </cell>
          <cell r="X260">
            <v>50.031111111111109</v>
          </cell>
          <cell r="Y260">
            <v>264.73111111111109</v>
          </cell>
        </row>
        <row r="261">
          <cell r="A261" t="str">
            <v>Block 8 Lower</v>
          </cell>
          <cell r="B261">
            <v>428</v>
          </cell>
          <cell r="C261">
            <v>194.2</v>
          </cell>
          <cell r="D261">
            <v>13.373333333333335</v>
          </cell>
          <cell r="E261">
            <v>207.57333333333332</v>
          </cell>
          <cell r="F261">
            <v>918</v>
          </cell>
          <cell r="G261">
            <v>367.5</v>
          </cell>
          <cell r="H261">
            <v>30.308888888888891</v>
          </cell>
          <cell r="I261">
            <v>397.80888888888887</v>
          </cell>
          <cell r="J261">
            <v>408</v>
          </cell>
          <cell r="K261">
            <v>138.1</v>
          </cell>
          <cell r="L261">
            <v>10.964444444444446</v>
          </cell>
          <cell r="M261">
            <v>149.06444444444443</v>
          </cell>
          <cell r="N261">
            <v>858</v>
          </cell>
          <cell r="O261">
            <v>234.39999999999998</v>
          </cell>
          <cell r="P261">
            <v>25.233333333333334</v>
          </cell>
          <cell r="Q261">
            <v>259.63333333333333</v>
          </cell>
          <cell r="R261">
            <v>20</v>
          </cell>
          <cell r="S261">
            <v>56.1</v>
          </cell>
          <cell r="T261">
            <v>2.4088888888888889</v>
          </cell>
          <cell r="U261">
            <v>58.50888888888889</v>
          </cell>
          <cell r="V261">
            <v>60</v>
          </cell>
          <cell r="W261">
            <v>133.1</v>
          </cell>
          <cell r="X261">
            <v>5.0755555555555558</v>
          </cell>
          <cell r="Y261">
            <v>138.17555555555555</v>
          </cell>
        </row>
        <row r="262">
          <cell r="A262" t="str">
            <v>Block 3</v>
          </cell>
          <cell r="B262">
            <v>45</v>
          </cell>
          <cell r="C262">
            <v>0</v>
          </cell>
          <cell r="D262">
            <v>0</v>
          </cell>
          <cell r="E262">
            <v>0</v>
          </cell>
          <cell r="F262">
            <v>75</v>
          </cell>
          <cell r="G262">
            <v>0</v>
          </cell>
          <cell r="H262">
            <v>0</v>
          </cell>
          <cell r="I262">
            <v>0</v>
          </cell>
          <cell r="J262">
            <v>45</v>
          </cell>
          <cell r="K262">
            <v>0</v>
          </cell>
          <cell r="L262">
            <v>0</v>
          </cell>
          <cell r="M262">
            <v>0</v>
          </cell>
          <cell r="N262">
            <v>75</v>
          </cell>
          <cell r="O262">
            <v>0</v>
          </cell>
          <cell r="P262">
            <v>0</v>
          </cell>
          <cell r="Q262">
            <v>0</v>
          </cell>
          <cell r="R262">
            <v>0</v>
          </cell>
          <cell r="S262">
            <v>0</v>
          </cell>
          <cell r="T262">
            <v>0</v>
          </cell>
          <cell r="U262">
            <v>0</v>
          </cell>
          <cell r="V262">
            <v>0</v>
          </cell>
          <cell r="W262">
            <v>0</v>
          </cell>
          <cell r="X262">
            <v>0</v>
          </cell>
          <cell r="Y262">
            <v>0</v>
          </cell>
        </row>
        <row r="263">
          <cell r="A263" t="str">
            <v>Block 9 Upper</v>
          </cell>
          <cell r="B263">
            <v>314</v>
          </cell>
          <cell r="C263">
            <v>120.4</v>
          </cell>
          <cell r="D263">
            <v>10.118888888888888</v>
          </cell>
          <cell r="E263">
            <v>130.51888888888888</v>
          </cell>
          <cell r="F263">
            <v>601</v>
          </cell>
          <cell r="G263">
            <v>242.10000000000002</v>
          </cell>
          <cell r="H263">
            <v>16.44222222222222</v>
          </cell>
          <cell r="I263">
            <v>258.54222222222222</v>
          </cell>
          <cell r="J263">
            <v>148</v>
          </cell>
          <cell r="K263">
            <v>120.4</v>
          </cell>
          <cell r="L263">
            <v>10.118888888888888</v>
          </cell>
          <cell r="M263">
            <v>130.51888888888888</v>
          </cell>
          <cell r="N263">
            <v>258</v>
          </cell>
          <cell r="O263">
            <v>242.10000000000002</v>
          </cell>
          <cell r="P263">
            <v>16.44222222222222</v>
          </cell>
          <cell r="Q263">
            <v>258.54222222222222</v>
          </cell>
          <cell r="R263">
            <v>166</v>
          </cell>
          <cell r="S263">
            <v>0</v>
          </cell>
          <cell r="T263">
            <v>0</v>
          </cell>
          <cell r="U263">
            <v>0</v>
          </cell>
          <cell r="V263">
            <v>343</v>
          </cell>
          <cell r="W263">
            <v>0</v>
          </cell>
          <cell r="X263">
            <v>0</v>
          </cell>
          <cell r="Y263">
            <v>0</v>
          </cell>
        </row>
        <row r="264">
          <cell r="A264" t="str">
            <v>Block 9M</v>
          </cell>
          <cell r="B264">
            <v>150</v>
          </cell>
          <cell r="C264">
            <v>0</v>
          </cell>
          <cell r="D264">
            <v>0</v>
          </cell>
          <cell r="E264">
            <v>0</v>
          </cell>
          <cell r="F264">
            <v>270</v>
          </cell>
          <cell r="G264">
            <v>10</v>
          </cell>
          <cell r="H264">
            <v>3.3333333333333335</v>
          </cell>
          <cell r="I264">
            <v>13.333333333333334</v>
          </cell>
          <cell r="J264">
            <v>130</v>
          </cell>
          <cell r="K264">
            <v>0</v>
          </cell>
          <cell r="L264">
            <v>0</v>
          </cell>
          <cell r="M264">
            <v>0</v>
          </cell>
          <cell r="N264">
            <v>230</v>
          </cell>
          <cell r="O264">
            <v>10</v>
          </cell>
          <cell r="P264">
            <v>3.3333333333333335</v>
          </cell>
          <cell r="Q264">
            <v>13.333333333333334</v>
          </cell>
          <cell r="R264">
            <v>20</v>
          </cell>
          <cell r="S264">
            <v>0</v>
          </cell>
          <cell r="T264">
            <v>0</v>
          </cell>
          <cell r="U264">
            <v>0</v>
          </cell>
          <cell r="V264">
            <v>40</v>
          </cell>
          <cell r="W264">
            <v>0</v>
          </cell>
          <cell r="X264">
            <v>0</v>
          </cell>
          <cell r="Y264">
            <v>0</v>
          </cell>
        </row>
        <row r="265">
          <cell r="A265" t="str">
            <v>Sansu 1</v>
          </cell>
          <cell r="B265">
            <v>212</v>
          </cell>
          <cell r="C265">
            <v>248.6</v>
          </cell>
          <cell r="D265">
            <v>13.232222222222223</v>
          </cell>
          <cell r="E265">
            <v>261.83222222222224</v>
          </cell>
          <cell r="F265">
            <v>455</v>
          </cell>
          <cell r="G265">
            <v>527.20000000000005</v>
          </cell>
          <cell r="H265">
            <v>37.521111111111111</v>
          </cell>
          <cell r="I265">
            <v>564.72111111111121</v>
          </cell>
          <cell r="J265">
            <v>194</v>
          </cell>
          <cell r="K265">
            <v>224.1</v>
          </cell>
          <cell r="L265">
            <v>13.232222222222223</v>
          </cell>
          <cell r="M265">
            <v>237.33222222222221</v>
          </cell>
          <cell r="N265">
            <v>389</v>
          </cell>
          <cell r="O265">
            <v>476.6</v>
          </cell>
          <cell r="P265">
            <v>36.187777777777775</v>
          </cell>
          <cell r="Q265">
            <v>512.78777777777782</v>
          </cell>
          <cell r="R265">
            <v>18</v>
          </cell>
          <cell r="S265">
            <v>24.5</v>
          </cell>
          <cell r="T265">
            <v>0</v>
          </cell>
          <cell r="U265">
            <v>24.5</v>
          </cell>
          <cell r="V265">
            <v>66</v>
          </cell>
          <cell r="W265">
            <v>50.6</v>
          </cell>
          <cell r="X265">
            <v>1.3333333333333333</v>
          </cell>
          <cell r="Y265">
            <v>51.933333333333337</v>
          </cell>
        </row>
        <row r="266">
          <cell r="A266" t="str">
            <v>Sansu 2</v>
          </cell>
          <cell r="B266">
            <v>263</v>
          </cell>
          <cell r="C266">
            <v>253.5</v>
          </cell>
          <cell r="D266">
            <v>46.68555555555556</v>
          </cell>
          <cell r="E266">
            <v>300.18555555555554</v>
          </cell>
          <cell r="F266">
            <v>464</v>
          </cell>
          <cell r="G266">
            <v>489</v>
          </cell>
          <cell r="H266">
            <v>82.610000000000014</v>
          </cell>
          <cell r="I266">
            <v>571.61</v>
          </cell>
          <cell r="J266">
            <v>209</v>
          </cell>
          <cell r="K266">
            <v>223.2</v>
          </cell>
          <cell r="L266">
            <v>46.68555555555556</v>
          </cell>
          <cell r="M266">
            <v>269.88555555555553</v>
          </cell>
          <cell r="N266">
            <v>339</v>
          </cell>
          <cell r="O266">
            <v>352.1</v>
          </cell>
          <cell r="P266">
            <v>66.092222222222233</v>
          </cell>
          <cell r="Q266">
            <v>418.19222222222226</v>
          </cell>
          <cell r="R266">
            <v>54</v>
          </cell>
          <cell r="S266">
            <v>30.3</v>
          </cell>
          <cell r="T266">
            <v>0</v>
          </cell>
          <cell r="U266">
            <v>30.3</v>
          </cell>
          <cell r="V266">
            <v>125</v>
          </cell>
          <cell r="W266">
            <v>136.9</v>
          </cell>
          <cell r="X266">
            <v>16.517777777777777</v>
          </cell>
          <cell r="Y266">
            <v>153.41777777777779</v>
          </cell>
        </row>
        <row r="267">
          <cell r="A267" t="str">
            <v>Sansu 3</v>
          </cell>
          <cell r="B267">
            <v>0</v>
          </cell>
          <cell r="C267">
            <v>0</v>
          </cell>
          <cell r="D267">
            <v>0</v>
          </cell>
          <cell r="E267">
            <v>0</v>
          </cell>
          <cell r="F267">
            <v>0</v>
          </cell>
          <cell r="G267">
            <v>0</v>
          </cell>
          <cell r="H267">
            <v>0</v>
          </cell>
          <cell r="I267">
            <v>0</v>
          </cell>
          <cell r="J267">
            <v>0</v>
          </cell>
          <cell r="K267">
            <v>0</v>
          </cell>
          <cell r="L267">
            <v>0</v>
          </cell>
          <cell r="M267">
            <v>0</v>
          </cell>
          <cell r="N267">
            <v>0</v>
          </cell>
          <cell r="O267">
            <v>0</v>
          </cell>
          <cell r="P267">
            <v>0</v>
          </cell>
          <cell r="Q267">
            <v>0</v>
          </cell>
          <cell r="R267">
            <v>0</v>
          </cell>
          <cell r="S267">
            <v>0</v>
          </cell>
          <cell r="T267">
            <v>0</v>
          </cell>
          <cell r="U267">
            <v>0</v>
          </cell>
          <cell r="V267">
            <v>0</v>
          </cell>
          <cell r="W267">
            <v>0</v>
          </cell>
          <cell r="X267">
            <v>0</v>
          </cell>
          <cell r="Y267">
            <v>0</v>
          </cell>
        </row>
        <row r="268">
          <cell r="A268" t="str">
            <v xml:space="preserve">Total </v>
          </cell>
          <cell r="B268">
            <v>1442</v>
          </cell>
          <cell r="C268">
            <v>1202.2</v>
          </cell>
          <cell r="D268">
            <v>192.82111111111112</v>
          </cell>
          <cell r="E268">
            <v>1395.0211111111112</v>
          </cell>
          <cell r="F268">
            <v>2813</v>
          </cell>
          <cell r="G268">
            <v>2441.3999999999996</v>
          </cell>
          <cell r="H268">
            <v>323.4955555555556</v>
          </cell>
          <cell r="I268">
            <v>2764.8955555555558</v>
          </cell>
          <cell r="J268">
            <v>1164</v>
          </cell>
          <cell r="K268">
            <v>991</v>
          </cell>
          <cell r="L268">
            <v>164.10999999999999</v>
          </cell>
          <cell r="M268">
            <v>1155.1099999999999</v>
          </cell>
          <cell r="N268">
            <v>2179</v>
          </cell>
          <cell r="O268">
            <v>1883.1</v>
          </cell>
          <cell r="P268">
            <v>250.53777777777779</v>
          </cell>
          <cell r="Q268">
            <v>2133.637777777778</v>
          </cell>
          <cell r="R268">
            <v>278</v>
          </cell>
          <cell r="S268">
            <v>211.20000000000002</v>
          </cell>
          <cell r="T268">
            <v>28.711111111111112</v>
          </cell>
          <cell r="U268">
            <v>239.91111111111113</v>
          </cell>
          <cell r="V268">
            <v>634</v>
          </cell>
          <cell r="W268">
            <v>558.29999999999995</v>
          </cell>
          <cell r="X268">
            <v>72.957777777777778</v>
          </cell>
          <cell r="Y268">
            <v>631.25777777777773</v>
          </cell>
        </row>
        <row r="269">
          <cell r="A269" t="str">
            <v xml:space="preserve">Total </v>
          </cell>
          <cell r="B269">
            <v>2304</v>
          </cell>
          <cell r="C269">
            <v>2177</v>
          </cell>
          <cell r="D269">
            <v>279.51444444444445</v>
          </cell>
          <cell r="E269">
            <v>2456.5144444444445</v>
          </cell>
          <cell r="F269">
            <v>4457</v>
          </cell>
          <cell r="G269">
            <v>4325.5</v>
          </cell>
          <cell r="H269">
            <v>453.69444444444446</v>
          </cell>
          <cell r="I269">
            <v>4779.1944444444453</v>
          </cell>
          <cell r="J269">
            <v>1782</v>
          </cell>
          <cell r="K269">
            <v>1666.1999999999998</v>
          </cell>
          <cell r="L269">
            <v>213.29333333333329</v>
          </cell>
          <cell r="M269">
            <v>1879.4933333333333</v>
          </cell>
          <cell r="N269">
            <v>3304</v>
          </cell>
          <cell r="O269">
            <v>3065.6000000000004</v>
          </cell>
          <cell r="P269">
            <v>327.88111111111112</v>
          </cell>
          <cell r="Q269">
            <v>3393.4811111111112</v>
          </cell>
          <cell r="R269">
            <v>522</v>
          </cell>
          <cell r="S269">
            <v>510.80000000000007</v>
          </cell>
          <cell r="T269">
            <v>66.221111111111114</v>
          </cell>
          <cell r="U269">
            <v>577.02111111111117</v>
          </cell>
          <cell r="V269">
            <v>1153</v>
          </cell>
          <cell r="W269">
            <v>1259.9000000000001</v>
          </cell>
          <cell r="X269">
            <v>125.81333333333333</v>
          </cell>
          <cell r="Y269">
            <v>1385.7133333333331</v>
          </cell>
        </row>
        <row r="271">
          <cell r="A271" t="str">
            <v>AGA DEVELOPMENT</v>
          </cell>
        </row>
        <row r="272">
          <cell r="A272" t="str">
            <v>NORTH</v>
          </cell>
          <cell r="B272" t="str">
            <v xml:space="preserve">           TOTAL</v>
          </cell>
          <cell r="J272" t="str">
            <v>Capital</v>
          </cell>
          <cell r="R272" t="str">
            <v>Operating</v>
          </cell>
        </row>
        <row r="273">
          <cell r="B273" t="str">
            <v>Month</v>
          </cell>
          <cell r="C273" t="str">
            <v>Month</v>
          </cell>
          <cell r="D273" t="str">
            <v>Month</v>
          </cell>
          <cell r="E273" t="str">
            <v>Total</v>
          </cell>
          <cell r="F273" t="str">
            <v>YTD</v>
          </cell>
          <cell r="G273" t="str">
            <v>YTD</v>
          </cell>
          <cell r="H273" t="str">
            <v>YTD</v>
          </cell>
          <cell r="I273" t="str">
            <v>Total</v>
          </cell>
          <cell r="J273" t="str">
            <v>Month</v>
          </cell>
          <cell r="K273" t="str">
            <v>Month</v>
          </cell>
          <cell r="L273" t="str">
            <v>Month</v>
          </cell>
          <cell r="M273" t="str">
            <v>Total</v>
          </cell>
          <cell r="N273" t="str">
            <v>YTD</v>
          </cell>
          <cell r="O273" t="str">
            <v>YTD</v>
          </cell>
          <cell r="P273" t="str">
            <v>YTD</v>
          </cell>
          <cell r="Q273" t="str">
            <v>Total</v>
          </cell>
          <cell r="R273" t="str">
            <v>Month</v>
          </cell>
          <cell r="S273" t="str">
            <v>Month</v>
          </cell>
          <cell r="T273" t="str">
            <v>Month</v>
          </cell>
          <cell r="U273" t="str">
            <v>Total</v>
          </cell>
          <cell r="V273" t="str">
            <v>YTD</v>
          </cell>
          <cell r="W273" t="str">
            <v>YTD</v>
          </cell>
          <cell r="X273" t="str">
            <v>YTD</v>
          </cell>
          <cell r="Y273" t="str">
            <v>Total</v>
          </cell>
        </row>
        <row r="274">
          <cell r="A274" t="str">
            <v>Section</v>
          </cell>
          <cell r="B274" t="str">
            <v>Program</v>
          </cell>
          <cell r="C274" t="str">
            <v>Achieved(Lat)</v>
          </cell>
          <cell r="D274" t="str">
            <v>Ach(Stripping)</v>
          </cell>
          <cell r="E274" t="str">
            <v>Metres</v>
          </cell>
          <cell r="F274" t="str">
            <v>Program</v>
          </cell>
          <cell r="G274" t="str">
            <v>Achieved(Lat)</v>
          </cell>
          <cell r="H274" t="str">
            <v>Ach(Stripping)</v>
          </cell>
          <cell r="I274" t="str">
            <v>Metres</v>
          </cell>
          <cell r="J274" t="str">
            <v>Program</v>
          </cell>
          <cell r="K274" t="str">
            <v>Achieved(Lat)</v>
          </cell>
          <cell r="L274" t="str">
            <v>Ach(Stripping)</v>
          </cell>
          <cell r="M274" t="str">
            <v>Metres</v>
          </cell>
          <cell r="N274" t="str">
            <v>Program</v>
          </cell>
          <cell r="O274" t="str">
            <v>Achieved(Lat)</v>
          </cell>
          <cell r="P274" t="str">
            <v>Ach(Stripping)</v>
          </cell>
          <cell r="Q274" t="str">
            <v>Metres</v>
          </cell>
          <cell r="R274" t="str">
            <v>Program</v>
          </cell>
          <cell r="S274" t="str">
            <v>Achieved(Lat)</v>
          </cell>
          <cell r="T274" t="str">
            <v>Ach(Stripping)</v>
          </cell>
          <cell r="U274" t="str">
            <v>Metres</v>
          </cell>
          <cell r="V274" t="str">
            <v>Program</v>
          </cell>
          <cell r="W274" t="str">
            <v>Achieved(Lat)</v>
          </cell>
          <cell r="X274" t="str">
            <v>Ach(Stripping)</v>
          </cell>
          <cell r="Y274" t="str">
            <v>Metres</v>
          </cell>
        </row>
        <row r="275">
          <cell r="A275" t="str">
            <v>Adansi Top</v>
          </cell>
          <cell r="B275">
            <v>0</v>
          </cell>
          <cell r="C275">
            <v>0</v>
          </cell>
          <cell r="D275">
            <v>0</v>
          </cell>
          <cell r="E275">
            <v>0</v>
          </cell>
          <cell r="F275">
            <v>0</v>
          </cell>
          <cell r="G275">
            <v>0</v>
          </cell>
          <cell r="H275">
            <v>0</v>
          </cell>
          <cell r="I275">
            <v>0</v>
          </cell>
          <cell r="J275">
            <v>0</v>
          </cell>
          <cell r="K275">
            <v>0</v>
          </cell>
          <cell r="L275">
            <v>0</v>
          </cell>
          <cell r="M275">
            <v>0</v>
          </cell>
          <cell r="N275">
            <v>0</v>
          </cell>
          <cell r="O275">
            <v>0</v>
          </cell>
          <cell r="P275">
            <v>0</v>
          </cell>
          <cell r="Q275">
            <v>0</v>
          </cell>
          <cell r="R275">
            <v>0</v>
          </cell>
          <cell r="S275">
            <v>0</v>
          </cell>
          <cell r="T275">
            <v>0</v>
          </cell>
          <cell r="U275">
            <v>0</v>
          </cell>
          <cell r="V275">
            <v>0</v>
          </cell>
          <cell r="W275">
            <v>0</v>
          </cell>
          <cell r="X275">
            <v>0</v>
          </cell>
          <cell r="Y275">
            <v>0</v>
          </cell>
        </row>
        <row r="276">
          <cell r="A276" t="str">
            <v>Adansi Deeps</v>
          </cell>
          <cell r="B276">
            <v>0</v>
          </cell>
          <cell r="C276">
            <v>0</v>
          </cell>
          <cell r="D276">
            <v>0</v>
          </cell>
          <cell r="E276">
            <v>0</v>
          </cell>
          <cell r="F276">
            <v>0</v>
          </cell>
          <cell r="G276">
            <v>0</v>
          </cell>
          <cell r="H276">
            <v>0</v>
          </cell>
          <cell r="I276">
            <v>0</v>
          </cell>
          <cell r="J276">
            <v>0</v>
          </cell>
          <cell r="K276">
            <v>0</v>
          </cell>
          <cell r="L276">
            <v>0</v>
          </cell>
          <cell r="M276">
            <v>0</v>
          </cell>
          <cell r="N276">
            <v>0</v>
          </cell>
          <cell r="O276">
            <v>0</v>
          </cell>
          <cell r="P276">
            <v>0</v>
          </cell>
          <cell r="Q276">
            <v>0</v>
          </cell>
          <cell r="R276">
            <v>0</v>
          </cell>
          <cell r="S276">
            <v>0</v>
          </cell>
          <cell r="T276">
            <v>0</v>
          </cell>
          <cell r="U276">
            <v>0</v>
          </cell>
          <cell r="V276">
            <v>0</v>
          </cell>
          <cell r="W276">
            <v>0</v>
          </cell>
          <cell r="X276">
            <v>0</v>
          </cell>
          <cell r="Y276">
            <v>0</v>
          </cell>
        </row>
        <row r="277">
          <cell r="A277" t="str">
            <v>Block 5</v>
          </cell>
          <cell r="B277">
            <v>0</v>
          </cell>
          <cell r="C277">
            <v>2.2999999999999998</v>
          </cell>
          <cell r="D277">
            <v>0</v>
          </cell>
          <cell r="E277">
            <v>2.2999999999999998</v>
          </cell>
          <cell r="F277">
            <v>0</v>
          </cell>
          <cell r="G277">
            <v>13.600000000000001</v>
          </cell>
          <cell r="H277">
            <v>0</v>
          </cell>
          <cell r="I277">
            <v>13.600000000000001</v>
          </cell>
          <cell r="J277">
            <v>0</v>
          </cell>
          <cell r="K277">
            <v>2.2999999999999998</v>
          </cell>
          <cell r="L277">
            <v>0</v>
          </cell>
          <cell r="M277">
            <v>2.2999999999999998</v>
          </cell>
          <cell r="N277">
            <v>0</v>
          </cell>
          <cell r="O277">
            <v>13.600000000000001</v>
          </cell>
          <cell r="P277">
            <v>0</v>
          </cell>
          <cell r="Q277">
            <v>13.600000000000001</v>
          </cell>
          <cell r="R277">
            <v>0</v>
          </cell>
          <cell r="S277">
            <v>0</v>
          </cell>
          <cell r="T277">
            <v>0</v>
          </cell>
          <cell r="U277">
            <v>0</v>
          </cell>
          <cell r="V277">
            <v>0</v>
          </cell>
          <cell r="W277">
            <v>0</v>
          </cell>
          <cell r="X277">
            <v>0</v>
          </cell>
          <cell r="Y277">
            <v>0</v>
          </cell>
        </row>
        <row r="278">
          <cell r="A278" t="str">
            <v>Block 6</v>
          </cell>
          <cell r="B278">
            <v>0</v>
          </cell>
          <cell r="C278">
            <v>0</v>
          </cell>
          <cell r="D278">
            <v>0</v>
          </cell>
          <cell r="E278">
            <v>0</v>
          </cell>
          <cell r="F278">
            <v>0</v>
          </cell>
          <cell r="G278">
            <v>0</v>
          </cell>
          <cell r="H278">
            <v>0</v>
          </cell>
          <cell r="I278">
            <v>0</v>
          </cell>
          <cell r="J278">
            <v>0</v>
          </cell>
          <cell r="K278">
            <v>0</v>
          </cell>
          <cell r="L278">
            <v>0</v>
          </cell>
          <cell r="M278">
            <v>0</v>
          </cell>
          <cell r="N278">
            <v>0</v>
          </cell>
          <cell r="O278">
            <v>0</v>
          </cell>
          <cell r="P278">
            <v>0</v>
          </cell>
          <cell r="Q278">
            <v>0</v>
          </cell>
          <cell r="R278">
            <v>0</v>
          </cell>
          <cell r="S278">
            <v>0</v>
          </cell>
          <cell r="T278">
            <v>0</v>
          </cell>
          <cell r="U278">
            <v>0</v>
          </cell>
          <cell r="V278">
            <v>0</v>
          </cell>
          <cell r="W278">
            <v>0</v>
          </cell>
          <cell r="X278">
            <v>0</v>
          </cell>
          <cell r="Y278">
            <v>0</v>
          </cell>
        </row>
        <row r="279">
          <cell r="A279" t="str">
            <v xml:space="preserve">Total </v>
          </cell>
          <cell r="B279">
            <v>0</v>
          </cell>
          <cell r="C279">
            <v>2.2999999999999998</v>
          </cell>
          <cell r="D279">
            <v>0</v>
          </cell>
          <cell r="E279">
            <v>2.2999999999999998</v>
          </cell>
          <cell r="F279">
            <v>0</v>
          </cell>
          <cell r="G279">
            <v>13.600000000000001</v>
          </cell>
          <cell r="H279">
            <v>0</v>
          </cell>
          <cell r="I279">
            <v>13.600000000000001</v>
          </cell>
          <cell r="J279">
            <v>0</v>
          </cell>
          <cell r="K279">
            <v>2.2999999999999998</v>
          </cell>
          <cell r="L279">
            <v>0</v>
          </cell>
          <cell r="M279">
            <v>2.2999999999999998</v>
          </cell>
          <cell r="N279">
            <v>0</v>
          </cell>
          <cell r="O279">
            <v>13.600000000000001</v>
          </cell>
          <cell r="P279">
            <v>0</v>
          </cell>
          <cell r="Q279">
            <v>13.600000000000001</v>
          </cell>
          <cell r="R279">
            <v>0</v>
          </cell>
          <cell r="S279">
            <v>0</v>
          </cell>
          <cell r="T279">
            <v>0</v>
          </cell>
          <cell r="U279">
            <v>0</v>
          </cell>
          <cell r="V279">
            <v>0</v>
          </cell>
          <cell r="W279">
            <v>0</v>
          </cell>
          <cell r="X279">
            <v>0</v>
          </cell>
          <cell r="Y279">
            <v>0</v>
          </cell>
        </row>
        <row r="281">
          <cell r="A281" t="str">
            <v>CENTRAL</v>
          </cell>
        </row>
        <row r="282">
          <cell r="A282" t="str">
            <v>Block 1 - KMS</v>
          </cell>
          <cell r="B282">
            <v>0</v>
          </cell>
          <cell r="C282">
            <v>54.2</v>
          </cell>
          <cell r="D282">
            <v>0</v>
          </cell>
          <cell r="E282">
            <v>54.2</v>
          </cell>
          <cell r="F282">
            <v>0</v>
          </cell>
          <cell r="G282">
            <v>54.2</v>
          </cell>
          <cell r="H282">
            <v>0</v>
          </cell>
          <cell r="I282">
            <v>54.2</v>
          </cell>
          <cell r="J282">
            <v>0</v>
          </cell>
          <cell r="K282">
            <v>54.2</v>
          </cell>
          <cell r="L282">
            <v>0</v>
          </cell>
          <cell r="M282">
            <v>54.2</v>
          </cell>
          <cell r="N282">
            <v>0</v>
          </cell>
          <cell r="O282">
            <v>54.2</v>
          </cell>
          <cell r="P282">
            <v>0</v>
          </cell>
          <cell r="Q282">
            <v>54.2</v>
          </cell>
          <cell r="R282">
            <v>0</v>
          </cell>
          <cell r="S282">
            <v>0</v>
          </cell>
          <cell r="T282">
            <v>0</v>
          </cell>
          <cell r="U282">
            <v>0</v>
          </cell>
          <cell r="V282">
            <v>0</v>
          </cell>
          <cell r="W282">
            <v>0</v>
          </cell>
          <cell r="X282">
            <v>0</v>
          </cell>
          <cell r="Y282">
            <v>0</v>
          </cell>
        </row>
        <row r="283">
          <cell r="A283" t="str">
            <v>Block 2</v>
          </cell>
          <cell r="B283">
            <v>0</v>
          </cell>
          <cell r="C283">
            <v>0</v>
          </cell>
          <cell r="D283">
            <v>0</v>
          </cell>
          <cell r="E283">
            <v>0</v>
          </cell>
          <cell r="F283">
            <v>0</v>
          </cell>
          <cell r="G283">
            <v>74.7</v>
          </cell>
          <cell r="H283">
            <v>0</v>
          </cell>
          <cell r="I283">
            <v>74.7</v>
          </cell>
          <cell r="J283">
            <v>0</v>
          </cell>
          <cell r="K283">
            <v>0</v>
          </cell>
          <cell r="L283">
            <v>0</v>
          </cell>
          <cell r="M283">
            <v>0</v>
          </cell>
          <cell r="N283">
            <v>0</v>
          </cell>
          <cell r="O283">
            <v>74.7</v>
          </cell>
          <cell r="P283">
            <v>0</v>
          </cell>
          <cell r="Q283">
            <v>74.7</v>
          </cell>
          <cell r="R283">
            <v>0</v>
          </cell>
          <cell r="S283">
            <v>0</v>
          </cell>
          <cell r="T283">
            <v>0</v>
          </cell>
          <cell r="U283">
            <v>0</v>
          </cell>
          <cell r="V283">
            <v>0</v>
          </cell>
          <cell r="W283">
            <v>0</v>
          </cell>
          <cell r="X283">
            <v>0</v>
          </cell>
          <cell r="Y283">
            <v>0</v>
          </cell>
        </row>
        <row r="284">
          <cell r="A284" t="str">
            <v>Block 10</v>
          </cell>
          <cell r="B284">
            <v>0</v>
          </cell>
          <cell r="C284">
            <v>0</v>
          </cell>
          <cell r="D284">
            <v>0</v>
          </cell>
          <cell r="E284">
            <v>0</v>
          </cell>
          <cell r="F284">
            <v>0</v>
          </cell>
          <cell r="G284">
            <v>0</v>
          </cell>
          <cell r="H284">
            <v>0</v>
          </cell>
          <cell r="I284">
            <v>0</v>
          </cell>
          <cell r="J284">
            <v>0</v>
          </cell>
          <cell r="K284">
            <v>0</v>
          </cell>
          <cell r="L284">
            <v>0</v>
          </cell>
          <cell r="M284">
            <v>0</v>
          </cell>
          <cell r="N284">
            <v>0</v>
          </cell>
          <cell r="O284">
            <v>0</v>
          </cell>
          <cell r="P284">
            <v>0</v>
          </cell>
          <cell r="Q284">
            <v>0</v>
          </cell>
          <cell r="R284">
            <v>0</v>
          </cell>
          <cell r="S284">
            <v>0</v>
          </cell>
          <cell r="T284">
            <v>0</v>
          </cell>
          <cell r="U284">
            <v>0</v>
          </cell>
          <cell r="V284">
            <v>0</v>
          </cell>
          <cell r="W284">
            <v>0</v>
          </cell>
          <cell r="X284">
            <v>0</v>
          </cell>
          <cell r="Y284">
            <v>0</v>
          </cell>
        </row>
        <row r="285">
          <cell r="A285" t="str">
            <v>Block 7</v>
          </cell>
          <cell r="B285">
            <v>63</v>
          </cell>
          <cell r="C285">
            <v>0</v>
          </cell>
          <cell r="D285">
            <v>0</v>
          </cell>
          <cell r="E285">
            <v>0</v>
          </cell>
          <cell r="F285">
            <v>133</v>
          </cell>
          <cell r="G285">
            <v>0</v>
          </cell>
          <cell r="H285">
            <v>0</v>
          </cell>
          <cell r="I285">
            <v>0</v>
          </cell>
          <cell r="J285">
            <v>63</v>
          </cell>
          <cell r="K285">
            <v>0</v>
          </cell>
          <cell r="L285">
            <v>0</v>
          </cell>
          <cell r="M285">
            <v>0</v>
          </cell>
          <cell r="N285">
            <v>133</v>
          </cell>
          <cell r="O285">
            <v>0</v>
          </cell>
          <cell r="P285">
            <v>0</v>
          </cell>
          <cell r="Q285">
            <v>0</v>
          </cell>
          <cell r="R285">
            <v>0</v>
          </cell>
          <cell r="S285">
            <v>0</v>
          </cell>
          <cell r="T285">
            <v>0</v>
          </cell>
          <cell r="U285">
            <v>0</v>
          </cell>
          <cell r="V285">
            <v>0</v>
          </cell>
          <cell r="W285">
            <v>0</v>
          </cell>
          <cell r="X285">
            <v>0</v>
          </cell>
          <cell r="Y285">
            <v>0</v>
          </cell>
        </row>
        <row r="286">
          <cell r="A286" t="str">
            <v>KMS 3</v>
          </cell>
          <cell r="B286">
            <v>0</v>
          </cell>
          <cell r="C286">
            <v>0</v>
          </cell>
          <cell r="D286">
            <v>0</v>
          </cell>
          <cell r="E286">
            <v>0</v>
          </cell>
          <cell r="F286">
            <v>0</v>
          </cell>
          <cell r="G286">
            <v>48.4</v>
          </cell>
          <cell r="H286">
            <v>0</v>
          </cell>
          <cell r="I286">
            <v>48.4</v>
          </cell>
          <cell r="J286">
            <v>0</v>
          </cell>
          <cell r="K286">
            <v>0</v>
          </cell>
          <cell r="L286">
            <v>0</v>
          </cell>
          <cell r="M286">
            <v>0</v>
          </cell>
          <cell r="N286">
            <v>0</v>
          </cell>
          <cell r="O286">
            <v>48.4</v>
          </cell>
          <cell r="P286">
            <v>0</v>
          </cell>
          <cell r="Q286">
            <v>48.4</v>
          </cell>
          <cell r="R286">
            <v>0</v>
          </cell>
          <cell r="S286">
            <v>0</v>
          </cell>
          <cell r="T286">
            <v>0</v>
          </cell>
          <cell r="U286">
            <v>0</v>
          </cell>
          <cell r="V286">
            <v>0</v>
          </cell>
          <cell r="W286">
            <v>0</v>
          </cell>
          <cell r="X286">
            <v>0</v>
          </cell>
          <cell r="Y286">
            <v>0</v>
          </cell>
        </row>
        <row r="287">
          <cell r="A287" t="str">
            <v>Deeps - KMS</v>
          </cell>
          <cell r="B287">
            <v>0</v>
          </cell>
          <cell r="C287">
            <v>0</v>
          </cell>
          <cell r="D287">
            <v>0</v>
          </cell>
          <cell r="E287">
            <v>0</v>
          </cell>
          <cell r="F287">
            <v>0</v>
          </cell>
          <cell r="G287">
            <v>0</v>
          </cell>
          <cell r="H287">
            <v>0</v>
          </cell>
          <cell r="I287">
            <v>0</v>
          </cell>
          <cell r="J287">
            <v>0</v>
          </cell>
          <cell r="K287">
            <v>0</v>
          </cell>
          <cell r="L287">
            <v>0</v>
          </cell>
          <cell r="M287">
            <v>0</v>
          </cell>
          <cell r="N287">
            <v>0</v>
          </cell>
          <cell r="O287">
            <v>0</v>
          </cell>
          <cell r="P287">
            <v>0</v>
          </cell>
          <cell r="Q287">
            <v>0</v>
          </cell>
          <cell r="R287">
            <v>0</v>
          </cell>
          <cell r="S287">
            <v>0</v>
          </cell>
          <cell r="T287">
            <v>0</v>
          </cell>
          <cell r="U287">
            <v>0</v>
          </cell>
          <cell r="V287">
            <v>0</v>
          </cell>
          <cell r="W287">
            <v>0</v>
          </cell>
          <cell r="X287">
            <v>0</v>
          </cell>
          <cell r="Y287">
            <v>0</v>
          </cell>
        </row>
        <row r="288">
          <cell r="A288" t="str">
            <v xml:space="preserve">Total </v>
          </cell>
          <cell r="B288">
            <v>63</v>
          </cell>
          <cell r="C288">
            <v>54.2</v>
          </cell>
          <cell r="D288">
            <v>0</v>
          </cell>
          <cell r="E288">
            <v>54.2</v>
          </cell>
          <cell r="F288">
            <v>133</v>
          </cell>
          <cell r="G288">
            <v>177.3</v>
          </cell>
          <cell r="H288">
            <v>0</v>
          </cell>
          <cell r="I288">
            <v>177.3</v>
          </cell>
          <cell r="J288">
            <v>63</v>
          </cell>
          <cell r="K288">
            <v>54.2</v>
          </cell>
          <cell r="L288">
            <v>0</v>
          </cell>
          <cell r="M288">
            <v>54.2</v>
          </cell>
          <cell r="N288">
            <v>133</v>
          </cell>
          <cell r="O288">
            <v>177.3</v>
          </cell>
          <cell r="P288">
            <v>0</v>
          </cell>
          <cell r="Q288">
            <v>177.3</v>
          </cell>
          <cell r="R288">
            <v>0</v>
          </cell>
          <cell r="S288">
            <v>0</v>
          </cell>
          <cell r="T288">
            <v>0</v>
          </cell>
          <cell r="U288">
            <v>0</v>
          </cell>
          <cell r="V288">
            <v>0</v>
          </cell>
          <cell r="W288">
            <v>0</v>
          </cell>
          <cell r="X288">
            <v>0</v>
          </cell>
          <cell r="Y288">
            <v>0</v>
          </cell>
        </row>
        <row r="290">
          <cell r="A290" t="str">
            <v>SOUTH</v>
          </cell>
        </row>
        <row r="291">
          <cell r="A291" t="str">
            <v>GCS Top</v>
          </cell>
          <cell r="B291">
            <v>0</v>
          </cell>
          <cell r="C291">
            <v>31.6</v>
          </cell>
          <cell r="D291">
            <v>0</v>
          </cell>
          <cell r="E291">
            <v>31.6</v>
          </cell>
          <cell r="F291">
            <v>0</v>
          </cell>
          <cell r="G291">
            <v>36.1</v>
          </cell>
          <cell r="H291">
            <v>4.387777777777778</v>
          </cell>
          <cell r="I291">
            <v>40.487777777777779</v>
          </cell>
          <cell r="J291">
            <v>0</v>
          </cell>
          <cell r="K291">
            <v>31.6</v>
          </cell>
          <cell r="L291">
            <v>0</v>
          </cell>
          <cell r="M291">
            <v>31.6</v>
          </cell>
          <cell r="N291">
            <v>0</v>
          </cell>
          <cell r="O291">
            <v>36.1</v>
          </cell>
          <cell r="P291">
            <v>4.387777777777778</v>
          </cell>
          <cell r="Q291">
            <v>40.487777777777779</v>
          </cell>
          <cell r="R291">
            <v>0</v>
          </cell>
          <cell r="S291">
            <v>0</v>
          </cell>
          <cell r="T291">
            <v>0</v>
          </cell>
          <cell r="U291">
            <v>0</v>
          </cell>
          <cell r="V291">
            <v>0</v>
          </cell>
          <cell r="W291">
            <v>0</v>
          </cell>
          <cell r="X291">
            <v>0</v>
          </cell>
          <cell r="Y291">
            <v>0</v>
          </cell>
        </row>
        <row r="292">
          <cell r="A292" t="str">
            <v>Block 8</v>
          </cell>
          <cell r="B292">
            <v>52</v>
          </cell>
          <cell r="C292">
            <v>0</v>
          </cell>
          <cell r="D292">
            <v>31.706666666666667</v>
          </cell>
          <cell r="E292">
            <v>31.706666666666667</v>
          </cell>
          <cell r="F292">
            <v>139</v>
          </cell>
          <cell r="G292">
            <v>0</v>
          </cell>
          <cell r="H292">
            <v>44.661111111111119</v>
          </cell>
          <cell r="I292">
            <v>44.661111111111119</v>
          </cell>
          <cell r="J292">
            <v>0</v>
          </cell>
          <cell r="K292">
            <v>0</v>
          </cell>
          <cell r="L292">
            <v>31.706666666666667</v>
          </cell>
          <cell r="M292">
            <v>31.706666666666667</v>
          </cell>
          <cell r="N292">
            <v>20</v>
          </cell>
          <cell r="O292">
            <v>0</v>
          </cell>
          <cell r="P292">
            <v>44.661111111111119</v>
          </cell>
          <cell r="Q292">
            <v>44.661111111111119</v>
          </cell>
          <cell r="R292">
            <v>52</v>
          </cell>
          <cell r="S292">
            <v>0</v>
          </cell>
          <cell r="T292">
            <v>0</v>
          </cell>
          <cell r="U292">
            <v>0</v>
          </cell>
          <cell r="V292">
            <v>119</v>
          </cell>
          <cell r="W292">
            <v>0</v>
          </cell>
          <cell r="X292">
            <v>0</v>
          </cell>
          <cell r="Y292">
            <v>0</v>
          </cell>
        </row>
        <row r="293">
          <cell r="A293" t="str">
            <v>Block 8 Lower</v>
          </cell>
          <cell r="B293">
            <v>0</v>
          </cell>
          <cell r="C293">
            <v>24.4</v>
          </cell>
          <cell r="D293">
            <v>0</v>
          </cell>
          <cell r="E293">
            <v>24.4</v>
          </cell>
          <cell r="F293">
            <v>0</v>
          </cell>
          <cell r="G293">
            <v>24.4</v>
          </cell>
          <cell r="H293">
            <v>0</v>
          </cell>
          <cell r="I293">
            <v>24.4</v>
          </cell>
          <cell r="J293">
            <v>0</v>
          </cell>
          <cell r="K293">
            <v>24.4</v>
          </cell>
          <cell r="L293">
            <v>0</v>
          </cell>
          <cell r="M293">
            <v>24.4</v>
          </cell>
          <cell r="N293">
            <v>0</v>
          </cell>
          <cell r="O293">
            <v>24.4</v>
          </cell>
          <cell r="P293">
            <v>0</v>
          </cell>
          <cell r="Q293">
            <v>24.4</v>
          </cell>
          <cell r="R293">
            <v>0</v>
          </cell>
          <cell r="S293">
            <v>0</v>
          </cell>
          <cell r="T293">
            <v>0</v>
          </cell>
          <cell r="U293">
            <v>0</v>
          </cell>
          <cell r="V293">
            <v>0</v>
          </cell>
          <cell r="W293">
            <v>0</v>
          </cell>
          <cell r="X293">
            <v>0</v>
          </cell>
          <cell r="Y293">
            <v>0</v>
          </cell>
        </row>
        <row r="294">
          <cell r="A294" t="str">
            <v>Block 3</v>
          </cell>
          <cell r="B294">
            <v>0</v>
          </cell>
          <cell r="C294">
            <v>0</v>
          </cell>
          <cell r="D294">
            <v>0</v>
          </cell>
          <cell r="E294">
            <v>0</v>
          </cell>
          <cell r="F294">
            <v>0</v>
          </cell>
          <cell r="G294">
            <v>0</v>
          </cell>
          <cell r="H294">
            <v>0</v>
          </cell>
          <cell r="I294">
            <v>0</v>
          </cell>
          <cell r="J294">
            <v>0</v>
          </cell>
          <cell r="K294">
            <v>0</v>
          </cell>
          <cell r="L294">
            <v>0</v>
          </cell>
          <cell r="M294">
            <v>0</v>
          </cell>
          <cell r="N294">
            <v>0</v>
          </cell>
          <cell r="O294">
            <v>0</v>
          </cell>
          <cell r="P294">
            <v>0</v>
          </cell>
          <cell r="Q294">
            <v>0</v>
          </cell>
          <cell r="R294">
            <v>0</v>
          </cell>
          <cell r="S294">
            <v>0</v>
          </cell>
          <cell r="T294">
            <v>0</v>
          </cell>
          <cell r="U294">
            <v>0</v>
          </cell>
          <cell r="V294">
            <v>0</v>
          </cell>
          <cell r="W294">
            <v>0</v>
          </cell>
          <cell r="X294">
            <v>0</v>
          </cell>
          <cell r="Y294">
            <v>0</v>
          </cell>
        </row>
        <row r="295">
          <cell r="A295" t="str">
            <v>Block 9 Upper</v>
          </cell>
          <cell r="B295">
            <v>0</v>
          </cell>
          <cell r="C295">
            <v>0</v>
          </cell>
          <cell r="D295">
            <v>0</v>
          </cell>
          <cell r="E295">
            <v>0</v>
          </cell>
          <cell r="F295">
            <v>0</v>
          </cell>
          <cell r="G295">
            <v>0</v>
          </cell>
          <cell r="H295">
            <v>30.913333333333338</v>
          </cell>
          <cell r="I295">
            <v>30.913333333333338</v>
          </cell>
          <cell r="J295">
            <v>0</v>
          </cell>
          <cell r="K295">
            <v>0</v>
          </cell>
          <cell r="L295">
            <v>0</v>
          </cell>
          <cell r="M295">
            <v>0</v>
          </cell>
          <cell r="N295">
            <v>0</v>
          </cell>
          <cell r="O295">
            <v>0</v>
          </cell>
          <cell r="P295">
            <v>30.913333333333338</v>
          </cell>
          <cell r="Q295">
            <v>30.913333333333338</v>
          </cell>
          <cell r="R295">
            <v>0</v>
          </cell>
          <cell r="S295">
            <v>0</v>
          </cell>
          <cell r="T295">
            <v>0</v>
          </cell>
          <cell r="U295">
            <v>0</v>
          </cell>
          <cell r="V295">
            <v>0</v>
          </cell>
          <cell r="W295">
            <v>0</v>
          </cell>
          <cell r="X295">
            <v>0</v>
          </cell>
          <cell r="Y295">
            <v>0</v>
          </cell>
        </row>
        <row r="296">
          <cell r="A296" t="str">
            <v>Block 9M</v>
          </cell>
          <cell r="B296">
            <v>0</v>
          </cell>
          <cell r="C296">
            <v>0</v>
          </cell>
          <cell r="D296">
            <v>0</v>
          </cell>
          <cell r="E296">
            <v>0</v>
          </cell>
          <cell r="F296">
            <v>0</v>
          </cell>
          <cell r="G296">
            <v>0</v>
          </cell>
          <cell r="H296">
            <v>0</v>
          </cell>
          <cell r="I296">
            <v>0</v>
          </cell>
          <cell r="J296">
            <v>0</v>
          </cell>
          <cell r="K296">
            <v>0</v>
          </cell>
          <cell r="L296">
            <v>0</v>
          </cell>
          <cell r="M296">
            <v>0</v>
          </cell>
          <cell r="N296">
            <v>0</v>
          </cell>
          <cell r="O296">
            <v>0</v>
          </cell>
          <cell r="P296">
            <v>0</v>
          </cell>
          <cell r="Q296">
            <v>0</v>
          </cell>
          <cell r="R296">
            <v>0</v>
          </cell>
          <cell r="S296">
            <v>0</v>
          </cell>
          <cell r="T296">
            <v>0</v>
          </cell>
          <cell r="U296">
            <v>0</v>
          </cell>
          <cell r="V296">
            <v>0</v>
          </cell>
          <cell r="W296">
            <v>0</v>
          </cell>
          <cell r="X296">
            <v>0</v>
          </cell>
          <cell r="Y296">
            <v>0</v>
          </cell>
        </row>
        <row r="297">
          <cell r="A297" t="str">
            <v>Sansu 1</v>
          </cell>
          <cell r="B297">
            <v>0</v>
          </cell>
          <cell r="C297">
            <v>0</v>
          </cell>
          <cell r="D297">
            <v>0</v>
          </cell>
          <cell r="E297">
            <v>0</v>
          </cell>
          <cell r="F297">
            <v>0</v>
          </cell>
          <cell r="G297">
            <v>0</v>
          </cell>
          <cell r="H297">
            <v>0</v>
          </cell>
          <cell r="I297">
            <v>0</v>
          </cell>
          <cell r="J297">
            <v>0</v>
          </cell>
          <cell r="K297">
            <v>0</v>
          </cell>
          <cell r="L297">
            <v>0</v>
          </cell>
          <cell r="M297">
            <v>0</v>
          </cell>
          <cell r="N297">
            <v>0</v>
          </cell>
          <cell r="O297">
            <v>0</v>
          </cell>
          <cell r="P297">
            <v>0</v>
          </cell>
          <cell r="Q297">
            <v>0</v>
          </cell>
          <cell r="R297">
            <v>0</v>
          </cell>
          <cell r="S297">
            <v>0</v>
          </cell>
          <cell r="T297">
            <v>0</v>
          </cell>
          <cell r="U297">
            <v>0</v>
          </cell>
          <cell r="V297">
            <v>0</v>
          </cell>
          <cell r="W297">
            <v>0</v>
          </cell>
          <cell r="X297">
            <v>0</v>
          </cell>
          <cell r="Y297">
            <v>0</v>
          </cell>
        </row>
        <row r="298">
          <cell r="A298" t="str">
            <v>Sansu 2</v>
          </cell>
          <cell r="B298">
            <v>0</v>
          </cell>
          <cell r="C298">
            <v>0</v>
          </cell>
          <cell r="D298">
            <v>0</v>
          </cell>
          <cell r="E298">
            <v>0</v>
          </cell>
          <cell r="F298">
            <v>0</v>
          </cell>
          <cell r="G298">
            <v>0</v>
          </cell>
          <cell r="H298">
            <v>0</v>
          </cell>
          <cell r="I298">
            <v>0</v>
          </cell>
          <cell r="J298">
            <v>0</v>
          </cell>
          <cell r="K298">
            <v>0</v>
          </cell>
          <cell r="L298">
            <v>0</v>
          </cell>
          <cell r="M298">
            <v>0</v>
          </cell>
          <cell r="N298">
            <v>0</v>
          </cell>
          <cell r="O298">
            <v>0</v>
          </cell>
          <cell r="P298">
            <v>0</v>
          </cell>
          <cell r="Q298">
            <v>0</v>
          </cell>
          <cell r="R298">
            <v>0</v>
          </cell>
          <cell r="S298">
            <v>0</v>
          </cell>
          <cell r="T298">
            <v>0</v>
          </cell>
          <cell r="U298">
            <v>0</v>
          </cell>
          <cell r="V298">
            <v>0</v>
          </cell>
          <cell r="W298">
            <v>0</v>
          </cell>
          <cell r="X298">
            <v>0</v>
          </cell>
          <cell r="Y298">
            <v>0</v>
          </cell>
        </row>
        <row r="299">
          <cell r="A299" t="str">
            <v>Sansu 3</v>
          </cell>
          <cell r="B299">
            <v>0</v>
          </cell>
          <cell r="C299">
            <v>0</v>
          </cell>
          <cell r="D299">
            <v>0</v>
          </cell>
          <cell r="E299">
            <v>0</v>
          </cell>
          <cell r="F299">
            <v>0</v>
          </cell>
          <cell r="G299">
            <v>0</v>
          </cell>
          <cell r="H299">
            <v>0</v>
          </cell>
          <cell r="I299">
            <v>0</v>
          </cell>
          <cell r="J299">
            <v>0</v>
          </cell>
          <cell r="K299">
            <v>0</v>
          </cell>
          <cell r="L299">
            <v>0</v>
          </cell>
          <cell r="M299">
            <v>0</v>
          </cell>
          <cell r="N299">
            <v>0</v>
          </cell>
          <cell r="O299">
            <v>0</v>
          </cell>
          <cell r="P299">
            <v>0</v>
          </cell>
          <cell r="Q299">
            <v>0</v>
          </cell>
          <cell r="R299">
            <v>0</v>
          </cell>
          <cell r="S299">
            <v>0</v>
          </cell>
          <cell r="T299">
            <v>0</v>
          </cell>
          <cell r="U299">
            <v>0</v>
          </cell>
          <cell r="V299">
            <v>0</v>
          </cell>
          <cell r="W299">
            <v>0</v>
          </cell>
          <cell r="X299">
            <v>0</v>
          </cell>
          <cell r="Y299">
            <v>0</v>
          </cell>
        </row>
        <row r="300">
          <cell r="A300" t="str">
            <v xml:space="preserve">Total </v>
          </cell>
          <cell r="B300">
            <v>52</v>
          </cell>
          <cell r="C300">
            <v>56</v>
          </cell>
          <cell r="D300">
            <v>31.706666666666667</v>
          </cell>
          <cell r="E300">
            <v>87.706666666666678</v>
          </cell>
          <cell r="F300">
            <v>139</v>
          </cell>
          <cell r="G300">
            <v>60.5</v>
          </cell>
          <cell r="H300">
            <v>79.962222222222238</v>
          </cell>
          <cell r="I300">
            <v>140.46222222222224</v>
          </cell>
          <cell r="J300">
            <v>0</v>
          </cell>
          <cell r="K300">
            <v>56</v>
          </cell>
          <cell r="L300">
            <v>31.706666666666667</v>
          </cell>
          <cell r="M300">
            <v>87.706666666666678</v>
          </cell>
          <cell r="N300">
            <v>20</v>
          </cell>
          <cell r="O300">
            <v>60.5</v>
          </cell>
          <cell r="P300">
            <v>79.962222222222238</v>
          </cell>
          <cell r="Q300">
            <v>140.46222222222224</v>
          </cell>
          <cell r="R300">
            <v>52</v>
          </cell>
          <cell r="S300">
            <v>0</v>
          </cell>
          <cell r="T300">
            <v>0</v>
          </cell>
          <cell r="U300">
            <v>0</v>
          </cell>
          <cell r="V300">
            <v>119</v>
          </cell>
          <cell r="W300">
            <v>0</v>
          </cell>
          <cell r="X300">
            <v>0</v>
          </cell>
          <cell r="Y300">
            <v>0</v>
          </cell>
        </row>
        <row r="301">
          <cell r="A301" t="str">
            <v xml:space="preserve">Total </v>
          </cell>
          <cell r="B301">
            <v>115</v>
          </cell>
          <cell r="C301">
            <v>112.5</v>
          </cell>
          <cell r="D301">
            <v>31.706666666666667</v>
          </cell>
          <cell r="E301">
            <v>144.20666666666668</v>
          </cell>
          <cell r="F301">
            <v>272</v>
          </cell>
          <cell r="G301">
            <v>251.4</v>
          </cell>
          <cell r="H301">
            <v>79.962222222222238</v>
          </cell>
          <cell r="I301">
            <v>331.36222222222227</v>
          </cell>
          <cell r="J301">
            <v>63</v>
          </cell>
          <cell r="K301">
            <v>112.5</v>
          </cell>
          <cell r="L301">
            <v>31.706666666666667</v>
          </cell>
          <cell r="M301">
            <v>144.20666666666668</v>
          </cell>
          <cell r="N301">
            <v>153</v>
          </cell>
          <cell r="O301">
            <v>251.4</v>
          </cell>
          <cell r="P301">
            <v>79.962222222222238</v>
          </cell>
          <cell r="Q301">
            <v>331.36222222222227</v>
          </cell>
          <cell r="R301">
            <v>52</v>
          </cell>
          <cell r="S301">
            <v>0</v>
          </cell>
          <cell r="T301">
            <v>0</v>
          </cell>
          <cell r="U301">
            <v>0</v>
          </cell>
          <cell r="V301">
            <v>119</v>
          </cell>
          <cell r="W301">
            <v>0</v>
          </cell>
          <cell r="X301">
            <v>0</v>
          </cell>
          <cell r="Y301">
            <v>0</v>
          </cell>
        </row>
        <row r="303">
          <cell r="A303" t="str">
            <v>TOTAL</v>
          </cell>
          <cell r="B303">
            <v>2419</v>
          </cell>
          <cell r="C303">
            <v>2289.5</v>
          </cell>
          <cell r="D303">
            <v>311.2211111111111</v>
          </cell>
          <cell r="E303">
            <v>2600.721111111111</v>
          </cell>
          <cell r="F303">
            <v>4729</v>
          </cell>
          <cell r="G303">
            <v>4576.8999999999996</v>
          </cell>
          <cell r="H303">
            <v>533.65666666666675</v>
          </cell>
          <cell r="I303">
            <v>5110.5566666666673</v>
          </cell>
          <cell r="J303">
            <v>1845</v>
          </cell>
          <cell r="K303">
            <v>1778.6999999999998</v>
          </cell>
          <cell r="L303">
            <v>244.99999999999997</v>
          </cell>
          <cell r="M303">
            <v>2023.7</v>
          </cell>
          <cell r="N303">
            <v>3457</v>
          </cell>
          <cell r="O303">
            <v>3317.0000000000005</v>
          </cell>
          <cell r="P303">
            <v>407.84333333333336</v>
          </cell>
          <cell r="Q303">
            <v>3724.8433333333332</v>
          </cell>
          <cell r="R303">
            <v>574</v>
          </cell>
          <cell r="S303">
            <v>510.80000000000007</v>
          </cell>
          <cell r="T303">
            <v>66.221111111111114</v>
          </cell>
          <cell r="U303">
            <v>577.02111111111117</v>
          </cell>
          <cell r="V303">
            <v>1272</v>
          </cell>
          <cell r="W303">
            <v>1259.9000000000001</v>
          </cell>
          <cell r="X303">
            <v>125.81333333333333</v>
          </cell>
          <cell r="Y303">
            <v>1385.7133333333331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14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itle Page"/>
      <sheetName val="Blank"/>
      <sheetName val="Hyp Check"/>
      <sheetName val="BP1 - Revisions"/>
      <sheetName val="BP2a - Index"/>
      <sheetName val="BP2bcd - Index"/>
      <sheetName val="BP2e - Index"/>
      <sheetName val="Title 1"/>
      <sheetName val="BP3 -  Price RKg"/>
      <sheetName val="BP3 - Gold Price"/>
      <sheetName val="BP - lb SUMMARY CB1"/>
      <sheetName val="BUD - lb SUMMARY CB2"/>
      <sheetName val="BP4a - lb Profile"/>
      <sheetName val="BP4b - Plan Desc"/>
      <sheetName val="BP5a - lb BP 09 vs 08"/>
      <sheetName val="BP5b - Plan Variance"/>
      <sheetName val="BP6a - RESOURCE RECON"/>
      <sheetName val="BP6b - Resource WFall"/>
      <sheetName val="BP6c - ERR RECON"/>
      <sheetName val="BP6c - ERR RECON clr"/>
      <sheetName val="BP6c - ERR RECON vcr"/>
      <sheetName val="BP7 - Bfields Pipeline"/>
      <sheetName val="BP8a - RESERVE RECON"/>
      <sheetName val="Tech Input Sheet"/>
      <sheetName val="BP8b - Reserve WFALL"/>
      <sheetName val="BP9 - JV1"/>
      <sheetName val="BP10 - DHD1 2"/>
      <sheetName val="BP10 - DHD1"/>
      <sheetName val="BP10 - DHD2"/>
      <sheetName val="BP11a - BPR1"/>
      <sheetName val="BP11b - BPR2"/>
      <sheetName val="BP11c - BPR3"/>
      <sheetName val="BP11d - RESERVE SENSITIVITY"/>
      <sheetName val="BP11e - Reserve Pipeline NFN1"/>
      <sheetName val="Title 2"/>
      <sheetName val="BP12a - Valuation"/>
      <sheetName val="BP12b - Restatement"/>
      <sheetName val="BP12c L1 - PL1"/>
      <sheetName val="BP12c L2 - PL1"/>
      <sheetName val="BP12c L3 - PL1"/>
      <sheetName val="BP13a - NAV &amp; CV"/>
      <sheetName val="BP13b - BPA"/>
      <sheetName val="PRINT TO PREV"/>
      <sheetName val="Sheet1"/>
      <sheetName val="Fin Input Sheet"/>
      <sheetName val="R&amp;R Oz Delv Cat by Lev"/>
      <sheetName val="R&amp;R kg Cat by Level by Reef A"/>
      <sheetName val="R&amp;R kg Cat by Level by Reef B"/>
      <sheetName val="R&amp;R kg Cat by Level by Reef C"/>
      <sheetName val="R&amp;R kg Cat by Level by Reef D"/>
      <sheetName val="R&amp;R Oz Delv Cat by Incr Level "/>
      <sheetName val="R&amp;R kg Cat by Level "/>
      <sheetName val="MthlyREPORT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>
        <row r="12">
          <cell r="AR12" t="str">
            <v>Published</v>
          </cell>
          <cell r="AS12" t="str">
            <v>'Future</v>
          </cell>
        </row>
        <row r="13">
          <cell r="AR13" t="str">
            <v>Reserve</v>
          </cell>
          <cell r="AS13" t="str">
            <v>Reserve'</v>
          </cell>
        </row>
        <row r="14">
          <cell r="AQ14" t="str">
            <v>Oz (000)</v>
          </cell>
          <cell r="AR14">
            <v>61077.595465031729</v>
          </cell>
          <cell r="AS14">
            <v>19696.502514997221</v>
          </cell>
        </row>
        <row r="15">
          <cell r="AQ15" t="str">
            <v>%</v>
          </cell>
          <cell r="AR15">
            <v>0.75252929313969119</v>
          </cell>
          <cell r="AS15">
            <v>0.24267810482848889</v>
          </cell>
        </row>
      </sheetData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</sheetDataSet>
  </externalBook>
</externalLink>
</file>

<file path=xl/externalLinks/externalLink14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structions"/>
      <sheetName val="Control"/>
      <sheetName val="Graphs"/>
      <sheetName val="Data"/>
      <sheetName val="Module1"/>
      <sheetName val="BP11a - BPR1"/>
    </sheetNames>
    <sheetDataSet>
      <sheetData sheetId="0" refreshError="1"/>
      <sheetData sheetId="1">
        <row r="13">
          <cell r="H13">
            <v>1</v>
          </cell>
        </row>
      </sheetData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4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lots"/>
      <sheetName val="Data"/>
      <sheetName val="Weekly"/>
      <sheetName val="Monthly"/>
      <sheetName val="Variances"/>
      <sheetName val="SVF Reconciliation"/>
      <sheetName val="Summary Reports"/>
      <sheetName val="Diamond Distribution"/>
      <sheetName val="Size Distribution vs Value"/>
      <sheetName val="Sheet1"/>
      <sheetName val="Sheet3"/>
      <sheetName val="SVF_Reconciliation"/>
      <sheetName val="Summary_Reports"/>
      <sheetName val="Diamond_Distribution"/>
      <sheetName val="Size_Distribution_vs_Value"/>
      <sheetName val="1- Income Tax Payable &amp; WHT"/>
      <sheetName val="2- DTA Accounts"/>
      <sheetName val="3-STI "/>
      <sheetName val="2018 ITR"/>
      <sheetName val="4-PL"/>
      <sheetName val="5-DT"/>
      <sheetName val="TB"/>
      <sheetName val="Data TB"/>
      <sheetName val="30.06.18 NS PL"/>
      <sheetName val="30.06.18 NS BS"/>
      <sheetName val="6-Jrnls"/>
      <sheetName val="Set up"/>
      <sheetName val="7-ITE"/>
      <sheetName val="8- WHT Expense Rec"/>
      <sheetName val="9- IT Payable Rec"/>
      <sheetName val="10- WHT Rec 2132"/>
      <sheetName val="11- Tax Reporting Summary"/>
      <sheetName val="SVF_Reconciliation1"/>
      <sheetName val="Summary_Reports1"/>
      <sheetName val="Diamond_Distribution1"/>
      <sheetName val="Size_Distribution_vs_Value1"/>
      <sheetName val="1-_Income_Tax_Payable_&amp;_WHT"/>
      <sheetName val="2-_DTA_Accounts"/>
      <sheetName val="3-STI_"/>
      <sheetName val="2018_ITR"/>
      <sheetName val="Data_TB"/>
      <sheetName val="30_06_18_NS_PL"/>
      <sheetName val="30_06_18_NS_BS"/>
      <sheetName val="Set_up"/>
      <sheetName val="8-_WHT_Expense_Rec"/>
      <sheetName val="9-_IT_Payable_Rec"/>
      <sheetName val="10-_WHT_Rec_2132"/>
      <sheetName val="11-_Tax_Reporting_Summary"/>
      <sheetName val="SVF_Reconciliation2"/>
      <sheetName val="Summary_Reports2"/>
      <sheetName val="Diamond_Distribution2"/>
      <sheetName val="Size_Distribution_vs_Value2"/>
      <sheetName val="1-_Income_Tax_Payable_&amp;_WHT1"/>
      <sheetName val="2-_DTA_Accounts1"/>
      <sheetName val="3-STI_1"/>
      <sheetName val="2018_ITR1"/>
      <sheetName val="Data_TB1"/>
      <sheetName val="30_06_18_NS_PL1"/>
      <sheetName val="30_06_18_NS_BS1"/>
      <sheetName val="Set_up1"/>
      <sheetName val="8-_WHT_Expense_Rec1"/>
      <sheetName val="9-_IT_Payable_Rec1"/>
      <sheetName val="10-_WHT_Rec_21321"/>
      <sheetName val="11-_Tax_Reporting_Summary1"/>
      <sheetName val="SVF_Reconciliation3"/>
      <sheetName val="Summary_Reports3"/>
      <sheetName val="Diamond_Distribution3"/>
      <sheetName val="Size_Distribution_vs_Value3"/>
      <sheetName val="1-_Income_Tax_Payable_&amp;_WHT2"/>
      <sheetName val="2-_DTA_Accounts2"/>
      <sheetName val="3-STI_2"/>
      <sheetName val="2018_ITR2"/>
      <sheetName val="Data_TB2"/>
      <sheetName val="30_06_18_NS_PL2"/>
      <sheetName val="30_06_18_NS_BS2"/>
      <sheetName val="Set_up2"/>
      <sheetName val="8-_WHT_Expense_Rec2"/>
      <sheetName val="9-_IT_Payable_Rec2"/>
      <sheetName val="10-_WHT_Rec_21322"/>
      <sheetName val="11-_Tax_Reporting_Summary2"/>
      <sheetName val="SVF_Reconciliation4"/>
      <sheetName val="Summary_Reports4"/>
      <sheetName val="Diamond_Distribution4"/>
      <sheetName val="Size_Distribution_vs_Value4"/>
      <sheetName val="1-_Income_Tax_Payable_&amp;_WHT3"/>
      <sheetName val="2-_DTA_Accounts3"/>
      <sheetName val="3-STI_3"/>
      <sheetName val="2018_ITR3"/>
      <sheetName val="Data_TB3"/>
      <sheetName val="30_06_18_NS_PL3"/>
      <sheetName val="30_06_18_NS_BS3"/>
      <sheetName val="Set_up3"/>
      <sheetName val="8-_WHT_Expense_Rec3"/>
      <sheetName val="9-_IT_Payable_Rec3"/>
      <sheetName val="10-_WHT_Rec_21323"/>
      <sheetName val="11-_Tax_Reporting_Summary3"/>
      <sheetName val="SVF_Reconciliation7"/>
      <sheetName val="Summary_Reports7"/>
      <sheetName val="Diamond_Distribution7"/>
      <sheetName val="Size_Distribution_vs_Value7"/>
      <sheetName val="1-_Income_Tax_Payable_&amp;_WHT6"/>
      <sheetName val="2-_DTA_Accounts6"/>
      <sheetName val="3-STI_6"/>
      <sheetName val="2018_ITR6"/>
      <sheetName val="Data_TB6"/>
      <sheetName val="30_06_18_NS_PL6"/>
      <sheetName val="30_06_18_NS_BS6"/>
      <sheetName val="Set_up6"/>
      <sheetName val="8-_WHT_Expense_Rec6"/>
      <sheetName val="9-_IT_Payable_Rec6"/>
      <sheetName val="10-_WHT_Rec_21326"/>
      <sheetName val="11-_Tax_Reporting_Summary6"/>
      <sheetName val="SVF_Reconciliation5"/>
      <sheetName val="Summary_Reports5"/>
      <sheetName val="Diamond_Distribution5"/>
      <sheetName val="Size_Distribution_vs_Value5"/>
      <sheetName val="1-_Income_Tax_Payable_&amp;_WHT4"/>
      <sheetName val="2-_DTA_Accounts4"/>
      <sheetName val="3-STI_4"/>
      <sheetName val="2018_ITR4"/>
      <sheetName val="Data_TB4"/>
      <sheetName val="30_06_18_NS_PL4"/>
      <sheetName val="30_06_18_NS_BS4"/>
      <sheetName val="Set_up4"/>
      <sheetName val="8-_WHT_Expense_Rec4"/>
      <sheetName val="9-_IT_Payable_Rec4"/>
      <sheetName val="10-_WHT_Rec_21324"/>
      <sheetName val="11-_Tax_Reporting_Summary4"/>
      <sheetName val="SVF_Reconciliation6"/>
      <sheetName val="Summary_Reports6"/>
      <sheetName val="Diamond_Distribution6"/>
      <sheetName val="Size_Distribution_vs_Value6"/>
      <sheetName val="1-_Income_Tax_Payable_&amp;_WHT5"/>
      <sheetName val="2-_DTA_Accounts5"/>
      <sheetName val="3-STI_5"/>
      <sheetName val="2018_ITR5"/>
      <sheetName val="Data_TB5"/>
      <sheetName val="30_06_18_NS_PL5"/>
      <sheetName val="30_06_18_NS_BS5"/>
      <sheetName val="Set_up5"/>
      <sheetName val="8-_WHT_Expense_Rec5"/>
      <sheetName val="9-_IT_Payable_Rec5"/>
      <sheetName val="10-_WHT_Rec_21325"/>
      <sheetName val="11-_Tax_Reporting_Summary5"/>
      <sheetName val="SVF_Reconciliation9"/>
      <sheetName val="Summary_Reports9"/>
      <sheetName val="Diamond_Distribution9"/>
      <sheetName val="Size_Distribution_vs_Value9"/>
      <sheetName val="SVF_Reconciliation8"/>
      <sheetName val="Summary_Reports8"/>
      <sheetName val="Diamond_Distribution8"/>
      <sheetName val="Size_Distribution_vs_Value8"/>
      <sheetName val="1-_Income_Tax_Payable_&amp;_WHT7"/>
      <sheetName val="2-_DTA_Accounts7"/>
      <sheetName val="3-STI_7"/>
      <sheetName val="2018_ITR7"/>
      <sheetName val="Data_TB7"/>
      <sheetName val="30_06_18_NS_PL7"/>
      <sheetName val="30_06_18_NS_BS7"/>
      <sheetName val="Set_up7"/>
      <sheetName val="8-_WHT_Expense_Rec7"/>
      <sheetName val="9-_IT_Payable_Rec7"/>
      <sheetName val="10-_WHT_Rec_21327"/>
      <sheetName val="11-_Tax_Reporting_Summary7"/>
      <sheetName val="SVF_Reconciliation11"/>
      <sheetName val="Summary_Reports11"/>
      <sheetName val="Diamond_Distribution11"/>
      <sheetName val="Size_Distribution_vs_Value11"/>
      <sheetName val="1-_Income_Tax_Payable_&amp;_WHT9"/>
      <sheetName val="2-_DTA_Accounts9"/>
      <sheetName val="3-STI_9"/>
      <sheetName val="2018_ITR9"/>
      <sheetName val="Data_TB9"/>
      <sheetName val="30_06_18_NS_PL9"/>
      <sheetName val="30_06_18_NS_BS9"/>
      <sheetName val="Set_up9"/>
      <sheetName val="8-_WHT_Expense_Rec9"/>
      <sheetName val="9-_IT_Payable_Rec9"/>
      <sheetName val="10-_WHT_Rec_21329"/>
      <sheetName val="11-_Tax_Reporting_Summary9"/>
      <sheetName val="SVF_Reconciliation10"/>
      <sheetName val="Summary_Reports10"/>
      <sheetName val="Diamond_Distribution10"/>
      <sheetName val="Size_Distribution_vs_Value10"/>
      <sheetName val="1-_Income_Tax_Payable_&amp;_WHT8"/>
      <sheetName val="2-_DTA_Accounts8"/>
      <sheetName val="3-STI_8"/>
      <sheetName val="2018_ITR8"/>
      <sheetName val="Data_TB8"/>
      <sheetName val="30_06_18_NS_PL8"/>
      <sheetName val="30_06_18_NS_BS8"/>
      <sheetName val="Set_up8"/>
      <sheetName val="8-_WHT_Expense_Rec8"/>
      <sheetName val="9-_IT_Payable_Rec8"/>
      <sheetName val="10-_WHT_Rec_21328"/>
      <sheetName val="11-_Tax_Reporting_Summary8"/>
      <sheetName val="SVF_Reconciliation12"/>
      <sheetName val="Summary_Reports12"/>
      <sheetName val="Diamond_Distribution12"/>
      <sheetName val="Size_Distribution_vs_Value12"/>
      <sheetName val="1-_Income_Tax_Payable_&amp;_WHT10"/>
      <sheetName val="2-_DTA_Accounts10"/>
      <sheetName val="3-STI_10"/>
      <sheetName val="2018_ITR10"/>
      <sheetName val="Data_TB10"/>
      <sheetName val="30_06_18_NS_PL10"/>
      <sheetName val="30_06_18_NS_BS10"/>
      <sheetName val="Set_up10"/>
      <sheetName val="8-_WHT_Expense_Rec10"/>
      <sheetName val="9-_IT_Payable_Rec10"/>
      <sheetName val="10-_WHT_Rec_213210"/>
      <sheetName val="11-_Tax_Reporting_Summary10"/>
      <sheetName val="SVF_Reconciliation13"/>
      <sheetName val="Summary_Reports13"/>
      <sheetName val="Diamond_Distribution13"/>
      <sheetName val="Size_Distribution_vs_Value13"/>
      <sheetName val="1-_Income_Tax_Payable_&amp;_WHT11"/>
      <sheetName val="2-_DTA_Accounts11"/>
      <sheetName val="3-STI_11"/>
      <sheetName val="2018_ITR11"/>
      <sheetName val="Data_TB11"/>
      <sheetName val="30_06_18_NS_PL11"/>
      <sheetName val="30_06_18_NS_BS11"/>
      <sheetName val="Set_up11"/>
      <sheetName val="8-_WHT_Expense_Rec11"/>
      <sheetName val="9-_IT_Payable_Rec11"/>
      <sheetName val="10-_WHT_Rec_213211"/>
      <sheetName val="11-_Tax_Reporting_Summary11"/>
      <sheetName val="SVF_Reconciliation14"/>
      <sheetName val="Summary_Reports14"/>
      <sheetName val="Diamond_Distribution14"/>
      <sheetName val="Size_Distribution_vs_Value14"/>
      <sheetName val="1-_Income_Tax_Payable_&amp;_WHT12"/>
      <sheetName val="2-_DTA_Accounts12"/>
      <sheetName val="3-STI_12"/>
      <sheetName val="2018_ITR12"/>
      <sheetName val="Data_TB12"/>
      <sheetName val="30_06_18_NS_PL12"/>
      <sheetName val="30_06_18_NS_BS12"/>
      <sheetName val="Set_up12"/>
      <sheetName val="8-_WHT_Expense_Rec12"/>
      <sheetName val="9-_IT_Payable_Rec12"/>
      <sheetName val="10-_WHT_Rec_213212"/>
      <sheetName val="11-_Tax_Reporting_Summary12"/>
    </sheetNames>
    <sheetDataSet>
      <sheetData sheetId="0" refreshError="1"/>
      <sheetData sheetId="1" refreshError="1"/>
      <sheetData sheetId="2" refreshError="1">
        <row r="2">
          <cell r="A2" t="str">
            <v>DATE</v>
          </cell>
        </row>
        <row r="6">
          <cell r="A6" t="str">
            <v>WK 01</v>
          </cell>
          <cell r="B6">
            <v>37729</v>
          </cell>
          <cell r="C6">
            <v>37729</v>
          </cell>
          <cell r="D6">
            <v>1</v>
          </cell>
          <cell r="E6">
            <v>11750</v>
          </cell>
          <cell r="F6">
            <v>63</v>
          </cell>
          <cell r="G6">
            <v>29</v>
          </cell>
          <cell r="H6">
            <v>8</v>
          </cell>
          <cell r="I6">
            <v>0</v>
          </cell>
          <cell r="J6">
            <v>0</v>
          </cell>
          <cell r="K6">
            <v>0</v>
          </cell>
          <cell r="L6">
            <v>0</v>
          </cell>
          <cell r="M6">
            <v>100</v>
          </cell>
          <cell r="N6">
            <v>0.91</v>
          </cell>
          <cell r="O6">
            <v>1.35</v>
          </cell>
          <cell r="P6">
            <v>3.05</v>
          </cell>
          <cell r="R6">
            <v>7402.5</v>
          </cell>
          <cell r="S6">
            <v>3407.4999999999995</v>
          </cell>
          <cell r="T6">
            <v>940</v>
          </cell>
          <cell r="U6">
            <v>7402.5</v>
          </cell>
          <cell r="V6">
            <v>3407.4999999999995</v>
          </cell>
          <cell r="W6">
            <v>940</v>
          </cell>
          <cell r="X6">
            <v>0</v>
          </cell>
          <cell r="Y6">
            <v>11750</v>
          </cell>
          <cell r="Z6">
            <v>6736.2750000000005</v>
          </cell>
          <cell r="AA6">
            <v>4600.125</v>
          </cell>
          <cell r="AB6">
            <v>11750</v>
          </cell>
          <cell r="AC6">
            <v>6736.2750000000005</v>
          </cell>
          <cell r="AD6">
            <v>4600.125</v>
          </cell>
          <cell r="AE6">
            <v>2867</v>
          </cell>
          <cell r="AF6">
            <v>0</v>
          </cell>
          <cell r="AG6">
            <v>14203.400000000001</v>
          </cell>
          <cell r="AH6">
            <v>1.2088000000000001</v>
          </cell>
          <cell r="AI6">
            <v>150</v>
          </cell>
          <cell r="AJ6">
            <v>14203.400000000001</v>
          </cell>
          <cell r="AK6">
            <v>1.2088000000000001</v>
          </cell>
          <cell r="AL6">
            <v>150</v>
          </cell>
          <cell r="AM6">
            <v>149</v>
          </cell>
          <cell r="AN6">
            <v>46</v>
          </cell>
          <cell r="AP6">
            <v>1010441.2500000001</v>
          </cell>
          <cell r="AQ6">
            <v>685418.625</v>
          </cell>
          <cell r="AR6">
            <v>131882</v>
          </cell>
          <cell r="AS6">
            <v>1010441.2500000001</v>
          </cell>
          <cell r="AT6">
            <v>685418.625</v>
          </cell>
          <cell r="AU6">
            <v>131882</v>
          </cell>
          <cell r="AV6">
            <v>0</v>
          </cell>
          <cell r="AW6">
            <v>1827741.875</v>
          </cell>
          <cell r="AX6">
            <v>155.55250000000001</v>
          </cell>
          <cell r="AY6">
            <v>16575</v>
          </cell>
          <cell r="AZ6">
            <v>1827741.875</v>
          </cell>
          <cell r="BA6">
            <v>155.55250000000001</v>
          </cell>
          <cell r="BB6">
            <v>16575</v>
          </cell>
          <cell r="BC6">
            <v>9</v>
          </cell>
          <cell r="BD6">
            <v>15083.25</v>
          </cell>
          <cell r="BE6">
            <v>100</v>
          </cell>
          <cell r="BF6">
            <v>0</v>
          </cell>
          <cell r="BG6">
            <v>0</v>
          </cell>
          <cell r="BI6">
            <v>100</v>
          </cell>
          <cell r="BJ6">
            <v>15083.25</v>
          </cell>
          <cell r="BK6">
            <v>0</v>
          </cell>
          <cell r="BL6">
            <v>100</v>
          </cell>
          <cell r="BM6">
            <v>15083.25</v>
          </cell>
          <cell r="BN6">
            <v>0</v>
          </cell>
          <cell r="BO6">
            <v>0</v>
          </cell>
          <cell r="BP6">
            <v>0</v>
          </cell>
          <cell r="BQ6">
            <v>15083.25</v>
          </cell>
          <cell r="BR6">
            <v>13725.7575</v>
          </cell>
          <cell r="BS6">
            <v>0</v>
          </cell>
          <cell r="BT6">
            <v>15083.25</v>
          </cell>
          <cell r="BU6">
            <v>13725.7575</v>
          </cell>
          <cell r="BV6">
            <v>0</v>
          </cell>
          <cell r="BW6">
            <v>0</v>
          </cell>
          <cell r="BX6">
            <v>0</v>
          </cell>
          <cell r="BY6">
            <v>13725.7575</v>
          </cell>
          <cell r="BZ6">
            <v>0.91</v>
          </cell>
          <cell r="CA6">
            <v>15252.36</v>
          </cell>
          <cell r="CB6">
            <v>13725.7575</v>
          </cell>
          <cell r="CC6">
            <v>0.91</v>
          </cell>
          <cell r="CD6">
            <v>15252.36</v>
          </cell>
          <cell r="CE6">
            <v>0</v>
          </cell>
          <cell r="CF6">
            <v>1.69</v>
          </cell>
          <cell r="CG6">
            <v>15250.67</v>
          </cell>
          <cell r="CH6">
            <v>1524.9125000000004</v>
          </cell>
          <cell r="CI6">
            <v>1.0110997298327615</v>
          </cell>
          <cell r="CJ6">
            <v>100</v>
          </cell>
          <cell r="CK6">
            <v>0</v>
          </cell>
          <cell r="CL6">
            <v>0</v>
          </cell>
          <cell r="CN6">
            <v>100</v>
          </cell>
          <cell r="CO6">
            <v>15250.67</v>
          </cell>
          <cell r="CP6">
            <v>0</v>
          </cell>
          <cell r="CQ6">
            <v>100</v>
          </cell>
          <cell r="CR6">
            <v>15250.67</v>
          </cell>
          <cell r="CS6">
            <v>0</v>
          </cell>
          <cell r="CT6">
            <v>0</v>
          </cell>
          <cell r="CU6">
            <v>0</v>
          </cell>
          <cell r="CV6">
            <v>15250.67</v>
          </cell>
          <cell r="CW6">
            <v>1.0110997298327615</v>
          </cell>
          <cell r="CX6" t="str">
            <v xml:space="preserve"> </v>
          </cell>
          <cell r="CY6">
            <v>15250.67</v>
          </cell>
          <cell r="CZ6">
            <v>1.0110997298327615</v>
          </cell>
          <cell r="DA6"/>
          <cell r="DB6"/>
          <cell r="DC6" t="str">
            <v xml:space="preserve"> </v>
          </cell>
          <cell r="DD6">
            <v>1.0110997298327615</v>
          </cell>
          <cell r="DE6">
            <v>2287600.5</v>
          </cell>
          <cell r="DF6">
            <v>0</v>
          </cell>
          <cell r="DG6">
            <v>1.0110997298327615</v>
          </cell>
          <cell r="DH6">
            <v>2287600.5</v>
          </cell>
          <cell r="DI6">
            <v>0</v>
          </cell>
          <cell r="DJ6">
            <v>0</v>
          </cell>
          <cell r="DK6">
            <v>0</v>
          </cell>
          <cell r="DL6">
            <v>2287600.5</v>
          </cell>
          <cell r="DM6">
            <v>2287600.5</v>
          </cell>
          <cell r="DN6">
            <v>0</v>
          </cell>
          <cell r="DO6">
            <v>2287600.5</v>
          </cell>
          <cell r="DP6">
            <v>2287600.5</v>
          </cell>
          <cell r="DQ6">
            <v>0</v>
          </cell>
          <cell r="DR6">
            <v>0</v>
          </cell>
          <cell r="DS6">
            <v>0</v>
          </cell>
          <cell r="DT6">
            <v>2287600.5</v>
          </cell>
          <cell r="DU6">
            <v>100</v>
          </cell>
          <cell r="DV6">
            <v>0</v>
          </cell>
          <cell r="DW6">
            <v>2287600.5</v>
          </cell>
          <cell r="DX6">
            <v>100</v>
          </cell>
          <cell r="DY6">
            <v>0</v>
          </cell>
          <cell r="DZ6">
            <v>0</v>
          </cell>
          <cell r="EA6">
            <v>0</v>
          </cell>
          <cell r="EB6">
            <v>100</v>
          </cell>
          <cell r="EC6">
            <v>15250.67</v>
          </cell>
          <cell r="ED6">
            <v>0</v>
          </cell>
          <cell r="EE6">
            <v>100</v>
          </cell>
          <cell r="EF6">
            <v>15250.67</v>
          </cell>
          <cell r="EG6">
            <v>0</v>
          </cell>
          <cell r="EH6">
            <v>0</v>
          </cell>
          <cell r="EI6">
            <v>0</v>
          </cell>
          <cell r="EJ6">
            <v>15250.67</v>
          </cell>
          <cell r="EK6">
            <v>1.0110997298327615</v>
          </cell>
          <cell r="EL6" t="str">
            <v xml:space="preserve"> </v>
          </cell>
          <cell r="EM6">
            <v>15250.67</v>
          </cell>
          <cell r="EN6">
            <v>1.0110997298327615</v>
          </cell>
          <cell r="EO6"/>
          <cell r="EP6"/>
          <cell r="EQ6" t="str">
            <v xml:space="preserve"> </v>
          </cell>
          <cell r="ER6">
            <v>1.0110997298327615</v>
          </cell>
          <cell r="ES6">
            <v>150</v>
          </cell>
          <cell r="ET6">
            <v>115</v>
          </cell>
          <cell r="EU6">
            <v>1.0110997298327615</v>
          </cell>
          <cell r="EV6">
            <v>150</v>
          </cell>
          <cell r="EW6">
            <v>115</v>
          </cell>
          <cell r="EX6">
            <v>46</v>
          </cell>
          <cell r="FA6">
            <v>2287600.5</v>
          </cell>
          <cell r="FB6">
            <v>0</v>
          </cell>
          <cell r="FC6">
            <v>0</v>
          </cell>
          <cell r="FD6">
            <v>2287600.5</v>
          </cell>
          <cell r="FE6">
            <v>0</v>
          </cell>
          <cell r="FF6">
            <v>0</v>
          </cell>
          <cell r="FG6">
            <v>0</v>
          </cell>
          <cell r="FH6">
            <v>2287600.5</v>
          </cell>
          <cell r="FK6">
            <v>2287600.5</v>
          </cell>
        </row>
        <row r="7">
          <cell r="A7" t="str">
            <v>WK 02</v>
          </cell>
          <cell r="B7">
            <v>37730</v>
          </cell>
          <cell r="C7">
            <v>37736</v>
          </cell>
          <cell r="D7">
            <v>7</v>
          </cell>
          <cell r="E7">
            <v>82250</v>
          </cell>
          <cell r="F7">
            <v>63</v>
          </cell>
          <cell r="G7">
            <v>29</v>
          </cell>
          <cell r="H7">
            <v>8</v>
          </cell>
          <cell r="I7">
            <v>0</v>
          </cell>
          <cell r="J7">
            <v>0</v>
          </cell>
          <cell r="K7">
            <v>0</v>
          </cell>
          <cell r="L7">
            <v>0</v>
          </cell>
          <cell r="M7">
            <v>100</v>
          </cell>
          <cell r="N7">
            <v>0.91</v>
          </cell>
          <cell r="O7">
            <v>1.3499999999999999</v>
          </cell>
          <cell r="P7">
            <v>3.0500000000000003</v>
          </cell>
          <cell r="R7">
            <v>7402.5</v>
          </cell>
          <cell r="S7">
            <v>3407.4999999999995</v>
          </cell>
          <cell r="T7">
            <v>940</v>
          </cell>
          <cell r="U7">
            <v>51817.5</v>
          </cell>
          <cell r="V7">
            <v>23852.499999999996</v>
          </cell>
          <cell r="W7">
            <v>6580</v>
          </cell>
          <cell r="X7">
            <v>0</v>
          </cell>
          <cell r="Y7">
            <v>11750</v>
          </cell>
          <cell r="Z7">
            <v>6736.2750000000005</v>
          </cell>
          <cell r="AA7">
            <v>4600.125</v>
          </cell>
          <cell r="AB7">
            <v>82250</v>
          </cell>
          <cell r="AC7">
            <v>47153.925000000003</v>
          </cell>
          <cell r="AD7">
            <v>32200.875</v>
          </cell>
          <cell r="AE7">
            <v>20069</v>
          </cell>
          <cell r="AF7">
            <v>0</v>
          </cell>
          <cell r="AG7">
            <v>14203.400000000001</v>
          </cell>
          <cell r="AH7">
            <v>1.2088000000000001</v>
          </cell>
          <cell r="AI7">
            <v>150</v>
          </cell>
          <cell r="AJ7">
            <v>99423.799999999988</v>
          </cell>
          <cell r="AK7">
            <v>1.2087999999999999</v>
          </cell>
          <cell r="AL7">
            <v>150</v>
          </cell>
          <cell r="AM7">
            <v>149</v>
          </cell>
          <cell r="AN7">
            <v>46</v>
          </cell>
          <cell r="AP7">
            <v>1010441.2500000001</v>
          </cell>
          <cell r="AQ7">
            <v>685418.625</v>
          </cell>
          <cell r="AR7">
            <v>131882</v>
          </cell>
          <cell r="AS7">
            <v>7073088.7500000009</v>
          </cell>
          <cell r="AT7">
            <v>4797930.375</v>
          </cell>
          <cell r="AU7">
            <v>923174</v>
          </cell>
          <cell r="AV7">
            <v>0</v>
          </cell>
          <cell r="AW7">
            <v>1827741.875</v>
          </cell>
          <cell r="AX7">
            <v>155.55250000000001</v>
          </cell>
          <cell r="AY7">
            <v>17642</v>
          </cell>
          <cell r="AZ7">
            <v>12794193.125</v>
          </cell>
          <cell r="BA7">
            <v>155.55250000000001</v>
          </cell>
          <cell r="BB7">
            <v>99503</v>
          </cell>
          <cell r="BC7">
            <v>73.5</v>
          </cell>
          <cell r="BD7">
            <v>89055.184999999998</v>
          </cell>
          <cell r="BE7">
            <v>90</v>
          </cell>
          <cell r="BF7">
            <v>7.1428571428571432</v>
          </cell>
          <cell r="BG7">
            <v>2.8571428571428572</v>
          </cell>
          <cell r="BI7">
            <v>100</v>
          </cell>
          <cell r="BJ7">
            <v>15789.59</v>
          </cell>
          <cell r="BK7">
            <v>0</v>
          </cell>
          <cell r="BL7">
            <v>100</v>
          </cell>
          <cell r="BM7">
            <v>80322.133000000002</v>
          </cell>
          <cell r="BN7">
            <v>5919.8880000000008</v>
          </cell>
          <cell r="BO7">
            <v>2813.1640000000002</v>
          </cell>
          <cell r="BP7">
            <v>0</v>
          </cell>
          <cell r="BQ7">
            <v>15789.59</v>
          </cell>
          <cell r="BR7">
            <v>14368.526900000001</v>
          </cell>
          <cell r="BS7">
            <v>0</v>
          </cell>
          <cell r="BT7">
            <v>89055.185000000012</v>
          </cell>
          <cell r="BU7">
            <v>73093.141029999999</v>
          </cell>
          <cell r="BV7">
            <v>7991.8488000000016</v>
          </cell>
          <cell r="BW7">
            <v>8580.1502</v>
          </cell>
          <cell r="BX7">
            <v>0</v>
          </cell>
          <cell r="BY7">
            <v>14368.526900000001</v>
          </cell>
          <cell r="BZ7">
            <v>0.91</v>
          </cell>
          <cell r="CA7">
            <v>11139.58</v>
          </cell>
          <cell r="CB7">
            <v>89665.14003000001</v>
          </cell>
          <cell r="CC7">
            <v>1.0068491804267208</v>
          </cell>
          <cell r="CD7">
            <v>78472.94</v>
          </cell>
          <cell r="CE7">
            <v>13382.2</v>
          </cell>
          <cell r="CF7">
            <v>10.129999999999999</v>
          </cell>
          <cell r="CG7">
            <v>91845.010000000009</v>
          </cell>
          <cell r="CH7">
            <v>2179.8699699999925</v>
          </cell>
          <cell r="CI7">
            <v>1.0313269238618727</v>
          </cell>
          <cell r="CJ7">
            <v>90</v>
          </cell>
          <cell r="CK7">
            <v>7.1428571428571432</v>
          </cell>
          <cell r="CL7">
            <v>2.8571428571428572</v>
          </cell>
          <cell r="CN7">
            <v>100</v>
          </cell>
          <cell r="CO7">
            <v>11138.91</v>
          </cell>
          <cell r="CP7">
            <v>0</v>
          </cell>
          <cell r="CQ7">
            <v>100</v>
          </cell>
          <cell r="CR7">
            <v>79030.269423999998</v>
          </cell>
          <cell r="CS7">
            <v>6093.5262400000011</v>
          </cell>
          <cell r="CT7">
            <v>6721.2143359999991</v>
          </cell>
          <cell r="CU7">
            <v>0</v>
          </cell>
          <cell r="CV7">
            <v>11138.91</v>
          </cell>
          <cell r="CW7">
            <v>0.70545910311794036</v>
          </cell>
          <cell r="CX7" t="str">
            <v xml:space="preserve"> </v>
          </cell>
          <cell r="CY7">
            <v>91845.01</v>
          </cell>
          <cell r="CZ7">
            <v>0.93483306434864222</v>
          </cell>
          <cell r="DA7">
            <v>1.1722337794537019</v>
          </cell>
          <cell r="DB7">
            <v>2.3892010334271299</v>
          </cell>
          <cell r="DC7" t="str">
            <v xml:space="preserve"> </v>
          </cell>
          <cell r="DD7">
            <v>0.70545910311794036</v>
          </cell>
          <cell r="DE7">
            <v>1670836.5</v>
          </cell>
          <cell r="DF7">
            <v>0</v>
          </cell>
          <cell r="DG7">
            <v>1.0274044929200707</v>
          </cell>
          <cell r="DH7">
            <v>11854540.4136</v>
          </cell>
          <cell r="DI7">
            <v>907935.40976000007</v>
          </cell>
          <cell r="DJ7">
            <v>309175.85945599998</v>
          </cell>
          <cell r="DK7">
            <v>0</v>
          </cell>
          <cell r="DL7">
            <v>1670836.5</v>
          </cell>
          <cell r="DM7">
            <v>1670836.5</v>
          </cell>
          <cell r="DN7">
            <v>0</v>
          </cell>
          <cell r="DO7">
            <v>13071651.682816001</v>
          </cell>
          <cell r="DP7">
            <v>11854540.4136</v>
          </cell>
          <cell r="DQ7">
            <v>700755.51760000014</v>
          </cell>
          <cell r="DR7">
            <v>309175.85945599998</v>
          </cell>
          <cell r="DS7">
            <v>0</v>
          </cell>
          <cell r="DT7">
            <v>1670836.5</v>
          </cell>
          <cell r="DU7">
            <v>100</v>
          </cell>
          <cell r="DV7">
            <v>0</v>
          </cell>
          <cell r="DW7">
            <v>12864471.790656</v>
          </cell>
          <cell r="DX7">
            <v>90</v>
          </cell>
          <cell r="DY7">
            <v>7.1428571428571432</v>
          </cell>
          <cell r="DZ7">
            <v>2.8571428571428572</v>
          </cell>
          <cell r="EA7" t="e">
            <v>#DIV/0!</v>
          </cell>
          <cell r="EB7">
            <v>100</v>
          </cell>
          <cell r="EC7">
            <v>11138.91</v>
          </cell>
          <cell r="ED7">
            <v>0</v>
          </cell>
          <cell r="EE7">
            <v>100</v>
          </cell>
          <cell r="EF7">
            <v>79030.269423999998</v>
          </cell>
          <cell r="EG7">
            <v>6093.5262400000011</v>
          </cell>
          <cell r="EH7">
            <v>6721.2143359999991</v>
          </cell>
          <cell r="EI7">
            <v>0</v>
          </cell>
          <cell r="EJ7">
            <v>11138.91</v>
          </cell>
          <cell r="EK7">
            <v>0.70545910311794036</v>
          </cell>
          <cell r="EL7" t="str">
            <v xml:space="preserve"> </v>
          </cell>
          <cell r="EM7">
            <v>91845.01</v>
          </cell>
          <cell r="EN7">
            <v>0.93483306434864222</v>
          </cell>
          <cell r="EO7">
            <v>1.1722337794537019</v>
          </cell>
          <cell r="EP7">
            <v>2.3892010334271299</v>
          </cell>
          <cell r="EQ7" t="str">
            <v xml:space="preserve"> </v>
          </cell>
          <cell r="ER7">
            <v>0.70545910311794036</v>
          </cell>
          <cell r="ES7">
            <v>150</v>
          </cell>
          <cell r="ET7">
            <v>115</v>
          </cell>
          <cell r="EU7">
            <v>1.0274044929200707</v>
          </cell>
          <cell r="EV7">
            <v>150</v>
          </cell>
          <cell r="EW7">
            <v>115</v>
          </cell>
          <cell r="EX7">
            <v>46</v>
          </cell>
          <cell r="FA7">
            <v>1670836.5</v>
          </cell>
          <cell r="FB7">
            <v>0</v>
          </cell>
          <cell r="FC7">
            <v>0</v>
          </cell>
          <cell r="FD7">
            <v>11854540.4136</v>
          </cell>
          <cell r="FE7">
            <v>700755.51760000014</v>
          </cell>
          <cell r="FF7">
            <v>309175.85945599998</v>
          </cell>
          <cell r="FG7">
            <v>0</v>
          </cell>
          <cell r="FH7">
            <v>1670836.5</v>
          </cell>
          <cell r="FK7">
            <v>12864471.790656</v>
          </cell>
        </row>
        <row r="8">
          <cell r="A8" t="str">
            <v>WK 03</v>
          </cell>
          <cell r="B8">
            <v>37737</v>
          </cell>
          <cell r="C8">
            <v>37743</v>
          </cell>
          <cell r="D8">
            <v>7</v>
          </cell>
          <cell r="E8">
            <v>84750</v>
          </cell>
          <cell r="F8">
            <v>45.999999999999993</v>
          </cell>
          <cell r="G8">
            <v>42.714285714285715</v>
          </cell>
          <cell r="H8">
            <v>11.285714285714286</v>
          </cell>
          <cell r="I8">
            <v>0</v>
          </cell>
          <cell r="J8">
            <v>0</v>
          </cell>
          <cell r="K8">
            <v>0</v>
          </cell>
          <cell r="L8">
            <v>0</v>
          </cell>
          <cell r="M8">
            <v>100</v>
          </cell>
          <cell r="N8">
            <v>0.91</v>
          </cell>
          <cell r="O8">
            <v>1.3499999999999999</v>
          </cell>
          <cell r="P8">
            <v>3.0071428571428576</v>
          </cell>
          <cell r="R8">
            <v>7402.5</v>
          </cell>
          <cell r="S8">
            <v>3407.4999999999995</v>
          </cell>
          <cell r="T8">
            <v>940</v>
          </cell>
          <cell r="U8">
            <v>38815</v>
          </cell>
          <cell r="V8">
            <v>36337.5</v>
          </cell>
          <cell r="W8">
            <v>9597.5</v>
          </cell>
          <cell r="X8">
            <v>0</v>
          </cell>
          <cell r="Y8">
            <v>11750</v>
          </cell>
          <cell r="Z8">
            <v>6736.2750000000005</v>
          </cell>
          <cell r="AA8">
            <v>4600.125</v>
          </cell>
          <cell r="AB8">
            <v>84750</v>
          </cell>
          <cell r="AC8">
            <v>35321.65</v>
          </cell>
          <cell r="AD8">
            <v>49055.625000000015</v>
          </cell>
          <cell r="AE8">
            <v>28809.325000000004</v>
          </cell>
          <cell r="AF8">
            <v>0</v>
          </cell>
          <cell r="AG8">
            <v>14203.400000000001</v>
          </cell>
          <cell r="AH8">
            <v>1.2088000000000001</v>
          </cell>
          <cell r="AI8">
            <v>150</v>
          </cell>
          <cell r="AJ8">
            <v>113186.59999999998</v>
          </cell>
          <cell r="AK8">
            <v>1.3355351032448375</v>
          </cell>
          <cell r="AL8">
            <v>150</v>
          </cell>
          <cell r="AM8">
            <v>149</v>
          </cell>
          <cell r="AN8">
            <v>46</v>
          </cell>
          <cell r="AP8">
            <v>1010441.2500000001</v>
          </cell>
          <cell r="AQ8">
            <v>685418.625</v>
          </cell>
          <cell r="AR8">
            <v>131882</v>
          </cell>
          <cell r="AS8">
            <v>5298247.5</v>
          </cell>
          <cell r="AT8">
            <v>7309288.1250000019</v>
          </cell>
          <cell r="AU8">
            <v>1325228.95</v>
          </cell>
          <cell r="AV8">
            <v>0</v>
          </cell>
          <cell r="AW8">
            <v>1827741.875</v>
          </cell>
          <cell r="AX8">
            <v>155.55250000000001</v>
          </cell>
          <cell r="AY8">
            <v>15034</v>
          </cell>
          <cell r="AZ8">
            <v>13932764.575000003</v>
          </cell>
          <cell r="BA8">
            <v>164.3984020648968</v>
          </cell>
          <cell r="BB8">
            <v>95972</v>
          </cell>
          <cell r="BC8">
            <v>66.5</v>
          </cell>
          <cell r="BD8">
            <v>86854.659999999989</v>
          </cell>
          <cell r="BE8">
            <v>57.857142857142854</v>
          </cell>
          <cell r="BF8">
            <v>23.571428571428573</v>
          </cell>
          <cell r="BG8">
            <v>18.571428571428573</v>
          </cell>
          <cell r="BI8">
            <v>100</v>
          </cell>
          <cell r="BJ8">
            <v>13455.43</v>
          </cell>
          <cell r="BK8">
            <v>0</v>
          </cell>
          <cell r="BL8">
            <v>100</v>
          </cell>
          <cell r="BM8">
            <v>50178.810999999994</v>
          </cell>
          <cell r="BN8">
            <v>20505.489999999998</v>
          </cell>
          <cell r="BO8">
            <v>16170.359000000002</v>
          </cell>
          <cell r="BP8">
            <v>0</v>
          </cell>
          <cell r="BQ8">
            <v>13455.43</v>
          </cell>
          <cell r="BR8">
            <v>12244.4413</v>
          </cell>
          <cell r="BS8">
            <v>0</v>
          </cell>
          <cell r="BT8">
            <v>86854.659999999989</v>
          </cell>
          <cell r="BU8">
            <v>45662.718010000004</v>
          </cell>
          <cell r="BV8">
            <v>27682.411500000002</v>
          </cell>
          <cell r="BW8">
            <v>48671.882829999995</v>
          </cell>
          <cell r="BX8">
            <v>0</v>
          </cell>
          <cell r="BY8">
            <v>12244.4413</v>
          </cell>
          <cell r="BZ8">
            <v>0.91</v>
          </cell>
          <cell r="CA8">
            <v>14183.19</v>
          </cell>
          <cell r="CB8">
            <v>122017.01234000002</v>
          </cell>
          <cell r="CC8">
            <v>1.4048412870420544</v>
          </cell>
          <cell r="CD8">
            <v>106255.62</v>
          </cell>
          <cell r="CE8">
            <v>8093.98</v>
          </cell>
          <cell r="CF8">
            <v>14.420000000000002</v>
          </cell>
          <cell r="CG8">
            <v>114335.18000000002</v>
          </cell>
          <cell r="CH8">
            <v>-7681.8323400000008</v>
          </cell>
          <cell r="CI8">
            <v>1.3163966101530999</v>
          </cell>
          <cell r="CJ8">
            <v>57.857142857142854</v>
          </cell>
          <cell r="CK8">
            <v>23.571428571428573</v>
          </cell>
          <cell r="CL8">
            <v>18.571428571428573</v>
          </cell>
          <cell r="CN8">
            <v>100</v>
          </cell>
          <cell r="CO8">
            <v>22066.12</v>
          </cell>
          <cell r="CP8">
            <v>0</v>
          </cell>
          <cell r="CQ8">
            <v>100</v>
          </cell>
          <cell r="CR8">
            <v>41752.320739000003</v>
          </cell>
          <cell r="CS8">
            <v>25448.585467000001</v>
          </cell>
          <cell r="CT8">
            <v>47134.273794000001</v>
          </cell>
          <cell r="CU8">
            <v>0</v>
          </cell>
          <cell r="CV8">
            <v>22066.12</v>
          </cell>
          <cell r="CW8">
            <v>1.6399416443770283</v>
          </cell>
          <cell r="CX8" t="str">
            <v xml:space="preserve"> </v>
          </cell>
          <cell r="CY8">
            <v>114335.18</v>
          </cell>
          <cell r="CZ8">
            <v>0.84443637516954184</v>
          </cell>
          <cell r="DA8">
            <v>1.2844363751695418</v>
          </cell>
          <cell r="DB8">
            <v>2.941579232312399</v>
          </cell>
          <cell r="DC8" t="str">
            <v xml:space="preserve"> </v>
          </cell>
          <cell r="DD8">
            <v>1.6399416443770283</v>
          </cell>
          <cell r="DE8">
            <v>3309918</v>
          </cell>
          <cell r="DF8">
            <v>0</v>
          </cell>
          <cell r="DG8">
            <v>1.3378649465981132</v>
          </cell>
          <cell r="DH8">
            <v>6262848.1108500008</v>
          </cell>
          <cell r="DI8">
            <v>3791839.2345830002</v>
          </cell>
          <cell r="DJ8">
            <v>2168176.5945240003</v>
          </cell>
          <cell r="DK8">
            <v>0</v>
          </cell>
          <cell r="DL8">
            <v>3309918</v>
          </cell>
          <cell r="DM8">
            <v>3309918</v>
          </cell>
          <cell r="DN8">
            <v>0</v>
          </cell>
          <cell r="DO8">
            <v>12222863.939957</v>
          </cell>
          <cell r="DP8">
            <v>6262848.1108500008</v>
          </cell>
          <cell r="DQ8">
            <v>2926587.3287050002</v>
          </cell>
          <cell r="DR8">
            <v>2168176.5945240003</v>
          </cell>
          <cell r="DS8">
            <v>0</v>
          </cell>
          <cell r="DT8">
            <v>3309918</v>
          </cell>
          <cell r="DU8">
            <v>100</v>
          </cell>
          <cell r="DV8">
            <v>0</v>
          </cell>
          <cell r="DW8">
            <v>11357612.034078998</v>
          </cell>
          <cell r="DX8">
            <v>30</v>
          </cell>
          <cell r="DY8">
            <v>15.714285714285714</v>
          </cell>
          <cell r="DZ8">
            <v>54.285714285714285</v>
          </cell>
          <cell r="EA8" t="e">
            <v>#DIV/0!</v>
          </cell>
          <cell r="EB8">
            <v>100</v>
          </cell>
          <cell r="EC8">
            <v>22066.12</v>
          </cell>
          <cell r="ED8">
            <v>0</v>
          </cell>
          <cell r="EE8">
            <v>100</v>
          </cell>
          <cell r="EF8">
            <v>37079.385823000004</v>
          </cell>
          <cell r="EG8">
            <v>23892.183063000004</v>
          </cell>
          <cell r="EH8">
            <v>53363.611114000007</v>
          </cell>
          <cell r="EI8">
            <v>0</v>
          </cell>
          <cell r="EJ8">
            <v>22066.12</v>
          </cell>
          <cell r="EK8">
            <v>1.6399416443770283</v>
          </cell>
          <cell r="EL8" t="str">
            <v xml:space="preserve"> </v>
          </cell>
          <cell r="EM8">
            <v>114335.18000000001</v>
          </cell>
          <cell r="EN8">
            <v>0.74842308237974142</v>
          </cell>
          <cell r="EO8">
            <v>1.1884230823797417</v>
          </cell>
          <cell r="EP8">
            <v>3.3263716742793137</v>
          </cell>
          <cell r="EQ8" t="str">
            <v xml:space="preserve"> </v>
          </cell>
          <cell r="ER8">
            <v>1.6399416443770283</v>
          </cell>
          <cell r="ES8">
            <v>150</v>
          </cell>
          <cell r="ET8">
            <v>115</v>
          </cell>
          <cell r="EU8">
            <v>1.3378649465981134</v>
          </cell>
          <cell r="EV8">
            <v>150</v>
          </cell>
          <cell r="EW8">
            <v>115</v>
          </cell>
          <cell r="EX8">
            <v>46</v>
          </cell>
          <cell r="FA8">
            <v>3309918</v>
          </cell>
          <cell r="FB8">
            <v>0</v>
          </cell>
          <cell r="FC8">
            <v>0</v>
          </cell>
          <cell r="FD8">
            <v>5561907.8734499998</v>
          </cell>
          <cell r="FE8">
            <v>2747601.0522450004</v>
          </cell>
          <cell r="FF8">
            <v>2454726.111244</v>
          </cell>
          <cell r="FG8">
            <v>0</v>
          </cell>
          <cell r="FH8">
            <v>3309918</v>
          </cell>
          <cell r="FK8">
            <v>10764235.036939001</v>
          </cell>
        </row>
        <row r="9">
          <cell r="A9" t="str">
            <v>WK 04</v>
          </cell>
          <cell r="B9">
            <v>37744</v>
          </cell>
          <cell r="C9">
            <v>37750</v>
          </cell>
          <cell r="D9">
            <v>7</v>
          </cell>
          <cell r="E9">
            <v>85750</v>
          </cell>
          <cell r="F9">
            <v>39.199999999999996</v>
          </cell>
          <cell r="G9">
            <v>48.199999999999996</v>
          </cell>
          <cell r="H9">
            <v>12.599999999999998</v>
          </cell>
          <cell r="I9">
            <v>0</v>
          </cell>
          <cell r="J9">
            <v>0</v>
          </cell>
          <cell r="K9">
            <v>0</v>
          </cell>
          <cell r="L9">
            <v>0</v>
          </cell>
          <cell r="M9">
            <v>100</v>
          </cell>
          <cell r="N9">
            <v>0.91</v>
          </cell>
          <cell r="O9">
            <v>1.3499999999999999</v>
          </cell>
          <cell r="P9">
            <v>2.9899999999999998</v>
          </cell>
          <cell r="R9">
            <v>7402.5</v>
          </cell>
          <cell r="S9">
            <v>3407.4999999999995</v>
          </cell>
          <cell r="T9">
            <v>940</v>
          </cell>
          <cell r="U9">
            <v>33614</v>
          </cell>
          <cell r="V9">
            <v>41331.500000000007</v>
          </cell>
          <cell r="W9">
            <v>10804.5</v>
          </cell>
          <cell r="X9">
            <v>0</v>
          </cell>
          <cell r="Y9">
            <v>11750</v>
          </cell>
          <cell r="Z9">
            <v>6736.2750000000005</v>
          </cell>
          <cell r="AA9">
            <v>4600.125</v>
          </cell>
          <cell r="AB9">
            <v>85750</v>
          </cell>
          <cell r="AC9">
            <v>30588.739999999998</v>
          </cell>
          <cell r="AD9">
            <v>55797.525000000016</v>
          </cell>
          <cell r="AE9">
            <v>32305.455000000009</v>
          </cell>
          <cell r="AF9">
            <v>0</v>
          </cell>
          <cell r="AG9">
            <v>14203.400000000001</v>
          </cell>
          <cell r="AH9">
            <v>1.2088000000000001</v>
          </cell>
          <cell r="AI9">
            <v>150</v>
          </cell>
          <cell r="AJ9">
            <v>118691.71999999997</v>
          </cell>
          <cell r="AK9">
            <v>1.3841599999999996</v>
          </cell>
          <cell r="AL9">
            <v>150</v>
          </cell>
          <cell r="AM9">
            <v>149</v>
          </cell>
          <cell r="AN9">
            <v>46</v>
          </cell>
          <cell r="AP9">
            <v>1010441.2500000001</v>
          </cell>
          <cell r="AQ9">
            <v>685418.625</v>
          </cell>
          <cell r="AR9">
            <v>131882</v>
          </cell>
          <cell r="AS9">
            <v>4588311</v>
          </cell>
          <cell r="AT9">
            <v>8313831.2250000034</v>
          </cell>
          <cell r="AU9">
            <v>1486050.9300000002</v>
          </cell>
          <cell r="AV9">
            <v>0</v>
          </cell>
          <cell r="AW9">
            <v>1827741.875</v>
          </cell>
          <cell r="AX9">
            <v>155.55250000000001</v>
          </cell>
          <cell r="AY9">
            <v>16399</v>
          </cell>
          <cell r="AZ9">
            <v>14388193.155000003</v>
          </cell>
          <cell r="BA9">
            <v>167.79234000000002</v>
          </cell>
          <cell r="BB9">
            <v>82646</v>
          </cell>
          <cell r="BC9">
            <v>73.5</v>
          </cell>
          <cell r="BD9">
            <v>73968.17</v>
          </cell>
          <cell r="BE9">
            <v>50</v>
          </cell>
          <cell r="BF9">
            <v>30</v>
          </cell>
          <cell r="BG9">
            <v>20</v>
          </cell>
          <cell r="BI9">
            <v>100</v>
          </cell>
          <cell r="BJ9">
            <v>14677.105</v>
          </cell>
          <cell r="BK9">
            <v>0</v>
          </cell>
          <cell r="BL9">
            <v>100</v>
          </cell>
          <cell r="BM9">
            <v>36984.084999999999</v>
          </cell>
          <cell r="BN9">
            <v>22190.451000000001</v>
          </cell>
          <cell r="BO9">
            <v>14793.634</v>
          </cell>
          <cell r="BP9">
            <v>0</v>
          </cell>
          <cell r="BQ9">
            <v>14677.105</v>
          </cell>
          <cell r="BR9">
            <v>13356.16555</v>
          </cell>
          <cell r="BS9">
            <v>0</v>
          </cell>
          <cell r="BT9">
            <v>73968.17</v>
          </cell>
          <cell r="BU9">
            <v>33655.517350000002</v>
          </cell>
          <cell r="BV9">
            <v>29957.108850000001</v>
          </cell>
          <cell r="BW9">
            <v>44232.965660000002</v>
          </cell>
          <cell r="BX9">
            <v>0</v>
          </cell>
          <cell r="BY9">
            <v>13356.16555</v>
          </cell>
          <cell r="BZ9">
            <v>0.91</v>
          </cell>
          <cell r="CA9">
            <v>13136.03</v>
          </cell>
          <cell r="CB9">
            <v>107845.59186</v>
          </cell>
          <cell r="CC9">
            <v>1.458</v>
          </cell>
          <cell r="CD9">
            <v>97539.829999999987</v>
          </cell>
          <cell r="CE9">
            <v>12720.34</v>
          </cell>
          <cell r="CF9">
            <v>12.31</v>
          </cell>
          <cell r="CG9">
            <v>110247.86000000002</v>
          </cell>
          <cell r="CH9">
            <v>2402.2681399999983</v>
          </cell>
          <cell r="CI9">
            <v>1.4904770524943367</v>
          </cell>
          <cell r="CJ9">
            <v>50</v>
          </cell>
          <cell r="CK9">
            <v>30</v>
          </cell>
          <cell r="CL9">
            <v>20</v>
          </cell>
          <cell r="CN9">
            <v>100</v>
          </cell>
          <cell r="CO9">
            <v>18632.52</v>
          </cell>
          <cell r="CP9">
            <v>0</v>
          </cell>
          <cell r="CQ9">
            <v>100</v>
          </cell>
          <cell r="CR9">
            <v>34856.651420000002</v>
          </cell>
          <cell r="CS9">
            <v>30677.789292000001</v>
          </cell>
          <cell r="CT9">
            <v>44713.419287999997</v>
          </cell>
          <cell r="CU9">
            <v>0</v>
          </cell>
          <cell r="CV9">
            <v>18632.52</v>
          </cell>
          <cell r="CW9">
            <v>1.269495585130719</v>
          </cell>
          <cell r="CX9" t="str">
            <v xml:space="preserve"> </v>
          </cell>
          <cell r="CY9">
            <v>110247.86000000002</v>
          </cell>
          <cell r="CZ9">
            <v>0.95807614306891919</v>
          </cell>
          <cell r="DA9">
            <v>1.3980761430689193</v>
          </cell>
          <cell r="DB9">
            <v>3.0380761430689196</v>
          </cell>
          <cell r="DC9" t="str">
            <v xml:space="preserve"> </v>
          </cell>
          <cell r="DD9">
            <v>1.269495585130719</v>
          </cell>
          <cell r="DE9">
            <v>2794878</v>
          </cell>
          <cell r="DF9">
            <v>0</v>
          </cell>
          <cell r="DG9">
            <v>1.5060761430689191</v>
          </cell>
          <cell r="DH9">
            <v>5228497.7130000005</v>
          </cell>
          <cell r="DI9">
            <v>4570990.6045080004</v>
          </cell>
          <cell r="DJ9">
            <v>2056817.287248</v>
          </cell>
          <cell r="DK9">
            <v>0</v>
          </cell>
          <cell r="DL9">
            <v>2794878</v>
          </cell>
          <cell r="DM9">
            <v>2794878</v>
          </cell>
          <cell r="DN9">
            <v>0</v>
          </cell>
          <cell r="DO9">
            <v>11856305.604756001</v>
          </cell>
          <cell r="DP9">
            <v>5228497.7130000005</v>
          </cell>
          <cell r="DQ9">
            <v>3527945.7685800004</v>
          </cell>
          <cell r="DR9">
            <v>2056817.287248</v>
          </cell>
          <cell r="DS9">
            <v>0</v>
          </cell>
          <cell r="DT9">
            <v>2794878</v>
          </cell>
          <cell r="DU9">
            <v>100</v>
          </cell>
          <cell r="DV9">
            <v>0</v>
          </cell>
          <cell r="DW9">
            <v>10813260.768828001</v>
          </cell>
          <cell r="DX9">
            <v>28.571428571428573</v>
          </cell>
          <cell r="DY9">
            <v>17.142857142857142</v>
          </cell>
          <cell r="DZ9">
            <v>54.285714285714285</v>
          </cell>
          <cell r="EA9" t="e">
            <v>#DIV/0!</v>
          </cell>
          <cell r="EB9">
            <v>100</v>
          </cell>
          <cell r="EC9">
            <v>18632.52</v>
          </cell>
          <cell r="ED9">
            <v>0</v>
          </cell>
          <cell r="EE9">
            <v>100</v>
          </cell>
          <cell r="EF9">
            <v>28900.210205000003</v>
          </cell>
          <cell r="EG9">
            <v>27103.924562999997</v>
          </cell>
          <cell r="EH9">
            <v>54243.725232000004</v>
          </cell>
          <cell r="EI9">
            <v>0</v>
          </cell>
          <cell r="EJ9">
            <v>18632.52</v>
          </cell>
          <cell r="EK9">
            <v>1.269495585130719</v>
          </cell>
          <cell r="EL9" t="str">
            <v xml:space="preserve"> </v>
          </cell>
          <cell r="EM9">
            <v>110247.86000000002</v>
          </cell>
          <cell r="EN9">
            <v>0.79811941984021717</v>
          </cell>
          <cell r="EO9">
            <v>1.238119419840217</v>
          </cell>
          <cell r="EP9">
            <v>3.6779030359837273</v>
          </cell>
          <cell r="EQ9" t="str">
            <v xml:space="preserve"> </v>
          </cell>
          <cell r="ER9">
            <v>1.269495585130719</v>
          </cell>
          <cell r="ES9">
            <v>150</v>
          </cell>
          <cell r="ET9">
            <v>115</v>
          </cell>
          <cell r="EU9">
            <v>1.5060761430689191</v>
          </cell>
          <cell r="EV9">
            <v>150</v>
          </cell>
          <cell r="EW9">
            <v>115</v>
          </cell>
          <cell r="EX9">
            <v>46</v>
          </cell>
          <cell r="FA9">
            <v>2794878</v>
          </cell>
          <cell r="FB9">
            <v>0</v>
          </cell>
          <cell r="FC9">
            <v>0</v>
          </cell>
          <cell r="FD9">
            <v>4335031.5307499999</v>
          </cell>
          <cell r="FE9">
            <v>3116951.3247450003</v>
          </cell>
          <cell r="FF9">
            <v>2495211.3606720003</v>
          </cell>
          <cell r="FG9">
            <v>0</v>
          </cell>
          <cell r="FH9">
            <v>2794878</v>
          </cell>
          <cell r="FK9">
            <v>9947194.2161670011</v>
          </cell>
        </row>
        <row r="10">
          <cell r="A10" t="str">
            <v>WK 05</v>
          </cell>
          <cell r="B10">
            <v>37751</v>
          </cell>
          <cell r="C10">
            <v>37757</v>
          </cell>
          <cell r="D10">
            <v>7</v>
          </cell>
          <cell r="E10">
            <v>85750</v>
          </cell>
          <cell r="F10">
            <v>39.199999999999996</v>
          </cell>
          <cell r="G10">
            <v>48.199999999999996</v>
          </cell>
          <cell r="H10">
            <v>12.599999999999998</v>
          </cell>
          <cell r="I10">
            <v>0</v>
          </cell>
          <cell r="J10">
            <v>0</v>
          </cell>
          <cell r="K10">
            <v>0</v>
          </cell>
          <cell r="L10">
            <v>0</v>
          </cell>
          <cell r="M10">
            <v>100</v>
          </cell>
          <cell r="N10">
            <v>0.91</v>
          </cell>
          <cell r="O10">
            <v>1.3499999999999999</v>
          </cell>
          <cell r="P10">
            <v>2.9899999999999998</v>
          </cell>
          <cell r="R10">
            <v>7402.5</v>
          </cell>
          <cell r="S10">
            <v>3407.4999999999995</v>
          </cell>
          <cell r="T10">
            <v>940</v>
          </cell>
          <cell r="U10">
            <v>33614</v>
          </cell>
          <cell r="V10">
            <v>41331.500000000007</v>
          </cell>
          <cell r="W10">
            <v>10804.5</v>
          </cell>
          <cell r="X10">
            <v>0</v>
          </cell>
          <cell r="Y10">
            <v>11750</v>
          </cell>
          <cell r="Z10">
            <v>6736.2750000000005</v>
          </cell>
          <cell r="AA10">
            <v>4600.125</v>
          </cell>
          <cell r="AB10">
            <v>85750</v>
          </cell>
          <cell r="AC10">
            <v>30588.739999999998</v>
          </cell>
          <cell r="AD10">
            <v>55797.525000000016</v>
          </cell>
          <cell r="AE10">
            <v>32305.455000000009</v>
          </cell>
          <cell r="AF10">
            <v>0</v>
          </cell>
          <cell r="AG10">
            <v>14203.400000000001</v>
          </cell>
          <cell r="AH10">
            <v>1.2088000000000001</v>
          </cell>
          <cell r="AI10">
            <v>150</v>
          </cell>
          <cell r="AJ10">
            <v>118691.71999999997</v>
          </cell>
          <cell r="AK10">
            <v>1.3841599999999996</v>
          </cell>
          <cell r="AL10">
            <v>150</v>
          </cell>
          <cell r="AM10">
            <v>149</v>
          </cell>
          <cell r="AN10">
            <v>46</v>
          </cell>
          <cell r="AP10">
            <v>1010441.2500000001</v>
          </cell>
          <cell r="AQ10">
            <v>685418.625</v>
          </cell>
          <cell r="AR10">
            <v>131882</v>
          </cell>
          <cell r="AS10">
            <v>4588311</v>
          </cell>
          <cell r="AT10">
            <v>8313831.2250000034</v>
          </cell>
          <cell r="AU10">
            <v>1486050.9300000002</v>
          </cell>
          <cell r="AV10">
            <v>0</v>
          </cell>
          <cell r="AW10">
            <v>1827741.875</v>
          </cell>
          <cell r="AX10">
            <v>155.55250000000001</v>
          </cell>
          <cell r="AY10">
            <v>12990</v>
          </cell>
          <cell r="AZ10">
            <v>14388193.155000003</v>
          </cell>
          <cell r="BA10">
            <v>167.79234000000002</v>
          </cell>
          <cell r="BB10">
            <v>95079</v>
          </cell>
          <cell r="BC10">
            <v>73.5</v>
          </cell>
          <cell r="BD10">
            <v>85095.705000000002</v>
          </cell>
          <cell r="BE10">
            <v>55.714285714285715</v>
          </cell>
          <cell r="BF10">
            <v>28.571428571428573</v>
          </cell>
          <cell r="BG10">
            <v>15.714285714285714</v>
          </cell>
          <cell r="BI10">
            <v>100</v>
          </cell>
          <cell r="BJ10">
            <v>10463.445</v>
          </cell>
          <cell r="BK10">
            <v>1162.605</v>
          </cell>
          <cell r="BL10">
            <v>100</v>
          </cell>
          <cell r="BM10">
            <v>47459.612499999996</v>
          </cell>
          <cell r="BN10">
            <v>24290.389500000001</v>
          </cell>
          <cell r="BO10">
            <v>13345.703000000001</v>
          </cell>
          <cell r="BP10">
            <v>0</v>
          </cell>
          <cell r="BQ10">
            <v>11626.05</v>
          </cell>
          <cell r="BR10">
            <v>9521.73495</v>
          </cell>
          <cell r="BS10">
            <v>1569.5167500000002</v>
          </cell>
          <cell r="BT10">
            <v>85095.705000000002</v>
          </cell>
          <cell r="BU10">
            <v>43188.247374999999</v>
          </cell>
          <cell r="BV10">
            <v>32792.025825000004</v>
          </cell>
          <cell r="BW10">
            <v>39903.651970000006</v>
          </cell>
          <cell r="BX10">
            <v>0</v>
          </cell>
          <cell r="BY10">
            <v>11091.251700000001</v>
          </cell>
          <cell r="BZ10">
            <v>0.95400000000000007</v>
          </cell>
          <cell r="CA10">
            <v>10895.44</v>
          </cell>
          <cell r="CB10">
            <v>115883.92516999999</v>
          </cell>
          <cell r="CC10">
            <v>1.3618069815627003</v>
          </cell>
          <cell r="CD10">
            <v>115830.03</v>
          </cell>
          <cell r="CE10">
            <v>14520</v>
          </cell>
          <cell r="CF10">
            <v>9.14</v>
          </cell>
          <cell r="CG10">
            <v>130340.89000000001</v>
          </cell>
          <cell r="CH10">
            <v>14456.964829999999</v>
          </cell>
          <cell r="CI10">
            <v>1.5316976338582542</v>
          </cell>
          <cell r="CJ10">
            <v>55.714285714285715</v>
          </cell>
          <cell r="CK10">
            <v>28.571428571428573</v>
          </cell>
          <cell r="CL10">
            <v>15.714285714285714</v>
          </cell>
          <cell r="CN10">
            <v>100</v>
          </cell>
          <cell r="CO10">
            <v>9343.4614199999996</v>
          </cell>
          <cell r="CP10">
            <v>1549.7085800000002</v>
          </cell>
          <cell r="CQ10">
            <v>100</v>
          </cell>
          <cell r="CR10">
            <v>52453.597229999999</v>
          </cell>
          <cell r="CS10">
            <v>35942.890502000002</v>
          </cell>
          <cell r="CT10">
            <v>41944.402268000005</v>
          </cell>
          <cell r="CU10">
            <v>0</v>
          </cell>
          <cell r="CV10">
            <v>10893.17</v>
          </cell>
          <cell r="CW10">
            <v>0.89296225287178366</v>
          </cell>
          <cell r="CX10">
            <v>1.3329622528717837</v>
          </cell>
          <cell r="CY10">
            <v>130340.89000000001</v>
          </cell>
          <cell r="CZ10">
            <v>1.0912807033391885</v>
          </cell>
          <cell r="DA10">
            <v>1.5312807033391886</v>
          </cell>
          <cell r="DB10">
            <v>3.171280703339189</v>
          </cell>
          <cell r="DC10" t="str">
            <v xml:space="preserve"> </v>
          </cell>
          <cell r="DD10">
            <v>0.9369622528717837</v>
          </cell>
          <cell r="DE10">
            <v>1401519.213</v>
          </cell>
          <cell r="DF10">
            <v>230906.57842000003</v>
          </cell>
          <cell r="DG10">
            <v>1.5438521319106173</v>
          </cell>
          <cell r="DH10">
            <v>7868039.5844999999</v>
          </cell>
          <cell r="DI10">
            <v>5355490.6847979994</v>
          </cell>
          <cell r="DJ10">
            <v>1929442.5043280006</v>
          </cell>
          <cell r="DK10">
            <v>0</v>
          </cell>
          <cell r="DL10">
            <v>1632425.7914200001</v>
          </cell>
          <cell r="DM10">
            <v>1401519.213</v>
          </cell>
          <cell r="DN10">
            <v>178216.48670000004</v>
          </cell>
          <cell r="DO10">
            <v>15152972.773626</v>
          </cell>
          <cell r="DP10">
            <v>7868039.5844999999</v>
          </cell>
          <cell r="DQ10">
            <v>4133432.4077299996</v>
          </cell>
          <cell r="DR10">
            <v>1929442.5043280006</v>
          </cell>
          <cell r="DS10">
            <v>0</v>
          </cell>
          <cell r="DT10">
            <v>1579735.6997</v>
          </cell>
          <cell r="DU10">
            <v>90</v>
          </cell>
          <cell r="DV10">
            <v>10</v>
          </cell>
          <cell r="DW10">
            <v>13930914.496557999</v>
          </cell>
          <cell r="DX10">
            <v>21.428571428571427</v>
          </cell>
          <cell r="DY10">
            <v>14.285714285714286</v>
          </cell>
          <cell r="DZ10">
            <v>64.285714285714292</v>
          </cell>
          <cell r="EA10" t="e">
            <v>#DIV/0!</v>
          </cell>
          <cell r="EB10">
            <v>100</v>
          </cell>
          <cell r="EC10">
            <v>9343.4614199999996</v>
          </cell>
          <cell r="ED10">
            <v>1549.7085800000002</v>
          </cell>
          <cell r="EE10">
            <v>100</v>
          </cell>
          <cell r="EF10">
            <v>38216.406984999994</v>
          </cell>
          <cell r="EG10">
            <v>29641.130538999998</v>
          </cell>
          <cell r="EH10">
            <v>62483.352476</v>
          </cell>
          <cell r="EI10">
            <v>0</v>
          </cell>
          <cell r="EJ10">
            <v>10893.17</v>
          </cell>
          <cell r="EK10">
            <v>0.89296225287178366</v>
          </cell>
          <cell r="EL10">
            <v>1.3329622528717837</v>
          </cell>
          <cell r="EM10">
            <v>130340.89000000001</v>
          </cell>
          <cell r="EN10">
            <v>0.79622351892434451</v>
          </cell>
          <cell r="EO10">
            <v>1.2362235189243445</v>
          </cell>
          <cell r="EP10">
            <v>4.9551705616895072</v>
          </cell>
          <cell r="EQ10" t="str">
            <v xml:space="preserve"> </v>
          </cell>
          <cell r="ER10">
            <v>0.9369622528717837</v>
          </cell>
          <cell r="ES10">
            <v>150</v>
          </cell>
          <cell r="ET10">
            <v>115</v>
          </cell>
          <cell r="EU10">
            <v>1.5438521319106173</v>
          </cell>
          <cell r="EV10">
            <v>150</v>
          </cell>
          <cell r="EW10">
            <v>115</v>
          </cell>
          <cell r="EX10">
            <v>46</v>
          </cell>
          <cell r="FA10">
            <v>1401519.213</v>
          </cell>
          <cell r="FB10">
            <v>178216.48670000004</v>
          </cell>
          <cell r="FC10">
            <v>0</v>
          </cell>
          <cell r="FD10">
            <v>5732461.0477499999</v>
          </cell>
          <cell r="FE10">
            <v>3408730.0119849998</v>
          </cell>
          <cell r="FF10">
            <v>2874234.2138960003</v>
          </cell>
          <cell r="FG10">
            <v>0</v>
          </cell>
          <cell r="FH10">
            <v>1579735.6997</v>
          </cell>
          <cell r="FK10">
            <v>12015425.273630999</v>
          </cell>
        </row>
        <row r="11">
          <cell r="A11" t="str">
            <v>WK 06</v>
          </cell>
          <cell r="B11">
            <v>37758</v>
          </cell>
          <cell r="C11">
            <v>37764</v>
          </cell>
          <cell r="D11">
            <v>7</v>
          </cell>
          <cell r="E11">
            <v>85750</v>
          </cell>
          <cell r="F11">
            <v>39.199999999999996</v>
          </cell>
          <cell r="G11">
            <v>48.199999999999996</v>
          </cell>
          <cell r="H11">
            <v>12.599999999999998</v>
          </cell>
          <cell r="I11">
            <v>0</v>
          </cell>
          <cell r="J11">
            <v>0</v>
          </cell>
          <cell r="K11">
            <v>0</v>
          </cell>
          <cell r="L11">
            <v>0</v>
          </cell>
          <cell r="M11">
            <v>100</v>
          </cell>
          <cell r="N11">
            <v>0.91</v>
          </cell>
          <cell r="O11">
            <v>1.3499999999999999</v>
          </cell>
          <cell r="P11">
            <v>2.9899999999999998</v>
          </cell>
          <cell r="R11">
            <v>7402.5</v>
          </cell>
          <cell r="S11">
            <v>3407.4999999999995</v>
          </cell>
          <cell r="T11">
            <v>940</v>
          </cell>
          <cell r="U11">
            <v>33614</v>
          </cell>
          <cell r="V11">
            <v>41331.500000000007</v>
          </cell>
          <cell r="W11">
            <v>10804.5</v>
          </cell>
          <cell r="X11">
            <v>0</v>
          </cell>
          <cell r="Y11">
            <v>11750</v>
          </cell>
          <cell r="Z11">
            <v>6736.2750000000005</v>
          </cell>
          <cell r="AA11">
            <v>4600.125</v>
          </cell>
          <cell r="AB11">
            <v>85750</v>
          </cell>
          <cell r="AC11">
            <v>30588.739999999998</v>
          </cell>
          <cell r="AD11">
            <v>55797.525000000016</v>
          </cell>
          <cell r="AE11">
            <v>32305.455000000009</v>
          </cell>
          <cell r="AF11">
            <v>0</v>
          </cell>
          <cell r="AG11">
            <v>14203.400000000001</v>
          </cell>
          <cell r="AH11">
            <v>1.2088000000000001</v>
          </cell>
          <cell r="AI11">
            <v>150</v>
          </cell>
          <cell r="AJ11">
            <v>118691.71999999997</v>
          </cell>
          <cell r="AK11">
            <v>1.3841599999999996</v>
          </cell>
          <cell r="AL11">
            <v>150</v>
          </cell>
          <cell r="AM11">
            <v>149</v>
          </cell>
          <cell r="AN11">
            <v>46</v>
          </cell>
          <cell r="AP11">
            <v>1010441.2500000001</v>
          </cell>
          <cell r="AQ11">
            <v>685418.625</v>
          </cell>
          <cell r="AR11">
            <v>131882</v>
          </cell>
          <cell r="AS11">
            <v>4588311</v>
          </cell>
          <cell r="AT11">
            <v>8313831.2250000034</v>
          </cell>
          <cell r="AU11">
            <v>1486050.9300000002</v>
          </cell>
          <cell r="AV11">
            <v>0</v>
          </cell>
          <cell r="AW11">
            <v>1827741.875</v>
          </cell>
          <cell r="AX11">
            <v>155.55250000000001</v>
          </cell>
          <cell r="AY11">
            <v>13739</v>
          </cell>
          <cell r="AZ11">
            <v>14388193.155000003</v>
          </cell>
          <cell r="BA11">
            <v>167.79234000000002</v>
          </cell>
          <cell r="BB11">
            <v>98215</v>
          </cell>
          <cell r="BC11">
            <v>73.5</v>
          </cell>
          <cell r="BD11">
            <v>87902.425000000003</v>
          </cell>
          <cell r="BE11">
            <v>70</v>
          </cell>
          <cell r="BF11">
            <v>20</v>
          </cell>
          <cell r="BG11">
            <v>10</v>
          </cell>
          <cell r="BI11">
            <v>100</v>
          </cell>
          <cell r="BJ11">
            <v>11066.764500000001</v>
          </cell>
          <cell r="BK11">
            <v>1229.6405000000002</v>
          </cell>
          <cell r="BL11">
            <v>100</v>
          </cell>
          <cell r="BM11">
            <v>61531.697499999987</v>
          </cell>
          <cell r="BN11">
            <v>17580.485000000001</v>
          </cell>
          <cell r="BO11">
            <v>8790.2425000000003</v>
          </cell>
          <cell r="BP11">
            <v>0</v>
          </cell>
          <cell r="BQ11">
            <v>12296.405000000001</v>
          </cell>
          <cell r="BR11">
            <v>10070.755695000002</v>
          </cell>
          <cell r="BS11">
            <v>1660.0146750000004</v>
          </cell>
          <cell r="BT11">
            <v>87902.425000000003</v>
          </cell>
          <cell r="BU11">
            <v>55993.844724999995</v>
          </cell>
          <cell r="BV11">
            <v>23733.654750000005</v>
          </cell>
          <cell r="BW11">
            <v>26282.825075000001</v>
          </cell>
          <cell r="BX11">
            <v>0</v>
          </cell>
          <cell r="BY11">
            <v>11730.770370000002</v>
          </cell>
          <cell r="BZ11">
            <v>0.95400000000000007</v>
          </cell>
          <cell r="CA11">
            <v>11831.04</v>
          </cell>
          <cell r="CB11">
            <v>106010.32455</v>
          </cell>
          <cell r="CC11">
            <v>1.206</v>
          </cell>
          <cell r="CD11">
            <v>118527.87999999999</v>
          </cell>
          <cell r="CE11">
            <v>14326.19</v>
          </cell>
          <cell r="CF11">
            <v>8.89</v>
          </cell>
          <cell r="CG11">
            <v>132845.18</v>
          </cell>
          <cell r="CH11">
            <v>26834.855449999995</v>
          </cell>
          <cell r="CI11">
            <v>1.5112800357896836</v>
          </cell>
          <cell r="CJ11">
            <v>70</v>
          </cell>
          <cell r="CK11">
            <v>20</v>
          </cell>
          <cell r="CL11">
            <v>10</v>
          </cell>
          <cell r="CN11">
            <v>100</v>
          </cell>
          <cell r="CO11">
            <v>10160.170362000001</v>
          </cell>
          <cell r="CP11">
            <v>1669.9496380000003</v>
          </cell>
          <cell r="CQ11">
            <v>100</v>
          </cell>
          <cell r="CR11">
            <v>74778.243539999996</v>
          </cell>
          <cell r="CS11">
            <v>29100.625840000001</v>
          </cell>
          <cell r="CT11">
            <v>28966.310620000004</v>
          </cell>
          <cell r="CU11">
            <v>0</v>
          </cell>
          <cell r="CV11">
            <v>11830.12</v>
          </cell>
          <cell r="CW11">
            <v>0.91807956715804329</v>
          </cell>
          <cell r="CX11">
            <v>1.3580795671580435</v>
          </cell>
          <cell r="CY11">
            <v>132845.18</v>
          </cell>
          <cell r="CZ11">
            <v>1.2306723161676796</v>
          </cell>
          <cell r="DA11">
            <v>1.6706723161676797</v>
          </cell>
          <cell r="DB11">
            <v>3.3106723161676799</v>
          </cell>
          <cell r="DC11" t="str">
            <v xml:space="preserve"> </v>
          </cell>
          <cell r="DD11">
            <v>0.96207956715804333</v>
          </cell>
          <cell r="DE11">
            <v>1524025.5543000002</v>
          </cell>
          <cell r="DF11">
            <v>248822.49606200005</v>
          </cell>
          <cell r="DG11">
            <v>1.5266723161676796</v>
          </cell>
          <cell r="DH11">
            <v>11216736.530999999</v>
          </cell>
          <cell r="DI11">
            <v>4335993.2501600003</v>
          </cell>
          <cell r="DJ11">
            <v>1332450.2885199999</v>
          </cell>
          <cell r="DK11">
            <v>0</v>
          </cell>
          <cell r="DL11">
            <v>1772848.0503620002</v>
          </cell>
          <cell r="DM11">
            <v>1524025.5543000002</v>
          </cell>
          <cell r="DN11">
            <v>192044.20837000004</v>
          </cell>
          <cell r="DO11">
            <v>16885180.069679998</v>
          </cell>
          <cell r="DP11">
            <v>11216736.530999999</v>
          </cell>
          <cell r="DQ11">
            <v>3346571.9716000003</v>
          </cell>
          <cell r="DR11">
            <v>1332450.2885199999</v>
          </cell>
          <cell r="DS11">
            <v>0</v>
          </cell>
          <cell r="DT11">
            <v>1716069.7626700003</v>
          </cell>
          <cell r="DU11">
            <v>90</v>
          </cell>
          <cell r="DV11">
            <v>10</v>
          </cell>
          <cell r="DW11">
            <v>15895758.791119996</v>
          </cell>
          <cell r="DX11">
            <v>10</v>
          </cell>
          <cell r="DY11">
            <v>2.8571428571428572</v>
          </cell>
          <cell r="DZ11">
            <v>87.142857142857139</v>
          </cell>
          <cell r="EA11" t="e">
            <v>#DIV/0!</v>
          </cell>
          <cell r="EB11">
            <v>100</v>
          </cell>
          <cell r="EC11">
            <v>10160.170362000001</v>
          </cell>
          <cell r="ED11">
            <v>1669.9496380000003</v>
          </cell>
          <cell r="EE11">
            <v>100</v>
          </cell>
          <cell r="EF11">
            <v>54685.613149999997</v>
          </cell>
          <cell r="EG11">
            <v>23359.874300000003</v>
          </cell>
          <cell r="EH11">
            <v>54799.692549999992</v>
          </cell>
          <cell r="EI11">
            <v>0</v>
          </cell>
          <cell r="EJ11">
            <v>11830.12</v>
          </cell>
          <cell r="EK11">
            <v>0.91807956715804329</v>
          </cell>
          <cell r="EL11">
            <v>1.3580795671580435</v>
          </cell>
          <cell r="EM11">
            <v>132845.18</v>
          </cell>
          <cell r="EN11">
            <v>0.89066071832787685</v>
          </cell>
          <cell r="EO11">
            <v>1.3306607183278769</v>
          </cell>
          <cell r="EP11">
            <v>6.3707766967259047</v>
          </cell>
          <cell r="EQ11" t="str">
            <v xml:space="preserve"> </v>
          </cell>
          <cell r="ER11">
            <v>0.96207956715804333</v>
          </cell>
          <cell r="ES11">
            <v>150</v>
          </cell>
          <cell r="ET11">
            <v>115</v>
          </cell>
          <cell r="EU11">
            <v>1.5266723161676796</v>
          </cell>
          <cell r="EV11">
            <v>150</v>
          </cell>
          <cell r="EW11">
            <v>115</v>
          </cell>
          <cell r="EX11">
            <v>46</v>
          </cell>
          <cell r="FA11">
            <v>1524025.5543000002</v>
          </cell>
          <cell r="FB11">
            <v>192044.20837000004</v>
          </cell>
          <cell r="FC11">
            <v>0</v>
          </cell>
          <cell r="FD11">
            <v>8202841.9724999992</v>
          </cell>
          <cell r="FE11">
            <v>2686385.5445000003</v>
          </cell>
          <cell r="FF11">
            <v>2520785.8572999998</v>
          </cell>
          <cell r="FG11">
            <v>0</v>
          </cell>
          <cell r="FH11">
            <v>1716069.7626700003</v>
          </cell>
          <cell r="FK11">
            <v>13410013.374300001</v>
          </cell>
        </row>
        <row r="12">
          <cell r="A12" t="str">
            <v>WK 07</v>
          </cell>
          <cell r="B12">
            <v>37765</v>
          </cell>
          <cell r="C12">
            <v>37771</v>
          </cell>
          <cell r="D12">
            <v>7</v>
          </cell>
          <cell r="E12">
            <v>85750</v>
          </cell>
          <cell r="F12">
            <v>39.6</v>
          </cell>
          <cell r="G12">
            <v>47.857142857142854</v>
          </cell>
          <cell r="H12">
            <v>12.542857142857144</v>
          </cell>
          <cell r="I12">
            <v>0</v>
          </cell>
          <cell r="J12">
            <v>0</v>
          </cell>
          <cell r="K12">
            <v>0</v>
          </cell>
          <cell r="L12">
            <v>0</v>
          </cell>
          <cell r="M12">
            <v>100</v>
          </cell>
          <cell r="N12">
            <v>0.88428571428571434</v>
          </cell>
          <cell r="O12">
            <v>1.3499999999999999</v>
          </cell>
          <cell r="P12">
            <v>2.8014285714285712</v>
          </cell>
          <cell r="R12">
            <v>7402.5</v>
          </cell>
          <cell r="S12">
            <v>3407.4999999999995</v>
          </cell>
          <cell r="T12">
            <v>940</v>
          </cell>
          <cell r="U12">
            <v>33957</v>
          </cell>
          <cell r="V12">
            <v>41037.5</v>
          </cell>
          <cell r="W12">
            <v>10755.5</v>
          </cell>
          <cell r="X12">
            <v>0</v>
          </cell>
          <cell r="Y12">
            <v>11750</v>
          </cell>
          <cell r="Z12">
            <v>6736.2750000000005</v>
          </cell>
          <cell r="AA12">
            <v>4600.125</v>
          </cell>
          <cell r="AB12">
            <v>85750</v>
          </cell>
          <cell r="AC12">
            <v>30005.64</v>
          </cell>
          <cell r="AD12">
            <v>55400.625000000007</v>
          </cell>
          <cell r="AE12">
            <v>30153.865000000005</v>
          </cell>
          <cell r="AF12">
            <v>0</v>
          </cell>
          <cell r="AG12">
            <v>14203.400000000001</v>
          </cell>
          <cell r="AH12">
            <v>1.2088000000000001</v>
          </cell>
          <cell r="AI12">
            <v>150</v>
          </cell>
          <cell r="AJ12">
            <v>115560.13</v>
          </cell>
          <cell r="AK12">
            <v>1.3476399999999999</v>
          </cell>
          <cell r="AL12">
            <v>150</v>
          </cell>
          <cell r="AM12">
            <v>149</v>
          </cell>
          <cell r="AN12">
            <v>46</v>
          </cell>
          <cell r="AP12">
            <v>1010441.2500000001</v>
          </cell>
          <cell r="AQ12">
            <v>685418.625</v>
          </cell>
          <cell r="AR12">
            <v>131882</v>
          </cell>
          <cell r="AS12">
            <v>4500846</v>
          </cell>
          <cell r="AT12">
            <v>8254693.1250000019</v>
          </cell>
          <cell r="AU12">
            <v>1387077.79</v>
          </cell>
          <cell r="AV12">
            <v>0</v>
          </cell>
          <cell r="AW12">
            <v>1827741.875</v>
          </cell>
          <cell r="AX12">
            <v>155.55250000000001</v>
          </cell>
          <cell r="AY12">
            <v>7983</v>
          </cell>
          <cell r="AZ12">
            <v>14142616.915000001</v>
          </cell>
          <cell r="BA12">
            <v>164.92847714285716</v>
          </cell>
          <cell r="BB12">
            <v>105131</v>
          </cell>
          <cell r="BC12">
            <v>73.5</v>
          </cell>
          <cell r="BD12">
            <v>94092.244999999995</v>
          </cell>
          <cell r="BE12">
            <v>59.5</v>
          </cell>
          <cell r="BF12">
            <v>43.571428571428569</v>
          </cell>
          <cell r="BG12">
            <v>13.928571428571429</v>
          </cell>
          <cell r="BI12">
            <v>100</v>
          </cell>
          <cell r="BJ12">
            <v>6430.3064999999997</v>
          </cell>
          <cell r="BK12">
            <v>714.47850000000005</v>
          </cell>
          <cell r="BL12">
            <v>100</v>
          </cell>
          <cell r="BM12">
            <v>41406.011500000001</v>
          </cell>
          <cell r="BN12">
            <v>39782.929000000004</v>
          </cell>
          <cell r="BO12">
            <v>12903.3045</v>
          </cell>
          <cell r="BP12">
            <v>0</v>
          </cell>
          <cell r="BQ12">
            <v>7144.7849999999999</v>
          </cell>
          <cell r="BR12">
            <v>5851.5789150000001</v>
          </cell>
          <cell r="BS12">
            <v>964.54597500000011</v>
          </cell>
          <cell r="BT12">
            <v>94092.244999999995</v>
          </cell>
          <cell r="BU12">
            <v>37679.470465000006</v>
          </cell>
          <cell r="BV12">
            <v>53706.954150000005</v>
          </cell>
          <cell r="BW12">
            <v>35189.671755000003</v>
          </cell>
          <cell r="BX12">
            <v>0</v>
          </cell>
          <cell r="BY12">
            <v>6816.1248900000001</v>
          </cell>
          <cell r="BZ12">
            <v>0.95400000000000007</v>
          </cell>
          <cell r="CA12">
            <v>6522.12</v>
          </cell>
          <cell r="CB12">
            <v>126576.09637</v>
          </cell>
          <cell r="CC12">
            <v>1.3452340984105544</v>
          </cell>
          <cell r="CD12">
            <v>108580.74</v>
          </cell>
          <cell r="CE12">
            <v>8259.0400000000009</v>
          </cell>
          <cell r="CF12">
            <v>8.4699999999999989</v>
          </cell>
          <cell r="CG12">
            <v>116831.31000000003</v>
          </cell>
          <cell r="CH12">
            <v>-9744.7863700000107</v>
          </cell>
          <cell r="CI12">
            <v>1.2416677910065812</v>
          </cell>
          <cell r="CJ12">
            <v>59.5</v>
          </cell>
          <cell r="CK12">
            <v>43.571428571428569</v>
          </cell>
          <cell r="CL12">
            <v>13.928571428571429</v>
          </cell>
          <cell r="CN12">
            <v>100</v>
          </cell>
          <cell r="CO12">
            <v>5585.9575139999997</v>
          </cell>
          <cell r="CP12">
            <v>935.03248600000006</v>
          </cell>
          <cell r="CQ12">
            <v>100</v>
          </cell>
          <cell r="CR12">
            <v>39240.782300999999</v>
          </cell>
          <cell r="CS12">
            <v>44572.857766000001</v>
          </cell>
          <cell r="CT12">
            <v>33017.669933000005</v>
          </cell>
          <cell r="CU12">
            <v>0</v>
          </cell>
          <cell r="CV12">
            <v>6520.99</v>
          </cell>
          <cell r="CW12">
            <v>0.86869226435784985</v>
          </cell>
          <cell r="CX12">
            <v>1.3086922643578498</v>
          </cell>
          <cell r="CY12">
            <v>116831.31000000003</v>
          </cell>
          <cell r="CZ12">
            <v>0.90447862373863774</v>
          </cell>
          <cell r="DA12">
            <v>1.2363543114305691</v>
          </cell>
          <cell r="DB12">
            <v>2.6877828828591404</v>
          </cell>
          <cell r="DC12" t="str">
            <v xml:space="preserve"> </v>
          </cell>
          <cell r="DD12">
            <v>0.91269226435784978</v>
          </cell>
          <cell r="DE12">
            <v>837893.62709999993</v>
          </cell>
          <cell r="DF12">
            <v>139319.84041400001</v>
          </cell>
          <cell r="DG12">
            <v>1.2400685971448548</v>
          </cell>
          <cell r="DH12">
            <v>5886117.3451499995</v>
          </cell>
          <cell r="DI12">
            <v>6641355.8071339997</v>
          </cell>
          <cell r="DJ12">
            <v>1518812.8169179999</v>
          </cell>
          <cell r="DK12">
            <v>0</v>
          </cell>
          <cell r="DL12">
            <v>977213.4675139999</v>
          </cell>
          <cell r="DM12">
            <v>837893.62709999993</v>
          </cell>
          <cell r="DN12">
            <v>107528.73589000001</v>
          </cell>
          <cell r="DO12">
            <v>14046285.969202001</v>
          </cell>
          <cell r="DP12">
            <v>5886117.3451499995</v>
          </cell>
          <cell r="DQ12">
            <v>5125878.6430900004</v>
          </cell>
          <cell r="DR12">
            <v>1518812.8169179999</v>
          </cell>
          <cell r="DS12">
            <v>0</v>
          </cell>
          <cell r="DT12">
            <v>945422.36298999994</v>
          </cell>
          <cell r="DU12">
            <v>90</v>
          </cell>
          <cell r="DV12">
            <v>10</v>
          </cell>
          <cell r="DW12">
            <v>12530808.805158</v>
          </cell>
          <cell r="DX12">
            <v>22.5</v>
          </cell>
          <cell r="DY12">
            <v>37.857142857142854</v>
          </cell>
          <cell r="DZ12">
            <v>39.642857142857146</v>
          </cell>
          <cell r="EA12" t="e">
            <v>#DIV/0!</v>
          </cell>
          <cell r="EB12">
            <v>100</v>
          </cell>
          <cell r="EC12">
            <v>5585.9575139999997</v>
          </cell>
          <cell r="ED12">
            <v>935.03248600000006</v>
          </cell>
          <cell r="EE12">
            <v>100</v>
          </cell>
          <cell r="EF12">
            <v>35570.127200999996</v>
          </cell>
          <cell r="EG12">
            <v>43524.099166</v>
          </cell>
          <cell r="EH12">
            <v>37737.083633000002</v>
          </cell>
          <cell r="EI12">
            <v>0</v>
          </cell>
          <cell r="EJ12">
            <v>6520.99</v>
          </cell>
          <cell r="EK12">
            <v>0.86869226435784985</v>
          </cell>
          <cell r="EL12">
            <v>1.3086922643578498</v>
          </cell>
          <cell r="EM12">
            <v>116831.31000000003</v>
          </cell>
          <cell r="EN12">
            <v>0.83178828343337374</v>
          </cell>
          <cell r="EO12">
            <v>1.184432639783952</v>
          </cell>
          <cell r="EP12">
            <v>3.1550779276786942</v>
          </cell>
          <cell r="EQ12" t="str">
            <v xml:space="preserve"> </v>
          </cell>
          <cell r="ER12">
            <v>0.91269226435784978</v>
          </cell>
          <cell r="ES12">
            <v>150</v>
          </cell>
          <cell r="ET12">
            <v>115</v>
          </cell>
          <cell r="EU12">
            <v>1.2400685971448548</v>
          </cell>
          <cell r="EV12">
            <v>150</v>
          </cell>
          <cell r="EW12">
            <v>115</v>
          </cell>
          <cell r="EX12">
            <v>46</v>
          </cell>
          <cell r="FA12">
            <v>837893.62709999993</v>
          </cell>
          <cell r="FB12">
            <v>107528.73589000001</v>
          </cell>
          <cell r="FC12">
            <v>0</v>
          </cell>
          <cell r="FD12">
            <v>5335519.0801499998</v>
          </cell>
          <cell r="FE12">
            <v>5005271.4040900003</v>
          </cell>
          <cell r="FF12">
            <v>1735905.8471179998</v>
          </cell>
          <cell r="FG12">
            <v>0</v>
          </cell>
          <cell r="FH12">
            <v>945422.36298999994</v>
          </cell>
          <cell r="FK12">
            <v>12076696.331357999</v>
          </cell>
        </row>
        <row r="13">
          <cell r="A13" t="str">
            <v>WK 08</v>
          </cell>
          <cell r="B13">
            <v>37772</v>
          </cell>
          <cell r="C13">
            <v>37778</v>
          </cell>
          <cell r="D13">
            <v>7</v>
          </cell>
          <cell r="E13">
            <v>85750</v>
          </cell>
          <cell r="F13">
            <v>40.6</v>
          </cell>
          <cell r="G13">
            <v>47</v>
          </cell>
          <cell r="H13">
            <v>12.400000000000002</v>
          </cell>
          <cell r="I13">
            <v>0</v>
          </cell>
          <cell r="J13">
            <v>0</v>
          </cell>
          <cell r="K13">
            <v>0</v>
          </cell>
          <cell r="L13">
            <v>0</v>
          </cell>
          <cell r="M13">
            <v>100</v>
          </cell>
          <cell r="N13">
            <v>0.82000000000000006</v>
          </cell>
          <cell r="O13">
            <v>1.3499999999999999</v>
          </cell>
          <cell r="P13">
            <v>2.3300000000000005</v>
          </cell>
          <cell r="R13">
            <v>7402.5</v>
          </cell>
          <cell r="S13">
            <v>3407.4999999999995</v>
          </cell>
          <cell r="T13">
            <v>940</v>
          </cell>
          <cell r="U13">
            <v>34814.5</v>
          </cell>
          <cell r="V13">
            <v>40302.5</v>
          </cell>
          <cell r="W13">
            <v>10633</v>
          </cell>
          <cell r="X13">
            <v>0</v>
          </cell>
          <cell r="Y13">
            <v>11750</v>
          </cell>
          <cell r="Z13">
            <v>6736.2750000000005</v>
          </cell>
          <cell r="AA13">
            <v>4600.125</v>
          </cell>
          <cell r="AB13">
            <v>85750</v>
          </cell>
          <cell r="AC13">
            <v>28547.89</v>
          </cell>
          <cell r="AD13">
            <v>54408.375000000007</v>
          </cell>
          <cell r="AE13">
            <v>24774.89</v>
          </cell>
          <cell r="AF13">
            <v>0</v>
          </cell>
          <cell r="AG13">
            <v>14203.400000000001</v>
          </cell>
          <cell r="AH13">
            <v>1.2088000000000001</v>
          </cell>
          <cell r="AI13">
            <v>150</v>
          </cell>
          <cell r="AJ13">
            <v>107731.15500000003</v>
          </cell>
          <cell r="AK13">
            <v>1.2563400000000002</v>
          </cell>
          <cell r="AL13">
            <v>150</v>
          </cell>
          <cell r="AM13">
            <v>149</v>
          </cell>
          <cell r="AN13">
            <v>46</v>
          </cell>
          <cell r="AP13">
            <v>1010441.2500000001</v>
          </cell>
          <cell r="AQ13">
            <v>685418.625</v>
          </cell>
          <cell r="AR13">
            <v>131882</v>
          </cell>
          <cell r="AS13">
            <v>4282183.5</v>
          </cell>
          <cell r="AT13">
            <v>8106847.8750000009</v>
          </cell>
          <cell r="AU13">
            <v>1139644.9400000002</v>
          </cell>
          <cell r="AV13">
            <v>0</v>
          </cell>
          <cell r="AW13">
            <v>1827741.875</v>
          </cell>
          <cell r="AX13">
            <v>155.55250000000001</v>
          </cell>
          <cell r="AY13">
            <v>15716</v>
          </cell>
          <cell r="AZ13">
            <v>13528676.315000001</v>
          </cell>
          <cell r="BA13">
            <v>157.76882000000001</v>
          </cell>
          <cell r="BB13">
            <v>94254</v>
          </cell>
          <cell r="BC13">
            <v>80.5</v>
          </cell>
          <cell r="BD13">
            <v>83414.790000000008</v>
          </cell>
          <cell r="BE13" t="e">
            <v>#DIV/0!</v>
          </cell>
          <cell r="BF13">
            <v>82.828571428571436</v>
          </cell>
          <cell r="BG13">
            <v>17.171428571428574</v>
          </cell>
          <cell r="BI13">
            <v>100</v>
          </cell>
          <cell r="BJ13">
            <v>8439.4920000000002</v>
          </cell>
          <cell r="BK13">
            <v>2813.1640000000002</v>
          </cell>
          <cell r="BL13">
            <v>100</v>
          </cell>
          <cell r="BM13">
            <v>0</v>
          </cell>
          <cell r="BN13">
            <v>69087.04002</v>
          </cell>
          <cell r="BO13">
            <v>14327.749979999999</v>
          </cell>
          <cell r="BP13">
            <v>0</v>
          </cell>
          <cell r="BQ13">
            <v>14065.820000000002</v>
          </cell>
          <cell r="BR13">
            <v>7679.9377200000008</v>
          </cell>
          <cell r="BS13">
            <v>3797.7714000000005</v>
          </cell>
          <cell r="BT13">
            <v>83414.790000000008</v>
          </cell>
          <cell r="BU13">
            <v>0</v>
          </cell>
          <cell r="BV13">
            <v>93267.504027000003</v>
          </cell>
          <cell r="BW13">
            <v>33383.657453399996</v>
          </cell>
          <cell r="BX13">
            <v>0</v>
          </cell>
          <cell r="BY13">
            <v>20057.859320000003</v>
          </cell>
          <cell r="BZ13">
            <v>1.4260000000000002</v>
          </cell>
          <cell r="CA13">
            <v>10765.54</v>
          </cell>
          <cell r="CB13">
            <v>126651.1614804</v>
          </cell>
          <cell r="CC13">
            <v>1.5183298007511616</v>
          </cell>
          <cell r="CD13">
            <v>121975.18000000001</v>
          </cell>
          <cell r="CE13">
            <v>7568.86</v>
          </cell>
          <cell r="CF13">
            <v>19.54</v>
          </cell>
          <cell r="CG13">
            <v>129524.5</v>
          </cell>
          <cell r="CH13">
            <v>2873.3385196000072</v>
          </cell>
          <cell r="CI13">
            <v>1.5527761923275236</v>
          </cell>
          <cell r="CJ13" t="e">
            <v>#DIV/0!</v>
          </cell>
          <cell r="CK13">
            <v>82.828571428571436</v>
          </cell>
          <cell r="CL13">
            <v>17.171428571428574</v>
          </cell>
          <cell r="CN13">
            <v>100</v>
          </cell>
          <cell r="CO13">
            <v>2103.1301279999989</v>
          </cell>
          <cell r="CP13">
            <v>1938.835536</v>
          </cell>
          <cell r="CQ13">
            <v>100</v>
          </cell>
          <cell r="CR13">
            <v>0</v>
          </cell>
          <cell r="CS13">
            <v>95822.576811126812</v>
          </cell>
          <cell r="CT13">
            <v>33701.923188873203</v>
          </cell>
          <cell r="CU13">
            <v>0</v>
          </cell>
          <cell r="CV13">
            <v>10763.179999999998</v>
          </cell>
          <cell r="CW13">
            <v>0.24920103342713032</v>
          </cell>
          <cell r="CX13">
            <v>0.68920103342713046</v>
          </cell>
          <cell r="CY13">
            <v>129524.5</v>
          </cell>
          <cell r="CZ13" t="e">
            <v>#DIV/0!</v>
          </cell>
          <cell r="DA13">
            <v>1.3972090758376858</v>
          </cell>
          <cell r="DB13">
            <v>2.377209075837686</v>
          </cell>
          <cell r="DC13" t="str">
            <v xml:space="preserve"> </v>
          </cell>
          <cell r="DD13">
            <v>0.76520103342713031</v>
          </cell>
          <cell r="DE13">
            <v>315469.51919999981</v>
          </cell>
          <cell r="DF13">
            <v>288886.49486400001</v>
          </cell>
          <cell r="DG13">
            <v>1.5654890758376856</v>
          </cell>
          <cell r="DH13">
            <v>0</v>
          </cell>
          <cell r="DI13">
            <v>14277563.944857895</v>
          </cell>
          <cell r="DJ13">
            <v>1550288.4666881673</v>
          </cell>
          <cell r="DK13">
            <v>0</v>
          </cell>
          <cell r="DL13">
            <v>913531.87351999967</v>
          </cell>
          <cell r="DM13">
            <v>315469.51919999981</v>
          </cell>
          <cell r="DN13">
            <v>222966.08663999999</v>
          </cell>
          <cell r="DO13">
            <v>15827852.411546063</v>
          </cell>
          <cell r="DP13">
            <v>0</v>
          </cell>
          <cell r="DQ13">
            <v>11019596.333279584</v>
          </cell>
          <cell r="DR13">
            <v>1550288.4666881673</v>
          </cell>
          <cell r="DS13">
            <v>0</v>
          </cell>
          <cell r="DT13">
            <v>847611.46529599978</v>
          </cell>
          <cell r="DU13">
            <v>60</v>
          </cell>
          <cell r="DV13">
            <v>20</v>
          </cell>
          <cell r="DW13">
            <v>12569884.799967751</v>
          </cell>
          <cell r="DX13">
            <v>0</v>
          </cell>
          <cell r="DY13">
            <v>35.228571428571435</v>
          </cell>
          <cell r="DZ13">
            <v>64.771428571428572</v>
          </cell>
          <cell r="EA13" t="e">
            <v>#DIV/0!</v>
          </cell>
          <cell r="EB13">
            <v>100</v>
          </cell>
          <cell r="EC13">
            <v>2103.1301279999989</v>
          </cell>
          <cell r="ED13">
            <v>1938.835536</v>
          </cell>
          <cell r="EE13">
            <v>100</v>
          </cell>
          <cell r="EF13">
            <v>0</v>
          </cell>
          <cell r="EG13">
            <v>82351.9903232949</v>
          </cell>
          <cell r="EH13">
            <v>47172.509676705115</v>
          </cell>
          <cell r="EI13">
            <v>0</v>
          </cell>
          <cell r="EJ13">
            <v>10763.179999999998</v>
          </cell>
          <cell r="EK13">
            <v>0.24920103342713032</v>
          </cell>
          <cell r="EL13">
            <v>0.68920103342713046</v>
          </cell>
          <cell r="EM13">
            <v>129524.5</v>
          </cell>
          <cell r="EN13" t="e">
            <v>#DIV/0!</v>
          </cell>
          <cell r="EO13">
            <v>1.1931240214545167</v>
          </cell>
          <cell r="EP13">
            <v>3.3951902153657096</v>
          </cell>
          <cell r="EQ13" t="str">
            <v xml:space="preserve"> </v>
          </cell>
          <cell r="ER13">
            <v>0.76520103342713031</v>
          </cell>
          <cell r="ES13">
            <v>150</v>
          </cell>
          <cell r="ET13">
            <v>115</v>
          </cell>
          <cell r="EU13">
            <v>1.5654890758376856</v>
          </cell>
          <cell r="EV13">
            <v>150</v>
          </cell>
          <cell r="EW13">
            <v>115</v>
          </cell>
          <cell r="EX13">
            <v>46</v>
          </cell>
          <cell r="FA13">
            <v>315469.51919999981</v>
          </cell>
          <cell r="FB13">
            <v>222966.08663999999</v>
          </cell>
          <cell r="FC13">
            <v>309175.85945599998</v>
          </cell>
          <cell r="FD13">
            <v>0</v>
          </cell>
          <cell r="FE13">
            <v>9470478.8871789128</v>
          </cell>
          <cell r="FF13">
            <v>2169935.4451284353</v>
          </cell>
          <cell r="FG13">
            <v>0</v>
          </cell>
          <cell r="FH13">
            <v>847611.46529599978</v>
          </cell>
          <cell r="FK13">
            <v>11640414.33230735</v>
          </cell>
        </row>
        <row r="14">
          <cell r="A14" t="str">
            <v>WK 09</v>
          </cell>
          <cell r="B14">
            <v>37779</v>
          </cell>
          <cell r="C14">
            <v>37785</v>
          </cell>
          <cell r="D14">
            <v>7</v>
          </cell>
          <cell r="E14">
            <v>85750</v>
          </cell>
          <cell r="F14">
            <v>40.6</v>
          </cell>
          <cell r="G14">
            <v>47</v>
          </cell>
          <cell r="H14">
            <v>12.400000000000002</v>
          </cell>
          <cell r="I14">
            <v>0</v>
          </cell>
          <cell r="J14">
            <v>0</v>
          </cell>
          <cell r="K14">
            <v>0</v>
          </cell>
          <cell r="L14">
            <v>0</v>
          </cell>
          <cell r="M14">
            <v>100</v>
          </cell>
          <cell r="N14">
            <v>0.82000000000000006</v>
          </cell>
          <cell r="O14">
            <v>1.3499999999999999</v>
          </cell>
          <cell r="P14">
            <v>2.3300000000000005</v>
          </cell>
          <cell r="R14">
            <v>7402.5</v>
          </cell>
          <cell r="S14">
            <v>3407.4999999999995</v>
          </cell>
          <cell r="T14">
            <v>940</v>
          </cell>
          <cell r="U14">
            <v>34814.5</v>
          </cell>
          <cell r="V14">
            <v>40302.5</v>
          </cell>
          <cell r="W14">
            <v>10633</v>
          </cell>
          <cell r="X14">
            <v>0</v>
          </cell>
          <cell r="Y14">
            <v>11750</v>
          </cell>
          <cell r="Z14">
            <v>6736.2750000000005</v>
          </cell>
          <cell r="AA14">
            <v>4600.125</v>
          </cell>
          <cell r="AB14">
            <v>85750</v>
          </cell>
          <cell r="AC14">
            <v>28547.89</v>
          </cell>
          <cell r="AD14">
            <v>54408.375000000007</v>
          </cell>
          <cell r="AE14">
            <v>24774.89</v>
          </cell>
          <cell r="AF14">
            <v>0</v>
          </cell>
          <cell r="AG14">
            <v>14203.400000000001</v>
          </cell>
          <cell r="AH14">
            <v>1.2088000000000001</v>
          </cell>
          <cell r="AI14">
            <v>150</v>
          </cell>
          <cell r="AJ14">
            <v>107731.15500000003</v>
          </cell>
          <cell r="AK14">
            <v>1.2563400000000002</v>
          </cell>
          <cell r="AL14">
            <v>150</v>
          </cell>
          <cell r="AM14">
            <v>149</v>
          </cell>
          <cell r="AN14">
            <v>46</v>
          </cell>
          <cell r="AP14">
            <v>1010441.2500000001</v>
          </cell>
          <cell r="AQ14">
            <v>685418.625</v>
          </cell>
          <cell r="AR14">
            <v>131882</v>
          </cell>
          <cell r="AS14">
            <v>4282183.5</v>
          </cell>
          <cell r="AT14">
            <v>8106847.8750000009</v>
          </cell>
          <cell r="AU14">
            <v>1139644.9400000002</v>
          </cell>
          <cell r="AV14">
            <v>0</v>
          </cell>
          <cell r="AW14">
            <v>1827741.875</v>
          </cell>
          <cell r="AX14">
            <v>155.55250000000001</v>
          </cell>
          <cell r="AY14">
            <v>16449</v>
          </cell>
          <cell r="AZ14">
            <v>13528676.315000001</v>
          </cell>
          <cell r="BA14">
            <v>157.76882000000001</v>
          </cell>
          <cell r="BB14">
            <v>102283</v>
          </cell>
          <cell r="BC14">
            <v>84</v>
          </cell>
          <cell r="BD14">
            <v>90009.040000000008</v>
          </cell>
          <cell r="BE14">
            <v>92.857142857142861</v>
          </cell>
          <cell r="BF14">
            <v>41.7</v>
          </cell>
          <cell r="BG14">
            <v>8.3000000000000007</v>
          </cell>
          <cell r="BI14">
            <v>100</v>
          </cell>
          <cell r="BJ14">
            <v>8931.8069999999989</v>
          </cell>
          <cell r="BK14">
            <v>2977.2690000000002</v>
          </cell>
          <cell r="BL14">
            <v>100</v>
          </cell>
          <cell r="BM14">
            <v>83049.12000000001</v>
          </cell>
          <cell r="BN14">
            <v>5804.5732800000005</v>
          </cell>
          <cell r="BO14">
            <v>1155.34672</v>
          </cell>
          <cell r="BP14">
            <v>0</v>
          </cell>
          <cell r="BQ14">
            <v>14886.344999999999</v>
          </cell>
          <cell r="BR14">
            <v>8127.9443699999993</v>
          </cell>
          <cell r="BS14">
            <v>4019.3131500000004</v>
          </cell>
          <cell r="BT14">
            <v>90009.040000000008</v>
          </cell>
          <cell r="BU14">
            <v>68100.278399999996</v>
          </cell>
          <cell r="BV14">
            <v>7836.1739280000011</v>
          </cell>
          <cell r="BW14">
            <v>2691.9578575999999</v>
          </cell>
          <cell r="BX14">
            <v>0</v>
          </cell>
          <cell r="BY14">
            <v>21227.927969999997</v>
          </cell>
          <cell r="BZ14">
            <v>1.4259999999999999</v>
          </cell>
          <cell r="CA14">
            <v>12731.66</v>
          </cell>
          <cell r="CB14">
            <v>78628.410185599991</v>
          </cell>
          <cell r="CC14">
            <v>0.87356125768700543</v>
          </cell>
          <cell r="CD14">
            <v>126600.9</v>
          </cell>
          <cell r="CE14">
            <v>13899.76</v>
          </cell>
          <cell r="CF14">
            <v>11.5</v>
          </cell>
          <cell r="CG14">
            <v>140489.16</v>
          </cell>
          <cell r="CH14">
            <v>61860.749814399991</v>
          </cell>
          <cell r="CI14">
            <v>1.5608338895737583</v>
          </cell>
          <cell r="CJ14">
            <v>92.857142857142861</v>
          </cell>
          <cell r="CK14">
            <v>41.7</v>
          </cell>
          <cell r="CL14">
            <v>8.3000000000000007</v>
          </cell>
          <cell r="CN14">
            <v>100</v>
          </cell>
          <cell r="CO14">
            <v>3028.8035880000016</v>
          </cell>
          <cell r="CP14">
            <v>2319.599556000001</v>
          </cell>
          <cell r="CQ14">
            <v>100</v>
          </cell>
          <cell r="CR14">
            <v>127673.80630719998</v>
          </cell>
          <cell r="CS14">
            <v>9743.7169986047993</v>
          </cell>
          <cell r="CT14">
            <v>3071.6366941951997</v>
          </cell>
          <cell r="CU14">
            <v>0</v>
          </cell>
          <cell r="CV14">
            <v>12729.360000000004</v>
          </cell>
          <cell r="CW14">
            <v>0.3391031163122985</v>
          </cell>
          <cell r="CX14">
            <v>0.77910311631229856</v>
          </cell>
          <cell r="CY14">
            <v>140489.16</v>
          </cell>
          <cell r="CZ14">
            <v>1.5148362232214763</v>
          </cell>
          <cell r="DA14">
            <v>1.6786276145702821</v>
          </cell>
          <cell r="DB14">
            <v>2.6586276145702823</v>
          </cell>
          <cell r="DC14" t="str">
            <v xml:space="preserve"> </v>
          </cell>
          <cell r="DD14">
            <v>0.85510311631229863</v>
          </cell>
          <cell r="DE14">
            <v>454320.53820000024</v>
          </cell>
          <cell r="DF14">
            <v>345620.33384400012</v>
          </cell>
          <cell r="DG14">
            <v>1.564313366078619</v>
          </cell>
          <cell r="DH14">
            <v>19151070.946079999</v>
          </cell>
          <cell r="DI14">
            <v>1451813.8327921152</v>
          </cell>
          <cell r="DJ14">
            <v>141295.28793297918</v>
          </cell>
          <cell r="DK14">
            <v>0</v>
          </cell>
          <cell r="DL14">
            <v>1139464.8874200003</v>
          </cell>
          <cell r="DM14">
            <v>454320.53820000024</v>
          </cell>
          <cell r="DN14">
            <v>266753.94894000015</v>
          </cell>
          <cell r="DO14">
            <v>20744180.066805094</v>
          </cell>
          <cell r="DP14">
            <v>19151070.946079999</v>
          </cell>
          <cell r="DQ14">
            <v>1120527.4548395518</v>
          </cell>
          <cell r="DR14">
            <v>141295.28793297918</v>
          </cell>
          <cell r="DS14">
            <v>0</v>
          </cell>
          <cell r="DT14">
            <v>1060598.5025160003</v>
          </cell>
          <cell r="DU14">
            <v>60</v>
          </cell>
          <cell r="DV14">
            <v>20</v>
          </cell>
          <cell r="DW14">
            <v>20412893.68885253</v>
          </cell>
          <cell r="DX14">
            <v>85.714285714285708</v>
          </cell>
          <cell r="DY14">
            <v>0</v>
          </cell>
          <cell r="DZ14">
            <v>14.285714285714286</v>
          </cell>
          <cell r="EA14" t="e">
            <v>#DIV/0!</v>
          </cell>
          <cell r="EB14">
            <v>100</v>
          </cell>
          <cell r="EC14">
            <v>3028.8035880000016</v>
          </cell>
          <cell r="ED14">
            <v>2319.599556000001</v>
          </cell>
          <cell r="EE14">
            <v>100</v>
          </cell>
          <cell r="EF14">
            <v>125386.58439999999</v>
          </cell>
          <cell r="EG14">
            <v>7836.1739280000011</v>
          </cell>
          <cell r="EH14">
            <v>7266.4016719999981</v>
          </cell>
          <cell r="EI14">
            <v>0</v>
          </cell>
          <cell r="EJ14">
            <v>12729.360000000004</v>
          </cell>
          <cell r="EK14">
            <v>0.3391031163122985</v>
          </cell>
          <cell r="EL14">
            <v>0.77910311631229856</v>
          </cell>
          <cell r="EM14">
            <v>140489.16</v>
          </cell>
          <cell r="EN14">
            <v>1.4678894211400073</v>
          </cell>
          <cell r="EO14">
            <v>1.35</v>
          </cell>
          <cell r="EP14">
            <v>6.2893688502443652</v>
          </cell>
          <cell r="EQ14" t="str">
            <v xml:space="preserve"> </v>
          </cell>
          <cell r="ER14">
            <v>0.85510311631229863</v>
          </cell>
          <cell r="ES14">
            <v>150</v>
          </cell>
          <cell r="ET14">
            <v>115</v>
          </cell>
          <cell r="EU14">
            <v>1.564313366078619</v>
          </cell>
          <cell r="EV14">
            <v>150</v>
          </cell>
          <cell r="EW14">
            <v>115</v>
          </cell>
          <cell r="EX14">
            <v>46</v>
          </cell>
          <cell r="FA14">
            <v>454320.53820000024</v>
          </cell>
          <cell r="FB14">
            <v>266753.94894000015</v>
          </cell>
          <cell r="FC14">
            <v>339524.01537600002</v>
          </cell>
          <cell r="FD14">
            <v>18807987.66</v>
          </cell>
          <cell r="FE14">
            <v>901160.00172000017</v>
          </cell>
          <cell r="FF14">
            <v>334254.47691199993</v>
          </cell>
          <cell r="FG14">
            <v>0</v>
          </cell>
          <cell r="FH14">
            <v>1060598.5025160003</v>
          </cell>
          <cell r="FK14">
            <v>20043402.138631999</v>
          </cell>
        </row>
        <row r="15">
          <cell r="A15" t="str">
            <v>WK 10</v>
          </cell>
          <cell r="B15">
            <v>37786</v>
          </cell>
          <cell r="C15">
            <v>37792</v>
          </cell>
          <cell r="D15">
            <v>7</v>
          </cell>
          <cell r="E15">
            <v>85750</v>
          </cell>
          <cell r="F15">
            <v>40.6</v>
          </cell>
          <cell r="G15">
            <v>47</v>
          </cell>
          <cell r="H15">
            <v>12.400000000000002</v>
          </cell>
          <cell r="I15">
            <v>0</v>
          </cell>
          <cell r="J15">
            <v>0</v>
          </cell>
          <cell r="K15">
            <v>0</v>
          </cell>
          <cell r="L15">
            <v>0</v>
          </cell>
          <cell r="M15">
            <v>100</v>
          </cell>
          <cell r="N15">
            <v>0.82000000000000006</v>
          </cell>
          <cell r="O15">
            <v>1.3499999999999999</v>
          </cell>
          <cell r="P15">
            <v>2.3300000000000005</v>
          </cell>
          <cell r="R15">
            <v>7402.5</v>
          </cell>
          <cell r="S15">
            <v>3407.4999999999995</v>
          </cell>
          <cell r="T15">
            <v>940</v>
          </cell>
          <cell r="U15">
            <v>34814.5</v>
          </cell>
          <cell r="V15">
            <v>40302.5</v>
          </cell>
          <cell r="W15">
            <v>10633</v>
          </cell>
          <cell r="X15">
            <v>0</v>
          </cell>
          <cell r="Y15">
            <v>11750</v>
          </cell>
          <cell r="Z15">
            <v>6736.2750000000005</v>
          </cell>
          <cell r="AA15">
            <v>4600.125</v>
          </cell>
          <cell r="AB15">
            <v>85750</v>
          </cell>
          <cell r="AC15">
            <v>28547.89</v>
          </cell>
          <cell r="AD15">
            <v>54408.375000000007</v>
          </cell>
          <cell r="AE15">
            <v>24774.89</v>
          </cell>
          <cell r="AF15">
            <v>0</v>
          </cell>
          <cell r="AG15">
            <v>14203.400000000001</v>
          </cell>
          <cell r="AH15">
            <v>1.2088000000000001</v>
          </cell>
          <cell r="AI15">
            <v>150</v>
          </cell>
          <cell r="AJ15">
            <v>107731.15500000003</v>
          </cell>
          <cell r="AK15">
            <v>1.2563400000000002</v>
          </cell>
          <cell r="AL15">
            <v>150</v>
          </cell>
          <cell r="AM15">
            <v>149</v>
          </cell>
          <cell r="AN15">
            <v>46</v>
          </cell>
          <cell r="AP15">
            <v>1010441.2500000001</v>
          </cell>
          <cell r="AQ15">
            <v>685418.625</v>
          </cell>
          <cell r="AR15">
            <v>131882</v>
          </cell>
          <cell r="AS15">
            <v>4282183.5</v>
          </cell>
          <cell r="AT15">
            <v>8106847.8750000009</v>
          </cell>
          <cell r="AU15">
            <v>1139644.9400000002</v>
          </cell>
          <cell r="AV15">
            <v>0</v>
          </cell>
          <cell r="AW15">
            <v>1827741.875</v>
          </cell>
          <cell r="AX15">
            <v>155.55250000000001</v>
          </cell>
          <cell r="AY15">
            <v>13248</v>
          </cell>
          <cell r="AZ15">
            <v>13528676.315000001</v>
          </cell>
          <cell r="BA15">
            <v>157.76882000000001</v>
          </cell>
          <cell r="BB15">
            <v>94184</v>
          </cell>
          <cell r="BC15">
            <v>66.5</v>
          </cell>
          <cell r="BD15">
            <v>85236.51999999999</v>
          </cell>
          <cell r="BE15">
            <v>73.45</v>
          </cell>
          <cell r="BF15">
            <v>70</v>
          </cell>
          <cell r="BG15">
            <v>11.24</v>
          </cell>
          <cell r="BI15">
            <v>100</v>
          </cell>
          <cell r="BJ15">
            <v>7193.6639999999998</v>
          </cell>
          <cell r="BK15">
            <v>2397.8880000000004</v>
          </cell>
          <cell r="BL15">
            <v>100</v>
          </cell>
          <cell r="BM15">
            <v>37307.330849999998</v>
          </cell>
          <cell r="BN15">
            <v>41236.725009999995</v>
          </cell>
          <cell r="BO15">
            <v>6692.46414</v>
          </cell>
          <cell r="BP15">
            <v>0</v>
          </cell>
          <cell r="BQ15">
            <v>11989.44</v>
          </cell>
          <cell r="BR15">
            <v>6546.2342399999998</v>
          </cell>
          <cell r="BS15">
            <v>3237.1488000000008</v>
          </cell>
          <cell r="BT15">
            <v>85236.51999999999</v>
          </cell>
          <cell r="BU15">
            <v>30592.011296999997</v>
          </cell>
          <cell r="BV15">
            <v>55669.578763500002</v>
          </cell>
          <cell r="BW15">
            <v>15593.441446200002</v>
          </cell>
          <cell r="BX15">
            <v>0</v>
          </cell>
          <cell r="BY15">
            <v>17096.941440000002</v>
          </cell>
          <cell r="BZ15">
            <v>1.4260000000000002</v>
          </cell>
          <cell r="CA15">
            <v>14653.04</v>
          </cell>
          <cell r="CB15">
            <v>101855.0315067</v>
          </cell>
          <cell r="CC15">
            <v>1.1949693805741954</v>
          </cell>
          <cell r="CD15">
            <v>130337.63</v>
          </cell>
          <cell r="CE15">
            <v>14171.64</v>
          </cell>
          <cell r="CF15">
            <v>7.66</v>
          </cell>
          <cell r="CG15">
            <v>144501.60999999999</v>
          </cell>
          <cell r="CH15">
            <v>42646.578493299996</v>
          </cell>
          <cell r="CI15">
            <v>1.6953016148477202</v>
          </cell>
          <cell r="CJ15">
            <v>73.45</v>
          </cell>
          <cell r="CK15">
            <v>70</v>
          </cell>
          <cell r="CL15">
            <v>11.24</v>
          </cell>
          <cell r="CN15">
            <v>100</v>
          </cell>
          <cell r="CO15">
            <v>9935.0273759999982</v>
          </cell>
          <cell r="CP15">
            <v>4366.7465120000006</v>
          </cell>
          <cell r="CQ15">
            <v>100</v>
          </cell>
          <cell r="CR15">
            <v>60952.541238193997</v>
          </cell>
          <cell r="CS15">
            <v>66175.93739418991</v>
          </cell>
          <cell r="CT15">
            <v>17373.131367616101</v>
          </cell>
          <cell r="CU15">
            <v>0</v>
          </cell>
          <cell r="CV15">
            <v>22744.93</v>
          </cell>
          <cell r="CW15">
            <v>1.3810802639656228</v>
          </cell>
          <cell r="CX15">
            <v>1.8210802639656229</v>
          </cell>
          <cell r="CY15">
            <v>144501.60999999999</v>
          </cell>
          <cell r="CZ15">
            <v>1.5000571634025133</v>
          </cell>
          <cell r="DA15">
            <v>1.6373788767949555</v>
          </cell>
          <cell r="DB15">
            <v>2.6173788767949562</v>
          </cell>
          <cell r="DC15" t="str">
            <v xml:space="preserve"> </v>
          </cell>
          <cell r="DD15">
            <v>1.897080263965623</v>
          </cell>
          <cell r="DE15">
            <v>1490254.1063999997</v>
          </cell>
          <cell r="DF15">
            <v>650645.23028800008</v>
          </cell>
          <cell r="DG15">
            <v>1.6930975348613837</v>
          </cell>
          <cell r="DH15">
            <v>9142881.1857290994</v>
          </cell>
          <cell r="DI15">
            <v>9860214.6717342958</v>
          </cell>
          <cell r="DJ15">
            <v>799164.04291034071</v>
          </cell>
          <cell r="DK15">
            <v>0</v>
          </cell>
          <cell r="DL15">
            <v>2529284.5178399999</v>
          </cell>
          <cell r="DM15">
            <v>1490254.1063999997</v>
          </cell>
          <cell r="DN15">
            <v>502175.84888000006</v>
          </cell>
          <cell r="DO15">
            <v>19802259.900373735</v>
          </cell>
          <cell r="DP15">
            <v>9142881.1857290994</v>
          </cell>
          <cell r="DQ15">
            <v>7610232.8003318384</v>
          </cell>
          <cell r="DR15">
            <v>799164.04291034071</v>
          </cell>
          <cell r="DS15">
            <v>0</v>
          </cell>
          <cell r="DT15">
            <v>2380815.136432</v>
          </cell>
          <cell r="DU15">
            <v>0</v>
          </cell>
          <cell r="DV15">
            <v>0</v>
          </cell>
          <cell r="DW15">
            <v>17552278.028971281</v>
          </cell>
          <cell r="DX15">
            <v>28.571428571428573</v>
          </cell>
          <cell r="DY15">
            <v>12.5</v>
          </cell>
          <cell r="DZ15">
            <v>58.928571428571431</v>
          </cell>
          <cell r="EA15" t="e">
            <v>#DIV/0!</v>
          </cell>
          <cell r="EB15">
            <v>100</v>
          </cell>
          <cell r="EC15">
            <v>6546.2342399999998</v>
          </cell>
          <cell r="ED15">
            <v>3237.1488000000008</v>
          </cell>
          <cell r="EE15">
            <v>100</v>
          </cell>
          <cell r="EF15">
            <v>56779.939197</v>
          </cell>
          <cell r="EG15">
            <v>55197.59459787501</v>
          </cell>
          <cell r="EH15">
            <v>32524.076205124995</v>
          </cell>
          <cell r="EI15">
            <v>0</v>
          </cell>
          <cell r="EJ15">
            <v>22744.93</v>
          </cell>
          <cell r="EK15">
            <v>0.91</v>
          </cell>
          <cell r="EL15">
            <v>1.35</v>
          </cell>
          <cell r="EM15">
            <v>144501.60999999999</v>
          </cell>
          <cell r="EN15">
            <v>1.3127920900137271</v>
          </cell>
          <cell r="EO15">
            <v>1.3405256131929242</v>
          </cell>
          <cell r="EP15">
            <v>5.3470152448431545</v>
          </cell>
          <cell r="EQ15" t="str">
            <v xml:space="preserve"> </v>
          </cell>
          <cell r="ER15">
            <v>1.897080263965623</v>
          </cell>
          <cell r="ES15">
            <v>150</v>
          </cell>
          <cell r="ET15">
            <v>115</v>
          </cell>
          <cell r="EU15">
            <v>1.6930975348613837</v>
          </cell>
          <cell r="EV15">
            <v>150</v>
          </cell>
          <cell r="EW15">
            <v>115</v>
          </cell>
          <cell r="EX15">
            <v>46</v>
          </cell>
          <cell r="FA15">
            <v>981935.13599999994</v>
          </cell>
          <cell r="FB15">
            <v>372272.11200000008</v>
          </cell>
          <cell r="FC15">
            <v>596231.16015999997</v>
          </cell>
          <cell r="FD15">
            <v>8516990.8795500007</v>
          </cell>
          <cell r="FE15">
            <v>6347723.3787556253</v>
          </cell>
          <cell r="FF15">
            <v>1496107.5054357499</v>
          </cell>
          <cell r="FG15">
            <v>0</v>
          </cell>
          <cell r="FH15">
            <v>1950438.4081600001</v>
          </cell>
          <cell r="FK15">
            <v>16360821.763741376</v>
          </cell>
        </row>
        <row r="16">
          <cell r="A16" t="str">
            <v>WK 11</v>
          </cell>
          <cell r="B16">
            <v>37793</v>
          </cell>
          <cell r="C16">
            <v>37799</v>
          </cell>
          <cell r="D16">
            <v>7</v>
          </cell>
          <cell r="E16">
            <v>85750</v>
          </cell>
          <cell r="F16">
            <v>40.6</v>
          </cell>
          <cell r="G16">
            <v>47</v>
          </cell>
          <cell r="H16">
            <v>12.400000000000002</v>
          </cell>
          <cell r="I16">
            <v>0</v>
          </cell>
          <cell r="J16">
            <v>0</v>
          </cell>
          <cell r="K16">
            <v>0</v>
          </cell>
          <cell r="L16">
            <v>0</v>
          </cell>
          <cell r="M16">
            <v>100</v>
          </cell>
          <cell r="N16">
            <v>0.82000000000000006</v>
          </cell>
          <cell r="O16">
            <v>1.3499999999999999</v>
          </cell>
          <cell r="P16">
            <v>2.3300000000000005</v>
          </cell>
          <cell r="R16">
            <v>4802</v>
          </cell>
          <cell r="S16">
            <v>5904.5000000000009</v>
          </cell>
          <cell r="T16">
            <v>1543.5</v>
          </cell>
          <cell r="U16">
            <v>34814.5</v>
          </cell>
          <cell r="V16">
            <v>40302.5</v>
          </cell>
          <cell r="W16">
            <v>10633</v>
          </cell>
          <cell r="X16">
            <v>0</v>
          </cell>
          <cell r="Y16">
            <v>12250</v>
          </cell>
          <cell r="Z16">
            <v>4369.82</v>
          </cell>
          <cell r="AA16">
            <v>7971.0750000000016</v>
          </cell>
          <cell r="AB16">
            <v>85750</v>
          </cell>
          <cell r="AC16">
            <v>28547.89</v>
          </cell>
          <cell r="AD16">
            <v>54408.375000000007</v>
          </cell>
          <cell r="AE16">
            <v>24774.89</v>
          </cell>
          <cell r="AF16">
            <v>0</v>
          </cell>
          <cell r="AG16">
            <v>16955.96</v>
          </cell>
          <cell r="AH16">
            <v>1.3841599999999998</v>
          </cell>
          <cell r="AI16">
            <v>150</v>
          </cell>
          <cell r="AJ16">
            <v>107731.15500000003</v>
          </cell>
          <cell r="AK16">
            <v>1.2563400000000002</v>
          </cell>
          <cell r="AL16">
            <v>150</v>
          </cell>
          <cell r="AM16">
            <v>149</v>
          </cell>
          <cell r="AN16">
            <v>46</v>
          </cell>
          <cell r="AP16">
            <v>655473</v>
          </cell>
          <cell r="AQ16">
            <v>1187690.1750000003</v>
          </cell>
          <cell r="AR16">
            <v>212292.99000000002</v>
          </cell>
          <cell r="AS16">
            <v>4282183.5</v>
          </cell>
          <cell r="AT16">
            <v>8106847.8750000009</v>
          </cell>
          <cell r="AU16">
            <v>1139644.9400000002</v>
          </cell>
          <cell r="AV16">
            <v>0</v>
          </cell>
          <cell r="AW16">
            <v>2055456.1650000003</v>
          </cell>
          <cell r="AX16">
            <v>167.79234000000002</v>
          </cell>
          <cell r="AY16">
            <v>11740</v>
          </cell>
          <cell r="AZ16">
            <v>13528676.315000001</v>
          </cell>
          <cell r="BA16">
            <v>157.76882000000001</v>
          </cell>
          <cell r="BB16">
            <v>94169</v>
          </cell>
          <cell r="BC16">
            <v>77</v>
          </cell>
          <cell r="BD16">
            <v>83810.41</v>
          </cell>
          <cell r="BE16">
            <v>43.8</v>
          </cell>
          <cell r="BF16">
            <v>62.471428571428568</v>
          </cell>
          <cell r="BG16">
            <v>12.5</v>
          </cell>
          <cell r="BI16">
            <v>100</v>
          </cell>
          <cell r="BJ16">
            <v>6374.8200000000006</v>
          </cell>
          <cell r="BK16">
            <v>2124.94</v>
          </cell>
          <cell r="BL16">
            <v>100</v>
          </cell>
          <cell r="BM16">
            <v>21101.736239999998</v>
          </cell>
          <cell r="BN16">
            <v>52232.372510000001</v>
          </cell>
          <cell r="BO16">
            <v>10476.30125</v>
          </cell>
          <cell r="BP16">
            <v>0</v>
          </cell>
          <cell r="BQ16">
            <v>10624.7</v>
          </cell>
          <cell r="BR16">
            <v>5801.0862000000006</v>
          </cell>
          <cell r="BS16">
            <v>2868.6690000000003</v>
          </cell>
          <cell r="BT16">
            <v>83810.41</v>
          </cell>
          <cell r="BU16">
            <v>17303.423716799996</v>
          </cell>
          <cell r="BV16">
            <v>70513.702888500004</v>
          </cell>
          <cell r="BW16">
            <v>24409.781912500002</v>
          </cell>
          <cell r="BX16">
            <v>0</v>
          </cell>
          <cell r="BY16">
            <v>15023.325800000002</v>
          </cell>
          <cell r="BZ16">
            <v>1.4140000000000001</v>
          </cell>
          <cell r="CA16">
            <v>17149.97</v>
          </cell>
          <cell r="CB16">
            <v>112226.90851780001</v>
          </cell>
          <cell r="CC16">
            <v>1.3390569085367796</v>
          </cell>
          <cell r="CD16">
            <v>130486.48</v>
          </cell>
          <cell r="CE16">
            <v>13410.38</v>
          </cell>
          <cell r="CF16">
            <v>12.43</v>
          </cell>
          <cell r="CG16">
            <v>143884.43000000002</v>
          </cell>
          <cell r="CH16">
            <v>31657.521482199998</v>
          </cell>
          <cell r="CI16">
            <v>1.7167847049071829</v>
          </cell>
          <cell r="CJ16">
            <v>43.8</v>
          </cell>
          <cell r="CK16">
            <v>62.471428571428568</v>
          </cell>
          <cell r="CL16">
            <v>12.5</v>
          </cell>
          <cell r="CN16">
            <v>100</v>
          </cell>
          <cell r="CO16">
            <v>7075.9087200000013</v>
          </cell>
          <cell r="CP16">
            <v>3293.6098400000005</v>
          </cell>
          <cell r="CQ16">
            <v>100</v>
          </cell>
          <cell r="CR16">
            <v>27554.608254153594</v>
          </cell>
          <cell r="CS16">
            <v>87962.849648071395</v>
          </cell>
          <cell r="CT16">
            <v>28366.972097775</v>
          </cell>
          <cell r="CU16">
            <v>0</v>
          </cell>
          <cell r="CV16">
            <v>17148.030000000002</v>
          </cell>
          <cell r="CW16">
            <v>1.1099778064321817</v>
          </cell>
          <cell r="CX16">
            <v>1.5499778064321819</v>
          </cell>
          <cell r="CY16">
            <v>143884.43000000002</v>
          </cell>
          <cell r="CZ16">
            <v>1.3167688913056328</v>
          </cell>
          <cell r="DA16">
            <v>1.73694918398192</v>
          </cell>
          <cell r="DB16">
            <v>2.7169491839819204</v>
          </cell>
          <cell r="DC16" t="str">
            <v xml:space="preserve"> </v>
          </cell>
          <cell r="DD16">
            <v>1.6139778064321817</v>
          </cell>
          <cell r="DE16">
            <v>1061386.3080000002</v>
          </cell>
          <cell r="DF16">
            <v>490747.86616000009</v>
          </cell>
          <cell r="DG16">
            <v>1.7267977554104914</v>
          </cell>
          <cell r="DH16">
            <v>4133191.2381230388</v>
          </cell>
          <cell r="DI16">
            <v>13106464.597562639</v>
          </cell>
          <cell r="DJ16">
            <v>1304880.7164976499</v>
          </cell>
          <cell r="DK16">
            <v>0</v>
          </cell>
          <cell r="DL16">
            <v>1863945.7004000004</v>
          </cell>
          <cell r="DM16">
            <v>1061386.3080000002</v>
          </cell>
          <cell r="DN16">
            <v>378765.13160000008</v>
          </cell>
          <cell r="DO16">
            <v>18544536.552183326</v>
          </cell>
          <cell r="DP16">
            <v>4133191.2381230388</v>
          </cell>
          <cell r="DQ16">
            <v>10115727.709528212</v>
          </cell>
          <cell r="DR16">
            <v>1304880.7164976499</v>
          </cell>
          <cell r="DS16">
            <v>0</v>
          </cell>
          <cell r="DT16">
            <v>1751962.9658400002</v>
          </cell>
          <cell r="DU16">
            <v>0</v>
          </cell>
          <cell r="DV16">
            <v>0</v>
          </cell>
          <cell r="DW16">
            <v>15553799.664148899</v>
          </cell>
          <cell r="DX16">
            <v>0</v>
          </cell>
          <cell r="DY16">
            <v>0</v>
          </cell>
          <cell r="DZ16">
            <v>100</v>
          </cell>
          <cell r="EA16" t="e">
            <v>#DIV/0!</v>
          </cell>
          <cell r="EB16">
            <v>100</v>
          </cell>
          <cell r="EC16">
            <v>5801.0862000000006</v>
          </cell>
          <cell r="ED16">
            <v>2868.6690000000003</v>
          </cell>
          <cell r="EE16">
            <v>100</v>
          </cell>
          <cell r="EF16">
            <v>17303.423716799996</v>
          </cell>
          <cell r="EG16">
            <v>70513.702888500004</v>
          </cell>
          <cell r="EH16">
            <v>56067.303394699993</v>
          </cell>
          <cell r="EI16">
            <v>0</v>
          </cell>
          <cell r="EJ16">
            <v>17148.030000000002</v>
          </cell>
          <cell r="EK16">
            <v>0.91</v>
          </cell>
          <cell r="EL16">
            <v>1.35</v>
          </cell>
          <cell r="EM16">
            <v>143884.43000000002</v>
          </cell>
          <cell r="EN16">
            <v>0.82</v>
          </cell>
          <cell r="EO16">
            <v>1.3499999999999999</v>
          </cell>
          <cell r="EP16">
            <v>5.4255934718553593</v>
          </cell>
          <cell r="EQ16" t="str">
            <v xml:space="preserve"> </v>
          </cell>
          <cell r="ER16">
            <v>1.6139778064321817</v>
          </cell>
          <cell r="ES16">
            <v>150</v>
          </cell>
          <cell r="ET16">
            <v>115</v>
          </cell>
          <cell r="EU16">
            <v>1.7267977554104914</v>
          </cell>
          <cell r="EV16">
            <v>150</v>
          </cell>
          <cell r="EW16">
            <v>115</v>
          </cell>
          <cell r="EX16">
            <v>46</v>
          </cell>
          <cell r="FA16">
            <v>870162.93</v>
          </cell>
          <cell r="FB16">
            <v>329896.93500000006</v>
          </cell>
          <cell r="FC16">
            <v>390000.64080000005</v>
          </cell>
          <cell r="FD16">
            <v>2595513.5575199993</v>
          </cell>
          <cell r="FE16">
            <v>8109075.8321775012</v>
          </cell>
          <cell r="FF16">
            <v>2579095.9561561993</v>
          </cell>
          <cell r="FG16">
            <v>0</v>
          </cell>
          <cell r="FH16">
            <v>1590060.5058000004</v>
          </cell>
          <cell r="FK16">
            <v>13283685.345853699</v>
          </cell>
        </row>
        <row r="17">
          <cell r="A17" t="str">
            <v>WK 12</v>
          </cell>
          <cell r="B17">
            <v>37800</v>
          </cell>
          <cell r="C17">
            <v>37806</v>
          </cell>
          <cell r="D17">
            <v>7</v>
          </cell>
          <cell r="E17">
            <v>78890</v>
          </cell>
          <cell r="F17">
            <v>17.400000000000002</v>
          </cell>
          <cell r="G17">
            <v>70.142857142857139</v>
          </cell>
          <cell r="H17">
            <v>12.457142857142857</v>
          </cell>
          <cell r="I17">
            <v>0</v>
          </cell>
          <cell r="J17">
            <v>0</v>
          </cell>
          <cell r="K17">
            <v>0</v>
          </cell>
          <cell r="L17">
            <v>0</v>
          </cell>
          <cell r="M17">
            <v>100</v>
          </cell>
          <cell r="N17">
            <v>0.35142857142857142</v>
          </cell>
          <cell r="O17">
            <v>1.3499999999999999</v>
          </cell>
          <cell r="P17">
            <v>2.3300000000000005</v>
          </cell>
          <cell r="R17">
            <v>4802</v>
          </cell>
          <cell r="S17">
            <v>5904.5000000000009</v>
          </cell>
          <cell r="T17">
            <v>1543.5</v>
          </cell>
          <cell r="U17">
            <v>14920.5</v>
          </cell>
          <cell r="V17">
            <v>54145</v>
          </cell>
          <cell r="W17">
            <v>9824.5</v>
          </cell>
          <cell r="X17">
            <v>0</v>
          </cell>
          <cell r="Y17">
            <v>12250</v>
          </cell>
          <cell r="Z17">
            <v>4369.82</v>
          </cell>
          <cell r="AA17">
            <v>7971.0750000000016</v>
          </cell>
          <cell r="AB17">
            <v>78890</v>
          </cell>
          <cell r="AC17">
            <v>12234.81</v>
          </cell>
          <cell r="AD17">
            <v>73095.75</v>
          </cell>
          <cell r="AE17">
            <v>22891.084999999995</v>
          </cell>
          <cell r="AF17">
            <v>0</v>
          </cell>
          <cell r="AG17">
            <v>16955.96</v>
          </cell>
          <cell r="AH17">
            <v>1.3841599999999998</v>
          </cell>
          <cell r="AI17">
            <v>150</v>
          </cell>
          <cell r="AJ17">
            <v>108221.64500000002</v>
          </cell>
          <cell r="AK17">
            <v>1.3718043478260873</v>
          </cell>
          <cell r="AL17">
            <v>150</v>
          </cell>
          <cell r="AM17">
            <v>149</v>
          </cell>
          <cell r="AN17">
            <v>46</v>
          </cell>
          <cell r="AP17">
            <v>655473</v>
          </cell>
          <cell r="AQ17">
            <v>1187690.1750000003</v>
          </cell>
          <cell r="AR17">
            <v>212292.99000000002</v>
          </cell>
          <cell r="AS17">
            <v>1835221.5</v>
          </cell>
          <cell r="AT17">
            <v>10891266.75</v>
          </cell>
          <cell r="AU17">
            <v>1052989.9099999999</v>
          </cell>
          <cell r="AV17">
            <v>0</v>
          </cell>
          <cell r="AW17">
            <v>2055456.1650000003</v>
          </cell>
          <cell r="AX17">
            <v>167.79234000000002</v>
          </cell>
          <cell r="AY17">
            <v>12978</v>
          </cell>
          <cell r="AZ17">
            <v>13779478.16</v>
          </cell>
          <cell r="BA17">
            <v>174.66698136645962</v>
          </cell>
          <cell r="BB17">
            <v>66173</v>
          </cell>
          <cell r="BC17">
            <v>73.5</v>
          </cell>
          <cell r="BD17">
            <v>59224.834999999992</v>
          </cell>
          <cell r="BE17" t="e">
            <v>#DIV/0!</v>
          </cell>
          <cell r="BF17">
            <v>86.3</v>
          </cell>
          <cell r="BG17">
            <v>13.700000000000001</v>
          </cell>
          <cell r="BI17">
            <v>100</v>
          </cell>
          <cell r="BJ17">
            <v>5872.5450000000001</v>
          </cell>
          <cell r="BK17">
            <v>3523.527</v>
          </cell>
          <cell r="BL17">
            <v>100</v>
          </cell>
          <cell r="BM17">
            <v>0</v>
          </cell>
          <cell r="BN17">
            <v>50986.856724999998</v>
          </cell>
          <cell r="BO17">
            <v>8237.9782750000013</v>
          </cell>
          <cell r="BP17">
            <v>0</v>
          </cell>
          <cell r="BQ17">
            <v>11745.09</v>
          </cell>
          <cell r="BR17">
            <v>5344.01595</v>
          </cell>
          <cell r="BS17">
            <v>4756.76145</v>
          </cell>
          <cell r="BT17">
            <v>59224.834999999992</v>
          </cell>
          <cell r="BU17">
            <v>0</v>
          </cell>
          <cell r="BV17">
            <v>68832.256578749977</v>
          </cell>
          <cell r="BW17">
            <v>19194.489380750001</v>
          </cell>
          <cell r="BX17">
            <v>0</v>
          </cell>
          <cell r="BY17">
            <v>17124.341219999998</v>
          </cell>
          <cell r="BZ17">
            <v>1.4579999999999997</v>
          </cell>
          <cell r="CA17">
            <v>14763</v>
          </cell>
          <cell r="CB17">
            <v>88026.745959500025</v>
          </cell>
          <cell r="CC17">
            <v>1.4863147522403404</v>
          </cell>
          <cell r="CD17">
            <v>91386.040000000008</v>
          </cell>
          <cell r="CE17">
            <v>11858.18</v>
          </cell>
          <cell r="CF17">
            <v>8.56</v>
          </cell>
          <cell r="CG17">
            <v>103235.66</v>
          </cell>
          <cell r="CH17">
            <v>15208.914040499991</v>
          </cell>
          <cell r="CI17">
            <v>1.7431143539699185</v>
          </cell>
          <cell r="CJ17" t="e">
            <v>#DIV/0!</v>
          </cell>
          <cell r="CK17">
            <v>86.3</v>
          </cell>
          <cell r="CL17">
            <v>13.700000000000001</v>
          </cell>
          <cell r="CN17">
            <v>100</v>
          </cell>
          <cell r="CO17">
            <v>4162.355340000001</v>
          </cell>
          <cell r="CP17">
            <v>4047.7650840000006</v>
          </cell>
          <cell r="CQ17">
            <v>100</v>
          </cell>
          <cell r="CR17">
            <v>0</v>
          </cell>
          <cell r="CS17">
            <v>81829.073571661487</v>
          </cell>
          <cell r="CT17">
            <v>21406.586428338494</v>
          </cell>
          <cell r="CU17">
            <v>0</v>
          </cell>
          <cell r="CV17">
            <v>14761.02</v>
          </cell>
          <cell r="CW17">
            <v>0.70878219579415758</v>
          </cell>
          <cell r="CX17">
            <v>1.1487821957941575</v>
          </cell>
          <cell r="CY17">
            <v>103235.65999999999</v>
          </cell>
          <cell r="CZ17" t="e">
            <v>#DIV/0!</v>
          </cell>
          <cell r="DA17">
            <v>884.46266824662746</v>
          </cell>
          <cell r="DB17">
            <v>885.4426682466277</v>
          </cell>
          <cell r="DC17" t="str">
            <v xml:space="preserve"> </v>
          </cell>
          <cell r="DD17">
            <v>1.2567821957941574</v>
          </cell>
          <cell r="DE17">
            <v>624353.30100000009</v>
          </cell>
          <cell r="DF17">
            <v>603116.99751600006</v>
          </cell>
          <cell r="DG17">
            <v>884.5969282466275</v>
          </cell>
          <cell r="DH17">
            <v>0</v>
          </cell>
          <cell r="DI17">
            <v>12192531.962177563</v>
          </cell>
          <cell r="DJ17">
            <v>984702.97570357099</v>
          </cell>
          <cell r="DK17">
            <v>0</v>
          </cell>
          <cell r="DL17">
            <v>1528811.6790120001</v>
          </cell>
          <cell r="DM17">
            <v>624353.30100000009</v>
          </cell>
          <cell r="DN17">
            <v>465492.98466000007</v>
          </cell>
          <cell r="DO17">
            <v>13177234.937881133</v>
          </cell>
          <cell r="DP17">
            <v>0</v>
          </cell>
          <cell r="DQ17">
            <v>9410343.4607410729</v>
          </cell>
          <cell r="DR17">
            <v>984702.97570357099</v>
          </cell>
          <cell r="DS17">
            <v>0</v>
          </cell>
          <cell r="DT17">
            <v>1391187.666156</v>
          </cell>
          <cell r="DU17">
            <v>50</v>
          </cell>
          <cell r="DV17">
            <v>30</v>
          </cell>
          <cell r="DW17">
            <v>10395046.436444644</v>
          </cell>
          <cell r="DX17">
            <v>0</v>
          </cell>
          <cell r="DY17">
            <v>44.642857142857146</v>
          </cell>
          <cell r="DZ17">
            <v>55.357142857142854</v>
          </cell>
          <cell r="EA17" t="e">
            <v>#DIV/0!</v>
          </cell>
          <cell r="EB17">
            <v>100</v>
          </cell>
          <cell r="EC17">
            <v>4162.355340000001</v>
          </cell>
          <cell r="ED17">
            <v>4047.7650840000006</v>
          </cell>
          <cell r="EE17">
            <v>100</v>
          </cell>
          <cell r="EF17">
            <v>0</v>
          </cell>
          <cell r="EG17">
            <v>66676.016469374998</v>
          </cell>
          <cell r="EH17">
            <v>36559.643530624991</v>
          </cell>
          <cell r="EI17">
            <v>0</v>
          </cell>
          <cell r="EJ17">
            <v>14761.02</v>
          </cell>
          <cell r="EK17">
            <v>0.70878219579415758</v>
          </cell>
          <cell r="EL17">
            <v>1.1487821957941575</v>
          </cell>
          <cell r="EM17">
            <v>103235.65999999999</v>
          </cell>
          <cell r="EN17" t="e">
            <v>#DIV/0!</v>
          </cell>
          <cell r="EO17">
            <v>505.80978283163915</v>
          </cell>
          <cell r="EP17">
            <v>3535.7324525966915</v>
          </cell>
          <cell r="EQ17" t="str">
            <v xml:space="preserve"> </v>
          </cell>
          <cell r="ER17">
            <v>1.2567821957941574</v>
          </cell>
          <cell r="ES17">
            <v>150</v>
          </cell>
          <cell r="ET17">
            <v>115</v>
          </cell>
          <cell r="EU17">
            <v>884.59692824662773</v>
          </cell>
          <cell r="EV17">
            <v>150</v>
          </cell>
          <cell r="EW17">
            <v>115</v>
          </cell>
          <cell r="EX17">
            <v>46</v>
          </cell>
          <cell r="FA17">
            <v>624353.30100000009</v>
          </cell>
          <cell r="FB17">
            <v>465492.98466000007</v>
          </cell>
          <cell r="FC17">
            <v>301341.38049600006</v>
          </cell>
          <cell r="FD17">
            <v>0</v>
          </cell>
          <cell r="FE17">
            <v>7667741.8939781245</v>
          </cell>
          <cell r="FF17">
            <v>1681743.6024087497</v>
          </cell>
          <cell r="FG17">
            <v>0</v>
          </cell>
          <cell r="FH17">
            <v>1391187.666156</v>
          </cell>
          <cell r="FK17">
            <v>9349485.4963868763</v>
          </cell>
        </row>
        <row r="18">
          <cell r="A18" t="str">
            <v>WK 13</v>
          </cell>
          <cell r="B18">
            <v>37807</v>
          </cell>
          <cell r="C18">
            <v>37813</v>
          </cell>
          <cell r="D18">
            <v>7</v>
          </cell>
          <cell r="E18">
            <v>73745</v>
          </cell>
          <cell r="F18">
            <v>0</v>
          </cell>
          <cell r="G18">
            <v>87.5</v>
          </cell>
          <cell r="H18">
            <v>12.5</v>
          </cell>
          <cell r="I18">
            <v>0</v>
          </cell>
          <cell r="J18">
            <v>0</v>
          </cell>
          <cell r="K18">
            <v>0</v>
          </cell>
          <cell r="L18">
            <v>0</v>
          </cell>
          <cell r="M18">
            <v>100</v>
          </cell>
          <cell r="N18">
            <v>0</v>
          </cell>
          <cell r="O18">
            <v>1.3499999999999999</v>
          </cell>
          <cell r="P18">
            <v>2.3300000000000005</v>
          </cell>
          <cell r="R18">
            <v>4802</v>
          </cell>
          <cell r="S18">
            <v>5904.5000000000009</v>
          </cell>
          <cell r="T18">
            <v>1543.5</v>
          </cell>
          <cell r="U18">
            <v>0</v>
          </cell>
          <cell r="V18">
            <v>64526.875</v>
          </cell>
          <cell r="W18">
            <v>9218.125</v>
          </cell>
          <cell r="X18">
            <v>0</v>
          </cell>
          <cell r="Y18">
            <v>12250</v>
          </cell>
          <cell r="Z18">
            <v>4369.82</v>
          </cell>
          <cell r="AA18">
            <v>7971.0750000000016</v>
          </cell>
          <cell r="AB18">
            <v>73745</v>
          </cell>
          <cell r="AC18">
            <v>0</v>
          </cell>
          <cell r="AD18">
            <v>87111.28125</v>
          </cell>
          <cell r="AE18">
            <v>21478.231249999997</v>
          </cell>
          <cell r="AF18">
            <v>0</v>
          </cell>
          <cell r="AG18">
            <v>16955.96</v>
          </cell>
          <cell r="AH18">
            <v>1.3841599999999998</v>
          </cell>
          <cell r="AI18">
            <v>150</v>
          </cell>
          <cell r="AJ18">
            <v>108589.51250000001</v>
          </cell>
          <cell r="AK18">
            <v>1.4725000000000001</v>
          </cell>
          <cell r="AL18">
            <v>150</v>
          </cell>
          <cell r="AM18">
            <v>149</v>
          </cell>
          <cell r="AN18">
            <v>46</v>
          </cell>
          <cell r="AP18">
            <v>655473</v>
          </cell>
          <cell r="AQ18">
            <v>1187690.1750000003</v>
          </cell>
          <cell r="AR18">
            <v>212292.99000000002</v>
          </cell>
          <cell r="AS18">
            <v>0</v>
          </cell>
          <cell r="AT18">
            <v>12979580.90625</v>
          </cell>
          <cell r="AU18">
            <v>987998.63749999995</v>
          </cell>
          <cell r="AV18">
            <v>0</v>
          </cell>
          <cell r="AW18">
            <v>2055456.1650000003</v>
          </cell>
          <cell r="AX18">
            <v>167.79234000000002</v>
          </cell>
          <cell r="AY18">
            <v>14041</v>
          </cell>
          <cell r="AZ18">
            <v>13967579.543749999</v>
          </cell>
          <cell r="BA18">
            <v>189.40375</v>
          </cell>
          <cell r="BB18">
            <v>74403</v>
          </cell>
          <cell r="BC18">
            <v>77</v>
          </cell>
          <cell r="BD18">
            <v>66218.67</v>
          </cell>
          <cell r="BE18" t="e">
            <v>#DIV/0!</v>
          </cell>
          <cell r="BF18">
            <v>87.5</v>
          </cell>
          <cell r="BG18">
            <v>12.5</v>
          </cell>
          <cell r="BI18">
            <v>100</v>
          </cell>
          <cell r="BJ18">
            <v>6353.5524999999998</v>
          </cell>
          <cell r="BK18">
            <v>3812.1314999999995</v>
          </cell>
          <cell r="BL18">
            <v>100</v>
          </cell>
          <cell r="BM18">
            <v>0</v>
          </cell>
          <cell r="BN18">
            <v>57941.33625</v>
          </cell>
          <cell r="BO18">
            <v>8277.3337499999998</v>
          </cell>
          <cell r="BP18">
            <v>0</v>
          </cell>
          <cell r="BQ18">
            <v>12707.105</v>
          </cell>
          <cell r="BR18">
            <v>5781.7327750000004</v>
          </cell>
          <cell r="BS18">
            <v>5146.3775249999999</v>
          </cell>
          <cell r="BT18">
            <v>66218.67</v>
          </cell>
          <cell r="BU18">
            <v>0</v>
          </cell>
          <cell r="BV18">
            <v>78220.803937500008</v>
          </cell>
          <cell r="BW18">
            <v>19286.187637499999</v>
          </cell>
          <cell r="BX18">
            <v>0</v>
          </cell>
          <cell r="BY18">
            <v>18526.95909</v>
          </cell>
          <cell r="BZ18">
            <v>1.458</v>
          </cell>
          <cell r="CA18">
            <v>16936.25</v>
          </cell>
          <cell r="CB18">
            <v>97506.991575000007</v>
          </cell>
          <cell r="CC18">
            <v>1.4725000000000001</v>
          </cell>
          <cell r="CD18">
            <v>95570</v>
          </cell>
          <cell r="CE18">
            <v>0</v>
          </cell>
          <cell r="CF18">
            <v>6.24</v>
          </cell>
          <cell r="CG18">
            <v>95563.760000000009</v>
          </cell>
          <cell r="CH18">
            <v>-1943.2315750000007</v>
          </cell>
          <cell r="CI18">
            <v>1.44315432490565</v>
          </cell>
          <cell r="CJ18" t="e">
            <v>#DIV/0!</v>
          </cell>
          <cell r="CK18">
            <v>87.5</v>
          </cell>
          <cell r="CL18">
            <v>12.5</v>
          </cell>
          <cell r="CN18">
            <v>100</v>
          </cell>
          <cell r="CO18">
            <v>4985.3382299999994</v>
          </cell>
          <cell r="CP18">
            <v>4668.5407979999991</v>
          </cell>
          <cell r="CQ18">
            <v>100</v>
          </cell>
          <cell r="CR18">
            <v>0</v>
          </cell>
          <cell r="CS18">
            <v>76520.476309375008</v>
          </cell>
          <cell r="CT18">
            <v>19043.283690625001</v>
          </cell>
          <cell r="CU18">
            <v>0</v>
          </cell>
          <cell r="CV18">
            <v>16934.169999999998</v>
          </cell>
          <cell r="CW18">
            <v>0.78465366108173329</v>
          </cell>
          <cell r="CX18">
            <v>1.2246536610817333</v>
          </cell>
          <cell r="CY18">
            <v>95563.76</v>
          </cell>
          <cell r="CZ18" t="e">
            <v>#DIV/0!</v>
          </cell>
          <cell r="DA18">
            <v>1.3525486816146244</v>
          </cell>
          <cell r="DB18">
            <v>2.3325486816146248</v>
          </cell>
          <cell r="DC18" t="str">
            <v xml:space="preserve"> </v>
          </cell>
          <cell r="DD18">
            <v>1.3326536610817332</v>
          </cell>
          <cell r="DE18">
            <v>747800.7344999999</v>
          </cell>
          <cell r="DF18">
            <v>695612.57890199986</v>
          </cell>
          <cell r="DG18">
            <v>1.4750486816146247</v>
          </cell>
          <cell r="DH18">
            <v>0</v>
          </cell>
          <cell r="DI18">
            <v>11401550.970096875</v>
          </cell>
          <cell r="DJ18">
            <v>875991.04976875009</v>
          </cell>
          <cell r="DK18">
            <v>0</v>
          </cell>
          <cell r="DL18">
            <v>1778306.6981139998</v>
          </cell>
          <cell r="DM18">
            <v>747800.7344999999</v>
          </cell>
          <cell r="DN18">
            <v>536882.19176999992</v>
          </cell>
          <cell r="DO18">
            <v>12277542.019865626</v>
          </cell>
          <cell r="DP18">
            <v>0</v>
          </cell>
          <cell r="DQ18">
            <v>8799854.7755781244</v>
          </cell>
          <cell r="DR18">
            <v>875991.04976875009</v>
          </cell>
          <cell r="DS18">
            <v>0</v>
          </cell>
          <cell r="DT18">
            <v>1619576.3109819996</v>
          </cell>
          <cell r="DU18">
            <v>50</v>
          </cell>
          <cell r="DV18">
            <v>30</v>
          </cell>
          <cell r="DW18">
            <v>9675845.8253468759</v>
          </cell>
          <cell r="DX18">
            <v>0</v>
          </cell>
          <cell r="DY18">
            <v>75</v>
          </cell>
          <cell r="DZ18">
            <v>25</v>
          </cell>
          <cell r="EA18" t="e">
            <v>#DIV/0!</v>
          </cell>
          <cell r="EB18">
            <v>100</v>
          </cell>
          <cell r="EC18">
            <v>4985.3382299999994</v>
          </cell>
          <cell r="ED18">
            <v>4668.5407979999991</v>
          </cell>
          <cell r="EE18">
            <v>100</v>
          </cell>
          <cell r="EF18">
            <v>0</v>
          </cell>
          <cell r="EG18">
            <v>70162.324443749996</v>
          </cell>
          <cell r="EH18">
            <v>25401.435556250002</v>
          </cell>
          <cell r="EI18">
            <v>0</v>
          </cell>
          <cell r="EJ18">
            <v>16934.169999999998</v>
          </cell>
          <cell r="EK18">
            <v>0.78465366108173329</v>
          </cell>
          <cell r="EL18">
            <v>1.2246536610817333</v>
          </cell>
          <cell r="EM18">
            <v>95563.760000000009</v>
          </cell>
          <cell r="EN18" t="e">
            <v>#DIV/0!</v>
          </cell>
          <cell r="EO18">
            <v>1.1870832461294274</v>
          </cell>
          <cell r="EP18">
            <v>3.4908067300110033</v>
          </cell>
          <cell r="EQ18" t="str">
            <v xml:space="preserve"> </v>
          </cell>
          <cell r="ER18">
            <v>1.3326536610817332</v>
          </cell>
          <cell r="ES18">
            <v>150</v>
          </cell>
          <cell r="ET18">
            <v>115</v>
          </cell>
          <cell r="EU18">
            <v>1.4750486816146247</v>
          </cell>
          <cell r="EV18">
            <v>150</v>
          </cell>
          <cell r="EW18">
            <v>115</v>
          </cell>
          <cell r="EX18">
            <v>46</v>
          </cell>
          <cell r="FA18">
            <v>747800.7344999999</v>
          </cell>
          <cell r="FB18">
            <v>536882.19176999992</v>
          </cell>
          <cell r="FC18">
            <v>334893.38471200003</v>
          </cell>
          <cell r="FD18">
            <v>0</v>
          </cell>
          <cell r="FE18">
            <v>8068667.3110312484</v>
          </cell>
          <cell r="FF18">
            <v>1168466.0355875003</v>
          </cell>
          <cell r="FG18">
            <v>0</v>
          </cell>
          <cell r="FH18">
            <v>1619576.3109819996</v>
          </cell>
          <cell r="FK18">
            <v>9237133.3466187511</v>
          </cell>
        </row>
        <row r="19">
          <cell r="A19" t="str">
            <v>WK 14</v>
          </cell>
          <cell r="B19">
            <v>37814</v>
          </cell>
          <cell r="C19">
            <v>37820</v>
          </cell>
          <cell r="D19">
            <v>7</v>
          </cell>
          <cell r="E19">
            <v>73745</v>
          </cell>
          <cell r="F19">
            <v>0</v>
          </cell>
          <cell r="G19">
            <v>87.5</v>
          </cell>
          <cell r="H19">
            <v>12.5</v>
          </cell>
          <cell r="I19">
            <v>0</v>
          </cell>
          <cell r="J19">
            <v>0</v>
          </cell>
          <cell r="K19">
            <v>0</v>
          </cell>
          <cell r="L19">
            <v>0</v>
          </cell>
          <cell r="M19">
            <v>100</v>
          </cell>
          <cell r="N19">
            <v>0.11714285714285713</v>
          </cell>
          <cell r="O19">
            <v>1.3499999999999999</v>
          </cell>
          <cell r="P19">
            <v>2.3300000000000005</v>
          </cell>
          <cell r="R19">
            <v>4802</v>
          </cell>
          <cell r="S19">
            <v>5904.5000000000009</v>
          </cell>
          <cell r="T19">
            <v>1543.5</v>
          </cell>
          <cell r="U19">
            <v>0</v>
          </cell>
          <cell r="V19">
            <v>64526.875</v>
          </cell>
          <cell r="W19">
            <v>9218.125</v>
          </cell>
          <cell r="X19">
            <v>0</v>
          </cell>
          <cell r="Y19">
            <v>12250</v>
          </cell>
          <cell r="Z19">
            <v>4369.82</v>
          </cell>
          <cell r="AA19">
            <v>7971.0750000000016</v>
          </cell>
          <cell r="AB19">
            <v>73745</v>
          </cell>
          <cell r="AC19">
            <v>0</v>
          </cell>
          <cell r="AD19">
            <v>87111.28125</v>
          </cell>
          <cell r="AE19">
            <v>21478.231249999997</v>
          </cell>
          <cell r="AF19">
            <v>0</v>
          </cell>
          <cell r="AG19">
            <v>16955.96</v>
          </cell>
          <cell r="AH19">
            <v>1.3841599999999998</v>
          </cell>
          <cell r="AI19">
            <v>150</v>
          </cell>
          <cell r="AJ19">
            <v>108589.51250000001</v>
          </cell>
          <cell r="AK19">
            <v>1.4725000000000001</v>
          </cell>
          <cell r="AL19">
            <v>150</v>
          </cell>
          <cell r="AM19">
            <v>149</v>
          </cell>
          <cell r="AN19">
            <v>46</v>
          </cell>
          <cell r="AP19">
            <v>655473</v>
          </cell>
          <cell r="AQ19">
            <v>1187690.1750000003</v>
          </cell>
          <cell r="AR19">
            <v>212292.99000000002</v>
          </cell>
          <cell r="AS19">
            <v>0</v>
          </cell>
          <cell r="AT19">
            <v>12979580.90625</v>
          </cell>
          <cell r="AU19">
            <v>987998.63749999995</v>
          </cell>
          <cell r="AV19">
            <v>0</v>
          </cell>
          <cell r="AW19">
            <v>2055456.1650000003</v>
          </cell>
          <cell r="AX19">
            <v>167.79234000000002</v>
          </cell>
          <cell r="AY19">
            <v>14250</v>
          </cell>
          <cell r="AZ19">
            <v>13967579.543749999</v>
          </cell>
          <cell r="BA19">
            <v>189.40375</v>
          </cell>
          <cell r="BB19">
            <v>90480</v>
          </cell>
          <cell r="BC19">
            <v>84</v>
          </cell>
          <cell r="BD19">
            <v>79622.400000000009</v>
          </cell>
          <cell r="BE19">
            <v>100</v>
          </cell>
          <cell r="BF19">
            <v>75</v>
          </cell>
          <cell r="BG19">
            <v>10.714285714285714</v>
          </cell>
          <cell r="BI19">
            <v>100</v>
          </cell>
          <cell r="BJ19">
            <v>6448.125</v>
          </cell>
          <cell r="BK19">
            <v>3868.875</v>
          </cell>
          <cell r="BL19">
            <v>100</v>
          </cell>
          <cell r="BM19">
            <v>9710.7999999999993</v>
          </cell>
          <cell r="BN19">
            <v>61172.65</v>
          </cell>
          <cell r="BO19">
            <v>8738.9500000000007</v>
          </cell>
          <cell r="BP19">
            <v>0</v>
          </cell>
          <cell r="BQ19">
            <v>12896.25</v>
          </cell>
          <cell r="BR19">
            <v>5867.7937499999998</v>
          </cell>
          <cell r="BS19">
            <v>5222.9812500000007</v>
          </cell>
          <cell r="BT19">
            <v>79622.400000000009</v>
          </cell>
          <cell r="BU19">
            <v>7962.8559999999989</v>
          </cell>
          <cell r="BV19">
            <v>82583.077500000014</v>
          </cell>
          <cell r="BW19">
            <v>20361.753499999999</v>
          </cell>
          <cell r="BX19">
            <v>0</v>
          </cell>
          <cell r="BY19">
            <v>18802.732500000002</v>
          </cell>
          <cell r="BZ19">
            <v>1.4580000000000002</v>
          </cell>
          <cell r="CA19">
            <v>15791.94</v>
          </cell>
          <cell r="CB19">
            <v>110907.68700000001</v>
          </cell>
          <cell r="CC19">
            <v>1.392920673076923</v>
          </cell>
          <cell r="CD19">
            <v>112060.21</v>
          </cell>
          <cell r="CE19">
            <v>20115.439999999999</v>
          </cell>
          <cell r="CF19">
            <v>7.1000000000000005</v>
          </cell>
          <cell r="CG19">
            <v>132168.54999999999</v>
          </cell>
          <cell r="CH19">
            <v>21260.862999999998</v>
          </cell>
          <cell r="CI19">
            <v>1.6599418002974033</v>
          </cell>
          <cell r="CJ19">
            <v>100</v>
          </cell>
          <cell r="CK19">
            <v>75</v>
          </cell>
          <cell r="CL19">
            <v>10.714285714285714</v>
          </cell>
          <cell r="CN19">
            <v>100</v>
          </cell>
          <cell r="CO19">
            <v>4361.6574999999993</v>
          </cell>
          <cell r="CP19">
            <v>4319.2995000000001</v>
          </cell>
          <cell r="CQ19">
            <v>100</v>
          </cell>
          <cell r="CR19">
            <v>16002.92</v>
          </cell>
          <cell r="CS19">
            <v>94151.276624999999</v>
          </cell>
          <cell r="CT19">
            <v>22014.353374999999</v>
          </cell>
          <cell r="CU19">
            <v>0</v>
          </cell>
          <cell r="CV19">
            <v>15790.46</v>
          </cell>
          <cell r="CW19">
            <v>0.67642260347000083</v>
          </cell>
          <cell r="CX19">
            <v>1.1164226034700009</v>
          </cell>
          <cell r="CY19">
            <v>132168.54999999999</v>
          </cell>
          <cell r="CZ19">
            <v>1.6479507352638301</v>
          </cell>
          <cell r="DA19">
            <v>1.5885032881222469</v>
          </cell>
          <cell r="DB19">
            <v>2.5685032881222472</v>
          </cell>
          <cell r="DC19" t="str">
            <v xml:space="preserve"> </v>
          </cell>
          <cell r="DD19">
            <v>1.224422603470001</v>
          </cell>
          <cell r="DE19">
            <v>654248.62499999988</v>
          </cell>
          <cell r="DF19">
            <v>643575.62549999997</v>
          </cell>
          <cell r="DG19">
            <v>1.7019957805710446</v>
          </cell>
          <cell r="DH19">
            <v>2400438</v>
          </cell>
          <cell r="DI19">
            <v>14028540.217124999</v>
          </cell>
          <cell r="DJ19">
            <v>1012660.2552499999</v>
          </cell>
          <cell r="DK19">
            <v>0</v>
          </cell>
          <cell r="DL19">
            <v>1624861.3884999999</v>
          </cell>
          <cell r="DM19">
            <v>654248.62499999988</v>
          </cell>
          <cell r="DN19">
            <v>496719.4425</v>
          </cell>
          <cell r="DO19">
            <v>17441638.472375002</v>
          </cell>
          <cell r="DP19">
            <v>2400438</v>
          </cell>
          <cell r="DQ19">
            <v>10827396.811875001</v>
          </cell>
          <cell r="DR19">
            <v>1012660.2552499999</v>
          </cell>
          <cell r="DS19">
            <v>0</v>
          </cell>
          <cell r="DT19">
            <v>1478005.2054999999</v>
          </cell>
          <cell r="DU19">
            <v>50</v>
          </cell>
          <cell r="DV19">
            <v>30</v>
          </cell>
          <cell r="DW19">
            <v>14240495.067125002</v>
          </cell>
          <cell r="DX19">
            <v>14.285714285714286</v>
          </cell>
          <cell r="DY19">
            <v>37.5</v>
          </cell>
          <cell r="DZ19">
            <v>48.214285714285715</v>
          </cell>
          <cell r="EA19" t="e">
            <v>#DIV/0!</v>
          </cell>
          <cell r="EB19">
            <v>100</v>
          </cell>
          <cell r="EC19">
            <v>4361.6574999999993</v>
          </cell>
          <cell r="ED19">
            <v>4319.2995000000001</v>
          </cell>
          <cell r="EE19">
            <v>100</v>
          </cell>
          <cell r="EF19">
            <v>16002.92</v>
          </cell>
          <cell r="EG19">
            <v>71965.122075000021</v>
          </cell>
          <cell r="EH19">
            <v>44200.507924999998</v>
          </cell>
          <cell r="EI19">
            <v>0</v>
          </cell>
          <cell r="EJ19">
            <v>15790.46</v>
          </cell>
          <cell r="EK19">
            <v>0.67642260347000083</v>
          </cell>
          <cell r="EL19">
            <v>1.1164226034700009</v>
          </cell>
          <cell r="EM19">
            <v>132168.54999999999</v>
          </cell>
          <cell r="EN19">
            <v>1.6479507352638301</v>
          </cell>
          <cell r="EO19">
            <v>1.1993529962326941</v>
          </cell>
          <cell r="EP19">
            <v>5.2925553313491145</v>
          </cell>
          <cell r="EQ19" t="str">
            <v xml:space="preserve"> </v>
          </cell>
          <cell r="ER19">
            <v>1.224422603470001</v>
          </cell>
          <cell r="ES19">
            <v>150</v>
          </cell>
          <cell r="ET19">
            <v>115</v>
          </cell>
          <cell r="EU19">
            <v>1.7019957805710446</v>
          </cell>
          <cell r="EV19">
            <v>150</v>
          </cell>
          <cell r="EW19">
            <v>115</v>
          </cell>
          <cell r="EX19">
            <v>46</v>
          </cell>
          <cell r="FA19">
            <v>654248.62499999988</v>
          </cell>
          <cell r="FB19">
            <v>496719.4425</v>
          </cell>
          <cell r="FC19">
            <v>327037.13800000004</v>
          </cell>
          <cell r="FD19">
            <v>2400438</v>
          </cell>
          <cell r="FE19">
            <v>8275989.038625001</v>
          </cell>
          <cell r="FF19">
            <v>2033223.3645499996</v>
          </cell>
          <cell r="FG19">
            <v>0</v>
          </cell>
          <cell r="FH19">
            <v>1478005.2054999999</v>
          </cell>
          <cell r="FK19">
            <v>12709650.403174998</v>
          </cell>
        </row>
        <row r="20">
          <cell r="A20" t="str">
            <v>WK 15</v>
          </cell>
          <cell r="B20">
            <v>37821</v>
          </cell>
          <cell r="C20">
            <v>37827</v>
          </cell>
          <cell r="D20">
            <v>7</v>
          </cell>
          <cell r="E20">
            <v>73745</v>
          </cell>
          <cell r="F20">
            <v>0</v>
          </cell>
          <cell r="G20">
            <v>87.5</v>
          </cell>
          <cell r="H20">
            <v>12.5</v>
          </cell>
          <cell r="I20">
            <v>0</v>
          </cell>
          <cell r="J20">
            <v>0</v>
          </cell>
          <cell r="K20">
            <v>0</v>
          </cell>
          <cell r="L20">
            <v>0</v>
          </cell>
          <cell r="M20">
            <v>100</v>
          </cell>
          <cell r="N20">
            <v>0</v>
          </cell>
          <cell r="O20">
            <v>1.3499999999999999</v>
          </cell>
          <cell r="P20">
            <v>2.3300000000000005</v>
          </cell>
          <cell r="R20">
            <v>4802</v>
          </cell>
          <cell r="S20">
            <v>5904.5000000000009</v>
          </cell>
          <cell r="T20">
            <v>1543.5</v>
          </cell>
          <cell r="U20">
            <v>0</v>
          </cell>
          <cell r="V20">
            <v>64526.875</v>
          </cell>
          <cell r="W20">
            <v>9218.125</v>
          </cell>
          <cell r="X20">
            <v>0</v>
          </cell>
          <cell r="Y20">
            <v>12250</v>
          </cell>
          <cell r="Z20">
            <v>4369.82</v>
          </cell>
          <cell r="AA20">
            <v>7971.0750000000016</v>
          </cell>
          <cell r="AB20">
            <v>73745</v>
          </cell>
          <cell r="AC20">
            <v>0</v>
          </cell>
          <cell r="AD20">
            <v>87111.28125</v>
          </cell>
          <cell r="AE20">
            <v>21478.231249999997</v>
          </cell>
          <cell r="AF20">
            <v>0</v>
          </cell>
          <cell r="AG20">
            <v>16955.96</v>
          </cell>
          <cell r="AH20">
            <v>1.3841599999999998</v>
          </cell>
          <cell r="AI20">
            <v>150</v>
          </cell>
          <cell r="AJ20">
            <v>108589.51250000001</v>
          </cell>
          <cell r="AK20">
            <v>1.4725000000000001</v>
          </cell>
          <cell r="AL20">
            <v>150</v>
          </cell>
          <cell r="AM20">
            <v>149</v>
          </cell>
          <cell r="AN20">
            <v>46</v>
          </cell>
          <cell r="AP20">
            <v>655473</v>
          </cell>
          <cell r="AQ20">
            <v>1187690.1750000003</v>
          </cell>
          <cell r="AR20">
            <v>212292.99000000002</v>
          </cell>
          <cell r="AS20">
            <v>0</v>
          </cell>
          <cell r="AT20">
            <v>12979580.90625</v>
          </cell>
          <cell r="AU20">
            <v>987998.63749999995</v>
          </cell>
          <cell r="AV20">
            <v>0</v>
          </cell>
          <cell r="AW20">
            <v>2055456.1650000003</v>
          </cell>
          <cell r="AX20">
            <v>167.79234000000002</v>
          </cell>
          <cell r="AY20">
            <v>13266</v>
          </cell>
          <cell r="AZ20">
            <v>13967579.543749999</v>
          </cell>
          <cell r="BA20">
            <v>189.40375</v>
          </cell>
          <cell r="BB20">
            <v>105875</v>
          </cell>
          <cell r="BC20">
            <v>84</v>
          </cell>
          <cell r="BD20">
            <v>93170.000000000015</v>
          </cell>
          <cell r="BE20" t="e">
            <v>#DIV/0!</v>
          </cell>
          <cell r="BF20">
            <v>87.5</v>
          </cell>
          <cell r="BG20">
            <v>12.5</v>
          </cell>
          <cell r="BI20">
            <v>100</v>
          </cell>
          <cell r="BJ20">
            <v>9004.2975000000006</v>
          </cell>
          <cell r="BK20">
            <v>1800.8594999999998</v>
          </cell>
          <cell r="BL20">
            <v>100</v>
          </cell>
          <cell r="BM20">
            <v>0</v>
          </cell>
          <cell r="BN20">
            <v>81523.75</v>
          </cell>
          <cell r="BO20">
            <v>11646.250000000002</v>
          </cell>
          <cell r="BP20">
            <v>0</v>
          </cell>
          <cell r="BQ20">
            <v>12005.730000000001</v>
          </cell>
          <cell r="BR20">
            <v>8193.9107250000015</v>
          </cell>
          <cell r="BS20">
            <v>2431.1603249999998</v>
          </cell>
          <cell r="BT20">
            <v>93170.000000000015</v>
          </cell>
          <cell r="BU20">
            <v>0</v>
          </cell>
          <cell r="BV20">
            <v>110057.0625</v>
          </cell>
          <cell r="BW20">
            <v>27135.762500000001</v>
          </cell>
          <cell r="BX20">
            <v>0</v>
          </cell>
          <cell r="BY20">
            <v>14214.784320000002</v>
          </cell>
          <cell r="BZ20">
            <v>1.1840000000000002</v>
          </cell>
          <cell r="CA20">
            <v>14229.76</v>
          </cell>
          <cell r="CB20">
            <v>137192.82500000001</v>
          </cell>
          <cell r="CC20">
            <v>1.4724999999999999</v>
          </cell>
          <cell r="CD20">
            <v>131841.56</v>
          </cell>
          <cell r="CE20">
            <v>8392.3799999999992</v>
          </cell>
          <cell r="CF20">
            <v>13.979999999999999</v>
          </cell>
          <cell r="CG20">
            <v>140219.96</v>
          </cell>
          <cell r="CH20">
            <v>3027.1349999999966</v>
          </cell>
          <cell r="CI20">
            <v>1.5049904475689597</v>
          </cell>
          <cell r="CJ20" t="e">
            <v>#DIV/0!</v>
          </cell>
          <cell r="CK20">
            <v>87.5</v>
          </cell>
          <cell r="CL20">
            <v>12.5</v>
          </cell>
          <cell r="CN20">
            <v>100</v>
          </cell>
          <cell r="CO20">
            <v>8203.2299849999999</v>
          </cell>
          <cell r="CP20">
            <v>2433.0241769999998</v>
          </cell>
          <cell r="CQ20">
            <v>100</v>
          </cell>
          <cell r="CR20">
            <v>0</v>
          </cell>
          <cell r="CS20">
            <v>112705.80562499999</v>
          </cell>
          <cell r="CT20">
            <v>27514.154375000006</v>
          </cell>
          <cell r="CU20">
            <v>0</v>
          </cell>
          <cell r="CV20">
            <v>14227.21</v>
          </cell>
          <cell r="CW20">
            <v>0.91103497913079834</v>
          </cell>
          <cell r="CX20">
            <v>1.3510349791307985</v>
          </cell>
          <cell r="CY20">
            <v>140219.96</v>
          </cell>
          <cell r="CZ20" t="e">
            <v>#DIV/0!</v>
          </cell>
          <cell r="DA20">
            <v>1.3876363376993066</v>
          </cell>
          <cell r="DB20">
            <v>2.3676363376993064</v>
          </cell>
          <cell r="DC20" t="str">
            <v xml:space="preserve"> </v>
          </cell>
          <cell r="DD20">
            <v>1.1850349791307984</v>
          </cell>
          <cell r="DE20">
            <v>1230484.4977500001</v>
          </cell>
          <cell r="DF20">
            <v>362520.60237299994</v>
          </cell>
          <cell r="DG20">
            <v>1.5101363376993064</v>
          </cell>
          <cell r="DH20">
            <v>0</v>
          </cell>
          <cell r="DI20">
            <v>16793165.038125001</v>
          </cell>
          <cell r="DJ20">
            <v>1265651.1012500001</v>
          </cell>
          <cell r="DK20">
            <v>0</v>
          </cell>
          <cell r="DL20">
            <v>1758189.0686710002</v>
          </cell>
          <cell r="DM20">
            <v>1230484.4977500001</v>
          </cell>
          <cell r="DN20">
            <v>279797.780355</v>
          </cell>
          <cell r="DO20">
            <v>18058816.139375001</v>
          </cell>
          <cell r="DP20">
            <v>0</v>
          </cell>
          <cell r="DQ20">
            <v>12961167.646875</v>
          </cell>
          <cell r="DR20">
            <v>1265651.1012500001</v>
          </cell>
          <cell r="DS20">
            <v>0</v>
          </cell>
          <cell r="DT20">
            <v>1675466.2466530001</v>
          </cell>
          <cell r="DU20">
            <v>0</v>
          </cell>
          <cell r="DV20">
            <v>0</v>
          </cell>
          <cell r="DW20">
            <v>14226818.748125002</v>
          </cell>
          <cell r="DX20">
            <v>0</v>
          </cell>
          <cell r="DY20">
            <v>37.5</v>
          </cell>
          <cell r="DZ20">
            <v>62.5</v>
          </cell>
          <cell r="EA20" t="e">
            <v>#DIV/0!</v>
          </cell>
          <cell r="EB20">
            <v>100</v>
          </cell>
          <cell r="EC20">
            <v>8193.9107250000015</v>
          </cell>
          <cell r="ED20">
            <v>2431.1603249999998</v>
          </cell>
          <cell r="EE20">
            <v>100</v>
          </cell>
          <cell r="EF20">
            <v>0</v>
          </cell>
          <cell r="EG20">
            <v>98364.613900000011</v>
          </cell>
          <cell r="EH20">
            <v>41855.346099999995</v>
          </cell>
          <cell r="EI20">
            <v>0</v>
          </cell>
          <cell r="EJ20">
            <v>14227.210000000001</v>
          </cell>
          <cell r="EK20">
            <v>0.91000000000000014</v>
          </cell>
          <cell r="EL20">
            <v>1.35</v>
          </cell>
          <cell r="EM20">
            <v>140219.96</v>
          </cell>
          <cell r="EN20" t="e">
            <v>#DIV/0!</v>
          </cell>
          <cell r="EO20">
            <v>1.207951443483297</v>
          </cell>
          <cell r="EP20">
            <v>3.6254305972113738</v>
          </cell>
          <cell r="EQ20" t="str">
            <v xml:space="preserve"> </v>
          </cell>
          <cell r="ER20">
            <v>1.1850349791307986</v>
          </cell>
          <cell r="ES20">
            <v>150</v>
          </cell>
          <cell r="ET20">
            <v>115</v>
          </cell>
          <cell r="EU20">
            <v>1.5101363376993064</v>
          </cell>
          <cell r="EV20">
            <v>150</v>
          </cell>
          <cell r="EW20">
            <v>115</v>
          </cell>
          <cell r="EX20">
            <v>46</v>
          </cell>
          <cell r="FA20">
            <v>1229086.6087500001</v>
          </cell>
          <cell r="FB20">
            <v>279583.43737499998</v>
          </cell>
          <cell r="FC20">
            <v>165698.39169999995</v>
          </cell>
          <cell r="FD20">
            <v>0</v>
          </cell>
          <cell r="FE20">
            <v>11311930.598500002</v>
          </cell>
          <cell r="FF20">
            <v>1925345.9206000001</v>
          </cell>
          <cell r="FG20">
            <v>0</v>
          </cell>
          <cell r="FH20">
            <v>1674368.4378250001</v>
          </cell>
          <cell r="FK20">
            <v>13237276.519100003</v>
          </cell>
        </row>
        <row r="21">
          <cell r="A21" t="str">
            <v>WK 16</v>
          </cell>
          <cell r="B21">
            <v>37828</v>
          </cell>
          <cell r="C21">
            <v>37834</v>
          </cell>
          <cell r="D21">
            <v>7</v>
          </cell>
          <cell r="E21">
            <v>81605</v>
          </cell>
          <cell r="F21">
            <v>0</v>
          </cell>
          <cell r="G21">
            <v>87.385714285714272</v>
          </cell>
          <cell r="H21">
            <v>12.614285714285716</v>
          </cell>
          <cell r="I21">
            <v>0</v>
          </cell>
          <cell r="J21">
            <v>0</v>
          </cell>
          <cell r="K21">
            <v>0</v>
          </cell>
          <cell r="L21">
            <v>0</v>
          </cell>
          <cell r="M21">
            <v>100</v>
          </cell>
          <cell r="N21">
            <v>0</v>
          </cell>
          <cell r="O21">
            <v>1.3499999999999999</v>
          </cell>
          <cell r="P21">
            <v>2.3300000000000005</v>
          </cell>
          <cell r="R21">
            <v>4802</v>
          </cell>
          <cell r="S21">
            <v>5904.5000000000009</v>
          </cell>
          <cell r="T21">
            <v>1543.5</v>
          </cell>
          <cell r="U21">
            <v>0</v>
          </cell>
          <cell r="V21">
            <v>71304.375</v>
          </cell>
          <cell r="W21">
            <v>10300.625</v>
          </cell>
          <cell r="X21">
            <v>0</v>
          </cell>
          <cell r="Y21">
            <v>12250</v>
          </cell>
          <cell r="Z21">
            <v>4369.82</v>
          </cell>
          <cell r="AA21">
            <v>7971.0750000000016</v>
          </cell>
          <cell r="AB21">
            <v>81605</v>
          </cell>
          <cell r="AC21">
            <v>0</v>
          </cell>
          <cell r="AD21">
            <v>96260.90625</v>
          </cell>
          <cell r="AE21">
            <v>24000.456249999999</v>
          </cell>
          <cell r="AF21">
            <v>0</v>
          </cell>
          <cell r="AG21">
            <v>16955.96</v>
          </cell>
          <cell r="AH21">
            <v>1.3841599999999998</v>
          </cell>
          <cell r="AI21">
            <v>150</v>
          </cell>
          <cell r="AJ21">
            <v>120261.3625</v>
          </cell>
          <cell r="AK21">
            <v>1.4737009068071809</v>
          </cell>
          <cell r="AL21">
            <v>150</v>
          </cell>
          <cell r="AM21">
            <v>149</v>
          </cell>
          <cell r="AN21">
            <v>46</v>
          </cell>
          <cell r="AP21">
            <v>655473</v>
          </cell>
          <cell r="AQ21">
            <v>1187690.1750000003</v>
          </cell>
          <cell r="AR21">
            <v>212292.99000000002</v>
          </cell>
          <cell r="AS21">
            <v>0</v>
          </cell>
          <cell r="AT21">
            <v>14342875.03125</v>
          </cell>
          <cell r="AU21">
            <v>1104020.9875</v>
          </cell>
          <cell r="AV21">
            <v>0</v>
          </cell>
          <cell r="AW21">
            <v>2055456.1650000003</v>
          </cell>
          <cell r="AX21">
            <v>167.79234000000002</v>
          </cell>
          <cell r="AY21">
            <v>13233</v>
          </cell>
          <cell r="AZ21">
            <v>15446896.018750001</v>
          </cell>
          <cell r="BA21">
            <v>189.28859774217267</v>
          </cell>
          <cell r="BB21">
            <v>93828</v>
          </cell>
          <cell r="BC21">
            <v>80.5</v>
          </cell>
          <cell r="BD21">
            <v>83037.780000000013</v>
          </cell>
          <cell r="BE21" t="e">
            <v>#DIV/0!</v>
          </cell>
          <cell r="BF21">
            <v>95.571428571428569</v>
          </cell>
          <cell r="BG21">
            <v>10.333333333333334</v>
          </cell>
          <cell r="BI21">
            <v>100</v>
          </cell>
          <cell r="BJ21">
            <v>5921.7674999999999</v>
          </cell>
          <cell r="BK21">
            <v>3553.0605</v>
          </cell>
          <cell r="BL21">
            <v>100</v>
          </cell>
          <cell r="BM21">
            <v>0</v>
          </cell>
          <cell r="BN21">
            <v>79164.050925000018</v>
          </cell>
          <cell r="BO21">
            <v>3873.7290750000002</v>
          </cell>
          <cell r="BP21">
            <v>0</v>
          </cell>
          <cell r="BQ21">
            <v>11843.535</v>
          </cell>
          <cell r="BR21">
            <v>5388.8084250000002</v>
          </cell>
          <cell r="BS21">
            <v>4796.6316750000005</v>
          </cell>
          <cell r="BT21">
            <v>83037.780000000013</v>
          </cell>
          <cell r="BU21">
            <v>0</v>
          </cell>
          <cell r="BV21">
            <v>106871.46874875002</v>
          </cell>
          <cell r="BW21">
            <v>9025.7887447499998</v>
          </cell>
          <cell r="BX21">
            <v>0</v>
          </cell>
          <cell r="BY21">
            <v>17267.874029999999</v>
          </cell>
          <cell r="BZ21">
            <v>1.458</v>
          </cell>
          <cell r="CA21">
            <v>12902.83</v>
          </cell>
          <cell r="CB21">
            <v>115897.25749350002</v>
          </cell>
          <cell r="CC21">
            <v>1.3957171963592956</v>
          </cell>
          <cell r="CD21">
            <v>103622.89</v>
          </cell>
          <cell r="CE21">
            <v>10748.97</v>
          </cell>
          <cell r="CF21">
            <v>9.8800000000000008</v>
          </cell>
          <cell r="CG21">
            <v>114361.98000000001</v>
          </cell>
          <cell r="CH21">
            <v>-1535.2774935000107</v>
          </cell>
          <cell r="CI21">
            <v>1.3772282929529185</v>
          </cell>
          <cell r="CJ21" t="e">
            <v>#DIV/0!</v>
          </cell>
          <cell r="CK21">
            <v>95.571428571428569</v>
          </cell>
          <cell r="CL21">
            <v>10.333333333333334</v>
          </cell>
          <cell r="CN21">
            <v>100</v>
          </cell>
          <cell r="CO21">
            <v>3205.0664100000004</v>
          </cell>
          <cell r="CP21">
            <v>3486.3864660000008</v>
          </cell>
          <cell r="CQ21">
            <v>100</v>
          </cell>
          <cell r="CR21">
            <v>0</v>
          </cell>
          <cell r="CS21">
            <v>103828.6432822975</v>
          </cell>
          <cell r="CT21">
            <v>10533.336717702499</v>
          </cell>
          <cell r="CU21">
            <v>0</v>
          </cell>
          <cell r="CV21">
            <v>12900.390000000001</v>
          </cell>
          <cell r="CW21">
            <v>0.54123475972334278</v>
          </cell>
          <cell r="CX21">
            <v>0.98123475972334295</v>
          </cell>
          <cell r="CY21">
            <v>114361.98000000001</v>
          </cell>
          <cell r="CZ21" t="e">
            <v>#DIV/0!</v>
          </cell>
          <cell r="DA21">
            <v>1.3873711470018875</v>
          </cell>
          <cell r="DB21">
            <v>2.7339849521396196</v>
          </cell>
          <cell r="DC21" t="str">
            <v xml:space="preserve"> </v>
          </cell>
          <cell r="DD21">
            <v>1.0892347597233429</v>
          </cell>
          <cell r="DE21">
            <v>480759.96150000003</v>
          </cell>
          <cell r="DF21">
            <v>519471.58343400015</v>
          </cell>
          <cell r="DG21">
            <v>1.4307711470018876</v>
          </cell>
          <cell r="DH21">
            <v>0</v>
          </cell>
          <cell r="DI21">
            <v>15470467.849062327</v>
          </cell>
          <cell r="DJ21">
            <v>484533.48901431501</v>
          </cell>
          <cell r="DK21">
            <v>0</v>
          </cell>
          <cell r="DL21">
            <v>1285842.6526380002</v>
          </cell>
          <cell r="DM21">
            <v>480759.96150000003</v>
          </cell>
          <cell r="DN21">
            <v>400934.4435900001</v>
          </cell>
          <cell r="DO21">
            <v>15955001.338076642</v>
          </cell>
          <cell r="DP21">
            <v>0</v>
          </cell>
          <cell r="DQ21">
            <v>11940293.977464212</v>
          </cell>
          <cell r="DR21">
            <v>484533.48901431501</v>
          </cell>
          <cell r="DS21">
            <v>0</v>
          </cell>
          <cell r="DT21">
            <v>1167305.5127940001</v>
          </cell>
          <cell r="DU21">
            <v>50</v>
          </cell>
          <cell r="DV21">
            <v>30</v>
          </cell>
          <cell r="DW21">
            <v>12424827.466478527</v>
          </cell>
          <cell r="DX21">
            <v>0</v>
          </cell>
          <cell r="DY21">
            <v>69.642857142857139</v>
          </cell>
          <cell r="DZ21">
            <v>30.357142857142858</v>
          </cell>
          <cell r="EA21" t="e">
            <v>#DIV/0!</v>
          </cell>
          <cell r="EB21">
            <v>100</v>
          </cell>
          <cell r="EC21">
            <v>3205.0664100000004</v>
          </cell>
          <cell r="ED21">
            <v>3486.3864660000008</v>
          </cell>
          <cell r="EE21">
            <v>100</v>
          </cell>
          <cell r="EF21">
            <v>0</v>
          </cell>
          <cell r="EG21">
            <v>90728.85405968751</v>
          </cell>
          <cell r="EH21">
            <v>23633.125940312497</v>
          </cell>
          <cell r="EI21">
            <v>0</v>
          </cell>
          <cell r="EJ21">
            <v>12900.390000000001</v>
          </cell>
          <cell r="EK21">
            <v>0.54123475972334278</v>
          </cell>
          <cell r="EL21">
            <v>0.98123475972334295</v>
          </cell>
          <cell r="EM21">
            <v>114361.98000000001</v>
          </cell>
          <cell r="EN21" t="e">
            <v>#DIV/0!</v>
          </cell>
          <cell r="EO21">
            <v>1.2127480092610108</v>
          </cell>
          <cell r="EP21">
            <v>6.924809153014885</v>
          </cell>
          <cell r="EQ21" t="str">
            <v xml:space="preserve"> </v>
          </cell>
          <cell r="ER21">
            <v>1.0892347597233429</v>
          </cell>
          <cell r="ES21">
            <v>150</v>
          </cell>
          <cell r="ET21">
            <v>115</v>
          </cell>
          <cell r="EU21">
            <v>1.4307711470018876</v>
          </cell>
          <cell r="EV21">
            <v>150</v>
          </cell>
          <cell r="EW21">
            <v>115</v>
          </cell>
          <cell r="EX21">
            <v>46</v>
          </cell>
          <cell r="FA21">
            <v>480759.96150000003</v>
          </cell>
          <cell r="FB21">
            <v>400934.4435900001</v>
          </cell>
          <cell r="FC21">
            <v>285611.10770400002</v>
          </cell>
          <cell r="FD21">
            <v>0</v>
          </cell>
          <cell r="FE21">
            <v>10433818.216864062</v>
          </cell>
          <cell r="FF21">
            <v>1087123.7932543748</v>
          </cell>
          <cell r="FG21">
            <v>0</v>
          </cell>
          <cell r="FH21">
            <v>1167305.5127940001</v>
          </cell>
          <cell r="FK21">
            <v>11520942.010118438</v>
          </cell>
        </row>
        <row r="22">
          <cell r="A22" t="str">
            <v>WK 17</v>
          </cell>
          <cell r="B22">
            <v>37835</v>
          </cell>
          <cell r="C22">
            <v>37841</v>
          </cell>
          <cell r="D22">
            <v>7</v>
          </cell>
          <cell r="E22">
            <v>87500</v>
          </cell>
          <cell r="F22">
            <v>0</v>
          </cell>
          <cell r="G22">
            <v>87.299999999999983</v>
          </cell>
          <cell r="H22">
            <v>12.700000000000001</v>
          </cell>
          <cell r="I22">
            <v>0</v>
          </cell>
          <cell r="J22">
            <v>0</v>
          </cell>
          <cell r="K22">
            <v>0</v>
          </cell>
          <cell r="L22">
            <v>0</v>
          </cell>
          <cell r="M22">
            <v>100</v>
          </cell>
          <cell r="N22">
            <v>0</v>
          </cell>
          <cell r="O22">
            <v>1.3499999999999999</v>
          </cell>
          <cell r="P22">
            <v>2.3300000000000005</v>
          </cell>
          <cell r="R22">
            <v>4802</v>
          </cell>
          <cell r="S22">
            <v>5904.5000000000009</v>
          </cell>
          <cell r="T22">
            <v>1543.5</v>
          </cell>
          <cell r="U22">
            <v>0</v>
          </cell>
          <cell r="V22">
            <v>76387.5</v>
          </cell>
          <cell r="W22">
            <v>11112.5</v>
          </cell>
          <cell r="X22">
            <v>0</v>
          </cell>
          <cell r="Y22">
            <v>12250</v>
          </cell>
          <cell r="Z22">
            <v>4369.82</v>
          </cell>
          <cell r="AA22">
            <v>7971.0750000000016</v>
          </cell>
          <cell r="AB22">
            <v>87500</v>
          </cell>
          <cell r="AC22">
            <v>0</v>
          </cell>
          <cell r="AD22">
            <v>103123.12500000001</v>
          </cell>
          <cell r="AE22">
            <v>25892.125</v>
          </cell>
          <cell r="AF22">
            <v>0</v>
          </cell>
          <cell r="AG22">
            <v>16955.96</v>
          </cell>
          <cell r="AH22">
            <v>1.3841599999999998</v>
          </cell>
          <cell r="AI22">
            <v>150</v>
          </cell>
          <cell r="AJ22">
            <v>129015.25</v>
          </cell>
          <cell r="AK22">
            <v>1.4744600000000001</v>
          </cell>
          <cell r="AL22">
            <v>150</v>
          </cell>
          <cell r="AM22">
            <v>149</v>
          </cell>
          <cell r="AN22">
            <v>46</v>
          </cell>
          <cell r="AP22">
            <v>655473</v>
          </cell>
          <cell r="AQ22">
            <v>1187690.1750000003</v>
          </cell>
          <cell r="AR22">
            <v>212292.99000000002</v>
          </cell>
          <cell r="AS22">
            <v>0</v>
          </cell>
          <cell r="AT22">
            <v>15365345.625000002</v>
          </cell>
          <cell r="AU22">
            <v>1191037.75</v>
          </cell>
          <cell r="AV22">
            <v>0</v>
          </cell>
          <cell r="AW22">
            <v>2055456.1650000003</v>
          </cell>
          <cell r="AX22">
            <v>167.79234000000002</v>
          </cell>
          <cell r="AY22">
            <v>12073</v>
          </cell>
          <cell r="AZ22">
            <v>16556383.375000002</v>
          </cell>
          <cell r="BA22">
            <v>189.21581000000003</v>
          </cell>
          <cell r="BB22">
            <v>115186</v>
          </cell>
          <cell r="BC22">
            <v>80.5</v>
          </cell>
          <cell r="BD22">
            <v>101939.61000000002</v>
          </cell>
          <cell r="BE22">
            <v>0</v>
          </cell>
          <cell r="BF22">
            <v>100</v>
          </cell>
          <cell r="BG22">
            <v>0</v>
          </cell>
          <cell r="BI22">
            <v>100</v>
          </cell>
          <cell r="BJ22">
            <v>5402.6674999999996</v>
          </cell>
          <cell r="BK22">
            <v>3241.6004999999996</v>
          </cell>
          <cell r="BL22">
            <v>100</v>
          </cell>
          <cell r="BM22">
            <v>0</v>
          </cell>
          <cell r="BN22">
            <v>101939.61000000002</v>
          </cell>
          <cell r="BO22">
            <v>0</v>
          </cell>
          <cell r="BP22">
            <v>0</v>
          </cell>
          <cell r="BQ22">
            <v>10805.334999999999</v>
          </cell>
          <cell r="BR22">
            <v>4916.4274249999999</v>
          </cell>
          <cell r="BS22">
            <v>4376.1606750000001</v>
          </cell>
          <cell r="BT22">
            <v>101939.61000000002</v>
          </cell>
          <cell r="BU22">
            <v>0</v>
          </cell>
          <cell r="BV22">
            <v>137618.47350000002</v>
          </cell>
          <cell r="BW22">
            <v>0</v>
          </cell>
          <cell r="BX22">
            <v>0</v>
          </cell>
          <cell r="BY22">
            <v>15754.178430000002</v>
          </cell>
          <cell r="BZ22">
            <v>1.4580000000000002</v>
          </cell>
          <cell r="CA22">
            <v>11689.5</v>
          </cell>
          <cell r="CB22">
            <v>137618.47350000002</v>
          </cell>
          <cell r="CC22">
            <v>1.35</v>
          </cell>
          <cell r="CD22">
            <v>123738.01</v>
          </cell>
          <cell r="CE22">
            <v>7478.75</v>
          </cell>
          <cell r="CF22">
            <v>9.0599999999999987</v>
          </cell>
          <cell r="CG22">
            <v>131207.70000000001</v>
          </cell>
          <cell r="CH22">
            <v>-6410.7735000000175</v>
          </cell>
          <cell r="CI22">
            <v>1.2871120460437311</v>
          </cell>
          <cell r="CJ22">
            <v>0</v>
          </cell>
          <cell r="CK22">
            <v>100</v>
          </cell>
          <cell r="CL22">
            <v>0</v>
          </cell>
          <cell r="CN22">
            <v>100</v>
          </cell>
          <cell r="CO22">
            <v>9243.3332100000007</v>
          </cell>
          <cell r="CP22">
            <v>6972.3041460000004</v>
          </cell>
          <cell r="CQ22">
            <v>100</v>
          </cell>
          <cell r="CR22">
            <v>0</v>
          </cell>
          <cell r="CS22">
            <v>131207.70000000001</v>
          </cell>
          <cell r="CT22">
            <v>0</v>
          </cell>
          <cell r="CU22">
            <v>0</v>
          </cell>
          <cell r="CV22">
            <v>24407.99</v>
          </cell>
          <cell r="CW22">
            <v>1.7108832275908155</v>
          </cell>
          <cell r="CX22">
            <v>2.1508832275908154</v>
          </cell>
          <cell r="CY22">
            <v>131207.70000000001</v>
          </cell>
          <cell r="CZ22" t="e">
            <v>#DIV/0!</v>
          </cell>
          <cell r="DA22">
            <v>1.2721538545212145</v>
          </cell>
          <cell r="DB22" t="e">
            <v>#DIV/0!</v>
          </cell>
          <cell r="DC22" t="str">
            <v xml:space="preserve"> </v>
          </cell>
          <cell r="DD22">
            <v>2.2588832275908155</v>
          </cell>
          <cell r="DE22">
            <v>1386499.9815</v>
          </cell>
          <cell r="DF22">
            <v>1038873.3177540001</v>
          </cell>
          <cell r="DG22">
            <v>1.2721538545212145</v>
          </cell>
          <cell r="DH22">
            <v>0</v>
          </cell>
          <cell r="DI22">
            <v>19549947.300000001</v>
          </cell>
          <cell r="DJ22">
            <v>0</v>
          </cell>
          <cell r="DK22">
            <v>0</v>
          </cell>
          <cell r="DL22">
            <v>2802221.5208780002</v>
          </cell>
          <cell r="DM22">
            <v>1386499.9815</v>
          </cell>
          <cell r="DN22">
            <v>801814.9767900001</v>
          </cell>
          <cell r="DO22">
            <v>19549947.300000001</v>
          </cell>
          <cell r="DP22">
            <v>0</v>
          </cell>
          <cell r="DQ22">
            <v>15088885.5</v>
          </cell>
          <cell r="DR22">
            <v>0</v>
          </cell>
          <cell r="DS22">
            <v>0</v>
          </cell>
          <cell r="DT22">
            <v>2565163.179914</v>
          </cell>
          <cell r="DU22">
            <v>0</v>
          </cell>
          <cell r="DV22">
            <v>0</v>
          </cell>
          <cell r="DW22">
            <v>15088885.5</v>
          </cell>
          <cell r="DX22">
            <v>0</v>
          </cell>
          <cell r="DY22">
            <v>100</v>
          </cell>
          <cell r="DZ22">
            <v>0</v>
          </cell>
          <cell r="EA22" t="e">
            <v>#DIV/0!</v>
          </cell>
          <cell r="EB22">
            <v>100</v>
          </cell>
          <cell r="EC22">
            <v>4916.4274249999999</v>
          </cell>
          <cell r="ED22">
            <v>4376.1606750000001</v>
          </cell>
          <cell r="EE22">
            <v>100</v>
          </cell>
          <cell r="EF22">
            <v>0</v>
          </cell>
          <cell r="EG22">
            <v>131207.70000000001</v>
          </cell>
          <cell r="EH22">
            <v>0</v>
          </cell>
          <cell r="EI22">
            <v>0</v>
          </cell>
          <cell r="EJ22">
            <v>24407.99</v>
          </cell>
          <cell r="EK22">
            <v>0.91</v>
          </cell>
          <cell r="EL22">
            <v>1.3500000000000003</v>
          </cell>
          <cell r="EM22">
            <v>131207.70000000001</v>
          </cell>
          <cell r="EN22" t="e">
            <v>#DIV/0!</v>
          </cell>
          <cell r="EO22">
            <v>1.2721538545212145</v>
          </cell>
          <cell r="EP22" t="e">
            <v>#DIV/0!</v>
          </cell>
          <cell r="EQ22" t="str">
            <v xml:space="preserve"> </v>
          </cell>
          <cell r="ER22">
            <v>2.2588832275908155</v>
          </cell>
          <cell r="ES22">
            <v>150</v>
          </cell>
          <cell r="ET22">
            <v>115</v>
          </cell>
          <cell r="EU22">
            <v>1.2721538545212145</v>
          </cell>
          <cell r="EV22">
            <v>150</v>
          </cell>
          <cell r="EW22">
            <v>115</v>
          </cell>
          <cell r="EX22">
            <v>46</v>
          </cell>
          <cell r="FA22">
            <v>737464.11375000002</v>
          </cell>
          <cell r="FB22">
            <v>503258.477625</v>
          </cell>
          <cell r="FC22">
            <v>695308.48739999998</v>
          </cell>
          <cell r="FD22">
            <v>0</v>
          </cell>
          <cell r="FE22">
            <v>15088885.5</v>
          </cell>
          <cell r="FF22">
            <v>0</v>
          </cell>
          <cell r="FG22">
            <v>0</v>
          </cell>
          <cell r="FH22">
            <v>1936031.0787750001</v>
          </cell>
          <cell r="FK22">
            <v>15088885.5</v>
          </cell>
        </row>
        <row r="23">
          <cell r="A23" t="str">
            <v>WK 18</v>
          </cell>
          <cell r="B23">
            <v>37842</v>
          </cell>
          <cell r="C23">
            <v>37848</v>
          </cell>
          <cell r="D23">
            <v>7</v>
          </cell>
          <cell r="E23">
            <v>87500</v>
          </cell>
          <cell r="F23">
            <v>0</v>
          </cell>
          <cell r="G23">
            <v>87.299999999999983</v>
          </cell>
          <cell r="H23">
            <v>12.700000000000001</v>
          </cell>
          <cell r="I23">
            <v>0</v>
          </cell>
          <cell r="J23">
            <v>0</v>
          </cell>
          <cell r="K23">
            <v>0</v>
          </cell>
          <cell r="L23">
            <v>0</v>
          </cell>
          <cell r="M23">
            <v>100</v>
          </cell>
          <cell r="N23">
            <v>0</v>
          </cell>
          <cell r="O23">
            <v>1.3499999999999999</v>
          </cell>
          <cell r="P23">
            <v>2.3300000000000005</v>
          </cell>
          <cell r="R23">
            <v>4802</v>
          </cell>
          <cell r="S23">
            <v>5904.5000000000009</v>
          </cell>
          <cell r="T23">
            <v>1543.5</v>
          </cell>
          <cell r="U23">
            <v>0</v>
          </cell>
          <cell r="V23">
            <v>76387.5</v>
          </cell>
          <cell r="W23">
            <v>11112.5</v>
          </cell>
          <cell r="X23">
            <v>0</v>
          </cell>
          <cell r="Y23">
            <v>12250</v>
          </cell>
          <cell r="Z23">
            <v>4369.82</v>
          </cell>
          <cell r="AA23">
            <v>7971.0750000000016</v>
          </cell>
          <cell r="AB23">
            <v>87500</v>
          </cell>
          <cell r="AC23">
            <v>0</v>
          </cell>
          <cell r="AD23">
            <v>103123.12500000001</v>
          </cell>
          <cell r="AE23">
            <v>25892.125</v>
          </cell>
          <cell r="AF23">
            <v>0</v>
          </cell>
          <cell r="AG23">
            <v>16955.96</v>
          </cell>
          <cell r="AH23">
            <v>1.3841599999999998</v>
          </cell>
          <cell r="AI23">
            <v>150</v>
          </cell>
          <cell r="AJ23">
            <v>129015.25</v>
          </cell>
          <cell r="AK23">
            <v>1.4744600000000001</v>
          </cell>
          <cell r="AL23">
            <v>150</v>
          </cell>
          <cell r="AM23">
            <v>149</v>
          </cell>
          <cell r="AN23">
            <v>46</v>
          </cell>
          <cell r="AP23">
            <v>655473</v>
          </cell>
          <cell r="AQ23">
            <v>1187690.1750000003</v>
          </cell>
          <cell r="AR23">
            <v>212292.99000000002</v>
          </cell>
          <cell r="AS23">
            <v>0</v>
          </cell>
          <cell r="AT23">
            <v>15365345.625000002</v>
          </cell>
          <cell r="AU23">
            <v>1191037.75</v>
          </cell>
          <cell r="AV23">
            <v>0</v>
          </cell>
          <cell r="AW23">
            <v>2055456.1650000003</v>
          </cell>
          <cell r="AX23">
            <v>167.79234000000002</v>
          </cell>
          <cell r="AY23">
            <v>14200</v>
          </cell>
          <cell r="AZ23">
            <v>16556383.375000002</v>
          </cell>
          <cell r="BA23">
            <v>189.21581000000003</v>
          </cell>
          <cell r="BB23">
            <v>111939</v>
          </cell>
          <cell r="BC23">
            <v>80.5</v>
          </cell>
          <cell r="BD23">
            <v>99066.014999999985</v>
          </cell>
          <cell r="BE23">
            <v>0</v>
          </cell>
          <cell r="BF23">
            <v>100</v>
          </cell>
          <cell r="BG23">
            <v>0</v>
          </cell>
          <cell r="BI23">
            <v>100</v>
          </cell>
          <cell r="BJ23">
            <v>6354.5</v>
          </cell>
          <cell r="BK23">
            <v>3812.7</v>
          </cell>
          <cell r="BL23">
            <v>100</v>
          </cell>
          <cell r="BM23">
            <v>0</v>
          </cell>
          <cell r="BN23">
            <v>99066.014999999985</v>
          </cell>
          <cell r="BO23">
            <v>0</v>
          </cell>
          <cell r="BP23">
            <v>0</v>
          </cell>
          <cell r="BQ23">
            <v>12709</v>
          </cell>
          <cell r="BR23">
            <v>5782.5950000000003</v>
          </cell>
          <cell r="BS23">
            <v>5147.1450000000004</v>
          </cell>
          <cell r="BT23">
            <v>99066.014999999985</v>
          </cell>
          <cell r="BU23">
            <v>0</v>
          </cell>
          <cell r="BV23">
            <v>133739.12025000001</v>
          </cell>
          <cell r="BW23">
            <v>0</v>
          </cell>
          <cell r="BX23">
            <v>0</v>
          </cell>
          <cell r="BY23">
            <v>18529.722000000002</v>
          </cell>
          <cell r="BZ23">
            <v>1.4580000000000002</v>
          </cell>
          <cell r="CA23">
            <v>14791.88</v>
          </cell>
          <cell r="CB23">
            <v>133739.12025000001</v>
          </cell>
          <cell r="CC23">
            <v>1.3500000000000003</v>
          </cell>
          <cell r="CD23">
            <v>133805.81</v>
          </cell>
          <cell r="CE23">
            <v>10613.29</v>
          </cell>
          <cell r="CF23">
            <v>10.29</v>
          </cell>
          <cell r="CG23">
            <v>144408.81</v>
          </cell>
          <cell r="CH23">
            <v>10669.689749999998</v>
          </cell>
          <cell r="CI23">
            <v>1.4577028257369595</v>
          </cell>
          <cell r="CJ23">
            <v>0</v>
          </cell>
          <cell r="CK23">
            <v>100</v>
          </cell>
          <cell r="CL23">
            <v>0</v>
          </cell>
          <cell r="CN23">
            <v>100</v>
          </cell>
          <cell r="CO23">
            <v>3912.918999999999</v>
          </cell>
          <cell r="CP23">
            <v>4025.3393999999998</v>
          </cell>
          <cell r="CQ23">
            <v>100</v>
          </cell>
          <cell r="CR23">
            <v>0</v>
          </cell>
          <cell r="CS23">
            <v>144408.81</v>
          </cell>
          <cell r="CT23">
            <v>0</v>
          </cell>
          <cell r="CU23">
            <v>0</v>
          </cell>
          <cell r="CV23">
            <v>14790.369999999999</v>
          </cell>
          <cell r="CW23">
            <v>0.61577134314265469</v>
          </cell>
          <cell r="CX23">
            <v>1.0557713431426548</v>
          </cell>
          <cell r="CY23">
            <v>144408.81</v>
          </cell>
          <cell r="CZ23" t="e">
            <v>#DIV/0!</v>
          </cell>
          <cell r="DA23">
            <v>1.5309940681276848</v>
          </cell>
          <cell r="DB23" t="e">
            <v>#DIV/0!</v>
          </cell>
          <cell r="DC23" t="str">
            <v xml:space="preserve"> </v>
          </cell>
          <cell r="DD23">
            <v>1.1637713431426546</v>
          </cell>
          <cell r="DE23">
            <v>586937.84999999986</v>
          </cell>
          <cell r="DF23">
            <v>599775.57059999998</v>
          </cell>
          <cell r="DG23">
            <v>1.5309940681276848</v>
          </cell>
          <cell r="DH23">
            <v>0</v>
          </cell>
          <cell r="DI23">
            <v>21516912.689999998</v>
          </cell>
          <cell r="DJ23">
            <v>0</v>
          </cell>
          <cell r="DK23">
            <v>0</v>
          </cell>
          <cell r="DL23">
            <v>1501910.5541999999</v>
          </cell>
          <cell r="DM23">
            <v>586937.84999999986</v>
          </cell>
          <cell r="DN23">
            <v>462914.03099999996</v>
          </cell>
          <cell r="DO23">
            <v>21516912.689999998</v>
          </cell>
          <cell r="DP23">
            <v>0</v>
          </cell>
          <cell r="DQ23">
            <v>16607013.149999999</v>
          </cell>
          <cell r="DR23">
            <v>0</v>
          </cell>
          <cell r="DS23">
            <v>0</v>
          </cell>
          <cell r="DT23">
            <v>1365049.0145999999</v>
          </cell>
          <cell r="DU23">
            <v>50</v>
          </cell>
          <cell r="DV23">
            <v>30</v>
          </cell>
          <cell r="DW23">
            <v>16607013.149999999</v>
          </cell>
          <cell r="DX23">
            <v>0</v>
          </cell>
          <cell r="DY23">
            <v>100</v>
          </cell>
          <cell r="DZ23">
            <v>0</v>
          </cell>
          <cell r="EA23" t="e">
            <v>#DIV/0!</v>
          </cell>
          <cell r="EB23">
            <v>100</v>
          </cell>
          <cell r="EC23">
            <v>3912.918999999999</v>
          </cell>
          <cell r="ED23">
            <v>4025.3393999999998</v>
          </cell>
          <cell r="EE23">
            <v>100</v>
          </cell>
          <cell r="EF23">
            <v>0</v>
          </cell>
          <cell r="EG23">
            <v>144408.81</v>
          </cell>
          <cell r="EH23">
            <v>0</v>
          </cell>
          <cell r="EI23">
            <v>0</v>
          </cell>
          <cell r="EJ23">
            <v>14790.369999999999</v>
          </cell>
          <cell r="EK23">
            <v>0.61577134314265469</v>
          </cell>
          <cell r="EL23">
            <v>1.0557713431426548</v>
          </cell>
          <cell r="EM23">
            <v>144408.81</v>
          </cell>
          <cell r="EN23" t="e">
            <v>#DIV/0!</v>
          </cell>
          <cell r="EO23">
            <v>1.5309940681276848</v>
          </cell>
          <cell r="EP23" t="e">
            <v>#DIV/0!</v>
          </cell>
          <cell r="EQ23" t="str">
            <v xml:space="preserve"> </v>
          </cell>
          <cell r="ER23">
            <v>1.1637713431426546</v>
          </cell>
          <cell r="ES23">
            <v>150</v>
          </cell>
          <cell r="ET23">
            <v>115</v>
          </cell>
          <cell r="EU23">
            <v>1.5309940681276848</v>
          </cell>
          <cell r="EV23">
            <v>150</v>
          </cell>
          <cell r="EW23">
            <v>115</v>
          </cell>
          <cell r="EX23">
            <v>46</v>
          </cell>
          <cell r="FA23">
            <v>586937.84999999986</v>
          </cell>
          <cell r="FB23">
            <v>462914.03099999996</v>
          </cell>
          <cell r="FC23">
            <v>315197.1336</v>
          </cell>
          <cell r="FD23">
            <v>0</v>
          </cell>
          <cell r="FE23">
            <v>16607013.149999999</v>
          </cell>
          <cell r="FF23">
            <v>0</v>
          </cell>
          <cell r="FG23">
            <v>0</v>
          </cell>
          <cell r="FH23">
            <v>1365049.0145999999</v>
          </cell>
          <cell r="FK23">
            <v>16607013.149999999</v>
          </cell>
        </row>
        <row r="24">
          <cell r="A24" t="str">
            <v>WK 19</v>
          </cell>
          <cell r="B24">
            <v>37849</v>
          </cell>
          <cell r="C24">
            <v>37855</v>
          </cell>
          <cell r="D24">
            <v>7</v>
          </cell>
          <cell r="E24">
            <v>87500</v>
          </cell>
          <cell r="F24">
            <v>0</v>
          </cell>
          <cell r="G24">
            <v>87.299999999999983</v>
          </cell>
          <cell r="H24">
            <v>12.700000000000001</v>
          </cell>
          <cell r="I24">
            <v>0</v>
          </cell>
          <cell r="J24">
            <v>0</v>
          </cell>
          <cell r="K24">
            <v>0</v>
          </cell>
          <cell r="L24">
            <v>0</v>
          </cell>
          <cell r="M24">
            <v>100</v>
          </cell>
          <cell r="N24">
            <v>0</v>
          </cell>
          <cell r="O24">
            <v>1.3499999999999999</v>
          </cell>
          <cell r="P24">
            <v>2.3300000000000005</v>
          </cell>
          <cell r="R24">
            <v>4802</v>
          </cell>
          <cell r="S24">
            <v>5904.5000000000009</v>
          </cell>
          <cell r="T24">
            <v>1543.5</v>
          </cell>
          <cell r="U24">
            <v>0</v>
          </cell>
          <cell r="V24">
            <v>76387.5</v>
          </cell>
          <cell r="W24">
            <v>11112.5</v>
          </cell>
          <cell r="X24">
            <v>0</v>
          </cell>
          <cell r="Y24">
            <v>12250</v>
          </cell>
          <cell r="Z24">
            <v>4369.82</v>
          </cell>
          <cell r="AA24">
            <v>7971.0750000000016</v>
          </cell>
          <cell r="AB24">
            <v>87500</v>
          </cell>
          <cell r="AC24">
            <v>0</v>
          </cell>
          <cell r="AD24">
            <v>103123.12500000001</v>
          </cell>
          <cell r="AE24">
            <v>25892.125</v>
          </cell>
          <cell r="AF24">
            <v>0</v>
          </cell>
          <cell r="AG24">
            <v>16955.96</v>
          </cell>
          <cell r="AH24">
            <v>1.3841599999999998</v>
          </cell>
          <cell r="AI24">
            <v>150</v>
          </cell>
          <cell r="AJ24">
            <v>129015.25</v>
          </cell>
          <cell r="AK24">
            <v>1.4744600000000001</v>
          </cell>
          <cell r="AL24">
            <v>150</v>
          </cell>
          <cell r="AM24">
            <v>149</v>
          </cell>
          <cell r="AN24">
            <v>46</v>
          </cell>
          <cell r="AP24">
            <v>655473</v>
          </cell>
          <cell r="AQ24">
            <v>1187690.1750000003</v>
          </cell>
          <cell r="AR24">
            <v>212292.99000000002</v>
          </cell>
          <cell r="AS24">
            <v>0</v>
          </cell>
          <cell r="AT24">
            <v>15365345.625000002</v>
          </cell>
          <cell r="AU24">
            <v>1191037.75</v>
          </cell>
          <cell r="AV24">
            <v>0</v>
          </cell>
          <cell r="AW24">
            <v>2055456.1650000003</v>
          </cell>
          <cell r="AX24">
            <v>167.79234000000002</v>
          </cell>
          <cell r="AY24">
            <v>13638</v>
          </cell>
          <cell r="AZ24">
            <v>16556383.375000002</v>
          </cell>
          <cell r="BA24">
            <v>189.21581000000003</v>
          </cell>
          <cell r="BB24">
            <v>101988</v>
          </cell>
          <cell r="BC24">
            <v>70</v>
          </cell>
          <cell r="BD24">
            <v>91789.2</v>
          </cell>
          <cell r="BE24">
            <v>0</v>
          </cell>
          <cell r="BF24">
            <v>94.938115924300874</v>
          </cell>
          <cell r="BG24">
            <v>5.0618840756991217</v>
          </cell>
          <cell r="BI24">
            <v>100</v>
          </cell>
          <cell r="BJ24">
            <v>6103.0050000000001</v>
          </cell>
          <cell r="BK24">
            <v>3661.8029999999999</v>
          </cell>
          <cell r="BL24">
            <v>100</v>
          </cell>
          <cell r="BM24">
            <v>0</v>
          </cell>
          <cell r="BN24">
            <v>87287.791992338956</v>
          </cell>
          <cell r="BO24">
            <v>4501.4080076610353</v>
          </cell>
          <cell r="BP24">
            <v>0</v>
          </cell>
          <cell r="BQ24">
            <v>12206.010000000002</v>
          </cell>
          <cell r="BR24">
            <v>5553.7345500000001</v>
          </cell>
          <cell r="BS24">
            <v>4943.4340499999998</v>
          </cell>
          <cell r="BT24">
            <v>91789.2</v>
          </cell>
          <cell r="BU24">
            <v>0</v>
          </cell>
          <cell r="BV24">
            <v>117838.5191896576</v>
          </cell>
          <cell r="BW24">
            <v>10488.280657850213</v>
          </cell>
          <cell r="BX24">
            <v>0</v>
          </cell>
          <cell r="BY24">
            <v>17796.362580000001</v>
          </cell>
          <cell r="BZ24">
            <v>1.458</v>
          </cell>
          <cell r="CA24">
            <v>16570.91</v>
          </cell>
          <cell r="CB24">
            <v>128326.79984750782</v>
          </cell>
          <cell r="CC24">
            <v>1.3980599008108561</v>
          </cell>
          <cell r="CD24">
            <v>129453.38</v>
          </cell>
          <cell r="CE24">
            <v>7786.24</v>
          </cell>
          <cell r="CF24">
            <v>12.469999999999999</v>
          </cell>
          <cell r="CG24">
            <v>137227.15000000002</v>
          </cell>
          <cell r="CH24">
            <v>8900.3501524921812</v>
          </cell>
          <cell r="CI24">
            <v>1.4950250138360508</v>
          </cell>
          <cell r="CJ24">
            <v>0</v>
          </cell>
          <cell r="CK24">
            <v>94.938115924300874</v>
          </cell>
          <cell r="CL24">
            <v>5.0618840756991217</v>
          </cell>
          <cell r="CN24">
            <v>100</v>
          </cell>
          <cell r="CO24">
            <v>4940.0382600000003</v>
          </cell>
          <cell r="CP24">
            <v>4575.2162760000001</v>
          </cell>
          <cell r="CQ24">
            <v>100</v>
          </cell>
          <cell r="CR24">
            <v>0</v>
          </cell>
          <cell r="CS24">
            <v>126067.86553526805</v>
          </cell>
          <cell r="CT24">
            <v>11159.284464731949</v>
          </cell>
          <cell r="CU24">
            <v>0</v>
          </cell>
          <cell r="CV24">
            <v>16568.97</v>
          </cell>
          <cell r="CW24">
            <v>0.80944358721646148</v>
          </cell>
          <cell r="CX24">
            <v>1.2494435872164615</v>
          </cell>
          <cell r="CY24">
            <v>137227.15000000002</v>
          </cell>
          <cell r="CZ24" t="e">
            <v>#DIV/0!</v>
          </cell>
          <cell r="DA24">
            <v>1.4877253739042828</v>
          </cell>
          <cell r="DB24">
            <v>2.4688148885366972</v>
          </cell>
          <cell r="DC24" t="str">
            <v xml:space="preserve"> </v>
          </cell>
          <cell r="DD24">
            <v>1.3574435872164614</v>
          </cell>
          <cell r="DE24">
            <v>741005.73900000006</v>
          </cell>
          <cell r="DF24">
            <v>681707.22512399999</v>
          </cell>
          <cell r="DG24">
            <v>1.537331837846134</v>
          </cell>
          <cell r="DH24">
            <v>0</v>
          </cell>
          <cell r="DI24">
            <v>18784111.964754943</v>
          </cell>
          <cell r="DJ24">
            <v>513327.0853776696</v>
          </cell>
          <cell r="DK24">
            <v>0</v>
          </cell>
          <cell r="DL24">
            <v>1747183.8754680003</v>
          </cell>
          <cell r="DM24">
            <v>741005.73900000006</v>
          </cell>
          <cell r="DN24">
            <v>526149.87173999997</v>
          </cell>
          <cell r="DO24">
            <v>19297439.05013261</v>
          </cell>
          <cell r="DP24">
            <v>0</v>
          </cell>
          <cell r="DQ24">
            <v>14497804.536555827</v>
          </cell>
          <cell r="DR24">
            <v>513327.0853776696</v>
          </cell>
          <cell r="DS24">
            <v>0</v>
          </cell>
          <cell r="DT24">
            <v>1591626.5220840001</v>
          </cell>
          <cell r="DU24">
            <v>50</v>
          </cell>
          <cell r="DV24">
            <v>30</v>
          </cell>
          <cell r="DW24">
            <v>15011131.621933497</v>
          </cell>
          <cell r="DX24">
            <v>0</v>
          </cell>
          <cell r="DY24">
            <v>55.027247080062146</v>
          </cell>
          <cell r="DZ24">
            <v>44.972752919937854</v>
          </cell>
          <cell r="EA24" t="e">
            <v>#DIV/0!</v>
          </cell>
          <cell r="EB24">
            <v>100</v>
          </cell>
          <cell r="EC24">
            <v>4940.0382600000003</v>
          </cell>
          <cell r="ED24">
            <v>4575.2162760000001</v>
          </cell>
          <cell r="EE24">
            <v>100</v>
          </cell>
          <cell r="EF24">
            <v>0</v>
          </cell>
          <cell r="EG24">
            <v>116128.14491591997</v>
          </cell>
          <cell r="EH24">
            <v>21099.00508408005</v>
          </cell>
          <cell r="EI24">
            <v>0</v>
          </cell>
          <cell r="EJ24">
            <v>16568.97</v>
          </cell>
          <cell r="EK24">
            <v>0.80944358721646148</v>
          </cell>
          <cell r="EL24">
            <v>1.2494435872164615</v>
          </cell>
          <cell r="EM24">
            <v>137227.15000000002</v>
          </cell>
          <cell r="EN24" t="e">
            <v>#DIV/0!</v>
          </cell>
          <cell r="EO24">
            <v>1.3336751689625317</v>
          </cell>
          <cell r="EP24">
            <v>5.0717670664609598</v>
          </cell>
          <cell r="EQ24" t="str">
            <v xml:space="preserve"> </v>
          </cell>
          <cell r="ER24">
            <v>1.3574435872164614</v>
          </cell>
          <cell r="ES24">
            <v>150</v>
          </cell>
          <cell r="ET24">
            <v>115</v>
          </cell>
          <cell r="EU24">
            <v>1.537331837846134</v>
          </cell>
          <cell r="EV24">
            <v>150</v>
          </cell>
          <cell r="EW24">
            <v>115</v>
          </cell>
          <cell r="EX24">
            <v>46</v>
          </cell>
          <cell r="FA24">
            <v>741005.73900000006</v>
          </cell>
          <cell r="FB24">
            <v>526149.87173999997</v>
          </cell>
          <cell r="FC24">
            <v>324470.91134400002</v>
          </cell>
          <cell r="FD24">
            <v>0</v>
          </cell>
          <cell r="FE24">
            <v>13354736.665330794</v>
          </cell>
          <cell r="FF24">
            <v>970554.23386768228</v>
          </cell>
          <cell r="FG24">
            <v>0</v>
          </cell>
          <cell r="FH24">
            <v>1591626.5220840001</v>
          </cell>
          <cell r="FK24">
            <v>14325290.899198476</v>
          </cell>
        </row>
        <row r="25">
          <cell r="A25" t="str">
            <v>WK 20</v>
          </cell>
          <cell r="B25">
            <v>37856</v>
          </cell>
          <cell r="C25">
            <v>37862</v>
          </cell>
          <cell r="D25">
            <v>7</v>
          </cell>
          <cell r="E25">
            <v>87500</v>
          </cell>
          <cell r="F25">
            <v>0</v>
          </cell>
          <cell r="G25">
            <v>87.385714285714286</v>
          </cell>
          <cell r="H25">
            <v>12.614285714285714</v>
          </cell>
          <cell r="I25">
            <v>0</v>
          </cell>
          <cell r="J25">
            <v>0</v>
          </cell>
          <cell r="K25">
            <v>0</v>
          </cell>
          <cell r="L25">
            <v>0</v>
          </cell>
          <cell r="M25">
            <v>100</v>
          </cell>
          <cell r="N25">
            <v>0</v>
          </cell>
          <cell r="O25">
            <v>1.3585714285714288</v>
          </cell>
          <cell r="P25">
            <v>2.3300000000000005</v>
          </cell>
          <cell r="R25">
            <v>4802</v>
          </cell>
          <cell r="S25">
            <v>5904.5000000000009</v>
          </cell>
          <cell r="T25">
            <v>1543.5</v>
          </cell>
          <cell r="U25">
            <v>0</v>
          </cell>
          <cell r="V25">
            <v>76462.5</v>
          </cell>
          <cell r="W25">
            <v>11037.5</v>
          </cell>
          <cell r="X25">
            <v>0</v>
          </cell>
          <cell r="Y25">
            <v>12250</v>
          </cell>
          <cell r="Z25">
            <v>4369.82</v>
          </cell>
          <cell r="AA25">
            <v>7971.0750000000016</v>
          </cell>
          <cell r="AB25">
            <v>87500</v>
          </cell>
          <cell r="AC25">
            <v>0</v>
          </cell>
          <cell r="AD25">
            <v>103880.62500000001</v>
          </cell>
          <cell r="AE25">
            <v>25717.375</v>
          </cell>
          <cell r="AF25">
            <v>0</v>
          </cell>
          <cell r="AG25">
            <v>16955.96</v>
          </cell>
          <cell r="AH25">
            <v>1.3841599999999998</v>
          </cell>
          <cell r="AI25">
            <v>150</v>
          </cell>
          <cell r="AJ25">
            <v>129598</v>
          </cell>
          <cell r="AK25">
            <v>1.48112</v>
          </cell>
          <cell r="AL25">
            <v>150</v>
          </cell>
          <cell r="AM25">
            <v>149</v>
          </cell>
          <cell r="AN25">
            <v>46</v>
          </cell>
          <cell r="AP25">
            <v>655473</v>
          </cell>
          <cell r="AQ25">
            <v>1187690.1750000003</v>
          </cell>
          <cell r="AR25">
            <v>212292.99000000002</v>
          </cell>
          <cell r="AS25">
            <v>0</v>
          </cell>
          <cell r="AT25">
            <v>15478213.125000002</v>
          </cell>
          <cell r="AU25">
            <v>1182999.25</v>
          </cell>
          <cell r="AV25">
            <v>0</v>
          </cell>
          <cell r="AW25">
            <v>2055456.1650000003</v>
          </cell>
          <cell r="AX25">
            <v>167.79234000000002</v>
          </cell>
          <cell r="AY25">
            <v>12972</v>
          </cell>
          <cell r="AZ25">
            <v>16661212.375000002</v>
          </cell>
          <cell r="BA25">
            <v>190.41385571428575</v>
          </cell>
          <cell r="BB25">
            <v>94239</v>
          </cell>
          <cell r="BC25">
            <v>77</v>
          </cell>
          <cell r="BD25">
            <v>83872.709999999992</v>
          </cell>
          <cell r="BE25">
            <v>0</v>
          </cell>
          <cell r="BF25">
            <v>95.947133607288521</v>
          </cell>
          <cell r="BG25">
            <v>4.0528663927114756</v>
          </cell>
          <cell r="BI25">
            <v>100</v>
          </cell>
          <cell r="BJ25">
            <v>5804.97</v>
          </cell>
          <cell r="BK25">
            <v>3482.982</v>
          </cell>
          <cell r="BL25">
            <v>100</v>
          </cell>
          <cell r="BM25">
            <v>0</v>
          </cell>
          <cell r="BN25">
            <v>80374.303654248783</v>
          </cell>
          <cell r="BO25">
            <v>3498.4063457512138</v>
          </cell>
          <cell r="BP25">
            <v>0</v>
          </cell>
          <cell r="BQ25">
            <v>11609.940000000002</v>
          </cell>
          <cell r="BR25">
            <v>5282.5227000000004</v>
          </cell>
          <cell r="BS25">
            <v>4702.0257000000001</v>
          </cell>
          <cell r="BT25">
            <v>83872.709999999992</v>
          </cell>
          <cell r="BU25">
            <v>0</v>
          </cell>
          <cell r="BV25">
            <v>109052.53576527523</v>
          </cell>
          <cell r="BW25">
            <v>8151.2867856003286</v>
          </cell>
          <cell r="BX25">
            <v>0</v>
          </cell>
          <cell r="BY25">
            <v>16927.292520000003</v>
          </cell>
          <cell r="BZ25">
            <v>1.4580000000000002</v>
          </cell>
          <cell r="CA25">
            <v>19746.900000000001</v>
          </cell>
          <cell r="CB25">
            <v>117203.82255087554</v>
          </cell>
          <cell r="CC25">
            <v>1.3974011636308825</v>
          </cell>
          <cell r="CD25">
            <v>115412.90000000001</v>
          </cell>
          <cell r="CE25">
            <v>7288.37</v>
          </cell>
          <cell r="CF25">
            <v>10.969999999999999</v>
          </cell>
          <cell r="CG25">
            <v>122690.3</v>
          </cell>
          <cell r="CH25">
            <v>5486.4774491244607</v>
          </cell>
          <cell r="CI25">
            <v>1.4628154974365322</v>
          </cell>
          <cell r="CJ25">
            <v>0</v>
          </cell>
          <cell r="CK25">
            <v>95.947133607288521</v>
          </cell>
          <cell r="CL25">
            <v>4.0528663927114756</v>
          </cell>
          <cell r="CN25">
            <v>100</v>
          </cell>
          <cell r="CO25">
            <v>6691.1614399999989</v>
          </cell>
          <cell r="CP25">
            <v>5547.2089439999991</v>
          </cell>
          <cell r="CQ25">
            <v>100</v>
          </cell>
          <cell r="CR25">
            <v>0</v>
          </cell>
          <cell r="CS25">
            <v>114807.09396411352</v>
          </cell>
          <cell r="CT25">
            <v>7883.2060358864837</v>
          </cell>
          <cell r="CU25">
            <v>0</v>
          </cell>
          <cell r="CV25">
            <v>19744.57</v>
          </cell>
          <cell r="CW25">
            <v>1.1526608130619105</v>
          </cell>
          <cell r="CX25">
            <v>1.5926608130619104</v>
          </cell>
          <cell r="CY25">
            <v>122690.3</v>
          </cell>
          <cell r="CZ25" t="e">
            <v>#DIV/0!</v>
          </cell>
          <cell r="DA25">
            <v>1.3883845846290692</v>
          </cell>
          <cell r="DB25">
            <v>2.3440247945800268</v>
          </cell>
          <cell r="DC25" t="str">
            <v xml:space="preserve"> </v>
          </cell>
          <cell r="DD25">
            <v>1.7006608130619107</v>
          </cell>
          <cell r="DE25">
            <v>1003674.2159999999</v>
          </cell>
          <cell r="DF25">
            <v>826534.13265599986</v>
          </cell>
          <cell r="DG25">
            <v>1.4277639855906863</v>
          </cell>
          <cell r="DH25">
            <v>0</v>
          </cell>
          <cell r="DI25">
            <v>17106257.000652913</v>
          </cell>
          <cell r="DJ25">
            <v>362627.47765077825</v>
          </cell>
          <cell r="DK25">
            <v>0</v>
          </cell>
          <cell r="DL25">
            <v>2175493.5309919994</v>
          </cell>
          <cell r="DM25">
            <v>1003674.2159999999</v>
          </cell>
          <cell r="DN25">
            <v>637929.02855999989</v>
          </cell>
          <cell r="DO25">
            <v>17468884.478303693</v>
          </cell>
          <cell r="DP25">
            <v>0</v>
          </cell>
          <cell r="DQ25">
            <v>13202815.805873055</v>
          </cell>
          <cell r="DR25">
            <v>362627.47765077825</v>
          </cell>
          <cell r="DS25">
            <v>0</v>
          </cell>
          <cell r="DT25">
            <v>1986888.4268959998</v>
          </cell>
          <cell r="DU25">
            <v>0</v>
          </cell>
          <cell r="DV25">
            <v>0</v>
          </cell>
          <cell r="DW25">
            <v>13565443.283523835</v>
          </cell>
          <cell r="DX25">
            <v>0</v>
          </cell>
          <cell r="DY25">
            <v>68.082862477791835</v>
          </cell>
          <cell r="DZ25">
            <v>31.917137522208169</v>
          </cell>
          <cell r="EA25" t="e">
            <v>#DIV/0!</v>
          </cell>
          <cell r="EB25">
            <v>100</v>
          </cell>
          <cell r="EC25">
            <v>5282.5227000000004</v>
          </cell>
          <cell r="ED25">
            <v>4702.0257000000001</v>
          </cell>
          <cell r="EE25">
            <v>100</v>
          </cell>
          <cell r="EF25">
            <v>0</v>
          </cell>
          <cell r="EG25">
            <v>107867.51829341691</v>
          </cell>
          <cell r="EH25">
            <v>14822.781706583104</v>
          </cell>
          <cell r="EI25">
            <v>0</v>
          </cell>
          <cell r="EJ25">
            <v>19744.57</v>
          </cell>
          <cell r="EK25">
            <v>0.91</v>
          </cell>
          <cell r="EL25">
            <v>1.35</v>
          </cell>
          <cell r="EM25">
            <v>122690.3</v>
          </cell>
          <cell r="EN25" t="e">
            <v>#DIV/0!</v>
          </cell>
          <cell r="EO25">
            <v>1.3165547615190121</v>
          </cell>
          <cell r="EP25">
            <v>6.3386090379334679</v>
          </cell>
          <cell r="EQ25" t="str">
            <v xml:space="preserve"> </v>
          </cell>
          <cell r="ER25">
            <v>1.7006608130619107</v>
          </cell>
          <cell r="ES25">
            <v>150</v>
          </cell>
          <cell r="ET25">
            <v>115</v>
          </cell>
          <cell r="EU25">
            <v>1.4277639855906863</v>
          </cell>
          <cell r="EV25">
            <v>150</v>
          </cell>
          <cell r="EW25">
            <v>115</v>
          </cell>
          <cell r="EX25">
            <v>46</v>
          </cell>
          <cell r="FA25">
            <v>792378.40500000003</v>
          </cell>
          <cell r="FB25">
            <v>540732.95550000004</v>
          </cell>
          <cell r="FC25">
            <v>448960.99359999993</v>
          </cell>
          <cell r="FD25">
            <v>0</v>
          </cell>
          <cell r="FE25">
            <v>12404764.603742946</v>
          </cell>
          <cell r="FF25">
            <v>681847.95850282267</v>
          </cell>
          <cell r="FG25">
            <v>0</v>
          </cell>
          <cell r="FH25">
            <v>1782072.3540999999</v>
          </cell>
          <cell r="FK25">
            <v>13086612.562245768</v>
          </cell>
        </row>
        <row r="26">
          <cell r="A26" t="str">
            <v>WK 21</v>
          </cell>
          <cell r="B26">
            <v>37863</v>
          </cell>
          <cell r="C26">
            <v>37869</v>
          </cell>
          <cell r="D26">
            <v>7</v>
          </cell>
          <cell r="E26">
            <v>87500</v>
          </cell>
          <cell r="F26">
            <v>0</v>
          </cell>
          <cell r="G26">
            <v>87.5</v>
          </cell>
          <cell r="H26">
            <v>12.5</v>
          </cell>
          <cell r="I26">
            <v>0</v>
          </cell>
          <cell r="J26">
            <v>0</v>
          </cell>
          <cell r="K26">
            <v>0</v>
          </cell>
          <cell r="L26">
            <v>0</v>
          </cell>
          <cell r="M26">
            <v>100</v>
          </cell>
          <cell r="N26">
            <v>0</v>
          </cell>
          <cell r="O26">
            <v>1.3699999999999999</v>
          </cell>
          <cell r="P26">
            <v>2.3300000000000005</v>
          </cell>
          <cell r="R26">
            <v>4802</v>
          </cell>
          <cell r="S26">
            <v>5904.5000000000009</v>
          </cell>
          <cell r="T26">
            <v>1543.5</v>
          </cell>
          <cell r="U26">
            <v>0</v>
          </cell>
          <cell r="V26">
            <v>76562.5</v>
          </cell>
          <cell r="W26">
            <v>10937.5</v>
          </cell>
          <cell r="X26">
            <v>0</v>
          </cell>
          <cell r="Y26">
            <v>12250</v>
          </cell>
          <cell r="Z26">
            <v>4369.82</v>
          </cell>
          <cell r="AA26">
            <v>7971.0750000000016</v>
          </cell>
          <cell r="AB26">
            <v>87500</v>
          </cell>
          <cell r="AC26">
            <v>0</v>
          </cell>
          <cell r="AD26">
            <v>104890.62500000001</v>
          </cell>
          <cell r="AE26">
            <v>25484.375</v>
          </cell>
          <cell r="AF26">
            <v>0</v>
          </cell>
          <cell r="AG26">
            <v>16955.96</v>
          </cell>
          <cell r="AH26">
            <v>1.3841599999999998</v>
          </cell>
          <cell r="AI26">
            <v>150</v>
          </cell>
          <cell r="AJ26">
            <v>130375</v>
          </cell>
          <cell r="AK26">
            <v>1.49</v>
          </cell>
          <cell r="AL26">
            <v>150</v>
          </cell>
          <cell r="AM26">
            <v>149</v>
          </cell>
          <cell r="AN26">
            <v>46</v>
          </cell>
          <cell r="AP26">
            <v>655473</v>
          </cell>
          <cell r="AQ26">
            <v>1187690.1750000003</v>
          </cell>
          <cell r="AR26">
            <v>212292.99000000002</v>
          </cell>
          <cell r="AS26">
            <v>0</v>
          </cell>
          <cell r="AT26">
            <v>15628703.125000002</v>
          </cell>
          <cell r="AU26">
            <v>1172281.25</v>
          </cell>
          <cell r="AV26">
            <v>0</v>
          </cell>
          <cell r="AW26">
            <v>2055456.1650000003</v>
          </cell>
          <cell r="AX26">
            <v>167.79234000000002</v>
          </cell>
          <cell r="AY26">
            <v>6482</v>
          </cell>
          <cell r="AZ26">
            <v>16800984.375000004</v>
          </cell>
          <cell r="BA26">
            <v>192.01125000000005</v>
          </cell>
          <cell r="BB26">
            <v>106828</v>
          </cell>
          <cell r="BC26">
            <v>84</v>
          </cell>
          <cell r="BD26">
            <v>94008.639999999999</v>
          </cell>
          <cell r="BE26">
            <v>0</v>
          </cell>
          <cell r="BF26">
            <v>95.604111398027612</v>
          </cell>
          <cell r="BG26">
            <v>4.3958886019723939</v>
          </cell>
          <cell r="BI26">
            <v>100</v>
          </cell>
          <cell r="BJ26">
            <v>2900.6950000000002</v>
          </cell>
          <cell r="BK26">
            <v>1740.4170000000001</v>
          </cell>
          <cell r="BL26">
            <v>100</v>
          </cell>
          <cell r="BM26">
            <v>0</v>
          </cell>
          <cell r="BN26">
            <v>89822.04541868018</v>
          </cell>
          <cell r="BO26">
            <v>4186.5945813198141</v>
          </cell>
          <cell r="BP26">
            <v>0</v>
          </cell>
          <cell r="BQ26">
            <v>5801.39</v>
          </cell>
          <cell r="BR26">
            <v>2639.6324500000001</v>
          </cell>
          <cell r="BS26">
            <v>2349.5629500000005</v>
          </cell>
          <cell r="BT26">
            <v>94008.639999999999</v>
          </cell>
          <cell r="BU26">
            <v>0</v>
          </cell>
          <cell r="BV26">
            <v>123056.20222359187</v>
          </cell>
          <cell r="BW26">
            <v>9754.7653744751697</v>
          </cell>
          <cell r="BX26">
            <v>0</v>
          </cell>
          <cell r="BY26">
            <v>8458.4266200000002</v>
          </cell>
          <cell r="BZ26">
            <v>1.458</v>
          </cell>
          <cell r="CA26">
            <v>8901.0300000000007</v>
          </cell>
          <cell r="CB26">
            <v>132810.96759806704</v>
          </cell>
          <cell r="CC26">
            <v>1.412752781000417</v>
          </cell>
          <cell r="CD26">
            <v>194947.43999999997</v>
          </cell>
          <cell r="CE26">
            <v>9204.44</v>
          </cell>
          <cell r="CF26">
            <v>29.630000000000003</v>
          </cell>
          <cell r="CG26">
            <v>204122.25</v>
          </cell>
          <cell r="CH26">
            <v>71311.282401932971</v>
          </cell>
          <cell r="CI26">
            <v>2.171313721802592</v>
          </cell>
          <cell r="CJ26">
            <v>0</v>
          </cell>
          <cell r="CK26">
            <v>95.604111398027612</v>
          </cell>
          <cell r="CL26">
            <v>4.3958886019723939</v>
          </cell>
          <cell r="CN26">
            <v>100</v>
          </cell>
          <cell r="CO26">
            <v>2860.5291400000006</v>
          </cell>
          <cell r="CP26">
            <v>2482.1009640000007</v>
          </cell>
          <cell r="CQ26">
            <v>100</v>
          </cell>
          <cell r="CR26">
            <v>0</v>
          </cell>
          <cell r="CS26">
            <v>191851.20809756007</v>
          </cell>
          <cell r="CT26">
            <v>12271.041902439943</v>
          </cell>
          <cell r="CU26">
            <v>0</v>
          </cell>
          <cell r="CV26">
            <v>8900.2200000000012</v>
          </cell>
          <cell r="CW26">
            <v>0.98615302194818844</v>
          </cell>
          <cell r="CX26">
            <v>1.4261530219481886</v>
          </cell>
          <cell r="CY26">
            <v>204122.25</v>
          </cell>
          <cell r="CZ26" t="e">
            <v>#DIV/0!</v>
          </cell>
          <cell r="DA26">
            <v>2.1322367747919064</v>
          </cell>
          <cell r="DB26">
            <v>2.8393664687335578</v>
          </cell>
          <cell r="DC26" t="str">
            <v xml:space="preserve"> </v>
          </cell>
          <cell r="DD26">
            <v>1.5341530219481885</v>
          </cell>
          <cell r="DE26">
            <v>429079.3710000001</v>
          </cell>
          <cell r="DF26">
            <v>369833.04363600007</v>
          </cell>
          <cell r="DG26">
            <v>2.1744373053708412</v>
          </cell>
          <cell r="DH26">
            <v>0</v>
          </cell>
          <cell r="DI26">
            <v>28585830.00653645</v>
          </cell>
          <cell r="DJ26">
            <v>564467.92751223745</v>
          </cell>
          <cell r="DK26">
            <v>0</v>
          </cell>
          <cell r="DL26">
            <v>962561.5498520002</v>
          </cell>
          <cell r="DM26">
            <v>429079.3710000001</v>
          </cell>
          <cell r="DN26">
            <v>285441.61086000007</v>
          </cell>
          <cell r="DO26">
            <v>29150297.934048686</v>
          </cell>
          <cell r="DP26">
            <v>0</v>
          </cell>
          <cell r="DQ26">
            <v>22062888.93121941</v>
          </cell>
          <cell r="DR26">
            <v>564467.92751223745</v>
          </cell>
          <cell r="DS26">
            <v>0</v>
          </cell>
          <cell r="DT26">
            <v>878170.1170760002</v>
          </cell>
          <cell r="DU26">
            <v>0</v>
          </cell>
          <cell r="DV26">
            <v>0</v>
          </cell>
          <cell r="DW26">
            <v>22627356.858731646</v>
          </cell>
          <cell r="DX26">
            <v>0</v>
          </cell>
          <cell r="DY26">
            <v>69.45881178713266</v>
          </cell>
          <cell r="DZ26">
            <v>30.541188212867336</v>
          </cell>
          <cell r="EA26" t="e">
            <v>#DIV/0!</v>
          </cell>
          <cell r="EB26">
            <v>100</v>
          </cell>
          <cell r="EC26">
            <v>2639.6324500000001</v>
          </cell>
          <cell r="ED26">
            <v>2349.5629500000005</v>
          </cell>
          <cell r="EE26">
            <v>100</v>
          </cell>
          <cell r="EF26">
            <v>0</v>
          </cell>
          <cell r="EG26">
            <v>179438.78534130822</v>
          </cell>
          <cell r="EH26">
            <v>24683.464658691781</v>
          </cell>
          <cell r="EI26">
            <v>0</v>
          </cell>
          <cell r="EJ26">
            <v>8900.2200000000012</v>
          </cell>
          <cell r="EK26">
            <v>0.90999999999999992</v>
          </cell>
          <cell r="EL26">
            <v>1.35</v>
          </cell>
          <cell r="EM26">
            <v>204122.25</v>
          </cell>
          <cell r="EN26" t="e">
            <v>#DIV/0!</v>
          </cell>
          <cell r="EO26">
            <v>1.983305251916734</v>
          </cell>
          <cell r="EP26">
            <v>5.7324035821734558</v>
          </cell>
          <cell r="EQ26" t="str">
            <v xml:space="preserve"> </v>
          </cell>
          <cell r="ER26">
            <v>1.5341530219481885</v>
          </cell>
          <cell r="ES26">
            <v>150</v>
          </cell>
          <cell r="ET26">
            <v>115</v>
          </cell>
          <cell r="EU26">
            <v>2.1744373053708412</v>
          </cell>
          <cell r="EV26">
            <v>150</v>
          </cell>
          <cell r="EW26">
            <v>115</v>
          </cell>
          <cell r="EX26">
            <v>46</v>
          </cell>
          <cell r="FA26">
            <v>395944.86749999999</v>
          </cell>
          <cell r="FB26">
            <v>270199.73925000004</v>
          </cell>
          <cell r="FC26">
            <v>179907.13160000005</v>
          </cell>
          <cell r="FD26">
            <v>0</v>
          </cell>
          <cell r="FE26">
            <v>20635460.314250447</v>
          </cell>
          <cell r="FF26">
            <v>1135439.3742998221</v>
          </cell>
          <cell r="FG26">
            <v>0</v>
          </cell>
          <cell r="FH26">
            <v>846051.73835000012</v>
          </cell>
          <cell r="FK26">
            <v>21770899.688550267</v>
          </cell>
        </row>
        <row r="27">
          <cell r="A27" t="str">
            <v>WK 22</v>
          </cell>
          <cell r="B27">
            <v>37870</v>
          </cell>
          <cell r="C27">
            <v>37876</v>
          </cell>
          <cell r="D27">
            <v>7</v>
          </cell>
          <cell r="E27">
            <v>87500</v>
          </cell>
          <cell r="F27">
            <v>0</v>
          </cell>
          <cell r="G27">
            <v>87.5</v>
          </cell>
          <cell r="H27">
            <v>12.5</v>
          </cell>
          <cell r="I27">
            <v>0</v>
          </cell>
          <cell r="J27">
            <v>0</v>
          </cell>
          <cell r="K27">
            <v>0</v>
          </cell>
          <cell r="L27">
            <v>0</v>
          </cell>
          <cell r="M27">
            <v>100</v>
          </cell>
          <cell r="N27">
            <v>0</v>
          </cell>
          <cell r="O27">
            <v>1.3699999999999999</v>
          </cell>
          <cell r="P27">
            <v>2.3300000000000005</v>
          </cell>
          <cell r="R27">
            <v>4802</v>
          </cell>
          <cell r="S27">
            <v>5904.5000000000009</v>
          </cell>
          <cell r="T27">
            <v>1543.5</v>
          </cell>
          <cell r="U27">
            <v>0</v>
          </cell>
          <cell r="V27">
            <v>76562.5</v>
          </cell>
          <cell r="W27">
            <v>10937.5</v>
          </cell>
          <cell r="X27">
            <v>0</v>
          </cell>
          <cell r="Y27">
            <v>12250</v>
          </cell>
          <cell r="Z27">
            <v>4369.82</v>
          </cell>
          <cell r="AA27">
            <v>7971.0750000000016</v>
          </cell>
          <cell r="AB27">
            <v>87500</v>
          </cell>
          <cell r="AC27">
            <v>0</v>
          </cell>
          <cell r="AD27">
            <v>104890.62500000001</v>
          </cell>
          <cell r="AE27">
            <v>25484.375</v>
          </cell>
          <cell r="AF27">
            <v>0</v>
          </cell>
          <cell r="AG27">
            <v>16955.96</v>
          </cell>
          <cell r="AH27">
            <v>1.3841599999999998</v>
          </cell>
          <cell r="AI27">
            <v>150</v>
          </cell>
          <cell r="AJ27">
            <v>130375</v>
          </cell>
          <cell r="AK27">
            <v>1.49</v>
          </cell>
          <cell r="AL27">
            <v>150</v>
          </cell>
          <cell r="AM27">
            <v>149</v>
          </cell>
          <cell r="AN27">
            <v>46</v>
          </cell>
          <cell r="AP27">
            <v>655473</v>
          </cell>
          <cell r="AQ27">
            <v>1187690.1750000003</v>
          </cell>
          <cell r="AR27">
            <v>212292.99000000002</v>
          </cell>
          <cell r="AS27">
            <v>0</v>
          </cell>
          <cell r="AT27">
            <v>15628703.125000002</v>
          </cell>
          <cell r="AU27">
            <v>1172281.25</v>
          </cell>
          <cell r="AV27">
            <v>0</v>
          </cell>
          <cell r="AW27">
            <v>2055456.1650000003</v>
          </cell>
          <cell r="AX27">
            <v>167.79234000000002</v>
          </cell>
          <cell r="AY27">
            <v>10048</v>
          </cell>
          <cell r="AZ27">
            <v>16800984.375000004</v>
          </cell>
          <cell r="BA27">
            <v>192.01125000000005</v>
          </cell>
          <cell r="BB27">
            <v>100528</v>
          </cell>
          <cell r="BC27">
            <v>80.5</v>
          </cell>
          <cell r="BD27">
            <v>88967.28</v>
          </cell>
          <cell r="BE27">
            <v>0</v>
          </cell>
          <cell r="BF27">
            <v>99.212042222112103</v>
          </cell>
          <cell r="BG27">
            <v>0.78795777788790322</v>
          </cell>
          <cell r="BI27">
            <v>100</v>
          </cell>
          <cell r="BJ27">
            <v>4496.4799999999996</v>
          </cell>
          <cell r="BK27">
            <v>2697.8879999999995</v>
          </cell>
          <cell r="BL27">
            <v>100</v>
          </cell>
          <cell r="BM27">
            <v>0</v>
          </cell>
          <cell r="BN27">
            <v>88182.692829700682</v>
          </cell>
          <cell r="BO27">
            <v>784.58717029932097</v>
          </cell>
          <cell r="BP27">
            <v>0</v>
          </cell>
          <cell r="BQ27">
            <v>8992.9599999999991</v>
          </cell>
          <cell r="BR27">
            <v>4091.7967999999996</v>
          </cell>
          <cell r="BS27">
            <v>3642.1487999999995</v>
          </cell>
          <cell r="BT27">
            <v>88967.28</v>
          </cell>
          <cell r="BU27">
            <v>0</v>
          </cell>
          <cell r="BV27">
            <v>120810.28917668993</v>
          </cell>
          <cell r="BW27">
            <v>1828.0881067974178</v>
          </cell>
          <cell r="BX27">
            <v>0</v>
          </cell>
          <cell r="BY27">
            <v>13111.735679999998</v>
          </cell>
          <cell r="BZ27">
            <v>1.458</v>
          </cell>
          <cell r="CA27">
            <v>12936.78</v>
          </cell>
          <cell r="CB27">
            <v>122638.37728348735</v>
          </cell>
          <cell r="CC27">
            <v>1.3784660752075073</v>
          </cell>
          <cell r="CD27">
            <v>234204.21</v>
          </cell>
          <cell r="CE27">
            <v>9370.73</v>
          </cell>
          <cell r="CF27">
            <v>15.739999999999998</v>
          </cell>
          <cell r="CG27">
            <v>243559.2</v>
          </cell>
          <cell r="CH27">
            <v>120920.82271651266</v>
          </cell>
          <cell r="CI27">
            <v>2.7376266870247132</v>
          </cell>
          <cell r="CJ27">
            <v>0</v>
          </cell>
          <cell r="CK27">
            <v>99.212042222112103</v>
          </cell>
          <cell r="CL27">
            <v>0.78795777788790322</v>
          </cell>
          <cell r="CN27">
            <v>100</v>
          </cell>
          <cell r="CO27">
            <v>4003.6039600000008</v>
          </cell>
          <cell r="CP27">
            <v>3589.2330960000004</v>
          </cell>
          <cell r="CQ27">
            <v>100</v>
          </cell>
          <cell r="CR27">
            <v>0</v>
          </cell>
          <cell r="CS27">
            <v>239877.50219080143</v>
          </cell>
          <cell r="CT27">
            <v>3681.6978091985834</v>
          </cell>
          <cell r="CU27">
            <v>0</v>
          </cell>
          <cell r="CV27">
            <v>12935.350000000002</v>
          </cell>
          <cell r="CW27">
            <v>0.89038624879906092</v>
          </cell>
          <cell r="CX27">
            <v>1.330386248799061</v>
          </cell>
          <cell r="CY27">
            <v>243559.2</v>
          </cell>
          <cell r="CZ27" t="e">
            <v>#DIV/0!</v>
          </cell>
          <cell r="DA27">
            <v>2.7629571991480115</v>
          </cell>
          <cell r="DB27">
            <v>4.6925286935217292</v>
          </cell>
          <cell r="DC27" t="str">
            <v xml:space="preserve"> </v>
          </cell>
          <cell r="DD27">
            <v>1.4383862487990611</v>
          </cell>
          <cell r="DE27">
            <v>600540.59400000016</v>
          </cell>
          <cell r="DF27">
            <v>534795.73130400002</v>
          </cell>
          <cell r="DG27">
            <v>2.7705215938157357</v>
          </cell>
          <cell r="DH27">
            <v>0</v>
          </cell>
          <cell r="DI27">
            <v>35741747.826429412</v>
          </cell>
          <cell r="DJ27">
            <v>169358.09922313484</v>
          </cell>
          <cell r="DK27">
            <v>0</v>
          </cell>
          <cell r="DL27">
            <v>1381091.9207280001</v>
          </cell>
          <cell r="DM27">
            <v>600540.59400000016</v>
          </cell>
          <cell r="DN27">
            <v>412761.80604000005</v>
          </cell>
          <cell r="DO27">
            <v>35911105.925652549</v>
          </cell>
          <cell r="DP27">
            <v>0</v>
          </cell>
          <cell r="DQ27">
            <v>27585912.751942161</v>
          </cell>
          <cell r="DR27">
            <v>169358.09922313484</v>
          </cell>
          <cell r="DS27">
            <v>0</v>
          </cell>
          <cell r="DT27">
            <v>1259057.9954640002</v>
          </cell>
          <cell r="DU27">
            <v>50</v>
          </cell>
          <cell r="DV27">
            <v>30</v>
          </cell>
          <cell r="DW27">
            <v>27755270.851165298</v>
          </cell>
          <cell r="DX27">
            <v>0</v>
          </cell>
          <cell r="DY27">
            <v>99.212042222112103</v>
          </cell>
          <cell r="DZ27">
            <v>0.78795777788790322</v>
          </cell>
          <cell r="EA27" t="e">
            <v>#DIV/0!</v>
          </cell>
          <cell r="EB27">
            <v>100</v>
          </cell>
          <cell r="EC27">
            <v>4003.6039600000008</v>
          </cell>
          <cell r="ED27">
            <v>3589.2330960000004</v>
          </cell>
          <cell r="EE27">
            <v>100</v>
          </cell>
          <cell r="EF27">
            <v>0</v>
          </cell>
          <cell r="EG27">
            <v>239877.50219080143</v>
          </cell>
          <cell r="EH27">
            <v>3681.6978091985834</v>
          </cell>
          <cell r="EI27">
            <v>0</v>
          </cell>
          <cell r="EJ27">
            <v>12935.350000000002</v>
          </cell>
          <cell r="EK27">
            <v>0.89038624879906092</v>
          </cell>
          <cell r="EL27">
            <v>1.330386248799061</v>
          </cell>
          <cell r="EM27">
            <v>243559.2</v>
          </cell>
          <cell r="EN27" t="e">
            <v>#DIV/0!</v>
          </cell>
          <cell r="EO27">
            <v>2.7629571991480115</v>
          </cell>
          <cell r="EP27">
            <v>4.6925286935217292</v>
          </cell>
          <cell r="EQ27" t="str">
            <v xml:space="preserve"> </v>
          </cell>
          <cell r="ER27">
            <v>1.4383862487990611</v>
          </cell>
          <cell r="ES27">
            <v>150</v>
          </cell>
          <cell r="ET27">
            <v>115</v>
          </cell>
          <cell r="EU27">
            <v>2.7705215938157357</v>
          </cell>
          <cell r="EV27">
            <v>150</v>
          </cell>
          <cell r="EW27">
            <v>115</v>
          </cell>
          <cell r="EX27">
            <v>46</v>
          </cell>
          <cell r="FA27">
            <v>600540.59400000016</v>
          </cell>
          <cell r="FB27">
            <v>412761.80604000005</v>
          </cell>
          <cell r="FC27">
            <v>245755.595424</v>
          </cell>
          <cell r="FD27">
            <v>0</v>
          </cell>
          <cell r="FE27">
            <v>27585912.751942161</v>
          </cell>
          <cell r="FF27">
            <v>169358.09922313484</v>
          </cell>
          <cell r="FG27">
            <v>0</v>
          </cell>
          <cell r="FH27">
            <v>1259057.9954640002</v>
          </cell>
          <cell r="FK27">
            <v>27755270.851165298</v>
          </cell>
        </row>
        <row r="28">
          <cell r="A28" t="str">
            <v>WK 23</v>
          </cell>
          <cell r="B28">
            <v>37877</v>
          </cell>
          <cell r="C28">
            <v>37883</v>
          </cell>
          <cell r="D28">
            <v>7</v>
          </cell>
          <cell r="E28">
            <v>87500</v>
          </cell>
          <cell r="F28">
            <v>0</v>
          </cell>
          <cell r="G28">
            <v>87.5</v>
          </cell>
          <cell r="H28">
            <v>12.5</v>
          </cell>
          <cell r="I28">
            <v>0</v>
          </cell>
          <cell r="J28">
            <v>0</v>
          </cell>
          <cell r="K28">
            <v>0</v>
          </cell>
          <cell r="L28">
            <v>0</v>
          </cell>
          <cell r="M28">
            <v>100</v>
          </cell>
          <cell r="N28">
            <v>0</v>
          </cell>
          <cell r="O28">
            <v>1.3699999999999999</v>
          </cell>
          <cell r="P28">
            <v>2.3300000000000005</v>
          </cell>
          <cell r="R28">
            <v>4802</v>
          </cell>
          <cell r="S28">
            <v>5904.5000000000009</v>
          </cell>
          <cell r="T28">
            <v>1543.5</v>
          </cell>
          <cell r="U28">
            <v>0</v>
          </cell>
          <cell r="V28">
            <v>76562.5</v>
          </cell>
          <cell r="W28">
            <v>10937.5</v>
          </cell>
          <cell r="X28">
            <v>0</v>
          </cell>
          <cell r="Y28">
            <v>12250</v>
          </cell>
          <cell r="Z28">
            <v>4369.82</v>
          </cell>
          <cell r="AA28">
            <v>7971.0750000000016</v>
          </cell>
          <cell r="AB28">
            <v>87500</v>
          </cell>
          <cell r="AC28">
            <v>0</v>
          </cell>
          <cell r="AD28">
            <v>104890.62500000001</v>
          </cell>
          <cell r="AE28">
            <v>25484.375</v>
          </cell>
          <cell r="AF28">
            <v>0</v>
          </cell>
          <cell r="AG28">
            <v>16955.96</v>
          </cell>
          <cell r="AH28">
            <v>1.3841599999999998</v>
          </cell>
          <cell r="AI28">
            <v>150</v>
          </cell>
          <cell r="AJ28">
            <v>130375</v>
          </cell>
          <cell r="AK28">
            <v>1.49</v>
          </cell>
          <cell r="AL28">
            <v>150</v>
          </cell>
          <cell r="AM28">
            <v>149</v>
          </cell>
          <cell r="AN28">
            <v>46</v>
          </cell>
          <cell r="AP28">
            <v>655473</v>
          </cell>
          <cell r="AQ28">
            <v>1187690.1750000003</v>
          </cell>
          <cell r="AR28">
            <v>212292.99000000002</v>
          </cell>
          <cell r="AS28">
            <v>0</v>
          </cell>
          <cell r="AT28">
            <v>15628703.125000002</v>
          </cell>
          <cell r="AU28">
            <v>1172281.25</v>
          </cell>
          <cell r="AV28">
            <v>0</v>
          </cell>
          <cell r="AW28">
            <v>2055456.1650000003</v>
          </cell>
          <cell r="AX28">
            <v>167.79234000000002</v>
          </cell>
          <cell r="AY28">
            <v>13604</v>
          </cell>
          <cell r="AZ28">
            <v>16800984.375000004</v>
          </cell>
          <cell r="BA28">
            <v>192.01125000000005</v>
          </cell>
          <cell r="BB28">
            <v>101427</v>
          </cell>
          <cell r="BC28">
            <v>77</v>
          </cell>
          <cell r="BD28">
            <v>90270.030000000013</v>
          </cell>
          <cell r="BE28">
            <v>0</v>
          </cell>
          <cell r="BF28">
            <v>98.79032892166606</v>
          </cell>
          <cell r="BG28">
            <v>1.2096710783339386</v>
          </cell>
          <cell r="BI28">
            <v>100</v>
          </cell>
          <cell r="BJ28">
            <v>6087.79</v>
          </cell>
          <cell r="BK28">
            <v>4870.232</v>
          </cell>
          <cell r="BL28">
            <v>100</v>
          </cell>
          <cell r="BM28">
            <v>0</v>
          </cell>
          <cell r="BN28">
            <v>89027.679052649357</v>
          </cell>
          <cell r="BO28">
            <v>1242.350947350669</v>
          </cell>
          <cell r="BP28">
            <v>0</v>
          </cell>
          <cell r="BQ28">
            <v>12175.580000000002</v>
          </cell>
          <cell r="BR28">
            <v>5539.8888999999999</v>
          </cell>
          <cell r="BS28">
            <v>6574.8132000000005</v>
          </cell>
          <cell r="BT28">
            <v>90270.030000000013</v>
          </cell>
          <cell r="BU28">
            <v>0</v>
          </cell>
          <cell r="BV28">
            <v>121967.9203021296</v>
          </cell>
          <cell r="BW28">
            <v>2894.6777073270587</v>
          </cell>
          <cell r="BX28">
            <v>0</v>
          </cell>
          <cell r="BY28">
            <v>15755.20052</v>
          </cell>
          <cell r="BZ28">
            <v>1.294</v>
          </cell>
          <cell r="CA28">
            <v>14078.63</v>
          </cell>
          <cell r="CB28">
            <v>124862.59800945665</v>
          </cell>
          <cell r="CC28">
            <v>1.3832121027261941</v>
          </cell>
          <cell r="CD28">
            <v>239118.2</v>
          </cell>
          <cell r="CE28">
            <v>15900.779999999999</v>
          </cell>
          <cell r="CF28">
            <v>17.579999999999998</v>
          </cell>
          <cell r="CG28">
            <v>255001.4</v>
          </cell>
          <cell r="CH28">
            <v>130138.80199054338</v>
          </cell>
          <cell r="CI28">
            <v>2.8248733272825981</v>
          </cell>
          <cell r="CJ28">
            <v>0</v>
          </cell>
          <cell r="CK28">
            <v>98.79032892166606</v>
          </cell>
          <cell r="CL28">
            <v>1.2096710783339386</v>
          </cell>
          <cell r="CN28">
            <v>100</v>
          </cell>
          <cell r="CO28">
            <v>4700.9336399999993</v>
          </cell>
          <cell r="CP28">
            <v>5903.6489920000004</v>
          </cell>
          <cell r="CQ28">
            <v>100</v>
          </cell>
          <cell r="CR28">
            <v>0</v>
          </cell>
          <cell r="CS28">
            <v>251145.15743635653</v>
          </cell>
          <cell r="CT28">
            <v>3856.242563643495</v>
          </cell>
          <cell r="CU28">
            <v>0</v>
          </cell>
          <cell r="CV28">
            <v>14077.29</v>
          </cell>
          <cell r="CW28">
            <v>0.77219050591429717</v>
          </cell>
          <cell r="CX28">
            <v>1.2121905059142974</v>
          </cell>
          <cell r="CY28">
            <v>255001.40000000002</v>
          </cell>
          <cell r="CZ28" t="e">
            <v>#DIV/0!</v>
          </cell>
          <cell r="DA28">
            <v>2.9213667213518284</v>
          </cell>
          <cell r="DB28">
            <v>3.1039881056693255</v>
          </cell>
          <cell r="DC28" t="str">
            <v xml:space="preserve"> </v>
          </cell>
          <cell r="DD28">
            <v>1.1561905059142974</v>
          </cell>
          <cell r="DE28">
            <v>705140.04599999986</v>
          </cell>
          <cell r="DF28">
            <v>879643.699808</v>
          </cell>
          <cell r="DG28">
            <v>2.9329795637038343</v>
          </cell>
          <cell r="DH28">
            <v>0</v>
          </cell>
          <cell r="DI28">
            <v>37420628.458017118</v>
          </cell>
          <cell r="DJ28">
            <v>177387.15792760078</v>
          </cell>
          <cell r="DK28">
            <v>0</v>
          </cell>
          <cell r="DL28">
            <v>1744528.2847359998</v>
          </cell>
          <cell r="DM28">
            <v>705140.04599999986</v>
          </cell>
          <cell r="DN28">
            <v>678919.63407999999</v>
          </cell>
          <cell r="DO28">
            <v>37598015.615944721</v>
          </cell>
          <cell r="DP28">
            <v>0</v>
          </cell>
          <cell r="DQ28">
            <v>28881693.105180997</v>
          </cell>
          <cell r="DR28">
            <v>177387.15792760078</v>
          </cell>
          <cell r="DS28">
            <v>0</v>
          </cell>
          <cell r="DT28">
            <v>1543804.2190079999</v>
          </cell>
          <cell r="DU28">
            <v>50</v>
          </cell>
          <cell r="DV28">
            <v>40</v>
          </cell>
          <cell r="DW28">
            <v>29059080.2631086</v>
          </cell>
          <cell r="DX28">
            <v>0</v>
          </cell>
          <cell r="DY28">
            <v>98.571428571428569</v>
          </cell>
          <cell r="DZ28">
            <v>1.4285714285714286</v>
          </cell>
          <cell r="EA28" t="e">
            <v>#DIV/0!</v>
          </cell>
          <cell r="EB28">
            <v>100</v>
          </cell>
          <cell r="EC28">
            <v>4700.9336399999993</v>
          </cell>
          <cell r="ED28">
            <v>5903.6489920000004</v>
          </cell>
          <cell r="EE28">
            <v>100</v>
          </cell>
          <cell r="EF28">
            <v>0</v>
          </cell>
          <cell r="EG28">
            <v>250971.15403361863</v>
          </cell>
          <cell r="EH28">
            <v>4030.2459663813943</v>
          </cell>
          <cell r="EI28">
            <v>0</v>
          </cell>
          <cell r="EJ28">
            <v>14077.29</v>
          </cell>
          <cell r="EK28">
            <v>0.77219050591429717</v>
          </cell>
          <cell r="EL28">
            <v>1.2121905059142974</v>
          </cell>
          <cell r="EM28">
            <v>255001.40000000002</v>
          </cell>
          <cell r="EN28" t="e">
            <v>#DIV/0!</v>
          </cell>
          <cell r="EO28">
            <v>2.9195157216187</v>
          </cell>
          <cell r="EP28">
            <v>3.2440478875763334</v>
          </cell>
          <cell r="EQ28" t="str">
            <v xml:space="preserve"> </v>
          </cell>
          <cell r="ER28">
            <v>1.1561905059142974</v>
          </cell>
          <cell r="ES28">
            <v>150</v>
          </cell>
          <cell r="ET28">
            <v>115</v>
          </cell>
          <cell r="EU28">
            <v>2.9329795637038343</v>
          </cell>
          <cell r="EV28">
            <v>150</v>
          </cell>
          <cell r="EW28">
            <v>115</v>
          </cell>
          <cell r="EX28">
            <v>46</v>
          </cell>
          <cell r="FA28">
            <v>705140.04599999986</v>
          </cell>
          <cell r="FB28">
            <v>678919.63407999999</v>
          </cell>
          <cell r="FC28">
            <v>159744.53892800002</v>
          </cell>
          <cell r="FD28">
            <v>0</v>
          </cell>
          <cell r="FE28">
            <v>28861682.713866141</v>
          </cell>
          <cell r="FF28">
            <v>185391.31445354412</v>
          </cell>
          <cell r="FG28">
            <v>0</v>
          </cell>
          <cell r="FH28">
            <v>1543804.2190079999</v>
          </cell>
          <cell r="FK28">
            <v>29047074.028319683</v>
          </cell>
        </row>
        <row r="29">
          <cell r="A29" t="str">
            <v>WK 24</v>
          </cell>
          <cell r="B29">
            <v>37884</v>
          </cell>
          <cell r="C29">
            <v>37890</v>
          </cell>
          <cell r="D29">
            <v>7</v>
          </cell>
          <cell r="E29">
            <v>86750</v>
          </cell>
          <cell r="F29">
            <v>6.6857142857142851</v>
          </cell>
          <cell r="G29">
            <v>80.814285714285717</v>
          </cell>
          <cell r="H29">
            <v>12.5</v>
          </cell>
          <cell r="I29">
            <v>0</v>
          </cell>
          <cell r="J29">
            <v>0</v>
          </cell>
          <cell r="K29">
            <v>0</v>
          </cell>
          <cell r="L29">
            <v>0</v>
          </cell>
          <cell r="M29">
            <v>100</v>
          </cell>
          <cell r="N29">
            <v>0.13142857142857142</v>
          </cell>
          <cell r="O29">
            <v>1.3871428571428572</v>
          </cell>
          <cell r="P29">
            <v>2.3300000000000005</v>
          </cell>
          <cell r="R29">
            <v>4802</v>
          </cell>
          <cell r="S29">
            <v>5904.5000000000009</v>
          </cell>
          <cell r="T29">
            <v>1543.5</v>
          </cell>
          <cell r="U29">
            <v>5499</v>
          </cell>
          <cell r="V29">
            <v>70407.25</v>
          </cell>
          <cell r="W29">
            <v>10843.75</v>
          </cell>
          <cell r="X29">
            <v>0</v>
          </cell>
          <cell r="Y29">
            <v>12250</v>
          </cell>
          <cell r="Z29">
            <v>4369.82</v>
          </cell>
          <cell r="AA29">
            <v>7971.0750000000016</v>
          </cell>
          <cell r="AB29">
            <v>86750</v>
          </cell>
          <cell r="AC29">
            <v>5059.08</v>
          </cell>
          <cell r="AD29">
            <v>97031.80250000002</v>
          </cell>
          <cell r="AE29">
            <v>25265.9375</v>
          </cell>
          <cell r="AF29">
            <v>0</v>
          </cell>
          <cell r="AG29">
            <v>16955.96</v>
          </cell>
          <cell r="AH29">
            <v>1.3841599999999998</v>
          </cell>
          <cell r="AI29">
            <v>150</v>
          </cell>
          <cell r="AJ29">
            <v>127356.82</v>
          </cell>
          <cell r="AK29">
            <v>1.4680901440922192</v>
          </cell>
          <cell r="AL29">
            <v>150</v>
          </cell>
          <cell r="AM29">
            <v>149</v>
          </cell>
          <cell r="AN29">
            <v>46</v>
          </cell>
          <cell r="AP29">
            <v>655473</v>
          </cell>
          <cell r="AQ29">
            <v>1187690.1750000003</v>
          </cell>
          <cell r="AR29">
            <v>212292.99000000002</v>
          </cell>
          <cell r="AS29">
            <v>758862</v>
          </cell>
          <cell r="AT29">
            <v>14457738.572500002</v>
          </cell>
          <cell r="AU29">
            <v>1162233.125</v>
          </cell>
          <cell r="AV29">
            <v>0</v>
          </cell>
          <cell r="AW29">
            <v>2055456.1650000003</v>
          </cell>
          <cell r="AX29">
            <v>167.79234000000002</v>
          </cell>
          <cell r="AY29">
            <v>13015</v>
          </cell>
          <cell r="AZ29">
            <v>16378833.697500002</v>
          </cell>
          <cell r="BA29">
            <v>188.80499939481271</v>
          </cell>
          <cell r="BB29">
            <v>93339</v>
          </cell>
          <cell r="BC29">
            <v>80.5</v>
          </cell>
          <cell r="BD29">
            <v>82605.015000000014</v>
          </cell>
          <cell r="BE29">
            <v>0</v>
          </cell>
          <cell r="BF29">
            <v>91.896868786443093</v>
          </cell>
          <cell r="BG29">
            <v>8.1031312135568889</v>
          </cell>
          <cell r="BI29">
            <v>100</v>
          </cell>
          <cell r="BJ29">
            <v>5824.2124999999996</v>
          </cell>
          <cell r="BK29">
            <v>3494.5274999999997</v>
          </cell>
          <cell r="BL29">
            <v>100</v>
          </cell>
          <cell r="BM29">
            <v>0</v>
          </cell>
          <cell r="BN29">
            <v>75967.28173506273</v>
          </cell>
          <cell r="BO29">
            <v>6637.7332649372674</v>
          </cell>
          <cell r="BP29">
            <v>0</v>
          </cell>
          <cell r="BQ29">
            <v>11648.424999999999</v>
          </cell>
          <cell r="BR29">
            <v>5300.033375</v>
          </cell>
          <cell r="BS29">
            <v>4717.6121249999997</v>
          </cell>
          <cell r="BT29">
            <v>82605.015000000014</v>
          </cell>
          <cell r="BU29">
            <v>0</v>
          </cell>
          <cell r="BV29">
            <v>105226.63581498001</v>
          </cell>
          <cell r="BW29">
            <v>15465.918507303837</v>
          </cell>
          <cell r="BX29">
            <v>0</v>
          </cell>
          <cell r="BY29">
            <v>16983.40365</v>
          </cell>
          <cell r="BZ29">
            <v>1.4580000000000002</v>
          </cell>
          <cell r="CA29">
            <v>16457.32</v>
          </cell>
          <cell r="CB29">
            <v>120692.55432228385</v>
          </cell>
          <cell r="CC29">
            <v>1.4610802300838979</v>
          </cell>
          <cell r="CD29">
            <v>201676.06</v>
          </cell>
          <cell r="CE29">
            <v>0</v>
          </cell>
          <cell r="CF29">
            <v>10.889999999999999</v>
          </cell>
          <cell r="CG29">
            <v>201665.16999999998</v>
          </cell>
          <cell r="CH29">
            <v>80972.615677716181</v>
          </cell>
          <cell r="CI29">
            <v>2.4413187262298779</v>
          </cell>
          <cell r="CJ29">
            <v>0</v>
          </cell>
          <cell r="CK29">
            <v>91.896868786443093</v>
          </cell>
          <cell r="CL29">
            <v>8.1031312135568889</v>
          </cell>
          <cell r="CN29">
            <v>100</v>
          </cell>
          <cell r="CO29">
            <v>12296.171549999999</v>
          </cell>
          <cell r="CP29">
            <v>8915.2950299999993</v>
          </cell>
          <cell r="CQ29">
            <v>100</v>
          </cell>
          <cell r="CR29">
            <v>0</v>
          </cell>
          <cell r="CS29">
            <v>179566.2241999869</v>
          </cell>
          <cell r="CT29">
            <v>22098.945800013134</v>
          </cell>
          <cell r="CU29">
            <v>0</v>
          </cell>
          <cell r="CV29">
            <v>30975.68</v>
          </cell>
          <cell r="CW29">
            <v>2.111216160124652</v>
          </cell>
          <cell r="CX29">
            <v>2.5512161601246519</v>
          </cell>
          <cell r="CY29">
            <v>201665.17</v>
          </cell>
          <cell r="CZ29" t="e">
            <v>#DIV/0!</v>
          </cell>
          <cell r="DA29">
            <v>2.4313703460323244</v>
          </cell>
          <cell r="DB29">
            <v>3.374227488889467</v>
          </cell>
          <cell r="DC29" t="str">
            <v xml:space="preserve"> </v>
          </cell>
          <cell r="DD29">
            <v>2.6592161601246525</v>
          </cell>
          <cell r="DE29">
            <v>1844425.7324999999</v>
          </cell>
          <cell r="DF29">
            <v>1328378.9594699999</v>
          </cell>
          <cell r="DG29">
            <v>2.5073875330955979</v>
          </cell>
          <cell r="DH29">
            <v>0</v>
          </cell>
          <cell r="DI29">
            <v>26755367.405798048</v>
          </cell>
          <cell r="DJ29">
            <v>1016551.5068006044</v>
          </cell>
          <cell r="DK29">
            <v>0</v>
          </cell>
          <cell r="DL29">
            <v>3621958.50929</v>
          </cell>
          <cell r="DM29">
            <v>1844425.7324999999</v>
          </cell>
          <cell r="DN29">
            <v>1025258.9284499999</v>
          </cell>
          <cell r="DO29">
            <v>27771918.912598647</v>
          </cell>
          <cell r="DP29">
            <v>0</v>
          </cell>
          <cell r="DQ29">
            <v>20650115.782998495</v>
          </cell>
          <cell r="DR29">
            <v>1016551.5068006044</v>
          </cell>
          <cell r="DS29">
            <v>0</v>
          </cell>
          <cell r="DT29">
            <v>3318838.4782699998</v>
          </cell>
          <cell r="DU29">
            <v>0</v>
          </cell>
          <cell r="DV29">
            <v>0</v>
          </cell>
          <cell r="DW29">
            <v>21666667.289799094</v>
          </cell>
          <cell r="DX29">
            <v>0</v>
          </cell>
          <cell r="DY29">
            <v>89.889935897897061</v>
          </cell>
          <cell r="DZ29">
            <v>10.110064102102934</v>
          </cell>
          <cell r="EA29" t="e">
            <v>#DIV/0!</v>
          </cell>
          <cell r="EB29">
            <v>100</v>
          </cell>
          <cell r="EC29">
            <v>5300.033375</v>
          </cell>
          <cell r="ED29">
            <v>4717.6121249999997</v>
          </cell>
          <cell r="EE29">
            <v>100</v>
          </cell>
          <cell r="EF29">
            <v>0</v>
          </cell>
          <cell r="EG29">
            <v>177999.38284723525</v>
          </cell>
          <cell r="EH29">
            <v>23665.787152764729</v>
          </cell>
          <cell r="EI29">
            <v>0</v>
          </cell>
          <cell r="EJ29">
            <v>30975.68</v>
          </cell>
          <cell r="EK29">
            <v>0.91</v>
          </cell>
          <cell r="EL29">
            <v>1.35</v>
          </cell>
          <cell r="EM29">
            <v>201665.17</v>
          </cell>
          <cell r="EN29" t="e">
            <v>#DIV/0!</v>
          </cell>
          <cell r="EO29">
            <v>2.4103529157394901</v>
          </cell>
          <cell r="EP29">
            <v>3.687917653703114</v>
          </cell>
          <cell r="EQ29" t="str">
            <v xml:space="preserve"> </v>
          </cell>
          <cell r="ER29">
            <v>2.6592161601246525</v>
          </cell>
          <cell r="ES29">
            <v>150</v>
          </cell>
          <cell r="ET29">
            <v>115</v>
          </cell>
          <cell r="EU29">
            <v>2.5073875330955979</v>
          </cell>
          <cell r="EV29">
            <v>150</v>
          </cell>
          <cell r="EW29">
            <v>115</v>
          </cell>
          <cell r="EX29">
            <v>46</v>
          </cell>
          <cell r="FA29">
            <v>795005.00624999998</v>
          </cell>
          <cell r="FB29">
            <v>542525.39437499992</v>
          </cell>
          <cell r="FC29">
            <v>964069.58700000006</v>
          </cell>
          <cell r="FD29">
            <v>0</v>
          </cell>
          <cell r="FE29">
            <v>20469929.027432054</v>
          </cell>
          <cell r="FF29">
            <v>1088626.2090271777</v>
          </cell>
          <cell r="FG29">
            <v>0</v>
          </cell>
          <cell r="FH29">
            <v>2301599.9876250001</v>
          </cell>
          <cell r="FK29">
            <v>21558555.236459237</v>
          </cell>
        </row>
        <row r="30">
          <cell r="A30" t="str">
            <v>WK 25</v>
          </cell>
          <cell r="B30">
            <v>37891</v>
          </cell>
          <cell r="C30">
            <v>37897</v>
          </cell>
          <cell r="D30">
            <v>7</v>
          </cell>
          <cell r="E30">
            <v>82250</v>
          </cell>
          <cell r="F30">
            <v>46.800000000000004</v>
          </cell>
          <cell r="G30">
            <v>40.699999999999996</v>
          </cell>
          <cell r="H30">
            <v>12.5</v>
          </cell>
          <cell r="I30">
            <v>0</v>
          </cell>
          <cell r="J30">
            <v>0</v>
          </cell>
          <cell r="K30">
            <v>0</v>
          </cell>
          <cell r="L30">
            <v>0</v>
          </cell>
          <cell r="M30">
            <v>100</v>
          </cell>
          <cell r="N30">
            <v>0.92</v>
          </cell>
          <cell r="O30">
            <v>1.49</v>
          </cell>
          <cell r="P30">
            <v>2.3300000000000005</v>
          </cell>
          <cell r="R30">
            <v>4802</v>
          </cell>
          <cell r="S30">
            <v>5904.5000000000009</v>
          </cell>
          <cell r="T30">
            <v>1543.5</v>
          </cell>
          <cell r="U30">
            <v>38493</v>
          </cell>
          <cell r="V30">
            <v>33475.75</v>
          </cell>
          <cell r="W30">
            <v>10281.25</v>
          </cell>
          <cell r="X30">
            <v>0</v>
          </cell>
          <cell r="Y30">
            <v>12250</v>
          </cell>
          <cell r="Z30">
            <v>4369.82</v>
          </cell>
          <cell r="AA30">
            <v>7971.0750000000016</v>
          </cell>
          <cell r="AB30">
            <v>82250</v>
          </cell>
          <cell r="AC30">
            <v>35413.560000000005</v>
          </cell>
          <cell r="AD30">
            <v>49878.867499999993</v>
          </cell>
          <cell r="AE30">
            <v>23955.3125</v>
          </cell>
          <cell r="AF30">
            <v>0</v>
          </cell>
          <cell r="AG30">
            <v>16955.96</v>
          </cell>
          <cell r="AH30">
            <v>1.3841599999999998</v>
          </cell>
          <cell r="AI30">
            <v>150</v>
          </cell>
          <cell r="AJ30">
            <v>109247.74000000002</v>
          </cell>
          <cell r="AK30">
            <v>1.3282400000000003</v>
          </cell>
          <cell r="AL30">
            <v>150</v>
          </cell>
          <cell r="AM30">
            <v>149</v>
          </cell>
          <cell r="AN30">
            <v>46</v>
          </cell>
          <cell r="AP30">
            <v>655473</v>
          </cell>
          <cell r="AQ30">
            <v>1187690.1750000003</v>
          </cell>
          <cell r="AR30">
            <v>212292.99000000002</v>
          </cell>
          <cell r="AS30">
            <v>5312034</v>
          </cell>
          <cell r="AT30">
            <v>7431951.2574999994</v>
          </cell>
          <cell r="AU30">
            <v>1101944.375</v>
          </cell>
          <cell r="AV30">
            <v>0</v>
          </cell>
          <cell r="AW30">
            <v>2055456.1650000003</v>
          </cell>
          <cell r="AX30">
            <v>167.79234000000002</v>
          </cell>
          <cell r="AY30">
            <v>13134</v>
          </cell>
          <cell r="AZ30">
            <v>13845929.6325</v>
          </cell>
          <cell r="BA30">
            <v>168.33957000000001</v>
          </cell>
          <cell r="BB30">
            <v>111299</v>
          </cell>
          <cell r="BC30">
            <v>80.5</v>
          </cell>
          <cell r="BD30">
            <v>98499.614999999991</v>
          </cell>
          <cell r="BE30">
            <v>0.51612205150400348</v>
          </cell>
          <cell r="BF30">
            <v>90.484993731973788</v>
          </cell>
          <cell r="BG30">
            <v>8.9988842165221978</v>
          </cell>
          <cell r="BI30">
            <v>100</v>
          </cell>
          <cell r="BJ30">
            <v>5877.4650000000001</v>
          </cell>
          <cell r="BK30">
            <v>3526.4789999999998</v>
          </cell>
          <cell r="BL30">
            <v>100</v>
          </cell>
          <cell r="BM30">
            <v>372.59023798961266</v>
          </cell>
          <cell r="BN30">
            <v>89263.615863615298</v>
          </cell>
          <cell r="BO30">
            <v>8863.4088983950787</v>
          </cell>
          <cell r="BP30">
            <v>0</v>
          </cell>
          <cell r="BQ30">
            <v>11754.93</v>
          </cell>
          <cell r="BR30">
            <v>5348.4931500000002</v>
          </cell>
          <cell r="BS30">
            <v>4760.74665</v>
          </cell>
          <cell r="BT30">
            <v>98499.614999999991</v>
          </cell>
          <cell r="BU30">
            <v>342.78301895044365</v>
          </cell>
          <cell r="BV30">
            <v>133002.78763678682</v>
          </cell>
          <cell r="BW30">
            <v>20651.742733260533</v>
          </cell>
          <cell r="BX30">
            <v>0</v>
          </cell>
          <cell r="BY30">
            <v>17138.68794</v>
          </cell>
          <cell r="BZ30">
            <v>1.458</v>
          </cell>
          <cell r="CA30">
            <v>17364.39</v>
          </cell>
          <cell r="CB30">
            <v>153997.31338899778</v>
          </cell>
          <cell r="CC30">
            <v>1.5634306122820663</v>
          </cell>
          <cell r="CD30">
            <v>205652.1</v>
          </cell>
          <cell r="CE30">
            <v>16520.259999999998</v>
          </cell>
          <cell r="CF30">
            <v>10.66</v>
          </cell>
          <cell r="CG30">
            <v>222161.69999999998</v>
          </cell>
          <cell r="CH30">
            <v>68164.386611002206</v>
          </cell>
          <cell r="CI30">
            <v>2.2554575467122384</v>
          </cell>
          <cell r="CJ30">
            <v>0.51612205150400348</v>
          </cell>
          <cell r="CK30">
            <v>90.484993731973788</v>
          </cell>
          <cell r="CL30">
            <v>8.9988842165221978</v>
          </cell>
          <cell r="CN30">
            <v>100</v>
          </cell>
          <cell r="CO30">
            <v>5460.5091800000009</v>
          </cell>
          <cell r="CP30">
            <v>4827.9562680000008</v>
          </cell>
          <cell r="CQ30">
            <v>100</v>
          </cell>
          <cell r="CR30">
            <v>788.24364577309416</v>
          </cell>
          <cell r="CS30">
            <v>195342.84793971176</v>
          </cell>
          <cell r="CT30">
            <v>26030.608414515118</v>
          </cell>
          <cell r="CU30">
            <v>0</v>
          </cell>
          <cell r="CV30">
            <v>17362.720000000005</v>
          </cell>
          <cell r="CW30">
            <v>0.9290585618119378</v>
          </cell>
          <cell r="CX30">
            <v>1.369058561811938</v>
          </cell>
          <cell r="CY30">
            <v>222161.7</v>
          </cell>
          <cell r="CZ30">
            <v>2.1155778262635785</v>
          </cell>
          <cell r="DA30">
            <v>2.2123758324405904</v>
          </cell>
          <cell r="DB30">
            <v>3.0523758324405903</v>
          </cell>
          <cell r="DC30" t="str">
            <v xml:space="preserve"> </v>
          </cell>
          <cell r="DD30">
            <v>1.4770585618119381</v>
          </cell>
          <cell r="DE30">
            <v>819076.37700000009</v>
          </cell>
          <cell r="DF30">
            <v>719365.48393200012</v>
          </cell>
          <cell r="DG30">
            <v>2.2850245641658042</v>
          </cell>
          <cell r="DH30">
            <v>118236.54686596412</v>
          </cell>
          <cell r="DI30">
            <v>29106084.343017053</v>
          </cell>
          <cell r="DJ30">
            <v>1197407.9870676955</v>
          </cell>
          <cell r="DK30">
            <v>0</v>
          </cell>
          <cell r="DL30">
            <v>1863857.5703240002</v>
          </cell>
          <cell r="DM30">
            <v>819076.37700000009</v>
          </cell>
          <cell r="DN30">
            <v>555214.97082000005</v>
          </cell>
          <cell r="DO30">
            <v>30421728.876950715</v>
          </cell>
          <cell r="DP30">
            <v>118236.54686596412</v>
          </cell>
          <cell r="DQ30">
            <v>22464427.513066851</v>
          </cell>
          <cell r="DR30">
            <v>1197407.9870676955</v>
          </cell>
          <cell r="DS30">
            <v>0</v>
          </cell>
          <cell r="DT30">
            <v>1699707.0572120002</v>
          </cell>
          <cell r="DU30">
            <v>0</v>
          </cell>
          <cell r="DV30">
            <v>0</v>
          </cell>
          <cell r="DW30">
            <v>23780072.047000512</v>
          </cell>
          <cell r="DX30">
            <v>0.51612205150400348</v>
          </cell>
          <cell r="DY30">
            <v>90.484993731973788</v>
          </cell>
          <cell r="DZ30">
            <v>8.9988842165221978</v>
          </cell>
          <cell r="EA30" t="e">
            <v>#DIV/0!</v>
          </cell>
          <cell r="EB30">
            <v>100</v>
          </cell>
          <cell r="EC30">
            <v>5348.4931500000002</v>
          </cell>
          <cell r="ED30">
            <v>4760.74665</v>
          </cell>
          <cell r="EE30">
            <v>100</v>
          </cell>
          <cell r="EF30">
            <v>788.24364577309416</v>
          </cell>
          <cell r="EG30">
            <v>195342.84793971176</v>
          </cell>
          <cell r="EH30">
            <v>26030.608414515118</v>
          </cell>
          <cell r="EI30">
            <v>0</v>
          </cell>
          <cell r="EJ30">
            <v>17362.72</v>
          </cell>
          <cell r="EK30">
            <v>0.91</v>
          </cell>
          <cell r="EL30">
            <v>1.35</v>
          </cell>
          <cell r="EM30">
            <v>222161.7</v>
          </cell>
          <cell r="EN30">
            <v>2.1155778262635785</v>
          </cell>
          <cell r="EO30">
            <v>2.2123758324405904</v>
          </cell>
          <cell r="EP30">
            <v>3.0523758324405903</v>
          </cell>
          <cell r="EQ30" t="str">
            <v xml:space="preserve"> </v>
          </cell>
          <cell r="ER30">
            <v>1.4770585618119376</v>
          </cell>
          <cell r="ES30">
            <v>150</v>
          </cell>
          <cell r="ET30">
            <v>115</v>
          </cell>
          <cell r="EU30">
            <v>2.2850245641658042</v>
          </cell>
          <cell r="EV30">
            <v>150</v>
          </cell>
          <cell r="EW30">
            <v>115</v>
          </cell>
          <cell r="EX30">
            <v>46</v>
          </cell>
          <cell r="FA30">
            <v>802273.97250000003</v>
          </cell>
          <cell r="FB30">
            <v>547485.86474999995</v>
          </cell>
          <cell r="FC30">
            <v>333660.0892000001</v>
          </cell>
          <cell r="FD30">
            <v>118236.54686596412</v>
          </cell>
          <cell r="FE30">
            <v>22464427.513066851</v>
          </cell>
          <cell r="FF30">
            <v>1197407.9870676955</v>
          </cell>
          <cell r="FG30">
            <v>0</v>
          </cell>
          <cell r="FH30">
            <v>1683419.9264499999</v>
          </cell>
          <cell r="FK30">
            <v>23780072.047000512</v>
          </cell>
        </row>
        <row r="31">
          <cell r="A31" t="str">
            <v>WK 26</v>
          </cell>
          <cell r="B31">
            <v>37898</v>
          </cell>
          <cell r="C31">
            <v>37904</v>
          </cell>
          <cell r="D31">
            <v>7</v>
          </cell>
          <cell r="E31">
            <v>82250</v>
          </cell>
          <cell r="F31">
            <v>46.800000000000004</v>
          </cell>
          <cell r="G31">
            <v>40.699999999999996</v>
          </cell>
          <cell r="H31">
            <v>12.5</v>
          </cell>
          <cell r="I31">
            <v>0</v>
          </cell>
          <cell r="J31">
            <v>0</v>
          </cell>
          <cell r="K31">
            <v>0</v>
          </cell>
          <cell r="L31">
            <v>0</v>
          </cell>
          <cell r="M31">
            <v>100</v>
          </cell>
          <cell r="N31">
            <v>0.92</v>
          </cell>
          <cell r="O31">
            <v>1.49</v>
          </cell>
          <cell r="P31">
            <v>2.3300000000000005</v>
          </cell>
          <cell r="R31">
            <v>4802</v>
          </cell>
          <cell r="S31">
            <v>5904.5000000000009</v>
          </cell>
          <cell r="T31">
            <v>1543.5</v>
          </cell>
          <cell r="U31">
            <v>38493</v>
          </cell>
          <cell r="V31">
            <v>33475.75</v>
          </cell>
          <cell r="W31">
            <v>10281.25</v>
          </cell>
          <cell r="X31">
            <v>0</v>
          </cell>
          <cell r="Y31">
            <v>12250</v>
          </cell>
          <cell r="Z31">
            <v>4369.82</v>
          </cell>
          <cell r="AA31">
            <v>7971.0750000000016</v>
          </cell>
          <cell r="AB31">
            <v>82250</v>
          </cell>
          <cell r="AC31">
            <v>35413.560000000005</v>
          </cell>
          <cell r="AD31">
            <v>49878.867499999993</v>
          </cell>
          <cell r="AE31">
            <v>23955.3125</v>
          </cell>
          <cell r="AF31">
            <v>0</v>
          </cell>
          <cell r="AG31">
            <v>16955.96</v>
          </cell>
          <cell r="AH31">
            <v>1.3841599999999998</v>
          </cell>
          <cell r="AI31">
            <v>150</v>
          </cell>
          <cell r="AJ31">
            <v>109247.74000000002</v>
          </cell>
          <cell r="AK31">
            <v>1.3282400000000003</v>
          </cell>
          <cell r="AL31">
            <v>150</v>
          </cell>
          <cell r="AM31">
            <v>149</v>
          </cell>
          <cell r="AN31">
            <v>46</v>
          </cell>
          <cell r="AP31">
            <v>655473</v>
          </cell>
          <cell r="AQ31">
            <v>1187690.1750000003</v>
          </cell>
          <cell r="AR31">
            <v>212292.99000000002</v>
          </cell>
          <cell r="AS31">
            <v>5312034</v>
          </cell>
          <cell r="AT31">
            <v>7431951.2574999994</v>
          </cell>
          <cell r="AU31">
            <v>1101944.375</v>
          </cell>
          <cell r="AV31">
            <v>0</v>
          </cell>
          <cell r="AW31">
            <v>2055456.1650000003</v>
          </cell>
          <cell r="AX31">
            <v>167.79234000000002</v>
          </cell>
          <cell r="AY31">
            <v>14089</v>
          </cell>
          <cell r="AZ31">
            <v>13845929.6325</v>
          </cell>
          <cell r="BA31">
            <v>168.33957000000001</v>
          </cell>
          <cell r="BB31">
            <v>105902</v>
          </cell>
          <cell r="BC31">
            <v>77</v>
          </cell>
          <cell r="BD31">
            <v>94252.780000000013</v>
          </cell>
          <cell r="BE31">
            <v>54.923856331439161</v>
          </cell>
          <cell r="BF31">
            <v>35.536141932510112</v>
          </cell>
          <cell r="BG31">
            <v>9.5400017360507299</v>
          </cell>
          <cell r="BI31">
            <v>100</v>
          </cell>
          <cell r="BJ31">
            <v>6304.8275000000003</v>
          </cell>
          <cell r="BK31">
            <v>3782.8964999999998</v>
          </cell>
          <cell r="BL31">
            <v>100</v>
          </cell>
          <cell r="BM31">
            <v>61308.397929892155</v>
          </cell>
          <cell r="BN31">
            <v>24184.978440822757</v>
          </cell>
          <cell r="BO31">
            <v>8759.4036292850978</v>
          </cell>
          <cell r="BP31">
            <v>0</v>
          </cell>
          <cell r="BQ31">
            <v>12609.655000000001</v>
          </cell>
          <cell r="BR31">
            <v>5737.3930250000003</v>
          </cell>
          <cell r="BS31">
            <v>5106.9102750000002</v>
          </cell>
          <cell r="BT31">
            <v>94252.78</v>
          </cell>
          <cell r="BU31">
            <v>56403.726095500781</v>
          </cell>
          <cell r="BV31">
            <v>36035.617876825905</v>
          </cell>
          <cell r="BW31">
            <v>20409.41045623428</v>
          </cell>
          <cell r="BX31">
            <v>0</v>
          </cell>
          <cell r="BY31">
            <v>18384.876990000001</v>
          </cell>
          <cell r="BZ31">
            <v>1.458</v>
          </cell>
          <cell r="CA31">
            <v>11975.91</v>
          </cell>
          <cell r="CB31">
            <v>112848.75442856096</v>
          </cell>
          <cell r="CC31">
            <v>1.1972989489388108</v>
          </cell>
          <cell r="CD31">
            <v>160051.07</v>
          </cell>
          <cell r="CE31">
            <v>11139.25</v>
          </cell>
          <cell r="CF31">
            <v>8.7100000000000009</v>
          </cell>
          <cell r="CG31">
            <v>171181.61</v>
          </cell>
          <cell r="CH31">
            <v>58332.855571439046</v>
          </cell>
          <cell r="CI31">
            <v>1.8161969333954924</v>
          </cell>
          <cell r="CJ31">
            <v>54.923856331439161</v>
          </cell>
          <cell r="CK31">
            <v>35.536141932510112</v>
          </cell>
          <cell r="CL31">
            <v>9.5400017360507299</v>
          </cell>
          <cell r="CN31">
            <v>100</v>
          </cell>
          <cell r="CO31">
            <v>2532.37453</v>
          </cell>
          <cell r="CP31">
            <v>3183.8991779999997</v>
          </cell>
          <cell r="CQ31">
            <v>100</v>
          </cell>
          <cell r="CR31">
            <v>94405.926846736751</v>
          </cell>
          <cell r="CS31">
            <v>50140.406696229998</v>
          </cell>
          <cell r="CT31">
            <v>26635.276457033269</v>
          </cell>
          <cell r="CU31">
            <v>0</v>
          </cell>
          <cell r="CV31">
            <v>11974.84</v>
          </cell>
          <cell r="CW31">
            <v>0.40165643389926209</v>
          </cell>
          <cell r="CX31">
            <v>0.84165643389926204</v>
          </cell>
          <cell r="CY31">
            <v>171181.61</v>
          </cell>
          <cell r="CZ31">
            <v>1.4906682434119671</v>
          </cell>
          <cell r="DA31">
            <v>2.9074800772898239</v>
          </cell>
          <cell r="DB31">
            <v>3.4610840982401276</v>
          </cell>
          <cell r="DC31" t="str">
            <v xml:space="preserve"> </v>
          </cell>
          <cell r="DD31">
            <v>0.94965643389926202</v>
          </cell>
          <cell r="DE31">
            <v>379856.17950000003</v>
          </cell>
          <cell r="DF31">
            <v>474400.97752199997</v>
          </cell>
          <cell r="DG31">
            <v>2.3881541317337507</v>
          </cell>
          <cell r="DH31">
            <v>14160889.027010512</v>
          </cell>
          <cell r="DI31">
            <v>7470920.5977382697</v>
          </cell>
          <cell r="DJ31">
            <v>1225222.7170235305</v>
          </cell>
          <cell r="DK31">
            <v>0</v>
          </cell>
          <cell r="DL31">
            <v>1142151.2064540002</v>
          </cell>
          <cell r="DM31">
            <v>379856.17950000003</v>
          </cell>
          <cell r="DN31">
            <v>366148.40546999994</v>
          </cell>
          <cell r="DO31">
            <v>22857032.34177231</v>
          </cell>
          <cell r="DP31">
            <v>14160889.027010512</v>
          </cell>
          <cell r="DQ31">
            <v>5766146.7700664494</v>
          </cell>
          <cell r="DR31">
            <v>1225222.7170235305</v>
          </cell>
          <cell r="DS31">
            <v>0</v>
          </cell>
          <cell r="DT31">
            <v>1033898.6344020001</v>
          </cell>
          <cell r="DU31">
            <v>50</v>
          </cell>
          <cell r="DV31">
            <v>30</v>
          </cell>
          <cell r="DW31">
            <v>21152258.514100492</v>
          </cell>
          <cell r="DX31">
            <v>54.923856331439161</v>
          </cell>
          <cell r="DY31">
            <v>35.536141932510112</v>
          </cell>
          <cell r="DZ31">
            <v>9.5400017360507299</v>
          </cell>
          <cell r="EA31" t="e">
            <v>#DIV/0!</v>
          </cell>
          <cell r="EB31">
            <v>100</v>
          </cell>
          <cell r="EC31">
            <v>2532.37453</v>
          </cell>
          <cell r="ED31">
            <v>3183.8991779999997</v>
          </cell>
          <cell r="EE31">
            <v>100</v>
          </cell>
          <cell r="EF31">
            <v>94405.926846736751</v>
          </cell>
          <cell r="EG31">
            <v>50140.406696229998</v>
          </cell>
          <cell r="EH31">
            <v>26635.276457033269</v>
          </cell>
          <cell r="EI31">
            <v>0</v>
          </cell>
          <cell r="EJ31">
            <v>11974.84</v>
          </cell>
          <cell r="EK31">
            <v>0.40165643389926209</v>
          </cell>
          <cell r="EL31">
            <v>0.84165643389926204</v>
          </cell>
          <cell r="EM31">
            <v>171181.61</v>
          </cell>
          <cell r="EN31">
            <v>1.4906682434119671</v>
          </cell>
          <cell r="EO31">
            <v>2.9074800772898239</v>
          </cell>
          <cell r="EP31">
            <v>3.4610840982401276</v>
          </cell>
          <cell r="EQ31" t="str">
            <v xml:space="preserve"> </v>
          </cell>
          <cell r="ER31">
            <v>0.94965643389926202</v>
          </cell>
          <cell r="ES31">
            <v>150</v>
          </cell>
          <cell r="ET31">
            <v>115</v>
          </cell>
          <cell r="EU31">
            <v>2.3881541317337507</v>
          </cell>
          <cell r="EV31">
            <v>150</v>
          </cell>
          <cell r="EW31">
            <v>115</v>
          </cell>
          <cell r="EX31">
            <v>46</v>
          </cell>
          <cell r="FA31">
            <v>379856.17950000003</v>
          </cell>
          <cell r="FB31">
            <v>366148.40546999994</v>
          </cell>
          <cell r="FC31">
            <v>287894.04943200009</v>
          </cell>
          <cell r="FD31">
            <v>14160889.027010512</v>
          </cell>
          <cell r="FE31">
            <v>5766146.7700664494</v>
          </cell>
          <cell r="FF31">
            <v>1225222.7170235305</v>
          </cell>
          <cell r="FG31">
            <v>0</v>
          </cell>
          <cell r="FH31">
            <v>1033898.6344020001</v>
          </cell>
          <cell r="FK31">
            <v>21152258.514100492</v>
          </cell>
        </row>
        <row r="32">
          <cell r="A32" t="str">
            <v>WK 27</v>
          </cell>
          <cell r="B32">
            <v>37905</v>
          </cell>
          <cell r="C32">
            <v>37911</v>
          </cell>
          <cell r="D32">
            <v>7</v>
          </cell>
          <cell r="E32">
            <v>82250</v>
          </cell>
          <cell r="F32">
            <v>46.800000000000004</v>
          </cell>
          <cell r="G32">
            <v>40.699999999999996</v>
          </cell>
          <cell r="H32">
            <v>12.5</v>
          </cell>
          <cell r="I32">
            <v>0</v>
          </cell>
          <cell r="J32">
            <v>0</v>
          </cell>
          <cell r="K32">
            <v>0</v>
          </cell>
          <cell r="L32">
            <v>0</v>
          </cell>
          <cell r="M32">
            <v>100</v>
          </cell>
          <cell r="N32">
            <v>0.92</v>
          </cell>
          <cell r="O32">
            <v>1.49</v>
          </cell>
          <cell r="P32">
            <v>2.3300000000000005</v>
          </cell>
          <cell r="R32">
            <v>4802</v>
          </cell>
          <cell r="S32">
            <v>5904.5000000000009</v>
          </cell>
          <cell r="T32">
            <v>1543.5</v>
          </cell>
          <cell r="U32">
            <v>38493</v>
          </cell>
          <cell r="V32">
            <v>33475.75</v>
          </cell>
          <cell r="W32">
            <v>10281.25</v>
          </cell>
          <cell r="X32">
            <v>0</v>
          </cell>
          <cell r="Y32">
            <v>12250</v>
          </cell>
          <cell r="Z32">
            <v>4369.82</v>
          </cell>
          <cell r="AA32">
            <v>7971.0750000000016</v>
          </cell>
          <cell r="AB32">
            <v>82250</v>
          </cell>
          <cell r="AC32">
            <v>35413.560000000005</v>
          </cell>
          <cell r="AD32">
            <v>49878.867499999993</v>
          </cell>
          <cell r="AE32">
            <v>23955.3125</v>
          </cell>
          <cell r="AF32">
            <v>0</v>
          </cell>
          <cell r="AG32">
            <v>16955.96</v>
          </cell>
          <cell r="AH32">
            <v>1.3841599999999998</v>
          </cell>
          <cell r="AI32">
            <v>150</v>
          </cell>
          <cell r="AJ32">
            <v>109247.74000000002</v>
          </cell>
          <cell r="AK32">
            <v>1.3282400000000003</v>
          </cell>
          <cell r="AL32">
            <v>150</v>
          </cell>
          <cell r="AM32">
            <v>149</v>
          </cell>
          <cell r="AN32">
            <v>46</v>
          </cell>
          <cell r="AP32">
            <v>655473</v>
          </cell>
          <cell r="AQ32">
            <v>1187690.1750000003</v>
          </cell>
          <cell r="AR32">
            <v>212292.99000000002</v>
          </cell>
          <cell r="AS32">
            <v>5312034</v>
          </cell>
          <cell r="AT32">
            <v>7431951.2574999994</v>
          </cell>
          <cell r="AU32">
            <v>1101944.375</v>
          </cell>
          <cell r="AV32">
            <v>0</v>
          </cell>
          <cell r="AW32">
            <v>2055456.1650000003</v>
          </cell>
          <cell r="AX32">
            <v>167.79234000000002</v>
          </cell>
          <cell r="AY32">
            <v>13797</v>
          </cell>
          <cell r="AZ32">
            <v>13845929.6325</v>
          </cell>
          <cell r="BA32">
            <v>168.33957000000001</v>
          </cell>
          <cell r="BB32">
            <v>107929</v>
          </cell>
          <cell r="BC32">
            <v>77</v>
          </cell>
          <cell r="BD32">
            <v>96056.81</v>
          </cell>
          <cell r="BE32">
            <v>0</v>
          </cell>
          <cell r="BF32">
            <v>92.48052412053373</v>
          </cell>
          <cell r="BG32">
            <v>7.519475879466258</v>
          </cell>
          <cell r="BI32">
            <v>100</v>
          </cell>
          <cell r="BJ32">
            <v>6174.1575000000003</v>
          </cell>
          <cell r="BK32">
            <v>3704.4944999999998</v>
          </cell>
          <cell r="BL32">
            <v>100</v>
          </cell>
          <cell r="BM32">
            <v>0</v>
          </cell>
          <cell r="BN32">
            <v>88664.054179759405</v>
          </cell>
          <cell r="BO32">
            <v>7392.7558202405944</v>
          </cell>
          <cell r="BP32">
            <v>0</v>
          </cell>
          <cell r="BQ32">
            <v>12348.315000000001</v>
          </cell>
          <cell r="BR32">
            <v>5618.4833250000001</v>
          </cell>
          <cell r="BS32">
            <v>5001.067575</v>
          </cell>
          <cell r="BT32">
            <v>96056.81</v>
          </cell>
          <cell r="BU32">
            <v>0</v>
          </cell>
          <cell r="BV32">
            <v>132109.44072784152</v>
          </cell>
          <cell r="BW32">
            <v>17225.121061160586</v>
          </cell>
          <cell r="BX32">
            <v>0</v>
          </cell>
          <cell r="BY32">
            <v>18003.843270000001</v>
          </cell>
          <cell r="BZ32">
            <v>1.458</v>
          </cell>
          <cell r="CA32">
            <v>16148.99</v>
          </cell>
          <cell r="CB32">
            <v>149334.56178900209</v>
          </cell>
          <cell r="CC32">
            <v>1.5546483564153557</v>
          </cell>
          <cell r="CD32">
            <v>158477.75</v>
          </cell>
          <cell r="CE32">
            <v>10340.23</v>
          </cell>
          <cell r="CF32">
            <v>12.620000000000001</v>
          </cell>
          <cell r="CG32">
            <v>168805.36</v>
          </cell>
          <cell r="CH32">
            <v>19470.798210997898</v>
          </cell>
          <cell r="CI32">
            <v>1.7573492186550854</v>
          </cell>
          <cell r="CJ32">
            <v>0</v>
          </cell>
          <cell r="CK32">
            <v>92.48052412053373</v>
          </cell>
          <cell r="CL32">
            <v>7.519475879466258</v>
          </cell>
          <cell r="CN32">
            <v>100</v>
          </cell>
          <cell r="CO32">
            <v>4690.6166899999998</v>
          </cell>
          <cell r="CP32">
            <v>4444.3475939999998</v>
          </cell>
          <cell r="CQ32">
            <v>100</v>
          </cell>
          <cell r="CR32">
            <v>0</v>
          </cell>
          <cell r="CS32">
            <v>150449.01396693551</v>
          </cell>
          <cell r="CT32">
            <v>18356.346033064481</v>
          </cell>
          <cell r="CU32">
            <v>0</v>
          </cell>
          <cell r="CV32">
            <v>16148.11</v>
          </cell>
          <cell r="CW32">
            <v>0.75971769265685229</v>
          </cell>
          <cell r="CX32">
            <v>1.1997176926568525</v>
          </cell>
          <cell r="CY32">
            <v>168805.36</v>
          </cell>
          <cell r="CZ32" t="e">
            <v>#DIV/0!</v>
          </cell>
          <cell r="DA32">
            <v>1.7082980343161598</v>
          </cell>
          <cell r="DB32">
            <v>2.5482980343161592</v>
          </cell>
          <cell r="DC32" t="str">
            <v xml:space="preserve"> </v>
          </cell>
          <cell r="DD32">
            <v>1.3077176926568523</v>
          </cell>
          <cell r="DE32">
            <v>703592.50349999999</v>
          </cell>
          <cell r="DF32">
            <v>662207.79150599998</v>
          </cell>
          <cell r="DG32">
            <v>1.7714616317036764</v>
          </cell>
          <cell r="DH32">
            <v>0</v>
          </cell>
          <cell r="DI32">
            <v>22416903.081073392</v>
          </cell>
          <cell r="DJ32">
            <v>844391.91752096615</v>
          </cell>
          <cell r="DK32">
            <v>0</v>
          </cell>
          <cell r="DL32">
            <v>1688404.9979420002</v>
          </cell>
          <cell r="DM32">
            <v>703592.50349999999</v>
          </cell>
          <cell r="DN32">
            <v>511099.97330999997</v>
          </cell>
          <cell r="DO32">
            <v>23261294.998594359</v>
          </cell>
          <cell r="DP32">
            <v>0</v>
          </cell>
          <cell r="DQ32">
            <v>17301636.606197584</v>
          </cell>
          <cell r="DR32">
            <v>844391.91752096615</v>
          </cell>
          <cell r="DS32">
            <v>0</v>
          </cell>
          <cell r="DT32">
            <v>1537297.1797460001</v>
          </cell>
          <cell r="DU32">
            <v>50</v>
          </cell>
          <cell r="DV32">
            <v>30</v>
          </cell>
          <cell r="DW32">
            <v>18146028.523718547</v>
          </cell>
          <cell r="DX32">
            <v>0</v>
          </cell>
          <cell r="DY32">
            <v>93.235560332947529</v>
          </cell>
          <cell r="DZ32">
            <v>6.7644396670524669</v>
          </cell>
          <cell r="EA32" t="e">
            <v>#DIV/0!</v>
          </cell>
          <cell r="EB32">
            <v>100</v>
          </cell>
          <cell r="EC32">
            <v>4690.6166899999998</v>
          </cell>
          <cell r="ED32">
            <v>4444.3475939999998</v>
          </cell>
          <cell r="EE32">
            <v>57.142857142857146</v>
          </cell>
          <cell r="EF32">
            <v>0</v>
          </cell>
          <cell r="EG32">
            <v>157999.52969600458</v>
          </cell>
          <cell r="EH32">
            <v>19161.155459672831</v>
          </cell>
          <cell r="EI32">
            <v>0</v>
          </cell>
          <cell r="EJ32">
            <v>16148.11</v>
          </cell>
          <cell r="EK32">
            <v>0.75971769265685229</v>
          </cell>
          <cell r="EL32">
            <v>1.1997176926568525</v>
          </cell>
          <cell r="EM32">
            <v>177160.68515567743</v>
          </cell>
          <cell r="EN32" t="e">
            <v>#DIV/0!</v>
          </cell>
          <cell r="EO32">
            <v>1.7910911409637496</v>
          </cell>
          <cell r="EP32">
            <v>2.6310911409637501</v>
          </cell>
          <cell r="EQ32" t="str">
            <v xml:space="preserve"> </v>
          </cell>
          <cell r="ER32">
            <v>1.3077176926568523</v>
          </cell>
          <cell r="ES32">
            <v>150</v>
          </cell>
          <cell r="ET32">
            <v>115</v>
          </cell>
          <cell r="EU32">
            <v>1.8542547383512662</v>
          </cell>
          <cell r="EV32">
            <v>150</v>
          </cell>
          <cell r="EW32">
            <v>115</v>
          </cell>
          <cell r="EX32">
            <v>46</v>
          </cell>
          <cell r="FA32">
            <v>703592.50349999999</v>
          </cell>
          <cell r="FB32">
            <v>511099.97330999997</v>
          </cell>
          <cell r="FC32">
            <v>322604.70293600007</v>
          </cell>
          <cell r="FD32">
            <v>0</v>
          </cell>
          <cell r="FE32">
            <v>18169945.915040527</v>
          </cell>
          <cell r="FF32">
            <v>881413.15114495018</v>
          </cell>
          <cell r="FG32">
            <v>0</v>
          </cell>
          <cell r="FH32">
            <v>1537297.1797460001</v>
          </cell>
          <cell r="FK32">
            <v>19051359.066185474</v>
          </cell>
        </row>
        <row r="33">
          <cell r="A33" t="str">
            <v>WK 28</v>
          </cell>
          <cell r="B33">
            <v>37912</v>
          </cell>
          <cell r="C33">
            <v>37918</v>
          </cell>
          <cell r="D33">
            <v>7</v>
          </cell>
          <cell r="E33">
            <v>82250</v>
          </cell>
          <cell r="F33">
            <v>46.800000000000004</v>
          </cell>
          <cell r="G33">
            <v>40.699999999999996</v>
          </cell>
          <cell r="H33">
            <v>12.5</v>
          </cell>
          <cell r="I33">
            <v>0</v>
          </cell>
          <cell r="J33">
            <v>0</v>
          </cell>
          <cell r="K33">
            <v>0</v>
          </cell>
          <cell r="L33">
            <v>0</v>
          </cell>
          <cell r="M33">
            <v>100</v>
          </cell>
          <cell r="N33">
            <v>0.92</v>
          </cell>
          <cell r="O33">
            <v>1.49</v>
          </cell>
          <cell r="P33">
            <v>2.3300000000000005</v>
          </cell>
          <cell r="R33">
            <v>4802</v>
          </cell>
          <cell r="S33">
            <v>5904.5000000000009</v>
          </cell>
          <cell r="T33">
            <v>1543.5</v>
          </cell>
          <cell r="U33">
            <v>38493</v>
          </cell>
          <cell r="V33">
            <v>33475.75</v>
          </cell>
          <cell r="W33">
            <v>10281.25</v>
          </cell>
          <cell r="X33">
            <v>0</v>
          </cell>
          <cell r="Y33">
            <v>12250</v>
          </cell>
          <cell r="Z33">
            <v>4369.82</v>
          </cell>
          <cell r="AA33">
            <v>7971.0750000000016</v>
          </cell>
          <cell r="AB33">
            <v>82250</v>
          </cell>
          <cell r="AC33">
            <v>35413.560000000005</v>
          </cell>
          <cell r="AD33">
            <v>49878.867499999993</v>
          </cell>
          <cell r="AE33">
            <v>23955.3125</v>
          </cell>
          <cell r="AF33">
            <v>0</v>
          </cell>
          <cell r="AG33">
            <v>16955.96</v>
          </cell>
          <cell r="AH33">
            <v>1.3841599999999998</v>
          </cell>
          <cell r="AI33">
            <v>150</v>
          </cell>
          <cell r="AJ33">
            <v>109247.74000000002</v>
          </cell>
          <cell r="AK33">
            <v>1.3282400000000003</v>
          </cell>
          <cell r="AL33">
            <v>150</v>
          </cell>
          <cell r="AM33">
            <v>149</v>
          </cell>
          <cell r="AN33">
            <v>46</v>
          </cell>
          <cell r="AP33">
            <v>655473</v>
          </cell>
          <cell r="AQ33">
            <v>1187690.1750000003</v>
          </cell>
          <cell r="AR33">
            <v>212292.99000000002</v>
          </cell>
          <cell r="AS33">
            <v>5312034</v>
          </cell>
          <cell r="AT33">
            <v>7431951.2574999994</v>
          </cell>
          <cell r="AU33">
            <v>1101944.375</v>
          </cell>
          <cell r="AV33">
            <v>0</v>
          </cell>
          <cell r="AW33">
            <v>2055456.1650000003</v>
          </cell>
          <cell r="AX33">
            <v>167.79234000000002</v>
          </cell>
          <cell r="AY33">
            <v>12933</v>
          </cell>
          <cell r="AZ33">
            <v>13845929.6325</v>
          </cell>
          <cell r="BA33">
            <v>168.33957000000001</v>
          </cell>
          <cell r="BB33">
            <v>95013</v>
          </cell>
          <cell r="BC33">
            <v>80.5</v>
          </cell>
          <cell r="BD33">
            <v>84086.505000000005</v>
          </cell>
          <cell r="BE33">
            <v>0</v>
          </cell>
          <cell r="BF33">
            <v>91.315508868727193</v>
          </cell>
          <cell r="BG33">
            <v>8.6844911312728179</v>
          </cell>
          <cell r="BI33">
            <v>100</v>
          </cell>
          <cell r="BJ33">
            <v>8102.5244999999995</v>
          </cell>
          <cell r="BK33">
            <v>2315.0070000000001</v>
          </cell>
          <cell r="BL33">
            <v>100</v>
          </cell>
          <cell r="BM33">
            <v>0</v>
          </cell>
          <cell r="BN33">
            <v>76784.141694258258</v>
          </cell>
          <cell r="BO33">
            <v>7302.3633057417355</v>
          </cell>
          <cell r="BP33">
            <v>0</v>
          </cell>
          <cell r="BQ33">
            <v>11575.035</v>
          </cell>
          <cell r="BR33">
            <v>7373.2972949999994</v>
          </cell>
          <cell r="BS33">
            <v>3125.2594500000005</v>
          </cell>
          <cell r="BT33">
            <v>84086.50499999999</v>
          </cell>
          <cell r="BU33">
            <v>0</v>
          </cell>
          <cell r="BV33">
            <v>114408.37112444481</v>
          </cell>
          <cell r="BW33">
            <v>17014.506502378241</v>
          </cell>
          <cell r="BX33">
            <v>0</v>
          </cell>
          <cell r="BY33">
            <v>13959.49221</v>
          </cell>
          <cell r="BZ33">
            <v>1.206</v>
          </cell>
          <cell r="CA33">
            <v>20440.39</v>
          </cell>
          <cell r="CB33">
            <v>131422.87762682306</v>
          </cell>
          <cell r="CC33">
            <v>1.5629485091195439</v>
          </cell>
          <cell r="CD33">
            <v>149695.6</v>
          </cell>
          <cell r="CE33">
            <v>0</v>
          </cell>
          <cell r="CF33">
            <v>9.17</v>
          </cell>
          <cell r="CG33">
            <v>149686.42999999996</v>
          </cell>
          <cell r="CH33">
            <v>18263.55237317695</v>
          </cell>
          <cell r="CI33">
            <v>1.7801480748902572</v>
          </cell>
          <cell r="CJ33">
            <v>0</v>
          </cell>
          <cell r="CK33">
            <v>91.315508868727193</v>
          </cell>
          <cell r="CL33">
            <v>8.6844911312728179</v>
          </cell>
          <cell r="CN33">
            <v>100</v>
          </cell>
          <cell r="CO33">
            <v>11908.903747999999</v>
          </cell>
          <cell r="CP33">
            <v>4421.1470079999999</v>
          </cell>
          <cell r="CQ33">
            <v>100</v>
          </cell>
          <cell r="CR33">
            <v>0</v>
          </cell>
          <cell r="CS33">
            <v>131347.76104106838</v>
          </cell>
          <cell r="CT33">
            <v>18338.668958931594</v>
          </cell>
          <cell r="CU33">
            <v>0</v>
          </cell>
          <cell r="CV33">
            <v>20438.93</v>
          </cell>
          <cell r="CW33">
            <v>1.4697769501344919</v>
          </cell>
          <cell r="CX33">
            <v>1.9097769501344919</v>
          </cell>
          <cell r="CY33">
            <v>149686.42999999996</v>
          </cell>
          <cell r="CZ33" t="e">
            <v>#DIV/0!</v>
          </cell>
          <cell r="DA33">
            <v>1.7722679138470387</v>
          </cell>
          <cell r="DB33">
            <v>2.6122679138470386</v>
          </cell>
          <cell r="DC33" t="str">
            <v xml:space="preserve"> </v>
          </cell>
          <cell r="DD33">
            <v>1.765776950134492</v>
          </cell>
          <cell r="DE33">
            <v>1786335.5621999998</v>
          </cell>
          <cell r="DF33">
            <v>658750.90419199993</v>
          </cell>
          <cell r="DG33">
            <v>1.8452176393497302</v>
          </cell>
          <cell r="DH33">
            <v>0</v>
          </cell>
          <cell r="DI33">
            <v>19570816.395119194</v>
          </cell>
          <cell r="DJ33">
            <v>843578.77211085311</v>
          </cell>
          <cell r="DK33">
            <v>0</v>
          </cell>
          <cell r="DL33">
            <v>2634094.9116159999</v>
          </cell>
          <cell r="DM33">
            <v>1786335.5621999998</v>
          </cell>
          <cell r="DN33">
            <v>508431.90591999999</v>
          </cell>
          <cell r="DO33">
            <v>20414395.167230047</v>
          </cell>
          <cell r="DP33">
            <v>0</v>
          </cell>
          <cell r="DQ33">
            <v>15104992.519722866</v>
          </cell>
          <cell r="DR33">
            <v>843578.77211085311</v>
          </cell>
          <cell r="DS33">
            <v>0</v>
          </cell>
          <cell r="DT33">
            <v>2483775.913344</v>
          </cell>
          <cell r="DU33">
            <v>0</v>
          </cell>
          <cell r="DV33">
            <v>0</v>
          </cell>
          <cell r="DW33">
            <v>15948571.291833721</v>
          </cell>
          <cell r="DX33" t="e">
            <v>#DIV/0!</v>
          </cell>
          <cell r="DY33" t="e">
            <v>#DIV/0!</v>
          </cell>
          <cell r="DZ33" t="e">
            <v>#DIV/0!</v>
          </cell>
          <cell r="EA33" t="e">
            <v>#DIV/0!</v>
          </cell>
          <cell r="EB33">
            <v>100</v>
          </cell>
          <cell r="EC33">
            <v>7373.2972949999994</v>
          </cell>
          <cell r="ED33">
            <v>3125.2594500000005</v>
          </cell>
          <cell r="EE33">
            <v>0</v>
          </cell>
          <cell r="EF33">
            <v>0</v>
          </cell>
          <cell r="EG33">
            <v>114408.37112444481</v>
          </cell>
          <cell r="EH33">
            <v>17014.506502378241</v>
          </cell>
          <cell r="EI33">
            <v>0</v>
          </cell>
          <cell r="EJ33">
            <v>20438.93</v>
          </cell>
          <cell r="EK33">
            <v>0.91</v>
          </cell>
          <cell r="EL33">
            <v>1.35</v>
          </cell>
          <cell r="EM33">
            <v>131422.87762682306</v>
          </cell>
          <cell r="EN33" t="e">
            <v>#DIV/0!</v>
          </cell>
          <cell r="EO33">
            <v>1.49</v>
          </cell>
          <cell r="EP33">
            <v>2.3300000000000005</v>
          </cell>
          <cell r="EQ33" t="str">
            <v xml:space="preserve"> </v>
          </cell>
          <cell r="ER33">
            <v>1.765776950134492</v>
          </cell>
          <cell r="ES33">
            <v>150</v>
          </cell>
          <cell r="ET33">
            <v>115</v>
          </cell>
          <cell r="EU33">
            <v>1.5629497255026918</v>
          </cell>
          <cell r="EV33">
            <v>150</v>
          </cell>
          <cell r="EW33">
            <v>115</v>
          </cell>
          <cell r="EX33">
            <v>46</v>
          </cell>
          <cell r="FA33">
            <v>1105994.5942499998</v>
          </cell>
          <cell r="FB33">
            <v>359404.83675000007</v>
          </cell>
          <cell r="FC33">
            <v>457257.16973000002</v>
          </cell>
          <cell r="FD33">
            <v>0</v>
          </cell>
          <cell r="FE33">
            <v>13156962.679311153</v>
          </cell>
          <cell r="FF33">
            <v>782667.29910939909</v>
          </cell>
          <cell r="FG33">
            <v>0</v>
          </cell>
          <cell r="FH33">
            <v>1922656.6007299998</v>
          </cell>
          <cell r="FK33">
            <v>13939629.978420552</v>
          </cell>
        </row>
        <row r="34">
          <cell r="A34" t="str">
            <v>WK 29</v>
          </cell>
          <cell r="B34">
            <v>37919</v>
          </cell>
          <cell r="C34">
            <v>37925</v>
          </cell>
          <cell r="D34">
            <v>7</v>
          </cell>
          <cell r="E34">
            <v>84250</v>
          </cell>
          <cell r="F34">
            <v>20.057142857142853</v>
          </cell>
          <cell r="G34">
            <v>67.5</v>
          </cell>
          <cell r="H34">
            <v>12.442857142857145</v>
          </cell>
          <cell r="I34">
            <v>0</v>
          </cell>
          <cell r="J34">
            <v>0</v>
          </cell>
          <cell r="K34">
            <v>0</v>
          </cell>
          <cell r="L34">
            <v>0</v>
          </cell>
          <cell r="M34">
            <v>100</v>
          </cell>
          <cell r="N34">
            <v>0.39428571428571429</v>
          </cell>
          <cell r="O34">
            <v>1.49</v>
          </cell>
          <cell r="P34">
            <v>2.3071428571428569</v>
          </cell>
          <cell r="R34">
            <v>4802</v>
          </cell>
          <cell r="S34">
            <v>5904.5000000000009</v>
          </cell>
          <cell r="T34">
            <v>1543.5</v>
          </cell>
          <cell r="U34">
            <v>16497</v>
          </cell>
          <cell r="V34">
            <v>57270.75</v>
          </cell>
          <cell r="W34">
            <v>10482.25</v>
          </cell>
          <cell r="X34">
            <v>0</v>
          </cell>
          <cell r="Y34">
            <v>12250</v>
          </cell>
          <cell r="Z34">
            <v>4369.82</v>
          </cell>
          <cell r="AA34">
            <v>7971.0750000000016</v>
          </cell>
          <cell r="AB34">
            <v>84250</v>
          </cell>
          <cell r="AC34">
            <v>15177.24</v>
          </cell>
          <cell r="AD34">
            <v>85333.417499999996</v>
          </cell>
          <cell r="AE34">
            <v>24180.602500000001</v>
          </cell>
          <cell r="AF34">
            <v>0</v>
          </cell>
          <cell r="AG34">
            <v>16955.96</v>
          </cell>
          <cell r="AH34">
            <v>1.3841599999999998</v>
          </cell>
          <cell r="AI34">
            <v>150</v>
          </cell>
          <cell r="AJ34">
            <v>124691.26</v>
          </cell>
          <cell r="AK34">
            <v>1.4800149554896143</v>
          </cell>
          <cell r="AL34">
            <v>150</v>
          </cell>
          <cell r="AM34">
            <v>149</v>
          </cell>
          <cell r="AN34">
            <v>46</v>
          </cell>
          <cell r="AP34">
            <v>655473</v>
          </cell>
          <cell r="AQ34">
            <v>1187690.1750000003</v>
          </cell>
          <cell r="AR34">
            <v>212292.99000000002</v>
          </cell>
          <cell r="AS34">
            <v>2276586</v>
          </cell>
          <cell r="AT34">
            <v>12714679.2075</v>
          </cell>
          <cell r="AU34">
            <v>1112307.7149999999</v>
          </cell>
          <cell r="AV34">
            <v>0</v>
          </cell>
          <cell r="AW34">
            <v>2055456.1650000003</v>
          </cell>
          <cell r="AX34">
            <v>167.79234000000002</v>
          </cell>
          <cell r="AY34">
            <v>14507</v>
          </cell>
          <cell r="AZ34">
            <v>16103572.922499999</v>
          </cell>
          <cell r="BA34">
            <v>191.14033142433235</v>
          </cell>
          <cell r="BB34">
            <v>113704</v>
          </cell>
          <cell r="BC34">
            <v>84</v>
          </cell>
          <cell r="BD34">
            <v>100059.52</v>
          </cell>
          <cell r="BE34">
            <v>0</v>
          </cell>
          <cell r="BF34">
            <v>98.757183290322004</v>
          </cell>
          <cell r="BG34">
            <v>1.2428167096779816</v>
          </cell>
          <cell r="BI34">
            <v>100</v>
          </cell>
          <cell r="BJ34">
            <v>9088.6354999999985</v>
          </cell>
          <cell r="BK34">
            <v>2596.7530000000002</v>
          </cell>
          <cell r="BL34">
            <v>100</v>
          </cell>
          <cell r="BM34">
            <v>0</v>
          </cell>
          <cell r="BN34">
            <v>98641.696637023226</v>
          </cell>
          <cell r="BO34">
            <v>1417.8233629767717</v>
          </cell>
          <cell r="BP34">
            <v>0</v>
          </cell>
          <cell r="BQ34">
            <v>12983.764999999999</v>
          </cell>
          <cell r="BR34">
            <v>8270.658304999999</v>
          </cell>
          <cell r="BS34">
            <v>3505.6165500000006</v>
          </cell>
          <cell r="BT34">
            <v>100059.52</v>
          </cell>
          <cell r="BU34">
            <v>0</v>
          </cell>
          <cell r="BV34">
            <v>146976.12798916461</v>
          </cell>
          <cell r="BW34">
            <v>3299.3136110592422</v>
          </cell>
          <cell r="BX34">
            <v>0</v>
          </cell>
          <cell r="BY34">
            <v>15658.42059</v>
          </cell>
          <cell r="BZ34">
            <v>1.206</v>
          </cell>
          <cell r="CA34">
            <v>19364.400000000001</v>
          </cell>
          <cell r="CB34">
            <v>150275.44160022386</v>
          </cell>
          <cell r="CC34">
            <v>1.5018605086275034</v>
          </cell>
          <cell r="CD34">
            <v>195407.18999999997</v>
          </cell>
          <cell r="CE34">
            <v>15790.8</v>
          </cell>
          <cell r="CF34">
            <v>17.479999999999997</v>
          </cell>
          <cell r="CG34">
            <v>211180.50999999995</v>
          </cell>
          <cell r="CH34">
            <v>60905.06839977613</v>
          </cell>
          <cell r="CI34">
            <v>2.1105489012939493</v>
          </cell>
          <cell r="CJ34">
            <v>0</v>
          </cell>
          <cell r="CK34">
            <v>98.757183290322004</v>
          </cell>
          <cell r="CL34">
            <v>1.2428167096779816</v>
          </cell>
          <cell r="CN34">
            <v>100</v>
          </cell>
          <cell r="CO34">
            <v>10864.087892</v>
          </cell>
          <cell r="CP34">
            <v>4246.5964320000003</v>
          </cell>
          <cell r="CQ34">
            <v>100</v>
          </cell>
          <cell r="CR34">
            <v>0</v>
          </cell>
          <cell r="CS34">
            <v>208780.93371982349</v>
          </cell>
          <cell r="CT34">
            <v>2399.5762801765068</v>
          </cell>
          <cell r="CU34">
            <v>0</v>
          </cell>
          <cell r="CV34">
            <v>19363.32</v>
          </cell>
          <cell r="CW34">
            <v>1.1953486188328271</v>
          </cell>
          <cell r="CX34">
            <v>1.635348618832827</v>
          </cell>
          <cell r="CY34">
            <v>211180.50999999995</v>
          </cell>
          <cell r="CZ34" t="e">
            <v>#DIV/0!</v>
          </cell>
          <cell r="DA34">
            <v>2.1496961440347575</v>
          </cell>
          <cell r="DB34">
            <v>2.2740765125802951</v>
          </cell>
          <cell r="DC34" t="str">
            <v xml:space="preserve"> </v>
          </cell>
          <cell r="DD34">
            <v>1.4913486188328271</v>
          </cell>
          <cell r="DE34">
            <v>1629613.1838</v>
          </cell>
          <cell r="DF34">
            <v>632742.86836800002</v>
          </cell>
          <cell r="DG34">
            <v>2.1600927104086383</v>
          </cell>
          <cell r="DH34">
            <v>0</v>
          </cell>
          <cell r="DI34">
            <v>31108359.124253698</v>
          </cell>
          <cell r="DJ34">
            <v>110380.50888811929</v>
          </cell>
          <cell r="DK34">
            <v>0</v>
          </cell>
          <cell r="DL34">
            <v>2457977.2932640002</v>
          </cell>
          <cell r="DM34">
            <v>1629613.1838</v>
          </cell>
          <cell r="DN34">
            <v>488358.58968000003</v>
          </cell>
          <cell r="DO34">
            <v>31218739.633141823</v>
          </cell>
          <cell r="DP34">
            <v>0</v>
          </cell>
          <cell r="DQ34">
            <v>24009807.377779704</v>
          </cell>
          <cell r="DR34">
            <v>110380.50888811929</v>
          </cell>
          <cell r="DS34">
            <v>0</v>
          </cell>
          <cell r="DT34">
            <v>2313593.0145760002</v>
          </cell>
          <cell r="DU34">
            <v>0</v>
          </cell>
          <cell r="DV34">
            <v>0</v>
          </cell>
          <cell r="DW34">
            <v>24120187.886667818</v>
          </cell>
          <cell r="DX34" t="e">
            <v>#DIV/0!</v>
          </cell>
          <cell r="DY34" t="e">
            <v>#DIV/0!</v>
          </cell>
          <cell r="DZ34" t="e">
            <v>#DIV/0!</v>
          </cell>
          <cell r="EA34" t="e">
            <v>#DIV/0!</v>
          </cell>
          <cell r="EB34">
            <v>100</v>
          </cell>
          <cell r="EC34">
            <v>8270.658304999999</v>
          </cell>
          <cell r="ED34">
            <v>3505.6165500000006</v>
          </cell>
          <cell r="EE34">
            <v>0</v>
          </cell>
          <cell r="EF34">
            <v>0</v>
          </cell>
          <cell r="EG34">
            <v>146976.12798916461</v>
          </cell>
          <cell r="EH34">
            <v>3299.3136110592422</v>
          </cell>
          <cell r="EI34">
            <v>0</v>
          </cell>
          <cell r="EJ34">
            <v>19363.32</v>
          </cell>
          <cell r="EK34">
            <v>0.91</v>
          </cell>
          <cell r="EL34">
            <v>1.35</v>
          </cell>
          <cell r="EM34">
            <v>150275.44160022386</v>
          </cell>
          <cell r="EN34" t="e">
            <v>#DIV/0!</v>
          </cell>
          <cell r="EO34">
            <v>1.49</v>
          </cell>
          <cell r="EP34">
            <v>2.3033333333333332</v>
          </cell>
          <cell r="EQ34" t="str">
            <v xml:space="preserve"> </v>
          </cell>
          <cell r="ER34">
            <v>1.4913486188328271</v>
          </cell>
          <cell r="ES34">
            <v>150</v>
          </cell>
          <cell r="ET34">
            <v>115</v>
          </cell>
          <cell r="EU34">
            <v>1.500396566373881</v>
          </cell>
          <cell r="EV34">
            <v>150</v>
          </cell>
          <cell r="EW34">
            <v>115</v>
          </cell>
          <cell r="EX34">
            <v>46</v>
          </cell>
          <cell r="FA34">
            <v>1240598.7457499998</v>
          </cell>
          <cell r="FB34">
            <v>403145.90325000009</v>
          </cell>
          <cell r="FC34">
            <v>349004.07666999998</v>
          </cell>
          <cell r="FD34">
            <v>0</v>
          </cell>
          <cell r="FE34">
            <v>16902254.71875393</v>
          </cell>
          <cell r="FF34">
            <v>151768.42610872517</v>
          </cell>
          <cell r="FG34">
            <v>0</v>
          </cell>
          <cell r="FH34">
            <v>1992748.7256699996</v>
          </cell>
          <cell r="FK34">
            <v>17054023.144862656</v>
          </cell>
        </row>
        <row r="35">
          <cell r="A35" t="str">
            <v>WK 30</v>
          </cell>
          <cell r="B35">
            <v>37926</v>
          </cell>
          <cell r="C35">
            <v>37932</v>
          </cell>
          <cell r="D35">
            <v>7</v>
          </cell>
          <cell r="E35">
            <v>85750</v>
          </cell>
          <cell r="F35">
            <v>0</v>
          </cell>
          <cell r="G35">
            <v>87.600000000000009</v>
          </cell>
          <cell r="H35">
            <v>12.400000000000002</v>
          </cell>
          <cell r="I35">
            <v>0</v>
          </cell>
          <cell r="J35">
            <v>0</v>
          </cell>
          <cell r="K35">
            <v>0</v>
          </cell>
          <cell r="L35">
            <v>0</v>
          </cell>
          <cell r="M35">
            <v>100</v>
          </cell>
          <cell r="N35">
            <v>0</v>
          </cell>
          <cell r="O35">
            <v>1.49</v>
          </cell>
          <cell r="P35">
            <v>2.2899999999999996</v>
          </cell>
          <cell r="R35">
            <v>4802</v>
          </cell>
          <cell r="S35">
            <v>5904.5000000000009</v>
          </cell>
          <cell r="T35">
            <v>1543.5</v>
          </cell>
          <cell r="U35">
            <v>0</v>
          </cell>
          <cell r="V35">
            <v>75116.999999999985</v>
          </cell>
          <cell r="W35">
            <v>10633</v>
          </cell>
          <cell r="X35">
            <v>0</v>
          </cell>
          <cell r="Y35">
            <v>12250</v>
          </cell>
          <cell r="Z35">
            <v>4369.82</v>
          </cell>
          <cell r="AA35">
            <v>7971.0750000000016</v>
          </cell>
          <cell r="AB35">
            <v>85749.999999999985</v>
          </cell>
          <cell r="AC35">
            <v>0</v>
          </cell>
          <cell r="AD35">
            <v>111924.32999999999</v>
          </cell>
          <cell r="AE35">
            <v>24349.570000000007</v>
          </cell>
          <cell r="AF35">
            <v>0</v>
          </cell>
          <cell r="AG35">
            <v>16955.96</v>
          </cell>
          <cell r="AH35">
            <v>1.3841599999999998</v>
          </cell>
          <cell r="AI35">
            <v>150</v>
          </cell>
          <cell r="AJ35">
            <v>136273.89999999997</v>
          </cell>
          <cell r="AK35">
            <v>1.5891999999999999</v>
          </cell>
          <cell r="AL35">
            <v>150</v>
          </cell>
          <cell r="AM35">
            <v>149</v>
          </cell>
          <cell r="AN35">
            <v>46</v>
          </cell>
          <cell r="AP35">
            <v>655473</v>
          </cell>
          <cell r="AQ35">
            <v>1187690.1750000003</v>
          </cell>
          <cell r="AR35">
            <v>212292.99000000002</v>
          </cell>
          <cell r="AS35">
            <v>0</v>
          </cell>
          <cell r="AT35">
            <v>16676725.169999994</v>
          </cell>
          <cell r="AU35">
            <v>1120080.22</v>
          </cell>
          <cell r="AV35">
            <v>0</v>
          </cell>
          <cell r="AW35">
            <v>2055456.1650000003</v>
          </cell>
          <cell r="AX35">
            <v>167.79234000000002</v>
          </cell>
          <cell r="AY35">
            <v>14169</v>
          </cell>
          <cell r="AZ35">
            <v>17796805.389999997</v>
          </cell>
          <cell r="BA35">
            <v>207.54292000000001</v>
          </cell>
          <cell r="BB35">
            <v>105969</v>
          </cell>
          <cell r="BC35">
            <v>84</v>
          </cell>
          <cell r="BD35">
            <v>93252.72</v>
          </cell>
          <cell r="BE35">
            <v>0</v>
          </cell>
          <cell r="BF35">
            <v>99.811463805063127</v>
          </cell>
          <cell r="BG35">
            <v>0.18853619493685891</v>
          </cell>
          <cell r="BI35">
            <v>100</v>
          </cell>
          <cell r="BJ35">
            <v>8876.8784999999989</v>
          </cell>
          <cell r="BK35">
            <v>2536.2510000000002</v>
          </cell>
          <cell r="BL35">
            <v>100</v>
          </cell>
          <cell r="BM35">
            <v>0</v>
          </cell>
          <cell r="BN35">
            <v>93076.904870036888</v>
          </cell>
          <cell r="BO35">
            <v>175.81512996312318</v>
          </cell>
          <cell r="BP35">
            <v>0</v>
          </cell>
          <cell r="BQ35">
            <v>12681.254999999999</v>
          </cell>
          <cell r="BR35">
            <v>8077.9594349999988</v>
          </cell>
          <cell r="BS35">
            <v>3423.9388500000005</v>
          </cell>
          <cell r="BT35">
            <v>93252.72</v>
          </cell>
          <cell r="BU35">
            <v>0</v>
          </cell>
          <cell r="BV35">
            <v>138684.58825635494</v>
          </cell>
          <cell r="BW35">
            <v>402.61664761555215</v>
          </cell>
          <cell r="BX35">
            <v>0</v>
          </cell>
          <cell r="BY35">
            <v>15293.59353</v>
          </cell>
          <cell r="BZ35">
            <v>1.2060000000000002</v>
          </cell>
          <cell r="CA35">
            <v>17988.43</v>
          </cell>
          <cell r="CB35">
            <v>139087.2049039705</v>
          </cell>
          <cell r="CC35">
            <v>1.4915082895594949</v>
          </cell>
          <cell r="CD35">
            <v>95207.95</v>
          </cell>
          <cell r="CE35">
            <v>9268.7099999999991</v>
          </cell>
          <cell r="CF35">
            <v>7.9300000000000006</v>
          </cell>
          <cell r="CG35">
            <v>104468.73000000001</v>
          </cell>
          <cell r="CH35">
            <v>-34618.474903970506</v>
          </cell>
          <cell r="CI35">
            <v>1.120275419312166</v>
          </cell>
          <cell r="CJ35">
            <v>0</v>
          </cell>
          <cell r="CK35">
            <v>99.811463805063127</v>
          </cell>
          <cell r="CL35">
            <v>0.18853619493685891</v>
          </cell>
          <cell r="CN35">
            <v>100</v>
          </cell>
          <cell r="CO35">
            <v>17171.103963999998</v>
          </cell>
          <cell r="CP35">
            <v>6021.9801440000001</v>
          </cell>
          <cell r="CQ35">
            <v>100</v>
          </cell>
          <cell r="CR35">
            <v>0</v>
          </cell>
          <cell r="CS35">
            <v>104131.38170771356</v>
          </cell>
          <cell r="CT35">
            <v>337.3482922864348</v>
          </cell>
          <cell r="CU35">
            <v>0</v>
          </cell>
          <cell r="CV35">
            <v>28283.8</v>
          </cell>
          <cell r="CW35">
            <v>1.9343628465794593</v>
          </cell>
          <cell r="CX35">
            <v>2.3743628465794591</v>
          </cell>
          <cell r="CY35">
            <v>104468.73</v>
          </cell>
          <cell r="CZ35" t="e">
            <v>#DIV/0!</v>
          </cell>
          <cell r="DA35">
            <v>1.1324772788682977</v>
          </cell>
          <cell r="DB35">
            <v>1.932477278868298</v>
          </cell>
          <cell r="DC35" t="str">
            <v xml:space="preserve"> </v>
          </cell>
          <cell r="DD35">
            <v>2.2303628465794594</v>
          </cell>
          <cell r="DE35">
            <v>2575665.5945999995</v>
          </cell>
          <cell r="DF35">
            <v>897275.04145600006</v>
          </cell>
          <cell r="DG35">
            <v>1.1339855684277926</v>
          </cell>
          <cell r="DH35">
            <v>0</v>
          </cell>
          <cell r="DI35">
            <v>15515575.87444932</v>
          </cell>
          <cell r="DJ35">
            <v>15518.021445175998</v>
          </cell>
          <cell r="DK35">
            <v>0</v>
          </cell>
          <cell r="DL35">
            <v>3707113.5670879995</v>
          </cell>
          <cell r="DM35">
            <v>2575665.5945999995</v>
          </cell>
          <cell r="DN35">
            <v>692527.71655999997</v>
          </cell>
          <cell r="DO35">
            <v>15531093.895894496</v>
          </cell>
          <cell r="DP35">
            <v>0</v>
          </cell>
          <cell r="DQ35">
            <v>11975108.896387057</v>
          </cell>
          <cell r="DR35">
            <v>15518.021445175998</v>
          </cell>
          <cell r="DS35">
            <v>0</v>
          </cell>
          <cell r="DT35">
            <v>3502366.2421919997</v>
          </cell>
          <cell r="DU35">
            <v>0</v>
          </cell>
          <cell r="DV35">
            <v>0</v>
          </cell>
          <cell r="DW35">
            <v>11990626.917832233</v>
          </cell>
          <cell r="DX35" t="e">
            <v>#DIV/0!</v>
          </cell>
          <cell r="DY35" t="e">
            <v>#DIV/0!</v>
          </cell>
          <cell r="DZ35" t="e">
            <v>#DIV/0!</v>
          </cell>
          <cell r="EA35" t="e">
            <v>#DIV/0!</v>
          </cell>
          <cell r="EB35">
            <v>100</v>
          </cell>
          <cell r="EC35">
            <v>8077.9594349999988</v>
          </cell>
          <cell r="ED35">
            <v>3423.9388500000005</v>
          </cell>
          <cell r="EE35">
            <v>0</v>
          </cell>
          <cell r="EF35">
            <v>0</v>
          </cell>
          <cell r="EG35">
            <v>138684.58825635494</v>
          </cell>
          <cell r="EH35">
            <v>402.61664761555215</v>
          </cell>
          <cell r="EI35">
            <v>0</v>
          </cell>
          <cell r="EJ35">
            <v>28283.8</v>
          </cell>
          <cell r="EK35">
            <v>0.91</v>
          </cell>
          <cell r="EL35">
            <v>1.35</v>
          </cell>
          <cell r="EM35">
            <v>139087.2049039705</v>
          </cell>
          <cell r="EN35" t="e">
            <v>#DIV/0!</v>
          </cell>
          <cell r="EO35">
            <v>1.49</v>
          </cell>
          <cell r="EP35">
            <v>2.2899999999999996</v>
          </cell>
          <cell r="EQ35" t="str">
            <v xml:space="preserve"> </v>
          </cell>
          <cell r="ER35">
            <v>2.2303628465794594</v>
          </cell>
          <cell r="ES35">
            <v>150</v>
          </cell>
          <cell r="ET35">
            <v>115</v>
          </cell>
          <cell r="EU35">
            <v>1.4915082895594947</v>
          </cell>
          <cell r="EV35">
            <v>150</v>
          </cell>
          <cell r="EW35">
            <v>115</v>
          </cell>
          <cell r="EX35">
            <v>46</v>
          </cell>
          <cell r="FA35">
            <v>1211693.9152499998</v>
          </cell>
          <cell r="FB35">
            <v>393752.96775000007</v>
          </cell>
          <cell r="FC35">
            <v>771967.47889000003</v>
          </cell>
          <cell r="FD35">
            <v>0</v>
          </cell>
          <cell r="FE35">
            <v>15948727.649480818</v>
          </cell>
          <cell r="FF35">
            <v>18520.365790315398</v>
          </cell>
          <cell r="FG35">
            <v>0</v>
          </cell>
          <cell r="FH35">
            <v>2377414.3618899998</v>
          </cell>
          <cell r="FK35">
            <v>15967248.015271135</v>
          </cell>
        </row>
        <row r="36">
          <cell r="A36" t="str">
            <v>WK 31</v>
          </cell>
          <cell r="B36">
            <v>37933</v>
          </cell>
          <cell r="C36">
            <v>37939</v>
          </cell>
          <cell r="D36">
            <v>7</v>
          </cell>
          <cell r="E36">
            <v>85750</v>
          </cell>
          <cell r="F36">
            <v>0</v>
          </cell>
          <cell r="G36">
            <v>87.600000000000009</v>
          </cell>
          <cell r="H36">
            <v>12.400000000000002</v>
          </cell>
          <cell r="I36">
            <v>0</v>
          </cell>
          <cell r="J36">
            <v>0</v>
          </cell>
          <cell r="K36">
            <v>0</v>
          </cell>
          <cell r="L36">
            <v>0</v>
          </cell>
          <cell r="M36">
            <v>100</v>
          </cell>
          <cell r="N36">
            <v>0</v>
          </cell>
          <cell r="O36">
            <v>1.49</v>
          </cell>
          <cell r="P36">
            <v>2.2899999999999996</v>
          </cell>
          <cell r="R36">
            <v>4802</v>
          </cell>
          <cell r="S36">
            <v>5904.5000000000009</v>
          </cell>
          <cell r="T36">
            <v>1543.5</v>
          </cell>
          <cell r="U36">
            <v>0</v>
          </cell>
          <cell r="V36">
            <v>75116.999999999985</v>
          </cell>
          <cell r="W36">
            <v>10633</v>
          </cell>
          <cell r="X36">
            <v>0</v>
          </cell>
          <cell r="Y36">
            <v>12250</v>
          </cell>
          <cell r="Z36">
            <v>4369.82</v>
          </cell>
          <cell r="AA36">
            <v>7971.0750000000016</v>
          </cell>
          <cell r="AB36">
            <v>85749.999999999985</v>
          </cell>
          <cell r="AC36">
            <v>0</v>
          </cell>
          <cell r="AD36">
            <v>111924.32999999999</v>
          </cell>
          <cell r="AE36">
            <v>24349.570000000007</v>
          </cell>
          <cell r="AF36">
            <v>0</v>
          </cell>
          <cell r="AG36">
            <v>16955.96</v>
          </cell>
          <cell r="AH36">
            <v>1.3841599999999998</v>
          </cell>
          <cell r="AI36">
            <v>150</v>
          </cell>
          <cell r="AJ36">
            <v>136273.89999999997</v>
          </cell>
          <cell r="AK36">
            <v>1.5891999999999999</v>
          </cell>
          <cell r="AL36">
            <v>150</v>
          </cell>
          <cell r="AM36">
            <v>149</v>
          </cell>
          <cell r="AN36">
            <v>46</v>
          </cell>
          <cell r="AP36">
            <v>655473</v>
          </cell>
          <cell r="AQ36">
            <v>1187690.1750000003</v>
          </cell>
          <cell r="AR36">
            <v>212292.99000000002</v>
          </cell>
          <cell r="AS36">
            <v>0</v>
          </cell>
          <cell r="AT36">
            <v>16676725.169999994</v>
          </cell>
          <cell r="AU36">
            <v>1120080.22</v>
          </cell>
          <cell r="AV36">
            <v>0</v>
          </cell>
          <cell r="AW36">
            <v>2055456.1650000003</v>
          </cell>
          <cell r="AX36">
            <v>167.79234000000002</v>
          </cell>
          <cell r="AY36">
            <v>14755</v>
          </cell>
          <cell r="AZ36">
            <v>17796805.389999997</v>
          </cell>
          <cell r="BA36">
            <v>207.54292000000001</v>
          </cell>
          <cell r="BB36">
            <v>60276</v>
          </cell>
          <cell r="BC36">
            <v>48</v>
          </cell>
          <cell r="BD36">
            <v>53042.879999999997</v>
          </cell>
          <cell r="BE36">
            <v>0</v>
          </cell>
          <cell r="BF36">
            <v>99.811463805063141</v>
          </cell>
          <cell r="BG36">
            <v>0.18853619493685891</v>
          </cell>
          <cell r="BI36">
            <v>100</v>
          </cell>
          <cell r="BJ36">
            <v>9244.0074999999997</v>
          </cell>
          <cell r="BK36">
            <v>2641.1450000000004</v>
          </cell>
          <cell r="BL36">
            <v>57.142857142857146</v>
          </cell>
          <cell r="BM36">
            <v>0</v>
          </cell>
          <cell r="BN36">
            <v>52942.874972363068</v>
          </cell>
          <cell r="BO36">
            <v>100.00502763692414</v>
          </cell>
          <cell r="BP36">
            <v>0</v>
          </cell>
          <cell r="BQ36">
            <v>13205.725</v>
          </cell>
          <cell r="BR36">
            <v>8412.0468249999994</v>
          </cell>
          <cell r="BS36">
            <v>3565.5457500000007</v>
          </cell>
          <cell r="BT36">
            <v>53042.879999999997</v>
          </cell>
          <cell r="BU36">
            <v>0</v>
          </cell>
          <cell r="BV36">
            <v>78884.883708820969</v>
          </cell>
          <cell r="BW36">
            <v>229.0115132885563</v>
          </cell>
          <cell r="BX36">
            <v>0</v>
          </cell>
          <cell r="BY36">
            <v>15926.104350000001</v>
          </cell>
          <cell r="BZ36">
            <v>1.2060000000000002</v>
          </cell>
          <cell r="CA36">
            <v>18124.95</v>
          </cell>
          <cell r="CB36">
            <v>79113.895222109539</v>
          </cell>
          <cell r="CC36">
            <v>1.4915082895594949</v>
          </cell>
          <cell r="CD36">
            <v>44385.479999999996</v>
          </cell>
          <cell r="CE36">
            <v>3084.17</v>
          </cell>
          <cell r="CF36">
            <v>4.75</v>
          </cell>
          <cell r="CG36">
            <v>47464.9</v>
          </cell>
          <cell r="CH36">
            <v>-31648.995222109537</v>
          </cell>
          <cell r="CI36">
            <v>0.89484017459082166</v>
          </cell>
          <cell r="CJ36">
            <v>0</v>
          </cell>
          <cell r="CK36">
            <v>99.811463805063141</v>
          </cell>
          <cell r="CL36">
            <v>0.18853619493685891</v>
          </cell>
          <cell r="CN36">
            <v>100</v>
          </cell>
          <cell r="CO36">
            <v>9949.7617799999989</v>
          </cell>
          <cell r="CP36">
            <v>4004.8928800000003</v>
          </cell>
          <cell r="CQ36">
            <v>28.571428571428573</v>
          </cell>
          <cell r="CR36">
            <v>0</v>
          </cell>
          <cell r="CS36">
            <v>69045.535349244776</v>
          </cell>
          <cell r="CT36">
            <v>210.42573937389079</v>
          </cell>
          <cell r="CU36">
            <v>0</v>
          </cell>
          <cell r="CV36">
            <v>18122.84</v>
          </cell>
          <cell r="CW36">
            <v>1.0763472206183302</v>
          </cell>
          <cell r="CX36">
            <v>1.5163472206183302</v>
          </cell>
          <cell r="CY36">
            <v>69255.961088618671</v>
          </cell>
          <cell r="CZ36" t="e">
            <v>#DIV/0!</v>
          </cell>
          <cell r="DA36">
            <v>1.3148743855783565</v>
          </cell>
          <cell r="DB36">
            <v>2.1148743855783567</v>
          </cell>
          <cell r="DC36" t="str">
            <v xml:space="preserve"> </v>
          </cell>
          <cell r="DD36">
            <v>1.3723472206183303</v>
          </cell>
          <cell r="DE36">
            <v>1492464.2669999998</v>
          </cell>
          <cell r="DF36">
            <v>596729.03912000009</v>
          </cell>
          <cell r="DG36" t="e">
            <v>#DIV/0!</v>
          </cell>
          <cell r="DH36">
            <v>0</v>
          </cell>
          <cell r="DI36">
            <v>10287784.767037474</v>
          </cell>
          <cell r="DJ36">
            <v>9679.5840111989764</v>
          </cell>
          <cell r="DK36">
            <v>0</v>
          </cell>
          <cell r="DL36">
            <v>2280929.83176</v>
          </cell>
          <cell r="DM36">
            <v>1492464.2669999998</v>
          </cell>
          <cell r="DN36">
            <v>460562.68120000005</v>
          </cell>
          <cell r="DO36">
            <v>10297464.351048673</v>
          </cell>
          <cell r="DP36">
            <v>0</v>
          </cell>
          <cell r="DQ36">
            <v>7940236.5651631504</v>
          </cell>
          <cell r="DR36">
            <v>9679.5840111989764</v>
          </cell>
          <cell r="DS36">
            <v>0</v>
          </cell>
          <cell r="DT36">
            <v>2144763.4738399996</v>
          </cell>
          <cell r="DU36">
            <v>0</v>
          </cell>
          <cell r="DV36">
            <v>0</v>
          </cell>
          <cell r="DW36">
            <v>7949916.1491743494</v>
          </cell>
          <cell r="DX36" t="e">
            <v>#DIV/0!</v>
          </cell>
          <cell r="DY36" t="e">
            <v>#DIV/0!</v>
          </cell>
          <cell r="DZ36" t="e">
            <v>#DIV/0!</v>
          </cell>
          <cell r="EA36" t="e">
            <v>#DIV/0!</v>
          </cell>
          <cell r="EB36">
            <v>100</v>
          </cell>
          <cell r="EC36">
            <v>8412.0468249999994</v>
          </cell>
          <cell r="ED36">
            <v>3565.5457500000007</v>
          </cell>
          <cell r="EE36">
            <v>0</v>
          </cell>
          <cell r="EF36">
            <v>0</v>
          </cell>
          <cell r="EG36">
            <v>78884.883708820969</v>
          </cell>
          <cell r="EH36">
            <v>229.0115132885563</v>
          </cell>
          <cell r="EI36">
            <v>0</v>
          </cell>
          <cell r="EJ36">
            <v>18122.84</v>
          </cell>
          <cell r="EK36">
            <v>0.90999999999999992</v>
          </cell>
          <cell r="EL36">
            <v>1.35</v>
          </cell>
          <cell r="EM36">
            <v>79113.895222109539</v>
          </cell>
          <cell r="EN36" t="e">
            <v>#DIV/0!</v>
          </cell>
          <cell r="EO36">
            <v>1.4899999999999998</v>
          </cell>
          <cell r="EP36">
            <v>2.29</v>
          </cell>
          <cell r="EQ36" t="str">
            <v xml:space="preserve"> </v>
          </cell>
          <cell r="ER36">
            <v>1.3723472206183303</v>
          </cell>
          <cell r="ES36">
            <v>150</v>
          </cell>
          <cell r="ET36">
            <v>115</v>
          </cell>
          <cell r="EU36" t="e">
            <v>#DIV/0!</v>
          </cell>
          <cell r="EV36">
            <v>150</v>
          </cell>
          <cell r="EW36">
            <v>115</v>
          </cell>
          <cell r="EX36">
            <v>46</v>
          </cell>
          <cell r="FA36">
            <v>1261807.0237499999</v>
          </cell>
          <cell r="FB36">
            <v>410037.7612500001</v>
          </cell>
          <cell r="FC36">
            <v>282681.38154999999</v>
          </cell>
          <cell r="FD36">
            <v>0</v>
          </cell>
          <cell r="FE36">
            <v>9071761.6265144125</v>
          </cell>
          <cell r="FF36">
            <v>10534.529611273589</v>
          </cell>
          <cell r="FG36">
            <v>0</v>
          </cell>
          <cell r="FH36">
            <v>1954526.1665500002</v>
          </cell>
          <cell r="FK36">
            <v>9082296.1561256871</v>
          </cell>
        </row>
        <row r="37">
          <cell r="A37" t="str">
            <v>WK 32</v>
          </cell>
          <cell r="B37">
            <v>37940</v>
          </cell>
          <cell r="C37">
            <v>37946</v>
          </cell>
          <cell r="D37">
            <v>7</v>
          </cell>
          <cell r="E37">
            <v>85750</v>
          </cell>
          <cell r="F37">
            <v>0</v>
          </cell>
          <cell r="G37">
            <v>87.600000000000009</v>
          </cell>
          <cell r="H37">
            <v>12.400000000000002</v>
          </cell>
          <cell r="I37">
            <v>0</v>
          </cell>
          <cell r="J37">
            <v>0</v>
          </cell>
          <cell r="K37">
            <v>0</v>
          </cell>
          <cell r="L37">
            <v>0</v>
          </cell>
          <cell r="M37">
            <v>100</v>
          </cell>
          <cell r="N37">
            <v>0</v>
          </cell>
          <cell r="O37">
            <v>1.49</v>
          </cell>
          <cell r="P37">
            <v>2.2899999999999996</v>
          </cell>
          <cell r="R37">
            <v>4802</v>
          </cell>
          <cell r="S37">
            <v>5904.5000000000009</v>
          </cell>
          <cell r="T37">
            <v>1543.5</v>
          </cell>
          <cell r="U37">
            <v>0</v>
          </cell>
          <cell r="V37">
            <v>75116.999999999985</v>
          </cell>
          <cell r="W37">
            <v>10633</v>
          </cell>
          <cell r="X37">
            <v>0</v>
          </cell>
          <cell r="Y37">
            <v>12250</v>
          </cell>
          <cell r="Z37">
            <v>4369.82</v>
          </cell>
          <cell r="AA37">
            <v>7971.0750000000016</v>
          </cell>
          <cell r="AB37">
            <v>85749.999999999985</v>
          </cell>
          <cell r="AC37">
            <v>0</v>
          </cell>
          <cell r="AD37">
            <v>111924.32999999999</v>
          </cell>
          <cell r="AE37">
            <v>24349.570000000007</v>
          </cell>
          <cell r="AF37">
            <v>0</v>
          </cell>
          <cell r="AG37">
            <v>16955.96</v>
          </cell>
          <cell r="AH37">
            <v>1.3841599999999998</v>
          </cell>
          <cell r="AI37">
            <v>150</v>
          </cell>
          <cell r="AJ37">
            <v>136273.89999999997</v>
          </cell>
          <cell r="AK37">
            <v>1.5891999999999999</v>
          </cell>
          <cell r="AL37">
            <v>150</v>
          </cell>
          <cell r="AM37">
            <v>149</v>
          </cell>
          <cell r="AN37">
            <v>46</v>
          </cell>
          <cell r="AP37">
            <v>655473</v>
          </cell>
          <cell r="AQ37">
            <v>1187690.1750000003</v>
          </cell>
          <cell r="AR37">
            <v>212292.99000000002</v>
          </cell>
          <cell r="AS37">
            <v>0</v>
          </cell>
          <cell r="AT37">
            <v>16676725.169999994</v>
          </cell>
          <cell r="AU37">
            <v>1120080.22</v>
          </cell>
          <cell r="AV37">
            <v>0</v>
          </cell>
          <cell r="AW37">
            <v>2055456.1650000003</v>
          </cell>
          <cell r="AX37">
            <v>167.79234000000002</v>
          </cell>
          <cell r="AY37">
            <v>15069</v>
          </cell>
          <cell r="AZ37">
            <v>17796805.389999997</v>
          </cell>
          <cell r="BA37">
            <v>207.54292000000001</v>
          </cell>
          <cell r="BB37">
            <v>0</v>
          </cell>
          <cell r="BC37">
            <v>0</v>
          </cell>
          <cell r="BD37">
            <v>0</v>
          </cell>
          <cell r="BE37" t="e">
            <v>#DIV/0!</v>
          </cell>
          <cell r="BF37" t="e">
            <v>#DIV/0!</v>
          </cell>
          <cell r="BG37" t="e">
            <v>#DIV/0!</v>
          </cell>
          <cell r="BI37">
            <v>100</v>
          </cell>
          <cell r="BJ37">
            <v>9440.7284999999993</v>
          </cell>
          <cell r="BK37">
            <v>2697.3510000000001</v>
          </cell>
          <cell r="BL37">
            <v>0</v>
          </cell>
          <cell r="BM37">
            <v>0</v>
          </cell>
          <cell r="BN37">
            <v>0</v>
          </cell>
          <cell r="BO37">
            <v>0</v>
          </cell>
          <cell r="BP37">
            <v>0</v>
          </cell>
          <cell r="BQ37">
            <v>13486.754999999999</v>
          </cell>
          <cell r="BR37">
            <v>8591.0629349999999</v>
          </cell>
          <cell r="BS37">
            <v>3641.4238500000006</v>
          </cell>
          <cell r="BT37">
            <v>0</v>
          </cell>
          <cell r="BU37">
            <v>0</v>
          </cell>
          <cell r="BV37">
            <v>0</v>
          </cell>
          <cell r="BW37">
            <v>0</v>
          </cell>
          <cell r="BX37">
            <v>0</v>
          </cell>
          <cell r="BY37">
            <v>16265.026530000001</v>
          </cell>
          <cell r="BZ37">
            <v>1.2060000000000002</v>
          </cell>
          <cell r="CA37">
            <v>18778.759999999998</v>
          </cell>
          <cell r="CB37">
            <v>0</v>
          </cell>
          <cell r="CC37" t="e">
            <v>#DIV/0!</v>
          </cell>
          <cell r="CD37">
            <v>0</v>
          </cell>
          <cell r="CE37">
            <v>0</v>
          </cell>
          <cell r="CF37">
            <v>0</v>
          </cell>
          <cell r="CG37">
            <v>0</v>
          </cell>
          <cell r="CH37">
            <v>0</v>
          </cell>
          <cell r="CI37" t="e">
            <v>#DIV/0!</v>
          </cell>
          <cell r="CJ37" t="e">
            <v>#DIV/0!</v>
          </cell>
          <cell r="CK37" t="e">
            <v>#DIV/0!</v>
          </cell>
          <cell r="CL37" t="e">
            <v>#DIV/0!</v>
          </cell>
          <cell r="CN37">
            <v>100</v>
          </cell>
          <cell r="CO37">
            <v>13170.675363999999</v>
          </cell>
          <cell r="CP37">
            <v>4949.8845440000005</v>
          </cell>
          <cell r="CQ37">
            <v>0</v>
          </cell>
          <cell r="CR37">
            <v>0</v>
          </cell>
          <cell r="CS37">
            <v>0</v>
          </cell>
          <cell r="CT37">
            <v>0</v>
          </cell>
          <cell r="CU37">
            <v>0</v>
          </cell>
          <cell r="CV37">
            <v>22807.33</v>
          </cell>
          <cell r="CW37">
            <v>1.3950910000218733</v>
          </cell>
          <cell r="CX37">
            <v>1.8350910000218734</v>
          </cell>
          <cell r="CY37">
            <v>0</v>
          </cell>
          <cell r="CZ37" t="e">
            <v>#DIV/0!</v>
          </cell>
          <cell r="DA37" t="e">
            <v>#DIV/0!</v>
          </cell>
          <cell r="DB37" t="e">
            <v>#DIV/0!</v>
          </cell>
          <cell r="DC37" t="str">
            <v xml:space="preserve"> </v>
          </cell>
          <cell r="DD37">
            <v>1.6910910000218735</v>
          </cell>
          <cell r="DE37">
            <v>1975601.3045999999</v>
          </cell>
          <cell r="DF37">
            <v>737532.7970560001</v>
          </cell>
          <cell r="DG37" t="e">
            <v>#DIV/0!</v>
          </cell>
          <cell r="DH37">
            <v>0</v>
          </cell>
          <cell r="DI37">
            <v>0</v>
          </cell>
          <cell r="DJ37">
            <v>0</v>
          </cell>
          <cell r="DK37">
            <v>0</v>
          </cell>
          <cell r="DL37">
            <v>2928725.5258880001</v>
          </cell>
          <cell r="DM37">
            <v>1975601.3045999999</v>
          </cell>
          <cell r="DN37">
            <v>569236.72256000002</v>
          </cell>
          <cell r="DO37">
            <v>0</v>
          </cell>
          <cell r="DP37">
            <v>0</v>
          </cell>
          <cell r="DQ37">
            <v>0</v>
          </cell>
          <cell r="DR37">
            <v>0</v>
          </cell>
          <cell r="DS37">
            <v>0</v>
          </cell>
          <cell r="DT37">
            <v>2760429.4513920001</v>
          </cell>
          <cell r="DU37">
            <v>0</v>
          </cell>
          <cell r="DV37">
            <v>0</v>
          </cell>
          <cell r="DW37">
            <v>0</v>
          </cell>
          <cell r="DX37" t="e">
            <v>#DIV/0!</v>
          </cell>
          <cell r="DY37" t="e">
            <v>#DIV/0!</v>
          </cell>
          <cell r="DZ37" t="e">
            <v>#DIV/0!</v>
          </cell>
          <cell r="EA37" t="e">
            <v>#DIV/0!</v>
          </cell>
          <cell r="EB37">
            <v>100</v>
          </cell>
          <cell r="EC37">
            <v>8591.0629349999999</v>
          </cell>
          <cell r="ED37">
            <v>3641.4238500000006</v>
          </cell>
          <cell r="EE37">
            <v>0</v>
          </cell>
          <cell r="EF37">
            <v>0</v>
          </cell>
          <cell r="EG37">
            <v>0</v>
          </cell>
          <cell r="EH37">
            <v>0</v>
          </cell>
          <cell r="EI37">
            <v>0</v>
          </cell>
          <cell r="EJ37">
            <v>22807.329999999998</v>
          </cell>
          <cell r="EK37">
            <v>0.91</v>
          </cell>
          <cell r="EL37">
            <v>1.35</v>
          </cell>
          <cell r="EM37">
            <v>0</v>
          </cell>
          <cell r="EN37" t="e">
            <v>#DIV/0!</v>
          </cell>
          <cell r="EO37" t="e">
            <v>#DIV/0!</v>
          </cell>
          <cell r="EP37" t="e">
            <v>#DIV/0!</v>
          </cell>
          <cell r="EQ37" t="str">
            <v xml:space="preserve"> </v>
          </cell>
          <cell r="ER37">
            <v>1.6910910000218733</v>
          </cell>
          <cell r="ES37">
            <v>150</v>
          </cell>
          <cell r="ET37">
            <v>115</v>
          </cell>
          <cell r="EU37" t="e">
            <v>#DIV/0!</v>
          </cell>
          <cell r="EV37">
            <v>150</v>
          </cell>
          <cell r="EW37">
            <v>115</v>
          </cell>
          <cell r="EX37">
            <v>46</v>
          </cell>
          <cell r="FA37">
            <v>1288659.44025</v>
          </cell>
          <cell r="FB37">
            <v>418763.74275000009</v>
          </cell>
          <cell r="FC37">
            <v>486442.78788999986</v>
          </cell>
          <cell r="FD37">
            <v>0</v>
          </cell>
          <cell r="FE37">
            <v>0</v>
          </cell>
          <cell r="FF37">
            <v>0</v>
          </cell>
          <cell r="FG37">
            <v>0</v>
          </cell>
          <cell r="FH37">
            <v>2193865.97089</v>
          </cell>
          <cell r="FK37">
            <v>0</v>
          </cell>
        </row>
        <row r="38">
          <cell r="A38" t="str">
            <v>WK 33</v>
          </cell>
          <cell r="B38">
            <v>37947</v>
          </cell>
          <cell r="C38">
            <v>37953</v>
          </cell>
          <cell r="D38">
            <v>7</v>
          </cell>
          <cell r="E38">
            <v>84250</v>
          </cell>
          <cell r="F38">
            <v>0</v>
          </cell>
          <cell r="G38">
            <v>87.55714285714285</v>
          </cell>
          <cell r="H38">
            <v>12.442857142857141</v>
          </cell>
          <cell r="I38">
            <v>0</v>
          </cell>
          <cell r="J38">
            <v>0</v>
          </cell>
          <cell r="K38">
            <v>0</v>
          </cell>
          <cell r="L38">
            <v>0</v>
          </cell>
          <cell r="M38">
            <v>100</v>
          </cell>
          <cell r="N38">
            <v>0</v>
          </cell>
          <cell r="O38">
            <v>1.49</v>
          </cell>
          <cell r="P38">
            <v>2.2814285714285711</v>
          </cell>
          <cell r="R38">
            <v>4802</v>
          </cell>
          <cell r="S38">
            <v>5904.5000000000009</v>
          </cell>
          <cell r="T38">
            <v>1543.5</v>
          </cell>
          <cell r="U38">
            <v>0</v>
          </cell>
          <cell r="V38">
            <v>73767.75</v>
          </cell>
          <cell r="W38">
            <v>10482.25</v>
          </cell>
          <cell r="X38">
            <v>0</v>
          </cell>
          <cell r="Y38">
            <v>12250</v>
          </cell>
          <cell r="Z38">
            <v>4369.82</v>
          </cell>
          <cell r="AA38">
            <v>7971.0750000000016</v>
          </cell>
          <cell r="AB38">
            <v>84250</v>
          </cell>
          <cell r="AC38">
            <v>0</v>
          </cell>
          <cell r="AD38">
            <v>109913.94749999998</v>
          </cell>
          <cell r="AE38">
            <v>23916.227500000001</v>
          </cell>
          <cell r="AF38">
            <v>0</v>
          </cell>
          <cell r="AG38">
            <v>16955.96</v>
          </cell>
          <cell r="AH38">
            <v>1.3841599999999998</v>
          </cell>
          <cell r="AI38">
            <v>150</v>
          </cell>
          <cell r="AJ38">
            <v>133830.17499999999</v>
          </cell>
          <cell r="AK38">
            <v>1.5884887240356083</v>
          </cell>
          <cell r="AL38">
            <v>150</v>
          </cell>
          <cell r="AM38">
            <v>149</v>
          </cell>
          <cell r="AN38">
            <v>46</v>
          </cell>
          <cell r="AP38">
            <v>655473</v>
          </cell>
          <cell r="AQ38">
            <v>1187690.1750000003</v>
          </cell>
          <cell r="AR38">
            <v>212292.99000000002</v>
          </cell>
          <cell r="AS38">
            <v>0</v>
          </cell>
          <cell r="AT38">
            <v>16377178.177499998</v>
          </cell>
          <cell r="AU38">
            <v>1100146.4650000001</v>
          </cell>
          <cell r="AV38">
            <v>0</v>
          </cell>
          <cell r="AW38">
            <v>2055456.1650000003</v>
          </cell>
          <cell r="AX38">
            <v>167.79234000000002</v>
          </cell>
          <cell r="AY38">
            <v>15744</v>
          </cell>
          <cell r="AZ38">
            <v>17477324.642499998</v>
          </cell>
          <cell r="BA38">
            <v>207.44598982195845</v>
          </cell>
          <cell r="BB38">
            <v>0</v>
          </cell>
          <cell r="BC38">
            <v>0</v>
          </cell>
          <cell r="BD38">
            <v>0</v>
          </cell>
          <cell r="BE38" t="e">
            <v>#DIV/0!</v>
          </cell>
          <cell r="BF38" t="e">
            <v>#DIV/0!</v>
          </cell>
          <cell r="BG38" t="e">
            <v>#DIV/0!</v>
          </cell>
          <cell r="BI38">
            <v>100</v>
          </cell>
          <cell r="BJ38">
            <v>9863.6159999999982</v>
          </cell>
          <cell r="BK38">
            <v>2818.1759999999999</v>
          </cell>
          <cell r="BL38">
            <v>0</v>
          </cell>
          <cell r="BM38">
            <v>0</v>
          </cell>
          <cell r="BN38">
            <v>0</v>
          </cell>
          <cell r="BO38">
            <v>0</v>
          </cell>
          <cell r="BP38">
            <v>0</v>
          </cell>
          <cell r="BQ38">
            <v>14090.879999999997</v>
          </cell>
          <cell r="BR38">
            <v>8975.890559999998</v>
          </cell>
          <cell r="BS38">
            <v>3804.5376000000001</v>
          </cell>
          <cell r="BT38">
            <v>0</v>
          </cell>
          <cell r="BU38">
            <v>0</v>
          </cell>
          <cell r="BV38">
            <v>0</v>
          </cell>
          <cell r="BW38">
            <v>0</v>
          </cell>
          <cell r="BX38">
            <v>0</v>
          </cell>
          <cell r="BY38">
            <v>16993.601279999999</v>
          </cell>
          <cell r="BZ38">
            <v>1.206</v>
          </cell>
          <cell r="CA38">
            <v>18222.599999999999</v>
          </cell>
          <cell r="CB38">
            <v>0</v>
          </cell>
          <cell r="CC38" t="e">
            <v>#DIV/0!</v>
          </cell>
          <cell r="CD38">
            <v>0</v>
          </cell>
          <cell r="CE38">
            <v>0</v>
          </cell>
          <cell r="CF38">
            <v>0</v>
          </cell>
          <cell r="CG38">
            <v>0</v>
          </cell>
          <cell r="CH38">
            <v>0</v>
          </cell>
          <cell r="CI38" t="e">
            <v>#DIV/0!</v>
          </cell>
          <cell r="CJ38" t="e">
            <v>#DIV/0!</v>
          </cell>
          <cell r="CK38" t="e">
            <v>#DIV/0!</v>
          </cell>
          <cell r="CL38" t="e">
            <v>#DIV/0!</v>
          </cell>
          <cell r="CN38">
            <v>100</v>
          </cell>
          <cell r="CO38">
            <v>9835.1676639999987</v>
          </cell>
          <cell r="CP38">
            <v>4050.0453440000001</v>
          </cell>
          <cell r="CQ38">
            <v>0</v>
          </cell>
          <cell r="CR38">
            <v>0</v>
          </cell>
          <cell r="CS38">
            <v>0</v>
          </cell>
          <cell r="CT38">
            <v>0</v>
          </cell>
          <cell r="CU38">
            <v>0</v>
          </cell>
          <cell r="CV38">
            <v>18221.14</v>
          </cell>
          <cell r="CW38">
            <v>0.99711583094881229</v>
          </cell>
          <cell r="CX38">
            <v>1.4371158309488123</v>
          </cell>
          <cell r="CY38">
            <v>0</v>
          </cell>
          <cell r="CZ38" t="e">
            <v>#DIV/0!</v>
          </cell>
          <cell r="DA38" t="e">
            <v>#DIV/0!</v>
          </cell>
          <cell r="DB38" t="e">
            <v>#DIV/0!</v>
          </cell>
          <cell r="DC38" t="str">
            <v xml:space="preserve"> </v>
          </cell>
          <cell r="DD38">
            <v>1.2931158309488122</v>
          </cell>
          <cell r="DE38">
            <v>1475275.1495999999</v>
          </cell>
          <cell r="DF38">
            <v>603456.75625600002</v>
          </cell>
          <cell r="DG38" t="e">
            <v>#DIV/0!</v>
          </cell>
          <cell r="DH38">
            <v>0</v>
          </cell>
          <cell r="DI38">
            <v>0</v>
          </cell>
          <cell r="DJ38">
            <v>0</v>
          </cell>
          <cell r="DK38">
            <v>0</v>
          </cell>
          <cell r="DL38">
            <v>2278184.5474879998</v>
          </cell>
          <cell r="DM38">
            <v>1475275.1495999999</v>
          </cell>
          <cell r="DN38">
            <v>465755.21455999999</v>
          </cell>
          <cell r="DO38">
            <v>0</v>
          </cell>
          <cell r="DP38">
            <v>0</v>
          </cell>
          <cell r="DQ38">
            <v>0</v>
          </cell>
          <cell r="DR38">
            <v>0</v>
          </cell>
          <cell r="DS38">
            <v>0</v>
          </cell>
          <cell r="DT38">
            <v>2140483.0057919999</v>
          </cell>
          <cell r="DU38">
            <v>0</v>
          </cell>
          <cell r="DV38">
            <v>0</v>
          </cell>
          <cell r="DW38">
            <v>0</v>
          </cell>
          <cell r="DX38" t="e">
            <v>#DIV/0!</v>
          </cell>
          <cell r="DY38" t="e">
            <v>#DIV/0!</v>
          </cell>
          <cell r="DZ38" t="e">
            <v>#DIV/0!</v>
          </cell>
          <cell r="EA38" t="e">
            <v>#DIV/0!</v>
          </cell>
          <cell r="EB38">
            <v>100</v>
          </cell>
          <cell r="EC38">
            <v>8975.890559999998</v>
          </cell>
          <cell r="ED38">
            <v>3804.5376000000001</v>
          </cell>
          <cell r="EE38">
            <v>0</v>
          </cell>
          <cell r="EF38">
            <v>0</v>
          </cell>
          <cell r="EG38">
            <v>0</v>
          </cell>
          <cell r="EH38">
            <v>0</v>
          </cell>
          <cell r="EI38">
            <v>0</v>
          </cell>
          <cell r="EJ38">
            <v>18221.14</v>
          </cell>
          <cell r="EK38">
            <v>0.90999999999999992</v>
          </cell>
          <cell r="EL38">
            <v>1.35</v>
          </cell>
          <cell r="EM38">
            <v>0</v>
          </cell>
          <cell r="EN38" t="e">
            <v>#DIV/0!</v>
          </cell>
          <cell r="EO38" t="e">
            <v>#DIV/0!</v>
          </cell>
          <cell r="EP38" t="e">
            <v>#DIV/0!</v>
          </cell>
          <cell r="EQ38" t="str">
            <v xml:space="preserve"> </v>
          </cell>
          <cell r="ER38">
            <v>1.2931158309488122</v>
          </cell>
          <cell r="ES38">
            <v>150</v>
          </cell>
          <cell r="ET38">
            <v>115</v>
          </cell>
          <cell r="EU38" t="e">
            <v>#DIV/0!</v>
          </cell>
          <cell r="EV38">
            <v>150</v>
          </cell>
          <cell r="EW38">
            <v>115</v>
          </cell>
          <cell r="EX38">
            <v>46</v>
          </cell>
          <cell r="FA38">
            <v>1346383.5839999998</v>
          </cell>
          <cell r="FB38">
            <v>437521.82400000002</v>
          </cell>
          <cell r="FC38">
            <v>250272.74464000005</v>
          </cell>
          <cell r="FD38">
            <v>0</v>
          </cell>
          <cell r="FE38">
            <v>0</v>
          </cell>
          <cell r="FF38">
            <v>0</v>
          </cell>
          <cell r="FG38">
            <v>0</v>
          </cell>
          <cell r="FH38">
            <v>2034178.15264</v>
          </cell>
          <cell r="FK38">
            <v>0</v>
          </cell>
        </row>
        <row r="39">
          <cell r="A39" t="str">
            <v>WK 34</v>
          </cell>
          <cell r="B39">
            <v>37954</v>
          </cell>
          <cell r="C39">
            <v>37960</v>
          </cell>
          <cell r="D39">
            <v>7</v>
          </cell>
          <cell r="E39">
            <v>82250</v>
          </cell>
          <cell r="F39">
            <v>0</v>
          </cell>
          <cell r="G39">
            <v>87.5</v>
          </cell>
          <cell r="H39">
            <v>12.5</v>
          </cell>
          <cell r="I39">
            <v>0</v>
          </cell>
          <cell r="J39">
            <v>0</v>
          </cell>
          <cell r="K39">
            <v>0</v>
          </cell>
          <cell r="L39">
            <v>0</v>
          </cell>
          <cell r="M39">
            <v>100</v>
          </cell>
          <cell r="N39">
            <v>0</v>
          </cell>
          <cell r="O39">
            <v>1.49</v>
          </cell>
          <cell r="P39">
            <v>2.27</v>
          </cell>
          <cell r="R39">
            <v>4802</v>
          </cell>
          <cell r="S39">
            <v>5904.5000000000009</v>
          </cell>
          <cell r="T39">
            <v>1543.5</v>
          </cell>
          <cell r="U39">
            <v>0</v>
          </cell>
          <cell r="V39">
            <v>71968.75</v>
          </cell>
          <cell r="W39">
            <v>10281.25</v>
          </cell>
          <cell r="X39">
            <v>0</v>
          </cell>
          <cell r="Y39">
            <v>12250</v>
          </cell>
          <cell r="Z39">
            <v>4369.82</v>
          </cell>
          <cell r="AA39">
            <v>7971.0750000000016</v>
          </cell>
          <cell r="AB39">
            <v>82250</v>
          </cell>
          <cell r="AC39">
            <v>0</v>
          </cell>
          <cell r="AD39">
            <v>107233.4375</v>
          </cell>
          <cell r="AE39">
            <v>23338.4375</v>
          </cell>
          <cell r="AF39">
            <v>0</v>
          </cell>
          <cell r="AG39">
            <v>16955.96</v>
          </cell>
          <cell r="AH39">
            <v>1.3841599999999998</v>
          </cell>
          <cell r="AI39">
            <v>150</v>
          </cell>
          <cell r="AJ39">
            <v>130571.875</v>
          </cell>
          <cell r="AK39">
            <v>1.5874999999999999</v>
          </cell>
          <cell r="AL39">
            <v>150</v>
          </cell>
          <cell r="AM39">
            <v>149</v>
          </cell>
          <cell r="AN39">
            <v>46</v>
          </cell>
          <cell r="AP39">
            <v>655473</v>
          </cell>
          <cell r="AQ39">
            <v>1187690.1750000003</v>
          </cell>
          <cell r="AR39">
            <v>212292.99000000002</v>
          </cell>
          <cell r="AS39">
            <v>0</v>
          </cell>
          <cell r="AT39">
            <v>15977782.1875</v>
          </cell>
          <cell r="AU39">
            <v>1073568.125</v>
          </cell>
          <cell r="AV39">
            <v>0</v>
          </cell>
          <cell r="AW39">
            <v>2055456.1650000003</v>
          </cell>
          <cell r="AX39">
            <v>167.79234000000002</v>
          </cell>
          <cell r="AY39">
            <v>14117</v>
          </cell>
          <cell r="AZ39">
            <v>17051350.3125</v>
          </cell>
          <cell r="BA39">
            <v>207.31125</v>
          </cell>
          <cell r="BB39">
            <v>0</v>
          </cell>
          <cell r="BC39">
            <v>0</v>
          </cell>
          <cell r="BD39">
            <v>0</v>
          </cell>
          <cell r="BE39" t="e">
            <v>#DIV/0!</v>
          </cell>
          <cell r="BF39" t="e">
            <v>#DIV/0!</v>
          </cell>
          <cell r="BG39" t="e">
            <v>#DIV/0!</v>
          </cell>
          <cell r="BI39">
            <v>100</v>
          </cell>
          <cell r="BJ39">
            <v>8844.3004999999994</v>
          </cell>
          <cell r="BK39">
            <v>2526.9430000000002</v>
          </cell>
          <cell r="BL39">
            <v>0</v>
          </cell>
          <cell r="BM39">
            <v>0</v>
          </cell>
          <cell r="BN39">
            <v>0</v>
          </cell>
          <cell r="BO39">
            <v>0</v>
          </cell>
          <cell r="BP39">
            <v>0</v>
          </cell>
          <cell r="BQ39">
            <v>12634.715</v>
          </cell>
          <cell r="BR39">
            <v>8048.3134549999995</v>
          </cell>
          <cell r="BS39">
            <v>3411.3730500000006</v>
          </cell>
          <cell r="BT39">
            <v>0</v>
          </cell>
          <cell r="BU39">
            <v>0</v>
          </cell>
          <cell r="BV39">
            <v>0</v>
          </cell>
          <cell r="BW39">
            <v>0</v>
          </cell>
          <cell r="BX39">
            <v>0</v>
          </cell>
          <cell r="BY39">
            <v>15237.46629</v>
          </cell>
          <cell r="BZ39">
            <v>1.206</v>
          </cell>
          <cell r="CA39">
            <v>17448.759999999998</v>
          </cell>
          <cell r="CB39">
            <v>0</v>
          </cell>
          <cell r="CC39" t="e">
            <v>#DIV/0!</v>
          </cell>
          <cell r="CD39">
            <v>0</v>
          </cell>
          <cell r="CE39">
            <v>0</v>
          </cell>
          <cell r="CF39">
            <v>0</v>
          </cell>
          <cell r="CG39">
            <v>0</v>
          </cell>
          <cell r="CH39">
            <v>0</v>
          </cell>
          <cell r="CI39" t="e">
            <v>#DIV/0!</v>
          </cell>
          <cell r="CJ39" t="e">
            <v>#DIV/0!</v>
          </cell>
          <cell r="CK39" t="e">
            <v>#DIV/0!</v>
          </cell>
          <cell r="CL39" t="e">
            <v>#DIV/0!</v>
          </cell>
          <cell r="CN39">
            <v>100</v>
          </cell>
          <cell r="CO39">
            <v>9595.2880519999962</v>
          </cell>
          <cell r="CP39">
            <v>3853.3657920000001</v>
          </cell>
          <cell r="CQ39">
            <v>0</v>
          </cell>
          <cell r="CR39">
            <v>0</v>
          </cell>
          <cell r="CS39">
            <v>0</v>
          </cell>
          <cell r="CT39">
            <v>0</v>
          </cell>
          <cell r="CU39">
            <v>0</v>
          </cell>
          <cell r="CV39">
            <v>17447.429999999997</v>
          </cell>
          <cell r="CW39">
            <v>1.0849120348183552</v>
          </cell>
          <cell r="CX39">
            <v>1.5249120348183556</v>
          </cell>
          <cell r="CY39">
            <v>0</v>
          </cell>
          <cell r="CZ39" t="e">
            <v>#DIV/0!</v>
          </cell>
          <cell r="DA39" t="e">
            <v>#DIV/0!</v>
          </cell>
          <cell r="DB39" t="e">
            <v>#DIV/0!</v>
          </cell>
          <cell r="DC39" t="str">
            <v xml:space="preserve"> </v>
          </cell>
          <cell r="DD39">
            <v>1.3809120348183552</v>
          </cell>
          <cell r="DE39">
            <v>1439293.2077999995</v>
          </cell>
          <cell r="DF39">
            <v>574151.50300799997</v>
          </cell>
          <cell r="DG39" t="e">
            <v>#DIV/0!</v>
          </cell>
          <cell r="DH39">
            <v>0</v>
          </cell>
          <cell r="DI39">
            <v>0</v>
          </cell>
          <cell r="DJ39">
            <v>0</v>
          </cell>
          <cell r="DK39">
            <v>0</v>
          </cell>
          <cell r="DL39">
            <v>2197388.4139839998</v>
          </cell>
          <cell r="DM39">
            <v>1439293.2077999995</v>
          </cell>
          <cell r="DN39">
            <v>443137.06608000002</v>
          </cell>
          <cell r="DO39">
            <v>0</v>
          </cell>
          <cell r="DP39">
            <v>0</v>
          </cell>
          <cell r="DQ39">
            <v>0</v>
          </cell>
          <cell r="DR39">
            <v>0</v>
          </cell>
          <cell r="DS39">
            <v>0</v>
          </cell>
          <cell r="DT39">
            <v>2066373.9770559995</v>
          </cell>
          <cell r="DU39">
            <v>0</v>
          </cell>
          <cell r="DV39">
            <v>0</v>
          </cell>
          <cell r="DW39">
            <v>0</v>
          </cell>
          <cell r="DX39" t="e">
            <v>#DIV/0!</v>
          </cell>
          <cell r="DY39" t="e">
            <v>#DIV/0!</v>
          </cell>
          <cell r="DZ39" t="e">
            <v>#DIV/0!</v>
          </cell>
          <cell r="EA39" t="e">
            <v>#DIV/0!</v>
          </cell>
          <cell r="EB39">
            <v>100</v>
          </cell>
          <cell r="EC39">
            <v>8048.3134549999995</v>
          </cell>
          <cell r="ED39">
            <v>3411.3730500000006</v>
          </cell>
          <cell r="EE39">
            <v>0</v>
          </cell>
          <cell r="EF39">
            <v>0</v>
          </cell>
          <cell r="EG39">
            <v>0</v>
          </cell>
          <cell r="EH39">
            <v>0</v>
          </cell>
          <cell r="EI39">
            <v>0</v>
          </cell>
          <cell r="EJ39">
            <v>17447.429999999997</v>
          </cell>
          <cell r="EK39">
            <v>0.91</v>
          </cell>
          <cell r="EL39">
            <v>1.35</v>
          </cell>
          <cell r="EM39">
            <v>0</v>
          </cell>
          <cell r="EN39" t="e">
            <v>#DIV/0!</v>
          </cell>
          <cell r="EO39" t="e">
            <v>#DIV/0!</v>
          </cell>
          <cell r="EP39" t="e">
            <v>#DIV/0!</v>
          </cell>
          <cell r="EQ39" t="str">
            <v xml:space="preserve"> </v>
          </cell>
          <cell r="ER39">
            <v>1.3809120348183552</v>
          </cell>
          <cell r="ES39">
            <v>150</v>
          </cell>
          <cell r="ET39">
            <v>115</v>
          </cell>
          <cell r="EU39" t="e">
            <v>#DIV/0!</v>
          </cell>
          <cell r="EV39">
            <v>150</v>
          </cell>
          <cell r="EW39">
            <v>115</v>
          </cell>
          <cell r="EX39">
            <v>46</v>
          </cell>
          <cell r="FA39">
            <v>1207247.01825</v>
          </cell>
          <cell r="FB39">
            <v>392307.90075000009</v>
          </cell>
          <cell r="FC39">
            <v>275436.20076999988</v>
          </cell>
          <cell r="FD39">
            <v>0</v>
          </cell>
          <cell r="FE39">
            <v>0</v>
          </cell>
          <cell r="FF39">
            <v>0</v>
          </cell>
          <cell r="FG39">
            <v>0</v>
          </cell>
          <cell r="FH39">
            <v>1874991.1197699998</v>
          </cell>
          <cell r="FK39">
            <v>0</v>
          </cell>
        </row>
        <row r="40">
          <cell r="A40" t="str">
            <v>WK 35</v>
          </cell>
          <cell r="B40">
            <v>37961</v>
          </cell>
          <cell r="C40">
            <v>37967</v>
          </cell>
          <cell r="D40">
            <v>7</v>
          </cell>
          <cell r="E40">
            <v>82250</v>
          </cell>
          <cell r="F40">
            <v>0</v>
          </cell>
          <cell r="G40">
            <v>87.5</v>
          </cell>
          <cell r="H40">
            <v>12.5</v>
          </cell>
          <cell r="I40">
            <v>0</v>
          </cell>
          <cell r="J40">
            <v>0</v>
          </cell>
          <cell r="K40">
            <v>0</v>
          </cell>
          <cell r="L40">
            <v>0</v>
          </cell>
          <cell r="M40">
            <v>100</v>
          </cell>
          <cell r="N40">
            <v>0</v>
          </cell>
          <cell r="O40">
            <v>1.49</v>
          </cell>
          <cell r="P40">
            <v>2.27</v>
          </cell>
          <cell r="R40">
            <v>4802</v>
          </cell>
          <cell r="S40">
            <v>5904.5000000000009</v>
          </cell>
          <cell r="T40">
            <v>1543.5</v>
          </cell>
          <cell r="U40">
            <v>0</v>
          </cell>
          <cell r="V40">
            <v>71968.75</v>
          </cell>
          <cell r="W40">
            <v>10281.25</v>
          </cell>
          <cell r="X40">
            <v>0</v>
          </cell>
          <cell r="Y40">
            <v>12250</v>
          </cell>
          <cell r="Z40">
            <v>4369.82</v>
          </cell>
          <cell r="AA40">
            <v>7971.0750000000016</v>
          </cell>
          <cell r="AB40">
            <v>82250</v>
          </cell>
          <cell r="AC40">
            <v>0</v>
          </cell>
          <cell r="AD40">
            <v>107233.4375</v>
          </cell>
          <cell r="AE40">
            <v>23338.4375</v>
          </cell>
          <cell r="AF40">
            <v>0</v>
          </cell>
          <cell r="AG40">
            <v>16955.96</v>
          </cell>
          <cell r="AH40">
            <v>1.3841599999999998</v>
          </cell>
          <cell r="AI40">
            <v>150</v>
          </cell>
          <cell r="AJ40">
            <v>130571.875</v>
          </cell>
          <cell r="AK40">
            <v>1.5874999999999999</v>
          </cell>
          <cell r="AL40">
            <v>150</v>
          </cell>
          <cell r="AM40">
            <v>149</v>
          </cell>
          <cell r="AN40">
            <v>46</v>
          </cell>
          <cell r="AP40">
            <v>655473</v>
          </cell>
          <cell r="AQ40">
            <v>1187690.1750000003</v>
          </cell>
          <cell r="AR40">
            <v>212292.99000000002</v>
          </cell>
          <cell r="AS40">
            <v>0</v>
          </cell>
          <cell r="AT40">
            <v>15977782.1875</v>
          </cell>
          <cell r="AU40">
            <v>1073568.125</v>
          </cell>
          <cell r="AV40">
            <v>0</v>
          </cell>
          <cell r="AW40">
            <v>2055456.1650000003</v>
          </cell>
          <cell r="AX40">
            <v>167.79234000000002</v>
          </cell>
          <cell r="AY40">
            <v>8936</v>
          </cell>
          <cell r="AZ40">
            <v>17051350.3125</v>
          </cell>
          <cell r="BA40">
            <v>207.31125</v>
          </cell>
          <cell r="BB40">
            <v>0</v>
          </cell>
          <cell r="BC40">
            <v>0</v>
          </cell>
          <cell r="BD40">
            <v>0</v>
          </cell>
          <cell r="BE40" t="e">
            <v>#DIV/0!</v>
          </cell>
          <cell r="BF40" t="e">
            <v>#DIV/0!</v>
          </cell>
          <cell r="BG40" t="e">
            <v>#DIV/0!</v>
          </cell>
          <cell r="BI40">
            <v>100</v>
          </cell>
          <cell r="BJ40">
            <v>5598.4039999999995</v>
          </cell>
          <cell r="BK40">
            <v>1599.5440000000001</v>
          </cell>
          <cell r="BL40">
            <v>0</v>
          </cell>
          <cell r="BM40">
            <v>0</v>
          </cell>
          <cell r="BN40">
            <v>0</v>
          </cell>
          <cell r="BO40">
            <v>0</v>
          </cell>
          <cell r="BP40">
            <v>0</v>
          </cell>
          <cell r="BQ40">
            <v>7997.7199999999993</v>
          </cell>
          <cell r="BR40">
            <v>5094.5476399999998</v>
          </cell>
          <cell r="BS40">
            <v>2159.3844000000004</v>
          </cell>
          <cell r="BT40">
            <v>0</v>
          </cell>
          <cell r="BU40">
            <v>0</v>
          </cell>
          <cell r="BV40">
            <v>0</v>
          </cell>
          <cell r="BW40">
            <v>0</v>
          </cell>
          <cell r="BX40">
            <v>0</v>
          </cell>
          <cell r="BY40">
            <v>9645.2503199999992</v>
          </cell>
          <cell r="BZ40">
            <v>1.206</v>
          </cell>
          <cell r="CA40">
            <v>13183.08</v>
          </cell>
          <cell r="CB40">
            <v>0</v>
          </cell>
          <cell r="CC40" t="e">
            <v>#DIV/0!</v>
          </cell>
          <cell r="CD40">
            <v>0</v>
          </cell>
          <cell r="CE40">
            <v>0</v>
          </cell>
          <cell r="CF40">
            <v>0</v>
          </cell>
          <cell r="CG40">
            <v>0</v>
          </cell>
          <cell r="CH40">
            <v>0</v>
          </cell>
          <cell r="CI40" t="e">
            <v>#DIV/0!</v>
          </cell>
          <cell r="CJ40" t="e">
            <v>#DIV/0!</v>
          </cell>
          <cell r="CK40" t="e">
            <v>#DIV/0!</v>
          </cell>
          <cell r="CL40" t="e">
            <v>#DIV/0!</v>
          </cell>
          <cell r="CN40">
            <v>100</v>
          </cell>
          <cell r="CO40">
            <v>7570.4544160000005</v>
          </cell>
          <cell r="CP40">
            <v>2866.7863360000006</v>
          </cell>
          <cell r="CQ40">
            <v>0</v>
          </cell>
          <cell r="CR40">
            <v>0</v>
          </cell>
          <cell r="CS40">
            <v>0</v>
          </cell>
          <cell r="CT40">
            <v>0</v>
          </cell>
          <cell r="CU40">
            <v>0</v>
          </cell>
          <cell r="CV40">
            <v>13182.260000000002</v>
          </cell>
          <cell r="CW40">
            <v>1.3522522518917894</v>
          </cell>
          <cell r="CX40">
            <v>1.7922522518917894</v>
          </cell>
          <cell r="CY40">
            <v>0</v>
          </cell>
          <cell r="CZ40" t="e">
            <v>#DIV/0!</v>
          </cell>
          <cell r="DA40" t="e">
            <v>#DIV/0!</v>
          </cell>
          <cell r="DB40" t="e">
            <v>#DIV/0!</v>
          </cell>
          <cell r="DC40" t="str">
            <v xml:space="preserve"> </v>
          </cell>
          <cell r="DD40">
            <v>1.6482522518917893</v>
          </cell>
          <cell r="DE40">
            <v>1135568.1624</v>
          </cell>
          <cell r="DF40">
            <v>427151.16406400007</v>
          </cell>
          <cell r="DG40" t="e">
            <v>#DIV/0!</v>
          </cell>
          <cell r="DH40">
            <v>0</v>
          </cell>
          <cell r="DI40">
            <v>0</v>
          </cell>
          <cell r="DJ40">
            <v>0</v>
          </cell>
          <cell r="DK40">
            <v>0</v>
          </cell>
          <cell r="DL40">
            <v>1688990.2118720002</v>
          </cell>
          <cell r="DM40">
            <v>1135568.1624</v>
          </cell>
          <cell r="DN40">
            <v>329680.42864000006</v>
          </cell>
          <cell r="DO40">
            <v>0</v>
          </cell>
          <cell r="DP40">
            <v>0</v>
          </cell>
          <cell r="DQ40">
            <v>0</v>
          </cell>
          <cell r="DR40">
            <v>0</v>
          </cell>
          <cell r="DS40">
            <v>0</v>
          </cell>
          <cell r="DT40">
            <v>1591519.4764480002</v>
          </cell>
          <cell r="DU40">
            <v>0</v>
          </cell>
          <cell r="DV40">
            <v>0</v>
          </cell>
          <cell r="DW40">
            <v>0</v>
          </cell>
          <cell r="DX40" t="e">
            <v>#DIV/0!</v>
          </cell>
          <cell r="DY40" t="e">
            <v>#DIV/0!</v>
          </cell>
          <cell r="DZ40" t="e">
            <v>#DIV/0!</v>
          </cell>
          <cell r="EA40" t="e">
            <v>#DIV/0!</v>
          </cell>
          <cell r="EB40">
            <v>100</v>
          </cell>
          <cell r="EC40">
            <v>5094.5476399999998</v>
          </cell>
          <cell r="ED40">
            <v>2159.3844000000004</v>
          </cell>
          <cell r="EE40">
            <v>0</v>
          </cell>
          <cell r="EF40">
            <v>0</v>
          </cell>
          <cell r="EG40">
            <v>0</v>
          </cell>
          <cell r="EH40">
            <v>0</v>
          </cell>
          <cell r="EI40">
            <v>0</v>
          </cell>
          <cell r="EJ40">
            <v>13182.260000000002</v>
          </cell>
          <cell r="EK40">
            <v>0.91</v>
          </cell>
          <cell r="EL40">
            <v>1.35</v>
          </cell>
          <cell r="EM40">
            <v>0</v>
          </cell>
          <cell r="EN40" t="e">
            <v>#DIV/0!</v>
          </cell>
          <cell r="EO40" t="e">
            <v>#DIV/0!</v>
          </cell>
          <cell r="EP40" t="e">
            <v>#DIV/0!</v>
          </cell>
          <cell r="EQ40" t="str">
            <v xml:space="preserve"> </v>
          </cell>
          <cell r="ER40">
            <v>1.6482522518917893</v>
          </cell>
          <cell r="ES40">
            <v>150</v>
          </cell>
          <cell r="ET40">
            <v>115</v>
          </cell>
          <cell r="EU40" t="e">
            <v>#DIV/0!</v>
          </cell>
          <cell r="EV40">
            <v>150</v>
          </cell>
          <cell r="EW40">
            <v>115</v>
          </cell>
          <cell r="EX40">
            <v>46</v>
          </cell>
          <cell r="FA40">
            <v>764182.14599999995</v>
          </cell>
          <cell r="FB40">
            <v>248329.20600000003</v>
          </cell>
          <cell r="FC40">
            <v>272703.08616000006</v>
          </cell>
          <cell r="FD40">
            <v>0</v>
          </cell>
          <cell r="FE40">
            <v>0</v>
          </cell>
          <cell r="FF40">
            <v>0</v>
          </cell>
          <cell r="FG40">
            <v>0</v>
          </cell>
          <cell r="FH40">
            <v>1285214.4381599999</v>
          </cell>
          <cell r="FK40">
            <v>0</v>
          </cell>
        </row>
        <row r="41">
          <cell r="A41" t="str">
            <v>WK 36</v>
          </cell>
          <cell r="B41">
            <v>37968</v>
          </cell>
          <cell r="C41">
            <v>37974</v>
          </cell>
          <cell r="D41">
            <v>7</v>
          </cell>
          <cell r="E41">
            <v>82250</v>
          </cell>
          <cell r="F41">
            <v>0</v>
          </cell>
          <cell r="G41">
            <v>87.5</v>
          </cell>
          <cell r="H41">
            <v>12.5</v>
          </cell>
          <cell r="I41">
            <v>0</v>
          </cell>
          <cell r="J41">
            <v>0</v>
          </cell>
          <cell r="K41">
            <v>0</v>
          </cell>
          <cell r="L41">
            <v>0</v>
          </cell>
          <cell r="M41">
            <v>100</v>
          </cell>
          <cell r="N41">
            <v>0</v>
          </cell>
          <cell r="O41">
            <v>1.49</v>
          </cell>
          <cell r="P41">
            <v>2.27</v>
          </cell>
          <cell r="R41">
            <v>4802</v>
          </cell>
          <cell r="S41">
            <v>5904.5000000000009</v>
          </cell>
          <cell r="T41">
            <v>1543.5</v>
          </cell>
          <cell r="U41">
            <v>0</v>
          </cell>
          <cell r="V41">
            <v>71968.75</v>
          </cell>
          <cell r="W41">
            <v>10281.25</v>
          </cell>
          <cell r="X41">
            <v>0</v>
          </cell>
          <cell r="Y41">
            <v>12250</v>
          </cell>
          <cell r="Z41">
            <v>4369.82</v>
          </cell>
          <cell r="AA41">
            <v>7971.0750000000016</v>
          </cell>
          <cell r="AB41">
            <v>82250</v>
          </cell>
          <cell r="AC41">
            <v>0</v>
          </cell>
          <cell r="AD41">
            <v>107233.4375</v>
          </cell>
          <cell r="AE41">
            <v>23338.4375</v>
          </cell>
          <cell r="AF41">
            <v>0</v>
          </cell>
          <cell r="AG41">
            <v>16955.96</v>
          </cell>
          <cell r="AH41">
            <v>1.3841599999999998</v>
          </cell>
          <cell r="AI41">
            <v>150</v>
          </cell>
          <cell r="AJ41">
            <v>130571.875</v>
          </cell>
          <cell r="AK41">
            <v>1.5874999999999999</v>
          </cell>
          <cell r="AL41">
            <v>150</v>
          </cell>
          <cell r="AM41">
            <v>149</v>
          </cell>
          <cell r="AN41">
            <v>46</v>
          </cell>
          <cell r="AP41">
            <v>655473</v>
          </cell>
          <cell r="AQ41">
            <v>1187690.1750000003</v>
          </cell>
          <cell r="AR41">
            <v>212292.99000000002</v>
          </cell>
          <cell r="AS41">
            <v>0</v>
          </cell>
          <cell r="AT41">
            <v>15977782.1875</v>
          </cell>
          <cell r="AU41">
            <v>1073568.125</v>
          </cell>
          <cell r="AV41">
            <v>0</v>
          </cell>
          <cell r="AW41">
            <v>2055456.1650000003</v>
          </cell>
          <cell r="AX41">
            <v>167.79234000000002</v>
          </cell>
          <cell r="AY41">
            <v>15425</v>
          </cell>
          <cell r="AZ41">
            <v>17051350.3125</v>
          </cell>
          <cell r="BA41">
            <v>207.31125</v>
          </cell>
          <cell r="BB41">
            <v>0</v>
          </cell>
          <cell r="BC41">
            <v>0</v>
          </cell>
          <cell r="BD41">
            <v>0</v>
          </cell>
          <cell r="BE41" t="e">
            <v>#DIV/0!</v>
          </cell>
          <cell r="BF41" t="e">
            <v>#DIV/0!</v>
          </cell>
          <cell r="BG41" t="e">
            <v>#DIV/0!</v>
          </cell>
          <cell r="BI41">
            <v>100</v>
          </cell>
          <cell r="BJ41">
            <v>9663.7624999999989</v>
          </cell>
          <cell r="BK41">
            <v>2761.0750000000003</v>
          </cell>
          <cell r="BL41">
            <v>0</v>
          </cell>
          <cell r="BM41">
            <v>0</v>
          </cell>
          <cell r="BN41">
            <v>0</v>
          </cell>
          <cell r="BO41">
            <v>0</v>
          </cell>
          <cell r="BP41">
            <v>0</v>
          </cell>
          <cell r="BQ41">
            <v>13805.375</v>
          </cell>
          <cell r="BR41">
            <v>8794.023874999999</v>
          </cell>
          <cell r="BS41">
            <v>3727.4512500000005</v>
          </cell>
          <cell r="BT41">
            <v>0</v>
          </cell>
          <cell r="BU41">
            <v>0</v>
          </cell>
          <cell r="BV41">
            <v>0</v>
          </cell>
          <cell r="BW41">
            <v>0</v>
          </cell>
          <cell r="BX41">
            <v>0</v>
          </cell>
          <cell r="BY41">
            <v>16649.28225</v>
          </cell>
          <cell r="BZ41">
            <v>1.206</v>
          </cell>
          <cell r="CA41">
            <v>14781.3</v>
          </cell>
          <cell r="CB41">
            <v>0</v>
          </cell>
          <cell r="CC41" t="e">
            <v>#DIV/0!</v>
          </cell>
          <cell r="CD41">
            <v>0</v>
          </cell>
          <cell r="CE41">
            <v>0</v>
          </cell>
          <cell r="CF41">
            <v>0</v>
          </cell>
          <cell r="CG41">
            <v>0</v>
          </cell>
          <cell r="CH41">
            <v>0</v>
          </cell>
          <cell r="CI41" t="e">
            <v>#DIV/0!</v>
          </cell>
          <cell r="CJ41" t="e">
            <v>#DIV/0!</v>
          </cell>
          <cell r="CK41" t="e">
            <v>#DIV/0!</v>
          </cell>
          <cell r="CL41" t="e">
            <v>#DIV/0!</v>
          </cell>
          <cell r="CN41">
            <v>100</v>
          </cell>
          <cell r="CO41">
            <v>7485.7922999999982</v>
          </cell>
          <cell r="CP41">
            <v>3353.6708000000003</v>
          </cell>
          <cell r="CQ41">
            <v>0</v>
          </cell>
          <cell r="CR41">
            <v>0</v>
          </cell>
          <cell r="CS41">
            <v>0</v>
          </cell>
          <cell r="CT41">
            <v>0</v>
          </cell>
          <cell r="CU41">
            <v>0</v>
          </cell>
          <cell r="CV41">
            <v>14780.38</v>
          </cell>
          <cell r="CW41">
            <v>0.77462502829513857</v>
          </cell>
          <cell r="CX41">
            <v>1.2146250282951387</v>
          </cell>
          <cell r="CY41">
            <v>0</v>
          </cell>
          <cell r="CZ41" t="e">
            <v>#DIV/0!</v>
          </cell>
          <cell r="DA41" t="e">
            <v>#DIV/0!</v>
          </cell>
          <cell r="DB41" t="e">
            <v>#DIV/0!</v>
          </cell>
          <cell r="DC41" t="str">
            <v xml:space="preserve"> </v>
          </cell>
          <cell r="DD41">
            <v>1.0706250282951386</v>
          </cell>
          <cell r="DE41">
            <v>1122868.8449999997</v>
          </cell>
          <cell r="DF41">
            <v>499696.94920000003</v>
          </cell>
          <cell r="DG41" t="e">
            <v>#DIV/0!</v>
          </cell>
          <cell r="DH41">
            <v>0</v>
          </cell>
          <cell r="DI41">
            <v>0</v>
          </cell>
          <cell r="DJ41">
            <v>0</v>
          </cell>
          <cell r="DK41">
            <v>0</v>
          </cell>
          <cell r="DL41">
            <v>1803847.9715999998</v>
          </cell>
          <cell r="DM41">
            <v>1122868.8449999997</v>
          </cell>
          <cell r="DN41">
            <v>385672.14200000005</v>
          </cell>
          <cell r="DO41">
            <v>0</v>
          </cell>
          <cell r="DP41">
            <v>0</v>
          </cell>
          <cell r="DQ41">
            <v>0</v>
          </cell>
          <cell r="DR41">
            <v>0</v>
          </cell>
          <cell r="DS41">
            <v>0</v>
          </cell>
          <cell r="DT41">
            <v>1689823.1643999997</v>
          </cell>
          <cell r="DU41">
            <v>70</v>
          </cell>
          <cell r="DV41">
            <v>20</v>
          </cell>
          <cell r="DW41">
            <v>0</v>
          </cell>
          <cell r="DX41" t="e">
            <v>#DIV/0!</v>
          </cell>
          <cell r="DY41" t="e">
            <v>#DIV/0!</v>
          </cell>
          <cell r="DZ41" t="e">
            <v>#DIV/0!</v>
          </cell>
          <cell r="EA41" t="e">
            <v>#DIV/0!</v>
          </cell>
          <cell r="EB41">
            <v>100</v>
          </cell>
          <cell r="EC41">
            <v>7485.7922999999982</v>
          </cell>
          <cell r="ED41">
            <v>3353.6708000000003</v>
          </cell>
          <cell r="EE41">
            <v>0</v>
          </cell>
          <cell r="EF41">
            <v>0</v>
          </cell>
          <cell r="EG41">
            <v>0</v>
          </cell>
          <cell r="EH41">
            <v>0</v>
          </cell>
          <cell r="EI41">
            <v>0</v>
          </cell>
          <cell r="EJ41">
            <v>14780.38</v>
          </cell>
          <cell r="EK41">
            <v>0.77462502829513857</v>
          </cell>
          <cell r="EL41">
            <v>1.2146250282951387</v>
          </cell>
          <cell r="EM41">
            <v>0</v>
          </cell>
          <cell r="EN41" t="e">
            <v>#DIV/0!</v>
          </cell>
          <cell r="EO41" t="e">
            <v>#DIV/0!</v>
          </cell>
          <cell r="EP41" t="e">
            <v>#DIV/0!</v>
          </cell>
          <cell r="EQ41" t="str">
            <v xml:space="preserve"> </v>
          </cell>
          <cell r="ER41">
            <v>1.0706250282951386</v>
          </cell>
          <cell r="ES41">
            <v>150</v>
          </cell>
          <cell r="ET41">
            <v>115</v>
          </cell>
          <cell r="EU41" t="e">
            <v>#DIV/0!</v>
          </cell>
          <cell r="EV41">
            <v>150</v>
          </cell>
          <cell r="EW41">
            <v>115</v>
          </cell>
          <cell r="EX41">
            <v>46</v>
          </cell>
          <cell r="FA41">
            <v>1122868.8449999997</v>
          </cell>
          <cell r="FB41">
            <v>385672.14200000005</v>
          </cell>
          <cell r="FC41">
            <v>181282.17740000002</v>
          </cell>
          <cell r="FD41">
            <v>0</v>
          </cell>
          <cell r="FE41">
            <v>0</v>
          </cell>
          <cell r="FF41">
            <v>0</v>
          </cell>
          <cell r="FG41">
            <v>0</v>
          </cell>
          <cell r="FH41">
            <v>1689823.1643999997</v>
          </cell>
          <cell r="FK41">
            <v>0</v>
          </cell>
        </row>
        <row r="42">
          <cell r="A42" t="str">
            <v>WK 37</v>
          </cell>
          <cell r="B42">
            <v>37975</v>
          </cell>
          <cell r="C42">
            <v>37981</v>
          </cell>
          <cell r="D42">
            <v>7</v>
          </cell>
          <cell r="E42">
            <v>82250</v>
          </cell>
          <cell r="F42">
            <v>0</v>
          </cell>
          <cell r="G42">
            <v>87.5</v>
          </cell>
          <cell r="H42">
            <v>12.5</v>
          </cell>
          <cell r="I42">
            <v>0</v>
          </cell>
          <cell r="J42">
            <v>0</v>
          </cell>
          <cell r="K42">
            <v>0</v>
          </cell>
          <cell r="L42">
            <v>0</v>
          </cell>
          <cell r="M42">
            <v>100</v>
          </cell>
          <cell r="N42">
            <v>0</v>
          </cell>
          <cell r="O42">
            <v>1.49</v>
          </cell>
          <cell r="P42">
            <v>2.27</v>
          </cell>
          <cell r="R42">
            <v>4802</v>
          </cell>
          <cell r="S42">
            <v>5904.5000000000009</v>
          </cell>
          <cell r="T42">
            <v>1543.5</v>
          </cell>
          <cell r="U42">
            <v>0</v>
          </cell>
          <cell r="V42">
            <v>71968.75</v>
          </cell>
          <cell r="W42">
            <v>10281.25</v>
          </cell>
          <cell r="X42">
            <v>0</v>
          </cell>
          <cell r="Y42">
            <v>12250</v>
          </cell>
          <cell r="Z42">
            <v>4369.82</v>
          </cell>
          <cell r="AA42">
            <v>7971.0750000000016</v>
          </cell>
          <cell r="AB42">
            <v>82250</v>
          </cell>
          <cell r="AC42">
            <v>0</v>
          </cell>
          <cell r="AD42">
            <v>107233.4375</v>
          </cell>
          <cell r="AE42">
            <v>23338.4375</v>
          </cell>
          <cell r="AF42">
            <v>0</v>
          </cell>
          <cell r="AG42">
            <v>16955.96</v>
          </cell>
          <cell r="AH42">
            <v>1.3841599999999998</v>
          </cell>
          <cell r="AI42">
            <v>150</v>
          </cell>
          <cell r="AJ42">
            <v>130571.875</v>
          </cell>
          <cell r="AK42">
            <v>1.5874999999999999</v>
          </cell>
          <cell r="AL42">
            <v>150</v>
          </cell>
          <cell r="AM42">
            <v>149</v>
          </cell>
          <cell r="AN42">
            <v>46</v>
          </cell>
          <cell r="AP42">
            <v>655473</v>
          </cell>
          <cell r="AQ42">
            <v>1187690.1750000003</v>
          </cell>
          <cell r="AR42">
            <v>212292.99000000002</v>
          </cell>
          <cell r="AS42">
            <v>0</v>
          </cell>
          <cell r="AT42">
            <v>15977782.1875</v>
          </cell>
          <cell r="AU42">
            <v>1073568.125</v>
          </cell>
          <cell r="AV42">
            <v>0</v>
          </cell>
          <cell r="AW42">
            <v>2055456.1650000003</v>
          </cell>
          <cell r="AX42">
            <v>167.79234000000002</v>
          </cell>
          <cell r="AY42">
            <v>16249</v>
          </cell>
          <cell r="AZ42">
            <v>17051350.3125</v>
          </cell>
          <cell r="BA42">
            <v>207.31125</v>
          </cell>
          <cell r="BB42">
            <v>0</v>
          </cell>
          <cell r="BC42">
            <v>0</v>
          </cell>
          <cell r="BD42">
            <v>0</v>
          </cell>
          <cell r="BE42" t="e">
            <v>#DIV/0!</v>
          </cell>
          <cell r="BF42" t="e">
            <v>#DIV/0!</v>
          </cell>
          <cell r="BG42" t="e">
            <v>#DIV/0!</v>
          </cell>
          <cell r="BI42">
            <v>100</v>
          </cell>
          <cell r="BJ42">
            <v>10179.9985</v>
          </cell>
          <cell r="BK42">
            <v>2908.5709999999999</v>
          </cell>
          <cell r="BL42">
            <v>0</v>
          </cell>
          <cell r="BM42">
            <v>0</v>
          </cell>
          <cell r="BN42">
            <v>0</v>
          </cell>
          <cell r="BO42">
            <v>0</v>
          </cell>
          <cell r="BP42">
            <v>0</v>
          </cell>
          <cell r="BQ42">
            <v>14542.855</v>
          </cell>
          <cell r="BR42">
            <v>9263.7986349999992</v>
          </cell>
          <cell r="BS42">
            <v>3926.5708500000001</v>
          </cell>
          <cell r="BT42">
            <v>0</v>
          </cell>
          <cell r="BU42">
            <v>0</v>
          </cell>
          <cell r="BV42">
            <v>0</v>
          </cell>
          <cell r="BW42">
            <v>0</v>
          </cell>
          <cell r="BX42">
            <v>0</v>
          </cell>
          <cell r="BY42">
            <v>17538.683129999998</v>
          </cell>
          <cell r="BZ42">
            <v>1.206</v>
          </cell>
          <cell r="CA42">
            <v>15743.01</v>
          </cell>
          <cell r="CB42">
            <v>0</v>
          </cell>
          <cell r="CC42" t="e">
            <v>#DIV/0!</v>
          </cell>
          <cell r="CD42">
            <v>0</v>
          </cell>
          <cell r="CE42">
            <v>0</v>
          </cell>
          <cell r="CF42">
            <v>0</v>
          </cell>
          <cell r="CG42">
            <v>0</v>
          </cell>
          <cell r="CH42">
            <v>0</v>
          </cell>
          <cell r="CI42" t="e">
            <v>#DIV/0!</v>
          </cell>
          <cell r="CJ42" t="e">
            <v>#DIV/0!</v>
          </cell>
          <cell r="CK42" t="e">
            <v>#DIV/0!</v>
          </cell>
          <cell r="CL42" t="e">
            <v>#DIV/0!</v>
          </cell>
          <cell r="CN42">
            <v>100</v>
          </cell>
          <cell r="CO42">
            <v>8006.2464440000012</v>
          </cell>
          <cell r="CP42">
            <v>3567.2702240000008</v>
          </cell>
          <cell r="CQ42">
            <v>0</v>
          </cell>
          <cell r="CR42">
            <v>0</v>
          </cell>
          <cell r="CS42">
            <v>0</v>
          </cell>
          <cell r="CT42">
            <v>0</v>
          </cell>
          <cell r="CU42">
            <v>0</v>
          </cell>
          <cell r="CV42">
            <v>15742.180000000002</v>
          </cell>
          <cell r="CW42">
            <v>0.78646833238727898</v>
          </cell>
          <cell r="CX42">
            <v>1.2264683323872791</v>
          </cell>
          <cell r="CY42">
            <v>0</v>
          </cell>
          <cell r="CZ42" t="e">
            <v>#DIV/0!</v>
          </cell>
          <cell r="DA42" t="e">
            <v>#DIV/0!</v>
          </cell>
          <cell r="DB42" t="e">
            <v>#DIV/0!</v>
          </cell>
          <cell r="DC42" t="str">
            <v xml:space="preserve"> </v>
          </cell>
          <cell r="DD42">
            <v>1.082468332387279</v>
          </cell>
          <cell r="DE42">
            <v>1200936.9666000002</v>
          </cell>
          <cell r="DF42">
            <v>531523.2633760001</v>
          </cell>
          <cell r="DG42" t="e">
            <v>#DIV/0!</v>
          </cell>
          <cell r="DH42">
            <v>0</v>
          </cell>
          <cell r="DI42">
            <v>0</v>
          </cell>
          <cell r="DJ42">
            <v>0</v>
          </cell>
          <cell r="DK42">
            <v>0</v>
          </cell>
          <cell r="DL42">
            <v>1924218.7432480003</v>
          </cell>
          <cell r="DM42">
            <v>1200936.9666000002</v>
          </cell>
          <cell r="DN42">
            <v>410236.07576000009</v>
          </cell>
          <cell r="DO42">
            <v>0</v>
          </cell>
          <cell r="DP42">
            <v>0</v>
          </cell>
          <cell r="DQ42">
            <v>0</v>
          </cell>
          <cell r="DR42">
            <v>0</v>
          </cell>
          <cell r="DS42">
            <v>0</v>
          </cell>
          <cell r="DT42">
            <v>1802931.5556320003</v>
          </cell>
          <cell r="DU42">
            <v>70</v>
          </cell>
          <cell r="DV42">
            <v>20</v>
          </cell>
          <cell r="DW42">
            <v>0</v>
          </cell>
          <cell r="DX42" t="e">
            <v>#DIV/0!</v>
          </cell>
          <cell r="DY42" t="e">
            <v>#DIV/0!</v>
          </cell>
          <cell r="DZ42" t="e">
            <v>#DIV/0!</v>
          </cell>
          <cell r="EA42" t="e">
            <v>#DIV/0!</v>
          </cell>
          <cell r="EB42">
            <v>100</v>
          </cell>
          <cell r="EC42">
            <v>8006.2464440000012</v>
          </cell>
          <cell r="ED42">
            <v>3567.2702240000008</v>
          </cell>
          <cell r="EE42">
            <v>0</v>
          </cell>
          <cell r="EF42">
            <v>0</v>
          </cell>
          <cell r="EG42">
            <v>0</v>
          </cell>
          <cell r="EH42">
            <v>0</v>
          </cell>
          <cell r="EI42">
            <v>0</v>
          </cell>
          <cell r="EJ42">
            <v>15742.180000000002</v>
          </cell>
          <cell r="EK42">
            <v>0.78646833238727898</v>
          </cell>
          <cell r="EL42">
            <v>1.2264683323872791</v>
          </cell>
          <cell r="EM42">
            <v>0</v>
          </cell>
          <cell r="EN42" t="e">
            <v>#DIV/0!</v>
          </cell>
          <cell r="EO42" t="e">
            <v>#DIV/0!</v>
          </cell>
          <cell r="EP42" t="e">
            <v>#DIV/0!</v>
          </cell>
          <cell r="EQ42" t="str">
            <v xml:space="preserve"> </v>
          </cell>
          <cell r="ER42">
            <v>1.082468332387279</v>
          </cell>
          <cell r="ES42">
            <v>150</v>
          </cell>
          <cell r="ET42">
            <v>115</v>
          </cell>
          <cell r="EU42" t="e">
            <v>#DIV/0!</v>
          </cell>
          <cell r="EV42">
            <v>150</v>
          </cell>
          <cell r="EW42">
            <v>115</v>
          </cell>
          <cell r="EX42">
            <v>46</v>
          </cell>
          <cell r="FA42">
            <v>1200936.9666000002</v>
          </cell>
          <cell r="FB42">
            <v>410236.07576000009</v>
          </cell>
          <cell r="FC42">
            <v>191758.51327200001</v>
          </cell>
          <cell r="FD42">
            <v>0</v>
          </cell>
          <cell r="FE42">
            <v>0</v>
          </cell>
          <cell r="FF42">
            <v>0</v>
          </cell>
          <cell r="FG42">
            <v>0</v>
          </cell>
          <cell r="FH42">
            <v>1802931.5556320003</v>
          </cell>
          <cell r="FK42">
            <v>0</v>
          </cell>
        </row>
        <row r="43">
          <cell r="A43" t="str">
            <v>WK 38</v>
          </cell>
          <cell r="B43">
            <v>37982</v>
          </cell>
          <cell r="C43">
            <v>37988</v>
          </cell>
          <cell r="D43">
            <v>7</v>
          </cell>
          <cell r="E43">
            <v>82250</v>
          </cell>
          <cell r="F43">
            <v>0</v>
          </cell>
          <cell r="G43">
            <v>87.585714285714289</v>
          </cell>
          <cell r="H43">
            <v>12.414285714285715</v>
          </cell>
          <cell r="I43">
            <v>0</v>
          </cell>
          <cell r="J43">
            <v>0</v>
          </cell>
          <cell r="K43">
            <v>0</v>
          </cell>
          <cell r="L43">
            <v>0</v>
          </cell>
          <cell r="M43">
            <v>100</v>
          </cell>
          <cell r="N43">
            <v>0</v>
          </cell>
          <cell r="O43">
            <v>1.49</v>
          </cell>
          <cell r="P43">
            <v>2.27</v>
          </cell>
          <cell r="R43">
            <v>4802</v>
          </cell>
          <cell r="S43">
            <v>5904.5000000000009</v>
          </cell>
          <cell r="T43">
            <v>1543.5</v>
          </cell>
          <cell r="U43">
            <v>0</v>
          </cell>
          <cell r="V43">
            <v>72039.25</v>
          </cell>
          <cell r="W43">
            <v>10210.75</v>
          </cell>
          <cell r="X43">
            <v>0</v>
          </cell>
          <cell r="Y43">
            <v>12250</v>
          </cell>
          <cell r="Z43">
            <v>4369.82</v>
          </cell>
          <cell r="AA43">
            <v>7971.0750000000016</v>
          </cell>
          <cell r="AB43">
            <v>82250</v>
          </cell>
          <cell r="AC43">
            <v>0</v>
          </cell>
          <cell r="AD43">
            <v>107338.48249999998</v>
          </cell>
          <cell r="AE43">
            <v>23178.402499999997</v>
          </cell>
          <cell r="AF43">
            <v>0</v>
          </cell>
          <cell r="AG43">
            <v>16955.96</v>
          </cell>
          <cell r="AH43">
            <v>1.3841599999999998</v>
          </cell>
          <cell r="AI43">
            <v>150</v>
          </cell>
          <cell r="AJ43">
            <v>130516.88499999998</v>
          </cell>
          <cell r="AK43">
            <v>1.5868314285714282</v>
          </cell>
          <cell r="AL43">
            <v>150</v>
          </cell>
          <cell r="AM43">
            <v>149</v>
          </cell>
          <cell r="AN43">
            <v>46</v>
          </cell>
          <cell r="AP43">
            <v>655473</v>
          </cell>
          <cell r="AQ43">
            <v>1187690.1750000003</v>
          </cell>
          <cell r="AR43">
            <v>212292.99000000002</v>
          </cell>
          <cell r="AS43">
            <v>0</v>
          </cell>
          <cell r="AT43">
            <v>15993433.892499998</v>
          </cell>
          <cell r="AU43">
            <v>1066206.5149999999</v>
          </cell>
          <cell r="AV43">
            <v>0</v>
          </cell>
          <cell r="AW43">
            <v>2055456.1650000003</v>
          </cell>
          <cell r="AX43">
            <v>167.79234000000002</v>
          </cell>
          <cell r="AY43">
            <v>13297</v>
          </cell>
          <cell r="AZ43">
            <v>17059640.407499995</v>
          </cell>
          <cell r="BA43">
            <v>207.41204142857137</v>
          </cell>
          <cell r="BB43">
            <v>0</v>
          </cell>
          <cell r="BC43">
            <v>0</v>
          </cell>
          <cell r="BD43">
            <v>0</v>
          </cell>
          <cell r="BE43" t="e">
            <v>#DIV/0!</v>
          </cell>
          <cell r="BF43" t="e">
            <v>#DIV/0!</v>
          </cell>
          <cell r="BG43" t="e">
            <v>#DIV/0!</v>
          </cell>
          <cell r="BI43">
            <v>100</v>
          </cell>
          <cell r="BJ43">
            <v>8330.5704999999998</v>
          </cell>
          <cell r="BK43">
            <v>2380.163</v>
          </cell>
          <cell r="BL43">
            <v>0</v>
          </cell>
          <cell r="BM43">
            <v>0</v>
          </cell>
          <cell r="BN43">
            <v>0</v>
          </cell>
          <cell r="BO43">
            <v>0</v>
          </cell>
          <cell r="BP43">
            <v>0</v>
          </cell>
          <cell r="BQ43">
            <v>11900.815000000001</v>
          </cell>
          <cell r="BR43">
            <v>7580.8191550000001</v>
          </cell>
          <cell r="BS43">
            <v>3213.2200500000004</v>
          </cell>
          <cell r="BT43">
            <v>0</v>
          </cell>
          <cell r="BU43">
            <v>0</v>
          </cell>
          <cell r="BV43">
            <v>0</v>
          </cell>
          <cell r="BW43">
            <v>0</v>
          </cell>
          <cell r="BX43">
            <v>0</v>
          </cell>
          <cell r="BY43">
            <v>14352.382890000001</v>
          </cell>
          <cell r="BZ43">
            <v>1.206</v>
          </cell>
          <cell r="CA43">
            <v>13824.01</v>
          </cell>
          <cell r="CB43">
            <v>0</v>
          </cell>
          <cell r="CC43" t="e">
            <v>#DIV/0!</v>
          </cell>
          <cell r="CD43">
            <v>0</v>
          </cell>
          <cell r="CE43">
            <v>0</v>
          </cell>
          <cell r="CF43">
            <v>0</v>
          </cell>
          <cell r="CG43">
            <v>0</v>
          </cell>
          <cell r="CH43">
            <v>0</v>
          </cell>
          <cell r="CI43" t="e">
            <v>#DIV/0!</v>
          </cell>
          <cell r="CJ43" t="e">
            <v>#DIV/0!</v>
          </cell>
          <cell r="CK43" t="e">
            <v>#DIV/0!</v>
          </cell>
          <cell r="CL43" t="e">
            <v>#DIV/0!</v>
          </cell>
          <cell r="CN43">
            <v>100</v>
          </cell>
          <cell r="CO43">
            <v>7210.4821319999992</v>
          </cell>
          <cell r="CP43">
            <v>3107.4094720000003</v>
          </cell>
          <cell r="CQ43">
            <v>0</v>
          </cell>
          <cell r="CR43">
            <v>0</v>
          </cell>
          <cell r="CS43">
            <v>0</v>
          </cell>
          <cell r="CT43">
            <v>0</v>
          </cell>
          <cell r="CU43">
            <v>0</v>
          </cell>
          <cell r="CV43">
            <v>13823.33</v>
          </cell>
          <cell r="CW43">
            <v>0.86554481856914833</v>
          </cell>
          <cell r="CX43">
            <v>1.3055448185691485</v>
          </cell>
          <cell r="CY43">
            <v>0</v>
          </cell>
          <cell r="CZ43" t="e">
            <v>#DIV/0!</v>
          </cell>
          <cell r="DA43" t="e">
            <v>#DIV/0!</v>
          </cell>
          <cell r="DB43" t="e">
            <v>#DIV/0!</v>
          </cell>
          <cell r="DC43" t="str">
            <v xml:space="preserve"> </v>
          </cell>
          <cell r="DD43">
            <v>1.1615448185691484</v>
          </cell>
          <cell r="DE43">
            <v>1081572.3197999999</v>
          </cell>
          <cell r="DF43">
            <v>463004.01132800005</v>
          </cell>
          <cell r="DG43" t="e">
            <v>#DIV/0!</v>
          </cell>
          <cell r="DH43">
            <v>0</v>
          </cell>
          <cell r="DI43">
            <v>0</v>
          </cell>
          <cell r="DJ43">
            <v>0</v>
          </cell>
          <cell r="DK43">
            <v>0</v>
          </cell>
          <cell r="DL43">
            <v>1705826.497344</v>
          </cell>
          <cell r="DM43">
            <v>1081572.3197999999</v>
          </cell>
          <cell r="DN43">
            <v>357352.08928000001</v>
          </cell>
          <cell r="DO43">
            <v>0</v>
          </cell>
          <cell r="DP43">
            <v>0</v>
          </cell>
          <cell r="DQ43">
            <v>0</v>
          </cell>
          <cell r="DR43">
            <v>0</v>
          </cell>
          <cell r="DS43">
            <v>0</v>
          </cell>
          <cell r="DT43">
            <v>1600174.5752959999</v>
          </cell>
          <cell r="DU43">
            <v>70</v>
          </cell>
          <cell r="DV43">
            <v>20</v>
          </cell>
          <cell r="DW43">
            <v>0</v>
          </cell>
          <cell r="DX43" t="e">
            <v>#DIV/0!</v>
          </cell>
          <cell r="DY43" t="e">
            <v>#DIV/0!</v>
          </cell>
          <cell r="DZ43" t="e">
            <v>#DIV/0!</v>
          </cell>
          <cell r="EA43" t="e">
            <v>#DIV/0!</v>
          </cell>
          <cell r="EB43">
            <v>100</v>
          </cell>
          <cell r="EC43">
            <v>7210.4821319999992</v>
          </cell>
          <cell r="ED43">
            <v>3107.4094720000003</v>
          </cell>
          <cell r="EE43">
            <v>0</v>
          </cell>
          <cell r="EF43">
            <v>0</v>
          </cell>
          <cell r="EG43">
            <v>0</v>
          </cell>
          <cell r="EH43">
            <v>0</v>
          </cell>
          <cell r="EI43">
            <v>0</v>
          </cell>
          <cell r="EJ43">
            <v>13823.33</v>
          </cell>
          <cell r="EK43">
            <v>0.86554481856914833</v>
          </cell>
          <cell r="EL43">
            <v>1.3055448185691485</v>
          </cell>
          <cell r="EM43">
            <v>0</v>
          </cell>
          <cell r="EN43" t="e">
            <v>#DIV/0!</v>
          </cell>
          <cell r="EO43" t="e">
            <v>#DIV/0!</v>
          </cell>
          <cell r="EP43" t="e">
            <v>#DIV/0!</v>
          </cell>
          <cell r="EQ43" t="str">
            <v xml:space="preserve"> </v>
          </cell>
          <cell r="ER43">
            <v>1.1615448185691484</v>
          </cell>
          <cell r="ES43">
            <v>150</v>
          </cell>
          <cell r="ET43">
            <v>115</v>
          </cell>
          <cell r="EU43" t="e">
            <v>#DIV/0!</v>
          </cell>
          <cell r="EV43">
            <v>150</v>
          </cell>
          <cell r="EW43">
            <v>115</v>
          </cell>
          <cell r="EX43">
            <v>46</v>
          </cell>
          <cell r="FA43">
            <v>1081572.3197999999</v>
          </cell>
          <cell r="FB43">
            <v>357352.08928000001</v>
          </cell>
          <cell r="FC43">
            <v>161250.16621600001</v>
          </cell>
          <cell r="FD43">
            <v>0</v>
          </cell>
          <cell r="FE43">
            <v>0</v>
          </cell>
          <cell r="FF43">
            <v>0</v>
          </cell>
          <cell r="FG43">
            <v>0</v>
          </cell>
          <cell r="FH43">
            <v>1600174.5752959999</v>
          </cell>
          <cell r="FK43">
            <v>0</v>
          </cell>
        </row>
        <row r="44">
          <cell r="A44" t="str">
            <v>WK 39</v>
          </cell>
          <cell r="B44">
            <v>37989</v>
          </cell>
          <cell r="C44">
            <v>37995</v>
          </cell>
          <cell r="D44">
            <v>7</v>
          </cell>
          <cell r="E44">
            <v>82250</v>
          </cell>
          <cell r="F44">
            <v>0</v>
          </cell>
          <cell r="G44">
            <v>87.600000000000009</v>
          </cell>
          <cell r="H44">
            <v>12.400000000000002</v>
          </cell>
          <cell r="I44">
            <v>0</v>
          </cell>
          <cell r="J44">
            <v>0</v>
          </cell>
          <cell r="K44">
            <v>0</v>
          </cell>
          <cell r="L44">
            <v>0</v>
          </cell>
          <cell r="M44">
            <v>100</v>
          </cell>
          <cell r="N44">
            <v>0</v>
          </cell>
          <cell r="O44">
            <v>1.49</v>
          </cell>
          <cell r="P44">
            <v>2.27</v>
          </cell>
          <cell r="R44">
            <v>4802</v>
          </cell>
          <cell r="S44">
            <v>5904.5000000000009</v>
          </cell>
          <cell r="T44">
            <v>1543.5</v>
          </cell>
          <cell r="U44">
            <v>0</v>
          </cell>
          <cell r="V44">
            <v>72050.999999999985</v>
          </cell>
          <cell r="W44">
            <v>10199</v>
          </cell>
          <cell r="X44">
            <v>0</v>
          </cell>
          <cell r="Y44">
            <v>12250</v>
          </cell>
          <cell r="Z44">
            <v>4369.82</v>
          </cell>
          <cell r="AA44">
            <v>7971.0750000000016</v>
          </cell>
          <cell r="AB44">
            <v>82249.999999999985</v>
          </cell>
          <cell r="AC44">
            <v>0</v>
          </cell>
          <cell r="AD44">
            <v>107355.98999999998</v>
          </cell>
          <cell r="AE44">
            <v>23151.73</v>
          </cell>
          <cell r="AF44">
            <v>0</v>
          </cell>
          <cell r="AG44">
            <v>16955.96</v>
          </cell>
          <cell r="AH44">
            <v>1.3841599999999998</v>
          </cell>
          <cell r="AI44">
            <v>150</v>
          </cell>
          <cell r="AJ44">
            <v>130507.71999999997</v>
          </cell>
          <cell r="AK44">
            <v>1.5867199999999999</v>
          </cell>
          <cell r="AL44">
            <v>150</v>
          </cell>
          <cell r="AM44">
            <v>149</v>
          </cell>
          <cell r="AN44">
            <v>46</v>
          </cell>
          <cell r="AP44">
            <v>655473</v>
          </cell>
          <cell r="AQ44">
            <v>1187690.1750000003</v>
          </cell>
          <cell r="AR44">
            <v>212292.99000000002</v>
          </cell>
          <cell r="AS44">
            <v>0</v>
          </cell>
          <cell r="AT44">
            <v>15996042.509999998</v>
          </cell>
          <cell r="AU44">
            <v>1064979.5799999998</v>
          </cell>
          <cell r="AV44">
            <v>0</v>
          </cell>
          <cell r="AW44">
            <v>2055456.1650000003</v>
          </cell>
          <cell r="AX44">
            <v>167.79234000000002</v>
          </cell>
          <cell r="AY44">
            <v>16087</v>
          </cell>
          <cell r="AZ44">
            <v>17061022.089999996</v>
          </cell>
          <cell r="BA44">
            <v>207.42883999999998</v>
          </cell>
          <cell r="BB44">
            <v>0</v>
          </cell>
          <cell r="BC44">
            <v>0</v>
          </cell>
          <cell r="BD44">
            <v>0</v>
          </cell>
          <cell r="BE44" t="e">
            <v>#DIV/0!</v>
          </cell>
          <cell r="BF44" t="e">
            <v>#DIV/0!</v>
          </cell>
          <cell r="BG44" t="e">
            <v>#DIV/0!</v>
          </cell>
          <cell r="BI44">
            <v>100</v>
          </cell>
          <cell r="BJ44">
            <v>10078.505499999999</v>
          </cell>
          <cell r="BK44">
            <v>2879.5730000000003</v>
          </cell>
          <cell r="BL44">
            <v>0</v>
          </cell>
          <cell r="BM44">
            <v>0</v>
          </cell>
          <cell r="BN44">
            <v>0</v>
          </cell>
          <cell r="BO44">
            <v>0</v>
          </cell>
          <cell r="BP44">
            <v>0</v>
          </cell>
          <cell r="BQ44">
            <v>14397.865</v>
          </cell>
          <cell r="BR44">
            <v>9171.4400050000004</v>
          </cell>
          <cell r="BS44">
            <v>3887.4235500000009</v>
          </cell>
          <cell r="BT44">
            <v>0</v>
          </cell>
          <cell r="BU44">
            <v>0</v>
          </cell>
          <cell r="BV44">
            <v>0</v>
          </cell>
          <cell r="BW44">
            <v>0</v>
          </cell>
          <cell r="BX44">
            <v>0</v>
          </cell>
          <cell r="BY44">
            <v>17363.825190000003</v>
          </cell>
          <cell r="BZ44">
            <v>1.2060000000000002</v>
          </cell>
          <cell r="CA44">
            <v>14149.69</v>
          </cell>
          <cell r="CB44">
            <v>0</v>
          </cell>
          <cell r="CC44" t="e">
            <v>#DIV/0!</v>
          </cell>
          <cell r="CD44">
            <v>0</v>
          </cell>
          <cell r="CE44">
            <v>0</v>
          </cell>
          <cell r="CF44">
            <v>0</v>
          </cell>
          <cell r="CG44">
            <v>0</v>
          </cell>
          <cell r="CH44">
            <v>0</v>
          </cell>
          <cell r="CI44" t="e">
            <v>#DIV/0!</v>
          </cell>
          <cell r="CJ44" t="e">
            <v>#DIV/0!</v>
          </cell>
          <cell r="CK44" t="e">
            <v>#DIV/0!</v>
          </cell>
          <cell r="CL44" t="e">
            <v>#DIV/0!</v>
          </cell>
          <cell r="CN44">
            <v>100</v>
          </cell>
          <cell r="CO44">
            <v>12702.369371999999</v>
          </cell>
          <cell r="CP44">
            <v>4896.2605120000007</v>
          </cell>
          <cell r="CQ44">
            <v>0</v>
          </cell>
          <cell r="CR44">
            <v>0</v>
          </cell>
          <cell r="CS44">
            <v>0</v>
          </cell>
          <cell r="CT44">
            <v>0</v>
          </cell>
          <cell r="CU44">
            <v>0</v>
          </cell>
          <cell r="CV44">
            <v>22408.010000000002</v>
          </cell>
          <cell r="CW44">
            <v>1.2603425549551965</v>
          </cell>
          <cell r="CX44">
            <v>1.7003425549551965</v>
          </cell>
          <cell r="CY44">
            <v>0</v>
          </cell>
          <cell r="CZ44" t="e">
            <v>#DIV/0!</v>
          </cell>
          <cell r="DA44" t="e">
            <v>#DIV/0!</v>
          </cell>
          <cell r="DB44" t="e">
            <v>#DIV/0!</v>
          </cell>
          <cell r="DC44" t="str">
            <v xml:space="preserve"> </v>
          </cell>
          <cell r="DD44">
            <v>1.5563425549551966</v>
          </cell>
          <cell r="DE44">
            <v>1905355.4057999998</v>
          </cell>
          <cell r="DF44">
            <v>729542.81628800009</v>
          </cell>
          <cell r="DG44" t="e">
            <v>#DIV/0!</v>
          </cell>
          <cell r="DH44">
            <v>0</v>
          </cell>
          <cell r="DI44">
            <v>0</v>
          </cell>
          <cell r="DJ44">
            <v>0</v>
          </cell>
          <cell r="DK44">
            <v>0</v>
          </cell>
          <cell r="DL44">
            <v>2856129.7074239999</v>
          </cell>
          <cell r="DM44">
            <v>1905355.4057999998</v>
          </cell>
          <cell r="DN44">
            <v>563069.95888000005</v>
          </cell>
          <cell r="DO44">
            <v>0</v>
          </cell>
          <cell r="DP44">
            <v>0</v>
          </cell>
          <cell r="DQ44">
            <v>0</v>
          </cell>
          <cell r="DR44">
            <v>0</v>
          </cell>
          <cell r="DS44">
            <v>0</v>
          </cell>
          <cell r="DT44">
            <v>2689656.8500159997</v>
          </cell>
          <cell r="DU44">
            <v>0</v>
          </cell>
          <cell r="DV44">
            <v>0</v>
          </cell>
          <cell r="DW44">
            <v>0</v>
          </cell>
          <cell r="DX44" t="e">
            <v>#DIV/0!</v>
          </cell>
          <cell r="DY44" t="e">
            <v>#DIV/0!</v>
          </cell>
          <cell r="DZ44" t="e">
            <v>#DIV/0!</v>
          </cell>
          <cell r="EA44" t="e">
            <v>#DIV/0!</v>
          </cell>
          <cell r="EB44">
            <v>100</v>
          </cell>
          <cell r="EC44">
            <v>9171.4400050000004</v>
          </cell>
          <cell r="ED44">
            <v>3887.4235500000009</v>
          </cell>
          <cell r="EE44">
            <v>0</v>
          </cell>
          <cell r="EF44">
            <v>0</v>
          </cell>
          <cell r="EG44">
            <v>0</v>
          </cell>
          <cell r="EH44">
            <v>0</v>
          </cell>
          <cell r="EI44">
            <v>0</v>
          </cell>
          <cell r="EJ44">
            <v>22408.010000000002</v>
          </cell>
          <cell r="EK44">
            <v>0.91000000000000014</v>
          </cell>
          <cell r="EL44">
            <v>1.35</v>
          </cell>
          <cell r="EM44">
            <v>0</v>
          </cell>
          <cell r="EN44" t="e">
            <v>#DIV/0!</v>
          </cell>
          <cell r="EO44" t="e">
            <v>#DIV/0!</v>
          </cell>
          <cell r="EP44" t="e">
            <v>#DIV/0!</v>
          </cell>
          <cell r="EQ44" t="str">
            <v xml:space="preserve"> </v>
          </cell>
          <cell r="ER44">
            <v>1.5563425549551966</v>
          </cell>
          <cell r="ES44">
            <v>150</v>
          </cell>
          <cell r="ET44">
            <v>115</v>
          </cell>
          <cell r="EU44" t="e">
            <v>#DIV/0!</v>
          </cell>
          <cell r="EV44">
            <v>150</v>
          </cell>
          <cell r="EW44">
            <v>115</v>
          </cell>
          <cell r="EX44">
            <v>46</v>
          </cell>
          <cell r="FA44">
            <v>1375716.0007500001</v>
          </cell>
          <cell r="FB44">
            <v>447053.70825000008</v>
          </cell>
          <cell r="FC44">
            <v>430060.73646999995</v>
          </cell>
          <cell r="FD44">
            <v>0</v>
          </cell>
          <cell r="FE44">
            <v>0</v>
          </cell>
          <cell r="FF44">
            <v>0</v>
          </cell>
          <cell r="FG44">
            <v>0</v>
          </cell>
          <cell r="FH44">
            <v>2252830.4454700002</v>
          </cell>
          <cell r="FK44">
            <v>0</v>
          </cell>
        </row>
        <row r="45">
          <cell r="A45" t="str">
            <v>WK 40</v>
          </cell>
          <cell r="B45">
            <v>37996</v>
          </cell>
          <cell r="C45">
            <v>38002</v>
          </cell>
          <cell r="D45">
            <v>7</v>
          </cell>
          <cell r="E45">
            <v>82250</v>
          </cell>
          <cell r="F45">
            <v>0</v>
          </cell>
          <cell r="G45">
            <v>87.600000000000009</v>
          </cell>
          <cell r="H45">
            <v>12.400000000000002</v>
          </cell>
          <cell r="I45">
            <v>0</v>
          </cell>
          <cell r="J45">
            <v>0</v>
          </cell>
          <cell r="K45">
            <v>0</v>
          </cell>
          <cell r="L45">
            <v>0</v>
          </cell>
          <cell r="M45">
            <v>100</v>
          </cell>
          <cell r="N45">
            <v>0</v>
          </cell>
          <cell r="O45">
            <v>1.49</v>
          </cell>
          <cell r="P45">
            <v>2.27</v>
          </cell>
          <cell r="R45">
            <v>4802</v>
          </cell>
          <cell r="S45">
            <v>5904.5000000000009</v>
          </cell>
          <cell r="T45">
            <v>1543.5</v>
          </cell>
          <cell r="U45">
            <v>0</v>
          </cell>
          <cell r="V45">
            <v>72050.999999999985</v>
          </cell>
          <cell r="W45">
            <v>10199</v>
          </cell>
          <cell r="X45">
            <v>0</v>
          </cell>
          <cell r="Y45">
            <v>12250</v>
          </cell>
          <cell r="Z45">
            <v>4369.82</v>
          </cell>
          <cell r="AA45">
            <v>7971.0750000000016</v>
          </cell>
          <cell r="AB45">
            <v>82249.999999999985</v>
          </cell>
          <cell r="AC45">
            <v>0</v>
          </cell>
          <cell r="AD45">
            <v>107355.98999999998</v>
          </cell>
          <cell r="AE45">
            <v>23151.73</v>
          </cell>
          <cell r="AF45">
            <v>0</v>
          </cell>
          <cell r="AG45">
            <v>16955.96</v>
          </cell>
          <cell r="AH45">
            <v>1.3841599999999998</v>
          </cell>
          <cell r="AI45">
            <v>150</v>
          </cell>
          <cell r="AJ45">
            <v>130507.71999999997</v>
          </cell>
          <cell r="AK45">
            <v>1.5867199999999999</v>
          </cell>
          <cell r="AL45">
            <v>150</v>
          </cell>
          <cell r="AM45">
            <v>149</v>
          </cell>
          <cell r="AN45">
            <v>46</v>
          </cell>
          <cell r="AP45">
            <v>655473</v>
          </cell>
          <cell r="AQ45">
            <v>1187690.1750000003</v>
          </cell>
          <cell r="AR45">
            <v>212292.99000000002</v>
          </cell>
          <cell r="AS45">
            <v>0</v>
          </cell>
          <cell r="AT45">
            <v>15996042.509999998</v>
          </cell>
          <cell r="AU45">
            <v>1064979.5799999998</v>
          </cell>
          <cell r="AV45">
            <v>0</v>
          </cell>
          <cell r="AW45">
            <v>2055456.1650000003</v>
          </cell>
          <cell r="AX45">
            <v>167.79234000000002</v>
          </cell>
          <cell r="AY45">
            <v>17013</v>
          </cell>
          <cell r="AZ45">
            <v>17061022.089999996</v>
          </cell>
          <cell r="BA45">
            <v>207.42883999999998</v>
          </cell>
          <cell r="BB45">
            <v>0</v>
          </cell>
          <cell r="BC45">
            <v>0</v>
          </cell>
          <cell r="BD45">
            <v>0</v>
          </cell>
          <cell r="BE45" t="e">
            <v>#DIV/0!</v>
          </cell>
          <cell r="BF45" t="e">
            <v>#DIV/0!</v>
          </cell>
          <cell r="BG45" t="e">
            <v>#DIV/0!</v>
          </cell>
          <cell r="BI45">
            <v>100</v>
          </cell>
          <cell r="BJ45">
            <v>10658.6445</v>
          </cell>
          <cell r="BK45">
            <v>3045.3270000000002</v>
          </cell>
          <cell r="BL45">
            <v>0</v>
          </cell>
          <cell r="BM45">
            <v>0</v>
          </cell>
          <cell r="BN45">
            <v>0</v>
          </cell>
          <cell r="BO45">
            <v>0</v>
          </cell>
          <cell r="BP45">
            <v>0</v>
          </cell>
          <cell r="BQ45">
            <v>15226.635</v>
          </cell>
          <cell r="BR45">
            <v>9699.3664950000002</v>
          </cell>
          <cell r="BS45">
            <v>4111.1914500000003</v>
          </cell>
          <cell r="BT45">
            <v>0</v>
          </cell>
          <cell r="BU45">
            <v>0</v>
          </cell>
          <cell r="BV45">
            <v>0</v>
          </cell>
          <cell r="BW45">
            <v>0</v>
          </cell>
          <cell r="BX45">
            <v>0</v>
          </cell>
          <cell r="BY45">
            <v>18363.321810000001</v>
          </cell>
          <cell r="BZ45">
            <v>1.206</v>
          </cell>
          <cell r="CA45">
            <v>18564.150000000001</v>
          </cell>
          <cell r="CB45">
            <v>0</v>
          </cell>
          <cell r="CC45" t="e">
            <v>#DIV/0!</v>
          </cell>
          <cell r="CD45">
            <v>0</v>
          </cell>
          <cell r="CE45">
            <v>0</v>
          </cell>
          <cell r="CF45">
            <v>0</v>
          </cell>
          <cell r="CG45">
            <v>0</v>
          </cell>
          <cell r="CH45">
            <v>0</v>
          </cell>
          <cell r="CI45" t="e">
            <v>#DIV/0!</v>
          </cell>
          <cell r="CJ45" t="e">
            <v>#DIV/0!</v>
          </cell>
          <cell r="CK45" t="e">
            <v>#DIV/0!</v>
          </cell>
          <cell r="CL45" t="e">
            <v>#DIV/0!</v>
          </cell>
          <cell r="CN45">
            <v>100</v>
          </cell>
          <cell r="CO45">
            <v>9839.0922279999995</v>
          </cell>
          <cell r="CP45">
            <v>4151.1130880000001</v>
          </cell>
          <cell r="CQ45">
            <v>0</v>
          </cell>
          <cell r="CR45">
            <v>0</v>
          </cell>
          <cell r="CS45">
            <v>0</v>
          </cell>
          <cell r="CT45">
            <v>0</v>
          </cell>
          <cell r="CU45">
            <v>0</v>
          </cell>
          <cell r="CV45">
            <v>18562.93</v>
          </cell>
          <cell r="CW45">
            <v>0.92310914657112353</v>
          </cell>
          <cell r="CX45">
            <v>1.3631091465711236</v>
          </cell>
          <cell r="CY45">
            <v>0</v>
          </cell>
          <cell r="CZ45" t="e">
            <v>#DIV/0!</v>
          </cell>
          <cell r="DA45" t="e">
            <v>#DIV/0!</v>
          </cell>
          <cell r="DB45" t="e">
            <v>#DIV/0!</v>
          </cell>
          <cell r="DC45" t="str">
            <v xml:space="preserve"> </v>
          </cell>
          <cell r="DD45">
            <v>1.2191091465711235</v>
          </cell>
          <cell r="DE45">
            <v>1475863.8341999999</v>
          </cell>
          <cell r="DF45">
            <v>618515.85011200001</v>
          </cell>
          <cell r="DG45" t="e">
            <v>#DIV/0!</v>
          </cell>
          <cell r="DH45">
            <v>0</v>
          </cell>
          <cell r="DI45">
            <v>0</v>
          </cell>
          <cell r="DJ45">
            <v>0</v>
          </cell>
          <cell r="DK45">
            <v>0</v>
          </cell>
          <cell r="DL45">
            <v>2304725.0197760002</v>
          </cell>
          <cell r="DM45">
            <v>1475863.8341999999</v>
          </cell>
          <cell r="DN45">
            <v>477378.00511999999</v>
          </cell>
          <cell r="DO45">
            <v>0</v>
          </cell>
          <cell r="DP45">
            <v>0</v>
          </cell>
          <cell r="DQ45">
            <v>0</v>
          </cell>
          <cell r="DR45">
            <v>0</v>
          </cell>
          <cell r="DS45">
            <v>0</v>
          </cell>
          <cell r="DT45">
            <v>2163587.174784</v>
          </cell>
          <cell r="DU45">
            <v>0</v>
          </cell>
          <cell r="DV45">
            <v>0</v>
          </cell>
          <cell r="DW45">
            <v>0</v>
          </cell>
          <cell r="DX45" t="e">
            <v>#DIV/0!</v>
          </cell>
          <cell r="DY45" t="e">
            <v>#DIV/0!</v>
          </cell>
          <cell r="DZ45" t="e">
            <v>#DIV/0!</v>
          </cell>
          <cell r="EA45" t="e">
            <v>#DIV/0!</v>
          </cell>
          <cell r="EB45">
            <v>100</v>
          </cell>
          <cell r="EC45">
            <v>9699.3664950000002</v>
          </cell>
          <cell r="ED45">
            <v>4111.1914500000003</v>
          </cell>
          <cell r="EE45">
            <v>0</v>
          </cell>
          <cell r="EF45">
            <v>0</v>
          </cell>
          <cell r="EG45">
            <v>0</v>
          </cell>
          <cell r="EH45">
            <v>0</v>
          </cell>
          <cell r="EI45">
            <v>0</v>
          </cell>
          <cell r="EJ45">
            <v>18562.93</v>
          </cell>
          <cell r="EK45">
            <v>0.91</v>
          </cell>
          <cell r="EL45">
            <v>1.35</v>
          </cell>
          <cell r="EM45">
            <v>0</v>
          </cell>
          <cell r="EN45" t="e">
            <v>#DIV/0!</v>
          </cell>
          <cell r="EO45" t="e">
            <v>#DIV/0!</v>
          </cell>
          <cell r="EP45" t="e">
            <v>#DIV/0!</v>
          </cell>
          <cell r="EQ45" t="str">
            <v xml:space="preserve"> </v>
          </cell>
          <cell r="ER45">
            <v>1.2191091465711235</v>
          </cell>
          <cell r="ES45">
            <v>150</v>
          </cell>
          <cell r="ET45">
            <v>115</v>
          </cell>
          <cell r="EU45" t="e">
            <v>#DIV/0!</v>
          </cell>
          <cell r="EV45">
            <v>150</v>
          </cell>
          <cell r="EW45">
            <v>115</v>
          </cell>
          <cell r="EX45">
            <v>46</v>
          </cell>
          <cell r="FA45">
            <v>1454904.97425</v>
          </cell>
          <cell r="FB45">
            <v>472787.01675000001</v>
          </cell>
          <cell r="FC45">
            <v>218609.11452999999</v>
          </cell>
          <cell r="FD45">
            <v>0</v>
          </cell>
          <cell r="FE45">
            <v>0</v>
          </cell>
          <cell r="FF45">
            <v>0</v>
          </cell>
          <cell r="FG45">
            <v>0</v>
          </cell>
          <cell r="FH45">
            <v>2146301.1055299998</v>
          </cell>
          <cell r="FK45">
            <v>0</v>
          </cell>
        </row>
        <row r="46">
          <cell r="A46" t="str">
            <v>WK 41</v>
          </cell>
          <cell r="B46">
            <v>38003</v>
          </cell>
          <cell r="C46">
            <v>38009</v>
          </cell>
          <cell r="D46">
            <v>7</v>
          </cell>
          <cell r="E46">
            <v>82250</v>
          </cell>
          <cell r="F46">
            <v>0</v>
          </cell>
          <cell r="G46">
            <v>87.600000000000009</v>
          </cell>
          <cell r="H46">
            <v>12.400000000000002</v>
          </cell>
          <cell r="I46">
            <v>0</v>
          </cell>
          <cell r="J46">
            <v>0</v>
          </cell>
          <cell r="K46">
            <v>0</v>
          </cell>
          <cell r="L46">
            <v>0</v>
          </cell>
          <cell r="M46">
            <v>100</v>
          </cell>
          <cell r="N46">
            <v>0</v>
          </cell>
          <cell r="O46">
            <v>1.49</v>
          </cell>
          <cell r="P46">
            <v>2.27</v>
          </cell>
          <cell r="R46">
            <v>4802</v>
          </cell>
          <cell r="S46">
            <v>5904.5000000000009</v>
          </cell>
          <cell r="T46">
            <v>1543.5</v>
          </cell>
          <cell r="U46">
            <v>0</v>
          </cell>
          <cell r="V46">
            <v>72050.999999999985</v>
          </cell>
          <cell r="W46">
            <v>10199</v>
          </cell>
          <cell r="X46">
            <v>0</v>
          </cell>
          <cell r="Y46">
            <v>12250</v>
          </cell>
          <cell r="Z46">
            <v>4369.82</v>
          </cell>
          <cell r="AA46">
            <v>7971.0750000000016</v>
          </cell>
          <cell r="AB46">
            <v>82249.999999999985</v>
          </cell>
          <cell r="AC46">
            <v>0</v>
          </cell>
          <cell r="AD46">
            <v>107355.98999999998</v>
          </cell>
          <cell r="AE46">
            <v>23151.73</v>
          </cell>
          <cell r="AF46">
            <v>0</v>
          </cell>
          <cell r="AG46">
            <v>16955.96</v>
          </cell>
          <cell r="AH46">
            <v>1.3841599999999998</v>
          </cell>
          <cell r="AI46">
            <v>150</v>
          </cell>
          <cell r="AJ46">
            <v>130507.71999999997</v>
          </cell>
          <cell r="AK46">
            <v>1.5867199999999999</v>
          </cell>
          <cell r="AL46">
            <v>150</v>
          </cell>
          <cell r="AM46">
            <v>149</v>
          </cell>
          <cell r="AN46">
            <v>46</v>
          </cell>
          <cell r="AP46">
            <v>655473</v>
          </cell>
          <cell r="AQ46">
            <v>1187690.1750000003</v>
          </cell>
          <cell r="AR46">
            <v>212292.99000000002</v>
          </cell>
          <cell r="AS46">
            <v>0</v>
          </cell>
          <cell r="AT46">
            <v>15996042.509999998</v>
          </cell>
          <cell r="AU46">
            <v>1064979.5799999998</v>
          </cell>
          <cell r="AV46">
            <v>0</v>
          </cell>
          <cell r="AW46">
            <v>2055456.1650000003</v>
          </cell>
          <cell r="AX46">
            <v>167.79234000000002</v>
          </cell>
          <cell r="AY46">
            <v>13780</v>
          </cell>
          <cell r="AZ46">
            <v>17061022.089999996</v>
          </cell>
          <cell r="BA46">
            <v>207.42883999999998</v>
          </cell>
          <cell r="BB46">
            <v>0</v>
          </cell>
          <cell r="BC46">
            <v>0</v>
          </cell>
          <cell r="BD46">
            <v>0</v>
          </cell>
          <cell r="BE46" t="e">
            <v>#DIV/0!</v>
          </cell>
          <cell r="BF46" t="e">
            <v>#DIV/0!</v>
          </cell>
          <cell r="BG46" t="e">
            <v>#DIV/0!</v>
          </cell>
          <cell r="BI46">
            <v>100</v>
          </cell>
          <cell r="BJ46">
            <v>2158.2925</v>
          </cell>
          <cell r="BK46">
            <v>8016.5150000000003</v>
          </cell>
          <cell r="BL46">
            <v>0</v>
          </cell>
          <cell r="BM46">
            <v>0</v>
          </cell>
          <cell r="BN46">
            <v>0</v>
          </cell>
          <cell r="BO46">
            <v>0</v>
          </cell>
          <cell r="BP46">
            <v>0</v>
          </cell>
          <cell r="BQ46">
            <v>12333.1</v>
          </cell>
          <cell r="BR46">
            <v>1964.0461750000002</v>
          </cell>
          <cell r="BS46">
            <v>10822.295250000001</v>
          </cell>
          <cell r="BT46">
            <v>0</v>
          </cell>
          <cell r="BU46">
            <v>0</v>
          </cell>
          <cell r="BV46">
            <v>0</v>
          </cell>
          <cell r="BW46">
            <v>0</v>
          </cell>
          <cell r="BX46">
            <v>0</v>
          </cell>
          <cell r="BY46">
            <v>19239.636000000002</v>
          </cell>
          <cell r="BZ46">
            <v>1.56</v>
          </cell>
          <cell r="CA46">
            <v>16490.55</v>
          </cell>
          <cell r="CB46">
            <v>0</v>
          </cell>
          <cell r="CC46" t="e">
            <v>#DIV/0!</v>
          </cell>
          <cell r="CD46">
            <v>0</v>
          </cell>
          <cell r="CE46">
            <v>0</v>
          </cell>
          <cell r="CF46">
            <v>0</v>
          </cell>
          <cell r="CG46">
            <v>0</v>
          </cell>
          <cell r="CH46">
            <v>0</v>
          </cell>
          <cell r="CI46" t="e">
            <v>#DIV/0!</v>
          </cell>
          <cell r="CJ46" t="e">
            <v>#DIV/0!</v>
          </cell>
          <cell r="CK46" t="e">
            <v>#DIV/0!</v>
          </cell>
          <cell r="CL46" t="e">
            <v>#DIV/0!</v>
          </cell>
          <cell r="CN46">
            <v>100</v>
          </cell>
          <cell r="CO46">
            <v>1482.5921249999992</v>
          </cell>
          <cell r="CP46">
            <v>9034.0373499999987</v>
          </cell>
          <cell r="CQ46">
            <v>0</v>
          </cell>
          <cell r="CR46">
            <v>0</v>
          </cell>
          <cell r="CS46">
            <v>0</v>
          </cell>
          <cell r="CT46">
            <v>0</v>
          </cell>
          <cell r="CU46">
            <v>0</v>
          </cell>
          <cell r="CV46">
            <v>16488.469999999998</v>
          </cell>
          <cell r="CW46">
            <v>0.68692826621044145</v>
          </cell>
          <cell r="CX46">
            <v>1.1269282662104416</v>
          </cell>
          <cell r="CY46">
            <v>0</v>
          </cell>
          <cell r="CZ46" t="e">
            <v>#DIV/0!</v>
          </cell>
          <cell r="DA46" t="e">
            <v>#DIV/0!</v>
          </cell>
          <cell r="DB46" t="e">
            <v>#DIV/0!</v>
          </cell>
          <cell r="DC46" t="str">
            <v xml:space="preserve"> </v>
          </cell>
          <cell r="DD46">
            <v>1.3369282662104416</v>
          </cell>
          <cell r="DE46">
            <v>222388.81874999989</v>
          </cell>
          <cell r="DF46">
            <v>1346071.5651499997</v>
          </cell>
          <cell r="DG46" t="e">
            <v>#DIV/0!</v>
          </cell>
          <cell r="DH46">
            <v>0</v>
          </cell>
          <cell r="DI46">
            <v>0</v>
          </cell>
          <cell r="DJ46">
            <v>0</v>
          </cell>
          <cell r="DK46">
            <v>0</v>
          </cell>
          <cell r="DL46">
            <v>1843165.0480499994</v>
          </cell>
          <cell r="DM46">
            <v>222388.81874999989</v>
          </cell>
          <cell r="DN46">
            <v>1038914.2952499999</v>
          </cell>
          <cell r="DO46">
            <v>0</v>
          </cell>
          <cell r="DP46">
            <v>0</v>
          </cell>
          <cell r="DQ46">
            <v>0</v>
          </cell>
          <cell r="DR46">
            <v>0</v>
          </cell>
          <cell r="DS46">
            <v>0</v>
          </cell>
          <cell r="DT46">
            <v>1536007.7781499997</v>
          </cell>
          <cell r="DU46">
            <v>17.5</v>
          </cell>
          <cell r="DV46">
            <v>65</v>
          </cell>
          <cell r="DW46">
            <v>0</v>
          </cell>
          <cell r="DX46" t="e">
            <v>#DIV/0!</v>
          </cell>
          <cell r="DY46" t="e">
            <v>#DIV/0!</v>
          </cell>
          <cell r="DZ46" t="e">
            <v>#DIV/0!</v>
          </cell>
          <cell r="EA46" t="e">
            <v>#DIV/0!</v>
          </cell>
          <cell r="EB46">
            <v>100</v>
          </cell>
          <cell r="EC46">
            <v>1482.5921249999992</v>
          </cell>
          <cell r="ED46">
            <v>9034.0373499999987</v>
          </cell>
          <cell r="EE46">
            <v>0</v>
          </cell>
          <cell r="EF46">
            <v>0</v>
          </cell>
          <cell r="EG46">
            <v>0</v>
          </cell>
          <cell r="EH46">
            <v>0</v>
          </cell>
          <cell r="EI46">
            <v>0</v>
          </cell>
          <cell r="EJ46">
            <v>16488.469999999998</v>
          </cell>
          <cell r="EK46">
            <v>0.68692826621044145</v>
          </cell>
          <cell r="EL46">
            <v>1.1269282662104416</v>
          </cell>
          <cell r="EM46">
            <v>0</v>
          </cell>
          <cell r="EN46" t="e">
            <v>#DIV/0!</v>
          </cell>
          <cell r="EO46" t="e">
            <v>#DIV/0!</v>
          </cell>
          <cell r="EP46" t="e">
            <v>#DIV/0!</v>
          </cell>
          <cell r="EQ46" t="str">
            <v xml:space="preserve"> </v>
          </cell>
          <cell r="ER46">
            <v>1.3369282662104416</v>
          </cell>
          <cell r="ES46">
            <v>150</v>
          </cell>
          <cell r="ET46">
            <v>115</v>
          </cell>
          <cell r="EU46" t="e">
            <v>#DIV/0!</v>
          </cell>
          <cell r="EV46">
            <v>150</v>
          </cell>
          <cell r="EW46">
            <v>115</v>
          </cell>
          <cell r="EX46">
            <v>46</v>
          </cell>
          <cell r="FA46">
            <v>222388.81874999989</v>
          </cell>
          <cell r="FB46">
            <v>1038914.2952499999</v>
          </cell>
          <cell r="FC46">
            <v>274704.66414999997</v>
          </cell>
          <cell r="FD46">
            <v>0</v>
          </cell>
          <cell r="FE46">
            <v>0</v>
          </cell>
          <cell r="FF46">
            <v>0</v>
          </cell>
          <cell r="FG46">
            <v>0</v>
          </cell>
          <cell r="FH46">
            <v>1536007.7781499997</v>
          </cell>
          <cell r="FK46">
            <v>0</v>
          </cell>
        </row>
        <row r="47">
          <cell r="A47" t="str">
            <v>WK 42</v>
          </cell>
          <cell r="B47">
            <v>38010</v>
          </cell>
          <cell r="C47">
            <v>38016</v>
          </cell>
          <cell r="D47">
            <v>7</v>
          </cell>
          <cell r="E47">
            <v>83000</v>
          </cell>
          <cell r="F47">
            <v>0</v>
          </cell>
          <cell r="G47">
            <v>87.55714285714285</v>
          </cell>
          <cell r="H47">
            <v>12.442857142857141</v>
          </cell>
          <cell r="I47">
            <v>0</v>
          </cell>
          <cell r="J47">
            <v>0</v>
          </cell>
          <cell r="K47">
            <v>0</v>
          </cell>
          <cell r="L47">
            <v>0</v>
          </cell>
          <cell r="M47">
            <v>100</v>
          </cell>
          <cell r="N47">
            <v>0</v>
          </cell>
          <cell r="O47">
            <v>1.2371428571428571</v>
          </cell>
          <cell r="P47">
            <v>2.27</v>
          </cell>
          <cell r="R47">
            <v>4973.5</v>
          </cell>
          <cell r="S47">
            <v>5757.5</v>
          </cell>
          <cell r="T47">
            <v>1519</v>
          </cell>
          <cell r="U47">
            <v>0</v>
          </cell>
          <cell r="V47">
            <v>72672</v>
          </cell>
          <cell r="W47">
            <v>10328</v>
          </cell>
          <cell r="X47">
            <v>0</v>
          </cell>
          <cell r="Y47">
            <v>12250</v>
          </cell>
          <cell r="Z47">
            <v>4078.27</v>
          </cell>
          <cell r="AA47">
            <v>7772.6250000000009</v>
          </cell>
          <cell r="AB47">
            <v>83000</v>
          </cell>
          <cell r="AC47">
            <v>0</v>
          </cell>
          <cell r="AD47">
            <v>89696.28</v>
          </cell>
          <cell r="AE47">
            <v>23444.559999999998</v>
          </cell>
          <cell r="AF47">
            <v>0</v>
          </cell>
          <cell r="AG47">
            <v>15390.165000000001</v>
          </cell>
          <cell r="AH47">
            <v>1.25634</v>
          </cell>
          <cell r="AI47">
            <v>150</v>
          </cell>
          <cell r="AJ47">
            <v>113140.84</v>
          </cell>
          <cell r="AK47">
            <v>1.3631426506024096</v>
          </cell>
          <cell r="AL47">
            <v>150</v>
          </cell>
          <cell r="AM47">
            <v>149</v>
          </cell>
          <cell r="AN47">
            <v>46</v>
          </cell>
          <cell r="AP47">
            <v>611740.5</v>
          </cell>
          <cell r="AQ47">
            <v>1158121.1250000002</v>
          </cell>
          <cell r="AR47">
            <v>162806.42000000001</v>
          </cell>
          <cell r="AS47">
            <v>0</v>
          </cell>
          <cell r="AT47">
            <v>13364745.719999999</v>
          </cell>
          <cell r="AU47">
            <v>1078449.76</v>
          </cell>
          <cell r="AV47">
            <v>0</v>
          </cell>
          <cell r="AW47">
            <v>1932668.0450000002</v>
          </cell>
          <cell r="AX47">
            <v>157.76882000000001</v>
          </cell>
          <cell r="AY47">
            <v>14538</v>
          </cell>
          <cell r="AZ47">
            <v>14443195.479999999</v>
          </cell>
          <cell r="BA47">
            <v>174.01440337349396</v>
          </cell>
          <cell r="BB47">
            <v>0</v>
          </cell>
          <cell r="BC47">
            <v>0</v>
          </cell>
          <cell r="BD47">
            <v>0</v>
          </cell>
          <cell r="BE47" t="e">
            <v>#DIV/0!</v>
          </cell>
          <cell r="BF47" t="e">
            <v>#DIV/0!</v>
          </cell>
          <cell r="BG47" t="e">
            <v>#DIV/0!</v>
          </cell>
          <cell r="BI47">
            <v>100</v>
          </cell>
          <cell r="BJ47">
            <v>0</v>
          </cell>
          <cell r="BK47">
            <v>10409.208000000001</v>
          </cell>
          <cell r="BL47">
            <v>0</v>
          </cell>
          <cell r="BM47">
            <v>0</v>
          </cell>
          <cell r="BN47">
            <v>0</v>
          </cell>
          <cell r="BO47">
            <v>0</v>
          </cell>
          <cell r="BP47">
            <v>0</v>
          </cell>
          <cell r="BQ47">
            <v>13011.51</v>
          </cell>
          <cell r="BR47">
            <v>0</v>
          </cell>
          <cell r="BS47">
            <v>14052.430800000002</v>
          </cell>
          <cell r="BT47">
            <v>0</v>
          </cell>
          <cell r="BU47">
            <v>0</v>
          </cell>
          <cell r="BV47">
            <v>0</v>
          </cell>
          <cell r="BW47">
            <v>0</v>
          </cell>
          <cell r="BX47">
            <v>0</v>
          </cell>
          <cell r="BY47">
            <v>20115.794460000005</v>
          </cell>
          <cell r="BZ47">
            <v>1.5460000000000003</v>
          </cell>
          <cell r="CA47">
            <v>13254.72</v>
          </cell>
          <cell r="CB47">
            <v>0</v>
          </cell>
          <cell r="CC47" t="e">
            <v>#DIV/0!</v>
          </cell>
          <cell r="CD47">
            <v>0</v>
          </cell>
          <cell r="CE47">
            <v>0</v>
          </cell>
          <cell r="CF47">
            <v>0</v>
          </cell>
          <cell r="CG47">
            <v>0</v>
          </cell>
          <cell r="CH47">
            <v>0</v>
          </cell>
          <cell r="CI47" t="e">
            <v>#DIV/0!</v>
          </cell>
          <cell r="CJ47" t="e">
            <v>#DIV/0!</v>
          </cell>
          <cell r="CK47" t="e">
            <v>#DIV/0!</v>
          </cell>
          <cell r="CL47" t="e">
            <v>#DIV/0!</v>
          </cell>
          <cell r="CN47">
            <v>100</v>
          </cell>
          <cell r="CO47">
            <v>0</v>
          </cell>
          <cell r="CP47">
            <v>8562.2512319999987</v>
          </cell>
          <cell r="CQ47">
            <v>0</v>
          </cell>
          <cell r="CR47">
            <v>0</v>
          </cell>
          <cell r="CS47">
            <v>0</v>
          </cell>
          <cell r="CT47">
            <v>0</v>
          </cell>
          <cell r="CU47">
            <v>0</v>
          </cell>
          <cell r="CV47">
            <v>13253.07</v>
          </cell>
          <cell r="CW47" t="str">
            <v xml:space="preserve"> </v>
          </cell>
          <cell r="CX47">
            <v>0.82256510120654691</v>
          </cell>
          <cell r="CY47">
            <v>0</v>
          </cell>
          <cell r="CZ47" t="e">
            <v>#DIV/0!</v>
          </cell>
          <cell r="DA47" t="e">
            <v>#DIV/0!</v>
          </cell>
          <cell r="DB47" t="e">
            <v>#DIV/0!</v>
          </cell>
          <cell r="DC47" t="str">
            <v xml:space="preserve"> </v>
          </cell>
          <cell r="DD47">
            <v>1.0185651012065471</v>
          </cell>
          <cell r="DE47">
            <v>0</v>
          </cell>
          <cell r="DF47">
            <v>1275775.4335679999</v>
          </cell>
          <cell r="DG47" t="e">
            <v>#DIV/0!</v>
          </cell>
          <cell r="DH47">
            <v>0</v>
          </cell>
          <cell r="DI47">
            <v>0</v>
          </cell>
          <cell r="DJ47">
            <v>0</v>
          </cell>
          <cell r="DK47">
            <v>0</v>
          </cell>
          <cell r="DL47">
            <v>1491553.0968959997</v>
          </cell>
          <cell r="DM47">
            <v>0</v>
          </cell>
          <cell r="DN47">
            <v>984658.89167999988</v>
          </cell>
          <cell r="DO47">
            <v>0</v>
          </cell>
          <cell r="DP47">
            <v>0</v>
          </cell>
          <cell r="DQ47">
            <v>0</v>
          </cell>
          <cell r="DR47">
            <v>0</v>
          </cell>
          <cell r="DS47">
            <v>0</v>
          </cell>
          <cell r="DT47">
            <v>1200436.5550079998</v>
          </cell>
          <cell r="DU47">
            <v>0</v>
          </cell>
          <cell r="DV47">
            <v>80</v>
          </cell>
          <cell r="DW47">
            <v>0</v>
          </cell>
          <cell r="DX47" t="e">
            <v>#DIV/0!</v>
          </cell>
          <cell r="DY47" t="e">
            <v>#DIV/0!</v>
          </cell>
          <cell r="DZ47" t="e">
            <v>#DIV/0!</v>
          </cell>
          <cell r="EA47" t="e">
            <v>#DIV/0!</v>
          </cell>
          <cell r="EB47">
            <v>100</v>
          </cell>
          <cell r="EC47">
            <v>0</v>
          </cell>
          <cell r="ED47">
            <v>8562.2512319999987</v>
          </cell>
          <cell r="EE47">
            <v>0</v>
          </cell>
          <cell r="EF47">
            <v>0</v>
          </cell>
          <cell r="EG47">
            <v>0</v>
          </cell>
          <cell r="EH47">
            <v>0</v>
          </cell>
          <cell r="EI47">
            <v>0</v>
          </cell>
          <cell r="EJ47">
            <v>13253.07</v>
          </cell>
          <cell r="EK47" t="str">
            <v xml:space="preserve"> </v>
          </cell>
          <cell r="EL47">
            <v>0.82256510120654691</v>
          </cell>
          <cell r="EM47">
            <v>0</v>
          </cell>
          <cell r="EN47" t="e">
            <v>#DIV/0!</v>
          </cell>
          <cell r="EO47" t="e">
            <v>#DIV/0!</v>
          </cell>
          <cell r="EP47" t="e">
            <v>#DIV/0!</v>
          </cell>
          <cell r="EQ47" t="str">
            <v xml:space="preserve"> </v>
          </cell>
          <cell r="ER47">
            <v>1.0185651012065471</v>
          </cell>
          <cell r="ES47">
            <v>150</v>
          </cell>
          <cell r="ET47">
            <v>115</v>
          </cell>
          <cell r="EU47" t="e">
            <v>#DIV/0!</v>
          </cell>
          <cell r="EV47">
            <v>150</v>
          </cell>
          <cell r="EW47">
            <v>115</v>
          </cell>
          <cell r="EX47">
            <v>46</v>
          </cell>
          <cell r="FA47">
            <v>0</v>
          </cell>
          <cell r="FB47">
            <v>984658.89167999988</v>
          </cell>
          <cell r="FC47">
            <v>215777.663328</v>
          </cell>
          <cell r="FD47">
            <v>0</v>
          </cell>
          <cell r="FE47">
            <v>0</v>
          </cell>
          <cell r="FF47">
            <v>0</v>
          </cell>
          <cell r="FG47">
            <v>0</v>
          </cell>
          <cell r="FH47">
            <v>1200436.5550079998</v>
          </cell>
          <cell r="FK47">
            <v>0</v>
          </cell>
        </row>
        <row r="48">
          <cell r="A48" t="str">
            <v>WK 43</v>
          </cell>
          <cell r="B48">
            <v>38017</v>
          </cell>
          <cell r="C48">
            <v>38023</v>
          </cell>
          <cell r="D48">
            <v>7</v>
          </cell>
          <cell r="E48">
            <v>84000</v>
          </cell>
          <cell r="F48">
            <v>0</v>
          </cell>
          <cell r="G48">
            <v>87.5</v>
          </cell>
          <cell r="H48">
            <v>12.5</v>
          </cell>
          <cell r="I48">
            <v>0</v>
          </cell>
          <cell r="J48">
            <v>0</v>
          </cell>
          <cell r="K48">
            <v>0</v>
          </cell>
          <cell r="L48">
            <v>0</v>
          </cell>
          <cell r="M48">
            <v>100</v>
          </cell>
          <cell r="N48">
            <v>0</v>
          </cell>
          <cell r="O48">
            <v>0.90000000000000013</v>
          </cell>
          <cell r="P48">
            <v>2.27</v>
          </cell>
          <cell r="R48">
            <v>4973.5</v>
          </cell>
          <cell r="S48">
            <v>5757.5</v>
          </cell>
          <cell r="T48">
            <v>1519</v>
          </cell>
          <cell r="U48">
            <v>0</v>
          </cell>
          <cell r="V48">
            <v>73500</v>
          </cell>
          <cell r="W48">
            <v>10500</v>
          </cell>
          <cell r="X48">
            <v>0</v>
          </cell>
          <cell r="Y48">
            <v>12250</v>
          </cell>
          <cell r="Z48">
            <v>4078.27</v>
          </cell>
          <cell r="AA48">
            <v>7772.6250000000009</v>
          </cell>
          <cell r="AB48">
            <v>84000</v>
          </cell>
          <cell r="AC48">
            <v>0</v>
          </cell>
          <cell r="AD48">
            <v>66150</v>
          </cell>
          <cell r="AE48">
            <v>23835</v>
          </cell>
          <cell r="AF48">
            <v>0</v>
          </cell>
          <cell r="AG48">
            <v>15390.165000000001</v>
          </cell>
          <cell r="AH48">
            <v>1.25634</v>
          </cell>
          <cell r="AI48">
            <v>150</v>
          </cell>
          <cell r="AJ48">
            <v>89985</v>
          </cell>
          <cell r="AK48">
            <v>1.07125</v>
          </cell>
          <cell r="AL48">
            <v>150</v>
          </cell>
          <cell r="AM48">
            <v>149</v>
          </cell>
          <cell r="AN48">
            <v>46</v>
          </cell>
          <cell r="AP48">
            <v>611740.5</v>
          </cell>
          <cell r="AQ48">
            <v>1158121.1250000002</v>
          </cell>
          <cell r="AR48">
            <v>162806.42000000001</v>
          </cell>
          <cell r="AS48">
            <v>0</v>
          </cell>
          <cell r="AT48">
            <v>9856350</v>
          </cell>
          <cell r="AU48">
            <v>1096410</v>
          </cell>
          <cell r="AV48">
            <v>0</v>
          </cell>
          <cell r="AW48">
            <v>1932668.0450000002</v>
          </cell>
          <cell r="AX48">
            <v>157.76882000000001</v>
          </cell>
          <cell r="AY48">
            <v>14167</v>
          </cell>
          <cell r="AZ48">
            <v>10952760</v>
          </cell>
          <cell r="BA48">
            <v>130.38999999999999</v>
          </cell>
          <cell r="BB48">
            <v>0</v>
          </cell>
          <cell r="BC48">
            <v>0</v>
          </cell>
          <cell r="BD48">
            <v>0</v>
          </cell>
          <cell r="BE48" t="e">
            <v>#DIV/0!</v>
          </cell>
          <cell r="BF48" t="e">
            <v>#DIV/0!</v>
          </cell>
          <cell r="BG48" t="e">
            <v>#DIV/0!</v>
          </cell>
          <cell r="BI48">
            <v>100</v>
          </cell>
          <cell r="BJ48">
            <v>0</v>
          </cell>
          <cell r="BK48">
            <v>10143.572</v>
          </cell>
          <cell r="BL48">
            <v>0</v>
          </cell>
          <cell r="BM48">
            <v>0</v>
          </cell>
          <cell r="BN48">
            <v>0</v>
          </cell>
          <cell r="BO48">
            <v>0</v>
          </cell>
          <cell r="BP48">
            <v>0</v>
          </cell>
          <cell r="BQ48">
            <v>12679.465</v>
          </cell>
          <cell r="BR48">
            <v>0</v>
          </cell>
          <cell r="BS48">
            <v>13693.822200000001</v>
          </cell>
          <cell r="BT48">
            <v>0</v>
          </cell>
          <cell r="BU48">
            <v>0</v>
          </cell>
          <cell r="BV48">
            <v>0</v>
          </cell>
          <cell r="BW48">
            <v>0</v>
          </cell>
          <cell r="BX48">
            <v>0</v>
          </cell>
          <cell r="BY48">
            <v>19602.45289</v>
          </cell>
          <cell r="BZ48">
            <v>1.546</v>
          </cell>
          <cell r="CA48">
            <v>16554.61</v>
          </cell>
          <cell r="CB48">
            <v>0</v>
          </cell>
          <cell r="CC48" t="e">
            <v>#DIV/0!</v>
          </cell>
          <cell r="CD48">
            <v>0</v>
          </cell>
          <cell r="CE48">
            <v>0</v>
          </cell>
          <cell r="CF48">
            <v>0</v>
          </cell>
          <cell r="CG48">
            <v>0</v>
          </cell>
          <cell r="CH48">
            <v>0</v>
          </cell>
          <cell r="CI48" t="e">
            <v>#DIV/0!</v>
          </cell>
          <cell r="CJ48" t="e">
            <v>#DIV/0!</v>
          </cell>
          <cell r="CK48" t="e">
            <v>#DIV/0!</v>
          </cell>
          <cell r="CL48" t="e">
            <v>#DIV/0!</v>
          </cell>
          <cell r="CN48">
            <v>100</v>
          </cell>
          <cell r="CO48">
            <v>0</v>
          </cell>
          <cell r="CP48">
            <v>11254.515888</v>
          </cell>
          <cell r="CQ48">
            <v>0</v>
          </cell>
          <cell r="CR48">
            <v>0</v>
          </cell>
          <cell r="CS48">
            <v>0</v>
          </cell>
          <cell r="CT48">
            <v>0</v>
          </cell>
          <cell r="CU48">
            <v>0</v>
          </cell>
          <cell r="CV48">
            <v>16553.32</v>
          </cell>
          <cell r="CW48" t="str">
            <v xml:space="preserve"> </v>
          </cell>
          <cell r="CX48">
            <v>1.1095219601142476</v>
          </cell>
          <cell r="CY48">
            <v>0</v>
          </cell>
          <cell r="CZ48" t="e">
            <v>#DIV/0!</v>
          </cell>
          <cell r="DA48" t="e">
            <v>#DIV/0!</v>
          </cell>
          <cell r="DB48" t="e">
            <v>#DIV/0!</v>
          </cell>
          <cell r="DC48" t="str">
            <v xml:space="preserve"> </v>
          </cell>
          <cell r="DD48">
            <v>1.3055219601142476</v>
          </cell>
          <cell r="DE48">
            <v>0</v>
          </cell>
          <cell r="DF48">
            <v>1676922.8673119999</v>
          </cell>
          <cell r="DG48" t="e">
            <v>#DIV/0!</v>
          </cell>
          <cell r="DH48">
            <v>0</v>
          </cell>
          <cell r="DI48">
            <v>0</v>
          </cell>
          <cell r="DJ48">
            <v>0</v>
          </cell>
          <cell r="DK48">
            <v>0</v>
          </cell>
          <cell r="DL48">
            <v>1920667.856464</v>
          </cell>
          <cell r="DM48">
            <v>0</v>
          </cell>
          <cell r="DN48">
            <v>1294269.32712</v>
          </cell>
          <cell r="DO48">
            <v>0</v>
          </cell>
          <cell r="DP48">
            <v>0</v>
          </cell>
          <cell r="DQ48">
            <v>0</v>
          </cell>
          <cell r="DR48">
            <v>0</v>
          </cell>
          <cell r="DS48">
            <v>0</v>
          </cell>
          <cell r="DT48">
            <v>1538014.3162720001</v>
          </cell>
          <cell r="DU48">
            <v>0</v>
          </cell>
          <cell r="DV48">
            <v>80</v>
          </cell>
          <cell r="DW48">
            <v>0</v>
          </cell>
          <cell r="DX48" t="e">
            <v>#DIV/0!</v>
          </cell>
          <cell r="DY48" t="e">
            <v>#DIV/0!</v>
          </cell>
          <cell r="DZ48" t="e">
            <v>#DIV/0!</v>
          </cell>
          <cell r="EA48" t="e">
            <v>#DIV/0!</v>
          </cell>
          <cell r="EB48">
            <v>100</v>
          </cell>
          <cell r="EC48">
            <v>0</v>
          </cell>
          <cell r="ED48">
            <v>11254.515888</v>
          </cell>
          <cell r="EE48">
            <v>0</v>
          </cell>
          <cell r="EF48">
            <v>0</v>
          </cell>
          <cell r="EG48">
            <v>0</v>
          </cell>
          <cell r="EH48">
            <v>0</v>
          </cell>
          <cell r="EI48">
            <v>0</v>
          </cell>
          <cell r="EJ48">
            <v>16553.32</v>
          </cell>
          <cell r="EK48" t="str">
            <v xml:space="preserve"> </v>
          </cell>
          <cell r="EL48">
            <v>1.1095219601142476</v>
          </cell>
          <cell r="EM48">
            <v>0</v>
          </cell>
          <cell r="EN48" t="e">
            <v>#DIV/0!</v>
          </cell>
          <cell r="EO48" t="e">
            <v>#DIV/0!</v>
          </cell>
          <cell r="EP48" t="e">
            <v>#DIV/0!</v>
          </cell>
          <cell r="EQ48" t="str">
            <v xml:space="preserve"> </v>
          </cell>
          <cell r="ER48">
            <v>1.3055219601142476</v>
          </cell>
          <cell r="ES48">
            <v>150</v>
          </cell>
          <cell r="ET48">
            <v>115</v>
          </cell>
          <cell r="EU48" t="e">
            <v>#DIV/0!</v>
          </cell>
          <cell r="EV48">
            <v>150</v>
          </cell>
          <cell r="EW48">
            <v>115</v>
          </cell>
          <cell r="EX48">
            <v>46</v>
          </cell>
          <cell r="FA48">
            <v>0</v>
          </cell>
          <cell r="FB48">
            <v>1294269.32712</v>
          </cell>
          <cell r="FC48">
            <v>243744.98915199999</v>
          </cell>
          <cell r="FD48">
            <v>0</v>
          </cell>
          <cell r="FE48">
            <v>0</v>
          </cell>
          <cell r="FF48">
            <v>0</v>
          </cell>
          <cell r="FG48">
            <v>0</v>
          </cell>
          <cell r="FH48">
            <v>1538014.3162720001</v>
          </cell>
          <cell r="FK48">
            <v>0</v>
          </cell>
        </row>
        <row r="49">
          <cell r="A49" t="str">
            <v>WK 44</v>
          </cell>
          <cell r="B49">
            <v>38024</v>
          </cell>
          <cell r="C49">
            <v>38030</v>
          </cell>
          <cell r="D49">
            <v>7</v>
          </cell>
          <cell r="E49">
            <v>84000</v>
          </cell>
          <cell r="F49">
            <v>0</v>
          </cell>
          <cell r="G49">
            <v>87.5</v>
          </cell>
          <cell r="H49">
            <v>12.5</v>
          </cell>
          <cell r="I49">
            <v>0</v>
          </cell>
          <cell r="J49">
            <v>0</v>
          </cell>
          <cell r="K49">
            <v>0</v>
          </cell>
          <cell r="L49">
            <v>0</v>
          </cell>
          <cell r="M49">
            <v>100</v>
          </cell>
          <cell r="N49">
            <v>0</v>
          </cell>
          <cell r="O49">
            <v>0.90000000000000013</v>
          </cell>
          <cell r="P49">
            <v>2.27</v>
          </cell>
          <cell r="R49">
            <v>4973.5</v>
          </cell>
          <cell r="S49">
            <v>5757.5</v>
          </cell>
          <cell r="T49">
            <v>1519</v>
          </cell>
          <cell r="U49">
            <v>0</v>
          </cell>
          <cell r="V49">
            <v>73500</v>
          </cell>
          <cell r="W49">
            <v>10500</v>
          </cell>
          <cell r="X49">
            <v>0</v>
          </cell>
          <cell r="Y49">
            <v>12250</v>
          </cell>
          <cell r="Z49">
            <v>4078.27</v>
          </cell>
          <cell r="AA49">
            <v>7772.6250000000009</v>
          </cell>
          <cell r="AB49">
            <v>84000</v>
          </cell>
          <cell r="AC49">
            <v>0</v>
          </cell>
          <cell r="AD49">
            <v>66150</v>
          </cell>
          <cell r="AE49">
            <v>23835</v>
          </cell>
          <cell r="AF49">
            <v>0</v>
          </cell>
          <cell r="AG49">
            <v>15390.165000000001</v>
          </cell>
          <cell r="AH49">
            <v>1.25634</v>
          </cell>
          <cell r="AI49">
            <v>150</v>
          </cell>
          <cell r="AJ49">
            <v>89985</v>
          </cell>
          <cell r="AK49">
            <v>1.07125</v>
          </cell>
          <cell r="AL49">
            <v>150</v>
          </cell>
          <cell r="AM49">
            <v>149</v>
          </cell>
          <cell r="AN49">
            <v>46</v>
          </cell>
          <cell r="AP49">
            <v>611740.5</v>
          </cell>
          <cell r="AQ49">
            <v>1158121.1250000002</v>
          </cell>
          <cell r="AR49">
            <v>162806.42000000001</v>
          </cell>
          <cell r="AS49">
            <v>0</v>
          </cell>
          <cell r="AT49">
            <v>9856350</v>
          </cell>
          <cell r="AU49">
            <v>1096410</v>
          </cell>
          <cell r="AV49">
            <v>0</v>
          </cell>
          <cell r="AW49">
            <v>1932668.0450000002</v>
          </cell>
          <cell r="AX49">
            <v>157.76882000000001</v>
          </cell>
          <cell r="AY49">
            <v>13610</v>
          </cell>
          <cell r="AZ49">
            <v>10952760</v>
          </cell>
          <cell r="BA49">
            <v>130.38999999999999</v>
          </cell>
          <cell r="BB49">
            <v>0</v>
          </cell>
          <cell r="BC49">
            <v>0</v>
          </cell>
          <cell r="BD49">
            <v>0</v>
          </cell>
          <cell r="BE49" t="e">
            <v>#DIV/0!</v>
          </cell>
          <cell r="BF49" t="e">
            <v>#DIV/0!</v>
          </cell>
          <cell r="BG49" t="e">
            <v>#DIV/0!</v>
          </cell>
          <cell r="BI49">
            <v>100</v>
          </cell>
          <cell r="BJ49">
            <v>0</v>
          </cell>
          <cell r="BK49">
            <v>9635.880000000001</v>
          </cell>
          <cell r="BL49">
            <v>0</v>
          </cell>
          <cell r="BM49">
            <v>0</v>
          </cell>
          <cell r="BN49">
            <v>0</v>
          </cell>
          <cell r="BO49">
            <v>0</v>
          </cell>
          <cell r="BP49">
            <v>0</v>
          </cell>
          <cell r="BQ49">
            <v>12044.850000000002</v>
          </cell>
          <cell r="BR49">
            <v>0</v>
          </cell>
          <cell r="BS49">
            <v>13008.438000000002</v>
          </cell>
          <cell r="BT49">
            <v>0</v>
          </cell>
          <cell r="BU49">
            <v>0</v>
          </cell>
          <cell r="BV49">
            <v>0</v>
          </cell>
          <cell r="BW49">
            <v>0</v>
          </cell>
          <cell r="BX49">
            <v>0</v>
          </cell>
          <cell r="BY49">
            <v>18621.338100000001</v>
          </cell>
          <cell r="BZ49">
            <v>1.546</v>
          </cell>
          <cell r="CA49">
            <v>13726.73</v>
          </cell>
          <cell r="CB49">
            <v>0</v>
          </cell>
          <cell r="CC49" t="e">
            <v>#DIV/0!</v>
          </cell>
          <cell r="CD49">
            <v>0</v>
          </cell>
          <cell r="CE49">
            <v>0</v>
          </cell>
          <cell r="CF49">
            <v>0</v>
          </cell>
          <cell r="CG49">
            <v>0</v>
          </cell>
          <cell r="CH49">
            <v>0</v>
          </cell>
          <cell r="CI49" t="e">
            <v>#DIV/0!</v>
          </cell>
          <cell r="CJ49" t="e">
            <v>#DIV/0!</v>
          </cell>
          <cell r="CK49" t="e">
            <v>#DIV/0!</v>
          </cell>
          <cell r="CL49" t="e">
            <v>#DIV/0!</v>
          </cell>
          <cell r="CN49">
            <v>100</v>
          </cell>
          <cell r="CO49">
            <v>0</v>
          </cell>
          <cell r="CP49">
            <v>9091.3035200000013</v>
          </cell>
          <cell r="CQ49">
            <v>0</v>
          </cell>
          <cell r="CR49">
            <v>0</v>
          </cell>
          <cell r="CS49">
            <v>0</v>
          </cell>
          <cell r="CT49">
            <v>0</v>
          </cell>
          <cell r="CU49">
            <v>0</v>
          </cell>
          <cell r="CV49">
            <v>13724.920000000002</v>
          </cell>
          <cell r="CW49" t="str">
            <v xml:space="preserve"> </v>
          </cell>
          <cell r="CX49">
            <v>0.94348450997729327</v>
          </cell>
          <cell r="CY49">
            <v>0</v>
          </cell>
          <cell r="CZ49" t="e">
            <v>#DIV/0!</v>
          </cell>
          <cell r="DA49" t="e">
            <v>#DIV/0!</v>
          </cell>
          <cell r="DB49" t="e">
            <v>#DIV/0!</v>
          </cell>
          <cell r="DC49" t="str">
            <v xml:space="preserve"> </v>
          </cell>
          <cell r="DD49">
            <v>1.1394845099772932</v>
          </cell>
          <cell r="DE49">
            <v>0</v>
          </cell>
          <cell r="DF49">
            <v>1354604.2244800001</v>
          </cell>
          <cell r="DG49" t="e">
            <v>#DIV/0!</v>
          </cell>
          <cell r="DH49">
            <v>0</v>
          </cell>
          <cell r="DI49">
            <v>0</v>
          </cell>
          <cell r="DJ49">
            <v>0</v>
          </cell>
          <cell r="DK49">
            <v>0</v>
          </cell>
          <cell r="DL49">
            <v>1567750.58256</v>
          </cell>
          <cell r="DM49">
            <v>0</v>
          </cell>
          <cell r="DN49">
            <v>1045499.9048000001</v>
          </cell>
          <cell r="DO49">
            <v>0</v>
          </cell>
          <cell r="DP49">
            <v>0</v>
          </cell>
          <cell r="DQ49">
            <v>0</v>
          </cell>
          <cell r="DR49">
            <v>0</v>
          </cell>
          <cell r="DS49">
            <v>0</v>
          </cell>
          <cell r="DT49">
            <v>1258646.2628800003</v>
          </cell>
          <cell r="DU49">
            <v>0</v>
          </cell>
          <cell r="DV49">
            <v>80</v>
          </cell>
          <cell r="DW49">
            <v>0</v>
          </cell>
          <cell r="DX49" t="e">
            <v>#DIV/0!</v>
          </cell>
          <cell r="DY49" t="e">
            <v>#DIV/0!</v>
          </cell>
          <cell r="DZ49" t="e">
            <v>#DIV/0!</v>
          </cell>
          <cell r="EA49" t="e">
            <v>#DIV/0!</v>
          </cell>
          <cell r="EB49">
            <v>100</v>
          </cell>
          <cell r="EC49">
            <v>0</v>
          </cell>
          <cell r="ED49">
            <v>9091.3035200000013</v>
          </cell>
          <cell r="EE49">
            <v>0</v>
          </cell>
          <cell r="EF49">
            <v>0</v>
          </cell>
          <cell r="EG49">
            <v>0</v>
          </cell>
          <cell r="EH49">
            <v>0</v>
          </cell>
          <cell r="EI49">
            <v>0</v>
          </cell>
          <cell r="EJ49">
            <v>13724.920000000002</v>
          </cell>
          <cell r="EK49" t="str">
            <v xml:space="preserve"> </v>
          </cell>
          <cell r="EL49">
            <v>0.94348450997729327</v>
          </cell>
          <cell r="EM49">
            <v>0</v>
          </cell>
          <cell r="EN49" t="e">
            <v>#DIV/0!</v>
          </cell>
          <cell r="EO49" t="e">
            <v>#DIV/0!</v>
          </cell>
          <cell r="EP49" t="e">
            <v>#DIV/0!</v>
          </cell>
          <cell r="EQ49" t="str">
            <v xml:space="preserve"> </v>
          </cell>
          <cell r="ER49">
            <v>1.1394845099772932</v>
          </cell>
          <cell r="ES49">
            <v>150</v>
          </cell>
          <cell r="ET49">
            <v>115</v>
          </cell>
          <cell r="EU49" t="e">
            <v>#DIV/0!</v>
          </cell>
          <cell r="EV49">
            <v>150</v>
          </cell>
          <cell r="EW49">
            <v>115</v>
          </cell>
          <cell r="EX49">
            <v>46</v>
          </cell>
          <cell r="FA49">
            <v>0</v>
          </cell>
          <cell r="FB49">
            <v>1045499.9048000001</v>
          </cell>
          <cell r="FC49">
            <v>213146.35808000003</v>
          </cell>
          <cell r="FD49">
            <v>0</v>
          </cell>
          <cell r="FE49">
            <v>0</v>
          </cell>
          <cell r="FF49">
            <v>0</v>
          </cell>
          <cell r="FG49">
            <v>0</v>
          </cell>
          <cell r="FH49">
            <v>1258646.2628800003</v>
          </cell>
          <cell r="FK49">
            <v>0</v>
          </cell>
        </row>
        <row r="50">
          <cell r="A50" t="str">
            <v>WK 45</v>
          </cell>
          <cell r="B50">
            <v>38031</v>
          </cell>
          <cell r="C50">
            <v>38037</v>
          </cell>
          <cell r="D50">
            <v>7</v>
          </cell>
          <cell r="E50">
            <v>84000</v>
          </cell>
          <cell r="F50">
            <v>0</v>
          </cell>
          <cell r="G50">
            <v>87.5</v>
          </cell>
          <cell r="H50">
            <v>12.5</v>
          </cell>
          <cell r="I50">
            <v>0</v>
          </cell>
          <cell r="J50">
            <v>0</v>
          </cell>
          <cell r="K50">
            <v>0</v>
          </cell>
          <cell r="L50">
            <v>0</v>
          </cell>
          <cell r="M50">
            <v>100</v>
          </cell>
          <cell r="N50">
            <v>0</v>
          </cell>
          <cell r="O50">
            <v>0.90000000000000013</v>
          </cell>
          <cell r="P50">
            <v>2.27</v>
          </cell>
          <cell r="R50">
            <v>4973.5</v>
          </cell>
          <cell r="S50">
            <v>5757.5</v>
          </cell>
          <cell r="T50">
            <v>1519</v>
          </cell>
          <cell r="U50">
            <v>0</v>
          </cell>
          <cell r="V50">
            <v>73500</v>
          </cell>
          <cell r="W50">
            <v>10500</v>
          </cell>
          <cell r="X50">
            <v>0</v>
          </cell>
          <cell r="Y50">
            <v>12250</v>
          </cell>
          <cell r="Z50">
            <v>4078.27</v>
          </cell>
          <cell r="AA50">
            <v>7772.6250000000009</v>
          </cell>
          <cell r="AB50">
            <v>84000</v>
          </cell>
          <cell r="AC50">
            <v>0</v>
          </cell>
          <cell r="AD50">
            <v>66150</v>
          </cell>
          <cell r="AE50">
            <v>23835</v>
          </cell>
          <cell r="AF50">
            <v>0</v>
          </cell>
          <cell r="AG50">
            <v>15390.165000000001</v>
          </cell>
          <cell r="AH50">
            <v>1.25634</v>
          </cell>
          <cell r="AI50">
            <v>150</v>
          </cell>
          <cell r="AJ50">
            <v>89985</v>
          </cell>
          <cell r="AK50">
            <v>1.07125</v>
          </cell>
          <cell r="AL50">
            <v>150</v>
          </cell>
          <cell r="AM50">
            <v>149</v>
          </cell>
          <cell r="AN50">
            <v>46</v>
          </cell>
          <cell r="AP50">
            <v>611740.5</v>
          </cell>
          <cell r="AQ50">
            <v>1158121.1250000002</v>
          </cell>
          <cell r="AR50">
            <v>162806.42000000001</v>
          </cell>
          <cell r="AS50">
            <v>0</v>
          </cell>
          <cell r="AT50">
            <v>9856350</v>
          </cell>
          <cell r="AU50">
            <v>1096410</v>
          </cell>
          <cell r="AV50">
            <v>0</v>
          </cell>
          <cell r="AW50">
            <v>1932668.0450000002</v>
          </cell>
          <cell r="AX50">
            <v>157.76882000000001</v>
          </cell>
          <cell r="AY50">
            <v>12517</v>
          </cell>
          <cell r="AZ50">
            <v>10952760</v>
          </cell>
          <cell r="BA50">
            <v>130.38999999999999</v>
          </cell>
          <cell r="BB50">
            <v>0</v>
          </cell>
          <cell r="BC50">
            <v>0</v>
          </cell>
          <cell r="BD50">
            <v>0</v>
          </cell>
          <cell r="BE50" t="e">
            <v>#DIV/0!</v>
          </cell>
          <cell r="BF50" t="e">
            <v>#DIV/0!</v>
          </cell>
          <cell r="BG50" t="e">
            <v>#DIV/0!</v>
          </cell>
          <cell r="BI50">
            <v>100</v>
          </cell>
          <cell r="BJ50">
            <v>0</v>
          </cell>
          <cell r="BK50">
            <v>9227.5949849999997</v>
          </cell>
          <cell r="BL50">
            <v>0</v>
          </cell>
          <cell r="BM50">
            <v>0</v>
          </cell>
          <cell r="BN50">
            <v>0</v>
          </cell>
          <cell r="BO50">
            <v>0</v>
          </cell>
          <cell r="BP50">
            <v>0</v>
          </cell>
          <cell r="BQ50">
            <v>11077.545</v>
          </cell>
          <cell r="BR50">
            <v>0</v>
          </cell>
          <cell r="BS50">
            <v>12457.25322975</v>
          </cell>
          <cell r="BT50">
            <v>0</v>
          </cell>
          <cell r="BU50">
            <v>0</v>
          </cell>
          <cell r="BV50">
            <v>0</v>
          </cell>
          <cell r="BW50">
            <v>0</v>
          </cell>
          <cell r="BX50">
            <v>0</v>
          </cell>
          <cell r="BY50">
            <v>16767.636764700001</v>
          </cell>
          <cell r="BZ50">
            <v>1.51366</v>
          </cell>
          <cell r="CA50">
            <v>17781.12</v>
          </cell>
          <cell r="CB50">
            <v>0</v>
          </cell>
          <cell r="CC50" t="e">
            <v>#DIV/0!</v>
          </cell>
          <cell r="CD50">
            <v>0</v>
          </cell>
          <cell r="CE50">
            <v>0</v>
          </cell>
          <cell r="CF50">
            <v>0</v>
          </cell>
          <cell r="CG50">
            <v>0</v>
          </cell>
          <cell r="CH50">
            <v>0</v>
          </cell>
          <cell r="CI50" t="e">
            <v>#DIV/0!</v>
          </cell>
          <cell r="CJ50" t="e">
            <v>#DIV/0!</v>
          </cell>
          <cell r="CK50" t="e">
            <v>#DIV/0!</v>
          </cell>
          <cell r="CL50" t="e">
            <v>#DIV/0!</v>
          </cell>
          <cell r="CN50">
            <v>100</v>
          </cell>
          <cell r="CO50">
            <v>0</v>
          </cell>
          <cell r="CP50">
            <v>19602.821554754897</v>
          </cell>
          <cell r="CQ50">
            <v>0</v>
          </cell>
          <cell r="CR50">
            <v>0</v>
          </cell>
          <cell r="CS50">
            <v>0</v>
          </cell>
          <cell r="CT50">
            <v>0</v>
          </cell>
          <cell r="CU50">
            <v>0</v>
          </cell>
          <cell r="CV50">
            <v>25345.749999999996</v>
          </cell>
          <cell r="CW50" t="str">
            <v xml:space="preserve"> </v>
          </cell>
          <cell r="CX50">
            <v>2.1243695227868629</v>
          </cell>
          <cell r="CY50">
            <v>0</v>
          </cell>
          <cell r="CZ50" t="e">
            <v>#DIV/0!</v>
          </cell>
          <cell r="DA50" t="e">
            <v>#DIV/0!</v>
          </cell>
          <cell r="DB50" t="e">
            <v>#DIV/0!</v>
          </cell>
          <cell r="DC50" t="str">
            <v xml:space="preserve"> </v>
          </cell>
          <cell r="DD50">
            <v>2.2880295227868626</v>
          </cell>
          <cell r="DE50">
            <v>0</v>
          </cell>
          <cell r="DF50">
            <v>2920820.4116584798</v>
          </cell>
          <cell r="DG50" t="e">
            <v>#DIV/0!</v>
          </cell>
          <cell r="DH50">
            <v>0</v>
          </cell>
          <cell r="DI50">
            <v>0</v>
          </cell>
          <cell r="DJ50">
            <v>0</v>
          </cell>
          <cell r="DK50">
            <v>0</v>
          </cell>
          <cell r="DL50">
            <v>3184995.1201397544</v>
          </cell>
          <cell r="DM50">
            <v>0</v>
          </cell>
          <cell r="DN50">
            <v>2254324.4787968132</v>
          </cell>
          <cell r="DO50">
            <v>0</v>
          </cell>
          <cell r="DP50">
            <v>0</v>
          </cell>
          <cell r="DQ50">
            <v>0</v>
          </cell>
          <cell r="DR50">
            <v>0</v>
          </cell>
          <cell r="DS50">
            <v>0</v>
          </cell>
          <cell r="DT50">
            <v>2518499.1872780877</v>
          </cell>
          <cell r="DU50">
            <v>0</v>
          </cell>
          <cell r="DV50">
            <v>0</v>
          </cell>
          <cell r="DW50">
            <v>0</v>
          </cell>
          <cell r="DX50" t="e">
            <v>#DIV/0!</v>
          </cell>
          <cell r="DY50" t="e">
            <v>#DIV/0!</v>
          </cell>
          <cell r="DZ50" t="e">
            <v>#DIV/0!</v>
          </cell>
          <cell r="EA50" t="e">
            <v>#DIV/0!</v>
          </cell>
          <cell r="EB50">
            <v>100</v>
          </cell>
          <cell r="EC50">
            <v>0</v>
          </cell>
          <cell r="ED50">
            <v>12457.25322975</v>
          </cell>
          <cell r="EE50">
            <v>0</v>
          </cell>
          <cell r="EF50">
            <v>0</v>
          </cell>
          <cell r="EG50">
            <v>0</v>
          </cell>
          <cell r="EH50">
            <v>0</v>
          </cell>
          <cell r="EI50">
            <v>0</v>
          </cell>
          <cell r="EJ50">
            <v>25345.75</v>
          </cell>
          <cell r="EK50" t="str">
            <v xml:space="preserve"> </v>
          </cell>
          <cell r="EL50">
            <v>1.35</v>
          </cell>
          <cell r="EM50">
            <v>0</v>
          </cell>
          <cell r="EN50" t="e">
            <v>#DIV/0!</v>
          </cell>
          <cell r="EO50" t="e">
            <v>#DIV/0!</v>
          </cell>
          <cell r="EP50" t="e">
            <v>#DIV/0!</v>
          </cell>
          <cell r="EQ50" t="str">
            <v xml:space="preserve"> </v>
          </cell>
          <cell r="ER50">
            <v>2.288029522786863</v>
          </cell>
          <cell r="ES50">
            <v>150</v>
          </cell>
          <cell r="ET50">
            <v>115</v>
          </cell>
          <cell r="EU50" t="e">
            <v>#DIV/0!</v>
          </cell>
          <cell r="EV50">
            <v>150</v>
          </cell>
          <cell r="EW50">
            <v>115</v>
          </cell>
          <cell r="EX50">
            <v>46</v>
          </cell>
          <cell r="FA50">
            <v>0</v>
          </cell>
          <cell r="FB50">
            <v>1432584.12142125</v>
          </cell>
          <cell r="FC50">
            <v>592870.85143149993</v>
          </cell>
          <cell r="FD50">
            <v>0</v>
          </cell>
          <cell r="FE50">
            <v>0</v>
          </cell>
          <cell r="FF50">
            <v>0</v>
          </cell>
          <cell r="FG50">
            <v>0</v>
          </cell>
          <cell r="FH50">
            <v>2025454.97285275</v>
          </cell>
          <cell r="FK50">
            <v>0</v>
          </cell>
        </row>
        <row r="51">
          <cell r="A51" t="str">
            <v>WK 46</v>
          </cell>
          <cell r="B51">
            <v>38038</v>
          </cell>
          <cell r="C51">
            <v>38044</v>
          </cell>
          <cell r="D51">
            <v>7</v>
          </cell>
          <cell r="E51">
            <v>84750</v>
          </cell>
          <cell r="F51">
            <v>0</v>
          </cell>
          <cell r="G51">
            <v>87.5</v>
          </cell>
          <cell r="H51">
            <v>12.5</v>
          </cell>
          <cell r="I51">
            <v>0</v>
          </cell>
          <cell r="J51">
            <v>0</v>
          </cell>
          <cell r="K51">
            <v>0</v>
          </cell>
          <cell r="L51">
            <v>0</v>
          </cell>
          <cell r="M51">
            <v>100</v>
          </cell>
          <cell r="N51">
            <v>0</v>
          </cell>
          <cell r="O51">
            <v>0.86142857142857154</v>
          </cell>
          <cell r="P51">
            <v>2.27</v>
          </cell>
          <cell r="R51">
            <v>4973.5</v>
          </cell>
          <cell r="S51">
            <v>5757.5</v>
          </cell>
          <cell r="T51">
            <v>1519</v>
          </cell>
          <cell r="U51">
            <v>0</v>
          </cell>
          <cell r="V51">
            <v>74156.25</v>
          </cell>
          <cell r="W51">
            <v>10593.75</v>
          </cell>
          <cell r="X51">
            <v>0</v>
          </cell>
          <cell r="Y51">
            <v>12250</v>
          </cell>
          <cell r="Z51">
            <v>4078.27</v>
          </cell>
          <cell r="AA51">
            <v>7772.6250000000009</v>
          </cell>
          <cell r="AB51">
            <v>84750</v>
          </cell>
          <cell r="AC51">
            <v>0</v>
          </cell>
          <cell r="AD51">
            <v>63846.5625</v>
          </cell>
          <cell r="AE51">
            <v>24047.8125</v>
          </cell>
          <cell r="AF51">
            <v>0</v>
          </cell>
          <cell r="AG51">
            <v>15390.165000000001</v>
          </cell>
          <cell r="AH51">
            <v>1.25634</v>
          </cell>
          <cell r="AI51">
            <v>150</v>
          </cell>
          <cell r="AJ51">
            <v>87894.375</v>
          </cell>
          <cell r="AK51">
            <v>1.0371017699115044</v>
          </cell>
          <cell r="AL51">
            <v>150</v>
          </cell>
          <cell r="AM51">
            <v>149</v>
          </cell>
          <cell r="AN51">
            <v>46</v>
          </cell>
          <cell r="AP51">
            <v>611740.5</v>
          </cell>
          <cell r="AQ51">
            <v>1158121.1250000002</v>
          </cell>
          <cell r="AR51">
            <v>162806.42000000001</v>
          </cell>
          <cell r="AS51">
            <v>0</v>
          </cell>
          <cell r="AT51">
            <v>9513137.8125</v>
          </cell>
          <cell r="AU51">
            <v>1106199.375</v>
          </cell>
          <cell r="AV51">
            <v>0</v>
          </cell>
          <cell r="AW51">
            <v>1932668.0450000002</v>
          </cell>
          <cell r="AX51">
            <v>157.76882000000001</v>
          </cell>
          <cell r="AY51">
            <v>13061</v>
          </cell>
          <cell r="AZ51">
            <v>10619337.1875</v>
          </cell>
          <cell r="BA51">
            <v>125.30191371681416</v>
          </cell>
          <cell r="BB51">
            <v>0</v>
          </cell>
          <cell r="BC51">
            <v>0</v>
          </cell>
          <cell r="BD51">
            <v>0</v>
          </cell>
          <cell r="BE51" t="e">
            <v>#DIV/0!</v>
          </cell>
          <cell r="BF51" t="e">
            <v>#DIV/0!</v>
          </cell>
          <cell r="BG51" t="e">
            <v>#DIV/0!</v>
          </cell>
          <cell r="BI51">
            <v>100</v>
          </cell>
          <cell r="BJ51">
            <v>0</v>
          </cell>
          <cell r="BK51">
            <v>9628.634505</v>
          </cell>
          <cell r="BL51">
            <v>0</v>
          </cell>
          <cell r="BM51">
            <v>0</v>
          </cell>
          <cell r="BN51">
            <v>0</v>
          </cell>
          <cell r="BO51">
            <v>0</v>
          </cell>
          <cell r="BP51">
            <v>0</v>
          </cell>
          <cell r="BQ51">
            <v>11558.985000000001</v>
          </cell>
          <cell r="BR51">
            <v>0</v>
          </cell>
          <cell r="BS51">
            <v>12998.656581750001</v>
          </cell>
          <cell r="BT51">
            <v>0</v>
          </cell>
          <cell r="BU51">
            <v>0</v>
          </cell>
          <cell r="BV51">
            <v>0</v>
          </cell>
          <cell r="BW51">
            <v>0</v>
          </cell>
          <cell r="BX51">
            <v>0</v>
          </cell>
          <cell r="BY51">
            <v>17496.3732351</v>
          </cell>
          <cell r="BZ51">
            <v>1.51366</v>
          </cell>
          <cell r="CA51">
            <v>19053.23</v>
          </cell>
          <cell r="CB51">
            <v>0</v>
          </cell>
          <cell r="CC51" t="e">
            <v>#DIV/0!</v>
          </cell>
          <cell r="CD51">
            <v>0</v>
          </cell>
          <cell r="CE51">
            <v>0</v>
          </cell>
          <cell r="CF51">
            <v>0</v>
          </cell>
          <cell r="CG51">
            <v>0</v>
          </cell>
          <cell r="CH51">
            <v>0</v>
          </cell>
          <cell r="CI51" t="e">
            <v>#DIV/0!</v>
          </cell>
          <cell r="CJ51" t="e">
            <v>#DIV/0!</v>
          </cell>
          <cell r="CK51" t="e">
            <v>#DIV/0!</v>
          </cell>
          <cell r="CL51" t="e">
            <v>#DIV/0!</v>
          </cell>
          <cell r="CN51">
            <v>100</v>
          </cell>
          <cell r="CO51">
            <v>0</v>
          </cell>
          <cell r="CP51">
            <v>14294.468686911703</v>
          </cell>
          <cell r="CQ51">
            <v>0</v>
          </cell>
          <cell r="CR51">
            <v>0</v>
          </cell>
          <cell r="CS51">
            <v>0</v>
          </cell>
          <cell r="CT51">
            <v>0</v>
          </cell>
          <cell r="CU51">
            <v>0</v>
          </cell>
          <cell r="CV51">
            <v>19051.970000000005</v>
          </cell>
          <cell r="CW51" t="str">
            <v xml:space="preserve"> </v>
          </cell>
          <cell r="CX51">
            <v>1.4845790106051702</v>
          </cell>
          <cell r="CY51">
            <v>0</v>
          </cell>
          <cell r="CZ51" t="e">
            <v>#DIV/0!</v>
          </cell>
          <cell r="DA51" t="e">
            <v>#DIV/0!</v>
          </cell>
          <cell r="DB51" t="e">
            <v>#DIV/0!</v>
          </cell>
          <cell r="DC51" t="str">
            <v xml:space="preserve"> </v>
          </cell>
          <cell r="DD51">
            <v>1.6482390106051703</v>
          </cell>
          <cell r="DE51">
            <v>0</v>
          </cell>
          <cell r="DF51">
            <v>2129875.8343498437</v>
          </cell>
          <cell r="DG51" t="e">
            <v>#DIV/0!</v>
          </cell>
          <cell r="DH51">
            <v>0</v>
          </cell>
          <cell r="DI51">
            <v>0</v>
          </cell>
          <cell r="DJ51">
            <v>0</v>
          </cell>
          <cell r="DK51">
            <v>0</v>
          </cell>
          <cell r="DL51">
            <v>2348720.8947519055</v>
          </cell>
          <cell r="DM51">
            <v>0</v>
          </cell>
          <cell r="DN51">
            <v>1643863.8989948458</v>
          </cell>
          <cell r="DO51">
            <v>0</v>
          </cell>
          <cell r="DP51">
            <v>0</v>
          </cell>
          <cell r="DQ51">
            <v>0</v>
          </cell>
          <cell r="DR51">
            <v>0</v>
          </cell>
          <cell r="DS51">
            <v>0</v>
          </cell>
          <cell r="DT51">
            <v>1862708.9593969076</v>
          </cell>
          <cell r="DU51">
            <v>0</v>
          </cell>
          <cell r="DV51">
            <v>0</v>
          </cell>
          <cell r="DW51">
            <v>0</v>
          </cell>
          <cell r="DX51" t="e">
            <v>#DIV/0!</v>
          </cell>
          <cell r="DY51" t="e">
            <v>#DIV/0!</v>
          </cell>
          <cell r="DZ51" t="e">
            <v>#DIV/0!</v>
          </cell>
          <cell r="EA51" t="e">
            <v>#DIV/0!</v>
          </cell>
          <cell r="EB51">
            <v>100</v>
          </cell>
          <cell r="EC51">
            <v>0</v>
          </cell>
          <cell r="ED51">
            <v>12998.656581750001</v>
          </cell>
          <cell r="EE51">
            <v>0</v>
          </cell>
          <cell r="EF51">
            <v>0</v>
          </cell>
          <cell r="EG51">
            <v>0</v>
          </cell>
          <cell r="EH51">
            <v>0</v>
          </cell>
          <cell r="EI51">
            <v>0</v>
          </cell>
          <cell r="EJ51">
            <v>19051.97</v>
          </cell>
          <cell r="EK51" t="str">
            <v xml:space="preserve"> </v>
          </cell>
          <cell r="EL51">
            <v>1.35</v>
          </cell>
          <cell r="EM51">
            <v>0</v>
          </cell>
          <cell r="EN51" t="e">
            <v>#DIV/0!</v>
          </cell>
          <cell r="EO51" t="e">
            <v>#DIV/0!</v>
          </cell>
          <cell r="EP51" t="e">
            <v>#DIV/0!</v>
          </cell>
          <cell r="EQ51" t="str">
            <v xml:space="preserve"> </v>
          </cell>
          <cell r="ER51">
            <v>1.6482390106051699</v>
          </cell>
          <cell r="ES51">
            <v>150</v>
          </cell>
          <cell r="ET51">
            <v>115</v>
          </cell>
          <cell r="EU51" t="e">
            <v>#DIV/0!</v>
          </cell>
          <cell r="EV51">
            <v>150</v>
          </cell>
          <cell r="EW51">
            <v>115</v>
          </cell>
          <cell r="EX51">
            <v>46</v>
          </cell>
          <cell r="FA51">
            <v>0</v>
          </cell>
          <cell r="FB51">
            <v>1494845.5069012502</v>
          </cell>
          <cell r="FC51">
            <v>278452.41723950009</v>
          </cell>
          <cell r="FD51">
            <v>0</v>
          </cell>
          <cell r="FE51">
            <v>0</v>
          </cell>
          <cell r="FF51">
            <v>0</v>
          </cell>
          <cell r="FG51">
            <v>0</v>
          </cell>
          <cell r="FH51">
            <v>1773297.9241407504</v>
          </cell>
          <cell r="FK51">
            <v>0</v>
          </cell>
        </row>
        <row r="52">
          <cell r="A52" t="str">
            <v>WK 47</v>
          </cell>
          <cell r="B52">
            <v>38045</v>
          </cell>
          <cell r="C52">
            <v>38051</v>
          </cell>
          <cell r="D52">
            <v>7</v>
          </cell>
          <cell r="E52">
            <v>85750</v>
          </cell>
          <cell r="F52">
            <v>0</v>
          </cell>
          <cell r="G52">
            <v>87.5</v>
          </cell>
          <cell r="H52">
            <v>12.5</v>
          </cell>
          <cell r="I52">
            <v>0</v>
          </cell>
          <cell r="J52">
            <v>0</v>
          </cell>
          <cell r="K52">
            <v>0</v>
          </cell>
          <cell r="L52">
            <v>0</v>
          </cell>
          <cell r="M52">
            <v>100</v>
          </cell>
          <cell r="N52">
            <v>0</v>
          </cell>
          <cell r="O52">
            <v>0.81000000000000028</v>
          </cell>
          <cell r="P52">
            <v>2.27</v>
          </cell>
          <cell r="R52">
            <v>4973.5</v>
          </cell>
          <cell r="S52">
            <v>5757.5</v>
          </cell>
          <cell r="T52">
            <v>1519</v>
          </cell>
          <cell r="U52">
            <v>0</v>
          </cell>
          <cell r="V52">
            <v>75031.25</v>
          </cell>
          <cell r="W52">
            <v>10718.75</v>
          </cell>
          <cell r="X52">
            <v>0</v>
          </cell>
          <cell r="Y52">
            <v>12250</v>
          </cell>
          <cell r="Z52">
            <v>4078.27</v>
          </cell>
          <cell r="AA52">
            <v>7772.6250000000009</v>
          </cell>
          <cell r="AB52">
            <v>85750</v>
          </cell>
          <cell r="AC52">
            <v>0</v>
          </cell>
          <cell r="AD52">
            <v>60775.3125</v>
          </cell>
          <cell r="AE52">
            <v>24331.5625</v>
          </cell>
          <cell r="AF52">
            <v>0</v>
          </cell>
          <cell r="AG52">
            <v>15390.165000000001</v>
          </cell>
          <cell r="AH52">
            <v>1.25634</v>
          </cell>
          <cell r="AI52">
            <v>150</v>
          </cell>
          <cell r="AJ52">
            <v>85106.875</v>
          </cell>
          <cell r="AK52">
            <v>0.99250000000000005</v>
          </cell>
          <cell r="AL52">
            <v>150</v>
          </cell>
          <cell r="AM52">
            <v>149</v>
          </cell>
          <cell r="AN52">
            <v>46</v>
          </cell>
          <cell r="AP52">
            <v>611740.5</v>
          </cell>
          <cell r="AQ52">
            <v>1158121.1250000002</v>
          </cell>
          <cell r="AR52">
            <v>162806.42000000001</v>
          </cell>
          <cell r="AS52">
            <v>0</v>
          </cell>
          <cell r="AT52">
            <v>9055521.5625</v>
          </cell>
          <cell r="AU52">
            <v>1119251.875</v>
          </cell>
          <cell r="AV52">
            <v>0</v>
          </cell>
          <cell r="AW52">
            <v>1932668.0450000002</v>
          </cell>
          <cell r="AX52">
            <v>157.76882000000001</v>
          </cell>
          <cell r="AY52">
            <v>12915</v>
          </cell>
          <cell r="AZ52">
            <v>10174773.4375</v>
          </cell>
          <cell r="BA52">
            <v>118.65625</v>
          </cell>
          <cell r="BB52">
            <v>0</v>
          </cell>
          <cell r="BC52">
            <v>0</v>
          </cell>
          <cell r="BD52">
            <v>0</v>
          </cell>
          <cell r="BE52" t="e">
            <v>#DIV/0!</v>
          </cell>
          <cell r="BF52" t="e">
            <v>#DIV/0!</v>
          </cell>
          <cell r="BG52" t="e">
            <v>#DIV/0!</v>
          </cell>
          <cell r="BI52">
            <v>100</v>
          </cell>
          <cell r="BJ52">
            <v>0</v>
          </cell>
          <cell r="BK52">
            <v>9521.0025749999986</v>
          </cell>
          <cell r="BL52">
            <v>0</v>
          </cell>
          <cell r="BM52">
            <v>0</v>
          </cell>
          <cell r="BN52">
            <v>0</v>
          </cell>
          <cell r="BO52">
            <v>0</v>
          </cell>
          <cell r="BP52">
            <v>0</v>
          </cell>
          <cell r="BQ52">
            <v>11429.774999999998</v>
          </cell>
          <cell r="BR52">
            <v>0</v>
          </cell>
          <cell r="BS52">
            <v>12853.353476249998</v>
          </cell>
          <cell r="BT52">
            <v>0</v>
          </cell>
          <cell r="BU52">
            <v>0</v>
          </cell>
          <cell r="BV52">
            <v>0</v>
          </cell>
          <cell r="BW52">
            <v>0</v>
          </cell>
          <cell r="BX52">
            <v>0</v>
          </cell>
          <cell r="BY52">
            <v>17300.793226499998</v>
          </cell>
          <cell r="BZ52">
            <v>1.5136599999999998</v>
          </cell>
          <cell r="CA52">
            <v>22000.52</v>
          </cell>
          <cell r="CB52">
            <v>0</v>
          </cell>
          <cell r="CC52" t="e">
            <v>#DIV/0!</v>
          </cell>
          <cell r="CD52">
            <v>0</v>
          </cell>
          <cell r="CE52">
            <v>0</v>
          </cell>
          <cell r="CF52">
            <v>0</v>
          </cell>
          <cell r="CG52">
            <v>0</v>
          </cell>
          <cell r="CH52">
            <v>0</v>
          </cell>
          <cell r="CI52" t="e">
            <v>#DIV/0!</v>
          </cell>
          <cell r="CJ52" t="e">
            <v>#DIV/0!</v>
          </cell>
          <cell r="CK52" t="e">
            <v>#DIV/0!</v>
          </cell>
          <cell r="CL52" t="e">
            <v>#DIV/0!</v>
          </cell>
          <cell r="CN52">
            <v>100</v>
          </cell>
          <cell r="CO52">
            <v>0</v>
          </cell>
          <cell r="CP52">
            <v>16766.101728575501</v>
          </cell>
          <cell r="CQ52">
            <v>0</v>
          </cell>
          <cell r="CR52">
            <v>0</v>
          </cell>
          <cell r="CS52">
            <v>0</v>
          </cell>
          <cell r="CT52">
            <v>0</v>
          </cell>
          <cell r="CU52">
            <v>0</v>
          </cell>
          <cell r="CV52">
            <v>21997.97</v>
          </cell>
          <cell r="CW52" t="str">
            <v xml:space="preserve"> </v>
          </cell>
          <cell r="CX52">
            <v>1.7609596884890564</v>
          </cell>
          <cell r="CY52">
            <v>0</v>
          </cell>
          <cell r="CZ52" t="e">
            <v>#DIV/0!</v>
          </cell>
          <cell r="DA52" t="e">
            <v>#DIV/0!</v>
          </cell>
          <cell r="DB52" t="e">
            <v>#DIV/0!</v>
          </cell>
          <cell r="DC52" t="str">
            <v xml:space="preserve"> </v>
          </cell>
          <cell r="DD52">
            <v>1.9246196884890561</v>
          </cell>
          <cell r="DE52">
            <v>0</v>
          </cell>
          <cell r="DF52">
            <v>2498149.1575577497</v>
          </cell>
          <cell r="DG52" t="e">
            <v>#DIV/0!</v>
          </cell>
          <cell r="DH52">
            <v>0</v>
          </cell>
          <cell r="DI52">
            <v>0</v>
          </cell>
          <cell r="DJ52">
            <v>0</v>
          </cell>
          <cell r="DK52">
            <v>0</v>
          </cell>
          <cell r="DL52">
            <v>2738815.0980432769</v>
          </cell>
          <cell r="DM52">
            <v>0</v>
          </cell>
          <cell r="DN52">
            <v>1928101.6987861826</v>
          </cell>
          <cell r="DO52">
            <v>0</v>
          </cell>
          <cell r="DP52">
            <v>0</v>
          </cell>
          <cell r="DQ52">
            <v>0</v>
          </cell>
          <cell r="DR52">
            <v>0</v>
          </cell>
          <cell r="DS52">
            <v>0</v>
          </cell>
          <cell r="DT52">
            <v>2168767.6392717096</v>
          </cell>
          <cell r="DU52">
            <v>0</v>
          </cell>
          <cell r="DV52">
            <v>0</v>
          </cell>
          <cell r="DW52">
            <v>0</v>
          </cell>
          <cell r="DX52" t="e">
            <v>#DIV/0!</v>
          </cell>
          <cell r="DY52" t="e">
            <v>#DIV/0!</v>
          </cell>
          <cell r="DZ52" t="e">
            <v>#DIV/0!</v>
          </cell>
          <cell r="EA52" t="e">
            <v>#DIV/0!</v>
          </cell>
          <cell r="EB52">
            <v>100</v>
          </cell>
          <cell r="EC52">
            <v>0</v>
          </cell>
          <cell r="ED52">
            <v>12853.353476249998</v>
          </cell>
          <cell r="EE52">
            <v>0</v>
          </cell>
          <cell r="EF52">
            <v>0</v>
          </cell>
          <cell r="EG52">
            <v>0</v>
          </cell>
          <cell r="EH52">
            <v>0</v>
          </cell>
          <cell r="EI52">
            <v>0</v>
          </cell>
          <cell r="EJ52">
            <v>21997.97</v>
          </cell>
          <cell r="EK52" t="str">
            <v xml:space="preserve"> </v>
          </cell>
          <cell r="EL52">
            <v>1.35</v>
          </cell>
          <cell r="EM52">
            <v>0</v>
          </cell>
          <cell r="EN52" t="e">
            <v>#DIV/0!</v>
          </cell>
          <cell r="EO52" t="e">
            <v>#DIV/0!</v>
          </cell>
          <cell r="EP52" t="e">
            <v>#DIV/0!</v>
          </cell>
          <cell r="EQ52" t="str">
            <v xml:space="preserve"> </v>
          </cell>
          <cell r="ER52">
            <v>1.9246196884890561</v>
          </cell>
          <cell r="ES52">
            <v>150</v>
          </cell>
          <cell r="ET52">
            <v>115</v>
          </cell>
          <cell r="EU52" t="e">
            <v>#DIV/0!</v>
          </cell>
          <cell r="EV52">
            <v>150</v>
          </cell>
          <cell r="EW52">
            <v>115</v>
          </cell>
          <cell r="EX52">
            <v>46</v>
          </cell>
          <cell r="FA52">
            <v>0</v>
          </cell>
          <cell r="FB52">
            <v>1478135.6497687497</v>
          </cell>
          <cell r="FC52">
            <v>420652.36009250011</v>
          </cell>
          <cell r="FD52">
            <v>0</v>
          </cell>
          <cell r="FE52">
            <v>0</v>
          </cell>
          <cell r="FF52">
            <v>0</v>
          </cell>
          <cell r="FG52">
            <v>0</v>
          </cell>
          <cell r="FH52">
            <v>1898788.0098612499</v>
          </cell>
          <cell r="FK52">
            <v>0</v>
          </cell>
        </row>
        <row r="53">
          <cell r="A53" t="str">
            <v>WK 48</v>
          </cell>
          <cell r="B53">
            <v>38052</v>
          </cell>
          <cell r="C53">
            <v>38058</v>
          </cell>
          <cell r="D53">
            <v>7</v>
          </cell>
          <cell r="E53">
            <v>85750</v>
          </cell>
          <cell r="F53">
            <v>0</v>
          </cell>
          <cell r="G53">
            <v>87.5</v>
          </cell>
          <cell r="H53">
            <v>12.5</v>
          </cell>
          <cell r="I53">
            <v>0</v>
          </cell>
          <cell r="J53">
            <v>0</v>
          </cell>
          <cell r="K53">
            <v>0</v>
          </cell>
          <cell r="L53">
            <v>0</v>
          </cell>
          <cell r="M53">
            <v>100</v>
          </cell>
          <cell r="N53">
            <v>0</v>
          </cell>
          <cell r="O53">
            <v>0.81000000000000028</v>
          </cell>
          <cell r="P53">
            <v>2.27</v>
          </cell>
          <cell r="R53">
            <v>4973.5</v>
          </cell>
          <cell r="S53">
            <v>5757.5</v>
          </cell>
          <cell r="T53">
            <v>1519</v>
          </cell>
          <cell r="U53">
            <v>0</v>
          </cell>
          <cell r="V53">
            <v>75031.25</v>
          </cell>
          <cell r="W53">
            <v>10718.75</v>
          </cell>
          <cell r="X53">
            <v>0</v>
          </cell>
          <cell r="Y53">
            <v>12250</v>
          </cell>
          <cell r="Z53">
            <v>4078.27</v>
          </cell>
          <cell r="AA53">
            <v>7772.6250000000009</v>
          </cell>
          <cell r="AB53">
            <v>85750</v>
          </cell>
          <cell r="AC53">
            <v>0</v>
          </cell>
          <cell r="AD53">
            <v>60775.3125</v>
          </cell>
          <cell r="AE53">
            <v>24331.5625</v>
          </cell>
          <cell r="AF53">
            <v>0</v>
          </cell>
          <cell r="AG53">
            <v>15390.165000000001</v>
          </cell>
          <cell r="AH53">
            <v>1.25634</v>
          </cell>
          <cell r="AI53">
            <v>150</v>
          </cell>
          <cell r="AJ53">
            <v>85106.875</v>
          </cell>
          <cell r="AK53">
            <v>0.99250000000000005</v>
          </cell>
          <cell r="AL53">
            <v>150</v>
          </cell>
          <cell r="AM53">
            <v>149</v>
          </cell>
          <cell r="AN53">
            <v>46</v>
          </cell>
          <cell r="AP53">
            <v>611740.5</v>
          </cell>
          <cell r="AQ53">
            <v>1158121.1250000002</v>
          </cell>
          <cell r="AR53">
            <v>162806.42000000001</v>
          </cell>
          <cell r="AS53">
            <v>0</v>
          </cell>
          <cell r="AT53">
            <v>9055521.5625</v>
          </cell>
          <cell r="AU53">
            <v>1119251.875</v>
          </cell>
          <cell r="AV53">
            <v>0</v>
          </cell>
          <cell r="AW53">
            <v>1932668.0450000002</v>
          </cell>
          <cell r="AX53">
            <v>157.76882000000001</v>
          </cell>
          <cell r="AY53">
            <v>13934</v>
          </cell>
          <cell r="AZ53">
            <v>10174773.4375</v>
          </cell>
          <cell r="BA53">
            <v>118.65625</v>
          </cell>
          <cell r="BB53">
            <v>0</v>
          </cell>
          <cell r="BC53">
            <v>0</v>
          </cell>
          <cell r="BD53">
            <v>0</v>
          </cell>
          <cell r="BE53" t="e">
            <v>#DIV/0!</v>
          </cell>
          <cell r="BF53" t="e">
            <v>#DIV/0!</v>
          </cell>
          <cell r="BG53" t="e">
            <v>#DIV/0!</v>
          </cell>
          <cell r="BI53">
            <v>100</v>
          </cell>
          <cell r="BJ53">
            <v>0</v>
          </cell>
          <cell r="BK53">
            <v>10272.214469999999</v>
          </cell>
          <cell r="BL53">
            <v>0</v>
          </cell>
          <cell r="BM53">
            <v>0</v>
          </cell>
          <cell r="BN53">
            <v>0</v>
          </cell>
          <cell r="BO53">
            <v>0</v>
          </cell>
          <cell r="BP53">
            <v>0</v>
          </cell>
          <cell r="BQ53">
            <v>12331.589999999998</v>
          </cell>
          <cell r="BR53">
            <v>0</v>
          </cell>
          <cell r="BS53">
            <v>13867.4895345</v>
          </cell>
          <cell r="BT53">
            <v>0</v>
          </cell>
          <cell r="BU53">
            <v>0</v>
          </cell>
          <cell r="BV53">
            <v>0</v>
          </cell>
          <cell r="BW53">
            <v>0</v>
          </cell>
          <cell r="BX53">
            <v>0</v>
          </cell>
          <cell r="BY53">
            <v>18665.834519399999</v>
          </cell>
          <cell r="BZ53">
            <v>1.51366</v>
          </cell>
          <cell r="CA53">
            <v>20008.29</v>
          </cell>
          <cell r="CB53">
            <v>0</v>
          </cell>
          <cell r="CC53" t="e">
            <v>#DIV/0!</v>
          </cell>
          <cell r="CD53">
            <v>0</v>
          </cell>
          <cell r="CE53">
            <v>0</v>
          </cell>
          <cell r="CF53">
            <v>0</v>
          </cell>
          <cell r="CG53">
            <v>0</v>
          </cell>
          <cell r="CH53">
            <v>0</v>
          </cell>
          <cell r="CI53" t="e">
            <v>#DIV/0!</v>
          </cell>
          <cell r="CJ53" t="e">
            <v>#DIV/0!</v>
          </cell>
          <cell r="CK53" t="e">
            <v>#DIV/0!</v>
          </cell>
          <cell r="CL53" t="e">
            <v>#DIV/0!</v>
          </cell>
          <cell r="CN53">
            <v>100</v>
          </cell>
          <cell r="CO53">
            <v>0</v>
          </cell>
          <cell r="CP53">
            <v>14983.947339839804</v>
          </cell>
          <cell r="CQ53">
            <v>0</v>
          </cell>
          <cell r="CR53">
            <v>0</v>
          </cell>
          <cell r="CS53">
            <v>0</v>
          </cell>
          <cell r="CT53">
            <v>0</v>
          </cell>
          <cell r="CU53">
            <v>0</v>
          </cell>
          <cell r="CV53">
            <v>20006.120000000003</v>
          </cell>
          <cell r="CW53" t="str">
            <v xml:space="preserve"> </v>
          </cell>
          <cell r="CX53">
            <v>1.4586871588010959</v>
          </cell>
          <cell r="CY53">
            <v>0</v>
          </cell>
          <cell r="CZ53" t="e">
            <v>#DIV/0!</v>
          </cell>
          <cell r="DA53" t="e">
            <v>#DIV/0!</v>
          </cell>
          <cell r="DB53" t="e">
            <v>#DIV/0!</v>
          </cell>
          <cell r="DC53" t="str">
            <v xml:space="preserve"> </v>
          </cell>
          <cell r="DD53">
            <v>1.6223471588010956</v>
          </cell>
          <cell r="DE53">
            <v>0</v>
          </cell>
          <cell r="DF53">
            <v>2232608.153636131</v>
          </cell>
          <cell r="DG53" t="e">
            <v>#DIV/0!</v>
          </cell>
          <cell r="DH53">
            <v>0</v>
          </cell>
          <cell r="DI53">
            <v>0</v>
          </cell>
          <cell r="DJ53">
            <v>0</v>
          </cell>
          <cell r="DK53">
            <v>0</v>
          </cell>
          <cell r="DL53">
            <v>2463628.0960035003</v>
          </cell>
          <cell r="DM53">
            <v>0</v>
          </cell>
          <cell r="DN53">
            <v>1723153.9440815775</v>
          </cell>
          <cell r="DO53">
            <v>0</v>
          </cell>
          <cell r="DP53">
            <v>0</v>
          </cell>
          <cell r="DQ53">
            <v>0</v>
          </cell>
          <cell r="DR53">
            <v>0</v>
          </cell>
          <cell r="DS53">
            <v>0</v>
          </cell>
          <cell r="DT53">
            <v>1954173.8864489468</v>
          </cell>
          <cell r="DU53">
            <v>0</v>
          </cell>
          <cell r="DV53">
            <v>0</v>
          </cell>
          <cell r="DW53">
            <v>0</v>
          </cell>
          <cell r="DX53" t="e">
            <v>#DIV/0!</v>
          </cell>
          <cell r="DY53" t="e">
            <v>#DIV/0!</v>
          </cell>
          <cell r="DZ53" t="e">
            <v>#DIV/0!</v>
          </cell>
          <cell r="EA53" t="e">
            <v>#DIV/0!</v>
          </cell>
          <cell r="EB53">
            <v>100</v>
          </cell>
          <cell r="EC53">
            <v>0</v>
          </cell>
          <cell r="ED53">
            <v>13867.4895345</v>
          </cell>
          <cell r="EE53">
            <v>0</v>
          </cell>
          <cell r="EF53">
            <v>0</v>
          </cell>
          <cell r="EG53">
            <v>0</v>
          </cell>
          <cell r="EH53">
            <v>0</v>
          </cell>
          <cell r="EI53">
            <v>0</v>
          </cell>
          <cell r="EJ53">
            <v>20006.120000000003</v>
          </cell>
          <cell r="EK53" t="str">
            <v xml:space="preserve"> </v>
          </cell>
          <cell r="EL53">
            <v>1.35</v>
          </cell>
          <cell r="EM53">
            <v>0</v>
          </cell>
          <cell r="EN53" t="e">
            <v>#DIV/0!</v>
          </cell>
          <cell r="EO53" t="e">
            <v>#DIV/0!</v>
          </cell>
          <cell r="EP53" t="e">
            <v>#DIV/0!</v>
          </cell>
          <cell r="EQ53" t="str">
            <v xml:space="preserve"> </v>
          </cell>
          <cell r="ER53">
            <v>1.6223471588010956</v>
          </cell>
          <cell r="ES53">
            <v>150</v>
          </cell>
          <cell r="ET53">
            <v>115</v>
          </cell>
          <cell r="EU53" t="e">
            <v>#DIV/0!</v>
          </cell>
          <cell r="EV53">
            <v>150</v>
          </cell>
          <cell r="EW53">
            <v>115</v>
          </cell>
          <cell r="EX53">
            <v>46</v>
          </cell>
          <cell r="FA53">
            <v>0</v>
          </cell>
          <cell r="FB53">
            <v>1594761.2964675</v>
          </cell>
          <cell r="FC53">
            <v>282377.00141300017</v>
          </cell>
          <cell r="FD53">
            <v>0</v>
          </cell>
          <cell r="FE53">
            <v>0</v>
          </cell>
          <cell r="FF53">
            <v>0</v>
          </cell>
          <cell r="FG53">
            <v>0</v>
          </cell>
          <cell r="FH53">
            <v>1877138.2978805001</v>
          </cell>
          <cell r="FK53">
            <v>0</v>
          </cell>
        </row>
        <row r="54">
          <cell r="A54" t="str">
            <v>WK 49</v>
          </cell>
          <cell r="B54">
            <v>38059</v>
          </cell>
          <cell r="C54">
            <v>38065</v>
          </cell>
          <cell r="D54">
            <v>7</v>
          </cell>
          <cell r="E54">
            <v>85750</v>
          </cell>
          <cell r="F54">
            <v>0</v>
          </cell>
          <cell r="G54">
            <v>87.5</v>
          </cell>
          <cell r="H54">
            <v>12.5</v>
          </cell>
          <cell r="I54">
            <v>0</v>
          </cell>
          <cell r="J54">
            <v>0</v>
          </cell>
          <cell r="K54">
            <v>0</v>
          </cell>
          <cell r="L54">
            <v>0</v>
          </cell>
          <cell r="M54">
            <v>100</v>
          </cell>
          <cell r="N54">
            <v>0</v>
          </cell>
          <cell r="O54">
            <v>0.81000000000000028</v>
          </cell>
          <cell r="P54">
            <v>2.27</v>
          </cell>
          <cell r="R54">
            <v>4973.5</v>
          </cell>
          <cell r="S54">
            <v>5757.5</v>
          </cell>
          <cell r="T54">
            <v>1519</v>
          </cell>
          <cell r="U54">
            <v>0</v>
          </cell>
          <cell r="V54">
            <v>75031.25</v>
          </cell>
          <cell r="W54">
            <v>10718.75</v>
          </cell>
          <cell r="X54">
            <v>0</v>
          </cell>
          <cell r="Y54">
            <v>12250</v>
          </cell>
          <cell r="Z54">
            <v>4078.27</v>
          </cell>
          <cell r="AA54">
            <v>7772.6250000000009</v>
          </cell>
          <cell r="AB54">
            <v>85750</v>
          </cell>
          <cell r="AC54">
            <v>0</v>
          </cell>
          <cell r="AD54">
            <v>60775.3125</v>
          </cell>
          <cell r="AE54">
            <v>24331.5625</v>
          </cell>
          <cell r="AF54">
            <v>0</v>
          </cell>
          <cell r="AG54">
            <v>15390.165000000001</v>
          </cell>
          <cell r="AH54">
            <v>1.25634</v>
          </cell>
          <cell r="AI54">
            <v>150</v>
          </cell>
          <cell r="AJ54">
            <v>85106.875</v>
          </cell>
          <cell r="AK54">
            <v>0.99250000000000005</v>
          </cell>
          <cell r="AL54">
            <v>150</v>
          </cell>
          <cell r="AM54">
            <v>149</v>
          </cell>
          <cell r="AN54">
            <v>46</v>
          </cell>
          <cell r="AP54">
            <v>611740.5</v>
          </cell>
          <cell r="AQ54">
            <v>1158121.1250000002</v>
          </cell>
          <cell r="AR54">
            <v>162806.42000000001</v>
          </cell>
          <cell r="AS54">
            <v>0</v>
          </cell>
          <cell r="AT54">
            <v>9055521.5625</v>
          </cell>
          <cell r="AU54">
            <v>1119251.875</v>
          </cell>
          <cell r="AV54">
            <v>0</v>
          </cell>
          <cell r="AW54">
            <v>1932668.0450000002</v>
          </cell>
          <cell r="AX54">
            <v>157.76882000000001</v>
          </cell>
          <cell r="AY54">
            <v>14507</v>
          </cell>
          <cell r="AZ54">
            <v>10174773.4375</v>
          </cell>
          <cell r="BA54">
            <v>118.65625</v>
          </cell>
          <cell r="BB54">
            <v>0</v>
          </cell>
          <cell r="BC54">
            <v>0</v>
          </cell>
          <cell r="BD54">
            <v>0</v>
          </cell>
          <cell r="BE54" t="e">
            <v>#DIV/0!</v>
          </cell>
          <cell r="BF54" t="e">
            <v>#DIV/0!</v>
          </cell>
          <cell r="BG54" t="e">
            <v>#DIV/0!</v>
          </cell>
          <cell r="BI54">
            <v>100</v>
          </cell>
          <cell r="BJ54">
            <v>0</v>
          </cell>
          <cell r="BK54">
            <v>10694.632935</v>
          </cell>
          <cell r="BL54">
            <v>0</v>
          </cell>
          <cell r="BM54">
            <v>0</v>
          </cell>
          <cell r="BN54">
            <v>0</v>
          </cell>
          <cell r="BO54">
            <v>0</v>
          </cell>
          <cell r="BP54">
            <v>0</v>
          </cell>
          <cell r="BQ54">
            <v>12838.695</v>
          </cell>
          <cell r="BR54">
            <v>0</v>
          </cell>
          <cell r="BS54">
            <v>14437.754462250001</v>
          </cell>
          <cell r="BT54">
            <v>0</v>
          </cell>
          <cell r="BU54">
            <v>0</v>
          </cell>
          <cell r="BV54">
            <v>0</v>
          </cell>
          <cell r="BW54">
            <v>0</v>
          </cell>
          <cell r="BX54">
            <v>0</v>
          </cell>
          <cell r="BY54">
            <v>19433.419073699999</v>
          </cell>
          <cell r="BZ54">
            <v>1.51366</v>
          </cell>
          <cell r="CA54">
            <v>19256.87</v>
          </cell>
          <cell r="CB54">
            <v>0</v>
          </cell>
          <cell r="CC54" t="e">
            <v>#DIV/0!</v>
          </cell>
          <cell r="CD54">
            <v>0</v>
          </cell>
          <cell r="CE54">
            <v>0</v>
          </cell>
          <cell r="CF54">
            <v>0</v>
          </cell>
          <cell r="CG54">
            <v>0</v>
          </cell>
          <cell r="CH54">
            <v>0</v>
          </cell>
          <cell r="CI54" t="e">
            <v>#DIV/0!</v>
          </cell>
          <cell r="CJ54" t="e">
            <v>#DIV/0!</v>
          </cell>
          <cell r="CK54" t="e">
            <v>#DIV/0!</v>
          </cell>
          <cell r="CL54" t="e">
            <v>#DIV/0!</v>
          </cell>
          <cell r="CN54">
            <v>100</v>
          </cell>
          <cell r="CO54">
            <v>0</v>
          </cell>
          <cell r="CP54">
            <v>14289.281313857902</v>
          </cell>
          <cell r="CQ54">
            <v>0</v>
          </cell>
          <cell r="CR54">
            <v>0</v>
          </cell>
          <cell r="CS54">
            <v>0</v>
          </cell>
          <cell r="CT54">
            <v>0</v>
          </cell>
          <cell r="CU54">
            <v>0</v>
          </cell>
          <cell r="CV54">
            <v>19255.18</v>
          </cell>
          <cell r="CW54" t="str">
            <v xml:space="preserve"> </v>
          </cell>
          <cell r="CX54">
            <v>1.3361170412023966</v>
          </cell>
          <cell r="CY54">
            <v>0</v>
          </cell>
          <cell r="CZ54" t="e">
            <v>#DIV/0!</v>
          </cell>
          <cell r="DA54" t="e">
            <v>#DIV/0!</v>
          </cell>
          <cell r="DB54" t="e">
            <v>#DIV/0!</v>
          </cell>
          <cell r="DC54" t="str">
            <v xml:space="preserve"> </v>
          </cell>
          <cell r="DD54">
            <v>1.4997770412023963</v>
          </cell>
          <cell r="DE54">
            <v>0</v>
          </cell>
          <cell r="DF54">
            <v>2129102.9157648273</v>
          </cell>
          <cell r="DG54" t="e">
            <v>#DIV/0!</v>
          </cell>
          <cell r="DH54">
            <v>0</v>
          </cell>
          <cell r="DI54">
            <v>0</v>
          </cell>
          <cell r="DJ54">
            <v>0</v>
          </cell>
          <cell r="DK54">
            <v>0</v>
          </cell>
          <cell r="DL54">
            <v>2357534.255327364</v>
          </cell>
          <cell r="DM54">
            <v>0</v>
          </cell>
          <cell r="DN54">
            <v>1643267.3510936587</v>
          </cell>
          <cell r="DO54">
            <v>0</v>
          </cell>
          <cell r="DP54">
            <v>0</v>
          </cell>
          <cell r="DQ54">
            <v>0</v>
          </cell>
          <cell r="DR54">
            <v>0</v>
          </cell>
          <cell r="DS54">
            <v>0</v>
          </cell>
          <cell r="DT54">
            <v>1871698.6906561954</v>
          </cell>
          <cell r="DU54">
            <v>0</v>
          </cell>
          <cell r="DV54">
            <v>83.3</v>
          </cell>
          <cell r="DW54">
            <v>0</v>
          </cell>
          <cell r="DX54" t="e">
            <v>#DIV/0!</v>
          </cell>
          <cell r="DY54" t="e">
            <v>#DIV/0!</v>
          </cell>
          <cell r="DZ54" t="e">
            <v>#DIV/0!</v>
          </cell>
          <cell r="EA54" t="e">
            <v>#DIV/0!</v>
          </cell>
          <cell r="EB54">
            <v>100</v>
          </cell>
          <cell r="EC54">
            <v>0</v>
          </cell>
          <cell r="ED54">
            <v>14289.281313857902</v>
          </cell>
          <cell r="EE54">
            <v>0</v>
          </cell>
          <cell r="EF54">
            <v>0</v>
          </cell>
          <cell r="EG54">
            <v>0</v>
          </cell>
          <cell r="EH54">
            <v>0</v>
          </cell>
          <cell r="EI54">
            <v>0</v>
          </cell>
          <cell r="EJ54">
            <v>19255.18</v>
          </cell>
          <cell r="EK54" t="str">
            <v xml:space="preserve"> </v>
          </cell>
          <cell r="EL54">
            <v>1.3361170412023966</v>
          </cell>
          <cell r="EM54">
            <v>0</v>
          </cell>
          <cell r="EN54" t="e">
            <v>#DIV/0!</v>
          </cell>
          <cell r="EO54" t="e">
            <v>#DIV/0!</v>
          </cell>
          <cell r="EP54" t="e">
            <v>#DIV/0!</v>
          </cell>
          <cell r="EQ54" t="str">
            <v xml:space="preserve"> </v>
          </cell>
          <cell r="ER54">
            <v>1.4997770412023963</v>
          </cell>
          <cell r="ES54">
            <v>150</v>
          </cell>
          <cell r="ET54">
            <v>115</v>
          </cell>
          <cell r="EU54" t="e">
            <v>#DIV/0!</v>
          </cell>
          <cell r="EV54">
            <v>150</v>
          </cell>
          <cell r="EW54">
            <v>115</v>
          </cell>
          <cell r="EX54">
            <v>46</v>
          </cell>
          <cell r="FA54">
            <v>0</v>
          </cell>
          <cell r="FB54">
            <v>1643267.3510936587</v>
          </cell>
          <cell r="FC54">
            <v>228431.33956253657</v>
          </cell>
          <cell r="FD54">
            <v>0</v>
          </cell>
          <cell r="FE54">
            <v>0</v>
          </cell>
          <cell r="FF54">
            <v>0</v>
          </cell>
          <cell r="FG54">
            <v>0</v>
          </cell>
          <cell r="FH54">
            <v>1871698.6906561954</v>
          </cell>
          <cell r="FK54">
            <v>0</v>
          </cell>
        </row>
        <row r="55">
          <cell r="A55" t="str">
            <v>WK 50</v>
          </cell>
          <cell r="B55">
            <v>38066</v>
          </cell>
          <cell r="C55">
            <v>38072</v>
          </cell>
          <cell r="D55">
            <v>7</v>
          </cell>
          <cell r="E55">
            <v>85750</v>
          </cell>
          <cell r="F55">
            <v>0</v>
          </cell>
          <cell r="G55">
            <v>87.5</v>
          </cell>
          <cell r="H55">
            <v>12.5</v>
          </cell>
          <cell r="I55">
            <v>0</v>
          </cell>
          <cell r="J55">
            <v>0</v>
          </cell>
          <cell r="K55">
            <v>0</v>
          </cell>
          <cell r="L55">
            <v>0</v>
          </cell>
          <cell r="M55">
            <v>100</v>
          </cell>
          <cell r="N55">
            <v>0</v>
          </cell>
          <cell r="O55">
            <v>0.81000000000000028</v>
          </cell>
          <cell r="P55">
            <v>2.27</v>
          </cell>
          <cell r="R55">
            <v>4973.5</v>
          </cell>
          <cell r="S55">
            <v>5757.5</v>
          </cell>
          <cell r="T55">
            <v>1519</v>
          </cell>
          <cell r="U55">
            <v>0</v>
          </cell>
          <cell r="V55">
            <v>75031.25</v>
          </cell>
          <cell r="W55">
            <v>10718.75</v>
          </cell>
          <cell r="X55">
            <v>0</v>
          </cell>
          <cell r="Y55">
            <v>12250</v>
          </cell>
          <cell r="Z55">
            <v>4078.27</v>
          </cell>
          <cell r="AA55">
            <v>7772.6250000000009</v>
          </cell>
          <cell r="AB55">
            <v>85750</v>
          </cell>
          <cell r="AC55">
            <v>0</v>
          </cell>
          <cell r="AD55">
            <v>60775.3125</v>
          </cell>
          <cell r="AE55">
            <v>24331.5625</v>
          </cell>
          <cell r="AF55">
            <v>0</v>
          </cell>
          <cell r="AG55">
            <v>15390.165000000001</v>
          </cell>
          <cell r="AH55">
            <v>1.25634</v>
          </cell>
          <cell r="AI55">
            <v>150</v>
          </cell>
          <cell r="AJ55">
            <v>85106.875</v>
          </cell>
          <cell r="AK55">
            <v>0.99250000000000005</v>
          </cell>
          <cell r="AL55">
            <v>150</v>
          </cell>
          <cell r="AM55">
            <v>149</v>
          </cell>
          <cell r="AN55">
            <v>46</v>
          </cell>
          <cell r="AP55">
            <v>611740.5</v>
          </cell>
          <cell r="AQ55">
            <v>1158121.1250000002</v>
          </cell>
          <cell r="AR55">
            <v>162806.42000000001</v>
          </cell>
          <cell r="AS55">
            <v>0</v>
          </cell>
          <cell r="AT55">
            <v>9055521.5625</v>
          </cell>
          <cell r="AU55">
            <v>1119251.875</v>
          </cell>
          <cell r="AV55">
            <v>0</v>
          </cell>
          <cell r="AW55">
            <v>1932668.0450000002</v>
          </cell>
          <cell r="AX55">
            <v>157.76882000000001</v>
          </cell>
          <cell r="AY55">
            <v>13710</v>
          </cell>
          <cell r="AZ55">
            <v>10174773.4375</v>
          </cell>
          <cell r="BA55">
            <v>118.65625</v>
          </cell>
          <cell r="BB55">
            <v>0</v>
          </cell>
          <cell r="BC55">
            <v>0</v>
          </cell>
          <cell r="BD55">
            <v>0</v>
          </cell>
          <cell r="BE55" t="e">
            <v>#DIV/0!</v>
          </cell>
          <cell r="BF55" t="e">
            <v>#DIV/0!</v>
          </cell>
          <cell r="BG55" t="e">
            <v>#DIV/0!</v>
          </cell>
          <cell r="BI55">
            <v>100</v>
          </cell>
          <cell r="BJ55">
            <v>0</v>
          </cell>
          <cell r="BK55">
            <v>10107.080550000001</v>
          </cell>
          <cell r="BL55">
            <v>0</v>
          </cell>
          <cell r="BM55">
            <v>0</v>
          </cell>
          <cell r="BN55">
            <v>0</v>
          </cell>
          <cell r="BO55">
            <v>0</v>
          </cell>
          <cell r="BP55">
            <v>0</v>
          </cell>
          <cell r="BQ55">
            <v>12133.35</v>
          </cell>
          <cell r="BR55">
            <v>0</v>
          </cell>
          <cell r="BS55">
            <v>13644.558742500001</v>
          </cell>
          <cell r="BT55">
            <v>0</v>
          </cell>
          <cell r="BU55">
            <v>0</v>
          </cell>
          <cell r="BV55">
            <v>0</v>
          </cell>
          <cell r="BW55">
            <v>0</v>
          </cell>
          <cell r="BX55">
            <v>0</v>
          </cell>
          <cell r="BY55">
            <v>18365.766561</v>
          </cell>
          <cell r="BZ55">
            <v>1.51366</v>
          </cell>
          <cell r="CA55">
            <v>10148.42</v>
          </cell>
          <cell r="CB55">
            <v>0</v>
          </cell>
          <cell r="CC55" t="e">
            <v>#DIV/0!</v>
          </cell>
          <cell r="CD55">
            <v>0</v>
          </cell>
          <cell r="CE55">
            <v>0</v>
          </cell>
          <cell r="CF55">
            <v>0</v>
          </cell>
          <cell r="CG55">
            <v>0</v>
          </cell>
          <cell r="CH55">
            <v>0</v>
          </cell>
          <cell r="CI55" t="e">
            <v>#DIV/0!</v>
          </cell>
          <cell r="CJ55" t="e">
            <v>#DIV/0!</v>
          </cell>
          <cell r="CK55" t="e">
            <v>#DIV/0!</v>
          </cell>
          <cell r="CL55" t="e">
            <v>#DIV/0!</v>
          </cell>
          <cell r="CN55">
            <v>100</v>
          </cell>
          <cell r="CO55">
            <v>0</v>
          </cell>
          <cell r="CP55">
            <v>6794.6526671870006</v>
          </cell>
          <cell r="CQ55">
            <v>0</v>
          </cell>
          <cell r="CR55">
            <v>0</v>
          </cell>
          <cell r="CS55">
            <v>0</v>
          </cell>
          <cell r="CT55">
            <v>0</v>
          </cell>
          <cell r="CU55">
            <v>0</v>
          </cell>
          <cell r="CV55">
            <v>10142.59</v>
          </cell>
          <cell r="CW55" t="str">
            <v xml:space="preserve"> </v>
          </cell>
          <cell r="CX55">
            <v>0.67226659900192443</v>
          </cell>
          <cell r="CY55">
            <v>0</v>
          </cell>
          <cell r="CZ55" t="e">
            <v>#DIV/0!</v>
          </cell>
          <cell r="DA55" t="e">
            <v>#DIV/0!</v>
          </cell>
          <cell r="DB55" t="e">
            <v>#DIV/0!</v>
          </cell>
          <cell r="DC55" t="str">
            <v xml:space="preserve"> </v>
          </cell>
          <cell r="DD55">
            <v>0.83592659900192445</v>
          </cell>
          <cell r="DE55">
            <v>0</v>
          </cell>
          <cell r="DF55">
            <v>1012403.2474108631</v>
          </cell>
          <cell r="DG55" t="e">
            <v>#DIV/0!</v>
          </cell>
          <cell r="DH55">
            <v>0</v>
          </cell>
          <cell r="DI55">
            <v>0</v>
          </cell>
          <cell r="DJ55">
            <v>0</v>
          </cell>
          <cell r="DK55">
            <v>0</v>
          </cell>
          <cell r="DL55">
            <v>1166408.364720261</v>
          </cell>
          <cell r="DM55">
            <v>0</v>
          </cell>
          <cell r="DN55">
            <v>781385.05672650505</v>
          </cell>
          <cell r="DO55">
            <v>0</v>
          </cell>
          <cell r="DP55">
            <v>0</v>
          </cell>
          <cell r="DQ55">
            <v>0</v>
          </cell>
          <cell r="DR55">
            <v>0</v>
          </cell>
          <cell r="DS55">
            <v>0</v>
          </cell>
          <cell r="DT55">
            <v>935390.17403590307</v>
          </cell>
          <cell r="DU55">
            <v>0</v>
          </cell>
          <cell r="DV55">
            <v>83.3</v>
          </cell>
          <cell r="DW55">
            <v>0</v>
          </cell>
          <cell r="DX55" t="e">
            <v>#DIV/0!</v>
          </cell>
          <cell r="DY55" t="e">
            <v>#DIV/0!</v>
          </cell>
          <cell r="DZ55" t="e">
            <v>#DIV/0!</v>
          </cell>
          <cell r="EA55" t="e">
            <v>#DIV/0!</v>
          </cell>
          <cell r="EB55">
            <v>100</v>
          </cell>
          <cell r="EC55">
            <v>0</v>
          </cell>
          <cell r="ED55">
            <v>6794.6526671870006</v>
          </cell>
          <cell r="EE55">
            <v>0</v>
          </cell>
          <cell r="EF55">
            <v>0</v>
          </cell>
          <cell r="EG55">
            <v>0</v>
          </cell>
          <cell r="EH55">
            <v>0</v>
          </cell>
          <cell r="EI55">
            <v>0</v>
          </cell>
          <cell r="EJ55">
            <v>10142.59</v>
          </cell>
          <cell r="EK55" t="str">
            <v xml:space="preserve"> </v>
          </cell>
          <cell r="EL55">
            <v>0.67226659900192443</v>
          </cell>
          <cell r="EM55">
            <v>0</v>
          </cell>
          <cell r="EN55" t="e">
            <v>#DIV/0!</v>
          </cell>
          <cell r="EO55" t="e">
            <v>#DIV/0!</v>
          </cell>
          <cell r="EP55" t="e">
            <v>#DIV/0!</v>
          </cell>
          <cell r="EQ55" t="str">
            <v xml:space="preserve"> </v>
          </cell>
          <cell r="ER55">
            <v>0.83592659900192445</v>
          </cell>
          <cell r="ES55">
            <v>150</v>
          </cell>
          <cell r="ET55">
            <v>115</v>
          </cell>
          <cell r="EU55" t="e">
            <v>#DIV/0!</v>
          </cell>
          <cell r="EV55">
            <v>150</v>
          </cell>
          <cell r="EW55">
            <v>115</v>
          </cell>
          <cell r="EX55">
            <v>46</v>
          </cell>
          <cell r="FA55">
            <v>0</v>
          </cell>
          <cell r="FB55">
            <v>781385.05672650505</v>
          </cell>
          <cell r="FC55">
            <v>154005.11730939799</v>
          </cell>
          <cell r="FD55">
            <v>0</v>
          </cell>
          <cell r="FE55">
            <v>0</v>
          </cell>
          <cell r="FF55">
            <v>0</v>
          </cell>
          <cell r="FG55">
            <v>0</v>
          </cell>
          <cell r="FH55">
            <v>935390.17403590307</v>
          </cell>
          <cell r="FK55">
            <v>0</v>
          </cell>
        </row>
        <row r="56">
          <cell r="A56" t="str">
            <v>WK 51</v>
          </cell>
          <cell r="B56">
            <v>38073</v>
          </cell>
          <cell r="C56">
            <v>38079</v>
          </cell>
          <cell r="D56">
            <v>7</v>
          </cell>
          <cell r="E56">
            <v>82750</v>
          </cell>
          <cell r="F56">
            <v>0</v>
          </cell>
          <cell r="G56">
            <v>87.585714285714289</v>
          </cell>
          <cell r="H56">
            <v>12.414285714285715</v>
          </cell>
          <cell r="I56">
            <v>0</v>
          </cell>
          <cell r="J56">
            <v>0</v>
          </cell>
          <cell r="K56">
            <v>0</v>
          </cell>
          <cell r="L56">
            <v>0</v>
          </cell>
          <cell r="M56">
            <v>100</v>
          </cell>
          <cell r="N56">
            <v>0</v>
          </cell>
          <cell r="O56">
            <v>0.81000000000000028</v>
          </cell>
          <cell r="P56">
            <v>2.27</v>
          </cell>
          <cell r="R56">
            <v>4973.5</v>
          </cell>
          <cell r="S56">
            <v>5757.5</v>
          </cell>
          <cell r="T56">
            <v>1519</v>
          </cell>
          <cell r="U56">
            <v>0</v>
          </cell>
          <cell r="V56">
            <v>72476.75</v>
          </cell>
          <cell r="W56">
            <v>10273.25</v>
          </cell>
          <cell r="X56">
            <v>0</v>
          </cell>
          <cell r="Y56">
            <v>12250</v>
          </cell>
          <cell r="Z56">
            <v>4078.27</v>
          </cell>
          <cell r="AA56">
            <v>7772.6250000000009</v>
          </cell>
          <cell r="AB56">
            <v>82750</v>
          </cell>
          <cell r="AC56">
            <v>0</v>
          </cell>
          <cell r="AD56">
            <v>58706.16750000001</v>
          </cell>
          <cell r="AE56">
            <v>23320.277499999997</v>
          </cell>
          <cell r="AF56">
            <v>0</v>
          </cell>
          <cell r="AG56">
            <v>15390.165000000001</v>
          </cell>
          <cell r="AH56">
            <v>1.25634</v>
          </cell>
          <cell r="AI56">
            <v>150</v>
          </cell>
          <cell r="AJ56">
            <v>82026.445000000007</v>
          </cell>
          <cell r="AK56">
            <v>0.99125613293051373</v>
          </cell>
          <cell r="AL56">
            <v>150</v>
          </cell>
          <cell r="AM56">
            <v>149</v>
          </cell>
          <cell r="AN56">
            <v>46</v>
          </cell>
          <cell r="AP56">
            <v>611740.5</v>
          </cell>
          <cell r="AQ56">
            <v>1158121.1250000002</v>
          </cell>
          <cell r="AR56">
            <v>162806.42000000001</v>
          </cell>
          <cell r="AS56">
            <v>0</v>
          </cell>
          <cell r="AT56">
            <v>8747218.9574999996</v>
          </cell>
          <cell r="AU56">
            <v>1072732.7649999999</v>
          </cell>
          <cell r="AV56">
            <v>0</v>
          </cell>
          <cell r="AW56">
            <v>1932668.0450000002</v>
          </cell>
          <cell r="AX56">
            <v>157.76882000000001</v>
          </cell>
          <cell r="AY56">
            <v>15818</v>
          </cell>
          <cell r="AZ56">
            <v>9819951.7224999983</v>
          </cell>
          <cell r="BA56">
            <v>118.67011145015104</v>
          </cell>
          <cell r="BB56">
            <v>0</v>
          </cell>
          <cell r="BC56">
            <v>0</v>
          </cell>
          <cell r="BD56">
            <v>0</v>
          </cell>
          <cell r="BE56" t="e">
            <v>#DIV/0!</v>
          </cell>
          <cell r="BF56" t="e">
            <v>#DIV/0!</v>
          </cell>
          <cell r="BG56" t="e">
            <v>#DIV/0!</v>
          </cell>
          <cell r="BI56">
            <v>100</v>
          </cell>
          <cell r="BJ56">
            <v>6959.92</v>
          </cell>
          <cell r="BK56">
            <v>5804.5732800000005</v>
          </cell>
          <cell r="BL56">
            <v>0</v>
          </cell>
          <cell r="BM56">
            <v>0</v>
          </cell>
          <cell r="BN56">
            <v>0</v>
          </cell>
          <cell r="BO56">
            <v>0</v>
          </cell>
          <cell r="BP56">
            <v>0</v>
          </cell>
          <cell r="BQ56">
            <v>13919.84</v>
          </cell>
          <cell r="BR56">
            <v>5707.1343999999999</v>
          </cell>
          <cell r="BS56">
            <v>7836.1739280000011</v>
          </cell>
          <cell r="BT56">
            <v>0</v>
          </cell>
          <cell r="BU56">
            <v>0</v>
          </cell>
          <cell r="BV56">
            <v>0</v>
          </cell>
          <cell r="BW56">
            <v>0</v>
          </cell>
          <cell r="BX56">
            <v>0</v>
          </cell>
          <cell r="BY56">
            <v>16235.266185600001</v>
          </cell>
          <cell r="BZ56">
            <v>1.1663400000000002</v>
          </cell>
          <cell r="CA56">
            <v>20811.66</v>
          </cell>
          <cell r="CB56">
            <v>0</v>
          </cell>
          <cell r="CC56" t="e">
            <v>#DIV/0!</v>
          </cell>
          <cell r="CD56">
            <v>0</v>
          </cell>
          <cell r="CE56">
            <v>0</v>
          </cell>
          <cell r="CF56">
            <v>0</v>
          </cell>
          <cell r="CG56">
            <v>0</v>
          </cell>
          <cell r="CH56">
            <v>0</v>
          </cell>
          <cell r="CI56" t="e">
            <v>#DIV/0!</v>
          </cell>
          <cell r="CJ56" t="e">
            <v>#DIV/0!</v>
          </cell>
          <cell r="CK56" t="e">
            <v>#DIV/0!</v>
          </cell>
          <cell r="CL56" t="e">
            <v>#DIV/0!</v>
          </cell>
          <cell r="CN56">
            <v>100</v>
          </cell>
          <cell r="CO56">
            <v>7994.3563071999988</v>
          </cell>
          <cell r="CP56">
            <v>9743.7169986047993</v>
          </cell>
          <cell r="CQ56">
            <v>0</v>
          </cell>
          <cell r="CR56">
            <v>0</v>
          </cell>
          <cell r="CS56">
            <v>0</v>
          </cell>
          <cell r="CT56">
            <v>0</v>
          </cell>
          <cell r="CU56">
            <v>0</v>
          </cell>
          <cell r="CV56">
            <v>20809.71</v>
          </cell>
          <cell r="CW56">
            <v>1.1486276145702823</v>
          </cell>
          <cell r="CX56">
            <v>1.6786276145702821</v>
          </cell>
          <cell r="CY56">
            <v>0</v>
          </cell>
          <cell r="CZ56" t="e">
            <v>#DIV/0!</v>
          </cell>
          <cell r="DA56" t="e">
            <v>#DIV/0!</v>
          </cell>
          <cell r="DB56" t="e">
            <v>#DIV/0!</v>
          </cell>
          <cell r="DC56" t="str">
            <v xml:space="preserve"> </v>
          </cell>
          <cell r="DD56">
            <v>1.4949676145702824</v>
          </cell>
          <cell r="DE56">
            <v>1199153.4460799999</v>
          </cell>
          <cell r="DF56">
            <v>1451813.8327921152</v>
          </cell>
          <cell r="DG56" t="e">
            <v>#DIV/0!</v>
          </cell>
          <cell r="DH56">
            <v>0</v>
          </cell>
          <cell r="DI56">
            <v>0</v>
          </cell>
          <cell r="DJ56">
            <v>0</v>
          </cell>
          <cell r="DK56">
            <v>0</v>
          </cell>
          <cell r="DL56">
            <v>2792262.5668050945</v>
          </cell>
          <cell r="DM56">
            <v>1199153.4460799999</v>
          </cell>
          <cell r="DN56">
            <v>1120527.4548395518</v>
          </cell>
          <cell r="DO56">
            <v>0</v>
          </cell>
          <cell r="DP56">
            <v>0</v>
          </cell>
          <cell r="DQ56">
            <v>0</v>
          </cell>
          <cell r="DR56">
            <v>0</v>
          </cell>
          <cell r="DS56">
            <v>0</v>
          </cell>
          <cell r="DT56">
            <v>2460976.1888525309</v>
          </cell>
          <cell r="DU56">
            <v>0</v>
          </cell>
          <cell r="DV56">
            <v>0</v>
          </cell>
          <cell r="DW56">
            <v>0</v>
          </cell>
          <cell r="DX56" t="e">
            <v>#DIV/0!</v>
          </cell>
          <cell r="DY56" t="e">
            <v>#DIV/0!</v>
          </cell>
          <cell r="DZ56" t="e">
            <v>#DIV/0!</v>
          </cell>
          <cell r="EA56" t="e">
            <v>#DIV/0!</v>
          </cell>
          <cell r="EB56">
            <v>100</v>
          </cell>
          <cell r="EC56">
            <v>5707.1343999999999</v>
          </cell>
          <cell r="ED56">
            <v>7836.1739280000011</v>
          </cell>
          <cell r="EE56">
            <v>0</v>
          </cell>
          <cell r="EF56">
            <v>0</v>
          </cell>
          <cell r="EG56">
            <v>0</v>
          </cell>
          <cell r="EH56">
            <v>0</v>
          </cell>
          <cell r="EI56">
            <v>0</v>
          </cell>
          <cell r="EJ56">
            <v>20809.71</v>
          </cell>
          <cell r="EK56">
            <v>0.82</v>
          </cell>
          <cell r="EL56">
            <v>1.35</v>
          </cell>
          <cell r="EM56">
            <v>0</v>
          </cell>
          <cell r="EN56" t="e">
            <v>#DIV/0!</v>
          </cell>
          <cell r="EO56" t="e">
            <v>#DIV/0!</v>
          </cell>
          <cell r="EP56" t="e">
            <v>#DIV/0!</v>
          </cell>
          <cell r="EQ56" t="str">
            <v xml:space="preserve"> </v>
          </cell>
          <cell r="ER56">
            <v>1.4949676145702824</v>
          </cell>
          <cell r="ES56">
            <v>150</v>
          </cell>
          <cell r="ET56">
            <v>115</v>
          </cell>
          <cell r="EU56" t="e">
            <v>#DIV/0!</v>
          </cell>
          <cell r="EV56">
            <v>150</v>
          </cell>
          <cell r="EW56">
            <v>115</v>
          </cell>
          <cell r="EX56">
            <v>46</v>
          </cell>
          <cell r="FA56">
            <v>856070.16</v>
          </cell>
          <cell r="FB56">
            <v>901160.00172000017</v>
          </cell>
          <cell r="FC56">
            <v>334254.47691199993</v>
          </cell>
          <cell r="FD56">
            <v>0</v>
          </cell>
          <cell r="FE56">
            <v>0</v>
          </cell>
          <cell r="FF56">
            <v>0</v>
          </cell>
          <cell r="FG56">
            <v>0</v>
          </cell>
          <cell r="FH56">
            <v>2091484.6386320002</v>
          </cell>
          <cell r="FK56">
            <v>0</v>
          </cell>
        </row>
        <row r="57">
          <cell r="A57" t="str">
            <v>WK 52</v>
          </cell>
          <cell r="B57">
            <v>38080</v>
          </cell>
          <cell r="C57">
            <v>38086</v>
          </cell>
          <cell r="D57">
            <v>7</v>
          </cell>
          <cell r="E57">
            <v>82250</v>
          </cell>
          <cell r="F57">
            <v>0</v>
          </cell>
          <cell r="G57">
            <v>87.600000000000009</v>
          </cell>
          <cell r="H57">
            <v>12.400000000000002</v>
          </cell>
          <cell r="I57">
            <v>0</v>
          </cell>
          <cell r="J57">
            <v>0</v>
          </cell>
          <cell r="K57">
            <v>0</v>
          </cell>
          <cell r="L57">
            <v>0</v>
          </cell>
          <cell r="M57">
            <v>100</v>
          </cell>
          <cell r="N57">
            <v>0</v>
          </cell>
          <cell r="O57">
            <v>0.81000000000000028</v>
          </cell>
          <cell r="P57">
            <v>2.27</v>
          </cell>
          <cell r="R57">
            <v>4973.5</v>
          </cell>
          <cell r="S57">
            <v>5757.5</v>
          </cell>
          <cell r="T57">
            <v>1519</v>
          </cell>
          <cell r="U57">
            <v>0</v>
          </cell>
          <cell r="V57">
            <v>72050.999999999985</v>
          </cell>
          <cell r="W57">
            <v>10199</v>
          </cell>
          <cell r="X57">
            <v>0</v>
          </cell>
          <cell r="Y57">
            <v>12250</v>
          </cell>
          <cell r="Z57">
            <v>4078.27</v>
          </cell>
          <cell r="AA57">
            <v>7772.6250000000009</v>
          </cell>
          <cell r="AB57">
            <v>82249.999999999985</v>
          </cell>
          <cell r="AC57">
            <v>0</v>
          </cell>
          <cell r="AD57">
            <v>58361.310000000005</v>
          </cell>
          <cell r="AE57">
            <v>23151.73</v>
          </cell>
          <cell r="AF57">
            <v>0</v>
          </cell>
          <cell r="AG57">
            <v>15390.165000000001</v>
          </cell>
          <cell r="AH57">
            <v>1.25634</v>
          </cell>
          <cell r="AI57">
            <v>150</v>
          </cell>
          <cell r="AJ57">
            <v>81513.039999999994</v>
          </cell>
          <cell r="AK57">
            <v>0.99104000000000014</v>
          </cell>
          <cell r="AL57">
            <v>150</v>
          </cell>
          <cell r="AM57">
            <v>149</v>
          </cell>
          <cell r="AN57">
            <v>46</v>
          </cell>
          <cell r="AP57">
            <v>611740.5</v>
          </cell>
          <cell r="AQ57">
            <v>1158121.1250000002</v>
          </cell>
          <cell r="AR57">
            <v>162806.42000000001</v>
          </cell>
          <cell r="AS57">
            <v>0</v>
          </cell>
          <cell r="AT57">
            <v>8695835.1899999995</v>
          </cell>
          <cell r="AU57">
            <v>1064979.5799999998</v>
          </cell>
          <cell r="AV57">
            <v>0</v>
          </cell>
          <cell r="AW57">
            <v>1932668.0450000002</v>
          </cell>
          <cell r="AX57">
            <v>157.76882000000001</v>
          </cell>
          <cell r="AY57">
            <v>16640</v>
          </cell>
          <cell r="AZ57">
            <v>9760814.7699999977</v>
          </cell>
          <cell r="BA57">
            <v>118.67251999999999</v>
          </cell>
          <cell r="BB57">
            <v>0</v>
          </cell>
          <cell r="BC57">
            <v>0</v>
          </cell>
          <cell r="BD57">
            <v>0</v>
          </cell>
          <cell r="BE57" t="e">
            <v>#DIV/0!</v>
          </cell>
          <cell r="BF57" t="e">
            <v>#DIV/0!</v>
          </cell>
          <cell r="BG57" t="e">
            <v>#DIV/0!</v>
          </cell>
          <cell r="BI57">
            <v>100</v>
          </cell>
          <cell r="BJ57">
            <v>14643.2</v>
          </cell>
          <cell r="BK57">
            <v>0</v>
          </cell>
          <cell r="BL57">
            <v>0</v>
          </cell>
          <cell r="BM57">
            <v>0</v>
          </cell>
          <cell r="BN57">
            <v>0</v>
          </cell>
          <cell r="BO57">
            <v>0</v>
          </cell>
          <cell r="BP57">
            <v>0</v>
          </cell>
          <cell r="BQ57">
            <v>14643.2</v>
          </cell>
          <cell r="BR57">
            <v>12007.423999999999</v>
          </cell>
          <cell r="BS57">
            <v>0</v>
          </cell>
          <cell r="BT57">
            <v>0</v>
          </cell>
          <cell r="BU57">
            <v>0</v>
          </cell>
          <cell r="BV57">
            <v>0</v>
          </cell>
          <cell r="BW57">
            <v>0</v>
          </cell>
          <cell r="BX57">
            <v>0</v>
          </cell>
          <cell r="BY57">
            <v>12007.423999999999</v>
          </cell>
          <cell r="BZ57">
            <v>0.81999999999999984</v>
          </cell>
          <cell r="CA57">
            <v>19560.57</v>
          </cell>
          <cell r="CB57">
            <v>0</v>
          </cell>
          <cell r="CC57" t="e">
            <v>#DIV/0!</v>
          </cell>
          <cell r="CD57">
            <v>0</v>
          </cell>
          <cell r="CE57">
            <v>0</v>
          </cell>
          <cell r="CF57">
            <v>0</v>
          </cell>
          <cell r="CG57">
            <v>0</v>
          </cell>
          <cell r="CH57">
            <v>0</v>
          </cell>
          <cell r="CI57" t="e">
            <v>#DIV/0!</v>
          </cell>
          <cell r="CJ57" t="e">
            <v>#DIV/0!</v>
          </cell>
          <cell r="CK57" t="e">
            <v>#DIV/0!</v>
          </cell>
          <cell r="CL57" t="e">
            <v>#DIV/0!</v>
          </cell>
          <cell r="CN57">
            <v>100</v>
          </cell>
          <cell r="CO57">
            <v>33458.42</v>
          </cell>
          <cell r="CP57">
            <v>0</v>
          </cell>
          <cell r="CQ57">
            <v>0</v>
          </cell>
          <cell r="CR57">
            <v>0</v>
          </cell>
          <cell r="CS57">
            <v>0</v>
          </cell>
          <cell r="CT57">
            <v>0</v>
          </cell>
          <cell r="CU57">
            <v>0</v>
          </cell>
          <cell r="CV57">
            <v>33458.42</v>
          </cell>
          <cell r="CW57">
            <v>2.2849117679195801</v>
          </cell>
          <cell r="CX57" t="str">
            <v xml:space="preserve"> </v>
          </cell>
          <cell r="CY57">
            <v>0</v>
          </cell>
          <cell r="CZ57" t="e">
            <v>#DIV/0!</v>
          </cell>
          <cell r="DA57" t="e">
            <v>#DIV/0!</v>
          </cell>
          <cell r="DB57" t="e">
            <v>#DIV/0!</v>
          </cell>
          <cell r="DC57" t="str">
            <v xml:space="preserve"> </v>
          </cell>
          <cell r="DD57">
            <v>2.2849117679195801</v>
          </cell>
          <cell r="DE57">
            <v>5018763</v>
          </cell>
          <cell r="DF57">
            <v>0</v>
          </cell>
          <cell r="DG57" t="e">
            <v>#DIV/0!</v>
          </cell>
          <cell r="DH57">
            <v>0</v>
          </cell>
          <cell r="DI57">
            <v>0</v>
          </cell>
          <cell r="DJ57">
            <v>0</v>
          </cell>
          <cell r="DK57">
            <v>0</v>
          </cell>
          <cell r="DL57">
            <v>5018763</v>
          </cell>
          <cell r="DM57">
            <v>5018763</v>
          </cell>
          <cell r="DN57">
            <v>0</v>
          </cell>
          <cell r="DO57">
            <v>0</v>
          </cell>
          <cell r="DP57">
            <v>0</v>
          </cell>
          <cell r="DQ57">
            <v>0</v>
          </cell>
          <cell r="DR57">
            <v>0</v>
          </cell>
          <cell r="DS57">
            <v>0</v>
          </cell>
          <cell r="DT57">
            <v>5018763</v>
          </cell>
          <cell r="DU57">
            <v>100</v>
          </cell>
          <cell r="DV57">
            <v>0</v>
          </cell>
          <cell r="DW57">
            <v>0</v>
          </cell>
          <cell r="DX57" t="e">
            <v>#DIV/0!</v>
          </cell>
          <cell r="DY57" t="e">
            <v>#DIV/0!</v>
          </cell>
          <cell r="DZ57" t="e">
            <v>#DIV/0!</v>
          </cell>
          <cell r="EA57" t="e">
            <v>#DIV/0!</v>
          </cell>
          <cell r="EB57">
            <v>100</v>
          </cell>
          <cell r="EC57">
            <v>33458.42</v>
          </cell>
          <cell r="ED57">
            <v>0</v>
          </cell>
          <cell r="EE57">
            <v>0</v>
          </cell>
          <cell r="EF57">
            <v>0</v>
          </cell>
          <cell r="EG57">
            <v>0</v>
          </cell>
          <cell r="EH57">
            <v>0</v>
          </cell>
          <cell r="EI57">
            <v>0</v>
          </cell>
          <cell r="EJ57">
            <v>33458.42</v>
          </cell>
          <cell r="EK57">
            <v>2.2849117679195801</v>
          </cell>
          <cell r="EL57" t="str">
            <v xml:space="preserve"> </v>
          </cell>
          <cell r="EM57">
            <v>0</v>
          </cell>
          <cell r="EN57" t="e">
            <v>#DIV/0!</v>
          </cell>
          <cell r="EO57" t="e">
            <v>#DIV/0!</v>
          </cell>
          <cell r="EP57" t="e">
            <v>#DIV/0!</v>
          </cell>
          <cell r="EQ57" t="str">
            <v xml:space="preserve"> </v>
          </cell>
          <cell r="ER57">
            <v>2.2849117679195801</v>
          </cell>
          <cell r="ES57">
            <v>150</v>
          </cell>
          <cell r="ET57">
            <v>115</v>
          </cell>
          <cell r="EU57" t="e">
            <v>#DIV/0!</v>
          </cell>
          <cell r="EV57">
            <v>150</v>
          </cell>
          <cell r="EW57">
            <v>115</v>
          </cell>
          <cell r="EX57">
            <v>46</v>
          </cell>
          <cell r="FA57">
            <v>5018763</v>
          </cell>
          <cell r="FB57">
            <v>0</v>
          </cell>
          <cell r="FC57">
            <v>0</v>
          </cell>
          <cell r="FD57">
            <v>0</v>
          </cell>
          <cell r="FE57">
            <v>0</v>
          </cell>
          <cell r="FF57">
            <v>0</v>
          </cell>
          <cell r="FG57">
            <v>0</v>
          </cell>
          <cell r="FH57">
            <v>5018763</v>
          </cell>
          <cell r="FK57">
            <v>0</v>
          </cell>
        </row>
        <row r="58">
          <cell r="A58" t="str">
            <v>WK 53</v>
          </cell>
          <cell r="B58">
            <v>38087</v>
          </cell>
          <cell r="C58">
            <v>38093</v>
          </cell>
          <cell r="D58">
            <v>7</v>
          </cell>
          <cell r="E58">
            <v>82250</v>
          </cell>
          <cell r="F58">
            <v>0</v>
          </cell>
          <cell r="G58">
            <v>87.600000000000009</v>
          </cell>
          <cell r="H58">
            <v>12.400000000000002</v>
          </cell>
          <cell r="I58">
            <v>0</v>
          </cell>
          <cell r="J58">
            <v>0</v>
          </cell>
          <cell r="K58">
            <v>0</v>
          </cell>
          <cell r="L58">
            <v>0</v>
          </cell>
          <cell r="M58">
            <v>100</v>
          </cell>
          <cell r="N58">
            <v>0</v>
          </cell>
          <cell r="O58">
            <v>0.81000000000000028</v>
          </cell>
          <cell r="P58">
            <v>2.27</v>
          </cell>
          <cell r="R58">
            <v>4973.5</v>
          </cell>
          <cell r="S58">
            <v>5757.5</v>
          </cell>
          <cell r="T58">
            <v>1519</v>
          </cell>
          <cell r="U58">
            <v>0</v>
          </cell>
          <cell r="V58">
            <v>72050.999999999985</v>
          </cell>
          <cell r="W58">
            <v>10199</v>
          </cell>
          <cell r="X58">
            <v>0</v>
          </cell>
          <cell r="Y58">
            <v>12250</v>
          </cell>
          <cell r="Z58">
            <v>4078.27</v>
          </cell>
          <cell r="AA58">
            <v>7772.6250000000009</v>
          </cell>
          <cell r="AB58">
            <v>82249.999999999985</v>
          </cell>
          <cell r="AC58">
            <v>0</v>
          </cell>
          <cell r="AD58">
            <v>58361.310000000005</v>
          </cell>
          <cell r="AE58">
            <v>23151.73</v>
          </cell>
          <cell r="AF58">
            <v>0</v>
          </cell>
          <cell r="AG58">
            <v>15390.165000000001</v>
          </cell>
          <cell r="AH58">
            <v>1.25634</v>
          </cell>
          <cell r="AI58">
            <v>150</v>
          </cell>
          <cell r="AJ58">
            <v>81513.039999999994</v>
          </cell>
          <cell r="AK58">
            <v>0.99104000000000014</v>
          </cell>
          <cell r="AL58">
            <v>150</v>
          </cell>
          <cell r="AM58">
            <v>149</v>
          </cell>
          <cell r="AN58">
            <v>46</v>
          </cell>
          <cell r="AP58">
            <v>611740.5</v>
          </cell>
          <cell r="AQ58">
            <v>1158121.1250000002</v>
          </cell>
          <cell r="AR58">
            <v>162806.42000000001</v>
          </cell>
          <cell r="AS58">
            <v>0</v>
          </cell>
          <cell r="AT58">
            <v>8695835.1899999995</v>
          </cell>
          <cell r="AU58">
            <v>1064979.5799999998</v>
          </cell>
          <cell r="AV58">
            <v>0</v>
          </cell>
          <cell r="AW58">
            <v>1932668.0450000002</v>
          </cell>
          <cell r="AX58">
            <v>157.76882000000001</v>
          </cell>
          <cell r="AY58">
            <v>16543</v>
          </cell>
          <cell r="AZ58">
            <v>9760814.7699999977</v>
          </cell>
          <cell r="BA58">
            <v>118.67251999999999</v>
          </cell>
          <cell r="BB58">
            <v>0</v>
          </cell>
          <cell r="BC58">
            <v>0</v>
          </cell>
          <cell r="BD58">
            <v>0</v>
          </cell>
          <cell r="BE58" t="e">
            <v>#DIV/0!</v>
          </cell>
          <cell r="BF58" t="e">
            <v>#DIV/0!</v>
          </cell>
          <cell r="BG58" t="e">
            <v>#DIV/0!</v>
          </cell>
          <cell r="BI58">
            <v>100</v>
          </cell>
          <cell r="BJ58">
            <v>14557.84</v>
          </cell>
          <cell r="BK58">
            <v>0</v>
          </cell>
          <cell r="BL58">
            <v>0</v>
          </cell>
          <cell r="BM58">
            <v>0</v>
          </cell>
          <cell r="BN58">
            <v>0</v>
          </cell>
          <cell r="BO58">
            <v>0</v>
          </cell>
          <cell r="BP58">
            <v>0</v>
          </cell>
          <cell r="BQ58">
            <v>14557.84</v>
          </cell>
          <cell r="BR58">
            <v>11937.4288</v>
          </cell>
          <cell r="BS58">
            <v>0</v>
          </cell>
          <cell r="BT58">
            <v>0</v>
          </cell>
          <cell r="BU58">
            <v>0</v>
          </cell>
          <cell r="BV58">
            <v>0</v>
          </cell>
          <cell r="BW58">
            <v>0</v>
          </cell>
          <cell r="BX58">
            <v>0</v>
          </cell>
          <cell r="BY58">
            <v>11937.4288</v>
          </cell>
          <cell r="BZ58">
            <v>0.82</v>
          </cell>
          <cell r="CA58">
            <v>28032.14</v>
          </cell>
          <cell r="CB58">
            <v>0</v>
          </cell>
          <cell r="CC58" t="e">
            <v>#DIV/0!</v>
          </cell>
          <cell r="CD58">
            <v>0</v>
          </cell>
          <cell r="CE58">
            <v>0</v>
          </cell>
          <cell r="CF58">
            <v>0</v>
          </cell>
          <cell r="CG58">
            <v>0</v>
          </cell>
          <cell r="CH58">
            <v>0</v>
          </cell>
          <cell r="CI58" t="e">
            <v>#DIV/0!</v>
          </cell>
          <cell r="CJ58" t="e">
            <v>#DIV/0!</v>
          </cell>
          <cell r="CK58" t="e">
            <v>#DIV/0!</v>
          </cell>
          <cell r="CL58" t="e">
            <v>#DIV/0!</v>
          </cell>
          <cell r="CN58">
            <v>100</v>
          </cell>
          <cell r="CO58">
            <v>28029.51</v>
          </cell>
          <cell r="CP58">
            <v>0</v>
          </cell>
          <cell r="CQ58">
            <v>0</v>
          </cell>
          <cell r="CR58">
            <v>0</v>
          </cell>
          <cell r="CS58">
            <v>0</v>
          </cell>
          <cell r="CT58">
            <v>0</v>
          </cell>
          <cell r="CU58">
            <v>0</v>
          </cell>
          <cell r="CV58">
            <v>28029.51</v>
          </cell>
          <cell r="CW58">
            <v>1.9253893434740317</v>
          </cell>
          <cell r="CX58" t="str">
            <v xml:space="preserve"> </v>
          </cell>
          <cell r="CY58">
            <v>0</v>
          </cell>
          <cell r="CZ58" t="e">
            <v>#DIV/0!</v>
          </cell>
          <cell r="DA58" t="e">
            <v>#DIV/0!</v>
          </cell>
          <cell r="DB58" t="e">
            <v>#DIV/0!</v>
          </cell>
          <cell r="DC58" t="str">
            <v xml:space="preserve"> </v>
          </cell>
          <cell r="DD58">
            <v>1.9253893434740317</v>
          </cell>
          <cell r="DE58">
            <v>4204426.5</v>
          </cell>
          <cell r="DF58">
            <v>0</v>
          </cell>
          <cell r="DG58" t="e">
            <v>#DIV/0!</v>
          </cell>
          <cell r="DH58">
            <v>0</v>
          </cell>
          <cell r="DI58">
            <v>0</v>
          </cell>
          <cell r="DJ58">
            <v>0</v>
          </cell>
          <cell r="DK58">
            <v>0</v>
          </cell>
          <cell r="DL58">
            <v>4204426.5</v>
          </cell>
          <cell r="DM58">
            <v>4204426.5</v>
          </cell>
          <cell r="DN58">
            <v>0</v>
          </cell>
          <cell r="DO58">
            <v>0</v>
          </cell>
          <cell r="DP58">
            <v>0</v>
          </cell>
          <cell r="DQ58">
            <v>0</v>
          </cell>
          <cell r="DR58">
            <v>0</v>
          </cell>
          <cell r="DS58">
            <v>0</v>
          </cell>
          <cell r="DT58">
            <v>4204426.5</v>
          </cell>
          <cell r="DU58">
            <v>100</v>
          </cell>
          <cell r="DV58">
            <v>0</v>
          </cell>
          <cell r="DW58">
            <v>0</v>
          </cell>
          <cell r="DX58" t="e">
            <v>#DIV/0!</v>
          </cell>
          <cell r="DY58" t="e">
            <v>#DIV/0!</v>
          </cell>
          <cell r="DZ58" t="e">
            <v>#DIV/0!</v>
          </cell>
          <cell r="EA58" t="e">
            <v>#DIV/0!</v>
          </cell>
          <cell r="EB58">
            <v>100</v>
          </cell>
          <cell r="EC58">
            <v>28029.51</v>
          </cell>
          <cell r="ED58">
            <v>0</v>
          </cell>
          <cell r="EE58">
            <v>0</v>
          </cell>
          <cell r="EF58">
            <v>0</v>
          </cell>
          <cell r="EG58">
            <v>0</v>
          </cell>
          <cell r="EH58">
            <v>0</v>
          </cell>
          <cell r="EI58">
            <v>0</v>
          </cell>
          <cell r="EJ58">
            <v>28029.51</v>
          </cell>
          <cell r="EK58">
            <v>1.9253893434740317</v>
          </cell>
          <cell r="EL58" t="str">
            <v xml:space="preserve"> </v>
          </cell>
          <cell r="EM58">
            <v>0</v>
          </cell>
          <cell r="EN58" t="e">
            <v>#DIV/0!</v>
          </cell>
          <cell r="EO58" t="e">
            <v>#DIV/0!</v>
          </cell>
          <cell r="EP58" t="e">
            <v>#DIV/0!</v>
          </cell>
          <cell r="EQ58" t="str">
            <v xml:space="preserve"> </v>
          </cell>
          <cell r="ER58">
            <v>1.9253893434740317</v>
          </cell>
          <cell r="ES58">
            <v>150</v>
          </cell>
          <cell r="ET58">
            <v>115</v>
          </cell>
          <cell r="EU58" t="e">
            <v>#DIV/0!</v>
          </cell>
          <cell r="EV58">
            <v>150</v>
          </cell>
          <cell r="EW58">
            <v>115</v>
          </cell>
          <cell r="EX58">
            <v>46</v>
          </cell>
          <cell r="FA58">
            <v>4204426.5</v>
          </cell>
          <cell r="FB58">
            <v>0</v>
          </cell>
          <cell r="FC58">
            <v>0</v>
          </cell>
          <cell r="FD58">
            <v>0</v>
          </cell>
          <cell r="FE58">
            <v>0</v>
          </cell>
          <cell r="FF58">
            <v>0</v>
          </cell>
          <cell r="FG58">
            <v>0</v>
          </cell>
          <cell r="FH58">
            <v>4204426.5</v>
          </cell>
          <cell r="FK58">
            <v>0</v>
          </cell>
        </row>
        <row r="59">
          <cell r="A59" t="str">
            <v>WK 54</v>
          </cell>
          <cell r="B59">
            <v>38094</v>
          </cell>
          <cell r="C59">
            <v>38100</v>
          </cell>
          <cell r="D59">
            <v>7</v>
          </cell>
          <cell r="E59">
            <v>82250</v>
          </cell>
          <cell r="F59">
            <v>0</v>
          </cell>
          <cell r="G59">
            <v>87.600000000000009</v>
          </cell>
          <cell r="H59">
            <v>12.400000000000002</v>
          </cell>
          <cell r="I59">
            <v>0</v>
          </cell>
          <cell r="J59">
            <v>0</v>
          </cell>
          <cell r="K59">
            <v>0</v>
          </cell>
          <cell r="L59">
            <v>0</v>
          </cell>
          <cell r="M59">
            <v>100</v>
          </cell>
          <cell r="N59">
            <v>0</v>
          </cell>
          <cell r="O59">
            <v>0.81000000000000028</v>
          </cell>
          <cell r="P59">
            <v>2.27</v>
          </cell>
          <cell r="R59">
            <v>4973.5</v>
          </cell>
          <cell r="S59">
            <v>5757.5</v>
          </cell>
          <cell r="T59">
            <v>1519</v>
          </cell>
          <cell r="U59">
            <v>0</v>
          </cell>
          <cell r="V59">
            <v>72050.999999999985</v>
          </cell>
          <cell r="W59">
            <v>10199</v>
          </cell>
          <cell r="X59">
            <v>0</v>
          </cell>
          <cell r="Y59">
            <v>12250</v>
          </cell>
          <cell r="Z59">
            <v>4078.27</v>
          </cell>
          <cell r="AA59">
            <v>7772.6250000000009</v>
          </cell>
          <cell r="AB59">
            <v>82249.999999999985</v>
          </cell>
          <cell r="AC59">
            <v>0</v>
          </cell>
          <cell r="AD59">
            <v>58361.310000000005</v>
          </cell>
          <cell r="AE59">
            <v>23151.73</v>
          </cell>
          <cell r="AF59">
            <v>0</v>
          </cell>
          <cell r="AG59">
            <v>15390.165000000001</v>
          </cell>
          <cell r="AH59">
            <v>1.25634</v>
          </cell>
          <cell r="AI59">
            <v>150</v>
          </cell>
          <cell r="AJ59">
            <v>81513.039999999994</v>
          </cell>
          <cell r="AK59">
            <v>0.99104000000000014</v>
          </cell>
          <cell r="AL59">
            <v>150</v>
          </cell>
          <cell r="AM59">
            <v>149</v>
          </cell>
          <cell r="AN59">
            <v>46</v>
          </cell>
          <cell r="AP59">
            <v>611740.5</v>
          </cell>
          <cell r="AQ59">
            <v>1158121.1250000002</v>
          </cell>
          <cell r="AR59">
            <v>162806.42000000001</v>
          </cell>
          <cell r="AS59">
            <v>0</v>
          </cell>
          <cell r="AT59">
            <v>8695835.1899999995</v>
          </cell>
          <cell r="AU59">
            <v>1064979.5799999998</v>
          </cell>
          <cell r="AV59">
            <v>0</v>
          </cell>
          <cell r="AW59">
            <v>1932668.0450000002</v>
          </cell>
          <cell r="AX59">
            <v>157.76882000000001</v>
          </cell>
          <cell r="AY59">
            <v>16352</v>
          </cell>
          <cell r="AZ59">
            <v>9760814.7699999977</v>
          </cell>
          <cell r="BA59">
            <v>118.67251999999999</v>
          </cell>
          <cell r="BB59">
            <v>0</v>
          </cell>
          <cell r="BC59">
            <v>0</v>
          </cell>
          <cell r="BD59">
            <v>0</v>
          </cell>
          <cell r="BE59" t="e">
            <v>#DIV/0!</v>
          </cell>
          <cell r="BF59" t="e">
            <v>#DIV/0!</v>
          </cell>
          <cell r="BG59" t="e">
            <v>#DIV/0!</v>
          </cell>
          <cell r="BI59">
            <v>100</v>
          </cell>
          <cell r="BJ59">
            <v>14389.76</v>
          </cell>
          <cell r="BK59">
            <v>0</v>
          </cell>
          <cell r="BL59">
            <v>0</v>
          </cell>
          <cell r="BM59">
            <v>0</v>
          </cell>
          <cell r="BN59">
            <v>0</v>
          </cell>
          <cell r="BO59">
            <v>0</v>
          </cell>
          <cell r="BP59">
            <v>0</v>
          </cell>
          <cell r="BQ59">
            <v>14389.76</v>
          </cell>
          <cell r="BR59">
            <v>11799.6032</v>
          </cell>
          <cell r="BS59">
            <v>0</v>
          </cell>
          <cell r="BT59">
            <v>0</v>
          </cell>
          <cell r="BU59">
            <v>0</v>
          </cell>
          <cell r="BV59">
            <v>0</v>
          </cell>
          <cell r="BW59">
            <v>0</v>
          </cell>
          <cell r="BX59">
            <v>0</v>
          </cell>
          <cell r="BY59">
            <v>11799.6032</v>
          </cell>
          <cell r="BZ59">
            <v>0.82</v>
          </cell>
          <cell r="CA59">
            <v>11431.91</v>
          </cell>
          <cell r="CB59">
            <v>0</v>
          </cell>
          <cell r="CC59" t="e">
            <v>#DIV/0!</v>
          </cell>
          <cell r="CD59">
            <v>0</v>
          </cell>
          <cell r="CE59">
            <v>0</v>
          </cell>
          <cell r="CF59">
            <v>0</v>
          </cell>
          <cell r="CG59">
            <v>0</v>
          </cell>
          <cell r="CH59">
            <v>0</v>
          </cell>
          <cell r="CI59" t="e">
            <v>#DIV/0!</v>
          </cell>
          <cell r="CJ59" t="e">
            <v>#DIV/0!</v>
          </cell>
          <cell r="CK59" t="e">
            <v>#DIV/0!</v>
          </cell>
          <cell r="CL59" t="e">
            <v>#DIV/0!</v>
          </cell>
          <cell r="CN59">
            <v>100</v>
          </cell>
          <cell r="CO59">
            <v>11429.83</v>
          </cell>
          <cell r="CP59">
            <v>0</v>
          </cell>
          <cell r="CQ59">
            <v>0</v>
          </cell>
          <cell r="CR59">
            <v>0</v>
          </cell>
          <cell r="CS59">
            <v>0</v>
          </cell>
          <cell r="CT59">
            <v>0</v>
          </cell>
          <cell r="CU59">
            <v>0</v>
          </cell>
          <cell r="CV59">
            <v>11429.83</v>
          </cell>
          <cell r="CW59">
            <v>0.79430303215619991</v>
          </cell>
          <cell r="CX59" t="str">
            <v xml:space="preserve"> </v>
          </cell>
          <cell r="CY59">
            <v>0</v>
          </cell>
          <cell r="CZ59" t="e">
            <v>#DIV/0!</v>
          </cell>
          <cell r="DA59" t="e">
            <v>#DIV/0!</v>
          </cell>
          <cell r="DB59" t="e">
            <v>#DIV/0!</v>
          </cell>
          <cell r="DC59" t="str">
            <v xml:space="preserve"> </v>
          </cell>
          <cell r="DD59">
            <v>0.79430303215619991</v>
          </cell>
          <cell r="DE59">
            <v>1714474.5</v>
          </cell>
          <cell r="DF59">
            <v>0</v>
          </cell>
          <cell r="DG59" t="e">
            <v>#DIV/0!</v>
          </cell>
          <cell r="DH59">
            <v>0</v>
          </cell>
          <cell r="DI59">
            <v>0</v>
          </cell>
          <cell r="DJ59">
            <v>0</v>
          </cell>
          <cell r="DK59">
            <v>0</v>
          </cell>
          <cell r="DL59">
            <v>1714474.5</v>
          </cell>
          <cell r="DM59">
            <v>1714474.5</v>
          </cell>
          <cell r="DN59">
            <v>0</v>
          </cell>
          <cell r="DO59">
            <v>0</v>
          </cell>
          <cell r="DP59">
            <v>0</v>
          </cell>
          <cell r="DQ59">
            <v>0</v>
          </cell>
          <cell r="DR59">
            <v>0</v>
          </cell>
          <cell r="DS59">
            <v>0</v>
          </cell>
          <cell r="DT59">
            <v>1714474.5</v>
          </cell>
          <cell r="DU59">
            <v>100</v>
          </cell>
          <cell r="DV59">
            <v>0</v>
          </cell>
          <cell r="DW59">
            <v>0</v>
          </cell>
          <cell r="DX59" t="e">
            <v>#DIV/0!</v>
          </cell>
          <cell r="DY59" t="e">
            <v>#DIV/0!</v>
          </cell>
          <cell r="DZ59" t="e">
            <v>#DIV/0!</v>
          </cell>
          <cell r="EA59" t="e">
            <v>#DIV/0!</v>
          </cell>
          <cell r="EB59">
            <v>100</v>
          </cell>
          <cell r="EC59">
            <v>11429.83</v>
          </cell>
          <cell r="ED59">
            <v>0</v>
          </cell>
          <cell r="EE59">
            <v>0</v>
          </cell>
          <cell r="EF59">
            <v>0</v>
          </cell>
          <cell r="EG59">
            <v>0</v>
          </cell>
          <cell r="EH59">
            <v>0</v>
          </cell>
          <cell r="EI59">
            <v>0</v>
          </cell>
          <cell r="EJ59">
            <v>11429.83</v>
          </cell>
          <cell r="EK59">
            <v>0.79430303215619991</v>
          </cell>
          <cell r="EL59" t="str">
            <v xml:space="preserve"> </v>
          </cell>
          <cell r="EM59">
            <v>0</v>
          </cell>
          <cell r="EN59" t="e">
            <v>#DIV/0!</v>
          </cell>
          <cell r="EO59" t="e">
            <v>#DIV/0!</v>
          </cell>
          <cell r="EP59" t="e">
            <v>#DIV/0!</v>
          </cell>
          <cell r="EQ59" t="str">
            <v xml:space="preserve"> </v>
          </cell>
          <cell r="ER59">
            <v>0.79430303215619991</v>
          </cell>
          <cell r="ES59">
            <v>150</v>
          </cell>
          <cell r="ET59">
            <v>115</v>
          </cell>
          <cell r="EU59" t="e">
            <v>#DIV/0!</v>
          </cell>
          <cell r="EV59">
            <v>150</v>
          </cell>
          <cell r="EW59">
            <v>115</v>
          </cell>
          <cell r="EX59">
            <v>46</v>
          </cell>
          <cell r="FA59">
            <v>1714474.5</v>
          </cell>
          <cell r="FB59">
            <v>0</v>
          </cell>
          <cell r="FC59">
            <v>0</v>
          </cell>
          <cell r="FD59">
            <v>0</v>
          </cell>
          <cell r="FE59">
            <v>0</v>
          </cell>
          <cell r="FF59">
            <v>0</v>
          </cell>
          <cell r="FG59">
            <v>0</v>
          </cell>
          <cell r="FH59">
            <v>1714474.5</v>
          </cell>
          <cell r="FK59">
            <v>0</v>
          </cell>
        </row>
        <row r="68">
          <cell r="A68" t="str">
            <v>WK 01</v>
          </cell>
          <cell r="B68">
            <v>37729</v>
          </cell>
          <cell r="C68">
            <v>37729</v>
          </cell>
          <cell r="D68">
            <v>1</v>
          </cell>
          <cell r="E68">
            <v>11750</v>
          </cell>
          <cell r="F68">
            <v>63</v>
          </cell>
          <cell r="G68">
            <v>28.999999999999996</v>
          </cell>
          <cell r="H68">
            <v>8</v>
          </cell>
          <cell r="I68">
            <v>0</v>
          </cell>
          <cell r="J68">
            <v>100</v>
          </cell>
          <cell r="K68">
            <v>0.82</v>
          </cell>
          <cell r="L68">
            <v>1.35</v>
          </cell>
          <cell r="M68">
            <v>100</v>
          </cell>
          <cell r="N68">
            <v>0.91</v>
          </cell>
          <cell r="O68">
            <v>1.35</v>
          </cell>
          <cell r="P68">
            <v>3.05</v>
          </cell>
          <cell r="R68">
            <v>4973.5</v>
          </cell>
          <cell r="S68">
            <v>5757.5</v>
          </cell>
          <cell r="T68">
            <v>1519</v>
          </cell>
          <cell r="U68">
            <v>7402.5</v>
          </cell>
          <cell r="V68">
            <v>3407.4999999999995</v>
          </cell>
          <cell r="W68">
            <v>940</v>
          </cell>
          <cell r="X68">
            <v>0</v>
          </cell>
          <cell r="Y68">
            <v>12250</v>
          </cell>
          <cell r="Z68">
            <v>4078.27</v>
          </cell>
          <cell r="AA68">
            <v>7772.6250000000009</v>
          </cell>
          <cell r="AB68">
            <v>11750</v>
          </cell>
          <cell r="AC68">
            <v>6736.2750000000005</v>
          </cell>
          <cell r="AD68">
            <v>4600.125</v>
          </cell>
          <cell r="AE68">
            <v>2867</v>
          </cell>
          <cell r="AF68">
            <v>0</v>
          </cell>
          <cell r="AG68">
            <v>15390.165000000001</v>
          </cell>
          <cell r="AH68">
            <v>1.25634</v>
          </cell>
          <cell r="AI68">
            <v>150</v>
          </cell>
          <cell r="AJ68">
            <v>14203.400000000001</v>
          </cell>
          <cell r="AK68">
            <v>1.2088000000000001</v>
          </cell>
          <cell r="AP68">
            <v>611740.5</v>
          </cell>
          <cell r="AQ68">
            <v>1158121.1250000002</v>
          </cell>
          <cell r="AR68">
            <v>162806.42000000001</v>
          </cell>
          <cell r="AS68">
            <v>1010441.2500000001</v>
          </cell>
          <cell r="AT68">
            <v>685418.625</v>
          </cell>
          <cell r="AU68">
            <v>131882</v>
          </cell>
          <cell r="AV68">
            <v>0</v>
          </cell>
          <cell r="AW68">
            <v>1932668.0450000002</v>
          </cell>
          <cell r="AX68">
            <v>157.76882000000001</v>
          </cell>
          <cell r="AY68">
            <v>12582</v>
          </cell>
          <cell r="AZ68">
            <v>1827741.875</v>
          </cell>
          <cell r="BA68">
            <v>155.55250000000001</v>
          </cell>
          <cell r="BB68">
            <v>16575</v>
          </cell>
          <cell r="BC68">
            <v>87.5</v>
          </cell>
          <cell r="BD68">
            <v>15083.25</v>
          </cell>
          <cell r="BE68">
            <v>100</v>
          </cell>
          <cell r="BF68">
            <v>0</v>
          </cell>
          <cell r="BG68">
            <v>0</v>
          </cell>
          <cell r="BI68">
            <v>100</v>
          </cell>
          <cell r="BJ68">
            <v>0</v>
          </cell>
          <cell r="BK68">
            <v>9963.3712500000001</v>
          </cell>
          <cell r="BL68">
            <v>100</v>
          </cell>
          <cell r="BM68">
            <v>15083.25</v>
          </cell>
          <cell r="BN68">
            <v>0</v>
          </cell>
          <cell r="BO68">
            <v>0</v>
          </cell>
          <cell r="BP68">
            <v>0</v>
          </cell>
          <cell r="BQ68">
            <v>11386.71</v>
          </cell>
          <cell r="BR68">
            <v>0</v>
          </cell>
          <cell r="BS68">
            <v>13450.551187500001</v>
          </cell>
          <cell r="BT68">
            <v>15083.25</v>
          </cell>
          <cell r="BU68">
            <v>13725.7575</v>
          </cell>
          <cell r="BV68">
            <v>0</v>
          </cell>
          <cell r="BW68">
            <v>0</v>
          </cell>
          <cell r="BX68">
            <v>0</v>
          </cell>
          <cell r="BY68">
            <v>16766.930475000001</v>
          </cell>
          <cell r="BZ68">
            <v>1.4725000000000001</v>
          </cell>
          <cell r="CA68">
            <v>16228.5</v>
          </cell>
          <cell r="CB68">
            <v>13725.7575</v>
          </cell>
          <cell r="CC68">
            <v>0.91</v>
          </cell>
          <cell r="CD68">
            <v>15252.36</v>
          </cell>
          <cell r="CE68">
            <v>0</v>
          </cell>
          <cell r="CF68">
            <v>1.69</v>
          </cell>
          <cell r="CG68">
            <v>15250.67</v>
          </cell>
          <cell r="CH68">
            <v>1524.9125000000004</v>
          </cell>
          <cell r="CI68">
            <v>1.0110997298327615</v>
          </cell>
          <cell r="CN68">
            <v>100</v>
          </cell>
          <cell r="CO68">
            <v>0</v>
          </cell>
          <cell r="CP68">
            <v>12978.567021875</v>
          </cell>
          <cell r="CQ68">
            <v>3248.9529781249998</v>
          </cell>
          <cell r="CR68">
            <v>15250.67</v>
          </cell>
          <cell r="CS68">
            <v>0</v>
          </cell>
          <cell r="CT68">
            <v>0</v>
          </cell>
          <cell r="CU68">
            <v>0</v>
          </cell>
          <cell r="CV68">
            <v>16227.52</v>
          </cell>
          <cell r="CW68" t="str">
            <v xml:space="preserve"> </v>
          </cell>
          <cell r="CX68">
            <v>1.3026280659646201</v>
          </cell>
          <cell r="CY68">
            <v>15250.67</v>
          </cell>
          <cell r="CZ68">
            <v>1.0110997298327615</v>
          </cell>
          <cell r="DA68" t="e">
            <v>#DIV/0!</v>
          </cell>
          <cell r="DB68" t="e">
            <v>#DIV/0!</v>
          </cell>
          <cell r="DC68" t="str">
            <v xml:space="preserve"> </v>
          </cell>
          <cell r="DD68">
            <v>1.4251280659646204</v>
          </cell>
          <cell r="DE68">
            <v>0</v>
          </cell>
          <cell r="DF68">
            <v>1933806.486259375</v>
          </cell>
          <cell r="DG68">
            <v>1.0110997298327615</v>
          </cell>
          <cell r="DH68">
            <v>2287600.5</v>
          </cell>
          <cell r="DI68">
            <v>0</v>
          </cell>
          <cell r="DJ68">
            <v>0</v>
          </cell>
          <cell r="DK68">
            <v>0</v>
          </cell>
          <cell r="DL68">
            <v>2083258.323253125</v>
          </cell>
          <cell r="DM68">
            <v>0</v>
          </cell>
          <cell r="DN68">
            <v>1492535.2075156251</v>
          </cell>
          <cell r="DO68">
            <v>2287600.5</v>
          </cell>
          <cell r="DP68">
            <v>2287600.5</v>
          </cell>
          <cell r="DQ68">
            <v>0</v>
          </cell>
          <cell r="DR68">
            <v>0</v>
          </cell>
          <cell r="DS68">
            <v>0</v>
          </cell>
          <cell r="DT68">
            <v>1641987.044509375</v>
          </cell>
          <cell r="DU68">
            <v>0</v>
          </cell>
          <cell r="DV68">
            <v>87.5</v>
          </cell>
          <cell r="DW68">
            <v>2287600.5</v>
          </cell>
          <cell r="EB68">
            <v>100</v>
          </cell>
          <cell r="EC68">
            <v>0</v>
          </cell>
          <cell r="ED68">
            <v>12978.567021875</v>
          </cell>
          <cell r="EE68">
            <v>3248.9529781249998</v>
          </cell>
          <cell r="EF68">
            <v>15250.67</v>
          </cell>
          <cell r="EG68">
            <v>0</v>
          </cell>
          <cell r="EH68">
            <v>0</v>
          </cell>
          <cell r="EI68">
            <v>0</v>
          </cell>
          <cell r="EJ68">
            <v>16227.52</v>
          </cell>
          <cell r="EK68" t="str">
            <v xml:space="preserve"> </v>
          </cell>
          <cell r="EL68">
            <v>1.3026280659646201</v>
          </cell>
          <cell r="EM68">
            <v>15250.67</v>
          </cell>
          <cell r="EN68">
            <v>1.0110997298327615</v>
          </cell>
          <cell r="EO68" t="e">
            <v>#DIV/0!</v>
          </cell>
          <cell r="EP68" t="e">
            <v>#DIV/0!</v>
          </cell>
          <cell r="EQ68" t="str">
            <v xml:space="preserve"> </v>
          </cell>
          <cell r="ER68">
            <v>1.4251280659646204</v>
          </cell>
          <cell r="ES68">
            <v>150</v>
          </cell>
          <cell r="ET68">
            <v>115</v>
          </cell>
          <cell r="EU68">
            <v>1.0110997298327615</v>
          </cell>
          <cell r="FA68">
            <v>0</v>
          </cell>
          <cell r="FB68">
            <v>1492535.2075156251</v>
          </cell>
          <cell r="FC68">
            <v>149451.83699374998</v>
          </cell>
          <cell r="FD68">
            <v>2287600.5</v>
          </cell>
          <cell r="FE68">
            <v>0</v>
          </cell>
          <cell r="FF68">
            <v>0</v>
          </cell>
          <cell r="FG68">
            <v>0</v>
          </cell>
          <cell r="FH68">
            <v>1641987.044509375</v>
          </cell>
          <cell r="FK68">
            <v>2287600.5</v>
          </cell>
          <cell r="FM68" t="str">
            <v>WK 01</v>
          </cell>
          <cell r="FN68">
            <v>1</v>
          </cell>
          <cell r="FO68">
            <v>1.8277418750000001</v>
          </cell>
          <cell r="FP68">
            <v>2.2876004999999999</v>
          </cell>
          <cell r="FQ68">
            <v>2.2876004999999999</v>
          </cell>
          <cell r="FR68">
            <v>2.2876004999999999</v>
          </cell>
          <cell r="FW68">
            <v>0.47522596413855756</v>
          </cell>
        </row>
        <row r="69">
          <cell r="A69" t="str">
            <v>WK 02</v>
          </cell>
          <cell r="B69">
            <v>37730</v>
          </cell>
          <cell r="C69">
            <v>37736</v>
          </cell>
          <cell r="D69">
            <v>7</v>
          </cell>
          <cell r="E69">
            <v>94000</v>
          </cell>
          <cell r="F69">
            <v>63</v>
          </cell>
          <cell r="G69">
            <v>28.999999999999996</v>
          </cell>
          <cell r="H69">
            <v>8</v>
          </cell>
          <cell r="I69">
            <v>0</v>
          </cell>
          <cell r="J69">
            <v>100</v>
          </cell>
          <cell r="K69">
            <v>0.82</v>
          </cell>
          <cell r="L69">
            <v>1.35</v>
          </cell>
          <cell r="M69">
            <v>100</v>
          </cell>
          <cell r="N69">
            <v>0.91</v>
          </cell>
          <cell r="O69">
            <v>1.35</v>
          </cell>
          <cell r="P69">
            <v>3.05</v>
          </cell>
          <cell r="R69">
            <v>4973.5</v>
          </cell>
          <cell r="S69">
            <v>5757.5</v>
          </cell>
          <cell r="T69">
            <v>1519</v>
          </cell>
          <cell r="U69">
            <v>59220</v>
          </cell>
          <cell r="V69">
            <v>27259.999999999996</v>
          </cell>
          <cell r="W69">
            <v>7520</v>
          </cell>
          <cell r="X69">
            <v>0</v>
          </cell>
          <cell r="Y69">
            <v>12250</v>
          </cell>
          <cell r="Z69">
            <v>4078.27</v>
          </cell>
          <cell r="AA69">
            <v>7772.6250000000009</v>
          </cell>
          <cell r="AB69">
            <v>94000</v>
          </cell>
          <cell r="AC69">
            <v>53890.200000000004</v>
          </cell>
          <cell r="AD69">
            <v>36801</v>
          </cell>
          <cell r="AE69">
            <v>22936</v>
          </cell>
          <cell r="AF69">
            <v>0</v>
          </cell>
          <cell r="AG69">
            <v>15390.165000000001</v>
          </cell>
          <cell r="AH69">
            <v>1.25634</v>
          </cell>
          <cell r="AI69">
            <v>150</v>
          </cell>
          <cell r="AJ69">
            <v>113627.19999999998</v>
          </cell>
          <cell r="AK69">
            <v>1.2087999999999999</v>
          </cell>
          <cell r="AP69">
            <v>611740.5</v>
          </cell>
          <cell r="AQ69">
            <v>1158121.1250000002</v>
          </cell>
          <cell r="AR69">
            <v>162806.42000000001</v>
          </cell>
          <cell r="AS69">
            <v>8083530.0000000009</v>
          </cell>
          <cell r="AT69">
            <v>5483349</v>
          </cell>
          <cell r="AU69">
            <v>1055056</v>
          </cell>
          <cell r="AV69">
            <v>0</v>
          </cell>
          <cell r="AW69">
            <v>1932668.0450000002</v>
          </cell>
          <cell r="AX69">
            <v>157.76882000000001</v>
          </cell>
          <cell r="AY69">
            <v>11475</v>
          </cell>
          <cell r="AZ69">
            <v>14621935</v>
          </cell>
          <cell r="BA69">
            <v>155.55250000000001</v>
          </cell>
          <cell r="BB69">
            <v>116078</v>
          </cell>
          <cell r="BC69">
            <v>87.5</v>
          </cell>
          <cell r="BD69">
            <v>104138.435</v>
          </cell>
          <cell r="BE69">
            <v>91.613997271996652</v>
          </cell>
          <cell r="BF69">
            <v>5.684633152015393</v>
          </cell>
          <cell r="BG69">
            <v>2.7013695759879628</v>
          </cell>
          <cell r="BI69">
            <v>100</v>
          </cell>
          <cell r="BJ69">
            <v>0</v>
          </cell>
          <cell r="BK69">
            <v>9086.765625</v>
          </cell>
          <cell r="BL69">
            <v>100.00000000000001</v>
          </cell>
          <cell r="BM69">
            <v>95405.383000000002</v>
          </cell>
          <cell r="BN69">
            <v>5919.8880000000008</v>
          </cell>
          <cell r="BO69">
            <v>2813.1640000000002</v>
          </cell>
          <cell r="BP69">
            <v>0</v>
          </cell>
          <cell r="BQ69">
            <v>10384.875</v>
          </cell>
          <cell r="BR69">
            <v>0</v>
          </cell>
          <cell r="BS69">
            <v>12267.133593750001</v>
          </cell>
          <cell r="BT69">
            <v>104138.43500000001</v>
          </cell>
          <cell r="BU69">
            <v>86818.898530000006</v>
          </cell>
          <cell r="BV69">
            <v>7991.8488000000016</v>
          </cell>
          <cell r="BW69">
            <v>8580.1502</v>
          </cell>
          <cell r="BX69">
            <v>0</v>
          </cell>
          <cell r="BY69">
            <v>15291.728437500002</v>
          </cell>
          <cell r="BZ69">
            <v>1.4725000000000001</v>
          </cell>
          <cell r="CA69">
            <v>21344.47</v>
          </cell>
          <cell r="CB69">
            <v>103390.89753000002</v>
          </cell>
          <cell r="CC69">
            <v>0.99282169479501015</v>
          </cell>
          <cell r="CD69">
            <v>93725.3</v>
          </cell>
          <cell r="CE69">
            <v>13382.2</v>
          </cell>
          <cell r="CF69">
            <v>11.819999999999999</v>
          </cell>
          <cell r="CG69">
            <v>107095.68000000001</v>
          </cell>
          <cell r="CH69">
            <v>3704.7824699999928</v>
          </cell>
          <cell r="CI69">
            <v>1.028397248335833</v>
          </cell>
          <cell r="CN69">
            <v>100</v>
          </cell>
          <cell r="CO69">
            <v>0</v>
          </cell>
          <cell r="CP69">
            <v>17562.5737109375</v>
          </cell>
          <cell r="CQ69">
            <v>3781.0862890624999</v>
          </cell>
          <cell r="CR69">
            <v>94280.939423999997</v>
          </cell>
          <cell r="CS69">
            <v>6093.5262400000011</v>
          </cell>
          <cell r="CT69">
            <v>6721.2143359999991</v>
          </cell>
          <cell r="CU69">
            <v>0</v>
          </cell>
          <cell r="CV69">
            <v>21343.66</v>
          </cell>
          <cell r="CW69" t="str">
            <v xml:space="preserve"> </v>
          </cell>
          <cell r="CX69">
            <v>1.9327640258067622</v>
          </cell>
          <cell r="CY69">
            <v>107095.67999999999</v>
          </cell>
          <cell r="CZ69">
            <v>0.98821404473581953</v>
          </cell>
          <cell r="DA69">
            <v>1.0293313387010026</v>
          </cell>
          <cell r="DB69">
            <v>2.3892010334271299</v>
          </cell>
          <cell r="DC69" t="str">
            <v xml:space="preserve"> </v>
          </cell>
          <cell r="DD69">
            <v>2.0552640258067623</v>
          </cell>
          <cell r="DE69">
            <v>0</v>
          </cell>
          <cell r="DF69">
            <v>2616823.4829296875</v>
          </cell>
          <cell r="DG69">
            <v>1.0283972483358328</v>
          </cell>
          <cell r="DH69">
            <v>14142140.9136</v>
          </cell>
          <cell r="DI69">
            <v>907935.40976000007</v>
          </cell>
          <cell r="DJ69">
            <v>309175.85945599998</v>
          </cell>
          <cell r="DK69">
            <v>0</v>
          </cell>
          <cell r="DL69">
            <v>2790753.4522265624</v>
          </cell>
          <cell r="DM69">
            <v>0</v>
          </cell>
          <cell r="DN69">
            <v>2019695.9767578125</v>
          </cell>
          <cell r="DO69">
            <v>15359252.182816001</v>
          </cell>
          <cell r="DP69">
            <v>14142140.9136</v>
          </cell>
          <cell r="DQ69">
            <v>700755.51760000014</v>
          </cell>
          <cell r="DR69">
            <v>309175.85945599998</v>
          </cell>
          <cell r="DS69">
            <v>0</v>
          </cell>
          <cell r="DT69">
            <v>2193625.9460546877</v>
          </cell>
          <cell r="DU69">
            <v>0</v>
          </cell>
          <cell r="DV69">
            <v>0</v>
          </cell>
          <cell r="DW69">
            <v>15152072.290656</v>
          </cell>
          <cell r="EB69">
            <v>100</v>
          </cell>
          <cell r="EC69">
            <v>0</v>
          </cell>
          <cell r="ED69">
            <v>12267.133593750001</v>
          </cell>
          <cell r="EE69">
            <v>9076.5264062499991</v>
          </cell>
          <cell r="EF69">
            <v>94280.939423999997</v>
          </cell>
          <cell r="EG69">
            <v>6093.5262400000011</v>
          </cell>
          <cell r="EH69">
            <v>6721.2143359999991</v>
          </cell>
          <cell r="EI69">
            <v>0</v>
          </cell>
          <cell r="EJ69">
            <v>21343.66</v>
          </cell>
          <cell r="EK69" t="str">
            <v xml:space="preserve"> </v>
          </cell>
          <cell r="EL69">
            <v>1.35</v>
          </cell>
          <cell r="EM69">
            <v>107095.67999999999</v>
          </cell>
          <cell r="EN69">
            <v>0.98821404473581953</v>
          </cell>
          <cell r="EO69">
            <v>1.0293313387010026</v>
          </cell>
          <cell r="EP69">
            <v>2.3892010334271299</v>
          </cell>
          <cell r="EQ69" t="str">
            <v xml:space="preserve"> </v>
          </cell>
          <cell r="ER69">
            <v>2.0552640258067623</v>
          </cell>
          <cell r="ES69">
            <v>150</v>
          </cell>
          <cell r="ET69">
            <v>115</v>
          </cell>
          <cell r="EU69">
            <v>1.0283972483358328</v>
          </cell>
          <cell r="FA69">
            <v>0</v>
          </cell>
          <cell r="FB69">
            <v>1410720.36328125</v>
          </cell>
          <cell r="FC69">
            <v>417520.21468749997</v>
          </cell>
          <cell r="FD69">
            <v>14142140.9136</v>
          </cell>
          <cell r="FE69">
            <v>700755.51760000014</v>
          </cell>
          <cell r="FF69">
            <v>309175.85945599998</v>
          </cell>
          <cell r="FG69">
            <v>0</v>
          </cell>
          <cell r="FH69">
            <v>1828240.5779687499</v>
          </cell>
          <cell r="FK69">
            <v>15152072.290656</v>
          </cell>
          <cell r="FM69" t="str">
            <v>WK 02</v>
          </cell>
          <cell r="FN69">
            <v>2</v>
          </cell>
          <cell r="FO69">
            <v>14.621935000000001</v>
          </cell>
          <cell r="FP69">
            <v>15.359252182816</v>
          </cell>
          <cell r="FQ69">
            <v>15.152072290656001</v>
          </cell>
          <cell r="FR69">
            <v>15.152072290656001</v>
          </cell>
          <cell r="FW69">
            <v>0.44167292489294746</v>
          </cell>
        </row>
        <row r="70">
          <cell r="A70" t="str">
            <v>WK 03</v>
          </cell>
          <cell r="B70">
            <v>37737</v>
          </cell>
          <cell r="C70">
            <v>37743</v>
          </cell>
          <cell r="D70">
            <v>7</v>
          </cell>
          <cell r="E70">
            <v>178750</v>
          </cell>
          <cell r="F70">
            <v>54.844755244755248</v>
          </cell>
          <cell r="G70">
            <v>35.579020979020981</v>
          </cell>
          <cell r="H70">
            <v>9.5762237762237756</v>
          </cell>
          <cell r="I70">
            <v>0</v>
          </cell>
          <cell r="J70">
            <v>100</v>
          </cell>
          <cell r="K70">
            <v>0.82</v>
          </cell>
          <cell r="L70">
            <v>1.35</v>
          </cell>
          <cell r="M70">
            <v>100</v>
          </cell>
          <cell r="N70">
            <v>0.91</v>
          </cell>
          <cell r="O70">
            <v>1.3500000000000003</v>
          </cell>
          <cell r="P70">
            <v>3.0229487366729959</v>
          </cell>
          <cell r="R70">
            <v>4973.5</v>
          </cell>
          <cell r="S70">
            <v>5757.5</v>
          </cell>
          <cell r="T70">
            <v>1519</v>
          </cell>
          <cell r="U70">
            <v>98035</v>
          </cell>
          <cell r="V70">
            <v>63597.5</v>
          </cell>
          <cell r="W70">
            <v>17117.5</v>
          </cell>
          <cell r="X70">
            <v>0</v>
          </cell>
          <cell r="Y70">
            <v>12250</v>
          </cell>
          <cell r="Z70">
            <v>4078.27</v>
          </cell>
          <cell r="AA70">
            <v>7772.6250000000009</v>
          </cell>
          <cell r="AB70">
            <v>178750</v>
          </cell>
          <cell r="AC70">
            <v>89211.85</v>
          </cell>
          <cell r="AD70">
            <v>85856.625000000015</v>
          </cell>
          <cell r="AE70">
            <v>51745.325000000004</v>
          </cell>
          <cell r="AF70">
            <v>0</v>
          </cell>
          <cell r="AG70">
            <v>15390.165000000001</v>
          </cell>
          <cell r="AH70">
            <v>1.25634</v>
          </cell>
          <cell r="AI70">
            <v>150</v>
          </cell>
          <cell r="AJ70">
            <v>226813.79999999996</v>
          </cell>
          <cell r="AK70">
            <v>1.2688883916083913</v>
          </cell>
          <cell r="AP70">
            <v>611740.5</v>
          </cell>
          <cell r="AQ70">
            <v>1158121.1250000002</v>
          </cell>
          <cell r="AR70">
            <v>162806.42000000001</v>
          </cell>
          <cell r="AS70">
            <v>13381777.5</v>
          </cell>
          <cell r="AT70">
            <v>12792637.125000002</v>
          </cell>
          <cell r="AU70">
            <v>2380284.9500000002</v>
          </cell>
          <cell r="AV70">
            <v>0</v>
          </cell>
          <cell r="AW70">
            <v>1932668.0450000002</v>
          </cell>
          <cell r="AX70">
            <v>157.76882000000001</v>
          </cell>
          <cell r="AY70">
            <v>12566</v>
          </cell>
          <cell r="AZ70">
            <v>28554699.575000003</v>
          </cell>
          <cell r="BA70">
            <v>159.74657104895107</v>
          </cell>
          <cell r="BB70">
            <v>212050</v>
          </cell>
          <cell r="BC70">
            <v>87.5</v>
          </cell>
          <cell r="BD70">
            <v>190993.09499999997</v>
          </cell>
          <cell r="BE70">
            <v>76.224846767366131</v>
          </cell>
          <cell r="BF70">
            <v>13.835776628469212</v>
          </cell>
          <cell r="BG70">
            <v>9.9393766041646714</v>
          </cell>
          <cell r="BI70">
            <v>100</v>
          </cell>
          <cell r="BJ70">
            <v>0</v>
          </cell>
          <cell r="BK70">
            <v>9785.7724999999991</v>
          </cell>
          <cell r="BL70">
            <v>100</v>
          </cell>
          <cell r="BM70">
            <v>145584.19399999999</v>
          </cell>
          <cell r="BN70">
            <v>26425.377999999997</v>
          </cell>
          <cell r="BO70">
            <v>18983.523000000001</v>
          </cell>
          <cell r="BP70">
            <v>0</v>
          </cell>
          <cell r="BQ70">
            <v>11183.74</v>
          </cell>
          <cell r="BR70">
            <v>0</v>
          </cell>
          <cell r="BS70">
            <v>13210.792874999999</v>
          </cell>
          <cell r="BT70">
            <v>190993.095</v>
          </cell>
          <cell r="BU70">
            <v>132481.61654000002</v>
          </cell>
          <cell r="BV70">
            <v>35674.260300000002</v>
          </cell>
          <cell r="BW70">
            <v>57252.033029999991</v>
          </cell>
          <cell r="BX70">
            <v>0</v>
          </cell>
          <cell r="BY70">
            <v>16468.057150000001</v>
          </cell>
          <cell r="BZ70">
            <v>1.4725000000000001</v>
          </cell>
          <cell r="CA70">
            <v>19421.080000000002</v>
          </cell>
          <cell r="CB70">
            <v>225407.90987000003</v>
          </cell>
          <cell r="CC70">
            <v>1.1801887909612649</v>
          </cell>
          <cell r="CD70">
            <v>199980.91999999998</v>
          </cell>
          <cell r="CE70">
            <v>21476.18</v>
          </cell>
          <cell r="CF70">
            <v>26.240000000000002</v>
          </cell>
          <cell r="CG70">
            <v>221430.86000000004</v>
          </cell>
          <cell r="CH70">
            <v>-3977.049870000008</v>
          </cell>
          <cell r="CI70">
            <v>1.1593657875432619</v>
          </cell>
          <cell r="CN70">
            <v>100</v>
          </cell>
          <cell r="CO70">
            <v>0</v>
          </cell>
          <cell r="CP70">
            <v>15793.725368750002</v>
          </cell>
          <cell r="CQ70">
            <v>3626.2546312500003</v>
          </cell>
          <cell r="CR70">
            <v>136033.260163</v>
          </cell>
          <cell r="CS70">
            <v>31542.111707000004</v>
          </cell>
          <cell r="CT70">
            <v>53855.488129999998</v>
          </cell>
          <cell r="CU70">
            <v>0</v>
          </cell>
          <cell r="CV70">
            <v>19419.980000000003</v>
          </cell>
          <cell r="CW70" t="str">
            <v xml:space="preserve"> </v>
          </cell>
          <cell r="CX70">
            <v>1.6139477357306236</v>
          </cell>
          <cell r="CY70">
            <v>221430.86</v>
          </cell>
          <cell r="CZ70">
            <v>0.9343958051036777</v>
          </cell>
          <cell r="DA70">
            <v>1.1936295369928107</v>
          </cell>
          <cell r="DB70">
            <v>2.8369596165053239</v>
          </cell>
          <cell r="DC70" t="str">
            <v xml:space="preserve"> </v>
          </cell>
          <cell r="DD70">
            <v>1.7364477357306236</v>
          </cell>
          <cell r="DE70">
            <v>0</v>
          </cell>
          <cell r="DF70">
            <v>2353265.0799437501</v>
          </cell>
          <cell r="DG70">
            <v>1.1593657875432617</v>
          </cell>
          <cell r="DH70">
            <v>20404989.02445</v>
          </cell>
          <cell r="DI70">
            <v>4699774.6443429999</v>
          </cell>
          <cell r="DJ70">
            <v>2477352.4539800002</v>
          </cell>
          <cell r="DK70">
            <v>0</v>
          </cell>
          <cell r="DL70">
            <v>2520072.7929812502</v>
          </cell>
          <cell r="DM70">
            <v>0</v>
          </cell>
          <cell r="DN70">
            <v>1816278.4174062503</v>
          </cell>
          <cell r="DO70">
            <v>27582116.122772999</v>
          </cell>
          <cell r="DP70">
            <v>20404989.02445</v>
          </cell>
          <cell r="DQ70">
            <v>3627342.8463050006</v>
          </cell>
          <cell r="DR70">
            <v>2477352.4539800002</v>
          </cell>
          <cell r="DS70">
            <v>0</v>
          </cell>
          <cell r="DT70">
            <v>1983086.1304437502</v>
          </cell>
          <cell r="DU70">
            <v>0</v>
          </cell>
          <cell r="DV70">
            <v>0</v>
          </cell>
          <cell r="DW70">
            <v>26509684.324735001</v>
          </cell>
          <cell r="EB70">
            <v>100</v>
          </cell>
          <cell r="EC70">
            <v>0</v>
          </cell>
          <cell r="ED70">
            <v>13210.792874999999</v>
          </cell>
          <cell r="EE70">
            <v>6209.1871250000022</v>
          </cell>
          <cell r="EF70">
            <v>131360.325247</v>
          </cell>
          <cell r="EG70">
            <v>29985.709303000003</v>
          </cell>
          <cell r="EH70">
            <v>60084.825450000004</v>
          </cell>
          <cell r="EI70">
            <v>0</v>
          </cell>
          <cell r="EJ70">
            <v>19419.980000000003</v>
          </cell>
          <cell r="EK70" t="str">
            <v xml:space="preserve"> </v>
          </cell>
          <cell r="EL70">
            <v>1.35</v>
          </cell>
          <cell r="EM70">
            <v>221430.86</v>
          </cell>
          <cell r="EN70">
            <v>0.90229798742437661</v>
          </cell>
          <cell r="EO70">
            <v>1.1347315184289892</v>
          </cell>
          <cell r="EP70">
            <v>3.1651040457558905</v>
          </cell>
          <cell r="EQ70" t="str">
            <v xml:space="preserve"> </v>
          </cell>
          <cell r="ER70">
            <v>1.7364477357306236</v>
          </cell>
          <cell r="ES70">
            <v>150</v>
          </cell>
          <cell r="ET70">
            <v>115</v>
          </cell>
          <cell r="EU70">
            <v>1.1593657875432617</v>
          </cell>
          <cell r="FA70">
            <v>0</v>
          </cell>
          <cell r="FB70">
            <v>1519241.1806249998</v>
          </cell>
          <cell r="FC70">
            <v>285622.60775000008</v>
          </cell>
          <cell r="FD70">
            <v>19704048.787050001</v>
          </cell>
          <cell r="FE70">
            <v>3448356.5698450003</v>
          </cell>
          <cell r="FF70">
            <v>2763901.9706999999</v>
          </cell>
          <cell r="FG70">
            <v>0</v>
          </cell>
          <cell r="FH70">
            <v>1804863.788375</v>
          </cell>
          <cell r="FK70">
            <v>25916307.327595003</v>
          </cell>
          <cell r="FM70" t="str">
            <v>WK 03</v>
          </cell>
          <cell r="FN70">
            <v>3</v>
          </cell>
          <cell r="FO70">
            <v>28.554699575000004</v>
          </cell>
          <cell r="FP70">
            <v>27.582116122772998</v>
          </cell>
          <cell r="FQ70">
            <v>26.509684324735002</v>
          </cell>
          <cell r="FR70">
            <v>25.916307327595003</v>
          </cell>
          <cell r="FW70">
            <v>0.34962099079063336</v>
          </cell>
        </row>
        <row r="71">
          <cell r="A71" t="str">
            <v>WK 04</v>
          </cell>
          <cell r="B71">
            <v>37744</v>
          </cell>
          <cell r="C71">
            <v>37750</v>
          </cell>
          <cell r="D71">
            <v>7</v>
          </cell>
          <cell r="E71">
            <v>264500</v>
          </cell>
          <cell r="F71">
            <v>49.772778827977312</v>
          </cell>
          <cell r="G71">
            <v>39.670699432892249</v>
          </cell>
          <cell r="H71">
            <v>10.556521739130435</v>
          </cell>
          <cell r="I71">
            <v>0</v>
          </cell>
          <cell r="J71">
            <v>100</v>
          </cell>
          <cell r="K71">
            <v>0.82</v>
          </cell>
          <cell r="L71">
            <v>1.35</v>
          </cell>
          <cell r="M71">
            <v>100</v>
          </cell>
          <cell r="N71">
            <v>0.90999999999999992</v>
          </cell>
          <cell r="O71">
            <v>1.3500000000000003</v>
          </cell>
          <cell r="P71">
            <v>3.0101991261370968</v>
          </cell>
          <cell r="R71">
            <v>4973.5</v>
          </cell>
          <cell r="S71">
            <v>5757.5</v>
          </cell>
          <cell r="T71">
            <v>1519</v>
          </cell>
          <cell r="U71">
            <v>131649</v>
          </cell>
          <cell r="V71">
            <v>104929</v>
          </cell>
          <cell r="W71">
            <v>27922</v>
          </cell>
          <cell r="X71">
            <v>0</v>
          </cell>
          <cell r="Y71">
            <v>12250</v>
          </cell>
          <cell r="Z71">
            <v>4078.27</v>
          </cell>
          <cell r="AA71">
            <v>7772.6250000000009</v>
          </cell>
          <cell r="AB71">
            <v>264500</v>
          </cell>
          <cell r="AC71">
            <v>119800.59</v>
          </cell>
          <cell r="AD71">
            <v>141654.15000000002</v>
          </cell>
          <cell r="AE71">
            <v>84050.780000000013</v>
          </cell>
          <cell r="AF71">
            <v>0</v>
          </cell>
          <cell r="AG71">
            <v>15390.165000000001</v>
          </cell>
          <cell r="AH71">
            <v>1.25634</v>
          </cell>
          <cell r="AI71">
            <v>150</v>
          </cell>
          <cell r="AJ71">
            <v>345505.5199999999</v>
          </cell>
          <cell r="AK71">
            <v>1.3062590548204156</v>
          </cell>
          <cell r="AP71">
            <v>611740.5</v>
          </cell>
          <cell r="AQ71">
            <v>1158121.1250000002</v>
          </cell>
          <cell r="AR71">
            <v>162806.42000000001</v>
          </cell>
          <cell r="AS71">
            <v>17970088.5</v>
          </cell>
          <cell r="AT71">
            <v>21106468.350000005</v>
          </cell>
          <cell r="AU71">
            <v>3866335.8800000004</v>
          </cell>
          <cell r="AV71">
            <v>0</v>
          </cell>
          <cell r="AW71">
            <v>1932668.0450000002</v>
          </cell>
          <cell r="AX71">
            <v>157.76882000000001</v>
          </cell>
          <cell r="AY71">
            <v>13561</v>
          </cell>
          <cell r="AZ71">
            <v>42942892.730000004</v>
          </cell>
          <cell r="BA71">
            <v>162.35498196597356</v>
          </cell>
          <cell r="BB71">
            <v>294696</v>
          </cell>
          <cell r="BC71">
            <v>43.7</v>
          </cell>
          <cell r="BD71">
            <v>264961.26499999996</v>
          </cell>
          <cell r="BE71">
            <v>68.903761838546487</v>
          </cell>
          <cell r="BF71">
            <v>18.348277813362646</v>
          </cell>
          <cell r="BG71">
            <v>12.747960348090881</v>
          </cell>
          <cell r="BI71">
            <v>100</v>
          </cell>
          <cell r="BJ71">
            <v>5286.3490199999997</v>
          </cell>
          <cell r="BK71">
            <v>5274.2797300000011</v>
          </cell>
          <cell r="BL71">
            <v>100.00000000000001</v>
          </cell>
          <cell r="BM71">
            <v>182568.27899999998</v>
          </cell>
          <cell r="BN71">
            <v>48615.828999999998</v>
          </cell>
          <cell r="BO71">
            <v>33777.156999999999</v>
          </cell>
          <cell r="BP71">
            <v>0</v>
          </cell>
          <cell r="BQ71">
            <v>12069.29</v>
          </cell>
          <cell r="BR71">
            <v>4334.8061963999999</v>
          </cell>
          <cell r="BS71">
            <v>7120.2776355000024</v>
          </cell>
          <cell r="BT71">
            <v>264961.26500000001</v>
          </cell>
          <cell r="BU71">
            <v>166137.13389000003</v>
          </cell>
          <cell r="BV71">
            <v>65631.369149999999</v>
          </cell>
          <cell r="BW71">
            <v>101484.99868999999</v>
          </cell>
          <cell r="BX71">
            <v>0</v>
          </cell>
          <cell r="BY71">
            <v>14970.264544400005</v>
          </cell>
          <cell r="BZ71">
            <v>1.2403600000000004</v>
          </cell>
          <cell r="CA71">
            <v>20592.71</v>
          </cell>
          <cell r="CB71">
            <v>333253.50173000002</v>
          </cell>
          <cell r="CC71">
            <v>1.2577442281233071</v>
          </cell>
          <cell r="CD71">
            <v>297520.75</v>
          </cell>
          <cell r="CE71">
            <v>34196.520000000004</v>
          </cell>
          <cell r="CF71">
            <v>38.550000000000004</v>
          </cell>
          <cell r="CG71">
            <v>331678.72000000009</v>
          </cell>
          <cell r="CH71">
            <v>-1574.7817300000097</v>
          </cell>
          <cell r="CI71">
            <v>1.2518007868055736</v>
          </cell>
          <cell r="CN71">
            <v>100</v>
          </cell>
          <cell r="CO71">
            <v>12670.500465952795</v>
          </cell>
          <cell r="CP71">
            <v>15436.9406395972</v>
          </cell>
          <cell r="CQ71">
            <v>5894.0888944500002</v>
          </cell>
          <cell r="CR71">
            <v>170889.91158300001</v>
          </cell>
          <cell r="CS71">
            <v>62219.900999000005</v>
          </cell>
          <cell r="CT71">
            <v>98568.907417999988</v>
          </cell>
          <cell r="CU71">
            <v>0</v>
          </cell>
          <cell r="CV71">
            <v>34001.53</v>
          </cell>
          <cell r="CW71">
            <v>2.3968338863015131</v>
          </cell>
          <cell r="CX71">
            <v>2.9268338863015133</v>
          </cell>
          <cell r="CY71">
            <v>331678.71999999997</v>
          </cell>
          <cell r="CZ71">
            <v>0.93603287777610056</v>
          </cell>
          <cell r="DA71">
            <v>1.2798280370576425</v>
          </cell>
          <cell r="DB71">
            <v>2.9182120750423133</v>
          </cell>
          <cell r="DC71" t="str">
            <v xml:space="preserve"> </v>
          </cell>
          <cell r="DD71">
            <v>2.8171938863015136</v>
          </cell>
          <cell r="DE71">
            <v>1900575.0698929192</v>
          </cell>
          <cell r="DF71">
            <v>2300104.155299983</v>
          </cell>
          <cell r="DG71">
            <v>1.2518007868055732</v>
          </cell>
          <cell r="DH71">
            <v>25633486.73745</v>
          </cell>
          <cell r="DI71">
            <v>9270765.2488510013</v>
          </cell>
          <cell r="DJ71">
            <v>4534169.7412280003</v>
          </cell>
          <cell r="DK71">
            <v>0</v>
          </cell>
          <cell r="DL71">
            <v>4471807.3143376028</v>
          </cell>
          <cell r="DM71">
            <v>1900575.0698929192</v>
          </cell>
          <cell r="DN71">
            <v>1775248.173553678</v>
          </cell>
          <cell r="DO71">
            <v>39438421.727529004</v>
          </cell>
          <cell r="DP71">
            <v>25633486.73745</v>
          </cell>
          <cell r="DQ71">
            <v>7155288.6148850005</v>
          </cell>
          <cell r="DR71">
            <v>4534169.7412280003</v>
          </cell>
          <cell r="DS71">
            <v>0</v>
          </cell>
          <cell r="DT71">
            <v>3946951.3325912971</v>
          </cell>
          <cell r="DU71">
            <v>0</v>
          </cell>
          <cell r="DV71">
            <v>0</v>
          </cell>
          <cell r="DW71">
            <v>37322945.093563005</v>
          </cell>
          <cell r="EB71">
            <v>100</v>
          </cell>
          <cell r="EC71">
            <v>4334.8061963999999</v>
          </cell>
          <cell r="ED71">
            <v>7120.2776355000024</v>
          </cell>
          <cell r="EE71">
            <v>22546.446168099996</v>
          </cell>
          <cell r="EF71">
            <v>160260.53545200001</v>
          </cell>
          <cell r="EG71">
            <v>57089.633866000004</v>
          </cell>
          <cell r="EH71">
            <v>114328.550682</v>
          </cell>
          <cell r="EI71">
            <v>0</v>
          </cell>
          <cell r="EJ71">
            <v>34001.53</v>
          </cell>
          <cell r="EK71">
            <v>0.82000000000000006</v>
          </cell>
          <cell r="EL71">
            <v>1.35</v>
          </cell>
          <cell r="EM71">
            <v>331678.71999999997</v>
          </cell>
          <cell r="EN71">
            <v>0.87781150334445579</v>
          </cell>
          <cell r="EO71">
            <v>1.1743013549352415</v>
          </cell>
          <cell r="EP71">
            <v>3.3847890360340274</v>
          </cell>
          <cell r="EQ71" t="str">
            <v xml:space="preserve"> </v>
          </cell>
          <cell r="ER71">
            <v>2.8171938863015136</v>
          </cell>
          <cell r="ES71">
            <v>150</v>
          </cell>
          <cell r="ET71">
            <v>115</v>
          </cell>
          <cell r="EU71">
            <v>1.2518007868055732</v>
          </cell>
          <cell r="FA71">
            <v>650220.92946000001</v>
          </cell>
          <cell r="FB71">
            <v>818831.92808250024</v>
          </cell>
          <cell r="FC71">
            <v>1037136.5237325998</v>
          </cell>
          <cell r="FD71">
            <v>24039080.3178</v>
          </cell>
          <cell r="FE71">
            <v>6565307.8945900006</v>
          </cell>
          <cell r="FF71">
            <v>5259113.3313720003</v>
          </cell>
          <cell r="FG71">
            <v>0</v>
          </cell>
          <cell r="FH71">
            <v>2506189.3812751002</v>
          </cell>
          <cell r="FK71">
            <v>35863501.543762006</v>
          </cell>
          <cell r="FM71" t="str">
            <v>WK 04</v>
          </cell>
          <cell r="FN71">
            <v>4</v>
          </cell>
          <cell r="FO71">
            <v>42.942892730000004</v>
          </cell>
          <cell r="FP71">
            <v>39.438421727529004</v>
          </cell>
          <cell r="FQ71">
            <v>37.322945093563007</v>
          </cell>
          <cell r="FR71">
            <v>35.863501543762005</v>
          </cell>
          <cell r="FW71">
            <v>0.31035637105005587</v>
          </cell>
        </row>
        <row r="72">
          <cell r="A72" t="str">
            <v>WK 05</v>
          </cell>
          <cell r="B72">
            <v>37751</v>
          </cell>
          <cell r="C72">
            <v>37757</v>
          </cell>
          <cell r="D72">
            <v>7</v>
          </cell>
          <cell r="E72">
            <v>350250</v>
          </cell>
          <cell r="F72">
            <v>47.184296930763743</v>
          </cell>
          <cell r="G72">
            <v>41.758886509635971</v>
          </cell>
          <cell r="H72">
            <v>11.056816559600286</v>
          </cell>
          <cell r="I72">
            <v>0</v>
          </cell>
          <cell r="J72">
            <v>100</v>
          </cell>
          <cell r="K72">
            <v>0.82</v>
          </cell>
          <cell r="L72">
            <v>1.35</v>
          </cell>
          <cell r="M72">
            <v>100</v>
          </cell>
          <cell r="N72">
            <v>0.90999999999999992</v>
          </cell>
          <cell r="O72">
            <v>1.3500000000000003</v>
          </cell>
          <cell r="P72">
            <v>3.0045636708713674</v>
          </cell>
          <cell r="R72">
            <v>4973.5</v>
          </cell>
          <cell r="S72">
            <v>5757.5</v>
          </cell>
          <cell r="T72">
            <v>1519</v>
          </cell>
          <cell r="U72">
            <v>165263</v>
          </cell>
          <cell r="V72">
            <v>146260.5</v>
          </cell>
          <cell r="W72">
            <v>38726.5</v>
          </cell>
          <cell r="X72">
            <v>0</v>
          </cell>
          <cell r="Y72">
            <v>12250</v>
          </cell>
          <cell r="Z72">
            <v>4078.27</v>
          </cell>
          <cell r="AA72">
            <v>7772.6250000000009</v>
          </cell>
          <cell r="AB72">
            <v>350250</v>
          </cell>
          <cell r="AC72">
            <v>150389.32999999999</v>
          </cell>
          <cell r="AD72">
            <v>197451.67500000005</v>
          </cell>
          <cell r="AE72">
            <v>116356.23500000002</v>
          </cell>
          <cell r="AF72">
            <v>0</v>
          </cell>
          <cell r="AG72">
            <v>15390.165000000001</v>
          </cell>
          <cell r="AH72">
            <v>1.25634</v>
          </cell>
          <cell r="AI72">
            <v>150</v>
          </cell>
          <cell r="AJ72">
            <v>464197.23999999987</v>
          </cell>
          <cell r="AK72">
            <v>1.3253311634546749</v>
          </cell>
          <cell r="AP72">
            <v>611740.5</v>
          </cell>
          <cell r="AQ72">
            <v>1158121.1250000002</v>
          </cell>
          <cell r="AR72">
            <v>162806.42000000001</v>
          </cell>
          <cell r="AS72">
            <v>22558399.5</v>
          </cell>
          <cell r="AT72">
            <v>29420299.57500001</v>
          </cell>
          <cell r="AU72">
            <v>5352386.8100000005</v>
          </cell>
          <cell r="AV72">
            <v>0</v>
          </cell>
          <cell r="AW72">
            <v>1932668.0450000002</v>
          </cell>
          <cell r="AX72">
            <v>157.76882000000001</v>
          </cell>
          <cell r="AY72">
            <v>11516</v>
          </cell>
          <cell r="AZ72">
            <v>57331085.885000005</v>
          </cell>
          <cell r="BA72">
            <v>163.6861838258387</v>
          </cell>
          <cell r="BB72">
            <v>389775</v>
          </cell>
          <cell r="BC72">
            <v>43.7</v>
          </cell>
          <cell r="BD72">
            <v>350056.97</v>
          </cell>
          <cell r="BE72">
            <v>65.71155874999431</v>
          </cell>
          <cell r="BF72">
            <v>20.826958109132924</v>
          </cell>
          <cell r="BG72">
            <v>13.461483140872756</v>
          </cell>
          <cell r="BI72">
            <v>100</v>
          </cell>
          <cell r="BJ72">
            <v>4489.1671199999992</v>
          </cell>
          <cell r="BK72">
            <v>4478.9178800000009</v>
          </cell>
          <cell r="BL72">
            <v>100</v>
          </cell>
          <cell r="BM72">
            <v>230027.89149999997</v>
          </cell>
          <cell r="BN72">
            <v>72906.218500000003</v>
          </cell>
          <cell r="BO72">
            <v>47122.86</v>
          </cell>
          <cell r="BP72">
            <v>0</v>
          </cell>
          <cell r="BQ72">
            <v>10249.24</v>
          </cell>
          <cell r="BR72">
            <v>3681.1170383999993</v>
          </cell>
          <cell r="BS72">
            <v>6046.5391380000019</v>
          </cell>
          <cell r="BT72">
            <v>350056.97000000003</v>
          </cell>
          <cell r="BU72">
            <v>209325.38126500003</v>
          </cell>
          <cell r="BV72">
            <v>98423.394975000003</v>
          </cell>
          <cell r="BW72">
            <v>141388.65065999998</v>
          </cell>
          <cell r="BX72">
            <v>0</v>
          </cell>
          <cell r="BY72">
            <v>12712.747326400002</v>
          </cell>
          <cell r="BZ72">
            <v>1.2403600000000001</v>
          </cell>
          <cell r="CA72">
            <v>16275.67</v>
          </cell>
          <cell r="CB72">
            <v>449137.42690000002</v>
          </cell>
          <cell r="CC72">
            <v>1.2830409487347159</v>
          </cell>
          <cell r="CD72">
            <v>413350.78</v>
          </cell>
          <cell r="CE72">
            <v>48716.520000000004</v>
          </cell>
          <cell r="CF72">
            <v>47.690000000000005</v>
          </cell>
          <cell r="CG72">
            <v>462019.6100000001</v>
          </cell>
          <cell r="CH72">
            <v>12882.183099999989</v>
          </cell>
          <cell r="CI72">
            <v>1.3198411961344465</v>
          </cell>
          <cell r="CN72">
            <v>100</v>
          </cell>
          <cell r="CO72">
            <v>5241.1209094367978</v>
          </cell>
          <cell r="CP72">
            <v>7602.9813563632015</v>
          </cell>
          <cell r="CQ72">
            <v>3430.2977341999999</v>
          </cell>
          <cell r="CR72">
            <v>223343.50881299999</v>
          </cell>
          <cell r="CS72">
            <v>98162.791501</v>
          </cell>
          <cell r="CT72">
            <v>140513.30968599999</v>
          </cell>
          <cell r="CU72">
            <v>0</v>
          </cell>
          <cell r="CV72">
            <v>16274.4</v>
          </cell>
          <cell r="CW72">
            <v>1.1675040757753743</v>
          </cell>
          <cell r="CX72">
            <v>1.6975040757753745</v>
          </cell>
          <cell r="CY72">
            <v>462019.61</v>
          </cell>
          <cell r="CZ72">
            <v>0.97094099048853832</v>
          </cell>
          <cell r="DA72">
            <v>1.3464254973120022</v>
          </cell>
          <cell r="DB72">
            <v>2.9818502036166734</v>
          </cell>
          <cell r="DC72" t="str">
            <v xml:space="preserve"> </v>
          </cell>
          <cell r="DD72">
            <v>1.5878640757753746</v>
          </cell>
          <cell r="DE72">
            <v>786168.13641551964</v>
          </cell>
          <cell r="DF72">
            <v>1132844.222098117</v>
          </cell>
          <cell r="DG72">
            <v>1.3198411961344463</v>
          </cell>
          <cell r="DH72">
            <v>33501526.32195</v>
          </cell>
          <cell r="DI72">
            <v>14626255.933649</v>
          </cell>
          <cell r="DJ72">
            <v>6463612.2455560006</v>
          </cell>
          <cell r="DK72">
            <v>0</v>
          </cell>
          <cell r="DL72">
            <v>2076806.0542868364</v>
          </cell>
          <cell r="DM72">
            <v>786168.13641551964</v>
          </cell>
          <cell r="DN72">
            <v>874342.85598176823</v>
          </cell>
          <cell r="DO72">
            <v>54591394.501155004</v>
          </cell>
          <cell r="DP72">
            <v>33501526.32195</v>
          </cell>
          <cell r="DQ72">
            <v>11288721.022615001</v>
          </cell>
          <cell r="DR72">
            <v>6463612.2455560006</v>
          </cell>
          <cell r="DS72">
            <v>0</v>
          </cell>
          <cell r="DT72">
            <v>1818304.6881704878</v>
          </cell>
          <cell r="DU72">
            <v>0</v>
          </cell>
          <cell r="DV72">
            <v>0</v>
          </cell>
          <cell r="DW72">
            <v>51253859.590121001</v>
          </cell>
          <cell r="EB72">
            <v>100</v>
          </cell>
          <cell r="EC72">
            <v>3681.1170383999993</v>
          </cell>
          <cell r="ED72">
            <v>6046.5391380000019</v>
          </cell>
          <cell r="EE72">
            <v>6546.743823599998</v>
          </cell>
          <cell r="EF72">
            <v>198476.94243699999</v>
          </cell>
          <cell r="EG72">
            <v>86730.764404999994</v>
          </cell>
          <cell r="EH72">
            <v>176811.903158</v>
          </cell>
          <cell r="EI72">
            <v>0</v>
          </cell>
          <cell r="EJ72">
            <v>16274.4</v>
          </cell>
          <cell r="EK72">
            <v>0.82</v>
          </cell>
          <cell r="EL72">
            <v>1.35</v>
          </cell>
          <cell r="EM72">
            <v>462019.61</v>
          </cell>
          <cell r="EN72">
            <v>0.86283859380156958</v>
          </cell>
          <cell r="EO72">
            <v>1.1896209430338236</v>
          </cell>
          <cell r="EP72">
            <v>3.7521471141182858</v>
          </cell>
          <cell r="EQ72" t="str">
            <v xml:space="preserve"> </v>
          </cell>
          <cell r="ER72">
            <v>1.5878640757753746</v>
          </cell>
          <cell r="ES72">
            <v>150</v>
          </cell>
          <cell r="ET72">
            <v>115</v>
          </cell>
          <cell r="EU72">
            <v>1.3198411961344463</v>
          </cell>
          <cell r="FA72">
            <v>552167.5557599999</v>
          </cell>
          <cell r="FB72">
            <v>695352.00087000022</v>
          </cell>
          <cell r="FC72">
            <v>301150.2158855999</v>
          </cell>
          <cell r="FD72">
            <v>29771541.36555</v>
          </cell>
          <cell r="FE72">
            <v>9974037.9065749999</v>
          </cell>
          <cell r="FF72">
            <v>8133347.545268001</v>
          </cell>
          <cell r="FG72">
            <v>0</v>
          </cell>
          <cell r="FH72">
            <v>1548669.7725155998</v>
          </cell>
          <cell r="FK72">
            <v>47878926.817393005</v>
          </cell>
          <cell r="FM72" t="str">
            <v>WK 05</v>
          </cell>
          <cell r="FN72">
            <v>5</v>
          </cell>
          <cell r="FO72">
            <v>57.331085885000007</v>
          </cell>
          <cell r="FP72">
            <v>54.591394501155001</v>
          </cell>
          <cell r="FQ72">
            <v>51.253859590121003</v>
          </cell>
          <cell r="FR72">
            <v>47.878926817393008</v>
          </cell>
          <cell r="FW72">
            <v>0.30218455197654659</v>
          </cell>
        </row>
        <row r="73">
          <cell r="A73" t="str">
            <v>WK 06</v>
          </cell>
          <cell r="B73">
            <v>37758</v>
          </cell>
          <cell r="C73">
            <v>37764</v>
          </cell>
          <cell r="D73">
            <v>7</v>
          </cell>
          <cell r="E73">
            <v>436000</v>
          </cell>
          <cell r="F73">
            <v>45.61399082568807</v>
          </cell>
          <cell r="G73">
            <v>43.025688073394498</v>
          </cell>
          <cell r="H73">
            <v>11.360321100917432</v>
          </cell>
          <cell r="I73">
            <v>0</v>
          </cell>
          <cell r="J73">
            <v>100</v>
          </cell>
          <cell r="K73">
            <v>0.82</v>
          </cell>
          <cell r="L73">
            <v>1.35</v>
          </cell>
          <cell r="M73">
            <v>100</v>
          </cell>
          <cell r="N73">
            <v>0.90999999999999992</v>
          </cell>
          <cell r="O73">
            <v>1.3500000000000003</v>
          </cell>
          <cell r="P73">
            <v>3.0013868082614934</v>
          </cell>
          <cell r="R73">
            <v>4973.5</v>
          </cell>
          <cell r="S73">
            <v>5757.5</v>
          </cell>
          <cell r="T73">
            <v>1519</v>
          </cell>
          <cell r="U73">
            <v>198877</v>
          </cell>
          <cell r="V73">
            <v>187592</v>
          </cell>
          <cell r="W73">
            <v>49531</v>
          </cell>
          <cell r="X73">
            <v>0</v>
          </cell>
          <cell r="Y73">
            <v>12250</v>
          </cell>
          <cell r="Z73">
            <v>4078.27</v>
          </cell>
          <cell r="AA73">
            <v>7772.6250000000009</v>
          </cell>
          <cell r="AB73">
            <v>436000</v>
          </cell>
          <cell r="AC73">
            <v>180978.06999999998</v>
          </cell>
          <cell r="AD73">
            <v>253249.20000000007</v>
          </cell>
          <cell r="AE73">
            <v>148661.69000000003</v>
          </cell>
          <cell r="AF73">
            <v>0</v>
          </cell>
          <cell r="AG73">
            <v>15390.165000000001</v>
          </cell>
          <cell r="AH73">
            <v>1.25634</v>
          </cell>
          <cell r="AI73">
            <v>150</v>
          </cell>
          <cell r="AJ73">
            <v>582888.95999999985</v>
          </cell>
          <cell r="AK73">
            <v>1.3369012844036694</v>
          </cell>
          <cell r="AP73">
            <v>611740.5</v>
          </cell>
          <cell r="AQ73">
            <v>1158121.1250000002</v>
          </cell>
          <cell r="AR73">
            <v>162806.42000000001</v>
          </cell>
          <cell r="AS73">
            <v>27146710.5</v>
          </cell>
          <cell r="AT73">
            <v>37734130.800000012</v>
          </cell>
          <cell r="AU73">
            <v>6838437.7400000002</v>
          </cell>
          <cell r="AV73">
            <v>0</v>
          </cell>
          <cell r="AW73">
            <v>1932668.0450000002</v>
          </cell>
          <cell r="AX73">
            <v>157.76882000000001</v>
          </cell>
          <cell r="AY73">
            <v>12603</v>
          </cell>
          <cell r="AZ73">
            <v>71719279.040000007</v>
          </cell>
          <cell r="BA73">
            <v>164.49375926605506</v>
          </cell>
          <cell r="BB73">
            <v>487990</v>
          </cell>
          <cell r="BC73">
            <v>87.5</v>
          </cell>
          <cell r="BD73">
            <v>437959.39499999996</v>
          </cell>
          <cell r="BE73">
            <v>66.572287825906784</v>
          </cell>
          <cell r="BF73">
            <v>20.660980112094641</v>
          </cell>
          <cell r="BG73">
            <v>12.766732061998582</v>
          </cell>
          <cell r="BI73">
            <v>100</v>
          </cell>
          <cell r="BJ73">
            <v>0</v>
          </cell>
          <cell r="BK73">
            <v>9814.5862500000003</v>
          </cell>
          <cell r="BL73">
            <v>100.00000000000001</v>
          </cell>
          <cell r="BM73">
            <v>291559.58899999998</v>
          </cell>
          <cell r="BN73">
            <v>90486.703500000003</v>
          </cell>
          <cell r="BO73">
            <v>55913.102500000001</v>
          </cell>
          <cell r="BP73">
            <v>0</v>
          </cell>
          <cell r="BQ73">
            <v>11216.67</v>
          </cell>
          <cell r="BR73">
            <v>0</v>
          </cell>
          <cell r="BS73">
            <v>13249.691437500001</v>
          </cell>
          <cell r="BT73">
            <v>437959.39500000002</v>
          </cell>
          <cell r="BU73">
            <v>265319.22599000001</v>
          </cell>
          <cell r="BV73">
            <v>122157.049725</v>
          </cell>
          <cell r="BW73">
            <v>167671.47573499999</v>
          </cell>
          <cell r="BX73">
            <v>0</v>
          </cell>
          <cell r="BY73">
            <v>16516.546575</v>
          </cell>
          <cell r="BZ73">
            <v>1.4724999999999999</v>
          </cell>
          <cell r="CA73">
            <v>20717.68</v>
          </cell>
          <cell r="CB73">
            <v>555147.75144999998</v>
          </cell>
          <cell r="CC73">
            <v>1.2675781311872529</v>
          </cell>
          <cell r="CD73">
            <v>531878.66</v>
          </cell>
          <cell r="CE73">
            <v>63042.710000000006</v>
          </cell>
          <cell r="CF73">
            <v>56.580000000000005</v>
          </cell>
          <cell r="CG73">
            <v>594864.79</v>
          </cell>
          <cell r="CH73">
            <v>39717.038549999983</v>
          </cell>
          <cell r="CI73">
            <v>1.3582647085353654</v>
          </cell>
          <cell r="CN73">
            <v>100</v>
          </cell>
          <cell r="CO73">
            <v>0</v>
          </cell>
          <cell r="CP73">
            <v>16922.699434375001</v>
          </cell>
          <cell r="CQ73">
            <v>3791.5705656250002</v>
          </cell>
          <cell r="CR73">
            <v>298121.75235299999</v>
          </cell>
          <cell r="CS73">
            <v>127263.41734099999</v>
          </cell>
          <cell r="CT73">
            <v>169479.620306</v>
          </cell>
          <cell r="CU73">
            <v>0</v>
          </cell>
          <cell r="CV73">
            <v>20714.27</v>
          </cell>
          <cell r="CW73" t="str">
            <v xml:space="preserve"> </v>
          </cell>
          <cell r="CX73">
            <v>1.7242397186509009</v>
          </cell>
          <cell r="CY73">
            <v>594864.79</v>
          </cell>
          <cell r="CZ73">
            <v>1.0225071086686159</v>
          </cell>
          <cell r="DA73">
            <v>1.4064322427327678</v>
          </cell>
          <cell r="DB73">
            <v>3.0311253128191193</v>
          </cell>
          <cell r="DC73" t="str">
            <v xml:space="preserve"> </v>
          </cell>
          <cell r="DD73">
            <v>1.8467397186509009</v>
          </cell>
          <cell r="DE73">
            <v>0</v>
          </cell>
          <cell r="DF73">
            <v>2521482.215721875</v>
          </cell>
          <cell r="DG73">
            <v>1.3582647085353654</v>
          </cell>
          <cell r="DH73">
            <v>44718262.852949999</v>
          </cell>
          <cell r="DI73">
            <v>18962249.183809001</v>
          </cell>
          <cell r="DJ73">
            <v>7796062.5340760006</v>
          </cell>
          <cell r="DK73">
            <v>0</v>
          </cell>
          <cell r="DL73">
            <v>2695894.4617406251</v>
          </cell>
          <cell r="DM73">
            <v>0</v>
          </cell>
          <cell r="DN73">
            <v>1946110.4349531252</v>
          </cell>
          <cell r="DO73">
            <v>71476574.570834994</v>
          </cell>
          <cell r="DP73">
            <v>44718262.852949999</v>
          </cell>
          <cell r="DQ73">
            <v>14635292.994215</v>
          </cell>
          <cell r="DR73">
            <v>7796062.5340760006</v>
          </cell>
          <cell r="DS73">
            <v>0</v>
          </cell>
          <cell r="DT73">
            <v>2120522.6809718753</v>
          </cell>
          <cell r="DU73">
            <v>0</v>
          </cell>
          <cell r="DV73">
            <v>0</v>
          </cell>
          <cell r="DW73">
            <v>67149618.381240994</v>
          </cell>
          <cell r="EB73">
            <v>100</v>
          </cell>
          <cell r="EC73">
            <v>0</v>
          </cell>
          <cell r="ED73">
            <v>13249.691437500001</v>
          </cell>
          <cell r="EE73">
            <v>7464.5785625000008</v>
          </cell>
          <cell r="EF73">
            <v>253162.55558699998</v>
          </cell>
          <cell r="EG73">
            <v>110090.63870499999</v>
          </cell>
          <cell r="EH73">
            <v>231611.59570800001</v>
          </cell>
          <cell r="EI73">
            <v>0</v>
          </cell>
          <cell r="EJ73">
            <v>20714.270000000004</v>
          </cell>
          <cell r="EK73" t="str">
            <v xml:space="preserve"> </v>
          </cell>
          <cell r="EL73">
            <v>1.35</v>
          </cell>
          <cell r="EM73">
            <v>594864.79</v>
          </cell>
          <cell r="EN73">
            <v>0.86830467986082938</v>
          </cell>
          <cell r="EO73">
            <v>1.2166498993412882</v>
          </cell>
          <cell r="EP73">
            <v>4.1423492053226703</v>
          </cell>
          <cell r="EQ73" t="str">
            <v xml:space="preserve"> </v>
          </cell>
          <cell r="ER73">
            <v>1.8467397186509011</v>
          </cell>
          <cell r="ES73">
            <v>150</v>
          </cell>
          <cell r="ET73">
            <v>115</v>
          </cell>
          <cell r="EU73">
            <v>1.3582647085353654</v>
          </cell>
          <cell r="FA73">
            <v>0</v>
          </cell>
          <cell r="FB73">
            <v>1523714.5153125001</v>
          </cell>
          <cell r="FC73">
            <v>343370.61387500004</v>
          </cell>
          <cell r="FD73">
            <v>37974383.33805</v>
          </cell>
          <cell r="FE73">
            <v>12660423.451075001</v>
          </cell>
          <cell r="FF73">
            <v>10654133.402568001</v>
          </cell>
          <cell r="FG73">
            <v>0</v>
          </cell>
          <cell r="FH73">
            <v>1867085.1291875001</v>
          </cell>
          <cell r="FK73">
            <v>61288940.191693008</v>
          </cell>
          <cell r="FM73" t="str">
            <v>WK 06</v>
          </cell>
          <cell r="FN73">
            <v>6</v>
          </cell>
          <cell r="FO73">
            <v>71.719279040000004</v>
          </cell>
          <cell r="FP73">
            <v>71.476574570834998</v>
          </cell>
          <cell r="FQ73">
            <v>67.149618381240998</v>
          </cell>
          <cell r="FR73">
            <v>61.288940191693008</v>
          </cell>
          <cell r="FS73">
            <v>48.8442270798</v>
          </cell>
          <cell r="FU73">
            <v>6.2857142857142856</v>
          </cell>
          <cell r="FV73">
            <v>47.222938169889012</v>
          </cell>
          <cell r="FW73">
            <v>0.33523165202573707</v>
          </cell>
        </row>
        <row r="74">
          <cell r="A74" t="str">
            <v>WK 07</v>
          </cell>
          <cell r="B74">
            <v>37765</v>
          </cell>
          <cell r="C74">
            <v>37771</v>
          </cell>
          <cell r="D74">
            <v>7</v>
          </cell>
          <cell r="E74">
            <v>521750</v>
          </cell>
          <cell r="F74">
            <v>44.625586966938194</v>
          </cell>
          <cell r="G74">
            <v>43.819741255390518</v>
          </cell>
          <cell r="H74">
            <v>11.554671777671297</v>
          </cell>
          <cell r="I74">
            <v>0</v>
          </cell>
          <cell r="J74">
            <v>100</v>
          </cell>
          <cell r="K74">
            <v>0.82</v>
          </cell>
          <cell r="L74">
            <v>1.35</v>
          </cell>
          <cell r="M74">
            <v>100.00000000000001</v>
          </cell>
          <cell r="N74">
            <v>0.90615507185376687</v>
          </cell>
          <cell r="O74">
            <v>1.3500000000000003</v>
          </cell>
          <cell r="P74">
            <v>2.9660961409270739</v>
          </cell>
          <cell r="R74">
            <v>4973.5</v>
          </cell>
          <cell r="S74">
            <v>5757.5</v>
          </cell>
          <cell r="T74">
            <v>1519</v>
          </cell>
          <cell r="U74">
            <v>232834</v>
          </cell>
          <cell r="V74">
            <v>228629.5</v>
          </cell>
          <cell r="W74">
            <v>60286.5</v>
          </cell>
          <cell r="X74">
            <v>0</v>
          </cell>
          <cell r="Y74">
            <v>12250</v>
          </cell>
          <cell r="Z74">
            <v>4078.27</v>
          </cell>
          <cell r="AA74">
            <v>7772.6250000000009</v>
          </cell>
          <cell r="AB74">
            <v>521750</v>
          </cell>
          <cell r="AC74">
            <v>210983.70999999996</v>
          </cell>
          <cell r="AD74">
            <v>308649.82500000007</v>
          </cell>
          <cell r="AE74">
            <v>178815.55500000005</v>
          </cell>
          <cell r="AF74">
            <v>0</v>
          </cell>
          <cell r="AG74">
            <v>15390.165000000001</v>
          </cell>
          <cell r="AH74">
            <v>1.25634</v>
          </cell>
          <cell r="AI74">
            <v>150</v>
          </cell>
          <cell r="AJ74">
            <v>698449.08999999985</v>
          </cell>
          <cell r="AK74">
            <v>1.3386662002874938</v>
          </cell>
          <cell r="AP74">
            <v>611740.5</v>
          </cell>
          <cell r="AQ74">
            <v>1158121.1250000002</v>
          </cell>
          <cell r="AR74">
            <v>162806.42000000001</v>
          </cell>
          <cell r="AS74">
            <v>31647556.5</v>
          </cell>
          <cell r="AT74">
            <v>45988823.925000012</v>
          </cell>
          <cell r="AU74">
            <v>8225515.5300000003</v>
          </cell>
          <cell r="AV74">
            <v>0</v>
          </cell>
          <cell r="AW74">
            <v>1932668.0450000002</v>
          </cell>
          <cell r="AX74">
            <v>157.76882000000001</v>
          </cell>
          <cell r="AY74">
            <v>14438</v>
          </cell>
          <cell r="AZ74">
            <v>85861895.955000013</v>
          </cell>
          <cell r="BA74">
            <v>164.56520547196936</v>
          </cell>
          <cell r="BB74">
            <v>593121</v>
          </cell>
          <cell r="BC74">
            <v>43.7</v>
          </cell>
          <cell r="BD74">
            <v>532051.6399999999</v>
          </cell>
          <cell r="BE74">
            <v>62.581444256050048</v>
          </cell>
          <cell r="BF74">
            <v>24.484396383027789</v>
          </cell>
          <cell r="BG74">
            <v>12.934159360922187</v>
          </cell>
          <cell r="BI74">
            <v>100</v>
          </cell>
          <cell r="BJ74">
            <v>5628.2211599999991</v>
          </cell>
          <cell r="BK74">
            <v>5615.3713400000006</v>
          </cell>
          <cell r="BL74">
            <v>100.00000000000003</v>
          </cell>
          <cell r="BM74">
            <v>332965.6005</v>
          </cell>
          <cell r="BN74">
            <v>130269.63250000001</v>
          </cell>
          <cell r="BO74">
            <v>68816.407000000007</v>
          </cell>
          <cell r="BP74">
            <v>0</v>
          </cell>
          <cell r="BQ74">
            <v>12849.82</v>
          </cell>
          <cell r="BR74">
            <v>4615.141351199999</v>
          </cell>
          <cell r="BS74">
            <v>7580.7513090000011</v>
          </cell>
          <cell r="BT74">
            <v>532051.64</v>
          </cell>
          <cell r="BU74">
            <v>302998.69645500003</v>
          </cell>
          <cell r="BV74">
            <v>175864.00387499999</v>
          </cell>
          <cell r="BW74">
            <v>202861.14749</v>
          </cell>
          <cell r="BX74">
            <v>0</v>
          </cell>
          <cell r="BY74">
            <v>15938.402735199999</v>
          </cell>
          <cell r="BZ74">
            <v>1.2403599999999999</v>
          </cell>
          <cell r="CA74">
            <v>16307.08</v>
          </cell>
          <cell r="CB74">
            <v>681723.84782000002</v>
          </cell>
          <cell r="CC74">
            <v>1.2813114302589124</v>
          </cell>
          <cell r="CD74">
            <v>640459.4</v>
          </cell>
          <cell r="CE74">
            <v>71301.75</v>
          </cell>
          <cell r="CF74">
            <v>65.050000000000011</v>
          </cell>
          <cell r="CG74">
            <v>711696.10000000009</v>
          </cell>
          <cell r="CH74">
            <v>29972.252179999974</v>
          </cell>
          <cell r="CI74">
            <v>1.3376447819989805</v>
          </cell>
          <cell r="CN74">
            <v>100</v>
          </cell>
          <cell r="CO74">
            <v>4775.8467331823995</v>
          </cell>
          <cell r="CP74">
            <v>7741.0897837176008</v>
          </cell>
          <cell r="CQ74">
            <v>3788.3734831000002</v>
          </cell>
          <cell r="CR74">
            <v>337362.53465399996</v>
          </cell>
          <cell r="CS74">
            <v>171836.27510699999</v>
          </cell>
          <cell r="CT74">
            <v>202497.29023899999</v>
          </cell>
          <cell r="CU74">
            <v>0</v>
          </cell>
          <cell r="CV74">
            <v>16305.310000000001</v>
          </cell>
          <cell r="CW74">
            <v>0.84855349450809436</v>
          </cell>
          <cell r="CX74">
            <v>1.3785534945080942</v>
          </cell>
          <cell r="CY74">
            <v>711696.10000000009</v>
          </cell>
          <cell r="CZ74">
            <v>1.0132053706070454</v>
          </cell>
          <cell r="DA74">
            <v>1.3190815987524951</v>
          </cell>
          <cell r="DB74">
            <v>2.9425728407907141</v>
          </cell>
          <cell r="DC74" t="str">
            <v xml:space="preserve"> </v>
          </cell>
          <cell r="DD74">
            <v>1.2689134945080944</v>
          </cell>
          <cell r="DE74">
            <v>716377.00997735991</v>
          </cell>
          <cell r="DF74">
            <v>1153422.3777739224</v>
          </cell>
          <cell r="DG74">
            <v>1.3376447819989805</v>
          </cell>
          <cell r="DH74">
            <v>50604380.198100001</v>
          </cell>
          <cell r="DI74">
            <v>25603604.990943</v>
          </cell>
          <cell r="DJ74">
            <v>9314875.3509940002</v>
          </cell>
          <cell r="DK74">
            <v>0</v>
          </cell>
          <cell r="DL74">
            <v>2044064.5679738822</v>
          </cell>
          <cell r="DM74">
            <v>716377.00997735991</v>
          </cell>
          <cell r="DN74">
            <v>890225.32512752409</v>
          </cell>
          <cell r="DO74">
            <v>85522860.540036991</v>
          </cell>
          <cell r="DP74">
            <v>50604380.198100001</v>
          </cell>
          <cell r="DQ74">
            <v>19761171.637304999</v>
          </cell>
          <cell r="DR74">
            <v>9314875.3509940002</v>
          </cell>
          <cell r="DS74">
            <v>0</v>
          </cell>
          <cell r="DT74">
            <v>1780867.5153274841</v>
          </cell>
          <cell r="DU74">
            <v>0</v>
          </cell>
          <cell r="DV74">
            <v>0</v>
          </cell>
          <cell r="DW74">
            <v>79680427.186398998</v>
          </cell>
          <cell r="EB74">
            <v>100</v>
          </cell>
          <cell r="EC74">
            <v>4615.141351199999</v>
          </cell>
          <cell r="ED74">
            <v>7580.7513090000011</v>
          </cell>
          <cell r="EE74">
            <v>4109.4173398000003</v>
          </cell>
          <cell r="EF74">
            <v>288732.68278799998</v>
          </cell>
          <cell r="EG74">
            <v>153614.73787099999</v>
          </cell>
          <cell r="EH74">
            <v>269348.67934100004</v>
          </cell>
          <cell r="EI74">
            <v>0</v>
          </cell>
          <cell r="EJ74">
            <v>16305.31</v>
          </cell>
          <cell r="EK74">
            <v>0.82</v>
          </cell>
          <cell r="EL74">
            <v>1.35</v>
          </cell>
          <cell r="EM74">
            <v>711696.10000000009</v>
          </cell>
          <cell r="EN74">
            <v>0.86715469211961427</v>
          </cell>
          <cell r="EO74">
            <v>1.1792060430584232</v>
          </cell>
          <cell r="EP74">
            <v>3.9140183436342442</v>
          </cell>
          <cell r="EQ74" t="str">
            <v xml:space="preserve"> </v>
          </cell>
          <cell r="ER74">
            <v>1.2689134945080942</v>
          </cell>
          <cell r="ES74">
            <v>150</v>
          </cell>
          <cell r="ET74">
            <v>115</v>
          </cell>
          <cell r="EU74">
            <v>1.3376447819989805</v>
          </cell>
          <cell r="FA74">
            <v>692271.20267999987</v>
          </cell>
          <cell r="FB74">
            <v>871786.40053500014</v>
          </cell>
          <cell r="FC74">
            <v>189033.19763080002</v>
          </cell>
          <cell r="FD74">
            <v>43309902.418200001</v>
          </cell>
          <cell r="FE74">
            <v>17665694.855165001</v>
          </cell>
          <cell r="FF74">
            <v>12390039.249686001</v>
          </cell>
          <cell r="FG74">
            <v>0</v>
          </cell>
          <cell r="FH74">
            <v>1753090.8008458002</v>
          </cell>
          <cell r="FK74">
            <v>73365636.523051009</v>
          </cell>
          <cell r="FM74" t="str">
            <v>WK 07</v>
          </cell>
          <cell r="FN74">
            <v>7</v>
          </cell>
          <cell r="FO74">
            <v>85.861895955000008</v>
          </cell>
          <cell r="FP74">
            <v>85.522860540036987</v>
          </cell>
          <cell r="FQ74">
            <v>79.680427186399001</v>
          </cell>
          <cell r="FR74">
            <v>73.365636523051009</v>
          </cell>
          <cell r="FW74">
            <v>0.28862233180514635</v>
          </cell>
        </row>
        <row r="75">
          <cell r="A75" t="str">
            <v>WK 08</v>
          </cell>
          <cell r="B75">
            <v>37772</v>
          </cell>
          <cell r="C75">
            <v>37778</v>
          </cell>
          <cell r="D75">
            <v>7</v>
          </cell>
          <cell r="E75">
            <v>607500</v>
          </cell>
          <cell r="F75">
            <v>44.057366255144032</v>
          </cell>
          <cell r="G75">
            <v>44.26864197530864</v>
          </cell>
          <cell r="H75">
            <v>11.673991769547325</v>
          </cell>
          <cell r="I75">
            <v>0</v>
          </cell>
          <cell r="J75">
            <v>100</v>
          </cell>
          <cell r="K75">
            <v>0.82</v>
          </cell>
          <cell r="L75">
            <v>1.35</v>
          </cell>
          <cell r="M75">
            <v>100</v>
          </cell>
          <cell r="N75">
            <v>0.89494841181624396</v>
          </cell>
          <cell r="O75">
            <v>1.3500000000000003</v>
          </cell>
          <cell r="P75">
            <v>2.8707258934425659</v>
          </cell>
          <cell r="R75">
            <v>4973.5</v>
          </cell>
          <cell r="S75">
            <v>5757.5</v>
          </cell>
          <cell r="T75">
            <v>1519</v>
          </cell>
          <cell r="U75">
            <v>267648.5</v>
          </cell>
          <cell r="V75">
            <v>268932</v>
          </cell>
          <cell r="W75">
            <v>70919.5</v>
          </cell>
          <cell r="X75">
            <v>0</v>
          </cell>
          <cell r="Y75">
            <v>12250</v>
          </cell>
          <cell r="Z75">
            <v>4078.27</v>
          </cell>
          <cell r="AA75">
            <v>7772.6250000000009</v>
          </cell>
          <cell r="AB75">
            <v>607500</v>
          </cell>
          <cell r="AC75">
            <v>239531.59999999998</v>
          </cell>
          <cell r="AD75">
            <v>363058.20000000007</v>
          </cell>
          <cell r="AE75">
            <v>203590.44500000007</v>
          </cell>
          <cell r="AF75">
            <v>0</v>
          </cell>
          <cell r="AG75">
            <v>15390.165000000001</v>
          </cell>
          <cell r="AH75">
            <v>1.25634</v>
          </cell>
          <cell r="AI75">
            <v>150</v>
          </cell>
          <cell r="AJ75">
            <v>806180.24499999988</v>
          </cell>
          <cell r="AK75">
            <v>1.3270456707818927</v>
          </cell>
          <cell r="AP75">
            <v>611740.5</v>
          </cell>
          <cell r="AQ75">
            <v>1158121.1250000002</v>
          </cell>
          <cell r="AR75">
            <v>162806.42000000001</v>
          </cell>
          <cell r="AS75">
            <v>35929740</v>
          </cell>
          <cell r="AT75">
            <v>54095671.800000012</v>
          </cell>
          <cell r="AU75">
            <v>9365160.4700000007</v>
          </cell>
          <cell r="AV75">
            <v>0</v>
          </cell>
          <cell r="AW75">
            <v>1932668.0450000002</v>
          </cell>
          <cell r="AX75">
            <v>157.76882000000001</v>
          </cell>
          <cell r="AY75">
            <v>14617</v>
          </cell>
          <cell r="AZ75">
            <v>99390572.270000011</v>
          </cell>
          <cell r="BA75">
            <v>163.60588027983542</v>
          </cell>
          <cell r="BB75">
            <v>687375</v>
          </cell>
          <cell r="BC75">
            <v>43.7</v>
          </cell>
          <cell r="BD75">
            <v>615466.42999999993</v>
          </cell>
          <cell r="BE75">
            <v>54.09971759142087</v>
          </cell>
          <cell r="BF75">
            <v>32.391152921208075</v>
          </cell>
          <cell r="BG75">
            <v>13.509129487371066</v>
          </cell>
          <cell r="BI75">
            <v>100</v>
          </cell>
          <cell r="BJ75">
            <v>5697.9989399999986</v>
          </cell>
          <cell r="BK75">
            <v>5684.98981</v>
          </cell>
          <cell r="BL75">
            <v>100.00000000000001</v>
          </cell>
          <cell r="BM75">
            <v>332965.6005</v>
          </cell>
          <cell r="BN75">
            <v>199356.67252000002</v>
          </cell>
          <cell r="BO75">
            <v>83144.15698</v>
          </cell>
          <cell r="BP75">
            <v>0</v>
          </cell>
          <cell r="BQ75">
            <v>13009.13</v>
          </cell>
          <cell r="BR75">
            <v>4672.3591307999986</v>
          </cell>
          <cell r="BS75">
            <v>7674.7362435000005</v>
          </cell>
          <cell r="BT75">
            <v>615466.43000000005</v>
          </cell>
          <cell r="BU75">
            <v>302998.69645500003</v>
          </cell>
          <cell r="BV75">
            <v>269131.50790199998</v>
          </cell>
          <cell r="BW75">
            <v>236244.8049434</v>
          </cell>
          <cell r="BX75">
            <v>0</v>
          </cell>
          <cell r="BY75">
            <v>16136.004486799999</v>
          </cell>
          <cell r="BZ75">
            <v>1.2403599999999999</v>
          </cell>
          <cell r="CA75">
            <v>16582.810000000001</v>
          </cell>
          <cell r="CB75">
            <v>808375.00930040004</v>
          </cell>
          <cell r="CC75">
            <v>1.3134347706021918</v>
          </cell>
          <cell r="CD75">
            <v>762434.58000000007</v>
          </cell>
          <cell r="CE75">
            <v>78870.61</v>
          </cell>
          <cell r="CF75">
            <v>84.59</v>
          </cell>
          <cell r="CG75">
            <v>841220.60000000009</v>
          </cell>
          <cell r="CH75">
            <v>32845.590699599983</v>
          </cell>
          <cell r="CI75">
            <v>1.3668017604144551</v>
          </cell>
          <cell r="CN75">
            <v>100</v>
          </cell>
          <cell r="CO75">
            <v>4867.1401455816003</v>
          </cell>
          <cell r="CP75">
            <v>7869.0725527684026</v>
          </cell>
          <cell r="CQ75">
            <v>3844.4973016500007</v>
          </cell>
          <cell r="CR75">
            <v>337362.53465399996</v>
          </cell>
          <cell r="CS75">
            <v>267658.85191812681</v>
          </cell>
          <cell r="CT75">
            <v>236199.21342787321</v>
          </cell>
          <cell r="CU75">
            <v>0</v>
          </cell>
          <cell r="CV75">
            <v>16580.710000000003</v>
          </cell>
          <cell r="CW75">
            <v>0.85418410863754946</v>
          </cell>
          <cell r="CX75">
            <v>1.3841841086375497</v>
          </cell>
          <cell r="CY75">
            <v>841220.60000000009</v>
          </cell>
          <cell r="CZ75">
            <v>1.0132053706070454</v>
          </cell>
          <cell r="DA75">
            <v>1.3426129586471429</v>
          </cell>
          <cell r="DB75">
            <v>2.8408395972394067</v>
          </cell>
          <cell r="DC75" t="str">
            <v xml:space="preserve"> </v>
          </cell>
          <cell r="DD75">
            <v>1.2745441086375495</v>
          </cell>
          <cell r="DE75">
            <v>730071.02183724009</v>
          </cell>
          <cell r="DF75">
            <v>1172491.810362492</v>
          </cell>
          <cell r="DG75">
            <v>1.3668017604144551</v>
          </cell>
          <cell r="DH75">
            <v>50604380.198100001</v>
          </cell>
          <cell r="DI75">
            <v>39881168.935800895</v>
          </cell>
          <cell r="DJ75">
            <v>10865163.817682168</v>
          </cell>
          <cell r="DK75">
            <v>0</v>
          </cell>
          <cell r="DL75">
            <v>2079409.7080756321</v>
          </cell>
          <cell r="DM75">
            <v>730071.02183724009</v>
          </cell>
          <cell r="DN75">
            <v>904943.34356836625</v>
          </cell>
          <cell r="DO75">
            <v>101350712.95158306</v>
          </cell>
          <cell r="DP75">
            <v>50604380.198100001</v>
          </cell>
          <cell r="DQ75">
            <v>30780767.970584583</v>
          </cell>
          <cell r="DR75">
            <v>10865163.817682168</v>
          </cell>
          <cell r="DS75">
            <v>0</v>
          </cell>
          <cell r="DT75">
            <v>1811861.2412815064</v>
          </cell>
          <cell r="DU75">
            <v>0</v>
          </cell>
          <cell r="DV75">
            <v>0</v>
          </cell>
          <cell r="DW75">
            <v>92250311.986366749</v>
          </cell>
          <cell r="EB75">
            <v>100</v>
          </cell>
          <cell r="EC75">
            <v>4672.3591307999986</v>
          </cell>
          <cell r="ED75">
            <v>7674.7362435000005</v>
          </cell>
          <cell r="EE75">
            <v>4233.6146257000037</v>
          </cell>
          <cell r="EF75">
            <v>288732.68278799998</v>
          </cell>
          <cell r="EG75">
            <v>235966.7281942949</v>
          </cell>
          <cell r="EH75">
            <v>316521.18901770515</v>
          </cell>
          <cell r="EI75">
            <v>0</v>
          </cell>
          <cell r="EJ75">
            <v>16580.710000000003</v>
          </cell>
          <cell r="EK75">
            <v>0.82</v>
          </cell>
          <cell r="EL75">
            <v>1.35</v>
          </cell>
          <cell r="EM75">
            <v>841220.60000000009</v>
          </cell>
          <cell r="EN75">
            <v>0.86715469211961427</v>
          </cell>
          <cell r="EO75">
            <v>1.1836409848314562</v>
          </cell>
          <cell r="EP75">
            <v>3.8068963654757253</v>
          </cell>
          <cell r="EQ75" t="str">
            <v xml:space="preserve"> </v>
          </cell>
          <cell r="ER75">
            <v>1.2745441086375495</v>
          </cell>
          <cell r="ES75">
            <v>150</v>
          </cell>
          <cell r="ET75">
            <v>115</v>
          </cell>
          <cell r="EU75">
            <v>1.3668017604144551</v>
          </cell>
          <cell r="FA75">
            <v>700853.86961999978</v>
          </cell>
          <cell r="FB75">
            <v>882594.66800250008</v>
          </cell>
          <cell r="FC75">
            <v>194746.27278220016</v>
          </cell>
          <cell r="FD75">
            <v>43309902.418200001</v>
          </cell>
          <cell r="FE75">
            <v>27136173.742343914</v>
          </cell>
          <cell r="FF75">
            <v>14559974.694814436</v>
          </cell>
          <cell r="FG75">
            <v>0</v>
          </cell>
          <cell r="FH75">
            <v>1778194.8104047</v>
          </cell>
          <cell r="FK75">
            <v>85006050.855358362</v>
          </cell>
          <cell r="FM75" t="str">
            <v>WK 08</v>
          </cell>
          <cell r="FN75">
            <v>8</v>
          </cell>
          <cell r="FO75">
            <v>99.390572270000007</v>
          </cell>
          <cell r="FP75">
            <v>101.35071295158306</v>
          </cell>
          <cell r="FQ75">
            <v>92.250311986366754</v>
          </cell>
          <cell r="FR75">
            <v>85.006050855358367</v>
          </cell>
          <cell r="FW75">
            <v>0.218312920297557</v>
          </cell>
        </row>
        <row r="76">
          <cell r="A76" t="str">
            <v>WK 09</v>
          </cell>
          <cell r="B76">
            <v>37779</v>
          </cell>
          <cell r="C76">
            <v>37785</v>
          </cell>
          <cell r="D76">
            <v>7</v>
          </cell>
          <cell r="E76">
            <v>693250</v>
          </cell>
          <cell r="F76">
            <v>43.629715109989178</v>
          </cell>
          <cell r="G76">
            <v>44.606491164803465</v>
          </cell>
          <cell r="H76">
            <v>11.763793725207357</v>
          </cell>
          <cell r="I76">
            <v>0</v>
          </cell>
          <cell r="J76">
            <v>100</v>
          </cell>
          <cell r="K76">
            <v>0.82</v>
          </cell>
          <cell r="L76">
            <v>1.35</v>
          </cell>
          <cell r="M76">
            <v>100</v>
          </cell>
          <cell r="N76">
            <v>0.88632159966673607</v>
          </cell>
          <cell r="O76">
            <v>1.3500000000000003</v>
          </cell>
          <cell r="P76">
            <v>2.8002248244995567</v>
          </cell>
          <cell r="R76">
            <v>4973.5</v>
          </cell>
          <cell r="S76">
            <v>5757.5</v>
          </cell>
          <cell r="T76">
            <v>1519</v>
          </cell>
          <cell r="U76">
            <v>302463</v>
          </cell>
          <cell r="V76">
            <v>309234.5</v>
          </cell>
          <cell r="W76">
            <v>81552.5</v>
          </cell>
          <cell r="X76">
            <v>0</v>
          </cell>
          <cell r="Y76">
            <v>12250</v>
          </cell>
          <cell r="Z76">
            <v>4078.27</v>
          </cell>
          <cell r="AA76">
            <v>7772.6250000000009</v>
          </cell>
          <cell r="AB76">
            <v>693250</v>
          </cell>
          <cell r="AC76">
            <v>268079.49</v>
          </cell>
          <cell r="AD76">
            <v>417466.57500000007</v>
          </cell>
          <cell r="AE76">
            <v>228365.33500000008</v>
          </cell>
          <cell r="AF76">
            <v>0</v>
          </cell>
          <cell r="AG76">
            <v>15390.165000000001</v>
          </cell>
          <cell r="AH76">
            <v>1.25634</v>
          </cell>
          <cell r="AI76">
            <v>150</v>
          </cell>
          <cell r="AJ76">
            <v>913911.39999999991</v>
          </cell>
          <cell r="AK76">
            <v>1.3182998918139197</v>
          </cell>
          <cell r="AP76">
            <v>611740.5</v>
          </cell>
          <cell r="AQ76">
            <v>1158121.1250000002</v>
          </cell>
          <cell r="AR76">
            <v>162806.42000000001</v>
          </cell>
          <cell r="AS76">
            <v>40211923.5</v>
          </cell>
          <cell r="AT76">
            <v>62202519.675000012</v>
          </cell>
          <cell r="AU76">
            <v>10504805.41</v>
          </cell>
          <cell r="AV76">
            <v>0</v>
          </cell>
          <cell r="AW76">
            <v>1932668.0450000002</v>
          </cell>
          <cell r="AX76">
            <v>157.76882000000001</v>
          </cell>
          <cell r="AY76">
            <v>14868</v>
          </cell>
          <cell r="AZ76">
            <v>112919248.58500001</v>
          </cell>
          <cell r="BA76">
            <v>162.88387823296071</v>
          </cell>
          <cell r="BB76">
            <v>789658</v>
          </cell>
          <cell r="BC76">
            <v>87.5</v>
          </cell>
          <cell r="BD76">
            <v>705475.47</v>
          </cell>
          <cell r="BE76">
            <v>58.969409737237214</v>
          </cell>
          <cell r="BF76">
            <v>29.081272776217158</v>
          </cell>
          <cell r="BG76">
            <v>11.949317486545635</v>
          </cell>
          <cell r="BI76">
            <v>100</v>
          </cell>
          <cell r="BJ76">
            <v>0</v>
          </cell>
          <cell r="BK76">
            <v>11578.455</v>
          </cell>
          <cell r="BL76">
            <v>100.00000000000001</v>
          </cell>
          <cell r="BM76">
            <v>416014.7205</v>
          </cell>
          <cell r="BN76">
            <v>205161.24580000003</v>
          </cell>
          <cell r="BO76">
            <v>84299.503700000001</v>
          </cell>
          <cell r="BP76">
            <v>0</v>
          </cell>
          <cell r="BQ76">
            <v>13232.52</v>
          </cell>
          <cell r="BR76">
            <v>0</v>
          </cell>
          <cell r="BS76">
            <v>15630.914250000002</v>
          </cell>
          <cell r="BT76">
            <v>705475.47000000009</v>
          </cell>
          <cell r="BU76">
            <v>371098.97485500004</v>
          </cell>
          <cell r="BV76">
            <v>276967.68182999996</v>
          </cell>
          <cell r="BW76">
            <v>238936.762801</v>
          </cell>
          <cell r="BX76">
            <v>0</v>
          </cell>
          <cell r="BY76">
            <v>19484.885700000003</v>
          </cell>
          <cell r="BZ76">
            <v>1.4725000000000001</v>
          </cell>
          <cell r="CA76">
            <v>20589.45</v>
          </cell>
          <cell r="CB76">
            <v>887003.41948599997</v>
          </cell>
          <cell r="CC76">
            <v>1.2573129147722171</v>
          </cell>
          <cell r="CD76">
            <v>889035.4800000001</v>
          </cell>
          <cell r="CE76">
            <v>92770.37</v>
          </cell>
          <cell r="CF76">
            <v>96.09</v>
          </cell>
          <cell r="CG76">
            <v>981709.76000000013</v>
          </cell>
          <cell r="CH76">
            <v>94706.340513999981</v>
          </cell>
          <cell r="CI76">
            <v>1.3915576114928561</v>
          </cell>
          <cell r="CN76">
            <v>100</v>
          </cell>
          <cell r="CO76">
            <v>0</v>
          </cell>
          <cell r="CP76">
            <v>16596.340512499999</v>
          </cell>
          <cell r="CQ76">
            <v>3991.8894875000001</v>
          </cell>
          <cell r="CR76">
            <v>465036.34096119995</v>
          </cell>
          <cell r="CS76">
            <v>277402.56891673163</v>
          </cell>
          <cell r="CT76">
            <v>239270.8501220684</v>
          </cell>
          <cell r="CU76">
            <v>0</v>
          </cell>
          <cell r="CV76">
            <v>20588.23</v>
          </cell>
          <cell r="CW76" t="str">
            <v xml:space="preserve"> </v>
          </cell>
          <cell r="CX76">
            <v>1.4333812682693847</v>
          </cell>
          <cell r="CY76">
            <v>981709.76000000013</v>
          </cell>
          <cell r="CZ76">
            <v>1.1178362640684489</v>
          </cell>
          <cell r="DA76">
            <v>1.3521197331154615</v>
          </cell>
          <cell r="DB76">
            <v>2.8383423344171881</v>
          </cell>
          <cell r="DC76" t="str">
            <v xml:space="preserve"> </v>
          </cell>
          <cell r="DD76">
            <v>1.5558812682693848</v>
          </cell>
          <cell r="DE76">
            <v>0</v>
          </cell>
          <cell r="DF76">
            <v>2472854.7363624997</v>
          </cell>
          <cell r="DG76">
            <v>1.3915576114928561</v>
          </cell>
          <cell r="DH76">
            <v>69755451.14418</v>
          </cell>
          <cell r="DI76">
            <v>41332982.768593013</v>
          </cell>
          <cell r="DJ76">
            <v>11006459.105615146</v>
          </cell>
          <cell r="DK76">
            <v>0</v>
          </cell>
          <cell r="DL76">
            <v>2656481.6527874996</v>
          </cell>
          <cell r="DM76">
            <v>0</v>
          </cell>
          <cell r="DN76">
            <v>1908579.1589374999</v>
          </cell>
          <cell r="DO76">
            <v>122094893.01838815</v>
          </cell>
          <cell r="DP76">
            <v>69755451.14418</v>
          </cell>
          <cell r="DQ76">
            <v>31901295.425424136</v>
          </cell>
          <cell r="DR76">
            <v>11006459.105615146</v>
          </cell>
          <cell r="DS76">
            <v>0</v>
          </cell>
          <cell r="DT76">
            <v>2092206.0753624998</v>
          </cell>
          <cell r="DU76">
            <v>0</v>
          </cell>
          <cell r="DV76">
            <v>0</v>
          </cell>
          <cell r="DW76">
            <v>112663205.67521928</v>
          </cell>
          <cell r="EB76">
            <v>100</v>
          </cell>
          <cell r="EC76">
            <v>0</v>
          </cell>
          <cell r="ED76">
            <v>15630.914250000002</v>
          </cell>
          <cell r="EE76">
            <v>4957.3157499999979</v>
          </cell>
          <cell r="EF76">
            <v>414119.26718799997</v>
          </cell>
          <cell r="EG76">
            <v>243802.90212229491</v>
          </cell>
          <cell r="EH76">
            <v>323787.59068970516</v>
          </cell>
          <cell r="EI76">
            <v>0</v>
          </cell>
          <cell r="EJ76">
            <v>20588.23</v>
          </cell>
          <cell r="EK76" t="str">
            <v xml:space="preserve"> </v>
          </cell>
          <cell r="EL76">
            <v>1.35</v>
          </cell>
          <cell r="EM76">
            <v>981709.76000000013</v>
          </cell>
          <cell r="EN76">
            <v>0.99544378307161363</v>
          </cell>
          <cell r="EO76">
            <v>1.1883477367843849</v>
          </cell>
          <cell r="EP76">
            <v>3.8409192993826031</v>
          </cell>
          <cell r="EQ76" t="str">
            <v xml:space="preserve"> </v>
          </cell>
          <cell r="ER76">
            <v>1.5558812682693848</v>
          </cell>
          <cell r="ES76">
            <v>150</v>
          </cell>
          <cell r="ET76">
            <v>115</v>
          </cell>
          <cell r="EU76">
            <v>1.3915576114928561</v>
          </cell>
          <cell r="FA76">
            <v>0</v>
          </cell>
          <cell r="FB76">
            <v>1797555.1387500002</v>
          </cell>
          <cell r="FC76">
            <v>228036.52449999991</v>
          </cell>
          <cell r="FD76">
            <v>62117890.078199998</v>
          </cell>
          <cell r="FE76">
            <v>28037333.744063914</v>
          </cell>
          <cell r="FF76">
            <v>14894229.171726435</v>
          </cell>
          <cell r="FG76">
            <v>0</v>
          </cell>
          <cell r="FH76">
            <v>2025591.66325</v>
          </cell>
          <cell r="FK76">
            <v>105049452.99399036</v>
          </cell>
          <cell r="FM76" t="str">
            <v>WK 09</v>
          </cell>
          <cell r="FN76">
            <v>9</v>
          </cell>
          <cell r="FO76">
            <v>112.91924858500001</v>
          </cell>
          <cell r="FP76">
            <v>122.09489301838815</v>
          </cell>
          <cell r="FQ76">
            <v>112.66320567521929</v>
          </cell>
          <cell r="FR76">
            <v>105.04945299399036</v>
          </cell>
          <cell r="FW76">
            <v>0.25500804136893057</v>
          </cell>
        </row>
        <row r="77">
          <cell r="A77" t="str">
            <v>WK 10</v>
          </cell>
          <cell r="B77">
            <v>37786</v>
          </cell>
          <cell r="C77">
            <v>37792</v>
          </cell>
          <cell r="D77">
            <v>7</v>
          </cell>
          <cell r="E77">
            <v>779000</v>
          </cell>
          <cell r="F77">
            <v>43.296213093709888</v>
          </cell>
          <cell r="G77">
            <v>44.869961489088581</v>
          </cell>
          <cell r="H77">
            <v>11.83382541720154</v>
          </cell>
          <cell r="I77">
            <v>0</v>
          </cell>
          <cell r="J77">
            <v>100</v>
          </cell>
          <cell r="K77">
            <v>0.82</v>
          </cell>
          <cell r="L77">
            <v>1.35</v>
          </cell>
          <cell r="M77">
            <v>100.00000000000001</v>
          </cell>
          <cell r="N77">
            <v>0.87947574326778399</v>
          </cell>
          <cell r="O77">
            <v>1.35</v>
          </cell>
          <cell r="P77">
            <v>2.7459874383715452</v>
          </cell>
          <cell r="R77">
            <v>4973.5</v>
          </cell>
          <cell r="S77">
            <v>5757.5</v>
          </cell>
          <cell r="T77">
            <v>1519</v>
          </cell>
          <cell r="U77">
            <v>337277.5</v>
          </cell>
          <cell r="V77">
            <v>349537</v>
          </cell>
          <cell r="W77">
            <v>92185.5</v>
          </cell>
          <cell r="X77">
            <v>0</v>
          </cell>
          <cell r="Y77">
            <v>12250</v>
          </cell>
          <cell r="Z77">
            <v>4078.27</v>
          </cell>
          <cell r="AA77">
            <v>7772.6250000000009</v>
          </cell>
          <cell r="AB77">
            <v>779000</v>
          </cell>
          <cell r="AC77">
            <v>296627.38</v>
          </cell>
          <cell r="AD77">
            <v>471874.95000000007</v>
          </cell>
          <cell r="AE77">
            <v>253140.22500000009</v>
          </cell>
          <cell r="AF77">
            <v>0</v>
          </cell>
          <cell r="AG77">
            <v>15390.165000000001</v>
          </cell>
          <cell r="AH77">
            <v>1.25634</v>
          </cell>
          <cell r="AI77">
            <v>150</v>
          </cell>
          <cell r="AJ77">
            <v>1021642.5549999999</v>
          </cell>
          <cell r="AK77">
            <v>1.3114795314505776</v>
          </cell>
          <cell r="AP77">
            <v>611740.5</v>
          </cell>
          <cell r="AQ77">
            <v>1158121.1250000002</v>
          </cell>
          <cell r="AR77">
            <v>162806.42000000001</v>
          </cell>
          <cell r="AS77">
            <v>44494107</v>
          </cell>
          <cell r="AT77">
            <v>70309367.550000012</v>
          </cell>
          <cell r="AU77">
            <v>11644450.35</v>
          </cell>
          <cell r="AV77">
            <v>0</v>
          </cell>
          <cell r="AW77">
            <v>1932668.0450000002</v>
          </cell>
          <cell r="AX77">
            <v>157.76882000000001</v>
          </cell>
          <cell r="AY77">
            <v>12515</v>
          </cell>
          <cell r="AZ77">
            <v>126447924.90000001</v>
          </cell>
          <cell r="BA77">
            <v>162.32082785622595</v>
          </cell>
          <cell r="BB77">
            <v>883842</v>
          </cell>
          <cell r="BC77">
            <v>87.5</v>
          </cell>
          <cell r="BD77">
            <v>790711.99</v>
          </cell>
          <cell r="BE77">
            <v>57.330868518890163</v>
          </cell>
          <cell r="BF77">
            <v>31.161532128784341</v>
          </cell>
          <cell r="BG77">
            <v>11.50759935232549</v>
          </cell>
          <cell r="BI77">
            <v>100</v>
          </cell>
          <cell r="BJ77">
            <v>0</v>
          </cell>
          <cell r="BK77">
            <v>9800.8093749999989</v>
          </cell>
          <cell r="BL77">
            <v>99.999999999999986</v>
          </cell>
          <cell r="BM77">
            <v>453322.05134999997</v>
          </cell>
          <cell r="BN77">
            <v>246397.97081000003</v>
          </cell>
          <cell r="BO77">
            <v>90991.967839999998</v>
          </cell>
          <cell r="BP77">
            <v>0</v>
          </cell>
          <cell r="BQ77">
            <v>11200.924999999999</v>
          </cell>
          <cell r="BR77">
            <v>0</v>
          </cell>
          <cell r="BS77">
            <v>13231.092656249999</v>
          </cell>
          <cell r="BT77">
            <v>790711.99000000011</v>
          </cell>
          <cell r="BU77">
            <v>401690.98615200003</v>
          </cell>
          <cell r="BV77">
            <v>332637.26059349999</v>
          </cell>
          <cell r="BW77">
            <v>254530.20424720002</v>
          </cell>
          <cell r="BX77">
            <v>0</v>
          </cell>
          <cell r="BY77">
            <v>16493.3620625</v>
          </cell>
          <cell r="BZ77">
            <v>1.4725000000000001</v>
          </cell>
          <cell r="CA77">
            <v>12369.09</v>
          </cell>
          <cell r="CB77">
            <v>988858.45099269995</v>
          </cell>
          <cell r="CC77">
            <v>1.2505924578084364</v>
          </cell>
          <cell r="CD77">
            <v>1019373.1100000001</v>
          </cell>
          <cell r="CE77">
            <v>106942.01</v>
          </cell>
          <cell r="CF77">
            <v>103.75</v>
          </cell>
          <cell r="CG77">
            <v>1126211.3700000001</v>
          </cell>
          <cell r="CH77">
            <v>137352.91900729999</v>
          </cell>
          <cell r="CI77">
            <v>1.4243003574537929</v>
          </cell>
          <cell r="CN77">
            <v>100</v>
          </cell>
          <cell r="CO77">
            <v>0</v>
          </cell>
          <cell r="CP77">
            <v>9621.4183515624991</v>
          </cell>
          <cell r="CQ77">
            <v>2746.6016484375</v>
          </cell>
          <cell r="CR77">
            <v>525988.88219939393</v>
          </cell>
          <cell r="CS77">
            <v>343578.50631092151</v>
          </cell>
          <cell r="CT77">
            <v>256643.98148968449</v>
          </cell>
          <cell r="CU77">
            <v>0</v>
          </cell>
          <cell r="CV77">
            <v>12368.019999999999</v>
          </cell>
          <cell r="CW77" t="str">
            <v xml:space="preserve"> </v>
          </cell>
          <cell r="CX77">
            <v>0.98169630521586393</v>
          </cell>
          <cell r="CY77">
            <v>1126211.3700000001</v>
          </cell>
          <cell r="CZ77">
            <v>1.16029846911923</v>
          </cell>
          <cell r="DA77">
            <v>1.3944047720094999</v>
          </cell>
          <cell r="DB77">
            <v>2.8205124867830804</v>
          </cell>
          <cell r="DC77" t="str">
            <v xml:space="preserve"> </v>
          </cell>
          <cell r="DD77">
            <v>1.1041963052158639</v>
          </cell>
          <cell r="DE77">
            <v>0</v>
          </cell>
          <cell r="DF77">
            <v>1433591.3343828123</v>
          </cell>
          <cell r="DG77">
            <v>1.4243003574537929</v>
          </cell>
          <cell r="DH77">
            <v>78898332.329909101</v>
          </cell>
          <cell r="DI77">
            <v>51193197.440327309</v>
          </cell>
          <cell r="DJ77">
            <v>11805623.148525488</v>
          </cell>
          <cell r="DK77">
            <v>0</v>
          </cell>
          <cell r="DL77">
            <v>1559935.0102109374</v>
          </cell>
          <cell r="DM77">
            <v>0</v>
          </cell>
          <cell r="DN77">
            <v>1106463.1104296874</v>
          </cell>
          <cell r="DO77">
            <v>141897152.91876188</v>
          </cell>
          <cell r="DP77">
            <v>78898332.329909101</v>
          </cell>
          <cell r="DQ77">
            <v>39511528.225755975</v>
          </cell>
          <cell r="DR77">
            <v>11805623.148525488</v>
          </cell>
          <cell r="DS77">
            <v>0</v>
          </cell>
          <cell r="DT77">
            <v>1232806.7862578125</v>
          </cell>
          <cell r="DU77">
            <v>0</v>
          </cell>
          <cell r="DV77">
            <v>87.5</v>
          </cell>
          <cell r="DW77">
            <v>130215483.70419057</v>
          </cell>
          <cell r="EB77">
            <v>100</v>
          </cell>
          <cell r="EC77">
            <v>0</v>
          </cell>
          <cell r="ED77">
            <v>9621.4183515624991</v>
          </cell>
          <cell r="EE77">
            <v>2746.6016484375</v>
          </cell>
          <cell r="EF77">
            <v>470899.20638499997</v>
          </cell>
          <cell r="EG77">
            <v>299000.4967201699</v>
          </cell>
          <cell r="EH77">
            <v>356311.66689483018</v>
          </cell>
          <cell r="EI77">
            <v>0</v>
          </cell>
          <cell r="EJ77">
            <v>12368.019999999999</v>
          </cell>
          <cell r="EK77" t="str">
            <v xml:space="preserve"> </v>
          </cell>
          <cell r="EL77">
            <v>0.98169630521586393</v>
          </cell>
          <cell r="EM77">
            <v>1126211.3700000001</v>
          </cell>
          <cell r="EN77">
            <v>1.0387741010671221</v>
          </cell>
          <cell r="EO77">
            <v>1.2134860353648456</v>
          </cell>
          <cell r="EP77">
            <v>3.9158584582033389</v>
          </cell>
          <cell r="EQ77" t="str">
            <v xml:space="preserve"> </v>
          </cell>
          <cell r="ER77">
            <v>1.1041963052158639</v>
          </cell>
          <cell r="ES77">
            <v>150</v>
          </cell>
          <cell r="ET77">
            <v>115</v>
          </cell>
          <cell r="EU77">
            <v>1.4243003574537929</v>
          </cell>
          <cell r="FA77">
            <v>0</v>
          </cell>
          <cell r="FB77">
            <v>1106463.1104296874</v>
          </cell>
          <cell r="FC77">
            <v>126343.67582812499</v>
          </cell>
          <cell r="FD77">
            <v>70634880.957749993</v>
          </cell>
          <cell r="FE77">
            <v>34385057.122819543</v>
          </cell>
          <cell r="FF77">
            <v>16390336.677162185</v>
          </cell>
          <cell r="FG77">
            <v>0</v>
          </cell>
          <cell r="FH77">
            <v>1232806.7862578125</v>
          </cell>
          <cell r="FK77">
            <v>121410274.75773174</v>
          </cell>
          <cell r="FM77" t="str">
            <v>WK 10</v>
          </cell>
          <cell r="FN77">
            <v>10</v>
          </cell>
          <cell r="FO77">
            <v>126.4479249</v>
          </cell>
          <cell r="FP77">
            <v>141.89715291876189</v>
          </cell>
          <cell r="FQ77">
            <v>130.21548370419058</v>
          </cell>
          <cell r="FR77">
            <v>121.41027475773174</v>
          </cell>
          <cell r="FW77">
            <v>0.29946780343459506</v>
          </cell>
        </row>
        <row r="78">
          <cell r="A78" t="str">
            <v>WK 11</v>
          </cell>
          <cell r="B78">
            <v>37793</v>
          </cell>
          <cell r="C78">
            <v>37799</v>
          </cell>
          <cell r="D78">
            <v>7</v>
          </cell>
          <cell r="E78">
            <v>864750</v>
          </cell>
          <cell r="F78">
            <v>43.028852269442034</v>
          </cell>
          <cell r="G78">
            <v>45.081179531656545</v>
          </cell>
          <cell r="H78">
            <v>11.889968198901418</v>
          </cell>
          <cell r="I78">
            <v>0</v>
          </cell>
          <cell r="J78">
            <v>100</v>
          </cell>
          <cell r="K78">
            <v>0.82</v>
          </cell>
          <cell r="L78">
            <v>1.35</v>
          </cell>
          <cell r="M78">
            <v>100</v>
          </cell>
          <cell r="N78">
            <v>0.87391094138008885</v>
          </cell>
          <cell r="O78">
            <v>1.35</v>
          </cell>
          <cell r="P78">
            <v>2.7029679970044311</v>
          </cell>
          <cell r="R78">
            <v>4973.5</v>
          </cell>
          <cell r="S78">
            <v>5757.5</v>
          </cell>
          <cell r="T78">
            <v>1519</v>
          </cell>
          <cell r="U78">
            <v>372092</v>
          </cell>
          <cell r="V78">
            <v>389839.5</v>
          </cell>
          <cell r="W78">
            <v>102818.5</v>
          </cell>
          <cell r="X78">
            <v>0</v>
          </cell>
          <cell r="Y78">
            <v>12250</v>
          </cell>
          <cell r="Z78">
            <v>4078.27</v>
          </cell>
          <cell r="AA78">
            <v>7772.6250000000009</v>
          </cell>
          <cell r="AB78">
            <v>864750</v>
          </cell>
          <cell r="AC78">
            <v>325175.27</v>
          </cell>
          <cell r="AD78">
            <v>526283.32500000007</v>
          </cell>
          <cell r="AE78">
            <v>277915.11500000011</v>
          </cell>
          <cell r="AF78">
            <v>0</v>
          </cell>
          <cell r="AG78">
            <v>15390.165000000001</v>
          </cell>
          <cell r="AH78">
            <v>1.25634</v>
          </cell>
          <cell r="AI78">
            <v>150</v>
          </cell>
          <cell r="AJ78">
            <v>1129373.71</v>
          </cell>
          <cell r="AK78">
            <v>1.3060118068806013</v>
          </cell>
          <cell r="AP78">
            <v>611740.5</v>
          </cell>
          <cell r="AQ78">
            <v>1158121.1250000002</v>
          </cell>
          <cell r="AR78">
            <v>162806.42000000001</v>
          </cell>
          <cell r="AS78">
            <v>48776290.5</v>
          </cell>
          <cell r="AT78">
            <v>78416215.425000012</v>
          </cell>
          <cell r="AU78">
            <v>12784095.289999999</v>
          </cell>
          <cell r="AV78">
            <v>0</v>
          </cell>
          <cell r="AW78">
            <v>1932668.0450000002</v>
          </cell>
          <cell r="AX78">
            <v>157.76882000000001</v>
          </cell>
          <cell r="AY78">
            <v>15824</v>
          </cell>
          <cell r="AZ78">
            <v>139976601.215</v>
          </cell>
          <cell r="BA78">
            <v>161.86944344030067</v>
          </cell>
          <cell r="BB78">
            <v>978011</v>
          </cell>
          <cell r="BC78">
            <v>87.5</v>
          </cell>
          <cell r="BD78">
            <v>874522.4</v>
          </cell>
          <cell r="BE78">
            <v>54.249472350851157</v>
          </cell>
          <cell r="BF78">
            <v>34.147820950040845</v>
          </cell>
          <cell r="BG78">
            <v>11.602706699107992</v>
          </cell>
          <cell r="BI78">
            <v>100</v>
          </cell>
          <cell r="BJ78">
            <v>0</v>
          </cell>
          <cell r="BK78">
            <v>12392.17</v>
          </cell>
          <cell r="BL78">
            <v>100</v>
          </cell>
          <cell r="BM78">
            <v>474423.78758999996</v>
          </cell>
          <cell r="BN78">
            <v>298630.34332000004</v>
          </cell>
          <cell r="BO78">
            <v>101468.26909</v>
          </cell>
          <cell r="BP78">
            <v>0</v>
          </cell>
          <cell r="BQ78">
            <v>14162.48</v>
          </cell>
          <cell r="BR78">
            <v>0</v>
          </cell>
          <cell r="BS78">
            <v>16729.429500000002</v>
          </cell>
          <cell r="BT78">
            <v>874522.40000000014</v>
          </cell>
          <cell r="BU78">
            <v>418994.40986880002</v>
          </cell>
          <cell r="BV78">
            <v>403150.96348199999</v>
          </cell>
          <cell r="BW78">
            <v>278939.98615970003</v>
          </cell>
          <cell r="BX78">
            <v>0</v>
          </cell>
          <cell r="BY78">
            <v>20854.251800000002</v>
          </cell>
          <cell r="BZ78">
            <v>1.4725000000000001</v>
          </cell>
          <cell r="CA78">
            <v>22429.46</v>
          </cell>
          <cell r="CB78">
            <v>1101085.3595105</v>
          </cell>
          <cell r="CC78">
            <v>1.25907050466689</v>
          </cell>
          <cell r="CD78">
            <v>1149859.5900000001</v>
          </cell>
          <cell r="CE78">
            <v>120352.39</v>
          </cell>
          <cell r="CF78">
            <v>116.18</v>
          </cell>
          <cell r="CG78">
            <v>1270095.8</v>
          </cell>
          <cell r="CH78">
            <v>169010.4404895</v>
          </cell>
          <cell r="CI78">
            <v>1.4523307807781709</v>
          </cell>
          <cell r="CN78">
            <v>100</v>
          </cell>
          <cell r="CO78">
            <v>0</v>
          </cell>
          <cell r="CP78">
            <v>23640.134174999999</v>
          </cell>
          <cell r="CQ78">
            <v>5112.0658249999997</v>
          </cell>
          <cell r="CR78">
            <v>553543.49045354757</v>
          </cell>
          <cell r="CS78">
            <v>431541.35595899291</v>
          </cell>
          <cell r="CT78">
            <v>285010.95358745952</v>
          </cell>
          <cell r="CU78">
            <v>0</v>
          </cell>
          <cell r="CV78">
            <v>28752.199999999997</v>
          </cell>
          <cell r="CW78" t="str">
            <v xml:space="preserve"> </v>
          </cell>
          <cell r="CX78">
            <v>1.9076670328925442</v>
          </cell>
          <cell r="CY78">
            <v>1270095.8</v>
          </cell>
          <cell r="CZ78">
            <v>1.1667701007689002</v>
          </cell>
          <cell r="DA78">
            <v>1.4450686797643026</v>
          </cell>
          <cell r="DB78">
            <v>2.808867798214449</v>
          </cell>
          <cell r="DC78" t="str">
            <v xml:space="preserve"> </v>
          </cell>
          <cell r="DD78">
            <v>2.0301670328925443</v>
          </cell>
          <cell r="DE78">
            <v>0</v>
          </cell>
          <cell r="DF78">
            <v>3522379.992075</v>
          </cell>
          <cell r="DG78">
            <v>1.4523307807781709</v>
          </cell>
          <cell r="DH78">
            <v>83031523.568032146</v>
          </cell>
          <cell r="DI78">
            <v>64299662.03788995</v>
          </cell>
          <cell r="DJ78">
            <v>13110503.865023138</v>
          </cell>
          <cell r="DK78">
            <v>0</v>
          </cell>
          <cell r="DL78">
            <v>3757535.020025</v>
          </cell>
          <cell r="DM78">
            <v>0</v>
          </cell>
          <cell r="DN78">
            <v>2718615.430125</v>
          </cell>
          <cell r="DO78">
            <v>160441689.47094521</v>
          </cell>
          <cell r="DP78">
            <v>83031523.568032146</v>
          </cell>
          <cell r="DQ78">
            <v>49627255.935284182</v>
          </cell>
          <cell r="DR78">
            <v>13110503.865023138</v>
          </cell>
          <cell r="DS78">
            <v>0</v>
          </cell>
          <cell r="DT78">
            <v>2953770.458075</v>
          </cell>
          <cell r="DU78">
            <v>0</v>
          </cell>
          <cell r="DV78">
            <v>0</v>
          </cell>
          <cell r="DW78">
            <v>145769283.36833948</v>
          </cell>
          <cell r="EB78">
            <v>100</v>
          </cell>
          <cell r="EC78">
            <v>0</v>
          </cell>
          <cell r="ED78">
            <v>16729.429500000002</v>
          </cell>
          <cell r="EE78">
            <v>12022.770499999999</v>
          </cell>
          <cell r="EF78">
            <v>488202.63010179996</v>
          </cell>
          <cell r="EG78">
            <v>369514.19960866991</v>
          </cell>
          <cell r="EH78">
            <v>412378.97028953017</v>
          </cell>
          <cell r="EI78">
            <v>0</v>
          </cell>
          <cell r="EJ78">
            <v>28752.2</v>
          </cell>
          <cell r="EK78" t="str">
            <v xml:space="preserve"> </v>
          </cell>
          <cell r="EL78">
            <v>1.35</v>
          </cell>
          <cell r="EM78">
            <v>1270095.8</v>
          </cell>
          <cell r="EN78">
            <v>1.0290433213346961</v>
          </cell>
          <cell r="EO78">
            <v>1.2373632079735235</v>
          </cell>
          <cell r="EP78">
            <v>4.0641175215451799</v>
          </cell>
          <cell r="EQ78" t="str">
            <v xml:space="preserve"> </v>
          </cell>
          <cell r="ER78">
            <v>2.0301670328925443</v>
          </cell>
          <cell r="ES78">
            <v>150</v>
          </cell>
          <cell r="ET78">
            <v>115</v>
          </cell>
          <cell r="EU78">
            <v>1.4523307807781709</v>
          </cell>
          <cell r="FA78">
            <v>0</v>
          </cell>
          <cell r="FB78">
            <v>1923884.3925000003</v>
          </cell>
          <cell r="FC78">
            <v>553047.44299999997</v>
          </cell>
          <cell r="FD78">
            <v>73230394.515269995</v>
          </cell>
          <cell r="FE78">
            <v>42494132.954997048</v>
          </cell>
          <cell r="FF78">
            <v>18969432.633318383</v>
          </cell>
          <cell r="FG78">
            <v>0</v>
          </cell>
          <cell r="FH78">
            <v>2476931.8355</v>
          </cell>
          <cell r="FK78">
            <v>134693960.10358542</v>
          </cell>
          <cell r="FM78" t="str">
            <v>WK 11</v>
          </cell>
          <cell r="FN78">
            <v>11</v>
          </cell>
          <cell r="FO78">
            <v>139.97660121500002</v>
          </cell>
          <cell r="FP78">
            <v>160.44168947094522</v>
          </cell>
          <cell r="FQ78">
            <v>145.76928336833947</v>
          </cell>
          <cell r="FR78">
            <v>134.69396010358543</v>
          </cell>
          <cell r="FS78">
            <v>122.75252177979999</v>
          </cell>
          <cell r="FU78">
            <v>11.428571428571429</v>
          </cell>
          <cell r="FV78">
            <v>126.05977286101802</v>
          </cell>
          <cell r="FW78">
            <v>0.23173010679456243</v>
          </cell>
        </row>
        <row r="79">
          <cell r="A79" t="str">
            <v>WK 12</v>
          </cell>
          <cell r="B79">
            <v>37800</v>
          </cell>
          <cell r="C79">
            <v>37806</v>
          </cell>
          <cell r="D79">
            <v>7</v>
          </cell>
          <cell r="E79">
            <v>943640</v>
          </cell>
          <cell r="F79">
            <v>41.012727311262772</v>
          </cell>
          <cell r="G79">
            <v>47.050199228519354</v>
          </cell>
          <cell r="H79">
            <v>11.93707346021788</v>
          </cell>
          <cell r="I79">
            <v>0</v>
          </cell>
          <cell r="J79">
            <v>100</v>
          </cell>
          <cell r="K79">
            <v>0.82</v>
          </cell>
          <cell r="L79">
            <v>1.35</v>
          </cell>
          <cell r="M79">
            <v>100</v>
          </cell>
          <cell r="N79">
            <v>0.87183251186977173</v>
          </cell>
          <cell r="O79">
            <v>1.35</v>
          </cell>
          <cell r="P79">
            <v>2.6704384648846369</v>
          </cell>
          <cell r="R79">
            <v>4973.5</v>
          </cell>
          <cell r="S79">
            <v>5757.5</v>
          </cell>
          <cell r="T79">
            <v>1519</v>
          </cell>
          <cell r="U79">
            <v>387012.5</v>
          </cell>
          <cell r="V79">
            <v>443984.5</v>
          </cell>
          <cell r="W79">
            <v>112643</v>
          </cell>
          <cell r="X79">
            <v>0</v>
          </cell>
          <cell r="Y79">
            <v>12250</v>
          </cell>
          <cell r="Z79">
            <v>4078.27</v>
          </cell>
          <cell r="AA79">
            <v>7772.6250000000009</v>
          </cell>
          <cell r="AB79">
            <v>943640</v>
          </cell>
          <cell r="AC79">
            <v>337410.08</v>
          </cell>
          <cell r="AD79">
            <v>599379.07500000007</v>
          </cell>
          <cell r="AE79">
            <v>300806.20000000013</v>
          </cell>
          <cell r="AF79">
            <v>0</v>
          </cell>
          <cell r="AG79">
            <v>15390.165000000001</v>
          </cell>
          <cell r="AH79">
            <v>1.25634</v>
          </cell>
          <cell r="AI79">
            <v>150</v>
          </cell>
          <cell r="AJ79">
            <v>1237595.355</v>
          </cell>
          <cell r="AK79">
            <v>1.3115121815522868</v>
          </cell>
          <cell r="AP79">
            <v>611740.5</v>
          </cell>
          <cell r="AQ79">
            <v>1158121.1250000002</v>
          </cell>
          <cell r="AR79">
            <v>162806.42000000001</v>
          </cell>
          <cell r="AS79">
            <v>50611512</v>
          </cell>
          <cell r="AT79">
            <v>89307482.175000012</v>
          </cell>
          <cell r="AU79">
            <v>13837085.199999999</v>
          </cell>
          <cell r="AV79">
            <v>0</v>
          </cell>
          <cell r="AW79">
            <v>1932668.0450000002</v>
          </cell>
          <cell r="AX79">
            <v>157.76882000000001</v>
          </cell>
          <cell r="AY79">
            <v>15622</v>
          </cell>
          <cell r="AZ79">
            <v>153756079.375</v>
          </cell>
          <cell r="BA79">
            <v>162.93934061188588</v>
          </cell>
          <cell r="BB79">
            <v>1044184</v>
          </cell>
          <cell r="BC79">
            <v>87.5</v>
          </cell>
          <cell r="BD79">
            <v>933747.23499999999</v>
          </cell>
          <cell r="BE79">
            <v>50.808588213918512</v>
          </cell>
          <cell r="BF79">
            <v>37.442381293370048</v>
          </cell>
          <cell r="BG79">
            <v>11.749030492711446</v>
          </cell>
          <cell r="BI79">
            <v>100</v>
          </cell>
          <cell r="BJ79">
            <v>0</v>
          </cell>
          <cell r="BK79">
            <v>12233.97875</v>
          </cell>
          <cell r="BL79">
            <v>100</v>
          </cell>
          <cell r="BM79">
            <v>474423.78758999996</v>
          </cell>
          <cell r="BN79">
            <v>349617.20004500006</v>
          </cell>
          <cell r="BO79">
            <v>109706.247365</v>
          </cell>
          <cell r="BP79">
            <v>0</v>
          </cell>
          <cell r="BQ79">
            <v>13981.69</v>
          </cell>
          <cell r="BR79">
            <v>0</v>
          </cell>
          <cell r="BS79">
            <v>16515.871312500003</v>
          </cell>
          <cell r="BT79">
            <v>933747.2350000001</v>
          </cell>
          <cell r="BU79">
            <v>418994.40986880002</v>
          </cell>
          <cell r="BV79">
            <v>471983.22006074997</v>
          </cell>
          <cell r="BW79">
            <v>298134.47554045002</v>
          </cell>
          <cell r="BX79">
            <v>0</v>
          </cell>
          <cell r="BY79">
            <v>20588.038525000004</v>
          </cell>
          <cell r="BZ79">
            <v>1.4725000000000001</v>
          </cell>
          <cell r="CA79">
            <v>19090.11</v>
          </cell>
          <cell r="CB79">
            <v>1189112.1054700001</v>
          </cell>
          <cell r="CC79">
            <v>1.2734839375133464</v>
          </cell>
          <cell r="CD79">
            <v>1241245.6300000001</v>
          </cell>
          <cell r="CE79">
            <v>132210.57</v>
          </cell>
          <cell r="CF79">
            <v>124.74000000000001</v>
          </cell>
          <cell r="CG79">
            <v>1373331.46</v>
          </cell>
          <cell r="CH79">
            <v>184219.35452999998</v>
          </cell>
          <cell r="CI79">
            <v>1.4707743257735053</v>
          </cell>
          <cell r="CN79">
            <v>100</v>
          </cell>
          <cell r="CO79">
            <v>0</v>
          </cell>
          <cell r="CP79">
            <v>15203.547603125002</v>
          </cell>
          <cell r="CQ79">
            <v>3884.6923968750002</v>
          </cell>
          <cell r="CR79">
            <v>553543.49045354757</v>
          </cell>
          <cell r="CS79">
            <v>513370.42953065439</v>
          </cell>
          <cell r="CT79">
            <v>306417.540015798</v>
          </cell>
          <cell r="CU79">
            <v>0</v>
          </cell>
          <cell r="CV79">
            <v>19088.240000000002</v>
          </cell>
          <cell r="CW79" t="str">
            <v xml:space="preserve"> </v>
          </cell>
          <cell r="CX79">
            <v>1.2427312417168455</v>
          </cell>
          <cell r="CY79">
            <v>1373331.46</v>
          </cell>
          <cell r="CZ79">
            <v>1.1667701007689002</v>
          </cell>
          <cell r="DA79">
            <v>1.4683786423110112</v>
          </cell>
          <cell r="DB79">
            <v>2.793072841114749</v>
          </cell>
          <cell r="DC79" t="str">
            <v xml:space="preserve"> </v>
          </cell>
          <cell r="DD79">
            <v>1.3652312417168455</v>
          </cell>
          <cell r="DE79">
            <v>0</v>
          </cell>
          <cell r="DF79">
            <v>2265328.5928656254</v>
          </cell>
          <cell r="DG79">
            <v>1.4707743257735053</v>
          </cell>
          <cell r="DH79">
            <v>83031523.568032146</v>
          </cell>
          <cell r="DI79">
            <v>76492194.000067517</v>
          </cell>
          <cell r="DJ79">
            <v>14095206.840726709</v>
          </cell>
          <cell r="DK79">
            <v>0</v>
          </cell>
          <cell r="DL79">
            <v>2444024.4431218756</v>
          </cell>
          <cell r="DM79">
            <v>0</v>
          </cell>
          <cell r="DN79">
            <v>1748407.9743593752</v>
          </cell>
          <cell r="DO79">
            <v>173618924.40882635</v>
          </cell>
          <cell r="DP79">
            <v>83031523.568032146</v>
          </cell>
          <cell r="DQ79">
            <v>59037599.396025255</v>
          </cell>
          <cell r="DR79">
            <v>14095206.840726709</v>
          </cell>
          <cell r="DS79">
            <v>0</v>
          </cell>
          <cell r="DT79">
            <v>1927103.8246156252</v>
          </cell>
          <cell r="DU79">
            <v>0</v>
          </cell>
          <cell r="DV79">
            <v>87.5</v>
          </cell>
          <cell r="DW79">
            <v>156164329.80478412</v>
          </cell>
          <cell r="EB79">
            <v>100</v>
          </cell>
          <cell r="EC79">
            <v>0</v>
          </cell>
          <cell r="ED79">
            <v>15203.547603125002</v>
          </cell>
          <cell r="EE79">
            <v>3884.6923968750002</v>
          </cell>
          <cell r="EF79">
            <v>488202.63010179996</v>
          </cell>
          <cell r="EG79">
            <v>436190.2160780449</v>
          </cell>
          <cell r="EH79">
            <v>448938.61382015515</v>
          </cell>
          <cell r="EI79">
            <v>0</v>
          </cell>
          <cell r="EJ79">
            <v>19088.240000000002</v>
          </cell>
          <cell r="EK79" t="str">
            <v xml:space="preserve"> </v>
          </cell>
          <cell r="EL79">
            <v>1.2427312417168455</v>
          </cell>
          <cell r="EM79">
            <v>1373331.46</v>
          </cell>
          <cell r="EN79">
            <v>1.0290433213346961</v>
          </cell>
          <cell r="EO79">
            <v>1.247622302397885</v>
          </cell>
          <cell r="EP79">
            <v>4.0921882263140992</v>
          </cell>
          <cell r="EQ79" t="str">
            <v xml:space="preserve"> </v>
          </cell>
          <cell r="ER79">
            <v>1.3652312417168455</v>
          </cell>
          <cell r="ES79">
            <v>150</v>
          </cell>
          <cell r="ET79">
            <v>115</v>
          </cell>
          <cell r="EU79">
            <v>1.4707743257735053</v>
          </cell>
          <cell r="FA79">
            <v>0</v>
          </cell>
          <cell r="FB79">
            <v>1748407.9743593752</v>
          </cell>
          <cell r="FC79">
            <v>178695.85025625001</v>
          </cell>
          <cell r="FD79">
            <v>73230394.515269995</v>
          </cell>
          <cell r="FE79">
            <v>50161874.848975174</v>
          </cell>
          <cell r="FF79">
            <v>20651176.235727131</v>
          </cell>
          <cell r="FG79">
            <v>0</v>
          </cell>
          <cell r="FH79">
            <v>1927103.8246156252</v>
          </cell>
          <cell r="FK79">
            <v>144043445.59997231</v>
          </cell>
          <cell r="FM79" t="str">
            <v>WK 12</v>
          </cell>
          <cell r="FN79">
            <v>12</v>
          </cell>
          <cell r="FO79">
            <v>153.75607937500001</v>
          </cell>
          <cell r="FP79">
            <v>173.61892440882636</v>
          </cell>
          <cell r="FQ79">
            <v>156.16432980478413</v>
          </cell>
          <cell r="FR79">
            <v>144.0434455999723</v>
          </cell>
          <cell r="FW79">
            <v>0.24067407207649449</v>
          </cell>
        </row>
        <row r="80">
          <cell r="A80" t="str">
            <v>WK 13</v>
          </cell>
          <cell r="B80">
            <v>37807</v>
          </cell>
          <cell r="C80">
            <v>37813</v>
          </cell>
          <cell r="D80">
            <v>7</v>
          </cell>
          <cell r="E80">
            <v>1017385</v>
          </cell>
          <cell r="F80">
            <v>38.03992588842965</v>
          </cell>
          <cell r="G80">
            <v>49.982197005066915</v>
          </cell>
          <cell r="H80">
            <v>11.977877106503437</v>
          </cell>
          <cell r="I80">
            <v>0</v>
          </cell>
          <cell r="J80">
            <v>100</v>
          </cell>
          <cell r="K80">
            <v>0</v>
          </cell>
          <cell r="L80">
            <v>1.35</v>
          </cell>
          <cell r="M80">
            <v>100.00000000000001</v>
          </cell>
          <cell r="N80">
            <v>0.87183251186977173</v>
          </cell>
          <cell r="O80">
            <v>1.35</v>
          </cell>
          <cell r="P80">
            <v>2.6446861642710107</v>
          </cell>
          <cell r="R80">
            <v>0</v>
          </cell>
          <cell r="S80">
            <v>9218.125</v>
          </cell>
          <cell r="T80">
            <v>1316.875</v>
          </cell>
          <cell r="U80">
            <v>387012.5</v>
          </cell>
          <cell r="V80">
            <v>508511.375</v>
          </cell>
          <cell r="W80">
            <v>121861.125</v>
          </cell>
          <cell r="X80">
            <v>0</v>
          </cell>
          <cell r="Y80">
            <v>10535</v>
          </cell>
          <cell r="Z80">
            <v>0</v>
          </cell>
          <cell r="AA80">
            <v>12444.46875</v>
          </cell>
          <cell r="AB80">
            <v>1017385</v>
          </cell>
          <cell r="AC80">
            <v>337410.08</v>
          </cell>
          <cell r="AD80">
            <v>686490.35625000007</v>
          </cell>
          <cell r="AE80">
            <v>322284.43125000014</v>
          </cell>
          <cell r="AF80">
            <v>0</v>
          </cell>
          <cell r="AG80">
            <v>15512.7875</v>
          </cell>
          <cell r="AH80">
            <v>1.4725000000000001</v>
          </cell>
          <cell r="AI80">
            <v>150</v>
          </cell>
          <cell r="AJ80">
            <v>1346184.8674999999</v>
          </cell>
          <cell r="AK80">
            <v>1.3231813595639801</v>
          </cell>
          <cell r="AP80">
            <v>0</v>
          </cell>
          <cell r="AQ80">
            <v>1854225.84375</v>
          </cell>
          <cell r="AR80">
            <v>141142.66250000001</v>
          </cell>
          <cell r="AS80">
            <v>50611512</v>
          </cell>
          <cell r="AT80">
            <v>102287063.08125001</v>
          </cell>
          <cell r="AU80">
            <v>14825083.837499999</v>
          </cell>
          <cell r="AV80">
            <v>0</v>
          </cell>
          <cell r="AW80">
            <v>1995368.5062500001</v>
          </cell>
          <cell r="AX80">
            <v>189.40375</v>
          </cell>
          <cell r="AY80">
            <v>15153</v>
          </cell>
          <cell r="AZ80">
            <v>167723658.91874999</v>
          </cell>
          <cell r="BA80">
            <v>164.85760937968419</v>
          </cell>
          <cell r="BB80">
            <v>1118587</v>
          </cell>
          <cell r="BC80">
            <v>83.3</v>
          </cell>
          <cell r="BD80">
            <v>999965.90500000003</v>
          </cell>
          <cell r="BE80">
            <v>47.443996362055955</v>
          </cell>
          <cell r="BF80">
            <v>40.757243247708537</v>
          </cell>
          <cell r="BG80">
            <v>11.798760390235506</v>
          </cell>
          <cell r="BI80">
            <v>100</v>
          </cell>
          <cell r="BJ80">
            <v>0</v>
          </cell>
          <cell r="BK80">
            <v>11297.091854999999</v>
          </cell>
          <cell r="BL80">
            <v>99.999999999999986</v>
          </cell>
          <cell r="BM80">
            <v>474423.78758999996</v>
          </cell>
          <cell r="BN80">
            <v>407558.53629500006</v>
          </cell>
          <cell r="BO80">
            <v>117983.58111500001</v>
          </cell>
          <cell r="BP80">
            <v>0</v>
          </cell>
          <cell r="BQ80">
            <v>13561.934999999998</v>
          </cell>
          <cell r="BR80">
            <v>0</v>
          </cell>
          <cell r="BS80">
            <v>15251.07400425</v>
          </cell>
          <cell r="BT80">
            <v>999965.90500000014</v>
          </cell>
          <cell r="BU80">
            <v>418994.40986880002</v>
          </cell>
          <cell r="BV80">
            <v>550204.02399825002</v>
          </cell>
          <cell r="BW80">
            <v>317420.66317795002</v>
          </cell>
          <cell r="BX80">
            <v>0</v>
          </cell>
          <cell r="BY80">
            <v>20528.158532100002</v>
          </cell>
          <cell r="BZ80">
            <v>1.5136600000000002</v>
          </cell>
          <cell r="CA80">
            <v>22855.67</v>
          </cell>
          <cell r="CB80">
            <v>1286619.0970450002</v>
          </cell>
          <cell r="CC80">
            <v>1.2866629658188196</v>
          </cell>
          <cell r="CD80">
            <v>1336815.6300000001</v>
          </cell>
          <cell r="CE80">
            <v>132210.57</v>
          </cell>
          <cell r="CF80">
            <v>130.98000000000002</v>
          </cell>
          <cell r="CG80">
            <v>1468895.22</v>
          </cell>
          <cell r="CH80">
            <v>182276.12295499997</v>
          </cell>
          <cell r="CI80">
            <v>1.468945303690129</v>
          </cell>
          <cell r="CN80">
            <v>100</v>
          </cell>
          <cell r="CO80">
            <v>0</v>
          </cell>
          <cell r="CP80">
            <v>17188.116767010695</v>
          </cell>
          <cell r="CQ80">
            <v>5665.4232329892993</v>
          </cell>
          <cell r="CR80">
            <v>553543.49045354757</v>
          </cell>
          <cell r="CS80">
            <v>589890.90584002936</v>
          </cell>
          <cell r="CT80">
            <v>325460.82370642299</v>
          </cell>
          <cell r="CU80">
            <v>0</v>
          </cell>
          <cell r="CV80">
            <v>22853.539999999994</v>
          </cell>
          <cell r="CW80" t="str">
            <v xml:space="preserve"> </v>
          </cell>
          <cell r="CX80">
            <v>1.5214638411037951</v>
          </cell>
          <cell r="CY80">
            <v>1468895.22</v>
          </cell>
          <cell r="CZ80">
            <v>1.1667701007689002</v>
          </cell>
          <cell r="DA80">
            <v>1.447377133117028</v>
          </cell>
          <cell r="DB80">
            <v>2.7585264036797836</v>
          </cell>
          <cell r="DC80" t="str">
            <v xml:space="preserve"> </v>
          </cell>
          <cell r="DD80">
            <v>1.685123841103795</v>
          </cell>
          <cell r="DE80">
            <v>0</v>
          </cell>
          <cell r="DF80">
            <v>2561029.3982845936</v>
          </cell>
          <cell r="DG80">
            <v>1.468945303690129</v>
          </cell>
          <cell r="DH80">
            <v>83031523.568032146</v>
          </cell>
          <cell r="DI80">
            <v>87893744.970164388</v>
          </cell>
          <cell r="DJ80">
            <v>14971197.890495459</v>
          </cell>
          <cell r="DK80">
            <v>0</v>
          </cell>
          <cell r="DL80">
            <v>2821638.8670021011</v>
          </cell>
          <cell r="DM80">
            <v>0</v>
          </cell>
          <cell r="DN80">
            <v>1976633.42820623</v>
          </cell>
          <cell r="DO80">
            <v>185896466.42869198</v>
          </cell>
          <cell r="DP80">
            <v>83031523.568032146</v>
          </cell>
          <cell r="DQ80">
            <v>67837454.171603382</v>
          </cell>
          <cell r="DR80">
            <v>14971197.890495459</v>
          </cell>
          <cell r="DS80">
            <v>0</v>
          </cell>
          <cell r="DT80">
            <v>2237242.8969237376</v>
          </cell>
          <cell r="DU80">
            <v>0</v>
          </cell>
          <cell r="DV80">
            <v>0</v>
          </cell>
          <cell r="DW80">
            <v>165840175.63013101</v>
          </cell>
          <cell r="EB80">
            <v>100</v>
          </cell>
          <cell r="EC80">
            <v>0</v>
          </cell>
          <cell r="ED80">
            <v>15251.07400425</v>
          </cell>
          <cell r="EE80">
            <v>7602.4659957499953</v>
          </cell>
          <cell r="EF80">
            <v>488202.63010179996</v>
          </cell>
          <cell r="EG80">
            <v>506352.54052179493</v>
          </cell>
          <cell r="EH80">
            <v>474340.04937640514</v>
          </cell>
          <cell r="EI80">
            <v>0</v>
          </cell>
          <cell r="EJ80">
            <v>22853.539999999994</v>
          </cell>
          <cell r="EK80" t="str">
            <v xml:space="preserve"> </v>
          </cell>
          <cell r="EL80">
            <v>1.35</v>
          </cell>
          <cell r="EM80">
            <v>1468895.22</v>
          </cell>
          <cell r="EN80">
            <v>1.0290433213346961</v>
          </cell>
          <cell r="EO80">
            <v>1.2424044534188963</v>
          </cell>
          <cell r="EP80">
            <v>4.0203903364660567</v>
          </cell>
          <cell r="EQ80" t="str">
            <v xml:space="preserve"> </v>
          </cell>
          <cell r="ER80">
            <v>1.685123841103795</v>
          </cell>
          <cell r="ES80">
            <v>150</v>
          </cell>
          <cell r="ET80">
            <v>115</v>
          </cell>
          <cell r="EU80">
            <v>1.468945303690129</v>
          </cell>
          <cell r="FA80">
            <v>0</v>
          </cell>
          <cell r="FB80">
            <v>1753873.5104887499</v>
          </cell>
          <cell r="FC80">
            <v>349713.43580449978</v>
          </cell>
          <cell r="FD80">
            <v>73230394.515269995</v>
          </cell>
          <cell r="FE80">
            <v>58230542.160006419</v>
          </cell>
          <cell r="FF80">
            <v>21819642.271314632</v>
          </cell>
          <cell r="FG80">
            <v>0</v>
          </cell>
          <cell r="FH80">
            <v>2103586.9462932497</v>
          </cell>
          <cell r="FK80">
            <v>153280578.94659105</v>
          </cell>
          <cell r="FM80" t="str">
            <v>WK 13</v>
          </cell>
          <cell r="FN80">
            <v>13</v>
          </cell>
          <cell r="FO80">
            <v>167.72365891874998</v>
          </cell>
          <cell r="FP80">
            <v>185.89646642869198</v>
          </cell>
          <cell r="FQ80">
            <v>165.840175630131</v>
          </cell>
          <cell r="FR80">
            <v>153.28057894659105</v>
          </cell>
          <cell r="FW80">
            <v>0.19217469206029203</v>
          </cell>
        </row>
        <row r="81">
          <cell r="A81" t="str">
            <v>WK 14</v>
          </cell>
          <cell r="B81">
            <v>37814</v>
          </cell>
          <cell r="C81">
            <v>37820</v>
          </cell>
          <cell r="D81">
            <v>7</v>
          </cell>
          <cell r="E81">
            <v>1091130</v>
          </cell>
          <cell r="F81">
            <v>35.468963368251259</v>
          </cell>
          <cell r="G81">
            <v>52.517871381045332</v>
          </cell>
          <cell r="H81">
            <v>12.013165250703398</v>
          </cell>
          <cell r="I81">
            <v>0</v>
          </cell>
          <cell r="J81">
            <v>100</v>
          </cell>
          <cell r="K81">
            <v>0</v>
          </cell>
          <cell r="L81">
            <v>1.35</v>
          </cell>
          <cell r="M81">
            <v>99.999999999999986</v>
          </cell>
          <cell r="N81">
            <v>0.87183251186977173</v>
          </cell>
          <cell r="O81">
            <v>1.35</v>
          </cell>
          <cell r="P81">
            <v>2.6225559156006777</v>
          </cell>
          <cell r="R81">
            <v>0</v>
          </cell>
          <cell r="S81">
            <v>9218.125</v>
          </cell>
          <cell r="T81">
            <v>1316.875</v>
          </cell>
          <cell r="U81">
            <v>387012.5</v>
          </cell>
          <cell r="V81">
            <v>573038.25</v>
          </cell>
          <cell r="W81">
            <v>131079.25</v>
          </cell>
          <cell r="X81">
            <v>0</v>
          </cell>
          <cell r="Y81">
            <v>10535</v>
          </cell>
          <cell r="Z81">
            <v>0</v>
          </cell>
          <cell r="AA81">
            <v>12444.46875</v>
          </cell>
          <cell r="AB81">
            <v>1091130</v>
          </cell>
          <cell r="AC81">
            <v>337410.08</v>
          </cell>
          <cell r="AD81">
            <v>773601.63750000007</v>
          </cell>
          <cell r="AE81">
            <v>343762.66250000015</v>
          </cell>
          <cell r="AF81">
            <v>0</v>
          </cell>
          <cell r="AG81">
            <v>15512.7875</v>
          </cell>
          <cell r="AH81">
            <v>1.4725000000000001</v>
          </cell>
          <cell r="AI81">
            <v>150</v>
          </cell>
          <cell r="AJ81">
            <v>1454774.38</v>
          </cell>
          <cell r="AK81">
            <v>1.3332731938449129</v>
          </cell>
          <cell r="AP81">
            <v>0</v>
          </cell>
          <cell r="AQ81">
            <v>1854225.84375</v>
          </cell>
          <cell r="AR81">
            <v>141142.66250000001</v>
          </cell>
          <cell r="AS81">
            <v>50611512</v>
          </cell>
          <cell r="AT81">
            <v>115266643.98750001</v>
          </cell>
          <cell r="AU81">
            <v>15813082.474999998</v>
          </cell>
          <cell r="AV81">
            <v>0</v>
          </cell>
          <cell r="AW81">
            <v>1995368.5062500001</v>
          </cell>
          <cell r="AX81">
            <v>189.40375</v>
          </cell>
          <cell r="AY81">
            <v>7057</v>
          </cell>
          <cell r="AZ81">
            <v>181691238.46249998</v>
          </cell>
          <cell r="BA81">
            <v>166.51658231603932</v>
          </cell>
          <cell r="BB81">
            <v>1209067</v>
          </cell>
          <cell r="BC81">
            <v>83.3</v>
          </cell>
          <cell r="BD81">
            <v>1079588.3049999999</v>
          </cell>
          <cell r="BE81">
            <v>44.844371261506019</v>
          </cell>
          <cell r="BF81">
            <v>43.417586511832404</v>
          </cell>
          <cell r="BG81">
            <v>11.73804222666158</v>
          </cell>
          <cell r="BI81">
            <v>100</v>
          </cell>
          <cell r="BJ81">
            <v>0</v>
          </cell>
          <cell r="BK81">
            <v>5261.240495</v>
          </cell>
          <cell r="BL81">
            <v>100</v>
          </cell>
          <cell r="BM81">
            <v>484134.58758999995</v>
          </cell>
          <cell r="BN81">
            <v>468731.18629500008</v>
          </cell>
          <cell r="BO81">
            <v>126722.53111500001</v>
          </cell>
          <cell r="BP81">
            <v>0</v>
          </cell>
          <cell r="BQ81">
            <v>6316.0149999999994</v>
          </cell>
          <cell r="BR81">
            <v>0</v>
          </cell>
          <cell r="BS81">
            <v>7102.6746682500007</v>
          </cell>
          <cell r="BT81">
            <v>1079588.3050000002</v>
          </cell>
          <cell r="BU81">
            <v>426957.26586879999</v>
          </cell>
          <cell r="BV81">
            <v>632787.10149825003</v>
          </cell>
          <cell r="BW81">
            <v>337782.41667795001</v>
          </cell>
          <cell r="BX81">
            <v>0</v>
          </cell>
          <cell r="BY81">
            <v>9560.2992649000007</v>
          </cell>
          <cell r="BZ81">
            <v>1.51366</v>
          </cell>
          <cell r="CA81">
            <v>14640.71</v>
          </cell>
          <cell r="CB81">
            <v>1397526.7840450001</v>
          </cell>
          <cell r="CC81">
            <v>1.2944997436268078</v>
          </cell>
          <cell r="CD81">
            <v>1448875.84</v>
          </cell>
          <cell r="CE81">
            <v>152326.01</v>
          </cell>
          <cell r="CF81">
            <v>138.08000000000001</v>
          </cell>
          <cell r="CG81">
            <v>1601063.77</v>
          </cell>
          <cell r="CH81">
            <v>203536.98595499998</v>
          </cell>
          <cell r="CI81">
            <v>1.4830317840466045</v>
          </cell>
          <cell r="CN81">
            <v>100</v>
          </cell>
          <cell r="CO81">
            <v>0</v>
          </cell>
          <cell r="CP81">
            <v>11333.4572905883</v>
          </cell>
          <cell r="CQ81">
            <v>3305.812709411699</v>
          </cell>
          <cell r="CR81">
            <v>569546.41045354761</v>
          </cell>
          <cell r="CS81">
            <v>684042.18246502941</v>
          </cell>
          <cell r="CT81">
            <v>347475.177081423</v>
          </cell>
          <cell r="CU81">
            <v>0</v>
          </cell>
          <cell r="CV81">
            <v>14639.269999999999</v>
          </cell>
          <cell r="CW81" t="str">
            <v xml:space="preserve"> </v>
          </cell>
          <cell r="CX81">
            <v>2.1541416518326826</v>
          </cell>
          <cell r="CY81">
            <v>1601063.77</v>
          </cell>
          <cell r="CZ81">
            <v>1.1764216502041795</v>
          </cell>
          <cell r="DA81">
            <v>1.4593485615324975</v>
          </cell>
          <cell r="DB81">
            <v>2.7420157569776693</v>
          </cell>
          <cell r="DC81" t="str">
            <v xml:space="preserve"> </v>
          </cell>
          <cell r="DD81">
            <v>2.3178016518326823</v>
          </cell>
          <cell r="DE81">
            <v>0</v>
          </cell>
          <cell r="DF81">
            <v>1688685.1362976567</v>
          </cell>
          <cell r="DG81">
            <v>1.4830317840466045</v>
          </cell>
          <cell r="DH81">
            <v>85431961.568032146</v>
          </cell>
          <cell r="DI81">
            <v>101922285.18728939</v>
          </cell>
          <cell r="DJ81">
            <v>15983858.145745458</v>
          </cell>
          <cell r="DK81">
            <v>0</v>
          </cell>
          <cell r="DL81">
            <v>1840752.5209305948</v>
          </cell>
          <cell r="DM81">
            <v>0</v>
          </cell>
          <cell r="DN81">
            <v>1303347.5884176544</v>
          </cell>
          <cell r="DO81">
            <v>203338104.90106699</v>
          </cell>
          <cell r="DP81">
            <v>85431961.568032146</v>
          </cell>
          <cell r="DQ81">
            <v>78664850.983478382</v>
          </cell>
          <cell r="DR81">
            <v>15983858.145745458</v>
          </cell>
          <cell r="DS81">
            <v>0</v>
          </cell>
          <cell r="DT81">
            <v>1455414.9730505925</v>
          </cell>
          <cell r="DU81">
            <v>0</v>
          </cell>
          <cell r="DV81">
            <v>0</v>
          </cell>
          <cell r="DW81">
            <v>180080670.697256</v>
          </cell>
          <cell r="EB81">
            <v>100</v>
          </cell>
          <cell r="EC81">
            <v>0</v>
          </cell>
          <cell r="ED81">
            <v>7102.6746682500007</v>
          </cell>
          <cell r="EE81">
            <v>7536.5953317499971</v>
          </cell>
          <cell r="EF81">
            <v>504205.55010179995</v>
          </cell>
          <cell r="EG81">
            <v>578317.66259679501</v>
          </cell>
          <cell r="EH81">
            <v>518540.55730140512</v>
          </cell>
          <cell r="EI81">
            <v>0</v>
          </cell>
          <cell r="EJ81">
            <v>14639.269999999997</v>
          </cell>
          <cell r="EK81" t="str">
            <v xml:space="preserve"> </v>
          </cell>
          <cell r="EL81">
            <v>1.35</v>
          </cell>
          <cell r="EM81">
            <v>1601063.77</v>
          </cell>
          <cell r="EN81">
            <v>1.0414574026030909</v>
          </cell>
          <cell r="EO81">
            <v>1.2337938663053363</v>
          </cell>
          <cell r="EP81">
            <v>4.0919365541304762</v>
          </cell>
          <cell r="EQ81" t="str">
            <v xml:space="preserve"> </v>
          </cell>
          <cell r="ER81">
            <v>2.3178016518326818</v>
          </cell>
          <cell r="ES81">
            <v>150</v>
          </cell>
          <cell r="ET81">
            <v>115</v>
          </cell>
          <cell r="EU81">
            <v>1.4830317840466045</v>
          </cell>
          <cell r="FA81">
            <v>0</v>
          </cell>
          <cell r="FB81">
            <v>816807.58684875013</v>
          </cell>
          <cell r="FC81">
            <v>346683.38526049984</v>
          </cell>
          <cell r="FD81">
            <v>75630832.515269995</v>
          </cell>
          <cell r="FE81">
            <v>66506531.198631421</v>
          </cell>
          <cell r="FF81">
            <v>23852865.63586463</v>
          </cell>
          <cell r="FG81">
            <v>0</v>
          </cell>
          <cell r="FH81">
            <v>1163490.97210925</v>
          </cell>
          <cell r="FK81">
            <v>165990229.34976605</v>
          </cell>
          <cell r="FM81" t="str">
            <v>WK 14</v>
          </cell>
          <cell r="FN81">
            <v>14</v>
          </cell>
          <cell r="FO81">
            <v>181.69123846249997</v>
          </cell>
          <cell r="FP81">
            <v>203.338104901067</v>
          </cell>
          <cell r="FQ81">
            <v>180.08067069725601</v>
          </cell>
          <cell r="FR81">
            <v>165.99022934976605</v>
          </cell>
          <cell r="FW81">
            <v>0.26385610013517991</v>
          </cell>
        </row>
        <row r="82">
          <cell r="A82" t="str">
            <v>WK 15</v>
          </cell>
          <cell r="B82">
            <v>37821</v>
          </cell>
          <cell r="C82">
            <v>37827</v>
          </cell>
          <cell r="D82">
            <v>7</v>
          </cell>
          <cell r="E82">
            <v>1164875</v>
          </cell>
          <cell r="F82">
            <v>33.223521837106986</v>
          </cell>
          <cell r="G82">
            <v>54.732492756733549</v>
          </cell>
          <cell r="H82">
            <v>12.043985406159459</v>
          </cell>
          <cell r="I82">
            <v>0</v>
          </cell>
          <cell r="J82">
            <v>100</v>
          </cell>
          <cell r="K82">
            <v>0</v>
          </cell>
          <cell r="L82">
            <v>1.35</v>
          </cell>
          <cell r="M82">
            <v>100</v>
          </cell>
          <cell r="N82">
            <v>0.87183251186977173</v>
          </cell>
          <cell r="O82">
            <v>1.35</v>
          </cell>
          <cell r="P82">
            <v>2.6033337669361254</v>
          </cell>
          <cell r="R82">
            <v>0</v>
          </cell>
          <cell r="S82">
            <v>9218.125</v>
          </cell>
          <cell r="T82">
            <v>1316.875</v>
          </cell>
          <cell r="U82">
            <v>387012.5</v>
          </cell>
          <cell r="V82">
            <v>637565.125</v>
          </cell>
          <cell r="W82">
            <v>140297.375</v>
          </cell>
          <cell r="X82">
            <v>0</v>
          </cell>
          <cell r="Y82">
            <v>10535</v>
          </cell>
          <cell r="Z82">
            <v>0</v>
          </cell>
          <cell r="AA82">
            <v>12444.46875</v>
          </cell>
          <cell r="AB82">
            <v>1164875</v>
          </cell>
          <cell r="AC82">
            <v>337410.08</v>
          </cell>
          <cell r="AD82">
            <v>860712.91875000007</v>
          </cell>
          <cell r="AE82">
            <v>365240.89375000016</v>
          </cell>
          <cell r="AF82">
            <v>0</v>
          </cell>
          <cell r="AG82">
            <v>15512.7875</v>
          </cell>
          <cell r="AH82">
            <v>1.4725000000000001</v>
          </cell>
          <cell r="AI82">
            <v>150</v>
          </cell>
          <cell r="AJ82">
            <v>1563363.8924999998</v>
          </cell>
          <cell r="AK82">
            <v>1.342087256143363</v>
          </cell>
          <cell r="AP82">
            <v>0</v>
          </cell>
          <cell r="AQ82">
            <v>1854225.84375</v>
          </cell>
          <cell r="AR82">
            <v>141142.66250000001</v>
          </cell>
          <cell r="AS82">
            <v>50611512</v>
          </cell>
          <cell r="AT82">
            <v>128246224.89375001</v>
          </cell>
          <cell r="AU82">
            <v>16801081.112499997</v>
          </cell>
          <cell r="AV82">
            <v>0</v>
          </cell>
          <cell r="AW82">
            <v>1995368.5062500001</v>
          </cell>
          <cell r="AX82">
            <v>189.40375</v>
          </cell>
          <cell r="AY82">
            <v>1</v>
          </cell>
          <cell r="AZ82">
            <v>195658818.00624996</v>
          </cell>
          <cell r="BA82">
            <v>167.96550531709408</v>
          </cell>
          <cell r="BB82">
            <v>1314942</v>
          </cell>
          <cell r="BC82">
            <v>87.5</v>
          </cell>
          <cell r="BD82">
            <v>1172758.3049999999</v>
          </cell>
          <cell r="BE82">
            <v>41.281701909584854</v>
          </cell>
          <cell r="BF82">
            <v>46.919721987814036</v>
          </cell>
          <cell r="BG82">
            <v>11.798576102601126</v>
          </cell>
          <cell r="BI82">
            <v>100</v>
          </cell>
          <cell r="BJ82">
            <v>0</v>
          </cell>
          <cell r="BK82">
            <v>0.78312500000000007</v>
          </cell>
          <cell r="BL82">
            <v>100.00000000000001</v>
          </cell>
          <cell r="BM82">
            <v>484134.58758999995</v>
          </cell>
          <cell r="BN82">
            <v>550254.93629500014</v>
          </cell>
          <cell r="BO82">
            <v>138368.78111500002</v>
          </cell>
          <cell r="BP82">
            <v>0</v>
          </cell>
          <cell r="BQ82">
            <v>0.89500000000000002</v>
          </cell>
          <cell r="BR82">
            <v>0</v>
          </cell>
          <cell r="BS82">
            <v>1.0572187500000001</v>
          </cell>
          <cell r="BT82">
            <v>1172758.3050000002</v>
          </cell>
          <cell r="BU82">
            <v>426957.26586879999</v>
          </cell>
          <cell r="BV82">
            <v>742844.16399825003</v>
          </cell>
          <cell r="BW82">
            <v>364918.17917795002</v>
          </cell>
          <cell r="BX82">
            <v>0</v>
          </cell>
          <cell r="BY82">
            <v>1.3178875000000001</v>
          </cell>
          <cell r="BZ82">
            <v>1.4725000000000001</v>
          </cell>
          <cell r="CA82">
            <v>1</v>
          </cell>
          <cell r="CB82">
            <v>1534719.609045</v>
          </cell>
          <cell r="CC82">
            <v>1.3086410068483803</v>
          </cell>
          <cell r="CD82">
            <v>1580717.4000000001</v>
          </cell>
          <cell r="CE82">
            <v>160718.39000000001</v>
          </cell>
          <cell r="CF82">
            <v>152.06</v>
          </cell>
          <cell r="CG82">
            <v>1741283.73</v>
          </cell>
          <cell r="CH82">
            <v>206564.12095499999</v>
          </cell>
          <cell r="CI82">
            <v>1.4847762941231097</v>
          </cell>
          <cell r="CN82">
            <v>100</v>
          </cell>
          <cell r="CO82">
            <v>0</v>
          </cell>
          <cell r="CP82">
            <v>0.77906718750000004</v>
          </cell>
          <cell r="CQ82">
            <v>0.22093281249999999</v>
          </cell>
          <cell r="CR82">
            <v>569546.41045354761</v>
          </cell>
          <cell r="CS82">
            <v>796747.98809002945</v>
          </cell>
          <cell r="CT82">
            <v>374989.33145642298</v>
          </cell>
          <cell r="CU82">
            <v>0</v>
          </cell>
          <cell r="CV82">
            <v>1</v>
          </cell>
          <cell r="CW82" t="str">
            <v xml:space="preserve"> </v>
          </cell>
          <cell r="CX82">
            <v>0.99481843575418993</v>
          </cell>
          <cell r="CY82">
            <v>1741283.73</v>
          </cell>
          <cell r="CZ82">
            <v>1.1764216502041795</v>
          </cell>
          <cell r="DA82">
            <v>1.4479615457059354</v>
          </cell>
          <cell r="DB82">
            <v>2.7100717982386842</v>
          </cell>
          <cell r="DC82" t="str">
            <v xml:space="preserve"> </v>
          </cell>
          <cell r="DD82">
            <v>1.1173184357541899</v>
          </cell>
          <cell r="DE82">
            <v>0</v>
          </cell>
          <cell r="DF82">
            <v>116.08101093750001</v>
          </cell>
          <cell r="DG82">
            <v>1.4847762941231097</v>
          </cell>
          <cell r="DH82">
            <v>85431961.568032146</v>
          </cell>
          <cell r="DI82">
            <v>118715450.2254144</v>
          </cell>
          <cell r="DJ82">
            <v>17249509.246995457</v>
          </cell>
          <cell r="DK82">
            <v>0</v>
          </cell>
          <cell r="DL82">
            <v>126.24392031250001</v>
          </cell>
          <cell r="DM82">
            <v>0</v>
          </cell>
          <cell r="DN82">
            <v>89.592726562500005</v>
          </cell>
          <cell r="DO82">
            <v>221396921.04044199</v>
          </cell>
          <cell r="DP82">
            <v>85431961.568032146</v>
          </cell>
          <cell r="DQ82">
            <v>91626018.630353376</v>
          </cell>
          <cell r="DR82">
            <v>17249509.246995457</v>
          </cell>
          <cell r="DS82">
            <v>0</v>
          </cell>
          <cell r="DT82">
            <v>99.755635937500003</v>
          </cell>
          <cell r="DU82">
            <v>0</v>
          </cell>
          <cell r="DV82">
            <v>87.5</v>
          </cell>
          <cell r="DW82">
            <v>194307489.44538099</v>
          </cell>
          <cell r="EB82">
            <v>100</v>
          </cell>
          <cell r="EC82">
            <v>0</v>
          </cell>
          <cell r="ED82">
            <v>0.77906718750000004</v>
          </cell>
          <cell r="EE82">
            <v>0.22093281249999999</v>
          </cell>
          <cell r="EF82">
            <v>504205.55010179995</v>
          </cell>
          <cell r="EG82">
            <v>676682.27649679501</v>
          </cell>
          <cell r="EH82">
            <v>560395.90340140508</v>
          </cell>
          <cell r="EI82">
            <v>0</v>
          </cell>
          <cell r="EJ82">
            <v>1</v>
          </cell>
          <cell r="EK82" t="str">
            <v xml:space="preserve"> </v>
          </cell>
          <cell r="EL82">
            <v>0.99481843575418993</v>
          </cell>
          <cell r="EM82">
            <v>1741283.73</v>
          </cell>
          <cell r="EN82">
            <v>1.0414574026030909</v>
          </cell>
          <cell r="EO82">
            <v>1.2297613921522645</v>
          </cell>
          <cell r="EP82">
            <v>4.0500169105027606</v>
          </cell>
          <cell r="EQ82" t="str">
            <v xml:space="preserve"> </v>
          </cell>
          <cell r="ER82">
            <v>1.1173184357541899</v>
          </cell>
          <cell r="ES82">
            <v>150</v>
          </cell>
          <cell r="ET82">
            <v>115</v>
          </cell>
          <cell r="EU82">
            <v>1.4847762941231097</v>
          </cell>
          <cell r="FA82">
            <v>0</v>
          </cell>
          <cell r="FB82">
            <v>89.592726562500005</v>
          </cell>
          <cell r="FC82">
            <v>10.162909375</v>
          </cell>
          <cell r="FD82">
            <v>75630832.515269995</v>
          </cell>
          <cell r="FE82">
            <v>77818461.797131419</v>
          </cell>
          <cell r="FF82">
            <v>25778211.556464631</v>
          </cell>
          <cell r="FG82">
            <v>0</v>
          </cell>
          <cell r="FH82">
            <v>99.755635937500003</v>
          </cell>
          <cell r="FK82">
            <v>179227505.86886606</v>
          </cell>
          <cell r="FM82" t="str">
            <v>WK 15</v>
          </cell>
          <cell r="FN82">
            <v>15</v>
          </cell>
          <cell r="FO82">
            <v>195.65881800624996</v>
          </cell>
          <cell r="FP82">
            <v>221.39692104044198</v>
          </cell>
          <cell r="FQ82">
            <v>194.30748944538098</v>
          </cell>
          <cell r="FR82">
            <v>179.22750586886605</v>
          </cell>
          <cell r="FW82">
            <v>0.24068810006762784</v>
          </cell>
        </row>
        <row r="83">
          <cell r="A83" t="str">
            <v>WK 16</v>
          </cell>
          <cell r="B83">
            <v>37828</v>
          </cell>
          <cell r="C83">
            <v>37834</v>
          </cell>
          <cell r="D83">
            <v>7</v>
          </cell>
          <cell r="E83">
            <v>1246480</v>
          </cell>
          <cell r="F83">
            <v>31.048432385597845</v>
          </cell>
          <cell r="G83">
            <v>56.869705089532118</v>
          </cell>
          <cell r="H83">
            <v>12.081862524870033</v>
          </cell>
          <cell r="I83">
            <v>0</v>
          </cell>
          <cell r="J83">
            <v>100</v>
          </cell>
          <cell r="K83">
            <v>0</v>
          </cell>
          <cell r="L83">
            <v>1.35</v>
          </cell>
          <cell r="M83">
            <v>100</v>
          </cell>
          <cell r="N83">
            <v>0.87183251186977173</v>
          </cell>
          <cell r="O83">
            <v>1.35</v>
          </cell>
          <cell r="P83">
            <v>2.584638242207733</v>
          </cell>
          <cell r="R83">
            <v>0</v>
          </cell>
          <cell r="S83">
            <v>9218.125</v>
          </cell>
          <cell r="T83">
            <v>1316.875</v>
          </cell>
          <cell r="U83">
            <v>387012.5</v>
          </cell>
          <cell r="V83">
            <v>708869.5</v>
          </cell>
          <cell r="W83">
            <v>150598</v>
          </cell>
          <cell r="X83">
            <v>0</v>
          </cell>
          <cell r="Y83">
            <v>10535</v>
          </cell>
          <cell r="Z83">
            <v>0</v>
          </cell>
          <cell r="AA83">
            <v>12444.46875</v>
          </cell>
          <cell r="AB83">
            <v>1246480</v>
          </cell>
          <cell r="AC83">
            <v>337410.08</v>
          </cell>
          <cell r="AD83">
            <v>956973.82500000007</v>
          </cell>
          <cell r="AE83">
            <v>389241.35000000015</v>
          </cell>
          <cell r="AF83">
            <v>0</v>
          </cell>
          <cell r="AG83">
            <v>15512.7875</v>
          </cell>
          <cell r="AH83">
            <v>1.4725000000000001</v>
          </cell>
          <cell r="AI83">
            <v>150</v>
          </cell>
          <cell r="AJ83">
            <v>1683625.2549999999</v>
          </cell>
          <cell r="AK83">
            <v>1.3507037858609845</v>
          </cell>
          <cell r="AP83">
            <v>0</v>
          </cell>
          <cell r="AQ83">
            <v>1854225.84375</v>
          </cell>
          <cell r="AR83">
            <v>141142.66250000001</v>
          </cell>
          <cell r="AS83">
            <v>50611512</v>
          </cell>
          <cell r="AT83">
            <v>142589099.92500001</v>
          </cell>
          <cell r="AU83">
            <v>17905102.099999998</v>
          </cell>
          <cell r="AV83">
            <v>0</v>
          </cell>
          <cell r="AW83">
            <v>1995368.5062500001</v>
          </cell>
          <cell r="AX83">
            <v>189.40375</v>
          </cell>
          <cell r="AY83">
            <v>1</v>
          </cell>
          <cell r="AZ83">
            <v>211105714.02499998</v>
          </cell>
          <cell r="BA83">
            <v>169.36149318480841</v>
          </cell>
          <cell r="BB83">
            <v>1408770</v>
          </cell>
          <cell r="BC83">
            <v>87.5</v>
          </cell>
          <cell r="BD83">
            <v>1255796.085</v>
          </cell>
          <cell r="BE83">
            <v>38.5520064421924</v>
          </cell>
          <cell r="BF83">
            <v>50.12111398802459</v>
          </cell>
          <cell r="BG83">
            <v>11.326879569783021</v>
          </cell>
          <cell r="BI83">
            <v>100</v>
          </cell>
          <cell r="BJ83">
            <v>0</v>
          </cell>
          <cell r="BK83">
            <v>0.78312500000000007</v>
          </cell>
          <cell r="BL83">
            <v>100</v>
          </cell>
          <cell r="BM83">
            <v>484134.58758999995</v>
          </cell>
          <cell r="BN83">
            <v>629418.98722000013</v>
          </cell>
          <cell r="BO83">
            <v>142242.51019000003</v>
          </cell>
          <cell r="BP83">
            <v>0</v>
          </cell>
          <cell r="BQ83">
            <v>0.89500000000000002</v>
          </cell>
          <cell r="BR83">
            <v>0</v>
          </cell>
          <cell r="BS83">
            <v>1.0572187500000001</v>
          </cell>
          <cell r="BT83">
            <v>1255796.0850000002</v>
          </cell>
          <cell r="BU83">
            <v>426957.26586879999</v>
          </cell>
          <cell r="BV83">
            <v>849715.63274700008</v>
          </cell>
          <cell r="BW83">
            <v>373943.96792270005</v>
          </cell>
          <cell r="BX83">
            <v>0</v>
          </cell>
          <cell r="BY83">
            <v>1.3178875000000001</v>
          </cell>
          <cell r="BZ83">
            <v>1.4725000000000001</v>
          </cell>
          <cell r="CA83">
            <v>0</v>
          </cell>
          <cell r="CB83">
            <v>1650616.8665384999</v>
          </cell>
          <cell r="CC83">
            <v>1.3143987994981683</v>
          </cell>
          <cell r="CD83">
            <v>1684340.29</v>
          </cell>
          <cell r="CE83">
            <v>171467.36000000002</v>
          </cell>
          <cell r="CF83">
            <v>161.94</v>
          </cell>
          <cell r="CG83">
            <v>1855645.71</v>
          </cell>
          <cell r="CH83">
            <v>205028.84346149999</v>
          </cell>
          <cell r="CI83">
            <v>1.477664831229347</v>
          </cell>
          <cell r="CN83">
            <v>100</v>
          </cell>
          <cell r="CO83">
            <v>0</v>
          </cell>
          <cell r="CP83">
            <v>4841.6203171874995</v>
          </cell>
          <cell r="CQ83">
            <v>691.76968281250015</v>
          </cell>
          <cell r="CR83">
            <v>569546.41045354761</v>
          </cell>
          <cell r="CS83">
            <v>900576.63137232699</v>
          </cell>
          <cell r="CT83">
            <v>385522.66817412549</v>
          </cell>
          <cell r="CU83">
            <v>0</v>
          </cell>
          <cell r="CV83">
            <v>5533.3899999999994</v>
          </cell>
          <cell r="CW83" t="str">
            <v xml:space="preserve"> </v>
          </cell>
          <cell r="CX83">
            <v>6182.4361592178757</v>
          </cell>
          <cell r="CY83">
            <v>1855645.71</v>
          </cell>
          <cell r="CZ83">
            <v>1.1764216502041795</v>
          </cell>
          <cell r="DA83">
            <v>1.4308062668238977</v>
          </cell>
          <cell r="DB83">
            <v>2.7103196341175693</v>
          </cell>
          <cell r="DC83" t="str">
            <v xml:space="preserve"> </v>
          </cell>
          <cell r="DD83">
            <v>6182.5586592178761</v>
          </cell>
          <cell r="DE83">
            <v>0</v>
          </cell>
          <cell r="DF83">
            <v>721401.4272609374</v>
          </cell>
          <cell r="DG83">
            <v>1.477664831229347</v>
          </cell>
          <cell r="DH83">
            <v>85431961.568032146</v>
          </cell>
          <cell r="DI83">
            <v>134185918.07447672</v>
          </cell>
          <cell r="DJ83">
            <v>17734042.736009773</v>
          </cell>
          <cell r="DK83">
            <v>0</v>
          </cell>
          <cell r="DL83">
            <v>753222.83267031237</v>
          </cell>
          <cell r="DM83">
            <v>0</v>
          </cell>
          <cell r="DN83">
            <v>556786.33647656243</v>
          </cell>
          <cell r="DO83">
            <v>237351922.37851864</v>
          </cell>
          <cell r="DP83">
            <v>85431961.568032146</v>
          </cell>
          <cell r="DQ83">
            <v>103566312.60781759</v>
          </cell>
          <cell r="DR83">
            <v>17734042.736009773</v>
          </cell>
          <cell r="DS83">
            <v>0</v>
          </cell>
          <cell r="DT83">
            <v>588607.7418859374</v>
          </cell>
          <cell r="DU83">
            <v>0</v>
          </cell>
          <cell r="DV83">
            <v>50</v>
          </cell>
          <cell r="DW83">
            <v>206732316.91185951</v>
          </cell>
          <cell r="EB83">
            <v>100</v>
          </cell>
          <cell r="EC83">
            <v>0</v>
          </cell>
          <cell r="ED83">
            <v>2767.0932750000006</v>
          </cell>
          <cell r="EE83">
            <v>2766.2967250000006</v>
          </cell>
          <cell r="EF83">
            <v>504205.55010179995</v>
          </cell>
          <cell r="EG83">
            <v>767411.13055648247</v>
          </cell>
          <cell r="EH83">
            <v>584029.0293417176</v>
          </cell>
          <cell r="EI83">
            <v>0</v>
          </cell>
          <cell r="EJ83">
            <v>5533.3900000000012</v>
          </cell>
          <cell r="EK83" t="str">
            <v xml:space="preserve"> </v>
          </cell>
          <cell r="EL83">
            <v>3533.3992338387875</v>
          </cell>
          <cell r="EM83">
            <v>1855645.71</v>
          </cell>
          <cell r="EN83">
            <v>1.0414574026030909</v>
          </cell>
          <cell r="EO83">
            <v>1.2192373381457113</v>
          </cell>
          <cell r="EP83">
            <v>4.1058684113603059</v>
          </cell>
          <cell r="EQ83" t="str">
            <v xml:space="preserve"> </v>
          </cell>
          <cell r="ER83">
            <v>6182.5586592178779</v>
          </cell>
          <cell r="ES83">
            <v>150</v>
          </cell>
          <cell r="ET83">
            <v>115</v>
          </cell>
          <cell r="EU83">
            <v>1.477664831229347</v>
          </cell>
          <cell r="FA83">
            <v>0</v>
          </cell>
          <cell r="FB83">
            <v>318215.72662500007</v>
          </cell>
          <cell r="FC83">
            <v>127249.64935000002</v>
          </cell>
          <cell r="FD83">
            <v>75630832.515269995</v>
          </cell>
          <cell r="FE83">
            <v>88252280.013995484</v>
          </cell>
          <cell r="FF83">
            <v>26865335.349719007</v>
          </cell>
          <cell r="FG83">
            <v>0</v>
          </cell>
          <cell r="FH83">
            <v>445465.37597500009</v>
          </cell>
          <cell r="FK83">
            <v>190748447.87898448</v>
          </cell>
          <cell r="FM83" t="str">
            <v>WK 16</v>
          </cell>
          <cell r="FN83">
            <v>16</v>
          </cell>
          <cell r="FO83">
            <v>211.10571402499997</v>
          </cell>
          <cell r="FP83">
            <v>237.35192237851865</v>
          </cell>
          <cell r="FQ83">
            <v>206.7323169118595</v>
          </cell>
          <cell r="FR83">
            <v>190.74844787898448</v>
          </cell>
          <cell r="FS83">
            <v>183.64677277979999</v>
          </cell>
          <cell r="FU83">
            <v>16.857142857142858</v>
          </cell>
          <cell r="FV83">
            <v>184.090608085908</v>
          </cell>
          <cell r="FW83">
            <v>0.27510122329615799</v>
          </cell>
        </row>
        <row r="84">
          <cell r="A84" t="str">
            <v>WK 17</v>
          </cell>
          <cell r="B84">
            <v>37835</v>
          </cell>
          <cell r="C84">
            <v>37841</v>
          </cell>
          <cell r="D84">
            <v>7</v>
          </cell>
          <cell r="E84">
            <v>1333980</v>
          </cell>
          <cell r="F84">
            <v>29.011866744628854</v>
          </cell>
          <cell r="G84">
            <v>58.865725123315194</v>
          </cell>
          <cell r="H84">
            <v>12.122408132055954</v>
          </cell>
          <cell r="I84">
            <v>0</v>
          </cell>
          <cell r="J84">
            <v>100</v>
          </cell>
          <cell r="K84">
            <v>0</v>
          </cell>
          <cell r="L84">
            <v>1.35</v>
          </cell>
          <cell r="M84">
            <v>100</v>
          </cell>
          <cell r="N84">
            <v>0.87183251186977173</v>
          </cell>
          <cell r="O84">
            <v>1.3500000000000003</v>
          </cell>
          <cell r="P84">
            <v>2.5671398888754915</v>
          </cell>
          <cell r="R84">
            <v>0</v>
          </cell>
          <cell r="S84">
            <v>9218.125</v>
          </cell>
          <cell r="T84">
            <v>1316.875</v>
          </cell>
          <cell r="U84">
            <v>387012.5</v>
          </cell>
          <cell r="V84">
            <v>785257</v>
          </cell>
          <cell r="W84">
            <v>161710.5</v>
          </cell>
          <cell r="X84">
            <v>0</v>
          </cell>
          <cell r="Y84">
            <v>10535</v>
          </cell>
          <cell r="Z84">
            <v>0</v>
          </cell>
          <cell r="AA84">
            <v>12444.46875</v>
          </cell>
          <cell r="AB84">
            <v>1333980</v>
          </cell>
          <cell r="AC84">
            <v>337410.08</v>
          </cell>
          <cell r="AD84">
            <v>1060096.9500000002</v>
          </cell>
          <cell r="AE84">
            <v>415133.47500000015</v>
          </cell>
          <cell r="AF84">
            <v>0</v>
          </cell>
          <cell r="AG84">
            <v>15512.7875</v>
          </cell>
          <cell r="AH84">
            <v>1.4725000000000001</v>
          </cell>
          <cell r="AI84">
            <v>150</v>
          </cell>
          <cell r="AJ84">
            <v>1812640.5049999999</v>
          </cell>
          <cell r="AK84">
            <v>1.3588213503950584</v>
          </cell>
          <cell r="AP84">
            <v>0</v>
          </cell>
          <cell r="AQ84">
            <v>1854225.84375</v>
          </cell>
          <cell r="AR84">
            <v>141142.66250000001</v>
          </cell>
          <cell r="AS84">
            <v>50611512</v>
          </cell>
          <cell r="AT84">
            <v>157954445.55000001</v>
          </cell>
          <cell r="AU84">
            <v>19096139.849999998</v>
          </cell>
          <cell r="AV84">
            <v>0</v>
          </cell>
          <cell r="AW84">
            <v>1995368.5062500001</v>
          </cell>
          <cell r="AX84">
            <v>189.40375</v>
          </cell>
          <cell r="AY84">
            <v>1</v>
          </cell>
          <cell r="AZ84">
            <v>227662097.39999998</v>
          </cell>
          <cell r="BA84">
            <v>170.66380110646335</v>
          </cell>
          <cell r="BB84">
            <v>1523956</v>
          </cell>
          <cell r="BC84">
            <v>87.5</v>
          </cell>
          <cell r="BD84">
            <v>1357735.6950000001</v>
          </cell>
          <cell r="BE84">
            <v>35.657498684970491</v>
          </cell>
          <cell r="BF84">
            <v>53.866050654284379</v>
          </cell>
          <cell r="BG84">
            <v>10.476450660745133</v>
          </cell>
          <cell r="BI84">
            <v>100</v>
          </cell>
          <cell r="BJ84">
            <v>0</v>
          </cell>
          <cell r="BK84">
            <v>0.77875000000000005</v>
          </cell>
          <cell r="BL84">
            <v>100</v>
          </cell>
          <cell r="BM84">
            <v>484134.58758999995</v>
          </cell>
          <cell r="BN84">
            <v>731358.59722000011</v>
          </cell>
          <cell r="BO84">
            <v>142242.51019000003</v>
          </cell>
          <cell r="BP84">
            <v>0</v>
          </cell>
          <cell r="BQ84">
            <v>0.89</v>
          </cell>
          <cell r="BR84">
            <v>0</v>
          </cell>
          <cell r="BS84">
            <v>1.0513125000000001</v>
          </cell>
          <cell r="BT84">
            <v>1357735.6950000003</v>
          </cell>
          <cell r="BU84">
            <v>426957.26586879999</v>
          </cell>
          <cell r="BV84">
            <v>987334.10624700016</v>
          </cell>
          <cell r="BW84">
            <v>373943.96792270005</v>
          </cell>
          <cell r="BX84">
            <v>0</v>
          </cell>
          <cell r="BY84">
            <v>1.3105250000000002</v>
          </cell>
          <cell r="BZ84">
            <v>1.4725000000000001</v>
          </cell>
          <cell r="CA84">
            <v>1</v>
          </cell>
          <cell r="CB84">
            <v>1788235.3400385</v>
          </cell>
          <cell r="CC84">
            <v>1.3170717589762562</v>
          </cell>
          <cell r="CD84">
            <v>1808078.3</v>
          </cell>
          <cell r="CE84">
            <v>178946.11000000002</v>
          </cell>
          <cell r="CF84">
            <v>171</v>
          </cell>
          <cell r="CG84">
            <v>1986853.41</v>
          </cell>
          <cell r="CH84">
            <v>198618.06996149998</v>
          </cell>
          <cell r="CI84">
            <v>1.4633580138732374</v>
          </cell>
          <cell r="CN84">
            <v>100</v>
          </cell>
          <cell r="CO84">
            <v>0</v>
          </cell>
          <cell r="CP84">
            <v>0.77960312499999995</v>
          </cell>
          <cell r="CQ84">
            <v>0.22039687499999999</v>
          </cell>
          <cell r="CR84">
            <v>569546.41045354761</v>
          </cell>
          <cell r="CS84">
            <v>1031784.3313723269</v>
          </cell>
          <cell r="CT84">
            <v>385522.66817412549</v>
          </cell>
          <cell r="CU84">
            <v>0</v>
          </cell>
          <cell r="CV84">
            <v>1</v>
          </cell>
          <cell r="CW84" t="str">
            <v xml:space="preserve"> </v>
          </cell>
          <cell r="CX84">
            <v>1.0010955056179773</v>
          </cell>
          <cell r="CY84">
            <v>1986853.41</v>
          </cell>
          <cell r="CZ84">
            <v>1.1764216502041795</v>
          </cell>
          <cell r="DA84">
            <v>1.4107776066272941</v>
          </cell>
          <cell r="DB84">
            <v>2.7103196341175693</v>
          </cell>
          <cell r="DC84" t="str">
            <v xml:space="preserve"> </v>
          </cell>
          <cell r="DD84">
            <v>1.1235955056179776</v>
          </cell>
          <cell r="DE84">
            <v>0</v>
          </cell>
          <cell r="DF84">
            <v>116.160865625</v>
          </cell>
          <cell r="DG84">
            <v>1.4633580138732374</v>
          </cell>
          <cell r="DH84">
            <v>85431961.568032146</v>
          </cell>
          <cell r="DI84">
            <v>153735865.37447673</v>
          </cell>
          <cell r="DJ84">
            <v>17734042.736009773</v>
          </cell>
          <cell r="DK84">
            <v>0</v>
          </cell>
          <cell r="DL84">
            <v>126.299121875</v>
          </cell>
          <cell r="DM84">
            <v>0</v>
          </cell>
          <cell r="DN84">
            <v>89.654359374999999</v>
          </cell>
          <cell r="DO84">
            <v>256901869.67851865</v>
          </cell>
          <cell r="DP84">
            <v>85431961.568032146</v>
          </cell>
          <cell r="DQ84">
            <v>118655198.10781759</v>
          </cell>
          <cell r="DR84">
            <v>17734042.736009773</v>
          </cell>
          <cell r="DS84">
            <v>0</v>
          </cell>
          <cell r="DT84">
            <v>99.792615624999996</v>
          </cell>
          <cell r="DU84">
            <v>0</v>
          </cell>
          <cell r="DV84">
            <v>87.5</v>
          </cell>
          <cell r="DW84">
            <v>221821202.41185951</v>
          </cell>
          <cell r="EB84">
            <v>100</v>
          </cell>
          <cell r="EC84">
            <v>0</v>
          </cell>
          <cell r="ED84">
            <v>0.77960312499999995</v>
          </cell>
          <cell r="EE84">
            <v>0.22039687499999999</v>
          </cell>
          <cell r="EF84">
            <v>504205.55010179995</v>
          </cell>
          <cell r="EG84">
            <v>898618.83055648254</v>
          </cell>
          <cell r="EH84">
            <v>584029.0293417176</v>
          </cell>
          <cell r="EI84">
            <v>0</v>
          </cell>
          <cell r="EJ84">
            <v>1</v>
          </cell>
          <cell r="EK84" t="str">
            <v xml:space="preserve"> </v>
          </cell>
          <cell r="EL84">
            <v>1.0010955056179773</v>
          </cell>
          <cell r="EM84">
            <v>1986853.41</v>
          </cell>
          <cell r="EN84">
            <v>1.0414574026030909</v>
          </cell>
          <cell r="EO84">
            <v>1.2286979793117396</v>
          </cell>
          <cell r="EP84">
            <v>4.1058684113603059</v>
          </cell>
          <cell r="EQ84" t="str">
            <v xml:space="preserve"> </v>
          </cell>
          <cell r="ER84">
            <v>1.1235955056179776</v>
          </cell>
          <cell r="ES84">
            <v>150</v>
          </cell>
          <cell r="ET84">
            <v>115</v>
          </cell>
          <cell r="EU84">
            <v>1.4633580138732374</v>
          </cell>
          <cell r="FA84">
            <v>0</v>
          </cell>
          <cell r="FB84">
            <v>89.654359374999999</v>
          </cell>
          <cell r="FC84">
            <v>10.13825625</v>
          </cell>
          <cell r="FD84">
            <v>75630832.515269995</v>
          </cell>
          <cell r="FE84">
            <v>103341165.51399548</v>
          </cell>
          <cell r="FF84">
            <v>26865335.349719007</v>
          </cell>
          <cell r="FG84">
            <v>0</v>
          </cell>
          <cell r="FH84">
            <v>99.792615624999996</v>
          </cell>
          <cell r="FK84">
            <v>205837333.37898448</v>
          </cell>
          <cell r="FM84" t="str">
            <v>WK 17</v>
          </cell>
          <cell r="FN84">
            <v>17</v>
          </cell>
          <cell r="FO84">
            <v>227.66209739999996</v>
          </cell>
          <cell r="FP84">
            <v>256.90186967851866</v>
          </cell>
          <cell r="FQ84">
            <v>221.8212024118595</v>
          </cell>
          <cell r="FR84">
            <v>205.83733337898448</v>
          </cell>
          <cell r="FW84">
            <v>0.31531877380795859</v>
          </cell>
        </row>
        <row r="85">
          <cell r="A85" t="str">
            <v>WK 18</v>
          </cell>
          <cell r="B85">
            <v>37842</v>
          </cell>
          <cell r="C85">
            <v>37848</v>
          </cell>
          <cell r="D85">
            <v>7</v>
          </cell>
          <cell r="E85">
            <v>1421480</v>
          </cell>
          <cell r="F85">
            <v>27.226024988040631</v>
          </cell>
          <cell r="G85">
            <v>60.616012887975913</v>
          </cell>
          <cell r="H85">
            <v>12.157962123983454</v>
          </cell>
          <cell r="I85">
            <v>0</v>
          </cell>
          <cell r="J85">
            <v>100</v>
          </cell>
          <cell r="K85">
            <v>0</v>
          </cell>
          <cell r="L85">
            <v>1.35</v>
          </cell>
          <cell r="M85">
            <v>100</v>
          </cell>
          <cell r="N85">
            <v>0.87183251186977173</v>
          </cell>
          <cell r="O85">
            <v>1.3500000000000003</v>
          </cell>
          <cell r="P85">
            <v>2.5518918199545206</v>
          </cell>
          <cell r="R85">
            <v>0</v>
          </cell>
          <cell r="S85">
            <v>9218.125</v>
          </cell>
          <cell r="T85">
            <v>1316.875</v>
          </cell>
          <cell r="U85">
            <v>387012.5</v>
          </cell>
          <cell r="V85">
            <v>861644.5</v>
          </cell>
          <cell r="W85">
            <v>172823</v>
          </cell>
          <cell r="X85">
            <v>0</v>
          </cell>
          <cell r="Y85">
            <v>10535</v>
          </cell>
          <cell r="Z85">
            <v>0</v>
          </cell>
          <cell r="AA85">
            <v>12444.46875</v>
          </cell>
          <cell r="AB85">
            <v>1421480</v>
          </cell>
          <cell r="AC85">
            <v>337410.08</v>
          </cell>
          <cell r="AD85">
            <v>1163220.0750000002</v>
          </cell>
          <cell r="AE85">
            <v>441025.60000000015</v>
          </cell>
          <cell r="AF85">
            <v>0</v>
          </cell>
          <cell r="AG85">
            <v>15512.7875</v>
          </cell>
          <cell r="AH85">
            <v>1.4725000000000001</v>
          </cell>
          <cell r="AI85">
            <v>150</v>
          </cell>
          <cell r="AJ85">
            <v>1941655.7549999999</v>
          </cell>
          <cell r="AK85">
            <v>1.3659395524383036</v>
          </cell>
          <cell r="AP85">
            <v>0</v>
          </cell>
          <cell r="AQ85">
            <v>1854225.84375</v>
          </cell>
          <cell r="AR85">
            <v>141142.66250000001</v>
          </cell>
          <cell r="AS85">
            <v>50611512</v>
          </cell>
          <cell r="AT85">
            <v>173319791.17500001</v>
          </cell>
          <cell r="AU85">
            <v>20287177.599999998</v>
          </cell>
          <cell r="AV85">
            <v>0</v>
          </cell>
          <cell r="AW85">
            <v>1995368.5062500001</v>
          </cell>
          <cell r="AX85">
            <v>189.40375</v>
          </cell>
          <cell r="AY85">
            <v>7049</v>
          </cell>
          <cell r="AZ85">
            <v>244218480.77499998</v>
          </cell>
          <cell r="BA85">
            <v>171.80578043658721</v>
          </cell>
          <cell r="BB85">
            <v>1635895</v>
          </cell>
          <cell r="BC85">
            <v>87.5</v>
          </cell>
          <cell r="BD85">
            <v>1456801.71</v>
          </cell>
          <cell r="BE85">
            <v>33.23270313775236</v>
          </cell>
          <cell r="BF85">
            <v>57.003270007144636</v>
          </cell>
          <cell r="BG85">
            <v>9.7640268551030207</v>
          </cell>
          <cell r="BI85">
            <v>100</v>
          </cell>
          <cell r="BJ85">
            <v>0</v>
          </cell>
          <cell r="BK85">
            <v>5489.4087499999996</v>
          </cell>
          <cell r="BL85">
            <v>100.00000000000003</v>
          </cell>
          <cell r="BM85">
            <v>484134.58758999995</v>
          </cell>
          <cell r="BN85">
            <v>830424.61222000013</v>
          </cell>
          <cell r="BO85">
            <v>142242.51019000003</v>
          </cell>
          <cell r="BP85">
            <v>0</v>
          </cell>
          <cell r="BQ85">
            <v>6273.61</v>
          </cell>
          <cell r="BR85">
            <v>0</v>
          </cell>
          <cell r="BS85">
            <v>7410.7018124999995</v>
          </cell>
          <cell r="BT85">
            <v>1456801.7100000002</v>
          </cell>
          <cell r="BU85">
            <v>426957.26586879999</v>
          </cell>
          <cell r="BV85">
            <v>1121073.2264970001</v>
          </cell>
          <cell r="BW85">
            <v>373943.96792270005</v>
          </cell>
          <cell r="BX85">
            <v>0</v>
          </cell>
          <cell r="BY85">
            <v>9237.8907249999993</v>
          </cell>
          <cell r="BZ85">
            <v>1.4724999999999999</v>
          </cell>
          <cell r="CA85">
            <v>16504.72</v>
          </cell>
          <cell r="CB85">
            <v>1921974.4602884999</v>
          </cell>
          <cell r="CC85">
            <v>1.319310958447804</v>
          </cell>
          <cell r="CD85">
            <v>1941884.11</v>
          </cell>
          <cell r="CE85">
            <v>189559.40000000002</v>
          </cell>
          <cell r="CF85">
            <v>181.29</v>
          </cell>
          <cell r="CG85">
            <v>2131262.2199999997</v>
          </cell>
          <cell r="CH85">
            <v>209287.75971149997</v>
          </cell>
          <cell r="CI85">
            <v>1.4629734474982181</v>
          </cell>
          <cell r="CN85">
            <v>100</v>
          </cell>
          <cell r="CO85">
            <v>0</v>
          </cell>
          <cell r="CP85">
            <v>13768.853678125</v>
          </cell>
          <cell r="CQ85">
            <v>2735.4963218750004</v>
          </cell>
          <cell r="CR85">
            <v>569546.41045354761</v>
          </cell>
          <cell r="CS85">
            <v>1176193.141372327</v>
          </cell>
          <cell r="CT85">
            <v>385522.66817412549</v>
          </cell>
          <cell r="CU85">
            <v>0</v>
          </cell>
          <cell r="CV85">
            <v>16504.350000000002</v>
          </cell>
          <cell r="CW85" t="str">
            <v xml:space="preserve"> </v>
          </cell>
          <cell r="CX85">
            <v>2.5082580483963781</v>
          </cell>
          <cell r="CY85">
            <v>2131262.2199999997</v>
          </cell>
          <cell r="CZ85">
            <v>1.1764216502041795</v>
          </cell>
          <cell r="DA85">
            <v>1.4163755795098281</v>
          </cell>
          <cell r="DB85">
            <v>2.7103196341175693</v>
          </cell>
          <cell r="DC85" t="str">
            <v xml:space="preserve"> </v>
          </cell>
          <cell r="DD85">
            <v>2.6307580483963782</v>
          </cell>
          <cell r="DE85">
            <v>0</v>
          </cell>
          <cell r="DF85">
            <v>2051559.1980406251</v>
          </cell>
          <cell r="DG85">
            <v>1.4629734474982181</v>
          </cell>
          <cell r="DH85">
            <v>85431961.568032146</v>
          </cell>
          <cell r="DI85">
            <v>175252778.06447673</v>
          </cell>
          <cell r="DJ85">
            <v>17734042.736009773</v>
          </cell>
          <cell r="DK85">
            <v>0</v>
          </cell>
          <cell r="DL85">
            <v>2177392.0288468753</v>
          </cell>
          <cell r="DM85">
            <v>0</v>
          </cell>
          <cell r="DN85">
            <v>1583418.1729843752</v>
          </cell>
          <cell r="DO85">
            <v>278418782.36851865</v>
          </cell>
          <cell r="DP85">
            <v>85431961.568032146</v>
          </cell>
          <cell r="DQ85">
            <v>135262211.2578176</v>
          </cell>
          <cell r="DR85">
            <v>17734042.736009773</v>
          </cell>
          <cell r="DS85">
            <v>0</v>
          </cell>
          <cell r="DT85">
            <v>1709251.0037906251</v>
          </cell>
          <cell r="DU85">
            <v>0</v>
          </cell>
          <cell r="DV85">
            <v>0</v>
          </cell>
          <cell r="DW85">
            <v>238428215.56185952</v>
          </cell>
          <cell r="EB85">
            <v>100</v>
          </cell>
          <cell r="EC85">
            <v>0</v>
          </cell>
          <cell r="ED85">
            <v>7410.7018124999995</v>
          </cell>
          <cell r="EE85">
            <v>9093.6481875000045</v>
          </cell>
          <cell r="EF85">
            <v>504205.55010179995</v>
          </cell>
          <cell r="EG85">
            <v>1043027.6405564826</v>
          </cell>
          <cell r="EH85">
            <v>584029.0293417176</v>
          </cell>
          <cell r="EI85">
            <v>0</v>
          </cell>
          <cell r="EJ85">
            <v>16504.350000000006</v>
          </cell>
          <cell r="EK85" t="str">
            <v xml:space="preserve"> </v>
          </cell>
          <cell r="EL85">
            <v>1.35</v>
          </cell>
          <cell r="EM85">
            <v>2131262.2199999997</v>
          </cell>
          <cell r="EN85">
            <v>1.0414574026030909</v>
          </cell>
          <cell r="EO85">
            <v>1.2560172533520222</v>
          </cell>
          <cell r="EP85">
            <v>4.1058684113603059</v>
          </cell>
          <cell r="EQ85" t="str">
            <v xml:space="preserve"> </v>
          </cell>
          <cell r="ER85">
            <v>2.6307580483963791</v>
          </cell>
          <cell r="ES85">
            <v>150</v>
          </cell>
          <cell r="ET85">
            <v>115</v>
          </cell>
          <cell r="EU85">
            <v>1.4629734474982181</v>
          </cell>
          <cell r="FA85">
            <v>0</v>
          </cell>
          <cell r="FB85">
            <v>852230.70843749994</v>
          </cell>
          <cell r="FC85">
            <v>418307.81662500021</v>
          </cell>
          <cell r="FD85">
            <v>75630832.515269995</v>
          </cell>
          <cell r="FE85">
            <v>119948178.66399547</v>
          </cell>
          <cell r="FF85">
            <v>26865335.349719007</v>
          </cell>
          <cell r="FG85">
            <v>0</v>
          </cell>
          <cell r="FH85">
            <v>1270538.5250625</v>
          </cell>
          <cell r="FK85">
            <v>222444346.52898449</v>
          </cell>
          <cell r="FM85" t="str">
            <v>WK 18</v>
          </cell>
          <cell r="FN85">
            <v>18</v>
          </cell>
          <cell r="FO85">
            <v>244.21848077499999</v>
          </cell>
          <cell r="FP85">
            <v>278.41878236851863</v>
          </cell>
          <cell r="FQ85">
            <v>238.42821556185953</v>
          </cell>
          <cell r="FR85">
            <v>222.44434652898448</v>
          </cell>
          <cell r="FW85">
            <v>0.26389957103770323</v>
          </cell>
        </row>
        <row r="86">
          <cell r="A86" t="str">
            <v>WK 19</v>
          </cell>
          <cell r="B86">
            <v>37849</v>
          </cell>
          <cell r="C86">
            <v>37855</v>
          </cell>
          <cell r="D86">
            <v>7</v>
          </cell>
          <cell r="E86">
            <v>1508980</v>
          </cell>
          <cell r="F86">
            <v>25.647291547933044</v>
          </cell>
          <cell r="G86">
            <v>62.163315617171868</v>
          </cell>
          <cell r="H86">
            <v>12.189392834895095</v>
          </cell>
          <cell r="I86">
            <v>0</v>
          </cell>
          <cell r="J86">
            <v>100</v>
          </cell>
          <cell r="K86">
            <v>0</v>
          </cell>
          <cell r="L86">
            <v>1.35</v>
          </cell>
          <cell r="M86">
            <v>100</v>
          </cell>
          <cell r="N86">
            <v>0.87183251186977173</v>
          </cell>
          <cell r="O86">
            <v>1.35</v>
          </cell>
          <cell r="P86">
            <v>2.538486181297249</v>
          </cell>
          <cell r="R86">
            <v>0</v>
          </cell>
          <cell r="S86">
            <v>9218.125</v>
          </cell>
          <cell r="T86">
            <v>1316.875</v>
          </cell>
          <cell r="U86">
            <v>387012.5</v>
          </cell>
          <cell r="V86">
            <v>938032</v>
          </cell>
          <cell r="W86">
            <v>183935.5</v>
          </cell>
          <cell r="X86">
            <v>0</v>
          </cell>
          <cell r="Y86">
            <v>10535</v>
          </cell>
          <cell r="Z86">
            <v>0</v>
          </cell>
          <cell r="AA86">
            <v>12444.46875</v>
          </cell>
          <cell r="AB86">
            <v>1508980</v>
          </cell>
          <cell r="AC86">
            <v>337410.08</v>
          </cell>
          <cell r="AD86">
            <v>1266343.2000000002</v>
          </cell>
          <cell r="AE86">
            <v>466917.72500000015</v>
          </cell>
          <cell r="AF86">
            <v>0</v>
          </cell>
          <cell r="AG86">
            <v>15512.7875</v>
          </cell>
          <cell r="AH86">
            <v>1.4725000000000001</v>
          </cell>
          <cell r="AI86">
            <v>150</v>
          </cell>
          <cell r="AJ86">
            <v>2070671.0049999999</v>
          </cell>
          <cell r="AK86">
            <v>1.3722322396585773</v>
          </cell>
          <cell r="AP86">
            <v>0</v>
          </cell>
          <cell r="AQ86">
            <v>1854225.84375</v>
          </cell>
          <cell r="AR86">
            <v>141142.66250000001</v>
          </cell>
          <cell r="AS86">
            <v>50611512</v>
          </cell>
          <cell r="AT86">
            <v>188685136.80000001</v>
          </cell>
          <cell r="AU86">
            <v>21478215.349999998</v>
          </cell>
          <cell r="AV86">
            <v>0</v>
          </cell>
          <cell r="AW86">
            <v>1995368.5062500001</v>
          </cell>
          <cell r="AX86">
            <v>189.40375</v>
          </cell>
          <cell r="AY86">
            <v>11732</v>
          </cell>
          <cell r="AZ86">
            <v>260774864.14999998</v>
          </cell>
          <cell r="BA86">
            <v>172.81532170737847</v>
          </cell>
          <cell r="BB86">
            <v>1737883</v>
          </cell>
          <cell r="BC86">
            <v>87.5</v>
          </cell>
          <cell r="BD86">
            <v>1548590.91</v>
          </cell>
          <cell r="BE86">
            <v>31.262910331173259</v>
          </cell>
          <cell r="BF86">
            <v>59.261125600455657</v>
          </cell>
          <cell r="BG86">
            <v>9.4759640683711019</v>
          </cell>
          <cell r="BI86">
            <v>100</v>
          </cell>
          <cell r="BJ86">
            <v>0</v>
          </cell>
          <cell r="BK86">
            <v>9136.2950000000001</v>
          </cell>
          <cell r="BL86">
            <v>100.00000000000001</v>
          </cell>
          <cell r="BM86">
            <v>484134.58758999995</v>
          </cell>
          <cell r="BN86">
            <v>917712.40421233908</v>
          </cell>
          <cell r="BO86">
            <v>146743.91819766106</v>
          </cell>
          <cell r="BP86">
            <v>0</v>
          </cell>
          <cell r="BQ86">
            <v>10441.48</v>
          </cell>
          <cell r="BR86">
            <v>0</v>
          </cell>
          <cell r="BS86">
            <v>12333.998250000001</v>
          </cell>
          <cell r="BT86">
            <v>1548590.9100000001</v>
          </cell>
          <cell r="BU86">
            <v>426957.26586879999</v>
          </cell>
          <cell r="BV86">
            <v>1238911.7456866577</v>
          </cell>
          <cell r="BW86">
            <v>384432.24858055025</v>
          </cell>
          <cell r="BX86">
            <v>0</v>
          </cell>
          <cell r="BY86">
            <v>15375.079300000001</v>
          </cell>
          <cell r="BZ86">
            <v>1.4725000000000001</v>
          </cell>
          <cell r="CA86">
            <v>12018.34</v>
          </cell>
          <cell r="CB86">
            <v>2050301.2601360078</v>
          </cell>
          <cell r="CC86">
            <v>1.3239786226925532</v>
          </cell>
          <cell r="CD86">
            <v>2071337.4900000002</v>
          </cell>
          <cell r="CE86">
            <v>197345.64</v>
          </cell>
          <cell r="CF86">
            <v>193.76</v>
          </cell>
          <cell r="CG86">
            <v>2268489.3699999996</v>
          </cell>
          <cell r="CH86">
            <v>218188.10986399214</v>
          </cell>
          <cell r="CI86">
            <v>1.4648732311104677</v>
          </cell>
          <cell r="CN86">
            <v>100</v>
          </cell>
          <cell r="CO86">
            <v>0</v>
          </cell>
          <cell r="CP86">
            <v>9395.2501124999999</v>
          </cell>
          <cell r="CQ86">
            <v>2621.2598874999994</v>
          </cell>
          <cell r="CR86">
            <v>569546.41045354761</v>
          </cell>
          <cell r="CS86">
            <v>1302261.0069075951</v>
          </cell>
          <cell r="CT86">
            <v>396681.95263885742</v>
          </cell>
          <cell r="CU86">
            <v>0</v>
          </cell>
          <cell r="CV86">
            <v>12016.509999999998</v>
          </cell>
          <cell r="CW86" t="str">
            <v xml:space="preserve"> </v>
          </cell>
          <cell r="CX86">
            <v>1.0283435585759872</v>
          </cell>
          <cell r="CY86">
            <v>2268489.3699999996</v>
          </cell>
          <cell r="CZ86">
            <v>1.1764216502041795</v>
          </cell>
          <cell r="DA86">
            <v>1.419029535756694</v>
          </cell>
          <cell r="DB86">
            <v>2.7032258475239495</v>
          </cell>
          <cell r="DC86" t="str">
            <v xml:space="preserve"> </v>
          </cell>
          <cell r="DD86">
            <v>1.1508435585759873</v>
          </cell>
          <cell r="DE86">
            <v>0</v>
          </cell>
          <cell r="DF86">
            <v>1399892.2667624999</v>
          </cell>
          <cell r="DG86">
            <v>1.4648732311104677</v>
          </cell>
          <cell r="DH86">
            <v>85431961.568032146</v>
          </cell>
          <cell r="DI86">
            <v>194036890.02923167</v>
          </cell>
          <cell r="DJ86">
            <v>18247369.821387444</v>
          </cell>
          <cell r="DK86">
            <v>0</v>
          </cell>
          <cell r="DL86">
            <v>1520470.2215874998</v>
          </cell>
          <cell r="DM86">
            <v>0</v>
          </cell>
          <cell r="DN86">
            <v>1080453.7629374999</v>
          </cell>
          <cell r="DO86">
            <v>297716221.41865128</v>
          </cell>
          <cell r="DP86">
            <v>85431961.568032146</v>
          </cell>
          <cell r="DQ86">
            <v>149760015.79437342</v>
          </cell>
          <cell r="DR86">
            <v>18247369.821387444</v>
          </cell>
          <cell r="DS86">
            <v>0</v>
          </cell>
          <cell r="DT86">
            <v>1201031.7177624998</v>
          </cell>
          <cell r="DU86">
            <v>0</v>
          </cell>
          <cell r="DV86">
            <v>87.5</v>
          </cell>
          <cell r="DW86">
            <v>253439347.18379301</v>
          </cell>
          <cell r="EB86">
            <v>100</v>
          </cell>
          <cell r="EC86">
            <v>0</v>
          </cell>
          <cell r="ED86">
            <v>9395.2501124999999</v>
          </cell>
          <cell r="EE86">
            <v>2621.2598874999994</v>
          </cell>
          <cell r="EF86">
            <v>504205.55010179995</v>
          </cell>
          <cell r="EG86">
            <v>1159155.7854724026</v>
          </cell>
          <cell r="EH86">
            <v>605128.03442579764</v>
          </cell>
          <cell r="EI86">
            <v>0</v>
          </cell>
          <cell r="EJ86">
            <v>12016.509999999998</v>
          </cell>
          <cell r="EK86" t="str">
            <v xml:space="preserve"> </v>
          </cell>
          <cell r="EL86">
            <v>1.0283435585759872</v>
          </cell>
          <cell r="EM86">
            <v>2268489.3699999996</v>
          </cell>
          <cell r="EN86">
            <v>1.0414574026030909</v>
          </cell>
          <cell r="EO86">
            <v>1.2630926422611573</v>
          </cell>
          <cell r="EP86">
            <v>4.1237009469155819</v>
          </cell>
          <cell r="EQ86" t="str">
            <v xml:space="preserve"> </v>
          </cell>
          <cell r="ER86">
            <v>1.1508435585759873</v>
          </cell>
          <cell r="ES86">
            <v>150</v>
          </cell>
          <cell r="ET86">
            <v>115</v>
          </cell>
          <cell r="EU86">
            <v>1.4648732311104677</v>
          </cell>
          <cell r="FA86">
            <v>0</v>
          </cell>
          <cell r="FB86">
            <v>1080453.7629374999</v>
          </cell>
          <cell r="FC86">
            <v>120577.95482499998</v>
          </cell>
          <cell r="FD86">
            <v>75630832.515269995</v>
          </cell>
          <cell r="FE86">
            <v>133302915.32932627</v>
          </cell>
          <cell r="FF86">
            <v>27835889.583586689</v>
          </cell>
          <cell r="FG86">
            <v>0</v>
          </cell>
          <cell r="FH86">
            <v>1201031.7177624998</v>
          </cell>
          <cell r="FK86">
            <v>236769637.42818296</v>
          </cell>
          <cell r="FM86" t="str">
            <v>WK 19</v>
          </cell>
          <cell r="FN86">
            <v>19</v>
          </cell>
          <cell r="FO86">
            <v>260.77486414999998</v>
          </cell>
          <cell r="FP86">
            <v>297.71622141865129</v>
          </cell>
          <cell r="FQ86">
            <v>253.43934718379302</v>
          </cell>
          <cell r="FR86">
            <v>236.76963742818296</v>
          </cell>
          <cell r="FW86">
            <v>0.3290725648657622</v>
          </cell>
        </row>
        <row r="87">
          <cell r="A87" t="str">
            <v>WK 20</v>
          </cell>
          <cell r="B87">
            <v>37856</v>
          </cell>
          <cell r="C87">
            <v>37862</v>
          </cell>
          <cell r="D87">
            <v>7</v>
          </cell>
          <cell r="E87">
            <v>1596480</v>
          </cell>
          <cell r="F87">
            <v>24.241612798155941</v>
          </cell>
          <cell r="G87">
            <v>63.545706804970933</v>
          </cell>
          <cell r="H87">
            <v>12.212680396873122</v>
          </cell>
          <cell r="I87">
            <v>0</v>
          </cell>
          <cell r="J87">
            <v>100</v>
          </cell>
          <cell r="K87">
            <v>0</v>
          </cell>
          <cell r="L87">
            <v>1.35</v>
          </cell>
          <cell r="M87">
            <v>100</v>
          </cell>
          <cell r="N87">
            <v>0.87183251186977173</v>
          </cell>
          <cell r="O87">
            <v>1.350646873886453</v>
          </cell>
          <cell r="P87">
            <v>2.5266836946654161</v>
          </cell>
          <cell r="R87">
            <v>0</v>
          </cell>
          <cell r="S87">
            <v>9218.125</v>
          </cell>
          <cell r="T87">
            <v>1316.875</v>
          </cell>
          <cell r="U87">
            <v>387012.5</v>
          </cell>
          <cell r="V87">
            <v>1014494.5</v>
          </cell>
          <cell r="W87">
            <v>194973</v>
          </cell>
          <cell r="X87">
            <v>0</v>
          </cell>
          <cell r="Y87">
            <v>10535</v>
          </cell>
          <cell r="Z87">
            <v>0</v>
          </cell>
          <cell r="AA87">
            <v>12444.46875</v>
          </cell>
          <cell r="AB87">
            <v>1596480</v>
          </cell>
          <cell r="AC87">
            <v>337410.08</v>
          </cell>
          <cell r="AD87">
            <v>1370223.8250000002</v>
          </cell>
          <cell r="AE87">
            <v>492635.10000000015</v>
          </cell>
          <cell r="AF87">
            <v>0</v>
          </cell>
          <cell r="AG87">
            <v>15512.7875</v>
          </cell>
          <cell r="AH87">
            <v>1.4725000000000001</v>
          </cell>
          <cell r="AI87">
            <v>150</v>
          </cell>
          <cell r="AJ87">
            <v>2200269.0049999999</v>
          </cell>
          <cell r="AK87">
            <v>1.3782001684956904</v>
          </cell>
          <cell r="AP87">
            <v>0</v>
          </cell>
          <cell r="AQ87">
            <v>1854225.84375</v>
          </cell>
          <cell r="AR87">
            <v>141142.66250000001</v>
          </cell>
          <cell r="AS87">
            <v>50611512</v>
          </cell>
          <cell r="AT87">
            <v>204163349.92500001</v>
          </cell>
          <cell r="AU87">
            <v>22661214.599999998</v>
          </cell>
          <cell r="AV87">
            <v>0</v>
          </cell>
          <cell r="AW87">
            <v>1995368.5062500001</v>
          </cell>
          <cell r="AX87">
            <v>189.40375</v>
          </cell>
          <cell r="AY87">
            <v>13680</v>
          </cell>
          <cell r="AZ87">
            <v>277436076.52499998</v>
          </cell>
          <cell r="BA87">
            <v>173.77986352788633</v>
          </cell>
          <cell r="BB87">
            <v>1832122</v>
          </cell>
          <cell r="BC87">
            <v>87.5</v>
          </cell>
          <cell r="BD87">
            <v>1632463.6199999999</v>
          </cell>
          <cell r="BE87">
            <v>29.656684636561764</v>
          </cell>
          <cell r="BF87">
            <v>61.139905088150627</v>
          </cell>
          <cell r="BG87">
            <v>9.2034102752876219</v>
          </cell>
          <cell r="BI87">
            <v>100</v>
          </cell>
          <cell r="BJ87">
            <v>0</v>
          </cell>
          <cell r="BK87">
            <v>10653.300000000001</v>
          </cell>
          <cell r="BL87">
            <v>100.00000000000001</v>
          </cell>
          <cell r="BM87">
            <v>484134.58758999995</v>
          </cell>
          <cell r="BN87">
            <v>998086.70786658791</v>
          </cell>
          <cell r="BO87">
            <v>150242.32454341228</v>
          </cell>
          <cell r="BP87">
            <v>0</v>
          </cell>
          <cell r="BQ87">
            <v>12175.2</v>
          </cell>
          <cell r="BR87">
            <v>0</v>
          </cell>
          <cell r="BS87">
            <v>14381.955000000002</v>
          </cell>
          <cell r="BT87">
            <v>1632463.62</v>
          </cell>
          <cell r="BU87">
            <v>426957.26586879999</v>
          </cell>
          <cell r="BV87">
            <v>1347964.2814519329</v>
          </cell>
          <cell r="BW87">
            <v>392583.53536615055</v>
          </cell>
          <cell r="BX87">
            <v>0</v>
          </cell>
          <cell r="BY87">
            <v>17927.982000000004</v>
          </cell>
          <cell r="BZ87">
            <v>1.4725000000000001</v>
          </cell>
          <cell r="CA87">
            <v>15182.69</v>
          </cell>
          <cell r="CB87">
            <v>2167505.0826868834</v>
          </cell>
          <cell r="CC87">
            <v>1.3277509257369442</v>
          </cell>
          <cell r="CD87">
            <v>2186750.39</v>
          </cell>
          <cell r="CE87">
            <v>204634.01</v>
          </cell>
          <cell r="CF87">
            <v>204.73</v>
          </cell>
          <cell r="CG87">
            <v>2391179.6699999995</v>
          </cell>
          <cell r="CH87">
            <v>223674.58731311659</v>
          </cell>
          <cell r="CI87">
            <v>1.4647675088771652</v>
          </cell>
          <cell r="CN87">
            <v>100</v>
          </cell>
          <cell r="CO87">
            <v>0</v>
          </cell>
          <cell r="CP87">
            <v>11979.019499999999</v>
          </cell>
          <cell r="CQ87">
            <v>3202.7505000000001</v>
          </cell>
          <cell r="CR87">
            <v>569546.41045354761</v>
          </cell>
          <cell r="CS87">
            <v>1417068.1008717087</v>
          </cell>
          <cell r="CT87">
            <v>404565.1586747439</v>
          </cell>
          <cell r="CU87">
            <v>0</v>
          </cell>
          <cell r="CV87">
            <v>15181.769999999999</v>
          </cell>
          <cell r="CW87" t="str">
            <v xml:space="preserve"> </v>
          </cell>
          <cell r="CX87">
            <v>1.1244421446875614</v>
          </cell>
          <cell r="CY87">
            <v>2391179.6699999995</v>
          </cell>
          <cell r="CZ87">
            <v>1.1764216502041795</v>
          </cell>
          <cell r="DA87">
            <v>1.4197845635082089</v>
          </cell>
          <cell r="DB87">
            <v>2.692750926905723</v>
          </cell>
          <cell r="DC87" t="str">
            <v xml:space="preserve"> </v>
          </cell>
          <cell r="DD87">
            <v>1.2469421446875615</v>
          </cell>
          <cell r="DE87">
            <v>0</v>
          </cell>
          <cell r="DF87">
            <v>1784873.9054999999</v>
          </cell>
          <cell r="DG87">
            <v>1.4647675088771652</v>
          </cell>
          <cell r="DH87">
            <v>85431961.568032146</v>
          </cell>
          <cell r="DI87">
            <v>211143147.02988458</v>
          </cell>
          <cell r="DJ87">
            <v>18609997.29903822</v>
          </cell>
          <cell r="DK87">
            <v>0</v>
          </cell>
          <cell r="DL87">
            <v>1932200.4284999999</v>
          </cell>
          <cell r="DM87">
            <v>0</v>
          </cell>
          <cell r="DN87">
            <v>1377587.2424999999</v>
          </cell>
          <cell r="DO87">
            <v>315185105.89695495</v>
          </cell>
          <cell r="DP87">
            <v>85431961.568032146</v>
          </cell>
          <cell r="DQ87">
            <v>162962831.60024649</v>
          </cell>
          <cell r="DR87">
            <v>18609997.29903822</v>
          </cell>
          <cell r="DS87">
            <v>0</v>
          </cell>
          <cell r="DT87">
            <v>1524913.7655</v>
          </cell>
          <cell r="DU87">
            <v>0</v>
          </cell>
          <cell r="DV87">
            <v>87.5</v>
          </cell>
          <cell r="DW87">
            <v>267004790.46731684</v>
          </cell>
          <cell r="EB87">
            <v>100</v>
          </cell>
          <cell r="EC87">
            <v>0</v>
          </cell>
          <cell r="ED87">
            <v>11979.019499999999</v>
          </cell>
          <cell r="EE87">
            <v>3202.7505000000001</v>
          </cell>
          <cell r="EF87">
            <v>504205.55010179995</v>
          </cell>
          <cell r="EG87">
            <v>1267023.3037658194</v>
          </cell>
          <cell r="EH87">
            <v>619950.81613238074</v>
          </cell>
          <cell r="EI87">
            <v>0</v>
          </cell>
          <cell r="EJ87">
            <v>15181.769999999999</v>
          </cell>
          <cell r="EK87" t="str">
            <v xml:space="preserve"> </v>
          </cell>
          <cell r="EL87">
            <v>1.1244421446875614</v>
          </cell>
          <cell r="EM87">
            <v>2391179.6699999995</v>
          </cell>
          <cell r="EN87">
            <v>1.0414574026030909</v>
          </cell>
          <cell r="EO87">
            <v>1.2694521365524283</v>
          </cell>
          <cell r="EP87">
            <v>4.1263393522192668</v>
          </cell>
          <cell r="EQ87" t="str">
            <v xml:space="preserve"> </v>
          </cell>
          <cell r="ER87">
            <v>1.2469421446875615</v>
          </cell>
          <cell r="ES87">
            <v>150</v>
          </cell>
          <cell r="ET87">
            <v>115</v>
          </cell>
          <cell r="EU87">
            <v>1.4647675088771652</v>
          </cell>
          <cell r="FA87">
            <v>0</v>
          </cell>
          <cell r="FB87">
            <v>1377587.2424999999</v>
          </cell>
          <cell r="FC87">
            <v>147326.52300000002</v>
          </cell>
          <cell r="FD87">
            <v>75630832.515269995</v>
          </cell>
          <cell r="FE87">
            <v>145707679.93306923</v>
          </cell>
          <cell r="FF87">
            <v>28517737.542089511</v>
          </cell>
          <cell r="FG87">
            <v>0</v>
          </cell>
          <cell r="FH87">
            <v>1524913.7655</v>
          </cell>
          <cell r="FK87">
            <v>249856249.99042872</v>
          </cell>
          <cell r="FM87" t="str">
            <v>WK 20</v>
          </cell>
          <cell r="FN87">
            <v>20</v>
          </cell>
          <cell r="FO87">
            <v>277.43607652499998</v>
          </cell>
          <cell r="FP87">
            <v>315.18510589695495</v>
          </cell>
          <cell r="FQ87">
            <v>267.00479046731681</v>
          </cell>
          <cell r="FR87">
            <v>249.85624999042872</v>
          </cell>
          <cell r="FW87">
            <v>0.29419630846370159</v>
          </cell>
        </row>
        <row r="88">
          <cell r="A88" t="str">
            <v>WK 21</v>
          </cell>
          <cell r="B88">
            <v>37863</v>
          </cell>
          <cell r="C88">
            <v>37869</v>
          </cell>
          <cell r="D88">
            <v>7</v>
          </cell>
          <cell r="E88">
            <v>1683980</v>
          </cell>
          <cell r="F88">
            <v>22.982012850508912</v>
          </cell>
          <cell r="G88">
            <v>64.790377557928238</v>
          </cell>
          <cell r="H88">
            <v>12.227609591562844</v>
          </cell>
          <cell r="I88">
            <v>0</v>
          </cell>
          <cell r="J88">
            <v>100</v>
          </cell>
          <cell r="K88">
            <v>0</v>
          </cell>
          <cell r="L88">
            <v>1.35</v>
          </cell>
          <cell r="M88">
            <v>99.999999999999986</v>
          </cell>
          <cell r="N88">
            <v>0.87183251186977173</v>
          </cell>
          <cell r="O88">
            <v>1.3520049364973601</v>
          </cell>
          <cell r="P88">
            <v>2.5162363016941836</v>
          </cell>
          <cell r="R88">
            <v>0</v>
          </cell>
          <cell r="S88">
            <v>9218.125</v>
          </cell>
          <cell r="T88">
            <v>1316.875</v>
          </cell>
          <cell r="U88">
            <v>387012.5</v>
          </cell>
          <cell r="V88">
            <v>1091057</v>
          </cell>
          <cell r="W88">
            <v>205910.5</v>
          </cell>
          <cell r="X88">
            <v>0</v>
          </cell>
          <cell r="Y88">
            <v>10535</v>
          </cell>
          <cell r="Z88">
            <v>0</v>
          </cell>
          <cell r="AA88">
            <v>12444.46875</v>
          </cell>
          <cell r="AB88">
            <v>1683980</v>
          </cell>
          <cell r="AC88">
            <v>337410.08</v>
          </cell>
          <cell r="AD88">
            <v>1475114.4500000002</v>
          </cell>
          <cell r="AE88">
            <v>518119.47500000015</v>
          </cell>
          <cell r="AF88">
            <v>0</v>
          </cell>
          <cell r="AG88">
            <v>15512.7875</v>
          </cell>
          <cell r="AH88">
            <v>1.4725000000000001</v>
          </cell>
          <cell r="AI88">
            <v>150</v>
          </cell>
          <cell r="AJ88">
            <v>2330644.0049999999</v>
          </cell>
          <cell r="AK88">
            <v>1.3840093142436369</v>
          </cell>
          <cell r="AP88">
            <v>0</v>
          </cell>
          <cell r="AQ88">
            <v>1854225.84375</v>
          </cell>
          <cell r="AR88">
            <v>141142.66250000001</v>
          </cell>
          <cell r="AS88">
            <v>50611512</v>
          </cell>
          <cell r="AT88">
            <v>219792053.05000001</v>
          </cell>
          <cell r="AU88">
            <v>23833495.849999998</v>
          </cell>
          <cell r="AV88">
            <v>0</v>
          </cell>
          <cell r="AW88">
            <v>1995368.5062500001</v>
          </cell>
          <cell r="AX88">
            <v>189.40375</v>
          </cell>
          <cell r="AY88">
            <v>11860</v>
          </cell>
          <cell r="AZ88">
            <v>294237060.89999998</v>
          </cell>
          <cell r="BA88">
            <v>174.72717069086329</v>
          </cell>
          <cell r="BB88">
            <v>1938950</v>
          </cell>
          <cell r="BC88">
            <v>87.5</v>
          </cell>
          <cell r="BD88">
            <v>1726472.2599999998</v>
          </cell>
          <cell r="BE88">
            <v>28.041839930286518</v>
          </cell>
          <cell r="BF88">
            <v>63.013393176978603</v>
          </cell>
          <cell r="BG88">
            <v>8.944766892734906</v>
          </cell>
          <cell r="BI88">
            <v>100</v>
          </cell>
          <cell r="BJ88">
            <v>0</v>
          </cell>
          <cell r="BK88">
            <v>9235.9750000000004</v>
          </cell>
          <cell r="BL88">
            <v>100.00000000000003</v>
          </cell>
          <cell r="BM88">
            <v>484134.58758999995</v>
          </cell>
          <cell r="BN88">
            <v>1087908.7532852681</v>
          </cell>
          <cell r="BO88">
            <v>154428.91912473209</v>
          </cell>
          <cell r="BP88">
            <v>0</v>
          </cell>
          <cell r="BQ88">
            <v>10555.4</v>
          </cell>
          <cell r="BR88">
            <v>0</v>
          </cell>
          <cell r="BS88">
            <v>12468.566250000002</v>
          </cell>
          <cell r="BT88">
            <v>1726472.26</v>
          </cell>
          <cell r="BU88">
            <v>426957.26586879999</v>
          </cell>
          <cell r="BV88">
            <v>1471020.4836755248</v>
          </cell>
          <cell r="BW88">
            <v>402338.30074062571</v>
          </cell>
          <cell r="BX88">
            <v>0</v>
          </cell>
          <cell r="BY88">
            <v>15542.826500000001</v>
          </cell>
          <cell r="BZ88">
            <v>1.4725000000000001</v>
          </cell>
          <cell r="CA88">
            <v>15076.79</v>
          </cell>
          <cell r="CB88">
            <v>2300316.0502849505</v>
          </cell>
          <cell r="CC88">
            <v>1.3323793863244293</v>
          </cell>
          <cell r="CD88">
            <v>2381697.83</v>
          </cell>
          <cell r="CE88">
            <v>213838.45</v>
          </cell>
          <cell r="CF88">
            <v>234.35999999999999</v>
          </cell>
          <cell r="CG88">
            <v>2595301.9199999995</v>
          </cell>
          <cell r="CH88">
            <v>294985.86971504957</v>
          </cell>
          <cell r="CI88">
            <v>1.5032398609173132</v>
          </cell>
          <cell r="CN88">
            <v>100</v>
          </cell>
          <cell r="CO88">
            <v>0</v>
          </cell>
          <cell r="CP88">
            <v>12059.795562500001</v>
          </cell>
          <cell r="CQ88">
            <v>3015.8644374999999</v>
          </cell>
          <cell r="CR88">
            <v>569546.41045354761</v>
          </cell>
          <cell r="CS88">
            <v>1608919.3089692688</v>
          </cell>
          <cell r="CT88">
            <v>416836.20057718386</v>
          </cell>
          <cell r="CU88">
            <v>0</v>
          </cell>
          <cell r="CV88">
            <v>15075.660000000002</v>
          </cell>
          <cell r="CW88" t="str">
            <v xml:space="preserve"> </v>
          </cell>
          <cell r="CX88">
            <v>1.305741468821646</v>
          </cell>
          <cell r="CY88">
            <v>2595301.9199999995</v>
          </cell>
          <cell r="CZ88">
            <v>1.1764216502041795</v>
          </cell>
          <cell r="DA88">
            <v>1.4789101605356629</v>
          </cell>
          <cell r="DB88">
            <v>2.6992107627231765</v>
          </cell>
          <cell r="DC88" t="str">
            <v xml:space="preserve"> </v>
          </cell>
          <cell r="DD88">
            <v>1.428241468821646</v>
          </cell>
          <cell r="DE88">
            <v>0</v>
          </cell>
          <cell r="DF88">
            <v>1796909.5388125002</v>
          </cell>
          <cell r="DG88">
            <v>1.5032398609173132</v>
          </cell>
          <cell r="DH88">
            <v>85431961.568032146</v>
          </cell>
          <cell r="DI88">
            <v>239728977.03642103</v>
          </cell>
          <cell r="DJ88">
            <v>19174465.226550456</v>
          </cell>
          <cell r="DK88">
            <v>0</v>
          </cell>
          <cell r="DL88">
            <v>1935639.3029375002</v>
          </cell>
          <cell r="DM88">
            <v>0</v>
          </cell>
          <cell r="DN88">
            <v>1386876.4896875001</v>
          </cell>
          <cell r="DO88">
            <v>344335403.83100367</v>
          </cell>
          <cell r="DP88">
            <v>85431961.568032146</v>
          </cell>
          <cell r="DQ88">
            <v>185025720.53146589</v>
          </cell>
          <cell r="DR88">
            <v>19174465.226550456</v>
          </cell>
          <cell r="DS88">
            <v>0</v>
          </cell>
          <cell r="DT88">
            <v>1525606.2538125</v>
          </cell>
          <cell r="DU88">
            <v>0</v>
          </cell>
          <cell r="DV88">
            <v>87.5</v>
          </cell>
          <cell r="DW88">
            <v>289632147.32604849</v>
          </cell>
          <cell r="EB88">
            <v>100</v>
          </cell>
          <cell r="EC88">
            <v>0</v>
          </cell>
          <cell r="ED88">
            <v>12059.795562500001</v>
          </cell>
          <cell r="EE88">
            <v>3015.8644374999999</v>
          </cell>
          <cell r="EF88">
            <v>504205.55010179995</v>
          </cell>
          <cell r="EG88">
            <v>1446462.0891071276</v>
          </cell>
          <cell r="EH88">
            <v>644634.28079107252</v>
          </cell>
          <cell r="EI88">
            <v>0</v>
          </cell>
          <cell r="EJ88">
            <v>15075.660000000002</v>
          </cell>
          <cell r="EK88" t="str">
            <v xml:space="preserve"> </v>
          </cell>
          <cell r="EL88">
            <v>1.305741468821646</v>
          </cell>
          <cell r="EM88">
            <v>2595301.9199999995</v>
          </cell>
          <cell r="EN88">
            <v>1.0414574026030909</v>
          </cell>
          <cell r="EO88">
            <v>1.3295803391038998</v>
          </cell>
          <cell r="EP88">
            <v>4.1743106436586661</v>
          </cell>
          <cell r="EQ88" t="str">
            <v xml:space="preserve"> </v>
          </cell>
          <cell r="ER88">
            <v>1.428241468821646</v>
          </cell>
          <cell r="ES88">
            <v>150</v>
          </cell>
          <cell r="ET88">
            <v>115</v>
          </cell>
          <cell r="EU88">
            <v>1.5032398609173132</v>
          </cell>
          <cell r="FA88">
            <v>0</v>
          </cell>
          <cell r="FB88">
            <v>1386876.4896875001</v>
          </cell>
          <cell r="FC88">
            <v>138729.76412499999</v>
          </cell>
          <cell r="FD88">
            <v>75630832.515269995</v>
          </cell>
          <cell r="FE88">
            <v>166343140.24731967</v>
          </cell>
          <cell r="FF88">
            <v>29653176.916389331</v>
          </cell>
          <cell r="FG88">
            <v>0</v>
          </cell>
          <cell r="FH88">
            <v>1525606.2538125</v>
          </cell>
          <cell r="FK88">
            <v>271627149.67897898</v>
          </cell>
          <cell r="FM88" t="str">
            <v>WK 21</v>
          </cell>
          <cell r="FN88">
            <v>21</v>
          </cell>
          <cell r="FO88">
            <v>294.23706089999996</v>
          </cell>
          <cell r="FP88">
            <v>344.33540383100365</v>
          </cell>
          <cell r="FQ88">
            <v>289.63214732604848</v>
          </cell>
          <cell r="FR88">
            <v>271.62714967897898</v>
          </cell>
          <cell r="FS88">
            <v>277.55306965708047</v>
          </cell>
          <cell r="FU88">
            <v>21</v>
          </cell>
          <cell r="FV88">
            <v>273.82082053722803</v>
          </cell>
          <cell r="FW88">
            <v>0.33952315853257081</v>
          </cell>
        </row>
        <row r="89">
          <cell r="A89" t="str">
            <v>WK 22</v>
          </cell>
          <cell r="B89">
            <v>37870</v>
          </cell>
          <cell r="C89">
            <v>37876</v>
          </cell>
          <cell r="D89">
            <v>7</v>
          </cell>
          <cell r="E89">
            <v>1771480</v>
          </cell>
          <cell r="F89">
            <v>21.846845575451034</v>
          </cell>
          <cell r="G89">
            <v>65.912090455438388</v>
          </cell>
          <cell r="H89">
            <v>12.241063969110574</v>
          </cell>
          <cell r="I89">
            <v>0</v>
          </cell>
          <cell r="J89">
            <v>100</v>
          </cell>
          <cell r="K89">
            <v>0</v>
          </cell>
          <cell r="L89">
            <v>1.35</v>
          </cell>
          <cell r="M89">
            <v>100</v>
          </cell>
          <cell r="N89">
            <v>0.87183251186977173</v>
          </cell>
          <cell r="O89">
            <v>1.3531848988476127</v>
          </cell>
          <cell r="P89">
            <v>2.506842811554638</v>
          </cell>
          <cell r="R89">
            <v>0</v>
          </cell>
          <cell r="S89">
            <v>9218.125</v>
          </cell>
          <cell r="T89">
            <v>1316.875</v>
          </cell>
          <cell r="U89">
            <v>387012.5</v>
          </cell>
          <cell r="V89">
            <v>1167619.5</v>
          </cell>
          <cell r="W89">
            <v>216848</v>
          </cell>
          <cell r="X89">
            <v>0</v>
          </cell>
          <cell r="Y89">
            <v>10535</v>
          </cell>
          <cell r="Z89">
            <v>0</v>
          </cell>
          <cell r="AA89">
            <v>12444.46875</v>
          </cell>
          <cell r="AB89">
            <v>1771480</v>
          </cell>
          <cell r="AC89">
            <v>337410.08</v>
          </cell>
          <cell r="AD89">
            <v>1580005.0750000002</v>
          </cell>
          <cell r="AE89">
            <v>543603.85000000009</v>
          </cell>
          <cell r="AF89">
            <v>0</v>
          </cell>
          <cell r="AG89">
            <v>15512.7875</v>
          </cell>
          <cell r="AH89">
            <v>1.4725000000000001</v>
          </cell>
          <cell r="AI89">
            <v>150</v>
          </cell>
          <cell r="AJ89">
            <v>2461019.0049999999</v>
          </cell>
          <cell r="AK89">
            <v>1.3892445892699889</v>
          </cell>
          <cell r="AP89">
            <v>0</v>
          </cell>
          <cell r="AQ89">
            <v>1854225.84375</v>
          </cell>
          <cell r="AR89">
            <v>141142.66250000001</v>
          </cell>
          <cell r="AS89">
            <v>50611512</v>
          </cell>
          <cell r="AT89">
            <v>235420756.17500001</v>
          </cell>
          <cell r="AU89">
            <v>25005777.099999998</v>
          </cell>
          <cell r="AV89">
            <v>0</v>
          </cell>
          <cell r="AW89">
            <v>1995368.5062500001</v>
          </cell>
          <cell r="AX89">
            <v>189.40375</v>
          </cell>
          <cell r="AY89">
            <v>14583</v>
          </cell>
          <cell r="AZ89">
            <v>311038045.27499998</v>
          </cell>
          <cell r="BA89">
            <v>175.58089579052543</v>
          </cell>
          <cell r="BB89">
            <v>2039478</v>
          </cell>
          <cell r="BC89">
            <v>87.5</v>
          </cell>
          <cell r="BD89">
            <v>1815439.5399999998</v>
          </cell>
          <cell r="BE89">
            <v>26.667623841111226</v>
          </cell>
          <cell r="BF89">
            <v>64.782738295705997</v>
          </cell>
          <cell r="BG89">
            <v>8.5496378631827863</v>
          </cell>
          <cell r="BI89">
            <v>100</v>
          </cell>
          <cell r="BJ89">
            <v>0</v>
          </cell>
          <cell r="BK89">
            <v>11356.511250000001</v>
          </cell>
          <cell r="BL89">
            <v>100</v>
          </cell>
          <cell r="BM89">
            <v>484134.58758999995</v>
          </cell>
          <cell r="BN89">
            <v>1176091.4461149687</v>
          </cell>
          <cell r="BO89">
            <v>155213.5062950314</v>
          </cell>
          <cell r="BP89">
            <v>0</v>
          </cell>
          <cell r="BQ89">
            <v>12978.87</v>
          </cell>
          <cell r="BR89">
            <v>0</v>
          </cell>
          <cell r="BS89">
            <v>15331.290187500003</v>
          </cell>
          <cell r="BT89">
            <v>1815439.54</v>
          </cell>
          <cell r="BU89">
            <v>426957.26586879999</v>
          </cell>
          <cell r="BV89">
            <v>1591830.7728522148</v>
          </cell>
          <cell r="BW89">
            <v>404166.38884742314</v>
          </cell>
          <cell r="BX89">
            <v>0</v>
          </cell>
          <cell r="BY89">
            <v>19111.386075000002</v>
          </cell>
          <cell r="BZ89">
            <v>1.4725000000000001</v>
          </cell>
          <cell r="CA89">
            <v>17171.439999999999</v>
          </cell>
          <cell r="CB89">
            <v>2422954.427568438</v>
          </cell>
          <cell r="CC89">
            <v>1.3346379067894698</v>
          </cell>
          <cell r="CD89">
            <v>2615902.04</v>
          </cell>
          <cell r="CE89">
            <v>223209.18000000002</v>
          </cell>
          <cell r="CF89">
            <v>250.1</v>
          </cell>
          <cell r="CG89">
            <v>2838861.1199999996</v>
          </cell>
          <cell r="CH89">
            <v>415906.69243156223</v>
          </cell>
          <cell r="CI89">
            <v>1.5637321196606744</v>
          </cell>
          <cell r="CN89">
            <v>100</v>
          </cell>
          <cell r="CO89">
            <v>0</v>
          </cell>
          <cell r="CP89">
            <v>13633.251121875001</v>
          </cell>
          <cell r="CQ89">
            <v>3537.5188781250004</v>
          </cell>
          <cell r="CR89">
            <v>569546.41045354761</v>
          </cell>
          <cell r="CS89">
            <v>1848796.8111600704</v>
          </cell>
          <cell r="CT89">
            <v>420517.89838638244</v>
          </cell>
          <cell r="CU89">
            <v>0</v>
          </cell>
          <cell r="CV89">
            <v>17170.77</v>
          </cell>
          <cell r="CW89" t="str">
            <v xml:space="preserve"> </v>
          </cell>
          <cell r="CX89">
            <v>1.2004788109442501</v>
          </cell>
          <cell r="CY89">
            <v>2838861.1199999996</v>
          </cell>
          <cell r="CZ89">
            <v>1.1764216502041795</v>
          </cell>
          <cell r="DA89">
            <v>1.5719838939967439</v>
          </cell>
          <cell r="DB89">
            <v>2.70928676520623</v>
          </cell>
          <cell r="DC89" t="str">
            <v xml:space="preserve"> </v>
          </cell>
          <cell r="DD89">
            <v>1.3229788109442502</v>
          </cell>
          <cell r="DE89">
            <v>0</v>
          </cell>
          <cell r="DF89">
            <v>2031354.417159375</v>
          </cell>
          <cell r="DG89">
            <v>1.5637321196606744</v>
          </cell>
          <cell r="DH89">
            <v>85431961.568032146</v>
          </cell>
          <cell r="DI89">
            <v>275470724.86285043</v>
          </cell>
          <cell r="DJ89">
            <v>19343823.325773589</v>
          </cell>
          <cell r="DK89">
            <v>0</v>
          </cell>
          <cell r="DL89">
            <v>2194080.2855531252</v>
          </cell>
          <cell r="DM89">
            <v>0</v>
          </cell>
          <cell r="DN89">
            <v>1567823.879015625</v>
          </cell>
          <cell r="DO89">
            <v>380246509.75665623</v>
          </cell>
          <cell r="DP89">
            <v>85431961.568032146</v>
          </cell>
          <cell r="DQ89">
            <v>212611633.28340805</v>
          </cell>
          <cell r="DR89">
            <v>19343823.325773589</v>
          </cell>
          <cell r="DS89">
            <v>0</v>
          </cell>
          <cell r="DT89">
            <v>1730549.7474093749</v>
          </cell>
          <cell r="DU89">
            <v>0</v>
          </cell>
          <cell r="DV89">
            <v>87.5</v>
          </cell>
          <cell r="DW89">
            <v>317387418.17721379</v>
          </cell>
          <cell r="EB89">
            <v>100</v>
          </cell>
          <cell r="EC89">
            <v>0</v>
          </cell>
          <cell r="ED89">
            <v>13633.251121875001</v>
          </cell>
          <cell r="EE89">
            <v>3537.5188781250004</v>
          </cell>
          <cell r="EF89">
            <v>504205.55010179995</v>
          </cell>
          <cell r="EG89">
            <v>1686339.5912979292</v>
          </cell>
          <cell r="EH89">
            <v>648315.97860027116</v>
          </cell>
          <cell r="EI89">
            <v>0</v>
          </cell>
          <cell r="EJ89">
            <v>17170.77</v>
          </cell>
          <cell r="EK89" t="str">
            <v xml:space="preserve"> </v>
          </cell>
          <cell r="EL89">
            <v>1.2004788109442501</v>
          </cell>
          <cell r="EM89">
            <v>2838861.1199999996</v>
          </cell>
          <cell r="EN89">
            <v>1.0414574026030909</v>
          </cell>
          <cell r="EO89">
            <v>1.4338507408318326</v>
          </cell>
          <cell r="EP89">
            <v>4.1769301787947857</v>
          </cell>
          <cell r="EQ89" t="str">
            <v xml:space="preserve"> </v>
          </cell>
          <cell r="ER89">
            <v>1.3229788109442502</v>
          </cell>
          <cell r="ES89">
            <v>150</v>
          </cell>
          <cell r="ET89">
            <v>115</v>
          </cell>
          <cell r="EU89">
            <v>1.5637321196606744</v>
          </cell>
          <cell r="FA89">
            <v>0</v>
          </cell>
          <cell r="FB89">
            <v>1567823.879015625</v>
          </cell>
          <cell r="FC89">
            <v>162725.86839375002</v>
          </cell>
          <cell r="FD89">
            <v>75630832.515269995</v>
          </cell>
          <cell r="FE89">
            <v>193929052.99926183</v>
          </cell>
          <cell r="FF89">
            <v>29822535.015612464</v>
          </cell>
          <cell r="FG89">
            <v>0</v>
          </cell>
          <cell r="FH89">
            <v>1730549.7474093749</v>
          </cell>
          <cell r="FK89">
            <v>299382420.53014427</v>
          </cell>
          <cell r="FM89" t="str">
            <v>WK 22</v>
          </cell>
          <cell r="FN89">
            <v>22</v>
          </cell>
          <cell r="FO89">
            <v>311.038045275</v>
          </cell>
          <cell r="FP89">
            <v>380.24650975665622</v>
          </cell>
          <cell r="FQ89">
            <v>317.38741817721376</v>
          </cell>
          <cell r="FR89">
            <v>299.38242053014426</v>
          </cell>
          <cell r="FW89">
            <v>0.33372067915966996</v>
          </cell>
        </row>
        <row r="90">
          <cell r="A90" t="str">
            <v>WK 23</v>
          </cell>
          <cell r="B90">
            <v>37877</v>
          </cell>
          <cell r="C90">
            <v>37883</v>
          </cell>
          <cell r="D90">
            <v>7</v>
          </cell>
          <cell r="E90">
            <v>1858980</v>
          </cell>
          <cell r="F90">
            <v>20.818540274774339</v>
          </cell>
          <cell r="G90">
            <v>66.928207941989697</v>
          </cell>
          <cell r="H90">
            <v>12.253251783235967</v>
          </cell>
          <cell r="I90">
            <v>0</v>
          </cell>
          <cell r="J90">
            <v>100</v>
          </cell>
          <cell r="K90">
            <v>0</v>
          </cell>
          <cell r="L90">
            <v>1.35</v>
          </cell>
          <cell r="M90">
            <v>100</v>
          </cell>
          <cell r="N90">
            <v>0.87183251186977173</v>
          </cell>
          <cell r="O90">
            <v>1.3542196398919131</v>
          </cell>
          <cell r="P90">
            <v>2.4983514095497741</v>
          </cell>
          <cell r="R90">
            <v>0</v>
          </cell>
          <cell r="S90">
            <v>9218.125</v>
          </cell>
          <cell r="T90">
            <v>1316.875</v>
          </cell>
          <cell r="U90">
            <v>387012.5</v>
          </cell>
          <cell r="V90">
            <v>1244182</v>
          </cell>
          <cell r="W90">
            <v>227785.5</v>
          </cell>
          <cell r="X90">
            <v>0</v>
          </cell>
          <cell r="Y90">
            <v>10535</v>
          </cell>
          <cell r="Z90">
            <v>0</v>
          </cell>
          <cell r="AA90">
            <v>12444.46875</v>
          </cell>
          <cell r="AB90">
            <v>1858980</v>
          </cell>
          <cell r="AC90">
            <v>337410.08</v>
          </cell>
          <cell r="AD90">
            <v>1684895.7000000002</v>
          </cell>
          <cell r="AE90">
            <v>569088.22500000009</v>
          </cell>
          <cell r="AF90">
            <v>0</v>
          </cell>
          <cell r="AG90">
            <v>15512.7875</v>
          </cell>
          <cell r="AH90">
            <v>1.4725000000000001</v>
          </cell>
          <cell r="AI90">
            <v>150</v>
          </cell>
          <cell r="AJ90">
            <v>2591394.0049999999</v>
          </cell>
          <cell r="AK90">
            <v>1.3939870278324673</v>
          </cell>
          <cell r="AP90">
            <v>0</v>
          </cell>
          <cell r="AQ90">
            <v>1854225.84375</v>
          </cell>
          <cell r="AR90">
            <v>141142.66250000001</v>
          </cell>
          <cell r="AS90">
            <v>50611512</v>
          </cell>
          <cell r="AT90">
            <v>251049459.30000001</v>
          </cell>
          <cell r="AU90">
            <v>26178058.349999998</v>
          </cell>
          <cell r="AV90">
            <v>0</v>
          </cell>
          <cell r="AW90">
            <v>1995368.5062500001</v>
          </cell>
          <cell r="AX90">
            <v>189.40375</v>
          </cell>
          <cell r="AY90">
            <v>15498</v>
          </cell>
          <cell r="AZ90">
            <v>327839029.64999998</v>
          </cell>
          <cell r="BA90">
            <v>176.35425321950746</v>
          </cell>
          <cell r="BB90">
            <v>2140905</v>
          </cell>
          <cell r="BC90">
            <v>87.5</v>
          </cell>
          <cell r="BD90">
            <v>1905709.5699999998</v>
          </cell>
          <cell r="BE90">
            <v>25.404426530218871</v>
          </cell>
          <cell r="BF90">
            <v>66.385725562978521</v>
          </cell>
          <cell r="BG90">
            <v>8.2098479068026133</v>
          </cell>
          <cell r="BI90">
            <v>100</v>
          </cell>
          <cell r="BJ90">
            <v>0</v>
          </cell>
          <cell r="BK90">
            <v>12069.067499999999</v>
          </cell>
          <cell r="BL90">
            <v>100</v>
          </cell>
          <cell r="BM90">
            <v>484134.58758999995</v>
          </cell>
          <cell r="BN90">
            <v>1265119.125167618</v>
          </cell>
          <cell r="BO90">
            <v>156455.85724238207</v>
          </cell>
          <cell r="BP90">
            <v>0</v>
          </cell>
          <cell r="BQ90">
            <v>13793.22</v>
          </cell>
          <cell r="BR90">
            <v>0</v>
          </cell>
          <cell r="BS90">
            <v>16293.241125</v>
          </cell>
          <cell r="BT90">
            <v>1905709.57</v>
          </cell>
          <cell r="BU90">
            <v>426957.26586879999</v>
          </cell>
          <cell r="BV90">
            <v>1713798.6931543443</v>
          </cell>
          <cell r="BW90">
            <v>407061.0665547502</v>
          </cell>
          <cell r="BX90">
            <v>0</v>
          </cell>
          <cell r="BY90">
            <v>20310.516449999999</v>
          </cell>
          <cell r="BZ90">
            <v>1.4724999999999999</v>
          </cell>
          <cell r="CA90">
            <v>19615.02</v>
          </cell>
          <cell r="CB90">
            <v>2547817.0255778944</v>
          </cell>
          <cell r="CC90">
            <v>1.3369387789650939</v>
          </cell>
          <cell r="CD90">
            <v>2855020.24</v>
          </cell>
          <cell r="CE90">
            <v>239109.96000000002</v>
          </cell>
          <cell r="CF90">
            <v>267.68</v>
          </cell>
          <cell r="CG90">
            <v>3093862.5199999996</v>
          </cell>
          <cell r="CH90">
            <v>546045.49442210561</v>
          </cell>
          <cell r="CI90">
            <v>1.6234701072524915</v>
          </cell>
          <cell r="CN90">
            <v>100</v>
          </cell>
          <cell r="CO90">
            <v>0</v>
          </cell>
          <cell r="CP90">
            <v>15683.526731250002</v>
          </cell>
          <cell r="CQ90">
            <v>3930.1732687500003</v>
          </cell>
          <cell r="CR90">
            <v>569546.41045354761</v>
          </cell>
          <cell r="CS90">
            <v>2099941.9685964268</v>
          </cell>
          <cell r="CT90">
            <v>424374.14095002593</v>
          </cell>
          <cell r="CU90">
            <v>0</v>
          </cell>
          <cell r="CV90">
            <v>19613.7</v>
          </cell>
          <cell r="CW90" t="str">
            <v xml:space="preserve"> </v>
          </cell>
          <cell r="CX90">
            <v>1.2994812342585706</v>
          </cell>
          <cell r="CY90">
            <v>3093862.5199999996</v>
          </cell>
          <cell r="CZ90">
            <v>1.1764216502041795</v>
          </cell>
          <cell r="DA90">
            <v>1.6598768659972645</v>
          </cell>
          <cell r="DB90">
            <v>2.7124209245332613</v>
          </cell>
          <cell r="DC90" t="str">
            <v xml:space="preserve"> </v>
          </cell>
          <cell r="DD90">
            <v>1.4219812342585707</v>
          </cell>
          <cell r="DE90">
            <v>0</v>
          </cell>
          <cell r="DF90">
            <v>2336845.4829562502</v>
          </cell>
          <cell r="DG90">
            <v>1.6234701072524915</v>
          </cell>
          <cell r="DH90">
            <v>85431961.568032146</v>
          </cell>
          <cell r="DI90">
            <v>312891353.32086754</v>
          </cell>
          <cell r="DJ90">
            <v>19521210.483701192</v>
          </cell>
          <cell r="DK90">
            <v>0</v>
          </cell>
          <cell r="DL90">
            <v>2517633.45331875</v>
          </cell>
          <cell r="DM90">
            <v>0</v>
          </cell>
          <cell r="DN90">
            <v>1803605.5740937502</v>
          </cell>
          <cell r="DO90">
            <v>417844525.37260097</v>
          </cell>
          <cell r="DP90">
            <v>85431961.568032146</v>
          </cell>
          <cell r="DQ90">
            <v>241493326.38858905</v>
          </cell>
          <cell r="DR90">
            <v>19521210.483701192</v>
          </cell>
          <cell r="DS90">
            <v>0</v>
          </cell>
          <cell r="DT90">
            <v>1984393.5444562503</v>
          </cell>
          <cell r="DU90">
            <v>0</v>
          </cell>
          <cell r="DV90">
            <v>87.5</v>
          </cell>
          <cell r="DW90">
            <v>346446498.4403224</v>
          </cell>
          <cell r="EB90">
            <v>100</v>
          </cell>
          <cell r="EC90">
            <v>0</v>
          </cell>
          <cell r="ED90">
            <v>15683.526731250002</v>
          </cell>
          <cell r="EE90">
            <v>3930.1732687500003</v>
          </cell>
          <cell r="EF90">
            <v>504205.55010179995</v>
          </cell>
          <cell r="EG90">
            <v>1937310.7453315477</v>
          </cell>
          <cell r="EH90">
            <v>652346.22456665256</v>
          </cell>
          <cell r="EI90">
            <v>0</v>
          </cell>
          <cell r="EJ90">
            <v>19613.7</v>
          </cell>
          <cell r="EK90" t="str">
            <v xml:space="preserve"> </v>
          </cell>
          <cell r="EL90">
            <v>1.2994812342585706</v>
          </cell>
          <cell r="EM90">
            <v>3093862.5199999996</v>
          </cell>
          <cell r="EN90">
            <v>1.0414574026030909</v>
          </cell>
          <cell r="EO90">
            <v>1.5313267397446622</v>
          </cell>
          <cell r="EP90">
            <v>4.1695225481781426</v>
          </cell>
          <cell r="EQ90" t="str">
            <v xml:space="preserve"> </v>
          </cell>
          <cell r="ER90">
            <v>1.4219812342585707</v>
          </cell>
          <cell r="ES90">
            <v>150</v>
          </cell>
          <cell r="ET90">
            <v>115</v>
          </cell>
          <cell r="EU90">
            <v>1.6234701072524915</v>
          </cell>
          <cell r="FA90">
            <v>0</v>
          </cell>
          <cell r="FB90">
            <v>1803605.5740937502</v>
          </cell>
          <cell r="FC90">
            <v>180787.97036250003</v>
          </cell>
          <cell r="FD90">
            <v>75630832.515269995</v>
          </cell>
          <cell r="FE90">
            <v>222790735.71312797</v>
          </cell>
          <cell r="FF90">
            <v>30007926.33006601</v>
          </cell>
          <cell r="FG90">
            <v>0</v>
          </cell>
          <cell r="FH90">
            <v>1984393.5444562503</v>
          </cell>
          <cell r="FK90">
            <v>328429494.55846393</v>
          </cell>
          <cell r="FM90" t="str">
            <v>WK 23</v>
          </cell>
          <cell r="FN90">
            <v>23</v>
          </cell>
          <cell r="FO90">
            <v>327.83902964999999</v>
          </cell>
          <cell r="FP90">
            <v>417.84452537260097</v>
          </cell>
          <cell r="FQ90">
            <v>346.44649844032239</v>
          </cell>
          <cell r="FR90">
            <v>328.42949455846394</v>
          </cell>
          <cell r="FW90">
            <v>0.37753610937673671</v>
          </cell>
        </row>
        <row r="91">
          <cell r="A91" t="str">
            <v>WK 24</v>
          </cell>
          <cell r="B91">
            <v>37884</v>
          </cell>
          <cell r="C91">
            <v>37890</v>
          </cell>
          <cell r="D91">
            <v>7</v>
          </cell>
          <cell r="E91">
            <v>1945730</v>
          </cell>
          <cell r="F91">
            <v>20.172968500254402</v>
          </cell>
          <cell r="G91">
            <v>67.562778494446817</v>
          </cell>
          <cell r="H91">
            <v>12.264253005298782</v>
          </cell>
          <cell r="I91">
            <v>0</v>
          </cell>
          <cell r="J91">
            <v>100</v>
          </cell>
          <cell r="K91">
            <v>0.82</v>
          </cell>
          <cell r="L91">
            <v>1.35</v>
          </cell>
          <cell r="M91">
            <v>100</v>
          </cell>
          <cell r="N91">
            <v>0.87250732781077756</v>
          </cell>
          <cell r="O91">
            <v>1.3555013495660337</v>
          </cell>
          <cell r="P91">
            <v>2.4907012132837867</v>
          </cell>
          <cell r="R91">
            <v>0</v>
          </cell>
          <cell r="S91">
            <v>9218.125</v>
          </cell>
          <cell r="T91">
            <v>1316.875</v>
          </cell>
          <cell r="U91">
            <v>392511.5</v>
          </cell>
          <cell r="V91">
            <v>1314589.25</v>
          </cell>
          <cell r="W91">
            <v>238629.25</v>
          </cell>
          <cell r="X91">
            <v>0</v>
          </cell>
          <cell r="Y91">
            <v>10535</v>
          </cell>
          <cell r="Z91">
            <v>0</v>
          </cell>
          <cell r="AA91">
            <v>12444.46875</v>
          </cell>
          <cell r="AB91">
            <v>1945730</v>
          </cell>
          <cell r="AC91">
            <v>342469.16000000003</v>
          </cell>
          <cell r="AD91">
            <v>1781927.5025000002</v>
          </cell>
          <cell r="AE91">
            <v>594354.16250000009</v>
          </cell>
          <cell r="AF91">
            <v>0</v>
          </cell>
          <cell r="AG91">
            <v>15512.7875</v>
          </cell>
          <cell r="AH91">
            <v>1.4725000000000001</v>
          </cell>
          <cell r="AI91">
            <v>150</v>
          </cell>
          <cell r="AJ91">
            <v>2718750.8249999997</v>
          </cell>
          <cell r="AK91">
            <v>1.3972909011013859</v>
          </cell>
          <cell r="AP91">
            <v>0</v>
          </cell>
          <cell r="AQ91">
            <v>1854225.84375</v>
          </cell>
          <cell r="AR91">
            <v>141142.66250000001</v>
          </cell>
          <cell r="AS91">
            <v>51370374</v>
          </cell>
          <cell r="AT91">
            <v>265507197.8725</v>
          </cell>
          <cell r="AU91">
            <v>27340291.474999998</v>
          </cell>
          <cell r="AV91">
            <v>0</v>
          </cell>
          <cell r="AW91">
            <v>1995368.5062500001</v>
          </cell>
          <cell r="AX91">
            <v>189.40375</v>
          </cell>
          <cell r="AY91">
            <v>11035</v>
          </cell>
          <cell r="AZ91">
            <v>344217863.34749997</v>
          </cell>
          <cell r="BA91">
            <v>176.90936735698168</v>
          </cell>
          <cell r="BB91">
            <v>2234244</v>
          </cell>
          <cell r="BC91">
            <v>0</v>
          </cell>
          <cell r="BD91">
            <v>1988314.585</v>
          </cell>
          <cell r="BE91">
            <v>24.348993426007585</v>
          </cell>
          <cell r="BF91">
            <v>67.448401627184211</v>
          </cell>
          <cell r="BG91">
            <v>8.2026049468082203</v>
          </cell>
          <cell r="BI91">
            <v>100</v>
          </cell>
          <cell r="BJ91">
            <v>9710.7999999999993</v>
          </cell>
          <cell r="BK91">
            <v>0</v>
          </cell>
          <cell r="BL91">
            <v>100.00000000000001</v>
          </cell>
          <cell r="BM91">
            <v>484134.58758999995</v>
          </cell>
          <cell r="BN91">
            <v>1341086.4069026809</v>
          </cell>
          <cell r="BO91">
            <v>163093.59050731934</v>
          </cell>
          <cell r="BP91">
            <v>0</v>
          </cell>
          <cell r="BQ91">
            <v>9710.7999999999993</v>
          </cell>
          <cell r="BR91">
            <v>7962.8559999999989</v>
          </cell>
          <cell r="BS91">
            <v>0</v>
          </cell>
          <cell r="BT91">
            <v>1988314.585</v>
          </cell>
          <cell r="BU91">
            <v>426957.26586879999</v>
          </cell>
          <cell r="BV91">
            <v>1819025.3289693242</v>
          </cell>
          <cell r="BW91">
            <v>422526.98506205401</v>
          </cell>
          <cell r="BX91">
            <v>0</v>
          </cell>
          <cell r="BY91">
            <v>7962.8559999999989</v>
          </cell>
          <cell r="BZ91">
            <v>0.82</v>
          </cell>
          <cell r="CA91">
            <v>16003.89</v>
          </cell>
          <cell r="CB91">
            <v>2668509.5799001781</v>
          </cell>
          <cell r="CC91">
            <v>1.3420962658684004</v>
          </cell>
          <cell r="CD91">
            <v>3056696.3000000003</v>
          </cell>
          <cell r="CE91">
            <v>239109.96000000002</v>
          </cell>
          <cell r="CF91">
            <v>278.57</v>
          </cell>
          <cell r="CG91">
            <v>3295527.6899999995</v>
          </cell>
          <cell r="CH91">
            <v>627018.11009982182</v>
          </cell>
          <cell r="CI91">
            <v>1.6574478278546649</v>
          </cell>
          <cell r="CN91">
            <v>100</v>
          </cell>
          <cell r="CO91">
            <v>16002.92</v>
          </cell>
          <cell r="CP91">
            <v>0</v>
          </cell>
          <cell r="CQ91">
            <v>0</v>
          </cell>
          <cell r="CR91">
            <v>569546.41045354761</v>
          </cell>
          <cell r="CS91">
            <v>2279508.1927964138</v>
          </cell>
          <cell r="CT91">
            <v>446473.08675003907</v>
          </cell>
          <cell r="CU91">
            <v>0</v>
          </cell>
          <cell r="CV91">
            <v>16002.92</v>
          </cell>
          <cell r="CW91">
            <v>1.6479507352638301</v>
          </cell>
          <cell r="CX91" t="str">
            <v xml:space="preserve"> </v>
          </cell>
          <cell r="CY91">
            <v>3295527.6899999995</v>
          </cell>
          <cell r="CZ91">
            <v>1.1764216502041795</v>
          </cell>
          <cell r="DA91">
            <v>1.6997474443582454</v>
          </cell>
          <cell r="DB91">
            <v>2.7375268725229405</v>
          </cell>
          <cell r="DC91" t="str">
            <v xml:space="preserve"> </v>
          </cell>
          <cell r="DD91">
            <v>1.6479507352638301</v>
          </cell>
          <cell r="DE91">
            <v>2400438</v>
          </cell>
          <cell r="DF91">
            <v>0</v>
          </cell>
          <cell r="DG91">
            <v>1.6574478278546649</v>
          </cell>
          <cell r="DH91">
            <v>85431961.568032146</v>
          </cell>
          <cell r="DI91">
            <v>339646720.72666562</v>
          </cell>
          <cell r="DJ91">
            <v>20537761.990501795</v>
          </cell>
          <cell r="DK91">
            <v>0</v>
          </cell>
          <cell r="DL91">
            <v>2400438</v>
          </cell>
          <cell r="DM91">
            <v>2400438</v>
          </cell>
          <cell r="DN91">
            <v>0</v>
          </cell>
          <cell r="DO91">
            <v>445616444.28519964</v>
          </cell>
          <cell r="DP91">
            <v>85431961.568032146</v>
          </cell>
          <cell r="DQ91">
            <v>262143442.17158756</v>
          </cell>
          <cell r="DR91">
            <v>20537761.990501795</v>
          </cell>
          <cell r="DS91">
            <v>0</v>
          </cell>
          <cell r="DT91">
            <v>2400438</v>
          </cell>
          <cell r="DU91">
            <v>100</v>
          </cell>
          <cell r="DV91">
            <v>0</v>
          </cell>
          <cell r="DW91">
            <v>368113165.73012149</v>
          </cell>
          <cell r="EB91">
            <v>100</v>
          </cell>
          <cell r="EC91">
            <v>16002.92</v>
          </cell>
          <cell r="ED91">
            <v>0</v>
          </cell>
          <cell r="EE91">
            <v>0</v>
          </cell>
          <cell r="EF91">
            <v>504205.55010179995</v>
          </cell>
          <cell r="EG91">
            <v>2115310.1281787828</v>
          </cell>
          <cell r="EH91">
            <v>676012.01171941729</v>
          </cell>
          <cell r="EI91">
            <v>0</v>
          </cell>
          <cell r="EJ91">
            <v>16002.92</v>
          </cell>
          <cell r="EK91">
            <v>1.6479507352638301</v>
          </cell>
          <cell r="EL91" t="str">
            <v xml:space="preserve"> </v>
          </cell>
          <cell r="EM91">
            <v>3295527.6899999995</v>
          </cell>
          <cell r="EN91">
            <v>1.0414574026030909</v>
          </cell>
          <cell r="EO91">
            <v>1.5773108408907206</v>
          </cell>
          <cell r="EP91">
            <v>4.1449330388558652</v>
          </cell>
          <cell r="EQ91" t="str">
            <v xml:space="preserve"> </v>
          </cell>
          <cell r="ER91">
            <v>1.6479507352638301</v>
          </cell>
          <cell r="ES91">
            <v>150</v>
          </cell>
          <cell r="ET91">
            <v>115</v>
          </cell>
          <cell r="EU91">
            <v>1.6574478278546649</v>
          </cell>
          <cell r="FA91">
            <v>2400438</v>
          </cell>
          <cell r="FB91">
            <v>0</v>
          </cell>
          <cell r="FC91">
            <v>0</v>
          </cell>
          <cell r="FD91">
            <v>75630832.515269995</v>
          </cell>
          <cell r="FE91">
            <v>243260664.74056002</v>
          </cell>
          <cell r="FF91">
            <v>31096552.539093189</v>
          </cell>
          <cell r="FG91">
            <v>0</v>
          </cell>
          <cell r="FH91">
            <v>2400438</v>
          </cell>
          <cell r="FK91">
            <v>349988049.79492319</v>
          </cell>
          <cell r="FM91" t="str">
            <v>WK 24</v>
          </cell>
          <cell r="FN91">
            <v>24</v>
          </cell>
          <cell r="FO91">
            <v>344.21786334749999</v>
          </cell>
          <cell r="FP91">
            <v>445.61644428519963</v>
          </cell>
          <cell r="FQ91">
            <v>368.11316573012147</v>
          </cell>
          <cell r="FR91">
            <v>349.9880497949232</v>
          </cell>
          <cell r="FW91">
            <v>0.31443975312203415</v>
          </cell>
        </row>
        <row r="92">
          <cell r="A92" t="str">
            <v>WK 25</v>
          </cell>
          <cell r="B92">
            <v>37891</v>
          </cell>
          <cell r="C92">
            <v>37897</v>
          </cell>
          <cell r="D92">
            <v>7</v>
          </cell>
          <cell r="E92">
            <v>2027980</v>
          </cell>
          <cell r="F92">
            <v>21.252896971370529</v>
          </cell>
          <cell r="G92">
            <v>66.473288691209973</v>
          </cell>
          <cell r="H92">
            <v>12.273814337419502</v>
          </cell>
          <cell r="I92">
            <v>0</v>
          </cell>
          <cell r="J92">
            <v>100</v>
          </cell>
          <cell r="K92">
            <v>0</v>
          </cell>
          <cell r="L92">
            <v>1.35</v>
          </cell>
          <cell r="M92">
            <v>100</v>
          </cell>
          <cell r="N92">
            <v>0.87674889705327907</v>
          </cell>
          <cell r="O92">
            <v>1.3588412799086098</v>
          </cell>
          <cell r="P92">
            <v>2.4840634485086008</v>
          </cell>
          <cell r="R92">
            <v>0</v>
          </cell>
          <cell r="S92">
            <v>9218.125</v>
          </cell>
          <cell r="T92">
            <v>1316.875</v>
          </cell>
          <cell r="U92">
            <v>431004.5</v>
          </cell>
          <cell r="V92">
            <v>1348065</v>
          </cell>
          <cell r="W92">
            <v>248910.5</v>
          </cell>
          <cell r="X92">
            <v>0</v>
          </cell>
          <cell r="Y92">
            <v>10535</v>
          </cell>
          <cell r="Z92">
            <v>0</v>
          </cell>
          <cell r="AA92">
            <v>12444.46875</v>
          </cell>
          <cell r="AB92">
            <v>2027980</v>
          </cell>
          <cell r="AC92">
            <v>377882.72000000003</v>
          </cell>
          <cell r="AD92">
            <v>1831806.37</v>
          </cell>
          <cell r="AE92">
            <v>618309.47500000009</v>
          </cell>
          <cell r="AF92">
            <v>0</v>
          </cell>
          <cell r="AG92">
            <v>15512.7875</v>
          </cell>
          <cell r="AH92">
            <v>1.4725000000000001</v>
          </cell>
          <cell r="AI92">
            <v>150</v>
          </cell>
          <cell r="AJ92">
            <v>2827998.5649999999</v>
          </cell>
          <cell r="AK92">
            <v>1.3944903623309894</v>
          </cell>
          <cell r="AP92">
            <v>0</v>
          </cell>
          <cell r="AQ92">
            <v>1854225.84375</v>
          </cell>
          <cell r="AR92">
            <v>141142.66250000001</v>
          </cell>
          <cell r="AS92">
            <v>56682408</v>
          </cell>
          <cell r="AT92">
            <v>272939149.13</v>
          </cell>
          <cell r="AU92">
            <v>28442235.849999998</v>
          </cell>
          <cell r="AV92">
            <v>0</v>
          </cell>
          <cell r="AW92">
            <v>1995368.5062500001</v>
          </cell>
          <cell r="AX92">
            <v>189.40375</v>
          </cell>
          <cell r="AY92">
            <v>10147</v>
          </cell>
          <cell r="AZ92">
            <v>358063792.97999996</v>
          </cell>
          <cell r="BA92">
            <v>176.56179695066024</v>
          </cell>
          <cell r="BB92">
            <v>2345543</v>
          </cell>
          <cell r="BC92">
            <v>87.5</v>
          </cell>
          <cell r="BD92">
            <v>2086814.2</v>
          </cell>
          <cell r="BE92">
            <v>23.21755227791672</v>
          </cell>
          <cell r="BF92">
            <v>68.542279555424543</v>
          </cell>
          <cell r="BG92">
            <v>8.2401681666587479</v>
          </cell>
          <cell r="BI92">
            <v>100</v>
          </cell>
          <cell r="BJ92">
            <v>0</v>
          </cell>
          <cell r="BK92">
            <v>7813.1900000000005</v>
          </cell>
          <cell r="BL92">
            <v>100.00000000000001</v>
          </cell>
          <cell r="BM92">
            <v>484507.17782798957</v>
          </cell>
          <cell r="BN92">
            <v>1430350.0227662963</v>
          </cell>
          <cell r="BO92">
            <v>171956.99940571442</v>
          </cell>
          <cell r="BP92">
            <v>0</v>
          </cell>
          <cell r="BQ92">
            <v>8929.36</v>
          </cell>
          <cell r="BR92">
            <v>0</v>
          </cell>
          <cell r="BS92">
            <v>10547.806500000001</v>
          </cell>
          <cell r="BT92">
            <v>2086814.2</v>
          </cell>
          <cell r="BU92">
            <v>427300.04888775042</v>
          </cell>
          <cell r="BV92">
            <v>1952028.1166061112</v>
          </cell>
          <cell r="BW92">
            <v>443178.72779531457</v>
          </cell>
          <cell r="BX92">
            <v>0</v>
          </cell>
          <cell r="BY92">
            <v>13148.482600000001</v>
          </cell>
          <cell r="BZ92">
            <v>1.4725000000000001</v>
          </cell>
          <cell r="CA92">
            <v>14864.83</v>
          </cell>
          <cell r="CB92">
            <v>2822506.8932891758</v>
          </cell>
          <cell r="CC92">
            <v>1.3525434575292692</v>
          </cell>
          <cell r="CD92">
            <v>3262348.4000000004</v>
          </cell>
          <cell r="CE92">
            <v>255630.22000000003</v>
          </cell>
          <cell r="CF92">
            <v>289.23</v>
          </cell>
          <cell r="CG92">
            <v>3517689.3899999997</v>
          </cell>
          <cell r="CH92">
            <v>695182.49671082408</v>
          </cell>
          <cell r="CI92">
            <v>1.6856744553492111</v>
          </cell>
          <cell r="CN92">
            <v>100</v>
          </cell>
          <cell r="CO92">
            <v>0</v>
          </cell>
          <cell r="CP92">
            <v>12048.726724999999</v>
          </cell>
          <cell r="CQ92">
            <v>2815.0932750000002</v>
          </cell>
          <cell r="CR92">
            <v>570334.65409932064</v>
          </cell>
          <cell r="CS92">
            <v>2474851.0407361258</v>
          </cell>
          <cell r="CT92">
            <v>472503.69516455417</v>
          </cell>
          <cell r="CU92">
            <v>0</v>
          </cell>
          <cell r="CV92">
            <v>14863.82</v>
          </cell>
          <cell r="CW92" t="str">
            <v xml:space="preserve"> </v>
          </cell>
          <cell r="CX92">
            <v>1.5421008224553605</v>
          </cell>
          <cell r="CY92">
            <v>3517689.3899999997</v>
          </cell>
          <cell r="CZ92">
            <v>1.177143869480096</v>
          </cell>
          <cell r="DA92">
            <v>1.7302415502114405</v>
          </cell>
          <cell r="DB92">
            <v>2.7478014666313841</v>
          </cell>
          <cell r="DC92" t="str">
            <v xml:space="preserve"> </v>
          </cell>
          <cell r="DD92">
            <v>1.6646008224553606</v>
          </cell>
          <cell r="DE92">
            <v>0</v>
          </cell>
          <cell r="DF92">
            <v>1795260.2820249998</v>
          </cell>
          <cell r="DG92">
            <v>1.6856744553492111</v>
          </cell>
          <cell r="DH92">
            <v>85550198.114898115</v>
          </cell>
          <cell r="DI92">
            <v>368752805.06968266</v>
          </cell>
          <cell r="DJ92">
            <v>21735169.977569491</v>
          </cell>
          <cell r="DK92">
            <v>0</v>
          </cell>
          <cell r="DL92">
            <v>1924754.5726749999</v>
          </cell>
          <cell r="DM92">
            <v>0</v>
          </cell>
          <cell r="DN92">
            <v>1385603.5733749999</v>
          </cell>
          <cell r="DO92">
            <v>476038173.16215038</v>
          </cell>
          <cell r="DP92">
            <v>85550198.114898115</v>
          </cell>
          <cell r="DQ92">
            <v>284607869.68465441</v>
          </cell>
          <cell r="DR92">
            <v>21735169.977569491</v>
          </cell>
          <cell r="DS92">
            <v>0</v>
          </cell>
          <cell r="DT92">
            <v>1515097.864025</v>
          </cell>
          <cell r="DU92">
            <v>0</v>
          </cell>
          <cell r="DV92">
            <v>0</v>
          </cell>
          <cell r="DW92">
            <v>391893237.77712202</v>
          </cell>
          <cell r="EB92">
            <v>100</v>
          </cell>
          <cell r="EC92">
            <v>0</v>
          </cell>
          <cell r="ED92">
            <v>10547.806500000001</v>
          </cell>
          <cell r="EE92">
            <v>4316.0134999999991</v>
          </cell>
          <cell r="EF92">
            <v>504993.79374757304</v>
          </cell>
          <cell r="EG92">
            <v>2310652.9761184948</v>
          </cell>
          <cell r="EH92">
            <v>702042.62013393245</v>
          </cell>
          <cell r="EI92">
            <v>0</v>
          </cell>
          <cell r="EJ92">
            <v>14863.82</v>
          </cell>
          <cell r="EK92" t="str">
            <v xml:space="preserve"> </v>
          </cell>
          <cell r="EL92">
            <v>1.35</v>
          </cell>
          <cell r="EM92">
            <v>3517689.3899999997</v>
          </cell>
          <cell r="EN92">
            <v>1.042283410560445</v>
          </cell>
          <cell r="EO92">
            <v>1.6154458274833268</v>
          </cell>
          <cell r="EP92">
            <v>4.0826638203748651</v>
          </cell>
          <cell r="EQ92" t="str">
            <v xml:space="preserve"> </v>
          </cell>
          <cell r="ER92">
            <v>1.6646008224553606</v>
          </cell>
          <cell r="ES92">
            <v>150</v>
          </cell>
          <cell r="ET92">
            <v>115</v>
          </cell>
          <cell r="EU92">
            <v>1.6856744553492111</v>
          </cell>
          <cell r="FA92">
            <v>0</v>
          </cell>
          <cell r="FB92">
            <v>1212997.7475000001</v>
          </cell>
          <cell r="FC92">
            <v>198536.62099999996</v>
          </cell>
          <cell r="FD92">
            <v>75749069.062135965</v>
          </cell>
          <cell r="FE92">
            <v>265725092.25362688</v>
          </cell>
          <cell r="FF92">
            <v>32293960.526160885</v>
          </cell>
          <cell r="FG92">
            <v>0</v>
          </cell>
          <cell r="FH92">
            <v>1411534.3685000001</v>
          </cell>
          <cell r="FK92">
            <v>373768121.84192371</v>
          </cell>
          <cell r="FM92" t="str">
            <v>WK 25</v>
          </cell>
          <cell r="FN92">
            <v>25</v>
          </cell>
          <cell r="FO92">
            <v>358.06379297999996</v>
          </cell>
          <cell r="FP92">
            <v>476.03817316215037</v>
          </cell>
          <cell r="FQ92">
            <v>391.89323777712201</v>
          </cell>
          <cell r="FR92">
            <v>373.76812184192369</v>
          </cell>
          <cell r="FW92">
            <v>0.37548618293602459</v>
          </cell>
        </row>
        <row r="93">
          <cell r="A93" t="str">
            <v>WK 26</v>
          </cell>
          <cell r="B93">
            <v>37898</v>
          </cell>
          <cell r="C93">
            <v>37904</v>
          </cell>
          <cell r="D93">
            <v>7</v>
          </cell>
          <cell r="E93">
            <v>2110230</v>
          </cell>
          <cell r="F93">
            <v>22.248641143382475</v>
          </cell>
          <cell r="G93">
            <v>65.468728527222154</v>
          </cell>
          <cell r="H93">
            <v>12.282630329395374</v>
          </cell>
          <cell r="I93">
            <v>0</v>
          </cell>
          <cell r="J93">
            <v>100</v>
          </cell>
          <cell r="K93">
            <v>0</v>
          </cell>
          <cell r="L93">
            <v>1.35</v>
          </cell>
          <cell r="M93">
            <v>100</v>
          </cell>
          <cell r="N93">
            <v>0.88029495364725052</v>
          </cell>
          <cell r="O93">
            <v>1.3620193523064739</v>
          </cell>
          <cell r="P93">
            <v>2.4779522785736816</v>
          </cell>
          <cell r="R93">
            <v>0</v>
          </cell>
          <cell r="S93">
            <v>9218.125</v>
          </cell>
          <cell r="T93">
            <v>1316.875</v>
          </cell>
          <cell r="U93">
            <v>469497.5</v>
          </cell>
          <cell r="V93">
            <v>1381540.75</v>
          </cell>
          <cell r="W93">
            <v>259191.75</v>
          </cell>
          <cell r="X93">
            <v>0</v>
          </cell>
          <cell r="Y93">
            <v>10535</v>
          </cell>
          <cell r="Z93">
            <v>0</v>
          </cell>
          <cell r="AA93">
            <v>12444.46875</v>
          </cell>
          <cell r="AB93">
            <v>2110230</v>
          </cell>
          <cell r="AC93">
            <v>413296.28</v>
          </cell>
          <cell r="AD93">
            <v>1881685.2375</v>
          </cell>
          <cell r="AE93">
            <v>642264.78750000009</v>
          </cell>
          <cell r="AF93">
            <v>0</v>
          </cell>
          <cell r="AG93">
            <v>15512.7875</v>
          </cell>
          <cell r="AH93">
            <v>1.4725000000000001</v>
          </cell>
          <cell r="AI93">
            <v>150</v>
          </cell>
          <cell r="AJ93">
            <v>2937246.3050000002</v>
          </cell>
          <cell r="AK93">
            <v>1.3919081356060714</v>
          </cell>
          <cell r="AP93">
            <v>0</v>
          </cell>
          <cell r="AQ93">
            <v>1854225.84375</v>
          </cell>
          <cell r="AR93">
            <v>141142.66250000001</v>
          </cell>
          <cell r="AS93">
            <v>61994442</v>
          </cell>
          <cell r="AT93">
            <v>280371100.38749999</v>
          </cell>
          <cell r="AU93">
            <v>29544180.224999998</v>
          </cell>
          <cell r="AV93">
            <v>0</v>
          </cell>
          <cell r="AW93">
            <v>1995368.5062500001</v>
          </cell>
          <cell r="AX93">
            <v>189.40375</v>
          </cell>
          <cell r="AY93">
            <v>16039</v>
          </cell>
          <cell r="AZ93">
            <v>371909722.61249995</v>
          </cell>
          <cell r="BA93">
            <v>176.24132090459332</v>
          </cell>
          <cell r="BB93">
            <v>2451445</v>
          </cell>
          <cell r="BC93">
            <v>87.5</v>
          </cell>
          <cell r="BD93">
            <v>2181066.98</v>
          </cell>
          <cell r="BE93">
            <v>25.025163406851529</v>
          </cell>
          <cell r="BF93">
            <v>66.689148684792755</v>
          </cell>
          <cell r="BG93">
            <v>8.2856879083557331</v>
          </cell>
          <cell r="BI93">
            <v>100</v>
          </cell>
          <cell r="BJ93">
            <v>0</v>
          </cell>
          <cell r="BK93">
            <v>12350.029999999999</v>
          </cell>
          <cell r="BL93">
            <v>100.00000000000003</v>
          </cell>
          <cell r="BM93">
            <v>545815.57575788174</v>
          </cell>
          <cell r="BN93">
            <v>1454535.0012071191</v>
          </cell>
          <cell r="BO93">
            <v>180716.40303499953</v>
          </cell>
          <cell r="BP93">
            <v>0</v>
          </cell>
          <cell r="BQ93">
            <v>14114.32</v>
          </cell>
          <cell r="BR93">
            <v>0</v>
          </cell>
          <cell r="BS93">
            <v>16672.540499999999</v>
          </cell>
          <cell r="BT93">
            <v>2181066.98</v>
          </cell>
          <cell r="BU93">
            <v>483703.77498325123</v>
          </cell>
          <cell r="BV93">
            <v>1988063.734482937</v>
          </cell>
          <cell r="BW93">
            <v>463588.13825154887</v>
          </cell>
          <cell r="BX93">
            <v>0</v>
          </cell>
          <cell r="BY93">
            <v>20783.336199999998</v>
          </cell>
          <cell r="BZ93">
            <v>1.4724999999999999</v>
          </cell>
          <cell r="CA93">
            <v>16518.63</v>
          </cell>
          <cell r="CB93">
            <v>2935355.6477177367</v>
          </cell>
          <cell r="CC93">
            <v>1.3458347105496671</v>
          </cell>
          <cell r="CD93">
            <v>3422399.47</v>
          </cell>
          <cell r="CE93">
            <v>266769.47000000003</v>
          </cell>
          <cell r="CF93">
            <v>297.94</v>
          </cell>
          <cell r="CG93">
            <v>3688870.9999999995</v>
          </cell>
          <cell r="CH93">
            <v>753515.35228226311</v>
          </cell>
          <cell r="CI93">
            <v>1.6913148627833519</v>
          </cell>
          <cell r="CN93">
            <v>100</v>
          </cell>
          <cell r="CO93">
            <v>0</v>
          </cell>
          <cell r="CP93">
            <v>12939.837575000001</v>
          </cell>
          <cell r="CQ93">
            <v>3577.5524249999999</v>
          </cell>
          <cell r="CR93">
            <v>664740.58094605734</v>
          </cell>
          <cell r="CS93">
            <v>2524991.447432356</v>
          </cell>
          <cell r="CT93">
            <v>499138.97162158747</v>
          </cell>
          <cell r="CU93">
            <v>0</v>
          </cell>
          <cell r="CV93">
            <v>16517.39</v>
          </cell>
          <cell r="CW93" t="str">
            <v xml:space="preserve"> </v>
          </cell>
          <cell r="CX93">
            <v>1.0477575823702454</v>
          </cell>
          <cell r="CY93">
            <v>3688870.9999999995</v>
          </cell>
          <cell r="CZ93">
            <v>1.2178849605437598</v>
          </cell>
          <cell r="DA93">
            <v>1.7359440957672827</v>
          </cell>
          <cell r="DB93">
            <v>2.7620014743482844</v>
          </cell>
          <cell r="DC93" t="str">
            <v xml:space="preserve"> </v>
          </cell>
          <cell r="DD93">
            <v>1.1702575823702452</v>
          </cell>
          <cell r="DE93">
            <v>0</v>
          </cell>
          <cell r="DF93">
            <v>1928035.7986750002</v>
          </cell>
          <cell r="DG93">
            <v>1.6913148627833519</v>
          </cell>
          <cell r="DH93">
            <v>99711087.141908631</v>
          </cell>
          <cell r="DI93">
            <v>376223725.66742092</v>
          </cell>
          <cell r="DJ93">
            <v>22960392.69459302</v>
          </cell>
          <cell r="DK93">
            <v>0</v>
          </cell>
          <cell r="DL93">
            <v>2092603.2102250003</v>
          </cell>
          <cell r="DM93">
            <v>0</v>
          </cell>
          <cell r="DN93">
            <v>1488081.3211250002</v>
          </cell>
          <cell r="DO93">
            <v>498895205.5039227</v>
          </cell>
          <cell r="DP93">
            <v>99711087.141908631</v>
          </cell>
          <cell r="DQ93">
            <v>290374016.45472085</v>
          </cell>
          <cell r="DR93">
            <v>22960392.69459302</v>
          </cell>
          <cell r="DS93">
            <v>0</v>
          </cell>
          <cell r="DT93">
            <v>1652648.7326750003</v>
          </cell>
          <cell r="DU93">
            <v>0</v>
          </cell>
          <cell r="DV93">
            <v>87.5</v>
          </cell>
          <cell r="DW93">
            <v>413045496.29122251</v>
          </cell>
          <cell r="EB93">
            <v>100</v>
          </cell>
          <cell r="EC93">
            <v>0</v>
          </cell>
          <cell r="ED93">
            <v>12939.837575000001</v>
          </cell>
          <cell r="EE93">
            <v>3577.5524249999999</v>
          </cell>
          <cell r="EF93">
            <v>599399.72059430974</v>
          </cell>
          <cell r="EG93">
            <v>2360793.3828147249</v>
          </cell>
          <cell r="EH93">
            <v>728677.89659096568</v>
          </cell>
          <cell r="EI93">
            <v>0</v>
          </cell>
          <cell r="EJ93">
            <v>16517.39</v>
          </cell>
          <cell r="EK93" t="str">
            <v xml:space="preserve"> </v>
          </cell>
          <cell r="EL93">
            <v>1.0477575823702454</v>
          </cell>
          <cell r="EM93">
            <v>3688870.9999999995</v>
          </cell>
          <cell r="EN93">
            <v>1.0981726195006889</v>
          </cell>
          <cell r="EO93">
            <v>1.6230571150611719</v>
          </cell>
          <cell r="EP93">
            <v>4.0321624620308647</v>
          </cell>
          <cell r="EQ93" t="str">
            <v xml:space="preserve"> </v>
          </cell>
          <cell r="ER93">
            <v>1.1702575823702452</v>
          </cell>
          <cell r="ES93">
            <v>150</v>
          </cell>
          <cell r="ET93">
            <v>115</v>
          </cell>
          <cell r="EU93">
            <v>1.6913148627833519</v>
          </cell>
          <cell r="FA93">
            <v>0</v>
          </cell>
          <cell r="FB93">
            <v>1488081.3211250002</v>
          </cell>
          <cell r="FC93">
            <v>164567.41154999999</v>
          </cell>
          <cell r="FD93">
            <v>89909958.08914648</v>
          </cell>
          <cell r="FE93">
            <v>271491239.02369332</v>
          </cell>
          <cell r="FF93">
            <v>33519183.243184414</v>
          </cell>
          <cell r="FG93">
            <v>0</v>
          </cell>
          <cell r="FH93">
            <v>1652648.7326750003</v>
          </cell>
          <cell r="FK93">
            <v>394920380.35602421</v>
          </cell>
          <cell r="FM93" t="str">
            <v>WK 26</v>
          </cell>
          <cell r="FN93">
            <v>26</v>
          </cell>
          <cell r="FO93">
            <v>371.90972261249993</v>
          </cell>
          <cell r="FP93">
            <v>498.89520550392268</v>
          </cell>
          <cell r="FQ93">
            <v>413.04549629122249</v>
          </cell>
          <cell r="FR93">
            <v>394.92038035602422</v>
          </cell>
          <cell r="FS93">
            <v>436.32610845237099</v>
          </cell>
          <cell r="FU93">
            <v>26</v>
          </cell>
          <cell r="FV93">
            <v>415.84098659280801</v>
          </cell>
          <cell r="FW93">
            <v>0.36105536166794705</v>
          </cell>
        </row>
        <row r="94">
          <cell r="A94" t="str">
            <v>WK 27</v>
          </cell>
          <cell r="B94">
            <v>37905</v>
          </cell>
          <cell r="C94">
            <v>37911</v>
          </cell>
          <cell r="D94">
            <v>7</v>
          </cell>
          <cell r="E94">
            <v>2192480</v>
          </cell>
          <cell r="F94">
            <v>23.169675436035906</v>
          </cell>
          <cell r="G94">
            <v>64.539539699335918</v>
          </cell>
          <cell r="H94">
            <v>12.290784864628183</v>
          </cell>
          <cell r="I94">
            <v>0</v>
          </cell>
          <cell r="J94">
            <v>100</v>
          </cell>
          <cell r="K94">
            <v>0</v>
          </cell>
          <cell r="L94">
            <v>1.35</v>
          </cell>
          <cell r="M94">
            <v>100</v>
          </cell>
          <cell r="N94">
            <v>0.88330360508710304</v>
          </cell>
          <cell r="O94">
            <v>1.3650470542216293</v>
          </cell>
          <cell r="P94">
            <v>2.4723074296868335</v>
          </cell>
          <cell r="R94">
            <v>0</v>
          </cell>
          <cell r="S94">
            <v>9218.125</v>
          </cell>
          <cell r="T94">
            <v>1316.875</v>
          </cell>
          <cell r="U94">
            <v>507990.5</v>
          </cell>
          <cell r="V94">
            <v>1415016.5</v>
          </cell>
          <cell r="W94">
            <v>269473</v>
          </cell>
          <cell r="X94">
            <v>0</v>
          </cell>
          <cell r="Y94">
            <v>10535</v>
          </cell>
          <cell r="Z94">
            <v>0</v>
          </cell>
          <cell r="AA94">
            <v>12444.46875</v>
          </cell>
          <cell r="AB94">
            <v>2192480</v>
          </cell>
          <cell r="AC94">
            <v>448709.84</v>
          </cell>
          <cell r="AD94">
            <v>1931564.105</v>
          </cell>
          <cell r="AE94">
            <v>666220.10000000009</v>
          </cell>
          <cell r="AF94">
            <v>0</v>
          </cell>
          <cell r="AG94">
            <v>15512.7875</v>
          </cell>
          <cell r="AH94">
            <v>1.4725000000000001</v>
          </cell>
          <cell r="AI94">
            <v>150</v>
          </cell>
          <cell r="AJ94">
            <v>3046494.0450000004</v>
          </cell>
          <cell r="AK94">
            <v>1.3895196512624974</v>
          </cell>
          <cell r="AP94">
            <v>0</v>
          </cell>
          <cell r="AQ94">
            <v>1854225.84375</v>
          </cell>
          <cell r="AR94">
            <v>141142.66250000001</v>
          </cell>
          <cell r="AS94">
            <v>67306476</v>
          </cell>
          <cell r="AT94">
            <v>287803051.64499998</v>
          </cell>
          <cell r="AU94">
            <v>30646124.599999998</v>
          </cell>
          <cell r="AV94">
            <v>0</v>
          </cell>
          <cell r="AW94">
            <v>1995368.5062500001</v>
          </cell>
          <cell r="AX94">
            <v>189.40375</v>
          </cell>
          <cell r="AY94">
            <v>16336</v>
          </cell>
          <cell r="AZ94">
            <v>385755652.24499995</v>
          </cell>
          <cell r="BA94">
            <v>175.94488991689772</v>
          </cell>
          <cell r="BB94">
            <v>2559374</v>
          </cell>
          <cell r="BC94">
            <v>87.5</v>
          </cell>
          <cell r="BD94">
            <v>2277123.79</v>
          </cell>
          <cell r="BE94">
            <v>23.969517079169496</v>
          </cell>
          <cell r="BF94">
            <v>67.769660225054267</v>
          </cell>
          <cell r="BG94">
            <v>8.2608226957762412</v>
          </cell>
          <cell r="BI94">
            <v>100</v>
          </cell>
          <cell r="BJ94">
            <v>0</v>
          </cell>
          <cell r="BK94">
            <v>12578.720000000001</v>
          </cell>
          <cell r="BL94">
            <v>100</v>
          </cell>
          <cell r="BM94">
            <v>545815.57575788174</v>
          </cell>
          <cell r="BN94">
            <v>1543199.0553868786</v>
          </cell>
          <cell r="BO94">
            <v>188109.15885524012</v>
          </cell>
          <cell r="BP94">
            <v>0</v>
          </cell>
          <cell r="BQ94">
            <v>14375.68</v>
          </cell>
          <cell r="BR94">
            <v>0</v>
          </cell>
          <cell r="BS94">
            <v>16981.272000000004</v>
          </cell>
          <cell r="BT94">
            <v>2277123.79</v>
          </cell>
          <cell r="BU94">
            <v>483703.77498325123</v>
          </cell>
          <cell r="BV94">
            <v>2120173.1752107786</v>
          </cell>
          <cell r="BW94">
            <v>480813.25931270944</v>
          </cell>
          <cell r="BX94">
            <v>0</v>
          </cell>
          <cell r="BY94">
            <v>21168.188800000004</v>
          </cell>
          <cell r="BZ94">
            <v>1.4725000000000001</v>
          </cell>
          <cell r="CA94">
            <v>19514.650000000001</v>
          </cell>
          <cell r="CB94">
            <v>3084690.2095067389</v>
          </cell>
          <cell r="CC94">
            <v>1.3546431788439306</v>
          </cell>
          <cell r="CD94">
            <v>3580877.22</v>
          </cell>
          <cell r="CE94">
            <v>277109.7</v>
          </cell>
          <cell r="CF94">
            <v>310.56</v>
          </cell>
          <cell r="CG94">
            <v>3857676.3599999994</v>
          </cell>
          <cell r="CH94">
            <v>772986.15049326106</v>
          </cell>
          <cell r="CI94">
            <v>1.6941004160340354</v>
          </cell>
          <cell r="CN94">
            <v>100</v>
          </cell>
          <cell r="CO94">
            <v>0</v>
          </cell>
          <cell r="CP94">
            <v>15533.620550000003</v>
          </cell>
          <cell r="CQ94">
            <v>3980.1094499999999</v>
          </cell>
          <cell r="CR94">
            <v>664740.58094605734</v>
          </cell>
          <cell r="CS94">
            <v>2675440.4613992916</v>
          </cell>
          <cell r="CT94">
            <v>517495.31765465194</v>
          </cell>
          <cell r="CU94">
            <v>0</v>
          </cell>
          <cell r="CV94">
            <v>19513.730000000003</v>
          </cell>
          <cell r="CW94" t="str">
            <v xml:space="preserve"> </v>
          </cell>
          <cell r="CX94">
            <v>1.2349126580446979</v>
          </cell>
          <cell r="CY94">
            <v>3857676.3599999994</v>
          </cell>
          <cell r="CZ94">
            <v>1.2178849605437598</v>
          </cell>
          <cell r="DA94">
            <v>1.7336975758636408</v>
          </cell>
          <cell r="DB94">
            <v>2.751037327496062</v>
          </cell>
          <cell r="DC94" t="str">
            <v xml:space="preserve"> </v>
          </cell>
          <cell r="DD94">
            <v>1.3574126580446979</v>
          </cell>
          <cell r="DE94">
            <v>0</v>
          </cell>
          <cell r="DF94">
            <v>2314509.4619500004</v>
          </cell>
          <cell r="DG94">
            <v>1.6941004160340354</v>
          </cell>
          <cell r="DH94">
            <v>99711087.141908631</v>
          </cell>
          <cell r="DI94">
            <v>398640628.74849433</v>
          </cell>
          <cell r="DJ94">
            <v>23804784.612113986</v>
          </cell>
          <cell r="DK94">
            <v>0</v>
          </cell>
          <cell r="DL94">
            <v>2497594.4966500006</v>
          </cell>
          <cell r="DM94">
            <v>0</v>
          </cell>
          <cell r="DN94">
            <v>1786366.3632500004</v>
          </cell>
          <cell r="DO94">
            <v>522156500.50251704</v>
          </cell>
          <cell r="DP94">
            <v>99711087.141908631</v>
          </cell>
          <cell r="DQ94">
            <v>307675653.06091845</v>
          </cell>
          <cell r="DR94">
            <v>23804784.612113986</v>
          </cell>
          <cell r="DS94">
            <v>0</v>
          </cell>
          <cell r="DT94">
            <v>1969451.3979500004</v>
          </cell>
          <cell r="DU94">
            <v>0</v>
          </cell>
          <cell r="DV94">
            <v>87.5</v>
          </cell>
          <cell r="DW94">
            <v>431191524.81494105</v>
          </cell>
          <cell r="EB94">
            <v>100</v>
          </cell>
          <cell r="EC94">
            <v>0</v>
          </cell>
          <cell r="ED94">
            <v>15533.620550000003</v>
          </cell>
          <cell r="EE94">
            <v>3980.1094499999999</v>
          </cell>
          <cell r="EF94">
            <v>599399.72059430974</v>
          </cell>
          <cell r="EG94">
            <v>2518792.9125107294</v>
          </cell>
          <cell r="EH94">
            <v>747839.05205063848</v>
          </cell>
          <cell r="EI94">
            <v>0</v>
          </cell>
          <cell r="EJ94">
            <v>19513.730000000003</v>
          </cell>
          <cell r="EK94" t="str">
            <v xml:space="preserve"> </v>
          </cell>
          <cell r="EL94">
            <v>1.2349126580446979</v>
          </cell>
          <cell r="EM94">
            <v>3866031.6851556771</v>
          </cell>
          <cell r="EN94">
            <v>1.0981726195006889</v>
          </cell>
          <cell r="EO94">
            <v>1.6321892523963932</v>
          </cell>
          <cell r="EP94">
            <v>3.9755589605615107</v>
          </cell>
          <cell r="EQ94" t="str">
            <v xml:space="preserve"> </v>
          </cell>
          <cell r="ER94">
            <v>1.3574126580446979</v>
          </cell>
          <cell r="ES94">
            <v>150</v>
          </cell>
          <cell r="ET94">
            <v>115</v>
          </cell>
          <cell r="EU94">
            <v>1.6977696610669011</v>
          </cell>
          <cell r="FA94">
            <v>0</v>
          </cell>
          <cell r="FB94">
            <v>1786366.3632500004</v>
          </cell>
          <cell r="FC94">
            <v>183085.03469999999</v>
          </cell>
          <cell r="FD94">
            <v>89909958.08914648</v>
          </cell>
          <cell r="FE94">
            <v>289661184.93873388</v>
          </cell>
          <cell r="FF94">
            <v>34400596.394329362</v>
          </cell>
          <cell r="FG94">
            <v>0</v>
          </cell>
          <cell r="FH94">
            <v>1969451.3979500004</v>
          </cell>
          <cell r="FK94">
            <v>413971739.42220968</v>
          </cell>
          <cell r="FM94" t="str">
            <v>WK 27</v>
          </cell>
          <cell r="FN94">
            <v>27</v>
          </cell>
          <cell r="FO94">
            <v>385.75565224499996</v>
          </cell>
          <cell r="FP94">
            <v>522.15650050251702</v>
          </cell>
          <cell r="FQ94">
            <v>431.19152481494103</v>
          </cell>
          <cell r="FR94">
            <v>413.97173942220968</v>
          </cell>
          <cell r="FW94">
            <v>0.40596269482247055</v>
          </cell>
        </row>
        <row r="95">
          <cell r="A95" t="str">
            <v>WK 28</v>
          </cell>
          <cell r="B95">
            <v>37912</v>
          </cell>
          <cell r="C95">
            <v>37918</v>
          </cell>
          <cell r="D95">
            <v>7</v>
          </cell>
          <cell r="E95">
            <v>2274730</v>
          </cell>
          <cell r="F95">
            <v>24.024103959590811</v>
          </cell>
          <cell r="G95">
            <v>63.677546346159765</v>
          </cell>
          <cell r="H95">
            <v>12.298349694249428</v>
          </cell>
          <cell r="I95">
            <v>0</v>
          </cell>
          <cell r="J95">
            <v>100</v>
          </cell>
          <cell r="K95">
            <v>0</v>
          </cell>
          <cell r="L95">
            <v>1.35</v>
          </cell>
          <cell r="M95">
            <v>100</v>
          </cell>
          <cell r="N95">
            <v>0.88588841200146029</v>
          </cell>
          <cell r="O95">
            <v>1.3679348111803842</v>
          </cell>
          <cell r="P95">
            <v>2.4670774885457507</v>
          </cell>
          <cell r="R95">
            <v>0</v>
          </cell>
          <cell r="S95">
            <v>9218.125</v>
          </cell>
          <cell r="T95">
            <v>1316.875</v>
          </cell>
          <cell r="U95">
            <v>546483.5</v>
          </cell>
          <cell r="V95">
            <v>1448492.25</v>
          </cell>
          <cell r="W95">
            <v>279754.25</v>
          </cell>
          <cell r="X95">
            <v>0</v>
          </cell>
          <cell r="Y95">
            <v>10535</v>
          </cell>
          <cell r="Z95">
            <v>0</v>
          </cell>
          <cell r="AA95">
            <v>12444.46875</v>
          </cell>
          <cell r="AB95">
            <v>2274730</v>
          </cell>
          <cell r="AC95">
            <v>484123.4</v>
          </cell>
          <cell r="AD95">
            <v>1981442.9724999999</v>
          </cell>
          <cell r="AE95">
            <v>690175.41250000009</v>
          </cell>
          <cell r="AF95">
            <v>0</v>
          </cell>
          <cell r="AG95">
            <v>15512.7875</v>
          </cell>
          <cell r="AH95">
            <v>1.4725000000000001</v>
          </cell>
          <cell r="AI95">
            <v>150</v>
          </cell>
          <cell r="AJ95">
            <v>3155741.7850000006</v>
          </cell>
          <cell r="AK95">
            <v>1.3873038932093043</v>
          </cell>
          <cell r="AP95">
            <v>0</v>
          </cell>
          <cell r="AQ95">
            <v>1854225.84375</v>
          </cell>
          <cell r="AR95">
            <v>141142.66250000001</v>
          </cell>
          <cell r="AS95">
            <v>72618510</v>
          </cell>
          <cell r="AT95">
            <v>295235002.90249997</v>
          </cell>
          <cell r="AU95">
            <v>31748068.974999998</v>
          </cell>
          <cell r="AV95">
            <v>0</v>
          </cell>
          <cell r="AW95">
            <v>1995368.5062500001</v>
          </cell>
          <cell r="AX95">
            <v>189.40375</v>
          </cell>
          <cell r="AY95">
            <v>14514</v>
          </cell>
          <cell r="AZ95">
            <v>399601581.87749994</v>
          </cell>
          <cell r="BA95">
            <v>175.66989571399679</v>
          </cell>
          <cell r="BB95">
            <v>2654387</v>
          </cell>
          <cell r="BC95">
            <v>87.5</v>
          </cell>
          <cell r="BD95">
            <v>2361210.2949999999</v>
          </cell>
          <cell r="BE95">
            <v>23.115923935859417</v>
          </cell>
          <cell r="BF95">
            <v>68.608171009229693</v>
          </cell>
          <cell r="BG95">
            <v>8.275905054910913</v>
          </cell>
          <cell r="BI95">
            <v>100</v>
          </cell>
          <cell r="BJ95">
            <v>0</v>
          </cell>
          <cell r="BK95">
            <v>11175.779999999999</v>
          </cell>
          <cell r="BL95">
            <v>100.00000000000001</v>
          </cell>
          <cell r="BM95">
            <v>545815.57575788174</v>
          </cell>
          <cell r="BN95">
            <v>1619983.1970811368</v>
          </cell>
          <cell r="BO95">
            <v>195411.52216098187</v>
          </cell>
          <cell r="BP95">
            <v>0</v>
          </cell>
          <cell r="BQ95">
            <v>12772.32</v>
          </cell>
          <cell r="BR95">
            <v>0</v>
          </cell>
          <cell r="BS95">
            <v>15087.303</v>
          </cell>
          <cell r="BT95">
            <v>2361210.2949999999</v>
          </cell>
          <cell r="BU95">
            <v>483703.77498325123</v>
          </cell>
          <cell r="BV95">
            <v>2234581.5463352236</v>
          </cell>
          <cell r="BW95">
            <v>497827.76581508771</v>
          </cell>
          <cell r="BX95">
            <v>0</v>
          </cell>
          <cell r="BY95">
            <v>18807.2412</v>
          </cell>
          <cell r="BZ95">
            <v>1.4725000000000001</v>
          </cell>
          <cell r="CA95">
            <v>12594.04</v>
          </cell>
          <cell r="CB95">
            <v>3216113.0871335622</v>
          </cell>
          <cell r="CC95">
            <v>1.3620612674541817</v>
          </cell>
          <cell r="CD95">
            <v>3730572.8200000003</v>
          </cell>
          <cell r="CE95">
            <v>277109.7</v>
          </cell>
          <cell r="CF95">
            <v>319.73</v>
          </cell>
          <cell r="CG95">
            <v>4007362.7899999996</v>
          </cell>
          <cell r="CH95">
            <v>791249.70286643796</v>
          </cell>
          <cell r="CI95">
            <v>1.6971647118792526</v>
          </cell>
          <cell r="CN95">
            <v>100</v>
          </cell>
          <cell r="CO95">
            <v>0</v>
          </cell>
          <cell r="CP95">
            <v>9649.7019499999988</v>
          </cell>
          <cell r="CQ95">
            <v>2943.13805</v>
          </cell>
          <cell r="CR95">
            <v>664740.58094605734</v>
          </cell>
          <cell r="CS95">
            <v>2806788.2224403601</v>
          </cell>
          <cell r="CT95">
            <v>535833.98661358352</v>
          </cell>
          <cell r="CU95">
            <v>0</v>
          </cell>
          <cell r="CV95">
            <v>12592.839999999998</v>
          </cell>
          <cell r="CW95" t="str">
            <v xml:space="preserve"> </v>
          </cell>
          <cell r="CX95">
            <v>0.8634477369812219</v>
          </cell>
          <cell r="CY95">
            <v>4007362.7899999996</v>
          </cell>
          <cell r="CZ95">
            <v>1.2178849605437598</v>
          </cell>
          <cell r="DA95">
            <v>1.7326032933536546</v>
          </cell>
          <cell r="DB95">
            <v>2.7420797949271303</v>
          </cell>
          <cell r="DC95" t="str">
            <v xml:space="preserve"> </v>
          </cell>
          <cell r="DD95">
            <v>0.98594773698122173</v>
          </cell>
          <cell r="DE95">
            <v>0</v>
          </cell>
          <cell r="DF95">
            <v>1437805.5905499998</v>
          </cell>
          <cell r="DG95">
            <v>1.6971647118792526</v>
          </cell>
          <cell r="DH95">
            <v>99711087.141908631</v>
          </cell>
          <cell r="DI95">
            <v>418211445.14361352</v>
          </cell>
          <cell r="DJ95">
            <v>24648363.38422484</v>
          </cell>
          <cell r="DK95">
            <v>0</v>
          </cell>
          <cell r="DL95">
            <v>1573189.9408499999</v>
          </cell>
          <cell r="DM95">
            <v>0</v>
          </cell>
          <cell r="DN95">
            <v>1109715.72425</v>
          </cell>
          <cell r="DO95">
            <v>542570895.66974711</v>
          </cell>
          <cell r="DP95">
            <v>99711087.141908631</v>
          </cell>
          <cell r="DQ95">
            <v>322780645.58064133</v>
          </cell>
          <cell r="DR95">
            <v>24648363.38422484</v>
          </cell>
          <cell r="DS95">
            <v>0</v>
          </cell>
          <cell r="DT95">
            <v>1245100.07455</v>
          </cell>
          <cell r="DU95">
            <v>0</v>
          </cell>
          <cell r="DV95">
            <v>87.5</v>
          </cell>
          <cell r="DW95">
            <v>447140096.10677475</v>
          </cell>
          <cell r="EB95">
            <v>100</v>
          </cell>
          <cell r="EC95">
            <v>0</v>
          </cell>
          <cell r="ED95">
            <v>9649.7019499999988</v>
          </cell>
          <cell r="EE95">
            <v>2943.13805</v>
          </cell>
          <cell r="EF95">
            <v>599399.72059430974</v>
          </cell>
          <cell r="EG95">
            <v>2633201.2836351744</v>
          </cell>
          <cell r="EH95">
            <v>764853.55855301674</v>
          </cell>
          <cell r="EI95">
            <v>0</v>
          </cell>
          <cell r="EJ95">
            <v>12592.839999999998</v>
          </cell>
          <cell r="EK95" t="str">
            <v xml:space="preserve"> </v>
          </cell>
          <cell r="EL95">
            <v>0.8634477369812219</v>
          </cell>
          <cell r="EM95">
            <v>3997454.5627825004</v>
          </cell>
          <cell r="EN95">
            <v>1.0981726195006889</v>
          </cell>
          <cell r="EO95">
            <v>1.6254497505774381</v>
          </cell>
          <cell r="EP95">
            <v>3.9140658140051903</v>
          </cell>
          <cell r="EQ95" t="str">
            <v xml:space="preserve"> </v>
          </cell>
          <cell r="ER95">
            <v>0.98594773698122173</v>
          </cell>
          <cell r="ES95">
            <v>150</v>
          </cell>
          <cell r="ET95">
            <v>115</v>
          </cell>
          <cell r="EU95">
            <v>1.6929684625072756</v>
          </cell>
          <cell r="FA95">
            <v>0</v>
          </cell>
          <cell r="FB95">
            <v>1109715.72425</v>
          </cell>
          <cell r="FC95">
            <v>135384.35029999999</v>
          </cell>
          <cell r="FD95">
            <v>89909958.08914648</v>
          </cell>
          <cell r="FE95">
            <v>302818147.61804503</v>
          </cell>
          <cell r="FF95">
            <v>35183263.693438761</v>
          </cell>
          <cell r="FG95">
            <v>0</v>
          </cell>
          <cell r="FH95">
            <v>1245100.07455</v>
          </cell>
          <cell r="FK95">
            <v>427911369.40063024</v>
          </cell>
          <cell r="FM95" t="str">
            <v>WK 28</v>
          </cell>
          <cell r="FN95">
            <v>28</v>
          </cell>
          <cell r="FO95">
            <v>399.60158187749994</v>
          </cell>
          <cell r="FP95">
            <v>542.57089566974707</v>
          </cell>
          <cell r="FQ95">
            <v>447.14009610677476</v>
          </cell>
          <cell r="FR95">
            <v>427.91136940063024</v>
          </cell>
          <cell r="FW95">
            <v>0.2757543113732786</v>
          </cell>
        </row>
        <row r="96">
          <cell r="A96" t="str">
            <v>WK 29</v>
          </cell>
          <cell r="B96">
            <v>37919</v>
          </cell>
          <cell r="C96">
            <v>37925</v>
          </cell>
          <cell r="D96">
            <v>7</v>
          </cell>
          <cell r="E96">
            <v>2358980</v>
          </cell>
          <cell r="F96">
            <v>23.865420647907147</v>
          </cell>
          <cell r="G96">
            <v>63.831104969096806</v>
          </cell>
          <cell r="H96">
            <v>12.303474382996042</v>
          </cell>
          <cell r="I96">
            <v>0</v>
          </cell>
          <cell r="J96">
            <v>100</v>
          </cell>
          <cell r="K96">
            <v>0</v>
          </cell>
          <cell r="L96">
            <v>1.35</v>
          </cell>
          <cell r="M96">
            <v>100</v>
          </cell>
          <cell r="N96">
            <v>0.88688798279869374</v>
          </cell>
          <cell r="O96">
            <v>1.3725774839732414</v>
          </cell>
          <cell r="P96">
            <v>2.4612893795232513</v>
          </cell>
          <cell r="R96">
            <v>0</v>
          </cell>
          <cell r="S96">
            <v>9218.125</v>
          </cell>
          <cell r="T96">
            <v>1316.875</v>
          </cell>
          <cell r="U96">
            <v>562980.5</v>
          </cell>
          <cell r="V96">
            <v>1505763</v>
          </cell>
          <cell r="W96">
            <v>290236.5</v>
          </cell>
          <cell r="X96">
            <v>0</v>
          </cell>
          <cell r="Y96">
            <v>10535</v>
          </cell>
          <cell r="Z96">
            <v>0</v>
          </cell>
          <cell r="AA96">
            <v>12444.46875</v>
          </cell>
          <cell r="AB96">
            <v>2358980</v>
          </cell>
          <cell r="AC96">
            <v>499300.64</v>
          </cell>
          <cell r="AD96">
            <v>2066776.39</v>
          </cell>
          <cell r="AE96">
            <v>714356.01500000013</v>
          </cell>
          <cell r="AF96">
            <v>0</v>
          </cell>
          <cell r="AG96">
            <v>15512.7875</v>
          </cell>
          <cell r="AH96">
            <v>1.4725000000000001</v>
          </cell>
          <cell r="AI96">
            <v>150</v>
          </cell>
          <cell r="AJ96">
            <v>3280433.0450000004</v>
          </cell>
          <cell r="AK96">
            <v>1.3906150306488398</v>
          </cell>
          <cell r="AP96">
            <v>0</v>
          </cell>
          <cell r="AQ96">
            <v>1854225.84375</v>
          </cell>
          <cell r="AR96">
            <v>141142.66250000001</v>
          </cell>
          <cell r="AS96">
            <v>74895096</v>
          </cell>
          <cell r="AT96">
            <v>307949682.10999995</v>
          </cell>
          <cell r="AU96">
            <v>32860376.689999998</v>
          </cell>
          <cell r="AV96">
            <v>0</v>
          </cell>
          <cell r="AW96">
            <v>1995368.5062500001</v>
          </cell>
          <cell r="AX96">
            <v>189.40375</v>
          </cell>
          <cell r="AY96">
            <v>7730</v>
          </cell>
          <cell r="AZ96">
            <v>415705154.79999995</v>
          </cell>
          <cell r="BA96">
            <v>176.22241595944007</v>
          </cell>
          <cell r="BB96">
            <v>2768091</v>
          </cell>
          <cell r="BC96">
            <v>87.5</v>
          </cell>
          <cell r="BD96">
            <v>2461269.8149999999</v>
          </cell>
          <cell r="BE96">
            <v>22.176178021257769</v>
          </cell>
          <cell r="BF96">
            <v>69.826757035906681</v>
          </cell>
          <cell r="BG96">
            <v>7.9970649428355607</v>
          </cell>
          <cell r="BI96">
            <v>100</v>
          </cell>
          <cell r="BJ96">
            <v>0</v>
          </cell>
          <cell r="BK96">
            <v>5952.0999999999995</v>
          </cell>
          <cell r="BL96">
            <v>100.00000000000001</v>
          </cell>
          <cell r="BM96">
            <v>545815.57575788174</v>
          </cell>
          <cell r="BN96">
            <v>1718624.89371816</v>
          </cell>
          <cell r="BO96">
            <v>196829.34552395865</v>
          </cell>
          <cell r="BP96">
            <v>0</v>
          </cell>
          <cell r="BQ96">
            <v>6802.4</v>
          </cell>
          <cell r="BR96">
            <v>0</v>
          </cell>
          <cell r="BS96">
            <v>8035.335</v>
          </cell>
          <cell r="BT96">
            <v>2461269.8149999999</v>
          </cell>
          <cell r="BU96">
            <v>483703.77498325123</v>
          </cell>
          <cell r="BV96">
            <v>2381557.6743243882</v>
          </cell>
          <cell r="BW96">
            <v>501127.07942614693</v>
          </cell>
          <cell r="BX96">
            <v>0</v>
          </cell>
          <cell r="BY96">
            <v>10016.534</v>
          </cell>
          <cell r="BZ96">
            <v>1.4724999999999999</v>
          </cell>
          <cell r="CA96">
            <v>14510.83</v>
          </cell>
          <cell r="CB96">
            <v>3366388.5287337862</v>
          </cell>
          <cell r="CC96">
            <v>1.367744612239429</v>
          </cell>
          <cell r="CD96">
            <v>3925980.0100000002</v>
          </cell>
          <cell r="CE96">
            <v>292900.5</v>
          </cell>
          <cell r="CF96">
            <v>337.21000000000004</v>
          </cell>
          <cell r="CG96">
            <v>4218543.3</v>
          </cell>
          <cell r="CH96">
            <v>852154.77126621408</v>
          </cell>
          <cell r="CI96">
            <v>1.7139702743236218</v>
          </cell>
          <cell r="CN96">
            <v>100</v>
          </cell>
          <cell r="CO96">
            <v>0</v>
          </cell>
          <cell r="CP96">
            <v>11967.056500000001</v>
          </cell>
          <cell r="CQ96">
            <v>2542.8734999999997</v>
          </cell>
          <cell r="CR96">
            <v>664740.58094605734</v>
          </cell>
          <cell r="CS96">
            <v>3015569.1561601837</v>
          </cell>
          <cell r="CT96">
            <v>538233.56289376004</v>
          </cell>
          <cell r="CU96">
            <v>0</v>
          </cell>
          <cell r="CV96">
            <v>14509.93</v>
          </cell>
          <cell r="CW96" t="str">
            <v xml:space="preserve"> </v>
          </cell>
          <cell r="CX96">
            <v>2.0105603904504297</v>
          </cell>
          <cell r="CY96">
            <v>4218543.3</v>
          </cell>
          <cell r="CZ96">
            <v>1.2178849605437598</v>
          </cell>
          <cell r="DA96">
            <v>1.7546406823167497</v>
          </cell>
          <cell r="DB96">
            <v>2.7345188872166659</v>
          </cell>
          <cell r="DC96" t="str">
            <v xml:space="preserve"> </v>
          </cell>
          <cell r="DD96">
            <v>2.1330603904504293</v>
          </cell>
          <cell r="DE96">
            <v>0</v>
          </cell>
          <cell r="DF96">
            <v>1783091.4185000001</v>
          </cell>
          <cell r="DG96">
            <v>1.7139702743236218</v>
          </cell>
          <cell r="DH96">
            <v>99711087.141908631</v>
          </cell>
          <cell r="DI96">
            <v>449319804.26786721</v>
          </cell>
          <cell r="DJ96">
            <v>24758743.893112957</v>
          </cell>
          <cell r="DK96">
            <v>0</v>
          </cell>
          <cell r="DL96">
            <v>1900063.5995</v>
          </cell>
          <cell r="DM96">
            <v>0</v>
          </cell>
          <cell r="DN96">
            <v>1376211.4975000001</v>
          </cell>
          <cell r="DO96">
            <v>573789635.30288899</v>
          </cell>
          <cell r="DP96">
            <v>99711087.141908631</v>
          </cell>
          <cell r="DQ96">
            <v>346790452.95842105</v>
          </cell>
          <cell r="DR96">
            <v>24758743.893112957</v>
          </cell>
          <cell r="DS96">
            <v>0</v>
          </cell>
          <cell r="DT96">
            <v>1493183.6784999999</v>
          </cell>
          <cell r="DU96">
            <v>0</v>
          </cell>
          <cell r="DV96">
            <v>0</v>
          </cell>
          <cell r="DW96">
            <v>471260283.99344254</v>
          </cell>
          <cell r="EB96">
            <v>100</v>
          </cell>
          <cell r="EC96">
            <v>0</v>
          </cell>
          <cell r="ED96">
            <v>8035.335</v>
          </cell>
          <cell r="EE96">
            <v>6474.5950000000003</v>
          </cell>
          <cell r="EF96">
            <v>599399.72059430974</v>
          </cell>
          <cell r="EG96">
            <v>2780177.4116243389</v>
          </cell>
          <cell r="EH96">
            <v>768152.87216407596</v>
          </cell>
          <cell r="EI96">
            <v>0</v>
          </cell>
          <cell r="EJ96">
            <v>14509.93</v>
          </cell>
          <cell r="EK96" t="str">
            <v xml:space="preserve"> </v>
          </cell>
          <cell r="EL96">
            <v>1.35</v>
          </cell>
          <cell r="EM96">
            <v>4147730.0043827244</v>
          </cell>
          <cell r="EN96">
            <v>1.0981726195006889</v>
          </cell>
          <cell r="EO96">
            <v>1.6176755159234093</v>
          </cell>
          <cell r="EP96">
            <v>3.902633878699628</v>
          </cell>
          <cell r="EQ96" t="str">
            <v xml:space="preserve"> </v>
          </cell>
          <cell r="ER96">
            <v>2.1330603904504293</v>
          </cell>
          <cell r="ES96">
            <v>150</v>
          </cell>
          <cell r="ET96">
            <v>115</v>
          </cell>
          <cell r="EU96">
            <v>1.6851992329750831</v>
          </cell>
          <cell r="FA96">
            <v>0</v>
          </cell>
          <cell r="FB96">
            <v>924063.52500000002</v>
          </cell>
          <cell r="FC96">
            <v>297831.37</v>
          </cell>
          <cell r="FD96">
            <v>89909958.08914648</v>
          </cell>
          <cell r="FE96">
            <v>319720402.33679897</v>
          </cell>
          <cell r="FF96">
            <v>35335032.119547486</v>
          </cell>
          <cell r="FG96">
            <v>0</v>
          </cell>
          <cell r="FH96">
            <v>1221894.895</v>
          </cell>
          <cell r="FK96">
            <v>444965392.54549289</v>
          </cell>
          <cell r="FM96" t="str">
            <v>WK 29</v>
          </cell>
          <cell r="FN96">
            <v>29</v>
          </cell>
          <cell r="FO96">
            <v>415.70515479999995</v>
          </cell>
          <cell r="FP96">
            <v>573.789635302889</v>
          </cell>
          <cell r="FQ96">
            <v>471.26028399344256</v>
          </cell>
          <cell r="FR96">
            <v>444.96539254549288</v>
          </cell>
          <cell r="FW96">
            <v>0.39539190509091804</v>
          </cell>
        </row>
        <row r="97">
          <cell r="A97" t="str">
            <v>WK 30</v>
          </cell>
          <cell r="B97">
            <v>37926</v>
          </cell>
          <cell r="C97">
            <v>37932</v>
          </cell>
          <cell r="D97">
            <v>7</v>
          </cell>
          <cell r="E97">
            <v>2444730</v>
          </cell>
          <cell r="F97">
            <v>23.02833032686636</v>
          </cell>
          <cell r="G97">
            <v>64.664809610877271</v>
          </cell>
          <cell r="H97">
            <v>12.306860062256364</v>
          </cell>
          <cell r="I97">
            <v>0</v>
          </cell>
          <cell r="J97">
            <v>100</v>
          </cell>
          <cell r="K97">
            <v>0</v>
          </cell>
          <cell r="L97">
            <v>1.35</v>
          </cell>
          <cell r="M97">
            <v>100</v>
          </cell>
          <cell r="N97">
            <v>0.88688798279869374</v>
          </cell>
          <cell r="O97">
            <v>1.3781569252568189</v>
          </cell>
          <cell r="P97">
            <v>2.4552358580713571</v>
          </cell>
          <cell r="R97">
            <v>0</v>
          </cell>
          <cell r="S97">
            <v>9218.125</v>
          </cell>
          <cell r="T97">
            <v>1316.875</v>
          </cell>
          <cell r="U97">
            <v>562980.5</v>
          </cell>
          <cell r="V97">
            <v>1580880</v>
          </cell>
          <cell r="W97">
            <v>300869.5</v>
          </cell>
          <cell r="X97">
            <v>0</v>
          </cell>
          <cell r="Y97">
            <v>10535</v>
          </cell>
          <cell r="Z97">
            <v>0</v>
          </cell>
          <cell r="AA97">
            <v>12444.46875</v>
          </cell>
          <cell r="AB97">
            <v>2444730</v>
          </cell>
          <cell r="AC97">
            <v>499300.64</v>
          </cell>
          <cell r="AD97">
            <v>2178700.7199999997</v>
          </cell>
          <cell r="AE97">
            <v>738705.5850000002</v>
          </cell>
          <cell r="AF97">
            <v>0</v>
          </cell>
          <cell r="AG97">
            <v>15512.7875</v>
          </cell>
          <cell r="AH97">
            <v>1.4725000000000001</v>
          </cell>
          <cell r="AI97">
            <v>150</v>
          </cell>
          <cell r="AJ97">
            <v>3416706.9450000003</v>
          </cell>
          <cell r="AK97">
            <v>1.3975804874157884</v>
          </cell>
          <cell r="AP97">
            <v>0</v>
          </cell>
          <cell r="AQ97">
            <v>1854225.84375</v>
          </cell>
          <cell r="AR97">
            <v>141142.66250000001</v>
          </cell>
          <cell r="AS97">
            <v>74895096</v>
          </cell>
          <cell r="AT97">
            <v>324626407.27999997</v>
          </cell>
          <cell r="AU97">
            <v>33980456.909999996</v>
          </cell>
          <cell r="AV97">
            <v>0</v>
          </cell>
          <cell r="AW97">
            <v>1995368.5062500001</v>
          </cell>
          <cell r="AX97">
            <v>189.40375</v>
          </cell>
          <cell r="AY97">
            <v>14679</v>
          </cell>
          <cell r="AZ97">
            <v>433501960.18999994</v>
          </cell>
          <cell r="BA97">
            <v>177.32099667038892</v>
          </cell>
          <cell r="BB97">
            <v>2874060</v>
          </cell>
          <cell r="BC97">
            <v>87.5</v>
          </cell>
          <cell r="BD97">
            <v>2554522.5350000001</v>
          </cell>
          <cell r="BE97">
            <v>21.366637728951634</v>
          </cell>
          <cell r="BF97">
            <v>70.921347287633026</v>
          </cell>
          <cell r="BG97">
            <v>7.7120149834153553</v>
          </cell>
          <cell r="BI97">
            <v>100</v>
          </cell>
          <cell r="BJ97">
            <v>0</v>
          </cell>
          <cell r="BK97">
            <v>11302.83</v>
          </cell>
          <cell r="BL97">
            <v>100.00000000000001</v>
          </cell>
          <cell r="BM97">
            <v>545815.57575788174</v>
          </cell>
          <cell r="BN97">
            <v>1811701.798588197</v>
          </cell>
          <cell r="BO97">
            <v>197005.16065392178</v>
          </cell>
          <cell r="BP97">
            <v>0</v>
          </cell>
          <cell r="BQ97">
            <v>12917.52</v>
          </cell>
          <cell r="BR97">
            <v>0</v>
          </cell>
          <cell r="BS97">
            <v>15258.820500000002</v>
          </cell>
          <cell r="BT97">
            <v>2554522.5350000001</v>
          </cell>
          <cell r="BU97">
            <v>483703.77498325123</v>
          </cell>
          <cell r="BV97">
            <v>2520242.2625807431</v>
          </cell>
          <cell r="BW97">
            <v>501529.69607376249</v>
          </cell>
          <cell r="BX97">
            <v>0</v>
          </cell>
          <cell r="BY97">
            <v>19021.048200000001</v>
          </cell>
          <cell r="BZ97">
            <v>1.4725000000000001</v>
          </cell>
          <cell r="CA97">
            <v>18053.34</v>
          </cell>
          <cell r="CB97">
            <v>3505475.7336377567</v>
          </cell>
          <cell r="CC97">
            <v>1.3722625992171005</v>
          </cell>
          <cell r="CD97">
            <v>4021187.9600000004</v>
          </cell>
          <cell r="CE97">
            <v>302169.21000000002</v>
          </cell>
          <cell r="CF97">
            <v>345.14000000000004</v>
          </cell>
          <cell r="CG97">
            <v>4323012.03</v>
          </cell>
          <cell r="CH97">
            <v>817536.29636224359</v>
          </cell>
          <cell r="CI97">
            <v>1.6922974727251721</v>
          </cell>
          <cell r="CN97">
            <v>100</v>
          </cell>
          <cell r="CO97">
            <v>0</v>
          </cell>
          <cell r="CP97">
            <v>32012.333325</v>
          </cell>
          <cell r="CQ97">
            <v>6155.5866750000005</v>
          </cell>
          <cell r="CR97">
            <v>664740.58094605734</v>
          </cell>
          <cell r="CS97">
            <v>3119700.5378678972</v>
          </cell>
          <cell r="CT97">
            <v>538570.91118604643</v>
          </cell>
          <cell r="CU97">
            <v>0</v>
          </cell>
          <cell r="CV97">
            <v>38167.919999999998</v>
          </cell>
          <cell r="CW97" t="str">
            <v xml:space="preserve"> </v>
          </cell>
          <cell r="CX97">
            <v>2.8322405384315257</v>
          </cell>
          <cell r="CY97">
            <v>4323012.03</v>
          </cell>
          <cell r="CZ97">
            <v>1.2178849605437598</v>
          </cell>
          <cell r="DA97">
            <v>1.7219724241036705</v>
          </cell>
          <cell r="DB97">
            <v>2.7337908783625822</v>
          </cell>
          <cell r="DC97" t="str">
            <v xml:space="preserve"> </v>
          </cell>
          <cell r="DD97">
            <v>2.9547405384315253</v>
          </cell>
          <cell r="DE97">
            <v>0</v>
          </cell>
          <cell r="DF97">
            <v>4769837.6654249998</v>
          </cell>
          <cell r="DG97">
            <v>1.6922974727251721</v>
          </cell>
          <cell r="DH97">
            <v>99711087.141908631</v>
          </cell>
          <cell r="DI97">
            <v>464835380.14231652</v>
          </cell>
          <cell r="DJ97">
            <v>24774261.914558135</v>
          </cell>
          <cell r="DK97">
            <v>0</v>
          </cell>
          <cell r="DL97">
            <v>5052994.6524749994</v>
          </cell>
          <cell r="DM97">
            <v>0</v>
          </cell>
          <cell r="DN97">
            <v>3681418.3323749998</v>
          </cell>
          <cell r="DO97">
            <v>589320729.19878352</v>
          </cell>
          <cell r="DP97">
            <v>99711087.141908631</v>
          </cell>
          <cell r="DQ97">
            <v>358765561.85480809</v>
          </cell>
          <cell r="DR97">
            <v>24774261.914558135</v>
          </cell>
          <cell r="DS97">
            <v>0</v>
          </cell>
          <cell r="DT97">
            <v>3964575.3194249999</v>
          </cell>
          <cell r="DU97">
            <v>0</v>
          </cell>
          <cell r="DV97">
            <v>0</v>
          </cell>
          <cell r="DW97">
            <v>483250910.91127479</v>
          </cell>
          <cell r="EB97">
            <v>100</v>
          </cell>
          <cell r="EC97">
            <v>0</v>
          </cell>
          <cell r="ED97">
            <v>15258.820500000002</v>
          </cell>
          <cell r="EE97">
            <v>22909.099499999997</v>
          </cell>
          <cell r="EF97">
            <v>599399.72059430974</v>
          </cell>
          <cell r="EG97">
            <v>2918861.9998806939</v>
          </cell>
          <cell r="EH97">
            <v>768555.48881169152</v>
          </cell>
          <cell r="EI97">
            <v>0</v>
          </cell>
          <cell r="EJ97">
            <v>38167.919999999998</v>
          </cell>
          <cell r="EK97" t="str">
            <v xml:space="preserve"> </v>
          </cell>
          <cell r="EL97">
            <v>1.35</v>
          </cell>
          <cell r="EM97">
            <v>4286817.2092866953</v>
          </cell>
          <cell r="EN97">
            <v>1.0981726195006889</v>
          </cell>
          <cell r="EO97">
            <v>1.6111161352024226</v>
          </cell>
          <cell r="EP97">
            <v>3.9011947009947119</v>
          </cell>
          <cell r="EQ97" t="str">
            <v xml:space="preserve"> </v>
          </cell>
          <cell r="ER97">
            <v>2.9547405384315253</v>
          </cell>
          <cell r="ES97">
            <v>150</v>
          </cell>
          <cell r="ET97">
            <v>115</v>
          </cell>
          <cell r="EU97">
            <v>1.6781285545741702</v>
          </cell>
          <cell r="FA97">
            <v>0</v>
          </cell>
          <cell r="FB97">
            <v>1754764.3575000002</v>
          </cell>
          <cell r="FC97">
            <v>1053818.5769999998</v>
          </cell>
          <cell r="FD97">
            <v>89909958.08914648</v>
          </cell>
          <cell r="FE97">
            <v>335669129.98627979</v>
          </cell>
          <cell r="FF97">
            <v>35353552.485337801</v>
          </cell>
          <cell r="FG97">
            <v>0</v>
          </cell>
          <cell r="FH97">
            <v>2808582.9345</v>
          </cell>
          <cell r="FK97">
            <v>460932640.56076401</v>
          </cell>
          <cell r="FM97" t="str">
            <v>WK 30</v>
          </cell>
          <cell r="FN97">
            <v>30</v>
          </cell>
          <cell r="FO97">
            <v>433.50196018999992</v>
          </cell>
          <cell r="FP97">
            <v>589.32072919878351</v>
          </cell>
          <cell r="FQ97">
            <v>483.25091091127479</v>
          </cell>
          <cell r="FR97">
            <v>460.93264056076401</v>
          </cell>
          <cell r="FW97">
            <v>0.31406116587976868</v>
          </cell>
        </row>
        <row r="98">
          <cell r="A98" t="str">
            <v>WK 31</v>
          </cell>
          <cell r="B98">
            <v>37933</v>
          </cell>
          <cell r="C98">
            <v>37939</v>
          </cell>
          <cell r="D98">
            <v>7</v>
          </cell>
          <cell r="E98">
            <v>2530480</v>
          </cell>
          <cell r="F98">
            <v>22.247972716638738</v>
          </cell>
          <cell r="G98">
            <v>65.442011001865268</v>
          </cell>
          <cell r="H98">
            <v>12.310016281496001</v>
          </cell>
          <cell r="I98">
            <v>0</v>
          </cell>
          <cell r="J98">
            <v>100</v>
          </cell>
          <cell r="K98">
            <v>0</v>
          </cell>
          <cell r="L98">
            <v>1.35</v>
          </cell>
          <cell r="M98">
            <v>100.00000000000001</v>
          </cell>
          <cell r="N98">
            <v>0.88688798279869374</v>
          </cell>
          <cell r="O98">
            <v>1.3832301930498665</v>
          </cell>
          <cell r="P98">
            <v>2.4495956051717087</v>
          </cell>
          <cell r="R98">
            <v>0</v>
          </cell>
          <cell r="S98">
            <v>9218.125</v>
          </cell>
          <cell r="T98">
            <v>1316.875</v>
          </cell>
          <cell r="U98">
            <v>562980.5</v>
          </cell>
          <cell r="V98">
            <v>1655997</v>
          </cell>
          <cell r="W98">
            <v>311502.5</v>
          </cell>
          <cell r="X98">
            <v>0</v>
          </cell>
          <cell r="Y98">
            <v>10535</v>
          </cell>
          <cell r="Z98">
            <v>0</v>
          </cell>
          <cell r="AA98">
            <v>12444.46875</v>
          </cell>
          <cell r="AB98">
            <v>2530480</v>
          </cell>
          <cell r="AC98">
            <v>499300.64</v>
          </cell>
          <cell r="AD98">
            <v>2290625.0499999998</v>
          </cell>
          <cell r="AE98">
            <v>763055.15500000026</v>
          </cell>
          <cell r="AF98">
            <v>0</v>
          </cell>
          <cell r="AG98">
            <v>15512.7875</v>
          </cell>
          <cell r="AH98">
            <v>1.4725000000000001</v>
          </cell>
          <cell r="AI98">
            <v>150</v>
          </cell>
          <cell r="AJ98">
            <v>3552980.8450000002</v>
          </cell>
          <cell r="AK98">
            <v>1.4040738693844648</v>
          </cell>
          <cell r="AP98">
            <v>0</v>
          </cell>
          <cell r="AQ98">
            <v>1854225.84375</v>
          </cell>
          <cell r="AR98">
            <v>141142.66250000001</v>
          </cell>
          <cell r="AS98">
            <v>74895096</v>
          </cell>
          <cell r="AT98">
            <v>341303132.44999999</v>
          </cell>
          <cell r="AU98">
            <v>35100537.129999995</v>
          </cell>
          <cell r="AV98">
            <v>0</v>
          </cell>
          <cell r="AW98">
            <v>1995368.5062500001</v>
          </cell>
          <cell r="AX98">
            <v>189.40375</v>
          </cell>
          <cell r="AY98">
            <v>14056</v>
          </cell>
          <cell r="AZ98">
            <v>451298765.57999992</v>
          </cell>
          <cell r="BA98">
            <v>178.34512249849828</v>
          </cell>
          <cell r="BB98">
            <v>2934336</v>
          </cell>
          <cell r="BC98">
            <v>87.5</v>
          </cell>
          <cell r="BD98">
            <v>2607565.415</v>
          </cell>
          <cell r="BE98">
            <v>20.9319993515055</v>
          </cell>
          <cell r="BF98">
            <v>71.509027648326892</v>
          </cell>
          <cell r="BG98">
            <v>7.5589730001676179</v>
          </cell>
          <cell r="BI98">
            <v>100</v>
          </cell>
          <cell r="BJ98">
            <v>0</v>
          </cell>
          <cell r="BK98">
            <v>10823.12</v>
          </cell>
          <cell r="BL98">
            <v>100</v>
          </cell>
          <cell r="BM98">
            <v>545815.57575788174</v>
          </cell>
          <cell r="BN98">
            <v>1864644.67356056</v>
          </cell>
          <cell r="BO98">
            <v>197105.16568155869</v>
          </cell>
          <cell r="BP98">
            <v>0</v>
          </cell>
          <cell r="BQ98">
            <v>12369.28</v>
          </cell>
          <cell r="BR98">
            <v>0</v>
          </cell>
          <cell r="BS98">
            <v>14611.212000000001</v>
          </cell>
          <cell r="BT98">
            <v>2607565.415</v>
          </cell>
          <cell r="BU98">
            <v>483703.77498325123</v>
          </cell>
          <cell r="BV98">
            <v>2599127.1462895642</v>
          </cell>
          <cell r="BW98">
            <v>501758.70758705103</v>
          </cell>
          <cell r="BX98">
            <v>0</v>
          </cell>
          <cell r="BY98">
            <v>18213.764800000001</v>
          </cell>
          <cell r="BZ98">
            <v>1.4724999999999999</v>
          </cell>
          <cell r="CA98">
            <v>19618.580000000002</v>
          </cell>
          <cell r="CB98">
            <v>3584589.6288598664</v>
          </cell>
          <cell r="CC98">
            <v>1.3746882851872255</v>
          </cell>
          <cell r="CD98">
            <v>4065573.4400000004</v>
          </cell>
          <cell r="CE98">
            <v>305253.38</v>
          </cell>
          <cell r="CF98">
            <v>349.89000000000004</v>
          </cell>
          <cell r="CG98">
            <v>4370476.9300000006</v>
          </cell>
          <cell r="CH98">
            <v>785887.30114013411</v>
          </cell>
          <cell r="CI98">
            <v>1.6760756623242761</v>
          </cell>
          <cell r="CN98">
            <v>100</v>
          </cell>
          <cell r="CO98">
            <v>0</v>
          </cell>
          <cell r="CP98">
            <v>15839.585300000002</v>
          </cell>
          <cell r="CQ98">
            <v>3778.0347000000006</v>
          </cell>
          <cell r="CR98">
            <v>664740.58094605734</v>
          </cell>
          <cell r="CS98">
            <v>3188746.0732171419</v>
          </cell>
          <cell r="CT98">
            <v>538781.33692542033</v>
          </cell>
          <cell r="CU98">
            <v>0</v>
          </cell>
          <cell r="CV98">
            <v>19617.620000000003</v>
          </cell>
          <cell r="CW98" t="str">
            <v xml:space="preserve"> </v>
          </cell>
          <cell r="CX98">
            <v>1.4634953044963006</v>
          </cell>
          <cell r="CY98">
            <v>4392267.9910886185</v>
          </cell>
          <cell r="CZ98">
            <v>1.2178849605437598</v>
          </cell>
          <cell r="DA98">
            <v>1.7101092333737749</v>
          </cell>
          <cell r="DB98">
            <v>2.733471418987925</v>
          </cell>
          <cell r="DC98" t="str">
            <v xml:space="preserve"> </v>
          </cell>
          <cell r="DD98">
            <v>1.5859953044963007</v>
          </cell>
          <cell r="DE98">
            <v>0</v>
          </cell>
          <cell r="DF98">
            <v>2360098.2097000005</v>
          </cell>
          <cell r="DG98">
            <v>1.6844325230815422</v>
          </cell>
          <cell r="DH98">
            <v>99711087.141908631</v>
          </cell>
          <cell r="DI98">
            <v>475123164.90935397</v>
          </cell>
          <cell r="DJ98">
            <v>24783941.498569336</v>
          </cell>
          <cell r="DK98">
            <v>0</v>
          </cell>
          <cell r="DL98">
            <v>2533887.8059000005</v>
          </cell>
          <cell r="DM98">
            <v>0</v>
          </cell>
          <cell r="DN98">
            <v>1821552.3095000002</v>
          </cell>
          <cell r="DO98">
            <v>599618193.54983222</v>
          </cell>
          <cell r="DP98">
            <v>99711087.141908631</v>
          </cell>
          <cell r="DQ98">
            <v>366705798.41997123</v>
          </cell>
          <cell r="DR98">
            <v>24783941.498569336</v>
          </cell>
          <cell r="DS98">
            <v>0</v>
          </cell>
          <cell r="DT98">
            <v>1995341.9057000002</v>
          </cell>
          <cell r="DU98">
            <v>0</v>
          </cell>
          <cell r="DV98">
            <v>0</v>
          </cell>
          <cell r="DW98">
            <v>491200827.06044912</v>
          </cell>
          <cell r="EB98">
            <v>100</v>
          </cell>
          <cell r="EC98">
            <v>0</v>
          </cell>
          <cell r="ED98">
            <v>14611.212000000001</v>
          </cell>
          <cell r="EE98">
            <v>5006.4080000000022</v>
          </cell>
          <cell r="EF98">
            <v>599399.72059430974</v>
          </cell>
          <cell r="EG98">
            <v>2997746.883589515</v>
          </cell>
          <cell r="EH98">
            <v>768784.50032498012</v>
          </cell>
          <cell r="EI98">
            <v>0</v>
          </cell>
          <cell r="EJ98">
            <v>19617.620000000003</v>
          </cell>
          <cell r="EK98" t="str">
            <v xml:space="preserve"> </v>
          </cell>
          <cell r="EL98">
            <v>1.35</v>
          </cell>
          <cell r="EM98">
            <v>4365931.1045088051</v>
          </cell>
          <cell r="EN98">
            <v>1.0981726195006889</v>
          </cell>
          <cell r="EO98">
            <v>1.6076772835573458</v>
          </cell>
          <cell r="EP98">
            <v>3.9003772309398594</v>
          </cell>
          <cell r="EQ98" t="str">
            <v xml:space="preserve"> </v>
          </cell>
          <cell r="ER98">
            <v>1.5859953044963007</v>
          </cell>
          <cell r="ES98">
            <v>150</v>
          </cell>
          <cell r="ET98">
            <v>115</v>
          </cell>
          <cell r="EU98">
            <v>1.6743323405786179</v>
          </cell>
          <cell r="FA98">
            <v>0</v>
          </cell>
          <cell r="FB98">
            <v>1680289.3800000001</v>
          </cell>
          <cell r="FC98">
            <v>230294.7680000001</v>
          </cell>
          <cell r="FD98">
            <v>89909958.08914648</v>
          </cell>
          <cell r="FE98">
            <v>344740891.61279422</v>
          </cell>
          <cell r="FF98">
            <v>35364087.014949076</v>
          </cell>
          <cell r="FG98">
            <v>0</v>
          </cell>
          <cell r="FH98">
            <v>1910584.1480000003</v>
          </cell>
          <cell r="FK98">
            <v>470014936.71688968</v>
          </cell>
          <cell r="FM98" t="str">
            <v>WK 31</v>
          </cell>
          <cell r="FN98">
            <v>31</v>
          </cell>
          <cell r="FO98">
            <v>451.29876557999995</v>
          </cell>
          <cell r="FP98">
            <v>599.6181935498322</v>
          </cell>
          <cell r="FQ98">
            <v>491.20082706044911</v>
          </cell>
          <cell r="FR98">
            <v>470.01493671688968</v>
          </cell>
        </row>
        <row r="99">
          <cell r="A99" t="str">
            <v>WK 32</v>
          </cell>
          <cell r="B99">
            <v>37940</v>
          </cell>
          <cell r="C99">
            <v>37946</v>
          </cell>
          <cell r="D99">
            <v>7</v>
          </cell>
          <cell r="E99">
            <v>2616230</v>
          </cell>
          <cell r="F99">
            <v>21.518769374252265</v>
          </cell>
          <cell r="G99">
            <v>66.168265022570651</v>
          </cell>
          <cell r="H99">
            <v>12.312965603177091</v>
          </cell>
          <cell r="I99">
            <v>0</v>
          </cell>
          <cell r="J99">
            <v>100</v>
          </cell>
          <cell r="K99">
            <v>0</v>
          </cell>
          <cell r="L99">
            <v>1.35</v>
          </cell>
          <cell r="M99">
            <v>100.00000000000001</v>
          </cell>
          <cell r="N99">
            <v>0.88688798279869374</v>
          </cell>
          <cell r="O99">
            <v>1.3878631794324348</v>
          </cell>
          <cell r="P99">
            <v>2.4443276975061745</v>
          </cell>
          <cell r="R99">
            <v>0</v>
          </cell>
          <cell r="S99">
            <v>9218.125</v>
          </cell>
          <cell r="T99">
            <v>1316.875</v>
          </cell>
          <cell r="U99">
            <v>562980.5</v>
          </cell>
          <cell r="V99">
            <v>1731114</v>
          </cell>
          <cell r="W99">
            <v>322135.5</v>
          </cell>
          <cell r="X99">
            <v>0</v>
          </cell>
          <cell r="Y99">
            <v>10535</v>
          </cell>
          <cell r="Z99">
            <v>0</v>
          </cell>
          <cell r="AA99">
            <v>12444.46875</v>
          </cell>
          <cell r="AB99">
            <v>2616230</v>
          </cell>
          <cell r="AC99">
            <v>499300.64</v>
          </cell>
          <cell r="AD99">
            <v>2402549.38</v>
          </cell>
          <cell r="AE99">
            <v>787404.72500000033</v>
          </cell>
          <cell r="AF99">
            <v>0</v>
          </cell>
          <cell r="AG99">
            <v>15512.7875</v>
          </cell>
          <cell r="AH99">
            <v>1.4725000000000001</v>
          </cell>
          <cell r="AI99">
            <v>150</v>
          </cell>
          <cell r="AJ99">
            <v>3689254.7450000001</v>
          </cell>
          <cell r="AK99">
            <v>1.4101415949668035</v>
          </cell>
          <cell r="AP99">
            <v>0</v>
          </cell>
          <cell r="AQ99">
            <v>1854225.84375</v>
          </cell>
          <cell r="AR99">
            <v>141142.66250000001</v>
          </cell>
          <cell r="AS99">
            <v>74895096</v>
          </cell>
          <cell r="AT99">
            <v>357979857.62</v>
          </cell>
          <cell r="AU99">
            <v>36220617.349999994</v>
          </cell>
          <cell r="AV99">
            <v>0</v>
          </cell>
          <cell r="AW99">
            <v>1995368.5062500001</v>
          </cell>
          <cell r="AX99">
            <v>189.40375</v>
          </cell>
          <cell r="AY99">
            <v>16400</v>
          </cell>
          <cell r="AZ99">
            <v>469095570.96999991</v>
          </cell>
          <cell r="BA99">
            <v>179.30211448152491</v>
          </cell>
          <cell r="BB99">
            <v>2934336</v>
          </cell>
          <cell r="BC99">
            <v>87.5</v>
          </cell>
          <cell r="BD99">
            <v>2607565.415</v>
          </cell>
          <cell r="BE99">
            <v>20.9319993515055</v>
          </cell>
          <cell r="BF99">
            <v>71.509027648326892</v>
          </cell>
          <cell r="BG99">
            <v>7.5589730001676179</v>
          </cell>
          <cell r="BI99">
            <v>100</v>
          </cell>
          <cell r="BJ99">
            <v>0</v>
          </cell>
          <cell r="BK99">
            <v>12628</v>
          </cell>
          <cell r="BL99">
            <v>100</v>
          </cell>
          <cell r="BM99">
            <v>545815.57575788174</v>
          </cell>
          <cell r="BN99">
            <v>1864644.67356056</v>
          </cell>
          <cell r="BO99">
            <v>197105.16568155869</v>
          </cell>
          <cell r="BP99">
            <v>0</v>
          </cell>
          <cell r="BQ99">
            <v>14432</v>
          </cell>
          <cell r="BR99">
            <v>0</v>
          </cell>
          <cell r="BS99">
            <v>17047.800000000003</v>
          </cell>
          <cell r="BT99">
            <v>2607565.415</v>
          </cell>
          <cell r="BU99">
            <v>483703.77498325123</v>
          </cell>
          <cell r="BV99">
            <v>2599127.1462895642</v>
          </cell>
          <cell r="BW99">
            <v>501758.70758705103</v>
          </cell>
          <cell r="BX99">
            <v>0</v>
          </cell>
          <cell r="BY99">
            <v>21251.120000000003</v>
          </cell>
          <cell r="BZ99">
            <v>1.4725000000000001</v>
          </cell>
          <cell r="CA99">
            <v>17280.580000000002</v>
          </cell>
          <cell r="CB99">
            <v>3584589.6288598664</v>
          </cell>
          <cell r="CC99">
            <v>1.3746882851872255</v>
          </cell>
          <cell r="CD99">
            <v>4065573.4400000004</v>
          </cell>
          <cell r="CE99">
            <v>305253.38</v>
          </cell>
          <cell r="CF99">
            <v>349.89000000000004</v>
          </cell>
          <cell r="CG99">
            <v>4370476.9300000006</v>
          </cell>
          <cell r="CH99">
            <v>785887.30114013411</v>
          </cell>
          <cell r="CI99">
            <v>1.6760756623242761</v>
          </cell>
          <cell r="CN99">
            <v>100</v>
          </cell>
          <cell r="CO99">
            <v>0</v>
          </cell>
          <cell r="CP99">
            <v>13571.346250000002</v>
          </cell>
          <cell r="CQ99">
            <v>3706.6837499999997</v>
          </cell>
          <cell r="CR99">
            <v>664740.58094605734</v>
          </cell>
          <cell r="CS99">
            <v>3188746.0732171419</v>
          </cell>
          <cell r="CT99">
            <v>538781.33692542033</v>
          </cell>
          <cell r="CU99">
            <v>0</v>
          </cell>
          <cell r="CV99">
            <v>17278.030000000002</v>
          </cell>
          <cell r="CW99" t="str">
            <v xml:space="preserve"> </v>
          </cell>
          <cell r="CX99">
            <v>1.0747027439024393</v>
          </cell>
          <cell r="CY99">
            <v>4392267.9910886185</v>
          </cell>
          <cell r="CZ99">
            <v>1.2178849605437598</v>
          </cell>
          <cell r="DA99">
            <v>1.7101092333737749</v>
          </cell>
          <cell r="DB99">
            <v>2.733471418987925</v>
          </cell>
          <cell r="DC99" t="str">
            <v xml:space="preserve"> </v>
          </cell>
          <cell r="DD99">
            <v>1.1972027439024393</v>
          </cell>
          <cell r="DE99">
            <v>0</v>
          </cell>
          <cell r="DF99">
            <v>2022130.5912500003</v>
          </cell>
          <cell r="DG99">
            <v>1.6844325230815422</v>
          </cell>
          <cell r="DH99">
            <v>99711087.141908631</v>
          </cell>
          <cell r="DI99">
            <v>475123164.90935397</v>
          </cell>
          <cell r="DJ99">
            <v>24783941.498569336</v>
          </cell>
          <cell r="DK99">
            <v>0</v>
          </cell>
          <cell r="DL99">
            <v>2192638.0437500002</v>
          </cell>
          <cell r="DM99">
            <v>0</v>
          </cell>
          <cell r="DN99">
            <v>1560704.8187500003</v>
          </cell>
          <cell r="DO99">
            <v>599618193.54983222</v>
          </cell>
          <cell r="DP99">
            <v>99711087.141908631</v>
          </cell>
          <cell r="DQ99">
            <v>366705798.41997123</v>
          </cell>
          <cell r="DR99">
            <v>24783941.498569336</v>
          </cell>
          <cell r="DS99">
            <v>0</v>
          </cell>
          <cell r="DT99">
            <v>1731212.2712500002</v>
          </cell>
          <cell r="DU99">
            <v>0</v>
          </cell>
          <cell r="DV99">
            <v>87.5</v>
          </cell>
          <cell r="DW99">
            <v>491200827.06044912</v>
          </cell>
          <cell r="EB99">
            <v>100</v>
          </cell>
          <cell r="EC99">
            <v>0</v>
          </cell>
          <cell r="ED99">
            <v>13571.346250000002</v>
          </cell>
          <cell r="EE99">
            <v>3706.6837499999997</v>
          </cell>
          <cell r="EF99">
            <v>599399.72059430974</v>
          </cell>
          <cell r="EG99">
            <v>2997746.883589515</v>
          </cell>
          <cell r="EH99">
            <v>768784.50032498012</v>
          </cell>
          <cell r="EI99">
            <v>0</v>
          </cell>
          <cell r="EJ99">
            <v>17278.030000000002</v>
          </cell>
          <cell r="EK99" t="str">
            <v xml:space="preserve"> </v>
          </cell>
          <cell r="EL99">
            <v>1.0747027439024393</v>
          </cell>
          <cell r="EM99">
            <v>4365931.1045088051</v>
          </cell>
          <cell r="EN99">
            <v>1.0981726195006889</v>
          </cell>
          <cell r="EO99">
            <v>1.6076772835573458</v>
          </cell>
          <cell r="EP99">
            <v>3.9003772309398594</v>
          </cell>
          <cell r="EQ99" t="str">
            <v xml:space="preserve"> </v>
          </cell>
          <cell r="ER99">
            <v>1.1972027439024393</v>
          </cell>
          <cell r="ES99">
            <v>150</v>
          </cell>
          <cell r="ET99">
            <v>115</v>
          </cell>
          <cell r="EU99">
            <v>1.6743323405786179</v>
          </cell>
          <cell r="FA99">
            <v>0</v>
          </cell>
          <cell r="FB99">
            <v>1560704.8187500003</v>
          </cell>
          <cell r="FC99">
            <v>170507.45249999998</v>
          </cell>
          <cell r="FD99">
            <v>89909958.08914648</v>
          </cell>
          <cell r="FE99">
            <v>344740891.61279422</v>
          </cell>
          <cell r="FF99">
            <v>35364087.014949076</v>
          </cell>
          <cell r="FG99">
            <v>0</v>
          </cell>
          <cell r="FH99">
            <v>1731212.2712500002</v>
          </cell>
          <cell r="FK99">
            <v>470014936.71688968</v>
          </cell>
          <cell r="FM99" t="str">
            <v>WK 32</v>
          </cell>
        </row>
        <row r="100">
          <cell r="A100" t="str">
            <v>WK 33</v>
          </cell>
          <cell r="B100">
            <v>37947</v>
          </cell>
          <cell r="C100">
            <v>37953</v>
          </cell>
          <cell r="D100">
            <v>7</v>
          </cell>
          <cell r="E100">
            <v>2700480</v>
          </cell>
          <cell r="F100">
            <v>20.84742342102145</v>
          </cell>
          <cell r="G100">
            <v>66.835590339495198</v>
          </cell>
          <cell r="H100">
            <v>12.31698623948335</v>
          </cell>
          <cell r="I100">
            <v>0</v>
          </cell>
          <cell r="J100">
            <v>100</v>
          </cell>
          <cell r="K100">
            <v>0</v>
          </cell>
          <cell r="L100">
            <v>1.35</v>
          </cell>
          <cell r="M100">
            <v>100</v>
          </cell>
          <cell r="N100">
            <v>0.88688798279869374</v>
          </cell>
          <cell r="O100">
            <v>1.3920376376457901</v>
          </cell>
          <cell r="P100">
            <v>2.4391992084006353</v>
          </cell>
          <cell r="R100">
            <v>0</v>
          </cell>
          <cell r="S100">
            <v>9218.125</v>
          </cell>
          <cell r="T100">
            <v>1316.875</v>
          </cell>
          <cell r="U100">
            <v>562980.5</v>
          </cell>
          <cell r="V100">
            <v>1804881.75</v>
          </cell>
          <cell r="W100">
            <v>332617.75</v>
          </cell>
          <cell r="X100">
            <v>0</v>
          </cell>
          <cell r="Y100">
            <v>10535</v>
          </cell>
          <cell r="Z100">
            <v>0</v>
          </cell>
          <cell r="AA100">
            <v>12444.46875</v>
          </cell>
          <cell r="AB100">
            <v>2700480</v>
          </cell>
          <cell r="AC100">
            <v>499300.64</v>
          </cell>
          <cell r="AD100">
            <v>2512463.3274999997</v>
          </cell>
          <cell r="AE100">
            <v>811320.95250000036</v>
          </cell>
          <cell r="AF100">
            <v>0</v>
          </cell>
          <cell r="AG100">
            <v>15512.7875</v>
          </cell>
          <cell r="AH100">
            <v>1.4725000000000001</v>
          </cell>
          <cell r="AI100">
            <v>150</v>
          </cell>
          <cell r="AJ100">
            <v>3823084.92</v>
          </cell>
          <cell r="AK100">
            <v>1.4157056967650195</v>
          </cell>
          <cell r="AP100">
            <v>0</v>
          </cell>
          <cell r="AQ100">
            <v>1854225.84375</v>
          </cell>
          <cell r="AR100">
            <v>141142.66250000001</v>
          </cell>
          <cell r="AS100">
            <v>74895096</v>
          </cell>
          <cell r="AT100">
            <v>374357035.79750001</v>
          </cell>
          <cell r="AU100">
            <v>37320763.814999998</v>
          </cell>
          <cell r="AV100">
            <v>0</v>
          </cell>
          <cell r="AW100">
            <v>1995368.5062500001</v>
          </cell>
          <cell r="AX100">
            <v>189.40375</v>
          </cell>
          <cell r="AY100">
            <v>16366</v>
          </cell>
          <cell r="AZ100">
            <v>486572895.61249989</v>
          </cell>
          <cell r="BA100">
            <v>180.18015153324589</v>
          </cell>
          <cell r="BB100">
            <v>2934336</v>
          </cell>
          <cell r="BC100">
            <v>87.5</v>
          </cell>
          <cell r="BD100">
            <v>2607565.415</v>
          </cell>
          <cell r="BE100">
            <v>20.9319993515055</v>
          </cell>
          <cell r="BF100">
            <v>71.509027648326892</v>
          </cell>
          <cell r="BG100">
            <v>7.5589730001676179</v>
          </cell>
          <cell r="BI100">
            <v>100</v>
          </cell>
          <cell r="BJ100">
            <v>0</v>
          </cell>
          <cell r="BK100">
            <v>12601.82</v>
          </cell>
          <cell r="BL100">
            <v>100</v>
          </cell>
          <cell r="BM100">
            <v>545815.57575788174</v>
          </cell>
          <cell r="BN100">
            <v>1864644.67356056</v>
          </cell>
          <cell r="BO100">
            <v>197105.16568155869</v>
          </cell>
          <cell r="BP100">
            <v>0</v>
          </cell>
          <cell r="BQ100">
            <v>14402.08</v>
          </cell>
          <cell r="BR100">
            <v>0</v>
          </cell>
          <cell r="BS100">
            <v>17012.457000000002</v>
          </cell>
          <cell r="BT100">
            <v>2607565.415</v>
          </cell>
          <cell r="BU100">
            <v>483703.77498325123</v>
          </cell>
          <cell r="BV100">
            <v>2599127.1462895642</v>
          </cell>
          <cell r="BW100">
            <v>501758.70758705103</v>
          </cell>
          <cell r="BX100">
            <v>0</v>
          </cell>
          <cell r="BY100">
            <v>21207.062800000003</v>
          </cell>
          <cell r="BZ100">
            <v>1.4725000000000001</v>
          </cell>
          <cell r="CA100">
            <v>18091.27</v>
          </cell>
          <cell r="CB100">
            <v>3584589.6288598664</v>
          </cell>
          <cell r="CC100">
            <v>1.3746882851872255</v>
          </cell>
          <cell r="CD100">
            <v>4065573.4400000004</v>
          </cell>
          <cell r="CE100">
            <v>305253.38</v>
          </cell>
          <cell r="CF100">
            <v>349.89000000000004</v>
          </cell>
          <cell r="CG100">
            <v>4370476.9300000006</v>
          </cell>
          <cell r="CH100">
            <v>785887.30114013411</v>
          </cell>
          <cell r="CI100">
            <v>1.6760756623242761</v>
          </cell>
          <cell r="CN100">
            <v>100</v>
          </cell>
          <cell r="CO100">
            <v>0</v>
          </cell>
          <cell r="CP100">
            <v>14285.175800000001</v>
          </cell>
          <cell r="CQ100">
            <v>3804.9942000000001</v>
          </cell>
          <cell r="CR100">
            <v>664740.58094605734</v>
          </cell>
          <cell r="CS100">
            <v>3188746.0732171419</v>
          </cell>
          <cell r="CT100">
            <v>538781.33692542033</v>
          </cell>
          <cell r="CU100">
            <v>0</v>
          </cell>
          <cell r="CV100">
            <v>18090.170000000002</v>
          </cell>
          <cell r="CW100" t="str">
            <v xml:space="preserve"> </v>
          </cell>
          <cell r="CX100">
            <v>1.1335803717240844</v>
          </cell>
          <cell r="CY100">
            <v>4392267.9910886185</v>
          </cell>
          <cell r="CZ100">
            <v>1.2178849605437598</v>
          </cell>
          <cell r="DA100">
            <v>1.7101092333737749</v>
          </cell>
          <cell r="DB100">
            <v>2.733471418987925</v>
          </cell>
          <cell r="DC100" t="str">
            <v xml:space="preserve"> </v>
          </cell>
          <cell r="DD100">
            <v>1.2560803717240845</v>
          </cell>
          <cell r="DE100">
            <v>0</v>
          </cell>
          <cell r="DF100">
            <v>2128491.1942000003</v>
          </cell>
          <cell r="DG100">
            <v>1.6844325230815422</v>
          </cell>
          <cell r="DH100">
            <v>99711087.141908631</v>
          </cell>
          <cell r="DI100">
            <v>475123164.90935397</v>
          </cell>
          <cell r="DJ100">
            <v>24783941.498569336</v>
          </cell>
          <cell r="DK100">
            <v>0</v>
          </cell>
          <cell r="DL100">
            <v>2303520.9274000004</v>
          </cell>
          <cell r="DM100">
            <v>0</v>
          </cell>
          <cell r="DN100">
            <v>1642795.2170000002</v>
          </cell>
          <cell r="DO100">
            <v>599618193.54983222</v>
          </cell>
          <cell r="DP100">
            <v>99711087.141908631</v>
          </cell>
          <cell r="DQ100">
            <v>366705798.41997123</v>
          </cell>
          <cell r="DR100">
            <v>24783941.498569336</v>
          </cell>
          <cell r="DS100">
            <v>0</v>
          </cell>
          <cell r="DT100">
            <v>1817824.9502000003</v>
          </cell>
          <cell r="DU100">
            <v>0</v>
          </cell>
          <cell r="DV100">
            <v>87.5</v>
          </cell>
          <cell r="DW100">
            <v>491200827.06044912</v>
          </cell>
          <cell r="EB100">
            <v>100</v>
          </cell>
          <cell r="EC100">
            <v>0</v>
          </cell>
          <cell r="ED100">
            <v>14285.175800000001</v>
          </cell>
          <cell r="EE100">
            <v>3804.9942000000001</v>
          </cell>
          <cell r="EF100">
            <v>599399.72059430974</v>
          </cell>
          <cell r="EG100">
            <v>2997746.883589515</v>
          </cell>
          <cell r="EH100">
            <v>768784.50032498012</v>
          </cell>
          <cell r="EI100">
            <v>0</v>
          </cell>
          <cell r="EJ100">
            <v>18090.170000000002</v>
          </cell>
          <cell r="EK100" t="str">
            <v xml:space="preserve"> </v>
          </cell>
          <cell r="EL100">
            <v>1.1335803717240844</v>
          </cell>
          <cell r="EM100">
            <v>4365931.1045088051</v>
          </cell>
          <cell r="EN100">
            <v>1.0981726195006889</v>
          </cell>
          <cell r="EO100">
            <v>1.6076772835573458</v>
          </cell>
          <cell r="EP100">
            <v>3.9003772309398594</v>
          </cell>
          <cell r="EQ100" t="str">
            <v xml:space="preserve"> </v>
          </cell>
          <cell r="ER100">
            <v>1.2560803717240845</v>
          </cell>
          <cell r="ES100">
            <v>150</v>
          </cell>
          <cell r="ET100">
            <v>115</v>
          </cell>
          <cell r="EU100">
            <v>1.6743323405786179</v>
          </cell>
          <cell r="FA100">
            <v>0</v>
          </cell>
          <cell r="FB100">
            <v>1642795.2170000002</v>
          </cell>
          <cell r="FC100">
            <v>175029.73320000002</v>
          </cell>
          <cell r="FD100">
            <v>89909958.08914648</v>
          </cell>
          <cell r="FE100">
            <v>344740891.61279422</v>
          </cell>
          <cell r="FF100">
            <v>35364087.014949076</v>
          </cell>
          <cell r="FG100">
            <v>0</v>
          </cell>
          <cell r="FH100">
            <v>1817824.9502000003</v>
          </cell>
          <cell r="FK100">
            <v>470014936.71688968</v>
          </cell>
          <cell r="FM100" t="str">
            <v>WK 33</v>
          </cell>
        </row>
        <row r="101">
          <cell r="A101" t="str">
            <v>WK 34</v>
          </cell>
          <cell r="B101">
            <v>37954</v>
          </cell>
          <cell r="C101">
            <v>37960</v>
          </cell>
          <cell r="D101">
            <v>7</v>
          </cell>
          <cell r="E101">
            <v>2782730</v>
          </cell>
          <cell r="F101">
            <v>20.231229763577492</v>
          </cell>
          <cell r="G101">
            <v>67.446374603357143</v>
          </cell>
          <cell r="H101">
            <v>12.322395633065371</v>
          </cell>
          <cell r="I101">
            <v>0</v>
          </cell>
          <cell r="J101">
            <v>100</v>
          </cell>
          <cell r="K101">
            <v>0</v>
          </cell>
          <cell r="L101">
            <v>1.35</v>
          </cell>
          <cell r="M101">
            <v>100</v>
          </cell>
          <cell r="N101">
            <v>0.88688798279869374</v>
          </cell>
          <cell r="O101">
            <v>1.3957940523232935</v>
          </cell>
          <cell r="P101">
            <v>2.4341260546108341</v>
          </cell>
          <cell r="R101">
            <v>0</v>
          </cell>
          <cell r="S101">
            <v>9218.125</v>
          </cell>
          <cell r="T101">
            <v>1316.875</v>
          </cell>
          <cell r="U101">
            <v>562980.5</v>
          </cell>
          <cell r="V101">
            <v>1876850.5</v>
          </cell>
          <cell r="W101">
            <v>342899</v>
          </cell>
          <cell r="X101">
            <v>0</v>
          </cell>
          <cell r="Y101">
            <v>10535</v>
          </cell>
          <cell r="Z101">
            <v>0</v>
          </cell>
          <cell r="AA101">
            <v>12444.46875</v>
          </cell>
          <cell r="AB101">
            <v>2782730</v>
          </cell>
          <cell r="AC101">
            <v>499300.64</v>
          </cell>
          <cell r="AD101">
            <v>2619696.7649999997</v>
          </cell>
          <cell r="AE101">
            <v>834659.39000000036</v>
          </cell>
          <cell r="AF101">
            <v>0</v>
          </cell>
          <cell r="AG101">
            <v>15512.7875</v>
          </cell>
          <cell r="AH101">
            <v>1.4725000000000001</v>
          </cell>
          <cell r="AI101">
            <v>150</v>
          </cell>
          <cell r="AJ101">
            <v>3953656.7949999999</v>
          </cell>
          <cell r="AK101">
            <v>1.4207834734235805</v>
          </cell>
          <cell r="AP101">
            <v>0</v>
          </cell>
          <cell r="AQ101">
            <v>1854225.84375</v>
          </cell>
          <cell r="AR101">
            <v>141142.66250000001</v>
          </cell>
          <cell r="AS101">
            <v>74895096</v>
          </cell>
          <cell r="AT101">
            <v>390334817.98500001</v>
          </cell>
          <cell r="AU101">
            <v>38394331.939999998</v>
          </cell>
          <cell r="AV101">
            <v>0</v>
          </cell>
          <cell r="AW101">
            <v>1995368.5062500001</v>
          </cell>
          <cell r="AX101">
            <v>189.40375</v>
          </cell>
          <cell r="AY101">
            <v>15273</v>
          </cell>
          <cell r="AZ101">
            <v>503624245.92499989</v>
          </cell>
          <cell r="BA101">
            <v>180.98207369202183</v>
          </cell>
          <cell r="BB101">
            <v>2934336</v>
          </cell>
          <cell r="BC101">
            <v>87.5</v>
          </cell>
          <cell r="BD101">
            <v>2607565.415</v>
          </cell>
          <cell r="BE101">
            <v>20.9319993515055</v>
          </cell>
          <cell r="BF101">
            <v>71.509027648326892</v>
          </cell>
          <cell r="BG101">
            <v>7.5589730001676179</v>
          </cell>
          <cell r="BI101">
            <v>100</v>
          </cell>
          <cell r="BJ101">
            <v>0</v>
          </cell>
          <cell r="BK101">
            <v>11760.21</v>
          </cell>
          <cell r="BL101">
            <v>100</v>
          </cell>
          <cell r="BM101">
            <v>545815.57575788174</v>
          </cell>
          <cell r="BN101">
            <v>1864644.67356056</v>
          </cell>
          <cell r="BO101">
            <v>197105.16568155869</v>
          </cell>
          <cell r="BP101">
            <v>0</v>
          </cell>
          <cell r="BQ101">
            <v>13440.24</v>
          </cell>
          <cell r="BR101">
            <v>0</v>
          </cell>
          <cell r="BS101">
            <v>15876.2835</v>
          </cell>
          <cell r="BT101">
            <v>2607565.415</v>
          </cell>
          <cell r="BU101">
            <v>483703.77498325123</v>
          </cell>
          <cell r="BV101">
            <v>2599127.1462895642</v>
          </cell>
          <cell r="BW101">
            <v>501758.70758705103</v>
          </cell>
          <cell r="BX101">
            <v>0</v>
          </cell>
          <cell r="BY101">
            <v>19790.753400000001</v>
          </cell>
          <cell r="BZ101">
            <v>1.4725000000000001</v>
          </cell>
          <cell r="CA101">
            <v>15925.94</v>
          </cell>
          <cell r="CB101">
            <v>3584589.6288598664</v>
          </cell>
          <cell r="CC101">
            <v>1.3746882851872255</v>
          </cell>
          <cell r="CD101">
            <v>4065573.4400000004</v>
          </cell>
          <cell r="CE101">
            <v>305253.38</v>
          </cell>
          <cell r="CF101">
            <v>349.89000000000004</v>
          </cell>
          <cell r="CG101">
            <v>4370476.9300000006</v>
          </cell>
          <cell r="CH101">
            <v>785887.30114013411</v>
          </cell>
          <cell r="CI101">
            <v>1.6760756623242761</v>
          </cell>
          <cell r="CN101">
            <v>100</v>
          </cell>
          <cell r="CO101">
            <v>0</v>
          </cell>
          <cell r="CP101">
            <v>19835.568025</v>
          </cell>
          <cell r="CQ101">
            <v>4480.0819750000001</v>
          </cell>
          <cell r="CR101">
            <v>664740.58094605734</v>
          </cell>
          <cell r="CS101">
            <v>3188746.0732171419</v>
          </cell>
          <cell r="CT101">
            <v>538781.33692542033</v>
          </cell>
          <cell r="CU101">
            <v>0</v>
          </cell>
          <cell r="CV101">
            <v>24315.65</v>
          </cell>
          <cell r="CW101" t="str">
            <v xml:space="preserve"> </v>
          </cell>
          <cell r="CX101">
            <v>1.6866678422409125</v>
          </cell>
          <cell r="CY101">
            <v>4392267.9910886185</v>
          </cell>
          <cell r="CZ101">
            <v>1.2178849605437598</v>
          </cell>
          <cell r="DA101">
            <v>1.7101092333737749</v>
          </cell>
          <cell r="DB101">
            <v>2.733471418987925</v>
          </cell>
          <cell r="DC101" t="str">
            <v xml:space="preserve"> </v>
          </cell>
          <cell r="DD101">
            <v>1.8091678422409125</v>
          </cell>
          <cell r="DE101">
            <v>0</v>
          </cell>
          <cell r="DF101">
            <v>2955499.6357249999</v>
          </cell>
          <cell r="DG101">
            <v>1.6844325230815422</v>
          </cell>
          <cell r="DH101">
            <v>99711087.141908631</v>
          </cell>
          <cell r="DI101">
            <v>475123164.90935397</v>
          </cell>
          <cell r="DJ101">
            <v>24783941.498569336</v>
          </cell>
          <cell r="DK101">
            <v>0</v>
          </cell>
          <cell r="DL101">
            <v>3161583.4065749999</v>
          </cell>
          <cell r="DM101">
            <v>0</v>
          </cell>
          <cell r="DN101">
            <v>2281090.3228750001</v>
          </cell>
          <cell r="DO101">
            <v>599618193.54983222</v>
          </cell>
          <cell r="DP101">
            <v>99711087.141908631</v>
          </cell>
          <cell r="DQ101">
            <v>366705798.41997123</v>
          </cell>
          <cell r="DR101">
            <v>24783941.498569336</v>
          </cell>
          <cell r="DS101">
            <v>0</v>
          </cell>
          <cell r="DT101">
            <v>2487174.093725</v>
          </cell>
          <cell r="DU101">
            <v>0</v>
          </cell>
          <cell r="DV101">
            <v>0</v>
          </cell>
          <cell r="DW101">
            <v>491200827.06044912</v>
          </cell>
          <cell r="EB101">
            <v>100</v>
          </cell>
          <cell r="EC101">
            <v>0</v>
          </cell>
          <cell r="ED101">
            <v>15876.2835</v>
          </cell>
          <cell r="EE101">
            <v>8439.3665000000001</v>
          </cell>
          <cell r="EF101">
            <v>599399.72059430974</v>
          </cell>
          <cell r="EG101">
            <v>2997746.883589515</v>
          </cell>
          <cell r="EH101">
            <v>768784.50032498012</v>
          </cell>
          <cell r="EI101">
            <v>0</v>
          </cell>
          <cell r="EJ101">
            <v>24315.65</v>
          </cell>
          <cell r="EK101" t="str">
            <v xml:space="preserve"> </v>
          </cell>
          <cell r="EL101">
            <v>1.35</v>
          </cell>
          <cell r="EM101">
            <v>4365931.1045088051</v>
          </cell>
          <cell r="EN101">
            <v>1.0981726195006889</v>
          </cell>
          <cell r="EO101">
            <v>1.6076772835573458</v>
          </cell>
          <cell r="EP101">
            <v>3.9003772309398594</v>
          </cell>
          <cell r="EQ101" t="str">
            <v xml:space="preserve"> </v>
          </cell>
          <cell r="ER101">
            <v>1.8091678422409125</v>
          </cell>
          <cell r="ES101">
            <v>150</v>
          </cell>
          <cell r="ET101">
            <v>115</v>
          </cell>
          <cell r="EU101">
            <v>1.6743323405786179</v>
          </cell>
          <cell r="FA101">
            <v>0</v>
          </cell>
          <cell r="FB101">
            <v>1825772.6025</v>
          </cell>
          <cell r="FC101">
            <v>388210.859</v>
          </cell>
          <cell r="FD101">
            <v>89909958.08914648</v>
          </cell>
          <cell r="FE101">
            <v>344740891.61279422</v>
          </cell>
          <cell r="FF101">
            <v>35364087.014949076</v>
          </cell>
          <cell r="FG101">
            <v>0</v>
          </cell>
          <cell r="FH101">
            <v>2213983.4615000002</v>
          </cell>
          <cell r="FK101">
            <v>470014936.71688968</v>
          </cell>
          <cell r="FM101" t="str">
            <v>WK 34</v>
          </cell>
        </row>
        <row r="102">
          <cell r="A102" t="str">
            <v>WK 35</v>
          </cell>
          <cell r="B102">
            <v>37961</v>
          </cell>
          <cell r="C102">
            <v>37967</v>
          </cell>
          <cell r="D102">
            <v>7</v>
          </cell>
          <cell r="E102">
            <v>2864980</v>
          </cell>
          <cell r="F102">
            <v>19.650416407793422</v>
          </cell>
          <cell r="G102">
            <v>68.022089159435666</v>
          </cell>
          <cell r="H102">
            <v>12.327494432770909</v>
          </cell>
          <cell r="I102">
            <v>0</v>
          </cell>
          <cell r="J102">
            <v>100</v>
          </cell>
          <cell r="K102">
            <v>0</v>
          </cell>
          <cell r="L102">
            <v>1.35</v>
          </cell>
          <cell r="M102">
            <v>99.999999999999986</v>
          </cell>
          <cell r="N102">
            <v>0.88688798279869374</v>
          </cell>
          <cell r="O102">
            <v>1.3992730226263927</v>
          </cell>
          <cell r="P102">
            <v>2.4293482648024636</v>
          </cell>
          <cell r="R102">
            <v>0</v>
          </cell>
          <cell r="S102">
            <v>9218.125</v>
          </cell>
          <cell r="T102">
            <v>1316.875</v>
          </cell>
          <cell r="U102">
            <v>562980.5</v>
          </cell>
          <cell r="V102">
            <v>1948819.25</v>
          </cell>
          <cell r="W102">
            <v>353180.25</v>
          </cell>
          <cell r="X102">
            <v>0</v>
          </cell>
          <cell r="Y102">
            <v>10535</v>
          </cell>
          <cell r="Z102">
            <v>0</v>
          </cell>
          <cell r="AA102">
            <v>12444.46875</v>
          </cell>
          <cell r="AB102">
            <v>2864980</v>
          </cell>
          <cell r="AC102">
            <v>499300.64</v>
          </cell>
          <cell r="AD102">
            <v>2726930.2024999997</v>
          </cell>
          <cell r="AE102">
            <v>857997.82750000036</v>
          </cell>
          <cell r="AF102">
            <v>0</v>
          </cell>
          <cell r="AG102">
            <v>15512.7875</v>
          </cell>
          <cell r="AH102">
            <v>1.4725000000000001</v>
          </cell>
          <cell r="AI102">
            <v>150</v>
          </cell>
          <cell r="AJ102">
            <v>4084228.67</v>
          </cell>
          <cell r="AK102">
            <v>1.4255696968216183</v>
          </cell>
          <cell r="AP102">
            <v>0</v>
          </cell>
          <cell r="AQ102">
            <v>1854225.84375</v>
          </cell>
          <cell r="AR102">
            <v>141142.66250000001</v>
          </cell>
          <cell r="AS102">
            <v>74895096</v>
          </cell>
          <cell r="AT102">
            <v>406312600.17250001</v>
          </cell>
          <cell r="AU102">
            <v>39467900.064999998</v>
          </cell>
          <cell r="AV102">
            <v>0</v>
          </cell>
          <cell r="AW102">
            <v>1995368.5062500001</v>
          </cell>
          <cell r="AX102">
            <v>189.40375</v>
          </cell>
          <cell r="AY102">
            <v>14075</v>
          </cell>
          <cell r="AZ102">
            <v>520675596.23749989</v>
          </cell>
          <cell r="BA102">
            <v>181.73795148220927</v>
          </cell>
          <cell r="BB102">
            <v>2934336</v>
          </cell>
          <cell r="BC102">
            <v>87.5</v>
          </cell>
          <cell r="BD102">
            <v>2607565.415</v>
          </cell>
          <cell r="BE102">
            <v>20.9319993515055</v>
          </cell>
          <cell r="BF102">
            <v>71.509027648326892</v>
          </cell>
          <cell r="BG102">
            <v>7.5589730001676179</v>
          </cell>
          <cell r="BI102">
            <v>100</v>
          </cell>
          <cell r="BJ102">
            <v>0</v>
          </cell>
          <cell r="BK102">
            <v>10837.75</v>
          </cell>
          <cell r="BL102">
            <v>100</v>
          </cell>
          <cell r="BM102">
            <v>545815.57575788174</v>
          </cell>
          <cell r="BN102">
            <v>1864644.67356056</v>
          </cell>
          <cell r="BO102">
            <v>197105.16568155869</v>
          </cell>
          <cell r="BP102">
            <v>0</v>
          </cell>
          <cell r="BQ102">
            <v>12386</v>
          </cell>
          <cell r="BR102">
            <v>0</v>
          </cell>
          <cell r="BS102">
            <v>14630.962500000001</v>
          </cell>
          <cell r="BT102">
            <v>2607565.415</v>
          </cell>
          <cell r="BU102">
            <v>483703.77498325123</v>
          </cell>
          <cell r="BV102">
            <v>2599127.1462895642</v>
          </cell>
          <cell r="BW102">
            <v>501758.70758705103</v>
          </cell>
          <cell r="BX102">
            <v>0</v>
          </cell>
          <cell r="BY102">
            <v>18238.385000000002</v>
          </cell>
          <cell r="BZ102">
            <v>1.4725000000000001</v>
          </cell>
          <cell r="CA102">
            <v>23793.75</v>
          </cell>
          <cell r="CB102">
            <v>3584589.6288598664</v>
          </cell>
          <cell r="CC102">
            <v>1.3746882851872255</v>
          </cell>
          <cell r="CD102">
            <v>4065573.4400000004</v>
          </cell>
          <cell r="CE102">
            <v>305253.38</v>
          </cell>
          <cell r="CF102">
            <v>349.89000000000004</v>
          </cell>
          <cell r="CG102">
            <v>4370476.9300000006</v>
          </cell>
          <cell r="CH102">
            <v>785887.30114013411</v>
          </cell>
          <cell r="CI102">
            <v>1.6760756623242761</v>
          </cell>
          <cell r="CN102">
            <v>100</v>
          </cell>
          <cell r="CO102">
            <v>0</v>
          </cell>
          <cell r="CP102">
            <v>19489.623124999998</v>
          </cell>
          <cell r="CQ102">
            <v>4301.5168749999993</v>
          </cell>
          <cell r="CR102">
            <v>664740.58094605734</v>
          </cell>
          <cell r="CS102">
            <v>3188746.0732171419</v>
          </cell>
          <cell r="CT102">
            <v>538781.33692542033</v>
          </cell>
          <cell r="CU102">
            <v>0</v>
          </cell>
          <cell r="CV102">
            <v>23791.14</v>
          </cell>
          <cell r="CW102" t="str">
            <v xml:space="preserve"> </v>
          </cell>
          <cell r="CX102">
            <v>1.7983089778782495</v>
          </cell>
          <cell r="CY102">
            <v>4392267.9910886185</v>
          </cell>
          <cell r="CZ102">
            <v>1.2178849605437598</v>
          </cell>
          <cell r="DA102">
            <v>1.7101092333737749</v>
          </cell>
          <cell r="DB102">
            <v>2.733471418987925</v>
          </cell>
          <cell r="DC102" t="str">
            <v xml:space="preserve"> </v>
          </cell>
          <cell r="DD102">
            <v>1.9208089778782496</v>
          </cell>
          <cell r="DE102">
            <v>0</v>
          </cell>
          <cell r="DF102">
            <v>2903953.8456249996</v>
          </cell>
          <cell r="DG102">
            <v>1.6844325230815422</v>
          </cell>
          <cell r="DH102">
            <v>99711087.141908631</v>
          </cell>
          <cell r="DI102">
            <v>475123164.90935397</v>
          </cell>
          <cell r="DJ102">
            <v>24783941.498569336</v>
          </cell>
          <cell r="DK102">
            <v>0</v>
          </cell>
          <cell r="DL102">
            <v>3101823.6218749997</v>
          </cell>
          <cell r="DM102">
            <v>0</v>
          </cell>
          <cell r="DN102">
            <v>2241306.6593749998</v>
          </cell>
          <cell r="DO102">
            <v>599618193.54983222</v>
          </cell>
          <cell r="DP102">
            <v>99711087.141908631</v>
          </cell>
          <cell r="DQ102">
            <v>366705798.41997123</v>
          </cell>
          <cell r="DR102">
            <v>24783941.498569336</v>
          </cell>
          <cell r="DS102">
            <v>0</v>
          </cell>
          <cell r="DT102">
            <v>2439176.4356249999</v>
          </cell>
          <cell r="DU102">
            <v>0</v>
          </cell>
          <cell r="DV102">
            <v>0</v>
          </cell>
          <cell r="DW102">
            <v>491200827.06044912</v>
          </cell>
          <cell r="EB102">
            <v>100</v>
          </cell>
          <cell r="EC102">
            <v>0</v>
          </cell>
          <cell r="ED102">
            <v>14630.962500000001</v>
          </cell>
          <cell r="EE102">
            <v>9160.177499999998</v>
          </cell>
          <cell r="EF102">
            <v>599399.72059430974</v>
          </cell>
          <cell r="EG102">
            <v>2997746.883589515</v>
          </cell>
          <cell r="EH102">
            <v>768784.50032498012</v>
          </cell>
          <cell r="EI102">
            <v>0</v>
          </cell>
          <cell r="EJ102">
            <v>23791.14</v>
          </cell>
          <cell r="EK102" t="str">
            <v xml:space="preserve"> </v>
          </cell>
          <cell r="EL102">
            <v>1.35</v>
          </cell>
          <cell r="EM102">
            <v>4365931.1045088051</v>
          </cell>
          <cell r="EN102">
            <v>1.0981726195006889</v>
          </cell>
          <cell r="EO102">
            <v>1.6076772835573458</v>
          </cell>
          <cell r="EP102">
            <v>3.9003772309398594</v>
          </cell>
          <cell r="EQ102" t="str">
            <v xml:space="preserve"> </v>
          </cell>
          <cell r="ER102">
            <v>1.9208089778782496</v>
          </cell>
          <cell r="ES102">
            <v>150</v>
          </cell>
          <cell r="ET102">
            <v>115</v>
          </cell>
          <cell r="EU102">
            <v>1.6743323405786179</v>
          </cell>
          <cell r="FA102">
            <v>0</v>
          </cell>
          <cell r="FB102">
            <v>1682560.6875000002</v>
          </cell>
          <cell r="FC102">
            <v>421368.16499999992</v>
          </cell>
          <cell r="FD102">
            <v>89909958.08914648</v>
          </cell>
          <cell r="FE102">
            <v>344740891.61279422</v>
          </cell>
          <cell r="FF102">
            <v>35364087.014949076</v>
          </cell>
          <cell r="FG102">
            <v>0</v>
          </cell>
          <cell r="FH102">
            <v>2103928.8525</v>
          </cell>
          <cell r="FK102">
            <v>470014936.71688968</v>
          </cell>
          <cell r="FM102" t="str">
            <v>WK 35</v>
          </cell>
        </row>
        <row r="103">
          <cell r="A103" t="str">
            <v>WK 36</v>
          </cell>
          <cell r="B103">
            <v>37968</v>
          </cell>
          <cell r="C103">
            <v>37974</v>
          </cell>
          <cell r="D103">
            <v>7</v>
          </cell>
          <cell r="E103">
            <v>2947230</v>
          </cell>
          <cell r="F103">
            <v>19.102021219925149</v>
          </cell>
          <cell r="G103">
            <v>68.565670137722535</v>
          </cell>
          <cell r="H103">
            <v>12.332308642352311</v>
          </cell>
          <cell r="I103">
            <v>0</v>
          </cell>
          <cell r="J103">
            <v>100</v>
          </cell>
          <cell r="K103">
            <v>0</v>
          </cell>
          <cell r="L103">
            <v>1.35</v>
          </cell>
          <cell r="M103">
            <v>100</v>
          </cell>
          <cell r="N103">
            <v>0.88688798279869374</v>
          </cell>
          <cell r="O103">
            <v>1.4025041914342324</v>
          </cell>
          <cell r="P103">
            <v>2.424840774057226</v>
          </cell>
          <cell r="R103">
            <v>0</v>
          </cell>
          <cell r="S103">
            <v>9218.125</v>
          </cell>
          <cell r="T103">
            <v>1316.875</v>
          </cell>
          <cell r="U103">
            <v>562980.5</v>
          </cell>
          <cell r="V103">
            <v>2020788</v>
          </cell>
          <cell r="W103">
            <v>363461.5</v>
          </cell>
          <cell r="X103">
            <v>0</v>
          </cell>
          <cell r="Y103">
            <v>10535</v>
          </cell>
          <cell r="Z103">
            <v>0</v>
          </cell>
          <cell r="AA103">
            <v>12444.46875</v>
          </cell>
          <cell r="AB103">
            <v>2947230</v>
          </cell>
          <cell r="AC103">
            <v>499300.64</v>
          </cell>
          <cell r="AD103">
            <v>2834163.6399999997</v>
          </cell>
          <cell r="AE103">
            <v>881336.26500000036</v>
          </cell>
          <cell r="AF103">
            <v>0</v>
          </cell>
          <cell r="AG103">
            <v>15512.7875</v>
          </cell>
          <cell r="AH103">
            <v>1.4725000000000001</v>
          </cell>
          <cell r="AI103">
            <v>150</v>
          </cell>
          <cell r="AJ103">
            <v>4214800.5449999999</v>
          </cell>
          <cell r="AK103">
            <v>1.430088776580043</v>
          </cell>
          <cell r="AP103">
            <v>0</v>
          </cell>
          <cell r="AQ103">
            <v>1854225.84375</v>
          </cell>
          <cell r="AR103">
            <v>141142.66250000001</v>
          </cell>
          <cell r="AS103">
            <v>74895096</v>
          </cell>
          <cell r="AT103">
            <v>422290382.36000001</v>
          </cell>
          <cell r="AU103">
            <v>40541468.189999998</v>
          </cell>
          <cell r="AV103">
            <v>0</v>
          </cell>
          <cell r="AW103">
            <v>1995368.5062500001</v>
          </cell>
          <cell r="AX103">
            <v>189.40375</v>
          </cell>
          <cell r="AY103">
            <v>14182</v>
          </cell>
          <cell r="AZ103">
            <v>537726946.54999995</v>
          </cell>
          <cell r="BA103">
            <v>182.45163986183636</v>
          </cell>
          <cell r="BB103">
            <v>2934336</v>
          </cell>
          <cell r="BC103">
            <v>87.5</v>
          </cell>
          <cell r="BD103">
            <v>2607565.415</v>
          </cell>
          <cell r="BE103">
            <v>20.9319993515055</v>
          </cell>
          <cell r="BF103">
            <v>71.509027648326892</v>
          </cell>
          <cell r="BG103">
            <v>7.5589730001676179</v>
          </cell>
          <cell r="BI103">
            <v>100</v>
          </cell>
          <cell r="BJ103">
            <v>0</v>
          </cell>
          <cell r="BK103">
            <v>10920.14</v>
          </cell>
          <cell r="BL103">
            <v>100</v>
          </cell>
          <cell r="BM103">
            <v>545815.57575788174</v>
          </cell>
          <cell r="BN103">
            <v>1864644.67356056</v>
          </cell>
          <cell r="BO103">
            <v>197105.16568155869</v>
          </cell>
          <cell r="BP103">
            <v>0</v>
          </cell>
          <cell r="BQ103">
            <v>12480.16</v>
          </cell>
          <cell r="BR103">
            <v>0</v>
          </cell>
          <cell r="BS103">
            <v>14742.189</v>
          </cell>
          <cell r="BT103">
            <v>2607565.415</v>
          </cell>
          <cell r="BU103">
            <v>483703.77498325123</v>
          </cell>
          <cell r="BV103">
            <v>2599127.1462895642</v>
          </cell>
          <cell r="BW103">
            <v>501758.70758705103</v>
          </cell>
          <cell r="BX103">
            <v>0</v>
          </cell>
          <cell r="BY103">
            <v>18377.035599999999</v>
          </cell>
          <cell r="BZ103">
            <v>1.4724999999999999</v>
          </cell>
          <cell r="CA103">
            <v>12105.98</v>
          </cell>
          <cell r="CB103">
            <v>3584589.6288598664</v>
          </cell>
          <cell r="CC103">
            <v>1.3746882851872255</v>
          </cell>
          <cell r="CD103">
            <v>4065573.4400000004</v>
          </cell>
          <cell r="CE103">
            <v>305253.38</v>
          </cell>
          <cell r="CF103">
            <v>349.89000000000004</v>
          </cell>
          <cell r="CG103">
            <v>4370476.9300000006</v>
          </cell>
          <cell r="CH103">
            <v>785887.30114013411</v>
          </cell>
          <cell r="CI103">
            <v>1.6760756623242761</v>
          </cell>
          <cell r="CN103">
            <v>100</v>
          </cell>
          <cell r="CO103">
            <v>0</v>
          </cell>
          <cell r="CP103">
            <v>9253.4753500000006</v>
          </cell>
          <cell r="CQ103">
            <v>2850.7446500000001</v>
          </cell>
          <cell r="CR103">
            <v>664740.58094605734</v>
          </cell>
          <cell r="CS103">
            <v>3188746.0732171419</v>
          </cell>
          <cell r="CT103">
            <v>538781.33692542033</v>
          </cell>
          <cell r="CU103">
            <v>0</v>
          </cell>
          <cell r="CV103">
            <v>12104.220000000001</v>
          </cell>
          <cell r="CW103" t="str">
            <v xml:space="preserve"> </v>
          </cell>
          <cell r="CX103">
            <v>0.84737698875655454</v>
          </cell>
          <cell r="CY103">
            <v>4392267.9910886185</v>
          </cell>
          <cell r="CZ103">
            <v>1.2178849605437598</v>
          </cell>
          <cell r="DA103">
            <v>1.7101092333737749</v>
          </cell>
          <cell r="DB103">
            <v>2.733471418987925</v>
          </cell>
          <cell r="DC103" t="str">
            <v xml:space="preserve"> </v>
          </cell>
          <cell r="DD103">
            <v>0.96987698875655448</v>
          </cell>
          <cell r="DE103">
            <v>0</v>
          </cell>
          <cell r="DF103">
            <v>1378767.82715</v>
          </cell>
          <cell r="DG103">
            <v>1.6844325230815422</v>
          </cell>
          <cell r="DH103">
            <v>99711087.141908631</v>
          </cell>
          <cell r="DI103">
            <v>475123164.90935397</v>
          </cell>
          <cell r="DJ103">
            <v>24783941.498569336</v>
          </cell>
          <cell r="DK103">
            <v>0</v>
          </cell>
          <cell r="DL103">
            <v>1509902.0810500002</v>
          </cell>
          <cell r="DM103">
            <v>0</v>
          </cell>
          <cell r="DN103">
            <v>1064149.6652500001</v>
          </cell>
          <cell r="DO103">
            <v>599618193.54983222</v>
          </cell>
          <cell r="DP103">
            <v>99711087.141908631</v>
          </cell>
          <cell r="DQ103">
            <v>366705798.41997123</v>
          </cell>
          <cell r="DR103">
            <v>24783941.498569336</v>
          </cell>
          <cell r="DS103">
            <v>0</v>
          </cell>
          <cell r="DT103">
            <v>1195283.91915</v>
          </cell>
          <cell r="DU103">
            <v>0</v>
          </cell>
          <cell r="DV103">
            <v>87.5</v>
          </cell>
          <cell r="DW103">
            <v>491200827.06044912</v>
          </cell>
          <cell r="EB103">
            <v>100</v>
          </cell>
          <cell r="EC103">
            <v>0</v>
          </cell>
          <cell r="ED103">
            <v>9253.4753500000006</v>
          </cell>
          <cell r="EE103">
            <v>2850.7446500000001</v>
          </cell>
          <cell r="EF103">
            <v>599399.72059430974</v>
          </cell>
          <cell r="EG103">
            <v>2997746.883589515</v>
          </cell>
          <cell r="EH103">
            <v>768784.50032498012</v>
          </cell>
          <cell r="EI103">
            <v>0</v>
          </cell>
          <cell r="EJ103">
            <v>12104.220000000001</v>
          </cell>
          <cell r="EK103" t="str">
            <v xml:space="preserve"> </v>
          </cell>
          <cell r="EL103">
            <v>0.84737698875655454</v>
          </cell>
          <cell r="EM103">
            <v>4365931.1045088051</v>
          </cell>
          <cell r="EN103">
            <v>1.0981726195006889</v>
          </cell>
          <cell r="EO103">
            <v>1.6076772835573458</v>
          </cell>
          <cell r="EP103">
            <v>3.9003772309398594</v>
          </cell>
          <cell r="EQ103" t="str">
            <v xml:space="preserve"> </v>
          </cell>
          <cell r="ER103">
            <v>0.96987698875655448</v>
          </cell>
          <cell r="ES103">
            <v>150</v>
          </cell>
          <cell r="ET103">
            <v>115</v>
          </cell>
          <cell r="EU103">
            <v>1.6743323405786179</v>
          </cell>
          <cell r="FA103">
            <v>0</v>
          </cell>
          <cell r="FB103">
            <v>1064149.6652500001</v>
          </cell>
          <cell r="FC103">
            <v>131134.25390000001</v>
          </cell>
          <cell r="FD103">
            <v>89909958.08914648</v>
          </cell>
          <cell r="FE103">
            <v>344740891.61279422</v>
          </cell>
          <cell r="FF103">
            <v>35364087.014949076</v>
          </cell>
          <cell r="FG103">
            <v>0</v>
          </cell>
          <cell r="FH103">
            <v>1195283.91915</v>
          </cell>
          <cell r="FK103">
            <v>470014936.71688968</v>
          </cell>
          <cell r="FM103" t="str">
            <v>WK 36</v>
          </cell>
        </row>
        <row r="104">
          <cell r="A104" t="str">
            <v>WK 37</v>
          </cell>
          <cell r="B104">
            <v>37975</v>
          </cell>
          <cell r="C104">
            <v>37981</v>
          </cell>
          <cell r="D104">
            <v>7</v>
          </cell>
          <cell r="E104">
            <v>3029480</v>
          </cell>
          <cell r="F104">
            <v>18.583403752459169</v>
          </cell>
          <cell r="G104">
            <v>69.079734805973303</v>
          </cell>
          <cell r="H104">
            <v>12.33686144156753</v>
          </cell>
          <cell r="I104">
            <v>0</v>
          </cell>
          <cell r="J104">
            <v>100</v>
          </cell>
          <cell r="K104">
            <v>0</v>
          </cell>
          <cell r="L104">
            <v>1.35</v>
          </cell>
          <cell r="M104">
            <v>100.00000000000001</v>
          </cell>
          <cell r="N104">
            <v>0.88688798279869374</v>
          </cell>
          <cell r="O104">
            <v>1.4055131240169216</v>
          </cell>
          <cell r="P104">
            <v>2.4205812754896257</v>
          </cell>
          <cell r="R104">
            <v>0</v>
          </cell>
          <cell r="S104">
            <v>9218.125</v>
          </cell>
          <cell r="T104">
            <v>1316.875</v>
          </cell>
          <cell r="U104">
            <v>562980.5</v>
          </cell>
          <cell r="V104">
            <v>2092756.75</v>
          </cell>
          <cell r="W104">
            <v>373742.75</v>
          </cell>
          <cell r="X104">
            <v>0</v>
          </cell>
          <cell r="Y104">
            <v>10535</v>
          </cell>
          <cell r="Z104">
            <v>0</v>
          </cell>
          <cell r="AA104">
            <v>12444.46875</v>
          </cell>
          <cell r="AB104">
            <v>3029480</v>
          </cell>
          <cell r="AC104">
            <v>499300.64</v>
          </cell>
          <cell r="AD104">
            <v>2941397.0774999997</v>
          </cell>
          <cell r="AE104">
            <v>904674.70250000036</v>
          </cell>
          <cell r="AF104">
            <v>0</v>
          </cell>
          <cell r="AG104">
            <v>15512.7875</v>
          </cell>
          <cell r="AH104">
            <v>1.4725000000000001</v>
          </cell>
          <cell r="AI104">
            <v>150</v>
          </cell>
          <cell r="AJ104">
            <v>4345372.42</v>
          </cell>
          <cell r="AK104">
            <v>1.4343624714472452</v>
          </cell>
          <cell r="AP104">
            <v>0</v>
          </cell>
          <cell r="AQ104">
            <v>1854225.84375</v>
          </cell>
          <cell r="AR104">
            <v>141142.66250000001</v>
          </cell>
          <cell r="AS104">
            <v>74895096</v>
          </cell>
          <cell r="AT104">
            <v>438268164.54750001</v>
          </cell>
          <cell r="AU104">
            <v>41615036.314999998</v>
          </cell>
          <cell r="AV104">
            <v>0</v>
          </cell>
          <cell r="AW104">
            <v>1995368.5062500001</v>
          </cell>
          <cell r="AX104">
            <v>189.40375</v>
          </cell>
          <cell r="AY104">
            <v>15523</v>
          </cell>
          <cell r="AZ104">
            <v>554778296.86249995</v>
          </cell>
          <cell r="BA104">
            <v>183.12657514243367</v>
          </cell>
          <cell r="BB104">
            <v>2934336</v>
          </cell>
          <cell r="BC104">
            <v>87.5</v>
          </cell>
          <cell r="BD104">
            <v>2607565.415</v>
          </cell>
          <cell r="BE104">
            <v>20.9319993515055</v>
          </cell>
          <cell r="BF104">
            <v>71.509027648326892</v>
          </cell>
          <cell r="BG104">
            <v>7.5589730001676179</v>
          </cell>
          <cell r="BI104">
            <v>100</v>
          </cell>
          <cell r="BJ104">
            <v>0</v>
          </cell>
          <cell r="BK104">
            <v>11952.71</v>
          </cell>
          <cell r="BL104">
            <v>100</v>
          </cell>
          <cell r="BM104">
            <v>545815.57575788174</v>
          </cell>
          <cell r="BN104">
            <v>1864644.67356056</v>
          </cell>
          <cell r="BO104">
            <v>197105.16568155869</v>
          </cell>
          <cell r="BP104">
            <v>0</v>
          </cell>
          <cell r="BQ104">
            <v>13660.24</v>
          </cell>
          <cell r="BR104">
            <v>0</v>
          </cell>
          <cell r="BS104">
            <v>16136.1585</v>
          </cell>
          <cell r="BT104">
            <v>2607565.415</v>
          </cell>
          <cell r="BU104">
            <v>483703.77498325123</v>
          </cell>
          <cell r="BV104">
            <v>2599127.1462895642</v>
          </cell>
          <cell r="BW104">
            <v>501758.70758705103</v>
          </cell>
          <cell r="BX104">
            <v>0</v>
          </cell>
          <cell r="BY104">
            <v>20114.703399999999</v>
          </cell>
          <cell r="BZ104">
            <v>1.4724999999999999</v>
          </cell>
          <cell r="CA104">
            <v>25025.46</v>
          </cell>
          <cell r="CB104">
            <v>3584589.6288598664</v>
          </cell>
          <cell r="CC104">
            <v>1.3746882851872255</v>
          </cell>
          <cell r="CD104">
            <v>4065573.4400000004</v>
          </cell>
          <cell r="CE104">
            <v>305253.38</v>
          </cell>
          <cell r="CF104">
            <v>349.89000000000004</v>
          </cell>
          <cell r="CG104">
            <v>4370476.9300000006</v>
          </cell>
          <cell r="CH104">
            <v>785887.30114013411</v>
          </cell>
          <cell r="CI104">
            <v>1.6760756623242761</v>
          </cell>
          <cell r="CN104">
            <v>100</v>
          </cell>
          <cell r="CO104">
            <v>0</v>
          </cell>
          <cell r="CP104">
            <v>20431.031774999999</v>
          </cell>
          <cell r="CQ104">
            <v>4592.0982249999997</v>
          </cell>
          <cell r="CR104">
            <v>664740.58094605734</v>
          </cell>
          <cell r="CS104">
            <v>3188746.0732171419</v>
          </cell>
          <cell r="CT104">
            <v>538781.33692542033</v>
          </cell>
          <cell r="CU104">
            <v>0</v>
          </cell>
          <cell r="CV104">
            <v>25023.129999999997</v>
          </cell>
          <cell r="CW104" t="str">
            <v xml:space="preserve"> </v>
          </cell>
          <cell r="CX104">
            <v>1.7093221348966052</v>
          </cell>
          <cell r="CY104">
            <v>4392267.9910886185</v>
          </cell>
          <cell r="CZ104">
            <v>1.2178849605437598</v>
          </cell>
          <cell r="DA104">
            <v>1.7101092333737749</v>
          </cell>
          <cell r="DB104">
            <v>2.733471418987925</v>
          </cell>
          <cell r="DC104" t="str">
            <v xml:space="preserve"> </v>
          </cell>
          <cell r="DD104">
            <v>1.8318221348966048</v>
          </cell>
          <cell r="DE104">
            <v>0</v>
          </cell>
          <cell r="DF104">
            <v>3044223.7344749998</v>
          </cell>
          <cell r="DG104">
            <v>1.6844325230815422</v>
          </cell>
          <cell r="DH104">
            <v>99711087.141908631</v>
          </cell>
          <cell r="DI104">
            <v>475123164.90935397</v>
          </cell>
          <cell r="DJ104">
            <v>24783941.498569336</v>
          </cell>
          <cell r="DK104">
            <v>0</v>
          </cell>
          <cell r="DL104">
            <v>3255460.2528249999</v>
          </cell>
          <cell r="DM104">
            <v>0</v>
          </cell>
          <cell r="DN104">
            <v>2349568.6541249999</v>
          </cell>
          <cell r="DO104">
            <v>599618193.54983222</v>
          </cell>
          <cell r="DP104">
            <v>99711087.141908631</v>
          </cell>
          <cell r="DQ104">
            <v>366705798.41997123</v>
          </cell>
          <cell r="DR104">
            <v>24783941.498569336</v>
          </cell>
          <cell r="DS104">
            <v>0</v>
          </cell>
          <cell r="DT104">
            <v>2560805.1724749999</v>
          </cell>
          <cell r="DU104">
            <v>0</v>
          </cell>
          <cell r="DV104">
            <v>0</v>
          </cell>
          <cell r="DW104">
            <v>491200827.06044912</v>
          </cell>
          <cell r="EB104">
            <v>100</v>
          </cell>
          <cell r="EC104">
            <v>0</v>
          </cell>
          <cell r="ED104">
            <v>16136.1585</v>
          </cell>
          <cell r="EE104">
            <v>8886.9714999999997</v>
          </cell>
          <cell r="EF104">
            <v>599399.72059430974</v>
          </cell>
          <cell r="EG104">
            <v>2997746.883589515</v>
          </cell>
          <cell r="EH104">
            <v>768784.50032498012</v>
          </cell>
          <cell r="EI104">
            <v>0</v>
          </cell>
          <cell r="EJ104">
            <v>25023.129999999997</v>
          </cell>
          <cell r="EK104" t="str">
            <v xml:space="preserve"> </v>
          </cell>
          <cell r="EL104">
            <v>1.35</v>
          </cell>
          <cell r="EM104">
            <v>4365931.1045088051</v>
          </cell>
          <cell r="EN104">
            <v>1.0981726195006889</v>
          </cell>
          <cell r="EO104">
            <v>1.6076772835573458</v>
          </cell>
          <cell r="EP104">
            <v>3.9003772309398594</v>
          </cell>
          <cell r="EQ104" t="str">
            <v xml:space="preserve"> </v>
          </cell>
          <cell r="ER104">
            <v>1.8318221348966048</v>
          </cell>
          <cell r="ES104">
            <v>150</v>
          </cell>
          <cell r="ET104">
            <v>115</v>
          </cell>
          <cell r="EU104">
            <v>1.6743323405786179</v>
          </cell>
          <cell r="FA104">
            <v>0</v>
          </cell>
          <cell r="FB104">
            <v>1855658.2275</v>
          </cell>
          <cell r="FC104">
            <v>408800.68900000001</v>
          </cell>
          <cell r="FD104">
            <v>89909958.08914648</v>
          </cell>
          <cell r="FE104">
            <v>344740891.61279422</v>
          </cell>
          <cell r="FF104">
            <v>35364087.014949076</v>
          </cell>
          <cell r="FG104">
            <v>0</v>
          </cell>
          <cell r="FH104">
            <v>2264458.9165000003</v>
          </cell>
          <cell r="FK104">
            <v>470014936.71688968</v>
          </cell>
          <cell r="FM104" t="str">
            <v>WK 37</v>
          </cell>
        </row>
        <row r="105">
          <cell r="A105" t="str">
            <v>WK 38</v>
          </cell>
          <cell r="B105">
            <v>37982</v>
          </cell>
          <cell r="C105">
            <v>37988</v>
          </cell>
          <cell r="D105">
            <v>7</v>
          </cell>
          <cell r="E105">
            <v>3111730</v>
          </cell>
          <cell r="F105">
            <v>18.092202729671275</v>
          </cell>
          <cell r="G105">
            <v>69.568889331657957</v>
          </cell>
          <cell r="H105">
            <v>12.338907938670772</v>
          </cell>
          <cell r="I105">
            <v>0</v>
          </cell>
          <cell r="J105">
            <v>100</v>
          </cell>
          <cell r="K105">
            <v>0</v>
          </cell>
          <cell r="L105">
            <v>1.35</v>
          </cell>
          <cell r="M105">
            <v>100</v>
          </cell>
          <cell r="N105">
            <v>0.88688798279869374</v>
          </cell>
          <cell r="O105">
            <v>1.4083246458326788</v>
          </cell>
          <cell r="P105">
            <v>2.4165767599461923</v>
          </cell>
          <cell r="R105">
            <v>0</v>
          </cell>
          <cell r="S105">
            <v>9218.125</v>
          </cell>
          <cell r="T105">
            <v>1316.875</v>
          </cell>
          <cell r="U105">
            <v>562980.5</v>
          </cell>
          <cell r="V105">
            <v>2164796</v>
          </cell>
          <cell r="W105">
            <v>383953.5</v>
          </cell>
          <cell r="X105">
            <v>0</v>
          </cell>
          <cell r="Y105">
            <v>10535</v>
          </cell>
          <cell r="Z105">
            <v>0</v>
          </cell>
          <cell r="AA105">
            <v>12444.46875</v>
          </cell>
          <cell r="AB105">
            <v>3111730</v>
          </cell>
          <cell r="AC105">
            <v>499300.64</v>
          </cell>
          <cell r="AD105">
            <v>3048735.5599999996</v>
          </cell>
          <cell r="AE105">
            <v>927853.10500000033</v>
          </cell>
          <cell r="AF105">
            <v>0</v>
          </cell>
          <cell r="AG105">
            <v>15512.7875</v>
          </cell>
          <cell r="AH105">
            <v>1.4725000000000001</v>
          </cell>
          <cell r="AI105">
            <v>150</v>
          </cell>
          <cell r="AJ105">
            <v>4475889.3049999997</v>
          </cell>
          <cell r="AK105">
            <v>1.4383925677999054</v>
          </cell>
          <cell r="AP105">
            <v>0</v>
          </cell>
          <cell r="AQ105">
            <v>1854225.84375</v>
          </cell>
          <cell r="AR105">
            <v>141142.66250000001</v>
          </cell>
          <cell r="AS105">
            <v>74895096</v>
          </cell>
          <cell r="AT105">
            <v>454261598.44</v>
          </cell>
          <cell r="AU105">
            <v>42681242.829999998</v>
          </cell>
          <cell r="AV105">
            <v>0</v>
          </cell>
          <cell r="AW105">
            <v>1995368.5062500001</v>
          </cell>
          <cell r="AX105">
            <v>189.40375</v>
          </cell>
          <cell r="AY105">
            <v>14731</v>
          </cell>
          <cell r="AZ105">
            <v>571837937.26999998</v>
          </cell>
          <cell r="BA105">
            <v>183.76849446128037</v>
          </cell>
          <cell r="BB105">
            <v>2934336</v>
          </cell>
          <cell r="BC105">
            <v>87.5</v>
          </cell>
          <cell r="BD105">
            <v>2607565.415</v>
          </cell>
          <cell r="BE105">
            <v>20.9319993515055</v>
          </cell>
          <cell r="BF105">
            <v>71.509027648326892</v>
          </cell>
          <cell r="BG105">
            <v>7.5589730001676179</v>
          </cell>
          <cell r="BI105">
            <v>100</v>
          </cell>
          <cell r="BJ105">
            <v>0</v>
          </cell>
          <cell r="BK105">
            <v>11407.318125</v>
          </cell>
          <cell r="BL105">
            <v>100</v>
          </cell>
          <cell r="BM105">
            <v>545815.57575788174</v>
          </cell>
          <cell r="BN105">
            <v>1864644.67356056</v>
          </cell>
          <cell r="BO105">
            <v>197105.16568155869</v>
          </cell>
          <cell r="BP105">
            <v>0</v>
          </cell>
          <cell r="BQ105">
            <v>13036.934999999999</v>
          </cell>
          <cell r="BR105">
            <v>0</v>
          </cell>
          <cell r="BS105">
            <v>15399.879468750001</v>
          </cell>
          <cell r="BT105">
            <v>2607565.415</v>
          </cell>
          <cell r="BU105">
            <v>483703.77498325123</v>
          </cell>
          <cell r="BV105">
            <v>2599127.1462895642</v>
          </cell>
          <cell r="BW105">
            <v>501758.70758705103</v>
          </cell>
          <cell r="BX105">
            <v>0</v>
          </cell>
          <cell r="BY105">
            <v>19196.8867875</v>
          </cell>
          <cell r="BZ105">
            <v>1.4724999999999999</v>
          </cell>
          <cell r="CA105">
            <v>19062.810000000001</v>
          </cell>
          <cell r="CB105">
            <v>3584589.6288598664</v>
          </cell>
          <cell r="CC105">
            <v>1.3746882851872255</v>
          </cell>
          <cell r="CD105">
            <v>4065573.4400000004</v>
          </cell>
          <cell r="CE105">
            <v>305253.38</v>
          </cell>
          <cell r="CF105">
            <v>349.89000000000004</v>
          </cell>
          <cell r="CG105">
            <v>4370476.9300000006</v>
          </cell>
          <cell r="CH105">
            <v>785887.30114013411</v>
          </cell>
          <cell r="CI105">
            <v>1.6760756623242761</v>
          </cell>
          <cell r="CN105">
            <v>100</v>
          </cell>
          <cell r="CO105">
            <v>0</v>
          </cell>
          <cell r="CP105">
            <v>15281.162279687504</v>
          </cell>
          <cell r="CQ105">
            <v>3780.0477203125001</v>
          </cell>
          <cell r="CR105">
            <v>664740.58094605734</v>
          </cell>
          <cell r="CS105">
            <v>3188746.0732171419</v>
          </cell>
          <cell r="CT105">
            <v>538781.33692542033</v>
          </cell>
          <cell r="CU105">
            <v>0</v>
          </cell>
          <cell r="CV105">
            <v>19061.210000000003</v>
          </cell>
          <cell r="CW105" t="str">
            <v xml:space="preserve"> </v>
          </cell>
          <cell r="CX105">
            <v>1.3395928922327223</v>
          </cell>
          <cell r="CY105">
            <v>4392267.9910886185</v>
          </cell>
          <cell r="CZ105">
            <v>1.2178849605437598</v>
          </cell>
          <cell r="DA105">
            <v>1.7101092333737749</v>
          </cell>
          <cell r="DB105">
            <v>2.733471418987925</v>
          </cell>
          <cell r="DC105" t="str">
            <v xml:space="preserve"> </v>
          </cell>
          <cell r="DD105">
            <v>1.4620928922327221</v>
          </cell>
          <cell r="DE105">
            <v>0</v>
          </cell>
          <cell r="DF105">
            <v>2276893.179673438</v>
          </cell>
          <cell r="DG105">
            <v>1.6844325230815422</v>
          </cell>
          <cell r="DH105">
            <v>99711087.141908631</v>
          </cell>
          <cell r="DI105">
            <v>475123164.90935397</v>
          </cell>
          <cell r="DJ105">
            <v>24783941.498569336</v>
          </cell>
          <cell r="DK105">
            <v>0</v>
          </cell>
          <cell r="DL105">
            <v>2450775.3748078132</v>
          </cell>
          <cell r="DM105">
            <v>0</v>
          </cell>
          <cell r="DN105">
            <v>1757333.662164063</v>
          </cell>
          <cell r="DO105">
            <v>599618193.54983222</v>
          </cell>
          <cell r="DP105">
            <v>99711087.141908631</v>
          </cell>
          <cell r="DQ105">
            <v>366705798.41997123</v>
          </cell>
          <cell r="DR105">
            <v>24783941.498569336</v>
          </cell>
          <cell r="DS105">
            <v>0</v>
          </cell>
          <cell r="DT105">
            <v>1931215.857298438</v>
          </cell>
          <cell r="DU105">
            <v>0</v>
          </cell>
          <cell r="DV105">
            <v>87.5</v>
          </cell>
          <cell r="DW105">
            <v>491200827.06044912</v>
          </cell>
          <cell r="EB105">
            <v>100</v>
          </cell>
          <cell r="EC105">
            <v>0</v>
          </cell>
          <cell r="ED105">
            <v>15281.162279687504</v>
          </cell>
          <cell r="EE105">
            <v>3780.0477203125001</v>
          </cell>
          <cell r="EF105">
            <v>599399.72059430974</v>
          </cell>
          <cell r="EG105">
            <v>2997746.883589515</v>
          </cell>
          <cell r="EH105">
            <v>768784.50032498012</v>
          </cell>
          <cell r="EI105">
            <v>0</v>
          </cell>
          <cell r="EJ105">
            <v>19061.210000000003</v>
          </cell>
          <cell r="EK105" t="str">
            <v xml:space="preserve"> </v>
          </cell>
          <cell r="EL105">
            <v>1.3395928922327223</v>
          </cell>
          <cell r="EM105">
            <v>4365931.1045088051</v>
          </cell>
          <cell r="EN105">
            <v>1.0981726195006889</v>
          </cell>
          <cell r="EO105">
            <v>1.6076772835573458</v>
          </cell>
          <cell r="EP105">
            <v>3.9003772309398594</v>
          </cell>
          <cell r="EQ105" t="str">
            <v xml:space="preserve"> </v>
          </cell>
          <cell r="ER105">
            <v>1.4620928922327221</v>
          </cell>
          <cell r="ES105">
            <v>150</v>
          </cell>
          <cell r="ET105">
            <v>115</v>
          </cell>
          <cell r="EU105">
            <v>1.6743323405786179</v>
          </cell>
          <cell r="FA105">
            <v>0</v>
          </cell>
          <cell r="FB105">
            <v>1757333.662164063</v>
          </cell>
          <cell r="FC105">
            <v>173882.19513437501</v>
          </cell>
          <cell r="FD105">
            <v>89909958.08914648</v>
          </cell>
          <cell r="FE105">
            <v>344740891.61279422</v>
          </cell>
          <cell r="FF105">
            <v>35364087.014949076</v>
          </cell>
          <cell r="FG105">
            <v>0</v>
          </cell>
          <cell r="FH105">
            <v>1931215.857298438</v>
          </cell>
          <cell r="FK105">
            <v>470014936.71688968</v>
          </cell>
          <cell r="FM105" t="str">
            <v>WK 38</v>
          </cell>
        </row>
        <row r="106">
          <cell r="A106" t="str">
            <v>WK 39</v>
          </cell>
          <cell r="B106">
            <v>37989</v>
          </cell>
          <cell r="C106">
            <v>37995</v>
          </cell>
          <cell r="D106">
            <v>7</v>
          </cell>
          <cell r="E106">
            <v>3193980</v>
          </cell>
          <cell r="F106">
            <v>17.626300102067013</v>
          </cell>
          <cell r="G106">
            <v>70.033218742759814</v>
          </cell>
          <cell r="H106">
            <v>12.340481155173169</v>
          </cell>
          <cell r="I106">
            <v>0</v>
          </cell>
          <cell r="J106">
            <v>100</v>
          </cell>
          <cell r="K106">
            <v>0</v>
          </cell>
          <cell r="L106">
            <v>1.35</v>
          </cell>
          <cell r="M106">
            <v>100</v>
          </cell>
          <cell r="N106">
            <v>0.88688798279869374</v>
          </cell>
          <cell r="O106">
            <v>1.4109554877915205</v>
          </cell>
          <cell r="P106">
            <v>2.4127839732083403</v>
          </cell>
          <cell r="R106">
            <v>0</v>
          </cell>
          <cell r="S106">
            <v>9218.125</v>
          </cell>
          <cell r="T106">
            <v>1316.875</v>
          </cell>
          <cell r="U106">
            <v>562980.5</v>
          </cell>
          <cell r="V106">
            <v>2236847</v>
          </cell>
          <cell r="W106">
            <v>394152.5</v>
          </cell>
          <cell r="X106">
            <v>0</v>
          </cell>
          <cell r="Y106">
            <v>10535</v>
          </cell>
          <cell r="Z106">
            <v>0</v>
          </cell>
          <cell r="AA106">
            <v>12444.46875</v>
          </cell>
          <cell r="AB106">
            <v>3193980</v>
          </cell>
          <cell r="AC106">
            <v>499300.64</v>
          </cell>
          <cell r="AD106">
            <v>3156091.5499999993</v>
          </cell>
          <cell r="AE106">
            <v>951004.83500000031</v>
          </cell>
          <cell r="AF106">
            <v>0</v>
          </cell>
          <cell r="AG106">
            <v>15512.7875</v>
          </cell>
          <cell r="AH106">
            <v>1.4725000000000001</v>
          </cell>
          <cell r="AI106">
            <v>150</v>
          </cell>
          <cell r="AJ106">
            <v>4606397.0249999994</v>
          </cell>
          <cell r="AK106">
            <v>1.4422122320740891</v>
          </cell>
          <cell r="AP106">
            <v>0</v>
          </cell>
          <cell r="AQ106">
            <v>1854225.84375</v>
          </cell>
          <cell r="AR106">
            <v>141142.66250000001</v>
          </cell>
          <cell r="AS106">
            <v>74895096</v>
          </cell>
          <cell r="AT106">
            <v>470257640.94999999</v>
          </cell>
          <cell r="AU106">
            <v>43746222.409999996</v>
          </cell>
          <cell r="AV106">
            <v>0</v>
          </cell>
          <cell r="AW106">
            <v>1995368.5062500001</v>
          </cell>
          <cell r="AX106">
            <v>189.40375</v>
          </cell>
          <cell r="AY106">
            <v>14820</v>
          </cell>
          <cell r="AZ106">
            <v>588898959.36000001</v>
          </cell>
          <cell r="BA106">
            <v>184.37778550898878</v>
          </cell>
          <cell r="BB106">
            <v>2934336</v>
          </cell>
          <cell r="BC106">
            <v>87.5</v>
          </cell>
          <cell r="BD106">
            <v>2607565.415</v>
          </cell>
          <cell r="BE106">
            <v>20.9319993515055</v>
          </cell>
          <cell r="BF106">
            <v>71.509027648326892</v>
          </cell>
          <cell r="BG106">
            <v>7.5589730001676179</v>
          </cell>
          <cell r="BI106">
            <v>100</v>
          </cell>
          <cell r="BJ106">
            <v>0</v>
          </cell>
          <cell r="BK106">
            <v>11476.237500000001</v>
          </cell>
          <cell r="BL106">
            <v>100</v>
          </cell>
          <cell r="BM106">
            <v>545815.57575788174</v>
          </cell>
          <cell r="BN106">
            <v>1864644.67356056</v>
          </cell>
          <cell r="BO106">
            <v>197105.16568155869</v>
          </cell>
          <cell r="BP106">
            <v>0</v>
          </cell>
          <cell r="BQ106">
            <v>13115.7</v>
          </cell>
          <cell r="BR106">
            <v>0</v>
          </cell>
          <cell r="BS106">
            <v>15492.920625000002</v>
          </cell>
          <cell r="BT106">
            <v>2607565.415</v>
          </cell>
          <cell r="BU106">
            <v>483703.77498325123</v>
          </cell>
          <cell r="BV106">
            <v>2599127.1462895642</v>
          </cell>
          <cell r="BW106">
            <v>501758.70758705103</v>
          </cell>
          <cell r="BX106">
            <v>0</v>
          </cell>
          <cell r="BY106">
            <v>19312.868250000003</v>
          </cell>
          <cell r="BZ106">
            <v>1.4725000000000001</v>
          </cell>
          <cell r="CA106">
            <v>18519.919999999998</v>
          </cell>
          <cell r="CB106">
            <v>3584589.6288598664</v>
          </cell>
          <cell r="CC106">
            <v>1.3746882851872255</v>
          </cell>
          <cell r="CD106">
            <v>4065573.4400000004</v>
          </cell>
          <cell r="CE106">
            <v>305253.38</v>
          </cell>
          <cell r="CF106">
            <v>349.89000000000004</v>
          </cell>
          <cell r="CG106">
            <v>4370476.9300000006</v>
          </cell>
          <cell r="CH106">
            <v>785887.30114013411</v>
          </cell>
          <cell r="CI106">
            <v>1.6760756623242761</v>
          </cell>
          <cell r="CN106">
            <v>100</v>
          </cell>
          <cell r="CO106">
            <v>0</v>
          </cell>
          <cell r="CP106">
            <v>24203.205906249997</v>
          </cell>
          <cell r="CQ106">
            <v>5064.2740937500002</v>
          </cell>
          <cell r="CR106">
            <v>664740.58094605734</v>
          </cell>
          <cell r="CS106">
            <v>3188746.0732171419</v>
          </cell>
          <cell r="CT106">
            <v>538781.33692542033</v>
          </cell>
          <cell r="CU106">
            <v>0</v>
          </cell>
          <cell r="CV106">
            <v>29267.479999999996</v>
          </cell>
          <cell r="CW106" t="str">
            <v xml:space="preserve"> </v>
          </cell>
          <cell r="CX106">
            <v>2.1089844041873476</v>
          </cell>
          <cell r="CY106">
            <v>4392267.9910886185</v>
          </cell>
          <cell r="CZ106">
            <v>1.2178849605437598</v>
          </cell>
          <cell r="DA106">
            <v>1.7101092333737749</v>
          </cell>
          <cell r="DB106">
            <v>2.733471418987925</v>
          </cell>
          <cell r="DC106" t="str">
            <v xml:space="preserve"> </v>
          </cell>
          <cell r="DD106">
            <v>2.2314844041873476</v>
          </cell>
          <cell r="DE106">
            <v>0</v>
          </cell>
          <cell r="DF106">
            <v>3606277.6800312498</v>
          </cell>
          <cell r="DG106">
            <v>1.6844325230815422</v>
          </cell>
          <cell r="DH106">
            <v>99711087.141908631</v>
          </cell>
          <cell r="DI106">
            <v>475123164.90935397</v>
          </cell>
          <cell r="DJ106">
            <v>24783941.498569336</v>
          </cell>
          <cell r="DK106">
            <v>0</v>
          </cell>
          <cell r="DL106">
            <v>3839234.2883437499</v>
          </cell>
          <cell r="DM106">
            <v>0</v>
          </cell>
          <cell r="DN106">
            <v>2783368.6792187495</v>
          </cell>
          <cell r="DO106">
            <v>599618193.54983222</v>
          </cell>
          <cell r="DP106">
            <v>99711087.141908631</v>
          </cell>
          <cell r="DQ106">
            <v>366705798.41997123</v>
          </cell>
          <cell r="DR106">
            <v>24783941.498569336</v>
          </cell>
          <cell r="DS106">
            <v>0</v>
          </cell>
          <cell r="DT106">
            <v>3016325.2875312497</v>
          </cell>
          <cell r="DU106">
            <v>0</v>
          </cell>
          <cell r="DV106">
            <v>0</v>
          </cell>
          <cell r="DW106">
            <v>491200827.06044912</v>
          </cell>
          <cell r="EB106">
            <v>100</v>
          </cell>
          <cell r="EC106">
            <v>0</v>
          </cell>
          <cell r="ED106">
            <v>15492.920625000002</v>
          </cell>
          <cell r="EE106">
            <v>13774.559374999997</v>
          </cell>
          <cell r="EF106">
            <v>599399.72059430974</v>
          </cell>
          <cell r="EG106">
            <v>2997746.883589515</v>
          </cell>
          <cell r="EH106">
            <v>768784.50032498012</v>
          </cell>
          <cell r="EI106">
            <v>0</v>
          </cell>
          <cell r="EJ106">
            <v>29267.48</v>
          </cell>
          <cell r="EK106" t="str">
            <v xml:space="preserve"> </v>
          </cell>
          <cell r="EL106">
            <v>1.35</v>
          </cell>
          <cell r="EM106">
            <v>4365931.1045088051</v>
          </cell>
          <cell r="EN106">
            <v>1.0981726195006889</v>
          </cell>
          <cell r="EO106">
            <v>1.6076772835573458</v>
          </cell>
          <cell r="EP106">
            <v>3.9003772309398594</v>
          </cell>
          <cell r="EQ106" t="str">
            <v xml:space="preserve"> </v>
          </cell>
          <cell r="ER106">
            <v>2.2314844041873476</v>
          </cell>
          <cell r="ES106">
            <v>150</v>
          </cell>
          <cell r="ET106">
            <v>115</v>
          </cell>
          <cell r="EU106">
            <v>1.6743323405786179</v>
          </cell>
          <cell r="FA106">
            <v>0</v>
          </cell>
          <cell r="FB106">
            <v>1781685.8718750002</v>
          </cell>
          <cell r="FC106">
            <v>633629.73124999984</v>
          </cell>
          <cell r="FD106">
            <v>89909958.08914648</v>
          </cell>
          <cell r="FE106">
            <v>344740891.61279422</v>
          </cell>
          <cell r="FF106">
            <v>35364087.014949076</v>
          </cell>
          <cell r="FG106">
            <v>0</v>
          </cell>
          <cell r="FH106">
            <v>2415315.6031249999</v>
          </cell>
          <cell r="FK106">
            <v>470014936.71688968</v>
          </cell>
          <cell r="FM106" t="str">
            <v>WK 39</v>
          </cell>
        </row>
        <row r="107">
          <cell r="A107" t="str">
            <v>WK 40</v>
          </cell>
          <cell r="B107">
            <v>37996</v>
          </cell>
          <cell r="C107">
            <v>38002</v>
          </cell>
          <cell r="D107">
            <v>7</v>
          </cell>
          <cell r="E107">
            <v>3276230</v>
          </cell>
          <cell r="F107">
            <v>17.183790515317913</v>
          </cell>
          <cell r="G107">
            <v>70.474234104443212</v>
          </cell>
          <cell r="H107">
            <v>12.341975380238871</v>
          </cell>
          <cell r="I107">
            <v>0</v>
          </cell>
          <cell r="J107">
            <v>100</v>
          </cell>
          <cell r="K107">
            <v>0</v>
          </cell>
          <cell r="L107">
            <v>1.35</v>
          </cell>
          <cell r="M107">
            <v>100</v>
          </cell>
          <cell r="N107">
            <v>0.88688798279869374</v>
          </cell>
          <cell r="O107">
            <v>1.4134221347153486</v>
          </cell>
          <cell r="P107">
            <v>2.4091825181803461</v>
          </cell>
          <cell r="R107">
            <v>0</v>
          </cell>
          <cell r="S107">
            <v>9218.125</v>
          </cell>
          <cell r="T107">
            <v>1316.875</v>
          </cell>
          <cell r="U107">
            <v>562980.5</v>
          </cell>
          <cell r="V107">
            <v>2308898</v>
          </cell>
          <cell r="W107">
            <v>404351.5</v>
          </cell>
          <cell r="X107">
            <v>0</v>
          </cell>
          <cell r="Y107">
            <v>10535</v>
          </cell>
          <cell r="Z107">
            <v>0</v>
          </cell>
          <cell r="AA107">
            <v>12444.46875</v>
          </cell>
          <cell r="AB107">
            <v>3276230</v>
          </cell>
          <cell r="AC107">
            <v>499300.64</v>
          </cell>
          <cell r="AD107">
            <v>3263447.5399999991</v>
          </cell>
          <cell r="AE107">
            <v>974156.56500000029</v>
          </cell>
          <cell r="AF107">
            <v>0</v>
          </cell>
          <cell r="AG107">
            <v>15512.7875</v>
          </cell>
          <cell r="AH107">
            <v>1.4725000000000001</v>
          </cell>
          <cell r="AI107">
            <v>150</v>
          </cell>
          <cell r="AJ107">
            <v>4736904.7449999992</v>
          </cell>
          <cell r="AK107">
            <v>1.445840110431807</v>
          </cell>
          <cell r="AP107">
            <v>0</v>
          </cell>
          <cell r="AQ107">
            <v>1854225.84375</v>
          </cell>
          <cell r="AR107">
            <v>141142.66250000001</v>
          </cell>
          <cell r="AS107">
            <v>74895096</v>
          </cell>
          <cell r="AT107">
            <v>486253683.45999998</v>
          </cell>
          <cell r="AU107">
            <v>44811201.989999995</v>
          </cell>
          <cell r="AV107">
            <v>0</v>
          </cell>
          <cell r="AW107">
            <v>1995368.5062500001</v>
          </cell>
          <cell r="AX107">
            <v>189.40375</v>
          </cell>
          <cell r="AY107">
            <v>11387</v>
          </cell>
          <cell r="AZ107">
            <v>605959981.45000005</v>
          </cell>
          <cell r="BA107">
            <v>184.95648396174875</v>
          </cell>
          <cell r="BB107">
            <v>2934336</v>
          </cell>
          <cell r="BC107">
            <v>94</v>
          </cell>
          <cell r="BD107">
            <v>2607565.415</v>
          </cell>
          <cell r="BE107">
            <v>20.9319993515055</v>
          </cell>
          <cell r="BF107">
            <v>71.509027648326892</v>
          </cell>
          <cell r="BG107">
            <v>7.5589730001676179</v>
          </cell>
          <cell r="BI107">
            <v>100</v>
          </cell>
          <cell r="BJ107">
            <v>0</v>
          </cell>
          <cell r="BK107">
            <v>9472.8453000000009</v>
          </cell>
          <cell r="BL107">
            <v>100</v>
          </cell>
          <cell r="BM107">
            <v>545815.57575788174</v>
          </cell>
          <cell r="BN107">
            <v>1864644.67356056</v>
          </cell>
          <cell r="BO107">
            <v>197105.16568155869</v>
          </cell>
          <cell r="BP107">
            <v>0</v>
          </cell>
          <cell r="BQ107">
            <v>10077.495000000001</v>
          </cell>
          <cell r="BR107">
            <v>0</v>
          </cell>
          <cell r="BS107">
            <v>12788.341155000002</v>
          </cell>
          <cell r="BT107">
            <v>2607565.415</v>
          </cell>
          <cell r="BU107">
            <v>483703.77498325123</v>
          </cell>
          <cell r="BV107">
            <v>2599127.1462895642</v>
          </cell>
          <cell r="BW107">
            <v>501758.70758705103</v>
          </cell>
          <cell r="BX107">
            <v>0</v>
          </cell>
          <cell r="BY107">
            <v>14197.174956000003</v>
          </cell>
          <cell r="BZ107">
            <v>1.4088000000000001</v>
          </cell>
          <cell r="CA107">
            <v>18868.88</v>
          </cell>
          <cell r="CB107">
            <v>3584589.6288598664</v>
          </cell>
          <cell r="CC107">
            <v>1.3746882851872255</v>
          </cell>
          <cell r="CD107">
            <v>4065573.4400000004</v>
          </cell>
          <cell r="CE107">
            <v>305253.38</v>
          </cell>
          <cell r="CF107">
            <v>349.89000000000004</v>
          </cell>
          <cell r="CG107">
            <v>4370476.9300000006</v>
          </cell>
          <cell r="CH107">
            <v>785887.30114013411</v>
          </cell>
          <cell r="CI107">
            <v>1.6760756623242761</v>
          </cell>
          <cell r="CN107">
            <v>100</v>
          </cell>
          <cell r="CO107">
            <v>0</v>
          </cell>
          <cell r="CP107">
            <v>17177.845096360001</v>
          </cell>
          <cell r="CQ107">
            <v>1689.0149036400001</v>
          </cell>
          <cell r="CR107">
            <v>664740.58094605734</v>
          </cell>
          <cell r="CS107">
            <v>3188746.0732171419</v>
          </cell>
          <cell r="CT107">
            <v>538781.33692542033</v>
          </cell>
          <cell r="CU107">
            <v>0</v>
          </cell>
          <cell r="CV107">
            <v>18866.86</v>
          </cell>
          <cell r="CW107" t="str">
            <v xml:space="preserve"> </v>
          </cell>
          <cell r="CX107">
            <v>1.8133775599987894</v>
          </cell>
          <cell r="CY107">
            <v>4392267.9910886185</v>
          </cell>
          <cell r="CZ107">
            <v>1.2178849605437598</v>
          </cell>
          <cell r="DA107">
            <v>1.7101092333737749</v>
          </cell>
          <cell r="DB107">
            <v>2.733471418987925</v>
          </cell>
          <cell r="DC107" t="str">
            <v xml:space="preserve"> </v>
          </cell>
          <cell r="DD107">
            <v>1.8721775599987893</v>
          </cell>
          <cell r="DE107">
            <v>0</v>
          </cell>
          <cell r="DF107">
            <v>2559498.9193576402</v>
          </cell>
          <cell r="DG107">
            <v>1.6844325230815422</v>
          </cell>
          <cell r="DH107">
            <v>99711087.141908631</v>
          </cell>
          <cell r="DI107">
            <v>475123164.90935397</v>
          </cell>
          <cell r="DJ107">
            <v>24783941.498569336</v>
          </cell>
          <cell r="DK107">
            <v>0</v>
          </cell>
          <cell r="DL107">
            <v>2637193.6049250802</v>
          </cell>
          <cell r="DM107">
            <v>0</v>
          </cell>
          <cell r="DN107">
            <v>1975452.1860814001</v>
          </cell>
          <cell r="DO107">
            <v>599618193.54983222</v>
          </cell>
          <cell r="DP107">
            <v>99711087.141908631</v>
          </cell>
          <cell r="DQ107">
            <v>366705798.41997123</v>
          </cell>
          <cell r="DR107">
            <v>24783941.498569336</v>
          </cell>
          <cell r="DS107">
            <v>0</v>
          </cell>
          <cell r="DT107">
            <v>2053146.8716488401</v>
          </cell>
          <cell r="DU107">
            <v>0</v>
          </cell>
          <cell r="DV107">
            <v>0</v>
          </cell>
          <cell r="DW107">
            <v>491200827.06044912</v>
          </cell>
          <cell r="EB107">
            <v>100</v>
          </cell>
          <cell r="EC107">
            <v>0</v>
          </cell>
          <cell r="ED107">
            <v>12788.341155000002</v>
          </cell>
          <cell r="EE107">
            <v>6078.5188449999987</v>
          </cell>
          <cell r="EF107">
            <v>599399.72059430974</v>
          </cell>
          <cell r="EG107">
            <v>2997746.883589515</v>
          </cell>
          <cell r="EH107">
            <v>768784.50032498012</v>
          </cell>
          <cell r="EI107">
            <v>0</v>
          </cell>
          <cell r="EJ107">
            <v>18866.86</v>
          </cell>
          <cell r="EK107" t="str">
            <v xml:space="preserve"> </v>
          </cell>
          <cell r="EL107">
            <v>1.35</v>
          </cell>
          <cell r="EM107">
            <v>4365931.1045088051</v>
          </cell>
          <cell r="EN107">
            <v>1.0981726195006889</v>
          </cell>
          <cell r="EO107">
            <v>1.6076772835573458</v>
          </cell>
          <cell r="EP107">
            <v>3.9003772309398594</v>
          </cell>
          <cell r="EQ107" t="str">
            <v xml:space="preserve"> </v>
          </cell>
          <cell r="ER107">
            <v>1.8721775599987893</v>
          </cell>
          <cell r="ES107">
            <v>150</v>
          </cell>
          <cell r="ET107">
            <v>115</v>
          </cell>
          <cell r="EU107">
            <v>1.6743323405786179</v>
          </cell>
          <cell r="FA107">
            <v>0</v>
          </cell>
          <cell r="FB107">
            <v>1470659.2328250003</v>
          </cell>
          <cell r="FC107">
            <v>279611.86686999991</v>
          </cell>
          <cell r="FD107">
            <v>89909958.08914648</v>
          </cell>
          <cell r="FE107">
            <v>344740891.61279422</v>
          </cell>
          <cell r="FF107">
            <v>35364087.014949076</v>
          </cell>
          <cell r="FG107">
            <v>0</v>
          </cell>
          <cell r="FH107">
            <v>1750271.0996950003</v>
          </cell>
          <cell r="FK107">
            <v>470014936.71688968</v>
          </cell>
          <cell r="FM107" t="str">
            <v>WK 40</v>
          </cell>
        </row>
        <row r="108">
          <cell r="A108" t="str">
            <v>WK 41</v>
          </cell>
          <cell r="B108">
            <v>38003</v>
          </cell>
          <cell r="C108">
            <v>38009</v>
          </cell>
          <cell r="D108">
            <v>7</v>
          </cell>
          <cell r="E108">
            <v>3358480</v>
          </cell>
          <cell r="F108">
            <v>16.762955265477238</v>
          </cell>
          <cell r="G108">
            <v>70.893648317095824</v>
          </cell>
          <cell r="H108">
            <v>12.343396417426931</v>
          </cell>
          <cell r="I108">
            <v>0</v>
          </cell>
          <cell r="J108">
            <v>100</v>
          </cell>
          <cell r="K108">
            <v>0</v>
          </cell>
          <cell r="L108">
            <v>1.35</v>
          </cell>
          <cell r="M108">
            <v>100</v>
          </cell>
          <cell r="N108">
            <v>0.88688798279869374</v>
          </cell>
          <cell r="O108">
            <v>1.4157394929500795</v>
          </cell>
          <cell r="P108">
            <v>2.40575827311751</v>
          </cell>
          <cell r="R108">
            <v>0</v>
          </cell>
          <cell r="S108">
            <v>10912.5</v>
          </cell>
          <cell r="T108">
            <v>1587.5</v>
          </cell>
          <cell r="U108">
            <v>562980.5</v>
          </cell>
          <cell r="V108">
            <v>2380949</v>
          </cell>
          <cell r="W108">
            <v>414550.5</v>
          </cell>
          <cell r="X108">
            <v>0</v>
          </cell>
          <cell r="Y108">
            <v>12500</v>
          </cell>
          <cell r="Z108">
            <v>0</v>
          </cell>
          <cell r="AA108">
            <v>14731.875000000002</v>
          </cell>
          <cell r="AB108">
            <v>3358480</v>
          </cell>
          <cell r="AC108">
            <v>499300.64</v>
          </cell>
          <cell r="AD108">
            <v>3370803.5299999989</v>
          </cell>
          <cell r="AE108">
            <v>997308.29500000027</v>
          </cell>
          <cell r="AF108">
            <v>0</v>
          </cell>
          <cell r="AG108">
            <v>18430.75</v>
          </cell>
          <cell r="AH108">
            <v>1.4744600000000001</v>
          </cell>
          <cell r="AI108">
            <v>150</v>
          </cell>
          <cell r="AJ108">
            <v>4867412.4649999989</v>
          </cell>
          <cell r="AK108">
            <v>1.4492902935256422</v>
          </cell>
          <cell r="AP108">
            <v>0</v>
          </cell>
          <cell r="AQ108">
            <v>2195049.3750000005</v>
          </cell>
          <cell r="AR108">
            <v>170148.25</v>
          </cell>
          <cell r="AS108">
            <v>74895096</v>
          </cell>
          <cell r="AT108">
            <v>502249725.96999997</v>
          </cell>
          <cell r="AU108">
            <v>45876181.569999993</v>
          </cell>
          <cell r="AV108">
            <v>0</v>
          </cell>
          <cell r="AW108">
            <v>2365197.6250000005</v>
          </cell>
          <cell r="AX108">
            <v>189.21581000000003</v>
          </cell>
          <cell r="AY108">
            <v>16969</v>
          </cell>
          <cell r="AZ108">
            <v>623021003.54000008</v>
          </cell>
          <cell r="BA108">
            <v>185.50683748005054</v>
          </cell>
          <cell r="BB108">
            <v>2934336</v>
          </cell>
          <cell r="BC108">
            <v>100</v>
          </cell>
          <cell r="BD108">
            <v>2607565.415</v>
          </cell>
          <cell r="BE108">
            <v>20.9319993515055</v>
          </cell>
          <cell r="BF108">
            <v>71.509027648326892</v>
          </cell>
          <cell r="BG108">
            <v>7.5589730001676179</v>
          </cell>
          <cell r="BI108">
            <v>100</v>
          </cell>
          <cell r="BJ108">
            <v>0</v>
          </cell>
          <cell r="BK108">
            <v>15017.565000000001</v>
          </cell>
          <cell r="BL108">
            <v>100</v>
          </cell>
          <cell r="BM108">
            <v>545815.57575788174</v>
          </cell>
          <cell r="BN108">
            <v>1864644.67356056</v>
          </cell>
          <cell r="BO108">
            <v>197105.16568155869</v>
          </cell>
          <cell r="BP108">
            <v>0</v>
          </cell>
          <cell r="BQ108">
            <v>15017.565000000001</v>
          </cell>
          <cell r="BR108">
            <v>0</v>
          </cell>
          <cell r="BS108">
            <v>20273.712750000002</v>
          </cell>
          <cell r="BT108">
            <v>2607565.415</v>
          </cell>
          <cell r="BU108">
            <v>483703.77498325123</v>
          </cell>
          <cell r="BV108">
            <v>2599127.1462895642</v>
          </cell>
          <cell r="BW108">
            <v>501758.70758705103</v>
          </cell>
          <cell r="BX108">
            <v>0</v>
          </cell>
          <cell r="BY108">
            <v>20273.712750000002</v>
          </cell>
          <cell r="BZ108">
            <v>1.35</v>
          </cell>
          <cell r="CA108">
            <v>10413.299999999999</v>
          </cell>
          <cell r="CB108">
            <v>3584589.6288598664</v>
          </cell>
          <cell r="CC108">
            <v>1.3746882851872255</v>
          </cell>
          <cell r="CD108">
            <v>4065573.4400000004</v>
          </cell>
          <cell r="CE108">
            <v>305253.38</v>
          </cell>
          <cell r="CF108">
            <v>349.89000000000004</v>
          </cell>
          <cell r="CG108">
            <v>4370476.9300000006</v>
          </cell>
          <cell r="CH108">
            <v>785887.30114013411</v>
          </cell>
          <cell r="CI108">
            <v>1.6760756623242761</v>
          </cell>
          <cell r="CN108">
            <v>100</v>
          </cell>
          <cell r="CO108">
            <v>0</v>
          </cell>
          <cell r="CP108">
            <v>10412.24</v>
          </cell>
          <cell r="CQ108">
            <v>0</v>
          </cell>
          <cell r="CR108">
            <v>664740.58094605734</v>
          </cell>
          <cell r="CS108">
            <v>3188746.0732171419</v>
          </cell>
          <cell r="CT108">
            <v>538781.33692542033</v>
          </cell>
          <cell r="CU108">
            <v>0</v>
          </cell>
          <cell r="CV108">
            <v>10412.24</v>
          </cell>
          <cell r="CW108" t="str">
            <v xml:space="preserve"> </v>
          </cell>
          <cell r="CX108">
            <v>0.69333743519671798</v>
          </cell>
          <cell r="CY108">
            <v>4392267.9910886185</v>
          </cell>
          <cell r="CZ108">
            <v>1.2178849605437598</v>
          </cell>
          <cell r="DA108">
            <v>1.7101092333737749</v>
          </cell>
          <cell r="DB108">
            <v>2.733471418987925</v>
          </cell>
          <cell r="DC108" t="str">
            <v xml:space="preserve"> </v>
          </cell>
          <cell r="DD108">
            <v>0.69333743519671798</v>
          </cell>
          <cell r="DE108">
            <v>0</v>
          </cell>
          <cell r="DF108">
            <v>1551423.76</v>
          </cell>
          <cell r="DG108">
            <v>1.6844325230815422</v>
          </cell>
          <cell r="DH108">
            <v>99711087.141908631</v>
          </cell>
          <cell r="DI108">
            <v>475123164.90935397</v>
          </cell>
          <cell r="DJ108">
            <v>24783941.498569336</v>
          </cell>
          <cell r="DK108">
            <v>0</v>
          </cell>
          <cell r="DL108">
            <v>1551423.76</v>
          </cell>
          <cell r="DM108">
            <v>0</v>
          </cell>
          <cell r="DN108">
            <v>1197407.5999999999</v>
          </cell>
          <cell r="DO108">
            <v>599618193.54983222</v>
          </cell>
          <cell r="DP108">
            <v>99711087.141908631</v>
          </cell>
          <cell r="DQ108">
            <v>366705798.41997123</v>
          </cell>
          <cell r="DR108">
            <v>24783941.498569336</v>
          </cell>
          <cell r="DS108">
            <v>0</v>
          </cell>
          <cell r="DT108">
            <v>1197407.5999999999</v>
          </cell>
          <cell r="DU108">
            <v>0</v>
          </cell>
          <cell r="DV108">
            <v>100</v>
          </cell>
          <cell r="DW108">
            <v>491200827.06044912</v>
          </cell>
          <cell r="EB108">
            <v>100</v>
          </cell>
          <cell r="EC108">
            <v>0</v>
          </cell>
          <cell r="ED108">
            <v>10412.24</v>
          </cell>
          <cell r="EE108">
            <v>0</v>
          </cell>
          <cell r="EF108">
            <v>599399.72059430974</v>
          </cell>
          <cell r="EG108">
            <v>2997746.883589515</v>
          </cell>
          <cell r="EH108">
            <v>768784.50032498012</v>
          </cell>
          <cell r="EI108">
            <v>0</v>
          </cell>
          <cell r="EJ108">
            <v>10412.24</v>
          </cell>
          <cell r="EK108" t="str">
            <v xml:space="preserve"> </v>
          </cell>
          <cell r="EL108">
            <v>0.69333743519671798</v>
          </cell>
          <cell r="EM108">
            <v>4365931.1045088051</v>
          </cell>
          <cell r="EN108">
            <v>1.0981726195006889</v>
          </cell>
          <cell r="EO108">
            <v>1.6076772835573458</v>
          </cell>
          <cell r="EP108">
            <v>3.9003772309398594</v>
          </cell>
          <cell r="EQ108" t="str">
            <v xml:space="preserve"> </v>
          </cell>
          <cell r="ER108">
            <v>0.69333743519671798</v>
          </cell>
          <cell r="ES108">
            <v>150</v>
          </cell>
          <cell r="ET108">
            <v>115</v>
          </cell>
          <cell r="EU108">
            <v>1.6743323405786179</v>
          </cell>
          <cell r="FA108">
            <v>0</v>
          </cell>
          <cell r="FB108">
            <v>1197407.5999999999</v>
          </cell>
          <cell r="FC108">
            <v>0</v>
          </cell>
          <cell r="FD108">
            <v>89909958.08914648</v>
          </cell>
          <cell r="FE108">
            <v>344740891.61279422</v>
          </cell>
          <cell r="FF108">
            <v>35364087.014949076</v>
          </cell>
          <cell r="FG108">
            <v>0</v>
          </cell>
          <cell r="FH108">
            <v>1197407.5999999999</v>
          </cell>
          <cell r="FK108">
            <v>470014936.71688968</v>
          </cell>
          <cell r="FM108" t="str">
            <v>WK 41</v>
          </cell>
        </row>
        <row r="109">
          <cell r="A109" t="str">
            <v>WK 42</v>
          </cell>
          <cell r="B109">
            <v>38010</v>
          </cell>
          <cell r="C109">
            <v>38016</v>
          </cell>
          <cell r="D109">
            <v>7</v>
          </cell>
          <cell r="E109">
            <v>3441480</v>
          </cell>
          <cell r="F109">
            <v>16.358674175064216</v>
          </cell>
          <cell r="G109">
            <v>71.29551820728291</v>
          </cell>
          <cell r="H109">
            <v>12.34580761765287</v>
          </cell>
          <cell r="I109">
            <v>0</v>
          </cell>
          <cell r="J109">
            <v>100</v>
          </cell>
          <cell r="K109">
            <v>0</v>
          </cell>
          <cell r="L109">
            <v>1.35</v>
          </cell>
          <cell r="M109">
            <v>100</v>
          </cell>
          <cell r="N109">
            <v>0.88688798279869374</v>
          </cell>
          <cell r="O109">
            <v>1.4103644409629681</v>
          </cell>
          <cell r="P109">
            <v>2.4024582439450342</v>
          </cell>
          <cell r="R109">
            <v>0</v>
          </cell>
          <cell r="S109">
            <v>10912.5</v>
          </cell>
          <cell r="T109">
            <v>1587.5</v>
          </cell>
          <cell r="U109">
            <v>562980.5</v>
          </cell>
          <cell r="V109">
            <v>2453621</v>
          </cell>
          <cell r="W109">
            <v>424878.5</v>
          </cell>
          <cell r="X109">
            <v>0</v>
          </cell>
          <cell r="Y109">
            <v>12500</v>
          </cell>
          <cell r="Z109">
            <v>0</v>
          </cell>
          <cell r="AA109">
            <v>14731.875000000002</v>
          </cell>
          <cell r="AB109">
            <v>3441480</v>
          </cell>
          <cell r="AC109">
            <v>499300.64</v>
          </cell>
          <cell r="AD109">
            <v>3460499.8099999987</v>
          </cell>
          <cell r="AE109">
            <v>1020752.8550000002</v>
          </cell>
          <cell r="AF109">
            <v>0</v>
          </cell>
          <cell r="AG109">
            <v>18430.75</v>
          </cell>
          <cell r="AH109">
            <v>1.4744600000000001</v>
          </cell>
          <cell r="AI109">
            <v>150</v>
          </cell>
          <cell r="AJ109">
            <v>4980553.3049999988</v>
          </cell>
          <cell r="AK109">
            <v>1.44721262509153</v>
          </cell>
          <cell r="AP109">
            <v>0</v>
          </cell>
          <cell r="AQ109">
            <v>2195049.3750000005</v>
          </cell>
          <cell r="AR109">
            <v>170148.25</v>
          </cell>
          <cell r="AS109">
            <v>74895096</v>
          </cell>
          <cell r="AT109">
            <v>515614471.68999994</v>
          </cell>
          <cell r="AU109">
            <v>46954631.329999991</v>
          </cell>
          <cell r="AV109">
            <v>0</v>
          </cell>
          <cell r="AW109">
            <v>2365197.6250000005</v>
          </cell>
          <cell r="AX109">
            <v>189.21581000000003</v>
          </cell>
          <cell r="AY109">
            <v>16559</v>
          </cell>
          <cell r="AZ109">
            <v>637464199.0200001</v>
          </cell>
          <cell r="BA109">
            <v>185.22966834617668</v>
          </cell>
          <cell r="BB109">
            <v>2934336</v>
          </cell>
          <cell r="BC109">
            <v>100</v>
          </cell>
          <cell r="BD109">
            <v>2607565.415</v>
          </cell>
          <cell r="BE109">
            <v>20.9319993515055</v>
          </cell>
          <cell r="BF109">
            <v>71.509027648326892</v>
          </cell>
          <cell r="BG109">
            <v>7.5589730001676179</v>
          </cell>
          <cell r="BI109">
            <v>100</v>
          </cell>
          <cell r="BJ109">
            <v>0</v>
          </cell>
          <cell r="BK109">
            <v>14654.715</v>
          </cell>
          <cell r="BL109">
            <v>100</v>
          </cell>
          <cell r="BM109">
            <v>545815.57575788174</v>
          </cell>
          <cell r="BN109">
            <v>1864644.67356056</v>
          </cell>
          <cell r="BO109">
            <v>197105.16568155869</v>
          </cell>
          <cell r="BP109">
            <v>0</v>
          </cell>
          <cell r="BQ109">
            <v>14654.715</v>
          </cell>
          <cell r="BR109">
            <v>0</v>
          </cell>
          <cell r="BS109">
            <v>19783.865250000003</v>
          </cell>
          <cell r="BT109">
            <v>2607565.415</v>
          </cell>
          <cell r="BU109">
            <v>483703.77498325123</v>
          </cell>
          <cell r="BV109">
            <v>2599127.1462895642</v>
          </cell>
          <cell r="BW109">
            <v>501758.70758705103</v>
          </cell>
          <cell r="BX109">
            <v>0</v>
          </cell>
          <cell r="BY109">
            <v>19783.865250000003</v>
          </cell>
          <cell r="BZ109">
            <v>1.35</v>
          </cell>
          <cell r="CA109">
            <v>18816.509999999998</v>
          </cell>
          <cell r="CB109">
            <v>3584589.6288598664</v>
          </cell>
          <cell r="CC109">
            <v>1.3746882851872255</v>
          </cell>
          <cell r="CD109">
            <v>4065573.4400000004</v>
          </cell>
          <cell r="CE109">
            <v>305253.38</v>
          </cell>
          <cell r="CF109">
            <v>349.89000000000004</v>
          </cell>
          <cell r="CG109">
            <v>4370476.9300000006</v>
          </cell>
          <cell r="CH109">
            <v>785887.30114013411</v>
          </cell>
          <cell r="CI109">
            <v>1.6760756623242761</v>
          </cell>
          <cell r="CN109">
            <v>100</v>
          </cell>
          <cell r="CO109">
            <v>0</v>
          </cell>
          <cell r="CP109">
            <v>18814.55</v>
          </cell>
          <cell r="CQ109">
            <v>0</v>
          </cell>
          <cell r="CR109">
            <v>664740.58094605734</v>
          </cell>
          <cell r="CS109">
            <v>3188746.0732171419</v>
          </cell>
          <cell r="CT109">
            <v>538781.33692542033</v>
          </cell>
          <cell r="CU109">
            <v>0</v>
          </cell>
          <cell r="CV109">
            <v>18814.55</v>
          </cell>
          <cell r="CW109" t="str">
            <v xml:space="preserve"> </v>
          </cell>
          <cell r="CX109">
            <v>1.2838564243658099</v>
          </cell>
          <cell r="CY109">
            <v>4392267.9910886185</v>
          </cell>
          <cell r="CZ109">
            <v>1.2178849605437598</v>
          </cell>
          <cell r="DA109">
            <v>1.7101092333737749</v>
          </cell>
          <cell r="DB109">
            <v>2.733471418987925</v>
          </cell>
          <cell r="DC109" t="str">
            <v xml:space="preserve"> </v>
          </cell>
          <cell r="DD109">
            <v>1.2838564243658099</v>
          </cell>
          <cell r="DE109">
            <v>0</v>
          </cell>
          <cell r="DF109">
            <v>2803367.9499999997</v>
          </cell>
          <cell r="DG109">
            <v>1.6844325230815422</v>
          </cell>
          <cell r="DH109">
            <v>99711087.141908631</v>
          </cell>
          <cell r="DI109">
            <v>475123164.90935397</v>
          </cell>
          <cell r="DJ109">
            <v>24783941.498569336</v>
          </cell>
          <cell r="DK109">
            <v>0</v>
          </cell>
          <cell r="DL109">
            <v>2803367.9499999997</v>
          </cell>
          <cell r="DM109">
            <v>0</v>
          </cell>
          <cell r="DN109">
            <v>2163673.25</v>
          </cell>
          <cell r="DO109">
            <v>599618193.54983222</v>
          </cell>
          <cell r="DP109">
            <v>99711087.141908631</v>
          </cell>
          <cell r="DQ109">
            <v>366705798.41997123</v>
          </cell>
          <cell r="DR109">
            <v>24783941.498569336</v>
          </cell>
          <cell r="DS109">
            <v>0</v>
          </cell>
          <cell r="DT109">
            <v>2163673.25</v>
          </cell>
          <cell r="DU109">
            <v>0</v>
          </cell>
          <cell r="DV109">
            <v>100</v>
          </cell>
          <cell r="DW109">
            <v>491200827.06044912</v>
          </cell>
          <cell r="EB109">
            <v>100</v>
          </cell>
          <cell r="EC109">
            <v>0</v>
          </cell>
          <cell r="ED109">
            <v>18814.55</v>
          </cell>
          <cell r="EE109">
            <v>0</v>
          </cell>
          <cell r="EF109">
            <v>599399.72059430974</v>
          </cell>
          <cell r="EG109">
            <v>2997746.883589515</v>
          </cell>
          <cell r="EH109">
            <v>768784.50032498012</v>
          </cell>
          <cell r="EI109">
            <v>0</v>
          </cell>
          <cell r="EJ109">
            <v>18814.55</v>
          </cell>
          <cell r="EK109" t="str">
            <v xml:space="preserve"> </v>
          </cell>
          <cell r="EL109">
            <v>1.2838564243658099</v>
          </cell>
          <cell r="EM109">
            <v>4365931.1045088051</v>
          </cell>
          <cell r="EN109">
            <v>1.0981726195006889</v>
          </cell>
          <cell r="EO109">
            <v>1.6076772835573458</v>
          </cell>
          <cell r="EP109">
            <v>3.9003772309398594</v>
          </cell>
          <cell r="EQ109" t="str">
            <v xml:space="preserve"> </v>
          </cell>
          <cell r="ER109">
            <v>1.2838564243658099</v>
          </cell>
          <cell r="ES109">
            <v>150</v>
          </cell>
          <cell r="ET109">
            <v>115</v>
          </cell>
          <cell r="EU109">
            <v>1.6743323405786179</v>
          </cell>
          <cell r="FA109">
            <v>0</v>
          </cell>
          <cell r="FB109">
            <v>2163673.25</v>
          </cell>
          <cell r="FC109">
            <v>0</v>
          </cell>
          <cell r="FD109">
            <v>89909958.08914648</v>
          </cell>
          <cell r="FE109">
            <v>344740891.61279422</v>
          </cell>
          <cell r="FF109">
            <v>35364087.014949076</v>
          </cell>
          <cell r="FG109">
            <v>0</v>
          </cell>
          <cell r="FH109">
            <v>2163673.25</v>
          </cell>
          <cell r="FK109">
            <v>470014936.71688968</v>
          </cell>
          <cell r="FM109" t="str">
            <v>WK 42</v>
          </cell>
        </row>
        <row r="110">
          <cell r="A110" t="str">
            <v>WK 43</v>
          </cell>
          <cell r="B110">
            <v>38017</v>
          </cell>
          <cell r="C110">
            <v>38023</v>
          </cell>
          <cell r="D110">
            <v>7</v>
          </cell>
          <cell r="E110">
            <v>3525480</v>
          </cell>
          <cell r="F110">
            <v>15.968903525193731</v>
          </cell>
          <cell r="G110">
            <v>71.681614985760802</v>
          </cell>
          <cell r="H110">
            <v>12.349481489045463</v>
          </cell>
          <cell r="I110">
            <v>0</v>
          </cell>
          <cell r="J110">
            <v>100</v>
          </cell>
          <cell r="K110">
            <v>0</v>
          </cell>
          <cell r="L110">
            <v>1.35</v>
          </cell>
          <cell r="M110">
            <v>99.999999999999986</v>
          </cell>
          <cell r="N110">
            <v>0.88688798279869374</v>
          </cell>
          <cell r="O110">
            <v>1.3955207566238415</v>
          </cell>
          <cell r="P110">
            <v>2.3992637555598182</v>
          </cell>
          <cell r="R110">
            <v>0</v>
          </cell>
          <cell r="S110">
            <v>10912.5</v>
          </cell>
          <cell r="T110">
            <v>1587.5</v>
          </cell>
          <cell r="U110">
            <v>562980.5</v>
          </cell>
          <cell r="V110">
            <v>2527121</v>
          </cell>
          <cell r="W110">
            <v>435378.5</v>
          </cell>
          <cell r="X110">
            <v>0</v>
          </cell>
          <cell r="Y110">
            <v>12500</v>
          </cell>
          <cell r="Z110">
            <v>0</v>
          </cell>
          <cell r="AA110">
            <v>14731.875000000002</v>
          </cell>
          <cell r="AB110">
            <v>3525480</v>
          </cell>
          <cell r="AC110">
            <v>499300.64</v>
          </cell>
          <cell r="AD110">
            <v>3526649.8099999987</v>
          </cell>
          <cell r="AE110">
            <v>1044587.8550000002</v>
          </cell>
          <cell r="AF110">
            <v>0</v>
          </cell>
          <cell r="AG110">
            <v>18430.75</v>
          </cell>
          <cell r="AH110">
            <v>1.4744600000000001</v>
          </cell>
          <cell r="AI110">
            <v>150</v>
          </cell>
          <cell r="AJ110">
            <v>5070538.3049999988</v>
          </cell>
          <cell r="AK110">
            <v>1.438254735525375</v>
          </cell>
          <cell r="AP110">
            <v>0</v>
          </cell>
          <cell r="AQ110">
            <v>2195049.3750000005</v>
          </cell>
          <cell r="AR110">
            <v>170148.25</v>
          </cell>
          <cell r="AS110">
            <v>74895096</v>
          </cell>
          <cell r="AT110">
            <v>525470821.68999994</v>
          </cell>
          <cell r="AU110">
            <v>48051041.329999991</v>
          </cell>
          <cell r="AV110">
            <v>0</v>
          </cell>
          <cell r="AW110">
            <v>2365197.6250000005</v>
          </cell>
          <cell r="AX110">
            <v>189.21581000000003</v>
          </cell>
          <cell r="AY110">
            <v>5710</v>
          </cell>
          <cell r="AZ110">
            <v>648416959.0200001</v>
          </cell>
          <cell r="BA110">
            <v>183.92302864290824</v>
          </cell>
          <cell r="BB110">
            <v>2934336</v>
          </cell>
          <cell r="BC110">
            <v>100</v>
          </cell>
          <cell r="BD110">
            <v>2607565.415</v>
          </cell>
          <cell r="BE110">
            <v>20.9319993515055</v>
          </cell>
          <cell r="BF110">
            <v>71.509027648326892</v>
          </cell>
          <cell r="BG110">
            <v>7.5589730001676179</v>
          </cell>
          <cell r="BI110">
            <v>100</v>
          </cell>
          <cell r="BJ110">
            <v>0</v>
          </cell>
          <cell r="BK110">
            <v>5053.3500000000004</v>
          </cell>
          <cell r="BL110">
            <v>100</v>
          </cell>
          <cell r="BM110">
            <v>545815.57575788174</v>
          </cell>
          <cell r="BN110">
            <v>1864644.67356056</v>
          </cell>
          <cell r="BO110">
            <v>197105.16568155869</v>
          </cell>
          <cell r="BP110">
            <v>0</v>
          </cell>
          <cell r="BQ110">
            <v>5053.3500000000004</v>
          </cell>
          <cell r="BR110">
            <v>0</v>
          </cell>
          <cell r="BS110">
            <v>6822.0225000000009</v>
          </cell>
          <cell r="BT110">
            <v>2607565.415</v>
          </cell>
          <cell r="BU110">
            <v>483703.77498325123</v>
          </cell>
          <cell r="BV110">
            <v>2599127.1462895642</v>
          </cell>
          <cell r="BW110">
            <v>501758.70758705103</v>
          </cell>
          <cell r="BX110">
            <v>0</v>
          </cell>
          <cell r="BY110">
            <v>6822.0225000000009</v>
          </cell>
          <cell r="BZ110">
            <v>1.35</v>
          </cell>
          <cell r="CA110">
            <v>8579.41</v>
          </cell>
          <cell r="CB110">
            <v>3584589.6288598664</v>
          </cell>
          <cell r="CC110">
            <v>1.3746882851872255</v>
          </cell>
          <cell r="CD110">
            <v>4065573.4400000004</v>
          </cell>
          <cell r="CE110">
            <v>305253.38</v>
          </cell>
          <cell r="CF110">
            <v>349.89000000000004</v>
          </cell>
          <cell r="CG110">
            <v>4370476.9300000006</v>
          </cell>
          <cell r="CH110">
            <v>785887.30114013411</v>
          </cell>
          <cell r="CI110">
            <v>1.6760756623242761</v>
          </cell>
          <cell r="CN110">
            <v>100</v>
          </cell>
          <cell r="CO110">
            <v>0</v>
          </cell>
          <cell r="CP110">
            <v>8579.0499999999993</v>
          </cell>
          <cell r="CQ110">
            <v>0</v>
          </cell>
          <cell r="CR110">
            <v>664740.58094605734</v>
          </cell>
          <cell r="CS110">
            <v>3188746.0732171419</v>
          </cell>
          <cell r="CT110">
            <v>538781.33692542033</v>
          </cell>
          <cell r="CU110">
            <v>0</v>
          </cell>
          <cell r="CV110">
            <v>8579.0499999999993</v>
          </cell>
          <cell r="CW110" t="str">
            <v xml:space="preserve"> </v>
          </cell>
          <cell r="CX110">
            <v>1.6976955880752369</v>
          </cell>
          <cell r="CY110">
            <v>4392267.9910886185</v>
          </cell>
          <cell r="CZ110">
            <v>1.2178849605437598</v>
          </cell>
          <cell r="DA110">
            <v>1.7101092333737749</v>
          </cell>
          <cell r="DB110">
            <v>2.733471418987925</v>
          </cell>
          <cell r="DC110" t="str">
            <v xml:space="preserve"> </v>
          </cell>
          <cell r="DD110">
            <v>1.6976955880752369</v>
          </cell>
          <cell r="DE110">
            <v>0</v>
          </cell>
          <cell r="DF110">
            <v>1278278.45</v>
          </cell>
          <cell r="DG110">
            <v>1.6844325230815422</v>
          </cell>
          <cell r="DH110">
            <v>99711087.141908631</v>
          </cell>
          <cell r="DI110">
            <v>475123164.90935397</v>
          </cell>
          <cell r="DJ110">
            <v>24783941.498569336</v>
          </cell>
          <cell r="DK110">
            <v>0</v>
          </cell>
          <cell r="DL110">
            <v>1278278.45</v>
          </cell>
          <cell r="DM110">
            <v>0</v>
          </cell>
          <cell r="DN110">
            <v>986590.74999999988</v>
          </cell>
          <cell r="DO110">
            <v>599618193.54983222</v>
          </cell>
          <cell r="DP110">
            <v>99711087.141908631</v>
          </cell>
          <cell r="DQ110">
            <v>366705798.41997123</v>
          </cell>
          <cell r="DR110">
            <v>24783941.498569336</v>
          </cell>
          <cell r="DS110">
            <v>0</v>
          </cell>
          <cell r="DT110">
            <v>986590.74999999988</v>
          </cell>
          <cell r="DU110">
            <v>0</v>
          </cell>
          <cell r="DV110">
            <v>100</v>
          </cell>
          <cell r="DW110">
            <v>491200827.06044912</v>
          </cell>
          <cell r="EB110">
            <v>100</v>
          </cell>
          <cell r="EC110">
            <v>0</v>
          </cell>
          <cell r="ED110">
            <v>8579.0499999999993</v>
          </cell>
          <cell r="EE110">
            <v>0</v>
          </cell>
          <cell r="EF110">
            <v>599399.72059430974</v>
          </cell>
          <cell r="EG110">
            <v>2997746.883589515</v>
          </cell>
          <cell r="EH110">
            <v>768784.50032498012</v>
          </cell>
          <cell r="EI110">
            <v>0</v>
          </cell>
          <cell r="EJ110">
            <v>8579.0499999999993</v>
          </cell>
          <cell r="EK110" t="str">
            <v xml:space="preserve"> </v>
          </cell>
          <cell r="EL110">
            <v>1.6976955880752369</v>
          </cell>
          <cell r="EM110">
            <v>4365931.1045088051</v>
          </cell>
          <cell r="EN110">
            <v>1.0981726195006889</v>
          </cell>
          <cell r="EO110">
            <v>1.6076772835573458</v>
          </cell>
          <cell r="EP110">
            <v>3.9003772309398594</v>
          </cell>
          <cell r="EQ110" t="str">
            <v xml:space="preserve"> </v>
          </cell>
          <cell r="ER110">
            <v>1.6976955880752369</v>
          </cell>
          <cell r="ES110">
            <v>150</v>
          </cell>
          <cell r="ET110">
            <v>115</v>
          </cell>
          <cell r="EU110">
            <v>1.6743323405786179</v>
          </cell>
          <cell r="FA110">
            <v>0</v>
          </cell>
          <cell r="FB110">
            <v>986590.74999999988</v>
          </cell>
          <cell r="FC110">
            <v>0</v>
          </cell>
          <cell r="FD110">
            <v>89909958.08914648</v>
          </cell>
          <cell r="FE110">
            <v>344740891.61279422</v>
          </cell>
          <cell r="FF110">
            <v>35364087.014949076</v>
          </cell>
          <cell r="FG110">
            <v>0</v>
          </cell>
          <cell r="FH110">
            <v>986590.74999999988</v>
          </cell>
          <cell r="FK110">
            <v>470014936.71688968</v>
          </cell>
          <cell r="FM110" t="str">
            <v>WK 43</v>
          </cell>
        </row>
        <row r="111">
          <cell r="A111" t="str">
            <v>WK 44</v>
          </cell>
          <cell r="B111">
            <v>38024</v>
          </cell>
          <cell r="C111">
            <v>38030</v>
          </cell>
          <cell r="D111">
            <v>7</v>
          </cell>
          <cell r="E111">
            <v>3609480</v>
          </cell>
          <cell r="F111">
            <v>15.597274399636513</v>
          </cell>
          <cell r="G111">
            <v>72.049741236964877</v>
          </cell>
          <cell r="H111">
            <v>12.352984363398607</v>
          </cell>
          <cell r="I111">
            <v>0</v>
          </cell>
          <cell r="J111">
            <v>100</v>
          </cell>
          <cell r="K111">
            <v>0</v>
          </cell>
          <cell r="L111">
            <v>1.35</v>
          </cell>
          <cell r="M111">
            <v>100</v>
          </cell>
          <cell r="N111">
            <v>0.88688798279869374</v>
          </cell>
          <cell r="O111">
            <v>1.381516110959651</v>
          </cell>
          <cell r="P111">
            <v>2.3962197212917875</v>
          </cell>
          <cell r="R111">
            <v>0</v>
          </cell>
          <cell r="S111">
            <v>10912.5</v>
          </cell>
          <cell r="T111">
            <v>1587.5</v>
          </cell>
          <cell r="U111">
            <v>562980.5</v>
          </cell>
          <cell r="V111">
            <v>2600621</v>
          </cell>
          <cell r="W111">
            <v>445878.5</v>
          </cell>
          <cell r="X111">
            <v>0</v>
          </cell>
          <cell r="Y111">
            <v>12500</v>
          </cell>
          <cell r="Z111">
            <v>0</v>
          </cell>
          <cell r="AA111">
            <v>14731.875000000002</v>
          </cell>
          <cell r="AB111">
            <v>3609480</v>
          </cell>
          <cell r="AC111">
            <v>499300.64</v>
          </cell>
          <cell r="AD111">
            <v>3592799.8099999987</v>
          </cell>
          <cell r="AE111">
            <v>1068422.8550000002</v>
          </cell>
          <cell r="AF111">
            <v>0</v>
          </cell>
          <cell r="AG111">
            <v>18430.75</v>
          </cell>
          <cell r="AH111">
            <v>1.4744600000000001</v>
          </cell>
          <cell r="AI111">
            <v>150</v>
          </cell>
          <cell r="AJ111">
            <v>5160523.3049999988</v>
          </cell>
          <cell r="AK111">
            <v>1.4297137828717708</v>
          </cell>
          <cell r="AP111">
            <v>0</v>
          </cell>
          <cell r="AQ111">
            <v>2195049.3750000005</v>
          </cell>
          <cell r="AR111">
            <v>170148.25</v>
          </cell>
          <cell r="AS111">
            <v>74895096</v>
          </cell>
          <cell r="AT111">
            <v>535327171.68999994</v>
          </cell>
          <cell r="AU111">
            <v>49147451.329999991</v>
          </cell>
          <cell r="AV111">
            <v>0</v>
          </cell>
          <cell r="AW111">
            <v>2365197.6250000005</v>
          </cell>
          <cell r="AX111">
            <v>189.21581000000003</v>
          </cell>
          <cell r="AY111">
            <v>13652</v>
          </cell>
          <cell r="AZ111">
            <v>659369719.0200001</v>
          </cell>
          <cell r="BA111">
            <v>182.67720530935208</v>
          </cell>
          <cell r="BB111">
            <v>2934336</v>
          </cell>
          <cell r="BC111">
            <v>100</v>
          </cell>
          <cell r="BD111">
            <v>2607565.415</v>
          </cell>
          <cell r="BE111">
            <v>20.9319993515055</v>
          </cell>
          <cell r="BF111">
            <v>71.509027648326892</v>
          </cell>
          <cell r="BG111">
            <v>7.5589730001676179</v>
          </cell>
          <cell r="BI111">
            <v>100</v>
          </cell>
          <cell r="BJ111">
            <v>0</v>
          </cell>
          <cell r="BK111">
            <v>12082.02</v>
          </cell>
          <cell r="BL111">
            <v>100</v>
          </cell>
          <cell r="BM111">
            <v>545815.57575788174</v>
          </cell>
          <cell r="BN111">
            <v>1864644.67356056</v>
          </cell>
          <cell r="BO111">
            <v>197105.16568155869</v>
          </cell>
          <cell r="BP111">
            <v>0</v>
          </cell>
          <cell r="BQ111">
            <v>12082.02</v>
          </cell>
          <cell r="BR111">
            <v>0</v>
          </cell>
          <cell r="BS111">
            <v>16310.727000000001</v>
          </cell>
          <cell r="BT111">
            <v>2607565.415</v>
          </cell>
          <cell r="BU111">
            <v>483703.77498325123</v>
          </cell>
          <cell r="BV111">
            <v>2599127.1462895642</v>
          </cell>
          <cell r="BW111">
            <v>501758.70758705103</v>
          </cell>
          <cell r="BX111">
            <v>0</v>
          </cell>
          <cell r="BY111">
            <v>16310.727000000001</v>
          </cell>
          <cell r="BZ111">
            <v>1.35</v>
          </cell>
          <cell r="CA111">
            <v>9362.06</v>
          </cell>
          <cell r="CB111">
            <v>3584589.6288598664</v>
          </cell>
          <cell r="CC111">
            <v>1.3746882851872255</v>
          </cell>
          <cell r="CD111">
            <v>4065573.4400000004</v>
          </cell>
          <cell r="CE111">
            <v>305253.38</v>
          </cell>
          <cell r="CF111">
            <v>349.89000000000004</v>
          </cell>
          <cell r="CG111">
            <v>4370476.9300000006</v>
          </cell>
          <cell r="CH111">
            <v>785887.30114013411</v>
          </cell>
          <cell r="CI111">
            <v>1.6760756623242761</v>
          </cell>
          <cell r="CN111">
            <v>100</v>
          </cell>
          <cell r="CO111">
            <v>0</v>
          </cell>
          <cell r="CP111">
            <v>9360.59</v>
          </cell>
          <cell r="CQ111">
            <v>0</v>
          </cell>
          <cell r="CR111">
            <v>664740.58094605734</v>
          </cell>
          <cell r="CS111">
            <v>3188746.0732171419</v>
          </cell>
          <cell r="CT111">
            <v>538781.33692542033</v>
          </cell>
          <cell r="CU111">
            <v>0</v>
          </cell>
          <cell r="CV111">
            <v>9360.59</v>
          </cell>
          <cell r="CW111" t="str">
            <v xml:space="preserve"> </v>
          </cell>
          <cell r="CX111">
            <v>0.77475372495658834</v>
          </cell>
          <cell r="CY111">
            <v>4392267.9910886185</v>
          </cell>
          <cell r="CZ111">
            <v>1.2178849605437598</v>
          </cell>
          <cell r="DA111">
            <v>1.7101092333737749</v>
          </cell>
          <cell r="DB111">
            <v>2.733471418987925</v>
          </cell>
          <cell r="DC111" t="str">
            <v xml:space="preserve"> </v>
          </cell>
          <cell r="DD111">
            <v>0.77475372495658834</v>
          </cell>
          <cell r="DE111">
            <v>0</v>
          </cell>
          <cell r="DF111">
            <v>1394727.91</v>
          </cell>
          <cell r="DG111">
            <v>1.6844325230815422</v>
          </cell>
          <cell r="DH111">
            <v>99711087.141908631</v>
          </cell>
          <cell r="DI111">
            <v>475123164.90935397</v>
          </cell>
          <cell r="DJ111">
            <v>24783941.498569336</v>
          </cell>
          <cell r="DK111">
            <v>0</v>
          </cell>
          <cell r="DL111">
            <v>1394727.91</v>
          </cell>
          <cell r="DM111">
            <v>0</v>
          </cell>
          <cell r="DN111">
            <v>1076467.8500000001</v>
          </cell>
          <cell r="DO111">
            <v>599618193.54983222</v>
          </cell>
          <cell r="DP111">
            <v>99711087.141908631</v>
          </cell>
          <cell r="DQ111">
            <v>366705798.41997123</v>
          </cell>
          <cell r="DR111">
            <v>24783941.498569336</v>
          </cell>
          <cell r="DS111">
            <v>0</v>
          </cell>
          <cell r="DT111">
            <v>1076467.8500000001</v>
          </cell>
          <cell r="DU111">
            <v>0</v>
          </cell>
          <cell r="DV111">
            <v>100</v>
          </cell>
          <cell r="DW111">
            <v>491200827.06044912</v>
          </cell>
          <cell r="EB111">
            <v>100</v>
          </cell>
          <cell r="EC111">
            <v>0</v>
          </cell>
          <cell r="ED111">
            <v>9360.59</v>
          </cell>
          <cell r="EE111">
            <v>0</v>
          </cell>
          <cell r="EF111">
            <v>599399.72059430974</v>
          </cell>
          <cell r="EG111">
            <v>2997746.883589515</v>
          </cell>
          <cell r="EH111">
            <v>768784.50032498012</v>
          </cell>
          <cell r="EI111">
            <v>0</v>
          </cell>
          <cell r="EJ111">
            <v>9360.59</v>
          </cell>
          <cell r="EK111" t="str">
            <v xml:space="preserve"> </v>
          </cell>
          <cell r="EL111">
            <v>0.77475372495658834</v>
          </cell>
          <cell r="EM111">
            <v>4365931.1045088051</v>
          </cell>
          <cell r="EN111">
            <v>1.0981726195006889</v>
          </cell>
          <cell r="EO111">
            <v>1.6076772835573458</v>
          </cell>
          <cell r="EP111">
            <v>3.9003772309398594</v>
          </cell>
          <cell r="EQ111" t="str">
            <v xml:space="preserve"> </v>
          </cell>
          <cell r="ER111">
            <v>0.77475372495658834</v>
          </cell>
          <cell r="ES111">
            <v>150</v>
          </cell>
          <cell r="ET111">
            <v>115</v>
          </cell>
          <cell r="EU111">
            <v>1.6743323405786179</v>
          </cell>
          <cell r="FA111">
            <v>0</v>
          </cell>
          <cell r="FB111">
            <v>1076467.8500000001</v>
          </cell>
          <cell r="FC111">
            <v>0</v>
          </cell>
          <cell r="FD111">
            <v>89909958.08914648</v>
          </cell>
          <cell r="FE111">
            <v>344740891.61279422</v>
          </cell>
          <cell r="FF111">
            <v>35364087.014949076</v>
          </cell>
          <cell r="FG111">
            <v>0</v>
          </cell>
          <cell r="FH111">
            <v>1076467.8500000001</v>
          </cell>
          <cell r="FK111">
            <v>470014936.71688968</v>
          </cell>
          <cell r="FM111" t="str">
            <v>WK 44</v>
          </cell>
        </row>
        <row r="112">
          <cell r="A112" t="str">
            <v>WK 45</v>
          </cell>
          <cell r="B112">
            <v>38031</v>
          </cell>
          <cell r="C112">
            <v>38037</v>
          </cell>
          <cell r="D112">
            <v>7</v>
          </cell>
          <cell r="E112">
            <v>3693480</v>
          </cell>
          <cell r="F112">
            <v>15.242549032348895</v>
          </cell>
          <cell r="G112">
            <v>72.401123060095088</v>
          </cell>
          <cell r="H112">
            <v>12.356327907556018</v>
          </cell>
          <cell r="I112">
            <v>0</v>
          </cell>
          <cell r="J112">
            <v>100</v>
          </cell>
          <cell r="K112">
            <v>0</v>
          </cell>
          <cell r="L112">
            <v>1.35</v>
          </cell>
          <cell r="M112">
            <v>100</v>
          </cell>
          <cell r="N112">
            <v>0.88688798279869374</v>
          </cell>
          <cell r="O112">
            <v>1.3682813193569021</v>
          </cell>
          <cell r="P112">
            <v>2.3933157565485672</v>
          </cell>
          <cell r="R112">
            <v>0</v>
          </cell>
          <cell r="S112">
            <v>10912.5</v>
          </cell>
          <cell r="T112">
            <v>1587.5</v>
          </cell>
          <cell r="U112">
            <v>562980.5</v>
          </cell>
          <cell r="V112">
            <v>2674121</v>
          </cell>
          <cell r="W112">
            <v>456378.5</v>
          </cell>
          <cell r="X112">
            <v>0</v>
          </cell>
          <cell r="Y112">
            <v>12500</v>
          </cell>
          <cell r="Z112">
            <v>0</v>
          </cell>
          <cell r="AA112">
            <v>14731.875000000002</v>
          </cell>
          <cell r="AB112">
            <v>3693480</v>
          </cell>
          <cell r="AC112">
            <v>499300.64</v>
          </cell>
          <cell r="AD112">
            <v>3658949.8099999987</v>
          </cell>
          <cell r="AE112">
            <v>1092257.8550000002</v>
          </cell>
          <cell r="AF112">
            <v>0</v>
          </cell>
          <cell r="AG112">
            <v>18430.75</v>
          </cell>
          <cell r="AH112">
            <v>1.4744600000000001</v>
          </cell>
          <cell r="AI112">
            <v>150</v>
          </cell>
          <cell r="AJ112">
            <v>5250508.3049999988</v>
          </cell>
          <cell r="AK112">
            <v>1.4215613202183304</v>
          </cell>
          <cell r="AP112">
            <v>0</v>
          </cell>
          <cell r="AQ112">
            <v>2195049.3750000005</v>
          </cell>
          <cell r="AR112">
            <v>170148.25</v>
          </cell>
          <cell r="AS112">
            <v>74895096</v>
          </cell>
          <cell r="AT112">
            <v>545183521.68999994</v>
          </cell>
          <cell r="AU112">
            <v>50243861.329999991</v>
          </cell>
          <cell r="AV112">
            <v>0</v>
          </cell>
          <cell r="AW112">
            <v>2365197.6250000005</v>
          </cell>
          <cell r="AX112">
            <v>189.21581000000003</v>
          </cell>
          <cell r="AY112">
            <v>18591</v>
          </cell>
          <cell r="AZ112">
            <v>670322479.0200001</v>
          </cell>
          <cell r="BA112">
            <v>181.48804894570978</v>
          </cell>
          <cell r="BB112">
            <v>2934336</v>
          </cell>
          <cell r="BC112">
            <v>100</v>
          </cell>
          <cell r="BD112">
            <v>2607565.415</v>
          </cell>
          <cell r="BE112">
            <v>20.9319993515055</v>
          </cell>
          <cell r="BF112">
            <v>71.509027648326892</v>
          </cell>
          <cell r="BG112">
            <v>7.5589730001676179</v>
          </cell>
          <cell r="BI112">
            <v>100</v>
          </cell>
          <cell r="BJ112">
            <v>0</v>
          </cell>
          <cell r="BK112">
            <v>16453.035</v>
          </cell>
          <cell r="BL112">
            <v>100</v>
          </cell>
          <cell r="BM112">
            <v>545815.57575788174</v>
          </cell>
          <cell r="BN112">
            <v>1864644.67356056</v>
          </cell>
          <cell r="BO112">
            <v>197105.16568155869</v>
          </cell>
          <cell r="BP112">
            <v>0</v>
          </cell>
          <cell r="BQ112">
            <v>16453.035</v>
          </cell>
          <cell r="BR112">
            <v>0</v>
          </cell>
          <cell r="BS112">
            <v>22211.597250000003</v>
          </cell>
          <cell r="BT112">
            <v>2607565.415</v>
          </cell>
          <cell r="BU112">
            <v>483703.77498325123</v>
          </cell>
          <cell r="BV112">
            <v>2599127.1462895642</v>
          </cell>
          <cell r="BW112">
            <v>501758.70758705103</v>
          </cell>
          <cell r="BX112">
            <v>0</v>
          </cell>
          <cell r="BY112">
            <v>22211.597250000003</v>
          </cell>
          <cell r="BZ112">
            <v>1.35</v>
          </cell>
          <cell r="CA112">
            <v>13330.36</v>
          </cell>
          <cell r="CB112">
            <v>3584589.6288598664</v>
          </cell>
          <cell r="CC112">
            <v>1.3746882851872255</v>
          </cell>
          <cell r="CD112">
            <v>4065573.4400000004</v>
          </cell>
          <cell r="CE112">
            <v>305253.38</v>
          </cell>
          <cell r="CF112">
            <v>349.89000000000004</v>
          </cell>
          <cell r="CG112">
            <v>4370476.9300000006</v>
          </cell>
          <cell r="CH112">
            <v>785887.30114013411</v>
          </cell>
          <cell r="CI112">
            <v>1.6760756623242761</v>
          </cell>
          <cell r="CN112">
            <v>100</v>
          </cell>
          <cell r="CO112">
            <v>0</v>
          </cell>
          <cell r="CP112">
            <v>13329.01</v>
          </cell>
          <cell r="CQ112">
            <v>0</v>
          </cell>
          <cell r="CR112">
            <v>664740.58094605734</v>
          </cell>
          <cell r="CS112">
            <v>3188746.0732171419</v>
          </cell>
          <cell r="CT112">
            <v>538781.33692542033</v>
          </cell>
          <cell r="CU112">
            <v>0</v>
          </cell>
          <cell r="CV112">
            <v>13329.01</v>
          </cell>
          <cell r="CW112" t="str">
            <v xml:space="preserve"> </v>
          </cell>
          <cell r="CX112">
            <v>0.81012469735826853</v>
          </cell>
          <cell r="CY112">
            <v>4392267.9910886185</v>
          </cell>
          <cell r="CZ112">
            <v>1.2178849605437598</v>
          </cell>
          <cell r="DA112">
            <v>1.7101092333737749</v>
          </cell>
          <cell r="DB112">
            <v>2.733471418987925</v>
          </cell>
          <cell r="DC112" t="str">
            <v xml:space="preserve"> </v>
          </cell>
          <cell r="DD112">
            <v>0.81012469735826853</v>
          </cell>
          <cell r="DE112">
            <v>0</v>
          </cell>
          <cell r="DF112">
            <v>1986022.49</v>
          </cell>
          <cell r="DG112">
            <v>1.6844325230815422</v>
          </cell>
          <cell r="DH112">
            <v>99711087.141908631</v>
          </cell>
          <cell r="DI112">
            <v>475123164.90935397</v>
          </cell>
          <cell r="DJ112">
            <v>24783941.498569336</v>
          </cell>
          <cell r="DK112">
            <v>0</v>
          </cell>
          <cell r="DL112">
            <v>1986022.49</v>
          </cell>
          <cell r="DM112">
            <v>0</v>
          </cell>
          <cell r="DN112">
            <v>1532836.1500000001</v>
          </cell>
          <cell r="DO112">
            <v>599618193.54983222</v>
          </cell>
          <cell r="DP112">
            <v>99711087.141908631</v>
          </cell>
          <cell r="DQ112">
            <v>366705798.41997123</v>
          </cell>
          <cell r="DR112">
            <v>24783941.498569336</v>
          </cell>
          <cell r="DS112">
            <v>0</v>
          </cell>
          <cell r="DT112">
            <v>1532836.1500000001</v>
          </cell>
          <cell r="DU112">
            <v>0</v>
          </cell>
          <cell r="DV112">
            <v>100</v>
          </cell>
          <cell r="DW112">
            <v>491200827.06044912</v>
          </cell>
          <cell r="EB112">
            <v>100</v>
          </cell>
          <cell r="EC112">
            <v>0</v>
          </cell>
          <cell r="ED112">
            <v>13329.01</v>
          </cell>
          <cell r="EE112">
            <v>0</v>
          </cell>
          <cell r="EF112">
            <v>599399.72059430974</v>
          </cell>
          <cell r="EG112">
            <v>2997746.883589515</v>
          </cell>
          <cell r="EH112">
            <v>768784.50032498012</v>
          </cell>
          <cell r="EI112">
            <v>0</v>
          </cell>
          <cell r="EJ112">
            <v>13329.01</v>
          </cell>
          <cell r="EK112" t="str">
            <v xml:space="preserve"> </v>
          </cell>
          <cell r="EL112">
            <v>0.81012469735826853</v>
          </cell>
          <cell r="EM112">
            <v>4365931.1045088051</v>
          </cell>
          <cell r="EN112">
            <v>1.0981726195006889</v>
          </cell>
          <cell r="EO112">
            <v>1.6076772835573458</v>
          </cell>
          <cell r="EP112">
            <v>3.9003772309398594</v>
          </cell>
          <cell r="EQ112" t="str">
            <v xml:space="preserve"> </v>
          </cell>
          <cell r="ER112">
            <v>0.81012469735826853</v>
          </cell>
          <cell r="ES112">
            <v>150</v>
          </cell>
          <cell r="ET112">
            <v>115</v>
          </cell>
          <cell r="EU112">
            <v>1.6743323405786179</v>
          </cell>
          <cell r="FA112">
            <v>0</v>
          </cell>
          <cell r="FB112">
            <v>1532836.1500000001</v>
          </cell>
          <cell r="FC112">
            <v>0</v>
          </cell>
          <cell r="FD112">
            <v>89909958.08914648</v>
          </cell>
          <cell r="FE112">
            <v>344740891.61279422</v>
          </cell>
          <cell r="FF112">
            <v>35364087.014949076</v>
          </cell>
          <cell r="FG112">
            <v>0</v>
          </cell>
          <cell r="FH112">
            <v>1532836.1500000001</v>
          </cell>
          <cell r="FK112">
            <v>470014936.71688968</v>
          </cell>
          <cell r="FM112" t="str">
            <v>WK 45</v>
          </cell>
        </row>
        <row r="113">
          <cell r="A113" t="str">
            <v>WK 46</v>
          </cell>
          <cell r="B113">
            <v>38038</v>
          </cell>
          <cell r="C113">
            <v>38044</v>
          </cell>
          <cell r="D113">
            <v>7</v>
          </cell>
          <cell r="E113">
            <v>3778230</v>
          </cell>
          <cell r="F113">
            <v>14.900641305584891</v>
          </cell>
          <cell r="G113">
            <v>72.739808058270668</v>
          </cell>
          <cell r="H113">
            <v>12.359550636144439</v>
          </cell>
          <cell r="I113">
            <v>0</v>
          </cell>
          <cell r="J113">
            <v>100</v>
          </cell>
          <cell r="K113">
            <v>0</v>
          </cell>
          <cell r="L113">
            <v>1.35</v>
          </cell>
          <cell r="M113">
            <v>100</v>
          </cell>
          <cell r="N113">
            <v>0.88688798279869374</v>
          </cell>
          <cell r="O113">
            <v>1.3545927262251283</v>
          </cell>
          <cell r="P113">
            <v>2.3905182106645526</v>
          </cell>
          <cell r="R113">
            <v>0</v>
          </cell>
          <cell r="S113">
            <v>10912.5</v>
          </cell>
          <cell r="T113">
            <v>1587.5</v>
          </cell>
          <cell r="U113">
            <v>562980.5</v>
          </cell>
          <cell r="V113">
            <v>2748277.25</v>
          </cell>
          <cell r="W113">
            <v>466972.25</v>
          </cell>
          <cell r="X113">
            <v>0</v>
          </cell>
          <cell r="Y113">
            <v>12500</v>
          </cell>
          <cell r="Z113">
            <v>0</v>
          </cell>
          <cell r="AA113">
            <v>14731.875000000002</v>
          </cell>
          <cell r="AB113">
            <v>3778230</v>
          </cell>
          <cell r="AC113">
            <v>499300.64</v>
          </cell>
          <cell r="AD113">
            <v>3722796.3724999987</v>
          </cell>
          <cell r="AE113">
            <v>1116305.6675000002</v>
          </cell>
          <cell r="AF113">
            <v>0</v>
          </cell>
          <cell r="AG113">
            <v>18430.75</v>
          </cell>
          <cell r="AH113">
            <v>1.4744600000000001</v>
          </cell>
          <cell r="AI113">
            <v>150</v>
          </cell>
          <cell r="AJ113">
            <v>5338402.6799999988</v>
          </cell>
          <cell r="AK113">
            <v>1.4129374548399645</v>
          </cell>
          <cell r="AP113">
            <v>0</v>
          </cell>
          <cell r="AQ113">
            <v>2195049.3750000005</v>
          </cell>
          <cell r="AR113">
            <v>170148.25</v>
          </cell>
          <cell r="AS113">
            <v>74895096</v>
          </cell>
          <cell r="AT113">
            <v>554696659.50249994</v>
          </cell>
          <cell r="AU113">
            <v>51350060.704999991</v>
          </cell>
          <cell r="AV113">
            <v>0</v>
          </cell>
          <cell r="AW113">
            <v>2365197.6250000005</v>
          </cell>
          <cell r="AX113">
            <v>189.21581000000003</v>
          </cell>
          <cell r="AY113">
            <v>19452</v>
          </cell>
          <cell r="AZ113">
            <v>680941816.2075001</v>
          </cell>
          <cell r="BA113">
            <v>180.22772997077999</v>
          </cell>
          <cell r="BB113">
            <v>2934336</v>
          </cell>
          <cell r="BC113">
            <v>100</v>
          </cell>
          <cell r="BD113">
            <v>2607565.415</v>
          </cell>
          <cell r="BE113">
            <v>20.9319993515055</v>
          </cell>
          <cell r="BF113">
            <v>71.509027648326892</v>
          </cell>
          <cell r="BG113">
            <v>7.5589730001676179</v>
          </cell>
          <cell r="BI113">
            <v>100</v>
          </cell>
          <cell r="BJ113">
            <v>0</v>
          </cell>
          <cell r="BK113">
            <v>17215.02</v>
          </cell>
          <cell r="BL113">
            <v>100</v>
          </cell>
          <cell r="BM113">
            <v>545815.57575788174</v>
          </cell>
          <cell r="BN113">
            <v>1864644.67356056</v>
          </cell>
          <cell r="BO113">
            <v>197105.16568155869</v>
          </cell>
          <cell r="BP113">
            <v>0</v>
          </cell>
          <cell r="BQ113">
            <v>17215.02</v>
          </cell>
          <cell r="BR113">
            <v>0</v>
          </cell>
          <cell r="BS113">
            <v>23240.277000000002</v>
          </cell>
          <cell r="BT113">
            <v>2607565.415</v>
          </cell>
          <cell r="BU113">
            <v>483703.77498325123</v>
          </cell>
          <cell r="BV113">
            <v>2599127.1462895642</v>
          </cell>
          <cell r="BW113">
            <v>501758.70758705103</v>
          </cell>
          <cell r="BX113">
            <v>0</v>
          </cell>
          <cell r="BY113">
            <v>23240.277000000002</v>
          </cell>
          <cell r="BZ113">
            <v>1.35</v>
          </cell>
          <cell r="CA113">
            <v>23098.67</v>
          </cell>
          <cell r="CB113">
            <v>3584589.6288598664</v>
          </cell>
          <cell r="CC113">
            <v>1.3746882851872255</v>
          </cell>
          <cell r="CD113">
            <v>4065573.4400000004</v>
          </cell>
          <cell r="CE113">
            <v>305253.38</v>
          </cell>
          <cell r="CF113">
            <v>349.89000000000004</v>
          </cell>
          <cell r="CG113">
            <v>4370476.9300000006</v>
          </cell>
          <cell r="CH113">
            <v>785887.30114013411</v>
          </cell>
          <cell r="CI113">
            <v>1.6760756623242761</v>
          </cell>
          <cell r="CN113">
            <v>100</v>
          </cell>
          <cell r="CO113">
            <v>0</v>
          </cell>
          <cell r="CP113">
            <v>30575.629999999997</v>
          </cell>
          <cell r="CQ113">
            <v>0</v>
          </cell>
          <cell r="CR113">
            <v>664740.58094605734</v>
          </cell>
          <cell r="CS113">
            <v>3188746.0732171419</v>
          </cell>
          <cell r="CT113">
            <v>538781.33692542033</v>
          </cell>
          <cell r="CU113">
            <v>0</v>
          </cell>
          <cell r="CV113">
            <v>30575.629999999997</v>
          </cell>
          <cell r="CW113" t="str">
            <v xml:space="preserve"> </v>
          </cell>
          <cell r="CX113">
            <v>1.7761019156527262</v>
          </cell>
          <cell r="CY113">
            <v>4392267.9910886185</v>
          </cell>
          <cell r="CZ113">
            <v>1.2178849605437598</v>
          </cell>
          <cell r="DA113">
            <v>1.7101092333737749</v>
          </cell>
          <cell r="DB113">
            <v>2.733471418987925</v>
          </cell>
          <cell r="DC113" t="str">
            <v xml:space="preserve"> </v>
          </cell>
          <cell r="DD113">
            <v>1.7761019156527262</v>
          </cell>
          <cell r="DE113">
            <v>0</v>
          </cell>
          <cell r="DF113">
            <v>4555768.8699999992</v>
          </cell>
          <cell r="DG113">
            <v>1.6844325230815422</v>
          </cell>
          <cell r="DH113">
            <v>99711087.141908631</v>
          </cell>
          <cell r="DI113">
            <v>475123164.90935397</v>
          </cell>
          <cell r="DJ113">
            <v>24783941.498569336</v>
          </cell>
          <cell r="DK113">
            <v>0</v>
          </cell>
          <cell r="DL113">
            <v>4555768.8699999992</v>
          </cell>
          <cell r="DM113">
            <v>0</v>
          </cell>
          <cell r="DN113">
            <v>3516197.4499999997</v>
          </cell>
          <cell r="DO113">
            <v>599618193.54983222</v>
          </cell>
          <cell r="DP113">
            <v>99711087.141908631</v>
          </cell>
          <cell r="DQ113">
            <v>366705798.41997123</v>
          </cell>
          <cell r="DR113">
            <v>24783941.498569336</v>
          </cell>
          <cell r="DS113">
            <v>0</v>
          </cell>
          <cell r="DT113">
            <v>3516197.4499999997</v>
          </cell>
          <cell r="DU113">
            <v>0</v>
          </cell>
          <cell r="DV113">
            <v>100</v>
          </cell>
          <cell r="DW113">
            <v>491200827.06044912</v>
          </cell>
          <cell r="EB113">
            <v>100</v>
          </cell>
          <cell r="EC113">
            <v>0</v>
          </cell>
          <cell r="ED113">
            <v>30575.629999999997</v>
          </cell>
          <cell r="EE113">
            <v>0</v>
          </cell>
          <cell r="EF113">
            <v>599399.72059430974</v>
          </cell>
          <cell r="EG113">
            <v>2997746.883589515</v>
          </cell>
          <cell r="EH113">
            <v>768784.50032498012</v>
          </cell>
          <cell r="EI113">
            <v>0</v>
          </cell>
          <cell r="EJ113">
            <v>30575.629999999997</v>
          </cell>
          <cell r="EK113" t="str">
            <v xml:space="preserve"> </v>
          </cell>
          <cell r="EL113">
            <v>1.7761019156527262</v>
          </cell>
          <cell r="EM113">
            <v>4365931.1045088051</v>
          </cell>
          <cell r="EN113">
            <v>1.0981726195006889</v>
          </cell>
          <cell r="EO113">
            <v>1.6076772835573458</v>
          </cell>
          <cell r="EP113">
            <v>3.9003772309398594</v>
          </cell>
          <cell r="EQ113" t="str">
            <v xml:space="preserve"> </v>
          </cell>
          <cell r="ER113">
            <v>1.7761019156527262</v>
          </cell>
          <cell r="ES113">
            <v>150</v>
          </cell>
          <cell r="ET113">
            <v>115</v>
          </cell>
          <cell r="EU113">
            <v>1.6743323405786179</v>
          </cell>
          <cell r="FA113">
            <v>0</v>
          </cell>
          <cell r="FB113">
            <v>3516197.4499999997</v>
          </cell>
          <cell r="FC113">
            <v>0</v>
          </cell>
          <cell r="FD113">
            <v>89909958.08914648</v>
          </cell>
          <cell r="FE113">
            <v>344740891.61279422</v>
          </cell>
          <cell r="FF113">
            <v>35364087.014949076</v>
          </cell>
          <cell r="FG113">
            <v>0</v>
          </cell>
          <cell r="FH113">
            <v>3516197.4499999997</v>
          </cell>
          <cell r="FK113">
            <v>470014936.71688968</v>
          </cell>
          <cell r="FM113" t="str">
            <v>WK 46</v>
          </cell>
        </row>
        <row r="114">
          <cell r="A114" t="str">
            <v>WK 47</v>
          </cell>
          <cell r="B114">
            <v>38045</v>
          </cell>
          <cell r="C114">
            <v>38051</v>
          </cell>
          <cell r="D114">
            <v>7</v>
          </cell>
          <cell r="E114">
            <v>3863980</v>
          </cell>
          <cell r="F114">
            <v>14.569964130249122</v>
          </cell>
          <cell r="G114">
            <v>73.067368361119875</v>
          </cell>
          <cell r="H114">
            <v>12.362667508630997</v>
          </cell>
          <cell r="I114">
            <v>0</v>
          </cell>
          <cell r="J114">
            <v>100</v>
          </cell>
          <cell r="K114">
            <v>0</v>
          </cell>
          <cell r="L114">
            <v>1.35</v>
          </cell>
          <cell r="M114">
            <v>99.999999999999986</v>
          </cell>
          <cell r="N114">
            <v>0.88688798279869374</v>
          </cell>
          <cell r="O114">
            <v>1.3401198221873376</v>
          </cell>
          <cell r="P114">
            <v>2.3878139424858333</v>
          </cell>
          <cell r="R114">
            <v>0</v>
          </cell>
          <cell r="S114">
            <v>10912.5</v>
          </cell>
          <cell r="T114">
            <v>1587.5</v>
          </cell>
          <cell r="U114">
            <v>562980.5</v>
          </cell>
          <cell r="V114">
            <v>2823308.5</v>
          </cell>
          <cell r="W114">
            <v>477691</v>
          </cell>
          <cell r="X114">
            <v>0</v>
          </cell>
          <cell r="Y114">
            <v>12500</v>
          </cell>
          <cell r="Z114">
            <v>0</v>
          </cell>
          <cell r="AA114">
            <v>14731.875000000002</v>
          </cell>
          <cell r="AB114">
            <v>3863980</v>
          </cell>
          <cell r="AC114">
            <v>499300.64</v>
          </cell>
          <cell r="AD114">
            <v>3783571.6849999987</v>
          </cell>
          <cell r="AE114">
            <v>1140637.2300000002</v>
          </cell>
          <cell r="AF114">
            <v>0</v>
          </cell>
          <cell r="AG114">
            <v>18430.75</v>
          </cell>
          <cell r="AH114">
            <v>1.4744600000000001</v>
          </cell>
          <cell r="AI114">
            <v>150</v>
          </cell>
          <cell r="AJ114">
            <v>5423509.5549999988</v>
          </cell>
          <cell r="AK114">
            <v>1.4036070463615233</v>
          </cell>
          <cell r="AP114">
            <v>0</v>
          </cell>
          <cell r="AQ114">
            <v>2195049.3750000005</v>
          </cell>
          <cell r="AR114">
            <v>170148.25</v>
          </cell>
          <cell r="AS114">
            <v>74895096</v>
          </cell>
          <cell r="AT114">
            <v>563752181.06499994</v>
          </cell>
          <cell r="AU114">
            <v>52469312.579999991</v>
          </cell>
          <cell r="AV114">
            <v>0</v>
          </cell>
          <cell r="AW114">
            <v>2365197.6250000005</v>
          </cell>
          <cell r="AX114">
            <v>189.21581000000003</v>
          </cell>
          <cell r="AY114">
            <v>16361</v>
          </cell>
          <cell r="AZ114">
            <v>691116589.6450001</v>
          </cell>
          <cell r="BA114">
            <v>178.86132683010786</v>
          </cell>
          <cell r="BB114">
            <v>2934336</v>
          </cell>
          <cell r="BC114">
            <v>100</v>
          </cell>
          <cell r="BD114">
            <v>2607565.415</v>
          </cell>
          <cell r="BE114">
            <v>20.9319993515055</v>
          </cell>
          <cell r="BF114">
            <v>71.509027648326892</v>
          </cell>
          <cell r="BG114">
            <v>7.5589730001676179</v>
          </cell>
          <cell r="BI114">
            <v>100</v>
          </cell>
          <cell r="BJ114">
            <v>0</v>
          </cell>
          <cell r="BK114">
            <v>14479.485000000001</v>
          </cell>
          <cell r="BL114">
            <v>100</v>
          </cell>
          <cell r="BM114">
            <v>545815.57575788174</v>
          </cell>
          <cell r="BN114">
            <v>1864644.67356056</v>
          </cell>
          <cell r="BO114">
            <v>197105.16568155869</v>
          </cell>
          <cell r="BP114">
            <v>0</v>
          </cell>
          <cell r="BQ114">
            <v>14479.485000000001</v>
          </cell>
          <cell r="BR114">
            <v>0</v>
          </cell>
          <cell r="BS114">
            <v>19547.304750000003</v>
          </cell>
          <cell r="BT114">
            <v>2607565.415</v>
          </cell>
          <cell r="BU114">
            <v>483703.77498325123</v>
          </cell>
          <cell r="BV114">
            <v>2599127.1462895642</v>
          </cell>
          <cell r="BW114">
            <v>501758.70758705103</v>
          </cell>
          <cell r="BX114">
            <v>0</v>
          </cell>
          <cell r="BY114">
            <v>19547.304750000003</v>
          </cell>
          <cell r="BZ114">
            <v>1.35</v>
          </cell>
          <cell r="CA114">
            <v>21435.51</v>
          </cell>
          <cell r="CB114">
            <v>3584589.6288598664</v>
          </cell>
          <cell r="CC114">
            <v>1.3746882851872255</v>
          </cell>
          <cell r="CD114">
            <v>4065573.4400000004</v>
          </cell>
          <cell r="CE114">
            <v>305253.38</v>
          </cell>
          <cell r="CF114">
            <v>349.89000000000004</v>
          </cell>
          <cell r="CG114">
            <v>4370476.9300000006</v>
          </cell>
          <cell r="CH114">
            <v>785887.30114013411</v>
          </cell>
          <cell r="CI114">
            <v>1.6760756623242761</v>
          </cell>
          <cell r="CN114">
            <v>100</v>
          </cell>
          <cell r="CO114">
            <v>0</v>
          </cell>
          <cell r="CP114">
            <v>21433.879999999997</v>
          </cell>
          <cell r="CQ114">
            <v>0</v>
          </cell>
          <cell r="CR114">
            <v>664740.58094605734</v>
          </cell>
          <cell r="CS114">
            <v>3188746.0732171419</v>
          </cell>
          <cell r="CT114">
            <v>538781.33692542033</v>
          </cell>
          <cell r="CU114">
            <v>0</v>
          </cell>
          <cell r="CV114">
            <v>21433.879999999997</v>
          </cell>
          <cell r="CW114" t="str">
            <v xml:space="preserve"> </v>
          </cell>
          <cell r="CX114">
            <v>1.4802929800334748</v>
          </cell>
          <cell r="CY114">
            <v>4392267.9910886185</v>
          </cell>
          <cell r="CZ114">
            <v>1.2178849605437598</v>
          </cell>
          <cell r="DA114">
            <v>1.7101092333737749</v>
          </cell>
          <cell r="DB114">
            <v>2.733471418987925</v>
          </cell>
          <cell r="DC114" t="str">
            <v xml:space="preserve"> </v>
          </cell>
          <cell r="DD114">
            <v>1.4802929800334748</v>
          </cell>
          <cell r="DE114">
            <v>0</v>
          </cell>
          <cell r="DF114">
            <v>3193648.1199999996</v>
          </cell>
          <cell r="DG114">
            <v>1.6844325230815422</v>
          </cell>
          <cell r="DH114">
            <v>99711087.141908631</v>
          </cell>
          <cell r="DI114">
            <v>475123164.90935397</v>
          </cell>
          <cell r="DJ114">
            <v>24783941.498569336</v>
          </cell>
          <cell r="DK114">
            <v>0</v>
          </cell>
          <cell r="DL114">
            <v>3193648.1199999996</v>
          </cell>
          <cell r="DM114">
            <v>0</v>
          </cell>
          <cell r="DN114">
            <v>2464896.1999999997</v>
          </cell>
          <cell r="DO114">
            <v>599618193.54983222</v>
          </cell>
          <cell r="DP114">
            <v>99711087.141908631</v>
          </cell>
          <cell r="DQ114">
            <v>366705798.41997123</v>
          </cell>
          <cell r="DR114">
            <v>24783941.498569336</v>
          </cell>
          <cell r="DS114">
            <v>0</v>
          </cell>
          <cell r="DT114">
            <v>2464896.1999999997</v>
          </cell>
          <cell r="DU114">
            <v>0</v>
          </cell>
          <cell r="DV114">
            <v>100</v>
          </cell>
          <cell r="DW114">
            <v>491200827.06044912</v>
          </cell>
          <cell r="EB114">
            <v>100</v>
          </cell>
          <cell r="EC114">
            <v>0</v>
          </cell>
          <cell r="ED114">
            <v>21433.879999999997</v>
          </cell>
          <cell r="EE114">
            <v>0</v>
          </cell>
          <cell r="EF114">
            <v>599399.72059430974</v>
          </cell>
          <cell r="EG114">
            <v>2997746.883589515</v>
          </cell>
          <cell r="EH114">
            <v>768784.50032498012</v>
          </cell>
          <cell r="EI114">
            <v>0</v>
          </cell>
          <cell r="EJ114">
            <v>21433.879999999997</v>
          </cell>
          <cell r="EK114" t="str">
            <v xml:space="preserve"> </v>
          </cell>
          <cell r="EL114">
            <v>1.4802929800334748</v>
          </cell>
          <cell r="EM114">
            <v>4365931.1045088051</v>
          </cell>
          <cell r="EN114">
            <v>1.0981726195006889</v>
          </cell>
          <cell r="EO114">
            <v>1.6076772835573458</v>
          </cell>
          <cell r="EP114">
            <v>3.9003772309398594</v>
          </cell>
          <cell r="EQ114" t="str">
            <v xml:space="preserve"> </v>
          </cell>
          <cell r="ER114">
            <v>1.4802929800334748</v>
          </cell>
          <cell r="ES114">
            <v>150</v>
          </cell>
          <cell r="ET114">
            <v>115</v>
          </cell>
          <cell r="EU114">
            <v>1.6743323405786179</v>
          </cell>
          <cell r="FA114">
            <v>0</v>
          </cell>
          <cell r="FB114">
            <v>2464896.1999999997</v>
          </cell>
          <cell r="FC114">
            <v>0</v>
          </cell>
          <cell r="FD114">
            <v>89909958.08914648</v>
          </cell>
          <cell r="FE114">
            <v>344740891.61279422</v>
          </cell>
          <cell r="FF114">
            <v>35364087.014949076</v>
          </cell>
          <cell r="FG114">
            <v>0</v>
          </cell>
          <cell r="FH114">
            <v>2464896.1999999997</v>
          </cell>
          <cell r="FK114">
            <v>470014936.71688968</v>
          </cell>
          <cell r="FM114" t="str">
            <v>WK 47</v>
          </cell>
        </row>
        <row r="115">
          <cell r="A115" t="str">
            <v>WK 48</v>
          </cell>
          <cell r="B115">
            <v>38052</v>
          </cell>
          <cell r="C115">
            <v>38058</v>
          </cell>
          <cell r="D115">
            <v>7</v>
          </cell>
          <cell r="E115">
            <v>3949730</v>
          </cell>
          <cell r="F115">
            <v>14.253645185873465</v>
          </cell>
          <cell r="G115">
            <v>73.380705769761477</v>
          </cell>
          <cell r="H115">
            <v>12.365649044365059</v>
          </cell>
          <cell r="I115">
            <v>0</v>
          </cell>
          <cell r="J115">
            <v>100</v>
          </cell>
          <cell r="K115">
            <v>0</v>
          </cell>
          <cell r="L115">
            <v>1.35</v>
          </cell>
          <cell r="M115">
            <v>100</v>
          </cell>
          <cell r="N115">
            <v>0.88688798279869374</v>
          </cell>
          <cell r="O115">
            <v>1.3263962575471004</v>
          </cell>
          <cell r="P115">
            <v>2.3852283712599927</v>
          </cell>
          <cell r="R115">
            <v>0</v>
          </cell>
          <cell r="S115">
            <v>10912.5</v>
          </cell>
          <cell r="T115">
            <v>1587.5</v>
          </cell>
          <cell r="U115">
            <v>562980.5</v>
          </cell>
          <cell r="V115">
            <v>2898339.75</v>
          </cell>
          <cell r="W115">
            <v>488409.75</v>
          </cell>
          <cell r="X115">
            <v>0</v>
          </cell>
          <cell r="Y115">
            <v>12500</v>
          </cell>
          <cell r="Z115">
            <v>0</v>
          </cell>
          <cell r="AA115">
            <v>14731.875000000002</v>
          </cell>
          <cell r="AB115">
            <v>3949730</v>
          </cell>
          <cell r="AC115">
            <v>499300.64</v>
          </cell>
          <cell r="AD115">
            <v>3844346.9974999987</v>
          </cell>
          <cell r="AE115">
            <v>1164968.7925000002</v>
          </cell>
          <cell r="AF115">
            <v>0</v>
          </cell>
          <cell r="AG115">
            <v>18430.75</v>
          </cell>
          <cell r="AH115">
            <v>1.4744600000000001</v>
          </cell>
          <cell r="AI115">
            <v>150</v>
          </cell>
          <cell r="AJ115">
            <v>5508616.4299999988</v>
          </cell>
          <cell r="AK115">
            <v>1.3946817706526773</v>
          </cell>
          <cell r="AP115">
            <v>0</v>
          </cell>
          <cell r="AQ115">
            <v>2195049.3750000005</v>
          </cell>
          <cell r="AR115">
            <v>170148.25</v>
          </cell>
          <cell r="AS115">
            <v>74895096</v>
          </cell>
          <cell r="AT115">
            <v>572807702.62749994</v>
          </cell>
          <cell r="AU115">
            <v>53588564.454999991</v>
          </cell>
          <cell r="AV115">
            <v>0</v>
          </cell>
          <cell r="AW115">
            <v>2365197.6250000005</v>
          </cell>
          <cell r="AX115">
            <v>189.21581000000003</v>
          </cell>
          <cell r="AY115">
            <v>11869</v>
          </cell>
          <cell r="AZ115">
            <v>701291363.0825001</v>
          </cell>
          <cell r="BA115">
            <v>177.55425385595979</v>
          </cell>
          <cell r="BB115">
            <v>2934336</v>
          </cell>
          <cell r="BC115">
            <v>100</v>
          </cell>
          <cell r="BD115">
            <v>2607565.415</v>
          </cell>
          <cell r="BE115">
            <v>20.9319993515055</v>
          </cell>
          <cell r="BF115">
            <v>71.509027648326892</v>
          </cell>
          <cell r="BG115">
            <v>7.5589730001676179</v>
          </cell>
          <cell r="BI115">
            <v>100</v>
          </cell>
          <cell r="BJ115">
            <v>0</v>
          </cell>
          <cell r="BK115">
            <v>10504.065000000001</v>
          </cell>
          <cell r="BL115">
            <v>100</v>
          </cell>
          <cell r="BM115">
            <v>545815.57575788174</v>
          </cell>
          <cell r="BN115">
            <v>1864644.67356056</v>
          </cell>
          <cell r="BO115">
            <v>197105.16568155869</v>
          </cell>
          <cell r="BP115">
            <v>0</v>
          </cell>
          <cell r="BQ115">
            <v>10504.065000000001</v>
          </cell>
          <cell r="BR115">
            <v>0</v>
          </cell>
          <cell r="BS115">
            <v>14180.487750000002</v>
          </cell>
          <cell r="BT115">
            <v>2607565.415</v>
          </cell>
          <cell r="BU115">
            <v>483703.77498325123</v>
          </cell>
          <cell r="BV115">
            <v>2599127.1462895642</v>
          </cell>
          <cell r="BW115">
            <v>501758.70758705103</v>
          </cell>
          <cell r="BX115">
            <v>0</v>
          </cell>
          <cell r="BY115">
            <v>14180.487750000002</v>
          </cell>
          <cell r="BZ115">
            <v>1.35</v>
          </cell>
          <cell r="CA115">
            <v>10477.94</v>
          </cell>
          <cell r="CB115">
            <v>3584589.6288598664</v>
          </cell>
          <cell r="CC115">
            <v>1.3746882851872255</v>
          </cell>
          <cell r="CD115">
            <v>4065573.4400000004</v>
          </cell>
          <cell r="CE115">
            <v>305253.38</v>
          </cell>
          <cell r="CF115">
            <v>349.89000000000004</v>
          </cell>
          <cell r="CG115">
            <v>4370476.9300000006</v>
          </cell>
          <cell r="CH115">
            <v>785887.30114013411</v>
          </cell>
          <cell r="CI115">
            <v>1.6760756623242761</v>
          </cell>
          <cell r="CN115">
            <v>100</v>
          </cell>
          <cell r="CO115">
            <v>0</v>
          </cell>
          <cell r="CP115">
            <v>10476.59</v>
          </cell>
          <cell r="CQ115">
            <v>0</v>
          </cell>
          <cell r="CR115">
            <v>664740.58094605734</v>
          </cell>
          <cell r="CS115">
            <v>3188746.0732171419</v>
          </cell>
          <cell r="CT115">
            <v>538781.33692542033</v>
          </cell>
          <cell r="CU115">
            <v>0</v>
          </cell>
          <cell r="CV115">
            <v>10476.59</v>
          </cell>
          <cell r="CW115" t="str">
            <v xml:space="preserve"> </v>
          </cell>
          <cell r="CX115">
            <v>0.99738434596510961</v>
          </cell>
          <cell r="CY115">
            <v>4392267.9910886185</v>
          </cell>
          <cell r="CZ115">
            <v>1.2178849605437598</v>
          </cell>
          <cell r="DA115">
            <v>1.7101092333737749</v>
          </cell>
          <cell r="DB115">
            <v>2.733471418987925</v>
          </cell>
          <cell r="DC115" t="str">
            <v xml:space="preserve"> </v>
          </cell>
          <cell r="DD115">
            <v>0.99738434596510961</v>
          </cell>
          <cell r="DE115">
            <v>0</v>
          </cell>
          <cell r="DF115">
            <v>1561011.91</v>
          </cell>
          <cell r="DG115">
            <v>1.6844325230815422</v>
          </cell>
          <cell r="DH115">
            <v>99711087.141908631</v>
          </cell>
          <cell r="DI115">
            <v>475123164.90935397</v>
          </cell>
          <cell r="DJ115">
            <v>24783941.498569336</v>
          </cell>
          <cell r="DK115">
            <v>0</v>
          </cell>
          <cell r="DL115">
            <v>1561011.91</v>
          </cell>
          <cell r="DM115">
            <v>0</v>
          </cell>
          <cell r="DN115">
            <v>1204807.8500000001</v>
          </cell>
          <cell r="DO115">
            <v>599618193.54983222</v>
          </cell>
          <cell r="DP115">
            <v>99711087.141908631</v>
          </cell>
          <cell r="DQ115">
            <v>366705798.41997123</v>
          </cell>
          <cell r="DR115">
            <v>24783941.498569336</v>
          </cell>
          <cell r="DS115">
            <v>0</v>
          </cell>
          <cell r="DT115">
            <v>1204807.8500000001</v>
          </cell>
          <cell r="DU115">
            <v>0</v>
          </cell>
          <cell r="DV115">
            <v>100</v>
          </cell>
          <cell r="DW115">
            <v>491200827.06044912</v>
          </cell>
          <cell r="EB115">
            <v>100</v>
          </cell>
          <cell r="EC115">
            <v>0</v>
          </cell>
          <cell r="ED115">
            <v>10476.59</v>
          </cell>
          <cell r="EE115">
            <v>0</v>
          </cell>
          <cell r="EF115">
            <v>599399.72059430974</v>
          </cell>
          <cell r="EG115">
            <v>2997746.883589515</v>
          </cell>
          <cell r="EH115">
            <v>768784.50032498012</v>
          </cell>
          <cell r="EI115">
            <v>0</v>
          </cell>
          <cell r="EJ115">
            <v>10476.59</v>
          </cell>
          <cell r="EK115" t="str">
            <v xml:space="preserve"> </v>
          </cell>
          <cell r="EL115">
            <v>0.99738434596510961</v>
          </cell>
          <cell r="EM115">
            <v>4365931.1045088051</v>
          </cell>
          <cell r="EN115">
            <v>1.0981726195006889</v>
          </cell>
          <cell r="EO115">
            <v>1.6076772835573458</v>
          </cell>
          <cell r="EP115">
            <v>3.9003772309398594</v>
          </cell>
          <cell r="EQ115" t="str">
            <v xml:space="preserve"> </v>
          </cell>
          <cell r="ER115">
            <v>0.99738434596510961</v>
          </cell>
          <cell r="ES115">
            <v>150</v>
          </cell>
          <cell r="ET115">
            <v>115</v>
          </cell>
          <cell r="EU115">
            <v>1.6743323405786179</v>
          </cell>
          <cell r="FA115">
            <v>0</v>
          </cell>
          <cell r="FB115">
            <v>1204807.8500000001</v>
          </cell>
          <cell r="FC115">
            <v>0</v>
          </cell>
          <cell r="FD115">
            <v>89909958.08914648</v>
          </cell>
          <cell r="FE115">
            <v>344740891.61279422</v>
          </cell>
          <cell r="FF115">
            <v>35364087.014949076</v>
          </cell>
          <cell r="FG115">
            <v>0</v>
          </cell>
          <cell r="FH115">
            <v>1204807.8500000001</v>
          </cell>
          <cell r="FK115">
            <v>470014936.71688968</v>
          </cell>
          <cell r="FM115" t="str">
            <v>WK 48</v>
          </cell>
        </row>
        <row r="116">
          <cell r="A116" t="str">
            <v>WK 49</v>
          </cell>
          <cell r="B116">
            <v>38059</v>
          </cell>
          <cell r="C116">
            <v>38065</v>
          </cell>
          <cell r="D116">
            <v>7</v>
          </cell>
          <cell r="E116">
            <v>4035480</v>
          </cell>
          <cell r="F116">
            <v>13.950769177396493</v>
          </cell>
          <cell r="G116">
            <v>73.680726951936322</v>
          </cell>
          <cell r="H116">
            <v>12.368503870667181</v>
          </cell>
          <cell r="I116">
            <v>0</v>
          </cell>
          <cell r="J116">
            <v>100</v>
          </cell>
          <cell r="K116">
            <v>0</v>
          </cell>
          <cell r="L116">
            <v>1.35</v>
          </cell>
          <cell r="M116">
            <v>100</v>
          </cell>
          <cell r="N116">
            <v>0.88688798279869374</v>
          </cell>
          <cell r="O116">
            <v>1.313365304901406</v>
          </cell>
          <cell r="P116">
            <v>2.3827538499604817</v>
          </cell>
          <cell r="R116">
            <v>0</v>
          </cell>
          <cell r="S116">
            <v>10912.5</v>
          </cell>
          <cell r="T116">
            <v>1587.5</v>
          </cell>
          <cell r="U116">
            <v>562980.5</v>
          </cell>
          <cell r="V116">
            <v>2973371</v>
          </cell>
          <cell r="W116">
            <v>499128.5</v>
          </cell>
          <cell r="X116">
            <v>0</v>
          </cell>
          <cell r="Y116">
            <v>12500</v>
          </cell>
          <cell r="Z116">
            <v>0</v>
          </cell>
          <cell r="AA116">
            <v>14731.875000000002</v>
          </cell>
          <cell r="AB116">
            <v>4035480</v>
          </cell>
          <cell r="AC116">
            <v>499300.64</v>
          </cell>
          <cell r="AD116">
            <v>3905122.3099999987</v>
          </cell>
          <cell r="AE116">
            <v>1189300.3550000002</v>
          </cell>
          <cell r="AF116">
            <v>0</v>
          </cell>
          <cell r="AG116">
            <v>18430.75</v>
          </cell>
          <cell r="AH116">
            <v>1.4744600000000001</v>
          </cell>
          <cell r="AI116">
            <v>150</v>
          </cell>
          <cell r="AJ116">
            <v>5593723.3049999988</v>
          </cell>
          <cell r="AK116">
            <v>1.3861358016890182</v>
          </cell>
          <cell r="AP116">
            <v>0</v>
          </cell>
          <cell r="AQ116">
            <v>2195049.3750000005</v>
          </cell>
          <cell r="AR116">
            <v>170148.25</v>
          </cell>
          <cell r="AS116">
            <v>74895096</v>
          </cell>
          <cell r="AT116">
            <v>581863224.18999994</v>
          </cell>
          <cell r="AU116">
            <v>54707816.329999991</v>
          </cell>
          <cell r="AV116">
            <v>0</v>
          </cell>
          <cell r="AW116">
            <v>2365197.6250000005</v>
          </cell>
          <cell r="AX116">
            <v>189.21581000000003</v>
          </cell>
          <cell r="AY116">
            <v>16334</v>
          </cell>
          <cell r="AZ116">
            <v>711466136.5200001</v>
          </cell>
          <cell r="BA116">
            <v>176.30272892444023</v>
          </cell>
          <cell r="BB116">
            <v>2934336</v>
          </cell>
          <cell r="BC116">
            <v>100</v>
          </cell>
          <cell r="BD116">
            <v>2607565.415</v>
          </cell>
          <cell r="BE116">
            <v>20.9319993515055</v>
          </cell>
          <cell r="BF116">
            <v>71.509027648326892</v>
          </cell>
          <cell r="BG116">
            <v>7.5589730001676179</v>
          </cell>
          <cell r="BI116">
            <v>100</v>
          </cell>
          <cell r="BJ116">
            <v>0</v>
          </cell>
          <cell r="BK116">
            <v>14455.59</v>
          </cell>
          <cell r="BL116">
            <v>100</v>
          </cell>
          <cell r="BM116">
            <v>545815.57575788174</v>
          </cell>
          <cell r="BN116">
            <v>1864644.67356056</v>
          </cell>
          <cell r="BO116">
            <v>197105.16568155869</v>
          </cell>
          <cell r="BP116">
            <v>0</v>
          </cell>
          <cell r="BQ116">
            <v>14455.59</v>
          </cell>
          <cell r="BR116">
            <v>0</v>
          </cell>
          <cell r="BS116">
            <v>19515.0465</v>
          </cell>
          <cell r="BT116">
            <v>2607565.415</v>
          </cell>
          <cell r="BU116">
            <v>483703.77498325123</v>
          </cell>
          <cell r="BV116">
            <v>2599127.1462895642</v>
          </cell>
          <cell r="BW116">
            <v>501758.70758705103</v>
          </cell>
          <cell r="BX116">
            <v>0</v>
          </cell>
          <cell r="BY116">
            <v>19515.0465</v>
          </cell>
          <cell r="BZ116">
            <v>1.35</v>
          </cell>
          <cell r="CA116">
            <v>16568.71</v>
          </cell>
          <cell r="CB116">
            <v>3584589.6288598664</v>
          </cell>
          <cell r="CC116">
            <v>1.3746882851872255</v>
          </cell>
          <cell r="CD116">
            <v>4065573.4400000004</v>
          </cell>
          <cell r="CE116">
            <v>305253.38</v>
          </cell>
          <cell r="CF116">
            <v>349.89000000000004</v>
          </cell>
          <cell r="CG116">
            <v>4370476.9300000006</v>
          </cell>
          <cell r="CH116">
            <v>785887.30114013411</v>
          </cell>
          <cell r="CI116">
            <v>1.6760756623242761</v>
          </cell>
          <cell r="CN116">
            <v>100</v>
          </cell>
          <cell r="CO116">
            <v>0</v>
          </cell>
          <cell r="CP116">
            <v>16568.21</v>
          </cell>
          <cell r="CQ116">
            <v>0</v>
          </cell>
          <cell r="CR116">
            <v>664740.58094605734</v>
          </cell>
          <cell r="CS116">
            <v>3188746.0732171419</v>
          </cell>
          <cell r="CT116">
            <v>538781.33692542033</v>
          </cell>
          <cell r="CU116">
            <v>0</v>
          </cell>
          <cell r="CV116">
            <v>16568.21</v>
          </cell>
          <cell r="CW116" t="str">
            <v xml:space="preserve"> </v>
          </cell>
          <cell r="CX116">
            <v>1.1461455395456013</v>
          </cell>
          <cell r="CY116">
            <v>4392267.9910886185</v>
          </cell>
          <cell r="CZ116">
            <v>1.2178849605437598</v>
          </cell>
          <cell r="DA116">
            <v>1.7101092333737749</v>
          </cell>
          <cell r="DB116">
            <v>2.733471418987925</v>
          </cell>
          <cell r="DC116" t="str">
            <v xml:space="preserve"> </v>
          </cell>
          <cell r="DD116">
            <v>1.1461455395456013</v>
          </cell>
          <cell r="DE116">
            <v>0</v>
          </cell>
          <cell r="DF116">
            <v>2468663.29</v>
          </cell>
          <cell r="DG116">
            <v>1.6844325230815422</v>
          </cell>
          <cell r="DH116">
            <v>99711087.141908631</v>
          </cell>
          <cell r="DI116">
            <v>475123164.90935397</v>
          </cell>
          <cell r="DJ116">
            <v>24783941.498569336</v>
          </cell>
          <cell r="DK116">
            <v>0</v>
          </cell>
          <cell r="DL116">
            <v>2468663.29</v>
          </cell>
          <cell r="DM116">
            <v>0</v>
          </cell>
          <cell r="DN116">
            <v>1905344.15</v>
          </cell>
          <cell r="DO116">
            <v>599618193.54983222</v>
          </cell>
          <cell r="DP116">
            <v>99711087.141908631</v>
          </cell>
          <cell r="DQ116">
            <v>366705798.41997123</v>
          </cell>
          <cell r="DR116">
            <v>24783941.498569336</v>
          </cell>
          <cell r="DS116">
            <v>0</v>
          </cell>
          <cell r="DT116">
            <v>1905344.15</v>
          </cell>
          <cell r="DU116">
            <v>0</v>
          </cell>
          <cell r="DV116">
            <v>100</v>
          </cell>
          <cell r="DW116">
            <v>491200827.06044912</v>
          </cell>
          <cell r="EB116">
            <v>100</v>
          </cell>
          <cell r="EC116">
            <v>0</v>
          </cell>
          <cell r="ED116">
            <v>16568.21</v>
          </cell>
          <cell r="EE116">
            <v>0</v>
          </cell>
          <cell r="EF116">
            <v>599399.72059430974</v>
          </cell>
          <cell r="EG116">
            <v>2997746.883589515</v>
          </cell>
          <cell r="EH116">
            <v>768784.50032498012</v>
          </cell>
          <cell r="EI116">
            <v>0</v>
          </cell>
          <cell r="EJ116">
            <v>16568.21</v>
          </cell>
          <cell r="EK116" t="str">
            <v xml:space="preserve"> </v>
          </cell>
          <cell r="EL116">
            <v>1.1461455395456013</v>
          </cell>
          <cell r="EM116">
            <v>4365931.1045088051</v>
          </cell>
          <cell r="EN116">
            <v>1.0981726195006889</v>
          </cell>
          <cell r="EO116">
            <v>1.6076772835573458</v>
          </cell>
          <cell r="EP116">
            <v>3.9003772309398594</v>
          </cell>
          <cell r="EQ116" t="str">
            <v xml:space="preserve"> </v>
          </cell>
          <cell r="ER116">
            <v>1.1461455395456013</v>
          </cell>
          <cell r="ES116">
            <v>150</v>
          </cell>
          <cell r="ET116">
            <v>115</v>
          </cell>
          <cell r="EU116">
            <v>1.6743323405786179</v>
          </cell>
          <cell r="FA116">
            <v>0</v>
          </cell>
          <cell r="FB116">
            <v>1905344.15</v>
          </cell>
          <cell r="FC116">
            <v>0</v>
          </cell>
          <cell r="FD116">
            <v>89909958.08914648</v>
          </cell>
          <cell r="FE116">
            <v>344740891.61279422</v>
          </cell>
          <cell r="FF116">
            <v>35364087.014949076</v>
          </cell>
          <cell r="FG116">
            <v>0</v>
          </cell>
          <cell r="FH116">
            <v>1905344.15</v>
          </cell>
          <cell r="FK116">
            <v>470014936.71688968</v>
          </cell>
          <cell r="FM116" t="str">
            <v>WK 49</v>
          </cell>
        </row>
        <row r="117">
          <cell r="A117" t="str">
            <v>WK 50</v>
          </cell>
          <cell r="B117">
            <v>38066</v>
          </cell>
          <cell r="C117">
            <v>38072</v>
          </cell>
          <cell r="D117">
            <v>7</v>
          </cell>
          <cell r="E117">
            <v>4121230</v>
          </cell>
          <cell r="F117">
            <v>13.660496987549834</v>
          </cell>
          <cell r="G117">
            <v>73.968263115623245</v>
          </cell>
          <cell r="H117">
            <v>12.371239896826919</v>
          </cell>
          <cell r="I117">
            <v>0</v>
          </cell>
          <cell r="J117">
            <v>100</v>
          </cell>
          <cell r="K117">
            <v>0</v>
          </cell>
          <cell r="L117">
            <v>1.35</v>
          </cell>
          <cell r="M117">
            <v>100</v>
          </cell>
          <cell r="N117">
            <v>0.88688798279869374</v>
          </cell>
          <cell r="O117">
            <v>1.300975821842409</v>
          </cell>
          <cell r="P117">
            <v>2.3803833746283818</v>
          </cell>
          <cell r="R117">
            <v>0</v>
          </cell>
          <cell r="S117">
            <v>10912.5</v>
          </cell>
          <cell r="T117">
            <v>1587.5</v>
          </cell>
          <cell r="U117">
            <v>562980.5</v>
          </cell>
          <cell r="V117">
            <v>3048402.25</v>
          </cell>
          <cell r="W117">
            <v>509847.25</v>
          </cell>
          <cell r="X117">
            <v>0</v>
          </cell>
          <cell r="Y117">
            <v>12500</v>
          </cell>
          <cell r="Z117">
            <v>0</v>
          </cell>
          <cell r="AA117">
            <v>14731.875000000002</v>
          </cell>
          <cell r="AB117">
            <v>4121230</v>
          </cell>
          <cell r="AC117">
            <v>499300.64</v>
          </cell>
          <cell r="AD117">
            <v>3965897.6224999987</v>
          </cell>
          <cell r="AE117">
            <v>1213631.9175000002</v>
          </cell>
          <cell r="AF117">
            <v>0</v>
          </cell>
          <cell r="AG117">
            <v>18430.75</v>
          </cell>
          <cell r="AH117">
            <v>1.4744600000000001</v>
          </cell>
          <cell r="AI117">
            <v>150</v>
          </cell>
          <cell r="AJ117">
            <v>5678830.1799999988</v>
          </cell>
          <cell r="AK117">
            <v>1.3779454628836534</v>
          </cell>
          <cell r="AP117">
            <v>0</v>
          </cell>
          <cell r="AQ117">
            <v>2195049.3750000005</v>
          </cell>
          <cell r="AR117">
            <v>170148.25</v>
          </cell>
          <cell r="AS117">
            <v>74895096</v>
          </cell>
          <cell r="AT117">
            <v>590918745.75249994</v>
          </cell>
          <cell r="AU117">
            <v>55827068.204999991</v>
          </cell>
          <cell r="AV117">
            <v>0</v>
          </cell>
          <cell r="AW117">
            <v>2365197.6250000005</v>
          </cell>
          <cell r="AX117">
            <v>189.21581000000003</v>
          </cell>
          <cell r="AY117">
            <v>17085</v>
          </cell>
          <cell r="AZ117">
            <v>721640909.9575001</v>
          </cell>
          <cell r="BA117">
            <v>175.10328468867306</v>
          </cell>
          <cell r="BB117">
            <v>2934336</v>
          </cell>
          <cell r="BC117">
            <v>100</v>
          </cell>
          <cell r="BD117">
            <v>2607565.415</v>
          </cell>
          <cell r="BE117">
            <v>20.9319993515055</v>
          </cell>
          <cell r="BF117">
            <v>71.509027648326892</v>
          </cell>
          <cell r="BG117">
            <v>7.5589730001676179</v>
          </cell>
          <cell r="BI117">
            <v>100</v>
          </cell>
          <cell r="BJ117">
            <v>0</v>
          </cell>
          <cell r="BK117">
            <v>15120.225</v>
          </cell>
          <cell r="BL117">
            <v>100</v>
          </cell>
          <cell r="BM117">
            <v>545815.57575788174</v>
          </cell>
          <cell r="BN117">
            <v>1864644.67356056</v>
          </cell>
          <cell r="BO117">
            <v>197105.16568155869</v>
          </cell>
          <cell r="BP117">
            <v>0</v>
          </cell>
          <cell r="BQ117">
            <v>15120.225</v>
          </cell>
          <cell r="BR117">
            <v>0</v>
          </cell>
          <cell r="BS117">
            <v>20412.303750000003</v>
          </cell>
          <cell r="BT117">
            <v>2607565.415</v>
          </cell>
          <cell r="BU117">
            <v>483703.77498325123</v>
          </cell>
          <cell r="BV117">
            <v>2599127.1462895642</v>
          </cell>
          <cell r="BW117">
            <v>501758.70758705103</v>
          </cell>
          <cell r="BX117">
            <v>0</v>
          </cell>
          <cell r="BY117">
            <v>20412.303750000003</v>
          </cell>
          <cell r="BZ117">
            <v>1.35</v>
          </cell>
          <cell r="CA117">
            <v>20078.23</v>
          </cell>
          <cell r="CB117">
            <v>3584589.6288598664</v>
          </cell>
          <cell r="CC117">
            <v>1.3746882851872255</v>
          </cell>
          <cell r="CD117">
            <v>4065573.4400000004</v>
          </cell>
          <cell r="CE117">
            <v>305253.38</v>
          </cell>
          <cell r="CF117">
            <v>349.89000000000004</v>
          </cell>
          <cell r="CG117">
            <v>4370476.9300000006</v>
          </cell>
          <cell r="CH117">
            <v>785887.30114013411</v>
          </cell>
          <cell r="CI117">
            <v>1.6760756623242761</v>
          </cell>
          <cell r="CN117">
            <v>100</v>
          </cell>
          <cell r="CO117">
            <v>0</v>
          </cell>
          <cell r="CP117">
            <v>20077.3</v>
          </cell>
          <cell r="CQ117">
            <v>0</v>
          </cell>
          <cell r="CR117">
            <v>664740.58094605734</v>
          </cell>
          <cell r="CS117">
            <v>3188746.0732171419</v>
          </cell>
          <cell r="CT117">
            <v>538781.33692542033</v>
          </cell>
          <cell r="CU117">
            <v>0</v>
          </cell>
          <cell r="CV117">
            <v>20077.3</v>
          </cell>
          <cell r="CW117" t="str">
            <v xml:space="preserve"> </v>
          </cell>
          <cell r="CX117">
            <v>1.3278439970304674</v>
          </cell>
          <cell r="CY117">
            <v>4392267.9910886185</v>
          </cell>
          <cell r="CZ117">
            <v>1.2178849605437598</v>
          </cell>
          <cell r="DA117">
            <v>1.7101092333737749</v>
          </cell>
          <cell r="DB117">
            <v>2.733471418987925</v>
          </cell>
          <cell r="DC117" t="str">
            <v xml:space="preserve"> </v>
          </cell>
          <cell r="DD117">
            <v>1.3278439970304674</v>
          </cell>
          <cell r="DE117">
            <v>0</v>
          </cell>
          <cell r="DF117">
            <v>2991517.6999999997</v>
          </cell>
          <cell r="DG117">
            <v>1.6844325230815422</v>
          </cell>
          <cell r="DH117">
            <v>99711087.141908631</v>
          </cell>
          <cell r="DI117">
            <v>475123164.90935397</v>
          </cell>
          <cell r="DJ117">
            <v>24783941.498569336</v>
          </cell>
          <cell r="DK117">
            <v>0</v>
          </cell>
          <cell r="DL117">
            <v>2991517.6999999997</v>
          </cell>
          <cell r="DM117">
            <v>0</v>
          </cell>
          <cell r="DN117">
            <v>2308889.5</v>
          </cell>
          <cell r="DO117">
            <v>599618193.54983222</v>
          </cell>
          <cell r="DP117">
            <v>99711087.141908631</v>
          </cell>
          <cell r="DQ117">
            <v>366705798.41997123</v>
          </cell>
          <cell r="DR117">
            <v>24783941.498569336</v>
          </cell>
          <cell r="DS117">
            <v>0</v>
          </cell>
          <cell r="DT117">
            <v>2308889.5</v>
          </cell>
          <cell r="DU117">
            <v>0</v>
          </cell>
          <cell r="DV117">
            <v>100</v>
          </cell>
          <cell r="DW117">
            <v>491200827.06044912</v>
          </cell>
          <cell r="EB117">
            <v>100</v>
          </cell>
          <cell r="EC117">
            <v>0</v>
          </cell>
          <cell r="ED117">
            <v>20077.3</v>
          </cell>
          <cell r="EE117">
            <v>0</v>
          </cell>
          <cell r="EF117">
            <v>599399.72059430974</v>
          </cell>
          <cell r="EG117">
            <v>2997746.883589515</v>
          </cell>
          <cell r="EH117">
            <v>768784.50032498012</v>
          </cell>
          <cell r="EI117">
            <v>0</v>
          </cell>
          <cell r="EJ117">
            <v>20077.3</v>
          </cell>
          <cell r="EK117" t="str">
            <v xml:space="preserve"> </v>
          </cell>
          <cell r="EL117">
            <v>1.3278439970304674</v>
          </cell>
          <cell r="EM117">
            <v>4365931.1045088051</v>
          </cell>
          <cell r="EN117">
            <v>1.0981726195006889</v>
          </cell>
          <cell r="EO117">
            <v>1.6076772835573458</v>
          </cell>
          <cell r="EP117">
            <v>3.9003772309398594</v>
          </cell>
          <cell r="EQ117" t="str">
            <v xml:space="preserve"> </v>
          </cell>
          <cell r="ER117">
            <v>1.3278439970304674</v>
          </cell>
          <cell r="ES117">
            <v>150</v>
          </cell>
          <cell r="ET117">
            <v>115</v>
          </cell>
          <cell r="EU117">
            <v>1.6743323405786179</v>
          </cell>
          <cell r="FA117">
            <v>0</v>
          </cell>
          <cell r="FB117">
            <v>2308889.5</v>
          </cell>
          <cell r="FC117">
            <v>0</v>
          </cell>
          <cell r="FD117">
            <v>89909958.08914648</v>
          </cell>
          <cell r="FE117">
            <v>344740891.61279422</v>
          </cell>
          <cell r="FF117">
            <v>35364087.014949076</v>
          </cell>
          <cell r="FG117">
            <v>0</v>
          </cell>
          <cell r="FH117">
            <v>2308889.5</v>
          </cell>
          <cell r="FK117">
            <v>470014936.71688968</v>
          </cell>
          <cell r="FM117" t="str">
            <v>WK 50</v>
          </cell>
        </row>
        <row r="118">
          <cell r="A118" t="str">
            <v>WK 51</v>
          </cell>
          <cell r="B118">
            <v>38073</v>
          </cell>
          <cell r="C118">
            <v>38079</v>
          </cell>
          <cell r="D118">
            <v>7</v>
          </cell>
          <cell r="E118">
            <v>4203980</v>
          </cell>
          <cell r="F118">
            <v>13.391607476724438</v>
          </cell>
          <cell r="G118">
            <v>74.236295129853133</v>
          </cell>
          <cell r="H118">
            <v>12.372097393422424</v>
          </cell>
          <cell r="I118">
            <v>0</v>
          </cell>
          <cell r="J118">
            <v>100</v>
          </cell>
          <cell r="K118">
            <v>0</v>
          </cell>
          <cell r="L118">
            <v>1.35</v>
          </cell>
          <cell r="M118">
            <v>100</v>
          </cell>
          <cell r="N118">
            <v>0.88688798279869374</v>
          </cell>
          <cell r="O118">
            <v>1.2895737995609566</v>
          </cell>
          <cell r="P118">
            <v>2.3782031183158523</v>
          </cell>
          <cell r="R118">
            <v>0</v>
          </cell>
          <cell r="S118">
            <v>10912.5</v>
          </cell>
          <cell r="T118">
            <v>1587.5</v>
          </cell>
          <cell r="U118">
            <v>562980.5</v>
          </cell>
          <cell r="V118">
            <v>3120879</v>
          </cell>
          <cell r="W118">
            <v>520120.5</v>
          </cell>
          <cell r="X118">
            <v>0</v>
          </cell>
          <cell r="Y118">
            <v>12500</v>
          </cell>
          <cell r="Z118">
            <v>0</v>
          </cell>
          <cell r="AA118">
            <v>14731.875000000002</v>
          </cell>
          <cell r="AB118">
            <v>4203980</v>
          </cell>
          <cell r="AC118">
            <v>499300.64</v>
          </cell>
          <cell r="AD118">
            <v>4024603.7899999986</v>
          </cell>
          <cell r="AE118">
            <v>1236952.1950000003</v>
          </cell>
          <cell r="AF118">
            <v>0</v>
          </cell>
          <cell r="AG118">
            <v>18430.75</v>
          </cell>
          <cell r="AH118">
            <v>1.4744600000000001</v>
          </cell>
          <cell r="AI118">
            <v>150</v>
          </cell>
          <cell r="AJ118">
            <v>5760856.6249999991</v>
          </cell>
          <cell r="AK118">
            <v>1.3703339751854193</v>
          </cell>
          <cell r="AP118">
            <v>0</v>
          </cell>
          <cell r="AQ118">
            <v>2195049.3750000005</v>
          </cell>
          <cell r="AR118">
            <v>170148.25</v>
          </cell>
          <cell r="AS118">
            <v>74895096</v>
          </cell>
          <cell r="AT118">
            <v>599665964.70999992</v>
          </cell>
          <cell r="AU118">
            <v>56899800.969999991</v>
          </cell>
          <cell r="AV118">
            <v>0</v>
          </cell>
          <cell r="AW118">
            <v>2365197.6250000005</v>
          </cell>
          <cell r="AX118">
            <v>189.21581000000003</v>
          </cell>
          <cell r="AY118">
            <v>15494</v>
          </cell>
          <cell r="AZ118">
            <v>731460861.68000007</v>
          </cell>
          <cell r="BA118">
            <v>173.9924694408632</v>
          </cell>
          <cell r="BB118">
            <v>2934336</v>
          </cell>
          <cell r="BC118">
            <v>100</v>
          </cell>
          <cell r="BD118">
            <v>2607565.415</v>
          </cell>
          <cell r="BE118">
            <v>20.9319993515055</v>
          </cell>
          <cell r="BF118">
            <v>71.509027648326892</v>
          </cell>
          <cell r="BG118">
            <v>7.5589730001676179</v>
          </cell>
          <cell r="BI118">
            <v>100</v>
          </cell>
          <cell r="BJ118">
            <v>0</v>
          </cell>
          <cell r="BK118">
            <v>13712.19</v>
          </cell>
          <cell r="BL118">
            <v>100</v>
          </cell>
          <cell r="BM118">
            <v>545815.57575788174</v>
          </cell>
          <cell r="BN118">
            <v>1864644.67356056</v>
          </cell>
          <cell r="BO118">
            <v>197105.16568155869</v>
          </cell>
          <cell r="BP118">
            <v>0</v>
          </cell>
          <cell r="BQ118">
            <v>13712.19</v>
          </cell>
          <cell r="BR118">
            <v>0</v>
          </cell>
          <cell r="BS118">
            <v>18511.4565</v>
          </cell>
          <cell r="BT118">
            <v>2607565.415</v>
          </cell>
          <cell r="BU118">
            <v>483703.77498325123</v>
          </cell>
          <cell r="BV118">
            <v>2599127.1462895642</v>
          </cell>
          <cell r="BW118">
            <v>501758.70758705103</v>
          </cell>
          <cell r="BX118">
            <v>0</v>
          </cell>
          <cell r="BY118">
            <v>18511.4565</v>
          </cell>
          <cell r="BZ118">
            <v>1.3499999999999999</v>
          </cell>
          <cell r="CA118">
            <v>18748.59</v>
          </cell>
          <cell r="CB118">
            <v>3584589.6288598664</v>
          </cell>
          <cell r="CC118">
            <v>1.3746882851872255</v>
          </cell>
          <cell r="CD118">
            <v>4065573.4400000004</v>
          </cell>
          <cell r="CE118">
            <v>305253.38</v>
          </cell>
          <cell r="CF118">
            <v>349.89000000000004</v>
          </cell>
          <cell r="CG118">
            <v>4370476.9300000006</v>
          </cell>
          <cell r="CH118">
            <v>785887.30114013411</v>
          </cell>
          <cell r="CI118">
            <v>1.6760756623242761</v>
          </cell>
          <cell r="CN118">
            <v>100</v>
          </cell>
          <cell r="CO118">
            <v>0</v>
          </cell>
          <cell r="CP118">
            <v>18747.080000000002</v>
          </cell>
          <cell r="CQ118">
            <v>0</v>
          </cell>
          <cell r="CR118">
            <v>664740.58094605734</v>
          </cell>
          <cell r="CS118">
            <v>3188746.0732171419</v>
          </cell>
          <cell r="CT118">
            <v>538781.33692542033</v>
          </cell>
          <cell r="CU118">
            <v>0</v>
          </cell>
          <cell r="CV118">
            <v>18747.080000000002</v>
          </cell>
          <cell r="CW118" t="str">
            <v xml:space="preserve"> </v>
          </cell>
          <cell r="CX118">
            <v>1.3671835060628537</v>
          </cell>
          <cell r="CY118">
            <v>4392267.9910886185</v>
          </cell>
          <cell r="CZ118">
            <v>1.2178849605437598</v>
          </cell>
          <cell r="DA118">
            <v>1.7101092333737749</v>
          </cell>
          <cell r="DB118">
            <v>2.733471418987925</v>
          </cell>
          <cell r="DC118" t="str">
            <v xml:space="preserve"> </v>
          </cell>
          <cell r="DD118">
            <v>1.3671835060628537</v>
          </cell>
          <cell r="DE118">
            <v>0</v>
          </cell>
          <cell r="DF118">
            <v>2793314.9200000004</v>
          </cell>
          <cell r="DG118">
            <v>1.6844325230815422</v>
          </cell>
          <cell r="DH118">
            <v>99711087.141908631</v>
          </cell>
          <cell r="DI118">
            <v>475123164.90935397</v>
          </cell>
          <cell r="DJ118">
            <v>24783941.498569336</v>
          </cell>
          <cell r="DK118">
            <v>0</v>
          </cell>
          <cell r="DL118">
            <v>2793314.9200000004</v>
          </cell>
          <cell r="DM118">
            <v>0</v>
          </cell>
          <cell r="DN118">
            <v>2155914.2000000002</v>
          </cell>
          <cell r="DO118">
            <v>599618193.54983222</v>
          </cell>
          <cell r="DP118">
            <v>99711087.141908631</v>
          </cell>
          <cell r="DQ118">
            <v>366705798.41997123</v>
          </cell>
          <cell r="DR118">
            <v>24783941.498569336</v>
          </cell>
          <cell r="DS118">
            <v>0</v>
          </cell>
          <cell r="DT118">
            <v>2155914.2000000002</v>
          </cell>
          <cell r="DU118">
            <v>0</v>
          </cell>
          <cell r="DV118">
            <v>100</v>
          </cell>
          <cell r="DW118">
            <v>491200827.06044912</v>
          </cell>
          <cell r="EB118">
            <v>100</v>
          </cell>
          <cell r="EC118">
            <v>0</v>
          </cell>
          <cell r="ED118">
            <v>18747.080000000002</v>
          </cell>
          <cell r="EE118">
            <v>0</v>
          </cell>
          <cell r="EF118">
            <v>599399.72059430974</v>
          </cell>
          <cell r="EG118">
            <v>2997746.883589515</v>
          </cell>
          <cell r="EH118">
            <v>768784.50032498012</v>
          </cell>
          <cell r="EI118">
            <v>0</v>
          </cell>
          <cell r="EJ118">
            <v>18747.080000000002</v>
          </cell>
          <cell r="EK118" t="str">
            <v xml:space="preserve"> </v>
          </cell>
          <cell r="EL118">
            <v>1.3671835060628537</v>
          </cell>
          <cell r="EM118">
            <v>4365931.1045088051</v>
          </cell>
          <cell r="EN118">
            <v>1.0981726195006889</v>
          </cell>
          <cell r="EO118">
            <v>1.6076772835573458</v>
          </cell>
          <cell r="EP118">
            <v>3.9003772309398594</v>
          </cell>
          <cell r="EQ118" t="str">
            <v xml:space="preserve"> </v>
          </cell>
          <cell r="ER118">
            <v>1.3671835060628537</v>
          </cell>
          <cell r="ES118">
            <v>150</v>
          </cell>
          <cell r="ET118">
            <v>115</v>
          </cell>
          <cell r="EU118">
            <v>1.6743323405786179</v>
          </cell>
          <cell r="FA118">
            <v>0</v>
          </cell>
          <cell r="FB118">
            <v>2155914.2000000002</v>
          </cell>
          <cell r="FC118">
            <v>0</v>
          </cell>
          <cell r="FD118">
            <v>89909958.08914648</v>
          </cell>
          <cell r="FE118">
            <v>344740891.61279422</v>
          </cell>
          <cell r="FF118">
            <v>35364087.014949076</v>
          </cell>
          <cell r="FG118">
            <v>0</v>
          </cell>
          <cell r="FH118">
            <v>2155914.2000000002</v>
          </cell>
          <cell r="FK118">
            <v>470014936.71688968</v>
          </cell>
          <cell r="FM118" t="str">
            <v>WK 51</v>
          </cell>
        </row>
        <row r="119">
          <cell r="A119" t="str">
            <v>WK 52</v>
          </cell>
          <cell r="B119">
            <v>38080</v>
          </cell>
          <cell r="C119">
            <v>38086</v>
          </cell>
          <cell r="D119">
            <v>7</v>
          </cell>
          <cell r="E119">
            <v>4286230</v>
          </cell>
          <cell r="F119">
            <v>13.134631132720362</v>
          </cell>
          <cell r="G119">
            <v>74.492736040763091</v>
          </cell>
          <cell r="H119">
            <v>12.372632826516544</v>
          </cell>
          <cell r="I119">
            <v>0</v>
          </cell>
          <cell r="J119">
            <v>100</v>
          </cell>
          <cell r="K119">
            <v>0</v>
          </cell>
          <cell r="L119">
            <v>1.35</v>
          </cell>
          <cell r="M119">
            <v>100</v>
          </cell>
          <cell r="N119">
            <v>0.88688798279869374</v>
          </cell>
          <cell r="O119">
            <v>1.2787518360878563</v>
          </cell>
          <cell r="P119">
            <v>2.3761221772912373</v>
          </cell>
          <cell r="R119">
            <v>0</v>
          </cell>
          <cell r="S119">
            <v>10912.5</v>
          </cell>
          <cell r="T119">
            <v>1587.5</v>
          </cell>
          <cell r="U119">
            <v>562980.5</v>
          </cell>
          <cell r="V119">
            <v>3192930</v>
          </cell>
          <cell r="W119">
            <v>530319.5</v>
          </cell>
          <cell r="X119">
            <v>0</v>
          </cell>
          <cell r="Y119">
            <v>12500</v>
          </cell>
          <cell r="Z119">
            <v>0</v>
          </cell>
          <cell r="AA119">
            <v>14731.875000000002</v>
          </cell>
          <cell r="AB119">
            <v>4286230</v>
          </cell>
          <cell r="AC119">
            <v>499300.64</v>
          </cell>
          <cell r="AD119">
            <v>4082965.0999999987</v>
          </cell>
          <cell r="AE119">
            <v>1260103.9250000003</v>
          </cell>
          <cell r="AF119">
            <v>0</v>
          </cell>
          <cell r="AG119">
            <v>18430.75</v>
          </cell>
          <cell r="AH119">
            <v>1.4744600000000001</v>
          </cell>
          <cell r="AI119">
            <v>150</v>
          </cell>
          <cell r="AJ119">
            <v>5842369.6649999991</v>
          </cell>
          <cell r="AK119">
            <v>1.3630555674800464</v>
          </cell>
          <cell r="AP119">
            <v>0</v>
          </cell>
          <cell r="AQ119">
            <v>2195049.3750000005</v>
          </cell>
          <cell r="AR119">
            <v>170148.25</v>
          </cell>
          <cell r="AS119">
            <v>74895096</v>
          </cell>
          <cell r="AT119">
            <v>608361799.89999998</v>
          </cell>
          <cell r="AU119">
            <v>57964780.54999999</v>
          </cell>
          <cell r="AV119">
            <v>0</v>
          </cell>
          <cell r="AW119">
            <v>2365197.6250000005</v>
          </cell>
          <cell r="AX119">
            <v>189.21581000000003</v>
          </cell>
          <cell r="AY119">
            <v>19696</v>
          </cell>
          <cell r="AZ119">
            <v>741221676.45000005</v>
          </cell>
          <cell r="BA119">
            <v>172.93091515154345</v>
          </cell>
          <cell r="BB119">
            <v>2934336</v>
          </cell>
          <cell r="BC119">
            <v>100</v>
          </cell>
          <cell r="BD119">
            <v>2607565.415</v>
          </cell>
          <cell r="BE119">
            <v>20.9319993515055</v>
          </cell>
          <cell r="BF119">
            <v>71.509027648326892</v>
          </cell>
          <cell r="BG119">
            <v>7.5589730001676179</v>
          </cell>
          <cell r="BI119">
            <v>100</v>
          </cell>
          <cell r="BJ119">
            <v>0</v>
          </cell>
          <cell r="BK119">
            <v>17430.96</v>
          </cell>
          <cell r="BL119">
            <v>100</v>
          </cell>
          <cell r="BM119">
            <v>545815.57575788174</v>
          </cell>
          <cell r="BN119">
            <v>1864644.67356056</v>
          </cell>
          <cell r="BO119">
            <v>197105.16568155869</v>
          </cell>
          <cell r="BP119">
            <v>0</v>
          </cell>
          <cell r="BQ119">
            <v>17430.96</v>
          </cell>
          <cell r="BR119">
            <v>0</v>
          </cell>
          <cell r="BS119">
            <v>23531.796000000002</v>
          </cell>
          <cell r="BT119">
            <v>2607565.415</v>
          </cell>
          <cell r="BU119">
            <v>483703.77498325123</v>
          </cell>
          <cell r="BV119">
            <v>2599127.1462895642</v>
          </cell>
          <cell r="BW119">
            <v>501758.70758705103</v>
          </cell>
          <cell r="BX119">
            <v>0</v>
          </cell>
          <cell r="BY119">
            <v>23531.796000000002</v>
          </cell>
          <cell r="BZ119">
            <v>1.35</v>
          </cell>
          <cell r="CA119">
            <v>16225.92</v>
          </cell>
          <cell r="CB119">
            <v>3584589.6288598664</v>
          </cell>
          <cell r="CC119">
            <v>1.3746882851872255</v>
          </cell>
          <cell r="CD119">
            <v>4065573.4400000004</v>
          </cell>
          <cell r="CE119">
            <v>305253.38</v>
          </cell>
          <cell r="CF119">
            <v>349.89000000000004</v>
          </cell>
          <cell r="CG119">
            <v>4370476.9300000006</v>
          </cell>
          <cell r="CH119">
            <v>785887.30114013411</v>
          </cell>
          <cell r="CI119">
            <v>1.6760756623242761</v>
          </cell>
          <cell r="CN119">
            <v>100</v>
          </cell>
          <cell r="CO119">
            <v>0</v>
          </cell>
          <cell r="CP119">
            <v>16223.969999999998</v>
          </cell>
          <cell r="CQ119">
            <v>0</v>
          </cell>
          <cell r="CR119">
            <v>664740.58094605734</v>
          </cell>
          <cell r="CS119">
            <v>3188746.0732171419</v>
          </cell>
          <cell r="CT119">
            <v>538781.33692542033</v>
          </cell>
          <cell r="CU119">
            <v>0</v>
          </cell>
          <cell r="CV119">
            <v>16223.969999999998</v>
          </cell>
          <cell r="CW119" t="str">
            <v xml:space="preserve"> </v>
          </cell>
          <cell r="CX119">
            <v>0.93075596524804127</v>
          </cell>
          <cell r="CY119">
            <v>4392267.9910886185</v>
          </cell>
          <cell r="CZ119">
            <v>1.2178849605437598</v>
          </cell>
          <cell r="DA119">
            <v>1.7101092333737749</v>
          </cell>
          <cell r="DB119">
            <v>2.733471418987925</v>
          </cell>
          <cell r="DC119" t="str">
            <v xml:space="preserve"> </v>
          </cell>
          <cell r="DD119">
            <v>0.93075596524804127</v>
          </cell>
          <cell r="DE119">
            <v>0</v>
          </cell>
          <cell r="DF119">
            <v>2417371.5299999998</v>
          </cell>
          <cell r="DG119">
            <v>1.6844325230815422</v>
          </cell>
          <cell r="DH119">
            <v>99711087.141908631</v>
          </cell>
          <cell r="DI119">
            <v>475123164.90935397</v>
          </cell>
          <cell r="DJ119">
            <v>24783941.498569336</v>
          </cell>
          <cell r="DK119">
            <v>0</v>
          </cell>
          <cell r="DL119">
            <v>2417371.5299999998</v>
          </cell>
          <cell r="DM119">
            <v>0</v>
          </cell>
          <cell r="DN119">
            <v>1865756.5499999998</v>
          </cell>
          <cell r="DO119">
            <v>599618193.54983222</v>
          </cell>
          <cell r="DP119">
            <v>99711087.141908631</v>
          </cell>
          <cell r="DQ119">
            <v>366705798.41997123</v>
          </cell>
          <cell r="DR119">
            <v>24783941.498569336</v>
          </cell>
          <cell r="DS119">
            <v>0</v>
          </cell>
          <cell r="DT119">
            <v>1865756.5499999998</v>
          </cell>
          <cell r="DU119">
            <v>0</v>
          </cell>
          <cell r="DV119">
            <v>100</v>
          </cell>
          <cell r="DW119">
            <v>491200827.06044912</v>
          </cell>
          <cell r="EB119">
            <v>100</v>
          </cell>
          <cell r="EC119">
            <v>0</v>
          </cell>
          <cell r="ED119">
            <v>16223.969999999998</v>
          </cell>
          <cell r="EE119">
            <v>0</v>
          </cell>
          <cell r="EF119">
            <v>599399.72059430974</v>
          </cell>
          <cell r="EG119">
            <v>2997746.883589515</v>
          </cell>
          <cell r="EH119">
            <v>768784.50032498012</v>
          </cell>
          <cell r="EI119">
            <v>0</v>
          </cell>
          <cell r="EJ119">
            <v>16223.969999999998</v>
          </cell>
          <cell r="EK119" t="str">
            <v xml:space="preserve"> </v>
          </cell>
          <cell r="EL119">
            <v>0.93075596524804127</v>
          </cell>
          <cell r="EM119">
            <v>4365931.1045088051</v>
          </cell>
          <cell r="EN119">
            <v>1.0981726195006889</v>
          </cell>
          <cell r="EO119">
            <v>1.6076772835573458</v>
          </cell>
          <cell r="EP119">
            <v>3.9003772309398594</v>
          </cell>
          <cell r="EQ119" t="str">
            <v xml:space="preserve"> </v>
          </cell>
          <cell r="ER119">
            <v>0.93075596524804127</v>
          </cell>
          <cell r="ES119">
            <v>150</v>
          </cell>
          <cell r="ET119">
            <v>115</v>
          </cell>
          <cell r="EU119">
            <v>1.6743323405786179</v>
          </cell>
          <cell r="FA119">
            <v>0</v>
          </cell>
          <cell r="FB119">
            <v>1865756.5499999998</v>
          </cell>
          <cell r="FC119">
            <v>0</v>
          </cell>
          <cell r="FD119">
            <v>89909958.08914648</v>
          </cell>
          <cell r="FE119">
            <v>344740891.61279422</v>
          </cell>
          <cell r="FF119">
            <v>35364087.014949076</v>
          </cell>
          <cell r="FG119">
            <v>0</v>
          </cell>
          <cell r="FH119">
            <v>1865756.5499999998</v>
          </cell>
          <cell r="FK119">
            <v>470014936.71688968</v>
          </cell>
          <cell r="FM119" t="str">
            <v>WK 52</v>
          </cell>
        </row>
        <row r="120">
          <cell r="A120" t="str">
            <v>WK 53</v>
          </cell>
          <cell r="B120">
            <v>38087</v>
          </cell>
          <cell r="C120">
            <v>38093</v>
          </cell>
          <cell r="D120">
            <v>7</v>
          </cell>
          <cell r="E120">
            <v>4368480</v>
          </cell>
          <cell r="F120">
            <v>12.887331520345748</v>
          </cell>
          <cell r="G120">
            <v>74.739520382375574</v>
          </cell>
          <cell r="H120">
            <v>12.373148097278687</v>
          </cell>
          <cell r="I120">
            <v>0</v>
          </cell>
          <cell r="J120">
            <v>100</v>
          </cell>
          <cell r="K120">
            <v>0</v>
          </cell>
          <cell r="L120">
            <v>1.35</v>
          </cell>
          <cell r="M120">
            <v>100.00000000000001</v>
          </cell>
          <cell r="N120">
            <v>0.88688798279869374</v>
          </cell>
          <cell r="O120">
            <v>1.2684075068124436</v>
          </cell>
          <cell r="P120">
            <v>2.3741197664834788</v>
          </cell>
          <cell r="R120">
            <v>0</v>
          </cell>
          <cell r="S120">
            <v>10912.5</v>
          </cell>
          <cell r="T120">
            <v>1587.5</v>
          </cell>
          <cell r="U120">
            <v>562980.5</v>
          </cell>
          <cell r="V120">
            <v>3264981</v>
          </cell>
          <cell r="W120">
            <v>540518.5</v>
          </cell>
          <cell r="X120">
            <v>0</v>
          </cell>
          <cell r="Y120">
            <v>12500</v>
          </cell>
          <cell r="Z120">
            <v>0</v>
          </cell>
          <cell r="AA120">
            <v>14731.875000000002</v>
          </cell>
          <cell r="AB120">
            <v>4368480</v>
          </cell>
          <cell r="AC120">
            <v>499300.64</v>
          </cell>
          <cell r="AD120">
            <v>4141326.4099999988</v>
          </cell>
          <cell r="AE120">
            <v>1283255.6550000003</v>
          </cell>
          <cell r="AF120">
            <v>0</v>
          </cell>
          <cell r="AG120">
            <v>18430.75</v>
          </cell>
          <cell r="AH120">
            <v>1.4744600000000001</v>
          </cell>
          <cell r="AI120">
            <v>150</v>
          </cell>
          <cell r="AJ120">
            <v>5923882.7049999991</v>
          </cell>
          <cell r="AK120">
            <v>1.3560512363568105</v>
          </cell>
          <cell r="AP120">
            <v>0</v>
          </cell>
          <cell r="AQ120">
            <v>2195049.3750000005</v>
          </cell>
          <cell r="AR120">
            <v>170148.25</v>
          </cell>
          <cell r="AS120">
            <v>74895096</v>
          </cell>
          <cell r="AT120">
            <v>617057635.09000003</v>
          </cell>
          <cell r="AU120">
            <v>59029760.129999988</v>
          </cell>
          <cell r="AV120">
            <v>0</v>
          </cell>
          <cell r="AW120">
            <v>2365197.6250000005</v>
          </cell>
          <cell r="AX120">
            <v>189.21581000000003</v>
          </cell>
          <cell r="AY120">
            <v>18482</v>
          </cell>
          <cell r="AZ120">
            <v>750982491.22000003</v>
          </cell>
          <cell r="BA120">
            <v>171.9093348762041</v>
          </cell>
          <cell r="BB120">
            <v>2934336</v>
          </cell>
          <cell r="BC120">
            <v>100</v>
          </cell>
          <cell r="BD120">
            <v>2607565.415</v>
          </cell>
          <cell r="BE120">
            <v>20.9319993515055</v>
          </cell>
          <cell r="BF120">
            <v>71.509027648326892</v>
          </cell>
          <cell r="BG120">
            <v>7.5589730001676179</v>
          </cell>
          <cell r="BI120">
            <v>100</v>
          </cell>
          <cell r="BJ120">
            <v>0</v>
          </cell>
          <cell r="BK120">
            <v>16356.57</v>
          </cell>
          <cell r="BL120">
            <v>100</v>
          </cell>
          <cell r="BM120">
            <v>545815.57575788174</v>
          </cell>
          <cell r="BN120">
            <v>1864644.67356056</v>
          </cell>
          <cell r="BO120">
            <v>197105.16568155869</v>
          </cell>
          <cell r="BP120">
            <v>0</v>
          </cell>
          <cell r="BQ120">
            <v>16356.57</v>
          </cell>
          <cell r="BR120">
            <v>0</v>
          </cell>
          <cell r="BS120">
            <v>22081.369500000001</v>
          </cell>
          <cell r="BT120">
            <v>2607565.415</v>
          </cell>
          <cell r="BU120">
            <v>483703.77498325123</v>
          </cell>
          <cell r="BV120">
            <v>2599127.1462895642</v>
          </cell>
          <cell r="BW120">
            <v>501758.70758705103</v>
          </cell>
          <cell r="BX120">
            <v>0</v>
          </cell>
          <cell r="BY120">
            <v>22081.369500000001</v>
          </cell>
          <cell r="BZ120">
            <v>1.35</v>
          </cell>
          <cell r="CA120">
            <v>20085.55</v>
          </cell>
          <cell r="CB120">
            <v>3584589.6288598664</v>
          </cell>
          <cell r="CC120">
            <v>1.3746882851872255</v>
          </cell>
          <cell r="CD120">
            <v>4065573.4400000004</v>
          </cell>
          <cell r="CE120">
            <v>305253.38</v>
          </cell>
          <cell r="CF120">
            <v>349.89000000000004</v>
          </cell>
          <cell r="CG120">
            <v>4370476.9300000006</v>
          </cell>
          <cell r="CH120">
            <v>785887.30114013411</v>
          </cell>
          <cell r="CI120">
            <v>1.6760756623242761</v>
          </cell>
          <cell r="CN120">
            <v>100</v>
          </cell>
          <cell r="CO120">
            <v>0</v>
          </cell>
          <cell r="CP120">
            <v>20083.86</v>
          </cell>
          <cell r="CQ120">
            <v>0</v>
          </cell>
          <cell r="CR120">
            <v>664740.58094605734</v>
          </cell>
          <cell r="CS120">
            <v>3188746.0732171419</v>
          </cell>
          <cell r="CT120">
            <v>538781.33692542033</v>
          </cell>
          <cell r="CU120">
            <v>0</v>
          </cell>
          <cell r="CV120">
            <v>20083.86</v>
          </cell>
          <cell r="CW120" t="str">
            <v xml:space="preserve"> </v>
          </cell>
          <cell r="CX120">
            <v>1.2278772383207481</v>
          </cell>
          <cell r="CY120">
            <v>4392267.9910886185</v>
          </cell>
          <cell r="CZ120">
            <v>1.2178849605437598</v>
          </cell>
          <cell r="DA120">
            <v>1.7101092333737749</v>
          </cell>
          <cell r="DB120">
            <v>2.733471418987925</v>
          </cell>
          <cell r="DC120" t="str">
            <v xml:space="preserve"> </v>
          </cell>
          <cell r="DD120">
            <v>1.2278772383207481</v>
          </cell>
          <cell r="DE120">
            <v>0</v>
          </cell>
          <cell r="DF120">
            <v>2992495.14</v>
          </cell>
          <cell r="DG120">
            <v>1.6844325230815422</v>
          </cell>
          <cell r="DH120">
            <v>99711087.141908631</v>
          </cell>
          <cell r="DI120">
            <v>475123164.90935397</v>
          </cell>
          <cell r="DJ120">
            <v>24783941.498569336</v>
          </cell>
          <cell r="DK120">
            <v>0</v>
          </cell>
          <cell r="DL120">
            <v>2992495.14</v>
          </cell>
          <cell r="DM120">
            <v>0</v>
          </cell>
          <cell r="DN120">
            <v>2309643.9</v>
          </cell>
          <cell r="DO120">
            <v>599618193.54983222</v>
          </cell>
          <cell r="DP120">
            <v>99711087.141908631</v>
          </cell>
          <cell r="DQ120">
            <v>366705798.41997123</v>
          </cell>
          <cell r="DR120">
            <v>24783941.498569336</v>
          </cell>
          <cell r="DS120">
            <v>0</v>
          </cell>
          <cell r="DT120">
            <v>2309643.9</v>
          </cell>
          <cell r="DU120">
            <v>0</v>
          </cell>
          <cell r="DV120">
            <v>100</v>
          </cell>
          <cell r="DW120">
            <v>491200827.06044912</v>
          </cell>
          <cell r="EB120">
            <v>100</v>
          </cell>
          <cell r="EC120">
            <v>0</v>
          </cell>
          <cell r="ED120">
            <v>20083.86</v>
          </cell>
          <cell r="EE120">
            <v>0</v>
          </cell>
          <cell r="EF120">
            <v>599399.72059430974</v>
          </cell>
          <cell r="EG120">
            <v>2997746.883589515</v>
          </cell>
          <cell r="EH120">
            <v>768784.50032498012</v>
          </cell>
          <cell r="EI120">
            <v>0</v>
          </cell>
          <cell r="EJ120">
            <v>20083.86</v>
          </cell>
          <cell r="EK120" t="str">
            <v xml:space="preserve"> </v>
          </cell>
          <cell r="EL120">
            <v>1.2278772383207481</v>
          </cell>
          <cell r="EM120">
            <v>4365931.1045088051</v>
          </cell>
          <cell r="EN120">
            <v>1.0981726195006889</v>
          </cell>
          <cell r="EO120">
            <v>1.6076772835573458</v>
          </cell>
          <cell r="EP120">
            <v>3.9003772309398594</v>
          </cell>
          <cell r="EQ120" t="str">
            <v xml:space="preserve"> </v>
          </cell>
          <cell r="ER120">
            <v>1.2278772383207481</v>
          </cell>
          <cell r="ES120">
            <v>150</v>
          </cell>
          <cell r="ET120">
            <v>115</v>
          </cell>
          <cell r="EU120">
            <v>1.6743323405786179</v>
          </cell>
          <cell r="FA120">
            <v>0</v>
          </cell>
          <cell r="FB120">
            <v>2309643.9</v>
          </cell>
          <cell r="FC120">
            <v>0</v>
          </cell>
          <cell r="FD120">
            <v>89909958.08914648</v>
          </cell>
          <cell r="FE120">
            <v>344740891.61279422</v>
          </cell>
          <cell r="FF120">
            <v>35364087.014949076</v>
          </cell>
          <cell r="FG120">
            <v>0</v>
          </cell>
          <cell r="FH120">
            <v>2309643.9</v>
          </cell>
          <cell r="FK120">
            <v>470014936.71688968</v>
          </cell>
          <cell r="FM120" t="str">
            <v>WK 53</v>
          </cell>
        </row>
        <row r="121">
          <cell r="A121" t="str">
            <v>WK 54</v>
          </cell>
          <cell r="B121">
            <v>38094</v>
          </cell>
          <cell r="C121">
            <v>38100</v>
          </cell>
          <cell r="D121">
            <v>7</v>
          </cell>
          <cell r="E121">
            <v>4450730</v>
          </cell>
          <cell r="F121">
            <v>12.64917215827516</v>
          </cell>
          <cell r="G121">
            <v>74.977183518209372</v>
          </cell>
          <cell r="H121">
            <v>12.373644323515469</v>
          </cell>
          <cell r="I121">
            <v>0</v>
          </cell>
          <cell r="J121">
            <v>100</v>
          </cell>
          <cell r="K121">
            <v>0</v>
          </cell>
          <cell r="L121">
            <v>1.35</v>
          </cell>
          <cell r="M121">
            <v>100</v>
          </cell>
          <cell r="N121">
            <v>0.88688798279869374</v>
          </cell>
          <cell r="O121">
            <v>1.2585098734444258</v>
          </cell>
          <cell r="P121">
            <v>2.3721915228769745</v>
          </cell>
          <cell r="R121">
            <v>0</v>
          </cell>
          <cell r="S121">
            <v>10912.5</v>
          </cell>
          <cell r="T121">
            <v>1587.5</v>
          </cell>
          <cell r="U121">
            <v>562980.5</v>
          </cell>
          <cell r="V121">
            <v>3337032</v>
          </cell>
          <cell r="W121">
            <v>550717.5</v>
          </cell>
          <cell r="X121">
            <v>0</v>
          </cell>
          <cell r="Y121">
            <v>12500</v>
          </cell>
          <cell r="Z121">
            <v>0</v>
          </cell>
          <cell r="AA121">
            <v>14731.875000000002</v>
          </cell>
          <cell r="AB121">
            <v>4450730</v>
          </cell>
          <cell r="AC121">
            <v>499300.64</v>
          </cell>
          <cell r="AD121">
            <v>4199687.7199999988</v>
          </cell>
          <cell r="AE121">
            <v>1306407.3850000002</v>
          </cell>
          <cell r="AF121">
            <v>0</v>
          </cell>
          <cell r="AG121">
            <v>18430.75</v>
          </cell>
          <cell r="AH121">
            <v>1.4744600000000001</v>
          </cell>
          <cell r="AI121">
            <v>150</v>
          </cell>
          <cell r="AJ121">
            <v>6005395.7449999992</v>
          </cell>
          <cell r="AK121">
            <v>1.349305786915854</v>
          </cell>
          <cell r="AP121">
            <v>0</v>
          </cell>
          <cell r="AQ121">
            <v>2195049.3750000005</v>
          </cell>
          <cell r="AR121">
            <v>170148.25</v>
          </cell>
          <cell r="AS121">
            <v>74895096</v>
          </cell>
          <cell r="AT121">
            <v>625753470.28000009</v>
          </cell>
          <cell r="AU121">
            <v>60094739.709999986</v>
          </cell>
          <cell r="AV121">
            <v>0</v>
          </cell>
          <cell r="AW121">
            <v>2365197.6250000005</v>
          </cell>
          <cell r="AX121">
            <v>189.21581000000003</v>
          </cell>
          <cell r="AY121">
            <v>18552</v>
          </cell>
          <cell r="AZ121">
            <v>760743305.99000001</v>
          </cell>
          <cell r="BA121">
            <v>170.9255124417792</v>
          </cell>
          <cell r="BB121">
            <v>2934336</v>
          </cell>
          <cell r="BC121">
            <v>100</v>
          </cell>
          <cell r="BD121">
            <v>2607565.415</v>
          </cell>
          <cell r="BE121">
            <v>20.9319993515055</v>
          </cell>
          <cell r="BF121">
            <v>71.509027648326892</v>
          </cell>
          <cell r="BG121">
            <v>7.5589730001676179</v>
          </cell>
          <cell r="BI121">
            <v>100</v>
          </cell>
          <cell r="BJ121">
            <v>0</v>
          </cell>
          <cell r="BK121">
            <v>16418.52</v>
          </cell>
          <cell r="BL121">
            <v>100</v>
          </cell>
          <cell r="BM121">
            <v>545815.57575788174</v>
          </cell>
          <cell r="BN121">
            <v>1864644.67356056</v>
          </cell>
          <cell r="BO121">
            <v>197105.16568155869</v>
          </cell>
          <cell r="BP121">
            <v>0</v>
          </cell>
          <cell r="BQ121">
            <v>16418.52</v>
          </cell>
          <cell r="BR121">
            <v>0</v>
          </cell>
          <cell r="BS121">
            <v>22165.002</v>
          </cell>
          <cell r="BT121">
            <v>2607565.415</v>
          </cell>
          <cell r="BU121">
            <v>483703.77498325123</v>
          </cell>
          <cell r="BV121">
            <v>2599127.1462895642</v>
          </cell>
          <cell r="BW121">
            <v>501758.70758705103</v>
          </cell>
          <cell r="BX121">
            <v>0</v>
          </cell>
          <cell r="BY121">
            <v>22165.002</v>
          </cell>
          <cell r="BZ121">
            <v>1.35</v>
          </cell>
          <cell r="CA121">
            <v>25976.12</v>
          </cell>
          <cell r="CB121">
            <v>3584589.6288598664</v>
          </cell>
          <cell r="CC121">
            <v>1.3746882851872255</v>
          </cell>
          <cell r="CD121">
            <v>4065573.4400000004</v>
          </cell>
          <cell r="CE121">
            <v>305253.38</v>
          </cell>
          <cell r="CF121">
            <v>349.89000000000004</v>
          </cell>
          <cell r="CG121">
            <v>4370476.9300000006</v>
          </cell>
          <cell r="CH121">
            <v>785887.30114013411</v>
          </cell>
          <cell r="CI121">
            <v>1.6760756623242761</v>
          </cell>
          <cell r="CN121">
            <v>100</v>
          </cell>
          <cell r="CO121">
            <v>0</v>
          </cell>
          <cell r="CP121">
            <v>25974.5</v>
          </cell>
          <cell r="CQ121">
            <v>0</v>
          </cell>
          <cell r="CR121">
            <v>664740.58094605734</v>
          </cell>
          <cell r="CS121">
            <v>3188746.0732171419</v>
          </cell>
          <cell r="CT121">
            <v>538781.33692542033</v>
          </cell>
          <cell r="CU121">
            <v>0</v>
          </cell>
          <cell r="CV121">
            <v>25974.5</v>
          </cell>
          <cell r="CW121" t="str">
            <v xml:space="preserve"> </v>
          </cell>
          <cell r="CX121">
            <v>1.58202444556513</v>
          </cell>
          <cell r="CY121">
            <v>4392267.9910886185</v>
          </cell>
          <cell r="CZ121">
            <v>1.2178849605437598</v>
          </cell>
          <cell r="DA121">
            <v>1.7101092333737749</v>
          </cell>
          <cell r="DB121">
            <v>2.733471418987925</v>
          </cell>
          <cell r="DC121" t="str">
            <v xml:space="preserve"> </v>
          </cell>
          <cell r="DD121">
            <v>1.58202444556513</v>
          </cell>
          <cell r="DE121">
            <v>0</v>
          </cell>
          <cell r="DF121">
            <v>3870200.5</v>
          </cell>
          <cell r="DG121">
            <v>1.6844325230815422</v>
          </cell>
          <cell r="DH121">
            <v>99711087.141908631</v>
          </cell>
          <cell r="DI121">
            <v>475123164.90935397</v>
          </cell>
          <cell r="DJ121">
            <v>24783941.498569336</v>
          </cell>
          <cell r="DK121">
            <v>0</v>
          </cell>
          <cell r="DL121">
            <v>3870200.5</v>
          </cell>
          <cell r="DM121">
            <v>0</v>
          </cell>
          <cell r="DN121">
            <v>2987067.5</v>
          </cell>
          <cell r="DO121">
            <v>599618193.54983222</v>
          </cell>
          <cell r="DP121">
            <v>99711087.141908631</v>
          </cell>
          <cell r="DQ121">
            <v>366705798.41997123</v>
          </cell>
          <cell r="DR121">
            <v>24783941.498569336</v>
          </cell>
          <cell r="DS121">
            <v>0</v>
          </cell>
          <cell r="DT121">
            <v>2987067.5</v>
          </cell>
          <cell r="DU121">
            <v>0</v>
          </cell>
          <cell r="DV121">
            <v>100</v>
          </cell>
          <cell r="DW121">
            <v>491200827.06044912</v>
          </cell>
          <cell r="EB121">
            <v>100</v>
          </cell>
          <cell r="EC121">
            <v>0</v>
          </cell>
          <cell r="ED121">
            <v>25974.5</v>
          </cell>
          <cell r="EE121">
            <v>0</v>
          </cell>
          <cell r="EF121">
            <v>599399.72059430974</v>
          </cell>
          <cell r="EG121">
            <v>2997746.883589515</v>
          </cell>
          <cell r="EH121">
            <v>768784.50032498012</v>
          </cell>
          <cell r="EI121">
            <v>0</v>
          </cell>
          <cell r="EJ121">
            <v>25974.5</v>
          </cell>
          <cell r="EK121" t="str">
            <v xml:space="preserve"> </v>
          </cell>
          <cell r="EL121">
            <v>1.58202444556513</v>
          </cell>
          <cell r="EM121">
            <v>4365931.1045088051</v>
          </cell>
          <cell r="EN121">
            <v>1.0981726195006889</v>
          </cell>
          <cell r="EO121">
            <v>1.6076772835573458</v>
          </cell>
          <cell r="EP121">
            <v>3.9003772309398594</v>
          </cell>
          <cell r="EQ121" t="str">
            <v xml:space="preserve"> </v>
          </cell>
          <cell r="ER121">
            <v>1.58202444556513</v>
          </cell>
          <cell r="ES121">
            <v>150</v>
          </cell>
          <cell r="ET121">
            <v>115</v>
          </cell>
          <cell r="EU121">
            <v>1.6743323405786179</v>
          </cell>
          <cell r="FA121">
            <v>0</v>
          </cell>
          <cell r="FB121">
            <v>2987067.5</v>
          </cell>
          <cell r="FC121">
            <v>0</v>
          </cell>
          <cell r="FD121">
            <v>89909958.08914648</v>
          </cell>
          <cell r="FE121">
            <v>344740891.61279422</v>
          </cell>
          <cell r="FF121">
            <v>35364087.014949076</v>
          </cell>
          <cell r="FG121">
            <v>0</v>
          </cell>
          <cell r="FH121">
            <v>2987067.5</v>
          </cell>
          <cell r="FK121">
            <v>470014936.71688968</v>
          </cell>
          <cell r="FM121" t="str">
            <v>WK 54</v>
          </cell>
        </row>
        <row r="122">
          <cell r="A122">
            <v>37845</v>
          </cell>
          <cell r="B122">
            <v>12500</v>
          </cell>
          <cell r="C122">
            <v>0</v>
          </cell>
          <cell r="D122">
            <v>87.3</v>
          </cell>
          <cell r="E122">
            <v>12.7</v>
          </cell>
          <cell r="F122">
            <v>0</v>
          </cell>
          <cell r="G122">
            <v>0</v>
          </cell>
          <cell r="H122">
            <v>0</v>
          </cell>
          <cell r="I122">
            <v>0</v>
          </cell>
          <cell r="J122">
            <v>100</v>
          </cell>
          <cell r="K122">
            <v>0</v>
          </cell>
          <cell r="L122">
            <v>1.35</v>
          </cell>
          <cell r="M122">
            <v>2.33</v>
          </cell>
          <cell r="R122">
            <v>0</v>
          </cell>
          <cell r="S122">
            <v>10912.5</v>
          </cell>
          <cell r="T122">
            <v>1587.5</v>
          </cell>
          <cell r="U122">
            <v>0</v>
          </cell>
          <cell r="V122">
            <v>0</v>
          </cell>
          <cell r="W122">
            <v>0</v>
          </cell>
          <cell r="X122">
            <v>0</v>
          </cell>
          <cell r="Y122">
            <v>12500</v>
          </cell>
          <cell r="Z122">
            <v>0</v>
          </cell>
          <cell r="AA122">
            <v>14731.875000000002</v>
          </cell>
          <cell r="AB122">
            <v>3698.875</v>
          </cell>
          <cell r="AC122">
            <v>0</v>
          </cell>
          <cell r="AD122">
            <v>0</v>
          </cell>
          <cell r="AE122">
            <v>0</v>
          </cell>
          <cell r="AF122">
            <v>0</v>
          </cell>
          <cell r="AG122">
            <v>18430.75</v>
          </cell>
          <cell r="AH122">
            <v>1.4744600000000001</v>
          </cell>
          <cell r="AI122">
            <v>150</v>
          </cell>
          <cell r="AJ122">
            <v>149</v>
          </cell>
          <cell r="AK122">
            <v>46</v>
          </cell>
          <cell r="AP122">
            <v>0</v>
          </cell>
          <cell r="AQ122">
            <v>2195049.3750000005</v>
          </cell>
          <cell r="AR122">
            <v>170148.25</v>
          </cell>
          <cell r="AS122">
            <v>0</v>
          </cell>
          <cell r="AT122">
            <v>0</v>
          </cell>
          <cell r="AU122">
            <v>0</v>
          </cell>
          <cell r="AV122">
            <v>0</v>
          </cell>
          <cell r="AW122">
            <v>2365197.6250000005</v>
          </cell>
          <cell r="AX122">
            <v>189.21581000000003</v>
          </cell>
          <cell r="AY122">
            <v>17998</v>
          </cell>
          <cell r="AZ122">
            <v>11.5</v>
          </cell>
          <cell r="BA122">
            <v>15928.23</v>
          </cell>
          <cell r="BB122">
            <v>0</v>
          </cell>
          <cell r="BC122">
            <v>100</v>
          </cell>
          <cell r="BD122">
            <v>0</v>
          </cell>
          <cell r="BI122">
            <v>100</v>
          </cell>
          <cell r="BJ122">
            <v>0</v>
          </cell>
          <cell r="BK122">
            <v>15928.23</v>
          </cell>
          <cell r="BL122">
            <v>0</v>
          </cell>
          <cell r="BM122">
            <v>0</v>
          </cell>
          <cell r="BN122">
            <v>0</v>
          </cell>
          <cell r="BO122">
            <v>0</v>
          </cell>
          <cell r="BP122">
            <v>0</v>
          </cell>
          <cell r="BQ122">
            <v>15928.23</v>
          </cell>
          <cell r="BR122">
            <v>0</v>
          </cell>
          <cell r="BS122">
            <v>21503.110500000003</v>
          </cell>
          <cell r="BT122">
            <v>0</v>
          </cell>
          <cell r="BU122">
            <v>0</v>
          </cell>
          <cell r="BV122">
            <v>0</v>
          </cell>
          <cell r="BW122">
            <v>0</v>
          </cell>
          <cell r="BX122">
            <v>0</v>
          </cell>
          <cell r="BY122">
            <v>21503.110500000003</v>
          </cell>
          <cell r="BZ122">
            <v>1.35</v>
          </cell>
          <cell r="CA122">
            <v>18640.490000000002</v>
          </cell>
          <cell r="CC122">
            <v>2.2599999999999998</v>
          </cell>
          <cell r="CD122">
            <v>18638.230000000003</v>
          </cell>
          <cell r="CE122">
            <v>-2864.8804999999993</v>
          </cell>
          <cell r="CF122">
            <v>1.1701381760559713</v>
          </cell>
          <cell r="CG122">
            <v>0</v>
          </cell>
          <cell r="CH122">
            <v>100</v>
          </cell>
          <cell r="CI122">
            <v>0</v>
          </cell>
          <cell r="CN122">
            <v>100</v>
          </cell>
          <cell r="CO122">
            <v>0</v>
          </cell>
          <cell r="CP122">
            <v>18638.230000000003</v>
          </cell>
          <cell r="CQ122">
            <v>0</v>
          </cell>
          <cell r="CR122">
            <v>0</v>
          </cell>
          <cell r="CS122">
            <v>0</v>
          </cell>
          <cell r="CT122">
            <v>0</v>
          </cell>
          <cell r="CU122">
            <v>0</v>
          </cell>
          <cell r="CV122">
            <v>18638.230000000003</v>
          </cell>
          <cell r="CW122" t="str">
            <v xml:space="preserve"> </v>
          </cell>
          <cell r="CX122">
            <v>1.1701381760559713</v>
          </cell>
          <cell r="CY122" t="str">
            <v xml:space="preserve"> </v>
          </cell>
          <cell r="CZ122" t="str">
            <v xml:space="preserve"> </v>
          </cell>
          <cell r="DA122" t="str">
            <v xml:space="preserve"> </v>
          </cell>
          <cell r="DB122" t="str">
            <v xml:space="preserve"> </v>
          </cell>
          <cell r="DC122" t="str">
            <v xml:space="preserve"> </v>
          </cell>
          <cell r="DD122">
            <v>1.1701381760559713</v>
          </cell>
          <cell r="DE122">
            <v>0</v>
          </cell>
          <cell r="DF122">
            <v>2777096.2700000005</v>
          </cell>
          <cell r="DG122">
            <v>0</v>
          </cell>
          <cell r="DH122">
            <v>0</v>
          </cell>
          <cell r="DI122">
            <v>0</v>
          </cell>
          <cell r="DJ122">
            <v>0</v>
          </cell>
          <cell r="DK122">
            <v>0</v>
          </cell>
          <cell r="DL122">
            <v>2777096.2700000005</v>
          </cell>
          <cell r="DM122">
            <v>0</v>
          </cell>
          <cell r="DN122">
            <v>2143396.4500000002</v>
          </cell>
          <cell r="DO122">
            <v>0</v>
          </cell>
          <cell r="DP122">
            <v>0</v>
          </cell>
          <cell r="DQ122">
            <v>0</v>
          </cell>
          <cell r="DR122">
            <v>0</v>
          </cell>
          <cell r="DS122">
            <v>0</v>
          </cell>
          <cell r="DT122">
            <v>2143396.4500000002</v>
          </cell>
          <cell r="DU122">
            <v>0</v>
          </cell>
          <cell r="DV122">
            <v>100</v>
          </cell>
          <cell r="DW122">
            <v>0</v>
          </cell>
          <cell r="EB122">
            <v>100</v>
          </cell>
          <cell r="EC122">
            <v>0</v>
          </cell>
          <cell r="ED122">
            <v>18638.230000000003</v>
          </cell>
          <cell r="EE122">
            <v>0</v>
          </cell>
          <cell r="EF122">
            <v>0</v>
          </cell>
          <cell r="EG122">
            <v>0</v>
          </cell>
          <cell r="EH122">
            <v>0</v>
          </cell>
          <cell r="EI122">
            <v>0</v>
          </cell>
          <cell r="EJ122">
            <v>18638.230000000003</v>
          </cell>
          <cell r="EK122" t="str">
            <v xml:space="preserve"> </v>
          </cell>
          <cell r="EL122">
            <v>1.1701381760559713</v>
          </cell>
          <cell r="EM122" t="str">
            <v xml:space="preserve"> </v>
          </cell>
          <cell r="EN122" t="str">
            <v xml:space="preserve"> </v>
          </cell>
          <cell r="EO122" t="str">
            <v xml:space="preserve"> </v>
          </cell>
          <cell r="EP122" t="str">
            <v xml:space="preserve"> </v>
          </cell>
          <cell r="EQ122" t="str">
            <v xml:space="preserve"> </v>
          </cell>
          <cell r="ER122">
            <v>1.1701381760559713</v>
          </cell>
          <cell r="ES122">
            <v>150</v>
          </cell>
          <cell r="ET122">
            <v>115</v>
          </cell>
          <cell r="EU122">
            <v>46</v>
          </cell>
          <cell r="FA122">
            <v>0</v>
          </cell>
          <cell r="FB122">
            <v>2143396.4500000002</v>
          </cell>
          <cell r="FC122">
            <v>0</v>
          </cell>
          <cell r="FD122">
            <v>0</v>
          </cell>
          <cell r="FE122">
            <v>0</v>
          </cell>
          <cell r="FF122">
            <v>0</v>
          </cell>
          <cell r="FG122">
            <v>0</v>
          </cell>
          <cell r="FH122">
            <v>2143396.4500000002</v>
          </cell>
        </row>
        <row r="123">
          <cell r="A123">
            <v>37846</v>
          </cell>
          <cell r="B123">
            <v>12500</v>
          </cell>
          <cell r="C123">
            <v>0</v>
          </cell>
          <cell r="D123">
            <v>87.3</v>
          </cell>
          <cell r="E123">
            <v>12.7</v>
          </cell>
          <cell r="F123">
            <v>0</v>
          </cell>
          <cell r="G123">
            <v>0</v>
          </cell>
          <cell r="H123">
            <v>0</v>
          </cell>
          <cell r="I123">
            <v>0</v>
          </cell>
          <cell r="J123">
            <v>100</v>
          </cell>
          <cell r="K123">
            <v>0</v>
          </cell>
          <cell r="L123">
            <v>1.35</v>
          </cell>
          <cell r="M123">
            <v>2.33</v>
          </cell>
          <cell r="R123">
            <v>0</v>
          </cell>
          <cell r="S123">
            <v>10912.5</v>
          </cell>
          <cell r="T123">
            <v>1587.5</v>
          </cell>
          <cell r="U123">
            <v>0</v>
          </cell>
          <cell r="V123">
            <v>0</v>
          </cell>
          <cell r="W123">
            <v>0</v>
          </cell>
          <cell r="X123">
            <v>0</v>
          </cell>
          <cell r="Y123">
            <v>12500</v>
          </cell>
          <cell r="Z123">
            <v>0</v>
          </cell>
          <cell r="AA123">
            <v>14731.875000000002</v>
          </cell>
          <cell r="AB123">
            <v>3698.875</v>
          </cell>
          <cell r="AC123">
            <v>0</v>
          </cell>
          <cell r="AD123">
            <v>0</v>
          </cell>
          <cell r="AE123">
            <v>0</v>
          </cell>
          <cell r="AF123">
            <v>0</v>
          </cell>
          <cell r="AG123">
            <v>18430.75</v>
          </cell>
          <cell r="AH123">
            <v>1.4744600000000001</v>
          </cell>
          <cell r="AI123">
            <v>150</v>
          </cell>
          <cell r="AJ123">
            <v>149</v>
          </cell>
          <cell r="AK123">
            <v>46</v>
          </cell>
          <cell r="AP123">
            <v>0</v>
          </cell>
          <cell r="AQ123">
            <v>2195049.3750000005</v>
          </cell>
          <cell r="AR123">
            <v>170148.25</v>
          </cell>
          <cell r="AS123">
            <v>0</v>
          </cell>
          <cell r="AT123">
            <v>0</v>
          </cell>
          <cell r="AU123">
            <v>0</v>
          </cell>
          <cell r="AV123">
            <v>0</v>
          </cell>
          <cell r="AW123">
            <v>2365197.6250000005</v>
          </cell>
          <cell r="AX123">
            <v>189.21581000000003</v>
          </cell>
          <cell r="AY123">
            <v>17471</v>
          </cell>
          <cell r="AZ123">
            <v>11.5</v>
          </cell>
          <cell r="BA123">
            <v>15461.834999999999</v>
          </cell>
          <cell r="BB123">
            <v>0</v>
          </cell>
          <cell r="BC123">
            <v>100</v>
          </cell>
          <cell r="BD123">
            <v>0</v>
          </cell>
          <cell r="BI123">
            <v>100</v>
          </cell>
          <cell r="BJ123">
            <v>0</v>
          </cell>
          <cell r="BK123">
            <v>15461.834999999999</v>
          </cell>
          <cell r="BL123">
            <v>0</v>
          </cell>
          <cell r="BM123">
            <v>0</v>
          </cell>
          <cell r="BN123">
            <v>0</v>
          </cell>
          <cell r="BO123">
            <v>0</v>
          </cell>
          <cell r="BP123">
            <v>0</v>
          </cell>
          <cell r="BQ123">
            <v>15461.834999999999</v>
          </cell>
          <cell r="BR123">
            <v>0</v>
          </cell>
          <cell r="BS123">
            <v>20873.47725</v>
          </cell>
          <cell r="BT123">
            <v>0</v>
          </cell>
          <cell r="BU123">
            <v>0</v>
          </cell>
          <cell r="BV123">
            <v>0</v>
          </cell>
          <cell r="BW123">
            <v>0</v>
          </cell>
          <cell r="BX123">
            <v>0</v>
          </cell>
          <cell r="BY123">
            <v>20873.47725</v>
          </cell>
          <cell r="BZ123">
            <v>1.35</v>
          </cell>
          <cell r="CA123">
            <v>21648.49</v>
          </cell>
          <cell r="CB123">
            <v>10613.29</v>
          </cell>
          <cell r="CC123">
            <v>1.52</v>
          </cell>
          <cell r="CD123">
            <v>32260.260000000002</v>
          </cell>
          <cell r="CE123">
            <v>11386.782750000002</v>
          </cell>
          <cell r="CF123">
            <v>2.0864444614756272</v>
          </cell>
          <cell r="CG123">
            <v>0</v>
          </cell>
          <cell r="CH123">
            <v>100</v>
          </cell>
          <cell r="CI123">
            <v>0</v>
          </cell>
          <cell r="CN123">
            <v>100</v>
          </cell>
          <cell r="CO123">
            <v>0</v>
          </cell>
          <cell r="CP123">
            <v>32260.260000000002</v>
          </cell>
          <cell r="CQ123">
            <v>0</v>
          </cell>
          <cell r="CR123">
            <v>0</v>
          </cell>
          <cell r="CS123">
            <v>0</v>
          </cell>
          <cell r="CT123">
            <v>0</v>
          </cell>
          <cell r="CU123">
            <v>0</v>
          </cell>
          <cell r="CV123">
            <v>32260.260000000002</v>
          </cell>
          <cell r="CW123" t="str">
            <v xml:space="preserve"> </v>
          </cell>
          <cell r="CX123">
            <v>2.0864444614756272</v>
          </cell>
          <cell r="CY123" t="str">
            <v xml:space="preserve"> </v>
          </cell>
          <cell r="CZ123" t="str">
            <v xml:space="preserve"> </v>
          </cell>
          <cell r="DA123" t="str">
            <v xml:space="preserve"> </v>
          </cell>
          <cell r="DB123" t="str">
            <v xml:space="preserve"> </v>
          </cell>
          <cell r="DC123" t="str">
            <v xml:space="preserve"> </v>
          </cell>
          <cell r="DD123">
            <v>2.0864444614756272</v>
          </cell>
          <cell r="DE123">
            <v>0</v>
          </cell>
          <cell r="DF123">
            <v>4806778.74</v>
          </cell>
          <cell r="DG123">
            <v>0</v>
          </cell>
          <cell r="DH123">
            <v>0</v>
          </cell>
          <cell r="DI123">
            <v>0</v>
          </cell>
          <cell r="DJ123">
            <v>0</v>
          </cell>
          <cell r="DK123">
            <v>0</v>
          </cell>
          <cell r="DL123">
            <v>4806778.74</v>
          </cell>
          <cell r="DM123">
            <v>0</v>
          </cell>
          <cell r="DN123">
            <v>3709929.9000000004</v>
          </cell>
          <cell r="DO123">
            <v>0</v>
          </cell>
          <cell r="DP123">
            <v>0</v>
          </cell>
          <cell r="DQ123">
            <v>0</v>
          </cell>
          <cell r="DR123">
            <v>0</v>
          </cell>
          <cell r="DS123">
            <v>0</v>
          </cell>
          <cell r="DT123">
            <v>3709929.9000000004</v>
          </cell>
          <cell r="DU123">
            <v>0</v>
          </cell>
          <cell r="DV123">
            <v>100</v>
          </cell>
          <cell r="DW123">
            <v>0</v>
          </cell>
          <cell r="EB123">
            <v>100</v>
          </cell>
          <cell r="EC123">
            <v>0</v>
          </cell>
          <cell r="ED123">
            <v>32260.260000000002</v>
          </cell>
          <cell r="EE123">
            <v>0</v>
          </cell>
          <cell r="EF123">
            <v>0</v>
          </cell>
          <cell r="EG123">
            <v>0</v>
          </cell>
          <cell r="EH123">
            <v>0</v>
          </cell>
          <cell r="EI123">
            <v>0</v>
          </cell>
          <cell r="EJ123">
            <v>32260.260000000002</v>
          </cell>
          <cell r="EK123" t="str">
            <v xml:space="preserve"> </v>
          </cell>
          <cell r="EL123">
            <v>2.0864444614756272</v>
          </cell>
          <cell r="EM123" t="str">
            <v xml:space="preserve"> </v>
          </cell>
          <cell r="EN123" t="str">
            <v xml:space="preserve"> </v>
          </cell>
          <cell r="EO123" t="str">
            <v xml:space="preserve"> </v>
          </cell>
          <cell r="EP123" t="str">
            <v xml:space="preserve"> </v>
          </cell>
          <cell r="EQ123" t="str">
            <v xml:space="preserve"> </v>
          </cell>
          <cell r="ER123">
            <v>2.0864444614756272</v>
          </cell>
          <cell r="ES123">
            <v>150</v>
          </cell>
          <cell r="ET123">
            <v>115</v>
          </cell>
          <cell r="EU123">
            <v>46</v>
          </cell>
          <cell r="FA123">
            <v>0</v>
          </cell>
          <cell r="FB123">
            <v>3709929.9000000004</v>
          </cell>
          <cell r="FC123">
            <v>0</v>
          </cell>
          <cell r="FD123">
            <v>0</v>
          </cell>
          <cell r="FE123">
            <v>0</v>
          </cell>
          <cell r="FF123">
            <v>0</v>
          </cell>
          <cell r="FG123">
            <v>0</v>
          </cell>
          <cell r="FH123">
            <v>3709929.9000000004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>
        <row r="2">
          <cell r="A2" t="str">
            <v>PIP : Xentium Overseas</v>
          </cell>
        </row>
      </sheetData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>
        <row r="2">
          <cell r="A2" t="str">
            <v>PIP : Xentium Overseas</v>
          </cell>
        </row>
      </sheetData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>
        <row r="2">
          <cell r="A2" t="str">
            <v>PIP : Xentium Overseas</v>
          </cell>
        </row>
      </sheetData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>
        <row r="2">
          <cell r="A2" t="str">
            <v>PIP : Xentium Overseas</v>
          </cell>
        </row>
      </sheetData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>
        <row r="2">
          <cell r="A2" t="str">
            <v>PIP : Xentium Overseas</v>
          </cell>
        </row>
      </sheetData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>
        <row r="2">
          <cell r="A2" t="str">
            <v>PIP : Xentium Overseas</v>
          </cell>
        </row>
      </sheetData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>
        <row r="2">
          <cell r="A2" t="str">
            <v>PIP : Xentium Overseas</v>
          </cell>
        </row>
      </sheetData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>
        <row r="2">
          <cell r="A2" t="str">
            <v>PIP : Xentium Overseas</v>
          </cell>
        </row>
      </sheetData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>
        <row r="2">
          <cell r="A2" t="str">
            <v>PIP : Xentium Overseas</v>
          </cell>
        </row>
      </sheetData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/>
      <sheetData sheetId="166"/>
      <sheetData sheetId="167"/>
      <sheetData sheetId="168"/>
      <sheetData sheetId="169"/>
      <sheetData sheetId="170"/>
      <sheetData sheetId="17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/>
      <sheetData sheetId="181"/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>
        <row r="2">
          <cell r="A2" t="str">
            <v>PIP : Xentium Overseas</v>
          </cell>
        </row>
      </sheetData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>
        <row r="2">
          <cell r="A2" t="str">
            <v>PIP : Xentium Overseas</v>
          </cell>
        </row>
      </sheetData>
      <sheetData sheetId="221"/>
      <sheetData sheetId="222"/>
      <sheetData sheetId="223"/>
      <sheetData sheetId="224"/>
      <sheetData sheetId="225"/>
      <sheetData sheetId="226"/>
      <sheetData sheetId="227"/>
      <sheetData sheetId="228"/>
      <sheetData sheetId="229"/>
      <sheetData sheetId="230"/>
      <sheetData sheetId="231"/>
      <sheetData sheetId="232"/>
      <sheetData sheetId="233"/>
      <sheetData sheetId="234"/>
      <sheetData sheetId="235"/>
      <sheetData sheetId="236">
        <row r="2">
          <cell r="A2" t="str">
            <v>PIP : Xentium Overseas</v>
          </cell>
        </row>
      </sheetData>
      <sheetData sheetId="237"/>
      <sheetData sheetId="238"/>
      <sheetData sheetId="239"/>
      <sheetData sheetId="240"/>
      <sheetData sheetId="241"/>
      <sheetData sheetId="242"/>
      <sheetData sheetId="243"/>
    </sheetDataSet>
  </externalBook>
</externalLink>
</file>

<file path=xl/externalLinks/externalLink15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structions"/>
      <sheetName val="Control"/>
      <sheetName val="Graphs"/>
      <sheetName val="Data"/>
      <sheetName val="Module1"/>
    </sheetNames>
    <sheetDataSet>
      <sheetData sheetId="0" refreshError="1"/>
      <sheetData sheetId="1" refreshError="1"/>
      <sheetData sheetId="2" refreshError="1">
        <row r="1">
          <cell r="B1" t="str">
            <v>Elandsrand Measured and Indicated Resource Summary</v>
          </cell>
        </row>
        <row r="2">
          <cell r="B2" t="str">
            <v xml:space="preserve"> VCR</v>
          </cell>
        </row>
        <row r="3">
          <cell r="B3">
            <v>38473</v>
          </cell>
        </row>
        <row r="50">
          <cell r="E50" t="str">
            <v>Tons milled</v>
          </cell>
          <cell r="G50">
            <v>92999</v>
          </cell>
          <cell r="H50" t="str">
            <v>Cut-Off cmg/t</v>
          </cell>
          <cell r="I50">
            <v>1176</v>
          </cell>
        </row>
        <row r="51">
          <cell r="E51" t="str">
            <v>Tons from stope faces</v>
          </cell>
          <cell r="G51">
            <v>81863</v>
          </cell>
          <cell r="H51" t="str">
            <v>Avg cmg/t</v>
          </cell>
          <cell r="I51">
            <v>1887</v>
          </cell>
        </row>
        <row r="52">
          <cell r="E52" t="str">
            <v>R/t (+OH)</v>
          </cell>
          <cell r="G52">
            <v>590</v>
          </cell>
          <cell r="H52" t="str">
            <v>Avg g/t</v>
          </cell>
          <cell r="I52">
            <v>13.337388690623971</v>
          </cell>
        </row>
        <row r="53">
          <cell r="E53" t="str">
            <v>MRF</v>
          </cell>
          <cell r="G53">
            <v>0.93</v>
          </cell>
          <cell r="H53" t="str">
            <v>T. Profit</v>
          </cell>
          <cell r="I53">
            <v>6927</v>
          </cell>
        </row>
        <row r="54">
          <cell r="E54" t="str">
            <v>Gold price</v>
          </cell>
          <cell r="G54">
            <v>81000</v>
          </cell>
          <cell r="H54" t="str">
            <v>L.O. Res</v>
          </cell>
          <cell r="I54">
            <v>252.98832675592195</v>
          </cell>
        </row>
      </sheetData>
      <sheetData sheetId="3" refreshError="1"/>
      <sheetData sheetId="4" refreshError="1"/>
    </sheetDataSet>
  </externalBook>
</externalLink>
</file>

<file path=xl/externalLinks/externalLink15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port"/>
      <sheetName val="Achieved"/>
      <sheetName val="Cum Achieved"/>
      <sheetName val="Program"/>
      <sheetName val="Cum Program"/>
      <sheetName val="Graphs"/>
    </sheetNames>
    <sheetDataSet>
      <sheetData sheetId="0" refreshError="1">
        <row r="4">
          <cell r="A4" t="str">
            <v>CENTRAL SECTION DEVELOPMENT REPORT</v>
          </cell>
        </row>
        <row r="5">
          <cell r="A5" t="str">
            <v>SUMMARY  REPORT BY MINE CAPTAIN AREA</v>
          </cell>
        </row>
        <row r="6">
          <cell r="A6" t="str">
            <v>Dec 2004</v>
          </cell>
        </row>
        <row r="8">
          <cell r="B8" t="str">
            <v xml:space="preserve">           TOTAL</v>
          </cell>
          <cell r="H8" t="str">
            <v>CAPITAL</v>
          </cell>
          <cell r="N8" t="str">
            <v>OPERATING</v>
          </cell>
        </row>
        <row r="9">
          <cell r="B9" t="str">
            <v>Month</v>
          </cell>
          <cell r="C9" t="str">
            <v>Month</v>
          </cell>
          <cell r="D9" t="str">
            <v>%</v>
          </cell>
          <cell r="E9" t="str">
            <v>YTD</v>
          </cell>
          <cell r="F9" t="str">
            <v>YTD</v>
          </cell>
          <cell r="G9" t="str">
            <v>%</v>
          </cell>
          <cell r="H9" t="str">
            <v>Month</v>
          </cell>
          <cell r="I9" t="str">
            <v>Month</v>
          </cell>
          <cell r="J9" t="str">
            <v>%</v>
          </cell>
          <cell r="K9" t="str">
            <v>YTD</v>
          </cell>
          <cell r="L9" t="str">
            <v>YTD</v>
          </cell>
          <cell r="M9" t="str">
            <v>%</v>
          </cell>
          <cell r="N9" t="str">
            <v>Month</v>
          </cell>
          <cell r="O9" t="str">
            <v>Month</v>
          </cell>
          <cell r="P9" t="str">
            <v>%</v>
          </cell>
          <cell r="Q9" t="str">
            <v>YTD</v>
          </cell>
          <cell r="R9" t="str">
            <v>YTD</v>
          </cell>
          <cell r="S9" t="str">
            <v>%</v>
          </cell>
        </row>
        <row r="10">
          <cell r="A10" t="str">
            <v>Section</v>
          </cell>
          <cell r="B10" t="str">
            <v>Program</v>
          </cell>
          <cell r="C10" t="str">
            <v>Achieved</v>
          </cell>
          <cell r="E10" t="str">
            <v>Program</v>
          </cell>
          <cell r="F10" t="str">
            <v>Achieved</v>
          </cell>
          <cell r="H10" t="str">
            <v>Program</v>
          </cell>
          <cell r="I10" t="str">
            <v>Achieved</v>
          </cell>
          <cell r="K10" t="str">
            <v>Program</v>
          </cell>
          <cell r="L10" t="str">
            <v>Achieved</v>
          </cell>
          <cell r="N10" t="str">
            <v>Program</v>
          </cell>
          <cell r="O10" t="str">
            <v>Achieved</v>
          </cell>
          <cell r="Q10" t="str">
            <v>Program</v>
          </cell>
          <cell r="R10" t="str">
            <v>Achieved</v>
          </cell>
        </row>
        <row r="12">
          <cell r="A12" t="str">
            <v>K.M.S. 1</v>
          </cell>
          <cell r="B12">
            <v>25</v>
          </cell>
          <cell r="C12">
            <v>127.8</v>
          </cell>
          <cell r="D12">
            <v>511.2</v>
          </cell>
          <cell r="E12">
            <v>455</v>
          </cell>
          <cell r="F12">
            <v>265.71444444444444</v>
          </cell>
          <cell r="G12">
            <v>58.398778998779001</v>
          </cell>
          <cell r="H12">
            <v>0</v>
          </cell>
          <cell r="I12">
            <v>127.8</v>
          </cell>
          <cell r="J12" t="str">
            <v>N/A</v>
          </cell>
          <cell r="K12">
            <v>250</v>
          </cell>
          <cell r="L12">
            <v>246.85777777777778</v>
          </cell>
          <cell r="M12">
            <v>98.743111111111119</v>
          </cell>
          <cell r="N12">
            <v>25</v>
          </cell>
          <cell r="O12">
            <v>0</v>
          </cell>
          <cell r="P12">
            <v>0</v>
          </cell>
          <cell r="Q12">
            <v>205</v>
          </cell>
          <cell r="R12">
            <v>18.856666666666666</v>
          </cell>
          <cell r="S12">
            <v>9.1983739837398364</v>
          </cell>
        </row>
        <row r="13">
          <cell r="A13" t="str">
            <v>K.M.S. 2</v>
          </cell>
          <cell r="B13">
            <v>254</v>
          </cell>
          <cell r="C13">
            <v>114.7</v>
          </cell>
          <cell r="D13">
            <v>45.15748031496063</v>
          </cell>
          <cell r="E13">
            <v>3645</v>
          </cell>
          <cell r="F13">
            <v>2155.6888888888889</v>
          </cell>
          <cell r="G13">
            <v>59.14098460600519</v>
          </cell>
          <cell r="H13">
            <v>174</v>
          </cell>
          <cell r="I13">
            <v>83.7</v>
          </cell>
          <cell r="J13">
            <v>48.103448275862071</v>
          </cell>
          <cell r="K13">
            <v>2200</v>
          </cell>
          <cell r="L13">
            <v>1569.7444444444445</v>
          </cell>
          <cell r="M13">
            <v>71.352020202020199</v>
          </cell>
          <cell r="N13">
            <v>80</v>
          </cell>
          <cell r="O13">
            <v>31</v>
          </cell>
          <cell r="P13">
            <v>38.75</v>
          </cell>
          <cell r="Q13">
            <v>1445</v>
          </cell>
          <cell r="R13">
            <v>585.94444444444434</v>
          </cell>
          <cell r="S13">
            <v>40.549788542868122</v>
          </cell>
        </row>
        <row r="14">
          <cell r="A14" t="str">
            <v>K.M.S. 3</v>
          </cell>
          <cell r="B14">
            <v>110</v>
          </cell>
          <cell r="C14">
            <v>0</v>
          </cell>
          <cell r="D14">
            <v>0</v>
          </cell>
          <cell r="E14">
            <v>1750</v>
          </cell>
          <cell r="F14">
            <v>489.34555555555562</v>
          </cell>
          <cell r="G14">
            <v>27.962603174603178</v>
          </cell>
          <cell r="H14">
            <v>70</v>
          </cell>
          <cell r="I14">
            <v>0</v>
          </cell>
          <cell r="J14">
            <v>0</v>
          </cell>
          <cell r="K14">
            <v>1265</v>
          </cell>
          <cell r="L14">
            <v>341.04666666666668</v>
          </cell>
          <cell r="M14">
            <v>26.960210803689066</v>
          </cell>
          <cell r="N14">
            <v>40</v>
          </cell>
          <cell r="O14">
            <v>0</v>
          </cell>
          <cell r="P14">
            <v>0</v>
          </cell>
          <cell r="Q14">
            <v>485</v>
          </cell>
          <cell r="R14">
            <v>148.29888888888891</v>
          </cell>
          <cell r="S14">
            <v>30.577090492554415</v>
          </cell>
        </row>
        <row r="15">
          <cell r="A15" t="str">
            <v>Block 1- KMS</v>
          </cell>
          <cell r="B15">
            <v>450</v>
          </cell>
          <cell r="C15">
            <v>366.52222222222224</v>
          </cell>
          <cell r="D15">
            <v>81.449382716049385</v>
          </cell>
          <cell r="E15">
            <v>5395</v>
          </cell>
          <cell r="F15">
            <v>3721.7833333333333</v>
          </cell>
          <cell r="G15">
            <v>68.985789311090514</v>
          </cell>
          <cell r="H15">
            <v>185</v>
          </cell>
          <cell r="I15">
            <v>221.48888888888888</v>
          </cell>
          <cell r="J15">
            <v>119.72372372372374</v>
          </cell>
          <cell r="K15">
            <v>2180</v>
          </cell>
          <cell r="L15">
            <v>1655.2400000000002</v>
          </cell>
          <cell r="M15">
            <v>75.928440366972481</v>
          </cell>
          <cell r="N15">
            <v>265</v>
          </cell>
          <cell r="O15">
            <v>145.03333333333333</v>
          </cell>
          <cell r="P15">
            <v>54.729559748427668</v>
          </cell>
          <cell r="Q15">
            <v>3215</v>
          </cell>
          <cell r="R15">
            <v>2066.5433333333331</v>
          </cell>
          <cell r="S15">
            <v>64.278175220321401</v>
          </cell>
        </row>
        <row r="17">
          <cell r="A17" t="str">
            <v>Total</v>
          </cell>
          <cell r="B17">
            <v>839</v>
          </cell>
          <cell r="C17">
            <v>609.02222222222224</v>
          </cell>
          <cell r="D17">
            <v>72.589061051516353</v>
          </cell>
          <cell r="E17">
            <v>11245</v>
          </cell>
          <cell r="F17">
            <v>6632.5322222222221</v>
          </cell>
          <cell r="G17">
            <v>58.982056222518651</v>
          </cell>
          <cell r="H17">
            <v>429</v>
          </cell>
          <cell r="I17">
            <v>432.98888888888888</v>
          </cell>
          <cell r="J17">
            <v>100.92981092981093</v>
          </cell>
          <cell r="K17">
            <v>5895</v>
          </cell>
          <cell r="L17">
            <v>3812.8888888888891</v>
          </cell>
          <cell r="M17">
            <v>64.680049005748756</v>
          </cell>
          <cell r="N17">
            <v>410</v>
          </cell>
          <cell r="O17">
            <v>176.03333333333333</v>
          </cell>
          <cell r="P17">
            <v>42.934959349593491</v>
          </cell>
          <cell r="Q17">
            <v>5350</v>
          </cell>
          <cell r="R17">
            <v>2819.643333333333</v>
          </cell>
          <cell r="S17">
            <v>52.703613707165097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5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Weekly Dashboard (R)"/>
      <sheetName val="Monthly Financial Tracking (R)"/>
      <sheetName val="Weekly Dashboard ($)"/>
      <sheetName val="Monthly Financial Tracking ($)"/>
      <sheetName val="RS Definitions"/>
      <sheetName val="Menus"/>
      <sheetName val="Report"/>
    </sheetNames>
    <sheetDataSet>
      <sheetData sheetId="0" refreshError="1"/>
      <sheetData sheetId="1">
        <row r="12">
          <cell r="B12">
            <v>2275009</v>
          </cell>
        </row>
      </sheetData>
      <sheetData sheetId="2" refreshError="1"/>
      <sheetData sheetId="3" refreshError="1"/>
      <sheetData sheetId="4" refreshError="1"/>
      <sheetData sheetId="5">
        <row r="4">
          <cell r="C4" t="str">
            <v>H</v>
          </cell>
          <cell r="E4" t="str">
            <v>No Charter</v>
          </cell>
          <cell r="J4">
            <v>1</v>
          </cell>
          <cell r="M4">
            <v>1</v>
          </cell>
          <cell r="P4" t="str">
            <v>RS0</v>
          </cell>
        </row>
        <row r="5">
          <cell r="C5" t="str">
            <v>M</v>
          </cell>
          <cell r="E5" t="str">
            <v>Active</v>
          </cell>
          <cell r="J5">
            <v>2</v>
          </cell>
          <cell r="M5">
            <v>2</v>
          </cell>
          <cell r="P5" t="str">
            <v>RS1</v>
          </cell>
        </row>
        <row r="6">
          <cell r="C6" t="str">
            <v>L</v>
          </cell>
          <cell r="E6" t="str">
            <v>On Hold</v>
          </cell>
          <cell r="J6">
            <v>3</v>
          </cell>
          <cell r="M6">
            <v>3</v>
          </cell>
          <cell r="P6" t="str">
            <v>RS2</v>
          </cell>
        </row>
        <row r="7">
          <cell r="E7" t="str">
            <v>Completed</v>
          </cell>
          <cell r="P7" t="str">
            <v>RS3</v>
          </cell>
        </row>
        <row r="8">
          <cell r="E8" t="str">
            <v>Cancelled</v>
          </cell>
          <cell r="P8" t="str">
            <v>RS4</v>
          </cell>
        </row>
      </sheetData>
      <sheetData sheetId="6" refreshError="1"/>
    </sheetDataSet>
  </externalBook>
</externalLink>
</file>

<file path=xl/externalLinks/externalLink15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CM All DL-Combined"/>
      <sheetName val="TCM_Hr"/>
      <sheetName val="Prod_Hr"/>
      <sheetName val="TCM_week_ Data"/>
      <sheetName val="TCM All DL-Ave"/>
      <sheetName val="Chart All"/>
      <sheetName val="Status Criteria"/>
      <sheetName val="Chart Drg 5011"/>
      <sheetName val="Chart Drg 5012"/>
      <sheetName val="Chart Drg 5013"/>
      <sheetName val="Calc Sheet"/>
      <sheetName val="Chart Drg 5014"/>
      <sheetName val="Chart Drg 5015"/>
      <sheetName val="Chart Drg 5016"/>
      <sheetName val="Lookup Tables"/>
      <sheetName val="_ApplicationData"/>
      <sheetName val="Service Invoice"/>
      <sheetName val="RefTables"/>
      <sheetName val="RAR Improvement Exposure TCM  F"/>
      <sheetName val="TCM_All_DL-Combined"/>
      <sheetName val="TCM_week__Data"/>
      <sheetName val="TCM_All_DL-Ave"/>
      <sheetName val="Chart_All"/>
      <sheetName val="Status_Criteria"/>
      <sheetName val="Chart_Drg_5011"/>
      <sheetName val="Chart_Drg_5012"/>
      <sheetName val="Chart_Drg_5013"/>
      <sheetName val="Calc_Sheet"/>
      <sheetName val="Chart_Drg_5014"/>
      <sheetName val="Chart_Drg_5015"/>
      <sheetName val="Chart_Drg_5016"/>
      <sheetName val="Lookup_Tables"/>
      <sheetName val="Service_Invoice"/>
      <sheetName val="TCM_All_DL-Combined1"/>
      <sheetName val="TCM_week__Data1"/>
      <sheetName val="TCM_All_DL-Ave1"/>
      <sheetName val="Chart_All1"/>
      <sheetName val="Status_Criteria1"/>
      <sheetName val="Chart_Drg_50111"/>
      <sheetName val="Chart_Drg_50121"/>
      <sheetName val="Chart_Drg_50131"/>
      <sheetName val="Calc_Sheet1"/>
      <sheetName val="Chart_Drg_50141"/>
      <sheetName val="Chart_Drg_50151"/>
      <sheetName val="Chart_Drg_50161"/>
      <sheetName val="Lookup_Tables1"/>
      <sheetName val="Service_Invoice1"/>
      <sheetName val="RAR_Improvement_Exposure_TCM__F"/>
      <sheetName val="TCM_All_DL-Combined2"/>
      <sheetName val="TCM_week__Data2"/>
      <sheetName val="TCM_All_DL-Ave2"/>
      <sheetName val="Chart_All2"/>
      <sheetName val="Status_Criteria2"/>
      <sheetName val="Chart_Drg_50112"/>
      <sheetName val="Chart_Drg_50122"/>
      <sheetName val="Chart_Drg_50132"/>
      <sheetName val="Calc_Sheet2"/>
      <sheetName val="Chart_Drg_50142"/>
      <sheetName val="Chart_Drg_50152"/>
      <sheetName val="Chart_Drg_50162"/>
      <sheetName val="Lookup_Tables2"/>
      <sheetName val="Service_Invoice2"/>
      <sheetName val="RAR_Improvement_Exposure_TCM__1"/>
      <sheetName val="TCM_All_DL-Combined3"/>
      <sheetName val="TCM_week__Data3"/>
      <sheetName val="TCM_All_DL-Ave3"/>
      <sheetName val="Chart_All3"/>
      <sheetName val="Status_Criteria3"/>
      <sheetName val="Chart_Drg_50113"/>
      <sheetName val="Chart_Drg_50123"/>
      <sheetName val="Chart_Drg_50133"/>
      <sheetName val="Calc_Sheet3"/>
      <sheetName val="Chart_Drg_50143"/>
      <sheetName val="Chart_Drg_50153"/>
      <sheetName val="Chart_Drg_50163"/>
      <sheetName val="Lookup_Tables3"/>
      <sheetName val="Service_Invoice3"/>
      <sheetName val="RAR_Improvement_Exposure_TCM__2"/>
      <sheetName val="TCM_All_DL-Combined4"/>
      <sheetName val="TCM_week__Data4"/>
      <sheetName val="TCM_All_DL-Ave4"/>
      <sheetName val="Chart_All4"/>
      <sheetName val="Status_Criteria4"/>
      <sheetName val="Chart_Drg_50114"/>
      <sheetName val="Chart_Drg_50124"/>
      <sheetName val="Chart_Drg_50134"/>
      <sheetName val="Calc_Sheet4"/>
      <sheetName val="Chart_Drg_50144"/>
      <sheetName val="Chart_Drg_50154"/>
      <sheetName val="Chart_Drg_50164"/>
      <sheetName val="Lookup_Tables4"/>
      <sheetName val="Service_Invoice4"/>
      <sheetName val="RAR_Improvement_Exposure_TCM__3"/>
      <sheetName val="TCM_All_DL-Combined7"/>
      <sheetName val="TCM_week__Data7"/>
      <sheetName val="TCM_All_DL-Ave7"/>
      <sheetName val="Chart_All7"/>
      <sheetName val="Status_Criteria7"/>
      <sheetName val="Chart_Drg_50117"/>
      <sheetName val="Chart_Drg_50127"/>
      <sheetName val="Chart_Drg_50137"/>
      <sheetName val="Calc_Sheet7"/>
      <sheetName val="Chart_Drg_50147"/>
      <sheetName val="Chart_Drg_50157"/>
      <sheetName val="Chart_Drg_50167"/>
      <sheetName val="Lookup_Tables7"/>
      <sheetName val="Service_Invoice7"/>
      <sheetName val="RAR_Improvement_Exposure_TCM__6"/>
      <sheetName val="TCM_All_DL-Combined5"/>
      <sheetName val="TCM_week__Data5"/>
      <sheetName val="TCM_All_DL-Ave5"/>
      <sheetName val="Chart_All5"/>
      <sheetName val="Status_Criteria5"/>
      <sheetName val="Chart_Drg_50115"/>
      <sheetName val="Chart_Drg_50125"/>
      <sheetName val="Chart_Drg_50135"/>
      <sheetName val="Calc_Sheet5"/>
      <sheetName val="Chart_Drg_50145"/>
      <sheetName val="Chart_Drg_50155"/>
      <sheetName val="Chart_Drg_50165"/>
      <sheetName val="Lookup_Tables5"/>
      <sheetName val="Service_Invoice5"/>
      <sheetName val="RAR_Improvement_Exposure_TCM__4"/>
      <sheetName val="TCM_All_DL-Combined6"/>
      <sheetName val="TCM_week__Data6"/>
      <sheetName val="TCM_All_DL-Ave6"/>
      <sheetName val="Chart_All6"/>
      <sheetName val="Status_Criteria6"/>
      <sheetName val="Chart_Drg_50116"/>
      <sheetName val="Chart_Drg_50126"/>
      <sheetName val="Chart_Drg_50136"/>
      <sheetName val="Calc_Sheet6"/>
      <sheetName val="Chart_Drg_50146"/>
      <sheetName val="Chart_Drg_50156"/>
      <sheetName val="Chart_Drg_50166"/>
      <sheetName val="Lookup_Tables6"/>
      <sheetName val="Service_Invoice6"/>
      <sheetName val="RAR_Improvement_Exposure_TCM__5"/>
      <sheetName val="TCM_All_DL-Combined9"/>
      <sheetName val="TCM_week__Data9"/>
      <sheetName val="TCM_All_DL-Ave9"/>
      <sheetName val="Chart_All9"/>
      <sheetName val="Status_Criteria9"/>
      <sheetName val="Chart_Drg_50119"/>
      <sheetName val="Chart_Drg_50129"/>
      <sheetName val="Chart_Drg_50139"/>
      <sheetName val="Calc_Sheet9"/>
      <sheetName val="Chart_Drg_50149"/>
      <sheetName val="Chart_Drg_50159"/>
      <sheetName val="Chart_Drg_50169"/>
      <sheetName val="Lookup_Tables9"/>
      <sheetName val="Service_Invoice9"/>
      <sheetName val="RAR_Improvement_Exposure_TCM__8"/>
      <sheetName val="TCM_All_DL-Combined8"/>
      <sheetName val="TCM_week__Data8"/>
      <sheetName val="TCM_All_DL-Ave8"/>
      <sheetName val="Chart_All8"/>
      <sheetName val="Status_Criteria8"/>
      <sheetName val="Chart_Drg_50118"/>
      <sheetName val="Chart_Drg_50128"/>
      <sheetName val="Chart_Drg_50138"/>
      <sheetName val="Calc_Sheet8"/>
      <sheetName val="Chart_Drg_50148"/>
      <sheetName val="Chart_Drg_50158"/>
      <sheetName val="Chart_Drg_50168"/>
      <sheetName val="Lookup_Tables8"/>
      <sheetName val="Service_Invoice8"/>
      <sheetName val="RAR_Improvement_Exposure_TCM__7"/>
      <sheetName val="TCM_All_DL-Combined11"/>
      <sheetName val="TCM_week__Data11"/>
      <sheetName val="TCM_All_DL-Ave11"/>
      <sheetName val="Chart_All11"/>
      <sheetName val="Status_Criteria11"/>
      <sheetName val="Chart_Drg_501111"/>
      <sheetName val="Chart_Drg_501211"/>
      <sheetName val="Chart_Drg_501311"/>
      <sheetName val="Calc_Sheet11"/>
      <sheetName val="Chart_Drg_501411"/>
      <sheetName val="Chart_Drg_501511"/>
      <sheetName val="Chart_Drg_501611"/>
      <sheetName val="Lookup_Tables11"/>
      <sheetName val="Service_Invoice11"/>
      <sheetName val="RAR_Improvement_Exposure_TCM_10"/>
      <sheetName val="TCM_All_DL-Combined10"/>
      <sheetName val="TCM_week__Data10"/>
      <sheetName val="TCM_All_DL-Ave10"/>
      <sheetName val="Chart_All10"/>
      <sheetName val="Status_Criteria10"/>
      <sheetName val="Chart_Drg_501110"/>
      <sheetName val="Chart_Drg_501210"/>
      <sheetName val="Chart_Drg_501310"/>
      <sheetName val="Calc_Sheet10"/>
      <sheetName val="Chart_Drg_501410"/>
      <sheetName val="Chart_Drg_501510"/>
      <sheetName val="Chart_Drg_501610"/>
      <sheetName val="Lookup_Tables10"/>
      <sheetName val="Service_Invoice10"/>
      <sheetName val="RAR_Improvement_Exposure_TCM__9"/>
      <sheetName val="TCM_All_DL-Combined12"/>
      <sheetName val="TCM_week__Data12"/>
      <sheetName val="TCM_All_DL-Ave12"/>
      <sheetName val="Chart_All12"/>
      <sheetName val="Status_Criteria12"/>
      <sheetName val="Chart_Drg_501112"/>
      <sheetName val="Chart_Drg_501212"/>
      <sheetName val="Chart_Drg_501312"/>
      <sheetName val="Calc_Sheet12"/>
      <sheetName val="Chart_Drg_501412"/>
      <sheetName val="Chart_Drg_501512"/>
      <sheetName val="Chart_Drg_501612"/>
      <sheetName val="Lookup_Tables12"/>
      <sheetName val="Service_Invoice12"/>
      <sheetName val="RAR_Improvement_Exposure_TCM_11"/>
      <sheetName val="TCM_All_DL-Combined13"/>
      <sheetName val="TCM_week__Data13"/>
      <sheetName val="TCM_All_DL-Ave13"/>
      <sheetName val="Chart_All13"/>
      <sheetName val="Status_Criteria13"/>
      <sheetName val="Chart_Drg_501113"/>
      <sheetName val="Chart_Drg_501213"/>
      <sheetName val="Chart_Drg_501313"/>
      <sheetName val="Calc_Sheet13"/>
      <sheetName val="Chart_Drg_501413"/>
      <sheetName val="Chart_Drg_501513"/>
      <sheetName val="Chart_Drg_501613"/>
      <sheetName val="Lookup_Tables13"/>
      <sheetName val="Service_Invoice13"/>
      <sheetName val="RAR_Improvement_Exposure_TCM_12"/>
      <sheetName val="TCM_All_DL-Combined14"/>
      <sheetName val="TCM_week__Data14"/>
      <sheetName val="TCM_All_DL-Ave14"/>
      <sheetName val="Chart_All14"/>
      <sheetName val="Status_Criteria14"/>
      <sheetName val="Chart_Drg_501114"/>
      <sheetName val="Chart_Drg_501214"/>
      <sheetName val="Chart_Drg_501314"/>
      <sheetName val="Calc_Sheet14"/>
      <sheetName val="Chart_Drg_501414"/>
      <sheetName val="Chart_Drg_501514"/>
      <sheetName val="Chart_Drg_501614"/>
      <sheetName val="Lookup_Tables14"/>
      <sheetName val="Service_Invoice14"/>
      <sheetName val="RAR_Improvement_Exposure_TCM_13"/>
    </sheetNames>
    <sheetDataSet>
      <sheetData sheetId="0" refreshError="1"/>
      <sheetData sheetId="1" refreshError="1">
        <row r="3">
          <cell r="B3">
            <v>38688</v>
          </cell>
        </row>
        <row r="4">
          <cell r="B4">
            <v>38688</v>
          </cell>
          <cell r="C4"/>
          <cell r="D4"/>
          <cell r="E4"/>
          <cell r="F4"/>
          <cell r="G4"/>
          <cell r="H4"/>
          <cell r="I4"/>
          <cell r="J4"/>
          <cell r="K4"/>
          <cell r="L4"/>
          <cell r="M4"/>
          <cell r="N4"/>
        </row>
        <row r="5">
          <cell r="B5">
            <v>38695</v>
          </cell>
          <cell r="C5"/>
          <cell r="D5"/>
          <cell r="E5"/>
          <cell r="F5"/>
          <cell r="G5"/>
          <cell r="H5"/>
          <cell r="I5"/>
          <cell r="J5"/>
          <cell r="K5"/>
          <cell r="L5"/>
          <cell r="M5"/>
          <cell r="N5"/>
        </row>
        <row r="6">
          <cell r="B6">
            <v>38702</v>
          </cell>
          <cell r="C6"/>
          <cell r="D6"/>
          <cell r="E6"/>
          <cell r="F6"/>
          <cell r="G6"/>
          <cell r="H6"/>
          <cell r="I6"/>
          <cell r="J6"/>
          <cell r="K6"/>
          <cell r="L6"/>
          <cell r="M6"/>
          <cell r="N6"/>
        </row>
        <row r="7">
          <cell r="B7">
            <v>38709</v>
          </cell>
          <cell r="C7"/>
          <cell r="D7"/>
          <cell r="E7"/>
          <cell r="F7"/>
          <cell r="G7"/>
          <cell r="H7"/>
          <cell r="I7"/>
          <cell r="J7"/>
          <cell r="K7"/>
          <cell r="L7"/>
          <cell r="M7"/>
          <cell r="N7"/>
        </row>
        <row r="8">
          <cell r="B8">
            <v>38716</v>
          </cell>
          <cell r="C8"/>
          <cell r="D8"/>
          <cell r="E8"/>
          <cell r="F8"/>
          <cell r="G8"/>
          <cell r="H8"/>
          <cell r="I8"/>
          <cell r="J8"/>
          <cell r="K8"/>
          <cell r="L8"/>
          <cell r="M8"/>
          <cell r="N8"/>
        </row>
        <row r="9">
          <cell r="B9">
            <v>38723</v>
          </cell>
          <cell r="C9">
            <v>2105</v>
          </cell>
          <cell r="D9">
            <v>2361</v>
          </cell>
          <cell r="E9">
            <v>2105</v>
          </cell>
          <cell r="F9">
            <v>2361</v>
          </cell>
          <cell r="G9">
            <v>2105</v>
          </cell>
          <cell r="H9">
            <v>2361</v>
          </cell>
          <cell r="I9">
            <v>2105</v>
          </cell>
          <cell r="J9">
            <v>2361</v>
          </cell>
          <cell r="K9">
            <v>2105</v>
          </cell>
          <cell r="L9">
            <v>2361</v>
          </cell>
          <cell r="M9">
            <v>2105</v>
          </cell>
          <cell r="N9">
            <v>2361</v>
          </cell>
        </row>
        <row r="10">
          <cell r="B10">
            <v>38730</v>
          </cell>
          <cell r="C10">
            <v>2105</v>
          </cell>
          <cell r="D10">
            <v>2361</v>
          </cell>
          <cell r="E10">
            <v>2105</v>
          </cell>
          <cell r="F10">
            <v>2361</v>
          </cell>
          <cell r="G10">
            <v>2105</v>
          </cell>
          <cell r="H10">
            <v>2361</v>
          </cell>
          <cell r="I10">
            <v>2105</v>
          </cell>
          <cell r="J10">
            <v>2361</v>
          </cell>
          <cell r="K10">
            <v>2105</v>
          </cell>
          <cell r="L10">
            <v>2361</v>
          </cell>
          <cell r="M10">
            <v>2105</v>
          </cell>
          <cell r="N10">
            <v>2361</v>
          </cell>
        </row>
        <row r="11">
          <cell r="B11">
            <v>38737</v>
          </cell>
          <cell r="C11">
            <v>2105</v>
          </cell>
          <cell r="D11">
            <v>2361</v>
          </cell>
          <cell r="E11">
            <v>2105</v>
          </cell>
          <cell r="F11">
            <v>2361</v>
          </cell>
          <cell r="G11">
            <v>2105</v>
          </cell>
          <cell r="H11">
            <v>2361</v>
          </cell>
          <cell r="I11">
            <v>2105</v>
          </cell>
          <cell r="J11">
            <v>2361</v>
          </cell>
          <cell r="K11">
            <v>2105</v>
          </cell>
          <cell r="L11">
            <v>2361</v>
          </cell>
          <cell r="M11">
            <v>2105</v>
          </cell>
          <cell r="N11">
            <v>2361</v>
          </cell>
        </row>
        <row r="12">
          <cell r="B12">
            <v>38744</v>
          </cell>
          <cell r="C12">
            <v>2105</v>
          </cell>
          <cell r="D12">
            <v>2361</v>
          </cell>
          <cell r="E12">
            <v>2105</v>
          </cell>
          <cell r="F12">
            <v>2361</v>
          </cell>
          <cell r="G12">
            <v>2105</v>
          </cell>
          <cell r="H12">
            <v>2361</v>
          </cell>
          <cell r="I12">
            <v>2105</v>
          </cell>
          <cell r="J12">
            <v>2361</v>
          </cell>
          <cell r="K12">
            <v>2105</v>
          </cell>
          <cell r="L12">
            <v>2361</v>
          </cell>
          <cell r="M12">
            <v>2105</v>
          </cell>
          <cell r="N12">
            <v>2361</v>
          </cell>
        </row>
        <row r="13">
          <cell r="B13">
            <v>38751</v>
          </cell>
          <cell r="C13">
            <v>2103</v>
          </cell>
          <cell r="D13">
            <v>2361</v>
          </cell>
          <cell r="E13">
            <v>2103</v>
          </cell>
          <cell r="F13">
            <v>2361</v>
          </cell>
          <cell r="G13">
            <v>2103</v>
          </cell>
          <cell r="H13">
            <v>2361</v>
          </cell>
          <cell r="I13">
            <v>2103</v>
          </cell>
          <cell r="J13">
            <v>2361</v>
          </cell>
          <cell r="K13">
            <v>2103</v>
          </cell>
          <cell r="L13">
            <v>2361</v>
          </cell>
          <cell r="M13">
            <v>2103</v>
          </cell>
          <cell r="N13">
            <v>2361</v>
          </cell>
        </row>
        <row r="14">
          <cell r="B14">
            <v>38758</v>
          </cell>
          <cell r="C14">
            <v>2103</v>
          </cell>
          <cell r="D14">
            <v>2361</v>
          </cell>
          <cell r="E14">
            <v>2103</v>
          </cell>
          <cell r="F14">
            <v>2361</v>
          </cell>
          <cell r="G14">
            <v>2103</v>
          </cell>
          <cell r="H14">
            <v>2361</v>
          </cell>
          <cell r="I14">
            <v>2103</v>
          </cell>
          <cell r="J14">
            <v>2361</v>
          </cell>
          <cell r="K14">
            <v>2103</v>
          </cell>
          <cell r="L14">
            <v>2361</v>
          </cell>
          <cell r="M14">
            <v>2103</v>
          </cell>
          <cell r="N14">
            <v>2361</v>
          </cell>
        </row>
        <row r="15">
          <cell r="B15">
            <v>38765</v>
          </cell>
          <cell r="C15">
            <v>2103</v>
          </cell>
          <cell r="D15">
            <v>2361</v>
          </cell>
          <cell r="E15">
            <v>2103</v>
          </cell>
          <cell r="F15">
            <v>2361</v>
          </cell>
          <cell r="G15">
            <v>2103</v>
          </cell>
          <cell r="H15">
            <v>2361</v>
          </cell>
          <cell r="I15">
            <v>2103</v>
          </cell>
          <cell r="J15">
            <v>2361</v>
          </cell>
          <cell r="K15">
            <v>2103</v>
          </cell>
          <cell r="L15">
            <v>2361</v>
          </cell>
          <cell r="M15">
            <v>2103</v>
          </cell>
          <cell r="N15">
            <v>2361</v>
          </cell>
        </row>
        <row r="16">
          <cell r="B16">
            <v>38772</v>
          </cell>
          <cell r="C16">
            <v>2103</v>
          </cell>
          <cell r="D16">
            <v>2361</v>
          </cell>
          <cell r="E16">
            <v>2103</v>
          </cell>
          <cell r="F16">
            <v>2361</v>
          </cell>
          <cell r="G16">
            <v>2103</v>
          </cell>
          <cell r="H16">
            <v>2361</v>
          </cell>
          <cell r="I16">
            <v>2103</v>
          </cell>
          <cell r="J16">
            <v>2361</v>
          </cell>
          <cell r="K16">
            <v>2103</v>
          </cell>
          <cell r="L16">
            <v>2361</v>
          </cell>
          <cell r="M16">
            <v>2103</v>
          </cell>
          <cell r="N16">
            <v>2361</v>
          </cell>
        </row>
        <row r="17">
          <cell r="B17">
            <v>38779</v>
          </cell>
          <cell r="C17">
            <v>2236</v>
          </cell>
          <cell r="D17">
            <v>2361</v>
          </cell>
          <cell r="E17">
            <v>2236</v>
          </cell>
          <cell r="F17">
            <v>2361</v>
          </cell>
          <cell r="G17">
            <v>2236</v>
          </cell>
          <cell r="H17">
            <v>2361</v>
          </cell>
          <cell r="I17">
            <v>2236</v>
          </cell>
          <cell r="J17">
            <v>2361</v>
          </cell>
          <cell r="K17">
            <v>2236</v>
          </cell>
          <cell r="L17">
            <v>2361</v>
          </cell>
          <cell r="M17">
            <v>2236</v>
          </cell>
          <cell r="N17">
            <v>2361</v>
          </cell>
        </row>
        <row r="18">
          <cell r="B18">
            <v>38786</v>
          </cell>
          <cell r="C18">
            <v>2236</v>
          </cell>
          <cell r="D18">
            <v>2361</v>
          </cell>
          <cell r="E18">
            <v>2236</v>
          </cell>
          <cell r="F18">
            <v>2361</v>
          </cell>
          <cell r="G18">
            <v>2236</v>
          </cell>
          <cell r="H18">
            <v>2361</v>
          </cell>
          <cell r="I18">
            <v>2236</v>
          </cell>
          <cell r="J18">
            <v>2361</v>
          </cell>
          <cell r="K18">
            <v>2236</v>
          </cell>
          <cell r="L18">
            <v>2361</v>
          </cell>
          <cell r="M18">
            <v>2236</v>
          </cell>
          <cell r="N18">
            <v>2361</v>
          </cell>
        </row>
        <row r="19">
          <cell r="B19">
            <v>38793</v>
          </cell>
          <cell r="C19">
            <v>2236</v>
          </cell>
          <cell r="D19">
            <v>2361</v>
          </cell>
          <cell r="E19">
            <v>2236</v>
          </cell>
          <cell r="F19">
            <v>2361</v>
          </cell>
          <cell r="G19">
            <v>2236</v>
          </cell>
          <cell r="H19">
            <v>2361</v>
          </cell>
          <cell r="I19">
            <v>2236</v>
          </cell>
          <cell r="J19">
            <v>2361</v>
          </cell>
          <cell r="K19">
            <v>2236</v>
          </cell>
          <cell r="L19">
            <v>2361</v>
          </cell>
          <cell r="M19">
            <v>2236</v>
          </cell>
          <cell r="N19">
            <v>2361</v>
          </cell>
        </row>
        <row r="20">
          <cell r="B20">
            <v>38800</v>
          </cell>
          <cell r="C20">
            <v>2236</v>
          </cell>
          <cell r="D20">
            <v>2361</v>
          </cell>
          <cell r="E20">
            <v>2236</v>
          </cell>
          <cell r="F20">
            <v>2361</v>
          </cell>
          <cell r="G20">
            <v>2236</v>
          </cell>
          <cell r="H20">
            <v>2361</v>
          </cell>
          <cell r="I20">
            <v>2236</v>
          </cell>
          <cell r="J20">
            <v>2361</v>
          </cell>
          <cell r="K20">
            <v>2236</v>
          </cell>
          <cell r="L20">
            <v>2361</v>
          </cell>
          <cell r="M20">
            <v>2236</v>
          </cell>
          <cell r="N20">
            <v>2361</v>
          </cell>
        </row>
        <row r="21">
          <cell r="B21">
            <v>38807</v>
          </cell>
          <cell r="C21">
            <v>2236</v>
          </cell>
          <cell r="D21">
            <v>2361</v>
          </cell>
          <cell r="E21">
            <v>2236</v>
          </cell>
          <cell r="F21">
            <v>2361</v>
          </cell>
          <cell r="G21">
            <v>2236</v>
          </cell>
          <cell r="H21">
            <v>2361</v>
          </cell>
          <cell r="I21">
            <v>2236</v>
          </cell>
          <cell r="J21">
            <v>2361</v>
          </cell>
          <cell r="K21">
            <v>2236</v>
          </cell>
          <cell r="L21">
            <v>2361</v>
          </cell>
          <cell r="M21">
            <v>2236</v>
          </cell>
          <cell r="N21">
            <v>2361</v>
          </cell>
        </row>
        <row r="22">
          <cell r="B22">
            <v>38814</v>
          </cell>
          <cell r="C22">
            <v>2257</v>
          </cell>
          <cell r="D22">
            <v>2361</v>
          </cell>
          <cell r="E22">
            <v>1939</v>
          </cell>
          <cell r="F22">
            <v>2361</v>
          </cell>
          <cell r="G22">
            <v>2365</v>
          </cell>
          <cell r="H22">
            <v>2361</v>
          </cell>
          <cell r="I22">
            <v>2404</v>
          </cell>
          <cell r="J22">
            <v>2361</v>
          </cell>
          <cell r="K22">
            <v>2357</v>
          </cell>
          <cell r="L22">
            <v>2361</v>
          </cell>
          <cell r="M22">
            <v>2550</v>
          </cell>
          <cell r="N22">
            <v>2361</v>
          </cell>
        </row>
        <row r="23">
          <cell r="B23">
            <v>38821</v>
          </cell>
          <cell r="C23">
            <v>2257</v>
          </cell>
          <cell r="D23">
            <v>2361</v>
          </cell>
          <cell r="E23">
            <v>1939</v>
          </cell>
          <cell r="F23">
            <v>2361</v>
          </cell>
          <cell r="G23">
            <v>2365</v>
          </cell>
          <cell r="H23">
            <v>2361</v>
          </cell>
          <cell r="I23">
            <v>2404</v>
          </cell>
          <cell r="J23">
            <v>2361</v>
          </cell>
          <cell r="K23">
            <v>2357</v>
          </cell>
          <cell r="L23">
            <v>2361</v>
          </cell>
          <cell r="M23">
            <v>2550</v>
          </cell>
          <cell r="N23">
            <v>2361</v>
          </cell>
        </row>
        <row r="24">
          <cell r="B24">
            <v>38828</v>
          </cell>
          <cell r="C24">
            <v>2284</v>
          </cell>
          <cell r="D24">
            <v>2361</v>
          </cell>
          <cell r="E24">
            <v>1896</v>
          </cell>
          <cell r="F24">
            <v>2361</v>
          </cell>
          <cell r="G24">
            <v>2370</v>
          </cell>
          <cell r="H24">
            <v>2361</v>
          </cell>
          <cell r="I24">
            <v>2376</v>
          </cell>
          <cell r="J24">
            <v>2361</v>
          </cell>
          <cell r="K24">
            <v>2351</v>
          </cell>
          <cell r="L24">
            <v>2361</v>
          </cell>
          <cell r="M24">
            <v>2781</v>
          </cell>
          <cell r="N24">
            <v>2361</v>
          </cell>
        </row>
        <row r="25">
          <cell r="B25">
            <v>38835</v>
          </cell>
          <cell r="C25">
            <v>2255</v>
          </cell>
          <cell r="D25">
            <v>2361</v>
          </cell>
          <cell r="E25">
            <v>1724</v>
          </cell>
          <cell r="F25">
            <v>2361</v>
          </cell>
          <cell r="G25">
            <v>2128</v>
          </cell>
          <cell r="H25">
            <v>2361</v>
          </cell>
          <cell r="I25">
            <v>2377</v>
          </cell>
          <cell r="J25">
            <v>2361</v>
          </cell>
          <cell r="K25">
            <v>2486</v>
          </cell>
          <cell r="L25">
            <v>2361</v>
          </cell>
          <cell r="M25">
            <v>2945</v>
          </cell>
          <cell r="N25">
            <v>2361</v>
          </cell>
        </row>
        <row r="26">
          <cell r="B26">
            <v>38842</v>
          </cell>
          <cell r="C26">
            <v>0</v>
          </cell>
          <cell r="D26">
            <v>0</v>
          </cell>
          <cell r="E26">
            <v>0</v>
          </cell>
          <cell r="F26">
            <v>0</v>
          </cell>
          <cell r="G26">
            <v>0</v>
          </cell>
          <cell r="H26">
            <v>0</v>
          </cell>
          <cell r="I26">
            <v>0</v>
          </cell>
          <cell r="J26">
            <v>0</v>
          </cell>
          <cell r="K26">
            <v>0</v>
          </cell>
          <cell r="L26">
            <v>0</v>
          </cell>
          <cell r="M26">
            <v>0</v>
          </cell>
          <cell r="N26">
            <v>0</v>
          </cell>
        </row>
        <row r="27">
          <cell r="B27">
            <v>38849</v>
          </cell>
          <cell r="C27">
            <v>0</v>
          </cell>
          <cell r="D27">
            <v>0</v>
          </cell>
          <cell r="E27">
            <v>0</v>
          </cell>
          <cell r="F27">
            <v>0</v>
          </cell>
          <cell r="G27">
            <v>0</v>
          </cell>
          <cell r="H27">
            <v>0</v>
          </cell>
          <cell r="I27">
            <v>0</v>
          </cell>
          <cell r="J27">
            <v>0</v>
          </cell>
          <cell r="K27">
            <v>0</v>
          </cell>
          <cell r="L27">
            <v>0</v>
          </cell>
          <cell r="M27">
            <v>0</v>
          </cell>
          <cell r="N27">
            <v>0</v>
          </cell>
        </row>
        <row r="28">
          <cell r="B28">
            <v>38856</v>
          </cell>
          <cell r="C28">
            <v>0</v>
          </cell>
          <cell r="D28">
            <v>0</v>
          </cell>
          <cell r="E28">
            <v>0</v>
          </cell>
          <cell r="F28">
            <v>0</v>
          </cell>
          <cell r="G28">
            <v>0</v>
          </cell>
          <cell r="H28">
            <v>0</v>
          </cell>
          <cell r="I28">
            <v>0</v>
          </cell>
          <cell r="J28">
            <v>0</v>
          </cell>
          <cell r="K28">
            <v>0</v>
          </cell>
          <cell r="L28">
            <v>0</v>
          </cell>
          <cell r="M28">
            <v>0</v>
          </cell>
          <cell r="N28">
            <v>0</v>
          </cell>
        </row>
        <row r="29">
          <cell r="B29">
            <v>38863</v>
          </cell>
          <cell r="C29">
            <v>0</v>
          </cell>
          <cell r="D29">
            <v>0</v>
          </cell>
          <cell r="E29">
            <v>0</v>
          </cell>
          <cell r="F29">
            <v>0</v>
          </cell>
          <cell r="G29">
            <v>0</v>
          </cell>
          <cell r="H29">
            <v>0</v>
          </cell>
          <cell r="I29">
            <v>0</v>
          </cell>
          <cell r="J29">
            <v>0</v>
          </cell>
          <cell r="K29">
            <v>0</v>
          </cell>
          <cell r="L29">
            <v>0</v>
          </cell>
          <cell r="M29">
            <v>0</v>
          </cell>
          <cell r="N29">
            <v>0</v>
          </cell>
        </row>
        <row r="30">
          <cell r="B30">
            <v>38870</v>
          </cell>
          <cell r="C30">
            <v>0</v>
          </cell>
          <cell r="D30">
            <v>0</v>
          </cell>
          <cell r="E30">
            <v>0</v>
          </cell>
          <cell r="F30">
            <v>0</v>
          </cell>
          <cell r="G30">
            <v>0</v>
          </cell>
          <cell r="H30">
            <v>0</v>
          </cell>
          <cell r="I30">
            <v>0</v>
          </cell>
          <cell r="J30">
            <v>0</v>
          </cell>
          <cell r="K30">
            <v>0</v>
          </cell>
          <cell r="L30">
            <v>0</v>
          </cell>
          <cell r="M30">
            <v>0</v>
          </cell>
          <cell r="N30">
            <v>0</v>
          </cell>
        </row>
        <row r="31">
          <cell r="B31">
            <v>38877</v>
          </cell>
          <cell r="C31">
            <v>0</v>
          </cell>
          <cell r="D31">
            <v>0</v>
          </cell>
          <cell r="E31">
            <v>0</v>
          </cell>
          <cell r="F31">
            <v>0</v>
          </cell>
          <cell r="G31">
            <v>0</v>
          </cell>
          <cell r="H31">
            <v>0</v>
          </cell>
          <cell r="I31">
            <v>0</v>
          </cell>
          <cell r="J31">
            <v>0</v>
          </cell>
          <cell r="K31">
            <v>0</v>
          </cell>
          <cell r="L31">
            <v>0</v>
          </cell>
          <cell r="M31">
            <v>0</v>
          </cell>
          <cell r="N31">
            <v>0</v>
          </cell>
        </row>
        <row r="32">
          <cell r="B32">
            <v>38884</v>
          </cell>
          <cell r="C32">
            <v>0</v>
          </cell>
          <cell r="D32">
            <v>0</v>
          </cell>
          <cell r="E32">
            <v>0</v>
          </cell>
          <cell r="F32">
            <v>0</v>
          </cell>
          <cell r="G32">
            <v>0</v>
          </cell>
          <cell r="H32">
            <v>0</v>
          </cell>
          <cell r="I32">
            <v>0</v>
          </cell>
          <cell r="J32">
            <v>0</v>
          </cell>
          <cell r="K32">
            <v>0</v>
          </cell>
          <cell r="L32">
            <v>0</v>
          </cell>
          <cell r="M32">
            <v>0</v>
          </cell>
          <cell r="N32">
            <v>0</v>
          </cell>
        </row>
        <row r="33">
          <cell r="B33">
            <v>38891</v>
          </cell>
          <cell r="C33">
            <v>0</v>
          </cell>
          <cell r="D33">
            <v>0</v>
          </cell>
          <cell r="E33">
            <v>0</v>
          </cell>
          <cell r="F33">
            <v>0</v>
          </cell>
          <cell r="G33">
            <v>0</v>
          </cell>
          <cell r="H33">
            <v>0</v>
          </cell>
          <cell r="I33">
            <v>0</v>
          </cell>
          <cell r="J33">
            <v>0</v>
          </cell>
          <cell r="K33">
            <v>0</v>
          </cell>
          <cell r="L33">
            <v>0</v>
          </cell>
          <cell r="M33">
            <v>0</v>
          </cell>
          <cell r="N33">
            <v>0</v>
          </cell>
        </row>
        <row r="34">
          <cell r="B34">
            <v>38898</v>
          </cell>
          <cell r="C34">
            <v>0</v>
          </cell>
          <cell r="D34">
            <v>0</v>
          </cell>
          <cell r="E34">
            <v>0</v>
          </cell>
          <cell r="F34">
            <v>0</v>
          </cell>
          <cell r="G34">
            <v>0</v>
          </cell>
          <cell r="H34">
            <v>0</v>
          </cell>
          <cell r="I34">
            <v>0</v>
          </cell>
          <cell r="J34">
            <v>0</v>
          </cell>
          <cell r="K34">
            <v>0</v>
          </cell>
          <cell r="L34">
            <v>0</v>
          </cell>
          <cell r="M34">
            <v>0</v>
          </cell>
          <cell r="N34">
            <v>0</v>
          </cell>
        </row>
        <row r="35">
          <cell r="B35">
            <v>38905</v>
          </cell>
          <cell r="C35">
            <v>0</v>
          </cell>
          <cell r="D35">
            <v>0</v>
          </cell>
          <cell r="E35">
            <v>0</v>
          </cell>
          <cell r="F35">
            <v>0</v>
          </cell>
          <cell r="G35">
            <v>0</v>
          </cell>
          <cell r="H35">
            <v>0</v>
          </cell>
          <cell r="I35">
            <v>0</v>
          </cell>
          <cell r="J35">
            <v>0</v>
          </cell>
          <cell r="K35">
            <v>0</v>
          </cell>
          <cell r="L35">
            <v>0</v>
          </cell>
          <cell r="M35">
            <v>0</v>
          </cell>
          <cell r="N35">
            <v>0</v>
          </cell>
        </row>
        <row r="36">
          <cell r="B36">
            <v>38912</v>
          </cell>
          <cell r="C36">
            <v>0</v>
          </cell>
          <cell r="D36">
            <v>0</v>
          </cell>
          <cell r="E36">
            <v>0</v>
          </cell>
          <cell r="F36">
            <v>0</v>
          </cell>
          <cell r="G36">
            <v>0</v>
          </cell>
          <cell r="H36">
            <v>0</v>
          </cell>
          <cell r="I36">
            <v>0</v>
          </cell>
          <cell r="J36">
            <v>0</v>
          </cell>
          <cell r="K36">
            <v>0</v>
          </cell>
          <cell r="L36">
            <v>0</v>
          </cell>
          <cell r="M36">
            <v>0</v>
          </cell>
          <cell r="N36">
            <v>0</v>
          </cell>
        </row>
        <row r="37">
          <cell r="B37">
            <v>38919</v>
          </cell>
          <cell r="C37">
            <v>0</v>
          </cell>
          <cell r="D37">
            <v>0</v>
          </cell>
          <cell r="E37">
            <v>0</v>
          </cell>
          <cell r="F37">
            <v>0</v>
          </cell>
          <cell r="G37">
            <v>0</v>
          </cell>
          <cell r="H37">
            <v>0</v>
          </cell>
          <cell r="I37">
            <v>0</v>
          </cell>
          <cell r="J37">
            <v>0</v>
          </cell>
          <cell r="K37">
            <v>0</v>
          </cell>
          <cell r="L37">
            <v>0</v>
          </cell>
          <cell r="M37">
            <v>0</v>
          </cell>
          <cell r="N37">
            <v>0</v>
          </cell>
        </row>
        <row r="38">
          <cell r="B38">
            <v>38926</v>
          </cell>
          <cell r="C38">
            <v>0</v>
          </cell>
          <cell r="D38">
            <v>0</v>
          </cell>
          <cell r="E38">
            <v>0</v>
          </cell>
          <cell r="F38">
            <v>0</v>
          </cell>
          <cell r="G38">
            <v>0</v>
          </cell>
          <cell r="H38">
            <v>0</v>
          </cell>
          <cell r="I38">
            <v>0</v>
          </cell>
          <cell r="J38">
            <v>0</v>
          </cell>
          <cell r="K38">
            <v>0</v>
          </cell>
          <cell r="L38">
            <v>0</v>
          </cell>
          <cell r="M38">
            <v>0</v>
          </cell>
          <cell r="N38">
            <v>0</v>
          </cell>
        </row>
        <row r="39">
          <cell r="B39">
            <v>38933</v>
          </cell>
          <cell r="C39">
            <v>0</v>
          </cell>
          <cell r="D39">
            <v>0</v>
          </cell>
          <cell r="E39">
            <v>0</v>
          </cell>
          <cell r="F39">
            <v>0</v>
          </cell>
          <cell r="G39">
            <v>0</v>
          </cell>
          <cell r="H39">
            <v>0</v>
          </cell>
          <cell r="I39">
            <v>0</v>
          </cell>
          <cell r="J39">
            <v>0</v>
          </cell>
          <cell r="K39">
            <v>0</v>
          </cell>
          <cell r="L39">
            <v>0</v>
          </cell>
          <cell r="M39">
            <v>0</v>
          </cell>
          <cell r="N39">
            <v>0</v>
          </cell>
        </row>
        <row r="40">
          <cell r="B40">
            <v>38940</v>
          </cell>
          <cell r="C40">
            <v>0</v>
          </cell>
          <cell r="D40">
            <v>0</v>
          </cell>
          <cell r="E40">
            <v>0</v>
          </cell>
          <cell r="F40">
            <v>0</v>
          </cell>
          <cell r="G40">
            <v>0</v>
          </cell>
          <cell r="H40">
            <v>0</v>
          </cell>
          <cell r="I40">
            <v>0</v>
          </cell>
          <cell r="J40">
            <v>0</v>
          </cell>
          <cell r="K40">
            <v>0</v>
          </cell>
          <cell r="L40">
            <v>0</v>
          </cell>
          <cell r="M40">
            <v>0</v>
          </cell>
          <cell r="N40">
            <v>0</v>
          </cell>
        </row>
        <row r="41">
          <cell r="B41">
            <v>38947</v>
          </cell>
          <cell r="C41">
            <v>0</v>
          </cell>
          <cell r="D41">
            <v>0</v>
          </cell>
          <cell r="E41">
            <v>0</v>
          </cell>
          <cell r="F41">
            <v>0</v>
          </cell>
          <cell r="G41">
            <v>0</v>
          </cell>
          <cell r="H41">
            <v>0</v>
          </cell>
          <cell r="I41">
            <v>0</v>
          </cell>
          <cell r="J41">
            <v>0</v>
          </cell>
          <cell r="K41">
            <v>0</v>
          </cell>
          <cell r="L41">
            <v>0</v>
          </cell>
          <cell r="M41">
            <v>0</v>
          </cell>
          <cell r="N41">
            <v>0</v>
          </cell>
        </row>
        <row r="42">
          <cell r="B42">
            <v>38954</v>
          </cell>
          <cell r="C42">
            <v>0</v>
          </cell>
          <cell r="D42">
            <v>0</v>
          </cell>
          <cell r="E42">
            <v>0</v>
          </cell>
          <cell r="F42">
            <v>0</v>
          </cell>
          <cell r="G42">
            <v>0</v>
          </cell>
          <cell r="H42">
            <v>0</v>
          </cell>
          <cell r="I42">
            <v>0</v>
          </cell>
          <cell r="J42">
            <v>0</v>
          </cell>
          <cell r="K42">
            <v>0</v>
          </cell>
          <cell r="L42">
            <v>0</v>
          </cell>
          <cell r="M42">
            <v>0</v>
          </cell>
          <cell r="N42">
            <v>0</v>
          </cell>
        </row>
        <row r="43">
          <cell r="B43">
            <v>38961</v>
          </cell>
          <cell r="C43">
            <v>0</v>
          </cell>
          <cell r="D43">
            <v>0</v>
          </cell>
          <cell r="E43">
            <v>0</v>
          </cell>
          <cell r="F43">
            <v>0</v>
          </cell>
          <cell r="G43">
            <v>0</v>
          </cell>
          <cell r="H43">
            <v>0</v>
          </cell>
          <cell r="I43">
            <v>0</v>
          </cell>
          <cell r="J43">
            <v>0</v>
          </cell>
          <cell r="K43">
            <v>0</v>
          </cell>
          <cell r="L43">
            <v>0</v>
          </cell>
          <cell r="M43">
            <v>0</v>
          </cell>
          <cell r="N43">
            <v>0</v>
          </cell>
        </row>
        <row r="44">
          <cell r="B44">
            <v>38968</v>
          </cell>
          <cell r="C44">
            <v>0</v>
          </cell>
          <cell r="D44">
            <v>0</v>
          </cell>
          <cell r="E44">
            <v>0</v>
          </cell>
          <cell r="F44">
            <v>0</v>
          </cell>
          <cell r="G44">
            <v>0</v>
          </cell>
          <cell r="H44">
            <v>0</v>
          </cell>
          <cell r="I44">
            <v>0</v>
          </cell>
          <cell r="J44">
            <v>0</v>
          </cell>
          <cell r="K44">
            <v>0</v>
          </cell>
          <cell r="L44">
            <v>0</v>
          </cell>
          <cell r="M44">
            <v>0</v>
          </cell>
          <cell r="N44">
            <v>0</v>
          </cell>
        </row>
        <row r="45">
          <cell r="B45">
            <v>38975</v>
          </cell>
          <cell r="C45">
            <v>0</v>
          </cell>
          <cell r="D45">
            <v>0</v>
          </cell>
          <cell r="E45">
            <v>0</v>
          </cell>
          <cell r="F45">
            <v>0</v>
          </cell>
          <cell r="G45">
            <v>0</v>
          </cell>
          <cell r="H45">
            <v>0</v>
          </cell>
          <cell r="I45">
            <v>0</v>
          </cell>
          <cell r="J45">
            <v>0</v>
          </cell>
          <cell r="K45">
            <v>0</v>
          </cell>
          <cell r="L45">
            <v>0</v>
          </cell>
          <cell r="M45">
            <v>0</v>
          </cell>
          <cell r="N45">
            <v>0</v>
          </cell>
        </row>
        <row r="46">
          <cell r="B46">
            <v>38982</v>
          </cell>
          <cell r="C46">
            <v>0</v>
          </cell>
          <cell r="D46">
            <v>0</v>
          </cell>
          <cell r="E46">
            <v>0</v>
          </cell>
          <cell r="F46">
            <v>0</v>
          </cell>
          <cell r="G46">
            <v>0</v>
          </cell>
          <cell r="H46">
            <v>0</v>
          </cell>
          <cell r="I46">
            <v>0</v>
          </cell>
          <cell r="J46">
            <v>0</v>
          </cell>
          <cell r="K46">
            <v>0</v>
          </cell>
          <cell r="L46">
            <v>0</v>
          </cell>
          <cell r="M46">
            <v>0</v>
          </cell>
          <cell r="N46">
            <v>0</v>
          </cell>
        </row>
        <row r="47">
          <cell r="B47">
            <v>38989</v>
          </cell>
          <cell r="C47">
            <v>0</v>
          </cell>
          <cell r="D47">
            <v>0</v>
          </cell>
          <cell r="E47">
            <v>0</v>
          </cell>
          <cell r="F47">
            <v>0</v>
          </cell>
          <cell r="G47">
            <v>0</v>
          </cell>
          <cell r="H47">
            <v>0</v>
          </cell>
          <cell r="I47">
            <v>0</v>
          </cell>
          <cell r="J47">
            <v>0</v>
          </cell>
          <cell r="K47">
            <v>0</v>
          </cell>
          <cell r="L47">
            <v>0</v>
          </cell>
          <cell r="M47">
            <v>0</v>
          </cell>
          <cell r="N47">
            <v>0</v>
          </cell>
        </row>
        <row r="48">
          <cell r="B48">
            <v>38996</v>
          </cell>
          <cell r="C48">
            <v>0</v>
          </cell>
          <cell r="D48">
            <v>0</v>
          </cell>
          <cell r="E48">
            <v>0</v>
          </cell>
          <cell r="F48">
            <v>0</v>
          </cell>
          <cell r="G48">
            <v>0</v>
          </cell>
          <cell r="H48">
            <v>0</v>
          </cell>
          <cell r="I48">
            <v>0</v>
          </cell>
          <cell r="J48">
            <v>0</v>
          </cell>
          <cell r="K48">
            <v>0</v>
          </cell>
          <cell r="L48">
            <v>0</v>
          </cell>
          <cell r="M48">
            <v>0</v>
          </cell>
          <cell r="N48">
            <v>0</v>
          </cell>
        </row>
        <row r="49">
          <cell r="B49">
            <v>39003</v>
          </cell>
          <cell r="C49">
            <v>0</v>
          </cell>
          <cell r="D49">
            <v>0</v>
          </cell>
          <cell r="E49">
            <v>0</v>
          </cell>
          <cell r="F49">
            <v>0</v>
          </cell>
          <cell r="G49">
            <v>0</v>
          </cell>
          <cell r="H49">
            <v>0</v>
          </cell>
          <cell r="I49">
            <v>0</v>
          </cell>
          <cell r="J49">
            <v>0</v>
          </cell>
          <cell r="K49">
            <v>0</v>
          </cell>
          <cell r="L49">
            <v>0</v>
          </cell>
          <cell r="M49">
            <v>0</v>
          </cell>
          <cell r="N49">
            <v>0</v>
          </cell>
        </row>
        <row r="50">
          <cell r="B50">
            <v>39010</v>
          </cell>
          <cell r="C50">
            <v>0</v>
          </cell>
          <cell r="D50">
            <v>0</v>
          </cell>
          <cell r="E50">
            <v>0</v>
          </cell>
          <cell r="F50">
            <v>0</v>
          </cell>
          <cell r="G50">
            <v>0</v>
          </cell>
          <cell r="H50">
            <v>0</v>
          </cell>
          <cell r="I50">
            <v>0</v>
          </cell>
          <cell r="J50">
            <v>0</v>
          </cell>
          <cell r="K50">
            <v>0</v>
          </cell>
          <cell r="L50">
            <v>0</v>
          </cell>
          <cell r="M50">
            <v>0</v>
          </cell>
          <cell r="N50">
            <v>0</v>
          </cell>
        </row>
        <row r="51">
          <cell r="B51">
            <v>39017</v>
          </cell>
          <cell r="C51">
            <v>0</v>
          </cell>
          <cell r="D51">
            <v>0</v>
          </cell>
          <cell r="E51">
            <v>0</v>
          </cell>
          <cell r="F51">
            <v>0</v>
          </cell>
          <cell r="G51">
            <v>0</v>
          </cell>
          <cell r="H51">
            <v>0</v>
          </cell>
          <cell r="I51">
            <v>0</v>
          </cell>
          <cell r="J51">
            <v>0</v>
          </cell>
          <cell r="K51">
            <v>0</v>
          </cell>
          <cell r="L51">
            <v>0</v>
          </cell>
          <cell r="M51">
            <v>0</v>
          </cell>
          <cell r="N51">
            <v>0</v>
          </cell>
        </row>
        <row r="52">
          <cell r="B52">
            <v>39024</v>
          </cell>
          <cell r="C52">
            <v>0</v>
          </cell>
          <cell r="D52">
            <v>0</v>
          </cell>
          <cell r="E52">
            <v>0</v>
          </cell>
          <cell r="F52">
            <v>0</v>
          </cell>
          <cell r="G52">
            <v>0</v>
          </cell>
          <cell r="H52">
            <v>0</v>
          </cell>
          <cell r="I52">
            <v>0</v>
          </cell>
          <cell r="J52">
            <v>0</v>
          </cell>
          <cell r="K52">
            <v>0</v>
          </cell>
          <cell r="L52">
            <v>0</v>
          </cell>
          <cell r="M52">
            <v>0</v>
          </cell>
          <cell r="N52">
            <v>0</v>
          </cell>
        </row>
        <row r="53">
          <cell r="B53">
            <v>39031</v>
          </cell>
          <cell r="C53">
            <v>0</v>
          </cell>
          <cell r="D53">
            <v>0</v>
          </cell>
          <cell r="E53">
            <v>0</v>
          </cell>
          <cell r="F53">
            <v>0</v>
          </cell>
          <cell r="G53">
            <v>0</v>
          </cell>
          <cell r="H53">
            <v>0</v>
          </cell>
          <cell r="I53">
            <v>0</v>
          </cell>
          <cell r="J53">
            <v>0</v>
          </cell>
          <cell r="K53">
            <v>0</v>
          </cell>
          <cell r="L53">
            <v>0</v>
          </cell>
          <cell r="M53">
            <v>0</v>
          </cell>
          <cell r="N53">
            <v>0</v>
          </cell>
        </row>
        <row r="54">
          <cell r="B54">
            <v>39038</v>
          </cell>
          <cell r="C54">
            <v>0</v>
          </cell>
          <cell r="D54">
            <v>0</v>
          </cell>
          <cell r="E54">
            <v>0</v>
          </cell>
          <cell r="F54">
            <v>0</v>
          </cell>
          <cell r="G54">
            <v>0</v>
          </cell>
          <cell r="H54">
            <v>0</v>
          </cell>
          <cell r="I54">
            <v>0</v>
          </cell>
          <cell r="J54">
            <v>0</v>
          </cell>
          <cell r="K54">
            <v>0</v>
          </cell>
          <cell r="L54">
            <v>0</v>
          </cell>
          <cell r="M54">
            <v>0</v>
          </cell>
          <cell r="N54">
            <v>0</v>
          </cell>
        </row>
        <row r="55">
          <cell r="B55">
            <v>39045</v>
          </cell>
          <cell r="C55">
            <v>0</v>
          </cell>
          <cell r="D55">
            <v>0</v>
          </cell>
          <cell r="E55">
            <v>0</v>
          </cell>
          <cell r="F55">
            <v>0</v>
          </cell>
          <cell r="G55">
            <v>0</v>
          </cell>
          <cell r="H55">
            <v>0</v>
          </cell>
          <cell r="I55">
            <v>0</v>
          </cell>
          <cell r="J55">
            <v>0</v>
          </cell>
          <cell r="K55">
            <v>0</v>
          </cell>
          <cell r="L55">
            <v>0</v>
          </cell>
          <cell r="M55">
            <v>0</v>
          </cell>
          <cell r="N55">
            <v>0</v>
          </cell>
        </row>
        <row r="56">
          <cell r="B56">
            <v>39052</v>
          </cell>
          <cell r="C56">
            <v>0</v>
          </cell>
          <cell r="D56">
            <v>0</v>
          </cell>
          <cell r="E56">
            <v>0</v>
          </cell>
          <cell r="F56">
            <v>0</v>
          </cell>
          <cell r="G56">
            <v>0</v>
          </cell>
          <cell r="H56">
            <v>0</v>
          </cell>
          <cell r="I56">
            <v>0</v>
          </cell>
          <cell r="J56">
            <v>0</v>
          </cell>
          <cell r="K56">
            <v>0</v>
          </cell>
          <cell r="L56">
            <v>0</v>
          </cell>
          <cell r="M56">
            <v>0</v>
          </cell>
          <cell r="N56">
            <v>0</v>
          </cell>
        </row>
        <row r="57">
          <cell r="B57">
            <v>39059</v>
          </cell>
          <cell r="C57">
            <v>0</v>
          </cell>
          <cell r="D57">
            <v>0</v>
          </cell>
          <cell r="E57">
            <v>0</v>
          </cell>
          <cell r="F57">
            <v>0</v>
          </cell>
          <cell r="G57">
            <v>0</v>
          </cell>
          <cell r="H57">
            <v>0</v>
          </cell>
          <cell r="I57">
            <v>0</v>
          </cell>
          <cell r="J57">
            <v>0</v>
          </cell>
          <cell r="K57">
            <v>0</v>
          </cell>
          <cell r="L57">
            <v>0</v>
          </cell>
          <cell r="M57">
            <v>0</v>
          </cell>
          <cell r="N57">
            <v>0</v>
          </cell>
        </row>
        <row r="58">
          <cell r="B58">
            <v>39066</v>
          </cell>
          <cell r="C58">
            <v>0</v>
          </cell>
          <cell r="D58">
            <v>0</v>
          </cell>
          <cell r="E58">
            <v>0</v>
          </cell>
          <cell r="F58">
            <v>0</v>
          </cell>
          <cell r="G58">
            <v>0</v>
          </cell>
          <cell r="H58">
            <v>0</v>
          </cell>
          <cell r="I58">
            <v>0</v>
          </cell>
          <cell r="J58">
            <v>0</v>
          </cell>
          <cell r="K58">
            <v>0</v>
          </cell>
          <cell r="L58">
            <v>0</v>
          </cell>
          <cell r="M58">
            <v>0</v>
          </cell>
          <cell r="N58">
            <v>0</v>
          </cell>
        </row>
        <row r="59">
          <cell r="B59">
            <v>39073</v>
          </cell>
          <cell r="C59">
            <v>0</v>
          </cell>
          <cell r="D59">
            <v>0</v>
          </cell>
          <cell r="E59">
            <v>0</v>
          </cell>
          <cell r="F59">
            <v>0</v>
          </cell>
          <cell r="G59">
            <v>0</v>
          </cell>
          <cell r="H59">
            <v>0</v>
          </cell>
          <cell r="I59">
            <v>0</v>
          </cell>
          <cell r="J59">
            <v>0</v>
          </cell>
          <cell r="K59">
            <v>0</v>
          </cell>
          <cell r="L59">
            <v>0</v>
          </cell>
          <cell r="M59">
            <v>0</v>
          </cell>
          <cell r="N59">
            <v>0</v>
          </cell>
        </row>
        <row r="60">
          <cell r="B60">
            <v>39080</v>
          </cell>
          <cell r="C60">
            <v>0</v>
          </cell>
          <cell r="D60">
            <v>0</v>
          </cell>
          <cell r="E60">
            <v>0</v>
          </cell>
          <cell r="F60">
            <v>0</v>
          </cell>
          <cell r="G60">
            <v>0</v>
          </cell>
          <cell r="H60">
            <v>0</v>
          </cell>
          <cell r="I60">
            <v>0</v>
          </cell>
          <cell r="J60">
            <v>0</v>
          </cell>
          <cell r="K60">
            <v>0</v>
          </cell>
          <cell r="L60">
            <v>0</v>
          </cell>
          <cell r="M60">
            <v>0</v>
          </cell>
          <cell r="N60">
            <v>0</v>
          </cell>
        </row>
        <row r="61">
          <cell r="B61">
            <v>39087</v>
          </cell>
          <cell r="C61">
            <v>0</v>
          </cell>
          <cell r="D61">
            <v>0</v>
          </cell>
          <cell r="E61">
            <v>0</v>
          </cell>
          <cell r="F61">
            <v>0</v>
          </cell>
          <cell r="G61">
            <v>0</v>
          </cell>
          <cell r="H61">
            <v>0</v>
          </cell>
          <cell r="I61">
            <v>0</v>
          </cell>
          <cell r="J61">
            <v>0</v>
          </cell>
          <cell r="K61">
            <v>0</v>
          </cell>
          <cell r="L61">
            <v>0</v>
          </cell>
          <cell r="M61">
            <v>0</v>
          </cell>
          <cell r="N61">
            <v>0</v>
          </cell>
        </row>
        <row r="62">
          <cell r="B62">
            <v>39094</v>
          </cell>
          <cell r="C62">
            <v>0</v>
          </cell>
          <cell r="D62">
            <v>0</v>
          </cell>
          <cell r="E62">
            <v>0</v>
          </cell>
          <cell r="F62">
            <v>0</v>
          </cell>
          <cell r="G62">
            <v>0</v>
          </cell>
          <cell r="H62">
            <v>0</v>
          </cell>
          <cell r="I62">
            <v>0</v>
          </cell>
          <cell r="J62">
            <v>0</v>
          </cell>
          <cell r="K62">
            <v>0</v>
          </cell>
          <cell r="L62">
            <v>0</v>
          </cell>
          <cell r="M62">
            <v>0</v>
          </cell>
          <cell r="N62">
            <v>0</v>
          </cell>
        </row>
        <row r="63">
          <cell r="B63">
            <v>39101</v>
          </cell>
          <cell r="C63">
            <v>0</v>
          </cell>
          <cell r="D63">
            <v>0</v>
          </cell>
          <cell r="E63">
            <v>0</v>
          </cell>
          <cell r="F63">
            <v>0</v>
          </cell>
          <cell r="G63">
            <v>0</v>
          </cell>
          <cell r="H63">
            <v>0</v>
          </cell>
          <cell r="I63">
            <v>0</v>
          </cell>
          <cell r="J63">
            <v>0</v>
          </cell>
          <cell r="K63">
            <v>0</v>
          </cell>
          <cell r="L63">
            <v>0</v>
          </cell>
          <cell r="M63">
            <v>0</v>
          </cell>
          <cell r="N63">
            <v>0</v>
          </cell>
        </row>
        <row r="64">
          <cell r="B64">
            <v>39108</v>
          </cell>
          <cell r="C64">
            <v>0</v>
          </cell>
          <cell r="D64">
            <v>0</v>
          </cell>
          <cell r="E64">
            <v>0</v>
          </cell>
          <cell r="F64">
            <v>0</v>
          </cell>
          <cell r="G64">
            <v>0</v>
          </cell>
          <cell r="H64">
            <v>0</v>
          </cell>
          <cell r="I64">
            <v>0</v>
          </cell>
          <cell r="J64">
            <v>0</v>
          </cell>
          <cell r="K64">
            <v>0</v>
          </cell>
          <cell r="L64">
            <v>0</v>
          </cell>
          <cell r="M64">
            <v>0</v>
          </cell>
          <cell r="N64">
            <v>0</v>
          </cell>
        </row>
        <row r="65">
          <cell r="B65">
            <v>39115</v>
          </cell>
          <cell r="C65">
            <v>0</v>
          </cell>
          <cell r="D65">
            <v>0</v>
          </cell>
          <cell r="E65">
            <v>0</v>
          </cell>
          <cell r="F65">
            <v>0</v>
          </cell>
          <cell r="G65">
            <v>0</v>
          </cell>
          <cell r="H65">
            <v>0</v>
          </cell>
          <cell r="I65">
            <v>0</v>
          </cell>
          <cell r="J65">
            <v>0</v>
          </cell>
          <cell r="K65">
            <v>0</v>
          </cell>
          <cell r="L65">
            <v>0</v>
          </cell>
          <cell r="M65">
            <v>0</v>
          </cell>
          <cell r="N65">
            <v>0</v>
          </cell>
        </row>
        <row r="66">
          <cell r="B66">
            <v>39122</v>
          </cell>
          <cell r="C66">
            <v>0</v>
          </cell>
          <cell r="D66">
            <v>0</v>
          </cell>
          <cell r="E66">
            <v>0</v>
          </cell>
          <cell r="F66">
            <v>0</v>
          </cell>
          <cell r="G66">
            <v>0</v>
          </cell>
          <cell r="H66">
            <v>0</v>
          </cell>
          <cell r="I66">
            <v>0</v>
          </cell>
          <cell r="J66">
            <v>0</v>
          </cell>
          <cell r="K66">
            <v>0</v>
          </cell>
          <cell r="L66">
            <v>0</v>
          </cell>
          <cell r="M66">
            <v>0</v>
          </cell>
          <cell r="N66">
            <v>0</v>
          </cell>
        </row>
        <row r="67">
          <cell r="B67">
            <v>39129</v>
          </cell>
          <cell r="C67">
            <v>0</v>
          </cell>
          <cell r="D67">
            <v>0</v>
          </cell>
          <cell r="E67">
            <v>0</v>
          </cell>
          <cell r="F67">
            <v>0</v>
          </cell>
          <cell r="G67">
            <v>0</v>
          </cell>
          <cell r="H67">
            <v>0</v>
          </cell>
          <cell r="I67">
            <v>0</v>
          </cell>
          <cell r="J67">
            <v>0</v>
          </cell>
          <cell r="K67">
            <v>0</v>
          </cell>
          <cell r="L67">
            <v>0</v>
          </cell>
          <cell r="M67">
            <v>0</v>
          </cell>
          <cell r="N67">
            <v>0</v>
          </cell>
        </row>
        <row r="68">
          <cell r="B68">
            <v>39136</v>
          </cell>
          <cell r="C68">
            <v>0</v>
          </cell>
          <cell r="D68">
            <v>0</v>
          </cell>
          <cell r="E68">
            <v>0</v>
          </cell>
          <cell r="F68">
            <v>0</v>
          </cell>
          <cell r="G68">
            <v>0</v>
          </cell>
          <cell r="H68">
            <v>0</v>
          </cell>
          <cell r="I68">
            <v>0</v>
          </cell>
          <cell r="J68">
            <v>0</v>
          </cell>
          <cell r="K68">
            <v>0</v>
          </cell>
          <cell r="L68">
            <v>0</v>
          </cell>
          <cell r="M68">
            <v>0</v>
          </cell>
          <cell r="N68">
            <v>0</v>
          </cell>
        </row>
        <row r="69">
          <cell r="B69">
            <v>39143</v>
          </cell>
          <cell r="C69">
            <v>0</v>
          </cell>
          <cell r="D69">
            <v>0</v>
          </cell>
          <cell r="E69">
            <v>0</v>
          </cell>
          <cell r="F69">
            <v>0</v>
          </cell>
          <cell r="G69">
            <v>0</v>
          </cell>
          <cell r="H69">
            <v>0</v>
          </cell>
          <cell r="I69">
            <v>0</v>
          </cell>
          <cell r="J69">
            <v>0</v>
          </cell>
          <cell r="K69">
            <v>0</v>
          </cell>
          <cell r="L69">
            <v>0</v>
          </cell>
          <cell r="M69">
            <v>0</v>
          </cell>
          <cell r="N69">
            <v>0</v>
          </cell>
        </row>
        <row r="70">
          <cell r="B70">
            <v>39150</v>
          </cell>
          <cell r="C70">
            <v>0</v>
          </cell>
          <cell r="D70">
            <v>0</v>
          </cell>
          <cell r="E70">
            <v>0</v>
          </cell>
          <cell r="F70">
            <v>0</v>
          </cell>
          <cell r="G70">
            <v>0</v>
          </cell>
          <cell r="H70">
            <v>0</v>
          </cell>
          <cell r="I70">
            <v>0</v>
          </cell>
          <cell r="J70">
            <v>0</v>
          </cell>
          <cell r="K70">
            <v>0</v>
          </cell>
          <cell r="L70">
            <v>0</v>
          </cell>
          <cell r="M70">
            <v>0</v>
          </cell>
          <cell r="N70">
            <v>0</v>
          </cell>
        </row>
        <row r="71">
          <cell r="B71">
            <v>39157</v>
          </cell>
          <cell r="C71">
            <v>0</v>
          </cell>
          <cell r="D71">
            <v>0</v>
          </cell>
          <cell r="E71">
            <v>0</v>
          </cell>
          <cell r="F71">
            <v>0</v>
          </cell>
          <cell r="G71">
            <v>0</v>
          </cell>
          <cell r="H71">
            <v>0</v>
          </cell>
          <cell r="I71">
            <v>0</v>
          </cell>
          <cell r="J71">
            <v>0</v>
          </cell>
          <cell r="K71">
            <v>0</v>
          </cell>
          <cell r="L71">
            <v>0</v>
          </cell>
          <cell r="M71">
            <v>0</v>
          </cell>
          <cell r="N71">
            <v>0</v>
          </cell>
        </row>
        <row r="72">
          <cell r="B72">
            <v>39164</v>
          </cell>
          <cell r="C72">
            <v>0</v>
          </cell>
          <cell r="D72">
            <v>0</v>
          </cell>
          <cell r="E72">
            <v>0</v>
          </cell>
          <cell r="F72">
            <v>0</v>
          </cell>
          <cell r="G72">
            <v>0</v>
          </cell>
          <cell r="H72">
            <v>0</v>
          </cell>
          <cell r="I72">
            <v>0</v>
          </cell>
          <cell r="J72">
            <v>0</v>
          </cell>
          <cell r="K72">
            <v>0</v>
          </cell>
          <cell r="L72">
            <v>0</v>
          </cell>
          <cell r="M72">
            <v>0</v>
          </cell>
          <cell r="N72">
            <v>0</v>
          </cell>
        </row>
        <row r="73">
          <cell r="B73">
            <v>39171</v>
          </cell>
          <cell r="C73">
            <v>0</v>
          </cell>
          <cell r="D73">
            <v>0</v>
          </cell>
          <cell r="E73">
            <v>0</v>
          </cell>
          <cell r="F73">
            <v>0</v>
          </cell>
          <cell r="G73">
            <v>0</v>
          </cell>
          <cell r="H73">
            <v>0</v>
          </cell>
          <cell r="I73">
            <v>0</v>
          </cell>
          <cell r="J73">
            <v>0</v>
          </cell>
          <cell r="K73">
            <v>0</v>
          </cell>
          <cell r="L73">
            <v>0</v>
          </cell>
          <cell r="M73">
            <v>0</v>
          </cell>
          <cell r="N73">
            <v>0</v>
          </cell>
        </row>
        <row r="74">
          <cell r="B74">
            <v>39178</v>
          </cell>
          <cell r="C74">
            <v>0</v>
          </cell>
          <cell r="D74">
            <v>0</v>
          </cell>
          <cell r="E74">
            <v>0</v>
          </cell>
          <cell r="F74">
            <v>0</v>
          </cell>
          <cell r="G74">
            <v>0</v>
          </cell>
          <cell r="H74">
            <v>0</v>
          </cell>
          <cell r="I74">
            <v>0</v>
          </cell>
          <cell r="J74">
            <v>0</v>
          </cell>
          <cell r="K74">
            <v>0</v>
          </cell>
          <cell r="L74">
            <v>0</v>
          </cell>
          <cell r="M74">
            <v>0</v>
          </cell>
          <cell r="N74">
            <v>0</v>
          </cell>
        </row>
        <row r="75">
          <cell r="B75">
            <v>39185</v>
          </cell>
          <cell r="C75">
            <v>0</v>
          </cell>
          <cell r="D75">
            <v>0</v>
          </cell>
          <cell r="E75">
            <v>0</v>
          </cell>
          <cell r="F75">
            <v>0</v>
          </cell>
          <cell r="G75">
            <v>0</v>
          </cell>
          <cell r="H75">
            <v>0</v>
          </cell>
          <cell r="I75">
            <v>0</v>
          </cell>
          <cell r="J75">
            <v>0</v>
          </cell>
          <cell r="K75">
            <v>0</v>
          </cell>
          <cell r="L75">
            <v>0</v>
          </cell>
          <cell r="M75">
            <v>0</v>
          </cell>
          <cell r="N75">
            <v>0</v>
          </cell>
        </row>
        <row r="76">
          <cell r="B76">
            <v>39192</v>
          </cell>
          <cell r="C76">
            <v>0</v>
          </cell>
          <cell r="D76">
            <v>0</v>
          </cell>
          <cell r="E76">
            <v>0</v>
          </cell>
          <cell r="F76">
            <v>0</v>
          </cell>
          <cell r="G76">
            <v>0</v>
          </cell>
          <cell r="H76">
            <v>0</v>
          </cell>
          <cell r="I76">
            <v>0</v>
          </cell>
          <cell r="J76">
            <v>0</v>
          </cell>
          <cell r="K76">
            <v>0</v>
          </cell>
          <cell r="L76">
            <v>0</v>
          </cell>
          <cell r="M76">
            <v>0</v>
          </cell>
          <cell r="N76">
            <v>0</v>
          </cell>
        </row>
        <row r="77">
          <cell r="B77">
            <v>39199</v>
          </cell>
          <cell r="C77">
            <v>0</v>
          </cell>
          <cell r="D77">
            <v>0</v>
          </cell>
          <cell r="E77">
            <v>0</v>
          </cell>
          <cell r="F77">
            <v>0</v>
          </cell>
          <cell r="G77">
            <v>0</v>
          </cell>
          <cell r="H77">
            <v>0</v>
          </cell>
          <cell r="I77">
            <v>0</v>
          </cell>
          <cell r="J77">
            <v>0</v>
          </cell>
          <cell r="K77">
            <v>0</v>
          </cell>
          <cell r="L77">
            <v>0</v>
          </cell>
          <cell r="M77">
            <v>0</v>
          </cell>
          <cell r="N77">
            <v>0</v>
          </cell>
        </row>
        <row r="78">
          <cell r="B78">
            <v>39206</v>
          </cell>
          <cell r="C78">
            <v>0</v>
          </cell>
          <cell r="D78">
            <v>0</v>
          </cell>
          <cell r="E78">
            <v>0</v>
          </cell>
          <cell r="F78">
            <v>0</v>
          </cell>
          <cell r="G78">
            <v>0</v>
          </cell>
          <cell r="H78">
            <v>0</v>
          </cell>
          <cell r="I78">
            <v>0</v>
          </cell>
          <cell r="J78">
            <v>0</v>
          </cell>
          <cell r="K78">
            <v>0</v>
          </cell>
          <cell r="L78">
            <v>0</v>
          </cell>
          <cell r="M78">
            <v>0</v>
          </cell>
          <cell r="N78">
            <v>0</v>
          </cell>
        </row>
        <row r="79">
          <cell r="B79">
            <v>39213</v>
          </cell>
          <cell r="C79">
            <v>0</v>
          </cell>
          <cell r="D79">
            <v>0</v>
          </cell>
          <cell r="E79">
            <v>0</v>
          </cell>
          <cell r="F79">
            <v>0</v>
          </cell>
          <cell r="G79">
            <v>0</v>
          </cell>
          <cell r="H79">
            <v>0</v>
          </cell>
          <cell r="I79">
            <v>0</v>
          </cell>
          <cell r="J79">
            <v>0</v>
          </cell>
          <cell r="K79">
            <v>0</v>
          </cell>
          <cell r="L79">
            <v>0</v>
          </cell>
          <cell r="M79">
            <v>0</v>
          </cell>
          <cell r="N79">
            <v>0</v>
          </cell>
        </row>
        <row r="80">
          <cell r="B80">
            <v>39220</v>
          </cell>
          <cell r="C80">
            <v>0</v>
          </cell>
          <cell r="D80">
            <v>0</v>
          </cell>
          <cell r="E80">
            <v>0</v>
          </cell>
          <cell r="F80">
            <v>0</v>
          </cell>
          <cell r="G80">
            <v>0</v>
          </cell>
          <cell r="H80">
            <v>0</v>
          </cell>
          <cell r="I80">
            <v>0</v>
          </cell>
          <cell r="J80">
            <v>0</v>
          </cell>
          <cell r="K80">
            <v>0</v>
          </cell>
          <cell r="L80">
            <v>0</v>
          </cell>
          <cell r="M80">
            <v>0</v>
          </cell>
          <cell r="N80">
            <v>0</v>
          </cell>
        </row>
        <row r="81">
          <cell r="B81">
            <v>39227</v>
          </cell>
          <cell r="C81">
            <v>0</v>
          </cell>
          <cell r="D81">
            <v>0</v>
          </cell>
          <cell r="E81">
            <v>0</v>
          </cell>
          <cell r="F81">
            <v>0</v>
          </cell>
          <cell r="G81">
            <v>0</v>
          </cell>
          <cell r="H81">
            <v>0</v>
          </cell>
          <cell r="I81">
            <v>0</v>
          </cell>
          <cell r="J81">
            <v>0</v>
          </cell>
          <cell r="K81">
            <v>0</v>
          </cell>
          <cell r="L81">
            <v>0</v>
          </cell>
          <cell r="M81">
            <v>0</v>
          </cell>
          <cell r="N81">
            <v>0</v>
          </cell>
        </row>
        <row r="82">
          <cell r="B82">
            <v>39234</v>
          </cell>
          <cell r="C82">
            <v>0</v>
          </cell>
          <cell r="D82">
            <v>0</v>
          </cell>
          <cell r="E82">
            <v>0</v>
          </cell>
          <cell r="F82">
            <v>0</v>
          </cell>
          <cell r="G82">
            <v>0</v>
          </cell>
          <cell r="H82">
            <v>0</v>
          </cell>
          <cell r="I82">
            <v>0</v>
          </cell>
          <cell r="J82">
            <v>0</v>
          </cell>
          <cell r="K82">
            <v>0</v>
          </cell>
          <cell r="L82">
            <v>0</v>
          </cell>
          <cell r="M82">
            <v>0</v>
          </cell>
          <cell r="N82">
            <v>0</v>
          </cell>
        </row>
        <row r="83">
          <cell r="B83">
            <v>39241</v>
          </cell>
          <cell r="C83">
            <v>0</v>
          </cell>
          <cell r="D83">
            <v>0</v>
          </cell>
          <cell r="E83">
            <v>0</v>
          </cell>
          <cell r="F83">
            <v>0</v>
          </cell>
          <cell r="G83">
            <v>0</v>
          </cell>
          <cell r="H83">
            <v>0</v>
          </cell>
          <cell r="I83">
            <v>0</v>
          </cell>
          <cell r="J83">
            <v>0</v>
          </cell>
          <cell r="K83">
            <v>0</v>
          </cell>
          <cell r="L83">
            <v>0</v>
          </cell>
          <cell r="M83">
            <v>0</v>
          </cell>
          <cell r="N83">
            <v>0</v>
          </cell>
        </row>
        <row r="84">
          <cell r="B84">
            <v>39248</v>
          </cell>
          <cell r="C84">
            <v>0</v>
          </cell>
          <cell r="D84">
            <v>0</v>
          </cell>
          <cell r="E84">
            <v>0</v>
          </cell>
          <cell r="F84">
            <v>0</v>
          </cell>
          <cell r="G84">
            <v>0</v>
          </cell>
          <cell r="H84">
            <v>0</v>
          </cell>
          <cell r="I84">
            <v>0</v>
          </cell>
          <cell r="J84">
            <v>0</v>
          </cell>
          <cell r="K84">
            <v>0</v>
          </cell>
          <cell r="L84">
            <v>0</v>
          </cell>
          <cell r="M84">
            <v>0</v>
          </cell>
          <cell r="N84">
            <v>0</v>
          </cell>
        </row>
        <row r="85">
          <cell r="B85">
            <v>39255</v>
          </cell>
          <cell r="C85">
            <v>0</v>
          </cell>
          <cell r="D85">
            <v>0</v>
          </cell>
          <cell r="E85">
            <v>0</v>
          </cell>
          <cell r="F85">
            <v>0</v>
          </cell>
          <cell r="G85">
            <v>0</v>
          </cell>
          <cell r="H85">
            <v>0</v>
          </cell>
          <cell r="I85">
            <v>0</v>
          </cell>
          <cell r="J85">
            <v>0</v>
          </cell>
          <cell r="K85">
            <v>0</v>
          </cell>
          <cell r="L85">
            <v>0</v>
          </cell>
          <cell r="M85">
            <v>0</v>
          </cell>
          <cell r="N85">
            <v>0</v>
          </cell>
        </row>
        <row r="86">
          <cell r="B86">
            <v>39262</v>
          </cell>
          <cell r="C86">
            <v>0</v>
          </cell>
          <cell r="D86">
            <v>0</v>
          </cell>
          <cell r="E86">
            <v>0</v>
          </cell>
          <cell r="F86">
            <v>0</v>
          </cell>
          <cell r="G86">
            <v>0</v>
          </cell>
          <cell r="H86">
            <v>0</v>
          </cell>
          <cell r="I86">
            <v>0</v>
          </cell>
          <cell r="J86">
            <v>0</v>
          </cell>
          <cell r="K86">
            <v>0</v>
          </cell>
          <cell r="L86">
            <v>0</v>
          </cell>
          <cell r="M86">
            <v>0</v>
          </cell>
          <cell r="N86">
            <v>0</v>
          </cell>
        </row>
        <row r="87">
          <cell r="B87">
            <v>39269</v>
          </cell>
          <cell r="C87">
            <v>0</v>
          </cell>
          <cell r="D87">
            <v>0</v>
          </cell>
          <cell r="E87">
            <v>0</v>
          </cell>
          <cell r="F87">
            <v>0</v>
          </cell>
          <cell r="G87">
            <v>0</v>
          </cell>
          <cell r="H87">
            <v>0</v>
          </cell>
          <cell r="I87">
            <v>0</v>
          </cell>
          <cell r="J87">
            <v>0</v>
          </cell>
          <cell r="K87">
            <v>0</v>
          </cell>
          <cell r="L87">
            <v>0</v>
          </cell>
          <cell r="M87">
            <v>0</v>
          </cell>
          <cell r="N87">
            <v>0</v>
          </cell>
        </row>
        <row r="88">
          <cell r="B88">
            <v>39276</v>
          </cell>
          <cell r="C88">
            <v>0</v>
          </cell>
          <cell r="D88">
            <v>0</v>
          </cell>
          <cell r="E88">
            <v>0</v>
          </cell>
          <cell r="F88">
            <v>0</v>
          </cell>
          <cell r="G88">
            <v>0</v>
          </cell>
          <cell r="H88">
            <v>0</v>
          </cell>
          <cell r="I88">
            <v>0</v>
          </cell>
          <cell r="J88">
            <v>0</v>
          </cell>
          <cell r="K88">
            <v>0</v>
          </cell>
          <cell r="L88">
            <v>0</v>
          </cell>
          <cell r="M88">
            <v>0</v>
          </cell>
          <cell r="N88">
            <v>0</v>
          </cell>
        </row>
        <row r="89">
          <cell r="B89">
            <v>39283</v>
          </cell>
          <cell r="C89">
            <v>0</v>
          </cell>
          <cell r="D89">
            <v>0</v>
          </cell>
          <cell r="E89">
            <v>0</v>
          </cell>
          <cell r="F89">
            <v>0</v>
          </cell>
          <cell r="G89">
            <v>0</v>
          </cell>
          <cell r="H89">
            <v>0</v>
          </cell>
          <cell r="I89">
            <v>0</v>
          </cell>
          <cell r="J89">
            <v>0</v>
          </cell>
          <cell r="K89">
            <v>0</v>
          </cell>
          <cell r="L89">
            <v>0</v>
          </cell>
          <cell r="M89">
            <v>0</v>
          </cell>
          <cell r="N89">
            <v>0</v>
          </cell>
        </row>
        <row r="90">
          <cell r="B90">
            <v>39290</v>
          </cell>
          <cell r="C90">
            <v>0</v>
          </cell>
          <cell r="D90">
            <v>0</v>
          </cell>
          <cell r="E90">
            <v>0</v>
          </cell>
          <cell r="F90">
            <v>0</v>
          </cell>
          <cell r="G90">
            <v>0</v>
          </cell>
          <cell r="H90">
            <v>0</v>
          </cell>
          <cell r="I90">
            <v>0</v>
          </cell>
          <cell r="J90">
            <v>0</v>
          </cell>
          <cell r="K90">
            <v>0</v>
          </cell>
          <cell r="L90">
            <v>0</v>
          </cell>
          <cell r="M90">
            <v>0</v>
          </cell>
          <cell r="N90">
            <v>0</v>
          </cell>
        </row>
        <row r="91">
          <cell r="B91">
            <v>39297</v>
          </cell>
          <cell r="C91">
            <v>0</v>
          </cell>
          <cell r="D91">
            <v>0</v>
          </cell>
          <cell r="E91">
            <v>0</v>
          </cell>
          <cell r="F91">
            <v>0</v>
          </cell>
          <cell r="G91">
            <v>0</v>
          </cell>
          <cell r="H91">
            <v>0</v>
          </cell>
          <cell r="I91">
            <v>0</v>
          </cell>
          <cell r="J91">
            <v>0</v>
          </cell>
          <cell r="K91">
            <v>0</v>
          </cell>
          <cell r="L91">
            <v>0</v>
          </cell>
          <cell r="M91">
            <v>0</v>
          </cell>
          <cell r="N91">
            <v>0</v>
          </cell>
        </row>
        <row r="92">
          <cell r="B92">
            <v>39304</v>
          </cell>
          <cell r="C92">
            <v>0</v>
          </cell>
          <cell r="D92">
            <v>0</v>
          </cell>
          <cell r="E92">
            <v>0</v>
          </cell>
          <cell r="F92">
            <v>0</v>
          </cell>
          <cell r="G92">
            <v>0</v>
          </cell>
          <cell r="H92">
            <v>0</v>
          </cell>
          <cell r="I92">
            <v>0</v>
          </cell>
          <cell r="J92">
            <v>0</v>
          </cell>
          <cell r="K92">
            <v>0</v>
          </cell>
          <cell r="L92">
            <v>0</v>
          </cell>
          <cell r="M92">
            <v>0</v>
          </cell>
          <cell r="N92">
            <v>0</v>
          </cell>
        </row>
        <row r="93">
          <cell r="B93">
            <v>39311</v>
          </cell>
          <cell r="C93">
            <v>0</v>
          </cell>
          <cell r="D93">
            <v>0</v>
          </cell>
          <cell r="E93">
            <v>0</v>
          </cell>
          <cell r="F93">
            <v>0</v>
          </cell>
          <cell r="G93">
            <v>0</v>
          </cell>
          <cell r="H93">
            <v>0</v>
          </cell>
          <cell r="I93">
            <v>0</v>
          </cell>
          <cell r="J93">
            <v>0</v>
          </cell>
          <cell r="K93">
            <v>0</v>
          </cell>
          <cell r="L93">
            <v>0</v>
          </cell>
          <cell r="M93">
            <v>0</v>
          </cell>
          <cell r="N93">
            <v>0</v>
          </cell>
        </row>
        <row r="94">
          <cell r="B94">
            <v>39318</v>
          </cell>
          <cell r="C94">
            <v>0</v>
          </cell>
          <cell r="D94">
            <v>0</v>
          </cell>
          <cell r="E94">
            <v>0</v>
          </cell>
          <cell r="F94">
            <v>0</v>
          </cell>
          <cell r="G94">
            <v>0</v>
          </cell>
          <cell r="H94">
            <v>0</v>
          </cell>
          <cell r="I94">
            <v>0</v>
          </cell>
          <cell r="J94">
            <v>0</v>
          </cell>
          <cell r="K94">
            <v>0</v>
          </cell>
          <cell r="L94">
            <v>0</v>
          </cell>
          <cell r="M94">
            <v>0</v>
          </cell>
          <cell r="N94">
            <v>0</v>
          </cell>
        </row>
        <row r="95">
          <cell r="B95">
            <v>39325</v>
          </cell>
          <cell r="C95">
            <v>0</v>
          </cell>
          <cell r="D95">
            <v>0</v>
          </cell>
          <cell r="E95">
            <v>0</v>
          </cell>
          <cell r="F95">
            <v>0</v>
          </cell>
          <cell r="G95">
            <v>0</v>
          </cell>
          <cell r="H95">
            <v>0</v>
          </cell>
          <cell r="I95">
            <v>0</v>
          </cell>
          <cell r="J95">
            <v>0</v>
          </cell>
          <cell r="K95">
            <v>0</v>
          </cell>
          <cell r="L95">
            <v>0</v>
          </cell>
          <cell r="M95">
            <v>0</v>
          </cell>
          <cell r="N95">
            <v>0</v>
          </cell>
        </row>
        <row r="96">
          <cell r="B96">
            <v>39332</v>
          </cell>
          <cell r="C96">
            <v>0</v>
          </cell>
          <cell r="D96">
            <v>0</v>
          </cell>
          <cell r="E96">
            <v>0</v>
          </cell>
          <cell r="F96">
            <v>0</v>
          </cell>
          <cell r="G96">
            <v>0</v>
          </cell>
          <cell r="H96">
            <v>0</v>
          </cell>
          <cell r="I96">
            <v>0</v>
          </cell>
          <cell r="J96">
            <v>0</v>
          </cell>
          <cell r="K96">
            <v>0</v>
          </cell>
          <cell r="L96">
            <v>0</v>
          </cell>
          <cell r="M96">
            <v>0</v>
          </cell>
          <cell r="N96">
            <v>0</v>
          </cell>
        </row>
        <row r="97">
          <cell r="B97">
            <v>39339</v>
          </cell>
          <cell r="C97">
            <v>0</v>
          </cell>
          <cell r="D97">
            <v>0</v>
          </cell>
          <cell r="E97">
            <v>0</v>
          </cell>
          <cell r="F97">
            <v>0</v>
          </cell>
          <cell r="G97">
            <v>0</v>
          </cell>
          <cell r="H97">
            <v>0</v>
          </cell>
          <cell r="I97">
            <v>0</v>
          </cell>
          <cell r="J97">
            <v>0</v>
          </cell>
          <cell r="K97">
            <v>0</v>
          </cell>
          <cell r="L97">
            <v>0</v>
          </cell>
          <cell r="M97">
            <v>0</v>
          </cell>
          <cell r="N97">
            <v>0</v>
          </cell>
        </row>
        <row r="98">
          <cell r="B98">
            <v>39346</v>
          </cell>
          <cell r="C98">
            <v>0</v>
          </cell>
          <cell r="D98">
            <v>0</v>
          </cell>
          <cell r="E98">
            <v>0</v>
          </cell>
          <cell r="F98">
            <v>0</v>
          </cell>
          <cell r="G98">
            <v>0</v>
          </cell>
          <cell r="H98">
            <v>0</v>
          </cell>
          <cell r="I98">
            <v>0</v>
          </cell>
          <cell r="J98">
            <v>0</v>
          </cell>
          <cell r="K98">
            <v>0</v>
          </cell>
          <cell r="L98">
            <v>0</v>
          </cell>
          <cell r="M98">
            <v>0</v>
          </cell>
          <cell r="N98">
            <v>0</v>
          </cell>
        </row>
        <row r="99">
          <cell r="B99">
            <v>39353</v>
          </cell>
          <cell r="C99">
            <v>0</v>
          </cell>
          <cell r="D99">
            <v>0</v>
          </cell>
          <cell r="E99">
            <v>0</v>
          </cell>
          <cell r="F99">
            <v>0</v>
          </cell>
          <cell r="G99">
            <v>0</v>
          </cell>
          <cell r="H99">
            <v>0</v>
          </cell>
          <cell r="I99">
            <v>0</v>
          </cell>
          <cell r="J99">
            <v>0</v>
          </cell>
          <cell r="K99">
            <v>0</v>
          </cell>
          <cell r="L99">
            <v>0</v>
          </cell>
          <cell r="M99">
            <v>0</v>
          </cell>
          <cell r="N99">
            <v>0</v>
          </cell>
        </row>
        <row r="100">
          <cell r="B100">
            <v>39360</v>
          </cell>
          <cell r="C100">
            <v>0</v>
          </cell>
          <cell r="D100">
            <v>0</v>
          </cell>
          <cell r="E100">
            <v>0</v>
          </cell>
          <cell r="F100">
            <v>0</v>
          </cell>
          <cell r="G100">
            <v>0</v>
          </cell>
          <cell r="H100">
            <v>0</v>
          </cell>
          <cell r="I100">
            <v>0</v>
          </cell>
          <cell r="J100">
            <v>0</v>
          </cell>
          <cell r="K100">
            <v>0</v>
          </cell>
          <cell r="L100">
            <v>0</v>
          </cell>
          <cell r="M100">
            <v>0</v>
          </cell>
          <cell r="N100">
            <v>0</v>
          </cell>
        </row>
        <row r="101">
          <cell r="B101">
            <v>39367</v>
          </cell>
          <cell r="C101">
            <v>0</v>
          </cell>
          <cell r="D101">
            <v>0</v>
          </cell>
          <cell r="E101">
            <v>0</v>
          </cell>
          <cell r="F101">
            <v>0</v>
          </cell>
          <cell r="G101">
            <v>0</v>
          </cell>
          <cell r="H101">
            <v>0</v>
          </cell>
          <cell r="I101">
            <v>0</v>
          </cell>
          <cell r="J101">
            <v>0</v>
          </cell>
          <cell r="K101">
            <v>0</v>
          </cell>
          <cell r="L101">
            <v>0</v>
          </cell>
          <cell r="M101">
            <v>0</v>
          </cell>
          <cell r="N101">
            <v>0</v>
          </cell>
        </row>
        <row r="102">
          <cell r="B102">
            <v>39374</v>
          </cell>
          <cell r="C102">
            <v>0</v>
          </cell>
          <cell r="D102">
            <v>0</v>
          </cell>
          <cell r="E102">
            <v>0</v>
          </cell>
          <cell r="F102">
            <v>0</v>
          </cell>
          <cell r="G102">
            <v>0</v>
          </cell>
          <cell r="H102">
            <v>0</v>
          </cell>
          <cell r="I102">
            <v>0</v>
          </cell>
          <cell r="J102">
            <v>0</v>
          </cell>
          <cell r="K102">
            <v>0</v>
          </cell>
          <cell r="L102">
            <v>0</v>
          </cell>
          <cell r="M102">
            <v>0</v>
          </cell>
          <cell r="N102">
            <v>0</v>
          </cell>
        </row>
        <row r="103">
          <cell r="B103">
            <v>39381</v>
          </cell>
          <cell r="C103">
            <v>0</v>
          </cell>
          <cell r="D103">
            <v>0</v>
          </cell>
          <cell r="E103">
            <v>0</v>
          </cell>
          <cell r="F103">
            <v>0</v>
          </cell>
          <cell r="G103">
            <v>0</v>
          </cell>
          <cell r="H103">
            <v>0</v>
          </cell>
          <cell r="I103">
            <v>0</v>
          </cell>
          <cell r="J103">
            <v>0</v>
          </cell>
          <cell r="K103">
            <v>0</v>
          </cell>
          <cell r="L103">
            <v>0</v>
          </cell>
          <cell r="M103">
            <v>0</v>
          </cell>
          <cell r="N103">
            <v>0</v>
          </cell>
        </row>
        <row r="104">
          <cell r="B104">
            <v>39388</v>
          </cell>
          <cell r="C104">
            <v>0</v>
          </cell>
          <cell r="D104">
            <v>0</v>
          </cell>
          <cell r="E104">
            <v>0</v>
          </cell>
          <cell r="F104">
            <v>0</v>
          </cell>
          <cell r="G104">
            <v>0</v>
          </cell>
          <cell r="H104">
            <v>0</v>
          </cell>
          <cell r="I104">
            <v>0</v>
          </cell>
          <cell r="J104">
            <v>0</v>
          </cell>
          <cell r="K104">
            <v>0</v>
          </cell>
          <cell r="L104">
            <v>0</v>
          </cell>
          <cell r="M104">
            <v>0</v>
          </cell>
          <cell r="N104">
            <v>0</v>
          </cell>
        </row>
        <row r="105">
          <cell r="B105">
            <v>39395</v>
          </cell>
          <cell r="C105">
            <v>0</v>
          </cell>
          <cell r="D105">
            <v>0</v>
          </cell>
          <cell r="E105">
            <v>0</v>
          </cell>
          <cell r="F105">
            <v>0</v>
          </cell>
          <cell r="G105">
            <v>0</v>
          </cell>
          <cell r="H105">
            <v>0</v>
          </cell>
          <cell r="I105">
            <v>0</v>
          </cell>
          <cell r="J105">
            <v>0</v>
          </cell>
          <cell r="K105">
            <v>0</v>
          </cell>
          <cell r="L105">
            <v>0</v>
          </cell>
          <cell r="M105">
            <v>0</v>
          </cell>
          <cell r="N105">
            <v>0</v>
          </cell>
        </row>
        <row r="106">
          <cell r="B106">
            <v>39402</v>
          </cell>
          <cell r="C106">
            <v>0</v>
          </cell>
          <cell r="D106">
            <v>0</v>
          </cell>
          <cell r="E106">
            <v>0</v>
          </cell>
          <cell r="F106">
            <v>0</v>
          </cell>
          <cell r="G106">
            <v>0</v>
          </cell>
          <cell r="H106">
            <v>0</v>
          </cell>
          <cell r="I106">
            <v>0</v>
          </cell>
          <cell r="J106">
            <v>0</v>
          </cell>
          <cell r="K106">
            <v>0</v>
          </cell>
          <cell r="L106">
            <v>0</v>
          </cell>
          <cell r="M106">
            <v>0</v>
          </cell>
          <cell r="N106">
            <v>0</v>
          </cell>
        </row>
        <row r="107">
          <cell r="B107">
            <v>39409</v>
          </cell>
          <cell r="C107">
            <v>0</v>
          </cell>
          <cell r="D107">
            <v>0</v>
          </cell>
          <cell r="E107">
            <v>0</v>
          </cell>
          <cell r="F107">
            <v>0</v>
          </cell>
          <cell r="G107">
            <v>0</v>
          </cell>
          <cell r="H107">
            <v>0</v>
          </cell>
          <cell r="I107">
            <v>0</v>
          </cell>
          <cell r="J107">
            <v>0</v>
          </cell>
          <cell r="K107">
            <v>0</v>
          </cell>
          <cell r="L107">
            <v>0</v>
          </cell>
          <cell r="M107">
            <v>0</v>
          </cell>
          <cell r="N107">
            <v>0</v>
          </cell>
        </row>
        <row r="108">
          <cell r="B108">
            <v>39416</v>
          </cell>
          <cell r="C108">
            <v>0</v>
          </cell>
          <cell r="D108">
            <v>0</v>
          </cell>
          <cell r="E108">
            <v>0</v>
          </cell>
          <cell r="F108">
            <v>0</v>
          </cell>
          <cell r="G108">
            <v>0</v>
          </cell>
          <cell r="H108">
            <v>0</v>
          </cell>
          <cell r="I108">
            <v>0</v>
          </cell>
          <cell r="J108">
            <v>0</v>
          </cell>
          <cell r="K108">
            <v>0</v>
          </cell>
          <cell r="L108">
            <v>0</v>
          </cell>
          <cell r="M108">
            <v>0</v>
          </cell>
          <cell r="N108">
            <v>0</v>
          </cell>
        </row>
        <row r="109">
          <cell r="B109">
            <v>39423</v>
          </cell>
          <cell r="C109">
            <v>0</v>
          </cell>
          <cell r="D109">
            <v>0</v>
          </cell>
          <cell r="E109">
            <v>0</v>
          </cell>
          <cell r="F109">
            <v>0</v>
          </cell>
          <cell r="G109">
            <v>0</v>
          </cell>
          <cell r="H109">
            <v>0</v>
          </cell>
          <cell r="I109">
            <v>0</v>
          </cell>
          <cell r="J109">
            <v>0</v>
          </cell>
          <cell r="K109">
            <v>0</v>
          </cell>
          <cell r="L109">
            <v>0</v>
          </cell>
          <cell r="M109">
            <v>0</v>
          </cell>
          <cell r="N109">
            <v>0</v>
          </cell>
        </row>
        <row r="110">
          <cell r="B110">
            <v>39430</v>
          </cell>
          <cell r="C110">
            <v>0</v>
          </cell>
          <cell r="D110">
            <v>0</v>
          </cell>
          <cell r="E110">
            <v>0</v>
          </cell>
          <cell r="F110">
            <v>0</v>
          </cell>
          <cell r="G110">
            <v>0</v>
          </cell>
          <cell r="H110">
            <v>0</v>
          </cell>
          <cell r="I110">
            <v>0</v>
          </cell>
          <cell r="J110">
            <v>0</v>
          </cell>
          <cell r="K110">
            <v>0</v>
          </cell>
          <cell r="L110">
            <v>0</v>
          </cell>
          <cell r="M110">
            <v>0</v>
          </cell>
          <cell r="N110">
            <v>0</v>
          </cell>
        </row>
        <row r="111">
          <cell r="B111">
            <v>39437</v>
          </cell>
          <cell r="C111">
            <v>0</v>
          </cell>
          <cell r="D111">
            <v>0</v>
          </cell>
          <cell r="E111">
            <v>0</v>
          </cell>
          <cell r="F111">
            <v>0</v>
          </cell>
          <cell r="G111">
            <v>0</v>
          </cell>
          <cell r="H111">
            <v>0</v>
          </cell>
          <cell r="I111">
            <v>0</v>
          </cell>
          <cell r="J111">
            <v>0</v>
          </cell>
          <cell r="K111">
            <v>0</v>
          </cell>
          <cell r="L111">
            <v>0</v>
          </cell>
          <cell r="M111">
            <v>0</v>
          </cell>
          <cell r="N111">
            <v>0</v>
          </cell>
        </row>
        <row r="112">
          <cell r="B112">
            <v>39444</v>
          </cell>
          <cell r="C112">
            <v>0</v>
          </cell>
          <cell r="D112">
            <v>0</v>
          </cell>
          <cell r="E112">
            <v>0</v>
          </cell>
          <cell r="F112">
            <v>0</v>
          </cell>
          <cell r="G112">
            <v>0</v>
          </cell>
          <cell r="H112">
            <v>0</v>
          </cell>
          <cell r="I112">
            <v>0</v>
          </cell>
          <cell r="J112">
            <v>0</v>
          </cell>
          <cell r="K112">
            <v>0</v>
          </cell>
          <cell r="L112">
            <v>0</v>
          </cell>
          <cell r="M112">
            <v>0</v>
          </cell>
          <cell r="N112">
            <v>0</v>
          </cell>
        </row>
        <row r="113">
          <cell r="B113">
            <v>39451</v>
          </cell>
          <cell r="C113">
            <v>0</v>
          </cell>
          <cell r="D113">
            <v>0</v>
          </cell>
          <cell r="E113">
            <v>0</v>
          </cell>
          <cell r="F113">
            <v>0</v>
          </cell>
          <cell r="G113">
            <v>0</v>
          </cell>
          <cell r="H113">
            <v>0</v>
          </cell>
          <cell r="I113">
            <v>0</v>
          </cell>
          <cell r="J113">
            <v>0</v>
          </cell>
          <cell r="K113">
            <v>0</v>
          </cell>
          <cell r="L113">
            <v>0</v>
          </cell>
          <cell r="M113">
            <v>0</v>
          </cell>
          <cell r="N113">
            <v>0</v>
          </cell>
        </row>
        <row r="114">
          <cell r="B114">
            <v>39458</v>
          </cell>
          <cell r="C114">
            <v>0</v>
          </cell>
          <cell r="D114">
            <v>0</v>
          </cell>
          <cell r="E114">
            <v>0</v>
          </cell>
          <cell r="F114">
            <v>0</v>
          </cell>
          <cell r="G114">
            <v>0</v>
          </cell>
          <cell r="H114">
            <v>0</v>
          </cell>
          <cell r="I114">
            <v>0</v>
          </cell>
          <cell r="J114">
            <v>0</v>
          </cell>
          <cell r="K114">
            <v>0</v>
          </cell>
          <cell r="L114">
            <v>0</v>
          </cell>
          <cell r="M114">
            <v>0</v>
          </cell>
          <cell r="N114">
            <v>0</v>
          </cell>
        </row>
        <row r="115">
          <cell r="B115">
            <v>39465</v>
          </cell>
          <cell r="C115">
            <v>0</v>
          </cell>
          <cell r="D115">
            <v>0</v>
          </cell>
          <cell r="E115">
            <v>0</v>
          </cell>
          <cell r="F115">
            <v>0</v>
          </cell>
          <cell r="G115">
            <v>0</v>
          </cell>
          <cell r="H115">
            <v>0</v>
          </cell>
          <cell r="I115">
            <v>0</v>
          </cell>
          <cell r="J115">
            <v>0</v>
          </cell>
          <cell r="K115">
            <v>0</v>
          </cell>
          <cell r="L115">
            <v>0</v>
          </cell>
          <cell r="M115">
            <v>0</v>
          </cell>
          <cell r="N115">
            <v>0</v>
          </cell>
        </row>
        <row r="116">
          <cell r="B116">
            <v>39472</v>
          </cell>
          <cell r="C116">
            <v>0</v>
          </cell>
          <cell r="D116">
            <v>0</v>
          </cell>
          <cell r="E116">
            <v>0</v>
          </cell>
          <cell r="F116">
            <v>0</v>
          </cell>
          <cell r="G116">
            <v>0</v>
          </cell>
          <cell r="H116">
            <v>0</v>
          </cell>
          <cell r="I116">
            <v>0</v>
          </cell>
          <cell r="J116">
            <v>0</v>
          </cell>
          <cell r="K116">
            <v>0</v>
          </cell>
          <cell r="L116">
            <v>0</v>
          </cell>
          <cell r="M116">
            <v>0</v>
          </cell>
          <cell r="N116">
            <v>0</v>
          </cell>
        </row>
        <row r="117">
          <cell r="B117">
            <v>39479</v>
          </cell>
          <cell r="C117">
            <v>0</v>
          </cell>
          <cell r="D117">
            <v>0</v>
          </cell>
          <cell r="E117">
            <v>0</v>
          </cell>
          <cell r="F117">
            <v>0</v>
          </cell>
          <cell r="G117">
            <v>0</v>
          </cell>
          <cell r="H117">
            <v>0</v>
          </cell>
          <cell r="I117">
            <v>0</v>
          </cell>
          <cell r="J117">
            <v>0</v>
          </cell>
          <cell r="K117">
            <v>0</v>
          </cell>
          <cell r="L117">
            <v>0</v>
          </cell>
          <cell r="M117">
            <v>0</v>
          </cell>
          <cell r="N117">
            <v>0</v>
          </cell>
        </row>
        <row r="118">
          <cell r="B118">
            <v>39486</v>
          </cell>
          <cell r="C118">
            <v>0</v>
          </cell>
          <cell r="D118">
            <v>0</v>
          </cell>
          <cell r="E118">
            <v>0</v>
          </cell>
          <cell r="F118">
            <v>0</v>
          </cell>
          <cell r="G118">
            <v>0</v>
          </cell>
          <cell r="H118">
            <v>0</v>
          </cell>
          <cell r="I118">
            <v>0</v>
          </cell>
          <cell r="J118">
            <v>0</v>
          </cell>
          <cell r="K118">
            <v>0</v>
          </cell>
          <cell r="L118">
            <v>0</v>
          </cell>
          <cell r="M118">
            <v>0</v>
          </cell>
          <cell r="N118">
            <v>0</v>
          </cell>
        </row>
        <row r="119">
          <cell r="B119">
            <v>39493</v>
          </cell>
          <cell r="C119">
            <v>0</v>
          </cell>
          <cell r="D119">
            <v>0</v>
          </cell>
          <cell r="E119">
            <v>0</v>
          </cell>
          <cell r="F119">
            <v>0</v>
          </cell>
          <cell r="G119">
            <v>0</v>
          </cell>
          <cell r="H119">
            <v>0</v>
          </cell>
          <cell r="I119">
            <v>0</v>
          </cell>
          <cell r="J119">
            <v>0</v>
          </cell>
          <cell r="K119">
            <v>0</v>
          </cell>
          <cell r="L119">
            <v>0</v>
          </cell>
          <cell r="M119">
            <v>0</v>
          </cell>
          <cell r="N119">
            <v>0</v>
          </cell>
        </row>
        <row r="120">
          <cell r="B120">
            <v>39500</v>
          </cell>
          <cell r="C120">
            <v>0</v>
          </cell>
          <cell r="D120">
            <v>0</v>
          </cell>
          <cell r="E120">
            <v>0</v>
          </cell>
          <cell r="F120">
            <v>0</v>
          </cell>
          <cell r="G120">
            <v>0</v>
          </cell>
          <cell r="H120">
            <v>0</v>
          </cell>
          <cell r="I120">
            <v>0</v>
          </cell>
          <cell r="J120">
            <v>0</v>
          </cell>
          <cell r="K120">
            <v>0</v>
          </cell>
          <cell r="L120">
            <v>0</v>
          </cell>
          <cell r="M120">
            <v>0</v>
          </cell>
          <cell r="N120">
            <v>0</v>
          </cell>
        </row>
        <row r="121">
          <cell r="B121">
            <v>39507</v>
          </cell>
          <cell r="C121">
            <v>0</v>
          </cell>
          <cell r="D121">
            <v>0</v>
          </cell>
          <cell r="E121">
            <v>0</v>
          </cell>
          <cell r="F121">
            <v>0</v>
          </cell>
          <cell r="G121">
            <v>0</v>
          </cell>
          <cell r="H121">
            <v>0</v>
          </cell>
          <cell r="I121">
            <v>0</v>
          </cell>
          <cell r="J121">
            <v>0</v>
          </cell>
          <cell r="K121">
            <v>0</v>
          </cell>
          <cell r="L121">
            <v>0</v>
          </cell>
          <cell r="M121">
            <v>0</v>
          </cell>
          <cell r="N121">
            <v>0</v>
          </cell>
        </row>
        <row r="122">
          <cell r="B122">
            <v>39514</v>
          </cell>
          <cell r="C122">
            <v>0</v>
          </cell>
          <cell r="D122">
            <v>0</v>
          </cell>
          <cell r="E122">
            <v>0</v>
          </cell>
          <cell r="F122">
            <v>0</v>
          </cell>
          <cell r="G122">
            <v>0</v>
          </cell>
          <cell r="H122">
            <v>0</v>
          </cell>
          <cell r="I122">
            <v>0</v>
          </cell>
          <cell r="J122">
            <v>0</v>
          </cell>
          <cell r="K122">
            <v>0</v>
          </cell>
          <cell r="L122">
            <v>0</v>
          </cell>
          <cell r="M122">
            <v>0</v>
          </cell>
          <cell r="N122">
            <v>0</v>
          </cell>
        </row>
        <row r="123">
          <cell r="B123">
            <v>39521</v>
          </cell>
          <cell r="C123">
            <v>0</v>
          </cell>
          <cell r="D123">
            <v>0</v>
          </cell>
          <cell r="E123">
            <v>0</v>
          </cell>
          <cell r="F123">
            <v>0</v>
          </cell>
          <cell r="G123">
            <v>0</v>
          </cell>
          <cell r="H123">
            <v>0</v>
          </cell>
          <cell r="I123">
            <v>0</v>
          </cell>
          <cell r="J123">
            <v>0</v>
          </cell>
          <cell r="K123">
            <v>0</v>
          </cell>
          <cell r="L123">
            <v>0</v>
          </cell>
          <cell r="M123">
            <v>0</v>
          </cell>
          <cell r="N123">
            <v>0</v>
          </cell>
        </row>
        <row r="124">
          <cell r="B124">
            <v>39528</v>
          </cell>
          <cell r="C124">
            <v>0</v>
          </cell>
          <cell r="D124">
            <v>0</v>
          </cell>
          <cell r="E124">
            <v>0</v>
          </cell>
          <cell r="F124">
            <v>0</v>
          </cell>
          <cell r="G124">
            <v>0</v>
          </cell>
          <cell r="H124">
            <v>0</v>
          </cell>
          <cell r="I124">
            <v>0</v>
          </cell>
          <cell r="J124">
            <v>0</v>
          </cell>
          <cell r="K124">
            <v>0</v>
          </cell>
          <cell r="L124">
            <v>0</v>
          </cell>
          <cell r="M124">
            <v>0</v>
          </cell>
          <cell r="N124">
            <v>0</v>
          </cell>
        </row>
        <row r="125">
          <cell r="B125">
            <v>39535</v>
          </cell>
          <cell r="C125">
            <v>0</v>
          </cell>
          <cell r="D125">
            <v>0</v>
          </cell>
          <cell r="E125">
            <v>0</v>
          </cell>
          <cell r="F125">
            <v>0</v>
          </cell>
          <cell r="G125">
            <v>0</v>
          </cell>
          <cell r="H125">
            <v>0</v>
          </cell>
          <cell r="I125">
            <v>0</v>
          </cell>
          <cell r="J125">
            <v>0</v>
          </cell>
          <cell r="K125">
            <v>0</v>
          </cell>
          <cell r="L125">
            <v>0</v>
          </cell>
          <cell r="M125">
            <v>0</v>
          </cell>
          <cell r="N125">
            <v>0</v>
          </cell>
        </row>
        <row r="126">
          <cell r="B126">
            <v>39542</v>
          </cell>
          <cell r="C126">
            <v>0</v>
          </cell>
          <cell r="D126">
            <v>0</v>
          </cell>
          <cell r="E126">
            <v>0</v>
          </cell>
          <cell r="F126">
            <v>0</v>
          </cell>
          <cell r="G126">
            <v>0</v>
          </cell>
          <cell r="H126">
            <v>0</v>
          </cell>
          <cell r="I126">
            <v>0</v>
          </cell>
          <cell r="J126">
            <v>0</v>
          </cell>
          <cell r="K126">
            <v>0</v>
          </cell>
          <cell r="L126">
            <v>0</v>
          </cell>
          <cell r="M126">
            <v>0</v>
          </cell>
          <cell r="N126">
            <v>0</v>
          </cell>
        </row>
        <row r="127">
          <cell r="B127">
            <v>39549</v>
          </cell>
          <cell r="C127">
            <v>0</v>
          </cell>
          <cell r="D127">
            <v>0</v>
          </cell>
          <cell r="E127">
            <v>0</v>
          </cell>
          <cell r="F127">
            <v>0</v>
          </cell>
          <cell r="G127">
            <v>0</v>
          </cell>
          <cell r="H127">
            <v>0</v>
          </cell>
          <cell r="I127">
            <v>0</v>
          </cell>
          <cell r="J127">
            <v>0</v>
          </cell>
          <cell r="K127">
            <v>0</v>
          </cell>
          <cell r="L127">
            <v>0</v>
          </cell>
          <cell r="M127">
            <v>0</v>
          </cell>
          <cell r="N127">
            <v>0</v>
          </cell>
        </row>
        <row r="128">
          <cell r="B128">
            <v>39556</v>
          </cell>
          <cell r="C128">
            <v>0</v>
          </cell>
          <cell r="D128">
            <v>0</v>
          </cell>
          <cell r="E128">
            <v>0</v>
          </cell>
          <cell r="F128">
            <v>0</v>
          </cell>
          <cell r="G128">
            <v>0</v>
          </cell>
          <cell r="H128">
            <v>0</v>
          </cell>
          <cell r="I128">
            <v>0</v>
          </cell>
          <cell r="J128">
            <v>0</v>
          </cell>
          <cell r="K128">
            <v>0</v>
          </cell>
          <cell r="L128">
            <v>0</v>
          </cell>
          <cell r="M128">
            <v>0</v>
          </cell>
          <cell r="N128">
            <v>0</v>
          </cell>
        </row>
        <row r="129">
          <cell r="B129">
            <v>39563</v>
          </cell>
          <cell r="C129">
            <v>0</v>
          </cell>
          <cell r="D129">
            <v>0</v>
          </cell>
          <cell r="E129">
            <v>0</v>
          </cell>
          <cell r="F129">
            <v>0</v>
          </cell>
          <cell r="G129">
            <v>0</v>
          </cell>
          <cell r="H129">
            <v>0</v>
          </cell>
          <cell r="I129">
            <v>0</v>
          </cell>
          <cell r="J129">
            <v>0</v>
          </cell>
          <cell r="K129">
            <v>0</v>
          </cell>
          <cell r="L129">
            <v>0</v>
          </cell>
          <cell r="M129">
            <v>0</v>
          </cell>
          <cell r="N129">
            <v>0</v>
          </cell>
        </row>
        <row r="130">
          <cell r="B130">
            <v>39570</v>
          </cell>
          <cell r="C130">
            <v>0</v>
          </cell>
          <cell r="D130">
            <v>0</v>
          </cell>
          <cell r="E130">
            <v>0</v>
          </cell>
          <cell r="F130">
            <v>0</v>
          </cell>
          <cell r="G130">
            <v>0</v>
          </cell>
          <cell r="H130">
            <v>0</v>
          </cell>
          <cell r="I130">
            <v>0</v>
          </cell>
          <cell r="J130">
            <v>0</v>
          </cell>
          <cell r="K130">
            <v>0</v>
          </cell>
          <cell r="L130">
            <v>0</v>
          </cell>
          <cell r="M130">
            <v>0</v>
          </cell>
          <cell r="N130">
            <v>0</v>
          </cell>
        </row>
        <row r="131">
          <cell r="B131">
            <v>39577</v>
          </cell>
          <cell r="C131">
            <v>0</v>
          </cell>
          <cell r="D131">
            <v>0</v>
          </cell>
          <cell r="E131">
            <v>0</v>
          </cell>
          <cell r="F131">
            <v>0</v>
          </cell>
          <cell r="G131">
            <v>0</v>
          </cell>
          <cell r="H131">
            <v>0</v>
          </cell>
          <cell r="I131">
            <v>0</v>
          </cell>
          <cell r="J131">
            <v>0</v>
          </cell>
          <cell r="K131">
            <v>0</v>
          </cell>
          <cell r="L131">
            <v>0</v>
          </cell>
          <cell r="M131">
            <v>0</v>
          </cell>
          <cell r="N131">
            <v>0</v>
          </cell>
        </row>
        <row r="132">
          <cell r="B132">
            <v>39584</v>
          </cell>
          <cell r="C132">
            <v>0</v>
          </cell>
          <cell r="D132">
            <v>0</v>
          </cell>
          <cell r="E132">
            <v>0</v>
          </cell>
          <cell r="F132">
            <v>0</v>
          </cell>
          <cell r="G132">
            <v>0</v>
          </cell>
          <cell r="H132">
            <v>0</v>
          </cell>
          <cell r="I132">
            <v>0</v>
          </cell>
          <cell r="J132">
            <v>0</v>
          </cell>
          <cell r="K132">
            <v>0</v>
          </cell>
          <cell r="L132">
            <v>0</v>
          </cell>
          <cell r="M132">
            <v>0</v>
          </cell>
          <cell r="N132">
            <v>0</v>
          </cell>
        </row>
        <row r="133">
          <cell r="B133">
            <v>39591</v>
          </cell>
          <cell r="C133">
            <v>0</v>
          </cell>
          <cell r="D133">
            <v>0</v>
          </cell>
          <cell r="E133">
            <v>0</v>
          </cell>
          <cell r="F133">
            <v>0</v>
          </cell>
          <cell r="G133">
            <v>0</v>
          </cell>
          <cell r="H133">
            <v>0</v>
          </cell>
          <cell r="I133">
            <v>0</v>
          </cell>
          <cell r="J133">
            <v>0</v>
          </cell>
          <cell r="K133">
            <v>0</v>
          </cell>
          <cell r="L133">
            <v>0</v>
          </cell>
          <cell r="M133">
            <v>0</v>
          </cell>
          <cell r="N133">
            <v>0</v>
          </cell>
        </row>
        <row r="134">
          <cell r="B134">
            <v>39598</v>
          </cell>
          <cell r="C134">
            <v>0</v>
          </cell>
          <cell r="D134">
            <v>0</v>
          </cell>
          <cell r="E134">
            <v>0</v>
          </cell>
          <cell r="F134">
            <v>0</v>
          </cell>
          <cell r="G134">
            <v>0</v>
          </cell>
          <cell r="H134">
            <v>0</v>
          </cell>
          <cell r="I134">
            <v>0</v>
          </cell>
          <cell r="J134">
            <v>0</v>
          </cell>
          <cell r="K134">
            <v>0</v>
          </cell>
          <cell r="L134">
            <v>0</v>
          </cell>
          <cell r="M134">
            <v>0</v>
          </cell>
          <cell r="N134">
            <v>0</v>
          </cell>
        </row>
        <row r="135">
          <cell r="B135">
            <v>39605</v>
          </cell>
          <cell r="C135">
            <v>0</v>
          </cell>
          <cell r="D135">
            <v>0</v>
          </cell>
          <cell r="E135">
            <v>0</v>
          </cell>
          <cell r="F135">
            <v>0</v>
          </cell>
          <cell r="G135">
            <v>0</v>
          </cell>
          <cell r="H135">
            <v>0</v>
          </cell>
          <cell r="I135">
            <v>0</v>
          </cell>
          <cell r="J135">
            <v>0</v>
          </cell>
          <cell r="K135">
            <v>0</v>
          </cell>
          <cell r="L135">
            <v>0</v>
          </cell>
          <cell r="M135">
            <v>0</v>
          </cell>
          <cell r="N135">
            <v>0</v>
          </cell>
        </row>
        <row r="136">
          <cell r="B136">
            <v>39612</v>
          </cell>
          <cell r="C136">
            <v>0</v>
          </cell>
          <cell r="D136">
            <v>0</v>
          </cell>
          <cell r="E136">
            <v>0</v>
          </cell>
          <cell r="F136">
            <v>0</v>
          </cell>
          <cell r="G136">
            <v>0</v>
          </cell>
          <cell r="H136">
            <v>0</v>
          </cell>
          <cell r="I136">
            <v>0</v>
          </cell>
          <cell r="J136">
            <v>0</v>
          </cell>
          <cell r="K136">
            <v>0</v>
          </cell>
          <cell r="L136">
            <v>0</v>
          </cell>
          <cell r="M136">
            <v>0</v>
          </cell>
          <cell r="N136">
            <v>0</v>
          </cell>
        </row>
        <row r="137">
          <cell r="B137">
            <v>39619</v>
          </cell>
          <cell r="C137">
            <v>0</v>
          </cell>
          <cell r="D137">
            <v>0</v>
          </cell>
          <cell r="E137">
            <v>0</v>
          </cell>
          <cell r="F137">
            <v>0</v>
          </cell>
          <cell r="G137">
            <v>0</v>
          </cell>
          <cell r="H137">
            <v>0</v>
          </cell>
          <cell r="I137">
            <v>0</v>
          </cell>
          <cell r="J137">
            <v>0</v>
          </cell>
          <cell r="K137">
            <v>0</v>
          </cell>
          <cell r="L137">
            <v>0</v>
          </cell>
          <cell r="M137">
            <v>0</v>
          </cell>
          <cell r="N137">
            <v>0</v>
          </cell>
        </row>
        <row r="138">
          <cell r="B138">
            <v>39626</v>
          </cell>
          <cell r="C138">
            <v>0</v>
          </cell>
          <cell r="D138">
            <v>0</v>
          </cell>
          <cell r="E138">
            <v>0</v>
          </cell>
          <cell r="F138">
            <v>0</v>
          </cell>
          <cell r="G138">
            <v>0</v>
          </cell>
          <cell r="H138">
            <v>0</v>
          </cell>
          <cell r="I138">
            <v>0</v>
          </cell>
          <cell r="J138">
            <v>0</v>
          </cell>
          <cell r="K138">
            <v>0</v>
          </cell>
          <cell r="L138">
            <v>0</v>
          </cell>
          <cell r="M138">
            <v>0</v>
          </cell>
          <cell r="N138">
            <v>0</v>
          </cell>
        </row>
        <row r="139">
          <cell r="B139">
            <v>39633</v>
          </cell>
          <cell r="C139">
            <v>0</v>
          </cell>
          <cell r="D139">
            <v>0</v>
          </cell>
          <cell r="E139">
            <v>0</v>
          </cell>
          <cell r="F139">
            <v>0</v>
          </cell>
          <cell r="G139">
            <v>0</v>
          </cell>
          <cell r="H139">
            <v>0</v>
          </cell>
          <cell r="I139">
            <v>0</v>
          </cell>
          <cell r="J139">
            <v>0</v>
          </cell>
          <cell r="K139">
            <v>0</v>
          </cell>
          <cell r="L139">
            <v>0</v>
          </cell>
          <cell r="M139">
            <v>0</v>
          </cell>
          <cell r="N139">
            <v>0</v>
          </cell>
        </row>
        <row r="140">
          <cell r="B140">
            <v>39640</v>
          </cell>
          <cell r="C140">
            <v>0</v>
          </cell>
          <cell r="D140">
            <v>0</v>
          </cell>
          <cell r="E140">
            <v>0</v>
          </cell>
          <cell r="F140">
            <v>0</v>
          </cell>
          <cell r="G140">
            <v>0</v>
          </cell>
          <cell r="H140">
            <v>0</v>
          </cell>
          <cell r="I140">
            <v>0</v>
          </cell>
          <cell r="J140">
            <v>0</v>
          </cell>
          <cell r="K140">
            <v>0</v>
          </cell>
          <cell r="L140">
            <v>0</v>
          </cell>
          <cell r="M140">
            <v>0</v>
          </cell>
          <cell r="N140">
            <v>0</v>
          </cell>
        </row>
        <row r="141">
          <cell r="B141">
            <v>39647</v>
          </cell>
          <cell r="C141">
            <v>0</v>
          </cell>
          <cell r="D141">
            <v>0</v>
          </cell>
          <cell r="E141">
            <v>0</v>
          </cell>
          <cell r="F141">
            <v>0</v>
          </cell>
          <cell r="G141">
            <v>0</v>
          </cell>
          <cell r="H141">
            <v>0</v>
          </cell>
          <cell r="I141">
            <v>0</v>
          </cell>
          <cell r="J141">
            <v>0</v>
          </cell>
          <cell r="K141">
            <v>0</v>
          </cell>
          <cell r="L141">
            <v>0</v>
          </cell>
          <cell r="M141">
            <v>0</v>
          </cell>
          <cell r="N141">
            <v>0</v>
          </cell>
        </row>
        <row r="142">
          <cell r="B142">
            <v>39654</v>
          </cell>
          <cell r="C142">
            <v>0</v>
          </cell>
          <cell r="D142">
            <v>0</v>
          </cell>
          <cell r="E142">
            <v>0</v>
          </cell>
          <cell r="F142">
            <v>0</v>
          </cell>
          <cell r="G142">
            <v>0</v>
          </cell>
          <cell r="H142">
            <v>0</v>
          </cell>
          <cell r="I142">
            <v>0</v>
          </cell>
          <cell r="J142">
            <v>0</v>
          </cell>
          <cell r="K142">
            <v>0</v>
          </cell>
          <cell r="L142">
            <v>0</v>
          </cell>
          <cell r="M142">
            <v>0</v>
          </cell>
          <cell r="N142">
            <v>0</v>
          </cell>
        </row>
        <row r="143">
          <cell r="B143">
            <v>39661</v>
          </cell>
          <cell r="C143">
            <v>0</v>
          </cell>
          <cell r="D143">
            <v>0</v>
          </cell>
          <cell r="E143">
            <v>0</v>
          </cell>
          <cell r="F143">
            <v>0</v>
          </cell>
          <cell r="G143">
            <v>0</v>
          </cell>
          <cell r="H143">
            <v>0</v>
          </cell>
          <cell r="I143">
            <v>0</v>
          </cell>
          <cell r="J143">
            <v>0</v>
          </cell>
          <cell r="K143">
            <v>0</v>
          </cell>
          <cell r="L143">
            <v>0</v>
          </cell>
          <cell r="M143">
            <v>0</v>
          </cell>
          <cell r="N143">
            <v>0</v>
          </cell>
        </row>
        <row r="144">
          <cell r="B144">
            <v>39668</v>
          </cell>
          <cell r="C144">
            <v>0</v>
          </cell>
          <cell r="D144">
            <v>0</v>
          </cell>
          <cell r="E144">
            <v>0</v>
          </cell>
          <cell r="F144">
            <v>0</v>
          </cell>
          <cell r="G144">
            <v>0</v>
          </cell>
          <cell r="H144">
            <v>0</v>
          </cell>
          <cell r="I144">
            <v>0</v>
          </cell>
          <cell r="J144">
            <v>0</v>
          </cell>
          <cell r="K144">
            <v>0</v>
          </cell>
          <cell r="L144">
            <v>0</v>
          </cell>
          <cell r="M144">
            <v>0</v>
          </cell>
          <cell r="N144">
            <v>0</v>
          </cell>
        </row>
        <row r="145">
          <cell r="B145">
            <v>39675</v>
          </cell>
          <cell r="C145">
            <v>0</v>
          </cell>
          <cell r="D145">
            <v>0</v>
          </cell>
          <cell r="E145">
            <v>0</v>
          </cell>
          <cell r="F145">
            <v>0</v>
          </cell>
          <cell r="G145">
            <v>0</v>
          </cell>
          <cell r="H145">
            <v>0</v>
          </cell>
          <cell r="I145">
            <v>0</v>
          </cell>
          <cell r="J145">
            <v>0</v>
          </cell>
          <cell r="K145">
            <v>0</v>
          </cell>
          <cell r="L145">
            <v>0</v>
          </cell>
          <cell r="M145">
            <v>0</v>
          </cell>
          <cell r="N145">
            <v>0</v>
          </cell>
        </row>
        <row r="146">
          <cell r="B146">
            <v>39682</v>
          </cell>
          <cell r="C146">
            <v>0</v>
          </cell>
          <cell r="D146">
            <v>0</v>
          </cell>
          <cell r="E146">
            <v>0</v>
          </cell>
          <cell r="F146">
            <v>0</v>
          </cell>
          <cell r="G146">
            <v>0</v>
          </cell>
          <cell r="H146">
            <v>0</v>
          </cell>
          <cell r="I146">
            <v>0</v>
          </cell>
          <cell r="J146">
            <v>0</v>
          </cell>
          <cell r="K146">
            <v>0</v>
          </cell>
          <cell r="L146">
            <v>0</v>
          </cell>
          <cell r="M146">
            <v>0</v>
          </cell>
          <cell r="N146">
            <v>0</v>
          </cell>
        </row>
        <row r="147">
          <cell r="B147">
            <v>39689</v>
          </cell>
          <cell r="C147">
            <v>0</v>
          </cell>
          <cell r="D147">
            <v>0</v>
          </cell>
          <cell r="E147">
            <v>0</v>
          </cell>
          <cell r="F147">
            <v>0</v>
          </cell>
          <cell r="G147">
            <v>0</v>
          </cell>
          <cell r="H147">
            <v>0</v>
          </cell>
          <cell r="I147">
            <v>0</v>
          </cell>
          <cell r="J147">
            <v>0</v>
          </cell>
          <cell r="K147">
            <v>0</v>
          </cell>
          <cell r="L147">
            <v>0</v>
          </cell>
          <cell r="M147">
            <v>0</v>
          </cell>
          <cell r="N147">
            <v>0</v>
          </cell>
        </row>
        <row r="148">
          <cell r="B148">
            <v>39696</v>
          </cell>
          <cell r="C148">
            <v>0</v>
          </cell>
          <cell r="D148">
            <v>0</v>
          </cell>
          <cell r="E148">
            <v>0</v>
          </cell>
          <cell r="F148">
            <v>0</v>
          </cell>
          <cell r="G148">
            <v>0</v>
          </cell>
          <cell r="H148">
            <v>0</v>
          </cell>
          <cell r="I148">
            <v>0</v>
          </cell>
          <cell r="J148">
            <v>0</v>
          </cell>
          <cell r="K148">
            <v>0</v>
          </cell>
          <cell r="L148">
            <v>0</v>
          </cell>
          <cell r="M148">
            <v>0</v>
          </cell>
          <cell r="N148">
            <v>0</v>
          </cell>
        </row>
        <row r="149">
          <cell r="B149">
            <v>39703</v>
          </cell>
          <cell r="C149">
            <v>0</v>
          </cell>
          <cell r="D149">
            <v>0</v>
          </cell>
          <cell r="E149">
            <v>0</v>
          </cell>
          <cell r="F149">
            <v>0</v>
          </cell>
          <cell r="G149">
            <v>0</v>
          </cell>
          <cell r="H149">
            <v>0</v>
          </cell>
          <cell r="I149">
            <v>0</v>
          </cell>
          <cell r="J149">
            <v>0</v>
          </cell>
          <cell r="K149">
            <v>0</v>
          </cell>
          <cell r="L149">
            <v>0</v>
          </cell>
          <cell r="M149">
            <v>0</v>
          </cell>
          <cell r="N149">
            <v>0</v>
          </cell>
        </row>
        <row r="150">
          <cell r="B150">
            <v>39710</v>
          </cell>
          <cell r="C150">
            <v>0</v>
          </cell>
          <cell r="D150">
            <v>0</v>
          </cell>
          <cell r="E150">
            <v>0</v>
          </cell>
          <cell r="F150">
            <v>0</v>
          </cell>
          <cell r="G150">
            <v>0</v>
          </cell>
          <cell r="H150">
            <v>0</v>
          </cell>
          <cell r="I150">
            <v>0</v>
          </cell>
          <cell r="J150">
            <v>0</v>
          </cell>
          <cell r="K150">
            <v>0</v>
          </cell>
          <cell r="L150">
            <v>0</v>
          </cell>
          <cell r="M150">
            <v>0</v>
          </cell>
          <cell r="N150">
            <v>0</v>
          </cell>
        </row>
        <row r="151">
          <cell r="B151">
            <v>39717</v>
          </cell>
          <cell r="C151">
            <v>0</v>
          </cell>
          <cell r="D151">
            <v>0</v>
          </cell>
          <cell r="E151">
            <v>0</v>
          </cell>
          <cell r="F151">
            <v>0</v>
          </cell>
          <cell r="G151">
            <v>0</v>
          </cell>
          <cell r="H151">
            <v>0</v>
          </cell>
          <cell r="I151">
            <v>0</v>
          </cell>
          <cell r="J151">
            <v>0</v>
          </cell>
          <cell r="K151">
            <v>0</v>
          </cell>
          <cell r="L151">
            <v>0</v>
          </cell>
          <cell r="M151">
            <v>0</v>
          </cell>
          <cell r="N151">
            <v>0</v>
          </cell>
        </row>
        <row r="152">
          <cell r="B152">
            <v>39724</v>
          </cell>
          <cell r="C152">
            <v>0</v>
          </cell>
          <cell r="D152">
            <v>0</v>
          </cell>
          <cell r="E152">
            <v>0</v>
          </cell>
          <cell r="F152">
            <v>0</v>
          </cell>
          <cell r="G152">
            <v>0</v>
          </cell>
          <cell r="H152">
            <v>0</v>
          </cell>
          <cell r="I152">
            <v>0</v>
          </cell>
          <cell r="J152">
            <v>0</v>
          </cell>
          <cell r="K152">
            <v>0</v>
          </cell>
          <cell r="L152">
            <v>0</v>
          </cell>
          <cell r="M152">
            <v>0</v>
          </cell>
          <cell r="N152">
            <v>0</v>
          </cell>
        </row>
        <row r="153">
          <cell r="B153">
            <v>39731</v>
          </cell>
          <cell r="C153">
            <v>0</v>
          </cell>
          <cell r="D153">
            <v>0</v>
          </cell>
          <cell r="E153">
            <v>0</v>
          </cell>
          <cell r="F153">
            <v>0</v>
          </cell>
          <cell r="G153">
            <v>0</v>
          </cell>
          <cell r="H153">
            <v>0</v>
          </cell>
          <cell r="I153">
            <v>0</v>
          </cell>
          <cell r="J153">
            <v>0</v>
          </cell>
          <cell r="K153">
            <v>0</v>
          </cell>
          <cell r="L153">
            <v>0</v>
          </cell>
          <cell r="M153">
            <v>0</v>
          </cell>
          <cell r="N153">
            <v>0</v>
          </cell>
        </row>
        <row r="154">
          <cell r="B154">
            <v>39738</v>
          </cell>
          <cell r="C154">
            <v>0</v>
          </cell>
          <cell r="D154">
            <v>0</v>
          </cell>
          <cell r="E154">
            <v>0</v>
          </cell>
          <cell r="F154">
            <v>0</v>
          </cell>
          <cell r="G154">
            <v>0</v>
          </cell>
          <cell r="H154">
            <v>0</v>
          </cell>
          <cell r="I154">
            <v>0</v>
          </cell>
          <cell r="J154">
            <v>0</v>
          </cell>
          <cell r="K154">
            <v>0</v>
          </cell>
          <cell r="L154">
            <v>0</v>
          </cell>
          <cell r="M154">
            <v>0</v>
          </cell>
          <cell r="N154">
            <v>0</v>
          </cell>
        </row>
        <row r="155">
          <cell r="B155">
            <v>39745</v>
          </cell>
          <cell r="C155">
            <v>0</v>
          </cell>
          <cell r="D155">
            <v>0</v>
          </cell>
          <cell r="E155">
            <v>0</v>
          </cell>
          <cell r="F155">
            <v>0</v>
          </cell>
          <cell r="G155">
            <v>0</v>
          </cell>
          <cell r="H155">
            <v>0</v>
          </cell>
          <cell r="I155">
            <v>0</v>
          </cell>
          <cell r="J155">
            <v>0</v>
          </cell>
          <cell r="K155">
            <v>0</v>
          </cell>
          <cell r="L155">
            <v>0</v>
          </cell>
          <cell r="M155">
            <v>0</v>
          </cell>
          <cell r="N155">
            <v>0</v>
          </cell>
        </row>
        <row r="156">
          <cell r="B156">
            <v>39752</v>
          </cell>
          <cell r="C156">
            <v>0</v>
          </cell>
          <cell r="D156">
            <v>0</v>
          </cell>
          <cell r="E156">
            <v>0</v>
          </cell>
          <cell r="F156">
            <v>0</v>
          </cell>
          <cell r="G156">
            <v>0</v>
          </cell>
          <cell r="H156">
            <v>0</v>
          </cell>
          <cell r="I156">
            <v>0</v>
          </cell>
          <cell r="J156">
            <v>0</v>
          </cell>
          <cell r="K156">
            <v>0</v>
          </cell>
          <cell r="L156">
            <v>0</v>
          </cell>
          <cell r="M156">
            <v>0</v>
          </cell>
          <cell r="N156">
            <v>0</v>
          </cell>
        </row>
        <row r="157">
          <cell r="B157">
            <v>39759</v>
          </cell>
          <cell r="C157">
            <v>0</v>
          </cell>
          <cell r="D157">
            <v>0</v>
          </cell>
          <cell r="E157">
            <v>0</v>
          </cell>
          <cell r="F157">
            <v>0</v>
          </cell>
          <cell r="G157">
            <v>0</v>
          </cell>
          <cell r="H157">
            <v>0</v>
          </cell>
          <cell r="I157">
            <v>0</v>
          </cell>
          <cell r="J157">
            <v>0</v>
          </cell>
          <cell r="K157">
            <v>0</v>
          </cell>
          <cell r="L157">
            <v>0</v>
          </cell>
          <cell r="M157">
            <v>0</v>
          </cell>
          <cell r="N157">
            <v>0</v>
          </cell>
        </row>
        <row r="158">
          <cell r="B158">
            <v>39766</v>
          </cell>
          <cell r="C158">
            <v>0</v>
          </cell>
          <cell r="D158">
            <v>0</v>
          </cell>
          <cell r="E158">
            <v>0</v>
          </cell>
          <cell r="F158">
            <v>0</v>
          </cell>
          <cell r="G158">
            <v>0</v>
          </cell>
          <cell r="H158">
            <v>0</v>
          </cell>
          <cell r="I158">
            <v>0</v>
          </cell>
          <cell r="J158">
            <v>0</v>
          </cell>
          <cell r="K158">
            <v>0</v>
          </cell>
          <cell r="L158">
            <v>0</v>
          </cell>
          <cell r="M158">
            <v>0</v>
          </cell>
          <cell r="N158">
            <v>0</v>
          </cell>
        </row>
        <row r="159">
          <cell r="B159">
            <v>39773</v>
          </cell>
          <cell r="C159">
            <v>0</v>
          </cell>
          <cell r="D159">
            <v>0</v>
          </cell>
          <cell r="E159">
            <v>0</v>
          </cell>
          <cell r="F159">
            <v>0</v>
          </cell>
          <cell r="G159">
            <v>0</v>
          </cell>
          <cell r="H159">
            <v>0</v>
          </cell>
          <cell r="I159">
            <v>0</v>
          </cell>
          <cell r="J159">
            <v>0</v>
          </cell>
          <cell r="K159">
            <v>0</v>
          </cell>
          <cell r="L159">
            <v>0</v>
          </cell>
          <cell r="M159">
            <v>0</v>
          </cell>
          <cell r="N159">
            <v>0</v>
          </cell>
        </row>
        <row r="160">
          <cell r="B160">
            <v>39780</v>
          </cell>
          <cell r="C160">
            <v>0</v>
          </cell>
          <cell r="D160">
            <v>0</v>
          </cell>
          <cell r="E160">
            <v>0</v>
          </cell>
          <cell r="F160">
            <v>0</v>
          </cell>
          <cell r="G160">
            <v>0</v>
          </cell>
          <cell r="H160">
            <v>0</v>
          </cell>
          <cell r="I160">
            <v>0</v>
          </cell>
          <cell r="J160">
            <v>0</v>
          </cell>
          <cell r="K160">
            <v>0</v>
          </cell>
          <cell r="L160">
            <v>0</v>
          </cell>
          <cell r="M160">
            <v>0</v>
          </cell>
          <cell r="N160">
            <v>0</v>
          </cell>
        </row>
        <row r="161">
          <cell r="B161">
            <v>39787</v>
          </cell>
          <cell r="C161">
            <v>0</v>
          </cell>
          <cell r="D161">
            <v>0</v>
          </cell>
          <cell r="E161">
            <v>0</v>
          </cell>
          <cell r="F161">
            <v>0</v>
          </cell>
          <cell r="G161">
            <v>0</v>
          </cell>
          <cell r="H161">
            <v>0</v>
          </cell>
          <cell r="I161">
            <v>0</v>
          </cell>
          <cell r="J161">
            <v>0</v>
          </cell>
          <cell r="K161">
            <v>0</v>
          </cell>
          <cell r="L161">
            <v>0</v>
          </cell>
          <cell r="M161">
            <v>0</v>
          </cell>
          <cell r="N161">
            <v>0</v>
          </cell>
        </row>
        <row r="162">
          <cell r="B162">
            <v>39794</v>
          </cell>
          <cell r="C162">
            <v>0</v>
          </cell>
          <cell r="D162">
            <v>0</v>
          </cell>
          <cell r="E162">
            <v>0</v>
          </cell>
          <cell r="F162">
            <v>0</v>
          </cell>
          <cell r="G162">
            <v>0</v>
          </cell>
          <cell r="H162">
            <v>0</v>
          </cell>
          <cell r="I162">
            <v>0</v>
          </cell>
          <cell r="J162">
            <v>0</v>
          </cell>
          <cell r="K162">
            <v>0</v>
          </cell>
          <cell r="L162">
            <v>0</v>
          </cell>
          <cell r="M162">
            <v>0</v>
          </cell>
          <cell r="N162">
            <v>0</v>
          </cell>
        </row>
        <row r="163">
          <cell r="B163">
            <v>39801</v>
          </cell>
          <cell r="C163">
            <v>0</v>
          </cell>
          <cell r="D163">
            <v>0</v>
          </cell>
          <cell r="E163">
            <v>0</v>
          </cell>
          <cell r="F163">
            <v>0</v>
          </cell>
          <cell r="G163">
            <v>0</v>
          </cell>
          <cell r="H163">
            <v>0</v>
          </cell>
          <cell r="I163">
            <v>0</v>
          </cell>
          <cell r="J163">
            <v>0</v>
          </cell>
          <cell r="K163">
            <v>0</v>
          </cell>
          <cell r="L163">
            <v>0</v>
          </cell>
          <cell r="M163">
            <v>0</v>
          </cell>
          <cell r="N163">
            <v>0</v>
          </cell>
        </row>
        <row r="164">
          <cell r="B164">
            <v>39808</v>
          </cell>
          <cell r="C164">
            <v>0</v>
          </cell>
          <cell r="D164">
            <v>0</v>
          </cell>
          <cell r="E164">
            <v>0</v>
          </cell>
          <cell r="F164">
            <v>0</v>
          </cell>
          <cell r="G164">
            <v>0</v>
          </cell>
          <cell r="H164">
            <v>0</v>
          </cell>
          <cell r="I164">
            <v>0</v>
          </cell>
          <cell r="J164">
            <v>0</v>
          </cell>
          <cell r="K164">
            <v>0</v>
          </cell>
          <cell r="L164">
            <v>0</v>
          </cell>
          <cell r="M164">
            <v>0</v>
          </cell>
          <cell r="N164">
            <v>0</v>
          </cell>
        </row>
        <row r="165">
          <cell r="B165">
            <v>39815</v>
          </cell>
          <cell r="C165">
            <v>0</v>
          </cell>
          <cell r="D165">
            <v>0</v>
          </cell>
          <cell r="E165">
            <v>0</v>
          </cell>
          <cell r="F165">
            <v>0</v>
          </cell>
          <cell r="G165">
            <v>0</v>
          </cell>
          <cell r="H165">
            <v>0</v>
          </cell>
          <cell r="I165">
            <v>0</v>
          </cell>
          <cell r="J165">
            <v>0</v>
          </cell>
          <cell r="K165">
            <v>0</v>
          </cell>
          <cell r="L165">
            <v>0</v>
          </cell>
          <cell r="M165">
            <v>0</v>
          </cell>
          <cell r="N165">
            <v>0</v>
          </cell>
        </row>
      </sheetData>
      <sheetData sheetId="2" refreshError="1">
        <row r="3">
          <cell r="B3">
            <v>38688</v>
          </cell>
          <cell r="C3" t="str">
            <v>n/a</v>
          </cell>
          <cell r="D3" t="str">
            <v>n/a</v>
          </cell>
          <cell r="E3" t="str">
            <v>n/a</v>
          </cell>
          <cell r="F3" t="str">
            <v>n/a</v>
          </cell>
          <cell r="G3" t="str">
            <v>n/a</v>
          </cell>
          <cell r="H3" t="str">
            <v>n/a</v>
          </cell>
          <cell r="I3" t="str">
            <v>n/a</v>
          </cell>
          <cell r="J3" t="str">
            <v>n/a</v>
          </cell>
          <cell r="K3" t="str">
            <v>n/a</v>
          </cell>
          <cell r="L3" t="str">
            <v>n/a</v>
          </cell>
          <cell r="M3" t="str">
            <v>n/a</v>
          </cell>
          <cell r="N3" t="str">
            <v>n/a</v>
          </cell>
        </row>
        <row r="4">
          <cell r="B4">
            <v>38695</v>
          </cell>
          <cell r="C4" t="str">
            <v>n/a</v>
          </cell>
          <cell r="D4" t="str">
            <v>n/a</v>
          </cell>
          <cell r="E4" t="str">
            <v>n/a</v>
          </cell>
          <cell r="F4" t="str">
            <v>n/a</v>
          </cell>
          <cell r="G4" t="str">
            <v>n/a</v>
          </cell>
          <cell r="H4" t="str">
            <v>n/a</v>
          </cell>
          <cell r="I4" t="str">
            <v>n/a</v>
          </cell>
          <cell r="J4" t="str">
            <v>n/a</v>
          </cell>
          <cell r="K4" t="str">
            <v>n/a</v>
          </cell>
          <cell r="L4" t="str">
            <v>n/a</v>
          </cell>
          <cell r="M4" t="str">
            <v>n/a</v>
          </cell>
          <cell r="N4" t="str">
            <v>n/a</v>
          </cell>
        </row>
        <row r="5">
          <cell r="B5">
            <v>38702</v>
          </cell>
          <cell r="C5" t="str">
            <v>n/a</v>
          </cell>
          <cell r="D5" t="str">
            <v>n/a</v>
          </cell>
          <cell r="E5" t="str">
            <v>n/a</v>
          </cell>
          <cell r="F5" t="str">
            <v>n/a</v>
          </cell>
          <cell r="G5" t="str">
            <v>n/a</v>
          </cell>
          <cell r="H5" t="str">
            <v>n/a</v>
          </cell>
          <cell r="I5" t="str">
            <v>n/a</v>
          </cell>
          <cell r="J5" t="str">
            <v>n/a</v>
          </cell>
          <cell r="K5" t="str">
            <v>n/a</v>
          </cell>
          <cell r="L5" t="str">
            <v>n/a</v>
          </cell>
          <cell r="M5" t="str">
            <v>n/a</v>
          </cell>
          <cell r="N5" t="str">
            <v>n/a</v>
          </cell>
        </row>
        <row r="6">
          <cell r="B6">
            <v>38709</v>
          </cell>
          <cell r="C6" t="str">
            <v>n/a</v>
          </cell>
          <cell r="D6" t="str">
            <v>n/a</v>
          </cell>
          <cell r="E6" t="str">
            <v>n/a</v>
          </cell>
          <cell r="F6" t="str">
            <v>n/a</v>
          </cell>
          <cell r="G6" t="str">
            <v>n/a</v>
          </cell>
          <cell r="H6" t="str">
            <v>n/a</v>
          </cell>
          <cell r="I6" t="str">
            <v>n/a</v>
          </cell>
          <cell r="J6" t="str">
            <v>n/a</v>
          </cell>
          <cell r="K6" t="str">
            <v>n/a</v>
          </cell>
          <cell r="L6" t="str">
            <v>n/a</v>
          </cell>
          <cell r="M6" t="str">
            <v>n/a</v>
          </cell>
          <cell r="N6" t="str">
            <v>n/a</v>
          </cell>
        </row>
        <row r="7">
          <cell r="B7">
            <v>38716</v>
          </cell>
          <cell r="C7" t="str">
            <v>n/a</v>
          </cell>
          <cell r="D7" t="str">
            <v>n/a</v>
          </cell>
          <cell r="E7" t="str">
            <v>n/a</v>
          </cell>
          <cell r="F7" t="str">
            <v>n/a</v>
          </cell>
          <cell r="G7" t="str">
            <v>n/a</v>
          </cell>
          <cell r="H7" t="str">
            <v>n/a</v>
          </cell>
          <cell r="I7" t="str">
            <v>n/a</v>
          </cell>
          <cell r="J7" t="str">
            <v>n/a</v>
          </cell>
          <cell r="K7" t="str">
            <v>n/a</v>
          </cell>
          <cell r="L7" t="str">
            <v>n/a</v>
          </cell>
          <cell r="M7" t="str">
            <v>n/a</v>
          </cell>
          <cell r="N7" t="str">
            <v>n/a</v>
          </cell>
        </row>
        <row r="8">
          <cell r="B8">
            <v>38723</v>
          </cell>
          <cell r="C8">
            <v>796</v>
          </cell>
          <cell r="D8">
            <v>907</v>
          </cell>
          <cell r="E8">
            <v>796</v>
          </cell>
          <cell r="F8">
            <v>907</v>
          </cell>
          <cell r="G8">
            <v>796</v>
          </cell>
          <cell r="H8">
            <v>907</v>
          </cell>
          <cell r="I8">
            <v>796</v>
          </cell>
          <cell r="J8">
            <v>907</v>
          </cell>
          <cell r="K8">
            <v>796</v>
          </cell>
          <cell r="L8">
            <v>907</v>
          </cell>
          <cell r="M8">
            <v>796</v>
          </cell>
          <cell r="N8">
            <v>907</v>
          </cell>
        </row>
        <row r="9">
          <cell r="B9">
            <v>38730</v>
          </cell>
          <cell r="C9">
            <v>796</v>
          </cell>
          <cell r="D9">
            <v>907</v>
          </cell>
          <cell r="E9">
            <v>796</v>
          </cell>
          <cell r="F9">
            <v>907</v>
          </cell>
          <cell r="G9">
            <v>796</v>
          </cell>
          <cell r="H9">
            <v>907</v>
          </cell>
          <cell r="I9">
            <v>796</v>
          </cell>
          <cell r="J9">
            <v>907</v>
          </cell>
          <cell r="K9">
            <v>796</v>
          </cell>
          <cell r="L9">
            <v>907</v>
          </cell>
          <cell r="M9">
            <v>796</v>
          </cell>
          <cell r="N9">
            <v>907</v>
          </cell>
        </row>
        <row r="10">
          <cell r="B10">
            <v>38737</v>
          </cell>
          <cell r="C10">
            <v>796</v>
          </cell>
          <cell r="D10">
            <v>907</v>
          </cell>
          <cell r="E10">
            <v>796</v>
          </cell>
          <cell r="F10">
            <v>907</v>
          </cell>
          <cell r="G10">
            <v>796</v>
          </cell>
          <cell r="H10">
            <v>907</v>
          </cell>
          <cell r="I10">
            <v>796</v>
          </cell>
          <cell r="J10">
            <v>907</v>
          </cell>
          <cell r="K10">
            <v>796</v>
          </cell>
          <cell r="L10">
            <v>907</v>
          </cell>
          <cell r="M10">
            <v>796</v>
          </cell>
          <cell r="N10">
            <v>907</v>
          </cell>
        </row>
        <row r="11">
          <cell r="B11">
            <v>38744</v>
          </cell>
          <cell r="C11">
            <v>796</v>
          </cell>
          <cell r="D11">
            <v>907</v>
          </cell>
          <cell r="E11">
            <v>796</v>
          </cell>
          <cell r="F11">
            <v>907</v>
          </cell>
          <cell r="G11">
            <v>796</v>
          </cell>
          <cell r="H11">
            <v>907</v>
          </cell>
          <cell r="I11">
            <v>796</v>
          </cell>
          <cell r="J11">
            <v>907</v>
          </cell>
          <cell r="K11">
            <v>796</v>
          </cell>
          <cell r="L11">
            <v>907</v>
          </cell>
          <cell r="M11">
            <v>796</v>
          </cell>
          <cell r="N11">
            <v>907</v>
          </cell>
        </row>
        <row r="12">
          <cell r="B12">
            <v>38751</v>
          </cell>
          <cell r="C12">
            <v>790</v>
          </cell>
          <cell r="D12">
            <v>907</v>
          </cell>
          <cell r="E12">
            <v>790</v>
          </cell>
          <cell r="F12">
            <v>907</v>
          </cell>
          <cell r="G12">
            <v>790</v>
          </cell>
          <cell r="H12">
            <v>907</v>
          </cell>
          <cell r="I12">
            <v>790</v>
          </cell>
          <cell r="J12">
            <v>907</v>
          </cell>
          <cell r="K12">
            <v>790</v>
          </cell>
          <cell r="L12">
            <v>907</v>
          </cell>
          <cell r="M12">
            <v>790</v>
          </cell>
          <cell r="N12">
            <v>907</v>
          </cell>
        </row>
        <row r="13">
          <cell r="B13">
            <v>38758</v>
          </cell>
          <cell r="C13">
            <v>790</v>
          </cell>
          <cell r="D13">
            <v>907</v>
          </cell>
          <cell r="E13">
            <v>790</v>
          </cell>
          <cell r="F13">
            <v>907</v>
          </cell>
          <cell r="G13">
            <v>790</v>
          </cell>
          <cell r="H13">
            <v>907</v>
          </cell>
          <cell r="I13">
            <v>790</v>
          </cell>
          <cell r="J13">
            <v>907</v>
          </cell>
          <cell r="K13">
            <v>790</v>
          </cell>
          <cell r="L13">
            <v>907</v>
          </cell>
          <cell r="M13">
            <v>790</v>
          </cell>
          <cell r="N13">
            <v>907</v>
          </cell>
        </row>
        <row r="14">
          <cell r="B14">
            <v>38765</v>
          </cell>
          <cell r="C14">
            <v>790</v>
          </cell>
          <cell r="D14">
            <v>907</v>
          </cell>
          <cell r="E14">
            <v>790</v>
          </cell>
          <cell r="F14">
            <v>907</v>
          </cell>
          <cell r="G14">
            <v>790</v>
          </cell>
          <cell r="H14">
            <v>907</v>
          </cell>
          <cell r="I14">
            <v>790</v>
          </cell>
          <cell r="J14">
            <v>907</v>
          </cell>
          <cell r="K14">
            <v>790</v>
          </cell>
          <cell r="L14">
            <v>907</v>
          </cell>
          <cell r="M14">
            <v>790</v>
          </cell>
          <cell r="N14">
            <v>907</v>
          </cell>
        </row>
        <row r="15">
          <cell r="B15">
            <v>38772</v>
          </cell>
          <cell r="C15">
            <v>790</v>
          </cell>
          <cell r="D15">
            <v>907</v>
          </cell>
          <cell r="E15">
            <v>790</v>
          </cell>
          <cell r="F15">
            <v>907</v>
          </cell>
          <cell r="G15">
            <v>790</v>
          </cell>
          <cell r="H15">
            <v>907</v>
          </cell>
          <cell r="I15">
            <v>790</v>
          </cell>
          <cell r="J15">
            <v>907</v>
          </cell>
          <cell r="K15">
            <v>790</v>
          </cell>
          <cell r="L15">
            <v>907</v>
          </cell>
          <cell r="M15">
            <v>790</v>
          </cell>
          <cell r="N15">
            <v>907</v>
          </cell>
        </row>
        <row r="16">
          <cell r="B16">
            <v>38779</v>
          </cell>
          <cell r="C16">
            <v>781</v>
          </cell>
          <cell r="D16">
            <v>907</v>
          </cell>
          <cell r="E16">
            <v>781</v>
          </cell>
          <cell r="F16">
            <v>907</v>
          </cell>
          <cell r="G16">
            <v>781</v>
          </cell>
          <cell r="H16">
            <v>907</v>
          </cell>
          <cell r="I16">
            <v>781</v>
          </cell>
          <cell r="J16">
            <v>907</v>
          </cell>
          <cell r="K16">
            <v>781</v>
          </cell>
          <cell r="L16">
            <v>907</v>
          </cell>
          <cell r="M16">
            <v>781</v>
          </cell>
          <cell r="N16">
            <v>907</v>
          </cell>
        </row>
        <row r="17">
          <cell r="B17">
            <v>38786</v>
          </cell>
          <cell r="C17">
            <v>781</v>
          </cell>
          <cell r="D17">
            <v>907</v>
          </cell>
          <cell r="E17">
            <v>781</v>
          </cell>
          <cell r="F17">
            <v>907</v>
          </cell>
          <cell r="G17">
            <v>781</v>
          </cell>
          <cell r="H17">
            <v>907</v>
          </cell>
          <cell r="I17">
            <v>781</v>
          </cell>
          <cell r="J17">
            <v>907</v>
          </cell>
          <cell r="K17">
            <v>781</v>
          </cell>
          <cell r="L17">
            <v>907</v>
          </cell>
          <cell r="M17">
            <v>781</v>
          </cell>
          <cell r="N17">
            <v>907</v>
          </cell>
        </row>
        <row r="18">
          <cell r="B18">
            <v>38793</v>
          </cell>
          <cell r="C18">
            <v>781</v>
          </cell>
          <cell r="D18">
            <v>907</v>
          </cell>
          <cell r="E18">
            <v>781</v>
          </cell>
          <cell r="F18">
            <v>907</v>
          </cell>
          <cell r="G18">
            <v>781</v>
          </cell>
          <cell r="H18">
            <v>907</v>
          </cell>
          <cell r="I18">
            <v>781</v>
          </cell>
          <cell r="J18">
            <v>907</v>
          </cell>
          <cell r="K18">
            <v>781</v>
          </cell>
          <cell r="L18">
            <v>907</v>
          </cell>
          <cell r="M18">
            <v>781</v>
          </cell>
          <cell r="N18">
            <v>907</v>
          </cell>
        </row>
        <row r="19">
          <cell r="B19">
            <v>38800</v>
          </cell>
          <cell r="C19">
            <v>781</v>
          </cell>
          <cell r="D19">
            <v>907</v>
          </cell>
          <cell r="E19">
            <v>781</v>
          </cell>
          <cell r="F19">
            <v>907</v>
          </cell>
          <cell r="G19">
            <v>781</v>
          </cell>
          <cell r="H19">
            <v>907</v>
          </cell>
          <cell r="I19">
            <v>781</v>
          </cell>
          <cell r="J19">
            <v>907</v>
          </cell>
          <cell r="K19">
            <v>781</v>
          </cell>
          <cell r="L19">
            <v>907</v>
          </cell>
          <cell r="M19">
            <v>781</v>
          </cell>
          <cell r="N19">
            <v>907</v>
          </cell>
        </row>
        <row r="20">
          <cell r="B20">
            <v>38807</v>
          </cell>
          <cell r="C20">
            <v>781</v>
          </cell>
          <cell r="D20">
            <v>907</v>
          </cell>
          <cell r="E20">
            <v>781</v>
          </cell>
          <cell r="F20">
            <v>907</v>
          </cell>
          <cell r="G20">
            <v>781</v>
          </cell>
          <cell r="H20">
            <v>907</v>
          </cell>
          <cell r="I20">
            <v>781</v>
          </cell>
          <cell r="J20">
            <v>907</v>
          </cell>
          <cell r="K20">
            <v>781</v>
          </cell>
          <cell r="L20">
            <v>907</v>
          </cell>
          <cell r="M20">
            <v>781</v>
          </cell>
          <cell r="N20">
            <v>907</v>
          </cell>
        </row>
        <row r="21">
          <cell r="B21">
            <v>38814</v>
          </cell>
          <cell r="C21">
            <v>1034.2</v>
          </cell>
          <cell r="D21">
            <v>907</v>
          </cell>
          <cell r="E21">
            <v>1034.2</v>
          </cell>
          <cell r="F21">
            <v>907</v>
          </cell>
          <cell r="G21">
            <v>1034.2</v>
          </cell>
          <cell r="H21">
            <v>907</v>
          </cell>
          <cell r="I21">
            <v>1034.2</v>
          </cell>
          <cell r="J21">
            <v>907</v>
          </cell>
          <cell r="K21">
            <v>1034.2</v>
          </cell>
          <cell r="L21">
            <v>907</v>
          </cell>
          <cell r="M21">
            <v>1034.2</v>
          </cell>
          <cell r="N21">
            <v>907</v>
          </cell>
        </row>
        <row r="22">
          <cell r="B22">
            <v>38821</v>
          </cell>
          <cell r="C22">
            <v>1034.2</v>
          </cell>
          <cell r="D22">
            <v>907</v>
          </cell>
          <cell r="E22">
            <v>1034.2</v>
          </cell>
          <cell r="F22">
            <v>907</v>
          </cell>
          <cell r="G22">
            <v>1034.2</v>
          </cell>
          <cell r="H22">
            <v>907</v>
          </cell>
          <cell r="I22">
            <v>1034.2</v>
          </cell>
          <cell r="J22">
            <v>907</v>
          </cell>
          <cell r="K22">
            <v>1034.2</v>
          </cell>
          <cell r="L22">
            <v>907</v>
          </cell>
          <cell r="M22">
            <v>1034.2</v>
          </cell>
          <cell r="N22">
            <v>907</v>
          </cell>
        </row>
        <row r="23">
          <cell r="B23">
            <v>38828</v>
          </cell>
          <cell r="C23">
            <v>600.69999999999982</v>
          </cell>
          <cell r="D23">
            <v>907</v>
          </cell>
          <cell r="E23">
            <v>600.69999999999982</v>
          </cell>
          <cell r="F23">
            <v>907</v>
          </cell>
          <cell r="G23">
            <v>600.69999999999982</v>
          </cell>
          <cell r="H23">
            <v>907</v>
          </cell>
          <cell r="I23">
            <v>600.69999999999982</v>
          </cell>
          <cell r="J23">
            <v>907</v>
          </cell>
          <cell r="K23">
            <v>600.69999999999982</v>
          </cell>
          <cell r="L23">
            <v>907</v>
          </cell>
          <cell r="M23">
            <v>600.69999999999982</v>
          </cell>
          <cell r="N23">
            <v>907</v>
          </cell>
        </row>
        <row r="24">
          <cell r="B24">
            <v>38835</v>
          </cell>
          <cell r="C24">
            <v>774.40000000000009</v>
          </cell>
          <cell r="D24">
            <v>907</v>
          </cell>
          <cell r="E24">
            <v>774.40000000000009</v>
          </cell>
          <cell r="F24">
            <v>907</v>
          </cell>
          <cell r="G24">
            <v>774.40000000000009</v>
          </cell>
          <cell r="H24">
            <v>907</v>
          </cell>
          <cell r="I24">
            <v>774.40000000000009</v>
          </cell>
          <cell r="J24">
            <v>907</v>
          </cell>
          <cell r="K24">
            <v>774.40000000000009</v>
          </cell>
          <cell r="L24">
            <v>907</v>
          </cell>
          <cell r="M24">
            <v>774.40000000000009</v>
          </cell>
          <cell r="N24">
            <v>907</v>
          </cell>
        </row>
        <row r="25">
          <cell r="B25">
            <v>38842</v>
          </cell>
          <cell r="C25">
            <v>0</v>
          </cell>
          <cell r="D25">
            <v>0</v>
          </cell>
          <cell r="E25">
            <v>0</v>
          </cell>
          <cell r="F25">
            <v>0</v>
          </cell>
          <cell r="G25">
            <v>0</v>
          </cell>
          <cell r="H25">
            <v>0</v>
          </cell>
          <cell r="I25">
            <v>0</v>
          </cell>
          <cell r="J25">
            <v>0</v>
          </cell>
          <cell r="K25">
            <v>0</v>
          </cell>
          <cell r="L25">
            <v>0</v>
          </cell>
          <cell r="M25">
            <v>0</v>
          </cell>
          <cell r="N25">
            <v>0</v>
          </cell>
        </row>
        <row r="26">
          <cell r="B26">
            <v>38849</v>
          </cell>
          <cell r="C26">
            <v>0</v>
          </cell>
          <cell r="D26">
            <v>0</v>
          </cell>
          <cell r="E26">
            <v>0</v>
          </cell>
          <cell r="F26">
            <v>0</v>
          </cell>
          <cell r="G26">
            <v>0</v>
          </cell>
          <cell r="H26">
            <v>0</v>
          </cell>
          <cell r="I26">
            <v>0</v>
          </cell>
          <cell r="J26">
            <v>0</v>
          </cell>
          <cell r="K26">
            <v>0</v>
          </cell>
          <cell r="L26">
            <v>0</v>
          </cell>
          <cell r="M26">
            <v>0</v>
          </cell>
          <cell r="N26">
            <v>0</v>
          </cell>
        </row>
        <row r="27">
          <cell r="B27">
            <v>38856</v>
          </cell>
          <cell r="C27">
            <v>0</v>
          </cell>
          <cell r="D27">
            <v>0</v>
          </cell>
          <cell r="E27">
            <v>0</v>
          </cell>
          <cell r="F27">
            <v>0</v>
          </cell>
          <cell r="G27">
            <v>0</v>
          </cell>
          <cell r="H27">
            <v>0</v>
          </cell>
          <cell r="I27">
            <v>0</v>
          </cell>
          <cell r="J27">
            <v>0</v>
          </cell>
          <cell r="K27">
            <v>0</v>
          </cell>
          <cell r="L27">
            <v>0</v>
          </cell>
          <cell r="M27">
            <v>0</v>
          </cell>
          <cell r="N27">
            <v>0</v>
          </cell>
        </row>
        <row r="28">
          <cell r="B28">
            <v>38863</v>
          </cell>
          <cell r="C28">
            <v>0</v>
          </cell>
          <cell r="D28">
            <v>0</v>
          </cell>
          <cell r="E28">
            <v>0</v>
          </cell>
          <cell r="F28">
            <v>0</v>
          </cell>
          <cell r="G28">
            <v>0</v>
          </cell>
          <cell r="H28">
            <v>0</v>
          </cell>
          <cell r="I28">
            <v>0</v>
          </cell>
          <cell r="J28">
            <v>0</v>
          </cell>
          <cell r="K28">
            <v>0</v>
          </cell>
          <cell r="L28">
            <v>0</v>
          </cell>
          <cell r="M28">
            <v>0</v>
          </cell>
          <cell r="N28">
            <v>0</v>
          </cell>
        </row>
        <row r="29">
          <cell r="B29">
            <v>38870</v>
          </cell>
          <cell r="C29">
            <v>0</v>
          </cell>
          <cell r="D29">
            <v>0</v>
          </cell>
          <cell r="E29">
            <v>0</v>
          </cell>
          <cell r="F29">
            <v>0</v>
          </cell>
          <cell r="G29">
            <v>0</v>
          </cell>
          <cell r="H29">
            <v>0</v>
          </cell>
          <cell r="I29">
            <v>0</v>
          </cell>
          <cell r="J29">
            <v>0</v>
          </cell>
          <cell r="K29">
            <v>0</v>
          </cell>
          <cell r="L29">
            <v>0</v>
          </cell>
          <cell r="M29">
            <v>0</v>
          </cell>
          <cell r="N29">
            <v>0</v>
          </cell>
        </row>
        <row r="30">
          <cell r="B30">
            <v>38877</v>
          </cell>
          <cell r="C30">
            <v>0</v>
          </cell>
          <cell r="D30">
            <v>0</v>
          </cell>
          <cell r="E30">
            <v>0</v>
          </cell>
          <cell r="F30">
            <v>0</v>
          </cell>
          <cell r="G30">
            <v>0</v>
          </cell>
          <cell r="H30">
            <v>0</v>
          </cell>
          <cell r="I30">
            <v>0</v>
          </cell>
          <cell r="J30">
            <v>0</v>
          </cell>
          <cell r="K30">
            <v>0</v>
          </cell>
          <cell r="L30">
            <v>0</v>
          </cell>
          <cell r="M30">
            <v>0</v>
          </cell>
          <cell r="N30">
            <v>0</v>
          </cell>
        </row>
        <row r="31">
          <cell r="B31">
            <v>38884</v>
          </cell>
          <cell r="C31">
            <v>0</v>
          </cell>
          <cell r="D31">
            <v>0</v>
          </cell>
          <cell r="E31">
            <v>0</v>
          </cell>
          <cell r="F31">
            <v>0</v>
          </cell>
          <cell r="G31">
            <v>0</v>
          </cell>
          <cell r="H31">
            <v>0</v>
          </cell>
          <cell r="I31">
            <v>0</v>
          </cell>
          <cell r="J31">
            <v>0</v>
          </cell>
          <cell r="K31">
            <v>0</v>
          </cell>
          <cell r="L31">
            <v>0</v>
          </cell>
          <cell r="M31">
            <v>0</v>
          </cell>
          <cell r="N31">
            <v>0</v>
          </cell>
        </row>
        <row r="32">
          <cell r="B32">
            <v>38891</v>
          </cell>
          <cell r="C32">
            <v>0</v>
          </cell>
          <cell r="D32">
            <v>0</v>
          </cell>
          <cell r="E32">
            <v>0</v>
          </cell>
          <cell r="F32">
            <v>0</v>
          </cell>
          <cell r="G32">
            <v>0</v>
          </cell>
          <cell r="H32">
            <v>0</v>
          </cell>
          <cell r="I32">
            <v>0</v>
          </cell>
          <cell r="J32">
            <v>0</v>
          </cell>
          <cell r="K32">
            <v>0</v>
          </cell>
          <cell r="L32">
            <v>0</v>
          </cell>
          <cell r="M32">
            <v>0</v>
          </cell>
          <cell r="N32">
            <v>0</v>
          </cell>
        </row>
        <row r="33">
          <cell r="B33">
            <v>38898</v>
          </cell>
          <cell r="C33">
            <v>0</v>
          </cell>
          <cell r="D33">
            <v>0</v>
          </cell>
          <cell r="E33">
            <v>0</v>
          </cell>
          <cell r="F33">
            <v>0</v>
          </cell>
          <cell r="G33">
            <v>0</v>
          </cell>
          <cell r="H33">
            <v>0</v>
          </cell>
          <cell r="I33">
            <v>0</v>
          </cell>
          <cell r="J33">
            <v>0</v>
          </cell>
          <cell r="K33">
            <v>0</v>
          </cell>
          <cell r="L33">
            <v>0</v>
          </cell>
          <cell r="M33">
            <v>0</v>
          </cell>
          <cell r="N33">
            <v>0</v>
          </cell>
        </row>
        <row r="34">
          <cell r="B34">
            <v>38905</v>
          </cell>
          <cell r="C34">
            <v>0</v>
          </cell>
          <cell r="D34">
            <v>0</v>
          </cell>
          <cell r="E34">
            <v>0</v>
          </cell>
          <cell r="F34">
            <v>0</v>
          </cell>
          <cell r="G34">
            <v>0</v>
          </cell>
          <cell r="H34">
            <v>0</v>
          </cell>
          <cell r="I34">
            <v>0</v>
          </cell>
          <cell r="J34">
            <v>0</v>
          </cell>
          <cell r="K34">
            <v>0</v>
          </cell>
          <cell r="L34">
            <v>0</v>
          </cell>
          <cell r="M34">
            <v>0</v>
          </cell>
          <cell r="N34">
            <v>0</v>
          </cell>
        </row>
        <row r="35">
          <cell r="B35">
            <v>38912</v>
          </cell>
          <cell r="C35">
            <v>0</v>
          </cell>
          <cell r="D35">
            <v>0</v>
          </cell>
          <cell r="E35">
            <v>0</v>
          </cell>
          <cell r="F35">
            <v>0</v>
          </cell>
          <cell r="G35">
            <v>0</v>
          </cell>
          <cell r="H35">
            <v>0</v>
          </cell>
          <cell r="I35">
            <v>0</v>
          </cell>
          <cell r="J35">
            <v>0</v>
          </cell>
          <cell r="K35">
            <v>0</v>
          </cell>
          <cell r="L35">
            <v>0</v>
          </cell>
          <cell r="M35">
            <v>0</v>
          </cell>
          <cell r="N35">
            <v>0</v>
          </cell>
        </row>
        <row r="36">
          <cell r="B36">
            <v>38919</v>
          </cell>
          <cell r="C36">
            <v>0</v>
          </cell>
          <cell r="D36">
            <v>0</v>
          </cell>
          <cell r="E36">
            <v>0</v>
          </cell>
          <cell r="F36">
            <v>0</v>
          </cell>
          <cell r="G36">
            <v>0</v>
          </cell>
          <cell r="H36">
            <v>0</v>
          </cell>
          <cell r="I36">
            <v>0</v>
          </cell>
          <cell r="J36">
            <v>0</v>
          </cell>
          <cell r="K36">
            <v>0</v>
          </cell>
          <cell r="L36">
            <v>0</v>
          </cell>
          <cell r="M36">
            <v>0</v>
          </cell>
          <cell r="N36">
            <v>0</v>
          </cell>
        </row>
        <row r="37">
          <cell r="B37">
            <v>38926</v>
          </cell>
          <cell r="C37">
            <v>0</v>
          </cell>
          <cell r="D37">
            <v>0</v>
          </cell>
          <cell r="E37">
            <v>0</v>
          </cell>
          <cell r="F37">
            <v>0</v>
          </cell>
          <cell r="G37">
            <v>0</v>
          </cell>
          <cell r="H37">
            <v>0</v>
          </cell>
          <cell r="I37">
            <v>0</v>
          </cell>
          <cell r="J37">
            <v>0</v>
          </cell>
          <cell r="K37">
            <v>0</v>
          </cell>
          <cell r="L37">
            <v>0</v>
          </cell>
          <cell r="M37">
            <v>0</v>
          </cell>
          <cell r="N37">
            <v>0</v>
          </cell>
        </row>
        <row r="38">
          <cell r="B38">
            <v>38933</v>
          </cell>
          <cell r="C38">
            <v>0</v>
          </cell>
          <cell r="D38">
            <v>0</v>
          </cell>
          <cell r="E38">
            <v>0</v>
          </cell>
          <cell r="F38">
            <v>0</v>
          </cell>
          <cell r="G38">
            <v>0</v>
          </cell>
          <cell r="H38">
            <v>0</v>
          </cell>
          <cell r="I38">
            <v>0</v>
          </cell>
          <cell r="J38">
            <v>0</v>
          </cell>
          <cell r="K38">
            <v>0</v>
          </cell>
          <cell r="L38">
            <v>0</v>
          </cell>
          <cell r="M38">
            <v>0</v>
          </cell>
          <cell r="N38">
            <v>0</v>
          </cell>
        </row>
        <row r="39">
          <cell r="B39">
            <v>38940</v>
          </cell>
          <cell r="C39">
            <v>0</v>
          </cell>
          <cell r="D39">
            <v>0</v>
          </cell>
          <cell r="E39">
            <v>0</v>
          </cell>
          <cell r="F39">
            <v>0</v>
          </cell>
          <cell r="G39">
            <v>0</v>
          </cell>
          <cell r="H39">
            <v>0</v>
          </cell>
          <cell r="I39">
            <v>0</v>
          </cell>
          <cell r="J39">
            <v>0</v>
          </cell>
          <cell r="K39">
            <v>0</v>
          </cell>
          <cell r="L39">
            <v>0</v>
          </cell>
          <cell r="M39">
            <v>0</v>
          </cell>
          <cell r="N39">
            <v>0</v>
          </cell>
        </row>
        <row r="40">
          <cell r="B40">
            <v>38947</v>
          </cell>
          <cell r="C40">
            <v>0</v>
          </cell>
          <cell r="D40">
            <v>0</v>
          </cell>
          <cell r="E40">
            <v>0</v>
          </cell>
          <cell r="F40">
            <v>0</v>
          </cell>
          <cell r="G40">
            <v>0</v>
          </cell>
          <cell r="H40">
            <v>0</v>
          </cell>
          <cell r="I40">
            <v>0</v>
          </cell>
          <cell r="J40">
            <v>0</v>
          </cell>
          <cell r="K40">
            <v>0</v>
          </cell>
          <cell r="L40">
            <v>0</v>
          </cell>
          <cell r="M40">
            <v>0</v>
          </cell>
          <cell r="N40">
            <v>0</v>
          </cell>
        </row>
        <row r="41">
          <cell r="B41">
            <v>38954</v>
          </cell>
          <cell r="C41">
            <v>0</v>
          </cell>
          <cell r="D41">
            <v>0</v>
          </cell>
          <cell r="E41">
            <v>0</v>
          </cell>
          <cell r="F41">
            <v>0</v>
          </cell>
          <cell r="G41">
            <v>0</v>
          </cell>
          <cell r="H41">
            <v>0</v>
          </cell>
          <cell r="I41">
            <v>0</v>
          </cell>
          <cell r="J41">
            <v>0</v>
          </cell>
          <cell r="K41">
            <v>0</v>
          </cell>
          <cell r="L41">
            <v>0</v>
          </cell>
          <cell r="M41">
            <v>0</v>
          </cell>
          <cell r="N41">
            <v>0</v>
          </cell>
        </row>
        <row r="42">
          <cell r="B42">
            <v>38961</v>
          </cell>
          <cell r="C42">
            <v>0</v>
          </cell>
          <cell r="D42">
            <v>0</v>
          </cell>
          <cell r="E42">
            <v>0</v>
          </cell>
          <cell r="F42">
            <v>0</v>
          </cell>
          <cell r="G42">
            <v>0</v>
          </cell>
          <cell r="H42">
            <v>0</v>
          </cell>
          <cell r="I42">
            <v>0</v>
          </cell>
          <cell r="J42">
            <v>0</v>
          </cell>
          <cell r="K42">
            <v>0</v>
          </cell>
          <cell r="L42">
            <v>0</v>
          </cell>
          <cell r="M42">
            <v>0</v>
          </cell>
          <cell r="N42">
            <v>0</v>
          </cell>
        </row>
        <row r="43">
          <cell r="B43">
            <v>38968</v>
          </cell>
          <cell r="C43">
            <v>0</v>
          </cell>
          <cell r="D43">
            <v>0</v>
          </cell>
          <cell r="E43">
            <v>0</v>
          </cell>
          <cell r="F43">
            <v>0</v>
          </cell>
          <cell r="G43">
            <v>0</v>
          </cell>
          <cell r="H43">
            <v>0</v>
          </cell>
          <cell r="I43">
            <v>0</v>
          </cell>
          <cell r="J43">
            <v>0</v>
          </cell>
          <cell r="K43">
            <v>0</v>
          </cell>
          <cell r="L43">
            <v>0</v>
          </cell>
          <cell r="M43">
            <v>0</v>
          </cell>
          <cell r="N43">
            <v>0</v>
          </cell>
        </row>
        <row r="44">
          <cell r="B44">
            <v>38975</v>
          </cell>
          <cell r="C44">
            <v>0</v>
          </cell>
          <cell r="D44">
            <v>0</v>
          </cell>
          <cell r="E44">
            <v>0</v>
          </cell>
          <cell r="F44">
            <v>0</v>
          </cell>
          <cell r="G44">
            <v>0</v>
          </cell>
          <cell r="H44">
            <v>0</v>
          </cell>
          <cell r="I44">
            <v>0</v>
          </cell>
          <cell r="J44">
            <v>0</v>
          </cell>
          <cell r="K44">
            <v>0</v>
          </cell>
          <cell r="L44">
            <v>0</v>
          </cell>
          <cell r="M44">
            <v>0</v>
          </cell>
          <cell r="N44">
            <v>0</v>
          </cell>
        </row>
        <row r="45">
          <cell r="B45">
            <v>38982</v>
          </cell>
          <cell r="C45">
            <v>0</v>
          </cell>
          <cell r="D45">
            <v>0</v>
          </cell>
          <cell r="E45">
            <v>0</v>
          </cell>
          <cell r="F45">
            <v>0</v>
          </cell>
          <cell r="G45">
            <v>0</v>
          </cell>
          <cell r="H45">
            <v>0</v>
          </cell>
          <cell r="I45">
            <v>0</v>
          </cell>
          <cell r="J45">
            <v>0</v>
          </cell>
          <cell r="K45">
            <v>0</v>
          </cell>
          <cell r="L45">
            <v>0</v>
          </cell>
          <cell r="M45">
            <v>0</v>
          </cell>
          <cell r="N45">
            <v>0</v>
          </cell>
        </row>
        <row r="46">
          <cell r="B46">
            <v>38989</v>
          </cell>
          <cell r="C46">
            <v>0</v>
          </cell>
          <cell r="D46">
            <v>0</v>
          </cell>
          <cell r="E46">
            <v>0</v>
          </cell>
          <cell r="F46">
            <v>0</v>
          </cell>
          <cell r="G46">
            <v>0</v>
          </cell>
          <cell r="H46">
            <v>0</v>
          </cell>
          <cell r="I46">
            <v>0</v>
          </cell>
          <cell r="J46">
            <v>0</v>
          </cell>
          <cell r="K46">
            <v>0</v>
          </cell>
          <cell r="L46">
            <v>0</v>
          </cell>
          <cell r="M46">
            <v>0</v>
          </cell>
          <cell r="N46">
            <v>0</v>
          </cell>
        </row>
        <row r="47">
          <cell r="B47">
            <v>38996</v>
          </cell>
          <cell r="C47">
            <v>0</v>
          </cell>
          <cell r="D47">
            <v>0</v>
          </cell>
          <cell r="E47">
            <v>0</v>
          </cell>
          <cell r="F47">
            <v>0</v>
          </cell>
          <cell r="G47">
            <v>0</v>
          </cell>
          <cell r="H47">
            <v>0</v>
          </cell>
          <cell r="I47">
            <v>0</v>
          </cell>
          <cell r="J47">
            <v>0</v>
          </cell>
          <cell r="K47">
            <v>0</v>
          </cell>
          <cell r="L47">
            <v>0</v>
          </cell>
          <cell r="M47">
            <v>0</v>
          </cell>
          <cell r="N47">
            <v>0</v>
          </cell>
        </row>
        <row r="48">
          <cell r="B48">
            <v>39003</v>
          </cell>
          <cell r="C48">
            <v>0</v>
          </cell>
          <cell r="D48">
            <v>0</v>
          </cell>
          <cell r="E48">
            <v>0</v>
          </cell>
          <cell r="F48">
            <v>0</v>
          </cell>
          <cell r="G48">
            <v>0</v>
          </cell>
          <cell r="H48">
            <v>0</v>
          </cell>
          <cell r="I48">
            <v>0</v>
          </cell>
          <cell r="J48">
            <v>0</v>
          </cell>
          <cell r="K48">
            <v>0</v>
          </cell>
          <cell r="L48">
            <v>0</v>
          </cell>
          <cell r="M48">
            <v>0</v>
          </cell>
          <cell r="N48">
            <v>0</v>
          </cell>
        </row>
        <row r="49">
          <cell r="B49">
            <v>39010</v>
          </cell>
          <cell r="C49">
            <v>0</v>
          </cell>
          <cell r="D49">
            <v>0</v>
          </cell>
          <cell r="E49">
            <v>0</v>
          </cell>
          <cell r="F49">
            <v>0</v>
          </cell>
          <cell r="G49">
            <v>0</v>
          </cell>
          <cell r="H49">
            <v>0</v>
          </cell>
          <cell r="I49">
            <v>0</v>
          </cell>
          <cell r="J49">
            <v>0</v>
          </cell>
          <cell r="K49">
            <v>0</v>
          </cell>
          <cell r="L49">
            <v>0</v>
          </cell>
          <cell r="M49">
            <v>0</v>
          </cell>
          <cell r="N49">
            <v>0</v>
          </cell>
        </row>
        <row r="50">
          <cell r="B50">
            <v>39017</v>
          </cell>
          <cell r="C50">
            <v>0</v>
          </cell>
          <cell r="D50">
            <v>0</v>
          </cell>
          <cell r="E50">
            <v>0</v>
          </cell>
          <cell r="F50">
            <v>0</v>
          </cell>
          <cell r="G50">
            <v>0</v>
          </cell>
          <cell r="H50">
            <v>0</v>
          </cell>
          <cell r="I50">
            <v>0</v>
          </cell>
          <cell r="J50">
            <v>0</v>
          </cell>
          <cell r="K50">
            <v>0</v>
          </cell>
          <cell r="L50">
            <v>0</v>
          </cell>
          <cell r="M50">
            <v>0</v>
          </cell>
          <cell r="N50">
            <v>0</v>
          </cell>
        </row>
        <row r="51">
          <cell r="B51">
            <v>39024</v>
          </cell>
          <cell r="C51">
            <v>0</v>
          </cell>
          <cell r="D51">
            <v>0</v>
          </cell>
          <cell r="E51">
            <v>0</v>
          </cell>
          <cell r="F51">
            <v>0</v>
          </cell>
          <cell r="G51">
            <v>0</v>
          </cell>
          <cell r="H51">
            <v>0</v>
          </cell>
          <cell r="I51">
            <v>0</v>
          </cell>
          <cell r="J51">
            <v>0</v>
          </cell>
          <cell r="K51">
            <v>0</v>
          </cell>
          <cell r="L51">
            <v>0</v>
          </cell>
          <cell r="M51">
            <v>0</v>
          </cell>
          <cell r="N51">
            <v>0</v>
          </cell>
        </row>
        <row r="52">
          <cell r="B52">
            <v>39031</v>
          </cell>
          <cell r="C52">
            <v>0</v>
          </cell>
          <cell r="D52">
            <v>0</v>
          </cell>
          <cell r="E52">
            <v>0</v>
          </cell>
          <cell r="F52">
            <v>0</v>
          </cell>
          <cell r="G52">
            <v>0</v>
          </cell>
          <cell r="H52">
            <v>0</v>
          </cell>
          <cell r="I52">
            <v>0</v>
          </cell>
          <cell r="J52">
            <v>0</v>
          </cell>
          <cell r="K52">
            <v>0</v>
          </cell>
          <cell r="L52">
            <v>0</v>
          </cell>
          <cell r="M52">
            <v>0</v>
          </cell>
          <cell r="N52">
            <v>0</v>
          </cell>
        </row>
        <row r="53">
          <cell r="B53">
            <v>39038</v>
          </cell>
          <cell r="C53">
            <v>0</v>
          </cell>
          <cell r="D53">
            <v>0</v>
          </cell>
          <cell r="E53">
            <v>0</v>
          </cell>
          <cell r="F53">
            <v>0</v>
          </cell>
          <cell r="G53">
            <v>0</v>
          </cell>
          <cell r="H53">
            <v>0</v>
          </cell>
          <cell r="I53">
            <v>0</v>
          </cell>
          <cell r="J53">
            <v>0</v>
          </cell>
          <cell r="K53">
            <v>0</v>
          </cell>
          <cell r="L53">
            <v>0</v>
          </cell>
          <cell r="M53">
            <v>0</v>
          </cell>
          <cell r="N53">
            <v>0</v>
          </cell>
        </row>
        <row r="54">
          <cell r="B54">
            <v>39045</v>
          </cell>
          <cell r="C54">
            <v>0</v>
          </cell>
          <cell r="D54">
            <v>0</v>
          </cell>
          <cell r="E54">
            <v>0</v>
          </cell>
          <cell r="F54">
            <v>0</v>
          </cell>
          <cell r="G54">
            <v>0</v>
          </cell>
          <cell r="H54">
            <v>0</v>
          </cell>
          <cell r="I54">
            <v>0</v>
          </cell>
          <cell r="J54">
            <v>0</v>
          </cell>
          <cell r="K54">
            <v>0</v>
          </cell>
          <cell r="L54">
            <v>0</v>
          </cell>
          <cell r="M54">
            <v>0</v>
          </cell>
          <cell r="N54">
            <v>0</v>
          </cell>
        </row>
        <row r="55">
          <cell r="B55">
            <v>39052</v>
          </cell>
          <cell r="C55">
            <v>0</v>
          </cell>
          <cell r="D55">
            <v>0</v>
          </cell>
          <cell r="E55">
            <v>0</v>
          </cell>
          <cell r="F55">
            <v>0</v>
          </cell>
          <cell r="G55">
            <v>0</v>
          </cell>
          <cell r="H55">
            <v>0</v>
          </cell>
          <cell r="I55">
            <v>0</v>
          </cell>
          <cell r="J55">
            <v>0</v>
          </cell>
          <cell r="K55">
            <v>0</v>
          </cell>
          <cell r="L55">
            <v>0</v>
          </cell>
          <cell r="M55">
            <v>0</v>
          </cell>
          <cell r="N55">
            <v>0</v>
          </cell>
        </row>
        <row r="56">
          <cell r="B56">
            <v>39059</v>
          </cell>
          <cell r="C56">
            <v>0</v>
          </cell>
          <cell r="D56">
            <v>0</v>
          </cell>
          <cell r="E56">
            <v>0</v>
          </cell>
          <cell r="F56">
            <v>0</v>
          </cell>
          <cell r="G56">
            <v>0</v>
          </cell>
          <cell r="H56">
            <v>0</v>
          </cell>
          <cell r="I56">
            <v>0</v>
          </cell>
          <cell r="J56">
            <v>0</v>
          </cell>
          <cell r="K56">
            <v>0</v>
          </cell>
          <cell r="L56">
            <v>0</v>
          </cell>
          <cell r="M56">
            <v>0</v>
          </cell>
          <cell r="N56">
            <v>0</v>
          </cell>
        </row>
        <row r="57">
          <cell r="B57">
            <v>39066</v>
          </cell>
          <cell r="C57">
            <v>0</v>
          </cell>
          <cell r="D57">
            <v>0</v>
          </cell>
          <cell r="E57">
            <v>0</v>
          </cell>
          <cell r="F57">
            <v>0</v>
          </cell>
          <cell r="G57">
            <v>0</v>
          </cell>
          <cell r="H57">
            <v>0</v>
          </cell>
          <cell r="I57">
            <v>0</v>
          </cell>
          <cell r="J57">
            <v>0</v>
          </cell>
          <cell r="K57">
            <v>0</v>
          </cell>
          <cell r="L57">
            <v>0</v>
          </cell>
          <cell r="M57">
            <v>0</v>
          </cell>
          <cell r="N57">
            <v>0</v>
          </cell>
        </row>
        <row r="58">
          <cell r="B58">
            <v>39073</v>
          </cell>
          <cell r="C58">
            <v>0</v>
          </cell>
          <cell r="D58">
            <v>0</v>
          </cell>
          <cell r="E58">
            <v>0</v>
          </cell>
          <cell r="F58">
            <v>0</v>
          </cell>
          <cell r="G58">
            <v>0</v>
          </cell>
          <cell r="H58">
            <v>0</v>
          </cell>
          <cell r="I58">
            <v>0</v>
          </cell>
          <cell r="J58">
            <v>0</v>
          </cell>
          <cell r="K58">
            <v>0</v>
          </cell>
          <cell r="L58">
            <v>0</v>
          </cell>
          <cell r="M58">
            <v>0</v>
          </cell>
          <cell r="N58">
            <v>0</v>
          </cell>
        </row>
        <row r="59">
          <cell r="B59">
            <v>39080</v>
          </cell>
          <cell r="C59">
            <v>0</v>
          </cell>
          <cell r="D59">
            <v>0</v>
          </cell>
          <cell r="E59">
            <v>0</v>
          </cell>
          <cell r="F59">
            <v>0</v>
          </cell>
          <cell r="G59">
            <v>0</v>
          </cell>
          <cell r="H59">
            <v>0</v>
          </cell>
          <cell r="I59">
            <v>0</v>
          </cell>
          <cell r="J59">
            <v>0</v>
          </cell>
          <cell r="K59">
            <v>0</v>
          </cell>
          <cell r="L59">
            <v>0</v>
          </cell>
          <cell r="M59">
            <v>0</v>
          </cell>
          <cell r="N59">
            <v>0</v>
          </cell>
        </row>
        <row r="60">
          <cell r="B60">
            <v>39087</v>
          </cell>
          <cell r="C60">
            <v>0</v>
          </cell>
          <cell r="D60">
            <v>0</v>
          </cell>
          <cell r="E60">
            <v>0</v>
          </cell>
          <cell r="F60">
            <v>0</v>
          </cell>
          <cell r="G60">
            <v>0</v>
          </cell>
          <cell r="H60">
            <v>0</v>
          </cell>
          <cell r="I60">
            <v>0</v>
          </cell>
          <cell r="J60">
            <v>0</v>
          </cell>
          <cell r="K60">
            <v>0</v>
          </cell>
          <cell r="L60">
            <v>0</v>
          </cell>
          <cell r="M60">
            <v>0</v>
          </cell>
          <cell r="N60">
            <v>0</v>
          </cell>
        </row>
        <row r="61">
          <cell r="B61">
            <v>39094</v>
          </cell>
          <cell r="C61">
            <v>0</v>
          </cell>
          <cell r="D61">
            <v>0</v>
          </cell>
          <cell r="E61">
            <v>0</v>
          </cell>
          <cell r="F61">
            <v>0</v>
          </cell>
          <cell r="G61">
            <v>0</v>
          </cell>
          <cell r="H61">
            <v>0</v>
          </cell>
          <cell r="I61">
            <v>0</v>
          </cell>
          <cell r="J61">
            <v>0</v>
          </cell>
          <cell r="K61">
            <v>0</v>
          </cell>
          <cell r="L61">
            <v>0</v>
          </cell>
          <cell r="M61">
            <v>0</v>
          </cell>
          <cell r="N61">
            <v>0</v>
          </cell>
        </row>
        <row r="62">
          <cell r="B62">
            <v>39101</v>
          </cell>
          <cell r="C62">
            <v>0</v>
          </cell>
          <cell r="D62">
            <v>0</v>
          </cell>
          <cell r="E62">
            <v>0</v>
          </cell>
          <cell r="F62">
            <v>0</v>
          </cell>
          <cell r="G62">
            <v>0</v>
          </cell>
          <cell r="H62">
            <v>0</v>
          </cell>
          <cell r="I62">
            <v>0</v>
          </cell>
          <cell r="J62">
            <v>0</v>
          </cell>
          <cell r="K62">
            <v>0</v>
          </cell>
          <cell r="L62">
            <v>0</v>
          </cell>
          <cell r="M62">
            <v>0</v>
          </cell>
          <cell r="N62">
            <v>0</v>
          </cell>
        </row>
        <row r="63">
          <cell r="B63">
            <v>39108</v>
          </cell>
          <cell r="C63">
            <v>0</v>
          </cell>
          <cell r="D63">
            <v>0</v>
          </cell>
          <cell r="E63">
            <v>0</v>
          </cell>
          <cell r="F63">
            <v>0</v>
          </cell>
          <cell r="G63">
            <v>0</v>
          </cell>
          <cell r="H63">
            <v>0</v>
          </cell>
          <cell r="I63">
            <v>0</v>
          </cell>
          <cell r="J63">
            <v>0</v>
          </cell>
          <cell r="K63">
            <v>0</v>
          </cell>
          <cell r="L63">
            <v>0</v>
          </cell>
          <cell r="M63">
            <v>0</v>
          </cell>
          <cell r="N63">
            <v>0</v>
          </cell>
        </row>
        <row r="64">
          <cell r="B64">
            <v>39115</v>
          </cell>
          <cell r="C64">
            <v>0</v>
          </cell>
          <cell r="D64">
            <v>0</v>
          </cell>
          <cell r="E64">
            <v>0</v>
          </cell>
          <cell r="F64">
            <v>0</v>
          </cell>
          <cell r="G64">
            <v>0</v>
          </cell>
          <cell r="H64">
            <v>0</v>
          </cell>
          <cell r="I64">
            <v>0</v>
          </cell>
          <cell r="J64">
            <v>0</v>
          </cell>
          <cell r="K64">
            <v>0</v>
          </cell>
          <cell r="L64">
            <v>0</v>
          </cell>
          <cell r="M64">
            <v>0</v>
          </cell>
          <cell r="N64">
            <v>0</v>
          </cell>
        </row>
        <row r="65">
          <cell r="B65">
            <v>39122</v>
          </cell>
          <cell r="C65">
            <v>0</v>
          </cell>
          <cell r="D65">
            <v>0</v>
          </cell>
          <cell r="E65">
            <v>0</v>
          </cell>
          <cell r="F65">
            <v>0</v>
          </cell>
          <cell r="G65">
            <v>0</v>
          </cell>
          <cell r="H65">
            <v>0</v>
          </cell>
          <cell r="I65">
            <v>0</v>
          </cell>
          <cell r="J65">
            <v>0</v>
          </cell>
          <cell r="K65">
            <v>0</v>
          </cell>
          <cell r="L65">
            <v>0</v>
          </cell>
          <cell r="M65">
            <v>0</v>
          </cell>
          <cell r="N65">
            <v>0</v>
          </cell>
        </row>
        <row r="66">
          <cell r="B66">
            <v>39129</v>
          </cell>
          <cell r="C66">
            <v>0</v>
          </cell>
          <cell r="D66">
            <v>0</v>
          </cell>
          <cell r="E66">
            <v>0</v>
          </cell>
          <cell r="F66">
            <v>0</v>
          </cell>
          <cell r="G66">
            <v>0</v>
          </cell>
          <cell r="H66">
            <v>0</v>
          </cell>
          <cell r="I66">
            <v>0</v>
          </cell>
          <cell r="J66">
            <v>0</v>
          </cell>
          <cell r="K66">
            <v>0</v>
          </cell>
          <cell r="L66">
            <v>0</v>
          </cell>
          <cell r="M66">
            <v>0</v>
          </cell>
          <cell r="N66">
            <v>0</v>
          </cell>
        </row>
        <row r="67">
          <cell r="B67">
            <v>39136</v>
          </cell>
          <cell r="C67">
            <v>0</v>
          </cell>
          <cell r="D67">
            <v>0</v>
          </cell>
          <cell r="E67">
            <v>0</v>
          </cell>
          <cell r="F67">
            <v>0</v>
          </cell>
          <cell r="G67">
            <v>0</v>
          </cell>
          <cell r="H67">
            <v>0</v>
          </cell>
          <cell r="I67">
            <v>0</v>
          </cell>
          <cell r="J67">
            <v>0</v>
          </cell>
          <cell r="K67">
            <v>0</v>
          </cell>
          <cell r="L67">
            <v>0</v>
          </cell>
          <cell r="M67">
            <v>0</v>
          </cell>
          <cell r="N67">
            <v>0</v>
          </cell>
        </row>
        <row r="68">
          <cell r="B68">
            <v>39143</v>
          </cell>
          <cell r="C68">
            <v>0</v>
          </cell>
          <cell r="D68">
            <v>0</v>
          </cell>
          <cell r="E68">
            <v>0</v>
          </cell>
          <cell r="F68">
            <v>0</v>
          </cell>
          <cell r="G68">
            <v>0</v>
          </cell>
          <cell r="H68">
            <v>0</v>
          </cell>
          <cell r="I68">
            <v>0</v>
          </cell>
          <cell r="J68">
            <v>0</v>
          </cell>
          <cell r="K68">
            <v>0</v>
          </cell>
          <cell r="L68">
            <v>0</v>
          </cell>
          <cell r="M68">
            <v>0</v>
          </cell>
          <cell r="N68">
            <v>0</v>
          </cell>
        </row>
        <row r="69">
          <cell r="B69">
            <v>39150</v>
          </cell>
          <cell r="C69">
            <v>0</v>
          </cell>
          <cell r="D69">
            <v>0</v>
          </cell>
          <cell r="E69">
            <v>0</v>
          </cell>
          <cell r="F69">
            <v>0</v>
          </cell>
          <cell r="G69">
            <v>0</v>
          </cell>
          <cell r="H69">
            <v>0</v>
          </cell>
          <cell r="I69">
            <v>0</v>
          </cell>
          <cell r="J69">
            <v>0</v>
          </cell>
          <cell r="K69">
            <v>0</v>
          </cell>
          <cell r="L69">
            <v>0</v>
          </cell>
          <cell r="M69">
            <v>0</v>
          </cell>
          <cell r="N69">
            <v>0</v>
          </cell>
        </row>
        <row r="70">
          <cell r="B70">
            <v>39157</v>
          </cell>
          <cell r="C70">
            <v>0</v>
          </cell>
          <cell r="D70">
            <v>0</v>
          </cell>
          <cell r="E70">
            <v>0</v>
          </cell>
          <cell r="F70">
            <v>0</v>
          </cell>
          <cell r="G70">
            <v>0</v>
          </cell>
          <cell r="H70">
            <v>0</v>
          </cell>
          <cell r="I70">
            <v>0</v>
          </cell>
          <cell r="J70">
            <v>0</v>
          </cell>
          <cell r="K70">
            <v>0</v>
          </cell>
          <cell r="L70">
            <v>0</v>
          </cell>
          <cell r="M70">
            <v>0</v>
          </cell>
          <cell r="N70">
            <v>0</v>
          </cell>
        </row>
        <row r="71">
          <cell r="B71">
            <v>39164</v>
          </cell>
          <cell r="C71">
            <v>0</v>
          </cell>
          <cell r="D71">
            <v>0</v>
          </cell>
          <cell r="E71">
            <v>0</v>
          </cell>
          <cell r="F71">
            <v>0</v>
          </cell>
          <cell r="G71">
            <v>0</v>
          </cell>
          <cell r="H71">
            <v>0</v>
          </cell>
          <cell r="I71">
            <v>0</v>
          </cell>
          <cell r="J71">
            <v>0</v>
          </cell>
          <cell r="K71">
            <v>0</v>
          </cell>
          <cell r="L71">
            <v>0</v>
          </cell>
          <cell r="M71">
            <v>0</v>
          </cell>
          <cell r="N71">
            <v>0</v>
          </cell>
        </row>
        <row r="72">
          <cell r="B72">
            <v>39171</v>
          </cell>
          <cell r="C72">
            <v>0</v>
          </cell>
          <cell r="D72">
            <v>0</v>
          </cell>
          <cell r="E72">
            <v>0</v>
          </cell>
          <cell r="F72">
            <v>0</v>
          </cell>
          <cell r="G72">
            <v>0</v>
          </cell>
          <cell r="H72">
            <v>0</v>
          </cell>
          <cell r="I72">
            <v>0</v>
          </cell>
          <cell r="J72">
            <v>0</v>
          </cell>
          <cell r="K72">
            <v>0</v>
          </cell>
          <cell r="L72">
            <v>0</v>
          </cell>
          <cell r="M72">
            <v>0</v>
          </cell>
          <cell r="N72">
            <v>0</v>
          </cell>
        </row>
        <row r="73">
          <cell r="B73">
            <v>39178</v>
          </cell>
          <cell r="C73">
            <v>0</v>
          </cell>
          <cell r="D73">
            <v>0</v>
          </cell>
          <cell r="E73">
            <v>0</v>
          </cell>
          <cell r="F73">
            <v>0</v>
          </cell>
          <cell r="G73">
            <v>0</v>
          </cell>
          <cell r="H73">
            <v>0</v>
          </cell>
          <cell r="I73">
            <v>0</v>
          </cell>
          <cell r="J73">
            <v>0</v>
          </cell>
          <cell r="K73">
            <v>0</v>
          </cell>
          <cell r="L73">
            <v>0</v>
          </cell>
          <cell r="M73">
            <v>0</v>
          </cell>
          <cell r="N73">
            <v>0</v>
          </cell>
        </row>
        <row r="74">
          <cell r="B74">
            <v>39185</v>
          </cell>
          <cell r="C74">
            <v>0</v>
          </cell>
          <cell r="D74">
            <v>0</v>
          </cell>
          <cell r="E74">
            <v>0</v>
          </cell>
          <cell r="F74">
            <v>0</v>
          </cell>
          <cell r="G74">
            <v>0</v>
          </cell>
          <cell r="H74">
            <v>0</v>
          </cell>
          <cell r="I74">
            <v>0</v>
          </cell>
          <cell r="J74">
            <v>0</v>
          </cell>
          <cell r="K74">
            <v>0</v>
          </cell>
          <cell r="L74">
            <v>0</v>
          </cell>
          <cell r="M74">
            <v>0</v>
          </cell>
          <cell r="N74">
            <v>0</v>
          </cell>
        </row>
        <row r="75">
          <cell r="B75">
            <v>39192</v>
          </cell>
          <cell r="C75">
            <v>0</v>
          </cell>
          <cell r="D75">
            <v>0</v>
          </cell>
          <cell r="E75">
            <v>0</v>
          </cell>
          <cell r="F75">
            <v>0</v>
          </cell>
          <cell r="G75">
            <v>0</v>
          </cell>
          <cell r="H75">
            <v>0</v>
          </cell>
          <cell r="I75">
            <v>0</v>
          </cell>
          <cell r="J75">
            <v>0</v>
          </cell>
          <cell r="K75">
            <v>0</v>
          </cell>
          <cell r="L75">
            <v>0</v>
          </cell>
          <cell r="M75">
            <v>0</v>
          </cell>
          <cell r="N75">
            <v>0</v>
          </cell>
        </row>
        <row r="76">
          <cell r="B76">
            <v>39199</v>
          </cell>
          <cell r="C76">
            <v>0</v>
          </cell>
          <cell r="D76">
            <v>0</v>
          </cell>
          <cell r="E76">
            <v>0</v>
          </cell>
          <cell r="F76">
            <v>0</v>
          </cell>
          <cell r="G76">
            <v>0</v>
          </cell>
          <cell r="H76">
            <v>0</v>
          </cell>
          <cell r="I76">
            <v>0</v>
          </cell>
          <cell r="J76">
            <v>0</v>
          </cell>
          <cell r="K76">
            <v>0</v>
          </cell>
          <cell r="L76">
            <v>0</v>
          </cell>
          <cell r="M76">
            <v>0</v>
          </cell>
          <cell r="N76">
            <v>0</v>
          </cell>
        </row>
        <row r="77">
          <cell r="B77">
            <v>39206</v>
          </cell>
          <cell r="C77">
            <v>0</v>
          </cell>
          <cell r="D77">
            <v>0</v>
          </cell>
          <cell r="E77">
            <v>0</v>
          </cell>
          <cell r="F77">
            <v>0</v>
          </cell>
          <cell r="G77">
            <v>0</v>
          </cell>
          <cell r="H77">
            <v>0</v>
          </cell>
          <cell r="I77">
            <v>0</v>
          </cell>
          <cell r="J77">
            <v>0</v>
          </cell>
          <cell r="K77">
            <v>0</v>
          </cell>
          <cell r="L77">
            <v>0</v>
          </cell>
          <cell r="M77">
            <v>0</v>
          </cell>
          <cell r="N77">
            <v>0</v>
          </cell>
        </row>
        <row r="78">
          <cell r="B78">
            <v>39213</v>
          </cell>
          <cell r="C78">
            <v>0</v>
          </cell>
          <cell r="D78">
            <v>0</v>
          </cell>
          <cell r="E78">
            <v>0</v>
          </cell>
          <cell r="F78">
            <v>0</v>
          </cell>
          <cell r="G78">
            <v>0</v>
          </cell>
          <cell r="H78">
            <v>0</v>
          </cell>
          <cell r="I78">
            <v>0</v>
          </cell>
          <cell r="J78">
            <v>0</v>
          </cell>
          <cell r="K78">
            <v>0</v>
          </cell>
          <cell r="L78">
            <v>0</v>
          </cell>
          <cell r="M78">
            <v>0</v>
          </cell>
          <cell r="N78">
            <v>0</v>
          </cell>
        </row>
        <row r="79">
          <cell r="B79">
            <v>39220</v>
          </cell>
          <cell r="C79">
            <v>0</v>
          </cell>
          <cell r="D79">
            <v>0</v>
          </cell>
          <cell r="E79">
            <v>0</v>
          </cell>
          <cell r="F79">
            <v>0</v>
          </cell>
          <cell r="G79">
            <v>0</v>
          </cell>
          <cell r="H79">
            <v>0</v>
          </cell>
          <cell r="I79">
            <v>0</v>
          </cell>
          <cell r="J79">
            <v>0</v>
          </cell>
          <cell r="K79">
            <v>0</v>
          </cell>
          <cell r="L79">
            <v>0</v>
          </cell>
          <cell r="M79">
            <v>0</v>
          </cell>
          <cell r="N79">
            <v>0</v>
          </cell>
        </row>
        <row r="80">
          <cell r="B80">
            <v>39227</v>
          </cell>
          <cell r="C80">
            <v>0</v>
          </cell>
          <cell r="D80">
            <v>0</v>
          </cell>
          <cell r="E80">
            <v>0</v>
          </cell>
          <cell r="F80">
            <v>0</v>
          </cell>
          <cell r="G80">
            <v>0</v>
          </cell>
          <cell r="H80">
            <v>0</v>
          </cell>
          <cell r="I80">
            <v>0</v>
          </cell>
          <cell r="J80">
            <v>0</v>
          </cell>
          <cell r="K80">
            <v>0</v>
          </cell>
          <cell r="L80">
            <v>0</v>
          </cell>
          <cell r="M80">
            <v>0</v>
          </cell>
          <cell r="N80">
            <v>0</v>
          </cell>
        </row>
        <row r="81">
          <cell r="B81">
            <v>39234</v>
          </cell>
          <cell r="C81">
            <v>0</v>
          </cell>
          <cell r="D81">
            <v>0</v>
          </cell>
          <cell r="E81">
            <v>0</v>
          </cell>
          <cell r="F81">
            <v>0</v>
          </cell>
          <cell r="G81">
            <v>0</v>
          </cell>
          <cell r="H81">
            <v>0</v>
          </cell>
          <cell r="I81">
            <v>0</v>
          </cell>
          <cell r="J81">
            <v>0</v>
          </cell>
          <cell r="K81">
            <v>0</v>
          </cell>
          <cell r="L81">
            <v>0</v>
          </cell>
          <cell r="M81">
            <v>0</v>
          </cell>
          <cell r="N81">
            <v>0</v>
          </cell>
        </row>
        <row r="82">
          <cell r="B82">
            <v>39241</v>
          </cell>
          <cell r="C82">
            <v>0</v>
          </cell>
          <cell r="D82">
            <v>0</v>
          </cell>
          <cell r="E82">
            <v>0</v>
          </cell>
          <cell r="F82">
            <v>0</v>
          </cell>
          <cell r="G82">
            <v>0</v>
          </cell>
          <cell r="H82">
            <v>0</v>
          </cell>
          <cell r="I82">
            <v>0</v>
          </cell>
          <cell r="J82">
            <v>0</v>
          </cell>
          <cell r="K82">
            <v>0</v>
          </cell>
          <cell r="L82">
            <v>0</v>
          </cell>
          <cell r="M82">
            <v>0</v>
          </cell>
          <cell r="N82">
            <v>0</v>
          </cell>
        </row>
        <row r="83">
          <cell r="B83">
            <v>39248</v>
          </cell>
          <cell r="C83">
            <v>0</v>
          </cell>
          <cell r="D83">
            <v>0</v>
          </cell>
          <cell r="E83">
            <v>0</v>
          </cell>
          <cell r="F83">
            <v>0</v>
          </cell>
          <cell r="G83">
            <v>0</v>
          </cell>
          <cell r="H83">
            <v>0</v>
          </cell>
          <cell r="I83">
            <v>0</v>
          </cell>
          <cell r="J83">
            <v>0</v>
          </cell>
          <cell r="K83">
            <v>0</v>
          </cell>
          <cell r="L83">
            <v>0</v>
          </cell>
          <cell r="M83">
            <v>0</v>
          </cell>
          <cell r="N83">
            <v>0</v>
          </cell>
        </row>
        <row r="84">
          <cell r="B84">
            <v>39255</v>
          </cell>
          <cell r="C84">
            <v>0</v>
          </cell>
          <cell r="D84">
            <v>0</v>
          </cell>
          <cell r="E84">
            <v>0</v>
          </cell>
          <cell r="F84">
            <v>0</v>
          </cell>
          <cell r="G84">
            <v>0</v>
          </cell>
          <cell r="H84">
            <v>0</v>
          </cell>
          <cell r="I84">
            <v>0</v>
          </cell>
          <cell r="J84">
            <v>0</v>
          </cell>
          <cell r="K84">
            <v>0</v>
          </cell>
          <cell r="L84">
            <v>0</v>
          </cell>
          <cell r="M84">
            <v>0</v>
          </cell>
          <cell r="N84">
            <v>0</v>
          </cell>
        </row>
        <row r="85">
          <cell r="B85">
            <v>39262</v>
          </cell>
          <cell r="C85">
            <v>0</v>
          </cell>
          <cell r="D85">
            <v>0</v>
          </cell>
          <cell r="E85">
            <v>0</v>
          </cell>
          <cell r="F85">
            <v>0</v>
          </cell>
          <cell r="G85">
            <v>0</v>
          </cell>
          <cell r="H85">
            <v>0</v>
          </cell>
          <cell r="I85">
            <v>0</v>
          </cell>
          <cell r="J85">
            <v>0</v>
          </cell>
          <cell r="K85">
            <v>0</v>
          </cell>
          <cell r="L85">
            <v>0</v>
          </cell>
          <cell r="M85">
            <v>0</v>
          </cell>
          <cell r="N85">
            <v>0</v>
          </cell>
        </row>
        <row r="86">
          <cell r="B86">
            <v>39269</v>
          </cell>
          <cell r="C86">
            <v>0</v>
          </cell>
          <cell r="D86">
            <v>0</v>
          </cell>
          <cell r="E86">
            <v>0</v>
          </cell>
          <cell r="F86">
            <v>0</v>
          </cell>
          <cell r="G86">
            <v>0</v>
          </cell>
          <cell r="H86">
            <v>0</v>
          </cell>
          <cell r="I86">
            <v>0</v>
          </cell>
          <cell r="J86">
            <v>0</v>
          </cell>
          <cell r="K86">
            <v>0</v>
          </cell>
          <cell r="L86">
            <v>0</v>
          </cell>
          <cell r="M86">
            <v>0</v>
          </cell>
          <cell r="N86">
            <v>0</v>
          </cell>
        </row>
        <row r="87">
          <cell r="B87">
            <v>39276</v>
          </cell>
          <cell r="C87">
            <v>0</v>
          </cell>
          <cell r="D87">
            <v>0</v>
          </cell>
          <cell r="E87">
            <v>0</v>
          </cell>
          <cell r="F87">
            <v>0</v>
          </cell>
          <cell r="G87">
            <v>0</v>
          </cell>
          <cell r="H87">
            <v>0</v>
          </cell>
          <cell r="I87">
            <v>0</v>
          </cell>
          <cell r="J87">
            <v>0</v>
          </cell>
          <cell r="K87">
            <v>0</v>
          </cell>
          <cell r="L87">
            <v>0</v>
          </cell>
          <cell r="M87">
            <v>0</v>
          </cell>
          <cell r="N87">
            <v>0</v>
          </cell>
        </row>
        <row r="88">
          <cell r="B88">
            <v>39283</v>
          </cell>
          <cell r="C88">
            <v>0</v>
          </cell>
          <cell r="D88">
            <v>0</v>
          </cell>
          <cell r="E88">
            <v>0</v>
          </cell>
          <cell r="F88">
            <v>0</v>
          </cell>
          <cell r="G88">
            <v>0</v>
          </cell>
          <cell r="H88">
            <v>0</v>
          </cell>
          <cell r="I88">
            <v>0</v>
          </cell>
          <cell r="J88">
            <v>0</v>
          </cell>
          <cell r="K88">
            <v>0</v>
          </cell>
          <cell r="L88">
            <v>0</v>
          </cell>
          <cell r="M88">
            <v>0</v>
          </cell>
          <cell r="N88">
            <v>0</v>
          </cell>
        </row>
        <row r="89">
          <cell r="B89">
            <v>39290</v>
          </cell>
          <cell r="C89">
            <v>0</v>
          </cell>
          <cell r="D89">
            <v>0</v>
          </cell>
          <cell r="E89">
            <v>0</v>
          </cell>
          <cell r="F89">
            <v>0</v>
          </cell>
          <cell r="G89">
            <v>0</v>
          </cell>
          <cell r="H89">
            <v>0</v>
          </cell>
          <cell r="I89">
            <v>0</v>
          </cell>
          <cell r="J89">
            <v>0</v>
          </cell>
          <cell r="K89">
            <v>0</v>
          </cell>
          <cell r="L89">
            <v>0</v>
          </cell>
          <cell r="M89">
            <v>0</v>
          </cell>
          <cell r="N89">
            <v>0</v>
          </cell>
        </row>
        <row r="90">
          <cell r="B90">
            <v>39297</v>
          </cell>
          <cell r="C90">
            <v>0</v>
          </cell>
          <cell r="D90">
            <v>0</v>
          </cell>
          <cell r="E90">
            <v>0</v>
          </cell>
          <cell r="F90">
            <v>0</v>
          </cell>
          <cell r="G90">
            <v>0</v>
          </cell>
          <cell r="H90">
            <v>0</v>
          </cell>
          <cell r="I90">
            <v>0</v>
          </cell>
          <cell r="J90">
            <v>0</v>
          </cell>
          <cell r="K90">
            <v>0</v>
          </cell>
          <cell r="L90">
            <v>0</v>
          </cell>
          <cell r="M90">
            <v>0</v>
          </cell>
          <cell r="N90">
            <v>0</v>
          </cell>
        </row>
        <row r="91">
          <cell r="B91">
            <v>39304</v>
          </cell>
          <cell r="C91">
            <v>0</v>
          </cell>
          <cell r="D91">
            <v>0</v>
          </cell>
          <cell r="E91">
            <v>0</v>
          </cell>
          <cell r="F91">
            <v>0</v>
          </cell>
          <cell r="G91">
            <v>0</v>
          </cell>
          <cell r="H91">
            <v>0</v>
          </cell>
          <cell r="I91">
            <v>0</v>
          </cell>
          <cell r="J91">
            <v>0</v>
          </cell>
          <cell r="K91">
            <v>0</v>
          </cell>
          <cell r="L91">
            <v>0</v>
          </cell>
          <cell r="M91">
            <v>0</v>
          </cell>
          <cell r="N91">
            <v>0</v>
          </cell>
        </row>
        <row r="92">
          <cell r="B92">
            <v>39311</v>
          </cell>
          <cell r="C92">
            <v>0</v>
          </cell>
          <cell r="D92">
            <v>0</v>
          </cell>
          <cell r="E92">
            <v>0</v>
          </cell>
          <cell r="F92">
            <v>0</v>
          </cell>
          <cell r="G92">
            <v>0</v>
          </cell>
          <cell r="H92">
            <v>0</v>
          </cell>
          <cell r="I92">
            <v>0</v>
          </cell>
          <cell r="J92">
            <v>0</v>
          </cell>
          <cell r="K92">
            <v>0</v>
          </cell>
          <cell r="L92">
            <v>0</v>
          </cell>
          <cell r="M92">
            <v>0</v>
          </cell>
          <cell r="N92">
            <v>0</v>
          </cell>
        </row>
        <row r="93">
          <cell r="B93">
            <v>39318</v>
          </cell>
          <cell r="C93">
            <v>0</v>
          </cell>
          <cell r="D93">
            <v>0</v>
          </cell>
          <cell r="E93">
            <v>0</v>
          </cell>
          <cell r="F93">
            <v>0</v>
          </cell>
          <cell r="G93">
            <v>0</v>
          </cell>
          <cell r="H93">
            <v>0</v>
          </cell>
          <cell r="I93">
            <v>0</v>
          </cell>
          <cell r="J93">
            <v>0</v>
          </cell>
          <cell r="K93">
            <v>0</v>
          </cell>
          <cell r="L93">
            <v>0</v>
          </cell>
          <cell r="M93">
            <v>0</v>
          </cell>
          <cell r="N93">
            <v>0</v>
          </cell>
        </row>
        <row r="94">
          <cell r="B94">
            <v>39325</v>
          </cell>
          <cell r="C94">
            <v>0</v>
          </cell>
          <cell r="D94">
            <v>0</v>
          </cell>
          <cell r="E94">
            <v>0</v>
          </cell>
          <cell r="F94">
            <v>0</v>
          </cell>
          <cell r="G94">
            <v>0</v>
          </cell>
          <cell r="H94">
            <v>0</v>
          </cell>
          <cell r="I94">
            <v>0</v>
          </cell>
          <cell r="J94">
            <v>0</v>
          </cell>
          <cell r="K94">
            <v>0</v>
          </cell>
          <cell r="L94">
            <v>0</v>
          </cell>
          <cell r="M94">
            <v>0</v>
          </cell>
          <cell r="N94">
            <v>0</v>
          </cell>
        </row>
        <row r="95">
          <cell r="B95">
            <v>39332</v>
          </cell>
          <cell r="C95">
            <v>0</v>
          </cell>
          <cell r="D95">
            <v>0</v>
          </cell>
          <cell r="E95">
            <v>0</v>
          </cell>
          <cell r="F95">
            <v>0</v>
          </cell>
          <cell r="G95">
            <v>0</v>
          </cell>
          <cell r="H95">
            <v>0</v>
          </cell>
          <cell r="I95">
            <v>0</v>
          </cell>
          <cell r="J95">
            <v>0</v>
          </cell>
          <cell r="K95">
            <v>0</v>
          </cell>
          <cell r="L95">
            <v>0</v>
          </cell>
          <cell r="M95">
            <v>0</v>
          </cell>
          <cell r="N95">
            <v>0</v>
          </cell>
        </row>
        <row r="96">
          <cell r="B96">
            <v>39339</v>
          </cell>
          <cell r="C96">
            <v>0</v>
          </cell>
          <cell r="D96">
            <v>0</v>
          </cell>
          <cell r="E96">
            <v>0</v>
          </cell>
          <cell r="F96">
            <v>0</v>
          </cell>
          <cell r="G96">
            <v>0</v>
          </cell>
          <cell r="H96">
            <v>0</v>
          </cell>
          <cell r="I96">
            <v>0</v>
          </cell>
          <cell r="J96">
            <v>0</v>
          </cell>
          <cell r="K96">
            <v>0</v>
          </cell>
          <cell r="L96">
            <v>0</v>
          </cell>
          <cell r="M96">
            <v>0</v>
          </cell>
          <cell r="N96">
            <v>0</v>
          </cell>
        </row>
        <row r="97">
          <cell r="B97">
            <v>39346</v>
          </cell>
          <cell r="C97">
            <v>0</v>
          </cell>
          <cell r="D97">
            <v>0</v>
          </cell>
          <cell r="E97">
            <v>0</v>
          </cell>
          <cell r="F97">
            <v>0</v>
          </cell>
          <cell r="G97">
            <v>0</v>
          </cell>
          <cell r="H97">
            <v>0</v>
          </cell>
          <cell r="I97">
            <v>0</v>
          </cell>
          <cell r="J97">
            <v>0</v>
          </cell>
          <cell r="K97">
            <v>0</v>
          </cell>
          <cell r="L97">
            <v>0</v>
          </cell>
          <cell r="M97">
            <v>0</v>
          </cell>
          <cell r="N97">
            <v>0</v>
          </cell>
        </row>
        <row r="98">
          <cell r="B98">
            <v>39353</v>
          </cell>
          <cell r="C98">
            <v>0</v>
          </cell>
          <cell r="D98">
            <v>0</v>
          </cell>
          <cell r="E98">
            <v>0</v>
          </cell>
          <cell r="F98">
            <v>0</v>
          </cell>
          <cell r="G98">
            <v>0</v>
          </cell>
          <cell r="H98">
            <v>0</v>
          </cell>
          <cell r="I98">
            <v>0</v>
          </cell>
          <cell r="J98">
            <v>0</v>
          </cell>
          <cell r="K98">
            <v>0</v>
          </cell>
          <cell r="L98">
            <v>0</v>
          </cell>
          <cell r="M98">
            <v>0</v>
          </cell>
          <cell r="N98">
            <v>0</v>
          </cell>
        </row>
        <row r="99">
          <cell r="B99">
            <v>39360</v>
          </cell>
          <cell r="C99">
            <v>0</v>
          </cell>
          <cell r="D99">
            <v>0</v>
          </cell>
          <cell r="E99">
            <v>0</v>
          </cell>
          <cell r="F99">
            <v>0</v>
          </cell>
          <cell r="G99">
            <v>0</v>
          </cell>
          <cell r="H99">
            <v>0</v>
          </cell>
          <cell r="I99">
            <v>0</v>
          </cell>
          <cell r="J99">
            <v>0</v>
          </cell>
          <cell r="K99">
            <v>0</v>
          </cell>
          <cell r="L99">
            <v>0</v>
          </cell>
          <cell r="M99">
            <v>0</v>
          </cell>
          <cell r="N99">
            <v>0</v>
          </cell>
        </row>
        <row r="100">
          <cell r="B100">
            <v>39367</v>
          </cell>
          <cell r="C100">
            <v>0</v>
          </cell>
          <cell r="D100">
            <v>0</v>
          </cell>
          <cell r="E100">
            <v>0</v>
          </cell>
          <cell r="F100">
            <v>0</v>
          </cell>
          <cell r="G100">
            <v>0</v>
          </cell>
          <cell r="H100">
            <v>0</v>
          </cell>
          <cell r="I100">
            <v>0</v>
          </cell>
          <cell r="J100">
            <v>0</v>
          </cell>
          <cell r="K100">
            <v>0</v>
          </cell>
          <cell r="L100">
            <v>0</v>
          </cell>
          <cell r="M100">
            <v>0</v>
          </cell>
          <cell r="N100">
            <v>0</v>
          </cell>
        </row>
        <row r="101">
          <cell r="B101">
            <v>39374</v>
          </cell>
          <cell r="C101">
            <v>0</v>
          </cell>
          <cell r="D101">
            <v>0</v>
          </cell>
          <cell r="E101">
            <v>0</v>
          </cell>
          <cell r="F101">
            <v>0</v>
          </cell>
          <cell r="G101">
            <v>0</v>
          </cell>
          <cell r="H101">
            <v>0</v>
          </cell>
          <cell r="I101">
            <v>0</v>
          </cell>
          <cell r="J101">
            <v>0</v>
          </cell>
          <cell r="K101">
            <v>0</v>
          </cell>
          <cell r="L101">
            <v>0</v>
          </cell>
          <cell r="M101">
            <v>0</v>
          </cell>
          <cell r="N101">
            <v>0</v>
          </cell>
        </row>
        <row r="102">
          <cell r="B102">
            <v>39381</v>
          </cell>
          <cell r="C102">
            <v>0</v>
          </cell>
          <cell r="D102">
            <v>0</v>
          </cell>
          <cell r="E102">
            <v>0</v>
          </cell>
          <cell r="F102">
            <v>0</v>
          </cell>
          <cell r="G102">
            <v>0</v>
          </cell>
          <cell r="H102">
            <v>0</v>
          </cell>
          <cell r="I102">
            <v>0</v>
          </cell>
          <cell r="J102">
            <v>0</v>
          </cell>
          <cell r="K102">
            <v>0</v>
          </cell>
          <cell r="L102">
            <v>0</v>
          </cell>
          <cell r="M102">
            <v>0</v>
          </cell>
          <cell r="N102">
            <v>0</v>
          </cell>
        </row>
        <row r="103">
          <cell r="B103">
            <v>39388</v>
          </cell>
          <cell r="C103">
            <v>0</v>
          </cell>
          <cell r="D103">
            <v>0</v>
          </cell>
          <cell r="E103">
            <v>0</v>
          </cell>
          <cell r="F103">
            <v>0</v>
          </cell>
          <cell r="G103">
            <v>0</v>
          </cell>
          <cell r="H103">
            <v>0</v>
          </cell>
          <cell r="I103">
            <v>0</v>
          </cell>
          <cell r="J103">
            <v>0</v>
          </cell>
          <cell r="K103">
            <v>0</v>
          </cell>
          <cell r="L103">
            <v>0</v>
          </cell>
          <cell r="M103">
            <v>0</v>
          </cell>
          <cell r="N103">
            <v>0</v>
          </cell>
        </row>
        <row r="104">
          <cell r="B104">
            <v>39395</v>
          </cell>
          <cell r="C104">
            <v>0</v>
          </cell>
          <cell r="D104">
            <v>0</v>
          </cell>
          <cell r="E104">
            <v>0</v>
          </cell>
          <cell r="F104">
            <v>0</v>
          </cell>
          <cell r="G104">
            <v>0</v>
          </cell>
          <cell r="H104">
            <v>0</v>
          </cell>
          <cell r="I104">
            <v>0</v>
          </cell>
          <cell r="J104">
            <v>0</v>
          </cell>
          <cell r="K104">
            <v>0</v>
          </cell>
          <cell r="L104">
            <v>0</v>
          </cell>
          <cell r="M104">
            <v>0</v>
          </cell>
          <cell r="N104">
            <v>0</v>
          </cell>
        </row>
        <row r="105">
          <cell r="B105">
            <v>39402</v>
          </cell>
          <cell r="C105">
            <v>0</v>
          </cell>
          <cell r="D105">
            <v>0</v>
          </cell>
          <cell r="E105">
            <v>0</v>
          </cell>
          <cell r="F105">
            <v>0</v>
          </cell>
          <cell r="G105">
            <v>0</v>
          </cell>
          <cell r="H105">
            <v>0</v>
          </cell>
          <cell r="I105">
            <v>0</v>
          </cell>
          <cell r="J105">
            <v>0</v>
          </cell>
          <cell r="K105">
            <v>0</v>
          </cell>
          <cell r="L105">
            <v>0</v>
          </cell>
          <cell r="M105">
            <v>0</v>
          </cell>
          <cell r="N105">
            <v>0</v>
          </cell>
        </row>
        <row r="106">
          <cell r="B106">
            <v>39409</v>
          </cell>
          <cell r="C106">
            <v>0</v>
          </cell>
          <cell r="D106">
            <v>0</v>
          </cell>
          <cell r="E106">
            <v>0</v>
          </cell>
          <cell r="F106">
            <v>0</v>
          </cell>
          <cell r="G106">
            <v>0</v>
          </cell>
          <cell r="H106">
            <v>0</v>
          </cell>
          <cell r="I106">
            <v>0</v>
          </cell>
          <cell r="J106">
            <v>0</v>
          </cell>
          <cell r="K106">
            <v>0</v>
          </cell>
          <cell r="L106">
            <v>0</v>
          </cell>
          <cell r="M106">
            <v>0</v>
          </cell>
          <cell r="N106">
            <v>0</v>
          </cell>
        </row>
        <row r="107">
          <cell r="B107">
            <v>39416</v>
          </cell>
          <cell r="C107">
            <v>0</v>
          </cell>
          <cell r="D107">
            <v>0</v>
          </cell>
          <cell r="E107">
            <v>0</v>
          </cell>
          <cell r="F107">
            <v>0</v>
          </cell>
          <cell r="G107">
            <v>0</v>
          </cell>
          <cell r="H107">
            <v>0</v>
          </cell>
          <cell r="I107">
            <v>0</v>
          </cell>
          <cell r="J107">
            <v>0</v>
          </cell>
          <cell r="K107">
            <v>0</v>
          </cell>
          <cell r="L107">
            <v>0</v>
          </cell>
          <cell r="M107">
            <v>0</v>
          </cell>
          <cell r="N107">
            <v>0</v>
          </cell>
        </row>
        <row r="108">
          <cell r="B108">
            <v>39423</v>
          </cell>
          <cell r="C108">
            <v>0</v>
          </cell>
          <cell r="D108">
            <v>0</v>
          </cell>
          <cell r="E108">
            <v>0</v>
          </cell>
          <cell r="F108">
            <v>0</v>
          </cell>
          <cell r="G108">
            <v>0</v>
          </cell>
          <cell r="H108">
            <v>0</v>
          </cell>
          <cell r="I108">
            <v>0</v>
          </cell>
          <cell r="J108">
            <v>0</v>
          </cell>
          <cell r="K108">
            <v>0</v>
          </cell>
          <cell r="L108">
            <v>0</v>
          </cell>
          <cell r="M108">
            <v>0</v>
          </cell>
          <cell r="N108">
            <v>0</v>
          </cell>
        </row>
        <row r="109">
          <cell r="B109">
            <v>39430</v>
          </cell>
          <cell r="C109">
            <v>0</v>
          </cell>
          <cell r="D109">
            <v>0</v>
          </cell>
          <cell r="E109">
            <v>0</v>
          </cell>
          <cell r="F109">
            <v>0</v>
          </cell>
          <cell r="G109">
            <v>0</v>
          </cell>
          <cell r="H109">
            <v>0</v>
          </cell>
          <cell r="I109">
            <v>0</v>
          </cell>
          <cell r="J109">
            <v>0</v>
          </cell>
          <cell r="K109">
            <v>0</v>
          </cell>
          <cell r="L109">
            <v>0</v>
          </cell>
          <cell r="M109">
            <v>0</v>
          </cell>
          <cell r="N109">
            <v>0</v>
          </cell>
        </row>
        <row r="110">
          <cell r="B110">
            <v>39437</v>
          </cell>
          <cell r="C110">
            <v>0</v>
          </cell>
          <cell r="D110">
            <v>0</v>
          </cell>
          <cell r="E110">
            <v>0</v>
          </cell>
          <cell r="F110">
            <v>0</v>
          </cell>
          <cell r="G110">
            <v>0</v>
          </cell>
          <cell r="H110">
            <v>0</v>
          </cell>
          <cell r="I110">
            <v>0</v>
          </cell>
          <cell r="J110">
            <v>0</v>
          </cell>
          <cell r="K110">
            <v>0</v>
          </cell>
          <cell r="L110">
            <v>0</v>
          </cell>
          <cell r="M110">
            <v>0</v>
          </cell>
          <cell r="N110">
            <v>0</v>
          </cell>
        </row>
        <row r="111">
          <cell r="B111">
            <v>39444</v>
          </cell>
          <cell r="C111">
            <v>0</v>
          </cell>
          <cell r="D111">
            <v>0</v>
          </cell>
          <cell r="E111">
            <v>0</v>
          </cell>
          <cell r="F111">
            <v>0</v>
          </cell>
          <cell r="G111">
            <v>0</v>
          </cell>
          <cell r="H111">
            <v>0</v>
          </cell>
          <cell r="I111">
            <v>0</v>
          </cell>
          <cell r="J111">
            <v>0</v>
          </cell>
          <cell r="K111">
            <v>0</v>
          </cell>
          <cell r="L111">
            <v>0</v>
          </cell>
          <cell r="M111">
            <v>0</v>
          </cell>
          <cell r="N111">
            <v>0</v>
          </cell>
        </row>
        <row r="112">
          <cell r="B112">
            <v>39451</v>
          </cell>
          <cell r="C112">
            <v>0</v>
          </cell>
          <cell r="D112">
            <v>0</v>
          </cell>
          <cell r="E112">
            <v>0</v>
          </cell>
          <cell r="F112">
            <v>0</v>
          </cell>
          <cell r="G112">
            <v>0</v>
          </cell>
          <cell r="H112">
            <v>0</v>
          </cell>
          <cell r="I112">
            <v>0</v>
          </cell>
          <cell r="J112">
            <v>0</v>
          </cell>
          <cell r="K112">
            <v>0</v>
          </cell>
          <cell r="L112">
            <v>0</v>
          </cell>
          <cell r="M112">
            <v>0</v>
          </cell>
          <cell r="N112">
            <v>0</v>
          </cell>
        </row>
        <row r="113">
          <cell r="B113">
            <v>39458</v>
          </cell>
          <cell r="C113">
            <v>0</v>
          </cell>
          <cell r="D113">
            <v>0</v>
          </cell>
          <cell r="E113">
            <v>0</v>
          </cell>
          <cell r="F113">
            <v>0</v>
          </cell>
          <cell r="G113">
            <v>0</v>
          </cell>
          <cell r="H113">
            <v>0</v>
          </cell>
          <cell r="I113">
            <v>0</v>
          </cell>
          <cell r="J113">
            <v>0</v>
          </cell>
          <cell r="K113">
            <v>0</v>
          </cell>
          <cell r="L113">
            <v>0</v>
          </cell>
          <cell r="M113">
            <v>0</v>
          </cell>
          <cell r="N113">
            <v>0</v>
          </cell>
        </row>
        <row r="114">
          <cell r="B114">
            <v>39465</v>
          </cell>
          <cell r="C114">
            <v>0</v>
          </cell>
          <cell r="D114">
            <v>0</v>
          </cell>
          <cell r="E114">
            <v>0</v>
          </cell>
          <cell r="F114">
            <v>0</v>
          </cell>
          <cell r="G114">
            <v>0</v>
          </cell>
          <cell r="H114">
            <v>0</v>
          </cell>
          <cell r="I114">
            <v>0</v>
          </cell>
          <cell r="J114">
            <v>0</v>
          </cell>
          <cell r="K114">
            <v>0</v>
          </cell>
          <cell r="L114">
            <v>0</v>
          </cell>
          <cell r="M114">
            <v>0</v>
          </cell>
          <cell r="N114">
            <v>0</v>
          </cell>
        </row>
        <row r="115">
          <cell r="B115">
            <v>39472</v>
          </cell>
          <cell r="C115">
            <v>0</v>
          </cell>
          <cell r="D115">
            <v>0</v>
          </cell>
          <cell r="E115">
            <v>0</v>
          </cell>
          <cell r="F115">
            <v>0</v>
          </cell>
          <cell r="G115">
            <v>0</v>
          </cell>
          <cell r="H115">
            <v>0</v>
          </cell>
          <cell r="I115">
            <v>0</v>
          </cell>
          <cell r="J115">
            <v>0</v>
          </cell>
          <cell r="K115">
            <v>0</v>
          </cell>
          <cell r="L115">
            <v>0</v>
          </cell>
          <cell r="M115">
            <v>0</v>
          </cell>
          <cell r="N115">
            <v>0</v>
          </cell>
        </row>
        <row r="116">
          <cell r="B116">
            <v>39479</v>
          </cell>
          <cell r="C116">
            <v>0</v>
          </cell>
          <cell r="D116">
            <v>0</v>
          </cell>
          <cell r="E116">
            <v>0</v>
          </cell>
          <cell r="F116">
            <v>0</v>
          </cell>
          <cell r="G116">
            <v>0</v>
          </cell>
          <cell r="H116">
            <v>0</v>
          </cell>
          <cell r="I116">
            <v>0</v>
          </cell>
          <cell r="J116">
            <v>0</v>
          </cell>
          <cell r="K116">
            <v>0</v>
          </cell>
          <cell r="L116">
            <v>0</v>
          </cell>
          <cell r="M116">
            <v>0</v>
          </cell>
          <cell r="N116">
            <v>0</v>
          </cell>
        </row>
        <row r="117">
          <cell r="B117">
            <v>39486</v>
          </cell>
          <cell r="C117">
            <v>0</v>
          </cell>
          <cell r="D117">
            <v>0</v>
          </cell>
          <cell r="E117">
            <v>0</v>
          </cell>
          <cell r="F117">
            <v>0</v>
          </cell>
          <cell r="G117">
            <v>0</v>
          </cell>
          <cell r="H117">
            <v>0</v>
          </cell>
          <cell r="I117">
            <v>0</v>
          </cell>
          <cell r="J117">
            <v>0</v>
          </cell>
          <cell r="K117">
            <v>0</v>
          </cell>
          <cell r="L117">
            <v>0</v>
          </cell>
          <cell r="M117">
            <v>0</v>
          </cell>
          <cell r="N117">
            <v>0</v>
          </cell>
        </row>
        <row r="118">
          <cell r="B118">
            <v>39493</v>
          </cell>
          <cell r="C118">
            <v>0</v>
          </cell>
          <cell r="D118">
            <v>0</v>
          </cell>
          <cell r="E118">
            <v>0</v>
          </cell>
          <cell r="F118">
            <v>0</v>
          </cell>
          <cell r="G118">
            <v>0</v>
          </cell>
          <cell r="H118">
            <v>0</v>
          </cell>
          <cell r="I118">
            <v>0</v>
          </cell>
          <cell r="J118">
            <v>0</v>
          </cell>
          <cell r="K118">
            <v>0</v>
          </cell>
          <cell r="L118">
            <v>0</v>
          </cell>
          <cell r="M118">
            <v>0</v>
          </cell>
          <cell r="N118">
            <v>0</v>
          </cell>
        </row>
        <row r="119">
          <cell r="B119">
            <v>39500</v>
          </cell>
          <cell r="C119">
            <v>0</v>
          </cell>
          <cell r="D119">
            <v>0</v>
          </cell>
          <cell r="E119">
            <v>0</v>
          </cell>
          <cell r="F119">
            <v>0</v>
          </cell>
          <cell r="G119">
            <v>0</v>
          </cell>
          <cell r="H119">
            <v>0</v>
          </cell>
          <cell r="I119">
            <v>0</v>
          </cell>
          <cell r="J119">
            <v>0</v>
          </cell>
          <cell r="K119">
            <v>0</v>
          </cell>
          <cell r="L119">
            <v>0</v>
          </cell>
          <cell r="M119">
            <v>0</v>
          </cell>
          <cell r="N119">
            <v>0</v>
          </cell>
        </row>
        <row r="120">
          <cell r="B120">
            <v>39507</v>
          </cell>
          <cell r="C120">
            <v>0</v>
          </cell>
          <cell r="D120">
            <v>0</v>
          </cell>
          <cell r="E120">
            <v>0</v>
          </cell>
          <cell r="F120">
            <v>0</v>
          </cell>
          <cell r="G120">
            <v>0</v>
          </cell>
          <cell r="H120">
            <v>0</v>
          </cell>
          <cell r="I120">
            <v>0</v>
          </cell>
          <cell r="J120">
            <v>0</v>
          </cell>
          <cell r="K120">
            <v>0</v>
          </cell>
          <cell r="L120">
            <v>0</v>
          </cell>
          <cell r="M120">
            <v>0</v>
          </cell>
          <cell r="N120">
            <v>0</v>
          </cell>
        </row>
        <row r="121">
          <cell r="B121">
            <v>39514</v>
          </cell>
          <cell r="C121">
            <v>0</v>
          </cell>
          <cell r="D121">
            <v>0</v>
          </cell>
          <cell r="E121">
            <v>0</v>
          </cell>
          <cell r="F121">
            <v>0</v>
          </cell>
          <cell r="G121">
            <v>0</v>
          </cell>
          <cell r="H121">
            <v>0</v>
          </cell>
          <cell r="I121">
            <v>0</v>
          </cell>
          <cell r="J121">
            <v>0</v>
          </cell>
          <cell r="K121">
            <v>0</v>
          </cell>
          <cell r="L121">
            <v>0</v>
          </cell>
          <cell r="M121">
            <v>0</v>
          </cell>
          <cell r="N121">
            <v>0</v>
          </cell>
        </row>
        <row r="122">
          <cell r="B122">
            <v>39521</v>
          </cell>
          <cell r="C122">
            <v>0</v>
          </cell>
          <cell r="D122">
            <v>0</v>
          </cell>
          <cell r="E122">
            <v>0</v>
          </cell>
          <cell r="F122">
            <v>0</v>
          </cell>
          <cell r="G122">
            <v>0</v>
          </cell>
          <cell r="H122">
            <v>0</v>
          </cell>
          <cell r="I122">
            <v>0</v>
          </cell>
          <cell r="J122">
            <v>0</v>
          </cell>
          <cell r="K122">
            <v>0</v>
          </cell>
          <cell r="L122">
            <v>0</v>
          </cell>
          <cell r="M122">
            <v>0</v>
          </cell>
          <cell r="N122">
            <v>0</v>
          </cell>
        </row>
        <row r="123">
          <cell r="B123">
            <v>39528</v>
          </cell>
          <cell r="C123">
            <v>0</v>
          </cell>
          <cell r="D123">
            <v>0</v>
          </cell>
          <cell r="E123">
            <v>0</v>
          </cell>
          <cell r="F123">
            <v>0</v>
          </cell>
          <cell r="G123">
            <v>0</v>
          </cell>
          <cell r="H123">
            <v>0</v>
          </cell>
          <cell r="I123">
            <v>0</v>
          </cell>
          <cell r="J123">
            <v>0</v>
          </cell>
          <cell r="K123">
            <v>0</v>
          </cell>
          <cell r="L123">
            <v>0</v>
          </cell>
          <cell r="M123">
            <v>0</v>
          </cell>
          <cell r="N123">
            <v>0</v>
          </cell>
        </row>
        <row r="124">
          <cell r="B124">
            <v>39535</v>
          </cell>
          <cell r="C124">
            <v>0</v>
          </cell>
          <cell r="D124">
            <v>0</v>
          </cell>
          <cell r="E124">
            <v>0</v>
          </cell>
          <cell r="F124">
            <v>0</v>
          </cell>
          <cell r="G124">
            <v>0</v>
          </cell>
          <cell r="H124">
            <v>0</v>
          </cell>
          <cell r="I124">
            <v>0</v>
          </cell>
          <cell r="J124">
            <v>0</v>
          </cell>
          <cell r="K124">
            <v>0</v>
          </cell>
          <cell r="L124">
            <v>0</v>
          </cell>
          <cell r="M124">
            <v>0</v>
          </cell>
          <cell r="N124">
            <v>0</v>
          </cell>
        </row>
        <row r="125">
          <cell r="B125">
            <v>39542</v>
          </cell>
          <cell r="C125">
            <v>0</v>
          </cell>
          <cell r="D125">
            <v>0</v>
          </cell>
          <cell r="E125">
            <v>0</v>
          </cell>
          <cell r="F125">
            <v>0</v>
          </cell>
          <cell r="G125">
            <v>0</v>
          </cell>
          <cell r="H125">
            <v>0</v>
          </cell>
          <cell r="I125">
            <v>0</v>
          </cell>
          <cell r="J125">
            <v>0</v>
          </cell>
          <cell r="K125">
            <v>0</v>
          </cell>
          <cell r="L125">
            <v>0</v>
          </cell>
          <cell r="M125">
            <v>0</v>
          </cell>
          <cell r="N125">
            <v>0</v>
          </cell>
        </row>
        <row r="126">
          <cell r="B126">
            <v>39549</v>
          </cell>
          <cell r="C126">
            <v>0</v>
          </cell>
          <cell r="D126">
            <v>0</v>
          </cell>
          <cell r="E126">
            <v>0</v>
          </cell>
          <cell r="F126">
            <v>0</v>
          </cell>
          <cell r="G126">
            <v>0</v>
          </cell>
          <cell r="H126">
            <v>0</v>
          </cell>
          <cell r="I126">
            <v>0</v>
          </cell>
          <cell r="J126">
            <v>0</v>
          </cell>
          <cell r="K126">
            <v>0</v>
          </cell>
          <cell r="L126">
            <v>0</v>
          </cell>
          <cell r="M126">
            <v>0</v>
          </cell>
          <cell r="N126">
            <v>0</v>
          </cell>
        </row>
        <row r="127">
          <cell r="B127">
            <v>39556</v>
          </cell>
          <cell r="C127">
            <v>0</v>
          </cell>
          <cell r="D127">
            <v>0</v>
          </cell>
          <cell r="E127">
            <v>0</v>
          </cell>
          <cell r="F127">
            <v>0</v>
          </cell>
          <cell r="G127">
            <v>0</v>
          </cell>
          <cell r="H127">
            <v>0</v>
          </cell>
          <cell r="I127">
            <v>0</v>
          </cell>
          <cell r="J127">
            <v>0</v>
          </cell>
          <cell r="K127">
            <v>0</v>
          </cell>
          <cell r="L127">
            <v>0</v>
          </cell>
          <cell r="M127">
            <v>0</v>
          </cell>
          <cell r="N127">
            <v>0</v>
          </cell>
        </row>
        <row r="128">
          <cell r="B128">
            <v>39563</v>
          </cell>
          <cell r="C128">
            <v>0</v>
          </cell>
          <cell r="D128">
            <v>0</v>
          </cell>
          <cell r="E128">
            <v>0</v>
          </cell>
          <cell r="F128">
            <v>0</v>
          </cell>
          <cell r="G128">
            <v>0</v>
          </cell>
          <cell r="H128">
            <v>0</v>
          </cell>
          <cell r="I128">
            <v>0</v>
          </cell>
          <cell r="J128">
            <v>0</v>
          </cell>
          <cell r="K128">
            <v>0</v>
          </cell>
          <cell r="L128">
            <v>0</v>
          </cell>
          <cell r="M128">
            <v>0</v>
          </cell>
          <cell r="N128">
            <v>0</v>
          </cell>
        </row>
        <row r="129">
          <cell r="B129">
            <v>39570</v>
          </cell>
          <cell r="C129">
            <v>0</v>
          </cell>
          <cell r="D129">
            <v>0</v>
          </cell>
          <cell r="E129">
            <v>0</v>
          </cell>
          <cell r="F129">
            <v>0</v>
          </cell>
          <cell r="G129">
            <v>0</v>
          </cell>
          <cell r="H129">
            <v>0</v>
          </cell>
          <cell r="I129">
            <v>0</v>
          </cell>
          <cell r="J129">
            <v>0</v>
          </cell>
          <cell r="K129">
            <v>0</v>
          </cell>
          <cell r="L129">
            <v>0</v>
          </cell>
          <cell r="M129">
            <v>0</v>
          </cell>
          <cell r="N129">
            <v>0</v>
          </cell>
        </row>
        <row r="130">
          <cell r="B130">
            <v>39577</v>
          </cell>
          <cell r="C130">
            <v>0</v>
          </cell>
          <cell r="D130">
            <v>0</v>
          </cell>
          <cell r="E130">
            <v>0</v>
          </cell>
          <cell r="F130">
            <v>0</v>
          </cell>
          <cell r="G130">
            <v>0</v>
          </cell>
          <cell r="H130">
            <v>0</v>
          </cell>
          <cell r="I130">
            <v>0</v>
          </cell>
          <cell r="J130">
            <v>0</v>
          </cell>
          <cell r="K130">
            <v>0</v>
          </cell>
          <cell r="L130">
            <v>0</v>
          </cell>
          <cell r="M130">
            <v>0</v>
          </cell>
          <cell r="N130">
            <v>0</v>
          </cell>
        </row>
        <row r="131">
          <cell r="B131">
            <v>39584</v>
          </cell>
          <cell r="C131">
            <v>0</v>
          </cell>
          <cell r="D131">
            <v>0</v>
          </cell>
          <cell r="E131">
            <v>0</v>
          </cell>
          <cell r="F131">
            <v>0</v>
          </cell>
          <cell r="G131">
            <v>0</v>
          </cell>
          <cell r="H131">
            <v>0</v>
          </cell>
          <cell r="I131">
            <v>0</v>
          </cell>
          <cell r="J131">
            <v>0</v>
          </cell>
          <cell r="K131">
            <v>0</v>
          </cell>
          <cell r="L131">
            <v>0</v>
          </cell>
          <cell r="M131">
            <v>0</v>
          </cell>
          <cell r="N131">
            <v>0</v>
          </cell>
        </row>
        <row r="132">
          <cell r="B132">
            <v>39591</v>
          </cell>
          <cell r="C132">
            <v>0</v>
          </cell>
          <cell r="D132">
            <v>0</v>
          </cell>
          <cell r="E132">
            <v>0</v>
          </cell>
          <cell r="F132">
            <v>0</v>
          </cell>
          <cell r="G132">
            <v>0</v>
          </cell>
          <cell r="H132">
            <v>0</v>
          </cell>
          <cell r="I132">
            <v>0</v>
          </cell>
          <cell r="J132">
            <v>0</v>
          </cell>
          <cell r="K132">
            <v>0</v>
          </cell>
          <cell r="L132">
            <v>0</v>
          </cell>
          <cell r="M132">
            <v>0</v>
          </cell>
          <cell r="N132">
            <v>0</v>
          </cell>
        </row>
        <row r="133">
          <cell r="B133">
            <v>39598</v>
          </cell>
          <cell r="C133">
            <v>0</v>
          </cell>
          <cell r="D133">
            <v>0</v>
          </cell>
          <cell r="E133">
            <v>0</v>
          </cell>
          <cell r="F133">
            <v>0</v>
          </cell>
          <cell r="G133">
            <v>0</v>
          </cell>
          <cell r="H133">
            <v>0</v>
          </cell>
          <cell r="I133">
            <v>0</v>
          </cell>
          <cell r="J133">
            <v>0</v>
          </cell>
          <cell r="K133">
            <v>0</v>
          </cell>
          <cell r="L133">
            <v>0</v>
          </cell>
          <cell r="M133">
            <v>0</v>
          </cell>
          <cell r="N133">
            <v>0</v>
          </cell>
        </row>
        <row r="134">
          <cell r="B134">
            <v>39605</v>
          </cell>
          <cell r="C134">
            <v>0</v>
          </cell>
          <cell r="D134">
            <v>0</v>
          </cell>
          <cell r="E134">
            <v>0</v>
          </cell>
          <cell r="F134">
            <v>0</v>
          </cell>
          <cell r="G134">
            <v>0</v>
          </cell>
          <cell r="H134">
            <v>0</v>
          </cell>
          <cell r="I134">
            <v>0</v>
          </cell>
          <cell r="J134">
            <v>0</v>
          </cell>
          <cell r="K134">
            <v>0</v>
          </cell>
          <cell r="L134">
            <v>0</v>
          </cell>
          <cell r="M134">
            <v>0</v>
          </cell>
          <cell r="N134">
            <v>0</v>
          </cell>
        </row>
        <row r="135">
          <cell r="B135">
            <v>39612</v>
          </cell>
          <cell r="C135">
            <v>0</v>
          </cell>
          <cell r="D135">
            <v>0</v>
          </cell>
          <cell r="E135">
            <v>0</v>
          </cell>
          <cell r="F135">
            <v>0</v>
          </cell>
          <cell r="G135">
            <v>0</v>
          </cell>
          <cell r="H135">
            <v>0</v>
          </cell>
          <cell r="I135">
            <v>0</v>
          </cell>
          <cell r="J135">
            <v>0</v>
          </cell>
          <cell r="K135">
            <v>0</v>
          </cell>
          <cell r="L135">
            <v>0</v>
          </cell>
          <cell r="M135">
            <v>0</v>
          </cell>
          <cell r="N135">
            <v>0</v>
          </cell>
        </row>
        <row r="136">
          <cell r="B136">
            <v>39619</v>
          </cell>
          <cell r="C136">
            <v>0</v>
          </cell>
          <cell r="D136">
            <v>0</v>
          </cell>
          <cell r="E136">
            <v>0</v>
          </cell>
          <cell r="F136">
            <v>0</v>
          </cell>
          <cell r="G136">
            <v>0</v>
          </cell>
          <cell r="H136">
            <v>0</v>
          </cell>
          <cell r="I136">
            <v>0</v>
          </cell>
          <cell r="J136">
            <v>0</v>
          </cell>
          <cell r="K136">
            <v>0</v>
          </cell>
          <cell r="L136">
            <v>0</v>
          </cell>
          <cell r="M136">
            <v>0</v>
          </cell>
          <cell r="N136">
            <v>0</v>
          </cell>
        </row>
        <row r="137">
          <cell r="B137">
            <v>39626</v>
          </cell>
          <cell r="C137">
            <v>0</v>
          </cell>
          <cell r="D137">
            <v>0</v>
          </cell>
          <cell r="E137">
            <v>0</v>
          </cell>
          <cell r="F137">
            <v>0</v>
          </cell>
          <cell r="G137">
            <v>0</v>
          </cell>
          <cell r="H137">
            <v>0</v>
          </cell>
          <cell r="I137">
            <v>0</v>
          </cell>
          <cell r="J137">
            <v>0</v>
          </cell>
          <cell r="K137">
            <v>0</v>
          </cell>
          <cell r="L137">
            <v>0</v>
          </cell>
          <cell r="M137">
            <v>0</v>
          </cell>
          <cell r="N137">
            <v>0</v>
          </cell>
        </row>
        <row r="138">
          <cell r="B138">
            <v>39633</v>
          </cell>
          <cell r="C138">
            <v>0</v>
          </cell>
          <cell r="D138">
            <v>0</v>
          </cell>
          <cell r="E138">
            <v>0</v>
          </cell>
          <cell r="F138">
            <v>0</v>
          </cell>
          <cell r="G138">
            <v>0</v>
          </cell>
          <cell r="H138">
            <v>0</v>
          </cell>
          <cell r="I138">
            <v>0</v>
          </cell>
          <cell r="J138">
            <v>0</v>
          </cell>
          <cell r="K138">
            <v>0</v>
          </cell>
          <cell r="L138">
            <v>0</v>
          </cell>
          <cell r="M138">
            <v>0</v>
          </cell>
          <cell r="N138">
            <v>0</v>
          </cell>
        </row>
        <row r="139">
          <cell r="B139">
            <v>39640</v>
          </cell>
          <cell r="C139">
            <v>0</v>
          </cell>
          <cell r="D139">
            <v>0</v>
          </cell>
          <cell r="E139">
            <v>0</v>
          </cell>
          <cell r="F139">
            <v>0</v>
          </cell>
          <cell r="G139">
            <v>0</v>
          </cell>
          <cell r="H139">
            <v>0</v>
          </cell>
          <cell r="I139">
            <v>0</v>
          </cell>
          <cell r="J139">
            <v>0</v>
          </cell>
          <cell r="K139">
            <v>0</v>
          </cell>
          <cell r="L139">
            <v>0</v>
          </cell>
          <cell r="M139">
            <v>0</v>
          </cell>
          <cell r="N139">
            <v>0</v>
          </cell>
        </row>
        <row r="140">
          <cell r="B140">
            <v>39647</v>
          </cell>
          <cell r="C140">
            <v>0</v>
          </cell>
          <cell r="D140">
            <v>0</v>
          </cell>
          <cell r="E140">
            <v>0</v>
          </cell>
          <cell r="F140">
            <v>0</v>
          </cell>
          <cell r="G140">
            <v>0</v>
          </cell>
          <cell r="H140">
            <v>0</v>
          </cell>
          <cell r="I140">
            <v>0</v>
          </cell>
          <cell r="J140">
            <v>0</v>
          </cell>
          <cell r="K140">
            <v>0</v>
          </cell>
          <cell r="L140">
            <v>0</v>
          </cell>
          <cell r="M140">
            <v>0</v>
          </cell>
          <cell r="N140">
            <v>0</v>
          </cell>
        </row>
        <row r="141">
          <cell r="B141">
            <v>39654</v>
          </cell>
          <cell r="C141">
            <v>0</v>
          </cell>
          <cell r="D141">
            <v>0</v>
          </cell>
          <cell r="E141">
            <v>0</v>
          </cell>
          <cell r="F141">
            <v>0</v>
          </cell>
          <cell r="G141">
            <v>0</v>
          </cell>
          <cell r="H141">
            <v>0</v>
          </cell>
          <cell r="I141">
            <v>0</v>
          </cell>
          <cell r="J141">
            <v>0</v>
          </cell>
          <cell r="K141">
            <v>0</v>
          </cell>
          <cell r="L141">
            <v>0</v>
          </cell>
          <cell r="M141">
            <v>0</v>
          </cell>
          <cell r="N141">
            <v>0</v>
          </cell>
        </row>
        <row r="142">
          <cell r="B142">
            <v>39661</v>
          </cell>
          <cell r="C142">
            <v>0</v>
          </cell>
          <cell r="D142">
            <v>0</v>
          </cell>
          <cell r="E142">
            <v>0</v>
          </cell>
          <cell r="F142">
            <v>0</v>
          </cell>
          <cell r="G142">
            <v>0</v>
          </cell>
          <cell r="H142">
            <v>0</v>
          </cell>
          <cell r="I142">
            <v>0</v>
          </cell>
          <cell r="J142">
            <v>0</v>
          </cell>
          <cell r="K142">
            <v>0</v>
          </cell>
          <cell r="L142">
            <v>0</v>
          </cell>
          <cell r="M142">
            <v>0</v>
          </cell>
          <cell r="N142">
            <v>0</v>
          </cell>
        </row>
        <row r="143">
          <cell r="B143">
            <v>39668</v>
          </cell>
          <cell r="C143">
            <v>0</v>
          </cell>
          <cell r="D143">
            <v>0</v>
          </cell>
          <cell r="E143">
            <v>0</v>
          </cell>
          <cell r="F143">
            <v>0</v>
          </cell>
          <cell r="G143">
            <v>0</v>
          </cell>
          <cell r="H143">
            <v>0</v>
          </cell>
          <cell r="I143">
            <v>0</v>
          </cell>
          <cell r="J143">
            <v>0</v>
          </cell>
          <cell r="K143">
            <v>0</v>
          </cell>
          <cell r="L143">
            <v>0</v>
          </cell>
          <cell r="M143">
            <v>0</v>
          </cell>
          <cell r="N143">
            <v>0</v>
          </cell>
        </row>
        <row r="144">
          <cell r="B144">
            <v>39675</v>
          </cell>
          <cell r="C144">
            <v>0</v>
          </cell>
          <cell r="D144">
            <v>0</v>
          </cell>
          <cell r="E144">
            <v>0</v>
          </cell>
          <cell r="F144">
            <v>0</v>
          </cell>
          <cell r="G144">
            <v>0</v>
          </cell>
          <cell r="H144">
            <v>0</v>
          </cell>
          <cell r="I144">
            <v>0</v>
          </cell>
          <cell r="J144">
            <v>0</v>
          </cell>
          <cell r="K144">
            <v>0</v>
          </cell>
          <cell r="L144">
            <v>0</v>
          </cell>
          <cell r="M144">
            <v>0</v>
          </cell>
          <cell r="N144">
            <v>0</v>
          </cell>
        </row>
        <row r="145">
          <cell r="B145">
            <v>39682</v>
          </cell>
          <cell r="C145">
            <v>0</v>
          </cell>
          <cell r="D145">
            <v>0</v>
          </cell>
          <cell r="E145">
            <v>0</v>
          </cell>
          <cell r="F145">
            <v>0</v>
          </cell>
          <cell r="G145">
            <v>0</v>
          </cell>
          <cell r="H145">
            <v>0</v>
          </cell>
          <cell r="I145">
            <v>0</v>
          </cell>
          <cell r="J145">
            <v>0</v>
          </cell>
          <cell r="K145">
            <v>0</v>
          </cell>
          <cell r="L145">
            <v>0</v>
          </cell>
          <cell r="M145">
            <v>0</v>
          </cell>
          <cell r="N145">
            <v>0</v>
          </cell>
        </row>
        <row r="146">
          <cell r="B146">
            <v>39689</v>
          </cell>
          <cell r="C146">
            <v>0</v>
          </cell>
          <cell r="D146">
            <v>0</v>
          </cell>
          <cell r="E146">
            <v>0</v>
          </cell>
          <cell r="F146">
            <v>0</v>
          </cell>
          <cell r="G146">
            <v>0</v>
          </cell>
          <cell r="H146">
            <v>0</v>
          </cell>
          <cell r="I146">
            <v>0</v>
          </cell>
          <cell r="J146">
            <v>0</v>
          </cell>
          <cell r="K146">
            <v>0</v>
          </cell>
          <cell r="L146">
            <v>0</v>
          </cell>
          <cell r="M146">
            <v>0</v>
          </cell>
          <cell r="N146">
            <v>0</v>
          </cell>
        </row>
        <row r="147">
          <cell r="B147">
            <v>39696</v>
          </cell>
          <cell r="C147">
            <v>0</v>
          </cell>
          <cell r="D147">
            <v>0</v>
          </cell>
          <cell r="E147">
            <v>0</v>
          </cell>
          <cell r="F147">
            <v>0</v>
          </cell>
          <cell r="G147">
            <v>0</v>
          </cell>
          <cell r="H147">
            <v>0</v>
          </cell>
          <cell r="I147">
            <v>0</v>
          </cell>
          <cell r="J147">
            <v>0</v>
          </cell>
          <cell r="K147">
            <v>0</v>
          </cell>
          <cell r="L147">
            <v>0</v>
          </cell>
          <cell r="M147">
            <v>0</v>
          </cell>
          <cell r="N147">
            <v>0</v>
          </cell>
        </row>
        <row r="148">
          <cell r="B148">
            <v>39703</v>
          </cell>
          <cell r="C148">
            <v>0</v>
          </cell>
          <cell r="D148">
            <v>0</v>
          </cell>
          <cell r="E148">
            <v>0</v>
          </cell>
          <cell r="F148">
            <v>0</v>
          </cell>
          <cell r="G148">
            <v>0</v>
          </cell>
          <cell r="H148">
            <v>0</v>
          </cell>
          <cell r="I148">
            <v>0</v>
          </cell>
          <cell r="J148">
            <v>0</v>
          </cell>
          <cell r="K148">
            <v>0</v>
          </cell>
          <cell r="L148">
            <v>0</v>
          </cell>
          <cell r="M148">
            <v>0</v>
          </cell>
          <cell r="N148">
            <v>0</v>
          </cell>
        </row>
        <row r="149">
          <cell r="B149">
            <v>39710</v>
          </cell>
          <cell r="C149">
            <v>0</v>
          </cell>
          <cell r="D149">
            <v>0</v>
          </cell>
          <cell r="E149">
            <v>0</v>
          </cell>
          <cell r="F149">
            <v>0</v>
          </cell>
          <cell r="G149">
            <v>0</v>
          </cell>
          <cell r="H149">
            <v>0</v>
          </cell>
          <cell r="I149">
            <v>0</v>
          </cell>
          <cell r="J149">
            <v>0</v>
          </cell>
          <cell r="K149">
            <v>0</v>
          </cell>
          <cell r="L149">
            <v>0</v>
          </cell>
          <cell r="M149">
            <v>0</v>
          </cell>
          <cell r="N149">
            <v>0</v>
          </cell>
        </row>
        <row r="150">
          <cell r="B150">
            <v>39717</v>
          </cell>
          <cell r="C150">
            <v>0</v>
          </cell>
          <cell r="D150">
            <v>0</v>
          </cell>
          <cell r="E150">
            <v>0</v>
          </cell>
          <cell r="F150">
            <v>0</v>
          </cell>
          <cell r="G150">
            <v>0</v>
          </cell>
          <cell r="H150">
            <v>0</v>
          </cell>
          <cell r="I150">
            <v>0</v>
          </cell>
          <cell r="J150">
            <v>0</v>
          </cell>
          <cell r="K150">
            <v>0</v>
          </cell>
          <cell r="L150">
            <v>0</v>
          </cell>
          <cell r="M150">
            <v>0</v>
          </cell>
          <cell r="N150">
            <v>0</v>
          </cell>
        </row>
        <row r="151">
          <cell r="B151">
            <v>39724</v>
          </cell>
          <cell r="C151">
            <v>0</v>
          </cell>
          <cell r="D151">
            <v>0</v>
          </cell>
          <cell r="E151">
            <v>0</v>
          </cell>
          <cell r="F151">
            <v>0</v>
          </cell>
          <cell r="G151">
            <v>0</v>
          </cell>
          <cell r="H151">
            <v>0</v>
          </cell>
          <cell r="I151">
            <v>0</v>
          </cell>
          <cell r="J151">
            <v>0</v>
          </cell>
          <cell r="K151">
            <v>0</v>
          </cell>
          <cell r="L151">
            <v>0</v>
          </cell>
          <cell r="M151">
            <v>0</v>
          </cell>
          <cell r="N151">
            <v>0</v>
          </cell>
        </row>
        <row r="152">
          <cell r="B152">
            <v>39731</v>
          </cell>
          <cell r="C152">
            <v>0</v>
          </cell>
          <cell r="D152">
            <v>0</v>
          </cell>
          <cell r="E152">
            <v>0</v>
          </cell>
          <cell r="F152">
            <v>0</v>
          </cell>
          <cell r="G152">
            <v>0</v>
          </cell>
          <cell r="H152">
            <v>0</v>
          </cell>
          <cell r="I152">
            <v>0</v>
          </cell>
          <cell r="J152">
            <v>0</v>
          </cell>
          <cell r="K152">
            <v>0</v>
          </cell>
          <cell r="L152">
            <v>0</v>
          </cell>
          <cell r="M152">
            <v>0</v>
          </cell>
          <cell r="N152">
            <v>0</v>
          </cell>
        </row>
        <row r="153">
          <cell r="B153">
            <v>39738</v>
          </cell>
          <cell r="C153">
            <v>0</v>
          </cell>
          <cell r="D153">
            <v>0</v>
          </cell>
          <cell r="E153">
            <v>0</v>
          </cell>
          <cell r="F153">
            <v>0</v>
          </cell>
          <cell r="G153">
            <v>0</v>
          </cell>
          <cell r="H153">
            <v>0</v>
          </cell>
          <cell r="I153">
            <v>0</v>
          </cell>
          <cell r="J153">
            <v>0</v>
          </cell>
          <cell r="K153">
            <v>0</v>
          </cell>
          <cell r="L153">
            <v>0</v>
          </cell>
          <cell r="M153">
            <v>0</v>
          </cell>
          <cell r="N153">
            <v>0</v>
          </cell>
        </row>
        <row r="154">
          <cell r="B154">
            <v>39745</v>
          </cell>
          <cell r="C154">
            <v>0</v>
          </cell>
          <cell r="D154">
            <v>0</v>
          </cell>
          <cell r="E154">
            <v>0</v>
          </cell>
          <cell r="F154">
            <v>0</v>
          </cell>
          <cell r="G154">
            <v>0</v>
          </cell>
          <cell r="H154">
            <v>0</v>
          </cell>
          <cell r="I154">
            <v>0</v>
          </cell>
          <cell r="J154">
            <v>0</v>
          </cell>
          <cell r="K154">
            <v>0</v>
          </cell>
          <cell r="L154">
            <v>0</v>
          </cell>
          <cell r="M154">
            <v>0</v>
          </cell>
          <cell r="N154">
            <v>0</v>
          </cell>
        </row>
        <row r="155">
          <cell r="B155">
            <v>39752</v>
          </cell>
          <cell r="C155">
            <v>0</v>
          </cell>
          <cell r="D155">
            <v>0</v>
          </cell>
          <cell r="E155">
            <v>0</v>
          </cell>
          <cell r="F155">
            <v>0</v>
          </cell>
          <cell r="G155">
            <v>0</v>
          </cell>
          <cell r="H155">
            <v>0</v>
          </cell>
          <cell r="I155">
            <v>0</v>
          </cell>
          <cell r="J155">
            <v>0</v>
          </cell>
          <cell r="K155">
            <v>0</v>
          </cell>
          <cell r="L155">
            <v>0</v>
          </cell>
          <cell r="M155">
            <v>0</v>
          </cell>
          <cell r="N155">
            <v>0</v>
          </cell>
        </row>
        <row r="156">
          <cell r="B156">
            <v>39759</v>
          </cell>
          <cell r="C156">
            <v>0</v>
          </cell>
          <cell r="D156">
            <v>0</v>
          </cell>
          <cell r="E156">
            <v>0</v>
          </cell>
          <cell r="F156">
            <v>0</v>
          </cell>
          <cell r="G156">
            <v>0</v>
          </cell>
          <cell r="H156">
            <v>0</v>
          </cell>
          <cell r="I156">
            <v>0</v>
          </cell>
          <cell r="J156">
            <v>0</v>
          </cell>
          <cell r="K156">
            <v>0</v>
          </cell>
          <cell r="L156">
            <v>0</v>
          </cell>
          <cell r="M156">
            <v>0</v>
          </cell>
          <cell r="N156">
            <v>0</v>
          </cell>
        </row>
        <row r="157">
          <cell r="B157">
            <v>39766</v>
          </cell>
          <cell r="C157">
            <v>0</v>
          </cell>
          <cell r="D157">
            <v>0</v>
          </cell>
          <cell r="E157">
            <v>0</v>
          </cell>
          <cell r="F157">
            <v>0</v>
          </cell>
          <cell r="G157">
            <v>0</v>
          </cell>
          <cell r="H157">
            <v>0</v>
          </cell>
          <cell r="I157">
            <v>0</v>
          </cell>
          <cell r="J157">
            <v>0</v>
          </cell>
          <cell r="K157">
            <v>0</v>
          </cell>
          <cell r="L157">
            <v>0</v>
          </cell>
          <cell r="M157">
            <v>0</v>
          </cell>
          <cell r="N157">
            <v>0</v>
          </cell>
        </row>
        <row r="158">
          <cell r="B158">
            <v>39773</v>
          </cell>
          <cell r="C158">
            <v>0</v>
          </cell>
          <cell r="D158">
            <v>0</v>
          </cell>
          <cell r="E158">
            <v>0</v>
          </cell>
          <cell r="F158">
            <v>0</v>
          </cell>
          <cell r="G158">
            <v>0</v>
          </cell>
          <cell r="H158">
            <v>0</v>
          </cell>
          <cell r="I158">
            <v>0</v>
          </cell>
          <cell r="J158">
            <v>0</v>
          </cell>
          <cell r="K158">
            <v>0</v>
          </cell>
          <cell r="L158">
            <v>0</v>
          </cell>
          <cell r="M158">
            <v>0</v>
          </cell>
          <cell r="N158">
            <v>0</v>
          </cell>
        </row>
        <row r="159">
          <cell r="B159">
            <v>39780</v>
          </cell>
          <cell r="C159">
            <v>0</v>
          </cell>
          <cell r="D159">
            <v>0</v>
          </cell>
          <cell r="E159">
            <v>0</v>
          </cell>
          <cell r="F159">
            <v>0</v>
          </cell>
          <cell r="G159">
            <v>0</v>
          </cell>
          <cell r="H159">
            <v>0</v>
          </cell>
          <cell r="I159">
            <v>0</v>
          </cell>
          <cell r="J159">
            <v>0</v>
          </cell>
          <cell r="K159">
            <v>0</v>
          </cell>
          <cell r="L159">
            <v>0</v>
          </cell>
          <cell r="M159">
            <v>0</v>
          </cell>
          <cell r="N159">
            <v>0</v>
          </cell>
        </row>
        <row r="160">
          <cell r="B160">
            <v>39787</v>
          </cell>
          <cell r="C160">
            <v>0</v>
          </cell>
          <cell r="D160">
            <v>0</v>
          </cell>
          <cell r="E160">
            <v>0</v>
          </cell>
          <cell r="F160">
            <v>0</v>
          </cell>
          <cell r="G160">
            <v>0</v>
          </cell>
          <cell r="H160">
            <v>0</v>
          </cell>
          <cell r="I160">
            <v>0</v>
          </cell>
          <cell r="J160">
            <v>0</v>
          </cell>
          <cell r="K160">
            <v>0</v>
          </cell>
          <cell r="L160">
            <v>0</v>
          </cell>
          <cell r="M160">
            <v>0</v>
          </cell>
          <cell r="N160">
            <v>0</v>
          </cell>
        </row>
        <row r="161">
          <cell r="B161">
            <v>39794</v>
          </cell>
          <cell r="C161">
            <v>0</v>
          </cell>
          <cell r="D161">
            <v>0</v>
          </cell>
          <cell r="E161">
            <v>0</v>
          </cell>
          <cell r="F161">
            <v>0</v>
          </cell>
          <cell r="G161">
            <v>0</v>
          </cell>
          <cell r="H161">
            <v>0</v>
          </cell>
          <cell r="I161">
            <v>0</v>
          </cell>
          <cell r="J161">
            <v>0</v>
          </cell>
          <cell r="K161">
            <v>0</v>
          </cell>
          <cell r="L161">
            <v>0</v>
          </cell>
          <cell r="M161">
            <v>0</v>
          </cell>
          <cell r="N161">
            <v>0</v>
          </cell>
        </row>
        <row r="162">
          <cell r="B162">
            <v>39801</v>
          </cell>
          <cell r="C162">
            <v>0</v>
          </cell>
          <cell r="D162">
            <v>0</v>
          </cell>
          <cell r="E162">
            <v>0</v>
          </cell>
          <cell r="F162">
            <v>0</v>
          </cell>
          <cell r="G162">
            <v>0</v>
          </cell>
          <cell r="H162">
            <v>0</v>
          </cell>
          <cell r="I162">
            <v>0</v>
          </cell>
          <cell r="J162">
            <v>0</v>
          </cell>
          <cell r="K162">
            <v>0</v>
          </cell>
          <cell r="L162">
            <v>0</v>
          </cell>
          <cell r="M162">
            <v>0</v>
          </cell>
          <cell r="N162">
            <v>0</v>
          </cell>
        </row>
        <row r="163">
          <cell r="B163">
            <v>39808</v>
          </cell>
          <cell r="C163">
            <v>0</v>
          </cell>
          <cell r="D163">
            <v>0</v>
          </cell>
          <cell r="E163">
            <v>0</v>
          </cell>
          <cell r="F163">
            <v>0</v>
          </cell>
          <cell r="G163">
            <v>0</v>
          </cell>
          <cell r="H163">
            <v>0</v>
          </cell>
          <cell r="I163">
            <v>0</v>
          </cell>
          <cell r="J163">
            <v>0</v>
          </cell>
          <cell r="K163">
            <v>0</v>
          </cell>
          <cell r="L163">
            <v>0</v>
          </cell>
          <cell r="M163">
            <v>0</v>
          </cell>
          <cell r="N163">
            <v>0</v>
          </cell>
        </row>
        <row r="164">
          <cell r="B164">
            <v>39815</v>
          </cell>
          <cell r="C164">
            <v>0</v>
          </cell>
          <cell r="D164">
            <v>0</v>
          </cell>
          <cell r="E164">
            <v>0</v>
          </cell>
          <cell r="F164">
            <v>0</v>
          </cell>
          <cell r="G164">
            <v>0</v>
          </cell>
          <cell r="H164">
            <v>0</v>
          </cell>
          <cell r="I164">
            <v>0</v>
          </cell>
          <cell r="J164">
            <v>0</v>
          </cell>
          <cell r="K164">
            <v>0</v>
          </cell>
          <cell r="L164">
            <v>0</v>
          </cell>
          <cell r="M164">
            <v>0</v>
          </cell>
          <cell r="N164">
            <v>0</v>
          </cell>
        </row>
      </sheetData>
      <sheetData sheetId="3" refreshError="1"/>
      <sheetData sheetId="4" refreshError="1"/>
      <sheetData sheetId="5"/>
      <sheetData sheetId="6"/>
      <sheetData sheetId="7" refreshError="1"/>
      <sheetData sheetId="8" refreshError="1"/>
      <sheetData sheetId="9" refreshError="1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/>
      <sheetData sheetId="166"/>
      <sheetData sheetId="167"/>
      <sheetData sheetId="168"/>
      <sheetData sheetId="169"/>
      <sheetData sheetId="170"/>
      <sheetData sheetId="17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/>
      <sheetData sheetId="181"/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/>
      <sheetData sheetId="223"/>
      <sheetData sheetId="224"/>
      <sheetData sheetId="225"/>
      <sheetData sheetId="226"/>
      <sheetData sheetId="227"/>
      <sheetData sheetId="228"/>
      <sheetData sheetId="229"/>
      <sheetData sheetId="230"/>
      <sheetData sheetId="231"/>
      <sheetData sheetId="232"/>
      <sheetData sheetId="233"/>
      <sheetData sheetId="234"/>
      <sheetData sheetId="235"/>
      <sheetData sheetId="236"/>
      <sheetData sheetId="237"/>
      <sheetData sheetId="238"/>
      <sheetData sheetId="239"/>
      <sheetData sheetId="240"/>
      <sheetData sheetId="241"/>
      <sheetData sheetId="242"/>
    </sheetDataSet>
  </externalBook>
</externalLink>
</file>

<file path=xl/externalLinks/externalLink15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udget Summary"/>
      <sheetName val="Std Graph Data"/>
      <sheetName val="Standard Graph"/>
      <sheetName val="MthlyREPORT"/>
      <sheetName val="dev achieve"/>
      <sheetName val="Sheet1"/>
      <sheetName val="Mineral processing"/>
      <sheetName val="Total Sum blks_mcap"/>
      <sheetName val="Summary - Development"/>
      <sheetName val="Detail - Development1"/>
      <sheetName val="Development Tonnes"/>
      <sheetName val="Sum stope- Budget_Ach"/>
      <sheetName val="Detail Stope-Budget_ach"/>
      <sheetName val="Budget Detail"/>
      <sheetName val="Open pit"/>
      <sheetName val="dev-class-graph"/>
      <sheetName val="2006 Gold Sources"/>
      <sheetName val="Production forecast"/>
      <sheetName val="Assumptions"/>
      <sheetName val="Report"/>
      <sheetName val="Menus"/>
    </sheetNames>
    <sheetDataSet>
      <sheetData sheetId="0" refreshError="1"/>
      <sheetData sheetId="1" refreshError="1"/>
      <sheetData sheetId="2" refreshError="1"/>
      <sheetData sheetId="3" refreshError="1">
        <row r="3">
          <cell r="AA3" t="str">
            <v>Production</v>
          </cell>
        </row>
        <row r="4">
          <cell r="AA4" t="str">
            <v>SUMMARY  REPORT BY SECTIONS</v>
          </cell>
        </row>
        <row r="5">
          <cell r="AA5" t="str">
            <v xml:space="preserve"> JAN - 06</v>
          </cell>
        </row>
        <row r="6">
          <cell r="AB6" t="str">
            <v>Summary</v>
          </cell>
          <cell r="AD6" t="str">
            <v xml:space="preserve"> JAN - 06</v>
          </cell>
          <cell r="AH6" t="str">
            <v>Achieved</v>
          </cell>
          <cell r="AK6" t="str">
            <v>Program</v>
          </cell>
        </row>
        <row r="7">
          <cell r="AB7" t="str">
            <v>Achieved YTD</v>
          </cell>
          <cell r="AE7" t="str">
            <v>Budget YTD</v>
          </cell>
          <cell r="AH7" t="str">
            <v>Month</v>
          </cell>
          <cell r="AK7" t="str">
            <v>Month</v>
          </cell>
        </row>
        <row r="8">
          <cell r="AA8" t="str">
            <v>Section</v>
          </cell>
          <cell r="AB8" t="str">
            <v>Tonnes</v>
          </cell>
          <cell r="AC8" t="str">
            <v>g/t</v>
          </cell>
          <cell r="AD8" t="str">
            <v>ounces</v>
          </cell>
          <cell r="AE8" t="str">
            <v>Tonnes</v>
          </cell>
          <cell r="AF8" t="str">
            <v>g/t</v>
          </cell>
          <cell r="AG8" t="str">
            <v>ounces</v>
          </cell>
          <cell r="AH8" t="str">
            <v>Tonnes</v>
          </cell>
          <cell r="AI8" t="str">
            <v>g/t</v>
          </cell>
          <cell r="AJ8" t="str">
            <v>ounces</v>
          </cell>
          <cell r="AK8" t="str">
            <v>Tonnes</v>
          </cell>
          <cell r="AL8" t="str">
            <v>g/t</v>
          </cell>
          <cell r="AM8" t="str">
            <v>ounces</v>
          </cell>
        </row>
        <row r="9">
          <cell r="AA9" t="str">
            <v>North Mine- Adansi</v>
          </cell>
          <cell r="AB9">
            <v>68280</v>
          </cell>
          <cell r="AC9">
            <v>5.5825421875152204</v>
          </cell>
          <cell r="AD9">
            <v>12255.088724252299</v>
          </cell>
          <cell r="AE9">
            <v>48704</v>
          </cell>
          <cell r="AF9">
            <v>5.9991864616040118</v>
          </cell>
          <cell r="AG9">
            <v>9393.9430913294345</v>
          </cell>
          <cell r="AH9">
            <v>68280</v>
          </cell>
          <cell r="AI9">
            <v>5.5825421875152204</v>
          </cell>
          <cell r="AJ9">
            <v>12255.088724252299</v>
          </cell>
          <cell r="AK9">
            <v>48704</v>
          </cell>
          <cell r="AL9">
            <v>5.9991864616040118</v>
          </cell>
          <cell r="AM9">
            <v>9393.9430913294345</v>
          </cell>
        </row>
        <row r="10">
          <cell r="AA10" t="str">
            <v>North Mine- KMS</v>
          </cell>
          <cell r="AB10">
            <v>49562</v>
          </cell>
          <cell r="AC10">
            <v>5.9536963588273792</v>
          </cell>
          <cell r="AD10">
            <v>9486.9462199897007</v>
          </cell>
          <cell r="AE10">
            <v>44463.195039999991</v>
          </cell>
          <cell r="AF10">
            <v>5.8078703407332286</v>
          </cell>
          <cell r="AG10">
            <v>8302.4929015047619</v>
          </cell>
          <cell r="AH10">
            <v>49562</v>
          </cell>
          <cell r="AI10">
            <v>5.9536963588273792</v>
          </cell>
          <cell r="AJ10">
            <v>9486.9462199897007</v>
          </cell>
          <cell r="AK10">
            <v>44463.195039999991</v>
          </cell>
          <cell r="AL10">
            <v>5.8078703407332286</v>
          </cell>
          <cell r="AM10">
            <v>8302.4929015047619</v>
          </cell>
        </row>
        <row r="11">
          <cell r="AA11" t="str">
            <v>South Mine</v>
          </cell>
          <cell r="AB11">
            <v>80542</v>
          </cell>
          <cell r="AC11">
            <v>5.8505578034622747</v>
          </cell>
          <cell r="AD11">
            <v>15149.929709051215</v>
          </cell>
          <cell r="AE11">
            <v>87874.989719999983</v>
          </cell>
          <cell r="AF11">
            <v>5.9837143520676781</v>
          </cell>
          <cell r="AG11">
            <v>16905.463174621764</v>
          </cell>
          <cell r="AH11">
            <v>80542</v>
          </cell>
          <cell r="AI11">
            <v>5.8505578034622747</v>
          </cell>
          <cell r="AJ11">
            <v>15149.929709051215</v>
          </cell>
          <cell r="AK11">
            <v>87874.989719999983</v>
          </cell>
          <cell r="AL11">
            <v>5.9837143520676781</v>
          </cell>
          <cell r="AM11">
            <v>16905.463174621764</v>
          </cell>
        </row>
        <row r="12">
          <cell r="AA12" t="str">
            <v xml:space="preserve">Total </v>
          </cell>
          <cell r="AB12">
            <v>198384</v>
          </cell>
          <cell r="AC12">
            <v>5.7840788879456007</v>
          </cell>
          <cell r="AD12">
            <v>36891.964653293209</v>
          </cell>
          <cell r="AE12">
            <v>181042.18475999997</v>
          </cell>
          <cell r="AF12">
            <v>5.9446901160362362</v>
          </cell>
          <cell r="AG12">
            <v>34601.899167455958</v>
          </cell>
          <cell r="AH12">
            <v>198384</v>
          </cell>
          <cell r="AI12">
            <v>5.7840788879456007</v>
          </cell>
          <cell r="AJ12">
            <v>36891.964653293209</v>
          </cell>
          <cell r="AK12">
            <v>181042.18475999997</v>
          </cell>
          <cell r="AL12">
            <v>5.9446901160362362</v>
          </cell>
          <cell r="AM12">
            <v>34601.899167455958</v>
          </cell>
        </row>
        <row r="14">
          <cell r="AA14" t="str">
            <v>North Mine</v>
          </cell>
          <cell r="AB14">
            <v>117842</v>
          </cell>
          <cell r="AC14">
            <v>5.7386422455469335</v>
          </cell>
          <cell r="AD14">
            <v>21742.034944241997</v>
          </cell>
          <cell r="AE14">
            <v>93167.195039999991</v>
          </cell>
          <cell r="AF14">
            <v>5.9078825858897996</v>
          </cell>
          <cell r="AG14">
            <v>17696.435992834195</v>
          </cell>
          <cell r="AH14">
            <v>117842</v>
          </cell>
          <cell r="AI14">
            <v>5.7386422455469335</v>
          </cell>
          <cell r="AJ14">
            <v>21742.034944241997</v>
          </cell>
          <cell r="AK14">
            <v>93167.195039999991</v>
          </cell>
          <cell r="AL14">
            <v>5.9078825858897996</v>
          </cell>
          <cell r="AM14">
            <v>17696.435992834195</v>
          </cell>
        </row>
        <row r="15">
          <cell r="AA15" t="str">
            <v>South Mine</v>
          </cell>
          <cell r="AB15">
            <v>80542</v>
          </cell>
          <cell r="AC15">
            <v>5.8505578034622747</v>
          </cell>
          <cell r="AD15">
            <v>15149.929709051215</v>
          </cell>
          <cell r="AE15">
            <v>87874.989719999983</v>
          </cell>
          <cell r="AF15">
            <v>5.9837143520676781</v>
          </cell>
          <cell r="AG15">
            <v>16905.463174621764</v>
          </cell>
          <cell r="AH15">
            <v>80542</v>
          </cell>
          <cell r="AI15">
            <v>5.8505578034622747</v>
          </cell>
          <cell r="AJ15">
            <v>15149.929709051215</v>
          </cell>
          <cell r="AK15">
            <v>87874.989719999983</v>
          </cell>
          <cell r="AL15">
            <v>5.9837143520676781</v>
          </cell>
          <cell r="AM15">
            <v>16905.463174621764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15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Landing"/>
      <sheetName val="Cover"/>
      <sheetName val="Input Fin"/>
      <sheetName val="Index"/>
      <sheetName val="Safety"/>
      <sheetName val="Inc Stmnt"/>
      <sheetName val="Labour Breakdown"/>
      <sheetName val="Inc Qtr Variance on budget"/>
      <sheetName val="Waterfall"/>
      <sheetName val="Inc Qtr"/>
      <sheetName val="Capital"/>
      <sheetName val="Sheet1 (2)"/>
      <sheetName val="Fin Rtonne"/>
      <sheetName val="Inc Stmnt (2)"/>
      <sheetName val="Cutt Off 2012-13"/>
      <sheetName val="Cutt Off 2012-13 PSp"/>
      <sheetName val="Capex Page"/>
    </sheetNames>
    <sheetDataSet>
      <sheetData sheetId="0">
        <row r="18">
          <cell r="E18" t="str">
            <v>2023/2024</v>
          </cell>
        </row>
        <row r="22">
          <cell r="E22" t="str">
            <v>WTA</v>
          </cell>
        </row>
        <row r="41">
          <cell r="B41" t="str">
            <v>2023</v>
          </cell>
        </row>
      </sheetData>
      <sheetData sheetId="1"/>
      <sheetData sheetId="2">
        <row r="3">
          <cell r="D3" t="str">
            <v>Plant / Surface Source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</sheetDataSet>
  </externalBook>
</externalLink>
</file>

<file path=xl/externalLinks/externalLink15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Landing"/>
      <sheetName val="Payroll 1"/>
      <sheetName val="Payroll 2"/>
      <sheetName val="TM192F2"/>
      <sheetName val="MthlyREPORT"/>
    </sheetNames>
    <sheetDataSet>
      <sheetData sheetId="0"/>
      <sheetData sheetId="1">
        <row r="419">
          <cell r="G419" t="str">
            <v>AS_n</v>
          </cell>
        </row>
      </sheetData>
      <sheetData sheetId="2">
        <row r="419">
          <cell r="G419" t="str">
            <v>AS_n</v>
          </cell>
        </row>
      </sheetData>
      <sheetData sheetId="3" refreshError="1"/>
      <sheetData sheetId="4" refreshError="1"/>
    </sheetDataSet>
  </externalBook>
</externalLink>
</file>

<file path=xl/externalLinks/externalLink15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Q1_H1"/>
      <sheetName val="Q1_H4"/>
      <sheetName val="Q1_H3"/>
      <sheetName val="Sheet1"/>
      <sheetName val="Sheet2"/>
      <sheetName val="Sheet3"/>
      <sheetName val="Payroll 1"/>
      <sheetName val="Payroll 2"/>
    </sheetNames>
    <sheetDataSet>
      <sheetData sheetId="0" refreshError="1"/>
      <sheetData sheetId="1" refreshError="1">
        <row r="4">
          <cell r="A4" t="str">
            <v>Tautona</v>
          </cell>
          <cell r="B4" t="str">
            <v>All Activities</v>
          </cell>
          <cell r="C4" t="str">
            <v>Working Cost</v>
          </cell>
        </row>
        <row r="5">
          <cell r="B5" t="str">
            <v>Development</v>
          </cell>
        </row>
        <row r="6">
          <cell r="B6" t="str">
            <v>Stoping</v>
          </cell>
        </row>
        <row r="7">
          <cell r="B7" t="str">
            <v>110 - STOPING</v>
          </cell>
        </row>
        <row r="8">
          <cell r="B8" t="str">
            <v>112 - STOPE EQUIPPING</v>
          </cell>
        </row>
        <row r="9">
          <cell r="B9" t="str">
            <v>113 - WINCH TRANSPORT &amp; MAINTENANCE</v>
          </cell>
        </row>
        <row r="10">
          <cell r="B10" t="str">
            <v>116 - BACKFILL STOPING</v>
          </cell>
        </row>
        <row r="11">
          <cell r="B11" t="str">
            <v>118 - VAMPING (ORE RECLAMATION)</v>
          </cell>
        </row>
        <row r="12">
          <cell r="B12" t="str">
            <v>Horizontal Transport</v>
          </cell>
        </row>
        <row r="13">
          <cell r="B13" t="str">
            <v>Vertical Transport</v>
          </cell>
        </row>
        <row r="14">
          <cell r="B14" t="str">
            <v>Other</v>
          </cell>
        </row>
        <row r="15">
          <cell r="B15" t="str">
            <v>Shaft Services</v>
          </cell>
        </row>
        <row r="16">
          <cell r="B16" t="str">
            <v>Management</v>
          </cell>
        </row>
        <row r="17">
          <cell r="B17" t="str">
            <v>Pumping</v>
          </cell>
        </row>
        <row r="18">
          <cell r="B18" t="str">
            <v>Ventilation and Refrigeration</v>
          </cell>
        </row>
        <row r="19">
          <cell r="B19" t="str">
            <v>Shaft Engineer</v>
          </cell>
        </row>
        <row r="20">
          <cell r="B20" t="str">
            <v>Engineering</v>
          </cell>
        </row>
        <row r="21">
          <cell r="B21" t="str">
            <v>Finance and Admin</v>
          </cell>
        </row>
        <row r="22">
          <cell r="B22" t="str">
            <v>HR</v>
          </cell>
        </row>
        <row r="23">
          <cell r="B23" t="str">
            <v>Commercial Services</v>
          </cell>
        </row>
        <row r="24">
          <cell r="B24" t="str">
            <v>Sundry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15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Q1_H1"/>
      <sheetName val="Q1_H4"/>
      <sheetName val="Q1_H3"/>
      <sheetName val="Sheet1"/>
      <sheetName val="Sheet2"/>
      <sheetName val="Sheet3"/>
    </sheetNames>
    <sheetDataSet>
      <sheetData sheetId="0"/>
      <sheetData sheetId="1" refreshError="1">
        <row r="4">
          <cell r="D4" t="str">
            <v>2010</v>
          </cell>
        </row>
        <row r="5">
          <cell r="D5" t="str">
            <v>Quarter 1 2010</v>
          </cell>
        </row>
        <row r="6">
          <cell r="D6" t="str">
            <v>January 2010</v>
          </cell>
        </row>
        <row r="7">
          <cell r="D7" t="str">
            <v>February 2010</v>
          </cell>
        </row>
        <row r="8">
          <cell r="D8" t="str">
            <v>March 2010</v>
          </cell>
        </row>
        <row r="9">
          <cell r="D9" t="str">
            <v>Quarter 2 2010</v>
          </cell>
        </row>
        <row r="10">
          <cell r="D10" t="str">
            <v>April 2010</v>
          </cell>
        </row>
        <row r="11">
          <cell r="D11" t="str">
            <v>May 2010</v>
          </cell>
        </row>
        <row r="12">
          <cell r="D12" t="str">
            <v>June 2010</v>
          </cell>
        </row>
        <row r="13">
          <cell r="D13" t="str">
            <v>Quarter 3 2010</v>
          </cell>
        </row>
        <row r="14">
          <cell r="D14" t="str">
            <v>July 2010</v>
          </cell>
        </row>
        <row r="15">
          <cell r="D15" t="str">
            <v>August 2010</v>
          </cell>
        </row>
        <row r="16">
          <cell r="D16" t="str">
            <v>September 2010</v>
          </cell>
        </row>
        <row r="17">
          <cell r="D17" t="str">
            <v>Quarter 4 2010</v>
          </cell>
        </row>
        <row r="18">
          <cell r="D18" t="str">
            <v>October 2010</v>
          </cell>
        </row>
        <row r="19">
          <cell r="D19" t="str">
            <v>November 2010</v>
          </cell>
        </row>
        <row r="20">
          <cell r="D20" t="str">
            <v>December 2010</v>
          </cell>
        </row>
      </sheetData>
      <sheetData sheetId="2"/>
      <sheetData sheetId="3"/>
      <sheetData sheetId="4"/>
      <sheetData sheetId="5"/>
    </sheetDataSet>
  </externalBook>
</externalLink>
</file>

<file path=xl/externalLinks/externalLink15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Q2_H1"/>
      <sheetName val="Q2_H4"/>
      <sheetName val="Q2_H3"/>
      <sheetName val="Sheet1"/>
      <sheetName val="Sheet2"/>
      <sheetName val="Sheet3"/>
      <sheetName val="Q1_H4"/>
    </sheetNames>
    <sheetDataSet>
      <sheetData sheetId="0"/>
      <sheetData sheetId="1">
        <row r="4">
          <cell r="A4" t="str">
            <v>Metallurgy</v>
          </cell>
          <cell r="B4" t="str">
            <v>Total</v>
          </cell>
        </row>
        <row r="5">
          <cell r="A5" t="str">
            <v>Africa - Mett Technical Services</v>
          </cell>
        </row>
        <row r="6">
          <cell r="A6" t="str">
            <v>NUFCOR</v>
          </cell>
        </row>
        <row r="7">
          <cell r="A7" t="str">
            <v>Met VR South  Rail Transport</v>
          </cell>
        </row>
        <row r="8">
          <cell r="A8" t="str">
            <v>Met VR Central Smelthouse</v>
          </cell>
        </row>
        <row r="9">
          <cell r="A9" t="str">
            <v>Met VR South SS Management</v>
          </cell>
        </row>
        <row r="10">
          <cell r="A10" t="str">
            <v>Met VR South Mispah Plant</v>
          </cell>
        </row>
        <row r="11">
          <cell r="A11" t="str">
            <v>Met VR Noligwa Surface Sources</v>
          </cell>
        </row>
        <row r="12">
          <cell r="A12" t="str">
            <v>Met VR Kopanang Surface Sources</v>
          </cell>
        </row>
        <row r="13">
          <cell r="A13" t="str">
            <v>Met VR South Uranium Plant</v>
          </cell>
        </row>
        <row r="14">
          <cell r="A14" t="str">
            <v>3640000291 SUP BPF PROJECT</v>
          </cell>
        </row>
        <row r="15">
          <cell r="A15" t="str">
            <v>WW Savuka Excl Rail Transport</v>
          </cell>
        </row>
        <row r="16">
          <cell r="A16" t="str">
            <v>WW Savuka Plant Rail Transport</v>
          </cell>
        </row>
        <row r="17">
          <cell r="A17" t="str">
            <v>Met VR South - Noligwa Plant</v>
          </cell>
        </row>
        <row r="18">
          <cell r="A18" t="str">
            <v>Met VR South - Noligwa Primary Plant</v>
          </cell>
        </row>
        <row r="19">
          <cell r="A19" t="str">
            <v>Met VR South - Noligwa Float Plant</v>
          </cell>
        </row>
        <row r="20">
          <cell r="A20" t="str">
            <v>Met VR South - Noligwa Backfill Plant</v>
          </cell>
        </row>
        <row r="21">
          <cell r="A21" t="str">
            <v>Met VR South - Noligwa Paydam Elution</v>
          </cell>
        </row>
        <row r="22">
          <cell r="A22" t="str">
            <v>3550000291 NOL GP BPF PROJECT</v>
          </cell>
        </row>
        <row r="23">
          <cell r="A23" t="str">
            <v>Met VR South - Kopanang Plant</v>
          </cell>
        </row>
        <row r="24">
          <cell r="A24" t="str">
            <v>3560000291 KOPANANG BPF PROJECT</v>
          </cell>
        </row>
        <row r="25">
          <cell r="A25" t="str">
            <v>Met VR North Chemical Laboratory</v>
          </cell>
        </row>
        <row r="26">
          <cell r="A26" t="str">
            <v>Met VR North - West Gold plant</v>
          </cell>
        </row>
        <row r="27">
          <cell r="A27" t="str">
            <v>Met VR North - West Gold Plant Surface Sources</v>
          </cell>
        </row>
        <row r="28">
          <cell r="A28" t="str">
            <v>Met VR East Gold, Acid &amp; Floatation Plants</v>
          </cell>
        </row>
        <row r="29">
          <cell r="A29" t="str">
            <v>Met VR EGAF Calcine Uranium</v>
          </cell>
        </row>
        <row r="30">
          <cell r="A30" t="str">
            <v>Met VR EGAF Gold &amp; Floatation</v>
          </cell>
        </row>
        <row r="31">
          <cell r="A31" t="str">
            <v>Met VR East Paydam</v>
          </cell>
        </row>
        <row r="32">
          <cell r="A32" t="str">
            <v>Metallurgy VR North Rehabilitation</v>
          </cell>
        </row>
        <row r="33">
          <cell r="A33" t="str">
            <v>Met VR Archive Plant</v>
          </cell>
        </row>
        <row r="34">
          <cell r="A34" t="str">
            <v>Met VR East  Floatation</v>
          </cell>
        </row>
        <row r="35">
          <cell r="A35" t="str">
            <v>Met VR East PJS</v>
          </cell>
        </row>
        <row r="36">
          <cell r="A36" t="str">
            <v>Met VR EAST Calcine</v>
          </cell>
        </row>
        <row r="37">
          <cell r="A37" t="str">
            <v>Met VR East Residue Disposal</v>
          </cell>
        </row>
        <row r="38">
          <cell r="A38" t="str">
            <v>Met VR EGAF Paydam</v>
          </cell>
        </row>
        <row r="39">
          <cell r="A39" t="str">
            <v>Met VR East Acid Plant</v>
          </cell>
        </row>
        <row r="40">
          <cell r="A40" t="str">
            <v>Met - VR Tailings</v>
          </cell>
        </row>
        <row r="41">
          <cell r="A41" t="str">
            <v>Total SAMS</v>
          </cell>
        </row>
        <row r="42">
          <cell r="A42" t="str">
            <v>Water</v>
          </cell>
        </row>
        <row r="43">
          <cell r="A43" t="str">
            <v>Metallurgy Water Monitoring</v>
          </cell>
        </row>
        <row r="44">
          <cell r="A44" t="str">
            <v>Margaret Water Company</v>
          </cell>
        </row>
        <row r="45">
          <cell r="A45" t="str">
            <v>SAMS Excl Margaret # and Water Monitoring</v>
          </cell>
        </row>
        <row r="46">
          <cell r="A46" t="str">
            <v>SAMS Pool &amp; Non Bonus</v>
          </cell>
        </row>
        <row r="47">
          <cell r="A47" t="str">
            <v>SAMS Exco</v>
          </cell>
        </row>
        <row r="48">
          <cell r="A48" t="str">
            <v>5801000291 SAMS BPF IMPLEM TEAM</v>
          </cell>
        </row>
        <row r="49">
          <cell r="A49" t="str">
            <v>SAMS Asset Protection</v>
          </cell>
        </row>
        <row r="50">
          <cell r="A50" t="str">
            <v>SAMS HR</v>
          </cell>
        </row>
        <row r="51">
          <cell r="A51" t="str">
            <v>SAMS Finance</v>
          </cell>
        </row>
        <row r="52">
          <cell r="A52" t="str">
            <v>SAMS SHE</v>
          </cell>
        </row>
        <row r="53">
          <cell r="A53" t="str">
            <v>SAMS Engineering Manager</v>
          </cell>
        </row>
        <row r="54">
          <cell r="A54" t="str">
            <v>SAMS Met Acc &amp; Planning</v>
          </cell>
        </row>
        <row r="55">
          <cell r="A55" t="str">
            <v>SAMS Office &amp; Build Maint</v>
          </cell>
        </row>
        <row r="56">
          <cell r="A56" t="str">
            <v>SAMS Training</v>
          </cell>
        </row>
        <row r="57">
          <cell r="A57" t="str">
            <v>SAMS Allocations, Roll-outs</v>
          </cell>
        </row>
        <row r="58">
          <cell r="A58" t="str">
            <v>Met - WW Tailings</v>
          </cell>
        </row>
        <row r="59">
          <cell r="A59" t="str">
            <v>Met WW Surface Sources</v>
          </cell>
        </row>
        <row r="60">
          <cell r="A60" t="str">
            <v>Met WW Central Smelthouse</v>
          </cell>
        </row>
        <row r="61">
          <cell r="A61" t="str">
            <v>Met WW Chemical Laboratory</v>
          </cell>
        </row>
        <row r="62">
          <cell r="A62" t="str">
            <v>Met WW Mponeng Plant</v>
          </cell>
        </row>
        <row r="63">
          <cell r="A63" t="str">
            <v>1530000291 MPONENG BPF PROJECT</v>
          </cell>
        </row>
        <row r="64">
          <cell r="A64" t="str">
            <v>Met WW Savuka Plant</v>
          </cell>
        </row>
        <row r="65">
          <cell r="A65" t="str">
            <v>1540000291 SAVUKA PLANT BPF PROJEC</v>
          </cell>
        </row>
        <row r="66">
          <cell r="A66" t="str">
            <v>Sust Dev Operations and Projects</v>
          </cell>
        </row>
      </sheetData>
      <sheetData sheetId="2"/>
      <sheetData sheetId="3"/>
      <sheetData sheetId="4"/>
      <sheetData sheetId="5"/>
      <sheetData sheetId="6" refreshError="1"/>
    </sheetDataSet>
  </externalBook>
</externalLink>
</file>

<file path=xl/externalLinks/externalLink16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ashflow"/>
      <sheetName val="Decline"/>
      <sheetName val="MS101"/>
      <sheetName val="SS101"/>
      <sheetName val="SS103"/>
      <sheetName val="SS105"/>
      <sheetName val="SS108"/>
      <sheetName val="SS111"/>
      <sheetName val="SS114"/>
      <sheetName val="Decline100"/>
      <sheetName val="MainAccess101"/>
      <sheetName val="SubAccess101"/>
      <sheetName val="SubAccess103"/>
      <sheetName val="SubAccess105"/>
      <sheetName val="SubAccess108"/>
      <sheetName val="SubAccess111"/>
      <sheetName val="SubAccess114"/>
      <sheetName val="Activity Types"/>
      <sheetName val="Total Rates"/>
      <sheetName val="BORING"/>
      <sheetName val="Q2_H4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>
        <row r="4">
          <cell r="A4">
            <v>1</v>
          </cell>
          <cell r="B4" t="str">
            <v>Ends no Tracks  3.5  x  3</v>
          </cell>
          <cell r="C4" t="str">
            <v>3.5</v>
          </cell>
          <cell r="D4" t="str">
            <v xml:space="preserve">  3</v>
          </cell>
          <cell r="E4" t="str">
            <v>3.5  x  3</v>
          </cell>
          <cell r="F4">
            <v>10.5</v>
          </cell>
          <cell r="G4">
            <v>10</v>
          </cell>
          <cell r="M4">
            <v>1661.7656876421468</v>
          </cell>
          <cell r="N4">
            <v>1661.7656876421468</v>
          </cell>
        </row>
        <row r="5">
          <cell r="A5">
            <v>2</v>
          </cell>
          <cell r="B5" t="str">
            <v>Ends no Tracks  3.5 x 3.5</v>
          </cell>
          <cell r="C5" t="str">
            <v>3.5</v>
          </cell>
          <cell r="D5" t="str">
            <v>3.5</v>
          </cell>
          <cell r="E5" t="str">
            <v>3.5 x 3.5</v>
          </cell>
          <cell r="F5">
            <v>12.25</v>
          </cell>
          <cell r="G5">
            <v>10.5</v>
          </cell>
          <cell r="M5">
            <v>2185.7290679684238</v>
          </cell>
          <cell r="N5">
            <v>2185.7290679684238</v>
          </cell>
        </row>
        <row r="6">
          <cell r="A6">
            <v>3</v>
          </cell>
          <cell r="B6" t="str">
            <v>Ends with Tracks  3.5 x 3.5</v>
          </cell>
          <cell r="C6" t="str">
            <v>3.5</v>
          </cell>
          <cell r="D6" t="str">
            <v>3.5</v>
          </cell>
          <cell r="E6" t="str">
            <v>3.5 x 3.5</v>
          </cell>
          <cell r="F6">
            <v>12.25</v>
          </cell>
          <cell r="G6">
            <v>10.5</v>
          </cell>
          <cell r="M6">
            <v>3300.4744724746424</v>
          </cell>
          <cell r="N6">
            <v>3300.4744724746424</v>
          </cell>
        </row>
        <row r="7">
          <cell r="A7">
            <v>4</v>
          </cell>
          <cell r="B7" t="str">
            <v>Ends no Tracks  3.7  x  3.5</v>
          </cell>
          <cell r="C7" t="str">
            <v>3.7</v>
          </cell>
          <cell r="D7" t="str">
            <v>3.5</v>
          </cell>
          <cell r="E7" t="str">
            <v>3.7  x  3.5</v>
          </cell>
          <cell r="F7">
            <v>12.950000000000001</v>
          </cell>
          <cell r="G7">
            <v>10.9</v>
          </cell>
          <cell r="M7">
            <v>1873.482058258649</v>
          </cell>
          <cell r="N7">
            <v>1873.482058258649</v>
          </cell>
        </row>
        <row r="8">
          <cell r="A8">
            <v>5</v>
          </cell>
          <cell r="B8" t="str">
            <v>Ends with Tracks  3.7  x  3.5</v>
          </cell>
          <cell r="C8" t="str">
            <v>3.7</v>
          </cell>
          <cell r="D8" t="str">
            <v>3.5</v>
          </cell>
          <cell r="E8" t="str">
            <v>3.7  x  3.5</v>
          </cell>
          <cell r="F8">
            <v>12.950000000000001</v>
          </cell>
          <cell r="G8">
            <v>10.9</v>
          </cell>
          <cell r="M8">
            <v>2485.2417915919818</v>
          </cell>
          <cell r="N8">
            <v>2485.2417915919818</v>
          </cell>
        </row>
        <row r="9">
          <cell r="A9">
            <v>6</v>
          </cell>
          <cell r="B9" t="str">
            <v>Ends no Tracks  3.7 x 4.8</v>
          </cell>
          <cell r="C9" t="str">
            <v>3.7</v>
          </cell>
          <cell r="D9" t="str">
            <v>4.8</v>
          </cell>
          <cell r="E9" t="str">
            <v>3.7 x 4.8</v>
          </cell>
          <cell r="F9">
            <v>17.760000000000002</v>
          </cell>
          <cell r="G9">
            <v>12.2</v>
          </cell>
          <cell r="M9">
            <v>2569.3468227547182</v>
          </cell>
          <cell r="N9">
            <v>2569.3468227547182</v>
          </cell>
        </row>
        <row r="10">
          <cell r="A10">
            <v>7</v>
          </cell>
          <cell r="B10" t="str">
            <v>Ends with Tracks  3.7 x 4.8</v>
          </cell>
          <cell r="C10" t="str">
            <v>3.7</v>
          </cell>
          <cell r="D10" t="str">
            <v>4.8</v>
          </cell>
          <cell r="E10" t="str">
            <v>3.7 x 4.8</v>
          </cell>
          <cell r="F10">
            <v>17.760000000000002</v>
          </cell>
          <cell r="G10">
            <v>12.2</v>
          </cell>
          <cell r="M10">
            <v>3181.1065560880515</v>
          </cell>
          <cell r="N10">
            <v>3181.1065560880515</v>
          </cell>
        </row>
        <row r="11">
          <cell r="A11">
            <v>8</v>
          </cell>
          <cell r="B11" t="str">
            <v>Ends no Tracks  4.5  x  4.5</v>
          </cell>
          <cell r="C11" t="str">
            <v>4.5</v>
          </cell>
          <cell r="D11" t="str">
            <v>4.5</v>
          </cell>
          <cell r="E11" t="str">
            <v>4.5  x  4.5</v>
          </cell>
          <cell r="F11">
            <v>20.25</v>
          </cell>
          <cell r="G11">
            <v>13.5</v>
          </cell>
          <cell r="M11">
            <v>2916.7753643363303</v>
          </cell>
          <cell r="N11">
            <v>2916.7753643363303</v>
          </cell>
        </row>
        <row r="12">
          <cell r="A12">
            <v>9</v>
          </cell>
          <cell r="B12" t="str">
            <v>Ends with Tracks  4.5  x  4.5</v>
          </cell>
          <cell r="C12" t="str">
            <v>4.5</v>
          </cell>
          <cell r="D12" t="str">
            <v>4.5</v>
          </cell>
          <cell r="E12" t="str">
            <v>4.5  x  4.5</v>
          </cell>
          <cell r="F12">
            <v>20.25</v>
          </cell>
          <cell r="G12">
            <v>13.5</v>
          </cell>
          <cell r="M12">
            <v>3528.5350976696636</v>
          </cell>
          <cell r="N12">
            <v>3528.5350976696636</v>
          </cell>
        </row>
        <row r="13">
          <cell r="A13">
            <v>10</v>
          </cell>
          <cell r="B13" t="str">
            <v>Ends no Tracks  4.55 x 4.6</v>
          </cell>
          <cell r="C13" t="str">
            <v>4.5</v>
          </cell>
          <cell r="D13" t="str">
            <v>4.6</v>
          </cell>
          <cell r="E13" t="str">
            <v>4.55 x 4.6</v>
          </cell>
          <cell r="F13">
            <v>20.7</v>
          </cell>
          <cell r="G13">
            <v>13.6</v>
          </cell>
          <cell r="M13">
            <v>3014.7214012621916</v>
          </cell>
          <cell r="N13">
            <v>3014.7214012621916</v>
          </cell>
        </row>
        <row r="14">
          <cell r="A14">
            <v>11</v>
          </cell>
          <cell r="B14" t="str">
            <v>Ends no Tracks  5.05 x 4.5</v>
          </cell>
          <cell r="C14" t="str">
            <v>5.0</v>
          </cell>
          <cell r="D14" t="str">
            <v>4.5</v>
          </cell>
          <cell r="E14" t="str">
            <v>5.05 x 4.5</v>
          </cell>
          <cell r="F14">
            <v>22.5</v>
          </cell>
          <cell r="G14">
            <v>14.5</v>
          </cell>
          <cell r="M14">
            <v>3304.3172095209311</v>
          </cell>
          <cell r="N14">
            <v>3304.3172095209311</v>
          </cell>
        </row>
        <row r="15">
          <cell r="A15">
            <v>12</v>
          </cell>
          <cell r="B15" t="str">
            <v>Ends with Tracks  5 x 4.5</v>
          </cell>
          <cell r="C15" t="str">
            <v xml:space="preserve">5 </v>
          </cell>
          <cell r="D15" t="str">
            <v>4.5</v>
          </cell>
          <cell r="E15" t="str">
            <v>5 x 4.5</v>
          </cell>
          <cell r="F15">
            <v>22.5</v>
          </cell>
          <cell r="G15">
            <v>14.5</v>
          </cell>
          <cell r="M15">
            <v>3916.0769428542644</v>
          </cell>
          <cell r="N15">
            <v>3916.0769428542644</v>
          </cell>
        </row>
        <row r="16">
          <cell r="A16">
            <v>13</v>
          </cell>
          <cell r="B16" t="str">
            <v>Decline  5.05 x 5.03</v>
          </cell>
          <cell r="C16" t="str">
            <v>5.0</v>
          </cell>
          <cell r="D16" t="str">
            <v>5.03</v>
          </cell>
          <cell r="E16" t="str">
            <v>5.05 x 5.03</v>
          </cell>
          <cell r="F16">
            <v>25.150000000000002</v>
          </cell>
          <cell r="G16">
            <v>15.030000000000001</v>
          </cell>
          <cell r="M16">
            <v>3658.7886131945338</v>
          </cell>
          <cell r="N16">
            <v>3658.7886131945338</v>
          </cell>
        </row>
        <row r="17">
          <cell r="A17">
            <v>14</v>
          </cell>
          <cell r="N17">
            <v>0</v>
          </cell>
        </row>
        <row r="18">
          <cell r="A18">
            <v>15</v>
          </cell>
          <cell r="N18">
            <v>0</v>
          </cell>
        </row>
        <row r="19">
          <cell r="A19">
            <v>16</v>
          </cell>
        </row>
        <row r="20">
          <cell r="A20">
            <v>17</v>
          </cell>
          <cell r="B20" t="str">
            <v>BLIND BORE</v>
          </cell>
          <cell r="M20">
            <v>9457</v>
          </cell>
          <cell r="N20">
            <v>9457</v>
          </cell>
        </row>
        <row r="21">
          <cell r="A21">
            <v>18</v>
          </cell>
          <cell r="B21" t="str">
            <v>RAISE BORE</v>
          </cell>
          <cell r="M21">
            <v>8400</v>
          </cell>
          <cell r="N21">
            <v>8400</v>
          </cell>
        </row>
        <row r="22">
          <cell r="A22">
            <v>19</v>
          </cell>
          <cell r="B22" t="str">
            <v>ANEX HOLE</v>
          </cell>
          <cell r="M22">
            <v>2154</v>
          </cell>
          <cell r="N22">
            <v>2154</v>
          </cell>
        </row>
        <row r="23">
          <cell r="A23">
            <v>20</v>
          </cell>
          <cell r="B23" t="str">
            <v>DROP RAISE</v>
          </cell>
          <cell r="M23">
            <v>4500</v>
          </cell>
          <cell r="N23">
            <v>4500</v>
          </cell>
        </row>
        <row r="24">
          <cell r="A24">
            <v>21</v>
          </cell>
          <cell r="B24" t="str">
            <v>WETCRETE</v>
          </cell>
          <cell r="C24" t="str">
            <v>m2</v>
          </cell>
          <cell r="M24">
            <v>114.78</v>
          </cell>
          <cell r="N24">
            <v>114.78</v>
          </cell>
        </row>
        <row r="25">
          <cell r="A25">
            <v>22</v>
          </cell>
          <cell r="B25" t="str">
            <v>PERMANENT FOOTWALL CONSTR.</v>
          </cell>
          <cell r="C25" t="str">
            <v>m</v>
          </cell>
          <cell r="M25">
            <v>466.96</v>
          </cell>
          <cell r="N25">
            <v>466.96</v>
          </cell>
        </row>
        <row r="26">
          <cell r="A26">
            <v>23</v>
          </cell>
          <cell r="B26" t="str">
            <v>SUPERVISION</v>
          </cell>
          <cell r="C26" t="str">
            <v>m</v>
          </cell>
          <cell r="M26">
            <v>0</v>
          </cell>
          <cell r="N26">
            <v>0</v>
          </cell>
        </row>
        <row r="27">
          <cell r="A27">
            <v>24</v>
          </cell>
          <cell r="B27" t="str">
            <v xml:space="preserve">D.G.M.L </v>
          </cell>
          <cell r="C27" t="str">
            <v>m2</v>
          </cell>
          <cell r="M27">
            <v>42</v>
          </cell>
          <cell r="N27">
            <v>42</v>
          </cell>
        </row>
        <row r="28">
          <cell r="A28">
            <v>25</v>
          </cell>
          <cell r="B28" t="str">
            <v>D.G.M.L T/WAYS</v>
          </cell>
          <cell r="C28" t="str">
            <v>m2</v>
          </cell>
          <cell r="M28">
            <v>42</v>
          </cell>
          <cell r="N28">
            <v>42</v>
          </cell>
        </row>
        <row r="29">
          <cell r="A29">
            <v>26</v>
          </cell>
          <cell r="B29" t="str">
            <v xml:space="preserve">LONG ANCHORS </v>
          </cell>
          <cell r="C29" t="str">
            <v>each</v>
          </cell>
          <cell r="M29">
            <v>410.08605473519998</v>
          </cell>
          <cell r="N29">
            <v>410.08605473519998</v>
          </cell>
        </row>
        <row r="30">
          <cell r="A30">
            <v>27</v>
          </cell>
          <cell r="B30" t="str">
            <v>TRAMMING</v>
          </cell>
          <cell r="C30" t="str">
            <v>m</v>
          </cell>
          <cell r="M30">
            <v>0</v>
          </cell>
          <cell r="N30">
            <v>0</v>
          </cell>
        </row>
        <row r="31">
          <cell r="A31">
            <v>28</v>
          </cell>
          <cell r="B31" t="str">
            <v>PIPES drain &amp; potable</v>
          </cell>
          <cell r="C31" t="str">
            <v>m</v>
          </cell>
          <cell r="M31">
            <v>307.23</v>
          </cell>
          <cell r="N31">
            <v>307.23</v>
          </cell>
        </row>
        <row r="32">
          <cell r="A32">
            <v>29</v>
          </cell>
          <cell r="B32" t="str">
            <v>ENGINEERING</v>
          </cell>
          <cell r="C32" t="str">
            <v>tonne</v>
          </cell>
          <cell r="M32">
            <v>31.854383999999996</v>
          </cell>
          <cell r="N32">
            <v>31.854383999999996</v>
          </cell>
        </row>
        <row r="33">
          <cell r="A33">
            <v>30</v>
          </cell>
          <cell r="B33" t="str">
            <v>WETCRETE ENGINEERING</v>
          </cell>
          <cell r="C33" t="str">
            <v>m2</v>
          </cell>
          <cell r="M33">
            <v>12.726460000000001</v>
          </cell>
          <cell r="N33">
            <v>12.726460000000001</v>
          </cell>
        </row>
        <row r="34">
          <cell r="A34">
            <v>31</v>
          </cell>
          <cell r="B34" t="str">
            <v>DRILL RIG ENGINEERING</v>
          </cell>
          <cell r="C34" t="str">
            <v>tonne</v>
          </cell>
          <cell r="K34">
            <v>0</v>
          </cell>
          <cell r="M34">
            <v>17.79</v>
          </cell>
          <cell r="N34">
            <v>17.79</v>
          </cell>
        </row>
        <row r="35">
          <cell r="A35">
            <v>32</v>
          </cell>
          <cell r="B35" t="str">
            <v>BATTERY BAY</v>
          </cell>
          <cell r="C35" t="str">
            <v>each</v>
          </cell>
          <cell r="M35">
            <v>174838.62</v>
          </cell>
          <cell r="N35">
            <v>174838.62</v>
          </cell>
        </row>
        <row r="36">
          <cell r="A36">
            <v>33</v>
          </cell>
          <cell r="B36" t="str">
            <v>WORKSHOP MECHANICAL</v>
          </cell>
          <cell r="C36" t="str">
            <v>each</v>
          </cell>
          <cell r="M36">
            <v>92315.446800000005</v>
          </cell>
          <cell r="N36">
            <v>92315.446800000005</v>
          </cell>
        </row>
        <row r="37">
          <cell r="A37">
            <v>34</v>
          </cell>
          <cell r="B37" t="str">
            <v>WORKSHOP ELECTRICAL</v>
          </cell>
          <cell r="C37" t="str">
            <v>each</v>
          </cell>
          <cell r="M37">
            <v>66165.575599999996</v>
          </cell>
          <cell r="N37">
            <v>66165.575599999996</v>
          </cell>
        </row>
        <row r="38">
          <cell r="A38">
            <v>35</v>
          </cell>
          <cell r="B38" t="str">
            <v>MINING STORE</v>
          </cell>
          <cell r="C38" t="str">
            <v>each</v>
          </cell>
          <cell r="M38">
            <v>66864.711599999995</v>
          </cell>
          <cell r="N38">
            <v>66864.711599999995</v>
          </cell>
        </row>
        <row r="39">
          <cell r="A39">
            <v>36</v>
          </cell>
          <cell r="B39" t="str">
            <v>REFUGE CHAMBER</v>
          </cell>
          <cell r="C39" t="str">
            <v>each</v>
          </cell>
          <cell r="M39">
            <v>35752.067199999998</v>
          </cell>
          <cell r="N39">
            <v>35752.067199999998</v>
          </cell>
        </row>
        <row r="40">
          <cell r="A40">
            <v>37</v>
          </cell>
          <cell r="B40" t="str">
            <v>VERTICAL SPINDLE PUMP</v>
          </cell>
          <cell r="C40" t="str">
            <v>each</v>
          </cell>
          <cell r="M40">
            <v>10125.455600000001</v>
          </cell>
          <cell r="N40">
            <v>10125.455600000001</v>
          </cell>
        </row>
        <row r="41">
          <cell r="A41">
            <v>38</v>
          </cell>
          <cell r="B41" t="str">
            <v>MAIN TIPS</v>
          </cell>
          <cell r="C41" t="str">
            <v>each</v>
          </cell>
          <cell r="M41">
            <v>101864.1152</v>
          </cell>
          <cell r="N41">
            <v>101864.1152</v>
          </cell>
        </row>
        <row r="42">
          <cell r="A42">
            <v>39</v>
          </cell>
          <cell r="B42" t="str">
            <v>BY PASS CHUTE</v>
          </cell>
          <cell r="C42" t="str">
            <v>each</v>
          </cell>
          <cell r="M42">
            <v>129560.8248</v>
          </cell>
          <cell r="N42">
            <v>129560.8248</v>
          </cell>
        </row>
        <row r="43">
          <cell r="A43">
            <v>40</v>
          </cell>
          <cell r="B43" t="str">
            <v>CHAIRLIFT +T/WLADDERS</v>
          </cell>
          <cell r="C43" t="str">
            <v>each</v>
          </cell>
          <cell r="M43">
            <v>686.02719999999999</v>
          </cell>
          <cell r="N43">
            <v>686.02719999999999</v>
          </cell>
        </row>
        <row r="44">
          <cell r="A44">
            <v>41</v>
          </cell>
          <cell r="B44" t="str">
            <v>VENT WALLS</v>
          </cell>
          <cell r="C44" t="str">
            <v>each</v>
          </cell>
          <cell r="M44">
            <v>8419.1268</v>
          </cell>
          <cell r="N44">
            <v>8419.1268</v>
          </cell>
        </row>
        <row r="45">
          <cell r="A45">
            <v>42</v>
          </cell>
          <cell r="B45" t="str">
            <v>VENT DOORS</v>
          </cell>
          <cell r="C45" t="str">
            <v>each</v>
          </cell>
          <cell r="M45">
            <v>10714.2592</v>
          </cell>
          <cell r="N45">
            <v>10714.2592</v>
          </cell>
        </row>
        <row r="46">
          <cell r="A46">
            <v>43</v>
          </cell>
          <cell r="B46" t="str">
            <v>BLINDBORE SITES</v>
          </cell>
          <cell r="C46" t="str">
            <v>each</v>
          </cell>
          <cell r="M46">
            <v>45000</v>
          </cell>
          <cell r="N46">
            <v>45000</v>
          </cell>
        </row>
        <row r="54">
          <cell r="N54">
            <v>0</v>
          </cell>
        </row>
        <row r="55">
          <cell r="N55">
            <v>0</v>
          </cell>
        </row>
      </sheetData>
      <sheetData sheetId="18" refreshError="1"/>
      <sheetData sheetId="19" refreshError="1"/>
      <sheetData sheetId="20" refreshError="1"/>
    </sheetDataSet>
  </externalBook>
</externalLink>
</file>

<file path=xl/externalLinks/externalLink16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Landing"/>
      <sheetName val="Input Fin"/>
      <sheetName val="Cover"/>
      <sheetName val="Index"/>
      <sheetName val="Safety"/>
      <sheetName val="Inc Stmnt"/>
      <sheetName val="Labour Breakdown"/>
      <sheetName val="Inc Qtr Variance on budget"/>
      <sheetName val="Data"/>
      <sheetName val="JTL Waterfall"/>
      <sheetName val="Inc Qtr"/>
      <sheetName val="Capital"/>
      <sheetName val="Sheet1 (2)"/>
      <sheetName val="Fin Rtonne"/>
      <sheetName val="Inc Stmnt (2)"/>
      <sheetName val="Cutt Off 2012-13"/>
      <sheetName val="Cutt Off 2012-13 PSp"/>
      <sheetName val="Capex Page"/>
      <sheetName val="Activity Type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</sheetDataSet>
  </externalBook>
</externalLink>
</file>

<file path=xl/externalLinks/externalLink16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genda"/>
      <sheetName val="Scope"/>
      <sheetName val="Team Members"/>
      <sheetName val="Process Map"/>
      <sheetName val="Generic Energy Hazards"/>
      <sheetName val="Risk Matrix"/>
      <sheetName val="Hazard Inventory"/>
      <sheetName val="Hazard Matrix"/>
      <sheetName val="Baseline RA"/>
      <sheetName val="SUE Report"/>
      <sheetName val="Top20"/>
      <sheetName val="Task Analysis"/>
      <sheetName val="Task Register"/>
      <sheetName val="Drop down menus"/>
      <sheetName val="Changes made"/>
      <sheetName val="Instructions"/>
      <sheetName val="Landing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>
        <row r="3">
          <cell r="C3" t="str">
            <v>Yes</v>
          </cell>
        </row>
        <row r="4">
          <cell r="C4" t="str">
            <v>No</v>
          </cell>
        </row>
        <row r="13">
          <cell r="B13" t="str">
            <v>L1</v>
          </cell>
          <cell r="C13" t="str">
            <v>L2</v>
          </cell>
          <cell r="D13" t="str">
            <v>L4</v>
          </cell>
          <cell r="E13" t="str">
            <v>L6</v>
          </cell>
          <cell r="F13" t="str">
            <v>M7</v>
          </cell>
        </row>
        <row r="14">
          <cell r="B14" t="str">
            <v>L3</v>
          </cell>
          <cell r="C14" t="str">
            <v>L5</v>
          </cell>
          <cell r="D14" t="str">
            <v>M8</v>
          </cell>
          <cell r="E14" t="str">
            <v>M10</v>
          </cell>
          <cell r="F14" t="str">
            <v>H16</v>
          </cell>
        </row>
        <row r="15">
          <cell r="B15" t="str">
            <v>M9</v>
          </cell>
          <cell r="C15" t="str">
            <v>M11</v>
          </cell>
          <cell r="D15" t="str">
            <v>M13</v>
          </cell>
          <cell r="E15" t="str">
            <v>H17</v>
          </cell>
          <cell r="F15" t="str">
            <v>H20</v>
          </cell>
        </row>
        <row r="16">
          <cell r="B16" t="str">
            <v>M12</v>
          </cell>
          <cell r="C16" t="str">
            <v>H14</v>
          </cell>
          <cell r="D16" t="str">
            <v>H18</v>
          </cell>
          <cell r="E16" t="str">
            <v>H21</v>
          </cell>
          <cell r="F16" t="str">
            <v>H23</v>
          </cell>
        </row>
        <row r="17">
          <cell r="B17" t="str">
            <v>H15</v>
          </cell>
          <cell r="C17" t="str">
            <v>H19</v>
          </cell>
          <cell r="D17" t="str">
            <v>H22</v>
          </cell>
          <cell r="E17" t="str">
            <v>H24</v>
          </cell>
          <cell r="F17" t="str">
            <v>H25</v>
          </cell>
        </row>
      </sheetData>
      <sheetData sheetId="14"/>
      <sheetData sheetId="15"/>
      <sheetData sheetId="16" refreshError="1"/>
    </sheetDataSet>
  </externalBook>
</externalLink>
</file>

<file path=xl/externalLinks/externalLink16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anagers"/>
      <sheetName val="Fin Summ"/>
      <sheetName val="Fin Ore Prep"/>
      <sheetName val="Fin Ore Treat"/>
      <sheetName val="Fin Goldrec"/>
      <sheetName val="Fin Aux"/>
      <sheetName val="Reagents"/>
      <sheetName val="Skilled"/>
      <sheetName val="Semi"/>
      <sheetName val="Cost Marathon"/>
      <sheetName val="KPIS"/>
      <sheetName val="Fin Ore Prep YTD"/>
      <sheetName val="Fin Ore Treat YTD"/>
      <sheetName val="Fin Goldrec YTD"/>
      <sheetName val="Fin Aux YTD"/>
      <sheetName val="Element Costing"/>
      <sheetName val="Residue Calcs"/>
      <sheetName val="Drop down menu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</sheetDataSet>
  </externalBook>
</externalLink>
</file>

<file path=xl/externalLinks/externalLink16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port"/>
      <sheetName val="Report Day"/>
      <sheetName val="Tallies"/>
      <sheetName val="Daily Entries"/>
      <sheetName val="Crush"/>
      <sheetName val="SPile Sad"/>
      <sheetName val="SPile FE4"/>
      <sheetName val="SPile FE3"/>
      <sheetName val="Comp"/>
      <sheetName val="Day_Week"/>
      <sheetName val="Day_Week_Calc"/>
      <sheetName val="Crush Calcs"/>
      <sheetName val="Calcs"/>
      <sheetName val="SP_Start"/>
      <sheetName val="Stats"/>
      <sheetName val="XPac Mining Budget"/>
      <sheetName val="XPac SPiles Budget"/>
      <sheetName val="Budget_Target"/>
      <sheetName val="H O"/>
      <sheetName val="S G"/>
      <sheetName val="ORE SP"/>
      <sheetName val="Rep Daily"/>
      <sheetName val="Rep Weekly"/>
      <sheetName val="Brad Info"/>
      <sheetName val="Q1_H4"/>
      <sheetName val="Residue Calcs"/>
    </sheetNames>
    <sheetDataSet>
      <sheetData sheetId="0" refreshError="1"/>
      <sheetData sheetId="1" refreshError="1"/>
      <sheetData sheetId="2" refreshError="1">
        <row r="130">
          <cell r="D130">
            <v>6.9776563421544759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16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orporate Monthly Report"/>
      <sheetName val="AAL Budget"/>
      <sheetName val="AAL Actual"/>
      <sheetName val="AAL Forecast"/>
      <sheetName val="AAL Variance"/>
      <sheetName val="Opex Commitments"/>
      <sheetName val="AAL Capex"/>
      <sheetName val="Graph Data"/>
      <sheetName val="Graphs"/>
      <sheetName val="Projects"/>
      <sheetName val="Tallies"/>
      <sheetName val="MWS"/>
    </sheetNames>
    <sheetDataSet>
      <sheetData sheetId="0" refreshError="1"/>
      <sheetData sheetId="1" refreshError="1">
        <row r="2">
          <cell r="C2">
            <v>0.51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16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structions"/>
      <sheetName val="Charter"/>
      <sheetName val="Monthly Progress Report"/>
      <sheetName val="Drill Downs"/>
      <sheetName val="AnalysisData"/>
      <sheetName val="RS Value Def."/>
      <sheetName val="RevisionHistory"/>
      <sheetName val="AAL Budget"/>
    </sheetNames>
    <sheetDataSet>
      <sheetData sheetId="0" refreshError="1"/>
      <sheetData sheetId="1"/>
      <sheetData sheetId="2" refreshError="1"/>
      <sheetData sheetId="3">
        <row r="2">
          <cell r="A2" t="str">
            <v>South Africa Regional Office</v>
          </cell>
          <cell r="B2" t="str">
            <v>Direct Spend</v>
          </cell>
        </row>
        <row r="3">
          <cell r="A3" t="str">
            <v>Mponeng Plant</v>
          </cell>
          <cell r="B3" t="str">
            <v>Indirect Spend</v>
          </cell>
        </row>
        <row r="4">
          <cell r="A4" t="str">
            <v>Savuka Plant</v>
          </cell>
          <cell r="B4" t="str">
            <v>Investment Spend</v>
          </cell>
        </row>
        <row r="5">
          <cell r="A5" t="str">
            <v>Mponeng Mine</v>
          </cell>
        </row>
        <row r="6">
          <cell r="A6" t="str">
            <v>TauTona Mine</v>
          </cell>
        </row>
        <row r="7">
          <cell r="A7" t="str">
            <v>South Uranium</v>
          </cell>
        </row>
        <row r="8">
          <cell r="A8" t="str">
            <v>Noligwa Gold Plant</v>
          </cell>
        </row>
        <row r="9">
          <cell r="A9" t="str">
            <v>Great Noligwa Mine</v>
          </cell>
        </row>
        <row r="10">
          <cell r="A10" t="str">
            <v>Kopanang Mine</v>
          </cell>
        </row>
        <row r="11">
          <cell r="A11" t="str">
            <v>Moab Khotsong</v>
          </cell>
        </row>
        <row r="12">
          <cell r="A12" t="str">
            <v>West Gold Plant</v>
          </cell>
        </row>
        <row r="13">
          <cell r="A13" t="str">
            <v>East Gold Plant</v>
          </cell>
        </row>
        <row r="14">
          <cell r="A14" t="str">
            <v>Kopanang Plant</v>
          </cell>
        </row>
        <row r="15">
          <cell r="A15" t="str">
            <v>MWS</v>
          </cell>
        </row>
        <row r="16">
          <cell r="A16" t="str">
            <v>Continental Africa Regional Office</v>
          </cell>
        </row>
        <row r="17">
          <cell r="A17" t="str">
            <v>Navachab</v>
          </cell>
        </row>
        <row r="18">
          <cell r="A18" t="str">
            <v>Iduapriem</v>
          </cell>
        </row>
        <row r="19">
          <cell r="A19" t="str">
            <v>Obuasi</v>
          </cell>
        </row>
        <row r="20">
          <cell r="A20" t="str">
            <v>Siguiri</v>
          </cell>
        </row>
        <row r="21">
          <cell r="A21" t="str">
            <v>Sadiola</v>
          </cell>
        </row>
        <row r="22">
          <cell r="A22" t="str">
            <v>Geita</v>
          </cell>
        </row>
        <row r="23">
          <cell r="A23" t="str">
            <v>Kibali</v>
          </cell>
        </row>
        <row r="24">
          <cell r="A24" t="str">
            <v>Mongbwalu</v>
          </cell>
        </row>
        <row r="25">
          <cell r="A25" t="str">
            <v>Americas Regional Office</v>
          </cell>
        </row>
        <row r="26">
          <cell r="A26" t="str">
            <v>Cuiabá  Mine</v>
          </cell>
        </row>
        <row r="27">
          <cell r="A27" t="str">
            <v>Queiroz Plant</v>
          </cell>
        </row>
        <row r="28">
          <cell r="A28" t="str">
            <v>Córrego do Sítio</v>
          </cell>
        </row>
        <row r="29">
          <cell r="A29" t="str">
            <v>Lamego</v>
          </cell>
        </row>
        <row r="30">
          <cell r="A30" t="str">
            <v>Cerro Vanguardia</v>
          </cell>
        </row>
        <row r="31">
          <cell r="A31" t="str">
            <v>Serra Grande</v>
          </cell>
        </row>
        <row r="32">
          <cell r="A32" t="str">
            <v>CC&amp;V</v>
          </cell>
        </row>
        <row r="33">
          <cell r="A33" t="str">
            <v>Gramalote</v>
          </cell>
        </row>
        <row r="34">
          <cell r="A34" t="str">
            <v>La Colosa</v>
          </cell>
        </row>
        <row r="35">
          <cell r="A35" t="str">
            <v>Australasia Regional Office</v>
          </cell>
        </row>
        <row r="36">
          <cell r="A36" t="str">
            <v>Sunrise Dam</v>
          </cell>
        </row>
        <row r="37">
          <cell r="A37" t="str">
            <v>Tropicana</v>
          </cell>
        </row>
      </sheetData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16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heet1"/>
      <sheetName val="Sheet2"/>
      <sheetName val="Sheet3"/>
      <sheetName val="link"/>
      <sheetName val="BUDGET"/>
      <sheetName val="besc"/>
      <sheetName val="gold price"/>
      <sheetName val="Esc Rates"/>
      <sheetName val="AAL Budget"/>
      <sheetName val="Drill Down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6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ainPage"/>
      <sheetName val="CC_LEV_1"/>
      <sheetName val="C1_CC_(LEV_1)"/>
      <sheetName val="C2_CC_(LEV_1)"/>
      <sheetName val="C3_CC_(LEV_1)"/>
      <sheetName val="CC_LEV_2"/>
      <sheetName val="C1_CC_(LEV_2)"/>
      <sheetName val="C2_CC_(LEV_2)"/>
      <sheetName val="C3_CC_(LEV_2)"/>
      <sheetName val="Graph Input Capital Cost"/>
      <sheetName val="Chart 1 CC"/>
      <sheetName val="Chart 2 CC"/>
      <sheetName val="Chart 3 CC"/>
      <sheetName val="Chart 4 CC"/>
      <sheetName val="Chart 5 CC"/>
      <sheetName val="WC_LEV_1"/>
      <sheetName val="C1_WC_(LEV_1)"/>
      <sheetName val="C2_WC_(LEV_1)"/>
      <sheetName val="C3_WC_(LEV_1)"/>
      <sheetName val="WC_LEV_2"/>
      <sheetName val="C1_WC_(LEV_2)"/>
      <sheetName val="C2_WC_(LEV_2)"/>
      <sheetName val="C3_WC_(LEV_2)"/>
      <sheetName val="Graph_Input_WC"/>
      <sheetName val="Chart_1_WC"/>
      <sheetName val="Chart_2_WC"/>
      <sheetName val="Chart_3_WC"/>
      <sheetName val="Chart_4_WC"/>
      <sheetName val="Chart_5_WC"/>
      <sheetName val="Chart_6_WC"/>
      <sheetName val="Chart_7_WC"/>
      <sheetName val="Chart_8_WC"/>
      <sheetName val="ORD_LEV_1"/>
      <sheetName val="C1_ORD_(LEV_1)"/>
      <sheetName val="C2_ORD_(LEV_1)"/>
      <sheetName val="C3_ORD_(LEV_1)"/>
      <sheetName val="ORD_LEV_2"/>
      <sheetName val="C1_ORD_(LEV_2)"/>
      <sheetName val="C2_ORD_(LEV_2)"/>
      <sheetName val="C3_ORD_(LEV_2)"/>
      <sheetName val="Graph_Input_ORD"/>
      <sheetName val="Chart_1_ORD"/>
      <sheetName val="Chart_2_ORD"/>
      <sheetName val="Chart_3_ORD"/>
      <sheetName val="Chart_4_ORD"/>
      <sheetName val="Chart_5_ORD"/>
      <sheetName val="Chart_6_ORD"/>
      <sheetName val="Chart_7_ORD"/>
      <sheetName val="Chart_8_ORD"/>
      <sheetName val="Definition Page"/>
      <sheetName val="Graph_Input_CAP"/>
      <sheetName val="Report"/>
      <sheetName val="besc"/>
    </sheetNames>
    <sheetDataSet>
      <sheetData sheetId="0" refreshError="1"/>
      <sheetData sheetId="1" refreshError="1">
        <row r="2">
          <cell r="C2">
            <v>2004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</sheetDataSet>
  </externalBook>
</externalLink>
</file>

<file path=xl/externalLinks/externalLink16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omputer"/>
      <sheetName val="Manual"/>
      <sheetName val="SUMMARY"/>
      <sheetName val="SUMM-DISC"/>
    </sheetNames>
    <sheetDataSet>
      <sheetData sheetId="0" refreshError="1">
        <row r="6">
          <cell r="E6" t="str">
            <v>Voucher No.</v>
          </cell>
        </row>
        <row r="9">
          <cell r="C9" t="str">
            <v xml:space="preserve">Payable to:     </v>
          </cell>
          <cell r="D9" t="str">
            <v>CONPALE  C.C.</v>
          </cell>
        </row>
        <row r="10">
          <cell r="D10" t="str">
            <v>P.O. BOX  41165</v>
          </cell>
        </row>
        <row r="11">
          <cell r="D11" t="str">
            <v>ROSBURGH  4072</v>
          </cell>
        </row>
        <row r="14">
          <cell r="F14" t="str">
            <v>R/c</v>
          </cell>
        </row>
        <row r="16">
          <cell r="F16">
            <v>45546</v>
          </cell>
        </row>
        <row r="17">
          <cell r="F17" t="str">
            <v xml:space="preserve"> </v>
          </cell>
        </row>
        <row r="18">
          <cell r="F18" t="str">
            <v xml:space="preserve"> </v>
          </cell>
        </row>
        <row r="19">
          <cell r="F19" t="str">
            <v xml:space="preserve"> </v>
          </cell>
        </row>
        <row r="20">
          <cell r="F20" t="str">
            <v xml:space="preserve"> </v>
          </cell>
        </row>
        <row r="25">
          <cell r="F25">
            <v>6376.44</v>
          </cell>
        </row>
        <row r="26">
          <cell r="F26">
            <v>51922.44</v>
          </cell>
        </row>
        <row r="28">
          <cell r="D28" t="str">
            <v>KD  774</v>
          </cell>
        </row>
        <row r="29">
          <cell r="D29" t="str">
            <v>P  94</v>
          </cell>
        </row>
        <row r="30">
          <cell r="E30" t="str">
            <v>Segment Head / Project Leader</v>
          </cell>
        </row>
        <row r="33">
          <cell r="C33" t="str">
            <v>CERTIFIED THAT THE AMOUNT OF  Fifty One Thousand Nine Hundred and Twenty Two  Rand and Forty Four Cents IS CORRECT AND DUE FOR PAYMENT</v>
          </cell>
        </row>
        <row r="37">
          <cell r="E37" t="str">
            <v>L Loots</v>
          </cell>
        </row>
        <row r="38">
          <cell r="C38" t="str">
            <v>APPROVED:</v>
          </cell>
          <cell r="E38" t="str">
            <v>Compiled (Name and signature)</v>
          </cell>
        </row>
        <row r="41">
          <cell r="C41" t="str">
            <v>(Authorised Signatory)</v>
          </cell>
          <cell r="E41" t="str">
            <v>Reference</v>
          </cell>
        </row>
        <row r="43">
          <cell r="C43">
            <v>38582</v>
          </cell>
          <cell r="E43" t="str">
            <v>(031) 361-4825</v>
          </cell>
          <cell r="F43" t="str">
            <v>(031) 361-5379</v>
          </cell>
        </row>
        <row r="44">
          <cell r="C44" t="str">
            <v>Date</v>
          </cell>
          <cell r="E44" t="str">
            <v>Telephone No.</v>
          </cell>
          <cell r="F44" t="str">
            <v>Fax No.</v>
          </cell>
        </row>
      </sheetData>
      <sheetData sheetId="1"/>
      <sheetData sheetId="2"/>
      <sheetData sheetId="3"/>
    </sheetDataSet>
  </externalBook>
</externalLink>
</file>

<file path=xl/externalLinks/externalLink17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onfiguration"/>
      <sheetName val="Calculation Config"/>
      <sheetName val="Printing Config"/>
      <sheetName val="Operations Config"/>
      <sheetName val="Reporting Dashboard"/>
      <sheetName val="#REF"/>
      <sheetName val="CC_LEV_1"/>
    </sheetNames>
    <definedNames>
      <definedName name="SurfaceLocations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17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XXXXX"/>
      <sheetName val="Cover"/>
      <sheetName val="Ore Flow Analysis"/>
      <sheetName val="Monthly OR"/>
      <sheetName val="Qual Graphs"/>
      <sheetName val="BREEF generation"/>
      <sheetName val="INPUT"/>
      <sheetName val="Stats 35"/>
      <sheetName val="Info for accountant"/>
      <sheetName val="STRAT"/>
      <sheetName val="Calculations"/>
      <sheetName val="Grade Graph"/>
      <sheetName val="Review_mm5_2008 2009"/>
    </sheetNames>
    <sheetDataSet>
      <sheetData sheetId="0" refreshError="1"/>
      <sheetData sheetId="1"/>
      <sheetData sheetId="2"/>
      <sheetData sheetId="3" refreshError="1"/>
      <sheetData sheetId="4" refreshError="1"/>
      <sheetData sheetId="5" refreshError="1"/>
      <sheetData sheetId="6">
        <row r="1">
          <cell r="F1">
            <v>1</v>
          </cell>
          <cell r="G1">
            <v>2</v>
          </cell>
          <cell r="H1">
            <v>3</v>
          </cell>
          <cell r="I1">
            <v>4</v>
          </cell>
          <cell r="J1">
            <v>5</v>
          </cell>
          <cell r="K1">
            <v>6</v>
          </cell>
          <cell r="L1">
            <v>7</v>
          </cell>
          <cell r="M1">
            <v>8</v>
          </cell>
          <cell r="N1">
            <v>9</v>
          </cell>
          <cell r="O1">
            <v>10</v>
          </cell>
          <cell r="P1">
            <v>11</v>
          </cell>
          <cell r="Q1">
            <v>12</v>
          </cell>
        </row>
        <row r="2">
          <cell r="F2">
            <v>39630</v>
          </cell>
          <cell r="G2">
            <v>39661</v>
          </cell>
          <cell r="H2">
            <v>39692</v>
          </cell>
          <cell r="I2">
            <v>39722</v>
          </cell>
          <cell r="J2">
            <v>39753</v>
          </cell>
          <cell r="K2">
            <v>39783</v>
          </cell>
          <cell r="L2">
            <v>39814</v>
          </cell>
          <cell r="M2">
            <v>39845</v>
          </cell>
          <cell r="N2">
            <v>39873</v>
          </cell>
          <cell r="O2">
            <v>39904</v>
          </cell>
          <cell r="P2">
            <v>39934</v>
          </cell>
          <cell r="Q2">
            <v>39965</v>
          </cell>
        </row>
        <row r="3">
          <cell r="F3">
            <v>1250.9098528271479</v>
          </cell>
          <cell r="G3">
            <v>0</v>
          </cell>
          <cell r="H3">
            <v>0</v>
          </cell>
          <cell r="I3">
            <v>0</v>
          </cell>
          <cell r="J3">
            <v>0</v>
          </cell>
          <cell r="K3">
            <v>0</v>
          </cell>
          <cell r="L3">
            <v>0</v>
          </cell>
          <cell r="M3">
            <v>0</v>
          </cell>
          <cell r="N3">
            <v>0</v>
          </cell>
          <cell r="O3">
            <v>0</v>
          </cell>
          <cell r="P3">
            <v>0</v>
          </cell>
          <cell r="Q3">
            <v>0</v>
          </cell>
        </row>
        <row r="4">
          <cell r="F4">
            <v>1250.9098528271479</v>
          </cell>
          <cell r="G4">
            <v>1250.9098528271479</v>
          </cell>
          <cell r="H4">
            <v>1250.9098528271479</v>
          </cell>
          <cell r="I4">
            <v>1250.9098528271479</v>
          </cell>
          <cell r="J4">
            <v>1250.9098528271479</v>
          </cell>
          <cell r="K4">
            <v>1250.9098528271479</v>
          </cell>
          <cell r="L4">
            <v>1250.9098528271479</v>
          </cell>
          <cell r="M4">
            <v>1250.9098528271479</v>
          </cell>
          <cell r="N4">
            <v>1250.9098528271479</v>
          </cell>
          <cell r="O4">
            <v>1250.9098528271479</v>
          </cell>
          <cell r="P4">
            <v>1250.9098528271479</v>
          </cell>
          <cell r="Q4">
            <v>1250.9098528271479</v>
          </cell>
        </row>
        <row r="5">
          <cell r="F5">
            <v>1164</v>
          </cell>
        </row>
        <row r="6">
          <cell r="F6">
            <v>1164</v>
          </cell>
          <cell r="G6">
            <v>1164</v>
          </cell>
          <cell r="H6">
            <v>1164</v>
          </cell>
          <cell r="I6">
            <v>1164</v>
          </cell>
          <cell r="J6">
            <v>1164</v>
          </cell>
          <cell r="K6">
            <v>1164</v>
          </cell>
          <cell r="L6">
            <v>1164</v>
          </cell>
          <cell r="M6">
            <v>1164</v>
          </cell>
          <cell r="N6">
            <v>1164</v>
          </cell>
          <cell r="O6">
            <v>1164</v>
          </cell>
          <cell r="P6">
            <v>1164</v>
          </cell>
          <cell r="Q6">
            <v>1164</v>
          </cell>
        </row>
        <row r="7">
          <cell r="F7">
            <v>14476668</v>
          </cell>
          <cell r="G7">
            <v>14476668</v>
          </cell>
          <cell r="H7">
            <v>14476668</v>
          </cell>
          <cell r="I7">
            <v>14476668</v>
          </cell>
          <cell r="J7">
            <v>14476668</v>
          </cell>
          <cell r="K7">
            <v>14476668</v>
          </cell>
          <cell r="L7">
            <v>14476668</v>
          </cell>
          <cell r="M7">
            <v>14476668</v>
          </cell>
          <cell r="N7">
            <v>14476668</v>
          </cell>
          <cell r="O7">
            <v>14476668</v>
          </cell>
          <cell r="P7">
            <v>14476668</v>
          </cell>
          <cell r="Q7">
            <v>14476668</v>
          </cell>
        </row>
        <row r="8">
          <cell r="F8">
            <v>1635</v>
          </cell>
        </row>
        <row r="9">
          <cell r="F9">
            <v>1635</v>
          </cell>
          <cell r="G9">
            <v>1635</v>
          </cell>
          <cell r="H9">
            <v>1635</v>
          </cell>
          <cell r="I9">
            <v>1635</v>
          </cell>
          <cell r="J9">
            <v>1635</v>
          </cell>
          <cell r="K9">
            <v>1635</v>
          </cell>
          <cell r="L9">
            <v>1635</v>
          </cell>
          <cell r="M9">
            <v>1635</v>
          </cell>
          <cell r="N9">
            <v>1635</v>
          </cell>
          <cell r="O9">
            <v>1635</v>
          </cell>
          <cell r="P9">
            <v>1635</v>
          </cell>
          <cell r="Q9">
            <v>1635</v>
          </cell>
        </row>
        <row r="10">
          <cell r="F10">
            <v>4254270</v>
          </cell>
          <cell r="G10">
            <v>4254270</v>
          </cell>
          <cell r="H10">
            <v>4254270</v>
          </cell>
          <cell r="I10">
            <v>4254270</v>
          </cell>
          <cell r="J10">
            <v>4254270</v>
          </cell>
          <cell r="K10">
            <v>4254270</v>
          </cell>
          <cell r="L10">
            <v>4254270</v>
          </cell>
          <cell r="M10">
            <v>4254270</v>
          </cell>
          <cell r="N10">
            <v>4254270</v>
          </cell>
          <cell r="O10">
            <v>4254270</v>
          </cell>
          <cell r="P10">
            <v>4254270</v>
          </cell>
          <cell r="Q10">
            <v>4254270</v>
          </cell>
        </row>
        <row r="11">
          <cell r="F11">
            <v>12437</v>
          </cell>
        </row>
        <row r="12">
          <cell r="F12">
            <v>12437</v>
          </cell>
          <cell r="G12">
            <v>12437</v>
          </cell>
          <cell r="H12">
            <v>12437</v>
          </cell>
          <cell r="I12">
            <v>12437</v>
          </cell>
          <cell r="J12">
            <v>12437</v>
          </cell>
          <cell r="K12">
            <v>12437</v>
          </cell>
          <cell r="L12">
            <v>12437</v>
          </cell>
          <cell r="M12">
            <v>12437</v>
          </cell>
          <cell r="N12">
            <v>12437</v>
          </cell>
          <cell r="O12">
            <v>12437</v>
          </cell>
          <cell r="P12">
            <v>12437</v>
          </cell>
          <cell r="Q12">
            <v>12437</v>
          </cell>
        </row>
        <row r="13">
          <cell r="F13">
            <v>80.295693718122536</v>
          </cell>
          <cell r="G13">
            <v>0</v>
          </cell>
          <cell r="H13">
            <v>0</v>
          </cell>
          <cell r="I13">
            <v>0</v>
          </cell>
          <cell r="J13">
            <v>0</v>
          </cell>
          <cell r="K13">
            <v>0</v>
          </cell>
          <cell r="L13">
            <v>0</v>
          </cell>
          <cell r="M13">
            <v>0</v>
          </cell>
          <cell r="N13">
            <v>0</v>
          </cell>
          <cell r="O13">
            <v>0</v>
          </cell>
          <cell r="P13">
            <v>0</v>
          </cell>
          <cell r="Q13">
            <v>0</v>
          </cell>
        </row>
        <row r="14">
          <cell r="F14">
            <v>80.295693718122536</v>
          </cell>
          <cell r="G14">
            <v>78.028734550473672</v>
          </cell>
          <cell r="H14">
            <v>75.886265177863194</v>
          </cell>
          <cell r="I14">
            <v>73.858305125007433</v>
          </cell>
          <cell r="J14">
            <v>71.935913008271157</v>
          </cell>
          <cell r="K14">
            <v>70.111054738147587</v>
          </cell>
          <cell r="L14">
            <v>68.376491285942052</v>
          </cell>
          <cell r="M14">
            <v>66.7256827082998</v>
          </cell>
          <cell r="N14">
            <v>65.15270574676515</v>
          </cell>
          <cell r="O14">
            <v>63.652182813859461</v>
          </cell>
          <cell r="P14">
            <v>62.219220571314224</v>
          </cell>
          <cell r="Q14">
            <v>60.849356622143937</v>
          </cell>
        </row>
        <row r="15">
          <cell r="F15">
            <v>2602</v>
          </cell>
        </row>
        <row r="16">
          <cell r="F16">
            <v>2602</v>
          </cell>
          <cell r="G16">
            <v>2602</v>
          </cell>
          <cell r="H16">
            <v>2602</v>
          </cell>
          <cell r="I16">
            <v>2602</v>
          </cell>
          <cell r="J16">
            <v>2602</v>
          </cell>
          <cell r="K16">
            <v>2602</v>
          </cell>
          <cell r="L16">
            <v>2602</v>
          </cell>
          <cell r="M16">
            <v>2602</v>
          </cell>
          <cell r="N16">
            <v>2602</v>
          </cell>
          <cell r="O16">
            <v>2602</v>
          </cell>
          <cell r="P16">
            <v>2602</v>
          </cell>
          <cell r="Q16">
            <v>2602</v>
          </cell>
        </row>
        <row r="17">
          <cell r="F17">
            <v>16.799018658402737</v>
          </cell>
          <cell r="G17">
            <v>0</v>
          </cell>
          <cell r="H17">
            <v>0</v>
          </cell>
          <cell r="I17">
            <v>0</v>
          </cell>
          <cell r="J17">
            <v>0</v>
          </cell>
          <cell r="K17">
            <v>0</v>
          </cell>
          <cell r="L17">
            <v>0</v>
          </cell>
          <cell r="M17">
            <v>0</v>
          </cell>
          <cell r="N17">
            <v>0</v>
          </cell>
          <cell r="O17">
            <v>0</v>
          </cell>
          <cell r="P17">
            <v>0</v>
          </cell>
          <cell r="Q17">
            <v>0</v>
          </cell>
        </row>
        <row r="18">
          <cell r="F18">
            <v>16.799018658402737</v>
          </cell>
          <cell r="G18">
            <v>16.324738063868498</v>
          </cell>
          <cell r="H18">
            <v>15.876502532186224</v>
          </cell>
          <cell r="I18">
            <v>15.452224003800701</v>
          </cell>
          <cell r="J18">
            <v>15.050031812134884</v>
          </cell>
          <cell r="K18">
            <v>14.668245109645413</v>
          </cell>
          <cell r="L18">
            <v>14.305349386992139</v>
          </cell>
          <cell r="M18">
            <v>13.959976393583345</v>
          </cell>
          <cell r="N18">
            <v>13.630886898213632</v>
          </cell>
          <cell r="O18">
            <v>13.316955831925892</v>
          </cell>
          <cell r="P18">
            <v>13.017159437690731</v>
          </cell>
          <cell r="Q18">
            <v>12.730564117618279</v>
          </cell>
        </row>
        <row r="19">
          <cell r="F19">
            <v>0</v>
          </cell>
        </row>
        <row r="20">
          <cell r="F20">
            <v>0</v>
          </cell>
          <cell r="G20">
            <v>0</v>
          </cell>
          <cell r="H20">
            <v>0</v>
          </cell>
          <cell r="I20">
            <v>0</v>
          </cell>
          <cell r="J20">
            <v>0</v>
          </cell>
          <cell r="K20">
            <v>0</v>
          </cell>
          <cell r="L20">
            <v>0</v>
          </cell>
          <cell r="M20">
            <v>0</v>
          </cell>
          <cell r="N20">
            <v>0</v>
          </cell>
          <cell r="O20">
            <v>0</v>
          </cell>
          <cell r="P20">
            <v>0</v>
          </cell>
          <cell r="Q20">
            <v>0</v>
          </cell>
        </row>
        <row r="21">
          <cell r="F21">
            <v>15476</v>
          </cell>
          <cell r="G21">
            <v>0</v>
          </cell>
          <cell r="H21">
            <v>0</v>
          </cell>
          <cell r="I21">
            <v>0</v>
          </cell>
          <cell r="J21">
            <v>0</v>
          </cell>
          <cell r="K21">
            <v>0</v>
          </cell>
          <cell r="L21">
            <v>0</v>
          </cell>
          <cell r="M21">
            <v>0</v>
          </cell>
          <cell r="N21">
            <v>0</v>
          </cell>
          <cell r="O21">
            <v>0</v>
          </cell>
          <cell r="P21">
            <v>0</v>
          </cell>
          <cell r="Q21">
            <v>0</v>
          </cell>
        </row>
        <row r="22">
          <cell r="F22">
            <v>15476</v>
          </cell>
          <cell r="G22">
            <v>15476</v>
          </cell>
          <cell r="H22">
            <v>15476</v>
          </cell>
          <cell r="I22">
            <v>15476</v>
          </cell>
          <cell r="J22">
            <v>15476</v>
          </cell>
          <cell r="K22">
            <v>15476</v>
          </cell>
          <cell r="L22">
            <v>15476</v>
          </cell>
          <cell r="M22">
            <v>15476</v>
          </cell>
          <cell r="N22">
            <v>15476</v>
          </cell>
          <cell r="O22">
            <v>15476</v>
          </cell>
          <cell r="P22">
            <v>15476</v>
          </cell>
          <cell r="Q22">
            <v>15476</v>
          </cell>
        </row>
        <row r="23">
          <cell r="F23">
            <v>525</v>
          </cell>
          <cell r="G23">
            <v>0</v>
          </cell>
          <cell r="H23">
            <v>0</v>
          </cell>
          <cell r="I23">
            <v>0</v>
          </cell>
          <cell r="J23">
            <v>0</v>
          </cell>
          <cell r="K23">
            <v>0</v>
          </cell>
          <cell r="L23">
            <v>0</v>
          </cell>
          <cell r="M23">
            <v>0</v>
          </cell>
          <cell r="N23">
            <v>0</v>
          </cell>
          <cell r="O23">
            <v>0</v>
          </cell>
          <cell r="P23">
            <v>0</v>
          </cell>
          <cell r="Q23">
            <v>0</v>
          </cell>
        </row>
        <row r="24">
          <cell r="F24">
            <v>525</v>
          </cell>
          <cell r="G24">
            <v>525</v>
          </cell>
          <cell r="H24">
            <v>525</v>
          </cell>
          <cell r="I24">
            <v>525</v>
          </cell>
          <cell r="J24">
            <v>525</v>
          </cell>
          <cell r="K24">
            <v>525</v>
          </cell>
          <cell r="L24">
            <v>525</v>
          </cell>
          <cell r="M24">
            <v>525</v>
          </cell>
          <cell r="N24">
            <v>525</v>
          </cell>
          <cell r="O24">
            <v>525</v>
          </cell>
          <cell r="P24">
            <v>525</v>
          </cell>
          <cell r="Q24">
            <v>525</v>
          </cell>
        </row>
        <row r="25">
          <cell r="F25">
            <v>16001</v>
          </cell>
          <cell r="G25">
            <v>0</v>
          </cell>
          <cell r="H25">
            <v>0</v>
          </cell>
          <cell r="I25">
            <v>0</v>
          </cell>
          <cell r="J25">
            <v>0</v>
          </cell>
          <cell r="K25">
            <v>0</v>
          </cell>
          <cell r="L25">
            <v>0</v>
          </cell>
          <cell r="M25">
            <v>0</v>
          </cell>
          <cell r="N25">
            <v>0</v>
          </cell>
          <cell r="O25">
            <v>0</v>
          </cell>
          <cell r="P25">
            <v>0</v>
          </cell>
          <cell r="Q25">
            <v>0</v>
          </cell>
        </row>
        <row r="26">
          <cell r="F26">
            <v>16001</v>
          </cell>
          <cell r="G26">
            <v>16001</v>
          </cell>
          <cell r="H26">
            <v>16001</v>
          </cell>
          <cell r="I26">
            <v>16001</v>
          </cell>
          <cell r="J26">
            <v>16001</v>
          </cell>
          <cell r="K26">
            <v>16001</v>
          </cell>
          <cell r="L26">
            <v>16001</v>
          </cell>
          <cell r="M26">
            <v>16001</v>
          </cell>
          <cell r="N26">
            <v>16001</v>
          </cell>
          <cell r="O26">
            <v>16001</v>
          </cell>
          <cell r="P26">
            <v>16001</v>
          </cell>
          <cell r="Q26">
            <v>16001</v>
          </cell>
        </row>
        <row r="27">
          <cell r="F27">
            <v>13</v>
          </cell>
          <cell r="G27">
            <v>450</v>
          </cell>
          <cell r="H27">
            <v>450</v>
          </cell>
          <cell r="I27">
            <v>450</v>
          </cell>
          <cell r="J27">
            <v>450</v>
          </cell>
          <cell r="K27">
            <v>450</v>
          </cell>
          <cell r="L27">
            <v>450</v>
          </cell>
          <cell r="M27">
            <v>450</v>
          </cell>
          <cell r="N27">
            <v>450</v>
          </cell>
          <cell r="O27">
            <v>450</v>
          </cell>
          <cell r="P27">
            <v>450</v>
          </cell>
          <cell r="Q27">
            <v>450</v>
          </cell>
        </row>
        <row r="28">
          <cell r="F28">
            <v>15489</v>
          </cell>
          <cell r="G28">
            <v>450</v>
          </cell>
          <cell r="H28">
            <v>450</v>
          </cell>
          <cell r="I28">
            <v>450</v>
          </cell>
          <cell r="J28">
            <v>450</v>
          </cell>
          <cell r="K28">
            <v>450</v>
          </cell>
          <cell r="L28">
            <v>450</v>
          </cell>
          <cell r="M28">
            <v>450</v>
          </cell>
          <cell r="N28">
            <v>450</v>
          </cell>
          <cell r="O28">
            <v>450</v>
          </cell>
          <cell r="P28">
            <v>450</v>
          </cell>
          <cell r="Q28">
            <v>450</v>
          </cell>
        </row>
        <row r="29">
          <cell r="F29">
            <v>15489</v>
          </cell>
          <cell r="G29">
            <v>15939</v>
          </cell>
          <cell r="H29">
            <v>16389</v>
          </cell>
          <cell r="I29">
            <v>16839</v>
          </cell>
          <cell r="J29">
            <v>17289</v>
          </cell>
          <cell r="K29">
            <v>17739</v>
          </cell>
          <cell r="L29">
            <v>18189</v>
          </cell>
          <cell r="M29">
            <v>18639</v>
          </cell>
          <cell r="N29">
            <v>19089</v>
          </cell>
          <cell r="O29">
            <v>19539</v>
          </cell>
          <cell r="P29">
            <v>19989</v>
          </cell>
          <cell r="Q29">
            <v>20439</v>
          </cell>
        </row>
        <row r="30">
          <cell r="F30">
            <v>970</v>
          </cell>
          <cell r="G30">
            <v>970</v>
          </cell>
          <cell r="H30">
            <v>970</v>
          </cell>
          <cell r="I30">
            <v>970</v>
          </cell>
          <cell r="J30">
            <v>970</v>
          </cell>
          <cell r="K30">
            <v>970</v>
          </cell>
          <cell r="L30">
            <v>970</v>
          </cell>
          <cell r="M30">
            <v>970</v>
          </cell>
          <cell r="N30">
            <v>970</v>
          </cell>
          <cell r="O30">
            <v>970</v>
          </cell>
          <cell r="P30">
            <v>970</v>
          </cell>
          <cell r="Q30">
            <v>970</v>
          </cell>
        </row>
        <row r="31">
          <cell r="F31">
            <v>12063890</v>
          </cell>
          <cell r="G31">
            <v>12063890</v>
          </cell>
          <cell r="H31">
            <v>12063890</v>
          </cell>
          <cell r="I31">
            <v>12063890</v>
          </cell>
          <cell r="J31">
            <v>12063890</v>
          </cell>
          <cell r="K31">
            <v>12063890</v>
          </cell>
          <cell r="L31">
            <v>12063890</v>
          </cell>
          <cell r="M31">
            <v>12063890</v>
          </cell>
          <cell r="N31">
            <v>12063890</v>
          </cell>
          <cell r="O31">
            <v>12063890</v>
          </cell>
          <cell r="P31">
            <v>12063890</v>
          </cell>
          <cell r="Q31">
            <v>12063890</v>
          </cell>
        </row>
        <row r="32">
          <cell r="F32">
            <v>970</v>
          </cell>
          <cell r="G32">
            <v>970</v>
          </cell>
          <cell r="H32">
            <v>970</v>
          </cell>
          <cell r="I32">
            <v>970</v>
          </cell>
          <cell r="J32">
            <v>970</v>
          </cell>
          <cell r="K32">
            <v>1276</v>
          </cell>
          <cell r="L32">
            <v>970</v>
          </cell>
          <cell r="M32">
            <v>970</v>
          </cell>
          <cell r="N32">
            <v>970</v>
          </cell>
          <cell r="O32">
            <v>970</v>
          </cell>
          <cell r="P32">
            <v>970</v>
          </cell>
          <cell r="Q32">
            <v>970</v>
          </cell>
        </row>
        <row r="33">
          <cell r="F33">
            <v>970</v>
          </cell>
          <cell r="G33">
            <v>970</v>
          </cell>
          <cell r="H33">
            <v>970</v>
          </cell>
          <cell r="I33">
            <v>970</v>
          </cell>
          <cell r="J33">
            <v>970</v>
          </cell>
          <cell r="K33">
            <v>970</v>
          </cell>
          <cell r="L33">
            <v>970</v>
          </cell>
          <cell r="M33">
            <v>970</v>
          </cell>
          <cell r="N33">
            <v>970</v>
          </cell>
          <cell r="O33">
            <v>970</v>
          </cell>
          <cell r="P33">
            <v>970</v>
          </cell>
          <cell r="Q33">
            <v>970</v>
          </cell>
        </row>
        <row r="34">
          <cell r="F34">
            <v>2523940</v>
          </cell>
          <cell r="G34">
            <v>2523940</v>
          </cell>
          <cell r="H34">
            <v>2523940</v>
          </cell>
          <cell r="I34">
            <v>2523940</v>
          </cell>
          <cell r="J34">
            <v>2523940</v>
          </cell>
          <cell r="K34">
            <v>2523940</v>
          </cell>
          <cell r="L34">
            <v>2523940</v>
          </cell>
          <cell r="M34">
            <v>2523940</v>
          </cell>
          <cell r="N34">
            <v>2523940</v>
          </cell>
          <cell r="O34">
            <v>2523940</v>
          </cell>
          <cell r="P34">
            <v>2523940</v>
          </cell>
          <cell r="Q34">
            <v>2523940</v>
          </cell>
        </row>
        <row r="35">
          <cell r="F35">
            <v>970</v>
          </cell>
          <cell r="G35">
            <v>970</v>
          </cell>
          <cell r="H35">
            <v>970</v>
          </cell>
          <cell r="I35">
            <v>970</v>
          </cell>
          <cell r="J35">
            <v>970</v>
          </cell>
          <cell r="K35">
            <v>970</v>
          </cell>
          <cell r="L35">
            <v>970</v>
          </cell>
          <cell r="M35">
            <v>970</v>
          </cell>
          <cell r="N35">
            <v>970</v>
          </cell>
          <cell r="O35">
            <v>970</v>
          </cell>
          <cell r="P35">
            <v>970</v>
          </cell>
          <cell r="Q35">
            <v>970</v>
          </cell>
        </row>
        <row r="36">
          <cell r="F36">
            <v>53.322381524333693</v>
          </cell>
          <cell r="G36">
            <v>0</v>
          </cell>
          <cell r="H36">
            <v>0</v>
          </cell>
          <cell r="I36">
            <v>0</v>
          </cell>
          <cell r="J36">
            <v>0</v>
          </cell>
          <cell r="K36">
            <v>0</v>
          </cell>
          <cell r="L36">
            <v>0</v>
          </cell>
          <cell r="M36">
            <v>0</v>
          </cell>
          <cell r="N36">
            <v>0</v>
          </cell>
          <cell r="O36">
            <v>0</v>
          </cell>
          <cell r="P36">
            <v>0</v>
          </cell>
          <cell r="Q36">
            <v>0</v>
          </cell>
        </row>
        <row r="37">
          <cell r="F37">
            <v>825217.17647058819</v>
          </cell>
          <cell r="G37">
            <v>825217.17647058819</v>
          </cell>
          <cell r="H37">
            <v>825217.17647058819</v>
          </cell>
          <cell r="I37">
            <v>825217.17647058819</v>
          </cell>
          <cell r="J37">
            <v>825217.17647058819</v>
          </cell>
          <cell r="K37">
            <v>825217.17647058819</v>
          </cell>
          <cell r="L37">
            <v>825217.17647058819</v>
          </cell>
          <cell r="M37">
            <v>825217.17647058819</v>
          </cell>
          <cell r="N37">
            <v>825217.17647058819</v>
          </cell>
          <cell r="O37">
            <v>825217.17647058819</v>
          </cell>
          <cell r="P37">
            <v>825217.17647058819</v>
          </cell>
          <cell r="Q37">
            <v>825217.17647058819</v>
          </cell>
        </row>
        <row r="38">
          <cell r="F38">
            <v>53.322381524333693</v>
          </cell>
          <cell r="G38">
            <v>53.322381524333693</v>
          </cell>
          <cell r="H38">
            <v>53.322381524333693</v>
          </cell>
          <cell r="I38">
            <v>53.322381524333693</v>
          </cell>
          <cell r="J38">
            <v>53.322381524333693</v>
          </cell>
          <cell r="K38">
            <v>53.322381524333693</v>
          </cell>
          <cell r="L38">
            <v>53.322381524333693</v>
          </cell>
          <cell r="M38">
            <v>53.322381524333693</v>
          </cell>
          <cell r="N38">
            <v>53.322381524333693</v>
          </cell>
          <cell r="O38">
            <v>53.322381524333693</v>
          </cell>
          <cell r="P38">
            <v>53.322381524333693</v>
          </cell>
          <cell r="Q38">
            <v>53.322381524333693</v>
          </cell>
        </row>
        <row r="39">
          <cell r="F39">
            <v>127.32238152433369</v>
          </cell>
          <cell r="G39">
            <v>0</v>
          </cell>
          <cell r="H39">
            <v>0</v>
          </cell>
          <cell r="I39">
            <v>0</v>
          </cell>
          <cell r="J39">
            <v>0</v>
          </cell>
          <cell r="K39">
            <v>0</v>
          </cell>
          <cell r="L39">
            <v>0</v>
          </cell>
          <cell r="M39">
            <v>0</v>
          </cell>
          <cell r="N39">
            <v>0</v>
          </cell>
          <cell r="O39">
            <v>0</v>
          </cell>
          <cell r="P39">
            <v>0</v>
          </cell>
          <cell r="Q39">
            <v>0</v>
          </cell>
        </row>
        <row r="40">
          <cell r="F40">
            <v>2037285.4267708634</v>
          </cell>
          <cell r="G40">
            <v>2037285.4267708634</v>
          </cell>
          <cell r="H40">
            <v>2037285.4267708634</v>
          </cell>
          <cell r="I40">
            <v>2037285.4267708634</v>
          </cell>
          <cell r="J40">
            <v>2037285.4267708634</v>
          </cell>
          <cell r="K40">
            <v>2037285.4267708634</v>
          </cell>
          <cell r="L40">
            <v>2037285.4267708634</v>
          </cell>
          <cell r="M40">
            <v>2037285.4267708634</v>
          </cell>
          <cell r="N40">
            <v>2037285.4267708634</v>
          </cell>
          <cell r="O40">
            <v>2037285.4267708634</v>
          </cell>
          <cell r="P40">
            <v>2037285.4267708634</v>
          </cell>
          <cell r="Q40">
            <v>2037285.4267708634</v>
          </cell>
        </row>
        <row r="41">
          <cell r="F41">
            <v>127.32238152433369</v>
          </cell>
          <cell r="G41">
            <v>127.32238152433369</v>
          </cell>
          <cell r="H41">
            <v>127.32238152433369</v>
          </cell>
          <cell r="I41">
            <v>127.32238152433369</v>
          </cell>
          <cell r="J41">
            <v>127.32238152433369</v>
          </cell>
          <cell r="K41">
            <v>127.32238152433369</v>
          </cell>
          <cell r="L41">
            <v>127.32238152433369</v>
          </cell>
          <cell r="M41">
            <v>127.32238152433369</v>
          </cell>
          <cell r="N41">
            <v>127.32238152433369</v>
          </cell>
          <cell r="O41">
            <v>127.32238152433369</v>
          </cell>
          <cell r="P41">
            <v>127.32238152433369</v>
          </cell>
          <cell r="Q41">
            <v>127.32238152433369</v>
          </cell>
        </row>
        <row r="42">
          <cell r="F42">
            <v>127.32238152433369</v>
          </cell>
          <cell r="G42">
            <v>0</v>
          </cell>
          <cell r="H42">
            <v>0</v>
          </cell>
          <cell r="I42">
            <v>0</v>
          </cell>
          <cell r="J42">
            <v>0</v>
          </cell>
          <cell r="K42">
            <v>0</v>
          </cell>
          <cell r="L42">
            <v>0</v>
          </cell>
          <cell r="M42">
            <v>0</v>
          </cell>
          <cell r="N42">
            <v>0</v>
          </cell>
          <cell r="O42">
            <v>0</v>
          </cell>
          <cell r="P42">
            <v>0</v>
          </cell>
          <cell r="Q42">
            <v>0</v>
          </cell>
        </row>
        <row r="43">
          <cell r="F43">
            <v>127.32238152433369</v>
          </cell>
          <cell r="G43">
            <v>127.32238152433369</v>
          </cell>
          <cell r="H43">
            <v>127.32238152433369</v>
          </cell>
          <cell r="I43">
            <v>127.32238152433369</v>
          </cell>
          <cell r="J43">
            <v>127.32238152433369</v>
          </cell>
          <cell r="K43">
            <v>127.32238152433369</v>
          </cell>
          <cell r="L43">
            <v>127.32238152433369</v>
          </cell>
          <cell r="M43">
            <v>127.32238152433369</v>
          </cell>
          <cell r="N43">
            <v>127.32238152433369</v>
          </cell>
          <cell r="O43">
            <v>127.32238152433369</v>
          </cell>
          <cell r="P43">
            <v>127.32238152433369</v>
          </cell>
          <cell r="Q43">
            <v>127.32238152433369</v>
          </cell>
        </row>
        <row r="44">
          <cell r="F44">
            <v>173.25932450182771</v>
          </cell>
          <cell r="G44" t="e">
            <v>#DIV/0!</v>
          </cell>
          <cell r="H44" t="e">
            <v>#DIV/0!</v>
          </cell>
          <cell r="I44" t="e">
            <v>#DIV/0!</v>
          </cell>
          <cell r="J44" t="e">
            <v>#DIV/0!</v>
          </cell>
          <cell r="K44" t="e">
            <v>#DIV/0!</v>
          </cell>
          <cell r="L44" t="e">
            <v>#DIV/0!</v>
          </cell>
          <cell r="M44" t="e">
            <v>#DIV/0!</v>
          </cell>
          <cell r="N44" t="e">
            <v>#DIV/0!</v>
          </cell>
          <cell r="O44" t="e">
            <v>#DIV/0!</v>
          </cell>
          <cell r="P44" t="e">
            <v>#DIV/0!</v>
          </cell>
          <cell r="Q44" t="e">
            <v>#DIV/0!</v>
          </cell>
        </row>
        <row r="45">
          <cell r="F45">
            <v>173.25932450182771</v>
          </cell>
          <cell r="G45">
            <v>173.25932450182771</v>
          </cell>
          <cell r="H45">
            <v>173.25932450182771</v>
          </cell>
          <cell r="I45">
            <v>173.25932450182771</v>
          </cell>
          <cell r="J45">
            <v>173.25932450182771</v>
          </cell>
          <cell r="K45">
            <v>173.25932450182771</v>
          </cell>
          <cell r="L45">
            <v>173.25932450182771</v>
          </cell>
          <cell r="M45">
            <v>173.25932450182771</v>
          </cell>
          <cell r="N45">
            <v>173.25932450182771</v>
          </cell>
          <cell r="O45">
            <v>173.25932450182771</v>
          </cell>
          <cell r="P45">
            <v>173.25932450182771</v>
          </cell>
          <cell r="Q45">
            <v>173.25932450182771</v>
          </cell>
        </row>
        <row r="46">
          <cell r="F46">
            <v>45</v>
          </cell>
        </row>
        <row r="47">
          <cell r="F47">
            <v>696420</v>
          </cell>
          <cell r="G47">
            <v>696420</v>
          </cell>
          <cell r="H47">
            <v>696420</v>
          </cell>
          <cell r="I47">
            <v>696420</v>
          </cell>
          <cell r="J47">
            <v>696420</v>
          </cell>
          <cell r="K47">
            <v>696420</v>
          </cell>
          <cell r="L47">
            <v>696420</v>
          </cell>
          <cell r="M47">
            <v>696420</v>
          </cell>
          <cell r="N47">
            <v>696420</v>
          </cell>
          <cell r="O47">
            <v>696420</v>
          </cell>
          <cell r="P47">
            <v>696420</v>
          </cell>
          <cell r="Q47">
            <v>696420</v>
          </cell>
        </row>
        <row r="48">
          <cell r="F48">
            <v>45</v>
          </cell>
          <cell r="G48">
            <v>45</v>
          </cell>
          <cell r="H48">
            <v>45</v>
          </cell>
          <cell r="I48">
            <v>45</v>
          </cell>
          <cell r="J48">
            <v>45</v>
          </cell>
          <cell r="K48">
            <v>45</v>
          </cell>
          <cell r="L48">
            <v>45</v>
          </cell>
          <cell r="M48">
            <v>45</v>
          </cell>
          <cell r="N48">
            <v>45</v>
          </cell>
          <cell r="O48">
            <v>45</v>
          </cell>
          <cell r="P48">
            <v>45</v>
          </cell>
          <cell r="Q48">
            <v>45</v>
          </cell>
        </row>
        <row r="49">
          <cell r="F49">
            <v>29</v>
          </cell>
        </row>
        <row r="50">
          <cell r="F50">
            <v>448804</v>
          </cell>
          <cell r="G50">
            <v>448804</v>
          </cell>
          <cell r="H50">
            <v>448804</v>
          </cell>
          <cell r="I50">
            <v>448804</v>
          </cell>
          <cell r="J50">
            <v>448804</v>
          </cell>
          <cell r="K50">
            <v>448804</v>
          </cell>
          <cell r="L50">
            <v>448804</v>
          </cell>
          <cell r="M50">
            <v>448804</v>
          </cell>
          <cell r="N50">
            <v>448804</v>
          </cell>
          <cell r="O50">
            <v>448804</v>
          </cell>
          <cell r="P50">
            <v>448804</v>
          </cell>
          <cell r="Q50">
            <v>448804</v>
          </cell>
        </row>
        <row r="51">
          <cell r="F51">
            <v>29</v>
          </cell>
          <cell r="G51">
            <v>29</v>
          </cell>
          <cell r="H51">
            <v>29</v>
          </cell>
          <cell r="I51">
            <v>29</v>
          </cell>
          <cell r="J51">
            <v>29</v>
          </cell>
          <cell r="K51">
            <v>29</v>
          </cell>
          <cell r="L51">
            <v>29</v>
          </cell>
          <cell r="M51">
            <v>29</v>
          </cell>
          <cell r="N51">
            <v>29</v>
          </cell>
          <cell r="O51">
            <v>29</v>
          </cell>
          <cell r="P51">
            <v>29</v>
          </cell>
          <cell r="Q51">
            <v>29</v>
          </cell>
        </row>
        <row r="52">
          <cell r="F52">
            <v>9.8247443839092465</v>
          </cell>
          <cell r="G52">
            <v>0</v>
          </cell>
          <cell r="H52">
            <v>0</v>
          </cell>
          <cell r="I52">
            <v>0</v>
          </cell>
          <cell r="J52">
            <v>0</v>
          </cell>
          <cell r="K52">
            <v>0</v>
          </cell>
          <cell r="L52">
            <v>0</v>
          </cell>
          <cell r="M52">
            <v>0</v>
          </cell>
          <cell r="N52">
            <v>0</v>
          </cell>
          <cell r="O52">
            <v>0</v>
          </cell>
          <cell r="P52">
            <v>0</v>
          </cell>
          <cell r="Q52">
            <v>0</v>
          </cell>
        </row>
        <row r="53">
          <cell r="F53">
            <v>9.8247443839092465</v>
          </cell>
          <cell r="G53">
            <v>9.8247443839092465</v>
          </cell>
          <cell r="H53">
            <v>9.8247443839092465</v>
          </cell>
          <cell r="I53">
            <v>9.8247443839092465</v>
          </cell>
          <cell r="J53">
            <v>9.8247443839092465</v>
          </cell>
          <cell r="K53">
            <v>9.8247443839092465</v>
          </cell>
          <cell r="L53">
            <v>9.8247443839092465</v>
          </cell>
          <cell r="M53">
            <v>9.8247443839092465</v>
          </cell>
          <cell r="N53">
            <v>9.8247443839092465</v>
          </cell>
          <cell r="O53">
            <v>9.8247443839092465</v>
          </cell>
          <cell r="P53">
            <v>9.8247443839092465</v>
          </cell>
          <cell r="Q53">
            <v>9.8247443839092465</v>
          </cell>
        </row>
        <row r="54">
          <cell r="F54">
            <v>4.6500000000000004</v>
          </cell>
          <cell r="G54">
            <v>0</v>
          </cell>
          <cell r="H54">
            <v>0</v>
          </cell>
          <cell r="I54">
            <v>0</v>
          </cell>
          <cell r="J54">
            <v>0</v>
          </cell>
          <cell r="K54">
            <v>0</v>
          </cell>
          <cell r="L54">
            <v>0</v>
          </cell>
          <cell r="M54">
            <v>0</v>
          </cell>
          <cell r="N54">
            <v>0</v>
          </cell>
          <cell r="O54">
            <v>0</v>
          </cell>
          <cell r="P54">
            <v>0</v>
          </cell>
          <cell r="Q54">
            <v>0</v>
          </cell>
        </row>
        <row r="55">
          <cell r="F55">
            <v>4.6500000000000004</v>
          </cell>
          <cell r="G55">
            <v>4.6500000000000004</v>
          </cell>
          <cell r="H55">
            <v>4.6500000000000004</v>
          </cell>
          <cell r="I55">
            <v>4.6500000000000004</v>
          </cell>
          <cell r="J55">
            <v>4.6500000000000004</v>
          </cell>
          <cell r="K55">
            <v>4.6500000000000004</v>
          </cell>
          <cell r="L55">
            <v>4.6500000000000004</v>
          </cell>
          <cell r="M55">
            <v>4.6500000000000004</v>
          </cell>
          <cell r="N55">
            <v>4.6500000000000004</v>
          </cell>
          <cell r="O55">
            <v>4.6500000000000004</v>
          </cell>
          <cell r="P55">
            <v>4.6500000000000004</v>
          </cell>
          <cell r="Q55">
            <v>4.6500000000000004</v>
          </cell>
        </row>
        <row r="56">
          <cell r="F56">
            <v>5.0855319428046695</v>
          </cell>
          <cell r="G56">
            <v>0</v>
          </cell>
          <cell r="H56">
            <v>0</v>
          </cell>
          <cell r="I56">
            <v>0</v>
          </cell>
          <cell r="J56">
            <v>0</v>
          </cell>
          <cell r="K56">
            <v>0</v>
          </cell>
          <cell r="L56">
            <v>0</v>
          </cell>
          <cell r="M56">
            <v>0</v>
          </cell>
          <cell r="N56">
            <v>0</v>
          </cell>
          <cell r="O56">
            <v>0</v>
          </cell>
          <cell r="P56">
            <v>0</v>
          </cell>
          <cell r="Q56">
            <v>0</v>
          </cell>
        </row>
        <row r="57">
          <cell r="F57">
            <v>5.0855319428046695</v>
          </cell>
          <cell r="G57">
            <v>5.0855319428046695</v>
          </cell>
          <cell r="H57">
            <v>5.0855319428046695</v>
          </cell>
          <cell r="I57">
            <v>5.0855319428046695</v>
          </cell>
          <cell r="J57">
            <v>5.0855319428046695</v>
          </cell>
          <cell r="K57">
            <v>5.0855319428046695</v>
          </cell>
          <cell r="L57">
            <v>5.0855319428046695</v>
          </cell>
          <cell r="M57">
            <v>5.0855319428046695</v>
          </cell>
          <cell r="N57">
            <v>5.0855319428046695</v>
          </cell>
          <cell r="O57">
            <v>5.0855319428046695</v>
          </cell>
          <cell r="P57">
            <v>5.0855319428046695</v>
          </cell>
          <cell r="Q57">
            <v>5.0855319428046695</v>
          </cell>
        </row>
        <row r="58">
          <cell r="F58">
            <v>67</v>
          </cell>
        </row>
        <row r="59">
          <cell r="F59">
            <v>67</v>
          </cell>
          <cell r="G59">
            <v>67</v>
          </cell>
          <cell r="H59">
            <v>67</v>
          </cell>
          <cell r="I59">
            <v>67</v>
          </cell>
          <cell r="J59">
            <v>67</v>
          </cell>
          <cell r="K59">
            <v>67</v>
          </cell>
          <cell r="L59">
            <v>67</v>
          </cell>
          <cell r="M59">
            <v>67</v>
          </cell>
          <cell r="N59">
            <v>67</v>
          </cell>
          <cell r="O59">
            <v>67</v>
          </cell>
          <cell r="P59">
            <v>67</v>
          </cell>
          <cell r="Q59">
            <v>67</v>
          </cell>
        </row>
        <row r="60">
          <cell r="F60">
            <v>1</v>
          </cell>
        </row>
        <row r="61">
          <cell r="F61">
            <v>1</v>
          </cell>
          <cell r="G61">
            <v>1</v>
          </cell>
          <cell r="H61">
            <v>1</v>
          </cell>
          <cell r="I61">
            <v>1</v>
          </cell>
          <cell r="J61">
            <v>1</v>
          </cell>
          <cell r="K61">
            <v>1</v>
          </cell>
          <cell r="L61">
            <v>1</v>
          </cell>
          <cell r="M61">
            <v>1</v>
          </cell>
          <cell r="N61">
            <v>1</v>
          </cell>
          <cell r="O61">
            <v>1</v>
          </cell>
          <cell r="P61">
            <v>1</v>
          </cell>
          <cell r="Q61">
            <v>1</v>
          </cell>
        </row>
        <row r="62">
          <cell r="F62">
            <v>3771</v>
          </cell>
        </row>
        <row r="63">
          <cell r="F63">
            <v>3771</v>
          </cell>
          <cell r="G63">
            <v>3771</v>
          </cell>
          <cell r="H63">
            <v>3771</v>
          </cell>
          <cell r="I63">
            <v>3771</v>
          </cell>
          <cell r="J63">
            <v>3771</v>
          </cell>
          <cell r="K63">
            <v>3771</v>
          </cell>
          <cell r="L63">
            <v>3771</v>
          </cell>
          <cell r="M63">
            <v>3771</v>
          </cell>
          <cell r="N63">
            <v>3771</v>
          </cell>
          <cell r="O63">
            <v>3771</v>
          </cell>
          <cell r="P63">
            <v>3771</v>
          </cell>
          <cell r="Q63">
            <v>3771</v>
          </cell>
        </row>
        <row r="64">
          <cell r="F64">
            <v>595</v>
          </cell>
        </row>
        <row r="65">
          <cell r="F65">
            <v>2243745</v>
          </cell>
          <cell r="G65">
            <v>2243745</v>
          </cell>
          <cell r="H65">
            <v>2243745</v>
          </cell>
          <cell r="I65">
            <v>2243745</v>
          </cell>
          <cell r="J65">
            <v>2243745</v>
          </cell>
          <cell r="K65">
            <v>2243745</v>
          </cell>
          <cell r="L65">
            <v>2243745</v>
          </cell>
          <cell r="M65">
            <v>2243745</v>
          </cell>
          <cell r="N65">
            <v>2243745</v>
          </cell>
          <cell r="O65">
            <v>2243745</v>
          </cell>
          <cell r="P65">
            <v>2243745</v>
          </cell>
          <cell r="Q65">
            <v>2243745</v>
          </cell>
        </row>
        <row r="66">
          <cell r="F66">
            <v>595</v>
          </cell>
          <cell r="G66">
            <v>595</v>
          </cell>
          <cell r="H66">
            <v>595</v>
          </cell>
          <cell r="I66">
            <v>595</v>
          </cell>
          <cell r="J66">
            <v>595</v>
          </cell>
          <cell r="K66">
            <v>595</v>
          </cell>
          <cell r="L66">
            <v>595</v>
          </cell>
          <cell r="M66">
            <v>595</v>
          </cell>
          <cell r="N66">
            <v>595</v>
          </cell>
          <cell r="O66">
            <v>595</v>
          </cell>
          <cell r="P66">
            <v>595</v>
          </cell>
          <cell r="Q66">
            <v>595</v>
          </cell>
        </row>
        <row r="67">
          <cell r="F67">
            <v>283</v>
          </cell>
        </row>
        <row r="68">
          <cell r="F68">
            <v>283</v>
          </cell>
          <cell r="G68">
            <v>283</v>
          </cell>
          <cell r="H68">
            <v>283</v>
          </cell>
          <cell r="I68">
            <v>283</v>
          </cell>
          <cell r="J68">
            <v>283</v>
          </cell>
          <cell r="K68">
            <v>283</v>
          </cell>
          <cell r="L68">
            <v>283</v>
          </cell>
          <cell r="M68">
            <v>283</v>
          </cell>
          <cell r="N68">
            <v>283</v>
          </cell>
          <cell r="O68">
            <v>283</v>
          </cell>
          <cell r="P68">
            <v>283</v>
          </cell>
          <cell r="Q68">
            <v>283</v>
          </cell>
        </row>
        <row r="69">
          <cell r="F69">
            <v>35</v>
          </cell>
        </row>
        <row r="70">
          <cell r="F70">
            <v>35</v>
          </cell>
          <cell r="G70">
            <v>35</v>
          </cell>
          <cell r="H70">
            <v>35</v>
          </cell>
          <cell r="I70">
            <v>35</v>
          </cell>
          <cell r="J70">
            <v>35</v>
          </cell>
          <cell r="K70">
            <v>35</v>
          </cell>
          <cell r="L70">
            <v>35</v>
          </cell>
          <cell r="M70">
            <v>35</v>
          </cell>
          <cell r="N70">
            <v>35</v>
          </cell>
          <cell r="O70">
            <v>35</v>
          </cell>
          <cell r="P70">
            <v>35</v>
          </cell>
          <cell r="Q70">
            <v>35</v>
          </cell>
        </row>
        <row r="71">
          <cell r="F71">
            <v>1692</v>
          </cell>
        </row>
        <row r="72">
          <cell r="F72">
            <v>478836</v>
          </cell>
          <cell r="G72">
            <v>478836</v>
          </cell>
          <cell r="H72">
            <v>478836</v>
          </cell>
          <cell r="I72">
            <v>478836</v>
          </cell>
          <cell r="J72">
            <v>478836</v>
          </cell>
          <cell r="K72">
            <v>478836</v>
          </cell>
          <cell r="L72">
            <v>478836</v>
          </cell>
          <cell r="M72">
            <v>478836</v>
          </cell>
          <cell r="N72">
            <v>478836</v>
          </cell>
          <cell r="O72">
            <v>478836</v>
          </cell>
          <cell r="P72">
            <v>478836</v>
          </cell>
          <cell r="Q72">
            <v>478836</v>
          </cell>
        </row>
        <row r="73">
          <cell r="F73">
            <v>1692</v>
          </cell>
          <cell r="G73">
            <v>1692</v>
          </cell>
          <cell r="H73">
            <v>1692</v>
          </cell>
          <cell r="I73">
            <v>1692</v>
          </cell>
          <cell r="J73">
            <v>1692</v>
          </cell>
          <cell r="K73">
            <v>1692</v>
          </cell>
          <cell r="L73">
            <v>1692</v>
          </cell>
          <cell r="M73">
            <v>1692</v>
          </cell>
          <cell r="N73">
            <v>1692</v>
          </cell>
          <cell r="O73">
            <v>1692</v>
          </cell>
          <cell r="P73">
            <v>1692</v>
          </cell>
          <cell r="Q73">
            <v>1692</v>
          </cell>
        </row>
        <row r="74">
          <cell r="F74">
            <v>294</v>
          </cell>
        </row>
        <row r="75">
          <cell r="F75">
            <v>294</v>
          </cell>
          <cell r="G75">
            <v>294</v>
          </cell>
          <cell r="H75">
            <v>294</v>
          </cell>
          <cell r="I75">
            <v>294</v>
          </cell>
          <cell r="J75">
            <v>294</v>
          </cell>
          <cell r="K75">
            <v>294</v>
          </cell>
          <cell r="L75">
            <v>294</v>
          </cell>
          <cell r="M75">
            <v>294</v>
          </cell>
          <cell r="N75">
            <v>294</v>
          </cell>
          <cell r="O75">
            <v>294</v>
          </cell>
          <cell r="P75">
            <v>294</v>
          </cell>
          <cell r="Q75">
            <v>294</v>
          </cell>
        </row>
        <row r="76">
          <cell r="F76">
            <v>92.2</v>
          </cell>
        </row>
        <row r="77">
          <cell r="F77">
            <v>92.2</v>
          </cell>
          <cell r="G77">
            <v>92.2</v>
          </cell>
          <cell r="H77">
            <v>92.2</v>
          </cell>
          <cell r="I77">
            <v>92.2</v>
          </cell>
          <cell r="J77">
            <v>92.2</v>
          </cell>
          <cell r="K77">
            <v>92.2</v>
          </cell>
          <cell r="L77">
            <v>92.2</v>
          </cell>
          <cell r="M77">
            <v>92.2</v>
          </cell>
          <cell r="N77">
            <v>92.2</v>
          </cell>
          <cell r="O77">
            <v>92.2</v>
          </cell>
          <cell r="P77">
            <v>92.2</v>
          </cell>
          <cell r="Q77">
            <v>92.2</v>
          </cell>
        </row>
        <row r="78">
          <cell r="F78">
            <v>92.2</v>
          </cell>
          <cell r="G78">
            <v>92.199951171875</v>
          </cell>
          <cell r="H78">
            <v>92.199951171875</v>
          </cell>
          <cell r="I78">
            <v>92.199951171875</v>
          </cell>
          <cell r="J78">
            <v>92.199951171875</v>
          </cell>
          <cell r="K78">
            <v>92.199951171875</v>
          </cell>
          <cell r="L78">
            <v>92.199951171875</v>
          </cell>
          <cell r="M78">
            <v>92.199951171875</v>
          </cell>
          <cell r="N78">
            <v>92.199951171875</v>
          </cell>
          <cell r="O78">
            <v>92.199951171875</v>
          </cell>
          <cell r="P78">
            <v>92.199951171875</v>
          </cell>
          <cell r="Q78">
            <v>92.199951171875</v>
          </cell>
        </row>
        <row r="79">
          <cell r="F79">
            <v>111.7</v>
          </cell>
        </row>
        <row r="80">
          <cell r="F80">
            <v>111.7</v>
          </cell>
          <cell r="G80">
            <v>111.7</v>
          </cell>
          <cell r="H80">
            <v>111.7</v>
          </cell>
          <cell r="I80">
            <v>111.7</v>
          </cell>
          <cell r="J80">
            <v>111.7</v>
          </cell>
          <cell r="K80">
            <v>111.7</v>
          </cell>
          <cell r="L80">
            <v>111.7</v>
          </cell>
          <cell r="M80">
            <v>111.7</v>
          </cell>
          <cell r="N80">
            <v>111.7</v>
          </cell>
          <cell r="O80">
            <v>111.7</v>
          </cell>
          <cell r="P80">
            <v>111.7</v>
          </cell>
          <cell r="Q80">
            <v>111.7</v>
          </cell>
        </row>
        <row r="81">
          <cell r="F81">
            <v>111.7</v>
          </cell>
          <cell r="G81">
            <v>111.699951171875</v>
          </cell>
          <cell r="H81">
            <v>111.699951171875</v>
          </cell>
          <cell r="I81">
            <v>111.699951171875</v>
          </cell>
          <cell r="J81">
            <v>111.699951171875</v>
          </cell>
          <cell r="K81">
            <v>111.699951171875</v>
          </cell>
          <cell r="L81">
            <v>111.699951171875</v>
          </cell>
          <cell r="M81">
            <v>111.699951171875</v>
          </cell>
          <cell r="N81">
            <v>111.699951171875</v>
          </cell>
          <cell r="O81">
            <v>111.699951171875</v>
          </cell>
          <cell r="P81">
            <v>111.699951171875</v>
          </cell>
          <cell r="Q81">
            <v>111.699951171875</v>
          </cell>
        </row>
        <row r="89">
          <cell r="F89">
            <v>22.568848421523992</v>
          </cell>
          <cell r="G89" t="e">
            <v>#DIV/0!</v>
          </cell>
          <cell r="H89" t="e">
            <v>#DIV/0!</v>
          </cell>
          <cell r="I89" t="e">
            <v>#DIV/0!</v>
          </cell>
          <cell r="J89" t="e">
            <v>#DIV/0!</v>
          </cell>
          <cell r="K89" t="e">
            <v>#DIV/0!</v>
          </cell>
          <cell r="L89" t="e">
            <v>#DIV/0!</v>
          </cell>
          <cell r="M89" t="e">
            <v>#DIV/0!</v>
          </cell>
          <cell r="N89" t="e">
            <v>#DIV/0!</v>
          </cell>
          <cell r="O89" t="e">
            <v>#DIV/0!</v>
          </cell>
          <cell r="P89" t="e">
            <v>#DIV/0!</v>
          </cell>
          <cell r="Q89" t="e">
            <v>#DIV/0!</v>
          </cell>
        </row>
        <row r="90">
          <cell r="F90">
            <v>22.568848421523992</v>
          </cell>
          <cell r="G90">
            <v>22.568848421523992</v>
          </cell>
          <cell r="H90">
            <v>22.568848421523992</v>
          </cell>
          <cell r="I90">
            <v>22.568848421523992</v>
          </cell>
          <cell r="J90">
            <v>22.568848421523992</v>
          </cell>
          <cell r="K90">
            <v>22.568848421523992</v>
          </cell>
          <cell r="L90">
            <v>22.568848421523992</v>
          </cell>
          <cell r="M90">
            <v>22.568848421523992</v>
          </cell>
          <cell r="N90">
            <v>22.568848421523992</v>
          </cell>
          <cell r="O90">
            <v>22.568848421523992</v>
          </cell>
          <cell r="P90">
            <v>22.568848421523992</v>
          </cell>
          <cell r="Q90">
            <v>22.568848421523992</v>
          </cell>
        </row>
        <row r="91">
          <cell r="F91">
            <v>14521</v>
          </cell>
        </row>
        <row r="92">
          <cell r="F92">
            <v>-2473</v>
          </cell>
          <cell r="G92">
            <v>-16994</v>
          </cell>
          <cell r="H92">
            <v>-16994</v>
          </cell>
          <cell r="I92">
            <v>-16994</v>
          </cell>
          <cell r="J92">
            <v>-16994</v>
          </cell>
          <cell r="K92">
            <v>-16994</v>
          </cell>
          <cell r="L92">
            <v>-16994</v>
          </cell>
          <cell r="M92">
            <v>-16994</v>
          </cell>
          <cell r="N92">
            <v>-16994</v>
          </cell>
          <cell r="O92">
            <v>-16994</v>
          </cell>
          <cell r="P92">
            <v>-16994</v>
          </cell>
          <cell r="Q92">
            <v>-16994</v>
          </cell>
        </row>
        <row r="93">
          <cell r="F93">
            <v>74.693732629545806</v>
          </cell>
          <cell r="G93" t="e">
            <v>#DIV/0!</v>
          </cell>
          <cell r="H93" t="e">
            <v>#DIV/0!</v>
          </cell>
          <cell r="I93" t="e">
            <v>#DIV/0!</v>
          </cell>
          <cell r="J93" t="e">
            <v>#DIV/0!</v>
          </cell>
          <cell r="K93" t="e">
            <v>#DIV/0!</v>
          </cell>
          <cell r="L93" t="e">
            <v>#DIV/0!</v>
          </cell>
          <cell r="M93" t="e">
            <v>#DIV/0!</v>
          </cell>
          <cell r="N93" t="e">
            <v>#DIV/0!</v>
          </cell>
          <cell r="O93" t="e">
            <v>#DIV/0!</v>
          </cell>
          <cell r="P93" t="e">
            <v>#DIV/0!</v>
          </cell>
          <cell r="Q93" t="e">
            <v>#DIV/0!</v>
          </cell>
        </row>
        <row r="94">
          <cell r="F94">
            <v>74.693732629545806</v>
          </cell>
          <cell r="G94">
            <v>74.693732629545806</v>
          </cell>
          <cell r="H94">
            <v>74.693732629545806</v>
          </cell>
          <cell r="I94">
            <v>74.693732629545806</v>
          </cell>
          <cell r="J94">
            <v>74.693732629545806</v>
          </cell>
          <cell r="K94">
            <v>74.693732629545806</v>
          </cell>
          <cell r="L94">
            <v>74.693732629545806</v>
          </cell>
          <cell r="M94">
            <v>74.693732629545806</v>
          </cell>
          <cell r="N94">
            <v>74.693732629545806</v>
          </cell>
          <cell r="O94">
            <v>74.693732629545806</v>
          </cell>
          <cell r="P94">
            <v>74.693732629545806</v>
          </cell>
          <cell r="Q94">
            <v>74.693732629545806</v>
          </cell>
        </row>
        <row r="95">
          <cell r="F95">
            <v>116.4</v>
          </cell>
        </row>
        <row r="96">
          <cell r="F96">
            <v>116.4</v>
          </cell>
          <cell r="G96">
            <v>116.4</v>
          </cell>
          <cell r="H96">
            <v>116.4</v>
          </cell>
          <cell r="I96">
            <v>116.4</v>
          </cell>
          <cell r="J96">
            <v>116.4</v>
          </cell>
          <cell r="K96">
            <v>116.4</v>
          </cell>
          <cell r="L96">
            <v>116.4</v>
          </cell>
          <cell r="M96">
            <v>116.4</v>
          </cell>
          <cell r="N96">
            <v>116.4</v>
          </cell>
          <cell r="O96">
            <v>116.4</v>
          </cell>
          <cell r="P96">
            <v>116.4</v>
          </cell>
          <cell r="Q96">
            <v>116.4</v>
          </cell>
        </row>
        <row r="97">
          <cell r="F97">
            <v>102</v>
          </cell>
        </row>
        <row r="98">
          <cell r="F98">
            <v>102</v>
          </cell>
          <cell r="G98">
            <v>102</v>
          </cell>
          <cell r="H98">
            <v>102</v>
          </cell>
          <cell r="I98">
            <v>102</v>
          </cell>
          <cell r="J98">
            <v>102</v>
          </cell>
          <cell r="K98">
            <v>102</v>
          </cell>
          <cell r="L98">
            <v>102</v>
          </cell>
          <cell r="M98">
            <v>102</v>
          </cell>
          <cell r="N98">
            <v>102</v>
          </cell>
          <cell r="O98">
            <v>102</v>
          </cell>
          <cell r="P98">
            <v>102</v>
          </cell>
          <cell r="Q98">
            <v>102</v>
          </cell>
        </row>
        <row r="99">
          <cell r="F99">
            <v>1010.6</v>
          </cell>
        </row>
        <row r="100">
          <cell r="F100">
            <v>1010.6</v>
          </cell>
          <cell r="G100">
            <v>1010.6</v>
          </cell>
          <cell r="H100">
            <v>1010.6</v>
          </cell>
          <cell r="I100">
            <v>1010.6</v>
          </cell>
          <cell r="J100">
            <v>1010.6</v>
          </cell>
          <cell r="K100">
            <v>1010.6</v>
          </cell>
          <cell r="L100">
            <v>1010.6</v>
          </cell>
          <cell r="M100">
            <v>1010.6</v>
          </cell>
          <cell r="N100">
            <v>1010.6</v>
          </cell>
          <cell r="O100">
            <v>1010.6</v>
          </cell>
          <cell r="P100">
            <v>1010.6</v>
          </cell>
          <cell r="Q100">
            <v>1010.6</v>
          </cell>
        </row>
        <row r="101">
          <cell r="F101">
            <v>1471</v>
          </cell>
        </row>
        <row r="102">
          <cell r="F102">
            <v>1471</v>
          </cell>
          <cell r="G102">
            <v>1471</v>
          </cell>
          <cell r="H102">
            <v>1471</v>
          </cell>
          <cell r="I102">
            <v>1471</v>
          </cell>
          <cell r="J102">
            <v>1471</v>
          </cell>
          <cell r="K102">
            <v>1471</v>
          </cell>
          <cell r="L102">
            <v>1471</v>
          </cell>
          <cell r="M102">
            <v>1471</v>
          </cell>
          <cell r="N102">
            <v>1471</v>
          </cell>
          <cell r="O102">
            <v>1471</v>
          </cell>
          <cell r="P102">
            <v>1471</v>
          </cell>
          <cell r="Q102">
            <v>1471</v>
          </cell>
        </row>
        <row r="103">
          <cell r="F103">
            <v>1127</v>
          </cell>
          <cell r="G103">
            <v>0</v>
          </cell>
          <cell r="H103">
            <v>0</v>
          </cell>
          <cell r="I103">
            <v>0</v>
          </cell>
          <cell r="J103">
            <v>0</v>
          </cell>
          <cell r="K103">
            <v>0</v>
          </cell>
          <cell r="L103">
            <v>0</v>
          </cell>
          <cell r="M103">
            <v>0</v>
          </cell>
          <cell r="N103">
            <v>0</v>
          </cell>
          <cell r="O103">
            <v>0</v>
          </cell>
          <cell r="P103">
            <v>0</v>
          </cell>
          <cell r="Q103">
            <v>0</v>
          </cell>
        </row>
        <row r="104">
          <cell r="F104">
            <v>1127</v>
          </cell>
          <cell r="G104">
            <v>1127</v>
          </cell>
          <cell r="H104">
            <v>1127</v>
          </cell>
          <cell r="I104">
            <v>1127</v>
          </cell>
          <cell r="J104">
            <v>1127</v>
          </cell>
          <cell r="K104">
            <v>1127</v>
          </cell>
          <cell r="L104">
            <v>1127</v>
          </cell>
          <cell r="M104">
            <v>1127</v>
          </cell>
          <cell r="N104">
            <v>1127</v>
          </cell>
          <cell r="O104">
            <v>1127</v>
          </cell>
          <cell r="P104">
            <v>1127</v>
          </cell>
          <cell r="Q104">
            <v>1127</v>
          </cell>
        </row>
        <row r="105">
          <cell r="F105">
            <v>1573</v>
          </cell>
          <cell r="G105">
            <v>0</v>
          </cell>
          <cell r="H105">
            <v>0</v>
          </cell>
          <cell r="I105">
            <v>0</v>
          </cell>
          <cell r="J105">
            <v>0</v>
          </cell>
          <cell r="K105">
            <v>0</v>
          </cell>
          <cell r="L105">
            <v>0</v>
          </cell>
          <cell r="M105">
            <v>0</v>
          </cell>
          <cell r="N105">
            <v>0</v>
          </cell>
          <cell r="O105">
            <v>0</v>
          </cell>
          <cell r="P105">
            <v>0</v>
          </cell>
          <cell r="Q105">
            <v>0</v>
          </cell>
        </row>
        <row r="106">
          <cell r="F106">
            <v>1573</v>
          </cell>
          <cell r="G106">
            <v>1573</v>
          </cell>
          <cell r="H106">
            <v>1573</v>
          </cell>
          <cell r="I106">
            <v>1573</v>
          </cell>
          <cell r="J106">
            <v>1573</v>
          </cell>
          <cell r="K106">
            <v>1573</v>
          </cell>
          <cell r="L106">
            <v>1573</v>
          </cell>
          <cell r="M106">
            <v>1573</v>
          </cell>
          <cell r="N106">
            <v>1573</v>
          </cell>
          <cell r="O106">
            <v>1573</v>
          </cell>
          <cell r="P106">
            <v>1573</v>
          </cell>
          <cell r="Q106">
            <v>1573</v>
          </cell>
        </row>
        <row r="107">
          <cell r="F107">
            <v>1284.3</v>
          </cell>
          <cell r="G107">
            <v>0</v>
          </cell>
          <cell r="H107">
            <v>0</v>
          </cell>
          <cell r="I107">
            <v>0</v>
          </cell>
          <cell r="J107">
            <v>0</v>
          </cell>
          <cell r="K107">
            <v>0</v>
          </cell>
          <cell r="L107">
            <v>0</v>
          </cell>
          <cell r="M107">
            <v>0</v>
          </cell>
          <cell r="N107">
            <v>0</v>
          </cell>
          <cell r="O107">
            <v>0</v>
          </cell>
          <cell r="P107">
            <v>0</v>
          </cell>
          <cell r="Q107">
            <v>0</v>
          </cell>
        </row>
        <row r="108">
          <cell r="F108">
            <v>1284.3</v>
          </cell>
          <cell r="G108">
            <v>1284.3</v>
          </cell>
          <cell r="H108">
            <v>1284.3</v>
          </cell>
          <cell r="I108">
            <v>1284.3</v>
          </cell>
          <cell r="J108">
            <v>1284.3</v>
          </cell>
          <cell r="K108">
            <v>1284.3</v>
          </cell>
          <cell r="L108">
            <v>1284.3</v>
          </cell>
          <cell r="M108">
            <v>1284.3</v>
          </cell>
          <cell r="N108">
            <v>1284.3</v>
          </cell>
          <cell r="O108">
            <v>1284.3</v>
          </cell>
          <cell r="P108">
            <v>1284.3</v>
          </cell>
          <cell r="Q108">
            <v>1284.3</v>
          </cell>
        </row>
        <row r="109">
          <cell r="F109">
            <v>1615</v>
          </cell>
        </row>
        <row r="110">
          <cell r="F110">
            <v>1615</v>
          </cell>
          <cell r="G110">
            <v>1615</v>
          </cell>
          <cell r="H110">
            <v>1615</v>
          </cell>
          <cell r="I110">
            <v>1615</v>
          </cell>
          <cell r="J110">
            <v>1615</v>
          </cell>
          <cell r="K110">
            <v>1615</v>
          </cell>
          <cell r="L110">
            <v>1615</v>
          </cell>
          <cell r="M110">
            <v>1615</v>
          </cell>
          <cell r="N110">
            <v>1615</v>
          </cell>
          <cell r="O110">
            <v>1615</v>
          </cell>
          <cell r="P110">
            <v>1615</v>
          </cell>
          <cell r="Q110">
            <v>1615</v>
          </cell>
        </row>
        <row r="111">
          <cell r="F111">
            <v>2188</v>
          </cell>
        </row>
        <row r="112">
          <cell r="F112">
            <v>2188</v>
          </cell>
          <cell r="G112">
            <v>2188</v>
          </cell>
          <cell r="H112">
            <v>2188</v>
          </cell>
          <cell r="I112">
            <v>2188</v>
          </cell>
          <cell r="J112">
            <v>2188</v>
          </cell>
          <cell r="K112">
            <v>2188</v>
          </cell>
          <cell r="L112">
            <v>2188</v>
          </cell>
          <cell r="M112">
            <v>2188</v>
          </cell>
          <cell r="N112">
            <v>2188</v>
          </cell>
          <cell r="O112">
            <v>2188</v>
          </cell>
          <cell r="P112">
            <v>2188</v>
          </cell>
          <cell r="Q112">
            <v>2188</v>
          </cell>
        </row>
        <row r="113">
          <cell r="F113">
            <v>7.3</v>
          </cell>
        </row>
        <row r="114">
          <cell r="F114">
            <v>4793</v>
          </cell>
        </row>
        <row r="115">
          <cell r="F115">
            <v>12067</v>
          </cell>
        </row>
        <row r="116">
          <cell r="F116">
            <v>67</v>
          </cell>
        </row>
        <row r="117">
          <cell r="F117">
            <v>0</v>
          </cell>
        </row>
        <row r="118">
          <cell r="F118">
            <v>0</v>
          </cell>
        </row>
        <row r="119">
          <cell r="F119">
            <v>82.025052521562188</v>
          </cell>
        </row>
        <row r="120">
          <cell r="F120">
            <v>86.891073288278676</v>
          </cell>
        </row>
        <row r="121">
          <cell r="F121">
            <v>82.025052521562188</v>
          </cell>
          <cell r="G121">
            <v>82.025052521562188</v>
          </cell>
          <cell r="H121">
            <v>82.025052521562188</v>
          </cell>
          <cell r="I121">
            <v>82.025052521562188</v>
          </cell>
          <cell r="J121">
            <v>82.025052521562188</v>
          </cell>
          <cell r="K121">
            <v>82.025052521562188</v>
          </cell>
          <cell r="L121">
            <v>82.025052521562188</v>
          </cell>
          <cell r="M121">
            <v>82.025052521562188</v>
          </cell>
          <cell r="N121">
            <v>82.025052521562188</v>
          </cell>
          <cell r="O121">
            <v>82.025052521562188</v>
          </cell>
          <cell r="P121">
            <v>82.025052521562188</v>
          </cell>
          <cell r="Q121">
            <v>82.025052521562188</v>
          </cell>
        </row>
        <row r="122">
          <cell r="F122">
            <v>86.891073288278676</v>
          </cell>
          <cell r="G122">
            <v>86.891073288278676</v>
          </cell>
          <cell r="H122">
            <v>86.891073288278676</v>
          </cell>
          <cell r="I122">
            <v>86.891073288278676</v>
          </cell>
          <cell r="J122">
            <v>86.891073288278676</v>
          </cell>
          <cell r="K122">
            <v>86.891073288278676</v>
          </cell>
          <cell r="L122">
            <v>86.891073288278676</v>
          </cell>
          <cell r="M122">
            <v>86.891073288278676</v>
          </cell>
          <cell r="N122">
            <v>86.891073288278676</v>
          </cell>
          <cell r="O122">
            <v>86.891073288278676</v>
          </cell>
          <cell r="P122">
            <v>86.891073288278676</v>
          </cell>
          <cell r="Q122">
            <v>86.891073288278676</v>
          </cell>
        </row>
        <row r="123">
          <cell r="F123">
            <v>4.8660207667164883</v>
          </cell>
          <cell r="G123">
            <v>0</v>
          </cell>
          <cell r="H123">
            <v>0</v>
          </cell>
          <cell r="I123">
            <v>0</v>
          </cell>
          <cell r="J123">
            <v>0</v>
          </cell>
          <cell r="K123">
            <v>0</v>
          </cell>
          <cell r="L123">
            <v>0</v>
          </cell>
          <cell r="M123">
            <v>0</v>
          </cell>
          <cell r="N123">
            <v>0</v>
          </cell>
          <cell r="O123">
            <v>0</v>
          </cell>
          <cell r="P123">
            <v>0</v>
          </cell>
          <cell r="Q123">
            <v>0</v>
          </cell>
        </row>
        <row r="124">
          <cell r="F124">
            <v>65.61000558951072</v>
          </cell>
          <cell r="G124" t="e">
            <v>#DIV/0!</v>
          </cell>
          <cell r="H124" t="e">
            <v>#DIV/0!</v>
          </cell>
          <cell r="I124" t="e">
            <v>#DIV/0!</v>
          </cell>
          <cell r="J124" t="e">
            <v>#DIV/0!</v>
          </cell>
          <cell r="K124" t="e">
            <v>#DIV/0!</v>
          </cell>
          <cell r="L124" t="e">
            <v>#DIV/0!</v>
          </cell>
          <cell r="M124" t="e">
            <v>#DIV/0!</v>
          </cell>
          <cell r="N124" t="e">
            <v>#DIV/0!</v>
          </cell>
          <cell r="O124" t="e">
            <v>#DIV/0!</v>
          </cell>
          <cell r="P124" t="e">
            <v>#DIV/0!</v>
          </cell>
          <cell r="Q124" t="e">
            <v>#DIV/0!</v>
          </cell>
        </row>
        <row r="125">
          <cell r="F125">
            <v>2153</v>
          </cell>
          <cell r="G125">
            <v>0</v>
          </cell>
          <cell r="H125">
            <v>0</v>
          </cell>
          <cell r="I125">
            <v>0</v>
          </cell>
          <cell r="J125">
            <v>0</v>
          </cell>
          <cell r="K125">
            <v>0</v>
          </cell>
          <cell r="L125">
            <v>0</v>
          </cell>
          <cell r="M125">
            <v>0</v>
          </cell>
          <cell r="N125">
            <v>0</v>
          </cell>
          <cell r="O125">
            <v>0</v>
          </cell>
          <cell r="P125">
            <v>0</v>
          </cell>
          <cell r="Q125">
            <v>0</v>
          </cell>
        </row>
        <row r="126">
          <cell r="F126">
            <v>1242.6936669751162</v>
          </cell>
          <cell r="G126" t="e">
            <v>#DIV/0!</v>
          </cell>
          <cell r="H126" t="e">
            <v>#DIV/0!</v>
          </cell>
          <cell r="I126" t="e">
            <v>#DIV/0!</v>
          </cell>
          <cell r="J126" t="e">
            <v>#DIV/0!</v>
          </cell>
          <cell r="K126" t="e">
            <v>#DIV/0!</v>
          </cell>
          <cell r="L126" t="e">
            <v>#DIV/0!</v>
          </cell>
          <cell r="M126" t="e">
            <v>#DIV/0!</v>
          </cell>
          <cell r="N126" t="e">
            <v>#DIV/0!</v>
          </cell>
          <cell r="O126" t="e">
            <v>#DIV/0!</v>
          </cell>
          <cell r="P126" t="e">
            <v>#DIV/0!</v>
          </cell>
          <cell r="Q126" t="e">
            <v>#DIV/0!</v>
          </cell>
        </row>
        <row r="127">
          <cell r="F127">
            <v>15193</v>
          </cell>
          <cell r="G127">
            <v>0</v>
          </cell>
          <cell r="H127">
            <v>0</v>
          </cell>
          <cell r="I127">
            <v>0</v>
          </cell>
          <cell r="J127">
            <v>0</v>
          </cell>
          <cell r="K127">
            <v>0</v>
          </cell>
          <cell r="L127">
            <v>0</v>
          </cell>
          <cell r="M127">
            <v>0</v>
          </cell>
          <cell r="N127">
            <v>0</v>
          </cell>
          <cell r="O127">
            <v>0</v>
          </cell>
          <cell r="P127">
            <v>0</v>
          </cell>
          <cell r="Q127">
            <v>0</v>
          </cell>
        </row>
        <row r="128">
          <cell r="F128">
            <v>35</v>
          </cell>
          <cell r="G128">
            <v>0</v>
          </cell>
          <cell r="H128">
            <v>0</v>
          </cell>
          <cell r="I128">
            <v>0</v>
          </cell>
          <cell r="J128">
            <v>0</v>
          </cell>
          <cell r="K128">
            <v>0</v>
          </cell>
          <cell r="L128">
            <v>0</v>
          </cell>
          <cell r="M128">
            <v>0</v>
          </cell>
          <cell r="N128">
            <v>0</v>
          </cell>
          <cell r="O128">
            <v>0</v>
          </cell>
          <cell r="P128">
            <v>0</v>
          </cell>
          <cell r="Q128">
            <v>0</v>
          </cell>
        </row>
        <row r="129">
          <cell r="F129">
            <v>1692</v>
          </cell>
          <cell r="G129">
            <v>0</v>
          </cell>
          <cell r="H129">
            <v>0</v>
          </cell>
          <cell r="I129">
            <v>0</v>
          </cell>
          <cell r="J129">
            <v>0</v>
          </cell>
          <cell r="K129">
            <v>0</v>
          </cell>
          <cell r="L129">
            <v>0</v>
          </cell>
          <cell r="M129">
            <v>0</v>
          </cell>
          <cell r="N129">
            <v>0</v>
          </cell>
          <cell r="O129">
            <v>0</v>
          </cell>
          <cell r="P129">
            <v>0</v>
          </cell>
          <cell r="Q129">
            <v>0</v>
          </cell>
        </row>
        <row r="130">
          <cell r="F130">
            <v>283</v>
          </cell>
          <cell r="G130">
            <v>0</v>
          </cell>
          <cell r="H130">
            <v>0</v>
          </cell>
          <cell r="I130">
            <v>0</v>
          </cell>
          <cell r="J130">
            <v>0</v>
          </cell>
          <cell r="K130">
            <v>0</v>
          </cell>
          <cell r="L130">
            <v>0</v>
          </cell>
          <cell r="M130">
            <v>0</v>
          </cell>
          <cell r="N130">
            <v>0</v>
          </cell>
          <cell r="O130">
            <v>0</v>
          </cell>
          <cell r="P130">
            <v>0</v>
          </cell>
          <cell r="Q130">
            <v>0</v>
          </cell>
        </row>
        <row r="131">
          <cell r="F131">
            <v>65.61000558951072</v>
          </cell>
          <cell r="G131">
            <v>65.61000558951072</v>
          </cell>
          <cell r="H131">
            <v>65.61000558951072</v>
          </cell>
          <cell r="I131">
            <v>65.61000558951072</v>
          </cell>
          <cell r="J131">
            <v>65.61000558951072</v>
          </cell>
          <cell r="K131">
            <v>65.61000558951072</v>
          </cell>
          <cell r="L131">
            <v>65.61000558951072</v>
          </cell>
          <cell r="M131">
            <v>65.61000558951072</v>
          </cell>
          <cell r="N131">
            <v>65.61000558951072</v>
          </cell>
          <cell r="O131">
            <v>65.61000558951072</v>
          </cell>
          <cell r="P131">
            <v>65.61000558951072</v>
          </cell>
          <cell r="Q131">
            <v>65.61000558951072</v>
          </cell>
        </row>
        <row r="132">
          <cell r="F132">
            <v>1426</v>
          </cell>
        </row>
        <row r="133">
          <cell r="F133">
            <v>1426</v>
          </cell>
          <cell r="G133">
            <v>1426</v>
          </cell>
          <cell r="H133">
            <v>1426</v>
          </cell>
          <cell r="I133">
            <v>1426</v>
          </cell>
          <cell r="J133">
            <v>1426</v>
          </cell>
          <cell r="K133">
            <v>1426</v>
          </cell>
          <cell r="L133">
            <v>1426</v>
          </cell>
          <cell r="M133">
            <v>1426</v>
          </cell>
          <cell r="N133">
            <v>1426</v>
          </cell>
          <cell r="O133">
            <v>1426</v>
          </cell>
          <cell r="P133">
            <v>1426</v>
          </cell>
          <cell r="Q133">
            <v>1426</v>
          </cell>
        </row>
        <row r="134">
          <cell r="F134">
            <v>24889746.240000002</v>
          </cell>
          <cell r="G134">
            <v>24889746.240000002</v>
          </cell>
          <cell r="H134">
            <v>24889746.240000002</v>
          </cell>
          <cell r="I134">
            <v>24889746.240000002</v>
          </cell>
          <cell r="J134">
            <v>24889746.240000002</v>
          </cell>
          <cell r="K134">
            <v>24889746.240000002</v>
          </cell>
          <cell r="L134">
            <v>24889746.240000002</v>
          </cell>
          <cell r="M134">
            <v>24889746.240000002</v>
          </cell>
          <cell r="N134">
            <v>24889746.240000002</v>
          </cell>
          <cell r="O134">
            <v>24889746.240000002</v>
          </cell>
          <cell r="P134">
            <v>24889746.240000002</v>
          </cell>
          <cell r="Q134">
            <v>24889746.240000002</v>
          </cell>
        </row>
        <row r="135">
          <cell r="F135">
            <v>393765.36960000003</v>
          </cell>
          <cell r="G135">
            <v>0</v>
          </cell>
          <cell r="H135">
            <v>0</v>
          </cell>
          <cell r="I135">
            <v>0</v>
          </cell>
          <cell r="J135">
            <v>0</v>
          </cell>
          <cell r="K135">
            <v>0</v>
          </cell>
          <cell r="L135">
            <v>0</v>
          </cell>
          <cell r="M135">
            <v>0</v>
          </cell>
          <cell r="N135">
            <v>0</v>
          </cell>
          <cell r="O135">
            <v>0</v>
          </cell>
          <cell r="P135">
            <v>0</v>
          </cell>
          <cell r="Q135">
            <v>0</v>
          </cell>
        </row>
        <row r="136">
          <cell r="F136">
            <v>393765.36960000003</v>
          </cell>
          <cell r="G136">
            <v>393765.36960000003</v>
          </cell>
          <cell r="H136">
            <v>393765.36960000003</v>
          </cell>
          <cell r="I136">
            <v>393765.36960000003</v>
          </cell>
          <cell r="J136">
            <v>393765.36960000003</v>
          </cell>
          <cell r="K136">
            <v>393765.36960000003</v>
          </cell>
          <cell r="L136">
            <v>393765.36960000003</v>
          </cell>
          <cell r="M136">
            <v>393765.36960000003</v>
          </cell>
          <cell r="N136">
            <v>393765.36960000003</v>
          </cell>
          <cell r="O136">
            <v>393765.36960000003</v>
          </cell>
          <cell r="P136">
            <v>393765.36960000003</v>
          </cell>
          <cell r="Q136">
            <v>393765.36960000003</v>
          </cell>
        </row>
        <row r="137">
          <cell r="F137">
            <v>115716.144</v>
          </cell>
          <cell r="G137">
            <v>0</v>
          </cell>
          <cell r="H137">
            <v>0</v>
          </cell>
          <cell r="I137">
            <v>0</v>
          </cell>
          <cell r="J137">
            <v>0</v>
          </cell>
          <cell r="K137">
            <v>0</v>
          </cell>
          <cell r="L137">
            <v>0</v>
          </cell>
          <cell r="M137">
            <v>0</v>
          </cell>
          <cell r="N137">
            <v>0</v>
          </cell>
          <cell r="O137">
            <v>0</v>
          </cell>
          <cell r="P137">
            <v>0</v>
          </cell>
          <cell r="Q137">
            <v>0</v>
          </cell>
        </row>
        <row r="138">
          <cell r="F138">
            <v>115716.144</v>
          </cell>
          <cell r="G138">
            <v>115716.144</v>
          </cell>
          <cell r="H138">
            <v>115716.144</v>
          </cell>
          <cell r="I138">
            <v>115716.144</v>
          </cell>
          <cell r="J138">
            <v>115716.144</v>
          </cell>
          <cell r="K138">
            <v>115716.144</v>
          </cell>
          <cell r="L138">
            <v>115716.144</v>
          </cell>
          <cell r="M138">
            <v>115716.144</v>
          </cell>
          <cell r="N138">
            <v>115716.144</v>
          </cell>
          <cell r="O138">
            <v>115716.144</v>
          </cell>
          <cell r="P138">
            <v>115716.144</v>
          </cell>
          <cell r="Q138">
            <v>115716.144</v>
          </cell>
        </row>
        <row r="139">
          <cell r="F139">
            <v>17454.240000000002</v>
          </cell>
          <cell r="G139">
            <v>0</v>
          </cell>
          <cell r="H139">
            <v>0</v>
          </cell>
          <cell r="I139">
            <v>0</v>
          </cell>
          <cell r="J139">
            <v>0</v>
          </cell>
          <cell r="K139">
            <v>0</v>
          </cell>
          <cell r="L139">
            <v>0</v>
          </cell>
          <cell r="M139">
            <v>0</v>
          </cell>
          <cell r="N139">
            <v>0</v>
          </cell>
          <cell r="O139">
            <v>0</v>
          </cell>
          <cell r="P139">
            <v>0</v>
          </cell>
          <cell r="Q139">
            <v>0</v>
          </cell>
        </row>
        <row r="140">
          <cell r="F140">
            <v>17454.240000000002</v>
          </cell>
          <cell r="G140">
            <v>17454.240000000002</v>
          </cell>
          <cell r="H140">
            <v>17454.240000000002</v>
          </cell>
          <cell r="I140">
            <v>17454.240000000002</v>
          </cell>
          <cell r="J140">
            <v>17454.240000000002</v>
          </cell>
          <cell r="K140">
            <v>17454.240000000002</v>
          </cell>
          <cell r="L140">
            <v>17454.240000000002</v>
          </cell>
          <cell r="M140">
            <v>17454.240000000002</v>
          </cell>
          <cell r="N140">
            <v>17454.240000000002</v>
          </cell>
          <cell r="O140">
            <v>17454.240000000002</v>
          </cell>
          <cell r="P140">
            <v>17454.240000000002</v>
          </cell>
          <cell r="Q140">
            <v>17454.240000000002</v>
          </cell>
        </row>
        <row r="141">
          <cell r="F141">
            <v>2.72</v>
          </cell>
          <cell r="G141">
            <v>2.72</v>
          </cell>
          <cell r="H141">
            <v>2.72</v>
          </cell>
          <cell r="I141">
            <v>2.72</v>
          </cell>
          <cell r="J141">
            <v>2.72</v>
          </cell>
          <cell r="K141">
            <v>2.72</v>
          </cell>
          <cell r="L141">
            <v>2.72</v>
          </cell>
          <cell r="M141">
            <v>2.72</v>
          </cell>
          <cell r="N141">
            <v>2.72</v>
          </cell>
          <cell r="O141">
            <v>2.72</v>
          </cell>
          <cell r="P141">
            <v>2.72</v>
          </cell>
          <cell r="Q141">
            <v>2.72</v>
          </cell>
        </row>
        <row r="142">
          <cell r="F142">
            <v>450</v>
          </cell>
        </row>
        <row r="143">
          <cell r="F143">
            <v>450</v>
          </cell>
          <cell r="G143">
            <v>450</v>
          </cell>
          <cell r="H143">
            <v>450</v>
          </cell>
          <cell r="I143">
            <v>450</v>
          </cell>
          <cell r="J143">
            <v>450</v>
          </cell>
          <cell r="K143">
            <v>450</v>
          </cell>
          <cell r="L143">
            <v>450</v>
          </cell>
          <cell r="M143">
            <v>450</v>
          </cell>
          <cell r="N143">
            <v>450</v>
          </cell>
          <cell r="O143">
            <v>450</v>
          </cell>
          <cell r="P143">
            <v>450</v>
          </cell>
          <cell r="Q143">
            <v>450</v>
          </cell>
        </row>
        <row r="144">
          <cell r="F144">
            <v>526935.75360000005</v>
          </cell>
          <cell r="G144">
            <v>0</v>
          </cell>
          <cell r="H144">
            <v>0</v>
          </cell>
          <cell r="I144">
            <v>0</v>
          </cell>
          <cell r="J144">
            <v>0</v>
          </cell>
          <cell r="K144">
            <v>0</v>
          </cell>
          <cell r="L144">
            <v>0</v>
          </cell>
          <cell r="M144">
            <v>0</v>
          </cell>
          <cell r="N144">
            <v>0</v>
          </cell>
          <cell r="O144">
            <v>0</v>
          </cell>
          <cell r="P144">
            <v>0</v>
          </cell>
          <cell r="Q144">
            <v>0</v>
          </cell>
        </row>
        <row r="145">
          <cell r="F145">
            <v>526935.75360000005</v>
          </cell>
          <cell r="G145">
            <v>526935.75360000005</v>
          </cell>
          <cell r="H145">
            <v>526935.75360000005</v>
          </cell>
          <cell r="I145">
            <v>526935.75360000005</v>
          </cell>
          <cell r="J145">
            <v>526935.75360000005</v>
          </cell>
          <cell r="K145">
            <v>526935.75360000005</v>
          </cell>
          <cell r="L145">
            <v>526935.75360000005</v>
          </cell>
          <cell r="M145">
            <v>526935.75360000005</v>
          </cell>
          <cell r="N145">
            <v>526935.75360000005</v>
          </cell>
          <cell r="O145">
            <v>526935.75360000005</v>
          </cell>
          <cell r="P145">
            <v>526935.75360000005</v>
          </cell>
          <cell r="Q145">
            <v>526935.75360000005</v>
          </cell>
        </row>
        <row r="146">
          <cell r="F146">
            <v>74.727396444407816</v>
          </cell>
          <cell r="G146" t="e">
            <v>#DIV/0!</v>
          </cell>
          <cell r="H146" t="e">
            <v>#DIV/0!</v>
          </cell>
          <cell r="I146" t="e">
            <v>#DIV/0!</v>
          </cell>
          <cell r="J146" t="e">
            <v>#DIV/0!</v>
          </cell>
          <cell r="K146" t="e">
            <v>#DIV/0!</v>
          </cell>
          <cell r="L146" t="e">
            <v>#DIV/0!</v>
          </cell>
          <cell r="M146" t="e">
            <v>#DIV/0!</v>
          </cell>
          <cell r="N146" t="e">
            <v>#DIV/0!</v>
          </cell>
          <cell r="O146" t="e">
            <v>#DIV/0!</v>
          </cell>
          <cell r="P146" t="e">
            <v>#DIV/0!</v>
          </cell>
          <cell r="Q146" t="e">
            <v>#DIV/0!</v>
          </cell>
        </row>
        <row r="147">
          <cell r="F147">
            <v>74.727396444407816</v>
          </cell>
          <cell r="G147">
            <v>74.727396444407816</v>
          </cell>
          <cell r="H147">
            <v>74.727396444407816</v>
          </cell>
          <cell r="I147">
            <v>74.727396444407816</v>
          </cell>
          <cell r="J147">
            <v>74.727396444407816</v>
          </cell>
          <cell r="K147">
            <v>74.727396444407816</v>
          </cell>
          <cell r="L147">
            <v>74.727396444407816</v>
          </cell>
          <cell r="M147">
            <v>74.727396444407816</v>
          </cell>
          <cell r="N147">
            <v>74.727396444407816</v>
          </cell>
          <cell r="O147">
            <v>74.727396444407816</v>
          </cell>
          <cell r="P147">
            <v>74.727396444407816</v>
          </cell>
          <cell r="Q147">
            <v>74.727396444407816</v>
          </cell>
        </row>
        <row r="148">
          <cell r="F148">
            <v>25.272603555592166</v>
          </cell>
          <cell r="G148" t="e">
            <v>#DIV/0!</v>
          </cell>
          <cell r="H148" t="e">
            <v>#DIV/0!</v>
          </cell>
          <cell r="I148" t="e">
            <v>#DIV/0!</v>
          </cell>
          <cell r="J148" t="e">
            <v>#DIV/0!</v>
          </cell>
          <cell r="K148" t="e">
            <v>#DIV/0!</v>
          </cell>
          <cell r="L148" t="e">
            <v>#DIV/0!</v>
          </cell>
          <cell r="M148" t="e">
            <v>#DIV/0!</v>
          </cell>
          <cell r="N148" t="e">
            <v>#DIV/0!</v>
          </cell>
          <cell r="O148" t="e">
            <v>#DIV/0!</v>
          </cell>
          <cell r="P148" t="e">
            <v>#DIV/0!</v>
          </cell>
          <cell r="Q148" t="e">
            <v>#DIV/0!</v>
          </cell>
        </row>
        <row r="149">
          <cell r="F149">
            <v>25.272603555592166</v>
          </cell>
          <cell r="G149">
            <v>25.272603555592166</v>
          </cell>
          <cell r="H149">
            <v>25.272603555592166</v>
          </cell>
          <cell r="I149">
            <v>25.272603555592166</v>
          </cell>
          <cell r="J149">
            <v>25.272603555592166</v>
          </cell>
          <cell r="K149">
            <v>25.272603555592166</v>
          </cell>
          <cell r="L149">
            <v>25.272603555592166</v>
          </cell>
          <cell r="M149">
            <v>25.272603555592166</v>
          </cell>
          <cell r="N149">
            <v>25.272603555592166</v>
          </cell>
          <cell r="O149">
            <v>25.272603555592166</v>
          </cell>
          <cell r="P149">
            <v>25.272603555592166</v>
          </cell>
          <cell r="Q149">
            <v>25.272603555592166</v>
          </cell>
        </row>
        <row r="150">
          <cell r="F150">
            <v>74.3</v>
          </cell>
        </row>
        <row r="151">
          <cell r="F151">
            <v>74.3</v>
          </cell>
          <cell r="G151">
            <v>74.3</v>
          </cell>
          <cell r="H151">
            <v>74.3</v>
          </cell>
          <cell r="I151">
            <v>74.3</v>
          </cell>
          <cell r="J151">
            <v>74.3</v>
          </cell>
          <cell r="K151">
            <v>74.3</v>
          </cell>
          <cell r="L151">
            <v>74.3</v>
          </cell>
          <cell r="M151">
            <v>74.3</v>
          </cell>
          <cell r="N151">
            <v>74.3</v>
          </cell>
          <cell r="O151">
            <v>74.3</v>
          </cell>
          <cell r="P151">
            <v>74.3</v>
          </cell>
          <cell r="Q151">
            <v>74.3</v>
          </cell>
        </row>
        <row r="152">
          <cell r="F152">
            <v>44</v>
          </cell>
        </row>
        <row r="153">
          <cell r="F153">
            <v>44</v>
          </cell>
          <cell r="G153">
            <v>44</v>
          </cell>
          <cell r="H153">
            <v>44</v>
          </cell>
          <cell r="I153">
            <v>44</v>
          </cell>
          <cell r="J153">
            <v>44</v>
          </cell>
          <cell r="K153">
            <v>44</v>
          </cell>
          <cell r="L153">
            <v>44</v>
          </cell>
          <cell r="M153">
            <v>44</v>
          </cell>
          <cell r="N153">
            <v>44</v>
          </cell>
          <cell r="O153">
            <v>44</v>
          </cell>
          <cell r="P153">
            <v>44</v>
          </cell>
          <cell r="Q153">
            <v>44</v>
          </cell>
        </row>
        <row r="154">
          <cell r="F154">
            <v>12516</v>
          </cell>
        </row>
        <row r="155">
          <cell r="F155">
            <v>10855</v>
          </cell>
        </row>
        <row r="156">
          <cell r="F156">
            <v>0.86728986896772131</v>
          </cell>
          <cell r="G156" t="e">
            <v>#DIV/0!</v>
          </cell>
          <cell r="H156" t="e">
            <v>#DIV/0!</v>
          </cell>
          <cell r="I156" t="e">
            <v>#DIV/0!</v>
          </cell>
          <cell r="J156" t="e">
            <v>#DIV/0!</v>
          </cell>
          <cell r="K156" t="e">
            <v>#DIV/0!</v>
          </cell>
          <cell r="L156" t="e">
            <v>#DIV/0!</v>
          </cell>
          <cell r="M156" t="e">
            <v>#DIV/0!</v>
          </cell>
          <cell r="N156" t="e">
            <v>#DIV/0!</v>
          </cell>
          <cell r="O156" t="e">
            <v>#DIV/0!</v>
          </cell>
          <cell r="P156" t="e">
            <v>#DIV/0!</v>
          </cell>
          <cell r="Q156" t="e">
            <v>#DIV/0!</v>
          </cell>
        </row>
        <row r="157">
          <cell r="F157">
            <v>0.86728986896772131</v>
          </cell>
          <cell r="G157">
            <v>0.86728986896772131</v>
          </cell>
          <cell r="H157">
            <v>0.86728986896772131</v>
          </cell>
          <cell r="I157">
            <v>0.86728986896772131</v>
          </cell>
          <cell r="J157">
            <v>0.86728986896772131</v>
          </cell>
          <cell r="K157">
            <v>0.86728986896772131</v>
          </cell>
          <cell r="L157">
            <v>0.86728986896772131</v>
          </cell>
          <cell r="M157">
            <v>0.86728986896772131</v>
          </cell>
          <cell r="N157">
            <v>0.86728986896772131</v>
          </cell>
          <cell r="O157">
            <v>0.86728986896772131</v>
          </cell>
          <cell r="P157">
            <v>0.86728986896772131</v>
          </cell>
          <cell r="Q157">
            <v>0.86728986896772131</v>
          </cell>
        </row>
        <row r="158">
          <cell r="F158">
            <v>1084</v>
          </cell>
        </row>
        <row r="159">
          <cell r="F159">
            <v>8.6609140300415471E-2</v>
          </cell>
          <cell r="G159" t="e">
            <v>#DIV/0!</v>
          </cell>
          <cell r="H159" t="e">
            <v>#DIV/0!</v>
          </cell>
          <cell r="I159" t="e">
            <v>#DIV/0!</v>
          </cell>
          <cell r="J159" t="e">
            <v>#DIV/0!</v>
          </cell>
          <cell r="K159" t="e">
            <v>#DIV/0!</v>
          </cell>
          <cell r="L159" t="e">
            <v>#DIV/0!</v>
          </cell>
          <cell r="M159" t="e">
            <v>#DIV/0!</v>
          </cell>
          <cell r="N159" t="e">
            <v>#DIV/0!</v>
          </cell>
          <cell r="O159" t="e">
            <v>#DIV/0!</v>
          </cell>
          <cell r="P159" t="e">
            <v>#DIV/0!</v>
          </cell>
          <cell r="Q159" t="e">
            <v>#DIV/0!</v>
          </cell>
        </row>
        <row r="160">
          <cell r="F160">
            <v>8.6609140300415471E-2</v>
          </cell>
          <cell r="G160">
            <v>8.6609140300415471E-2</v>
          </cell>
          <cell r="H160">
            <v>8.6609140300415471E-2</v>
          </cell>
          <cell r="I160">
            <v>8.6609140300415471E-2</v>
          </cell>
          <cell r="J160">
            <v>8.6609140300415471E-2</v>
          </cell>
          <cell r="K160">
            <v>8.6609140300415471E-2</v>
          </cell>
          <cell r="L160">
            <v>8.6609140300415471E-2</v>
          </cell>
          <cell r="M160">
            <v>8.6609140300415471E-2</v>
          </cell>
          <cell r="N160">
            <v>8.6609140300415471E-2</v>
          </cell>
          <cell r="O160">
            <v>8.6609140300415471E-2</v>
          </cell>
          <cell r="P160">
            <v>8.6609140300415471E-2</v>
          </cell>
          <cell r="Q160">
            <v>8.6609140300415471E-2</v>
          </cell>
        </row>
        <row r="161">
          <cell r="F161">
            <v>3013</v>
          </cell>
        </row>
        <row r="162">
          <cell r="F162">
            <v>0.24073186321508469</v>
          </cell>
          <cell r="G162" t="e">
            <v>#DIV/0!</v>
          </cell>
          <cell r="H162" t="e">
            <v>#DIV/0!</v>
          </cell>
          <cell r="I162" t="e">
            <v>#DIV/0!</v>
          </cell>
          <cell r="J162" t="e">
            <v>#DIV/0!</v>
          </cell>
          <cell r="K162" t="e">
            <v>#DIV/0!</v>
          </cell>
          <cell r="L162" t="e">
            <v>#DIV/0!</v>
          </cell>
          <cell r="M162" t="e">
            <v>#DIV/0!</v>
          </cell>
          <cell r="N162" t="e">
            <v>#DIV/0!</v>
          </cell>
          <cell r="O162" t="e">
            <v>#DIV/0!</v>
          </cell>
          <cell r="P162" t="e">
            <v>#DIV/0!</v>
          </cell>
          <cell r="Q162" t="e">
            <v>#DIV/0!</v>
          </cell>
        </row>
        <row r="163">
          <cell r="F163">
            <v>0.24073186321508469</v>
          </cell>
          <cell r="G163">
            <v>0.24073186321508469</v>
          </cell>
          <cell r="H163">
            <v>0.24073186321508469</v>
          </cell>
          <cell r="I163">
            <v>0.24073186321508469</v>
          </cell>
          <cell r="J163">
            <v>0.24073186321508469</v>
          </cell>
          <cell r="K163">
            <v>0.24073186321508469</v>
          </cell>
          <cell r="L163">
            <v>0.24073186321508469</v>
          </cell>
          <cell r="M163">
            <v>0.24073186321508469</v>
          </cell>
          <cell r="N163">
            <v>0.24073186321508469</v>
          </cell>
          <cell r="O163">
            <v>0.24073186321508469</v>
          </cell>
          <cell r="P163">
            <v>0.24073186321508469</v>
          </cell>
          <cell r="Q163">
            <v>0.24073186321508469</v>
          </cell>
        </row>
        <row r="164">
          <cell r="F164">
            <v>1227.9077742147219</v>
          </cell>
          <cell r="G164">
            <v>0</v>
          </cell>
          <cell r="H164">
            <v>0</v>
          </cell>
          <cell r="I164">
            <v>0</v>
          </cell>
          <cell r="J164">
            <v>0</v>
          </cell>
          <cell r="K164">
            <v>0</v>
          </cell>
          <cell r="L164">
            <v>0</v>
          </cell>
          <cell r="M164">
            <v>0</v>
          </cell>
          <cell r="N164">
            <v>0</v>
          </cell>
          <cell r="O164">
            <v>0</v>
          </cell>
          <cell r="P164">
            <v>0</v>
          </cell>
          <cell r="Q164">
            <v>0</v>
          </cell>
        </row>
        <row r="165">
          <cell r="F165">
            <v>1227.9077742147219</v>
          </cell>
          <cell r="G165">
            <v>1227.9077742147219</v>
          </cell>
          <cell r="H165">
            <v>1227.9077742147219</v>
          </cell>
          <cell r="I165">
            <v>1227.9077742147219</v>
          </cell>
          <cell r="J165">
            <v>1227.9077742147219</v>
          </cell>
          <cell r="K165">
            <v>1227.9077742147219</v>
          </cell>
          <cell r="L165">
            <v>1227.9077742147219</v>
          </cell>
          <cell r="M165">
            <v>1227.9077742147219</v>
          </cell>
          <cell r="N165">
            <v>1227.9077742147219</v>
          </cell>
          <cell r="O165">
            <v>1227.9077742147219</v>
          </cell>
          <cell r="P165">
            <v>1227.9077742147219</v>
          </cell>
          <cell r="Q165">
            <v>1227.9077742147219</v>
          </cell>
        </row>
        <row r="166">
          <cell r="F166">
            <v>9.6440842490842495</v>
          </cell>
          <cell r="G166" t="e">
            <v>#DIV/0!</v>
          </cell>
          <cell r="H166" t="e">
            <v>#DIV/0!</v>
          </cell>
          <cell r="I166" t="e">
            <v>#DIV/0!</v>
          </cell>
          <cell r="J166" t="e">
            <v>#DIV/0!</v>
          </cell>
          <cell r="K166" t="e">
            <v>#DIV/0!</v>
          </cell>
          <cell r="L166" t="e">
            <v>#DIV/0!</v>
          </cell>
          <cell r="M166" t="e">
            <v>#DIV/0!</v>
          </cell>
          <cell r="N166" t="e">
            <v>#DIV/0!</v>
          </cell>
          <cell r="O166" t="e">
            <v>#DIV/0!</v>
          </cell>
          <cell r="P166" t="e">
            <v>#DIV/0!</v>
          </cell>
          <cell r="Q166" t="e">
            <v>#DIV/0!</v>
          </cell>
        </row>
        <row r="167">
          <cell r="F167">
            <v>9.6440842490842495</v>
          </cell>
          <cell r="G167" t="e">
            <v>#DIV/0!</v>
          </cell>
          <cell r="H167" t="e">
            <v>#DIV/0!</v>
          </cell>
          <cell r="I167" t="e">
            <v>#DIV/0!</v>
          </cell>
          <cell r="J167" t="e">
            <v>#DIV/0!</v>
          </cell>
          <cell r="K167" t="e">
            <v>#DIV/0!</v>
          </cell>
          <cell r="L167" t="e">
            <v>#DIV/0!</v>
          </cell>
          <cell r="M167" t="e">
            <v>#DIV/0!</v>
          </cell>
          <cell r="N167" t="e">
            <v>#DIV/0!</v>
          </cell>
          <cell r="O167" t="e">
            <v>#DIV/0!</v>
          </cell>
          <cell r="P167" t="e">
            <v>#DIV/0!</v>
          </cell>
          <cell r="Q167" t="e">
            <v>#DIV/0!</v>
          </cell>
        </row>
        <row r="168">
          <cell r="F168">
            <v>2700</v>
          </cell>
        </row>
        <row r="170">
          <cell r="F170">
            <v>4.2</v>
          </cell>
        </row>
        <row r="171">
          <cell r="F171">
            <v>14521</v>
          </cell>
          <cell r="G171">
            <v>-14521</v>
          </cell>
          <cell r="H171">
            <v>-14521</v>
          </cell>
          <cell r="I171">
            <v>-14521</v>
          </cell>
          <cell r="J171">
            <v>-14521</v>
          </cell>
          <cell r="K171">
            <v>-14521</v>
          </cell>
          <cell r="L171">
            <v>-14521</v>
          </cell>
          <cell r="M171">
            <v>-14521</v>
          </cell>
          <cell r="N171">
            <v>-14521</v>
          </cell>
          <cell r="O171">
            <v>-14521</v>
          </cell>
          <cell r="P171">
            <v>-14521</v>
          </cell>
        </row>
      </sheetData>
      <sheetData sheetId="7" refreshError="1"/>
      <sheetData sheetId="8" refreshError="1"/>
      <sheetData sheetId="9" refreshError="1"/>
      <sheetData sheetId="10">
        <row r="282">
          <cell r="C282">
            <v>1</v>
          </cell>
        </row>
      </sheetData>
      <sheetData sheetId="11" refreshError="1"/>
      <sheetData sheetId="12" refreshError="1"/>
    </sheetDataSet>
  </externalBook>
</externalLink>
</file>

<file path=xl/externalLinks/externalLink17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toping"/>
      <sheetName val="Development"/>
      <sheetName val="Blocklisting"/>
      <sheetName val="Samrec"/>
      <sheetName val="ORE FLOW MTH"/>
      <sheetName val="ORE FLOW QTR"/>
      <sheetName val="ORE FLOW YRS"/>
      <sheetName val="DEV RATIO"/>
      <sheetName val="Sheet5"/>
      <sheetName val="INPUT"/>
    </sheetNames>
    <sheetDataSet>
      <sheetData sheetId="0" refreshError="1">
        <row r="22">
          <cell r="B22" t="str">
            <v>OM2645</v>
          </cell>
          <cell r="C22">
            <v>83.681269490869781</v>
          </cell>
          <cell r="D22">
            <v>105000</v>
          </cell>
          <cell r="E22">
            <v>1254.7610790184804</v>
          </cell>
          <cell r="F22">
            <v>1482.4159999999999</v>
          </cell>
          <cell r="G22">
            <v>1860077.8997142594</v>
          </cell>
          <cell r="H22">
            <v>140</v>
          </cell>
          <cell r="I22">
            <v>175666.55106258724</v>
          </cell>
          <cell r="J22" t="str">
            <v>P</v>
          </cell>
          <cell r="K22">
            <v>175666.5</v>
          </cell>
          <cell r="L22">
            <v>175666.5</v>
          </cell>
          <cell r="M22">
            <v>2.7170000000000001</v>
          </cell>
          <cell r="N22" t="str">
            <v>MIDDLE</v>
          </cell>
          <cell r="P22" t="str">
            <v>M12D18</v>
          </cell>
          <cell r="Q22">
            <v>12</v>
          </cell>
          <cell r="R22" t="str">
            <v>FGC</v>
          </cell>
          <cell r="S22" t="str">
            <v>FG</v>
          </cell>
          <cell r="T22" t="str">
            <v>FGKG</v>
          </cell>
        </row>
        <row r="23">
          <cell r="B23" t="str">
            <v>OB2718</v>
          </cell>
          <cell r="C23">
            <v>97.729858508321882</v>
          </cell>
          <cell r="D23">
            <v>63999.999999999993</v>
          </cell>
          <cell r="E23">
            <v>654.86639371886815</v>
          </cell>
          <cell r="F23">
            <v>1628.0940000000001</v>
          </cell>
          <cell r="G23">
            <v>1066184.0464153269</v>
          </cell>
          <cell r="H23">
            <v>140</v>
          </cell>
          <cell r="I23">
            <v>91681.295120641546</v>
          </cell>
          <cell r="J23" t="str">
            <v>P</v>
          </cell>
          <cell r="K23">
            <v>91681.25</v>
          </cell>
          <cell r="L23">
            <v>91681.25</v>
          </cell>
          <cell r="M23">
            <v>2.7170000000000001</v>
          </cell>
          <cell r="N23" t="str">
            <v>BASAL</v>
          </cell>
          <cell r="P23" t="str">
            <v>12D13</v>
          </cell>
          <cell r="Q23">
            <v>12</v>
          </cell>
          <cell r="R23" t="str">
            <v>FGC</v>
          </cell>
          <cell r="S23" t="str">
            <v>FG</v>
          </cell>
          <cell r="T23" t="str">
            <v>FGKG</v>
          </cell>
        </row>
        <row r="24">
          <cell r="B24" t="str">
            <v>OB2717</v>
          </cell>
          <cell r="C24">
            <v>99.265302600894429</v>
          </cell>
          <cell r="D24">
            <v>111000</v>
          </cell>
          <cell r="E24">
            <v>1118.2155001963379</v>
          </cell>
          <cell r="F24">
            <v>895.83900000000006</v>
          </cell>
          <cell r="G24">
            <v>1001741.0554803872</v>
          </cell>
          <cell r="H24">
            <v>140</v>
          </cell>
          <cell r="I24">
            <v>156550.1700274873</v>
          </cell>
          <cell r="J24">
            <v>156550.125</v>
          </cell>
          <cell r="K24" t="str">
            <v>Q</v>
          </cell>
          <cell r="L24">
            <v>156550.125</v>
          </cell>
          <cell r="M24">
            <v>2.7170000000000001</v>
          </cell>
          <cell r="N24" t="str">
            <v>BASAL</v>
          </cell>
          <cell r="P24" t="str">
            <v>12D13</v>
          </cell>
          <cell r="Q24">
            <v>12</v>
          </cell>
          <cell r="R24" t="str">
            <v>FGC</v>
          </cell>
          <cell r="S24" t="str">
            <v>FG</v>
          </cell>
          <cell r="T24" t="str">
            <v>FGKG</v>
          </cell>
        </row>
        <row r="25">
          <cell r="B25" t="str">
            <v>OB2632</v>
          </cell>
          <cell r="C25">
            <v>92.814605139310544</v>
          </cell>
          <cell r="D25">
            <v>80000</v>
          </cell>
          <cell r="E25">
            <v>861.93331189551043</v>
          </cell>
          <cell r="F25">
            <v>1115.316</v>
          </cell>
          <cell r="G25">
            <v>961328.01369005314</v>
          </cell>
          <cell r="H25">
            <v>140</v>
          </cell>
          <cell r="I25">
            <v>120670.66366537147</v>
          </cell>
          <cell r="J25" t="str">
            <v>P</v>
          </cell>
          <cell r="K25">
            <v>120670.625</v>
          </cell>
          <cell r="L25">
            <v>120670.625</v>
          </cell>
          <cell r="M25">
            <v>2.7170000000000001</v>
          </cell>
          <cell r="N25" t="str">
            <v>BASAL</v>
          </cell>
          <cell r="P25" t="str">
            <v>11D17</v>
          </cell>
          <cell r="Q25">
            <v>11</v>
          </cell>
          <cell r="R25" t="str">
            <v>FGC</v>
          </cell>
          <cell r="S25" t="str">
            <v>FG</v>
          </cell>
          <cell r="T25" t="str">
            <v>FGJG</v>
          </cell>
        </row>
        <row r="26">
          <cell r="B26" t="str">
            <v>OB2628</v>
          </cell>
          <cell r="C26">
            <v>63.712037217845349</v>
          </cell>
          <cell r="D26">
            <v>52900</v>
          </cell>
          <cell r="E26">
            <v>830.29835977655785</v>
          </cell>
          <cell r="F26">
            <v>895.41700000000003</v>
          </cell>
          <cell r="G26">
            <v>743463.26641604607</v>
          </cell>
          <cell r="H26">
            <v>140</v>
          </cell>
          <cell r="I26">
            <v>116241.77036871811</v>
          </cell>
          <cell r="J26">
            <v>116241.75</v>
          </cell>
          <cell r="K26" t="str">
            <v>Q</v>
          </cell>
          <cell r="L26">
            <v>116241.75</v>
          </cell>
          <cell r="M26">
            <v>2.7170000000000001</v>
          </cell>
          <cell r="N26" t="str">
            <v>BASAL</v>
          </cell>
          <cell r="P26" t="str">
            <v>11D17</v>
          </cell>
          <cell r="Q26">
            <v>11</v>
          </cell>
          <cell r="R26" t="str">
            <v>FGC</v>
          </cell>
          <cell r="S26" t="str">
            <v>FG</v>
          </cell>
          <cell r="T26" t="str">
            <v>FGJG</v>
          </cell>
        </row>
        <row r="27">
          <cell r="B27" t="str">
            <v>OB2627</v>
          </cell>
          <cell r="C27">
            <v>85.038682409522877</v>
          </cell>
          <cell r="D27">
            <v>67700</v>
          </cell>
          <cell r="E27">
            <v>796.1082895660993</v>
          </cell>
          <cell r="F27">
            <v>1025.0830000000001</v>
          </cell>
          <cell r="G27">
            <v>816077.07379328588</v>
          </cell>
          <cell r="H27">
            <v>140</v>
          </cell>
          <cell r="I27">
            <v>111455.16053925391</v>
          </cell>
          <cell r="J27">
            <v>111455.125</v>
          </cell>
          <cell r="K27" t="str">
            <v>Q</v>
          </cell>
          <cell r="L27">
            <v>111455.125</v>
          </cell>
          <cell r="M27">
            <v>2.7170000000000001</v>
          </cell>
          <cell r="N27" t="str">
            <v>BASAL</v>
          </cell>
          <cell r="P27" t="str">
            <v>11D17</v>
          </cell>
          <cell r="Q27">
            <v>11</v>
          </cell>
          <cell r="R27" t="str">
            <v>FGC</v>
          </cell>
          <cell r="S27" t="str">
            <v>FG</v>
          </cell>
          <cell r="T27" t="str">
            <v>FGJG</v>
          </cell>
        </row>
        <row r="28">
          <cell r="B28" t="str">
            <v>OB2626</v>
          </cell>
          <cell r="C28">
            <v>62.553837931297252</v>
          </cell>
          <cell r="D28">
            <v>86600</v>
          </cell>
          <cell r="E28">
            <v>1384.4074618588966</v>
          </cell>
          <cell r="F28">
            <v>820.55520000000001</v>
          </cell>
          <cell r="G28">
            <v>1135982.7417471192</v>
          </cell>
          <cell r="H28">
            <v>140</v>
          </cell>
          <cell r="I28">
            <v>193817.04466024553</v>
          </cell>
          <cell r="J28">
            <v>193817</v>
          </cell>
          <cell r="K28">
            <v>193817</v>
          </cell>
          <cell r="L28" t="str">
            <v>I</v>
          </cell>
          <cell r="M28">
            <v>2.7170000000000001</v>
          </cell>
          <cell r="N28" t="str">
            <v>BASAL</v>
          </cell>
          <cell r="P28" t="str">
            <v>11D17</v>
          </cell>
          <cell r="Q28">
            <v>11</v>
          </cell>
          <cell r="R28" t="str">
            <v>FGC</v>
          </cell>
          <cell r="S28" t="str">
            <v>FG</v>
          </cell>
          <cell r="T28" t="str">
            <v>FGJG</v>
          </cell>
        </row>
        <row r="29">
          <cell r="B29" t="str">
            <v>OM2642</v>
          </cell>
          <cell r="C29">
            <v>64.851727828010667</v>
          </cell>
          <cell r="D29">
            <v>65000</v>
          </cell>
          <cell r="E29">
            <v>1002.2863256994873</v>
          </cell>
          <cell r="F29">
            <v>1223</v>
          </cell>
          <cell r="G29">
            <v>1225796.176330473</v>
          </cell>
          <cell r="H29">
            <v>140</v>
          </cell>
          <cell r="I29">
            <v>140320.08559792824</v>
          </cell>
          <cell r="J29" t="str">
            <v>P</v>
          </cell>
          <cell r="K29">
            <v>140320</v>
          </cell>
          <cell r="L29">
            <v>140320</v>
          </cell>
          <cell r="M29">
            <v>2.7170000000000001</v>
          </cell>
          <cell r="N29" t="str">
            <v>MIDDLE</v>
          </cell>
          <cell r="P29" t="str">
            <v>M12D18</v>
          </cell>
          <cell r="Q29">
            <v>12</v>
          </cell>
          <cell r="R29" t="str">
            <v>FGC</v>
          </cell>
          <cell r="S29" t="str">
            <v>FG</v>
          </cell>
          <cell r="T29" t="str">
            <v>FGKG</v>
          </cell>
        </row>
        <row r="30">
          <cell r="B30" t="str">
            <v>OM2653</v>
          </cell>
          <cell r="C30">
            <v>42.165691418245558</v>
          </cell>
          <cell r="D30">
            <v>32500.000000000004</v>
          </cell>
          <cell r="E30">
            <v>770.7688148079767</v>
          </cell>
          <cell r="F30">
            <v>1130.6969999999999</v>
          </cell>
          <cell r="G30">
            <v>871505.98659693473</v>
          </cell>
          <cell r="H30">
            <v>149.98746222499997</v>
          </cell>
          <cell r="I30">
            <v>115605.65849521941</v>
          </cell>
          <cell r="J30" t="str">
            <v>P</v>
          </cell>
          <cell r="K30">
            <v>115605.625</v>
          </cell>
          <cell r="L30">
            <v>115605.625</v>
          </cell>
          <cell r="M30">
            <v>2.7170000000000001</v>
          </cell>
          <cell r="N30" t="str">
            <v>MIDDLE</v>
          </cell>
          <cell r="P30" t="str">
            <v>M12D18</v>
          </cell>
          <cell r="Q30">
            <v>12</v>
          </cell>
          <cell r="R30" t="str">
            <v>FGC</v>
          </cell>
          <cell r="S30" t="str">
            <v>FG</v>
          </cell>
          <cell r="T30" t="str">
            <v>FGKG</v>
          </cell>
        </row>
        <row r="31">
          <cell r="B31" t="str">
            <v>OM2665</v>
          </cell>
          <cell r="C31">
            <v>68.877570669496137</v>
          </cell>
          <cell r="D31">
            <v>120000.00000000001</v>
          </cell>
          <cell r="E31">
            <v>1742.2217252087914</v>
          </cell>
          <cell r="F31">
            <v>1021</v>
          </cell>
          <cell r="G31">
            <v>1778808.3814381761</v>
          </cell>
          <cell r="H31">
            <v>140</v>
          </cell>
          <cell r="I31">
            <v>243911.0415292308</v>
          </cell>
          <cell r="J31" t="str">
            <v>P</v>
          </cell>
          <cell r="K31">
            <v>243911</v>
          </cell>
          <cell r="L31">
            <v>243911</v>
          </cell>
          <cell r="M31">
            <v>2.7170000000000001</v>
          </cell>
          <cell r="N31" t="str">
            <v>MIDDLE</v>
          </cell>
          <cell r="P31" t="str">
            <v>M12D18A</v>
          </cell>
          <cell r="Q31">
            <v>12</v>
          </cell>
          <cell r="R31" t="str">
            <v>FGC</v>
          </cell>
          <cell r="S31" t="str">
            <v>FG</v>
          </cell>
          <cell r="T31" t="str">
            <v>FGKG</v>
          </cell>
        </row>
        <row r="32">
          <cell r="B32" t="str">
            <v>OM2654</v>
          </cell>
          <cell r="C32">
            <v>95.393098149629978</v>
          </cell>
          <cell r="D32">
            <v>120000</v>
          </cell>
          <cell r="E32">
            <v>1257.9526436155011</v>
          </cell>
          <cell r="F32">
            <v>1148.5029999999999</v>
          </cell>
          <cell r="G32">
            <v>1444762.3850503338</v>
          </cell>
          <cell r="H32">
            <v>140</v>
          </cell>
          <cell r="I32">
            <v>176113.37010617016</v>
          </cell>
          <cell r="J32" t="str">
            <v>P</v>
          </cell>
          <cell r="K32">
            <v>176113.25</v>
          </cell>
          <cell r="L32">
            <v>176113.25</v>
          </cell>
          <cell r="M32">
            <v>2.7170000000000001</v>
          </cell>
          <cell r="N32" t="str">
            <v>MIDDLE</v>
          </cell>
          <cell r="P32" t="str">
            <v>M12D18A</v>
          </cell>
          <cell r="Q32">
            <v>12</v>
          </cell>
          <cell r="R32" t="str">
            <v>FGC</v>
          </cell>
          <cell r="S32" t="str">
            <v>FG</v>
          </cell>
          <cell r="T32" t="str">
            <v>FGKG</v>
          </cell>
        </row>
        <row r="33">
          <cell r="B33" t="str">
            <v>OM2621</v>
          </cell>
          <cell r="C33">
            <v>84.98359144671754</v>
          </cell>
          <cell r="D33">
            <v>157200</v>
          </cell>
          <cell r="E33">
            <v>1849.768847419919</v>
          </cell>
          <cell r="F33">
            <v>1748.2629999999999</v>
          </cell>
          <cell r="G33">
            <v>3233882.4344968898</v>
          </cell>
          <cell r="H33">
            <v>140</v>
          </cell>
          <cell r="I33">
            <v>258967.63863878866</v>
          </cell>
          <cell r="J33" t="str">
            <v>P</v>
          </cell>
          <cell r="K33">
            <v>258967.625</v>
          </cell>
          <cell r="L33">
            <v>258967.625</v>
          </cell>
          <cell r="M33">
            <v>2.7170000000000001</v>
          </cell>
          <cell r="N33" t="str">
            <v>MIDDLE</v>
          </cell>
          <cell r="P33" t="str">
            <v>M13D19</v>
          </cell>
          <cell r="Q33">
            <v>13</v>
          </cell>
          <cell r="R33" t="str">
            <v>FGC</v>
          </cell>
          <cell r="S33" t="str">
            <v>FG</v>
          </cell>
          <cell r="T33" t="str">
            <v>FGLG</v>
          </cell>
        </row>
        <row r="34">
          <cell r="B34" t="str">
            <v>OM2621A</v>
          </cell>
          <cell r="C34">
            <v>84.976712730362124</v>
          </cell>
          <cell r="D34">
            <v>110500</v>
          </cell>
          <cell r="E34">
            <v>1300.3562558441781</v>
          </cell>
          <cell r="F34">
            <v>1700.3119999999999</v>
          </cell>
          <cell r="G34">
            <v>2211011.3460869258</v>
          </cell>
          <cell r="H34">
            <v>149.51616701696</v>
          </cell>
          <cell r="I34">
            <v>194424.28313034691</v>
          </cell>
          <cell r="J34" t="str">
            <v>P</v>
          </cell>
          <cell r="K34">
            <v>194424.25</v>
          </cell>
          <cell r="L34">
            <v>194424.25</v>
          </cell>
          <cell r="M34">
            <v>2.7170000000000001</v>
          </cell>
          <cell r="N34" t="str">
            <v>MIDDLE</v>
          </cell>
          <cell r="P34" t="str">
            <v>M13D19</v>
          </cell>
          <cell r="Q34">
            <v>13</v>
          </cell>
          <cell r="R34" t="str">
            <v>FGC</v>
          </cell>
          <cell r="S34" t="str">
            <v>FG</v>
          </cell>
          <cell r="T34" t="str">
            <v>FGLG</v>
          </cell>
        </row>
        <row r="35">
          <cell r="B35" t="str">
            <v>OM2623</v>
          </cell>
          <cell r="C35">
            <v>73.458014008464858</v>
          </cell>
          <cell r="D35">
            <v>104000.00000000001</v>
          </cell>
          <cell r="E35">
            <v>1415.7747306919525</v>
          </cell>
          <cell r="F35">
            <v>1538.1020000000001</v>
          </cell>
          <cell r="G35">
            <v>2177605.9448267538</v>
          </cell>
          <cell r="H35">
            <v>140</v>
          </cell>
          <cell r="I35">
            <v>198208.46229687336</v>
          </cell>
          <cell r="J35">
            <v>198208.375</v>
          </cell>
          <cell r="K35" t="str">
            <v>Q</v>
          </cell>
          <cell r="L35">
            <v>198208.375</v>
          </cell>
          <cell r="M35">
            <v>2.7170000000000001</v>
          </cell>
          <cell r="N35" t="str">
            <v>MIDDLE</v>
          </cell>
          <cell r="P35" t="str">
            <v>M13D19</v>
          </cell>
          <cell r="Q35">
            <v>13</v>
          </cell>
          <cell r="R35" t="str">
            <v>FGC</v>
          </cell>
          <cell r="S35" t="str">
            <v>FG</v>
          </cell>
          <cell r="T35" t="str">
            <v>FGLG</v>
          </cell>
        </row>
        <row r="36">
          <cell r="B36" t="str">
            <v>OM2613</v>
          </cell>
          <cell r="C36">
            <v>15.976321943472547</v>
          </cell>
          <cell r="D36">
            <v>40000.000000000007</v>
          </cell>
          <cell r="E36">
            <v>2503.7051795480888</v>
          </cell>
          <cell r="F36">
            <v>1289.0139999999999</v>
          </cell>
          <cell r="G36">
            <v>3227311.02831</v>
          </cell>
          <cell r="H36">
            <v>147.8676676</v>
          </cell>
          <cell r="I36">
            <v>370217.0452578151</v>
          </cell>
          <cell r="J36">
            <v>370217</v>
          </cell>
          <cell r="K36" t="str">
            <v>Q</v>
          </cell>
          <cell r="L36">
            <v>370217</v>
          </cell>
          <cell r="M36">
            <v>2.7170000000000001</v>
          </cell>
          <cell r="N36" t="str">
            <v>MIDDLE</v>
          </cell>
          <cell r="P36" t="str">
            <v>M12D19</v>
          </cell>
          <cell r="Q36">
            <v>12</v>
          </cell>
          <cell r="R36" t="str">
            <v>FGC</v>
          </cell>
          <cell r="S36" t="str">
            <v>FG</v>
          </cell>
          <cell r="T36" t="str">
            <v>FGKG</v>
          </cell>
        </row>
        <row r="37">
          <cell r="B37" t="str">
            <v>OB2607</v>
          </cell>
          <cell r="C37">
            <v>97.831857428476809</v>
          </cell>
          <cell r="D37">
            <v>108000</v>
          </cell>
          <cell r="E37">
            <v>1103.9348821416065</v>
          </cell>
          <cell r="F37">
            <v>1000</v>
          </cell>
          <cell r="G37">
            <v>1103934.8821416064</v>
          </cell>
          <cell r="H37">
            <v>140</v>
          </cell>
          <cell r="I37">
            <v>154550.88349982491</v>
          </cell>
          <cell r="J37" t="str">
            <v>P</v>
          </cell>
          <cell r="K37">
            <v>154550.875</v>
          </cell>
          <cell r="L37">
            <v>154550.875</v>
          </cell>
          <cell r="M37">
            <v>2.7170000000000001</v>
          </cell>
          <cell r="N37" t="str">
            <v>BASAL</v>
          </cell>
          <cell r="P37" t="str">
            <v>11D20</v>
          </cell>
          <cell r="Q37">
            <v>11</v>
          </cell>
          <cell r="R37" t="str">
            <v>FGC</v>
          </cell>
          <cell r="S37" t="str">
            <v>FG</v>
          </cell>
          <cell r="T37" t="str">
            <v>FGJG</v>
          </cell>
        </row>
        <row r="38">
          <cell r="B38" t="str">
            <v>OB2606</v>
          </cell>
          <cell r="C38">
            <v>93.004102011386564</v>
          </cell>
          <cell r="D38">
            <v>92000.000000000015</v>
          </cell>
          <cell r="E38">
            <v>989.20368037891899</v>
          </cell>
          <cell r="F38">
            <v>793</v>
          </cell>
          <cell r="G38">
            <v>784438.51854048274</v>
          </cell>
          <cell r="H38">
            <v>140</v>
          </cell>
          <cell r="I38">
            <v>138488.51525304865</v>
          </cell>
          <cell r="J38">
            <v>138488.5</v>
          </cell>
          <cell r="K38" t="str">
            <v>Q</v>
          </cell>
          <cell r="L38">
            <v>138488.5</v>
          </cell>
          <cell r="M38">
            <v>2.7170000000000001</v>
          </cell>
          <cell r="N38" t="str">
            <v>BASAL</v>
          </cell>
          <cell r="P38" t="str">
            <v>11D20</v>
          </cell>
          <cell r="Q38">
            <v>11</v>
          </cell>
          <cell r="R38" t="str">
            <v>FGC</v>
          </cell>
          <cell r="S38" t="str">
            <v>FG</v>
          </cell>
          <cell r="T38" t="str">
            <v>FGJG</v>
          </cell>
        </row>
        <row r="39">
          <cell r="B39" t="str">
            <v>OB2605</v>
          </cell>
          <cell r="C39">
            <v>99.950015924355199</v>
          </cell>
          <cell r="D39">
            <v>116300.00000000001</v>
          </cell>
          <cell r="E39">
            <v>1163.5816055098871</v>
          </cell>
          <cell r="F39">
            <v>850</v>
          </cell>
          <cell r="G39">
            <v>989044.3646834041</v>
          </cell>
          <cell r="H39">
            <v>140</v>
          </cell>
          <cell r="I39">
            <v>162901.42477138419</v>
          </cell>
          <cell r="J39">
            <v>162901.375</v>
          </cell>
          <cell r="K39">
            <v>162901.375</v>
          </cell>
          <cell r="L39" t="str">
            <v>I</v>
          </cell>
          <cell r="M39">
            <v>2.7170000000000001</v>
          </cell>
          <cell r="N39" t="str">
            <v>BASAL</v>
          </cell>
          <cell r="P39" t="str">
            <v>11D20</v>
          </cell>
          <cell r="Q39">
            <v>11</v>
          </cell>
          <cell r="R39" t="str">
            <v>FGC</v>
          </cell>
          <cell r="S39" t="str">
            <v>FG</v>
          </cell>
          <cell r="T39" t="str">
            <v>FGJG</v>
          </cell>
        </row>
        <row r="40">
          <cell r="B40" t="str">
            <v>OB2608</v>
          </cell>
          <cell r="C40">
            <v>64.919991813225124</v>
          </cell>
          <cell r="D40">
            <v>20000</v>
          </cell>
          <cell r="E40">
            <v>308.07151143117852</v>
          </cell>
          <cell r="F40">
            <v>1635.4690000000001</v>
          </cell>
          <cell r="G40">
            <v>503841.4067288381</v>
          </cell>
          <cell r="H40">
            <v>140</v>
          </cell>
          <cell r="I40">
            <v>43130.011600364996</v>
          </cell>
          <cell r="J40" t="str">
            <v>P</v>
          </cell>
          <cell r="K40">
            <v>43130</v>
          </cell>
          <cell r="L40">
            <v>43130</v>
          </cell>
          <cell r="M40">
            <v>2.7170000000000001</v>
          </cell>
          <cell r="N40" t="str">
            <v>BASAL</v>
          </cell>
          <cell r="P40" t="str">
            <v>11D20</v>
          </cell>
          <cell r="Q40">
            <v>11</v>
          </cell>
          <cell r="R40" t="str">
            <v>FGC</v>
          </cell>
          <cell r="S40" t="str">
            <v>FG</v>
          </cell>
          <cell r="T40" t="str">
            <v>FGJG</v>
          </cell>
        </row>
        <row r="41">
          <cell r="B41" t="str">
            <v>OB2609</v>
          </cell>
          <cell r="C41">
            <v>48.620254577983495</v>
          </cell>
          <cell r="D41">
            <v>20000</v>
          </cell>
          <cell r="E41">
            <v>411.35119866395178</v>
          </cell>
          <cell r="F41">
            <v>1168.6880000000001</v>
          </cell>
          <cell r="G41">
            <v>480741.20966417651</v>
          </cell>
          <cell r="H41">
            <v>140</v>
          </cell>
          <cell r="I41">
            <v>57589.167812953252</v>
          </cell>
          <cell r="J41" t="str">
            <v>P</v>
          </cell>
          <cell r="K41">
            <v>57589.15625</v>
          </cell>
          <cell r="L41">
            <v>57589.15625</v>
          </cell>
          <cell r="M41">
            <v>2.7170000000000001</v>
          </cell>
          <cell r="N41" t="str">
            <v>BASAL</v>
          </cell>
          <cell r="P41" t="str">
            <v>11D20</v>
          </cell>
          <cell r="Q41">
            <v>11</v>
          </cell>
          <cell r="R41" t="str">
            <v>FGC</v>
          </cell>
          <cell r="S41" t="str">
            <v>FG</v>
          </cell>
          <cell r="T41" t="str">
            <v>FGJG</v>
          </cell>
        </row>
        <row r="42">
          <cell r="B42" t="str">
            <v>OB2603</v>
          </cell>
          <cell r="C42">
            <v>53.585791366546744</v>
          </cell>
          <cell r="D42">
            <v>80000</v>
          </cell>
          <cell r="E42">
            <v>1492.9330697529547</v>
          </cell>
          <cell r="F42">
            <v>850</v>
          </cell>
          <cell r="G42">
            <v>1268993.1092900115</v>
          </cell>
          <cell r="H42">
            <v>140</v>
          </cell>
          <cell r="I42">
            <v>209010.62976541364</v>
          </cell>
          <cell r="J42">
            <v>209010.625</v>
          </cell>
          <cell r="K42" t="str">
            <v>Q</v>
          </cell>
          <cell r="L42">
            <v>209010.625</v>
          </cell>
          <cell r="M42">
            <v>2.7170000000000001</v>
          </cell>
          <cell r="N42" t="str">
            <v>BASAL</v>
          </cell>
          <cell r="P42" t="str">
            <v>11D20</v>
          </cell>
          <cell r="Q42">
            <v>11</v>
          </cell>
          <cell r="R42" t="str">
            <v>FGC</v>
          </cell>
          <cell r="S42" t="str">
            <v>FG</v>
          </cell>
          <cell r="T42" t="str">
            <v>FGJG</v>
          </cell>
        </row>
        <row r="43">
          <cell r="B43" t="str">
            <v>OB2708</v>
          </cell>
          <cell r="C43">
            <v>76.334604234164374</v>
          </cell>
          <cell r="D43">
            <v>80000</v>
          </cell>
          <cell r="E43">
            <v>1048.0174856817446</v>
          </cell>
          <cell r="F43">
            <v>1270.096</v>
          </cell>
          <cell r="G43">
            <v>1331082.8164944411</v>
          </cell>
          <cell r="H43">
            <v>223.03098051583999</v>
          </cell>
          <cell r="I43">
            <v>233740.3674293448</v>
          </cell>
          <cell r="J43">
            <v>233740.25</v>
          </cell>
          <cell r="K43" t="str">
            <v>Q</v>
          </cell>
          <cell r="L43">
            <v>233740.25</v>
          </cell>
          <cell r="M43">
            <v>2.7170000000000001</v>
          </cell>
          <cell r="N43" t="str">
            <v>BASAL</v>
          </cell>
          <cell r="P43" t="str">
            <v>12D14</v>
          </cell>
          <cell r="Q43">
            <v>12</v>
          </cell>
          <cell r="R43" t="str">
            <v>FGC</v>
          </cell>
          <cell r="S43" t="str">
            <v>FG</v>
          </cell>
          <cell r="T43" t="str">
            <v>FGKG</v>
          </cell>
        </row>
        <row r="44">
          <cell r="B44" t="str">
            <v>OB2703</v>
          </cell>
          <cell r="C44">
            <v>84.81931826124432</v>
          </cell>
          <cell r="D44">
            <v>73000</v>
          </cell>
          <cell r="E44">
            <v>860.65299151732506</v>
          </cell>
          <cell r="F44">
            <v>1779.402</v>
          </cell>
          <cell r="G44">
            <v>1531447.6544119113</v>
          </cell>
          <cell r="H44">
            <v>228.3931</v>
          </cell>
          <cell r="I44">
            <v>196567.20475691557</v>
          </cell>
          <cell r="J44">
            <v>196567.125</v>
          </cell>
          <cell r="K44" t="str">
            <v>Q</v>
          </cell>
          <cell r="L44">
            <v>196567.125</v>
          </cell>
          <cell r="M44">
            <v>2.7170000000000001</v>
          </cell>
          <cell r="N44" t="str">
            <v>BASAL</v>
          </cell>
          <cell r="P44" t="str">
            <v>12D14</v>
          </cell>
          <cell r="Q44">
            <v>12</v>
          </cell>
          <cell r="R44" t="str">
            <v>FGC</v>
          </cell>
          <cell r="S44" t="str">
            <v>FG</v>
          </cell>
          <cell r="T44" t="str">
            <v>FGKG</v>
          </cell>
        </row>
        <row r="45">
          <cell r="B45" t="str">
            <v>OB2707</v>
          </cell>
          <cell r="C45">
            <v>98.505566327231946</v>
          </cell>
          <cell r="D45">
            <v>84999.999999999985</v>
          </cell>
          <cell r="E45">
            <v>862.89539940954251</v>
          </cell>
          <cell r="F45">
            <v>1996.3119999999999</v>
          </cell>
          <cell r="G45">
            <v>1722608.4405860626</v>
          </cell>
          <cell r="H45">
            <v>249.60159999999999</v>
          </cell>
          <cell r="I45">
            <v>215380.07232526084</v>
          </cell>
          <cell r="J45">
            <v>215380</v>
          </cell>
          <cell r="K45" t="str">
            <v>Q</v>
          </cell>
          <cell r="L45">
            <v>215380</v>
          </cell>
          <cell r="M45">
            <v>2.7170000000000001</v>
          </cell>
          <cell r="N45" t="str">
            <v>BASAL</v>
          </cell>
          <cell r="P45" t="str">
            <v>12D14</v>
          </cell>
          <cell r="Q45">
            <v>12</v>
          </cell>
          <cell r="R45" t="str">
            <v>FGC</v>
          </cell>
          <cell r="S45" t="str">
            <v>FG</v>
          </cell>
          <cell r="T45" t="str">
            <v>FGKG</v>
          </cell>
        </row>
        <row r="46">
          <cell r="B46" t="str">
            <v>OB2704</v>
          </cell>
          <cell r="C46">
            <v>99.981339393466982</v>
          </cell>
          <cell r="D46">
            <v>82000</v>
          </cell>
          <cell r="E46">
            <v>820.15304553279543</v>
          </cell>
          <cell r="F46">
            <v>881.8614</v>
          </cell>
          <cell r="G46">
            <v>723261.3129478147</v>
          </cell>
          <cell r="H46">
            <v>162.37946283843996</v>
          </cell>
          <cell r="I46">
            <v>133176.01097892591</v>
          </cell>
          <cell r="J46">
            <v>133176</v>
          </cell>
          <cell r="K46">
            <v>133176</v>
          </cell>
          <cell r="L46" t="str">
            <v>I</v>
          </cell>
          <cell r="M46">
            <v>2.7170000000000001</v>
          </cell>
          <cell r="N46" t="str">
            <v>BASAL</v>
          </cell>
          <cell r="P46" t="str">
            <v>12D14</v>
          </cell>
          <cell r="Q46">
            <v>12</v>
          </cell>
          <cell r="R46" t="str">
            <v>FGC</v>
          </cell>
          <cell r="S46" t="str">
            <v>FG</v>
          </cell>
          <cell r="T46" t="str">
            <v>FGKG</v>
          </cell>
        </row>
        <row r="47">
          <cell r="B47" t="str">
            <v>OB2706</v>
          </cell>
          <cell r="C47">
            <v>94.301030177037532</v>
          </cell>
          <cell r="D47">
            <v>97000</v>
          </cell>
          <cell r="E47">
            <v>1028.6207883190195</v>
          </cell>
          <cell r="F47">
            <v>975.79809999999998</v>
          </cell>
          <cell r="G47">
            <v>1003726.2108622014</v>
          </cell>
          <cell r="H47">
            <v>166.61291801599998</v>
          </cell>
          <cell r="I47">
            <v>171381.51107375007</v>
          </cell>
          <cell r="J47">
            <v>171381.5</v>
          </cell>
          <cell r="K47">
            <v>171381.5</v>
          </cell>
          <cell r="L47" t="str">
            <v>I</v>
          </cell>
          <cell r="M47">
            <v>2.7170000000000001</v>
          </cell>
          <cell r="N47" t="str">
            <v>BASAL</v>
          </cell>
          <cell r="P47" t="str">
            <v>12D14</v>
          </cell>
          <cell r="Q47">
            <v>12</v>
          </cell>
          <cell r="R47" t="str">
            <v>FGC</v>
          </cell>
          <cell r="S47" t="str">
            <v>FG</v>
          </cell>
          <cell r="T47" t="str">
            <v>FGKG</v>
          </cell>
        </row>
        <row r="48">
          <cell r="B48" t="str">
            <v>OB2705</v>
          </cell>
          <cell r="C48">
            <v>65.667621677619152</v>
          </cell>
          <cell r="D48">
            <v>63000</v>
          </cell>
          <cell r="E48">
            <v>959.3769104245124</v>
          </cell>
          <cell r="F48">
            <v>1015.36</v>
          </cell>
          <cell r="G48">
            <v>974112.93976863287</v>
          </cell>
          <cell r="H48">
            <v>162.92301437635999</v>
          </cell>
          <cell r="I48">
            <v>156304.57816944068</v>
          </cell>
          <cell r="J48">
            <v>156304.5</v>
          </cell>
          <cell r="K48" t="str">
            <v>Q</v>
          </cell>
          <cell r="L48">
            <v>156304.5</v>
          </cell>
          <cell r="M48">
            <v>2.7170000000000001</v>
          </cell>
          <cell r="N48" t="str">
            <v>BASAL</v>
          </cell>
          <cell r="P48" t="str">
            <v>12D14</v>
          </cell>
          <cell r="Q48">
            <v>12</v>
          </cell>
          <cell r="R48" t="str">
            <v>FGC</v>
          </cell>
          <cell r="S48" t="str">
            <v>FG</v>
          </cell>
          <cell r="T48" t="str">
            <v>FGKG</v>
          </cell>
        </row>
        <row r="49">
          <cell r="B49" t="str">
            <v>OB0454</v>
          </cell>
          <cell r="C49">
            <v>5.016911527077812E-8</v>
          </cell>
          <cell r="D49">
            <v>6.0000002122251317E-5</v>
          </cell>
          <cell r="E49">
            <v>1195.9549575154531</v>
          </cell>
          <cell r="F49">
            <v>1033.1369999999999</v>
          </cell>
          <cell r="G49">
            <v>1235585.3169426427</v>
          </cell>
          <cell r="H49">
            <v>154.47113370896</v>
          </cell>
          <cell r="I49">
            <v>184740.51815226313</v>
          </cell>
          <cell r="J49" t="str">
            <v>P</v>
          </cell>
          <cell r="K49">
            <v>184740.5</v>
          </cell>
          <cell r="L49">
            <v>184740.5</v>
          </cell>
          <cell r="M49">
            <v>2.7170000000000001</v>
          </cell>
          <cell r="N49" t="str">
            <v>BASAL</v>
          </cell>
          <cell r="P49" t="str">
            <v>11A11</v>
          </cell>
          <cell r="Q49">
            <v>11</v>
          </cell>
          <cell r="R49" t="str">
            <v>FGC</v>
          </cell>
          <cell r="S49" t="str">
            <v>FG</v>
          </cell>
          <cell r="T49" t="str">
            <v>FGJG</v>
          </cell>
        </row>
        <row r="50">
          <cell r="B50" t="str">
            <v>OB0455</v>
          </cell>
          <cell r="C50">
            <v>45.433762028935952</v>
          </cell>
          <cell r="D50">
            <v>58000</v>
          </cell>
          <cell r="E50">
            <v>1276.583699211631</v>
          </cell>
          <cell r="F50">
            <v>925.75559999999996</v>
          </cell>
          <cell r="G50">
            <v>1181804.5084138829</v>
          </cell>
          <cell r="H50">
            <v>156.01403654143999</v>
          </cell>
          <cell r="I50">
            <v>199164.97589701004</v>
          </cell>
          <cell r="J50" t="str">
            <v>P</v>
          </cell>
          <cell r="K50">
            <v>199164.875</v>
          </cell>
          <cell r="L50">
            <v>199164.875</v>
          </cell>
          <cell r="M50">
            <v>2.7170000000000001</v>
          </cell>
          <cell r="N50" t="str">
            <v>BASAL</v>
          </cell>
          <cell r="P50" t="str">
            <v>11A11</v>
          </cell>
          <cell r="Q50">
            <v>11</v>
          </cell>
          <cell r="R50" t="str">
            <v>FGC</v>
          </cell>
          <cell r="S50" t="str">
            <v>FG</v>
          </cell>
          <cell r="T50" t="str">
            <v>FGJG</v>
          </cell>
        </row>
        <row r="51">
          <cell r="B51" t="str">
            <v>OB2727</v>
          </cell>
          <cell r="C51">
            <v>87.825641203478952</v>
          </cell>
          <cell r="D51">
            <v>102000</v>
          </cell>
          <cell r="E51">
            <v>1161.3920331498766</v>
          </cell>
          <cell r="F51">
            <v>2142.8159999999998</v>
          </cell>
          <cell r="G51">
            <v>2488649.4309060858</v>
          </cell>
          <cell r="H51">
            <v>157.44058772623998</v>
          </cell>
          <cell r="I51">
            <v>182850.24427968936</v>
          </cell>
          <cell r="J51" t="str">
            <v>P</v>
          </cell>
          <cell r="K51">
            <v>182850.125</v>
          </cell>
          <cell r="L51">
            <v>182850.125</v>
          </cell>
          <cell r="M51">
            <v>2.7170000000000001</v>
          </cell>
          <cell r="N51" t="str">
            <v>BASAL</v>
          </cell>
          <cell r="P51" t="str">
            <v>11A11</v>
          </cell>
          <cell r="Q51">
            <v>11</v>
          </cell>
          <cell r="R51" t="str">
            <v>FGC</v>
          </cell>
          <cell r="S51" t="str">
            <v>FG</v>
          </cell>
          <cell r="T51" t="str">
            <v>FGJG</v>
          </cell>
        </row>
        <row r="52">
          <cell r="B52" t="str">
            <v>OB2728</v>
          </cell>
          <cell r="C52">
            <v>83.866484300003151</v>
          </cell>
          <cell r="D52">
            <v>80000</v>
          </cell>
          <cell r="E52">
            <v>953.89714577551445</v>
          </cell>
          <cell r="F52">
            <v>1929.787</v>
          </cell>
          <cell r="G52">
            <v>1840818.3112546927</v>
          </cell>
          <cell r="H52">
            <v>181.887681316</v>
          </cell>
          <cell r="I52">
            <v>173502.14005905876</v>
          </cell>
          <cell r="J52" t="str">
            <v>P</v>
          </cell>
          <cell r="K52">
            <v>173502.125</v>
          </cell>
          <cell r="L52">
            <v>173502.125</v>
          </cell>
          <cell r="M52">
            <v>2.7170000000000001</v>
          </cell>
          <cell r="N52" t="str">
            <v>BASAL</v>
          </cell>
          <cell r="P52" t="str">
            <v>11A11</v>
          </cell>
          <cell r="Q52">
            <v>11</v>
          </cell>
          <cell r="R52" t="str">
            <v>FGC</v>
          </cell>
          <cell r="S52" t="str">
            <v>FG</v>
          </cell>
          <cell r="T52" t="str">
            <v>FGJG</v>
          </cell>
        </row>
        <row r="53">
          <cell r="B53" t="str">
            <v>OB0451</v>
          </cell>
          <cell r="C53">
            <v>99.925127173516373</v>
          </cell>
          <cell r="D53">
            <v>113200</v>
          </cell>
          <cell r="E53">
            <v>1132.8481954637125</v>
          </cell>
          <cell r="F53">
            <v>1062.816</v>
          </cell>
          <cell r="G53">
            <v>1204009.1877099611</v>
          </cell>
          <cell r="H53">
            <v>160.48518569443999</v>
          </cell>
          <cell r="I53">
            <v>181805.35301260516</v>
          </cell>
          <cell r="J53" t="str">
            <v>P</v>
          </cell>
          <cell r="K53">
            <v>181805.25</v>
          </cell>
          <cell r="L53">
            <v>181805.25</v>
          </cell>
          <cell r="M53">
            <v>2.7170000000000001</v>
          </cell>
          <cell r="N53" t="str">
            <v>BASAL</v>
          </cell>
          <cell r="P53" t="str">
            <v>11A11</v>
          </cell>
          <cell r="Q53">
            <v>11</v>
          </cell>
          <cell r="R53" t="str">
            <v>FGC</v>
          </cell>
          <cell r="S53" t="str">
            <v>FG</v>
          </cell>
          <cell r="T53" t="str">
            <v>FGJG</v>
          </cell>
        </row>
        <row r="54">
          <cell r="B54" t="str">
            <v>OB2730</v>
          </cell>
          <cell r="C54">
            <v>99.556302255737492</v>
          </cell>
          <cell r="D54">
            <v>110400</v>
          </cell>
          <cell r="E54">
            <v>1108.9202541533484</v>
          </cell>
          <cell r="F54">
            <v>1854.3219999999999</v>
          </cell>
          <cell r="G54">
            <v>2056295.2235221453</v>
          </cell>
          <cell r="H54">
            <v>156.40338769635997</v>
          </cell>
          <cell r="I54">
            <v>173438.88443469218</v>
          </cell>
          <cell r="J54" t="str">
            <v>P</v>
          </cell>
          <cell r="K54">
            <v>173438.875</v>
          </cell>
          <cell r="L54">
            <v>173438.875</v>
          </cell>
          <cell r="M54">
            <v>2.7170000000000001</v>
          </cell>
          <cell r="N54" t="str">
            <v>BASAL</v>
          </cell>
          <cell r="P54" t="str">
            <v>11A11</v>
          </cell>
          <cell r="Q54">
            <v>11</v>
          </cell>
          <cell r="R54" t="str">
            <v>FGC</v>
          </cell>
          <cell r="S54" t="str">
            <v>FG</v>
          </cell>
          <cell r="T54" t="str">
            <v>FGJG</v>
          </cell>
        </row>
        <row r="55">
          <cell r="B55" t="str">
            <v>OB2724</v>
          </cell>
          <cell r="C55">
            <v>0</v>
          </cell>
          <cell r="D55">
            <v>0</v>
          </cell>
          <cell r="E55">
            <v>1205.1130580271965</v>
          </cell>
          <cell r="F55">
            <v>1336.9290000000001</v>
          </cell>
          <cell r="G55">
            <v>1611150.5955552419</v>
          </cell>
          <cell r="H55">
            <v>147.96364812304</v>
          </cell>
          <cell r="I55">
            <v>178312.92446641679</v>
          </cell>
          <cell r="J55" t="str">
            <v>P</v>
          </cell>
          <cell r="K55">
            <v>178312.875</v>
          </cell>
          <cell r="L55">
            <v>178312.875</v>
          </cell>
          <cell r="M55">
            <v>2.7170000000000001</v>
          </cell>
          <cell r="N55" t="str">
            <v>BASAL</v>
          </cell>
          <cell r="P55" t="str">
            <v>12D13</v>
          </cell>
          <cell r="Q55">
            <v>12</v>
          </cell>
          <cell r="R55" t="str">
            <v>FGC</v>
          </cell>
          <cell r="S55" t="str">
            <v>FG</v>
          </cell>
          <cell r="T55" t="str">
            <v>FGKG</v>
          </cell>
        </row>
        <row r="56">
          <cell r="B56" t="str">
            <v>OB2723</v>
          </cell>
          <cell r="C56">
            <v>83.84139703567871</v>
          </cell>
          <cell r="D56">
            <v>70000</v>
          </cell>
          <cell r="E56">
            <v>834.90975192376027</v>
          </cell>
          <cell r="F56">
            <v>1303.3889999999999</v>
          </cell>
          <cell r="G56">
            <v>1088212.1866501579</v>
          </cell>
          <cell r="H56">
            <v>177.86863062500001</v>
          </cell>
          <cell r="I56">
            <v>148504.2542701377</v>
          </cell>
          <cell r="J56" t="str">
            <v>P</v>
          </cell>
          <cell r="K56">
            <v>148504.25</v>
          </cell>
          <cell r="L56">
            <v>148504.25</v>
          </cell>
          <cell r="M56">
            <v>2.7170000000000001</v>
          </cell>
          <cell r="N56" t="str">
            <v>BASAL</v>
          </cell>
          <cell r="P56" t="str">
            <v>12D13</v>
          </cell>
          <cell r="Q56">
            <v>12</v>
          </cell>
          <cell r="R56" t="str">
            <v>FGC</v>
          </cell>
          <cell r="S56" t="str">
            <v>FG</v>
          </cell>
          <cell r="T56" t="str">
            <v>FGKG</v>
          </cell>
        </row>
        <row r="57">
          <cell r="B57" t="str">
            <v>OB2721</v>
          </cell>
          <cell r="C57">
            <v>83.068610609492225</v>
          </cell>
          <cell r="D57">
            <v>105000</v>
          </cell>
          <cell r="E57">
            <v>1264.0153630786945</v>
          </cell>
          <cell r="F57">
            <v>1275.7860000000001</v>
          </cell>
          <cell r="G57">
            <v>1612613.1040007153</v>
          </cell>
          <cell r="H57">
            <v>140</v>
          </cell>
          <cell r="I57">
            <v>176962.15083101724</v>
          </cell>
          <cell r="J57" t="str">
            <v>P</v>
          </cell>
          <cell r="K57">
            <v>176962.125</v>
          </cell>
          <cell r="L57">
            <v>176962.125</v>
          </cell>
          <cell r="M57">
            <v>2.7170000000000001</v>
          </cell>
          <cell r="N57" t="str">
            <v>BASAL</v>
          </cell>
          <cell r="P57" t="str">
            <v>12D13</v>
          </cell>
          <cell r="Q57">
            <v>12</v>
          </cell>
          <cell r="R57" t="str">
            <v>FGC</v>
          </cell>
          <cell r="S57" t="str">
            <v>FG</v>
          </cell>
          <cell r="T57" t="str">
            <v>FGKG</v>
          </cell>
        </row>
        <row r="58">
          <cell r="B58" t="str">
            <v>OB2722</v>
          </cell>
          <cell r="C58">
            <v>80.483086363670992</v>
          </cell>
          <cell r="D58">
            <v>105000</v>
          </cell>
          <cell r="E58">
            <v>1304.6219366581799</v>
          </cell>
          <cell r="F58">
            <v>1354.722</v>
          </cell>
          <cell r="G58">
            <v>1767400.0392734429</v>
          </cell>
          <cell r="H58">
            <v>163.92139156624</v>
          </cell>
          <cell r="I58">
            <v>213855.44332485189</v>
          </cell>
          <cell r="J58" t="str">
            <v>P</v>
          </cell>
          <cell r="K58">
            <v>213855.375</v>
          </cell>
          <cell r="L58">
            <v>213855.375</v>
          </cell>
          <cell r="M58">
            <v>2.7170000000000001</v>
          </cell>
          <cell r="N58" t="str">
            <v>BASAL</v>
          </cell>
          <cell r="P58" t="str">
            <v>12D13</v>
          </cell>
          <cell r="Q58">
            <v>12</v>
          </cell>
          <cell r="R58" t="str">
            <v>FGC</v>
          </cell>
          <cell r="S58" t="str">
            <v>FG</v>
          </cell>
          <cell r="T58" t="str">
            <v>FGKG</v>
          </cell>
        </row>
        <row r="59">
          <cell r="B59" t="str">
            <v>OB2726</v>
          </cell>
          <cell r="C59">
            <v>46.169905933430314</v>
          </cell>
          <cell r="D59">
            <v>35000</v>
          </cell>
          <cell r="E59">
            <v>758.06955401781522</v>
          </cell>
          <cell r="F59">
            <v>2293.3119999999999</v>
          </cell>
          <cell r="G59">
            <v>1738490.0050637037</v>
          </cell>
          <cell r="H59">
            <v>225.55840000000001</v>
          </cell>
          <cell r="I59">
            <v>170988.95569297197</v>
          </cell>
          <cell r="J59" t="str">
            <v>P</v>
          </cell>
          <cell r="K59">
            <v>170988.875</v>
          </cell>
          <cell r="L59">
            <v>170988.875</v>
          </cell>
          <cell r="M59">
            <v>2.7170000000000001</v>
          </cell>
          <cell r="N59" t="str">
            <v>BASAL</v>
          </cell>
          <cell r="P59" t="str">
            <v>12D13</v>
          </cell>
          <cell r="Q59">
            <v>12</v>
          </cell>
          <cell r="R59" t="str">
            <v>FGC</v>
          </cell>
          <cell r="S59" t="str">
            <v>FG</v>
          </cell>
          <cell r="T59" t="str">
            <v>FGKG</v>
          </cell>
        </row>
        <row r="60">
          <cell r="B60" t="str">
            <v>OB2725</v>
          </cell>
          <cell r="C60">
            <v>89.758000640337144</v>
          </cell>
          <cell r="D60">
            <v>70000</v>
          </cell>
          <cell r="E60">
            <v>779.87476882971123</v>
          </cell>
          <cell r="F60">
            <v>1641.2159999999999</v>
          </cell>
          <cell r="G60">
            <v>1279942.9485996233</v>
          </cell>
          <cell r="H60">
            <v>140</v>
          </cell>
          <cell r="I60">
            <v>109182.46763615958</v>
          </cell>
          <cell r="J60" t="str">
            <v>P</v>
          </cell>
          <cell r="K60">
            <v>109182.4375</v>
          </cell>
          <cell r="L60">
            <v>109182.4375</v>
          </cell>
          <cell r="M60">
            <v>2.7170000000000001</v>
          </cell>
          <cell r="N60" t="str">
            <v>BASAL</v>
          </cell>
          <cell r="P60" t="str">
            <v>12D13</v>
          </cell>
          <cell r="Q60">
            <v>12</v>
          </cell>
          <cell r="R60" t="str">
            <v>FGC</v>
          </cell>
          <cell r="S60" t="str">
            <v>FG</v>
          </cell>
          <cell r="T60" t="str">
            <v>FGKG</v>
          </cell>
        </row>
        <row r="61">
          <cell r="B61" t="str">
            <v>OB2716</v>
          </cell>
          <cell r="C61">
            <v>54.287423635274479</v>
          </cell>
          <cell r="D61">
            <v>35000</v>
          </cell>
          <cell r="E61">
            <v>644.71654125906912</v>
          </cell>
          <cell r="F61">
            <v>1025.297</v>
          </cell>
          <cell r="G61">
            <v>661025.93560329976</v>
          </cell>
          <cell r="H61">
            <v>140</v>
          </cell>
          <cell r="I61">
            <v>90260.315776269679</v>
          </cell>
          <cell r="J61">
            <v>90260.3125</v>
          </cell>
          <cell r="K61" t="str">
            <v>Q</v>
          </cell>
          <cell r="L61">
            <v>90260.3125</v>
          </cell>
          <cell r="M61">
            <v>2.7170000000000001</v>
          </cell>
          <cell r="N61" t="str">
            <v>BASAL</v>
          </cell>
          <cell r="P61" t="str">
            <v>12D13</v>
          </cell>
          <cell r="Q61">
            <v>12</v>
          </cell>
          <cell r="R61" t="str">
            <v>FGC</v>
          </cell>
          <cell r="S61" t="str">
            <v>FG</v>
          </cell>
          <cell r="T61" t="str">
            <v>FGKG</v>
          </cell>
        </row>
        <row r="62">
          <cell r="B62" t="str">
            <v>OB2736</v>
          </cell>
          <cell r="C62">
            <v>97.739046325801553</v>
          </cell>
          <cell r="D62">
            <v>15000</v>
          </cell>
          <cell r="E62">
            <v>153.46988295751601</v>
          </cell>
          <cell r="F62">
            <v>881.8614</v>
          </cell>
          <cell r="G62">
            <v>135339.16584275122</v>
          </cell>
          <cell r="H62">
            <v>162.37946283843996</v>
          </cell>
          <cell r="I62">
            <v>24920.357156519702</v>
          </cell>
          <cell r="J62" t="str">
            <v>P</v>
          </cell>
          <cell r="K62">
            <v>24920.34375</v>
          </cell>
          <cell r="L62">
            <v>24920.34375</v>
          </cell>
          <cell r="M62">
            <v>2.7170000000000001</v>
          </cell>
          <cell r="N62" t="str">
            <v>BASAL</v>
          </cell>
          <cell r="P62" t="str">
            <v>12D14</v>
          </cell>
          <cell r="Q62">
            <v>12</v>
          </cell>
          <cell r="R62" t="str">
            <v>FGC</v>
          </cell>
          <cell r="S62" t="str">
            <v>FG</v>
          </cell>
          <cell r="T62" t="str">
            <v>FGKG</v>
          </cell>
        </row>
        <row r="63">
          <cell r="B63" t="str">
            <v>OB2652</v>
          </cell>
          <cell r="C63">
            <v>33.454238293953829</v>
          </cell>
          <cell r="D63">
            <v>45000</v>
          </cell>
          <cell r="E63">
            <v>1345.1210457878765</v>
          </cell>
          <cell r="F63">
            <v>1383.5930000000001</v>
          </cell>
          <cell r="G63">
            <v>1861100.0631047855</v>
          </cell>
          <cell r="H63">
            <v>140</v>
          </cell>
          <cell r="I63">
            <v>188316.94641030271</v>
          </cell>
          <cell r="J63" t="str">
            <v>P</v>
          </cell>
          <cell r="K63">
            <v>188316.875</v>
          </cell>
          <cell r="L63">
            <v>188316.875</v>
          </cell>
          <cell r="M63">
            <v>2.7170000000000001</v>
          </cell>
          <cell r="N63" t="str">
            <v>BASAL</v>
          </cell>
          <cell r="P63" t="str">
            <v>13D18</v>
          </cell>
          <cell r="Q63">
            <v>13</v>
          </cell>
          <cell r="R63" t="str">
            <v>FGC</v>
          </cell>
          <cell r="S63" t="str">
            <v>FG</v>
          </cell>
          <cell r="T63" t="str">
            <v>FGLG</v>
          </cell>
        </row>
        <row r="64">
          <cell r="B64" t="str">
            <v>OL8027</v>
          </cell>
          <cell r="C64">
            <v>0</v>
          </cell>
          <cell r="D64">
            <v>0</v>
          </cell>
          <cell r="E64">
            <v>625.52188917789215</v>
          </cell>
          <cell r="F64">
            <v>1100</v>
          </cell>
          <cell r="G64">
            <v>688074.07809568138</v>
          </cell>
          <cell r="H64">
            <v>198.62961680384001</v>
          </cell>
          <cell r="I64">
            <v>124247.17314981879</v>
          </cell>
          <cell r="J64" t="str">
            <v>P</v>
          </cell>
          <cell r="K64">
            <v>124247.125</v>
          </cell>
          <cell r="L64">
            <v>124247.125</v>
          </cell>
          <cell r="M64">
            <v>2.7170000000000001</v>
          </cell>
          <cell r="N64" t="str">
            <v>LEADER</v>
          </cell>
          <cell r="P64" t="str">
            <v>L7A33</v>
          </cell>
          <cell r="Q64">
            <v>7</v>
          </cell>
          <cell r="R64" t="str">
            <v>FGB</v>
          </cell>
          <cell r="S64" t="str">
            <v>FG</v>
          </cell>
          <cell r="T64" t="str">
            <v>FGFF</v>
          </cell>
        </row>
        <row r="65">
          <cell r="B65" t="str">
            <v>OL7374</v>
          </cell>
          <cell r="C65">
            <v>44.37149693798554</v>
          </cell>
          <cell r="D65">
            <v>60000</v>
          </cell>
          <cell r="E65">
            <v>1352.219423290072</v>
          </cell>
          <cell r="F65">
            <v>1100</v>
          </cell>
          <cell r="G65">
            <v>1487441.3656190792</v>
          </cell>
          <cell r="H65">
            <v>204.36002403583998</v>
          </cell>
          <cell r="I65">
            <v>276339.59384528879</v>
          </cell>
          <cell r="J65" t="str">
            <v>P</v>
          </cell>
          <cell r="K65">
            <v>276339.5</v>
          </cell>
          <cell r="L65">
            <v>276339.5</v>
          </cell>
          <cell r="M65">
            <v>2.7170000000000001</v>
          </cell>
          <cell r="N65" t="str">
            <v>LEADER</v>
          </cell>
          <cell r="P65" t="str">
            <v>L6A32</v>
          </cell>
          <cell r="Q65">
            <v>6</v>
          </cell>
          <cell r="R65" t="str">
            <v>FGB</v>
          </cell>
          <cell r="S65" t="str">
            <v>FG</v>
          </cell>
          <cell r="T65" t="str">
            <v>FGEF</v>
          </cell>
        </row>
        <row r="66">
          <cell r="B66" t="str">
            <v>OL7373</v>
          </cell>
          <cell r="C66">
            <v>67.949018586688751</v>
          </cell>
          <cell r="D66">
            <v>90000.000000000015</v>
          </cell>
          <cell r="E66">
            <v>1324.5224415593113</v>
          </cell>
          <cell r="F66">
            <v>1100</v>
          </cell>
          <cell r="G66">
            <v>1456974.6857152425</v>
          </cell>
          <cell r="H66">
            <v>188.10161368976</v>
          </cell>
          <cell r="I66">
            <v>249144.80862560729</v>
          </cell>
          <cell r="J66" t="str">
            <v>P</v>
          </cell>
          <cell r="K66">
            <v>249144.75</v>
          </cell>
          <cell r="L66">
            <v>249144.75</v>
          </cell>
          <cell r="M66">
            <v>2.7170000000000001</v>
          </cell>
          <cell r="N66" t="str">
            <v>LEADER</v>
          </cell>
          <cell r="P66" t="str">
            <v>L6A32</v>
          </cell>
          <cell r="Q66">
            <v>6</v>
          </cell>
          <cell r="R66" t="str">
            <v>FGB</v>
          </cell>
          <cell r="S66" t="str">
            <v>FG</v>
          </cell>
          <cell r="T66" t="str">
            <v>FGEF</v>
          </cell>
        </row>
        <row r="67">
          <cell r="B67" t="str">
            <v>OL7372</v>
          </cell>
          <cell r="C67">
            <v>72.585336636357795</v>
          </cell>
          <cell r="D67">
            <v>102000</v>
          </cell>
          <cell r="E67">
            <v>1405.2425011267148</v>
          </cell>
          <cell r="F67">
            <v>1100</v>
          </cell>
          <cell r="G67">
            <v>1545766.7512393864</v>
          </cell>
          <cell r="H67">
            <v>190.13537689999998</v>
          </cell>
          <cell r="I67">
            <v>267186.31258762657</v>
          </cell>
          <cell r="J67">
            <v>267186.25</v>
          </cell>
          <cell r="K67" t="str">
            <v>Q</v>
          </cell>
          <cell r="L67">
            <v>267186.25</v>
          </cell>
          <cell r="M67">
            <v>2.7170000000000001</v>
          </cell>
          <cell r="N67" t="str">
            <v>LEADER</v>
          </cell>
          <cell r="P67" t="str">
            <v>L6A32</v>
          </cell>
          <cell r="Q67">
            <v>6</v>
          </cell>
          <cell r="R67" t="str">
            <v>FGB</v>
          </cell>
          <cell r="S67" t="str">
            <v>FG</v>
          </cell>
          <cell r="T67" t="str">
            <v>FGEF</v>
          </cell>
        </row>
        <row r="68">
          <cell r="B68" t="str">
            <v>OL7358</v>
          </cell>
          <cell r="C68">
            <v>0</v>
          </cell>
          <cell r="D68">
            <v>0</v>
          </cell>
          <cell r="E68">
            <v>1048.1399589117573</v>
          </cell>
          <cell r="F68">
            <v>980</v>
          </cell>
          <cell r="G68">
            <v>1027177.1597335221</v>
          </cell>
          <cell r="H68">
            <v>173.92423456099999</v>
          </cell>
          <cell r="I68">
            <v>182296.94006652536</v>
          </cell>
          <cell r="J68" t="str">
            <v>P</v>
          </cell>
          <cell r="K68">
            <v>182296.875</v>
          </cell>
          <cell r="L68">
            <v>182296.875</v>
          </cell>
          <cell r="M68">
            <v>2.7170000000000001</v>
          </cell>
          <cell r="N68" t="str">
            <v>LEADER</v>
          </cell>
          <cell r="P68" t="str">
            <v>L7A33</v>
          </cell>
          <cell r="Q68">
            <v>7</v>
          </cell>
          <cell r="R68" t="str">
            <v>FGB</v>
          </cell>
          <cell r="S68" t="str">
            <v>FG</v>
          </cell>
          <cell r="T68" t="str">
            <v>FGFF</v>
          </cell>
        </row>
        <row r="69">
          <cell r="B69" t="str">
            <v>OL7385</v>
          </cell>
          <cell r="C69">
            <v>0</v>
          </cell>
          <cell r="D69">
            <v>0</v>
          </cell>
          <cell r="E69">
            <v>633.81119299923978</v>
          </cell>
          <cell r="F69">
            <v>1342.846</v>
          </cell>
          <cell r="G69">
            <v>851110.82527425711</v>
          </cell>
          <cell r="H69">
            <v>243.4128</v>
          </cell>
          <cell r="I69">
            <v>154277.75715928536</v>
          </cell>
          <cell r="J69" t="str">
            <v>P</v>
          </cell>
          <cell r="K69">
            <v>154277.75</v>
          </cell>
          <cell r="L69">
            <v>154277.75</v>
          </cell>
          <cell r="M69">
            <v>2.7170000000000001</v>
          </cell>
          <cell r="N69" t="str">
            <v>LEADER</v>
          </cell>
          <cell r="P69" t="str">
            <v>L6A32</v>
          </cell>
          <cell r="Q69">
            <v>6</v>
          </cell>
          <cell r="R69" t="str">
            <v>FGB</v>
          </cell>
          <cell r="S69" t="str">
            <v>FG</v>
          </cell>
          <cell r="T69" t="str">
            <v>FGEF</v>
          </cell>
        </row>
        <row r="70">
          <cell r="B70" t="str">
            <v>OL7376</v>
          </cell>
          <cell r="C70">
            <v>83.244961810606128</v>
          </cell>
          <cell r="D70">
            <v>68000</v>
          </cell>
          <cell r="E70">
            <v>816.86625257525441</v>
          </cell>
          <cell r="F70">
            <v>1100</v>
          </cell>
          <cell r="G70">
            <v>898552.87783277989</v>
          </cell>
          <cell r="H70">
            <v>197.49366125284001</v>
          </cell>
          <cell r="I70">
            <v>161325.90697497415</v>
          </cell>
          <cell r="J70" t="str">
            <v>P</v>
          </cell>
          <cell r="K70">
            <v>161325.875</v>
          </cell>
          <cell r="L70">
            <v>161325.875</v>
          </cell>
          <cell r="M70">
            <v>2.7170000000000001</v>
          </cell>
          <cell r="N70" t="str">
            <v>LEADER</v>
          </cell>
          <cell r="P70" t="str">
            <v>L6A32</v>
          </cell>
          <cell r="Q70">
            <v>6</v>
          </cell>
          <cell r="R70" t="str">
            <v>FGB</v>
          </cell>
          <cell r="S70" t="str">
            <v>FG</v>
          </cell>
          <cell r="T70" t="str">
            <v>FGEF</v>
          </cell>
        </row>
        <row r="71">
          <cell r="B71" t="str">
            <v>OL7377</v>
          </cell>
          <cell r="C71">
            <v>51.804233683210775</v>
          </cell>
          <cell r="D71">
            <v>68000</v>
          </cell>
          <cell r="E71">
            <v>1312.6340294082588</v>
          </cell>
          <cell r="F71">
            <v>1100</v>
          </cell>
          <cell r="G71">
            <v>1443897.4323490846</v>
          </cell>
          <cell r="H71">
            <v>193.58773818943999</v>
          </cell>
          <cell r="I71">
            <v>254109.85282363568</v>
          </cell>
          <cell r="J71" t="str">
            <v>P</v>
          </cell>
          <cell r="K71">
            <v>254109.75</v>
          </cell>
          <cell r="L71">
            <v>254109.75</v>
          </cell>
          <cell r="M71">
            <v>2.7170000000000001</v>
          </cell>
          <cell r="N71" t="str">
            <v>LEADER</v>
          </cell>
          <cell r="P71" t="str">
            <v>L6A32</v>
          </cell>
          <cell r="Q71">
            <v>6</v>
          </cell>
          <cell r="R71" t="str">
            <v>FGB</v>
          </cell>
          <cell r="S71" t="str">
            <v>FG</v>
          </cell>
          <cell r="T71" t="str">
            <v>FGEF</v>
          </cell>
        </row>
        <row r="72">
          <cell r="B72" t="str">
            <v>OL7378</v>
          </cell>
          <cell r="C72">
            <v>74.171157873323807</v>
          </cell>
          <cell r="D72">
            <v>102000</v>
          </cell>
          <cell r="E72">
            <v>1375.1976229655845</v>
          </cell>
          <cell r="F72">
            <v>1100</v>
          </cell>
          <cell r="G72">
            <v>1512717.3852621429</v>
          </cell>
          <cell r="H72">
            <v>200.08193795599999</v>
          </cell>
          <cell r="I72">
            <v>275152.20547543874</v>
          </cell>
          <cell r="J72">
            <v>275152</v>
          </cell>
          <cell r="K72" t="str">
            <v>Q</v>
          </cell>
          <cell r="L72">
            <v>275152</v>
          </cell>
          <cell r="M72">
            <v>2.7170000000000001</v>
          </cell>
          <cell r="N72" t="str">
            <v>LEADER</v>
          </cell>
          <cell r="P72" t="str">
            <v>L6A32</v>
          </cell>
          <cell r="Q72">
            <v>6</v>
          </cell>
          <cell r="R72" t="str">
            <v>FGB</v>
          </cell>
          <cell r="S72" t="str">
            <v>FG</v>
          </cell>
          <cell r="T72" t="str">
            <v>FGEF</v>
          </cell>
        </row>
        <row r="73">
          <cell r="B73" t="str">
            <v>OL8082</v>
          </cell>
          <cell r="C73">
            <v>0</v>
          </cell>
          <cell r="D73">
            <v>0</v>
          </cell>
          <cell r="E73">
            <v>884.65471936240738</v>
          </cell>
          <cell r="F73">
            <v>1100</v>
          </cell>
          <cell r="G73">
            <v>973120.19129864813</v>
          </cell>
          <cell r="H73">
            <v>225</v>
          </cell>
          <cell r="I73">
            <v>199047.31185654167</v>
          </cell>
          <cell r="J73">
            <v>199047.25</v>
          </cell>
          <cell r="K73">
            <v>199047.25</v>
          </cell>
          <cell r="L73" t="str">
            <v>I</v>
          </cell>
          <cell r="M73">
            <v>2.7170000000000001</v>
          </cell>
          <cell r="N73" t="str">
            <v>LEADER</v>
          </cell>
          <cell r="P73" t="str">
            <v>L7A33</v>
          </cell>
          <cell r="Q73">
            <v>7</v>
          </cell>
          <cell r="R73" t="str">
            <v>FGB</v>
          </cell>
          <cell r="S73" t="str">
            <v>FG</v>
          </cell>
          <cell r="T73" t="str">
            <v>FGFF</v>
          </cell>
        </row>
        <row r="74">
          <cell r="B74" t="str">
            <v>OL5143</v>
          </cell>
          <cell r="C74">
            <v>42.093156418689347</v>
          </cell>
          <cell r="D74">
            <v>36000</v>
          </cell>
          <cell r="E74">
            <v>855.24591318164994</v>
          </cell>
          <cell r="F74">
            <v>1100</v>
          </cell>
          <cell r="G74">
            <v>940770.50449981494</v>
          </cell>
          <cell r="H74">
            <v>218.06839268900001</v>
          </cell>
          <cell r="I74">
            <v>186502.10164135846</v>
          </cell>
          <cell r="J74">
            <v>186502</v>
          </cell>
          <cell r="K74" t="str">
            <v>Q</v>
          </cell>
          <cell r="L74">
            <v>186502</v>
          </cell>
          <cell r="M74">
            <v>2.7170000000000001</v>
          </cell>
          <cell r="N74" t="str">
            <v>LEADER</v>
          </cell>
          <cell r="P74" t="str">
            <v>L7A28</v>
          </cell>
          <cell r="Q74">
            <v>7</v>
          </cell>
          <cell r="R74" t="str">
            <v>FGB</v>
          </cell>
          <cell r="S74" t="str">
            <v>FG</v>
          </cell>
          <cell r="T74" t="str">
            <v>FGFF</v>
          </cell>
        </row>
        <row r="75">
          <cell r="B75" t="str">
            <v>OL5144</v>
          </cell>
          <cell r="C75">
            <v>79.847874564765959</v>
          </cell>
          <cell r="D75">
            <v>72000</v>
          </cell>
          <cell r="E75">
            <v>901.71467171113716</v>
          </cell>
          <cell r="F75">
            <v>1100</v>
          </cell>
          <cell r="G75">
            <v>991886.13888225087</v>
          </cell>
          <cell r="H75">
            <v>204.61993552515997</v>
          </cell>
          <cell r="I75">
            <v>184508.79798762366</v>
          </cell>
          <cell r="J75" t="str">
            <v>P</v>
          </cell>
          <cell r="K75">
            <v>184508.75</v>
          </cell>
          <cell r="L75">
            <v>184508.75</v>
          </cell>
          <cell r="M75">
            <v>2.7170000000000001</v>
          </cell>
          <cell r="N75" t="str">
            <v>LEADER</v>
          </cell>
          <cell r="P75" t="str">
            <v>L7A28</v>
          </cell>
          <cell r="Q75">
            <v>7</v>
          </cell>
          <cell r="R75" t="str">
            <v>FGB</v>
          </cell>
          <cell r="S75" t="str">
            <v>FG</v>
          </cell>
          <cell r="T75" t="str">
            <v>FGFF</v>
          </cell>
        </row>
        <row r="76">
          <cell r="B76" t="str">
            <v>OL5145</v>
          </cell>
          <cell r="C76">
            <v>55.082356683432984</v>
          </cell>
          <cell r="D76">
            <v>72000</v>
          </cell>
          <cell r="E76">
            <v>1307.1336147397503</v>
          </cell>
          <cell r="F76">
            <v>1067.6220000000001</v>
          </cell>
          <cell r="G76">
            <v>1395524.6040356818</v>
          </cell>
          <cell r="H76">
            <v>224.4254</v>
          </cell>
          <cell r="I76">
            <v>293353.98434141435</v>
          </cell>
          <cell r="J76" t="str">
            <v>P</v>
          </cell>
          <cell r="K76">
            <v>293353.75</v>
          </cell>
          <cell r="L76">
            <v>293353.75</v>
          </cell>
          <cell r="M76">
            <v>2.7170000000000001</v>
          </cell>
          <cell r="N76" t="str">
            <v>LEADER</v>
          </cell>
          <cell r="P76" t="str">
            <v>L7A28</v>
          </cell>
          <cell r="Q76">
            <v>7</v>
          </cell>
          <cell r="R76" t="str">
            <v>FGB</v>
          </cell>
          <cell r="S76" t="str">
            <v>FG</v>
          </cell>
          <cell r="T76" t="str">
            <v>FGFF</v>
          </cell>
        </row>
        <row r="77">
          <cell r="B77" t="str">
            <v>OL5142</v>
          </cell>
          <cell r="C77">
            <v>98.881726714568785</v>
          </cell>
          <cell r="D77">
            <v>103500</v>
          </cell>
          <cell r="E77">
            <v>1046.7050226455115</v>
          </cell>
          <cell r="F77">
            <v>1100</v>
          </cell>
          <cell r="G77">
            <v>1151375.5249100626</v>
          </cell>
          <cell r="H77">
            <v>221.46340000000001</v>
          </cell>
          <cell r="I77">
            <v>231806.85311215196</v>
          </cell>
          <cell r="J77">
            <v>231806.75</v>
          </cell>
          <cell r="K77" t="str">
            <v>Q</v>
          </cell>
          <cell r="L77">
            <v>231806.75</v>
          </cell>
          <cell r="M77">
            <v>2.7170000000000001</v>
          </cell>
          <cell r="N77" t="str">
            <v>LEADER</v>
          </cell>
          <cell r="P77" t="str">
            <v>L7A28</v>
          </cell>
          <cell r="Q77">
            <v>7</v>
          </cell>
          <cell r="R77" t="str">
            <v>FGB</v>
          </cell>
          <cell r="S77" t="str">
            <v>FG</v>
          </cell>
          <cell r="T77" t="str">
            <v>FGFF</v>
          </cell>
        </row>
        <row r="78">
          <cell r="B78" t="str">
            <v>OL5141</v>
          </cell>
          <cell r="C78">
            <v>99.909950639775758</v>
          </cell>
          <cell r="D78">
            <v>92100</v>
          </cell>
          <cell r="E78">
            <v>921.83010210930388</v>
          </cell>
          <cell r="F78">
            <v>1100</v>
          </cell>
          <cell r="G78">
            <v>1014013.1123202343</v>
          </cell>
          <cell r="H78">
            <v>225</v>
          </cell>
          <cell r="I78">
            <v>207411.77297459336</v>
          </cell>
          <cell r="J78">
            <v>207411.75</v>
          </cell>
          <cell r="K78">
            <v>207411.75</v>
          </cell>
          <cell r="L78" t="str">
            <v>I</v>
          </cell>
          <cell r="M78">
            <v>2.7170000000000001</v>
          </cell>
          <cell r="N78" t="str">
            <v>LEADER</v>
          </cell>
          <cell r="P78" t="str">
            <v>L7A28</v>
          </cell>
          <cell r="Q78">
            <v>7</v>
          </cell>
          <cell r="R78" t="str">
            <v>FGB</v>
          </cell>
          <cell r="S78" t="str">
            <v>FG</v>
          </cell>
          <cell r="T78" t="str">
            <v>FGFF</v>
          </cell>
        </row>
        <row r="79">
          <cell r="B79" t="str">
            <v>OL8971</v>
          </cell>
          <cell r="C79">
            <v>0</v>
          </cell>
          <cell r="D79">
            <v>0</v>
          </cell>
          <cell r="E79">
            <v>1245.6035354050741</v>
          </cell>
          <cell r="F79">
            <v>1123.9690000000001</v>
          </cell>
          <cell r="G79">
            <v>1400019.7600857059</v>
          </cell>
          <cell r="H79">
            <v>208.94898461583998</v>
          </cell>
          <cell r="I79">
            <v>260267.59395679072</v>
          </cell>
          <cell r="J79" t="str">
            <v>P</v>
          </cell>
          <cell r="K79">
            <v>260267.5</v>
          </cell>
          <cell r="L79">
            <v>260267.5</v>
          </cell>
          <cell r="M79">
            <v>2.7170000000000001</v>
          </cell>
          <cell r="N79" t="str">
            <v>LEADER</v>
          </cell>
          <cell r="P79" t="str">
            <v>L5A36</v>
          </cell>
          <cell r="Q79">
            <v>5</v>
          </cell>
          <cell r="R79" t="str">
            <v>FGB</v>
          </cell>
          <cell r="S79" t="str">
            <v>FG</v>
          </cell>
          <cell r="T79" t="str">
            <v>FGDF</v>
          </cell>
        </row>
        <row r="80">
          <cell r="B80" t="str">
            <v>OB8918</v>
          </cell>
          <cell r="C80">
            <v>36.692781144555354</v>
          </cell>
          <cell r="D80">
            <v>36000</v>
          </cell>
          <cell r="E80">
            <v>981.11941578301014</v>
          </cell>
          <cell r="F80">
            <v>900</v>
          </cell>
          <cell r="G80">
            <v>883007.47420470917</v>
          </cell>
          <cell r="H80">
            <v>157.02967884643999</v>
          </cell>
          <cell r="I80">
            <v>154064.86677041292</v>
          </cell>
          <cell r="J80">
            <v>154064.75</v>
          </cell>
          <cell r="K80" t="str">
            <v>Q</v>
          </cell>
          <cell r="L80">
            <v>154064.75</v>
          </cell>
          <cell r="M80">
            <v>2.7170000000000001</v>
          </cell>
          <cell r="N80" t="str">
            <v>BASAL</v>
          </cell>
          <cell r="P80" t="str">
            <v>5A37</v>
          </cell>
          <cell r="Q80">
            <v>5</v>
          </cell>
          <cell r="R80" t="str">
            <v>FGB</v>
          </cell>
          <cell r="S80" t="str">
            <v>FG</v>
          </cell>
          <cell r="T80" t="str">
            <v>FGDE</v>
          </cell>
        </row>
        <row r="81">
          <cell r="B81" t="str">
            <v>OB8919</v>
          </cell>
          <cell r="C81">
            <v>99.776839859245996</v>
          </cell>
          <cell r="D81">
            <v>101100</v>
          </cell>
          <cell r="E81">
            <v>1013.2611951092114</v>
          </cell>
          <cell r="F81">
            <v>900</v>
          </cell>
          <cell r="G81">
            <v>911935.07559829019</v>
          </cell>
          <cell r="H81">
            <v>140</v>
          </cell>
          <cell r="I81">
            <v>141856.56731528961</v>
          </cell>
          <cell r="J81">
            <v>141856.5</v>
          </cell>
          <cell r="K81" t="str">
            <v>Q</v>
          </cell>
          <cell r="L81">
            <v>141856.5</v>
          </cell>
          <cell r="M81">
            <v>2.7170000000000001</v>
          </cell>
          <cell r="N81" t="str">
            <v>BASAL</v>
          </cell>
          <cell r="P81" t="str">
            <v>5A37</v>
          </cell>
          <cell r="Q81">
            <v>5</v>
          </cell>
          <cell r="R81" t="str">
            <v>FGB</v>
          </cell>
          <cell r="S81" t="str">
            <v>FG</v>
          </cell>
          <cell r="T81" t="str">
            <v>FGDE</v>
          </cell>
        </row>
        <row r="82">
          <cell r="B82" t="str">
            <v>OB8920</v>
          </cell>
          <cell r="C82">
            <v>99.118842835823401</v>
          </cell>
          <cell r="D82">
            <v>89000</v>
          </cell>
          <cell r="E82">
            <v>897.91201605749313</v>
          </cell>
          <cell r="F82">
            <v>900</v>
          </cell>
          <cell r="G82">
            <v>808120.81445174385</v>
          </cell>
          <cell r="H82">
            <v>140</v>
          </cell>
          <cell r="I82">
            <v>125707.68224804904</v>
          </cell>
          <cell r="J82">
            <v>125707.625</v>
          </cell>
          <cell r="K82" t="str">
            <v>Q</v>
          </cell>
          <cell r="L82">
            <v>125707.625</v>
          </cell>
          <cell r="M82">
            <v>2.7170000000000001</v>
          </cell>
          <cell r="N82" t="str">
            <v>BASAL</v>
          </cell>
          <cell r="P82" t="str">
            <v>5A37</v>
          </cell>
          <cell r="Q82">
            <v>5</v>
          </cell>
          <cell r="R82" t="str">
            <v>FGB</v>
          </cell>
          <cell r="S82" t="str">
            <v>FG</v>
          </cell>
          <cell r="T82" t="str">
            <v>FGDE</v>
          </cell>
        </row>
        <row r="83">
          <cell r="B83" t="str">
            <v>OB8927</v>
          </cell>
          <cell r="C83">
            <v>83.448507248016838</v>
          </cell>
          <cell r="D83">
            <v>84000</v>
          </cell>
          <cell r="E83">
            <v>1006.6087791162528</v>
          </cell>
          <cell r="F83">
            <v>1008.8440000000001</v>
          </cell>
          <cell r="G83">
            <v>1015511.2271587569</v>
          </cell>
          <cell r="H83">
            <v>140</v>
          </cell>
          <cell r="I83">
            <v>140925.2290762754</v>
          </cell>
          <cell r="J83" t="str">
            <v>P</v>
          </cell>
          <cell r="K83">
            <v>140925.125</v>
          </cell>
          <cell r="L83">
            <v>140925.125</v>
          </cell>
          <cell r="M83">
            <v>2.7170000000000001</v>
          </cell>
          <cell r="N83" t="str">
            <v>BASAL</v>
          </cell>
          <cell r="P83" t="str">
            <v>4A37-2</v>
          </cell>
          <cell r="Q83">
            <v>4</v>
          </cell>
          <cell r="R83" t="str">
            <v>FGB</v>
          </cell>
          <cell r="S83" t="str">
            <v>FG</v>
          </cell>
          <cell r="T83" t="str">
            <v>FGCE</v>
          </cell>
        </row>
        <row r="84">
          <cell r="B84" t="str">
            <v>OL8973</v>
          </cell>
          <cell r="C84">
            <v>0</v>
          </cell>
          <cell r="D84">
            <v>0</v>
          </cell>
          <cell r="E84">
            <v>1135.8771095501691</v>
          </cell>
          <cell r="F84">
            <v>1016.4059999999999</v>
          </cell>
          <cell r="G84">
            <v>1154512.3094094491</v>
          </cell>
          <cell r="H84">
            <v>194.49543209444002</v>
          </cell>
          <cell r="I84">
            <v>220922.90922814372</v>
          </cell>
          <cell r="J84" t="str">
            <v>P</v>
          </cell>
          <cell r="K84">
            <v>220922.875</v>
          </cell>
          <cell r="L84">
            <v>220922.875</v>
          </cell>
          <cell r="M84">
            <v>2.7170000000000001</v>
          </cell>
          <cell r="N84" t="str">
            <v>LEADER</v>
          </cell>
          <cell r="P84" t="str">
            <v>L5A36</v>
          </cell>
          <cell r="Q84">
            <v>5</v>
          </cell>
          <cell r="R84" t="str">
            <v>FGB</v>
          </cell>
          <cell r="S84" t="str">
            <v>FG</v>
          </cell>
          <cell r="T84" t="str">
            <v>FGDF</v>
          </cell>
        </row>
        <row r="85">
          <cell r="B85" t="str">
            <v>OL8972</v>
          </cell>
          <cell r="C85">
            <v>74.691654690211678</v>
          </cell>
          <cell r="D85">
            <v>36000.000000000007</v>
          </cell>
          <cell r="E85">
            <v>481.9815566988342</v>
          </cell>
          <cell r="F85">
            <v>1113.742</v>
          </cell>
          <cell r="G85">
            <v>536803.10292087297</v>
          </cell>
          <cell r="H85">
            <v>189.03422648515999</v>
          </cell>
          <cell r="I85">
            <v>91111.010750677407</v>
          </cell>
          <cell r="J85" t="str">
            <v>P</v>
          </cell>
          <cell r="K85">
            <v>91111</v>
          </cell>
          <cell r="L85">
            <v>91111</v>
          </cell>
          <cell r="M85">
            <v>2.7170000000000001</v>
          </cell>
          <cell r="N85" t="str">
            <v>LEADER</v>
          </cell>
          <cell r="P85" t="str">
            <v>L5A36</v>
          </cell>
          <cell r="Q85">
            <v>5</v>
          </cell>
          <cell r="R85" t="str">
            <v>FGB</v>
          </cell>
          <cell r="S85" t="str">
            <v>FG</v>
          </cell>
          <cell r="T85" t="str">
            <v>FGDF</v>
          </cell>
        </row>
        <row r="86">
          <cell r="B86" t="str">
            <v>OL5138</v>
          </cell>
          <cell r="C86">
            <v>81.542348240097013</v>
          </cell>
          <cell r="D86">
            <v>72000.000000000015</v>
          </cell>
          <cell r="E86">
            <v>882.97677898605423</v>
          </cell>
          <cell r="F86">
            <v>1100</v>
          </cell>
          <cell r="G86">
            <v>971274.45688465959</v>
          </cell>
          <cell r="H86">
            <v>206.78851644416</v>
          </cell>
          <cell r="I86">
            <v>182589.45818116909</v>
          </cell>
          <cell r="J86">
            <v>182589.375</v>
          </cell>
          <cell r="K86" t="str">
            <v>Q</v>
          </cell>
          <cell r="L86">
            <v>182589.375</v>
          </cell>
          <cell r="M86">
            <v>2.7170000000000001</v>
          </cell>
          <cell r="N86" t="str">
            <v>LEADER</v>
          </cell>
          <cell r="P86" t="str">
            <v>L7A27</v>
          </cell>
          <cell r="Q86">
            <v>7</v>
          </cell>
          <cell r="R86" t="str">
            <v>FGB</v>
          </cell>
          <cell r="S86" t="str">
            <v>FG</v>
          </cell>
          <cell r="T86" t="str">
            <v>FGFF</v>
          </cell>
        </row>
        <row r="87">
          <cell r="B87" t="str">
            <v>OL5137</v>
          </cell>
          <cell r="C87">
            <v>49.222964919042425</v>
          </cell>
          <cell r="D87">
            <v>36000</v>
          </cell>
          <cell r="E87">
            <v>731.36593984554997</v>
          </cell>
          <cell r="F87">
            <v>1100</v>
          </cell>
          <cell r="G87">
            <v>804502.53383010498</v>
          </cell>
          <cell r="H87">
            <v>198.3060625</v>
          </cell>
          <cell r="I87">
            <v>145034.29977738287</v>
          </cell>
          <cell r="J87">
            <v>145034.25</v>
          </cell>
          <cell r="K87" t="str">
            <v>Q</v>
          </cell>
          <cell r="L87">
            <v>145034.25</v>
          </cell>
          <cell r="M87">
            <v>2.7170000000000001</v>
          </cell>
          <cell r="N87" t="str">
            <v>LEADER</v>
          </cell>
          <cell r="P87" t="str">
            <v>L7A27</v>
          </cell>
          <cell r="Q87">
            <v>7</v>
          </cell>
          <cell r="R87" t="str">
            <v>FGB</v>
          </cell>
          <cell r="S87" t="str">
            <v>FG</v>
          </cell>
          <cell r="T87" t="str">
            <v>FGFF</v>
          </cell>
        </row>
        <row r="88">
          <cell r="B88" t="str">
            <v>OL5135</v>
          </cell>
          <cell r="C88">
            <v>73.103106303323571</v>
          </cell>
          <cell r="D88">
            <v>72000</v>
          </cell>
          <cell r="E88">
            <v>984.91026771493819</v>
          </cell>
          <cell r="F88">
            <v>1089.3589999999999</v>
          </cell>
          <cell r="G88">
            <v>1072920.8643276773</v>
          </cell>
          <cell r="H88">
            <v>202.14958191235999</v>
          </cell>
          <cell r="I88">
            <v>199099.1988397653</v>
          </cell>
          <cell r="J88">
            <v>199099.125</v>
          </cell>
          <cell r="K88" t="str">
            <v>Q</v>
          </cell>
          <cell r="L88">
            <v>199099.125</v>
          </cell>
          <cell r="M88">
            <v>2.7170000000000001</v>
          </cell>
          <cell r="N88" t="str">
            <v>LEADER</v>
          </cell>
          <cell r="P88" t="str">
            <v>L7A27</v>
          </cell>
          <cell r="Q88">
            <v>7</v>
          </cell>
          <cell r="R88" t="str">
            <v>FGB</v>
          </cell>
          <cell r="S88" t="str">
            <v>FG</v>
          </cell>
          <cell r="T88" t="str">
            <v>FGFF</v>
          </cell>
        </row>
        <row r="89">
          <cell r="B89" t="str">
            <v>OL5136</v>
          </cell>
          <cell r="C89">
            <v>99.680768438676594</v>
          </cell>
          <cell r="D89">
            <v>153100</v>
          </cell>
          <cell r="E89">
            <v>1535.9030874063417</v>
          </cell>
          <cell r="F89">
            <v>1100</v>
          </cell>
          <cell r="G89">
            <v>1689493.3961469759</v>
          </cell>
          <cell r="H89">
            <v>194.29809822499999</v>
          </cell>
          <cell r="I89">
            <v>298423.04894095811</v>
          </cell>
          <cell r="J89">
            <v>298423</v>
          </cell>
          <cell r="K89" t="str">
            <v>Q</v>
          </cell>
          <cell r="L89">
            <v>298423</v>
          </cell>
          <cell r="M89">
            <v>2.7170000000000001</v>
          </cell>
          <cell r="N89" t="str">
            <v>LEADER</v>
          </cell>
          <cell r="P89" t="str">
            <v>L7A27</v>
          </cell>
          <cell r="Q89">
            <v>7</v>
          </cell>
          <cell r="R89" t="str">
            <v>FGB</v>
          </cell>
          <cell r="S89" t="str">
            <v>FG</v>
          </cell>
          <cell r="T89" t="str">
            <v>FGFF</v>
          </cell>
        </row>
        <row r="90">
          <cell r="B90" t="str">
            <v>OL5131</v>
          </cell>
          <cell r="C90">
            <v>99.719191828441879</v>
          </cell>
          <cell r="D90">
            <v>123200</v>
          </cell>
          <cell r="E90">
            <v>1235.4692987479762</v>
          </cell>
          <cell r="F90">
            <v>1060.875</v>
          </cell>
          <cell r="G90">
            <v>1310678.4923092593</v>
          </cell>
          <cell r="H90">
            <v>198.36360142399997</v>
          </cell>
          <cell r="I90">
            <v>245072.13954843229</v>
          </cell>
          <cell r="J90">
            <v>245072.125</v>
          </cell>
          <cell r="K90" t="str">
            <v>Q</v>
          </cell>
          <cell r="L90">
            <v>245072.125</v>
          </cell>
          <cell r="M90">
            <v>2.7170000000000001</v>
          </cell>
          <cell r="N90" t="str">
            <v>LEADER</v>
          </cell>
          <cell r="P90" t="str">
            <v>L7A27</v>
          </cell>
          <cell r="Q90">
            <v>7</v>
          </cell>
          <cell r="R90" t="str">
            <v>FGB</v>
          </cell>
          <cell r="S90" t="str">
            <v>FG</v>
          </cell>
          <cell r="T90" t="str">
            <v>FGFF</v>
          </cell>
        </row>
        <row r="91">
          <cell r="B91" t="str">
            <v>OL7445</v>
          </cell>
          <cell r="C91">
            <v>0</v>
          </cell>
          <cell r="D91">
            <v>0</v>
          </cell>
          <cell r="E91">
            <v>633.54331890671563</v>
          </cell>
          <cell r="F91">
            <v>1100</v>
          </cell>
          <cell r="G91">
            <v>696897.65079738724</v>
          </cell>
          <cell r="H91">
            <v>186.63206502499997</v>
          </cell>
          <cell r="I91">
            <v>118239.49789035245</v>
          </cell>
          <cell r="J91" t="str">
            <v>P</v>
          </cell>
          <cell r="K91">
            <v>118239.4375</v>
          </cell>
          <cell r="L91">
            <v>118239.4375</v>
          </cell>
          <cell r="M91">
            <v>2.7170000000000001</v>
          </cell>
          <cell r="N91" t="str">
            <v>LEADER</v>
          </cell>
          <cell r="P91" t="str">
            <v>L7A28</v>
          </cell>
          <cell r="Q91">
            <v>7</v>
          </cell>
          <cell r="R91" t="str">
            <v>FGB</v>
          </cell>
          <cell r="S91" t="str">
            <v>FG</v>
          </cell>
          <cell r="T91" t="str">
            <v>FGFF</v>
          </cell>
        </row>
        <row r="92">
          <cell r="B92" t="str">
            <v>OL5151</v>
          </cell>
          <cell r="C92">
            <v>98.92294033802655</v>
          </cell>
          <cell r="D92">
            <v>88000</v>
          </cell>
          <cell r="E92">
            <v>889.58132157513614</v>
          </cell>
          <cell r="F92">
            <v>1100</v>
          </cell>
          <cell r="G92">
            <v>978539.4537326498</v>
          </cell>
          <cell r="H92">
            <v>160.62459743203999</v>
          </cell>
          <cell r="I92">
            <v>142888.64166106837</v>
          </cell>
          <cell r="J92" t="str">
            <v>P</v>
          </cell>
          <cell r="K92">
            <v>142888.625</v>
          </cell>
          <cell r="L92">
            <v>142888.625</v>
          </cell>
          <cell r="M92">
            <v>2.7170000000000001</v>
          </cell>
          <cell r="N92" t="str">
            <v>LEADER</v>
          </cell>
          <cell r="P92" t="str">
            <v>L7A28-1</v>
          </cell>
          <cell r="Q92">
            <v>7</v>
          </cell>
          <cell r="R92" t="str">
            <v>FGB</v>
          </cell>
          <cell r="S92" t="str">
            <v>FG</v>
          </cell>
          <cell r="T92" t="str">
            <v>FGFF</v>
          </cell>
        </row>
        <row r="93">
          <cell r="B93" t="str">
            <v>OL5148</v>
          </cell>
          <cell r="C93">
            <v>92.935426978277491</v>
          </cell>
          <cell r="D93">
            <v>89000</v>
          </cell>
          <cell r="E93">
            <v>957.65417875362698</v>
          </cell>
          <cell r="F93">
            <v>1100</v>
          </cell>
          <cell r="G93">
            <v>1053419.5966289898</v>
          </cell>
          <cell r="H93">
            <v>223.83840000000001</v>
          </cell>
          <cell r="I93">
            <v>214359.77912552588</v>
          </cell>
          <cell r="J93" t="str">
            <v>P</v>
          </cell>
          <cell r="K93">
            <v>214359.75</v>
          </cell>
          <cell r="L93">
            <v>214359.75</v>
          </cell>
          <cell r="M93">
            <v>2.7170000000000001</v>
          </cell>
          <cell r="N93" t="str">
            <v>LEADER</v>
          </cell>
          <cell r="P93" t="str">
            <v>L7A27</v>
          </cell>
          <cell r="Q93">
            <v>7</v>
          </cell>
          <cell r="R93" t="str">
            <v>FGB</v>
          </cell>
          <cell r="S93" t="str">
            <v>FG</v>
          </cell>
          <cell r="T93" t="str">
            <v>FGFF</v>
          </cell>
        </row>
        <row r="94">
          <cell r="B94" t="str">
            <v>OL5147</v>
          </cell>
          <cell r="C94">
            <v>48.371213598332268</v>
          </cell>
          <cell r="D94">
            <v>53000</v>
          </cell>
          <cell r="E94">
            <v>1095.6929970809606</v>
          </cell>
          <cell r="F94">
            <v>1100</v>
          </cell>
          <cell r="G94">
            <v>1205262.2967890566</v>
          </cell>
          <cell r="H94">
            <v>218.8395625</v>
          </cell>
          <cell r="I94">
            <v>239780.97611551121</v>
          </cell>
          <cell r="J94" t="str">
            <v>P</v>
          </cell>
          <cell r="K94">
            <v>239780.875</v>
          </cell>
          <cell r="L94">
            <v>239780.875</v>
          </cell>
          <cell r="M94">
            <v>2.7170000000000001</v>
          </cell>
          <cell r="N94" t="str">
            <v>LEADER</v>
          </cell>
          <cell r="P94" t="str">
            <v>L7A27</v>
          </cell>
          <cell r="Q94">
            <v>7</v>
          </cell>
          <cell r="R94" t="str">
            <v>FGB</v>
          </cell>
          <cell r="S94" t="str">
            <v>FG</v>
          </cell>
          <cell r="T94" t="str">
            <v>FGFF</v>
          </cell>
        </row>
        <row r="95">
          <cell r="B95" t="str">
            <v>OL7383</v>
          </cell>
          <cell r="C95">
            <v>65.873707289443857</v>
          </cell>
          <cell r="D95">
            <v>83000</v>
          </cell>
          <cell r="E95">
            <v>1259.9867749253062</v>
          </cell>
          <cell r="F95">
            <v>1349.72</v>
          </cell>
          <cell r="G95">
            <v>1700629.3498521843</v>
          </cell>
          <cell r="H95">
            <v>211.10598554756001</v>
          </cell>
          <cell r="I95">
            <v>265990.74989749846</v>
          </cell>
          <cell r="J95" t="str">
            <v>P</v>
          </cell>
          <cell r="K95">
            <v>265990.5</v>
          </cell>
          <cell r="L95">
            <v>265990.5</v>
          </cell>
          <cell r="M95">
            <v>2.7170000000000001</v>
          </cell>
          <cell r="N95" t="str">
            <v>LEADER</v>
          </cell>
          <cell r="P95" t="str">
            <v>L6A32</v>
          </cell>
          <cell r="Q95">
            <v>6</v>
          </cell>
          <cell r="R95" t="str">
            <v>FGB</v>
          </cell>
          <cell r="S95" t="str">
            <v>FG</v>
          </cell>
          <cell r="T95" t="str">
            <v>FGEF</v>
          </cell>
        </row>
        <row r="96">
          <cell r="B96" t="str">
            <v>OL7386</v>
          </cell>
          <cell r="C96">
            <v>81.517121762966383</v>
          </cell>
          <cell r="D96">
            <v>102000</v>
          </cell>
          <cell r="E96">
            <v>1251.2708716163122</v>
          </cell>
          <cell r="F96">
            <v>1323.739</v>
          </cell>
          <cell r="G96">
            <v>1656356.0523225055</v>
          </cell>
          <cell r="H96">
            <v>228.14189999999999</v>
          </cell>
          <cell r="I96">
            <v>285467.31406520156</v>
          </cell>
          <cell r="J96" t="str">
            <v>P</v>
          </cell>
          <cell r="K96">
            <v>285467.25</v>
          </cell>
          <cell r="L96">
            <v>285467.25</v>
          </cell>
          <cell r="M96">
            <v>2.7170000000000001</v>
          </cell>
          <cell r="N96" t="str">
            <v>LEADER</v>
          </cell>
          <cell r="P96" t="str">
            <v>L6A32</v>
          </cell>
          <cell r="Q96">
            <v>6</v>
          </cell>
          <cell r="R96" t="str">
            <v>FGB</v>
          </cell>
          <cell r="S96" t="str">
            <v>FG</v>
          </cell>
          <cell r="T96" t="str">
            <v>FGEF</v>
          </cell>
        </row>
        <row r="97">
          <cell r="B97" t="str">
            <v>OL7380</v>
          </cell>
          <cell r="C97">
            <v>89.47037601379769</v>
          </cell>
          <cell r="D97">
            <v>102000</v>
          </cell>
          <cell r="E97">
            <v>1140.0421518768408</v>
          </cell>
          <cell r="F97">
            <v>1100</v>
          </cell>
          <cell r="G97">
            <v>1254046.3670645249</v>
          </cell>
          <cell r="H97">
            <v>213.18084457603999</v>
          </cell>
          <cell r="I97">
            <v>243035.14878939095</v>
          </cell>
          <cell r="J97" t="str">
            <v>P</v>
          </cell>
          <cell r="K97">
            <v>243035.125</v>
          </cell>
          <cell r="L97">
            <v>243035.125</v>
          </cell>
          <cell r="M97">
            <v>2.7170000000000001</v>
          </cell>
          <cell r="N97" t="str">
            <v>LEADER</v>
          </cell>
          <cell r="P97" t="str">
            <v>L6A32</v>
          </cell>
          <cell r="Q97">
            <v>6</v>
          </cell>
          <cell r="R97" t="str">
            <v>FGB</v>
          </cell>
          <cell r="S97" t="str">
            <v>FG</v>
          </cell>
          <cell r="T97" t="str">
            <v>FGEF</v>
          </cell>
        </row>
        <row r="98">
          <cell r="B98" t="str">
            <v>OL5117</v>
          </cell>
          <cell r="C98">
            <v>0</v>
          </cell>
          <cell r="D98">
            <v>0</v>
          </cell>
          <cell r="E98">
            <v>1261.533048138496</v>
          </cell>
          <cell r="F98">
            <v>1248.6089999999999</v>
          </cell>
          <cell r="G98">
            <v>1575161.5177031592</v>
          </cell>
          <cell r="H98">
            <v>219.44897121535999</v>
          </cell>
          <cell r="I98">
            <v>276842.12956817017</v>
          </cell>
          <cell r="J98" t="str">
            <v>P</v>
          </cell>
          <cell r="K98">
            <v>276842</v>
          </cell>
          <cell r="L98">
            <v>276842</v>
          </cell>
          <cell r="M98">
            <v>2.7170000000000001</v>
          </cell>
          <cell r="N98" t="str">
            <v>LEADER</v>
          </cell>
          <cell r="P98" t="str">
            <v>L6A28</v>
          </cell>
          <cell r="Q98">
            <v>6</v>
          </cell>
          <cell r="R98" t="str">
            <v>FGB</v>
          </cell>
          <cell r="S98" t="str">
            <v>FG</v>
          </cell>
          <cell r="T98" t="str">
            <v>FGEF</v>
          </cell>
        </row>
        <row r="99">
          <cell r="B99" t="str">
            <v>OB7391</v>
          </cell>
          <cell r="C99">
            <v>27.937722982747715</v>
          </cell>
          <cell r="D99">
            <v>30000</v>
          </cell>
          <cell r="E99">
            <v>1073.8169327015589</v>
          </cell>
          <cell r="F99">
            <v>1171.0319999999999</v>
          </cell>
          <cell r="G99">
            <v>1257473.9903353718</v>
          </cell>
          <cell r="H99">
            <v>168.29697884943999</v>
          </cell>
          <cell r="I99">
            <v>180720.14561104481</v>
          </cell>
          <cell r="J99" t="str">
            <v>P</v>
          </cell>
          <cell r="K99">
            <v>180720.125</v>
          </cell>
          <cell r="L99">
            <v>180720.125</v>
          </cell>
          <cell r="M99">
            <v>2.7170000000000001</v>
          </cell>
          <cell r="N99" t="str">
            <v>BASAL</v>
          </cell>
          <cell r="P99" t="str">
            <v>4A32-1</v>
          </cell>
          <cell r="Q99">
            <v>4</v>
          </cell>
          <cell r="R99" t="str">
            <v>FGB</v>
          </cell>
          <cell r="S99" t="str">
            <v>FG</v>
          </cell>
          <cell r="T99" t="str">
            <v>FGCE</v>
          </cell>
        </row>
        <row r="100">
          <cell r="B100" t="str">
            <v>OB5085</v>
          </cell>
          <cell r="C100">
            <v>52.91255699382792</v>
          </cell>
          <cell r="D100">
            <v>68000</v>
          </cell>
          <cell r="E100">
            <v>1285.1391779824964</v>
          </cell>
          <cell r="F100">
            <v>900</v>
          </cell>
          <cell r="G100">
            <v>1156625.2601842468</v>
          </cell>
          <cell r="H100">
            <v>160.6</v>
          </cell>
          <cell r="I100">
            <v>206393.35198398892</v>
          </cell>
          <cell r="J100">
            <v>206393.25</v>
          </cell>
          <cell r="K100">
            <v>206393.25</v>
          </cell>
          <cell r="L100" t="str">
            <v>I</v>
          </cell>
          <cell r="M100">
            <v>2.7170000000000001</v>
          </cell>
          <cell r="N100" t="str">
            <v>BASAL</v>
          </cell>
          <cell r="P100" t="str">
            <v>6A28</v>
          </cell>
          <cell r="Q100">
            <v>6</v>
          </cell>
          <cell r="R100" t="str">
            <v>FGB</v>
          </cell>
          <cell r="S100" t="str">
            <v>FG</v>
          </cell>
          <cell r="T100" t="str">
            <v>FGEE</v>
          </cell>
        </row>
        <row r="101">
          <cell r="B101" t="str">
            <v>OB5082</v>
          </cell>
          <cell r="C101">
            <v>99.69355317368877</v>
          </cell>
          <cell r="D101">
            <v>125999.99999999999</v>
          </cell>
          <cell r="E101">
            <v>1263.8730990004883</v>
          </cell>
          <cell r="F101">
            <v>900</v>
          </cell>
          <cell r="G101">
            <v>1137485.7891004395</v>
          </cell>
          <cell r="H101">
            <v>140</v>
          </cell>
          <cell r="I101">
            <v>176942.23386006837</v>
          </cell>
          <cell r="J101" t="str">
            <v>P</v>
          </cell>
          <cell r="K101">
            <v>176942.125</v>
          </cell>
          <cell r="L101">
            <v>176942.125</v>
          </cell>
          <cell r="M101">
            <v>2.7170000000000001</v>
          </cell>
          <cell r="N101" t="str">
            <v>BASAL</v>
          </cell>
          <cell r="P101" t="str">
            <v>6A28</v>
          </cell>
          <cell r="Q101">
            <v>6</v>
          </cell>
          <cell r="R101" t="str">
            <v>FGB</v>
          </cell>
          <cell r="S101" t="str">
            <v>FG</v>
          </cell>
          <cell r="T101" t="str">
            <v>FGEE</v>
          </cell>
        </row>
        <row r="102">
          <cell r="B102" t="str">
            <v>OB7389</v>
          </cell>
          <cell r="C102">
            <v>0</v>
          </cell>
          <cell r="D102">
            <v>0</v>
          </cell>
          <cell r="E102">
            <v>652.48352725075165</v>
          </cell>
          <cell r="F102">
            <v>1052.5509999999999</v>
          </cell>
          <cell r="G102">
            <v>686772.18909130583</v>
          </cell>
          <cell r="H102">
            <v>148.07144112835999</v>
          </cell>
          <cell r="I102">
            <v>96614.176192534345</v>
          </cell>
          <cell r="J102" t="str">
            <v>P</v>
          </cell>
          <cell r="K102">
            <v>96614.125</v>
          </cell>
          <cell r="L102">
            <v>96614.125</v>
          </cell>
          <cell r="M102">
            <v>2.7170000000000001</v>
          </cell>
          <cell r="N102" t="str">
            <v>BASAL</v>
          </cell>
          <cell r="P102" t="str">
            <v>4A32-1</v>
          </cell>
          <cell r="Q102">
            <v>4</v>
          </cell>
          <cell r="R102" t="str">
            <v>FGB</v>
          </cell>
          <cell r="S102" t="str">
            <v>FG</v>
          </cell>
          <cell r="T102" t="str">
            <v>FGCE</v>
          </cell>
        </row>
        <row r="103">
          <cell r="B103" t="str">
            <v>OB7388</v>
          </cell>
          <cell r="C103">
            <v>71.417040244171375</v>
          </cell>
          <cell r="D103">
            <v>64000.000000000007</v>
          </cell>
          <cell r="E103">
            <v>896.14467053223052</v>
          </cell>
          <cell r="F103">
            <v>1040.7439999999999</v>
          </cell>
          <cell r="G103">
            <v>932657.18898839562</v>
          </cell>
          <cell r="H103">
            <v>168.22911244864</v>
          </cell>
          <cell r="I103">
            <v>150757.62254921606</v>
          </cell>
          <cell r="J103" t="str">
            <v>P</v>
          </cell>
          <cell r="K103">
            <v>150757.5</v>
          </cell>
          <cell r="L103">
            <v>150757.5</v>
          </cell>
          <cell r="M103">
            <v>2.7170000000000001</v>
          </cell>
          <cell r="N103" t="str">
            <v>BASAL</v>
          </cell>
          <cell r="P103" t="str">
            <v>4A32-1</v>
          </cell>
          <cell r="Q103">
            <v>4</v>
          </cell>
          <cell r="R103" t="str">
            <v>FGB</v>
          </cell>
          <cell r="S103" t="str">
            <v>FG</v>
          </cell>
          <cell r="T103" t="str">
            <v>FGCE</v>
          </cell>
        </row>
        <row r="104">
          <cell r="B104" t="str">
            <v>OB7387</v>
          </cell>
          <cell r="C104">
            <v>97.595837315055888</v>
          </cell>
          <cell r="D104">
            <v>90000</v>
          </cell>
          <cell r="E104">
            <v>922.17047853654617</v>
          </cell>
          <cell r="F104">
            <v>900</v>
          </cell>
          <cell r="G104">
            <v>829953.43068289151</v>
          </cell>
          <cell r="H104">
            <v>211.04515865956</v>
          </cell>
          <cell r="I104">
            <v>194619.61495390776</v>
          </cell>
          <cell r="J104">
            <v>194619.5</v>
          </cell>
          <cell r="K104" t="str">
            <v>Q</v>
          </cell>
          <cell r="L104">
            <v>194619.5</v>
          </cell>
          <cell r="M104">
            <v>2.7170000000000001</v>
          </cell>
          <cell r="N104" t="str">
            <v>BASAL</v>
          </cell>
          <cell r="P104" t="str">
            <v>4A32-1</v>
          </cell>
          <cell r="Q104">
            <v>4</v>
          </cell>
          <cell r="R104" t="str">
            <v>FGB</v>
          </cell>
          <cell r="S104" t="str">
            <v>FG</v>
          </cell>
          <cell r="T104" t="str">
            <v>FGCE</v>
          </cell>
        </row>
        <row r="105">
          <cell r="B105" t="str">
            <v>OL5149</v>
          </cell>
          <cell r="C105">
            <v>82.606922022879928</v>
          </cell>
          <cell r="D105">
            <v>108000</v>
          </cell>
          <cell r="E105">
            <v>1307.3964911812943</v>
          </cell>
          <cell r="F105">
            <v>1100</v>
          </cell>
          <cell r="G105">
            <v>1438136.1402994238</v>
          </cell>
          <cell r="H105">
            <v>225.5917</v>
          </cell>
          <cell r="I105">
            <v>294937.79701962322</v>
          </cell>
          <cell r="J105">
            <v>294937.75</v>
          </cell>
          <cell r="K105" t="str">
            <v>Q</v>
          </cell>
          <cell r="L105">
            <v>294937.75</v>
          </cell>
          <cell r="M105">
            <v>2.7170000000000001</v>
          </cell>
          <cell r="N105" t="str">
            <v>LEADER</v>
          </cell>
          <cell r="P105" t="str">
            <v>7A27</v>
          </cell>
          <cell r="Q105">
            <v>7</v>
          </cell>
          <cell r="R105" t="str">
            <v>FGB</v>
          </cell>
          <cell r="S105" t="str">
            <v>FG</v>
          </cell>
          <cell r="T105" t="str">
            <v>FGFE</v>
          </cell>
        </row>
        <row r="106">
          <cell r="B106" t="str">
            <v>OL5150</v>
          </cell>
          <cell r="C106">
            <v>72.358795151558056</v>
          </cell>
          <cell r="D106">
            <v>72000</v>
          </cell>
          <cell r="E106">
            <v>995.04144381057563</v>
          </cell>
          <cell r="F106">
            <v>1100</v>
          </cell>
          <cell r="G106">
            <v>1094545.5881916331</v>
          </cell>
          <cell r="H106">
            <v>226.26560000000001</v>
          </cell>
          <cell r="I106">
            <v>225143.64930866618</v>
          </cell>
          <cell r="J106">
            <v>225143.625</v>
          </cell>
          <cell r="K106">
            <v>225143.625</v>
          </cell>
          <cell r="L106" t="str">
            <v>I</v>
          </cell>
          <cell r="M106">
            <v>2.7170000000000001</v>
          </cell>
          <cell r="N106" t="str">
            <v>LEADER</v>
          </cell>
          <cell r="P106" t="str">
            <v>7A27</v>
          </cell>
          <cell r="Q106">
            <v>7</v>
          </cell>
          <cell r="R106" t="str">
            <v>FGB</v>
          </cell>
          <cell r="S106" t="str">
            <v>FG</v>
          </cell>
          <cell r="T106" t="str">
            <v>FGFE</v>
          </cell>
        </row>
        <row r="107">
          <cell r="B107" t="str">
            <v>OL7368</v>
          </cell>
          <cell r="C107">
            <v>99.335825320425386</v>
          </cell>
          <cell r="D107">
            <v>118000</v>
          </cell>
          <cell r="E107">
            <v>1187.8896623586706</v>
          </cell>
          <cell r="F107">
            <v>1100</v>
          </cell>
          <cell r="G107">
            <v>1306678.6285945377</v>
          </cell>
          <cell r="H107">
            <v>220.54266221763999</v>
          </cell>
          <cell r="I107">
            <v>261980.34855739473</v>
          </cell>
          <cell r="J107" t="str">
            <v>P</v>
          </cell>
          <cell r="K107">
            <v>261980.25</v>
          </cell>
          <cell r="L107">
            <v>261980.25</v>
          </cell>
          <cell r="M107">
            <v>2.7170000000000001</v>
          </cell>
          <cell r="N107" t="str">
            <v>LEADER</v>
          </cell>
          <cell r="P107" t="str">
            <v>L6A32</v>
          </cell>
          <cell r="Q107">
            <v>6</v>
          </cell>
          <cell r="R107" t="str">
            <v>FGB</v>
          </cell>
          <cell r="S107" t="str">
            <v>FG</v>
          </cell>
          <cell r="T107" t="str">
            <v>FGEF</v>
          </cell>
        </row>
        <row r="108">
          <cell r="B108" t="str">
            <v>OL7369</v>
          </cell>
          <cell r="C108">
            <v>81.290508688155299</v>
          </cell>
          <cell r="D108">
            <v>51000</v>
          </cell>
          <cell r="E108">
            <v>627.37951604713135</v>
          </cell>
          <cell r="F108">
            <v>1100</v>
          </cell>
          <cell r="G108">
            <v>690117.46765184449</v>
          </cell>
          <cell r="H108">
            <v>210.19766177344002</v>
          </cell>
          <cell r="I108">
            <v>131873.7073176594</v>
          </cell>
          <cell r="J108" t="str">
            <v>P</v>
          </cell>
          <cell r="K108">
            <v>131873.625</v>
          </cell>
          <cell r="L108">
            <v>131873.625</v>
          </cell>
          <cell r="M108">
            <v>2.7170000000000001</v>
          </cell>
          <cell r="N108" t="str">
            <v>LEADER</v>
          </cell>
          <cell r="P108" t="str">
            <v>L6A32</v>
          </cell>
          <cell r="Q108">
            <v>6</v>
          </cell>
          <cell r="R108" t="str">
            <v>FGB</v>
          </cell>
          <cell r="S108" t="str">
            <v>FG</v>
          </cell>
          <cell r="T108" t="str">
            <v>FGEF</v>
          </cell>
        </row>
        <row r="109">
          <cell r="B109" t="str">
            <v>OL7365</v>
          </cell>
          <cell r="C109">
            <v>99.294570295160725</v>
          </cell>
          <cell r="D109">
            <v>135000</v>
          </cell>
          <cell r="E109">
            <v>1359.5909584854655</v>
          </cell>
          <cell r="F109">
            <v>1100</v>
          </cell>
          <cell r="G109">
            <v>1495550.0543340121</v>
          </cell>
          <cell r="H109">
            <v>212.58253159999998</v>
          </cell>
          <cell r="I109">
            <v>289025.28789531073</v>
          </cell>
          <cell r="J109" t="str">
            <v>P</v>
          </cell>
          <cell r="K109">
            <v>289025.25</v>
          </cell>
          <cell r="L109">
            <v>289025.25</v>
          </cell>
          <cell r="M109">
            <v>2.7170000000000001</v>
          </cell>
          <cell r="N109" t="str">
            <v>LEADER</v>
          </cell>
          <cell r="P109" t="str">
            <v>L6A32-1</v>
          </cell>
          <cell r="Q109">
            <v>6</v>
          </cell>
          <cell r="R109" t="str">
            <v>FGB</v>
          </cell>
          <cell r="S109" t="str">
            <v>FG</v>
          </cell>
          <cell r="T109" t="str">
            <v>FGEF</v>
          </cell>
        </row>
        <row r="110">
          <cell r="B110" t="str">
            <v>OL7375</v>
          </cell>
          <cell r="C110">
            <v>68.797457235882447</v>
          </cell>
          <cell r="D110">
            <v>34000</v>
          </cell>
          <cell r="E110">
            <v>494.20431170044378</v>
          </cell>
          <cell r="F110">
            <v>1100</v>
          </cell>
          <cell r="G110">
            <v>543624.7428704882</v>
          </cell>
          <cell r="H110">
            <v>192.14494675600002</v>
          </cell>
          <cell r="I110">
            <v>94958.861158267406</v>
          </cell>
          <cell r="J110" t="str">
            <v>P</v>
          </cell>
          <cell r="K110">
            <v>94958.8125</v>
          </cell>
          <cell r="L110">
            <v>94958.8125</v>
          </cell>
          <cell r="M110">
            <v>2.7170000000000001</v>
          </cell>
          <cell r="N110" t="str">
            <v>LEADER</v>
          </cell>
          <cell r="P110" t="str">
            <v>L6A32</v>
          </cell>
          <cell r="Q110">
            <v>6</v>
          </cell>
          <cell r="R110" t="str">
            <v>FGB</v>
          </cell>
          <cell r="S110" t="str">
            <v>FG</v>
          </cell>
          <cell r="T110" t="str">
            <v>FGEF</v>
          </cell>
        </row>
        <row r="111">
          <cell r="B111" t="str">
            <v>OL7366</v>
          </cell>
          <cell r="C111">
            <v>99.764765233424697</v>
          </cell>
          <cell r="D111">
            <v>131600</v>
          </cell>
          <cell r="E111">
            <v>1319.1029888366777</v>
          </cell>
          <cell r="F111">
            <v>1100</v>
          </cell>
          <cell r="G111">
            <v>1451013.2877203454</v>
          </cell>
          <cell r="H111">
            <v>217.68404088064</v>
          </cell>
          <cell r="I111">
            <v>287147.66894769773</v>
          </cell>
          <cell r="J111" t="str">
            <v>P</v>
          </cell>
          <cell r="K111">
            <v>287147.5</v>
          </cell>
          <cell r="L111">
            <v>287147.5</v>
          </cell>
          <cell r="M111">
            <v>2.7170000000000001</v>
          </cell>
          <cell r="N111" t="str">
            <v>LEADER</v>
          </cell>
          <cell r="P111" t="str">
            <v>L6A32-1</v>
          </cell>
          <cell r="Q111">
            <v>6</v>
          </cell>
          <cell r="R111" t="str">
            <v>FGB</v>
          </cell>
          <cell r="S111" t="str">
            <v>FG</v>
          </cell>
          <cell r="T111" t="str">
            <v>FGEF</v>
          </cell>
        </row>
        <row r="112">
          <cell r="B112" t="str">
            <v>OL5159</v>
          </cell>
          <cell r="C112">
            <v>12.122939722801316</v>
          </cell>
          <cell r="D112">
            <v>18000</v>
          </cell>
          <cell r="E112">
            <v>1484.7883773722697</v>
          </cell>
          <cell r="F112">
            <v>1100</v>
          </cell>
          <cell r="G112">
            <v>1633267.2151094966</v>
          </cell>
          <cell r="H112">
            <v>157.88491909903999</v>
          </cell>
          <cell r="I112">
            <v>234425.69284061567</v>
          </cell>
          <cell r="J112">
            <v>234425.625</v>
          </cell>
          <cell r="K112" t="str">
            <v>Q</v>
          </cell>
          <cell r="L112">
            <v>234425.625</v>
          </cell>
          <cell r="M112">
            <v>2.7170000000000001</v>
          </cell>
          <cell r="N112" t="str">
            <v>LEADER</v>
          </cell>
          <cell r="P112" t="str">
            <v>L7A27-1</v>
          </cell>
          <cell r="Q112">
            <v>7</v>
          </cell>
          <cell r="R112" t="str">
            <v>FGB</v>
          </cell>
          <cell r="S112" t="str">
            <v>FG</v>
          </cell>
          <cell r="T112" t="str">
            <v>FGFF</v>
          </cell>
        </row>
        <row r="113">
          <cell r="B113" t="str">
            <v>OL5158</v>
          </cell>
          <cell r="C113">
            <v>20.534539269184044</v>
          </cell>
          <cell r="D113">
            <v>19000.000000000004</v>
          </cell>
          <cell r="E113">
            <v>925.27033360388521</v>
          </cell>
          <cell r="F113">
            <v>1100</v>
          </cell>
          <cell r="G113">
            <v>1017797.3669642737</v>
          </cell>
          <cell r="H113">
            <v>152.47599574015999</v>
          </cell>
          <cell r="I113">
            <v>141081.51544508242</v>
          </cell>
          <cell r="J113" t="str">
            <v>P</v>
          </cell>
          <cell r="K113">
            <v>141081.5</v>
          </cell>
          <cell r="L113">
            <v>141081.5</v>
          </cell>
          <cell r="M113">
            <v>2.7170000000000001</v>
          </cell>
          <cell r="N113" t="str">
            <v>LEADER</v>
          </cell>
          <cell r="P113" t="str">
            <v>L7A27-1</v>
          </cell>
          <cell r="Q113">
            <v>7</v>
          </cell>
          <cell r="R113" t="str">
            <v>FGB</v>
          </cell>
          <cell r="S113" t="str">
            <v>FG</v>
          </cell>
          <cell r="T113" t="str">
            <v>FGFF</v>
          </cell>
        </row>
        <row r="114">
          <cell r="B114" t="str">
            <v>OL5153</v>
          </cell>
          <cell r="C114">
            <v>8.8114701147798424</v>
          </cell>
          <cell r="D114">
            <v>5199.9999999999991</v>
          </cell>
          <cell r="E114">
            <v>590.13988951489773</v>
          </cell>
          <cell r="F114">
            <v>1100</v>
          </cell>
          <cell r="G114">
            <v>649153.87846638751</v>
          </cell>
          <cell r="H114">
            <v>172.83379828899999</v>
          </cell>
          <cell r="I114">
            <v>101996.11862671057</v>
          </cell>
          <cell r="J114" t="str">
            <v>P</v>
          </cell>
          <cell r="K114">
            <v>101996.0625</v>
          </cell>
          <cell r="L114">
            <v>101996.0625</v>
          </cell>
          <cell r="M114">
            <v>2.7170000000000001</v>
          </cell>
          <cell r="N114" t="str">
            <v>LEADER</v>
          </cell>
          <cell r="P114" t="str">
            <v>L7A27-1</v>
          </cell>
          <cell r="Q114">
            <v>7</v>
          </cell>
          <cell r="R114" t="str">
            <v>FGB</v>
          </cell>
          <cell r="S114" t="str">
            <v>FG</v>
          </cell>
          <cell r="T114" t="str">
            <v>FGFF</v>
          </cell>
        </row>
        <row r="115">
          <cell r="B115" t="str">
            <v>OL8020</v>
          </cell>
          <cell r="C115">
            <v>79.351234552413004</v>
          </cell>
          <cell r="D115">
            <v>108000</v>
          </cell>
          <cell r="E115">
            <v>1361.0374256832001</v>
          </cell>
          <cell r="F115">
            <v>1100</v>
          </cell>
          <cell r="G115">
            <v>1497141.16825152</v>
          </cell>
          <cell r="H115">
            <v>158.18332100623999</v>
          </cell>
          <cell r="I115">
            <v>215293.42000835214</v>
          </cell>
          <cell r="J115" t="str">
            <v>P</v>
          </cell>
          <cell r="K115">
            <v>215293.375</v>
          </cell>
          <cell r="L115">
            <v>215293.375</v>
          </cell>
          <cell r="M115">
            <v>2.7170000000000001</v>
          </cell>
          <cell r="N115" t="str">
            <v>LEADER</v>
          </cell>
          <cell r="P115" t="str">
            <v>L7E34</v>
          </cell>
          <cell r="Q115">
            <v>7</v>
          </cell>
          <cell r="R115" t="str">
            <v>FGB</v>
          </cell>
          <cell r="S115" t="str">
            <v>FG</v>
          </cell>
          <cell r="T115" t="str">
            <v>FGFF</v>
          </cell>
        </row>
        <row r="116">
          <cell r="B116" t="str">
            <v>OL5130</v>
          </cell>
          <cell r="C116">
            <v>83.322926970179168</v>
          </cell>
          <cell r="D116">
            <v>136000</v>
          </cell>
          <cell r="E116">
            <v>1632.2038236687686</v>
          </cell>
          <cell r="F116">
            <v>1026.98</v>
          </cell>
          <cell r="G116">
            <v>1676240.6828313519</v>
          </cell>
          <cell r="H116">
            <v>187.21397547076</v>
          </cell>
          <cell r="I116">
            <v>305571.36660760554</v>
          </cell>
          <cell r="J116">
            <v>305571.25</v>
          </cell>
          <cell r="K116" t="str">
            <v>Q</v>
          </cell>
          <cell r="L116">
            <v>305571.25</v>
          </cell>
          <cell r="M116">
            <v>2.7170000000000001</v>
          </cell>
          <cell r="N116" t="str">
            <v>LEADER</v>
          </cell>
          <cell r="P116" t="str">
            <v>L7A27</v>
          </cell>
          <cell r="Q116">
            <v>7</v>
          </cell>
          <cell r="R116" t="str">
            <v>FGB</v>
          </cell>
          <cell r="S116" t="str">
            <v>FG</v>
          </cell>
          <cell r="T116" t="str">
            <v>FGFF</v>
          </cell>
        </row>
        <row r="117">
          <cell r="B117" t="str">
            <v>OL5146</v>
          </cell>
          <cell r="C117">
            <v>69.372186075566106</v>
          </cell>
          <cell r="D117">
            <v>102000</v>
          </cell>
          <cell r="E117">
            <v>1470.329908428904</v>
          </cell>
          <cell r="F117">
            <v>1100</v>
          </cell>
          <cell r="G117">
            <v>1617362.8992717944</v>
          </cell>
          <cell r="H117">
            <v>213.10095153423998</v>
          </cell>
          <cell r="I117">
            <v>313328.70255545137</v>
          </cell>
          <cell r="J117" t="str">
            <v>P</v>
          </cell>
          <cell r="K117">
            <v>313328.5</v>
          </cell>
          <cell r="L117">
            <v>313328.5</v>
          </cell>
          <cell r="M117">
            <v>2.7170000000000001</v>
          </cell>
          <cell r="N117" t="str">
            <v>LEADER</v>
          </cell>
          <cell r="P117" t="str">
            <v>L7A27</v>
          </cell>
          <cell r="Q117">
            <v>7</v>
          </cell>
          <cell r="R117" t="str">
            <v>FGB</v>
          </cell>
          <cell r="S117" t="str">
            <v>FG</v>
          </cell>
          <cell r="T117" t="str">
            <v>FGFF</v>
          </cell>
        </row>
        <row r="118">
          <cell r="B118" t="str">
            <v>OL8016</v>
          </cell>
          <cell r="C118">
            <v>98.666373197226051</v>
          </cell>
          <cell r="D118">
            <v>144000</v>
          </cell>
          <cell r="E118">
            <v>1459.4638004191734</v>
          </cell>
          <cell r="F118">
            <v>1100</v>
          </cell>
          <cell r="G118">
            <v>1605410.1804610908</v>
          </cell>
          <cell r="H118">
            <v>161.19001535503998</v>
          </cell>
          <cell r="I118">
            <v>235250.99239969155</v>
          </cell>
          <cell r="J118" t="str">
            <v>P</v>
          </cell>
          <cell r="K118">
            <v>235250.875</v>
          </cell>
          <cell r="L118">
            <v>235250.875</v>
          </cell>
          <cell r="M118">
            <v>2.7170000000000001</v>
          </cell>
          <cell r="N118" t="str">
            <v>LEADER</v>
          </cell>
          <cell r="P118" t="str">
            <v>L7E34</v>
          </cell>
          <cell r="Q118">
            <v>7</v>
          </cell>
          <cell r="R118" t="str">
            <v>FGB</v>
          </cell>
          <cell r="S118" t="str">
            <v>FG</v>
          </cell>
          <cell r="T118" t="str">
            <v>FGFF</v>
          </cell>
        </row>
        <row r="119">
          <cell r="B119" t="str">
            <v>OL7361</v>
          </cell>
          <cell r="C119">
            <v>84.41797674938681</v>
          </cell>
          <cell r="D119">
            <v>114000.00000000001</v>
          </cell>
          <cell r="E119">
            <v>1350.4232675278856</v>
          </cell>
          <cell r="F119">
            <v>1100</v>
          </cell>
          <cell r="G119">
            <v>1485465.5942806741</v>
          </cell>
          <cell r="H119">
            <v>213.89579097123999</v>
          </cell>
          <cell r="I119">
            <v>288849.85295384354</v>
          </cell>
          <cell r="J119">
            <v>288849.75</v>
          </cell>
          <cell r="K119" t="str">
            <v>Q</v>
          </cell>
          <cell r="L119">
            <v>288849.75</v>
          </cell>
          <cell r="M119">
            <v>2.7170000000000001</v>
          </cell>
          <cell r="N119" t="str">
            <v>LEADER</v>
          </cell>
          <cell r="P119" t="str">
            <v>L6A32-1-</v>
          </cell>
          <cell r="Q119">
            <v>6</v>
          </cell>
          <cell r="R119" t="str">
            <v>FGB</v>
          </cell>
          <cell r="S119" t="str">
            <v>FG</v>
          </cell>
          <cell r="T119" t="str">
            <v>FGEF</v>
          </cell>
        </row>
        <row r="120">
          <cell r="B120" t="str">
            <v>OL8083</v>
          </cell>
          <cell r="C120">
            <v>84.054946889609127</v>
          </cell>
          <cell r="D120">
            <v>66000</v>
          </cell>
          <cell r="E120">
            <v>785.20066268888354</v>
          </cell>
          <cell r="F120">
            <v>1100</v>
          </cell>
          <cell r="G120">
            <v>863720.72895777191</v>
          </cell>
          <cell r="H120">
            <v>225</v>
          </cell>
          <cell r="I120">
            <v>176670.1491049988</v>
          </cell>
          <cell r="J120">
            <v>176670.125</v>
          </cell>
          <cell r="K120">
            <v>176670.125</v>
          </cell>
          <cell r="L120" t="str">
            <v>I</v>
          </cell>
          <cell r="M120">
            <v>2.7170000000000001</v>
          </cell>
          <cell r="N120" t="str">
            <v>LEADER</v>
          </cell>
          <cell r="P120" t="str">
            <v>L8E29</v>
          </cell>
          <cell r="Q120">
            <v>8</v>
          </cell>
          <cell r="R120" t="str">
            <v>FGB</v>
          </cell>
          <cell r="S120" t="str">
            <v>FG</v>
          </cell>
          <cell r="T120" t="str">
            <v>FGGF</v>
          </cell>
        </row>
        <row r="121">
          <cell r="B121" t="str">
            <v>OL8073</v>
          </cell>
          <cell r="C121">
            <v>99.821842734010204</v>
          </cell>
          <cell r="D121">
            <v>106000</v>
          </cell>
          <cell r="E121">
            <v>1061.8918374653972</v>
          </cell>
          <cell r="F121">
            <v>1100</v>
          </cell>
          <cell r="G121">
            <v>1168081.0212119368</v>
          </cell>
          <cell r="H121">
            <v>225</v>
          </cell>
          <cell r="I121">
            <v>238925.66342971436</v>
          </cell>
          <cell r="J121">
            <v>238925.625</v>
          </cell>
          <cell r="K121">
            <v>238925.625</v>
          </cell>
          <cell r="L121" t="str">
            <v>I</v>
          </cell>
          <cell r="M121">
            <v>2.7170000000000001</v>
          </cell>
          <cell r="N121" t="str">
            <v>LEADER</v>
          </cell>
          <cell r="P121" t="str">
            <v>L8E29</v>
          </cell>
          <cell r="Q121">
            <v>8</v>
          </cell>
          <cell r="R121" t="str">
            <v>FGB</v>
          </cell>
          <cell r="S121" t="str">
            <v>FG</v>
          </cell>
          <cell r="T121" t="str">
            <v>FGGF</v>
          </cell>
        </row>
        <row r="122">
          <cell r="B122" t="str">
            <v>OL8074</v>
          </cell>
          <cell r="C122">
            <v>99.282532043525279</v>
          </cell>
          <cell r="D122">
            <v>91000.000000000015</v>
          </cell>
          <cell r="E122">
            <v>916.57614010192424</v>
          </cell>
          <cell r="F122">
            <v>1100</v>
          </cell>
          <cell r="G122">
            <v>1008233.7541121166</v>
          </cell>
          <cell r="H122">
            <v>225</v>
          </cell>
          <cell r="I122">
            <v>206229.63152293296</v>
          </cell>
          <cell r="J122">
            <v>206229.625</v>
          </cell>
          <cell r="K122">
            <v>206229.625</v>
          </cell>
          <cell r="L122" t="str">
            <v>I</v>
          </cell>
          <cell r="M122">
            <v>2.7170000000000001</v>
          </cell>
          <cell r="N122" t="str">
            <v>LEADER</v>
          </cell>
          <cell r="P122" t="str">
            <v>L8E29</v>
          </cell>
          <cell r="Q122">
            <v>8</v>
          </cell>
          <cell r="R122" t="str">
            <v>FGB</v>
          </cell>
          <cell r="S122" t="str">
            <v>FG</v>
          </cell>
          <cell r="T122" t="str">
            <v>FGGF</v>
          </cell>
        </row>
        <row r="123">
          <cell r="B123" t="str">
            <v>OB3583</v>
          </cell>
          <cell r="C123">
            <v>12.346221080906112</v>
          </cell>
          <cell r="D123">
            <v>15000.000000000002</v>
          </cell>
          <cell r="E123">
            <v>1214.9466546648882</v>
          </cell>
          <cell r="F123">
            <v>1033.6890000000001</v>
          </cell>
          <cell r="G123">
            <v>1255876.9925138936</v>
          </cell>
          <cell r="H123">
            <v>170.61559956543999</v>
          </cell>
          <cell r="I123">
            <v>207288.85192567547</v>
          </cell>
          <cell r="J123" t="str">
            <v>P</v>
          </cell>
          <cell r="K123">
            <v>207288.75</v>
          </cell>
          <cell r="L123">
            <v>207288.75</v>
          </cell>
          <cell r="M123">
            <v>2.7170000000000001</v>
          </cell>
          <cell r="N123" t="str">
            <v>BASAL</v>
          </cell>
          <cell r="P123" t="str">
            <v>6C22</v>
          </cell>
          <cell r="Q123">
            <v>6</v>
          </cell>
          <cell r="R123" t="str">
            <v>FGA</v>
          </cell>
          <cell r="S123" t="str">
            <v>FG</v>
          </cell>
          <cell r="T123" t="str">
            <v>FGEA</v>
          </cell>
        </row>
        <row r="124">
          <cell r="B124" t="str">
            <v>OB3585</v>
          </cell>
          <cell r="C124">
            <v>84.313327209526207</v>
          </cell>
          <cell r="D124">
            <v>111000</v>
          </cell>
          <cell r="E124">
            <v>1316.5178468660715</v>
          </cell>
          <cell r="F124">
            <v>1000</v>
          </cell>
          <cell r="G124">
            <v>1316517.8468660715</v>
          </cell>
          <cell r="H124">
            <v>140</v>
          </cell>
          <cell r="I124">
            <v>184312.49856125002</v>
          </cell>
          <cell r="J124" t="str">
            <v>P</v>
          </cell>
          <cell r="K124">
            <v>184312.375</v>
          </cell>
          <cell r="L124">
            <v>184312.375</v>
          </cell>
          <cell r="M124">
            <v>2.7170000000000001</v>
          </cell>
          <cell r="N124" t="str">
            <v>BASAL</v>
          </cell>
          <cell r="P124" t="str">
            <v>6C22</v>
          </cell>
          <cell r="Q124">
            <v>6</v>
          </cell>
          <cell r="R124" t="str">
            <v>FGA</v>
          </cell>
          <cell r="S124" t="str">
            <v>FG</v>
          </cell>
          <cell r="T124" t="str">
            <v>FGEA</v>
          </cell>
        </row>
        <row r="125">
          <cell r="B125" t="str">
            <v>OB3589</v>
          </cell>
          <cell r="C125">
            <v>99.82472272497705</v>
          </cell>
          <cell r="D125">
            <v>108900</v>
          </cell>
          <cell r="E125">
            <v>1090.9121210386515</v>
          </cell>
          <cell r="F125">
            <v>900</v>
          </cell>
          <cell r="G125">
            <v>981820.90893478645</v>
          </cell>
          <cell r="H125">
            <v>140</v>
          </cell>
          <cell r="I125">
            <v>152727.69694541121</v>
          </cell>
          <cell r="J125" t="str">
            <v>P</v>
          </cell>
          <cell r="K125">
            <v>152727.625</v>
          </cell>
          <cell r="L125">
            <v>152727.625</v>
          </cell>
          <cell r="M125">
            <v>2.7170000000000001</v>
          </cell>
          <cell r="N125" t="str">
            <v>BASAL</v>
          </cell>
          <cell r="P125" t="str">
            <v>6C22</v>
          </cell>
          <cell r="Q125">
            <v>6</v>
          </cell>
          <cell r="R125" t="str">
            <v>FGA</v>
          </cell>
          <cell r="S125" t="str">
            <v>FG</v>
          </cell>
          <cell r="T125" t="str">
            <v>FGEA</v>
          </cell>
        </row>
        <row r="126">
          <cell r="B126" t="str">
            <v>OB3581</v>
          </cell>
          <cell r="C126">
            <v>99.172549144174695</v>
          </cell>
          <cell r="D126">
            <v>73100</v>
          </cell>
          <cell r="E126">
            <v>737.09913308499267</v>
          </cell>
          <cell r="F126">
            <v>850</v>
          </cell>
          <cell r="G126">
            <v>626534.26312224381</v>
          </cell>
          <cell r="H126">
            <v>148.62970292803999</v>
          </cell>
          <cell r="I126">
            <v>109554.82517893828</v>
          </cell>
          <cell r="J126">
            <v>109554.8125</v>
          </cell>
          <cell r="K126" t="str">
            <v>Q</v>
          </cell>
          <cell r="L126">
            <v>109554.8125</v>
          </cell>
          <cell r="M126">
            <v>2.7170000000000001</v>
          </cell>
          <cell r="N126" t="str">
            <v>BASAL</v>
          </cell>
          <cell r="P126" t="str">
            <v>6C22</v>
          </cell>
          <cell r="Q126">
            <v>6</v>
          </cell>
          <cell r="R126" t="str">
            <v>FGA</v>
          </cell>
          <cell r="S126" t="str">
            <v>FG</v>
          </cell>
          <cell r="T126" t="str">
            <v>FGEA</v>
          </cell>
        </row>
        <row r="127">
          <cell r="B127" t="str">
            <v>OB3690</v>
          </cell>
          <cell r="C127">
            <v>83.114674479253154</v>
          </cell>
          <cell r="D127">
            <v>115900.00000000001</v>
          </cell>
          <cell r="E127">
            <v>1394.4589294990337</v>
          </cell>
          <cell r="F127">
            <v>2485.7190000000001</v>
          </cell>
          <cell r="G127">
            <v>3466233.0557754086</v>
          </cell>
          <cell r="H127">
            <v>162.93318472484</v>
          </cell>
          <cell r="I127">
            <v>227203.6343512687</v>
          </cell>
          <cell r="J127">
            <v>227203.625</v>
          </cell>
          <cell r="K127" t="str">
            <v>Q</v>
          </cell>
          <cell r="L127">
            <v>227203.625</v>
          </cell>
          <cell r="M127">
            <v>2.7170000000000001</v>
          </cell>
          <cell r="N127" t="str">
            <v>BASAL</v>
          </cell>
          <cell r="P127" t="str">
            <v>6C22</v>
          </cell>
          <cell r="Q127">
            <v>6</v>
          </cell>
          <cell r="R127" t="str">
            <v>FGA</v>
          </cell>
          <cell r="S127" t="str">
            <v>FG</v>
          </cell>
          <cell r="T127" t="str">
            <v>FGEA</v>
          </cell>
        </row>
        <row r="128">
          <cell r="B128" t="str">
            <v>OB3594</v>
          </cell>
          <cell r="C128">
            <v>98.823056666097841</v>
          </cell>
          <cell r="D128">
            <v>118000</v>
          </cell>
          <cell r="E128">
            <v>1194.053331083423</v>
          </cell>
          <cell r="F128">
            <v>900</v>
          </cell>
          <cell r="G128">
            <v>1074647.9979750807</v>
          </cell>
          <cell r="H128">
            <v>148.15656300676</v>
          </cell>
          <cell r="I128">
            <v>176906.8375800928</v>
          </cell>
          <cell r="J128">
            <v>176906.75</v>
          </cell>
          <cell r="K128" t="str">
            <v>Q</v>
          </cell>
          <cell r="L128">
            <v>176906.75</v>
          </cell>
          <cell r="M128">
            <v>2.7170000000000001</v>
          </cell>
          <cell r="N128" t="str">
            <v>BASAL</v>
          </cell>
          <cell r="P128" t="str">
            <v>6C22</v>
          </cell>
          <cell r="Q128">
            <v>6</v>
          </cell>
          <cell r="R128" t="str">
            <v>FGA</v>
          </cell>
          <cell r="S128" t="str">
            <v>FG</v>
          </cell>
          <cell r="T128" t="str">
            <v>FGEA</v>
          </cell>
        </row>
        <row r="129">
          <cell r="B129" t="str">
            <v>OB3593</v>
          </cell>
          <cell r="C129">
            <v>70.725388899628754</v>
          </cell>
          <cell r="D129">
            <v>96400</v>
          </cell>
          <cell r="E129">
            <v>1363.0183092638465</v>
          </cell>
          <cell r="F129">
            <v>850</v>
          </cell>
          <cell r="G129">
            <v>1158565.5628742694</v>
          </cell>
          <cell r="H129">
            <v>140</v>
          </cell>
          <cell r="I129">
            <v>190822.56329693852</v>
          </cell>
          <cell r="J129">
            <v>190822.5</v>
          </cell>
          <cell r="K129">
            <v>190822.5</v>
          </cell>
          <cell r="L129" t="str">
            <v>I</v>
          </cell>
          <cell r="M129">
            <v>2.7170000000000001</v>
          </cell>
          <cell r="N129" t="str">
            <v>BASAL</v>
          </cell>
          <cell r="P129" t="str">
            <v>6C22</v>
          </cell>
          <cell r="Q129">
            <v>6</v>
          </cell>
          <cell r="R129" t="str">
            <v>FGA</v>
          </cell>
          <cell r="S129" t="str">
            <v>FG</v>
          </cell>
          <cell r="T129" t="str">
            <v>FGEA</v>
          </cell>
        </row>
        <row r="130">
          <cell r="B130" t="str">
            <v>OB3509</v>
          </cell>
          <cell r="C130">
            <v>21.731357703056549</v>
          </cell>
          <cell r="D130">
            <v>21999.999999999996</v>
          </cell>
          <cell r="E130">
            <v>1012.36196562655</v>
          </cell>
          <cell r="F130">
            <v>900</v>
          </cell>
          <cell r="G130">
            <v>911125.76906389499</v>
          </cell>
          <cell r="H130">
            <v>140</v>
          </cell>
          <cell r="I130">
            <v>141730.67518771702</v>
          </cell>
          <cell r="J130">
            <v>141730.625</v>
          </cell>
          <cell r="K130" t="str">
            <v>Q</v>
          </cell>
          <cell r="L130">
            <v>141730.625</v>
          </cell>
          <cell r="M130">
            <v>2.7170000000000001</v>
          </cell>
          <cell r="N130" t="str">
            <v>BASAL</v>
          </cell>
          <cell r="P130" t="str">
            <v>5C24</v>
          </cell>
          <cell r="Q130">
            <v>5</v>
          </cell>
          <cell r="R130" t="str">
            <v>FGA</v>
          </cell>
          <cell r="S130" t="str">
            <v>FG</v>
          </cell>
          <cell r="T130" t="str">
            <v>FGDA</v>
          </cell>
        </row>
        <row r="131">
          <cell r="B131" t="str">
            <v>OB3520</v>
          </cell>
          <cell r="C131">
            <v>83.765242966230929</v>
          </cell>
          <cell r="D131">
            <v>83999.999999999985</v>
          </cell>
          <cell r="E131">
            <v>1002.8025589785933</v>
          </cell>
          <cell r="F131">
            <v>1195.0530000000001</v>
          </cell>
          <cell r="G131">
            <v>1198402.2065150449</v>
          </cell>
          <cell r="H131">
            <v>140</v>
          </cell>
          <cell r="I131">
            <v>140392.35825700307</v>
          </cell>
          <cell r="J131" t="str">
            <v>P</v>
          </cell>
          <cell r="K131">
            <v>140392.25</v>
          </cell>
          <cell r="L131">
            <v>140392.25</v>
          </cell>
          <cell r="M131">
            <v>2.7170000000000001</v>
          </cell>
          <cell r="N131" t="str">
            <v>BASAL</v>
          </cell>
          <cell r="P131" t="str">
            <v>5C24</v>
          </cell>
          <cell r="Q131">
            <v>5</v>
          </cell>
          <cell r="R131" t="str">
            <v>FGA</v>
          </cell>
          <cell r="S131" t="str">
            <v>FG</v>
          </cell>
          <cell r="T131" t="str">
            <v>FGDA</v>
          </cell>
        </row>
        <row r="132">
          <cell r="B132" t="str">
            <v>OB3519</v>
          </cell>
          <cell r="C132">
            <v>91.740882203636261</v>
          </cell>
          <cell r="D132">
            <v>110999.99999999999</v>
          </cell>
          <cell r="E132">
            <v>1209.9295028972413</v>
          </cell>
          <cell r="F132">
            <v>900</v>
          </cell>
          <cell r="G132">
            <v>1088936.5526075172</v>
          </cell>
          <cell r="H132">
            <v>140</v>
          </cell>
          <cell r="I132">
            <v>169390.13040561377</v>
          </cell>
          <cell r="J132">
            <v>169390.125</v>
          </cell>
          <cell r="K132">
            <v>169390.125</v>
          </cell>
          <cell r="L132" t="str">
            <v>I</v>
          </cell>
          <cell r="M132">
            <v>2.7170000000000001</v>
          </cell>
          <cell r="N132" t="str">
            <v>BASAL</v>
          </cell>
          <cell r="P132" t="str">
            <v>5C24</v>
          </cell>
          <cell r="Q132">
            <v>5</v>
          </cell>
          <cell r="R132" t="str">
            <v>FGA</v>
          </cell>
          <cell r="S132" t="str">
            <v>FG</v>
          </cell>
          <cell r="T132" t="str">
            <v>FGDA</v>
          </cell>
        </row>
        <row r="133">
          <cell r="B133" t="str">
            <v>OB3518</v>
          </cell>
          <cell r="C133">
            <v>63.111332448578686</v>
          </cell>
          <cell r="D133">
            <v>57000</v>
          </cell>
          <cell r="E133">
            <v>903.16584658455713</v>
          </cell>
          <cell r="F133">
            <v>900</v>
          </cell>
          <cell r="G133">
            <v>812849.2619261014</v>
          </cell>
          <cell r="H133">
            <v>140</v>
          </cell>
          <cell r="I133">
            <v>126443.218521838</v>
          </cell>
          <cell r="J133">
            <v>126443.1875</v>
          </cell>
          <cell r="K133" t="str">
            <v>Q</v>
          </cell>
          <cell r="L133">
            <v>126443.1875</v>
          </cell>
          <cell r="M133">
            <v>2.7170000000000001</v>
          </cell>
          <cell r="N133" t="str">
            <v>BASAL</v>
          </cell>
          <cell r="P133" t="str">
            <v>5C24</v>
          </cell>
          <cell r="Q133">
            <v>5</v>
          </cell>
          <cell r="R133" t="str">
            <v>FGA</v>
          </cell>
          <cell r="S133" t="str">
            <v>FG</v>
          </cell>
          <cell r="T133" t="str">
            <v>FGDA</v>
          </cell>
        </row>
        <row r="134">
          <cell r="B134" t="str">
            <v>OB3507</v>
          </cell>
          <cell r="C134">
            <v>41.954877485386319</v>
          </cell>
          <cell r="D134">
            <v>44000</v>
          </cell>
          <cell r="E134">
            <v>1048.7457630004053</v>
          </cell>
          <cell r="F134">
            <v>900</v>
          </cell>
          <cell r="G134">
            <v>943871.18670036481</v>
          </cell>
          <cell r="H134">
            <v>140</v>
          </cell>
          <cell r="I134">
            <v>146824.40682005676</v>
          </cell>
          <cell r="J134">
            <v>146824.375</v>
          </cell>
          <cell r="K134" t="str">
            <v>Q</v>
          </cell>
          <cell r="L134">
            <v>146824.375</v>
          </cell>
          <cell r="M134">
            <v>2.7170000000000001</v>
          </cell>
          <cell r="N134" t="str">
            <v>BASAL</v>
          </cell>
          <cell r="P134" t="str">
            <v>5C24</v>
          </cell>
          <cell r="Q134">
            <v>5</v>
          </cell>
          <cell r="R134" t="str">
            <v>FGA</v>
          </cell>
          <cell r="S134" t="str">
            <v>FG</v>
          </cell>
          <cell r="T134" t="str">
            <v>FGDA</v>
          </cell>
        </row>
        <row r="135">
          <cell r="B135" t="str">
            <v>OB3508</v>
          </cell>
          <cell r="C135">
            <v>49.37515888992408</v>
          </cell>
          <cell r="D135">
            <v>22000</v>
          </cell>
          <cell r="E135">
            <v>445.56818640414559</v>
          </cell>
          <cell r="F135">
            <v>900</v>
          </cell>
          <cell r="G135">
            <v>401011.36776373105</v>
          </cell>
          <cell r="H135">
            <v>140</v>
          </cell>
          <cell r="I135">
            <v>62379.54609658038</v>
          </cell>
          <cell r="J135">
            <v>62379.53125</v>
          </cell>
          <cell r="K135" t="str">
            <v>Q</v>
          </cell>
          <cell r="L135">
            <v>62379.53125</v>
          </cell>
          <cell r="M135">
            <v>2.7170000000000001</v>
          </cell>
          <cell r="N135" t="str">
            <v>BASAL</v>
          </cell>
          <cell r="P135" t="str">
            <v>5C24</v>
          </cell>
          <cell r="Q135">
            <v>5</v>
          </cell>
          <cell r="R135" t="str">
            <v>FGA</v>
          </cell>
          <cell r="S135" t="str">
            <v>FG</v>
          </cell>
          <cell r="T135" t="str">
            <v>FGDA</v>
          </cell>
        </row>
        <row r="136">
          <cell r="B136" t="str">
            <v>OB3037</v>
          </cell>
          <cell r="C136">
            <v>75.078002810843216</v>
          </cell>
          <cell r="D136">
            <v>102500</v>
          </cell>
          <cell r="E136">
            <v>1365.2467588708464</v>
          </cell>
          <cell r="F136">
            <v>850</v>
          </cell>
          <cell r="G136">
            <v>1160459.7450402195</v>
          </cell>
          <cell r="H136">
            <v>170.92311996175999</v>
          </cell>
          <cell r="I136">
            <v>233352.2355438857</v>
          </cell>
          <cell r="J136" t="str">
            <v>P</v>
          </cell>
          <cell r="K136">
            <v>233352.125</v>
          </cell>
          <cell r="L136">
            <v>233352.125</v>
          </cell>
          <cell r="M136">
            <v>2.7170000000000001</v>
          </cell>
          <cell r="N136" t="str">
            <v>BASAL</v>
          </cell>
          <cell r="P136" t="str">
            <v>3C21A</v>
          </cell>
          <cell r="Q136">
            <v>3</v>
          </cell>
          <cell r="R136" t="str">
            <v>FGA</v>
          </cell>
          <cell r="S136" t="str">
            <v>FG</v>
          </cell>
          <cell r="T136" t="str">
            <v>FGBA</v>
          </cell>
        </row>
        <row r="137">
          <cell r="B137" t="str">
            <v>OB3039</v>
          </cell>
          <cell r="C137">
            <v>67.65546323514431</v>
          </cell>
          <cell r="D137">
            <v>114300</v>
          </cell>
          <cell r="E137">
            <v>1689.4422790771125</v>
          </cell>
          <cell r="F137">
            <v>850</v>
          </cell>
          <cell r="G137">
            <v>1436025.9372155457</v>
          </cell>
          <cell r="H137">
            <v>153.15734029376</v>
          </cell>
          <cell r="I137">
            <v>258750.48604327877</v>
          </cell>
          <cell r="J137" t="str">
            <v>P</v>
          </cell>
          <cell r="K137">
            <v>258750.375</v>
          </cell>
          <cell r="L137">
            <v>258750.375</v>
          </cell>
          <cell r="M137">
            <v>2.7170000000000001</v>
          </cell>
          <cell r="N137" t="str">
            <v>BASAL</v>
          </cell>
          <cell r="P137" t="str">
            <v>3C21A</v>
          </cell>
          <cell r="Q137">
            <v>3</v>
          </cell>
          <cell r="R137" t="str">
            <v>FGA</v>
          </cell>
          <cell r="S137" t="str">
            <v>FG</v>
          </cell>
          <cell r="T137" t="str">
            <v>FGBA</v>
          </cell>
        </row>
        <row r="138">
          <cell r="B138" t="str">
            <v>OB3038</v>
          </cell>
          <cell r="C138">
            <v>99.875199599987624</v>
          </cell>
          <cell r="D138">
            <v>141000</v>
          </cell>
          <cell r="E138">
            <v>1411.7618844790522</v>
          </cell>
          <cell r="F138">
            <v>850</v>
          </cell>
          <cell r="G138">
            <v>1199997.6018071943</v>
          </cell>
          <cell r="H138">
            <v>149.74655589904</v>
          </cell>
          <cell r="I138">
            <v>211406.47995027647</v>
          </cell>
          <cell r="J138">
            <v>211406.375</v>
          </cell>
          <cell r="K138" t="str">
            <v>Q</v>
          </cell>
          <cell r="L138">
            <v>211406.375</v>
          </cell>
          <cell r="M138">
            <v>2.7170000000000001</v>
          </cell>
          <cell r="N138" t="str">
            <v>BASAL</v>
          </cell>
          <cell r="P138" t="str">
            <v>3C21A</v>
          </cell>
          <cell r="Q138">
            <v>3</v>
          </cell>
          <cell r="R138" t="str">
            <v>FGA</v>
          </cell>
          <cell r="S138" t="str">
            <v>FG</v>
          </cell>
          <cell r="T138" t="str">
            <v>FGBA</v>
          </cell>
        </row>
        <row r="139">
          <cell r="B139" t="str">
            <v>OB3040</v>
          </cell>
          <cell r="C139">
            <v>62.327063272950369</v>
          </cell>
          <cell r="D139">
            <v>103600</v>
          </cell>
          <cell r="E139">
            <v>1662.1992848644591</v>
          </cell>
          <cell r="F139">
            <v>1159.4880000000001</v>
          </cell>
          <cell r="G139">
            <v>1927300.1244089219</v>
          </cell>
          <cell r="H139">
            <v>140</v>
          </cell>
          <cell r="I139">
            <v>232707.89988102426</v>
          </cell>
          <cell r="J139" t="str">
            <v>P</v>
          </cell>
          <cell r="K139">
            <v>232707.875</v>
          </cell>
          <cell r="L139">
            <v>232707.875</v>
          </cell>
          <cell r="M139">
            <v>2.7170000000000001</v>
          </cell>
          <cell r="N139" t="str">
            <v>BASAL</v>
          </cell>
          <cell r="P139" t="str">
            <v>3C21A</v>
          </cell>
          <cell r="Q139">
            <v>3</v>
          </cell>
          <cell r="R139" t="str">
            <v>FGA</v>
          </cell>
          <cell r="S139" t="str">
            <v>FG</v>
          </cell>
          <cell r="T139" t="str">
            <v>FGBA</v>
          </cell>
        </row>
        <row r="140">
          <cell r="B140" t="str">
            <v>OB3036</v>
          </cell>
          <cell r="C140">
            <v>72.999416430594579</v>
          </cell>
          <cell r="D140">
            <v>67800</v>
          </cell>
          <cell r="E140">
            <v>928.7745480056268</v>
          </cell>
          <cell r="F140">
            <v>850</v>
          </cell>
          <cell r="G140">
            <v>789458.36580478284</v>
          </cell>
          <cell r="H140">
            <v>164.17032887056001</v>
          </cell>
          <cell r="I140">
            <v>152477.22299268949</v>
          </cell>
          <cell r="J140">
            <v>152477.125</v>
          </cell>
          <cell r="K140" t="str">
            <v>Q</v>
          </cell>
          <cell r="L140">
            <v>152477.125</v>
          </cell>
          <cell r="M140">
            <v>2.7170000000000001</v>
          </cell>
          <cell r="N140" t="str">
            <v>BASAL</v>
          </cell>
          <cell r="P140" t="str">
            <v>3C21A</v>
          </cell>
          <cell r="Q140">
            <v>3</v>
          </cell>
          <cell r="R140" t="str">
            <v>FGA</v>
          </cell>
          <cell r="S140" t="str">
            <v>FG</v>
          </cell>
          <cell r="T140" t="str">
            <v>FGBA</v>
          </cell>
        </row>
        <row r="141">
          <cell r="B141" t="str">
            <v>OB3586</v>
          </cell>
          <cell r="C141">
            <v>30.594637304164667</v>
          </cell>
          <cell r="D141">
            <v>21000</v>
          </cell>
          <cell r="E141">
            <v>686.39480152102976</v>
          </cell>
          <cell r="F141">
            <v>900</v>
          </cell>
          <cell r="G141">
            <v>617755.32136892679</v>
          </cell>
          <cell r="H141">
            <v>140</v>
          </cell>
          <cell r="I141">
            <v>96095.272212944168</v>
          </cell>
          <cell r="J141" t="str">
            <v>P</v>
          </cell>
          <cell r="K141">
            <v>96095.25</v>
          </cell>
          <cell r="L141">
            <v>96095.25</v>
          </cell>
          <cell r="M141">
            <v>2.7170000000000001</v>
          </cell>
          <cell r="N141" t="str">
            <v>BASAL</v>
          </cell>
          <cell r="P141" t="str">
            <v>6C22</v>
          </cell>
          <cell r="Q141">
            <v>6</v>
          </cell>
          <cell r="R141" t="str">
            <v>FGA</v>
          </cell>
          <cell r="S141" t="str">
            <v>FG</v>
          </cell>
          <cell r="T141" t="str">
            <v>FGEA</v>
          </cell>
        </row>
        <row r="142">
          <cell r="B142" t="str">
            <v>OB3615</v>
          </cell>
          <cell r="C142">
            <v>83.497259212136001</v>
          </cell>
          <cell r="D142">
            <v>56000</v>
          </cell>
          <cell r="E142">
            <v>670.68069692832046</v>
          </cell>
          <cell r="F142">
            <v>900</v>
          </cell>
          <cell r="G142">
            <v>603612.62723548838</v>
          </cell>
          <cell r="H142">
            <v>140</v>
          </cell>
          <cell r="I142">
            <v>93895.297569964867</v>
          </cell>
          <cell r="J142" t="str">
            <v>P</v>
          </cell>
          <cell r="K142">
            <v>93895.25</v>
          </cell>
          <cell r="L142">
            <v>93895.25</v>
          </cell>
          <cell r="M142">
            <v>2.7170000000000001</v>
          </cell>
          <cell r="N142" t="str">
            <v>BASAL</v>
          </cell>
          <cell r="P142" t="str">
            <v>6C22</v>
          </cell>
          <cell r="Q142">
            <v>6</v>
          </cell>
          <cell r="R142" t="str">
            <v>FGA</v>
          </cell>
          <cell r="S142" t="str">
            <v>FG</v>
          </cell>
          <cell r="T142" t="str">
            <v>FGEA</v>
          </cell>
        </row>
        <row r="143">
          <cell r="B143" t="str">
            <v>OB3599</v>
          </cell>
          <cell r="C143">
            <v>79.071839322383781</v>
          </cell>
          <cell r="D143">
            <v>108600.00000000001</v>
          </cell>
          <cell r="E143">
            <v>1373.4345998608553</v>
          </cell>
          <cell r="F143">
            <v>900</v>
          </cell>
          <cell r="G143">
            <v>1236091.1398747698</v>
          </cell>
          <cell r="H143">
            <v>156.49412492899998</v>
          </cell>
          <cell r="I143">
            <v>214934.44585243578</v>
          </cell>
          <cell r="J143">
            <v>214934.375</v>
          </cell>
          <cell r="K143" t="str">
            <v>Q</v>
          </cell>
          <cell r="L143">
            <v>214934.375</v>
          </cell>
          <cell r="M143">
            <v>2.7170000000000001</v>
          </cell>
          <cell r="N143" t="str">
            <v>BASAL</v>
          </cell>
          <cell r="P143" t="str">
            <v>6C22</v>
          </cell>
          <cell r="Q143">
            <v>6</v>
          </cell>
          <cell r="R143" t="str">
            <v>FGA</v>
          </cell>
          <cell r="S143" t="str">
            <v>FG</v>
          </cell>
          <cell r="T143" t="str">
            <v>FGEA</v>
          </cell>
        </row>
        <row r="144">
          <cell r="B144" t="str">
            <v>OB3600</v>
          </cell>
          <cell r="C144">
            <v>75.337045406781129</v>
          </cell>
          <cell r="D144">
            <v>103199.99999999999</v>
          </cell>
          <cell r="E144">
            <v>1369.8440049350661</v>
          </cell>
          <cell r="F144">
            <v>850</v>
          </cell>
          <cell r="G144">
            <v>1164367.4041948062</v>
          </cell>
          <cell r="H144">
            <v>147.72972968464001</v>
          </cell>
          <cell r="I144">
            <v>202366.68455918197</v>
          </cell>
          <cell r="J144">
            <v>202366.625</v>
          </cell>
          <cell r="K144">
            <v>202366.625</v>
          </cell>
          <cell r="L144" t="str">
            <v>I</v>
          </cell>
          <cell r="M144">
            <v>2.7170000000000001</v>
          </cell>
          <cell r="N144" t="str">
            <v>BASAL</v>
          </cell>
          <cell r="P144" t="str">
            <v>6C22</v>
          </cell>
          <cell r="Q144">
            <v>6</v>
          </cell>
          <cell r="R144" t="str">
            <v>FGA</v>
          </cell>
          <cell r="S144" t="str">
            <v>FG</v>
          </cell>
          <cell r="T144" t="str">
            <v>FGEA</v>
          </cell>
        </row>
        <row r="145">
          <cell r="B145" t="str">
            <v>OB3598</v>
          </cell>
          <cell r="C145">
            <v>57.948518534384078</v>
          </cell>
          <cell r="D145">
            <v>59800.000000000007</v>
          </cell>
          <cell r="E145">
            <v>1031.9504538242395</v>
          </cell>
          <cell r="F145">
            <v>992.81970000000001</v>
          </cell>
          <cell r="G145">
            <v>1024540.7399806454</v>
          </cell>
          <cell r="H145">
            <v>151.41625097923998</v>
          </cell>
          <cell r="I145">
            <v>156254.06891439165</v>
          </cell>
          <cell r="J145" t="str">
            <v>P</v>
          </cell>
          <cell r="K145">
            <v>156254</v>
          </cell>
          <cell r="L145">
            <v>156254</v>
          </cell>
          <cell r="M145">
            <v>2.7170000000000001</v>
          </cell>
          <cell r="N145" t="str">
            <v>BASAL</v>
          </cell>
          <cell r="P145" t="str">
            <v>6C22</v>
          </cell>
          <cell r="Q145">
            <v>6</v>
          </cell>
          <cell r="R145" t="str">
            <v>FGA</v>
          </cell>
          <cell r="S145" t="str">
            <v>FG</v>
          </cell>
          <cell r="T145" t="str">
            <v>FGEA</v>
          </cell>
        </row>
        <row r="146">
          <cell r="B146" t="str">
            <v>OB3701</v>
          </cell>
          <cell r="C146">
            <v>73.456840415601235</v>
          </cell>
          <cell r="D146">
            <v>60500</v>
          </cell>
          <cell r="E146">
            <v>823.61288149211794</v>
          </cell>
          <cell r="F146">
            <v>988.27139999999997</v>
          </cell>
          <cell r="G146">
            <v>813953.05545024946</v>
          </cell>
          <cell r="H146">
            <v>187.65188250896</v>
          </cell>
          <cell r="I146">
            <v>154552.50767062491</v>
          </cell>
          <cell r="J146">
            <v>154552.5</v>
          </cell>
          <cell r="K146" t="str">
            <v>Q</v>
          </cell>
          <cell r="L146">
            <v>154552.5</v>
          </cell>
          <cell r="M146">
            <v>2.7170000000000001</v>
          </cell>
          <cell r="N146" t="str">
            <v>BASAL</v>
          </cell>
          <cell r="P146" t="str">
            <v>4C24</v>
          </cell>
          <cell r="Q146">
            <v>4</v>
          </cell>
          <cell r="R146" t="str">
            <v>FGA</v>
          </cell>
          <cell r="S146" t="str">
            <v>FG</v>
          </cell>
          <cell r="T146" t="str">
            <v>FGCA</v>
          </cell>
        </row>
        <row r="147">
          <cell r="B147" t="str">
            <v>OB6700</v>
          </cell>
          <cell r="C147">
            <v>39.221969046353401</v>
          </cell>
          <cell r="D147">
            <v>51400</v>
          </cell>
          <cell r="E147">
            <v>1310.4900454960416</v>
          </cell>
          <cell r="F147">
            <v>800</v>
          </cell>
          <cell r="G147">
            <v>1048392.0363968333</v>
          </cell>
          <cell r="H147">
            <v>140</v>
          </cell>
          <cell r="I147">
            <v>183468.60636944583</v>
          </cell>
          <cell r="J147">
            <v>183468.5</v>
          </cell>
          <cell r="K147">
            <v>183468.5</v>
          </cell>
          <cell r="L147" t="str">
            <v>I</v>
          </cell>
          <cell r="M147">
            <v>2.7170000000000001</v>
          </cell>
          <cell r="N147" t="str">
            <v>BASAL</v>
          </cell>
          <cell r="P147" t="str">
            <v>4C24</v>
          </cell>
          <cell r="Q147">
            <v>4</v>
          </cell>
          <cell r="R147" t="str">
            <v>FGA</v>
          </cell>
          <cell r="S147" t="str">
            <v>FG</v>
          </cell>
          <cell r="T147" t="str">
            <v>FGCA</v>
          </cell>
        </row>
        <row r="148">
          <cell r="B148" t="str">
            <v>OB3005</v>
          </cell>
          <cell r="C148">
            <v>99.728146452105037</v>
          </cell>
          <cell r="D148">
            <v>40100</v>
          </cell>
          <cell r="E148">
            <v>402.09310437007105</v>
          </cell>
          <cell r="F148">
            <v>850</v>
          </cell>
          <cell r="G148">
            <v>341779.13871456037</v>
          </cell>
          <cell r="H148">
            <v>154.99271680996</v>
          </cell>
          <cell r="I148">
            <v>62321.502656868113</v>
          </cell>
          <cell r="J148" t="str">
            <v>P</v>
          </cell>
          <cell r="K148">
            <v>62321.5</v>
          </cell>
          <cell r="L148">
            <v>62321.5</v>
          </cell>
          <cell r="M148">
            <v>2.7170000000000001</v>
          </cell>
          <cell r="N148" t="str">
            <v>BASAL</v>
          </cell>
          <cell r="P148" t="str">
            <v>4C24</v>
          </cell>
          <cell r="Q148">
            <v>4</v>
          </cell>
          <cell r="R148" t="str">
            <v>FGA</v>
          </cell>
          <cell r="S148" t="str">
            <v>FG</v>
          </cell>
          <cell r="T148" t="str">
            <v>FGCA</v>
          </cell>
        </row>
        <row r="149">
          <cell r="B149" t="str">
            <v>OB6601</v>
          </cell>
          <cell r="C149">
            <v>94.963580010766549</v>
          </cell>
          <cell r="D149">
            <v>166000</v>
          </cell>
          <cell r="E149">
            <v>1748.038563638604</v>
          </cell>
          <cell r="F149">
            <v>850</v>
          </cell>
          <cell r="G149">
            <v>1485832.7790928134</v>
          </cell>
          <cell r="H149">
            <v>140</v>
          </cell>
          <cell r="I149">
            <v>244725.39890940455</v>
          </cell>
          <cell r="J149" t="str">
            <v>P</v>
          </cell>
          <cell r="K149">
            <v>244725.375</v>
          </cell>
          <cell r="L149">
            <v>244725.375</v>
          </cell>
          <cell r="M149">
            <v>2.7170000000000001</v>
          </cell>
          <cell r="N149" t="str">
            <v>BASAL</v>
          </cell>
          <cell r="P149" t="str">
            <v>4C24</v>
          </cell>
          <cell r="Q149">
            <v>4</v>
          </cell>
          <cell r="R149" t="str">
            <v>FGA</v>
          </cell>
          <cell r="S149" t="str">
            <v>FG</v>
          </cell>
          <cell r="T149" t="str">
            <v>FGCA</v>
          </cell>
        </row>
        <row r="150">
          <cell r="B150" t="str">
            <v>OB6605</v>
          </cell>
          <cell r="C150">
            <v>69.289357635457648</v>
          </cell>
          <cell r="D150">
            <v>70000</v>
          </cell>
          <cell r="E150">
            <v>1010.2561546071931</v>
          </cell>
          <cell r="F150">
            <v>850</v>
          </cell>
          <cell r="G150">
            <v>858717.73141611414</v>
          </cell>
          <cell r="H150">
            <v>140</v>
          </cell>
          <cell r="I150">
            <v>141435.86164500704</v>
          </cell>
          <cell r="J150" t="str">
            <v>P</v>
          </cell>
          <cell r="K150">
            <v>141435.75</v>
          </cell>
          <cell r="L150">
            <v>141435.75</v>
          </cell>
          <cell r="M150">
            <v>2.7170000000000001</v>
          </cell>
          <cell r="N150" t="str">
            <v>BASAL</v>
          </cell>
          <cell r="P150" t="str">
            <v>4C24</v>
          </cell>
          <cell r="Q150">
            <v>4</v>
          </cell>
          <cell r="R150" t="str">
            <v>FGA</v>
          </cell>
          <cell r="S150" t="str">
            <v>FG</v>
          </cell>
          <cell r="T150" t="str">
            <v>FGCA</v>
          </cell>
        </row>
        <row r="151">
          <cell r="B151" t="str">
            <v>OB6604</v>
          </cell>
          <cell r="C151">
            <v>84.186083955417857</v>
          </cell>
          <cell r="D151">
            <v>98000</v>
          </cell>
          <cell r="E151">
            <v>1164.0878800336827</v>
          </cell>
          <cell r="F151">
            <v>850</v>
          </cell>
          <cell r="G151">
            <v>989474.69802863034</v>
          </cell>
          <cell r="H151">
            <v>140</v>
          </cell>
          <cell r="I151">
            <v>162972.30320471557</v>
          </cell>
          <cell r="J151" t="str">
            <v>P</v>
          </cell>
          <cell r="K151">
            <v>162972.25</v>
          </cell>
          <cell r="L151">
            <v>162972.25</v>
          </cell>
          <cell r="M151">
            <v>2.7170000000000001</v>
          </cell>
          <cell r="N151" t="str">
            <v>BASAL</v>
          </cell>
          <cell r="P151" t="str">
            <v>4C24</v>
          </cell>
          <cell r="Q151">
            <v>4</v>
          </cell>
          <cell r="R151" t="str">
            <v>FGA</v>
          </cell>
          <cell r="S151" t="str">
            <v>FG</v>
          </cell>
          <cell r="T151" t="str">
            <v>FGCA</v>
          </cell>
        </row>
        <row r="152">
          <cell r="B152" t="str">
            <v>OB3614</v>
          </cell>
          <cell r="C152">
            <v>32.493520348084878</v>
          </cell>
          <cell r="D152">
            <v>26000.000000000004</v>
          </cell>
          <cell r="E152">
            <v>800.15953093036921</v>
          </cell>
          <cell r="F152">
            <v>859.32050000000004</v>
          </cell>
          <cell r="G152">
            <v>687593.48819885042</v>
          </cell>
          <cell r="H152">
            <v>140</v>
          </cell>
          <cell r="I152">
            <v>112022.33433025169</v>
          </cell>
          <cell r="J152" t="str">
            <v>P</v>
          </cell>
          <cell r="K152">
            <v>112022.3125</v>
          </cell>
          <cell r="L152">
            <v>112022.3125</v>
          </cell>
          <cell r="M152">
            <v>2.7170000000000001</v>
          </cell>
          <cell r="N152" t="str">
            <v>BASAL</v>
          </cell>
          <cell r="P152" t="str">
            <v>6C21</v>
          </cell>
          <cell r="Q152">
            <v>6</v>
          </cell>
          <cell r="R152" t="str">
            <v>FGA</v>
          </cell>
          <cell r="S152" t="str">
            <v>FG</v>
          </cell>
          <cell r="T152" t="str">
            <v>FGEA</v>
          </cell>
        </row>
        <row r="153">
          <cell r="B153" t="str">
            <v>OB3616</v>
          </cell>
          <cell r="C153">
            <v>78.94799360984176</v>
          </cell>
          <cell r="D153">
            <v>56000</v>
          </cell>
          <cell r="E153">
            <v>709.32771612601141</v>
          </cell>
          <cell r="F153">
            <v>850</v>
          </cell>
          <cell r="G153">
            <v>602928.55870710965</v>
          </cell>
          <cell r="H153">
            <v>140</v>
          </cell>
          <cell r="I153">
            <v>99305.880257641591</v>
          </cell>
          <cell r="J153" t="str">
            <v>P</v>
          </cell>
          <cell r="K153">
            <v>99305.875</v>
          </cell>
          <cell r="L153">
            <v>99305.875</v>
          </cell>
          <cell r="M153">
            <v>2.7170000000000001</v>
          </cell>
          <cell r="N153" t="str">
            <v>BASAL</v>
          </cell>
          <cell r="P153" t="str">
            <v>6C21</v>
          </cell>
          <cell r="Q153">
            <v>6</v>
          </cell>
          <cell r="R153" t="str">
            <v>FGA</v>
          </cell>
          <cell r="S153" t="str">
            <v>FG</v>
          </cell>
          <cell r="T153" t="str">
            <v>FGEA</v>
          </cell>
        </row>
        <row r="154">
          <cell r="B154" t="str">
            <v>OB3618</v>
          </cell>
          <cell r="C154">
            <v>99.061522631355132</v>
          </cell>
          <cell r="D154">
            <v>41000</v>
          </cell>
          <cell r="E154">
            <v>413.88420963986482</v>
          </cell>
          <cell r="F154">
            <v>850</v>
          </cell>
          <cell r="G154">
            <v>351801.5781938851</v>
          </cell>
          <cell r="H154">
            <v>140</v>
          </cell>
          <cell r="I154">
            <v>57943.789349581071</v>
          </cell>
          <cell r="J154" t="str">
            <v>P</v>
          </cell>
          <cell r="K154">
            <v>57943.78125</v>
          </cell>
          <cell r="L154">
            <v>57943.78125</v>
          </cell>
          <cell r="M154">
            <v>2.7170000000000001</v>
          </cell>
          <cell r="N154" t="str">
            <v>BASAL</v>
          </cell>
          <cell r="P154" t="str">
            <v>6C21</v>
          </cell>
          <cell r="Q154">
            <v>6</v>
          </cell>
          <cell r="R154" t="str">
            <v>FGA</v>
          </cell>
          <cell r="S154" t="str">
            <v>FG</v>
          </cell>
          <cell r="T154" t="str">
            <v>FGEA</v>
          </cell>
        </row>
        <row r="155">
          <cell r="B155" t="str">
            <v>OB3617</v>
          </cell>
          <cell r="C155">
            <v>77.621934802019325</v>
          </cell>
          <cell r="D155">
            <v>40000</v>
          </cell>
          <cell r="E155">
            <v>515.31825510434714</v>
          </cell>
          <cell r="F155">
            <v>850</v>
          </cell>
          <cell r="G155">
            <v>438020.5168386951</v>
          </cell>
          <cell r="H155">
            <v>140</v>
          </cell>
          <cell r="I155">
            <v>72144.555714608607</v>
          </cell>
          <cell r="J155" t="str">
            <v>P</v>
          </cell>
          <cell r="K155">
            <v>72144.5</v>
          </cell>
          <cell r="L155">
            <v>72144.5</v>
          </cell>
          <cell r="M155">
            <v>2.7170000000000001</v>
          </cell>
          <cell r="N155" t="str">
            <v>BASAL</v>
          </cell>
          <cell r="P155" t="str">
            <v>6C21</v>
          </cell>
          <cell r="Q155">
            <v>6</v>
          </cell>
          <cell r="R155" t="str">
            <v>FGA</v>
          </cell>
          <cell r="S155" t="str">
            <v>FG</v>
          </cell>
          <cell r="T155" t="str">
            <v>FGEA</v>
          </cell>
        </row>
        <row r="156">
          <cell r="B156" t="str">
            <v>OB3620</v>
          </cell>
          <cell r="C156">
            <v>62.894191859402881</v>
          </cell>
          <cell r="D156">
            <v>92000</v>
          </cell>
          <cell r="E156">
            <v>1462.7741812099571</v>
          </cell>
          <cell r="F156">
            <v>850</v>
          </cell>
          <cell r="G156">
            <v>1243358.0540284635</v>
          </cell>
          <cell r="H156">
            <v>147.73292628643998</v>
          </cell>
          <cell r="I156">
            <v>216099.91028639817</v>
          </cell>
          <cell r="J156" t="str">
            <v>P</v>
          </cell>
          <cell r="K156">
            <v>216099.875</v>
          </cell>
          <cell r="L156">
            <v>216099.875</v>
          </cell>
          <cell r="M156">
            <v>2.7170000000000001</v>
          </cell>
          <cell r="N156" t="str">
            <v>BASAL</v>
          </cell>
          <cell r="P156" t="str">
            <v>6C21</v>
          </cell>
          <cell r="Q156">
            <v>6</v>
          </cell>
          <cell r="R156" t="str">
            <v>FGA</v>
          </cell>
          <cell r="S156" t="str">
            <v>FG</v>
          </cell>
          <cell r="T156" t="str">
            <v>FGEA</v>
          </cell>
        </row>
        <row r="157">
          <cell r="B157" t="str">
            <v>OB3621</v>
          </cell>
          <cell r="C157">
            <v>74.511767294390424</v>
          </cell>
          <cell r="D157">
            <v>94000.000000000015</v>
          </cell>
          <cell r="E157">
            <v>1261.5457049705053</v>
          </cell>
          <cell r="F157">
            <v>850</v>
          </cell>
          <cell r="G157">
            <v>1072313.8492249295</v>
          </cell>
          <cell r="H157">
            <v>140</v>
          </cell>
          <cell r="I157">
            <v>176616.39869587074</v>
          </cell>
          <cell r="J157" t="str">
            <v>P</v>
          </cell>
          <cell r="K157">
            <v>176616.375</v>
          </cell>
          <cell r="L157">
            <v>176616.375</v>
          </cell>
          <cell r="M157">
            <v>2.7170000000000001</v>
          </cell>
          <cell r="N157" t="str">
            <v>BASAL</v>
          </cell>
          <cell r="P157" t="str">
            <v>6C21</v>
          </cell>
          <cell r="Q157">
            <v>6</v>
          </cell>
          <cell r="R157" t="str">
            <v>FGA</v>
          </cell>
          <cell r="S157" t="str">
            <v>FG</v>
          </cell>
          <cell r="T157" t="str">
            <v>FGEA</v>
          </cell>
        </row>
        <row r="158">
          <cell r="B158" t="str">
            <v>OB3622</v>
          </cell>
          <cell r="C158">
            <v>76.10242429635737</v>
          </cell>
          <cell r="D158">
            <v>104000</v>
          </cell>
          <cell r="E158">
            <v>1366.5793299173249</v>
          </cell>
          <cell r="F158">
            <v>850</v>
          </cell>
          <cell r="G158">
            <v>1161592.4304297261</v>
          </cell>
          <cell r="H158">
            <v>140</v>
          </cell>
          <cell r="I158">
            <v>191321.10618842547</v>
          </cell>
          <cell r="J158" t="str">
            <v>P</v>
          </cell>
          <cell r="K158">
            <v>191321</v>
          </cell>
          <cell r="L158">
            <v>191321</v>
          </cell>
          <cell r="M158">
            <v>2.7170000000000001</v>
          </cell>
          <cell r="N158" t="str">
            <v>BASAL</v>
          </cell>
          <cell r="P158" t="str">
            <v>6C21</v>
          </cell>
          <cell r="Q158">
            <v>6</v>
          </cell>
          <cell r="R158" t="str">
            <v>FGA</v>
          </cell>
          <cell r="S158" t="str">
            <v>FG</v>
          </cell>
          <cell r="T158" t="str">
            <v>FGEA</v>
          </cell>
        </row>
        <row r="159">
          <cell r="B159" t="str">
            <v>OB3702</v>
          </cell>
          <cell r="C159">
            <v>32.322877725405306</v>
          </cell>
          <cell r="D159">
            <v>21000</v>
          </cell>
          <cell r="E159">
            <v>649.69462739062703</v>
          </cell>
          <cell r="F159">
            <v>1099.039</v>
          </cell>
          <cell r="G159">
            <v>714039.73359276738</v>
          </cell>
          <cell r="H159">
            <v>180.46778092196001</v>
          </cell>
          <cell r="I159">
            <v>117248.94768210613</v>
          </cell>
          <cell r="J159">
            <v>117248.9375</v>
          </cell>
          <cell r="K159" t="str">
            <v>Q</v>
          </cell>
          <cell r="L159">
            <v>117248.9375</v>
          </cell>
          <cell r="M159">
            <v>2.7170000000000001</v>
          </cell>
          <cell r="N159" t="str">
            <v>BASAL</v>
          </cell>
          <cell r="P159" t="str">
            <v xml:space="preserve">4C24 </v>
          </cell>
          <cell r="Q159">
            <v>4</v>
          </cell>
          <cell r="R159" t="str">
            <v>FGA</v>
          </cell>
          <cell r="S159" t="str">
            <v>FG</v>
          </cell>
          <cell r="T159" t="str">
            <v>FGCA</v>
          </cell>
        </row>
        <row r="160">
          <cell r="B160" t="str">
            <v>OB6702</v>
          </cell>
          <cell r="C160">
            <v>90.843009032991901</v>
          </cell>
          <cell r="D160">
            <v>96000</v>
          </cell>
          <cell r="E160">
            <v>1056.768165452723</v>
          </cell>
          <cell r="F160">
            <v>800</v>
          </cell>
          <cell r="G160">
            <v>845414.53236217843</v>
          </cell>
          <cell r="H160">
            <v>149.506356676</v>
          </cell>
          <cell r="I160">
            <v>157993.55826801699</v>
          </cell>
          <cell r="J160">
            <v>157993.5</v>
          </cell>
          <cell r="K160">
            <v>157993.5</v>
          </cell>
          <cell r="L160" t="str">
            <v>I</v>
          </cell>
          <cell r="M160">
            <v>2.7170000000000001</v>
          </cell>
          <cell r="N160" t="str">
            <v>BASAL</v>
          </cell>
          <cell r="P160" t="str">
            <v>4C24</v>
          </cell>
          <cell r="Q160">
            <v>4</v>
          </cell>
          <cell r="R160" t="str">
            <v>FGA</v>
          </cell>
          <cell r="S160" t="str">
            <v>FG</v>
          </cell>
          <cell r="T160" t="str">
            <v>FGCA</v>
          </cell>
        </row>
        <row r="161">
          <cell r="B161" t="str">
            <v>OB6701</v>
          </cell>
          <cell r="C161">
            <v>58.121647790465204</v>
          </cell>
          <cell r="D161">
            <v>61999.999999999993</v>
          </cell>
          <cell r="E161">
            <v>1066.7281874649643</v>
          </cell>
          <cell r="F161">
            <v>800</v>
          </cell>
          <cell r="G161">
            <v>853382.54997197143</v>
          </cell>
          <cell r="H161">
            <v>140</v>
          </cell>
          <cell r="I161">
            <v>149341.94624509499</v>
          </cell>
          <cell r="J161">
            <v>149341.875</v>
          </cell>
          <cell r="K161">
            <v>149341.875</v>
          </cell>
          <cell r="L161" t="str">
            <v>I</v>
          </cell>
          <cell r="M161">
            <v>2.7170000000000001</v>
          </cell>
          <cell r="N161" t="str">
            <v>BASAL</v>
          </cell>
          <cell r="P161" t="str">
            <v>4C24</v>
          </cell>
          <cell r="Q161">
            <v>4</v>
          </cell>
          <cell r="R161" t="str">
            <v>FGA</v>
          </cell>
          <cell r="S161" t="str">
            <v>FG</v>
          </cell>
          <cell r="T161" t="str">
            <v>FGCA</v>
          </cell>
        </row>
        <row r="162">
          <cell r="B162" t="str">
            <v>OB6602</v>
          </cell>
          <cell r="C162">
            <v>59.096133514723093</v>
          </cell>
          <cell r="D162">
            <v>88000</v>
          </cell>
          <cell r="E162">
            <v>1489.0991130253192</v>
          </cell>
          <cell r="F162">
            <v>850</v>
          </cell>
          <cell r="G162">
            <v>1265734.2460715212</v>
          </cell>
          <cell r="H162">
            <v>140</v>
          </cell>
          <cell r="I162">
            <v>208473.87582354469</v>
          </cell>
          <cell r="J162" t="str">
            <v>P</v>
          </cell>
          <cell r="K162">
            <v>208473.875</v>
          </cell>
          <cell r="L162">
            <v>208473.875</v>
          </cell>
          <cell r="M162">
            <v>2.7170000000000001</v>
          </cell>
          <cell r="N162" t="str">
            <v>BASAL</v>
          </cell>
          <cell r="P162" t="str">
            <v>4C24</v>
          </cell>
          <cell r="Q162">
            <v>4</v>
          </cell>
          <cell r="R162" t="str">
            <v>FGA</v>
          </cell>
          <cell r="S162" t="str">
            <v>FG</v>
          </cell>
          <cell r="T162" t="str">
            <v>FGCA</v>
          </cell>
        </row>
        <row r="163">
          <cell r="B163" t="str">
            <v>OB6603</v>
          </cell>
          <cell r="C163">
            <v>99.893390385075961</v>
          </cell>
          <cell r="D163">
            <v>124400</v>
          </cell>
          <cell r="E163">
            <v>1245.327639000481</v>
          </cell>
          <cell r="F163">
            <v>850</v>
          </cell>
          <cell r="G163">
            <v>1058528.4931504088</v>
          </cell>
          <cell r="H163">
            <v>140</v>
          </cell>
          <cell r="I163">
            <v>174345.86946006733</v>
          </cell>
          <cell r="J163" t="str">
            <v>P</v>
          </cell>
          <cell r="K163">
            <v>174345.75</v>
          </cell>
          <cell r="L163">
            <v>174345.75</v>
          </cell>
          <cell r="M163">
            <v>2.7170000000000001</v>
          </cell>
          <cell r="N163" t="str">
            <v>BASAL</v>
          </cell>
          <cell r="P163" t="str">
            <v>4C24</v>
          </cell>
          <cell r="Q163">
            <v>4</v>
          </cell>
          <cell r="R163" t="str">
            <v>FGA</v>
          </cell>
          <cell r="S163" t="str">
            <v>FG</v>
          </cell>
          <cell r="T163" t="str">
            <v>FGCA</v>
          </cell>
        </row>
        <row r="164">
          <cell r="B164" t="str">
            <v>OB3501</v>
          </cell>
          <cell r="C164">
            <v>64.623209257999406</v>
          </cell>
          <cell r="D164">
            <v>99000</v>
          </cell>
          <cell r="E164">
            <v>1531.9573437579666</v>
          </cell>
          <cell r="F164">
            <v>900</v>
          </cell>
          <cell r="G164">
            <v>1378761.6093821698</v>
          </cell>
          <cell r="H164">
            <v>140</v>
          </cell>
          <cell r="I164">
            <v>214474.02812611533</v>
          </cell>
          <cell r="J164">
            <v>214474</v>
          </cell>
          <cell r="K164" t="str">
            <v>Q</v>
          </cell>
          <cell r="L164">
            <v>214474</v>
          </cell>
          <cell r="M164">
            <v>2.7170000000000001</v>
          </cell>
          <cell r="N164" t="str">
            <v>BASAL</v>
          </cell>
          <cell r="P164" t="str">
            <v>4C24</v>
          </cell>
          <cell r="Q164">
            <v>4</v>
          </cell>
          <cell r="R164" t="str">
            <v>FGA</v>
          </cell>
          <cell r="S164" t="str">
            <v>FG</v>
          </cell>
          <cell r="T164" t="str">
            <v>FGCA</v>
          </cell>
        </row>
        <row r="165">
          <cell r="B165" t="str">
            <v>OB3502</v>
          </cell>
          <cell r="C165">
            <v>26.18975406207457</v>
          </cell>
          <cell r="D165">
            <v>29999.999999999996</v>
          </cell>
          <cell r="E165">
            <v>1145.4861289989374</v>
          </cell>
          <cell r="F165">
            <v>900</v>
          </cell>
          <cell r="G165">
            <v>1030937.5160990437</v>
          </cell>
          <cell r="H165">
            <v>161.22562869135999</v>
          </cell>
          <cell r="I165">
            <v>184681.72130508596</v>
          </cell>
          <cell r="J165" t="str">
            <v>P</v>
          </cell>
          <cell r="K165">
            <v>184681.625</v>
          </cell>
          <cell r="L165">
            <v>184681.625</v>
          </cell>
          <cell r="M165">
            <v>2.7170000000000001</v>
          </cell>
          <cell r="N165" t="str">
            <v>BASAL</v>
          </cell>
          <cell r="P165" t="str">
            <v>4C24</v>
          </cell>
          <cell r="Q165">
            <v>4</v>
          </cell>
          <cell r="R165" t="str">
            <v>FGA</v>
          </cell>
          <cell r="S165" t="str">
            <v>FG</v>
          </cell>
          <cell r="T165" t="str">
            <v>FGCA</v>
          </cell>
        </row>
        <row r="166">
          <cell r="B166" t="str">
            <v>OB3009</v>
          </cell>
          <cell r="C166">
            <v>99.651226709614662</v>
          </cell>
          <cell r="D166">
            <v>110000</v>
          </cell>
          <cell r="E166">
            <v>1103.8499337348032</v>
          </cell>
          <cell r="F166">
            <v>850</v>
          </cell>
          <cell r="G166">
            <v>938272.44367458276</v>
          </cell>
          <cell r="H166">
            <v>158.16782363875998</v>
          </cell>
          <cell r="I166">
            <v>174593.54164262326</v>
          </cell>
          <cell r="J166">
            <v>174593.5</v>
          </cell>
          <cell r="K166" t="str">
            <v>Q</v>
          </cell>
          <cell r="L166">
            <v>174593.5</v>
          </cell>
          <cell r="M166">
            <v>2.7170000000000001</v>
          </cell>
          <cell r="N166" t="str">
            <v>BASAL</v>
          </cell>
          <cell r="P166" t="str">
            <v>4C24</v>
          </cell>
          <cell r="Q166">
            <v>4</v>
          </cell>
          <cell r="R166" t="str">
            <v>FGA</v>
          </cell>
          <cell r="S166" t="str">
            <v>FG</v>
          </cell>
          <cell r="T166" t="str">
            <v>FGCA</v>
          </cell>
        </row>
        <row r="167">
          <cell r="B167" t="str">
            <v>OB3008</v>
          </cell>
          <cell r="C167">
            <v>80.469430381881125</v>
          </cell>
          <cell r="D167">
            <v>125000.00000000001</v>
          </cell>
          <cell r="E167">
            <v>1553.3849240238389</v>
          </cell>
          <cell r="F167">
            <v>850</v>
          </cell>
          <cell r="G167">
            <v>1320377.1854202631</v>
          </cell>
          <cell r="H167">
            <v>152.48853945763997</v>
          </cell>
          <cell r="I167">
            <v>236873.39827991225</v>
          </cell>
          <cell r="J167">
            <v>236873.375</v>
          </cell>
          <cell r="K167" t="str">
            <v>Q</v>
          </cell>
          <cell r="L167">
            <v>236873.375</v>
          </cell>
          <cell r="M167">
            <v>2.7170000000000001</v>
          </cell>
          <cell r="N167" t="str">
            <v>BASAL</v>
          </cell>
          <cell r="P167" t="str">
            <v>4C24</v>
          </cell>
          <cell r="Q167">
            <v>4</v>
          </cell>
          <cell r="R167" t="str">
            <v>FGA</v>
          </cell>
          <cell r="S167" t="str">
            <v>FG</v>
          </cell>
          <cell r="T167" t="str">
            <v>FGCA</v>
          </cell>
        </row>
        <row r="168">
          <cell r="B168" t="str">
            <v>OB3006</v>
          </cell>
          <cell r="C168">
            <v>78.610391841923573</v>
          </cell>
          <cell r="D168">
            <v>98500.000000000015</v>
          </cell>
          <cell r="E168">
            <v>1253.0149982978351</v>
          </cell>
          <cell r="F168">
            <v>850</v>
          </cell>
          <cell r="G168">
            <v>1065062.7485531599</v>
          </cell>
          <cell r="H168">
            <v>152.65297917183997</v>
          </cell>
          <cell r="I168">
            <v>191276.47243716251</v>
          </cell>
          <cell r="J168" t="str">
            <v>P</v>
          </cell>
          <cell r="K168">
            <v>191276.375</v>
          </cell>
          <cell r="L168">
            <v>191276.375</v>
          </cell>
          <cell r="M168">
            <v>2.7170000000000001</v>
          </cell>
          <cell r="N168" t="str">
            <v>BASAL</v>
          </cell>
          <cell r="P168" t="str">
            <v>4C24</v>
          </cell>
          <cell r="Q168">
            <v>4</v>
          </cell>
          <cell r="R168" t="str">
            <v>FGA</v>
          </cell>
          <cell r="S168" t="str">
            <v>FG</v>
          </cell>
          <cell r="T168" t="str">
            <v>FGCA</v>
          </cell>
        </row>
        <row r="169">
          <cell r="B169" t="str">
            <v>OB3007</v>
          </cell>
          <cell r="C169">
            <v>70.438797481985986</v>
          </cell>
          <cell r="D169">
            <v>100000.00000000001</v>
          </cell>
          <cell r="E169">
            <v>1419.6721632786819</v>
          </cell>
          <cell r="F169">
            <v>850</v>
          </cell>
          <cell r="G169">
            <v>1206721.3387868796</v>
          </cell>
          <cell r="H169">
            <v>148.07305079683999</v>
          </cell>
          <cell r="I169">
            <v>210215.18834802398</v>
          </cell>
          <cell r="J169">
            <v>210215.125</v>
          </cell>
          <cell r="K169">
            <v>210215.125</v>
          </cell>
          <cell r="L169" t="str">
            <v>I</v>
          </cell>
          <cell r="M169">
            <v>2.7170000000000001</v>
          </cell>
          <cell r="N169" t="str">
            <v>BASAL</v>
          </cell>
          <cell r="P169" t="str">
            <v>4C24</v>
          </cell>
          <cell r="Q169">
            <v>4</v>
          </cell>
          <cell r="R169" t="str">
            <v>FGA</v>
          </cell>
          <cell r="S169" t="str">
            <v>FG</v>
          </cell>
          <cell r="T169" t="str">
            <v>FGCA</v>
          </cell>
        </row>
        <row r="170">
          <cell r="B170" t="str">
            <v>OB3003</v>
          </cell>
          <cell r="C170">
            <v>67.21947339732553</v>
          </cell>
          <cell r="D170">
            <v>80000</v>
          </cell>
          <cell r="E170">
            <v>1190.1313110135577</v>
          </cell>
          <cell r="F170">
            <v>850</v>
          </cell>
          <cell r="G170">
            <v>1011611.614361524</v>
          </cell>
          <cell r="H170">
            <v>148.12382758976</v>
          </cell>
          <cell r="I170">
            <v>176286.80512174725</v>
          </cell>
          <cell r="J170">
            <v>176286.75</v>
          </cell>
          <cell r="K170">
            <v>176286.75</v>
          </cell>
          <cell r="L170" t="str">
            <v>I</v>
          </cell>
          <cell r="M170">
            <v>2.7170000000000001</v>
          </cell>
          <cell r="N170" t="str">
            <v>BASAL</v>
          </cell>
          <cell r="P170" t="str">
            <v>4C24</v>
          </cell>
          <cell r="Q170">
            <v>4</v>
          </cell>
          <cell r="R170" t="str">
            <v>FGA</v>
          </cell>
          <cell r="S170" t="str">
            <v>FG</v>
          </cell>
          <cell r="T170" t="str">
            <v>FGCA</v>
          </cell>
        </row>
        <row r="171">
          <cell r="B171" t="str">
            <v>OB3004</v>
          </cell>
          <cell r="C171">
            <v>80.836523925787077</v>
          </cell>
          <cell r="D171">
            <v>74200</v>
          </cell>
          <cell r="E171">
            <v>917.90191359688083</v>
          </cell>
          <cell r="F171">
            <v>850</v>
          </cell>
          <cell r="G171">
            <v>780216.62655734876</v>
          </cell>
          <cell r="H171">
            <v>151.99208437135999</v>
          </cell>
          <cell r="I171">
            <v>139513.8250960499</v>
          </cell>
          <cell r="J171">
            <v>139513.75</v>
          </cell>
          <cell r="K171" t="str">
            <v>Q</v>
          </cell>
          <cell r="L171">
            <v>139513.75</v>
          </cell>
          <cell r="M171">
            <v>2.7170000000000001</v>
          </cell>
          <cell r="N171" t="str">
            <v>BASAL</v>
          </cell>
          <cell r="P171" t="str">
            <v>4C24</v>
          </cell>
          <cell r="Q171">
            <v>4</v>
          </cell>
          <cell r="R171" t="str">
            <v>FGA</v>
          </cell>
          <cell r="S171" t="str">
            <v>FG</v>
          </cell>
          <cell r="T171" t="str">
            <v>FGCA</v>
          </cell>
        </row>
        <row r="172">
          <cell r="B172" t="str">
            <v>OB6606</v>
          </cell>
          <cell r="C172">
            <v>62.916584410108214</v>
          </cell>
          <cell r="D172">
            <v>40000</v>
          </cell>
          <cell r="E172">
            <v>635.76242059277422</v>
          </cell>
          <cell r="F172">
            <v>850</v>
          </cell>
          <cell r="G172">
            <v>540398.05750385812</v>
          </cell>
          <cell r="H172">
            <v>140</v>
          </cell>
          <cell r="I172">
            <v>89006.738882988386</v>
          </cell>
          <cell r="J172" t="str">
            <v>P</v>
          </cell>
          <cell r="K172">
            <v>89006.6875</v>
          </cell>
          <cell r="L172">
            <v>89006.6875</v>
          </cell>
          <cell r="M172">
            <v>2.7170000000000001</v>
          </cell>
          <cell r="N172" t="str">
            <v>BASAL</v>
          </cell>
          <cell r="P172" t="str">
            <v>4C24</v>
          </cell>
          <cell r="Q172">
            <v>4</v>
          </cell>
          <cell r="R172" t="str">
            <v>FGA</v>
          </cell>
          <cell r="S172" t="str">
            <v>FG</v>
          </cell>
          <cell r="T172" t="str">
            <v>FGCA</v>
          </cell>
        </row>
        <row r="173">
          <cell r="B173" t="str">
            <v>OB3002</v>
          </cell>
          <cell r="C173">
            <v>58.707798241338438</v>
          </cell>
          <cell r="D173">
            <v>103799.99999999999</v>
          </cell>
          <cell r="E173">
            <v>1768.0785706405591</v>
          </cell>
          <cell r="F173">
            <v>850</v>
          </cell>
          <cell r="G173">
            <v>1502866.7850444752</v>
          </cell>
          <cell r="H173">
            <v>140</v>
          </cell>
          <cell r="I173">
            <v>247530.99988967826</v>
          </cell>
          <cell r="J173">
            <v>247530.875</v>
          </cell>
          <cell r="K173">
            <v>247530.875</v>
          </cell>
          <cell r="L173" t="str">
            <v>I</v>
          </cell>
          <cell r="M173">
            <v>2.7170000000000001</v>
          </cell>
          <cell r="N173" t="str">
            <v>BASAL</v>
          </cell>
          <cell r="P173" t="str">
            <v>4C24</v>
          </cell>
          <cell r="Q173">
            <v>4</v>
          </cell>
          <cell r="R173" t="str">
            <v>FGA</v>
          </cell>
          <cell r="S173" t="str">
            <v>FG</v>
          </cell>
          <cell r="T173" t="str">
            <v>FGCA</v>
          </cell>
        </row>
        <row r="174">
          <cell r="B174" t="str">
            <v>OB6607</v>
          </cell>
          <cell r="C174">
            <v>84.032986420425786</v>
          </cell>
          <cell r="D174">
            <v>120000</v>
          </cell>
          <cell r="E174">
            <v>1428.0106552399257</v>
          </cell>
          <cell r="F174">
            <v>850</v>
          </cell>
          <cell r="G174">
            <v>1213809.0569539368</v>
          </cell>
          <cell r="H174">
            <v>140</v>
          </cell>
          <cell r="I174">
            <v>199921.49173358959</v>
          </cell>
          <cell r="J174" t="str">
            <v>P</v>
          </cell>
          <cell r="K174">
            <v>199921.375</v>
          </cell>
          <cell r="L174">
            <v>199921.375</v>
          </cell>
          <cell r="M174">
            <v>2.7170000000000001</v>
          </cell>
          <cell r="N174" t="str">
            <v>BASAL</v>
          </cell>
          <cell r="P174" t="str">
            <v>4C24</v>
          </cell>
          <cell r="Q174">
            <v>4</v>
          </cell>
          <cell r="R174" t="str">
            <v>FGA</v>
          </cell>
          <cell r="S174" t="str">
            <v>FG</v>
          </cell>
          <cell r="T174" t="str">
            <v>FGCA</v>
          </cell>
        </row>
        <row r="175">
          <cell r="B175" t="str">
            <v>OB6608</v>
          </cell>
          <cell r="C175">
            <v>43.696558158954552</v>
          </cell>
          <cell r="D175">
            <v>25000</v>
          </cell>
          <cell r="E175">
            <v>572.1274410002211</v>
          </cell>
          <cell r="F175">
            <v>850</v>
          </cell>
          <cell r="G175">
            <v>486308.32485018793</v>
          </cell>
          <cell r="H175">
            <v>140</v>
          </cell>
          <cell r="I175">
            <v>80097.841740030955</v>
          </cell>
          <cell r="J175" t="str">
            <v>P</v>
          </cell>
          <cell r="K175">
            <v>80097.8125</v>
          </cell>
          <cell r="L175">
            <v>80097.8125</v>
          </cell>
          <cell r="M175">
            <v>2.7170000000000001</v>
          </cell>
          <cell r="N175" t="str">
            <v>BASAL</v>
          </cell>
          <cell r="P175" t="str">
            <v>4C24</v>
          </cell>
          <cell r="Q175">
            <v>4</v>
          </cell>
          <cell r="R175" t="str">
            <v>FGA</v>
          </cell>
          <cell r="S175" t="str">
            <v>FG</v>
          </cell>
          <cell r="T175" t="str">
            <v>FGCA</v>
          </cell>
        </row>
        <row r="176">
          <cell r="B176" t="str">
            <v>OB3022</v>
          </cell>
          <cell r="C176">
            <v>96.514462990464096</v>
          </cell>
          <cell r="D176">
            <v>119999.99999999999</v>
          </cell>
          <cell r="E176">
            <v>1243.3369702513533</v>
          </cell>
          <cell r="F176">
            <v>914.07500000000005</v>
          </cell>
          <cell r="G176">
            <v>1136503.2410825058</v>
          </cell>
          <cell r="H176">
            <v>150.04471172095998</v>
          </cell>
          <cell r="I176">
            <v>186556.13727337608</v>
          </cell>
          <cell r="J176">
            <v>186556.125</v>
          </cell>
          <cell r="K176" t="str">
            <v>Q</v>
          </cell>
          <cell r="L176">
            <v>186556.125</v>
          </cell>
          <cell r="M176">
            <v>2.7170000000000001</v>
          </cell>
          <cell r="N176" t="str">
            <v>BASAL</v>
          </cell>
          <cell r="P176" t="str">
            <v>4C24</v>
          </cell>
          <cell r="Q176">
            <v>4</v>
          </cell>
          <cell r="R176" t="str">
            <v>FGA</v>
          </cell>
          <cell r="S176" t="str">
            <v>FG</v>
          </cell>
          <cell r="T176" t="str">
            <v>FGCA</v>
          </cell>
        </row>
        <row r="177">
          <cell r="B177" t="str">
            <v>OB3023</v>
          </cell>
          <cell r="C177">
            <v>79.865117735962031</v>
          </cell>
          <cell r="D177">
            <v>59999.999999999993</v>
          </cell>
          <cell r="E177">
            <v>751.26665684464297</v>
          </cell>
          <cell r="F177">
            <v>1017.9349999999999</v>
          </cell>
          <cell r="G177">
            <v>764740.62433515163</v>
          </cell>
          <cell r="H177">
            <v>148.65383520399999</v>
          </cell>
          <cell r="I177">
            <v>111678.66980084356</v>
          </cell>
          <cell r="J177">
            <v>111678.625</v>
          </cell>
          <cell r="K177" t="str">
            <v>Q</v>
          </cell>
          <cell r="L177">
            <v>111678.625</v>
          </cell>
          <cell r="M177">
            <v>2.7170000000000001</v>
          </cell>
          <cell r="N177" t="str">
            <v>BASAL</v>
          </cell>
          <cell r="P177" t="str">
            <v>4C24</v>
          </cell>
          <cell r="Q177">
            <v>4</v>
          </cell>
          <cell r="R177" t="str">
            <v>FGA</v>
          </cell>
          <cell r="S177" t="str">
            <v>FG</v>
          </cell>
          <cell r="T177" t="str">
            <v>FGCA</v>
          </cell>
        </row>
        <row r="178">
          <cell r="B178" t="str">
            <v>OB3021</v>
          </cell>
          <cell r="C178">
            <v>94.772265665405371</v>
          </cell>
          <cell r="D178">
            <v>193800.00000000003</v>
          </cell>
          <cell r="E178">
            <v>2044.9020463878458</v>
          </cell>
          <cell r="F178">
            <v>810.44309999999996</v>
          </cell>
          <cell r="G178">
            <v>1657276.7536709094</v>
          </cell>
          <cell r="H178">
            <v>152.45907789283999</v>
          </cell>
          <cell r="I178">
            <v>311763.88037347246</v>
          </cell>
          <cell r="J178">
            <v>311763.75</v>
          </cell>
          <cell r="K178" t="str">
            <v>Q</v>
          </cell>
          <cell r="L178">
            <v>311763.75</v>
          </cell>
          <cell r="M178">
            <v>2.7170000000000001</v>
          </cell>
          <cell r="N178" t="str">
            <v>BASAL</v>
          </cell>
          <cell r="P178" t="str">
            <v>4C24</v>
          </cell>
          <cell r="Q178">
            <v>4</v>
          </cell>
          <cell r="R178" t="str">
            <v>FGA</v>
          </cell>
          <cell r="S178" t="str">
            <v>FG</v>
          </cell>
          <cell r="T178" t="str">
            <v>FGCA</v>
          </cell>
        </row>
        <row r="179">
          <cell r="B179" t="str">
            <v>OB3013</v>
          </cell>
          <cell r="C179">
            <v>68.560190645494018</v>
          </cell>
          <cell r="D179">
            <v>169999.99999999997</v>
          </cell>
          <cell r="E179">
            <v>2479.573035014203</v>
          </cell>
          <cell r="F179">
            <v>829.09469999999999</v>
          </cell>
          <cell r="G179">
            <v>2055800.8615931901</v>
          </cell>
          <cell r="H179">
            <v>150.71095122499997</v>
          </cell>
          <cell r="I179">
            <v>373698.81073885068</v>
          </cell>
          <cell r="J179">
            <v>373698.75</v>
          </cell>
          <cell r="K179" t="str">
            <v>Q</v>
          </cell>
          <cell r="L179">
            <v>373698.75</v>
          </cell>
          <cell r="M179">
            <v>2.7170000000000001</v>
          </cell>
          <cell r="N179" t="str">
            <v>BASAL</v>
          </cell>
          <cell r="P179" t="str">
            <v>4C22</v>
          </cell>
          <cell r="Q179">
            <v>4</v>
          </cell>
          <cell r="R179" t="str">
            <v>FGA</v>
          </cell>
          <cell r="S179" t="str">
            <v>FG</v>
          </cell>
          <cell r="T179" t="str">
            <v>FGCA</v>
          </cell>
        </row>
        <row r="180">
          <cell r="B180" t="str">
            <v>OB3029</v>
          </cell>
          <cell r="C180">
            <v>79.31672030852755</v>
          </cell>
          <cell r="D180">
            <v>115000</v>
          </cell>
          <cell r="E180">
            <v>1449.8834489458341</v>
          </cell>
          <cell r="F180">
            <v>822.86760000000004</v>
          </cell>
          <cell r="G180">
            <v>1193062.113913781</v>
          </cell>
          <cell r="H180">
            <v>152.62043395856</v>
          </cell>
          <cell r="I180">
            <v>221281.84116744687</v>
          </cell>
          <cell r="J180">
            <v>221281.75</v>
          </cell>
          <cell r="K180" t="str">
            <v>Q</v>
          </cell>
          <cell r="L180">
            <v>221281.75</v>
          </cell>
          <cell r="M180">
            <v>2.7170000000000001</v>
          </cell>
          <cell r="N180" t="str">
            <v>BASAL</v>
          </cell>
          <cell r="P180" t="str">
            <v>3C22</v>
          </cell>
          <cell r="Q180">
            <v>3</v>
          </cell>
          <cell r="R180" t="str">
            <v>FGA</v>
          </cell>
          <cell r="S180" t="str">
            <v>FG</v>
          </cell>
          <cell r="T180" t="str">
            <v>FGBA</v>
          </cell>
        </row>
        <row r="181">
          <cell r="B181" t="str">
            <v>OB3035</v>
          </cell>
          <cell r="C181">
            <v>79.482058614470645</v>
          </cell>
          <cell r="D181">
            <v>141200</v>
          </cell>
          <cell r="E181">
            <v>1776.5015459009874</v>
          </cell>
          <cell r="F181">
            <v>874.69510000000002</v>
          </cell>
          <cell r="G181">
            <v>1553897.1973420188</v>
          </cell>
          <cell r="H181">
            <v>168.39741385795998</v>
          </cell>
          <cell r="I181">
            <v>299158.26604439423</v>
          </cell>
          <cell r="J181" t="str">
            <v>P</v>
          </cell>
          <cell r="K181">
            <v>299158.25</v>
          </cell>
          <cell r="L181">
            <v>299158.25</v>
          </cell>
          <cell r="M181">
            <v>2.7170000000000001</v>
          </cell>
          <cell r="N181" t="str">
            <v>BASAL</v>
          </cell>
          <cell r="P181" t="str">
            <v>3C21</v>
          </cell>
          <cell r="Q181">
            <v>3</v>
          </cell>
          <cell r="R181" t="str">
            <v>FGA</v>
          </cell>
          <cell r="S181" t="str">
            <v>FG</v>
          </cell>
          <cell r="T181" t="str">
            <v>FGBA</v>
          </cell>
        </row>
        <row r="182">
          <cell r="B182" t="str">
            <v>OB3033</v>
          </cell>
          <cell r="C182">
            <v>72.42652989141925</v>
          </cell>
          <cell r="D182">
            <v>114600.00000000001</v>
          </cell>
          <cell r="E182">
            <v>1582.2931206535311</v>
          </cell>
          <cell r="F182">
            <v>1274.971</v>
          </cell>
          <cell r="G182">
            <v>2017377.8423327531</v>
          </cell>
          <cell r="H182">
            <v>168.82072320063997</v>
          </cell>
          <cell r="I182">
            <v>267123.86894412659</v>
          </cell>
          <cell r="J182" t="str">
            <v>P</v>
          </cell>
          <cell r="K182">
            <v>267123.75</v>
          </cell>
          <cell r="L182">
            <v>267123.75</v>
          </cell>
          <cell r="M182">
            <v>2.7170000000000001</v>
          </cell>
          <cell r="N182" t="str">
            <v>BASAL</v>
          </cell>
          <cell r="P182" t="str">
            <v>3C21</v>
          </cell>
          <cell r="Q182">
            <v>3</v>
          </cell>
          <cell r="R182" t="str">
            <v>FGA</v>
          </cell>
          <cell r="S182" t="str">
            <v>FG</v>
          </cell>
          <cell r="T182" t="str">
            <v>FGBA</v>
          </cell>
        </row>
        <row r="183">
          <cell r="B183" t="str">
            <v>OB3034</v>
          </cell>
          <cell r="C183">
            <v>70.109111920533422</v>
          </cell>
          <cell r="D183">
            <v>103100</v>
          </cell>
          <cell r="E183">
            <v>1470.5649119740779</v>
          </cell>
          <cell r="F183">
            <v>922.49369999999999</v>
          </cell>
          <cell r="G183">
            <v>1356586.8667371413</v>
          </cell>
          <cell r="H183">
            <v>150.366480161</v>
          </cell>
          <cell r="I183">
            <v>221123.66966181289</v>
          </cell>
          <cell r="J183" t="str">
            <v>P</v>
          </cell>
          <cell r="K183">
            <v>221123.625</v>
          </cell>
          <cell r="L183">
            <v>221123.625</v>
          </cell>
          <cell r="M183">
            <v>2.7170000000000001</v>
          </cell>
          <cell r="N183" t="str">
            <v>BASAL</v>
          </cell>
          <cell r="P183" t="str">
            <v>3C21</v>
          </cell>
          <cell r="Q183">
            <v>3</v>
          </cell>
          <cell r="R183" t="str">
            <v>FGA</v>
          </cell>
          <cell r="S183" t="str">
            <v>FG</v>
          </cell>
          <cell r="T183" t="str">
            <v>FGBA</v>
          </cell>
        </row>
        <row r="184">
          <cell r="B184" t="str">
            <v>OB3087</v>
          </cell>
          <cell r="C184">
            <v>64.708542785983241</v>
          </cell>
          <cell r="D184">
            <v>130000.00000000001</v>
          </cell>
          <cell r="E184">
            <v>2009.0083071405495</v>
          </cell>
          <cell r="F184">
            <v>805.75319999999999</v>
          </cell>
          <cell r="G184">
            <v>1618764.8723050805</v>
          </cell>
          <cell r="H184">
            <v>188.87921151523997</v>
          </cell>
          <cell r="I184">
            <v>379459.90498027403</v>
          </cell>
          <cell r="J184">
            <v>379459.75</v>
          </cell>
          <cell r="K184" t="str">
            <v>Q</v>
          </cell>
          <cell r="L184">
            <v>379459.75</v>
          </cell>
          <cell r="M184">
            <v>2.7170000000000001</v>
          </cell>
          <cell r="N184" t="str">
            <v>BASAL</v>
          </cell>
          <cell r="P184" t="str">
            <v>6C18</v>
          </cell>
          <cell r="Q184">
            <v>6</v>
          </cell>
          <cell r="R184" t="str">
            <v>FGA</v>
          </cell>
          <cell r="S184" t="str">
            <v>FG</v>
          </cell>
          <cell r="T184" t="str">
            <v>FGEA</v>
          </cell>
        </row>
        <row r="185">
          <cell r="B185" t="str">
            <v>OB3089</v>
          </cell>
          <cell r="C185">
            <v>76.003829352487685</v>
          </cell>
          <cell r="D185">
            <v>46000</v>
          </cell>
          <cell r="E185">
            <v>605.23266251050245</v>
          </cell>
          <cell r="F185">
            <v>875.23990000000003</v>
          </cell>
          <cell r="G185">
            <v>529723.77501242596</v>
          </cell>
          <cell r="H185">
            <v>194.81507417635999</v>
          </cell>
          <cell r="I185">
            <v>117908.44604093938</v>
          </cell>
          <cell r="J185" t="str">
            <v>P</v>
          </cell>
          <cell r="K185">
            <v>117908.4375</v>
          </cell>
          <cell r="L185">
            <v>117908.4375</v>
          </cell>
          <cell r="M185">
            <v>2.7170000000000001</v>
          </cell>
          <cell r="N185" t="str">
            <v>BASAL</v>
          </cell>
          <cell r="P185" t="str">
            <v>6C18</v>
          </cell>
          <cell r="Q185">
            <v>6</v>
          </cell>
          <cell r="R185" t="str">
            <v>FGA</v>
          </cell>
          <cell r="S185" t="str">
            <v>FG</v>
          </cell>
          <cell r="T185" t="str">
            <v>FGEA</v>
          </cell>
        </row>
        <row r="186">
          <cell r="B186" t="str">
            <v>OB3085</v>
          </cell>
          <cell r="C186">
            <v>97.801672605737636</v>
          </cell>
          <cell r="D186">
            <v>170000</v>
          </cell>
          <cell r="E186">
            <v>1738.2115813633516</v>
          </cell>
          <cell r="F186">
            <v>1027.5920000000001</v>
          </cell>
          <cell r="G186">
            <v>1786172.3153163292</v>
          </cell>
          <cell r="H186">
            <v>182.065775089</v>
          </cell>
          <cell r="I186">
            <v>316468.83882959501</v>
          </cell>
          <cell r="J186" t="str">
            <v>P</v>
          </cell>
          <cell r="K186">
            <v>316468.75</v>
          </cell>
          <cell r="L186">
            <v>316468.75</v>
          </cell>
          <cell r="M186">
            <v>2.7170000000000001</v>
          </cell>
          <cell r="N186" t="str">
            <v>BASAL</v>
          </cell>
          <cell r="P186" t="str">
            <v>6C18</v>
          </cell>
          <cell r="Q186">
            <v>6</v>
          </cell>
          <cell r="R186" t="str">
            <v>FGA</v>
          </cell>
          <cell r="S186" t="str">
            <v>FG</v>
          </cell>
          <cell r="T186" t="str">
            <v>FGEA</v>
          </cell>
        </row>
        <row r="187">
          <cell r="B187" t="str">
            <v>OB3086</v>
          </cell>
          <cell r="C187">
            <v>72.259524446709861</v>
          </cell>
          <cell r="D187">
            <v>57000</v>
          </cell>
          <cell r="E187">
            <v>788.82334801464833</v>
          </cell>
          <cell r="F187">
            <v>927.23050000000001</v>
          </cell>
          <cell r="G187">
            <v>731421.06739129638</v>
          </cell>
          <cell r="H187">
            <v>180.42521720900001</v>
          </cell>
          <cell r="I187">
            <v>142323.62390507353</v>
          </cell>
          <cell r="J187">
            <v>142323.5</v>
          </cell>
          <cell r="K187" t="str">
            <v>Q</v>
          </cell>
          <cell r="L187">
            <v>142323.5</v>
          </cell>
          <cell r="M187">
            <v>2.7170000000000001</v>
          </cell>
          <cell r="N187" t="str">
            <v>BASAL</v>
          </cell>
          <cell r="P187" t="str">
            <v>6C18</v>
          </cell>
          <cell r="Q187">
            <v>6</v>
          </cell>
          <cell r="R187" t="str">
            <v>FGA</v>
          </cell>
          <cell r="S187" t="str">
            <v>FG</v>
          </cell>
          <cell r="T187" t="str">
            <v>FGEA</v>
          </cell>
        </row>
        <row r="188">
          <cell r="B188" t="str">
            <v>OB3661</v>
          </cell>
          <cell r="C188">
            <v>94.795535856476192</v>
          </cell>
          <cell r="D188">
            <v>100000</v>
          </cell>
          <cell r="E188">
            <v>1054.9019961383367</v>
          </cell>
          <cell r="F188">
            <v>833.42020000000002</v>
          </cell>
          <cell r="G188">
            <v>879176.63260201178</v>
          </cell>
          <cell r="H188">
            <v>158.44448483203999</v>
          </cell>
          <cell r="I188">
            <v>167143.4033264294</v>
          </cell>
          <cell r="J188">
            <v>167143.375</v>
          </cell>
          <cell r="K188" t="str">
            <v>Q</v>
          </cell>
          <cell r="L188">
            <v>167143.375</v>
          </cell>
          <cell r="M188">
            <v>2.7170000000000001</v>
          </cell>
          <cell r="N188" t="str">
            <v>BASAL</v>
          </cell>
          <cell r="P188" t="str">
            <v>3B24</v>
          </cell>
          <cell r="Q188">
            <v>3</v>
          </cell>
          <cell r="R188" t="str">
            <v>FGA</v>
          </cell>
          <cell r="S188" t="str">
            <v>FG</v>
          </cell>
          <cell r="T188" t="str">
            <v>FGBC</v>
          </cell>
        </row>
        <row r="189">
          <cell r="B189" t="str">
            <v>OB3663</v>
          </cell>
          <cell r="C189">
            <v>84.939650356301385</v>
          </cell>
          <cell r="D189">
            <v>69200</v>
          </cell>
          <cell r="E189">
            <v>814.6960778590759</v>
          </cell>
          <cell r="F189">
            <v>1193.4690000000001</v>
          </cell>
          <cell r="G189">
            <v>972314.51334639348</v>
          </cell>
          <cell r="H189">
            <v>187.25926953535998</v>
          </cell>
          <cell r="I189">
            <v>152559.3924332133</v>
          </cell>
          <cell r="J189">
            <v>152559.375</v>
          </cell>
          <cell r="K189" t="str">
            <v>Q</v>
          </cell>
          <cell r="L189">
            <v>152559.375</v>
          </cell>
          <cell r="M189">
            <v>2.7170000000000001</v>
          </cell>
          <cell r="N189" t="str">
            <v>BASAL</v>
          </cell>
          <cell r="P189" t="str">
            <v>3B24</v>
          </cell>
          <cell r="Q189">
            <v>3</v>
          </cell>
          <cell r="R189" t="str">
            <v>FGA</v>
          </cell>
          <cell r="S189" t="str">
            <v>FG</v>
          </cell>
          <cell r="T189" t="str">
            <v>FGBC</v>
          </cell>
        </row>
        <row r="190">
          <cell r="B190" t="str">
            <v>OB3666</v>
          </cell>
          <cell r="C190">
            <v>80.824556660979567</v>
          </cell>
          <cell r="D190">
            <v>106200.00000000001</v>
          </cell>
          <cell r="E190">
            <v>1313.9570990220004</v>
          </cell>
          <cell r="F190">
            <v>937.46950000000004</v>
          </cell>
          <cell r="G190">
            <v>1231794.7046416053</v>
          </cell>
          <cell r="H190">
            <v>162.33681568899999</v>
          </cell>
          <cell r="I190">
            <v>213303.61140718759</v>
          </cell>
          <cell r="J190" t="str">
            <v>P</v>
          </cell>
          <cell r="K190">
            <v>213303.5</v>
          </cell>
          <cell r="L190">
            <v>213303.5</v>
          </cell>
          <cell r="M190">
            <v>2.7170000000000001</v>
          </cell>
          <cell r="N190" t="str">
            <v>BASAL</v>
          </cell>
          <cell r="P190" t="str">
            <v>3B24</v>
          </cell>
          <cell r="Q190">
            <v>3</v>
          </cell>
          <cell r="R190" t="str">
            <v>FGA</v>
          </cell>
          <cell r="S190" t="str">
            <v>FG</v>
          </cell>
          <cell r="T190" t="str">
            <v>FGBC</v>
          </cell>
        </row>
        <row r="191">
          <cell r="B191" t="str">
            <v>OB3667</v>
          </cell>
          <cell r="C191">
            <v>80.812476766604149</v>
          </cell>
          <cell r="D191">
            <v>120000</v>
          </cell>
          <cell r="E191">
            <v>1484.9192204141198</v>
          </cell>
          <cell r="F191">
            <v>990.89689999999996</v>
          </cell>
          <cell r="G191">
            <v>1471401.8522587679</v>
          </cell>
          <cell r="H191">
            <v>153.48512320399999</v>
          </cell>
          <cell r="I191">
            <v>227913.0094932488</v>
          </cell>
          <cell r="J191" t="str">
            <v>P</v>
          </cell>
          <cell r="K191">
            <v>227913</v>
          </cell>
          <cell r="L191">
            <v>227913</v>
          </cell>
          <cell r="M191">
            <v>2.7170000000000001</v>
          </cell>
          <cell r="N191" t="str">
            <v>BASAL</v>
          </cell>
          <cell r="P191" t="str">
            <v>3B24</v>
          </cell>
          <cell r="Q191">
            <v>3</v>
          </cell>
          <cell r="R191" t="str">
            <v>FGA</v>
          </cell>
          <cell r="S191" t="str">
            <v>FG</v>
          </cell>
          <cell r="T191" t="str">
            <v>FGBC</v>
          </cell>
        </row>
        <row r="192">
          <cell r="B192" t="str">
            <v>OB3582</v>
          </cell>
          <cell r="C192">
            <v>64.464370963693796</v>
          </cell>
          <cell r="D192">
            <v>27000</v>
          </cell>
          <cell r="E192">
            <v>418.83601121627862</v>
          </cell>
          <cell r="F192">
            <v>815.327</v>
          </cell>
          <cell r="G192">
            <v>341488.30851693481</v>
          </cell>
          <cell r="H192">
            <v>148.33809048099999</v>
          </cell>
          <cell r="I192">
            <v>62129.334128501469</v>
          </cell>
          <cell r="J192">
            <v>62129.3125</v>
          </cell>
          <cell r="K192" t="str">
            <v>Q</v>
          </cell>
          <cell r="L192">
            <v>62129.3125</v>
          </cell>
          <cell r="M192">
            <v>2.7170000000000001</v>
          </cell>
          <cell r="N192" t="str">
            <v>BASAL</v>
          </cell>
          <cell r="P192" t="str">
            <v>6C22</v>
          </cell>
          <cell r="Q192">
            <v>6</v>
          </cell>
          <cell r="R192" t="str">
            <v>FGA</v>
          </cell>
          <cell r="S192" t="str">
            <v>FG</v>
          </cell>
          <cell r="T192" t="str">
            <v>FGEA</v>
          </cell>
        </row>
        <row r="193">
          <cell r="B193" t="str">
            <v>OB3567</v>
          </cell>
          <cell r="C193">
            <v>81.104893775741687</v>
          </cell>
          <cell r="D193">
            <v>86999.999999999985</v>
          </cell>
          <cell r="E193">
            <v>1072.6849632595354</v>
          </cell>
          <cell r="F193">
            <v>851.77099999999996</v>
          </cell>
          <cell r="G193">
            <v>913681.94384053769</v>
          </cell>
          <cell r="H193">
            <v>140</v>
          </cell>
          <cell r="I193">
            <v>150175.89485633495</v>
          </cell>
          <cell r="J193" t="str">
            <v>P</v>
          </cell>
          <cell r="K193">
            <v>150175.875</v>
          </cell>
          <cell r="L193">
            <v>150175.875</v>
          </cell>
          <cell r="M193">
            <v>2.7170000000000001</v>
          </cell>
          <cell r="N193" t="str">
            <v>BASAL</v>
          </cell>
          <cell r="P193" t="str">
            <v>5C22</v>
          </cell>
          <cell r="Q193">
            <v>5</v>
          </cell>
          <cell r="R193" t="str">
            <v>FGA</v>
          </cell>
          <cell r="S193" t="str">
            <v>FG</v>
          </cell>
          <cell r="T193" t="str">
            <v>FGDA</v>
          </cell>
        </row>
        <row r="194">
          <cell r="B194" t="str">
            <v>OB3572</v>
          </cell>
          <cell r="C194">
            <v>83.225867620239114</v>
          </cell>
          <cell r="D194">
            <v>50000</v>
          </cell>
          <cell r="E194">
            <v>600.77475224590933</v>
          </cell>
          <cell r="F194">
            <v>882.92780000000005</v>
          </cell>
          <cell r="G194">
            <v>530440.73029602575</v>
          </cell>
          <cell r="H194">
            <v>140</v>
          </cell>
          <cell r="I194">
            <v>84108.465314427303</v>
          </cell>
          <cell r="J194">
            <v>84108.4375</v>
          </cell>
          <cell r="K194" t="str">
            <v>Q</v>
          </cell>
          <cell r="L194">
            <v>84108.4375</v>
          </cell>
          <cell r="M194">
            <v>2.7170000000000001</v>
          </cell>
          <cell r="N194" t="str">
            <v>BASAL</v>
          </cell>
          <cell r="P194" t="str">
            <v>6C23</v>
          </cell>
          <cell r="Q194">
            <v>6</v>
          </cell>
          <cell r="R194" t="str">
            <v>FGA</v>
          </cell>
          <cell r="S194" t="str">
            <v>FG</v>
          </cell>
          <cell r="T194" t="str">
            <v>FGEA</v>
          </cell>
        </row>
        <row r="195">
          <cell r="B195" t="str">
            <v>OB3573</v>
          </cell>
          <cell r="C195">
            <v>75.343920748521697</v>
          </cell>
          <cell r="D195">
            <v>105500</v>
          </cell>
          <cell r="E195">
            <v>1400.2456860737498</v>
          </cell>
          <cell r="F195">
            <v>862.24890000000005</v>
          </cell>
          <cell r="G195">
            <v>1207360.3025468362</v>
          </cell>
          <cell r="H195">
            <v>140</v>
          </cell>
          <cell r="I195">
            <v>196034.39605032495</v>
          </cell>
          <cell r="J195">
            <v>196034.375</v>
          </cell>
          <cell r="K195" t="str">
            <v>Q</v>
          </cell>
          <cell r="L195">
            <v>196034.375</v>
          </cell>
          <cell r="M195">
            <v>2.7170000000000001</v>
          </cell>
          <cell r="N195" t="str">
            <v>BASAL</v>
          </cell>
          <cell r="P195" t="str">
            <v>6C23</v>
          </cell>
          <cell r="Q195">
            <v>6</v>
          </cell>
          <cell r="R195" t="str">
            <v>FGA</v>
          </cell>
          <cell r="S195" t="str">
            <v>FG</v>
          </cell>
          <cell r="T195" t="str">
            <v>FGEA</v>
          </cell>
        </row>
        <row r="196">
          <cell r="B196" t="str">
            <v>OB3580</v>
          </cell>
          <cell r="C196">
            <v>71.124884112975977</v>
          </cell>
          <cell r="D196">
            <v>79999.999999999985</v>
          </cell>
          <cell r="E196">
            <v>1124.7821490004346</v>
          </cell>
          <cell r="F196">
            <v>804</v>
          </cell>
          <cell r="G196">
            <v>904324.84779634944</v>
          </cell>
          <cell r="H196">
            <v>140</v>
          </cell>
          <cell r="I196">
            <v>157469.50086006086</v>
          </cell>
          <cell r="J196" t="str">
            <v>P</v>
          </cell>
          <cell r="K196">
            <v>157469.5</v>
          </cell>
          <cell r="L196">
            <v>157469.5</v>
          </cell>
          <cell r="M196">
            <v>2.7170000000000001</v>
          </cell>
          <cell r="N196" t="str">
            <v>BASAL</v>
          </cell>
          <cell r="P196" t="str">
            <v>6C23</v>
          </cell>
          <cell r="Q196">
            <v>6</v>
          </cell>
          <cell r="R196" t="str">
            <v>FGA</v>
          </cell>
          <cell r="S196" t="str">
            <v>FG</v>
          </cell>
          <cell r="T196" t="str">
            <v>FGEA</v>
          </cell>
        </row>
        <row r="197">
          <cell r="B197" t="str">
            <v>OB3564</v>
          </cell>
          <cell r="C197">
            <v>78.602615395883262</v>
          </cell>
          <cell r="D197">
            <v>123400</v>
          </cell>
          <cell r="E197">
            <v>1569.9223159241462</v>
          </cell>
          <cell r="F197">
            <v>833.06119999999999</v>
          </cell>
          <cell r="G197">
            <v>1307841.3684105484</v>
          </cell>
          <cell r="H197">
            <v>148.62899244643998</v>
          </cell>
          <cell r="I197">
            <v>233335.9720349875</v>
          </cell>
          <cell r="J197" t="str">
            <v>P</v>
          </cell>
          <cell r="K197">
            <v>233335.875</v>
          </cell>
          <cell r="L197">
            <v>233335.875</v>
          </cell>
          <cell r="M197">
            <v>2.7170000000000001</v>
          </cell>
          <cell r="N197" t="str">
            <v>BASAL</v>
          </cell>
          <cell r="P197" t="str">
            <v>5C22</v>
          </cell>
          <cell r="Q197">
            <v>5</v>
          </cell>
          <cell r="R197" t="str">
            <v>FGA</v>
          </cell>
          <cell r="S197" t="str">
            <v>FG</v>
          </cell>
          <cell r="T197" t="str">
            <v>FGDA</v>
          </cell>
        </row>
        <row r="198">
          <cell r="B198" t="str">
            <v>OB3628</v>
          </cell>
          <cell r="C198">
            <v>66.500050125820735</v>
          </cell>
          <cell r="D198">
            <v>119300.00000000001</v>
          </cell>
          <cell r="E198">
            <v>1793.9836101518672</v>
          </cell>
          <cell r="F198">
            <v>881.59370000000001</v>
          </cell>
          <cell r="G198">
            <v>1581564.6486131421</v>
          </cell>
          <cell r="H198">
            <v>149.86456249999998</v>
          </cell>
          <cell r="I198">
            <v>268854.56886758009</v>
          </cell>
          <cell r="J198">
            <v>268854.5</v>
          </cell>
          <cell r="K198" t="str">
            <v>Q</v>
          </cell>
          <cell r="L198">
            <v>268854.5</v>
          </cell>
          <cell r="M198">
            <v>2.7170000000000001</v>
          </cell>
          <cell r="N198" t="str">
            <v>BASAL</v>
          </cell>
          <cell r="P198" t="str">
            <v>5C20</v>
          </cell>
          <cell r="Q198">
            <v>5</v>
          </cell>
          <cell r="R198" t="str">
            <v>FGA</v>
          </cell>
          <cell r="S198" t="str">
            <v>FG</v>
          </cell>
          <cell r="T198" t="str">
            <v>FGDA</v>
          </cell>
        </row>
        <row r="199">
          <cell r="B199" t="str">
            <v>OB3623</v>
          </cell>
          <cell r="C199">
            <v>80.294439009207295</v>
          </cell>
          <cell r="D199">
            <v>69300</v>
          </cell>
          <cell r="E199">
            <v>863.07346878721489</v>
          </cell>
          <cell r="F199">
            <v>895.06079999999997</v>
          </cell>
          <cell r="G199">
            <v>772503.22943145956</v>
          </cell>
          <cell r="H199">
            <v>159.18896006275997</v>
          </cell>
          <cell r="I199">
            <v>137391.76795399567</v>
          </cell>
          <cell r="J199" t="str">
            <v>P</v>
          </cell>
          <cell r="K199">
            <v>137391.75</v>
          </cell>
          <cell r="L199">
            <v>137391.75</v>
          </cell>
          <cell r="M199">
            <v>2.7170000000000001</v>
          </cell>
          <cell r="N199" t="str">
            <v>BASAL</v>
          </cell>
          <cell r="P199" t="str">
            <v>5C20</v>
          </cell>
          <cell r="Q199">
            <v>5</v>
          </cell>
          <cell r="R199" t="str">
            <v>FGA</v>
          </cell>
          <cell r="S199" t="str">
            <v>FG</v>
          </cell>
          <cell r="T199" t="str">
            <v>FGDA</v>
          </cell>
        </row>
        <row r="200">
          <cell r="B200" t="str">
            <v>OB3633</v>
          </cell>
          <cell r="C200">
            <v>76.775413491104359</v>
          </cell>
          <cell r="D200">
            <v>105000</v>
          </cell>
          <cell r="E200">
            <v>1367.6253272431532</v>
          </cell>
          <cell r="F200">
            <v>831.57820000000004</v>
          </cell>
          <cell r="G200">
            <v>1137287.4079032724</v>
          </cell>
          <cell r="H200">
            <v>149.14194256399998</v>
          </cell>
          <cell r="I200">
            <v>203970.29800477001</v>
          </cell>
          <cell r="J200">
            <v>203970.25</v>
          </cell>
          <cell r="K200" t="str">
            <v>Q</v>
          </cell>
          <cell r="L200">
            <v>203970.25</v>
          </cell>
          <cell r="M200">
            <v>2.7170000000000001</v>
          </cell>
          <cell r="N200" t="str">
            <v>BASAL</v>
          </cell>
          <cell r="P200" t="str">
            <v>6C20</v>
          </cell>
          <cell r="Q200">
            <v>6</v>
          </cell>
          <cell r="R200" t="str">
            <v>FGA</v>
          </cell>
          <cell r="S200" t="str">
            <v>FG</v>
          </cell>
          <cell r="T200" t="str">
            <v>FGEA</v>
          </cell>
        </row>
        <row r="201">
          <cell r="B201" t="str">
            <v>OB3521</v>
          </cell>
          <cell r="C201">
            <v>84.953826468470282</v>
          </cell>
          <cell r="D201">
            <v>83500</v>
          </cell>
          <cell r="E201">
            <v>982.88686303012071</v>
          </cell>
          <cell r="F201">
            <v>860.81290000000001</v>
          </cell>
          <cell r="G201">
            <v>846081.69093686098</v>
          </cell>
          <cell r="H201">
            <v>140</v>
          </cell>
          <cell r="I201">
            <v>137604.1608242169</v>
          </cell>
          <cell r="J201" t="str">
            <v>P</v>
          </cell>
          <cell r="K201">
            <v>137604.125</v>
          </cell>
          <cell r="L201">
            <v>137604.125</v>
          </cell>
          <cell r="M201">
            <v>2.7170000000000001</v>
          </cell>
          <cell r="N201" t="str">
            <v>BASAL</v>
          </cell>
          <cell r="P201" t="str">
            <v>5C24</v>
          </cell>
          <cell r="Q201">
            <v>5</v>
          </cell>
          <cell r="R201" t="str">
            <v>FGA</v>
          </cell>
          <cell r="S201" t="str">
            <v>FG</v>
          </cell>
          <cell r="T201" t="str">
            <v>FGDA</v>
          </cell>
        </row>
        <row r="202">
          <cell r="B202" t="str">
            <v>OB3514</v>
          </cell>
          <cell r="C202">
            <v>85.053869965278068</v>
          </cell>
          <cell r="D202">
            <v>135000</v>
          </cell>
          <cell r="E202">
            <v>1587.22936481446</v>
          </cell>
          <cell r="F202">
            <v>941.40610000000004</v>
          </cell>
          <cell r="G202">
            <v>1494227.406135458</v>
          </cell>
          <cell r="H202">
            <v>155.42985712015999</v>
          </cell>
          <cell r="I202">
            <v>246702.83339003383</v>
          </cell>
          <cell r="J202">
            <v>246702.75</v>
          </cell>
          <cell r="K202" t="str">
            <v>Q</v>
          </cell>
          <cell r="L202">
            <v>246702.75</v>
          </cell>
          <cell r="M202">
            <v>2.7170000000000001</v>
          </cell>
          <cell r="N202" t="str">
            <v>BASAL</v>
          </cell>
          <cell r="P202" t="str">
            <v>5C24</v>
          </cell>
          <cell r="Q202">
            <v>5</v>
          </cell>
          <cell r="R202" t="str">
            <v>FGA</v>
          </cell>
          <cell r="S202" t="str">
            <v>FG</v>
          </cell>
          <cell r="T202" t="str">
            <v>FGDA</v>
          </cell>
        </row>
        <row r="203">
          <cell r="B203" t="str">
            <v>OB3513</v>
          </cell>
          <cell r="C203">
            <v>92.442608269886861</v>
          </cell>
          <cell r="D203">
            <v>123600</v>
          </cell>
          <cell r="E203">
            <v>1337.0457877946164</v>
          </cell>
          <cell r="F203">
            <v>965.89049999999997</v>
          </cell>
          <cell r="G203">
            <v>1291439.8244958359</v>
          </cell>
          <cell r="H203">
            <v>160.34417198335998</v>
          </cell>
          <cell r="I203">
            <v>214387.49974776703</v>
          </cell>
          <cell r="J203" t="str">
            <v>P</v>
          </cell>
          <cell r="K203">
            <v>214387.375</v>
          </cell>
          <cell r="L203">
            <v>214387.375</v>
          </cell>
          <cell r="M203">
            <v>2.7170000000000001</v>
          </cell>
          <cell r="N203" t="str">
            <v>BASAL</v>
          </cell>
          <cell r="P203" t="str">
            <v>5C24</v>
          </cell>
          <cell r="Q203">
            <v>5</v>
          </cell>
          <cell r="R203" t="str">
            <v>FGA</v>
          </cell>
          <cell r="S203" t="str">
            <v>FG</v>
          </cell>
          <cell r="T203" t="str">
            <v>FGDA</v>
          </cell>
        </row>
        <row r="204">
          <cell r="B204" t="str">
            <v>OB3512</v>
          </cell>
          <cell r="C204">
            <v>94.794607369534106</v>
          </cell>
          <cell r="D204">
            <v>96500</v>
          </cell>
          <cell r="E204">
            <v>1017.9903971100152</v>
          </cell>
          <cell r="F204">
            <v>988.27139999999997</v>
          </cell>
          <cell r="G204">
            <v>1006050.7949384707</v>
          </cell>
          <cell r="H204">
            <v>187.65188250896</v>
          </cell>
          <cell r="I204">
            <v>191027.81439373811</v>
          </cell>
          <cell r="J204" t="str">
            <v>P</v>
          </cell>
          <cell r="K204">
            <v>191027.75</v>
          </cell>
          <cell r="L204">
            <v>191027.75</v>
          </cell>
          <cell r="M204">
            <v>2.7170000000000001</v>
          </cell>
          <cell r="N204" t="str">
            <v>BASAL</v>
          </cell>
          <cell r="P204" t="str">
            <v>5C24</v>
          </cell>
          <cell r="Q204">
            <v>5</v>
          </cell>
          <cell r="R204" t="str">
            <v>FGA</v>
          </cell>
          <cell r="S204" t="str">
            <v>FG</v>
          </cell>
          <cell r="T204" t="str">
            <v>FGDA</v>
          </cell>
        </row>
        <row r="205">
          <cell r="B205" t="str">
            <v>OB3505</v>
          </cell>
          <cell r="C205">
            <v>98.975182525151155</v>
          </cell>
          <cell r="D205">
            <v>89000</v>
          </cell>
          <cell r="E205">
            <v>899.215315691726</v>
          </cell>
          <cell r="F205">
            <v>900</v>
          </cell>
          <cell r="G205">
            <v>809293.78412255342</v>
          </cell>
          <cell r="H205">
            <v>140</v>
          </cell>
          <cell r="I205">
            <v>125890.14419684165</v>
          </cell>
          <cell r="J205">
            <v>125890.125</v>
          </cell>
          <cell r="K205" t="str">
            <v>Q</v>
          </cell>
          <cell r="L205">
            <v>125890.125</v>
          </cell>
          <cell r="M205">
            <v>2.7170000000000001</v>
          </cell>
          <cell r="N205" t="str">
            <v>BASAL</v>
          </cell>
          <cell r="P205" t="str">
            <v>5C24</v>
          </cell>
          <cell r="Q205">
            <v>5</v>
          </cell>
          <cell r="R205" t="str">
            <v>FGA</v>
          </cell>
          <cell r="S205" t="str">
            <v>FG</v>
          </cell>
          <cell r="T205" t="str">
            <v>FGDA</v>
          </cell>
        </row>
        <row r="206">
          <cell r="B206" t="str">
            <v>OB3504</v>
          </cell>
          <cell r="C206">
            <v>99.795533074219705</v>
          </cell>
          <cell r="D206">
            <v>56300</v>
          </cell>
          <cell r="E206">
            <v>564.15350733312573</v>
          </cell>
          <cell r="F206">
            <v>900</v>
          </cell>
          <cell r="G206">
            <v>507738.15659981314</v>
          </cell>
          <cell r="H206">
            <v>140</v>
          </cell>
          <cell r="I206">
            <v>78981.491026637595</v>
          </cell>
          <cell r="J206">
            <v>78981.4375</v>
          </cell>
          <cell r="K206" t="str">
            <v>Q</v>
          </cell>
          <cell r="L206">
            <v>78981.4375</v>
          </cell>
          <cell r="M206">
            <v>2.7170000000000001</v>
          </cell>
          <cell r="N206" t="str">
            <v>BASAL</v>
          </cell>
          <cell r="P206" t="str">
            <v>5C24</v>
          </cell>
          <cell r="Q206">
            <v>5</v>
          </cell>
          <cell r="R206" t="str">
            <v>FGA</v>
          </cell>
          <cell r="S206" t="str">
            <v>FG</v>
          </cell>
          <cell r="T206" t="str">
            <v>FGDA</v>
          </cell>
        </row>
        <row r="207">
          <cell r="B207" t="str">
            <v>OB3506</v>
          </cell>
          <cell r="C207">
            <v>77.11185223237041</v>
          </cell>
          <cell r="D207">
            <v>65000.000000000007</v>
          </cell>
          <cell r="E207">
            <v>842.93137978488312</v>
          </cell>
          <cell r="F207">
            <v>900</v>
          </cell>
          <cell r="G207">
            <v>758638.24180639477</v>
          </cell>
          <cell r="H207">
            <v>140</v>
          </cell>
          <cell r="I207">
            <v>118010.39316988364</v>
          </cell>
          <cell r="J207" t="str">
            <v>P</v>
          </cell>
          <cell r="K207">
            <v>118010.375</v>
          </cell>
          <cell r="L207">
            <v>118010.375</v>
          </cell>
          <cell r="M207">
            <v>2.7170000000000001</v>
          </cell>
          <cell r="N207" t="str">
            <v>BASAL</v>
          </cell>
          <cell r="P207" t="str">
            <v>5C24</v>
          </cell>
          <cell r="Q207">
            <v>5</v>
          </cell>
          <cell r="R207" t="str">
            <v>FGA</v>
          </cell>
          <cell r="S207" t="str">
            <v>FG</v>
          </cell>
          <cell r="T207" t="str">
            <v>FGDA</v>
          </cell>
        </row>
        <row r="208">
          <cell r="B208" t="str">
            <v>OB3688</v>
          </cell>
          <cell r="C208">
            <v>97.806901214473569</v>
          </cell>
          <cell r="D208">
            <v>152000</v>
          </cell>
          <cell r="E208">
            <v>1554.0825658783563</v>
          </cell>
          <cell r="F208">
            <v>2004.635</v>
          </cell>
          <cell r="G208">
            <v>3115368.3044495587</v>
          </cell>
          <cell r="H208">
            <v>183.83311684623999</v>
          </cell>
          <cell r="I208">
            <v>285691.84192182031</v>
          </cell>
          <cell r="J208">
            <v>285691.75</v>
          </cell>
          <cell r="K208" t="str">
            <v>Q</v>
          </cell>
          <cell r="L208">
            <v>285691.75</v>
          </cell>
          <cell r="M208">
            <v>2.7170000000000001</v>
          </cell>
          <cell r="N208" t="str">
            <v>BASAL</v>
          </cell>
          <cell r="P208" t="str">
            <v>3B20A</v>
          </cell>
          <cell r="Q208">
            <v>3</v>
          </cell>
          <cell r="R208" t="str">
            <v>FGA</v>
          </cell>
          <cell r="S208" t="str">
            <v>FG</v>
          </cell>
          <cell r="T208" t="str">
            <v>FGBC</v>
          </cell>
        </row>
        <row r="209">
          <cell r="B209" t="str">
            <v>OB3689</v>
          </cell>
          <cell r="C209">
            <v>84.855346561891238</v>
          </cell>
          <cell r="D209">
            <v>127000</v>
          </cell>
          <cell r="E209">
            <v>1496.6646787232148</v>
          </cell>
          <cell r="F209">
            <v>2084.6880000000001</v>
          </cell>
          <cell r="G209">
            <v>3120078.8957581413</v>
          </cell>
          <cell r="H209">
            <v>168.85207886403998</v>
          </cell>
          <cell r="I209">
            <v>252714.94236479534</v>
          </cell>
          <cell r="J209">
            <v>252714.875</v>
          </cell>
          <cell r="K209" t="str">
            <v>Q</v>
          </cell>
          <cell r="L209">
            <v>252714.875</v>
          </cell>
          <cell r="M209">
            <v>2.7170000000000001</v>
          </cell>
          <cell r="N209" t="str">
            <v>BASAL</v>
          </cell>
          <cell r="P209" t="str">
            <v>3B20A</v>
          </cell>
          <cell r="Q209">
            <v>3</v>
          </cell>
          <cell r="R209" t="str">
            <v>FGA</v>
          </cell>
          <cell r="S209" t="str">
            <v>FG</v>
          </cell>
          <cell r="T209" t="str">
            <v>FGBC</v>
          </cell>
        </row>
        <row r="210">
          <cell r="B210" t="str">
            <v>OB3597</v>
          </cell>
          <cell r="C210">
            <v>50.461712886457391</v>
          </cell>
          <cell r="D210">
            <v>43900.000000000007</v>
          </cell>
          <cell r="E210">
            <v>869.96650507639868</v>
          </cell>
          <cell r="F210">
            <v>850</v>
          </cell>
          <cell r="G210">
            <v>739471.52931493882</v>
          </cell>
          <cell r="H210">
            <v>140</v>
          </cell>
          <cell r="I210">
            <v>121795.31071069582</v>
          </cell>
          <cell r="J210" t="str">
            <v>P</v>
          </cell>
          <cell r="K210">
            <v>121795.25</v>
          </cell>
          <cell r="L210">
            <v>121795.25</v>
          </cell>
          <cell r="M210">
            <v>2.7170000000000001</v>
          </cell>
          <cell r="N210" t="str">
            <v>BASAL</v>
          </cell>
          <cell r="P210" t="str">
            <v>6C22</v>
          </cell>
          <cell r="Q210">
            <v>6</v>
          </cell>
          <cell r="R210" t="str">
            <v>FGA</v>
          </cell>
          <cell r="S210" t="str">
            <v>FG</v>
          </cell>
          <cell r="T210" t="str">
            <v>FGEA</v>
          </cell>
        </row>
        <row r="211">
          <cell r="B211" t="str">
            <v>OL3556</v>
          </cell>
          <cell r="C211">
            <v>75.899272337564369</v>
          </cell>
          <cell r="D211">
            <v>133500</v>
          </cell>
          <cell r="E211">
            <v>1758.9101435156665</v>
          </cell>
          <cell r="F211">
            <v>1100</v>
          </cell>
          <cell r="G211">
            <v>1934801.1578672333</v>
          </cell>
          <cell r="H211">
            <v>166.10670497344</v>
          </cell>
          <cell r="I211">
            <v>292166.76828374784</v>
          </cell>
          <cell r="J211" t="str">
            <v>P</v>
          </cell>
          <cell r="K211">
            <v>292166.75</v>
          </cell>
          <cell r="L211">
            <v>292166.75</v>
          </cell>
          <cell r="M211">
            <v>2.7170000000000001</v>
          </cell>
          <cell r="N211" t="str">
            <v>LEADER</v>
          </cell>
          <cell r="P211" t="str">
            <v>L6C18</v>
          </cell>
          <cell r="Q211">
            <v>6</v>
          </cell>
          <cell r="R211" t="str">
            <v>FGA</v>
          </cell>
          <cell r="S211" t="str">
            <v>FG</v>
          </cell>
          <cell r="T211" t="str">
            <v>FGEB</v>
          </cell>
        </row>
        <row r="212">
          <cell r="B212" t="str">
            <v>OL3559</v>
          </cell>
          <cell r="C212">
            <v>99.550229874578505</v>
          </cell>
          <cell r="D212">
            <v>110499.99999999999</v>
          </cell>
          <cell r="E212">
            <v>1109.9924142738485</v>
          </cell>
          <cell r="F212">
            <v>1100</v>
          </cell>
          <cell r="G212">
            <v>1220991.6557012333</v>
          </cell>
          <cell r="H212">
            <v>140</v>
          </cell>
          <cell r="I212">
            <v>155398.93799833878</v>
          </cell>
          <cell r="J212" t="str">
            <v>P</v>
          </cell>
          <cell r="K212">
            <v>155398.875</v>
          </cell>
          <cell r="L212">
            <v>155398.875</v>
          </cell>
          <cell r="M212">
            <v>2.7170000000000001</v>
          </cell>
          <cell r="N212" t="str">
            <v>LEADER</v>
          </cell>
          <cell r="P212" t="str">
            <v>L6C18</v>
          </cell>
          <cell r="Q212">
            <v>6</v>
          </cell>
          <cell r="R212" t="str">
            <v>FGA</v>
          </cell>
          <cell r="S212" t="str">
            <v>FG</v>
          </cell>
          <cell r="T212" t="str">
            <v>FGEB</v>
          </cell>
        </row>
        <row r="213">
          <cell r="B213" t="str">
            <v>OL3558</v>
          </cell>
          <cell r="C213">
            <v>16.644420040593609</v>
          </cell>
          <cell r="D213">
            <v>21000.000000000004</v>
          </cell>
          <cell r="E213">
            <v>1261.6840928541633</v>
          </cell>
          <cell r="F213">
            <v>1100</v>
          </cell>
          <cell r="G213">
            <v>1387852.5021395795</v>
          </cell>
          <cell r="H213">
            <v>150.17944755776</v>
          </cell>
          <cell r="I213">
            <v>189479.02005725182</v>
          </cell>
          <cell r="J213" t="str">
            <v>P</v>
          </cell>
          <cell r="K213">
            <v>189479</v>
          </cell>
          <cell r="L213">
            <v>189479</v>
          </cell>
          <cell r="M213">
            <v>2.7170000000000001</v>
          </cell>
          <cell r="N213" t="str">
            <v>LEADER</v>
          </cell>
          <cell r="P213" t="str">
            <v>L6C18</v>
          </cell>
          <cell r="Q213">
            <v>6</v>
          </cell>
          <cell r="R213" t="str">
            <v>FGA</v>
          </cell>
          <cell r="S213" t="str">
            <v>FG</v>
          </cell>
          <cell r="T213" t="str">
            <v>FGEB</v>
          </cell>
        </row>
        <row r="214">
          <cell r="B214" t="str">
            <v>OL3561</v>
          </cell>
          <cell r="C214">
            <v>97.134116632771921</v>
          </cell>
          <cell r="D214">
            <v>126000</v>
          </cell>
          <cell r="E214">
            <v>1297.1755379869185</v>
          </cell>
          <cell r="F214">
            <v>1100</v>
          </cell>
          <cell r="G214">
            <v>1426893.0917856104</v>
          </cell>
          <cell r="H214">
            <v>147.81272694015999</v>
          </cell>
          <cell r="I214">
            <v>191739.05358991551</v>
          </cell>
          <cell r="J214" t="str">
            <v>P</v>
          </cell>
          <cell r="K214">
            <v>191739</v>
          </cell>
          <cell r="L214">
            <v>191739</v>
          </cell>
          <cell r="M214">
            <v>2.7170000000000001</v>
          </cell>
          <cell r="N214" t="str">
            <v>LEADER</v>
          </cell>
          <cell r="P214" t="str">
            <v>L6C18</v>
          </cell>
          <cell r="Q214">
            <v>6</v>
          </cell>
          <cell r="R214" t="str">
            <v>FGA</v>
          </cell>
          <cell r="S214" t="str">
            <v>FG</v>
          </cell>
          <cell r="T214" t="str">
            <v>FGEB</v>
          </cell>
        </row>
        <row r="215">
          <cell r="B215" t="str">
            <v>OL3178</v>
          </cell>
          <cell r="C215">
            <v>84.945199374334933</v>
          </cell>
          <cell r="D215">
            <v>169500</v>
          </cell>
          <cell r="E215">
            <v>1995.4041105142451</v>
          </cell>
          <cell r="F215">
            <v>1100</v>
          </cell>
          <cell r="G215">
            <v>2194944.5215656697</v>
          </cell>
          <cell r="H215">
            <v>212.23395581584001</v>
          </cell>
          <cell r="I215">
            <v>423492.50782562583</v>
          </cell>
          <cell r="J215" t="str">
            <v>P</v>
          </cell>
          <cell r="K215">
            <v>423492.5</v>
          </cell>
          <cell r="L215">
            <v>423492.5</v>
          </cell>
          <cell r="M215">
            <v>2.7170000000000001</v>
          </cell>
          <cell r="N215" t="str">
            <v>LEADER</v>
          </cell>
          <cell r="P215" t="str">
            <v>L6C18</v>
          </cell>
          <cell r="Q215">
            <v>6</v>
          </cell>
          <cell r="R215" t="str">
            <v>FGA</v>
          </cell>
          <cell r="S215" t="str">
            <v>FG</v>
          </cell>
          <cell r="T215" t="str">
            <v>FGEB</v>
          </cell>
        </row>
        <row r="216">
          <cell r="B216" t="str">
            <v>OL3177</v>
          </cell>
          <cell r="C216">
            <v>57.94770965995999</v>
          </cell>
          <cell r="D216">
            <v>123400</v>
          </cell>
          <cell r="E216">
            <v>2129.5060792586501</v>
          </cell>
          <cell r="F216">
            <v>1100</v>
          </cell>
          <cell r="G216">
            <v>2342456.6871845149</v>
          </cell>
          <cell r="H216">
            <v>212.53204868900002</v>
          </cell>
          <cell r="I216">
            <v>452588.28972052096</v>
          </cell>
          <cell r="J216" t="str">
            <v>P</v>
          </cell>
          <cell r="K216">
            <v>452588.25</v>
          </cell>
          <cell r="L216">
            <v>452588.25</v>
          </cell>
          <cell r="M216">
            <v>2.7170000000000001</v>
          </cell>
          <cell r="N216" t="str">
            <v>LEADER</v>
          </cell>
          <cell r="P216" t="str">
            <v>L6C18</v>
          </cell>
          <cell r="Q216">
            <v>6</v>
          </cell>
          <cell r="R216" t="str">
            <v>FGA</v>
          </cell>
          <cell r="S216" t="str">
            <v>FG</v>
          </cell>
          <cell r="T216" t="str">
            <v>FGEB</v>
          </cell>
        </row>
        <row r="217">
          <cell r="B217" t="str">
            <v>OL3562</v>
          </cell>
          <cell r="C217">
            <v>96.480112390576835</v>
          </cell>
          <cell r="D217">
            <v>135700</v>
          </cell>
          <cell r="E217">
            <v>1406.5074826058531</v>
          </cell>
          <cell r="F217">
            <v>1100</v>
          </cell>
          <cell r="G217">
            <v>1547158.2308664385</v>
          </cell>
          <cell r="H217">
            <v>156.70976468223998</v>
          </cell>
          <cell r="I217">
            <v>220413.45662297297</v>
          </cell>
          <cell r="J217" t="str">
            <v>P</v>
          </cell>
          <cell r="K217">
            <v>220413.375</v>
          </cell>
          <cell r="L217">
            <v>220413.375</v>
          </cell>
          <cell r="M217">
            <v>2.7170000000000001</v>
          </cell>
          <cell r="N217" t="str">
            <v>LEADER</v>
          </cell>
          <cell r="P217" t="str">
            <v>L6C18</v>
          </cell>
          <cell r="Q217">
            <v>6</v>
          </cell>
          <cell r="R217" t="str">
            <v>FGA</v>
          </cell>
          <cell r="S217" t="str">
            <v>FG</v>
          </cell>
          <cell r="T217" t="str">
            <v>FGEB</v>
          </cell>
        </row>
        <row r="218">
          <cell r="B218" t="str">
            <v>OL3560</v>
          </cell>
          <cell r="C218">
            <v>94.932610520548906</v>
          </cell>
          <cell r="D218">
            <v>125000.00000000001</v>
          </cell>
          <cell r="E218">
            <v>1316.7235085454938</v>
          </cell>
          <cell r="F218">
            <v>539.07039999999995</v>
          </cell>
          <cell r="G218">
            <v>709806.66844102275</v>
          </cell>
          <cell r="H218">
            <v>150.36943683583999</v>
          </cell>
          <cell r="I218">
            <v>197994.97244849725</v>
          </cell>
          <cell r="J218" t="str">
            <v>P</v>
          </cell>
          <cell r="K218">
            <v>197994.875</v>
          </cell>
          <cell r="L218">
            <v>197994.875</v>
          </cell>
          <cell r="M218">
            <v>2.7170000000000001</v>
          </cell>
          <cell r="N218" t="str">
            <v>LEADER</v>
          </cell>
          <cell r="P218" t="str">
            <v>L6C18</v>
          </cell>
          <cell r="Q218">
            <v>6</v>
          </cell>
          <cell r="R218" t="str">
            <v>FGA</v>
          </cell>
          <cell r="S218" t="str">
            <v>FG</v>
          </cell>
          <cell r="T218" t="str">
            <v>FGEB</v>
          </cell>
        </row>
        <row r="219">
          <cell r="B219" t="str">
            <v>OL3184</v>
          </cell>
          <cell r="C219">
            <v>19.029094062372927</v>
          </cell>
          <cell r="D219">
            <v>21000</v>
          </cell>
          <cell r="E219">
            <v>1103.5732931461112</v>
          </cell>
          <cell r="F219">
            <v>1222.9469999999999</v>
          </cell>
          <cell r="G219">
            <v>1349611.6481331571</v>
          </cell>
          <cell r="H219">
            <v>224.95740000000001</v>
          </cell>
          <cell r="I219">
            <v>248256.97873558701</v>
          </cell>
          <cell r="J219" t="str">
            <v>P</v>
          </cell>
          <cell r="K219">
            <v>248256.875</v>
          </cell>
          <cell r="L219">
            <v>248256.875</v>
          </cell>
          <cell r="M219">
            <v>2.7170000000000001</v>
          </cell>
          <cell r="N219" t="str">
            <v>LEADER</v>
          </cell>
          <cell r="P219" t="str">
            <v>L6C18</v>
          </cell>
          <cell r="Q219">
            <v>6</v>
          </cell>
          <cell r="R219" t="str">
            <v>FGA</v>
          </cell>
          <cell r="S219" t="str">
            <v>FG</v>
          </cell>
          <cell r="T219" t="str">
            <v>FGEB</v>
          </cell>
        </row>
        <row r="220">
          <cell r="B220" t="str">
            <v>OL3179</v>
          </cell>
          <cell r="C220">
            <v>99.88542020979088</v>
          </cell>
          <cell r="D220">
            <v>201400</v>
          </cell>
          <cell r="E220">
            <v>2016.3102840934794</v>
          </cell>
          <cell r="F220">
            <v>1100</v>
          </cell>
          <cell r="G220">
            <v>2217941.3125028275</v>
          </cell>
          <cell r="H220">
            <v>193.21185358243997</v>
          </cell>
          <cell r="I220">
            <v>389575.04738703725</v>
          </cell>
          <cell r="J220" t="str">
            <v>P</v>
          </cell>
          <cell r="K220">
            <v>389575</v>
          </cell>
          <cell r="L220">
            <v>389575</v>
          </cell>
          <cell r="M220">
            <v>2.7170000000000001</v>
          </cell>
          <cell r="N220" t="str">
            <v>LEADER</v>
          </cell>
          <cell r="P220" t="str">
            <v>L6C18</v>
          </cell>
          <cell r="Q220">
            <v>6</v>
          </cell>
          <cell r="R220" t="str">
            <v>FGA</v>
          </cell>
          <cell r="S220" t="str">
            <v>FG</v>
          </cell>
          <cell r="T220" t="str">
            <v>FGEB</v>
          </cell>
        </row>
        <row r="221">
          <cell r="B221" t="str">
            <v>OL3176</v>
          </cell>
          <cell r="C221">
            <v>84.936024586459027</v>
          </cell>
          <cell r="D221">
            <v>43500.000000000007</v>
          </cell>
          <cell r="E221">
            <v>512.15017669822771</v>
          </cell>
          <cell r="F221">
            <v>992.47050000000002</v>
          </cell>
          <cell r="G221">
            <v>508293.94194277842</v>
          </cell>
          <cell r="H221">
            <v>214.62670976036</v>
          </cell>
          <cell r="I221">
            <v>109921.1073279276</v>
          </cell>
          <cell r="J221" t="str">
            <v>P</v>
          </cell>
          <cell r="K221">
            <v>109921.0625</v>
          </cell>
          <cell r="L221">
            <v>109921.0625</v>
          </cell>
          <cell r="M221">
            <v>2.7170000000000001</v>
          </cell>
          <cell r="N221" t="str">
            <v>LEADER</v>
          </cell>
          <cell r="P221" t="str">
            <v>L6C18</v>
          </cell>
          <cell r="Q221">
            <v>6</v>
          </cell>
          <cell r="R221" t="str">
            <v>FGA</v>
          </cell>
          <cell r="S221" t="str">
            <v>FG</v>
          </cell>
          <cell r="T221" t="str">
            <v>FGEB</v>
          </cell>
        </row>
        <row r="222">
          <cell r="B222" t="str">
            <v>OL3564</v>
          </cell>
          <cell r="C222">
            <v>99.950037889766321</v>
          </cell>
          <cell r="D222">
            <v>86800</v>
          </cell>
          <cell r="E222">
            <v>868.43388789637743</v>
          </cell>
          <cell r="F222">
            <v>1100</v>
          </cell>
          <cell r="G222">
            <v>955277.27668601519</v>
          </cell>
          <cell r="H222">
            <v>171.34126671423999</v>
          </cell>
          <cell r="I222">
            <v>148798.56240973761</v>
          </cell>
          <cell r="J222" t="str">
            <v>P</v>
          </cell>
          <cell r="K222">
            <v>148798.5</v>
          </cell>
          <cell r="L222">
            <v>148798.5</v>
          </cell>
          <cell r="M222">
            <v>2.7170000000000001</v>
          </cell>
          <cell r="N222" t="str">
            <v>LEADER</v>
          </cell>
          <cell r="P222" t="str">
            <v>L6C18</v>
          </cell>
          <cell r="Q222">
            <v>6</v>
          </cell>
          <cell r="R222" t="str">
            <v>FGA</v>
          </cell>
          <cell r="S222" t="str">
            <v>FG</v>
          </cell>
          <cell r="T222" t="str">
            <v>FGEB</v>
          </cell>
        </row>
        <row r="223">
          <cell r="B223" t="str">
            <v>OL3185</v>
          </cell>
          <cell r="C223">
            <v>99.998297655775986</v>
          </cell>
          <cell r="D223">
            <v>104300</v>
          </cell>
          <cell r="E223">
            <v>1043.0177557525205</v>
          </cell>
          <cell r="F223">
            <v>1152.2829999999999</v>
          </cell>
          <cell r="G223">
            <v>1201851.6286517815</v>
          </cell>
          <cell r="H223">
            <v>219.72633687043998</v>
          </cell>
          <cell r="I223">
            <v>229178.47076232862</v>
          </cell>
          <cell r="J223" t="str">
            <v>P</v>
          </cell>
          <cell r="K223">
            <v>229178.375</v>
          </cell>
          <cell r="L223">
            <v>229178.375</v>
          </cell>
          <cell r="M223">
            <v>2.7170000000000001</v>
          </cell>
          <cell r="N223" t="str">
            <v>LEADER</v>
          </cell>
          <cell r="P223" t="str">
            <v>L5C18</v>
          </cell>
          <cell r="Q223">
            <v>5</v>
          </cell>
          <cell r="R223" t="str">
            <v>FGA</v>
          </cell>
          <cell r="S223" t="str">
            <v>FG</v>
          </cell>
          <cell r="T223" t="str">
            <v>FGDB</v>
          </cell>
        </row>
        <row r="224">
          <cell r="B224" t="str">
            <v>OL3557</v>
          </cell>
          <cell r="C224">
            <v>84.980391929467402</v>
          </cell>
          <cell r="D224">
            <v>104800</v>
          </cell>
          <cell r="E224">
            <v>1233.2256608910748</v>
          </cell>
          <cell r="F224">
            <v>1100</v>
          </cell>
          <cell r="G224">
            <v>1356548.2269801823</v>
          </cell>
          <cell r="H224">
            <v>154.48966196836</v>
          </cell>
          <cell r="I224">
            <v>190520.61548176949</v>
          </cell>
          <cell r="J224" t="str">
            <v>P</v>
          </cell>
          <cell r="K224">
            <v>190520.5</v>
          </cell>
          <cell r="L224">
            <v>190520.5</v>
          </cell>
          <cell r="M224">
            <v>2.7170000000000001</v>
          </cell>
          <cell r="N224" t="str">
            <v>LEADER</v>
          </cell>
          <cell r="P224" t="str">
            <v>L6C18</v>
          </cell>
          <cell r="Q224">
            <v>6</v>
          </cell>
          <cell r="R224" t="str">
            <v>FGA</v>
          </cell>
          <cell r="S224" t="str">
            <v>FG</v>
          </cell>
          <cell r="T224" t="str">
            <v>FGEB</v>
          </cell>
        </row>
        <row r="225">
          <cell r="B225" t="str">
            <v>OL3563</v>
          </cell>
          <cell r="C225">
            <v>92.964753544494769</v>
          </cell>
          <cell r="D225">
            <v>131200</v>
          </cell>
          <cell r="E225">
            <v>1411.287557893703</v>
          </cell>
          <cell r="F225">
            <v>1100</v>
          </cell>
          <cell r="G225">
            <v>1552416.3136830733</v>
          </cell>
          <cell r="H225">
            <v>178.26630615616</v>
          </cell>
          <cell r="I225">
            <v>251585.01986985825</v>
          </cell>
          <cell r="J225" t="str">
            <v>P</v>
          </cell>
          <cell r="K225">
            <v>251585</v>
          </cell>
          <cell r="L225">
            <v>251585</v>
          </cell>
          <cell r="M225">
            <v>2.7170000000000001</v>
          </cell>
          <cell r="N225" t="str">
            <v>LEADER</v>
          </cell>
          <cell r="P225" t="str">
            <v>L6C18</v>
          </cell>
          <cell r="Q225">
            <v>6</v>
          </cell>
          <cell r="R225" t="str">
            <v>FGA</v>
          </cell>
          <cell r="S225" t="str">
            <v>FG</v>
          </cell>
          <cell r="T225" t="str">
            <v>FGEB</v>
          </cell>
        </row>
        <row r="226">
          <cell r="B226" t="str">
            <v>OB3517</v>
          </cell>
          <cell r="C226">
            <v>82.359107453481471</v>
          </cell>
          <cell r="D226">
            <v>132000</v>
          </cell>
          <cell r="E226">
            <v>1602.7371359573922</v>
          </cell>
          <cell r="F226">
            <v>900</v>
          </cell>
          <cell r="G226">
            <v>1442463.4223616531</v>
          </cell>
          <cell r="H226">
            <v>140</v>
          </cell>
          <cell r="I226">
            <v>224383.19903403491</v>
          </cell>
          <cell r="J226">
            <v>224383.125</v>
          </cell>
          <cell r="K226" t="str">
            <v>Q</v>
          </cell>
          <cell r="L226">
            <v>224383.125</v>
          </cell>
          <cell r="M226">
            <v>2.7170000000000001</v>
          </cell>
          <cell r="N226" t="str">
            <v>BASAL</v>
          </cell>
          <cell r="P226" t="str">
            <v>5C24</v>
          </cell>
          <cell r="Q226">
            <v>5</v>
          </cell>
          <cell r="R226" t="str">
            <v>FGA</v>
          </cell>
          <cell r="S226" t="str">
            <v>FG</v>
          </cell>
          <cell r="T226" t="str">
            <v>FGDA</v>
          </cell>
        </row>
        <row r="227">
          <cell r="B227" t="str">
            <v>OB3525</v>
          </cell>
          <cell r="C227">
            <v>53.51772964220801</v>
          </cell>
          <cell r="D227">
            <v>84000</v>
          </cell>
          <cell r="E227">
            <v>1569.5733089124064</v>
          </cell>
          <cell r="F227">
            <v>901.96230000000003</v>
          </cell>
          <cell r="G227">
            <v>1415695.9517252448</v>
          </cell>
          <cell r="H227">
            <v>140</v>
          </cell>
          <cell r="I227">
            <v>219740.2632477369</v>
          </cell>
          <cell r="J227">
            <v>219740.25</v>
          </cell>
          <cell r="K227" t="str">
            <v>Q</v>
          </cell>
          <cell r="L227">
            <v>219740.25</v>
          </cell>
          <cell r="M227">
            <v>2.7170000000000001</v>
          </cell>
          <cell r="N227" t="str">
            <v>BASAL</v>
          </cell>
          <cell r="P227" t="str">
            <v>5C24</v>
          </cell>
          <cell r="Q227">
            <v>5</v>
          </cell>
          <cell r="R227" t="str">
            <v>FGA</v>
          </cell>
          <cell r="S227" t="str">
            <v>FG</v>
          </cell>
          <cell r="T227" t="str">
            <v>FGDA</v>
          </cell>
        </row>
        <row r="228">
          <cell r="B228" t="str">
            <v>OB3526</v>
          </cell>
          <cell r="C228">
            <v>33.913594223730129</v>
          </cell>
          <cell r="D228">
            <v>43000.000000000007</v>
          </cell>
          <cell r="E228">
            <v>1267.9281268840537</v>
          </cell>
          <cell r="F228">
            <v>798.25199999999995</v>
          </cell>
          <cell r="G228">
            <v>1012126.1631414496</v>
          </cell>
          <cell r="H228">
            <v>140</v>
          </cell>
          <cell r="I228">
            <v>177509.93776376752</v>
          </cell>
          <cell r="J228">
            <v>177509.875</v>
          </cell>
          <cell r="K228" t="str">
            <v>Q</v>
          </cell>
          <cell r="L228">
            <v>177509.875</v>
          </cell>
          <cell r="M228">
            <v>2.7170000000000001</v>
          </cell>
          <cell r="N228" t="str">
            <v>BASAL</v>
          </cell>
          <cell r="P228" t="str">
            <v>5C24</v>
          </cell>
          <cell r="Q228">
            <v>5</v>
          </cell>
          <cell r="R228" t="str">
            <v>FGA</v>
          </cell>
          <cell r="S228" t="str">
            <v>FG</v>
          </cell>
          <cell r="T228" t="str">
            <v>FGDA</v>
          </cell>
        </row>
        <row r="229">
          <cell r="B229" t="str">
            <v>OB3527</v>
          </cell>
          <cell r="C229">
            <v>68.0279596012453</v>
          </cell>
          <cell r="D229">
            <v>83000</v>
          </cell>
          <cell r="E229">
            <v>1220.0865715584482</v>
          </cell>
          <cell r="F229">
            <v>695.28530000000001</v>
          </cell>
          <cell r="G229">
            <v>848308.25793198717</v>
          </cell>
          <cell r="H229">
            <v>140</v>
          </cell>
          <cell r="I229">
            <v>170812.12001818276</v>
          </cell>
          <cell r="J229">
            <v>170812</v>
          </cell>
          <cell r="K229" t="str">
            <v>Q</v>
          </cell>
          <cell r="L229">
            <v>170812</v>
          </cell>
          <cell r="M229">
            <v>2.7170000000000001</v>
          </cell>
          <cell r="N229" t="str">
            <v>BASAL</v>
          </cell>
          <cell r="P229" t="str">
            <v>5C24</v>
          </cell>
          <cell r="Q229">
            <v>5</v>
          </cell>
          <cell r="R229" t="str">
            <v>FGA</v>
          </cell>
          <cell r="S229" t="str">
            <v>FG</v>
          </cell>
          <cell r="T229" t="str">
            <v>FGDA</v>
          </cell>
        </row>
        <row r="230">
          <cell r="B230" t="str">
            <v>OL3130</v>
          </cell>
          <cell r="C230">
            <v>99.98406237764857</v>
          </cell>
          <cell r="D230">
            <v>144400</v>
          </cell>
          <cell r="E230">
            <v>1444.2301759513284</v>
          </cell>
          <cell r="F230">
            <v>1137</v>
          </cell>
          <cell r="G230">
            <v>1642089.7100566605</v>
          </cell>
          <cell r="H230">
            <v>252</v>
          </cell>
          <cell r="I230">
            <v>363946.00433973479</v>
          </cell>
          <cell r="J230" t="str">
            <v>P</v>
          </cell>
          <cell r="K230">
            <v>363946</v>
          </cell>
          <cell r="L230">
            <v>363946</v>
          </cell>
          <cell r="M230">
            <v>2.7170000000000001</v>
          </cell>
          <cell r="N230" t="str">
            <v>LEADER</v>
          </cell>
          <cell r="P230" t="str">
            <v>L3C19</v>
          </cell>
          <cell r="Q230">
            <v>3</v>
          </cell>
          <cell r="R230" t="str">
            <v>FGA</v>
          </cell>
          <cell r="S230" t="str">
            <v>FG</v>
          </cell>
          <cell r="T230" t="str">
            <v>FGBB</v>
          </cell>
        </row>
        <row r="231">
          <cell r="B231" t="str">
            <v>OL3135</v>
          </cell>
          <cell r="C231">
            <v>98.168478526451906</v>
          </cell>
          <cell r="D231">
            <v>126000</v>
          </cell>
          <cell r="E231">
            <v>1283.5077194972393</v>
          </cell>
          <cell r="F231">
            <v>1137</v>
          </cell>
          <cell r="G231">
            <v>1459348.2770683612</v>
          </cell>
          <cell r="H231">
            <v>252</v>
          </cell>
          <cell r="I231">
            <v>323443.94531330431</v>
          </cell>
          <cell r="J231" t="str">
            <v>P</v>
          </cell>
          <cell r="K231">
            <v>323443.75</v>
          </cell>
          <cell r="L231">
            <v>323443.75</v>
          </cell>
          <cell r="M231">
            <v>2.7170000000000001</v>
          </cell>
          <cell r="N231" t="str">
            <v>LEADER</v>
          </cell>
          <cell r="P231" t="str">
            <v>L3C19</v>
          </cell>
          <cell r="Q231">
            <v>3</v>
          </cell>
          <cell r="R231" t="str">
            <v>FGA</v>
          </cell>
          <cell r="S231" t="str">
            <v>FG</v>
          </cell>
          <cell r="T231" t="str">
            <v>FGBB</v>
          </cell>
        </row>
        <row r="232">
          <cell r="B232" t="str">
            <v>OL3128</v>
          </cell>
          <cell r="C232">
            <v>98.443026039735258</v>
          </cell>
          <cell r="D232">
            <v>149600</v>
          </cell>
          <cell r="E232">
            <v>1519.6607217215762</v>
          </cell>
          <cell r="F232">
            <v>1137</v>
          </cell>
          <cell r="G232">
            <v>1727854.2405974322</v>
          </cell>
          <cell r="H232">
            <v>252</v>
          </cell>
          <cell r="I232">
            <v>382954.5018738372</v>
          </cell>
          <cell r="J232" t="str">
            <v>P</v>
          </cell>
          <cell r="K232">
            <v>382954.5</v>
          </cell>
          <cell r="L232">
            <v>382954.5</v>
          </cell>
          <cell r="M232">
            <v>2.7170000000000001</v>
          </cell>
          <cell r="N232" t="str">
            <v>LEADER</v>
          </cell>
          <cell r="P232" t="str">
            <v>L3C19</v>
          </cell>
          <cell r="Q232">
            <v>3</v>
          </cell>
          <cell r="R232" t="str">
            <v>FGA</v>
          </cell>
          <cell r="S232" t="str">
            <v>FG</v>
          </cell>
          <cell r="T232" t="str">
            <v>FGBB</v>
          </cell>
        </row>
        <row r="233">
          <cell r="B233" t="str">
            <v>OL3132</v>
          </cell>
          <cell r="C233">
            <v>99.751311096931502</v>
          </cell>
          <cell r="D233">
            <v>126000</v>
          </cell>
          <cell r="E233">
            <v>1263.1412922238367</v>
          </cell>
          <cell r="F233">
            <v>1137</v>
          </cell>
          <cell r="G233">
            <v>1436191.6492585023</v>
          </cell>
          <cell r="H233">
            <v>252</v>
          </cell>
          <cell r="I233">
            <v>318311.60564040684</v>
          </cell>
          <cell r="J233" t="str">
            <v>P</v>
          </cell>
          <cell r="K233">
            <v>318311.5</v>
          </cell>
          <cell r="L233">
            <v>318311.5</v>
          </cell>
          <cell r="M233">
            <v>2.7170000000000001</v>
          </cell>
          <cell r="N233" t="str">
            <v>LEADER</v>
          </cell>
          <cell r="P233" t="str">
            <v>L3C19</v>
          </cell>
          <cell r="Q233">
            <v>3</v>
          </cell>
          <cell r="R233" t="str">
            <v>FGA</v>
          </cell>
          <cell r="S233" t="str">
            <v>FG</v>
          </cell>
          <cell r="T233" t="str">
            <v>FGBB</v>
          </cell>
        </row>
        <row r="234">
          <cell r="B234" t="str">
            <v>OL3131</v>
          </cell>
          <cell r="C234">
            <v>97.902480668529165</v>
          </cell>
          <cell r="D234">
            <v>107000</v>
          </cell>
          <cell r="E234">
            <v>1092.9242984380808</v>
          </cell>
          <cell r="F234">
            <v>1137</v>
          </cell>
          <cell r="G234">
            <v>1242654.9273240978</v>
          </cell>
          <cell r="H234">
            <v>252</v>
          </cell>
          <cell r="I234">
            <v>275416.92320639634</v>
          </cell>
          <cell r="J234" t="str">
            <v>P</v>
          </cell>
          <cell r="K234">
            <v>275416.75</v>
          </cell>
          <cell r="L234">
            <v>275416.75</v>
          </cell>
          <cell r="M234">
            <v>2.7170000000000001</v>
          </cell>
          <cell r="N234" t="str">
            <v>LEADER</v>
          </cell>
          <cell r="P234" t="str">
            <v>L3C19</v>
          </cell>
          <cell r="Q234">
            <v>3</v>
          </cell>
          <cell r="R234" t="str">
            <v>FGA</v>
          </cell>
          <cell r="S234" t="str">
            <v>FG</v>
          </cell>
          <cell r="T234" t="str">
            <v>FGBB</v>
          </cell>
        </row>
        <row r="235">
          <cell r="B235" t="str">
            <v>OL3126</v>
          </cell>
          <cell r="C235">
            <v>79.99481618788829</v>
          </cell>
          <cell r="D235">
            <v>105000</v>
          </cell>
          <cell r="E235">
            <v>1312.5850524286554</v>
          </cell>
          <cell r="F235">
            <v>1137</v>
          </cell>
          <cell r="G235">
            <v>1492409.2046113813</v>
          </cell>
          <cell r="H235">
            <v>252</v>
          </cell>
          <cell r="I235">
            <v>330771.43321202119</v>
          </cell>
          <cell r="J235" t="str">
            <v>P</v>
          </cell>
          <cell r="K235">
            <v>330771.25</v>
          </cell>
          <cell r="L235">
            <v>330771.25</v>
          </cell>
          <cell r="M235">
            <v>2.7170000000000001</v>
          </cell>
          <cell r="N235" t="str">
            <v>LEADER</v>
          </cell>
          <cell r="P235" t="str">
            <v>L3C19</v>
          </cell>
          <cell r="Q235">
            <v>3</v>
          </cell>
          <cell r="R235" t="str">
            <v>FGA</v>
          </cell>
          <cell r="S235" t="str">
            <v>FG</v>
          </cell>
          <cell r="T235" t="str">
            <v>FGBB</v>
          </cell>
        </row>
        <row r="236">
          <cell r="B236" t="str">
            <v>OL3113</v>
          </cell>
          <cell r="C236">
            <v>64.796162296461233</v>
          </cell>
          <cell r="D236">
            <v>75000</v>
          </cell>
          <cell r="E236">
            <v>1157.4759575552214</v>
          </cell>
          <cell r="F236">
            <v>1034.836</v>
          </cell>
          <cell r="G236">
            <v>1197797.790012615</v>
          </cell>
          <cell r="H236">
            <v>205.45858002499997</v>
          </cell>
          <cell r="I236">
            <v>237813.36665237293</v>
          </cell>
          <cell r="J236" t="str">
            <v>P</v>
          </cell>
          <cell r="K236">
            <v>237813.25</v>
          </cell>
          <cell r="L236">
            <v>237813.25</v>
          </cell>
          <cell r="M236">
            <v>2.7170000000000001</v>
          </cell>
          <cell r="N236" t="str">
            <v>LEADER</v>
          </cell>
          <cell r="P236" t="str">
            <v>L3C20</v>
          </cell>
          <cell r="Q236">
            <v>3</v>
          </cell>
          <cell r="R236" t="str">
            <v>FGA</v>
          </cell>
          <cell r="S236" t="str">
            <v>FG</v>
          </cell>
          <cell r="T236" t="str">
            <v>FGBB</v>
          </cell>
        </row>
        <row r="237">
          <cell r="B237" t="str">
            <v>OL3115</v>
          </cell>
          <cell r="C237">
            <v>78.58936771478902</v>
          </cell>
          <cell r="D237">
            <v>89000</v>
          </cell>
          <cell r="E237">
            <v>1132.4687115818581</v>
          </cell>
          <cell r="F237">
            <v>990.07510000000002</v>
          </cell>
          <cell r="G237">
            <v>1121229.0728662794</v>
          </cell>
          <cell r="H237">
            <v>197.98795693156001</v>
          </cell>
          <cell r="I237">
            <v>224215.16649500816</v>
          </cell>
          <cell r="J237" t="str">
            <v>P</v>
          </cell>
          <cell r="K237">
            <v>224215.125</v>
          </cell>
          <cell r="L237">
            <v>224215.125</v>
          </cell>
          <cell r="M237">
            <v>2.7170000000000001</v>
          </cell>
          <cell r="N237" t="str">
            <v>LEADER</v>
          </cell>
          <cell r="P237" t="str">
            <v>L3C20</v>
          </cell>
          <cell r="Q237">
            <v>3</v>
          </cell>
          <cell r="R237" t="str">
            <v>FGA</v>
          </cell>
          <cell r="S237" t="str">
            <v>FG</v>
          </cell>
          <cell r="T237" t="str">
            <v>FGBB</v>
          </cell>
        </row>
        <row r="238">
          <cell r="B238" t="str">
            <v>OL3182</v>
          </cell>
          <cell r="C238">
            <v>54.821078700561877</v>
          </cell>
          <cell r="D238">
            <v>17200</v>
          </cell>
          <cell r="E238">
            <v>313.74793068097205</v>
          </cell>
          <cell r="F238">
            <v>1203.704</v>
          </cell>
          <cell r="G238">
            <v>377659.63915240875</v>
          </cell>
          <cell r="H238">
            <v>235.25399999999999</v>
          </cell>
          <cell r="I238">
            <v>73810.455684421395</v>
          </cell>
          <cell r="J238" t="str">
            <v>P</v>
          </cell>
          <cell r="K238">
            <v>73810.4375</v>
          </cell>
          <cell r="L238">
            <v>73810.4375</v>
          </cell>
          <cell r="M238">
            <v>2.7170000000000001</v>
          </cell>
          <cell r="N238" t="str">
            <v>LEADER</v>
          </cell>
          <cell r="P238" t="str">
            <v>L6C18</v>
          </cell>
          <cell r="Q238">
            <v>6</v>
          </cell>
          <cell r="R238" t="str">
            <v>FGA</v>
          </cell>
          <cell r="S238" t="str">
            <v>FG</v>
          </cell>
          <cell r="T238" t="str">
            <v>FGEB</v>
          </cell>
        </row>
        <row r="239">
          <cell r="B239" t="str">
            <v>OL3188</v>
          </cell>
          <cell r="C239">
            <v>95.334415096451323</v>
          </cell>
          <cell r="D239">
            <v>23000</v>
          </cell>
          <cell r="E239">
            <v>241.25600368692187</v>
          </cell>
          <cell r="F239">
            <v>1145.625</v>
          </cell>
          <cell r="G239">
            <v>276388.90922382986</v>
          </cell>
          <cell r="H239">
            <v>198.21902689795999</v>
          </cell>
          <cell r="I239">
            <v>47821.530284112305</v>
          </cell>
          <cell r="J239" t="str">
            <v>P</v>
          </cell>
          <cell r="K239">
            <v>47821.5</v>
          </cell>
          <cell r="L239">
            <v>47821.5</v>
          </cell>
          <cell r="M239">
            <v>2.7170000000000001</v>
          </cell>
          <cell r="N239" t="str">
            <v>LEADER</v>
          </cell>
          <cell r="P239" t="str">
            <v>L6C18</v>
          </cell>
          <cell r="Q239">
            <v>6</v>
          </cell>
          <cell r="R239" t="str">
            <v>FGA</v>
          </cell>
          <cell r="S239" t="str">
            <v>FG</v>
          </cell>
          <cell r="T239" t="str">
            <v>FGEB</v>
          </cell>
        </row>
        <row r="240">
          <cell r="B240" t="str">
            <v>OL3183</v>
          </cell>
          <cell r="C240">
            <v>92.627193754858226</v>
          </cell>
          <cell r="D240">
            <v>150000</v>
          </cell>
          <cell r="E240">
            <v>1619.3948442072133</v>
          </cell>
          <cell r="F240">
            <v>1096.6289999999999</v>
          </cell>
          <cell r="G240">
            <v>1775875.348608112</v>
          </cell>
          <cell r="H240">
            <v>212.33299999999997</v>
          </cell>
          <cell r="I240">
            <v>343850.96545505017</v>
          </cell>
          <cell r="J240" t="str">
            <v>P</v>
          </cell>
          <cell r="K240">
            <v>343850.75</v>
          </cell>
          <cell r="L240">
            <v>343850.75</v>
          </cell>
          <cell r="M240">
            <v>2.7170000000000001</v>
          </cell>
          <cell r="N240" t="str">
            <v>LEADER</v>
          </cell>
          <cell r="P240" t="str">
            <v>L6C18</v>
          </cell>
          <cell r="Q240">
            <v>6</v>
          </cell>
          <cell r="R240" t="str">
            <v>FGA</v>
          </cell>
          <cell r="S240" t="str">
            <v>FG</v>
          </cell>
          <cell r="T240" t="str">
            <v>FGEB</v>
          </cell>
        </row>
        <row r="241">
          <cell r="B241" t="str">
            <v>OL3181</v>
          </cell>
          <cell r="C241">
            <v>72.338429464488541</v>
          </cell>
          <cell r="D241">
            <v>75900</v>
          </cell>
          <cell r="E241">
            <v>1049.2348335715508</v>
          </cell>
          <cell r="F241">
            <v>1062.625</v>
          </cell>
          <cell r="G241">
            <v>1114943.1650239693</v>
          </cell>
          <cell r="H241">
            <v>224.04600989456</v>
          </cell>
          <cell r="I241">
            <v>235076.87790408867</v>
          </cell>
          <cell r="J241" t="str">
            <v>P</v>
          </cell>
          <cell r="K241">
            <v>235076.875</v>
          </cell>
          <cell r="L241">
            <v>235076.875</v>
          </cell>
          <cell r="M241">
            <v>2.7170000000000001</v>
          </cell>
          <cell r="N241" t="str">
            <v>LEADER</v>
          </cell>
          <cell r="P241" t="str">
            <v>L6C18</v>
          </cell>
          <cell r="Q241">
            <v>6</v>
          </cell>
          <cell r="R241" t="str">
            <v>FGA</v>
          </cell>
          <cell r="S241" t="str">
            <v>FG</v>
          </cell>
          <cell r="T241" t="str">
            <v>FGEB</v>
          </cell>
        </row>
        <row r="242">
          <cell r="B242" t="str">
            <v>OL3190</v>
          </cell>
          <cell r="C242">
            <v>84.980229257944771</v>
          </cell>
          <cell r="D242">
            <v>111300</v>
          </cell>
          <cell r="E242">
            <v>1309.716400766177</v>
          </cell>
          <cell r="F242">
            <v>1074.6569999999999</v>
          </cell>
          <cell r="G242">
            <v>1407495.8980981773</v>
          </cell>
          <cell r="H242">
            <v>197.73084651584</v>
          </cell>
          <cell r="I242">
            <v>258971.33261917534</v>
          </cell>
          <cell r="J242" t="str">
            <v>P</v>
          </cell>
          <cell r="K242">
            <v>258971.25</v>
          </cell>
          <cell r="L242">
            <v>258971.25</v>
          </cell>
          <cell r="M242">
            <v>2.7170000000000001</v>
          </cell>
          <cell r="N242" t="str">
            <v>LEADER</v>
          </cell>
          <cell r="P242" t="str">
            <v>L5C18</v>
          </cell>
          <cell r="Q242">
            <v>5</v>
          </cell>
          <cell r="R242" t="str">
            <v>FGA</v>
          </cell>
          <cell r="S242" t="str">
            <v>FG</v>
          </cell>
          <cell r="T242" t="str">
            <v>FGDB</v>
          </cell>
        </row>
        <row r="243">
          <cell r="B243" t="str">
            <v>OL3168</v>
          </cell>
          <cell r="C243">
            <v>81.387626273844376</v>
          </cell>
          <cell r="D243">
            <v>126000.00000000001</v>
          </cell>
          <cell r="E243">
            <v>1548.1468838524506</v>
          </cell>
          <cell r="F243">
            <v>970.36400000000003</v>
          </cell>
          <cell r="G243">
            <v>1502266.0028025995</v>
          </cell>
          <cell r="H243">
            <v>140</v>
          </cell>
          <cell r="I243">
            <v>216740.56373934308</v>
          </cell>
          <cell r="J243" t="str">
            <v>P</v>
          </cell>
          <cell r="K243">
            <v>216740.5</v>
          </cell>
          <cell r="L243">
            <v>216740.5</v>
          </cell>
          <cell r="M243">
            <v>2.7170000000000001</v>
          </cell>
          <cell r="N243" t="str">
            <v>LEADER</v>
          </cell>
          <cell r="P243" t="str">
            <v>L5C19</v>
          </cell>
          <cell r="Q243">
            <v>5</v>
          </cell>
          <cell r="R243" t="str">
            <v>FGA</v>
          </cell>
          <cell r="S243" t="str">
            <v>FG</v>
          </cell>
          <cell r="T243" t="str">
            <v>FGDB</v>
          </cell>
        </row>
        <row r="244">
          <cell r="B244" t="str">
            <v>OL3153</v>
          </cell>
          <cell r="C244">
            <v>56.741560104127075</v>
          </cell>
          <cell r="D244">
            <v>59999.999999999993</v>
          </cell>
          <cell r="E244">
            <v>1057.4259835276528</v>
          </cell>
          <cell r="F244">
            <v>990.47410000000002</v>
          </cell>
          <cell r="G244">
            <v>1047353.0493511667</v>
          </cell>
          <cell r="H244">
            <v>203.366350724</v>
          </cell>
          <cell r="I244">
            <v>215044.86343075527</v>
          </cell>
          <cell r="J244" t="str">
            <v>P</v>
          </cell>
          <cell r="K244">
            <v>215044.75</v>
          </cell>
          <cell r="L244">
            <v>215044.75</v>
          </cell>
          <cell r="M244">
            <v>2.7170000000000001</v>
          </cell>
          <cell r="N244" t="str">
            <v>LEADER</v>
          </cell>
          <cell r="P244" t="str">
            <v>L3C19</v>
          </cell>
          <cell r="Q244">
            <v>3</v>
          </cell>
          <cell r="R244" t="str">
            <v>FGA</v>
          </cell>
          <cell r="S244" t="str">
            <v>FG</v>
          </cell>
          <cell r="T244" t="str">
            <v>FGBB</v>
          </cell>
        </row>
        <row r="245">
          <cell r="B245" t="str">
            <v>OL3106</v>
          </cell>
          <cell r="C245">
            <v>82.790856184102935</v>
          </cell>
          <cell r="D245">
            <v>110000</v>
          </cell>
          <cell r="E245">
            <v>1328.6491415838459</v>
          </cell>
          <cell r="F245">
            <v>970.57280000000003</v>
          </cell>
          <cell r="G245">
            <v>1289550.7175646299</v>
          </cell>
          <cell r="H245">
            <v>166.18634409999999</v>
          </cell>
          <cell r="I245">
            <v>220803.3434314226</v>
          </cell>
          <cell r="J245" t="str">
            <v>P</v>
          </cell>
          <cell r="K245">
            <v>220803.25</v>
          </cell>
          <cell r="L245">
            <v>220803.25</v>
          </cell>
          <cell r="M245">
            <v>2.7170000000000001</v>
          </cell>
          <cell r="N245" t="str">
            <v>LEADER</v>
          </cell>
          <cell r="P245" t="str">
            <v>L5C20</v>
          </cell>
          <cell r="Q245">
            <v>5</v>
          </cell>
          <cell r="R245" t="str">
            <v>FGA</v>
          </cell>
          <cell r="S245" t="str">
            <v>FG</v>
          </cell>
          <cell r="T245" t="str">
            <v>FGDB</v>
          </cell>
        </row>
        <row r="246">
          <cell r="B246" t="str">
            <v>OL3105</v>
          </cell>
          <cell r="C246">
            <v>62.378498558734428</v>
          </cell>
          <cell r="D246">
            <v>100000</v>
          </cell>
          <cell r="E246">
            <v>1603.1164954353922</v>
          </cell>
          <cell r="F246">
            <v>984.53120000000001</v>
          </cell>
          <cell r="G246">
            <v>1578318.2069908013</v>
          </cell>
          <cell r="H246">
            <v>188.63919846464</v>
          </cell>
          <cell r="I246">
            <v>302410.6107443751</v>
          </cell>
          <cell r="J246" t="str">
            <v>P</v>
          </cell>
          <cell r="K246">
            <v>302410.5</v>
          </cell>
          <cell r="L246">
            <v>302410.5</v>
          </cell>
          <cell r="M246">
            <v>2.7170000000000001</v>
          </cell>
          <cell r="N246" t="str">
            <v>LEADER</v>
          </cell>
          <cell r="P246" t="str">
            <v>L5C20</v>
          </cell>
          <cell r="Q246">
            <v>5</v>
          </cell>
          <cell r="R246" t="str">
            <v>FGA</v>
          </cell>
          <cell r="S246" t="str">
            <v>FG</v>
          </cell>
          <cell r="T246" t="str">
            <v>FGDB</v>
          </cell>
        </row>
        <row r="247">
          <cell r="B247" t="str">
            <v>OL3208</v>
          </cell>
          <cell r="C247">
            <v>98.620568100070855</v>
          </cell>
          <cell r="D247">
            <v>135000</v>
          </cell>
          <cell r="E247">
            <v>1368.8828060999883</v>
          </cell>
          <cell r="F247">
            <v>1065.683</v>
          </cell>
          <cell r="G247">
            <v>1458795.1354530538</v>
          </cell>
          <cell r="H247">
            <v>151.91788516099999</v>
          </cell>
          <cell r="I247">
            <v>207957.78093596545</v>
          </cell>
          <cell r="J247" t="str">
            <v>P</v>
          </cell>
          <cell r="K247">
            <v>207957.75</v>
          </cell>
          <cell r="L247">
            <v>207957.75</v>
          </cell>
          <cell r="M247">
            <v>2.7170000000000001</v>
          </cell>
          <cell r="N247" t="str">
            <v>LEADER</v>
          </cell>
          <cell r="P247" t="str">
            <v>L4C18</v>
          </cell>
          <cell r="Q247">
            <v>4</v>
          </cell>
          <cell r="R247" t="str">
            <v>FGA</v>
          </cell>
          <cell r="S247" t="str">
            <v>FG</v>
          </cell>
          <cell r="T247" t="str">
            <v>FGCB</v>
          </cell>
        </row>
        <row r="248">
          <cell r="B248" t="str">
            <v>OL3209</v>
          </cell>
          <cell r="C248">
            <v>83.247915226495124</v>
          </cell>
          <cell r="D248">
            <v>125000</v>
          </cell>
          <cell r="E248">
            <v>1501.5391035308057</v>
          </cell>
          <cell r="F248">
            <v>1074.0509999999999</v>
          </cell>
          <cell r="G248">
            <v>1612729.5756863654</v>
          </cell>
          <cell r="H248">
            <v>163.62786599696</v>
          </cell>
          <cell r="I248">
            <v>245693.63922173413</v>
          </cell>
          <cell r="J248" t="str">
            <v>P</v>
          </cell>
          <cell r="K248">
            <v>245693.625</v>
          </cell>
          <cell r="L248">
            <v>245693.625</v>
          </cell>
          <cell r="M248">
            <v>2.7170000000000001</v>
          </cell>
          <cell r="N248" t="str">
            <v>LEADER</v>
          </cell>
          <cell r="P248" t="str">
            <v>L4C18</v>
          </cell>
          <cell r="Q248">
            <v>4</v>
          </cell>
          <cell r="R248" t="str">
            <v>FGA</v>
          </cell>
          <cell r="S248" t="str">
            <v>FG</v>
          </cell>
          <cell r="T248" t="str">
            <v>FGCB</v>
          </cell>
        </row>
        <row r="249">
          <cell r="B249" t="str">
            <v>OL3211</v>
          </cell>
          <cell r="C249">
            <v>82.249210654751209</v>
          </cell>
          <cell r="D249">
            <v>51999.999999999993</v>
          </cell>
          <cell r="E249">
            <v>632.22491238578425</v>
          </cell>
          <cell r="F249">
            <v>1368.3910000000001</v>
          </cell>
          <cell r="G249">
            <v>865130.88008449576</v>
          </cell>
          <cell r="H249">
            <v>160.215300625</v>
          </cell>
          <cell r="I249">
            <v>101292.10440050271</v>
          </cell>
          <cell r="J249">
            <v>101292.0625</v>
          </cell>
          <cell r="K249" t="str">
            <v>Q</v>
          </cell>
          <cell r="L249">
            <v>101292.0625</v>
          </cell>
          <cell r="M249">
            <v>2.7170000000000001</v>
          </cell>
          <cell r="N249" t="str">
            <v>LEADER</v>
          </cell>
          <cell r="P249" t="str">
            <v>L4C18</v>
          </cell>
          <cell r="Q249">
            <v>4</v>
          </cell>
          <cell r="R249" t="str">
            <v>FGA</v>
          </cell>
          <cell r="S249" t="str">
            <v>FG</v>
          </cell>
          <cell r="T249" t="str">
            <v>FGCB</v>
          </cell>
        </row>
        <row r="250">
          <cell r="B250" t="str">
            <v>OL3210</v>
          </cell>
          <cell r="C250">
            <v>75.535113234836416</v>
          </cell>
          <cell r="D250">
            <v>73000</v>
          </cell>
          <cell r="E250">
            <v>966.43795016292859</v>
          </cell>
          <cell r="F250">
            <v>1058.2449999999999</v>
          </cell>
          <cell r="G250">
            <v>1022728.1285701683</v>
          </cell>
          <cell r="H250">
            <v>205.13800868899997</v>
          </cell>
          <cell r="I250">
            <v>198253.15661790216</v>
          </cell>
          <cell r="J250">
            <v>198253.125</v>
          </cell>
          <cell r="K250" t="str">
            <v>Q</v>
          </cell>
          <cell r="L250">
            <v>198253.125</v>
          </cell>
          <cell r="M250">
            <v>2.7170000000000001</v>
          </cell>
          <cell r="N250" t="str">
            <v>LEADER</v>
          </cell>
          <cell r="P250" t="str">
            <v>L4C18</v>
          </cell>
          <cell r="Q250">
            <v>4</v>
          </cell>
          <cell r="R250" t="str">
            <v>FGA</v>
          </cell>
          <cell r="S250" t="str">
            <v>FG</v>
          </cell>
          <cell r="T250" t="str">
            <v>FGCB</v>
          </cell>
        </row>
        <row r="251">
          <cell r="B251" t="str">
            <v>OL3212</v>
          </cell>
          <cell r="C251">
            <v>75.894894357208557</v>
          </cell>
          <cell r="D251">
            <v>100000</v>
          </cell>
          <cell r="E251">
            <v>1317.6116897842671</v>
          </cell>
          <cell r="F251">
            <v>1136.645</v>
          </cell>
          <cell r="G251">
            <v>1497656.7391348383</v>
          </cell>
          <cell r="H251">
            <v>185.06618797123997</v>
          </cell>
          <cell r="I251">
            <v>243845.37265471832</v>
          </cell>
          <cell r="J251">
            <v>243845.25</v>
          </cell>
          <cell r="K251" t="str">
            <v>Q</v>
          </cell>
          <cell r="L251">
            <v>243845.25</v>
          </cell>
          <cell r="M251">
            <v>2.7170000000000001</v>
          </cell>
          <cell r="N251" t="str">
            <v>LEADER</v>
          </cell>
          <cell r="P251" t="str">
            <v>L4C18</v>
          </cell>
          <cell r="Q251">
            <v>4</v>
          </cell>
          <cell r="R251" t="str">
            <v>FGA</v>
          </cell>
          <cell r="S251" t="str">
            <v>FG</v>
          </cell>
          <cell r="T251" t="str">
            <v>FGCB</v>
          </cell>
        </row>
        <row r="252">
          <cell r="B252" t="str">
            <v>OL3085</v>
          </cell>
          <cell r="C252">
            <v>82.337495880341109</v>
          </cell>
          <cell r="D252">
            <v>115000</v>
          </cell>
          <cell r="E252">
            <v>1396.6905207698621</v>
          </cell>
          <cell r="F252">
            <v>1103.845</v>
          </cell>
          <cell r="G252">
            <v>1541729.8478992085</v>
          </cell>
          <cell r="H252">
            <v>230.29300000000001</v>
          </cell>
          <cell r="I252">
            <v>321648.05009965389</v>
          </cell>
          <cell r="J252" t="str">
            <v>P</v>
          </cell>
          <cell r="K252">
            <v>321648</v>
          </cell>
          <cell r="L252">
            <v>321648</v>
          </cell>
          <cell r="M252">
            <v>2.7170000000000001</v>
          </cell>
          <cell r="N252" t="str">
            <v>LEADER</v>
          </cell>
          <cell r="P252" t="str">
            <v>L3C21A</v>
          </cell>
          <cell r="Q252">
            <v>3</v>
          </cell>
          <cell r="R252" t="str">
            <v>FGA</v>
          </cell>
          <cell r="S252" t="str">
            <v>FG</v>
          </cell>
          <cell r="T252" t="str">
            <v>FGBB</v>
          </cell>
        </row>
        <row r="253">
          <cell r="B253" t="str">
            <v>OL3084</v>
          </cell>
          <cell r="C253">
            <v>96.897635533294277</v>
          </cell>
          <cell r="D253">
            <v>100000</v>
          </cell>
          <cell r="E253">
            <v>1032.0169264155031</v>
          </cell>
          <cell r="F253">
            <v>1032.1890000000001</v>
          </cell>
          <cell r="G253">
            <v>1065236.5192598919</v>
          </cell>
          <cell r="H253">
            <v>213.95671162435997</v>
          </cell>
          <cell r="I253">
            <v>220806.94791654011</v>
          </cell>
          <cell r="J253">
            <v>220806.875</v>
          </cell>
          <cell r="K253" t="str">
            <v>Q</v>
          </cell>
          <cell r="L253">
            <v>220806.875</v>
          </cell>
          <cell r="M253">
            <v>2.7170000000000001</v>
          </cell>
          <cell r="N253" t="str">
            <v>LEADER</v>
          </cell>
          <cell r="P253" t="str">
            <v>L3C21A</v>
          </cell>
          <cell r="Q253">
            <v>3</v>
          </cell>
          <cell r="R253" t="str">
            <v>FGA</v>
          </cell>
          <cell r="S253" t="str">
            <v>FG</v>
          </cell>
          <cell r="T253" t="str">
            <v>FGBB</v>
          </cell>
        </row>
        <row r="254">
          <cell r="B254" t="str">
            <v>OL3110</v>
          </cell>
          <cell r="C254">
            <v>71.433407655961091</v>
          </cell>
          <cell r="D254">
            <v>97300</v>
          </cell>
          <cell r="E254">
            <v>1362.1077755189572</v>
          </cell>
          <cell r="F254">
            <v>995.69669999999996</v>
          </cell>
          <cell r="G254">
            <v>1356246.2171285665</v>
          </cell>
          <cell r="H254">
            <v>227.98159999999999</v>
          </cell>
          <cell r="I254">
            <v>310535.51003525266</v>
          </cell>
          <cell r="J254" t="str">
            <v>P</v>
          </cell>
          <cell r="K254">
            <v>310535.5</v>
          </cell>
          <cell r="L254">
            <v>310535.5</v>
          </cell>
          <cell r="M254">
            <v>2.7170000000000001</v>
          </cell>
          <cell r="N254" t="str">
            <v>LEADER</v>
          </cell>
          <cell r="P254" t="str">
            <v>L3C21A</v>
          </cell>
          <cell r="Q254">
            <v>3</v>
          </cell>
          <cell r="R254" t="str">
            <v>FGA</v>
          </cell>
          <cell r="S254" t="str">
            <v>FG</v>
          </cell>
          <cell r="T254" t="str">
            <v>FGBB</v>
          </cell>
        </row>
        <row r="255">
          <cell r="B255" t="str">
            <v>OL3088</v>
          </cell>
          <cell r="C255">
            <v>80.191790178485093</v>
          </cell>
          <cell r="D255">
            <v>87500.000000000015</v>
          </cell>
          <cell r="E255">
            <v>1091.1341398570705</v>
          </cell>
          <cell r="F255">
            <v>1042.644</v>
          </cell>
          <cell r="G255">
            <v>1137664.4641171354</v>
          </cell>
          <cell r="H255">
            <v>197.65868065856</v>
          </cell>
          <cell r="I255">
            <v>215672.13450566126</v>
          </cell>
          <cell r="J255" t="str">
            <v>P</v>
          </cell>
          <cell r="K255">
            <v>215672.125</v>
          </cell>
          <cell r="L255">
            <v>215672.125</v>
          </cell>
          <cell r="M255">
            <v>2.7170000000000001</v>
          </cell>
          <cell r="N255" t="str">
            <v>LEADER</v>
          </cell>
          <cell r="P255" t="str">
            <v>L4C21</v>
          </cell>
          <cell r="Q255">
            <v>4</v>
          </cell>
          <cell r="R255" t="str">
            <v>FGA</v>
          </cell>
          <cell r="S255" t="str">
            <v>FG</v>
          </cell>
          <cell r="T255" t="str">
            <v>FGCB</v>
          </cell>
        </row>
        <row r="256">
          <cell r="B256" t="str">
            <v>OL3024</v>
          </cell>
          <cell r="C256">
            <v>74.697618626356913</v>
          </cell>
          <cell r="D256">
            <v>82500</v>
          </cell>
          <cell r="E256">
            <v>1104.4528797185783</v>
          </cell>
          <cell r="F256">
            <v>1082.1590000000001</v>
          </cell>
          <cell r="G256">
            <v>1195193.6238633771</v>
          </cell>
          <cell r="H256">
            <v>206.85805420899999</v>
          </cell>
          <cell r="I256">
            <v>228464.97366411181</v>
          </cell>
          <cell r="J256" t="str">
            <v>P</v>
          </cell>
          <cell r="K256">
            <v>228464.875</v>
          </cell>
          <cell r="L256">
            <v>228464.875</v>
          </cell>
          <cell r="M256">
            <v>2.7170000000000001</v>
          </cell>
          <cell r="N256" t="str">
            <v>LEADER</v>
          </cell>
          <cell r="P256" t="str">
            <v>L3C23</v>
          </cell>
          <cell r="Q256">
            <v>3</v>
          </cell>
          <cell r="R256" t="str">
            <v>FGA</v>
          </cell>
          <cell r="S256" t="str">
            <v>FG</v>
          </cell>
          <cell r="T256" t="str">
            <v>FGBB</v>
          </cell>
        </row>
        <row r="257">
          <cell r="B257" t="str">
            <v>OL3019</v>
          </cell>
          <cell r="C257">
            <v>64.241931191518319</v>
          </cell>
          <cell r="D257">
            <v>95000</v>
          </cell>
          <cell r="E257">
            <v>1478.7849343567459</v>
          </cell>
          <cell r="F257">
            <v>981.61710000000005</v>
          </cell>
          <cell r="G257">
            <v>1451600.5787869594</v>
          </cell>
          <cell r="H257">
            <v>208.93765664995999</v>
          </cell>
          <cell r="I257">
            <v>308973.85887376341</v>
          </cell>
          <cell r="J257" t="str">
            <v>P</v>
          </cell>
          <cell r="K257">
            <v>308973.75</v>
          </cell>
          <cell r="L257">
            <v>308973.75</v>
          </cell>
          <cell r="M257">
            <v>2.7170000000000001</v>
          </cell>
          <cell r="N257" t="str">
            <v>LEADER</v>
          </cell>
          <cell r="P257" t="str">
            <v>L3C23</v>
          </cell>
          <cell r="Q257">
            <v>3</v>
          </cell>
          <cell r="R257" t="str">
            <v>FGA</v>
          </cell>
          <cell r="S257" t="str">
            <v>FG</v>
          </cell>
          <cell r="T257" t="str">
            <v>FGBB</v>
          </cell>
        </row>
        <row r="258">
          <cell r="B258" t="str">
            <v>OB0507</v>
          </cell>
          <cell r="C258">
            <v>88.311722718818885</v>
          </cell>
          <cell r="D258">
            <v>80000</v>
          </cell>
          <cell r="E258">
            <v>905.88200000034999</v>
          </cell>
          <cell r="F258">
            <v>858</v>
          </cell>
          <cell r="G258">
            <v>777246.75600030029</v>
          </cell>
          <cell r="H258">
            <v>181.4</v>
          </cell>
          <cell r="I258">
            <v>164326.99480006349</v>
          </cell>
          <cell r="J258" t="str">
            <v>P</v>
          </cell>
          <cell r="K258">
            <v>164326.875</v>
          </cell>
          <cell r="L258">
            <v>164326.875</v>
          </cell>
          <cell r="M258">
            <v>2.7170000000000001</v>
          </cell>
          <cell r="N258" t="str">
            <v>BASAL</v>
          </cell>
          <cell r="P258" t="str">
            <v>5C17</v>
          </cell>
          <cell r="Q258">
            <v>5</v>
          </cell>
          <cell r="R258" t="str">
            <v>FGA</v>
          </cell>
          <cell r="S258" t="str">
            <v>FG</v>
          </cell>
          <cell r="T258" t="str">
            <v>FGDA</v>
          </cell>
        </row>
        <row r="259">
          <cell r="B259" t="str">
            <v>OB0512</v>
          </cell>
          <cell r="C259">
            <v>67.285126504450517</v>
          </cell>
          <cell r="D259">
            <v>72000</v>
          </cell>
          <cell r="E259">
            <v>1070.0730420004134</v>
          </cell>
          <cell r="F259">
            <v>805</v>
          </cell>
          <cell r="G259">
            <v>861408.79881033278</v>
          </cell>
          <cell r="H259">
            <v>164.4</v>
          </cell>
          <cell r="I259">
            <v>175920.00810486797</v>
          </cell>
          <cell r="J259" t="str">
            <v>P</v>
          </cell>
          <cell r="K259">
            <v>175920</v>
          </cell>
          <cell r="L259">
            <v>175920</v>
          </cell>
          <cell r="M259">
            <v>2.7170000000000001</v>
          </cell>
          <cell r="N259" t="str">
            <v>BASAL</v>
          </cell>
          <cell r="P259" t="str">
            <v>5C17</v>
          </cell>
          <cell r="Q259">
            <v>5</v>
          </cell>
          <cell r="R259" t="str">
            <v>FGA</v>
          </cell>
          <cell r="S259" t="str">
            <v>FG</v>
          </cell>
          <cell r="T259" t="str">
            <v>FGDA</v>
          </cell>
        </row>
        <row r="260">
          <cell r="B260" t="str">
            <v>OL7360</v>
          </cell>
          <cell r="C260">
            <v>92.682168438697062</v>
          </cell>
          <cell r="D260">
            <v>120000.00000000001</v>
          </cell>
          <cell r="E260">
            <v>1294.7474365510971</v>
          </cell>
          <cell r="F260">
            <v>1100</v>
          </cell>
          <cell r="G260">
            <v>1424222.1802062069</v>
          </cell>
          <cell r="H260">
            <v>204.37762888255997</v>
          </cell>
          <cell r="I260">
            <v>264617.41108408599</v>
          </cell>
          <cell r="J260">
            <v>264617.25</v>
          </cell>
          <cell r="K260" t="str">
            <v>Q</v>
          </cell>
          <cell r="L260">
            <v>264617.25</v>
          </cell>
          <cell r="M260">
            <v>2.7170000000000001</v>
          </cell>
          <cell r="N260" t="str">
            <v>LEADER</v>
          </cell>
          <cell r="P260" t="str">
            <v>L6A32-1</v>
          </cell>
          <cell r="Q260">
            <v>6</v>
          </cell>
          <cell r="R260" t="str">
            <v>FGB</v>
          </cell>
          <cell r="S260" t="str">
            <v>FG</v>
          </cell>
          <cell r="T260" t="str">
            <v>FGEF</v>
          </cell>
        </row>
        <row r="261">
          <cell r="B261" t="str">
            <v>OL7362</v>
          </cell>
          <cell r="C261">
            <v>99.641535100486536</v>
          </cell>
          <cell r="D261">
            <v>128500</v>
          </cell>
          <cell r="E261">
            <v>1289.6228452362789</v>
          </cell>
          <cell r="F261">
            <v>1100</v>
          </cell>
          <cell r="G261">
            <v>1418585.1297599068</v>
          </cell>
          <cell r="H261">
            <v>212.63976647716001</v>
          </cell>
          <cell r="I261">
            <v>274225.10065465298</v>
          </cell>
          <cell r="J261">
            <v>274225</v>
          </cell>
          <cell r="K261" t="str">
            <v>Q</v>
          </cell>
          <cell r="L261">
            <v>274225</v>
          </cell>
          <cell r="M261">
            <v>2.7170000000000001</v>
          </cell>
          <cell r="N261" t="str">
            <v>LEADER</v>
          </cell>
          <cell r="P261" t="str">
            <v>L6A32-1</v>
          </cell>
          <cell r="Q261">
            <v>6</v>
          </cell>
          <cell r="R261" t="str">
            <v>FGB</v>
          </cell>
          <cell r="S261" t="str">
            <v>FG</v>
          </cell>
          <cell r="T261" t="str">
            <v>FGEF</v>
          </cell>
        </row>
        <row r="262">
          <cell r="B262" t="str">
            <v>OL7363</v>
          </cell>
          <cell r="C262">
            <v>98.266806709671457</v>
          </cell>
          <cell r="D262">
            <v>138000</v>
          </cell>
          <cell r="E262">
            <v>1404.3399253597399</v>
          </cell>
          <cell r="F262">
            <v>1100</v>
          </cell>
          <cell r="G262">
            <v>1544773.9178957138</v>
          </cell>
          <cell r="H262">
            <v>208.60679806735999</v>
          </cell>
          <cell r="I262">
            <v>292954.85522745067</v>
          </cell>
          <cell r="J262">
            <v>292954.75</v>
          </cell>
          <cell r="K262" t="str">
            <v>Q</v>
          </cell>
          <cell r="L262">
            <v>292954.75</v>
          </cell>
          <cell r="M262">
            <v>2.7170000000000001</v>
          </cell>
          <cell r="N262" t="str">
            <v>LEADER</v>
          </cell>
          <cell r="P262" t="str">
            <v>L6A32-1</v>
          </cell>
          <cell r="Q262">
            <v>6</v>
          </cell>
          <cell r="R262" t="str">
            <v>FGB</v>
          </cell>
          <cell r="S262" t="str">
            <v>FG</v>
          </cell>
          <cell r="T262" t="str">
            <v>FGEF</v>
          </cell>
        </row>
        <row r="263">
          <cell r="B263" t="str">
            <v>OL7370</v>
          </cell>
          <cell r="C263">
            <v>69.508303457401695</v>
          </cell>
          <cell r="D263">
            <v>39999.999999999993</v>
          </cell>
          <cell r="E263">
            <v>575.47081442599267</v>
          </cell>
          <cell r="F263">
            <v>1100</v>
          </cell>
          <cell r="G263">
            <v>633017.89586859196</v>
          </cell>
          <cell r="H263">
            <v>196.37704940815999</v>
          </cell>
          <cell r="I263">
            <v>113009.26055748723</v>
          </cell>
          <cell r="J263" t="str">
            <v>P</v>
          </cell>
          <cell r="K263">
            <v>113009.25</v>
          </cell>
          <cell r="L263">
            <v>113009.25</v>
          </cell>
          <cell r="M263">
            <v>2.7170000000000001</v>
          </cell>
          <cell r="N263" t="str">
            <v>LEADER</v>
          </cell>
          <cell r="P263" t="str">
            <v>L6A32</v>
          </cell>
          <cell r="Q263">
            <v>6</v>
          </cell>
          <cell r="R263" t="str">
            <v>FGB</v>
          </cell>
          <cell r="S263" t="str">
            <v>FG</v>
          </cell>
          <cell r="T263" t="str">
            <v>FGEF</v>
          </cell>
        </row>
        <row r="264">
          <cell r="B264" t="str">
            <v>OL7371</v>
          </cell>
          <cell r="C264">
            <v>59.011800676376239</v>
          </cell>
          <cell r="D264">
            <v>32000.000000000004</v>
          </cell>
          <cell r="E264">
            <v>542.26442225495975</v>
          </cell>
          <cell r="F264">
            <v>1100</v>
          </cell>
          <cell r="G264">
            <v>596490.86448045576</v>
          </cell>
          <cell r="H264">
            <v>195.96750346304</v>
          </cell>
          <cell r="I264">
            <v>106266.20504613221</v>
          </cell>
          <cell r="J264" t="str">
            <v>P</v>
          </cell>
          <cell r="K264">
            <v>106266.1875</v>
          </cell>
          <cell r="L264">
            <v>106266.1875</v>
          </cell>
          <cell r="M264">
            <v>2.7170000000000001</v>
          </cell>
          <cell r="N264" t="str">
            <v>LEADER</v>
          </cell>
          <cell r="P264" t="str">
            <v>L6A32</v>
          </cell>
          <cell r="Q264">
            <v>6</v>
          </cell>
          <cell r="R264" t="str">
            <v>FGB</v>
          </cell>
          <cell r="S264" t="str">
            <v>FG</v>
          </cell>
          <cell r="T264" t="str">
            <v>FGEF</v>
          </cell>
        </row>
        <row r="265">
          <cell r="B265" t="str">
            <v>OL7364</v>
          </cell>
          <cell r="C265">
            <v>83.297795781341478</v>
          </cell>
          <cell r="D265">
            <v>122000</v>
          </cell>
          <cell r="E265">
            <v>1464.6245900702181</v>
          </cell>
          <cell r="F265">
            <v>1100</v>
          </cell>
          <cell r="G265">
            <v>1611087.0490772398</v>
          </cell>
          <cell r="H265">
            <v>208.74088695236003</v>
          </cell>
          <cell r="I265">
            <v>305727.03598349408</v>
          </cell>
          <cell r="J265">
            <v>305727</v>
          </cell>
          <cell r="K265" t="str">
            <v>Q</v>
          </cell>
          <cell r="L265">
            <v>305727</v>
          </cell>
          <cell r="M265">
            <v>2.7170000000000001</v>
          </cell>
          <cell r="N265" t="str">
            <v>LEADER</v>
          </cell>
          <cell r="P265" t="str">
            <v>L6A32-1</v>
          </cell>
          <cell r="Q265">
            <v>6</v>
          </cell>
          <cell r="R265" t="str">
            <v>FGB</v>
          </cell>
          <cell r="S265" t="str">
            <v>FG</v>
          </cell>
          <cell r="T265" t="str">
            <v>FGEF</v>
          </cell>
        </row>
        <row r="266">
          <cell r="B266" t="str">
            <v>OL7367</v>
          </cell>
          <cell r="C266">
            <v>81.090073917525558</v>
          </cell>
          <cell r="D266">
            <v>104999.99999999999</v>
          </cell>
          <cell r="E266">
            <v>1294.8563853424594</v>
          </cell>
          <cell r="F266">
            <v>1100</v>
          </cell>
          <cell r="G266">
            <v>1424342.0238767052</v>
          </cell>
          <cell r="H266">
            <v>209.67300620900002</v>
          </cell>
          <cell r="I266">
            <v>271496.4309236728</v>
          </cell>
          <cell r="J266" t="str">
            <v>P</v>
          </cell>
          <cell r="K266">
            <v>271496.25</v>
          </cell>
          <cell r="L266">
            <v>271496.25</v>
          </cell>
          <cell r="M266">
            <v>2.7170000000000001</v>
          </cell>
          <cell r="N266" t="str">
            <v>LEADER</v>
          </cell>
          <cell r="P266" t="str">
            <v>L6A32-1</v>
          </cell>
          <cell r="Q266">
            <v>6</v>
          </cell>
          <cell r="R266" t="str">
            <v>FGB</v>
          </cell>
          <cell r="S266" t="str">
            <v>FG</v>
          </cell>
          <cell r="T266" t="str">
            <v>FGEF</v>
          </cell>
        </row>
        <row r="267">
          <cell r="B267" t="str">
            <v>OL8981</v>
          </cell>
          <cell r="C267">
            <v>93.98965141843361</v>
          </cell>
          <cell r="D267">
            <v>100000</v>
          </cell>
          <cell r="E267">
            <v>1063.9469185262626</v>
          </cell>
          <cell r="F267">
            <v>1226.385</v>
          </cell>
          <cell r="G267">
            <v>1304808.5416768305</v>
          </cell>
          <cell r="H267">
            <v>198.71098507264</v>
          </cell>
          <cell r="I267">
            <v>211417.9402453535</v>
          </cell>
          <cell r="J267" t="str">
            <v>P</v>
          </cell>
          <cell r="K267">
            <v>211417.875</v>
          </cell>
          <cell r="L267">
            <v>211417.875</v>
          </cell>
          <cell r="M267">
            <v>2.7170000000000001</v>
          </cell>
          <cell r="N267" t="str">
            <v>LEADER</v>
          </cell>
          <cell r="P267" t="str">
            <v>L5A36-2</v>
          </cell>
          <cell r="Q267">
            <v>5</v>
          </cell>
          <cell r="R267" t="str">
            <v>FGB</v>
          </cell>
          <cell r="S267" t="str">
            <v>FG</v>
          </cell>
          <cell r="T267" t="str">
            <v>FGDF</v>
          </cell>
        </row>
        <row r="268">
          <cell r="B268" t="str">
            <v>OL8984</v>
          </cell>
          <cell r="C268">
            <v>81.017000299943888</v>
          </cell>
          <cell r="D268">
            <v>100000</v>
          </cell>
          <cell r="E268">
            <v>1234.3088441904367</v>
          </cell>
          <cell r="F268">
            <v>1576.64</v>
          </cell>
          <cell r="G268">
            <v>1946060.6961044103</v>
          </cell>
          <cell r="H268">
            <v>203.50730138116</v>
          </cell>
          <cell r="I268">
            <v>251190.86195209448</v>
          </cell>
          <cell r="J268" t="str">
            <v>P</v>
          </cell>
          <cell r="K268">
            <v>251190.75</v>
          </cell>
          <cell r="L268">
            <v>251190.75</v>
          </cell>
          <cell r="M268">
            <v>2.7170000000000001</v>
          </cell>
          <cell r="N268" t="str">
            <v>LEADER</v>
          </cell>
          <cell r="P268" t="str">
            <v>L5A36-2</v>
          </cell>
          <cell r="Q268">
            <v>5</v>
          </cell>
          <cell r="R268" t="str">
            <v>FGB</v>
          </cell>
          <cell r="S268" t="str">
            <v>FG</v>
          </cell>
          <cell r="T268" t="str">
            <v>FGDF</v>
          </cell>
        </row>
        <row r="269">
          <cell r="B269" t="str">
            <v>OL8980</v>
          </cell>
          <cell r="C269">
            <v>80.736562630377875</v>
          </cell>
          <cell r="D269">
            <v>80000</v>
          </cell>
          <cell r="E269">
            <v>990.87696321987414</v>
          </cell>
          <cell r="F269">
            <v>1421.19</v>
          </cell>
          <cell r="G269">
            <v>1408224.4313584529</v>
          </cell>
          <cell r="H269">
            <v>207.27456380036</v>
          </cell>
          <cell r="I269">
            <v>205383.59033122478</v>
          </cell>
          <cell r="J269" t="str">
            <v>P</v>
          </cell>
          <cell r="K269">
            <v>205383.5</v>
          </cell>
          <cell r="L269">
            <v>205383.5</v>
          </cell>
          <cell r="M269">
            <v>2.7170000000000001</v>
          </cell>
          <cell r="N269" t="str">
            <v>LEADER</v>
          </cell>
          <cell r="P269" t="str">
            <v>L5A36-2</v>
          </cell>
          <cell r="Q269">
            <v>5</v>
          </cell>
          <cell r="R269" t="str">
            <v>FGB</v>
          </cell>
          <cell r="S269" t="str">
            <v>FG</v>
          </cell>
          <cell r="T269" t="str">
            <v>FGDF</v>
          </cell>
        </row>
        <row r="270">
          <cell r="B270" t="str">
            <v>OL8983</v>
          </cell>
          <cell r="C270">
            <v>80.255162266599484</v>
          </cell>
          <cell r="D270">
            <v>105000.00000000001</v>
          </cell>
          <cell r="E270">
            <v>1308.3270537937572</v>
          </cell>
          <cell r="F270">
            <v>1319.395</v>
          </cell>
          <cell r="G270">
            <v>1726200.1731402143</v>
          </cell>
          <cell r="H270">
            <v>192.77262288399999</v>
          </cell>
          <cell r="I270">
            <v>252209.63774991871</v>
          </cell>
          <cell r="J270">
            <v>252209.625</v>
          </cell>
          <cell r="K270" t="str">
            <v>Q</v>
          </cell>
          <cell r="L270">
            <v>252209.625</v>
          </cell>
          <cell r="M270">
            <v>2.7170000000000001</v>
          </cell>
          <cell r="N270" t="str">
            <v>LEADER</v>
          </cell>
          <cell r="P270" t="str">
            <v>L5A36-2</v>
          </cell>
          <cell r="Q270">
            <v>5</v>
          </cell>
          <cell r="R270" t="str">
            <v>FGB</v>
          </cell>
          <cell r="S270" t="str">
            <v>FG</v>
          </cell>
          <cell r="T270" t="str">
            <v>FGDF</v>
          </cell>
        </row>
        <row r="271">
          <cell r="B271" t="str">
            <v>OL8985</v>
          </cell>
          <cell r="C271">
            <v>78.08261324261278</v>
          </cell>
          <cell r="D271">
            <v>49999.999999999993</v>
          </cell>
          <cell r="E271">
            <v>640.34742080984824</v>
          </cell>
          <cell r="F271">
            <v>1894.981</v>
          </cell>
          <cell r="G271">
            <v>1213446.1958336669</v>
          </cell>
          <cell r="H271">
            <v>210.66508902499999</v>
          </cell>
          <cell r="I271">
            <v>134898.84641183581</v>
          </cell>
          <cell r="J271" t="str">
            <v>P</v>
          </cell>
          <cell r="K271">
            <v>134898.75</v>
          </cell>
          <cell r="L271">
            <v>134898.75</v>
          </cell>
          <cell r="M271">
            <v>2.7170000000000001</v>
          </cell>
          <cell r="N271" t="str">
            <v>LEADER</v>
          </cell>
          <cell r="P271" t="str">
            <v>L5A36-3</v>
          </cell>
          <cell r="Q271">
            <v>5</v>
          </cell>
          <cell r="R271" t="str">
            <v>FGB</v>
          </cell>
          <cell r="S271" t="str">
            <v>FG</v>
          </cell>
          <cell r="T271" t="str">
            <v>FGDF</v>
          </cell>
        </row>
        <row r="272">
          <cell r="B272" t="str">
            <v>OL8982</v>
          </cell>
          <cell r="C272">
            <v>59.125302930671019</v>
          </cell>
          <cell r="D272">
            <v>45000</v>
          </cell>
          <cell r="E272">
            <v>761.09546622984703</v>
          </cell>
          <cell r="F272">
            <v>1212.056</v>
          </cell>
          <cell r="G272">
            <v>922490.3264166835</v>
          </cell>
          <cell r="H272">
            <v>191.79328800783998</v>
          </cell>
          <cell r="I272">
            <v>145973.0019560823</v>
          </cell>
          <cell r="J272" t="str">
            <v>P</v>
          </cell>
          <cell r="K272">
            <v>145973</v>
          </cell>
          <cell r="L272">
            <v>145973</v>
          </cell>
          <cell r="M272">
            <v>2.7170000000000001</v>
          </cell>
          <cell r="N272" t="str">
            <v>LEADER</v>
          </cell>
          <cell r="P272" t="str">
            <v>L5A36-2</v>
          </cell>
          <cell r="Q272">
            <v>5</v>
          </cell>
          <cell r="R272" t="str">
            <v>FGB</v>
          </cell>
          <cell r="S272" t="str">
            <v>FG</v>
          </cell>
          <cell r="T272" t="str">
            <v>FGDF</v>
          </cell>
        </row>
        <row r="273">
          <cell r="B273" t="str">
            <v>OL8979</v>
          </cell>
          <cell r="C273">
            <v>77.727874998970719</v>
          </cell>
          <cell r="D273">
            <v>90000</v>
          </cell>
          <cell r="E273">
            <v>1157.8857649355755</v>
          </cell>
          <cell r="F273">
            <v>1098.373</v>
          </cell>
          <cell r="G273">
            <v>1271790.461289583</v>
          </cell>
          <cell r="H273">
            <v>192.14817752900001</v>
          </cell>
          <cell r="I273">
            <v>222485.63951914292</v>
          </cell>
          <cell r="J273" t="str">
            <v>P</v>
          </cell>
          <cell r="K273">
            <v>222485.625</v>
          </cell>
          <cell r="L273">
            <v>222485.625</v>
          </cell>
          <cell r="M273">
            <v>2.7170000000000001</v>
          </cell>
          <cell r="N273" t="str">
            <v>LEADER</v>
          </cell>
          <cell r="P273" t="str">
            <v>L5A36-3</v>
          </cell>
          <cell r="Q273">
            <v>5</v>
          </cell>
          <cell r="R273" t="str">
            <v>FGB</v>
          </cell>
          <cell r="S273" t="str">
            <v>FG</v>
          </cell>
          <cell r="T273" t="str">
            <v>FGDF</v>
          </cell>
        </row>
        <row r="274">
          <cell r="B274" t="str">
            <v>OL8978</v>
          </cell>
          <cell r="C274">
            <v>78.388228919579845</v>
          </cell>
          <cell r="D274">
            <v>70000</v>
          </cell>
          <cell r="E274">
            <v>892.99121774794139</v>
          </cell>
          <cell r="F274">
            <v>1100</v>
          </cell>
          <cell r="G274">
            <v>982290.33952273556</v>
          </cell>
          <cell r="H274">
            <v>177.21953738564</v>
          </cell>
          <cell r="I274">
            <v>158255.49049872949</v>
          </cell>
          <cell r="J274" t="str">
            <v>P</v>
          </cell>
          <cell r="K274">
            <v>158255.375</v>
          </cell>
          <cell r="L274">
            <v>158255.375</v>
          </cell>
          <cell r="M274">
            <v>2.7170000000000001</v>
          </cell>
          <cell r="N274" t="str">
            <v>LEADER</v>
          </cell>
          <cell r="P274" t="str">
            <v>L5A36-4</v>
          </cell>
          <cell r="Q274">
            <v>5</v>
          </cell>
          <cell r="R274" t="str">
            <v>FGB</v>
          </cell>
          <cell r="S274" t="str">
            <v>FG</v>
          </cell>
          <cell r="T274" t="str">
            <v>FGDF</v>
          </cell>
        </row>
        <row r="275">
          <cell r="B275" t="str">
            <v>OL8977</v>
          </cell>
          <cell r="C275">
            <v>52.988687066493071</v>
          </cell>
          <cell r="D275">
            <v>27000.000000000004</v>
          </cell>
          <cell r="E275">
            <v>509.54272496163082</v>
          </cell>
          <cell r="F275">
            <v>1100</v>
          </cell>
          <cell r="G275">
            <v>560496.99745779391</v>
          </cell>
          <cell r="H275">
            <v>172.97115370915998</v>
          </cell>
          <cell r="I275">
            <v>88136.193000722473</v>
          </cell>
          <cell r="J275">
            <v>88136.1875</v>
          </cell>
          <cell r="K275" t="str">
            <v>Q</v>
          </cell>
          <cell r="L275">
            <v>88136.1875</v>
          </cell>
          <cell r="M275">
            <v>2.7170000000000001</v>
          </cell>
          <cell r="N275" t="str">
            <v>LEADER</v>
          </cell>
          <cell r="P275" t="str">
            <v>L5A36-4</v>
          </cell>
          <cell r="Q275">
            <v>5</v>
          </cell>
          <cell r="R275" t="str">
            <v>FGB</v>
          </cell>
          <cell r="S275" t="str">
            <v>FG</v>
          </cell>
          <cell r="T275" t="str">
            <v>FGDF</v>
          </cell>
        </row>
        <row r="276">
          <cell r="B276" t="str">
            <v>OL8975</v>
          </cell>
          <cell r="C276">
            <v>83.400249866823302</v>
          </cell>
          <cell r="D276">
            <v>120000.00000000001</v>
          </cell>
          <cell r="E276">
            <v>1438.8446100775548</v>
          </cell>
          <cell r="F276">
            <v>1100</v>
          </cell>
          <cell r="G276">
            <v>1582729.0710853103</v>
          </cell>
          <cell r="H276">
            <v>175.75131534884</v>
          </cell>
          <cell r="I276">
            <v>252878.83280371904</v>
          </cell>
          <cell r="J276" t="str">
            <v>P</v>
          </cell>
          <cell r="K276">
            <v>252878.75</v>
          </cell>
          <cell r="L276">
            <v>252878.75</v>
          </cell>
          <cell r="M276">
            <v>2.7170000000000001</v>
          </cell>
          <cell r="N276" t="str">
            <v>LEADER</v>
          </cell>
          <cell r="P276" t="str">
            <v>L5A36-4</v>
          </cell>
          <cell r="Q276">
            <v>5</v>
          </cell>
          <cell r="R276" t="str">
            <v>FGB</v>
          </cell>
          <cell r="S276" t="str">
            <v>FG</v>
          </cell>
          <cell r="T276" t="str">
            <v>FGDF</v>
          </cell>
        </row>
        <row r="277">
          <cell r="B277" t="str">
            <v>OL8966</v>
          </cell>
          <cell r="C277">
            <v>95.504334778419292</v>
          </cell>
          <cell r="D277">
            <v>85000</v>
          </cell>
          <cell r="E277">
            <v>890.01195806671478</v>
          </cell>
          <cell r="F277">
            <v>1100</v>
          </cell>
          <cell r="G277">
            <v>979013.15387338621</v>
          </cell>
          <cell r="H277">
            <v>160.16935672976001</v>
          </cell>
          <cell r="I277">
            <v>142552.64280533986</v>
          </cell>
          <cell r="J277">
            <v>142552.625</v>
          </cell>
          <cell r="K277" t="str">
            <v>Q</v>
          </cell>
          <cell r="L277">
            <v>142552.625</v>
          </cell>
          <cell r="M277">
            <v>2.7170000000000001</v>
          </cell>
          <cell r="N277" t="str">
            <v>LEADER</v>
          </cell>
          <cell r="P277" t="str">
            <v>L5A36-4</v>
          </cell>
          <cell r="Q277">
            <v>5</v>
          </cell>
          <cell r="R277" t="str">
            <v>FGB</v>
          </cell>
          <cell r="S277" t="str">
            <v>FG</v>
          </cell>
          <cell r="T277" t="str">
            <v>FGDF</v>
          </cell>
        </row>
        <row r="278">
          <cell r="B278" t="str">
            <v>OL8969</v>
          </cell>
          <cell r="C278">
            <v>89.318446738802876</v>
          </cell>
          <cell r="D278">
            <v>95000</v>
          </cell>
          <cell r="E278">
            <v>1063.6100768502154</v>
          </cell>
          <cell r="F278">
            <v>1100</v>
          </cell>
          <cell r="G278">
            <v>1169971.0845352369</v>
          </cell>
          <cell r="H278">
            <v>194.05413190243996</v>
          </cell>
          <cell r="I278">
            <v>206397.93014585599</v>
          </cell>
          <cell r="J278" t="str">
            <v>P</v>
          </cell>
          <cell r="K278">
            <v>206397.875</v>
          </cell>
          <cell r="L278">
            <v>206397.875</v>
          </cell>
          <cell r="M278">
            <v>2.7170000000000001</v>
          </cell>
          <cell r="N278" t="str">
            <v>LEADER</v>
          </cell>
          <cell r="P278" t="str">
            <v>L5A36-4</v>
          </cell>
          <cell r="Q278">
            <v>5</v>
          </cell>
          <cell r="R278" t="str">
            <v>FGB</v>
          </cell>
          <cell r="S278" t="str">
            <v>FG</v>
          </cell>
          <cell r="T278" t="str">
            <v>FGDF</v>
          </cell>
        </row>
        <row r="279">
          <cell r="B279" t="str">
            <v>OL8968</v>
          </cell>
          <cell r="C279">
            <v>77.169561286883905</v>
          </cell>
          <cell r="D279">
            <v>125000</v>
          </cell>
          <cell r="E279">
            <v>1619.8096492385473</v>
          </cell>
          <cell r="F279">
            <v>1100</v>
          </cell>
          <cell r="G279">
            <v>1781790.614162402</v>
          </cell>
          <cell r="H279">
            <v>183.21100723263999</v>
          </cell>
          <cell r="I279">
            <v>296766.95736214356</v>
          </cell>
          <cell r="J279" t="str">
            <v>P</v>
          </cell>
          <cell r="K279">
            <v>296766.75</v>
          </cell>
          <cell r="L279">
            <v>296766.75</v>
          </cell>
          <cell r="M279">
            <v>2.7170000000000001</v>
          </cell>
          <cell r="N279" t="str">
            <v>LEADER</v>
          </cell>
          <cell r="P279" t="str">
            <v>L5A36-4</v>
          </cell>
          <cell r="Q279">
            <v>5</v>
          </cell>
          <cell r="R279" t="str">
            <v>FGB</v>
          </cell>
          <cell r="S279" t="str">
            <v>FG</v>
          </cell>
          <cell r="T279" t="str">
            <v>FGDF</v>
          </cell>
        </row>
        <row r="280">
          <cell r="B280" t="str">
            <v>OL8967</v>
          </cell>
          <cell r="C280">
            <v>99.146101517349834</v>
          </cell>
          <cell r="D280">
            <v>50000.000000000007</v>
          </cell>
          <cell r="E280">
            <v>504.30626353221135</v>
          </cell>
          <cell r="F280">
            <v>1100</v>
          </cell>
          <cell r="G280">
            <v>554736.88988543244</v>
          </cell>
          <cell r="H280">
            <v>183.12894214564</v>
          </cell>
          <cell r="I280">
            <v>92353.072558074215</v>
          </cell>
          <cell r="J280" t="str">
            <v>P</v>
          </cell>
          <cell r="K280">
            <v>92353.0625</v>
          </cell>
          <cell r="L280">
            <v>92353.0625</v>
          </cell>
          <cell r="M280">
            <v>2.7170000000000001</v>
          </cell>
          <cell r="N280" t="str">
            <v>LEADER</v>
          </cell>
          <cell r="P280" t="str">
            <v>L5A36-4</v>
          </cell>
          <cell r="Q280">
            <v>5</v>
          </cell>
          <cell r="R280" t="str">
            <v>FGB</v>
          </cell>
          <cell r="S280" t="str">
            <v>FG</v>
          </cell>
          <cell r="T280" t="str">
            <v>FGDF</v>
          </cell>
        </row>
        <row r="281">
          <cell r="B281" t="str">
            <v>OB5083</v>
          </cell>
          <cell r="C281">
            <v>98.757422652289264</v>
          </cell>
          <cell r="D281">
            <v>75000</v>
          </cell>
          <cell r="E281">
            <v>759.43658700029323</v>
          </cell>
          <cell r="F281">
            <v>900</v>
          </cell>
          <cell r="G281">
            <v>683492.92830026394</v>
          </cell>
          <cell r="H281">
            <v>140</v>
          </cell>
          <cell r="I281">
            <v>106321.12218004106</v>
          </cell>
          <cell r="J281" t="str">
            <v>P</v>
          </cell>
          <cell r="K281">
            <v>106321.0625</v>
          </cell>
          <cell r="L281">
            <v>106321.0625</v>
          </cell>
          <cell r="M281">
            <v>2.7170000000000001</v>
          </cell>
          <cell r="N281" t="str">
            <v>BASAL</v>
          </cell>
          <cell r="P281" t="str">
            <v>7A28</v>
          </cell>
          <cell r="Q281">
            <v>7</v>
          </cell>
          <cell r="R281" t="str">
            <v>FGB</v>
          </cell>
          <cell r="S281" t="str">
            <v>FG</v>
          </cell>
          <cell r="T281" t="str">
            <v>FGFE</v>
          </cell>
        </row>
        <row r="282">
          <cell r="B282" t="str">
            <v>OB5084</v>
          </cell>
          <cell r="C282">
            <v>79.589007775867046</v>
          </cell>
          <cell r="D282">
            <v>60000</v>
          </cell>
          <cell r="E282">
            <v>753.87294900029121</v>
          </cell>
          <cell r="F282">
            <v>900</v>
          </cell>
          <cell r="G282">
            <v>678485.65410026209</v>
          </cell>
          <cell r="H282">
            <v>153.9</v>
          </cell>
          <cell r="I282">
            <v>116021.04685114483</v>
          </cell>
          <cell r="J282">
            <v>116021</v>
          </cell>
          <cell r="K282" t="str">
            <v>Q</v>
          </cell>
          <cell r="L282">
            <v>116021</v>
          </cell>
          <cell r="M282">
            <v>2.7170000000000001</v>
          </cell>
          <cell r="N282" t="str">
            <v>BASAL</v>
          </cell>
          <cell r="P282" t="str">
            <v>7A28</v>
          </cell>
          <cell r="Q282">
            <v>7</v>
          </cell>
          <cell r="R282" t="str">
            <v>FGB</v>
          </cell>
          <cell r="S282" t="str">
            <v>FG</v>
          </cell>
          <cell r="T282" t="str">
            <v>FGFE</v>
          </cell>
        </row>
        <row r="283">
          <cell r="B283" t="str">
            <v>OB5080</v>
          </cell>
          <cell r="C283">
            <v>75.732517932794835</v>
          </cell>
          <cell r="D283">
            <v>100000</v>
          </cell>
          <cell r="E283">
            <v>1320.4367520005101</v>
          </cell>
          <cell r="F283">
            <v>1441</v>
          </cell>
          <cell r="G283">
            <v>1902749.3596327349</v>
          </cell>
          <cell r="H283">
            <v>160.80000000000001</v>
          </cell>
          <cell r="I283">
            <v>212326.22972168203</v>
          </cell>
          <cell r="J283" t="str">
            <v>P</v>
          </cell>
          <cell r="K283">
            <v>212326.125</v>
          </cell>
          <cell r="L283">
            <v>212326.125</v>
          </cell>
          <cell r="M283">
            <v>2.7170000000000001</v>
          </cell>
          <cell r="N283" t="str">
            <v>BASAL</v>
          </cell>
          <cell r="P283" t="str">
            <v>6A28</v>
          </cell>
          <cell r="Q283">
            <v>6</v>
          </cell>
          <cell r="R283" t="str">
            <v>FGB</v>
          </cell>
          <cell r="S283" t="str">
            <v>FG</v>
          </cell>
          <cell r="T283" t="str">
            <v>FGEE</v>
          </cell>
        </row>
        <row r="284">
          <cell r="B284" t="str">
            <v>OB5077</v>
          </cell>
          <cell r="C284">
            <v>81.085041756616434</v>
          </cell>
          <cell r="D284">
            <v>90000</v>
          </cell>
          <cell r="E284">
            <v>1109.9457810004287</v>
          </cell>
          <cell r="F284">
            <v>1702</v>
          </cell>
          <cell r="G284">
            <v>1889127.7192627296</v>
          </cell>
          <cell r="H284">
            <v>162.4</v>
          </cell>
          <cell r="I284">
            <v>180255.19483446964</v>
          </cell>
          <cell r="J284">
            <v>180255.125</v>
          </cell>
          <cell r="K284" t="str">
            <v>Q</v>
          </cell>
          <cell r="L284">
            <v>180255.125</v>
          </cell>
          <cell r="M284">
            <v>2.7170000000000001</v>
          </cell>
          <cell r="N284" t="str">
            <v>BASAL</v>
          </cell>
          <cell r="P284" t="str">
            <v>6A28</v>
          </cell>
          <cell r="Q284">
            <v>6</v>
          </cell>
          <cell r="R284" t="str">
            <v>FGB</v>
          </cell>
          <cell r="S284" t="str">
            <v>FG</v>
          </cell>
          <cell r="T284" t="str">
            <v>FGEE</v>
          </cell>
        </row>
        <row r="285">
          <cell r="B285" t="str">
            <v>OB5074</v>
          </cell>
          <cell r="C285">
            <v>60.790927585287399</v>
          </cell>
          <cell r="D285">
            <v>50000</v>
          </cell>
          <cell r="E285">
            <v>822.4911510003177</v>
          </cell>
          <cell r="F285">
            <v>838</v>
          </cell>
          <cell r="G285">
            <v>689247.58453826618</v>
          </cell>
          <cell r="H285">
            <v>140</v>
          </cell>
          <cell r="I285">
            <v>115148.76114004447</v>
          </cell>
          <cell r="J285" t="str">
            <v>P</v>
          </cell>
          <cell r="K285">
            <v>115148.75</v>
          </cell>
          <cell r="L285">
            <v>115148.75</v>
          </cell>
          <cell r="M285">
            <v>2.7170000000000001</v>
          </cell>
          <cell r="N285" t="str">
            <v>BASAL</v>
          </cell>
          <cell r="P285" t="str">
            <v>6A27</v>
          </cell>
          <cell r="Q285">
            <v>6</v>
          </cell>
          <cell r="R285" t="str">
            <v>FGB</v>
          </cell>
          <cell r="S285" t="str">
            <v>FG</v>
          </cell>
          <cell r="T285" t="str">
            <v>FGEE</v>
          </cell>
        </row>
        <row r="286">
          <cell r="B286" t="str">
            <v>OB5067</v>
          </cell>
          <cell r="C286">
            <v>83.072420231043296</v>
          </cell>
          <cell r="D286">
            <v>109999.99999999999</v>
          </cell>
          <cell r="E286">
            <v>1324.1458440005115</v>
          </cell>
          <cell r="F286">
            <v>1488</v>
          </cell>
          <cell r="G286">
            <v>1970329.0158727611</v>
          </cell>
          <cell r="H286">
            <v>140</v>
          </cell>
          <cell r="I286">
            <v>185380.4181600716</v>
          </cell>
          <cell r="J286" t="str">
            <v>P</v>
          </cell>
          <cell r="K286">
            <v>185380.375</v>
          </cell>
          <cell r="L286">
            <v>185380.375</v>
          </cell>
          <cell r="M286">
            <v>2.7170000000000001</v>
          </cell>
          <cell r="N286" t="str">
            <v>BASAL</v>
          </cell>
          <cell r="P286" t="str">
            <v>7A25</v>
          </cell>
          <cell r="Q286">
            <v>7</v>
          </cell>
          <cell r="R286" t="str">
            <v>FGB</v>
          </cell>
          <cell r="S286" t="str">
            <v>FG</v>
          </cell>
          <cell r="T286" t="str">
            <v>FGFE</v>
          </cell>
        </row>
        <row r="287">
          <cell r="B287" t="str">
            <v>OB5066</v>
          </cell>
          <cell r="C287">
            <v>77.50531198707381</v>
          </cell>
          <cell r="D287">
            <v>35000</v>
          </cell>
          <cell r="E287">
            <v>451.58195100017446</v>
          </cell>
          <cell r="F287">
            <v>1704</v>
          </cell>
          <cell r="G287">
            <v>769495.64450429729</v>
          </cell>
          <cell r="H287">
            <v>140</v>
          </cell>
          <cell r="I287">
            <v>63221.473140024427</v>
          </cell>
          <cell r="J287" t="str">
            <v>P</v>
          </cell>
          <cell r="K287">
            <v>63221.46875</v>
          </cell>
          <cell r="L287">
            <v>63221.46875</v>
          </cell>
          <cell r="M287">
            <v>2.7170000000000001</v>
          </cell>
          <cell r="N287" t="str">
            <v>BASAL</v>
          </cell>
          <cell r="P287" t="str">
            <v>7A25</v>
          </cell>
          <cell r="Q287">
            <v>7</v>
          </cell>
          <cell r="R287" t="str">
            <v>FGB</v>
          </cell>
          <cell r="S287" t="str">
            <v>FG</v>
          </cell>
          <cell r="T287" t="str">
            <v>FGFE</v>
          </cell>
        </row>
        <row r="288">
          <cell r="B288" t="str">
            <v>OB5063</v>
          </cell>
          <cell r="C288">
            <v>77.073137546558442</v>
          </cell>
          <cell r="D288">
            <v>130000</v>
          </cell>
          <cell r="E288">
            <v>1686.7095870006515</v>
          </cell>
          <cell r="F288">
            <v>1536</v>
          </cell>
          <cell r="G288">
            <v>2590785.9256330007</v>
          </cell>
          <cell r="H288">
            <v>140</v>
          </cell>
          <cell r="I288">
            <v>236139.34218009122</v>
          </cell>
          <cell r="J288" t="str">
            <v>P</v>
          </cell>
          <cell r="K288">
            <v>236139.25</v>
          </cell>
          <cell r="L288">
            <v>236139.25</v>
          </cell>
          <cell r="M288">
            <v>2.7170000000000001</v>
          </cell>
          <cell r="N288" t="str">
            <v>BASAL</v>
          </cell>
          <cell r="P288" t="str">
            <v>7A25</v>
          </cell>
          <cell r="Q288">
            <v>7</v>
          </cell>
          <cell r="R288" t="str">
            <v>FGB</v>
          </cell>
          <cell r="S288" t="str">
            <v>FG</v>
          </cell>
          <cell r="T288" t="str">
            <v>FGFE</v>
          </cell>
        </row>
        <row r="289">
          <cell r="B289" t="str">
            <v>OB5064</v>
          </cell>
          <cell r="C289">
            <v>91.537914513570172</v>
          </cell>
          <cell r="D289">
            <v>128000</v>
          </cell>
          <cell r="E289">
            <v>1398.3276840005401</v>
          </cell>
          <cell r="F289">
            <v>1706</v>
          </cell>
          <cell r="G289">
            <v>2385547.0289049214</v>
          </cell>
          <cell r="H289">
            <v>140</v>
          </cell>
          <cell r="I289">
            <v>195765.87576007561</v>
          </cell>
          <cell r="J289" t="str">
            <v>P</v>
          </cell>
          <cell r="K289">
            <v>195765.875</v>
          </cell>
          <cell r="L289">
            <v>195765.875</v>
          </cell>
          <cell r="M289">
            <v>2.7170000000000001</v>
          </cell>
          <cell r="N289" t="str">
            <v>BASAL</v>
          </cell>
          <cell r="P289" t="str">
            <v>7A25</v>
          </cell>
          <cell r="Q289">
            <v>7</v>
          </cell>
          <cell r="R289" t="str">
            <v>FGB</v>
          </cell>
          <cell r="S289" t="str">
            <v>FG</v>
          </cell>
          <cell r="T289" t="str">
            <v>FGFE</v>
          </cell>
        </row>
        <row r="290">
          <cell r="B290" t="str">
            <v>OB5065</v>
          </cell>
          <cell r="C290">
            <v>93.407414244039259</v>
          </cell>
          <cell r="D290">
            <v>110000</v>
          </cell>
          <cell r="E290">
            <v>1177.6367100004547</v>
          </cell>
          <cell r="F290">
            <v>1735</v>
          </cell>
          <cell r="G290">
            <v>2043199.6918507889</v>
          </cell>
          <cell r="H290">
            <v>140</v>
          </cell>
          <cell r="I290">
            <v>164869.13940006366</v>
          </cell>
          <cell r="J290" t="str">
            <v>P</v>
          </cell>
          <cell r="K290">
            <v>164869.125</v>
          </cell>
          <cell r="L290">
            <v>164869.125</v>
          </cell>
          <cell r="M290">
            <v>2.7170000000000001</v>
          </cell>
          <cell r="N290" t="str">
            <v>BASAL</v>
          </cell>
          <cell r="P290" t="str">
            <v>7A25</v>
          </cell>
          <cell r="Q290">
            <v>7</v>
          </cell>
          <cell r="R290" t="str">
            <v>FGB</v>
          </cell>
          <cell r="S290" t="str">
            <v>FG</v>
          </cell>
          <cell r="T290" t="str">
            <v>FGFE</v>
          </cell>
        </row>
        <row r="291">
          <cell r="B291" t="str">
            <v>OB5050</v>
          </cell>
          <cell r="C291">
            <v>74.891045511319348</v>
          </cell>
          <cell r="D291">
            <v>60000</v>
          </cell>
          <cell r="E291">
            <v>801.16387200030942</v>
          </cell>
          <cell r="F291">
            <v>1282</v>
          </cell>
          <cell r="G291">
            <v>1027092.0839043966</v>
          </cell>
          <cell r="H291">
            <v>140</v>
          </cell>
          <cell r="I291">
            <v>112162.94208004331</v>
          </cell>
          <cell r="J291" t="str">
            <v>P</v>
          </cell>
          <cell r="K291">
            <v>112162.9375</v>
          </cell>
          <cell r="L291">
            <v>112162.9375</v>
          </cell>
          <cell r="M291">
            <v>2.7170000000000001</v>
          </cell>
          <cell r="N291" t="str">
            <v>BASAL</v>
          </cell>
          <cell r="P291" t="str">
            <v>6A25</v>
          </cell>
          <cell r="Q291">
            <v>6</v>
          </cell>
          <cell r="R291" t="str">
            <v>FGB</v>
          </cell>
          <cell r="S291" t="str">
            <v>FG</v>
          </cell>
          <cell r="T291" t="str">
            <v>FGEE</v>
          </cell>
        </row>
        <row r="292">
          <cell r="B292" t="str">
            <v>OB5048</v>
          </cell>
          <cell r="C292">
            <v>83.491436544232144</v>
          </cell>
          <cell r="D292">
            <v>120000</v>
          </cell>
          <cell r="E292">
            <v>1437.2731500005552</v>
          </cell>
          <cell r="F292">
            <v>980</v>
          </cell>
          <cell r="G292">
            <v>1408527.687000544</v>
          </cell>
          <cell r="H292">
            <v>162</v>
          </cell>
          <cell r="I292">
            <v>232838.25030008995</v>
          </cell>
          <cell r="J292" t="str">
            <v>P</v>
          </cell>
          <cell r="K292">
            <v>232838.25</v>
          </cell>
          <cell r="L292">
            <v>232838.25</v>
          </cell>
          <cell r="M292">
            <v>2.7170000000000001</v>
          </cell>
          <cell r="N292" t="str">
            <v>BASAL</v>
          </cell>
          <cell r="P292" t="str">
            <v>6A25</v>
          </cell>
          <cell r="Q292">
            <v>6</v>
          </cell>
          <cell r="R292" t="str">
            <v>FGB</v>
          </cell>
          <cell r="S292" t="str">
            <v>FG</v>
          </cell>
          <cell r="T292" t="str">
            <v>FGEE</v>
          </cell>
        </row>
        <row r="293">
          <cell r="B293" t="str">
            <v>OB5025</v>
          </cell>
          <cell r="C293">
            <v>79.231669373608085</v>
          </cell>
          <cell r="D293">
            <v>90000.000000000015</v>
          </cell>
          <cell r="E293">
            <v>1135.9094250004384</v>
          </cell>
          <cell r="F293">
            <v>921</v>
          </cell>
          <cell r="G293">
            <v>1046172.5804254038</v>
          </cell>
          <cell r="H293">
            <v>140</v>
          </cell>
          <cell r="I293">
            <v>159027.31950006139</v>
          </cell>
          <cell r="J293" t="str">
            <v>P</v>
          </cell>
          <cell r="K293">
            <v>159027.25</v>
          </cell>
          <cell r="L293">
            <v>159027.25</v>
          </cell>
          <cell r="M293">
            <v>2.7170000000000001</v>
          </cell>
          <cell r="N293" t="str">
            <v>BASAL</v>
          </cell>
          <cell r="P293" t="str">
            <v>6A25</v>
          </cell>
          <cell r="Q293">
            <v>6</v>
          </cell>
          <cell r="R293" t="str">
            <v>FGB</v>
          </cell>
          <cell r="S293" t="str">
            <v>FG</v>
          </cell>
          <cell r="T293" t="str">
            <v>FGEE</v>
          </cell>
        </row>
        <row r="294">
          <cell r="B294" t="str">
            <v>OB9542</v>
          </cell>
          <cell r="C294">
            <v>81.172229973559041</v>
          </cell>
          <cell r="D294">
            <v>105000</v>
          </cell>
          <cell r="E294">
            <v>1293.5458350004994</v>
          </cell>
          <cell r="F294">
            <v>812</v>
          </cell>
          <cell r="G294">
            <v>1050359.2180204056</v>
          </cell>
          <cell r="H294">
            <v>140</v>
          </cell>
          <cell r="I294">
            <v>181096.41690006992</v>
          </cell>
          <cell r="J294" t="str">
            <v>P</v>
          </cell>
          <cell r="K294">
            <v>181096.375</v>
          </cell>
          <cell r="L294">
            <v>181096.375</v>
          </cell>
          <cell r="M294">
            <v>2.7170000000000001</v>
          </cell>
          <cell r="N294" t="str">
            <v>BASAL</v>
          </cell>
          <cell r="P294" t="str">
            <v>4A28</v>
          </cell>
          <cell r="Q294">
            <v>4</v>
          </cell>
          <cell r="R294" t="str">
            <v>FGB</v>
          </cell>
          <cell r="S294" t="str">
            <v>FG</v>
          </cell>
          <cell r="T294" t="str">
            <v>FGCE</v>
          </cell>
        </row>
        <row r="295">
          <cell r="B295" t="str">
            <v>OB9543</v>
          </cell>
          <cell r="C295">
            <v>83.293455495516142</v>
          </cell>
          <cell r="D295">
            <v>76000</v>
          </cell>
          <cell r="E295">
            <v>912.43663200035246</v>
          </cell>
          <cell r="F295">
            <v>843</v>
          </cell>
          <cell r="G295">
            <v>769184.08077629714</v>
          </cell>
          <cell r="H295">
            <v>140</v>
          </cell>
          <cell r="I295">
            <v>127741.12848004934</v>
          </cell>
          <cell r="J295" t="str">
            <v>P</v>
          </cell>
          <cell r="K295">
            <v>127741.125</v>
          </cell>
          <cell r="L295">
            <v>127741.125</v>
          </cell>
          <cell r="M295">
            <v>2.7170000000000001</v>
          </cell>
          <cell r="N295" t="str">
            <v>BASAL</v>
          </cell>
          <cell r="P295" t="str">
            <v>4A28</v>
          </cell>
          <cell r="Q295">
            <v>4</v>
          </cell>
          <cell r="R295" t="str">
            <v>FGB</v>
          </cell>
          <cell r="S295" t="str">
            <v>FG</v>
          </cell>
          <cell r="T295" t="str">
            <v>FGCE</v>
          </cell>
        </row>
        <row r="296">
          <cell r="B296" t="str">
            <v>OB9544</v>
          </cell>
          <cell r="C296">
            <v>31.441138640320659</v>
          </cell>
          <cell r="D296">
            <v>30000</v>
          </cell>
          <cell r="E296">
            <v>954.16391700036854</v>
          </cell>
          <cell r="F296">
            <v>901</v>
          </cell>
          <cell r="G296">
            <v>859701.68921733205</v>
          </cell>
          <cell r="H296">
            <v>140</v>
          </cell>
          <cell r="I296">
            <v>133582.94838005159</v>
          </cell>
          <cell r="J296" t="str">
            <v>P</v>
          </cell>
          <cell r="K296">
            <v>133582.875</v>
          </cell>
          <cell r="L296">
            <v>133582.875</v>
          </cell>
          <cell r="M296">
            <v>2.7170000000000001</v>
          </cell>
          <cell r="N296" t="str">
            <v>BASAL</v>
          </cell>
          <cell r="P296" t="str">
            <v>4A28</v>
          </cell>
          <cell r="Q296">
            <v>4</v>
          </cell>
          <cell r="R296" t="str">
            <v>FGB</v>
          </cell>
          <cell r="S296" t="str">
            <v>FG</v>
          </cell>
          <cell r="T296" t="str">
            <v>FGCE</v>
          </cell>
        </row>
        <row r="297">
          <cell r="B297" t="str">
            <v>IL8999</v>
          </cell>
          <cell r="C297">
            <v>53.97969014524714</v>
          </cell>
          <cell r="D297">
            <v>775000.00000000012</v>
          </cell>
          <cell r="E297">
            <v>14357.25173513687</v>
          </cell>
          <cell r="F297">
            <v>1108.5170000000001</v>
          </cell>
          <cell r="G297">
            <v>15915257.621678717</v>
          </cell>
          <cell r="H297">
            <v>207.79972000783999</v>
          </cell>
          <cell r="I297">
            <v>2983432.8906435166</v>
          </cell>
          <cell r="J297">
            <v>2983432</v>
          </cell>
          <cell r="K297" t="str">
            <v>Q</v>
          </cell>
          <cell r="L297">
            <v>2983432</v>
          </cell>
          <cell r="M297">
            <v>2.7170000000000001</v>
          </cell>
          <cell r="N297" t="str">
            <v>LEADER</v>
          </cell>
          <cell r="P297" t="str">
            <v>L5A34</v>
          </cell>
          <cell r="Q297">
            <v>5</v>
          </cell>
          <cell r="R297" t="str">
            <v>FGB</v>
          </cell>
          <cell r="S297" t="str">
            <v>FG</v>
          </cell>
          <cell r="T297" t="str">
            <v>FGDF</v>
          </cell>
        </row>
        <row r="298">
          <cell r="B298" t="str">
            <v>OB8930</v>
          </cell>
          <cell r="C298">
            <v>69.136296003308757</v>
          </cell>
          <cell r="D298">
            <v>42500</v>
          </cell>
          <cell r="E298">
            <v>614.72775454973771</v>
          </cell>
          <cell r="F298">
            <v>859.05960000000005</v>
          </cell>
          <cell r="G298">
            <v>528087.77893239586</v>
          </cell>
          <cell r="H298">
            <v>140</v>
          </cell>
          <cell r="I298">
            <v>86061.885636963285</v>
          </cell>
          <cell r="J298">
            <v>86061.875</v>
          </cell>
          <cell r="K298" t="str">
            <v>Q</v>
          </cell>
          <cell r="L298">
            <v>86061.875</v>
          </cell>
          <cell r="M298">
            <v>2.7170000000000001</v>
          </cell>
          <cell r="N298" t="str">
            <v>BASAL</v>
          </cell>
          <cell r="P298" t="str">
            <v>4A36A</v>
          </cell>
          <cell r="Q298">
            <v>4</v>
          </cell>
          <cell r="R298" t="str">
            <v>FGB</v>
          </cell>
          <cell r="S298" t="str">
            <v>FG</v>
          </cell>
          <cell r="T298" t="str">
            <v>FGCE</v>
          </cell>
        </row>
        <row r="299">
          <cell r="B299" t="str">
            <v>OB8928</v>
          </cell>
          <cell r="C299">
            <v>76.953469509886077</v>
          </cell>
          <cell r="D299">
            <v>90000</v>
          </cell>
          <cell r="E299">
            <v>1169.537911327544</v>
          </cell>
          <cell r="F299">
            <v>843.85059999999999</v>
          </cell>
          <cell r="G299">
            <v>986915.26819649478</v>
          </cell>
          <cell r="H299">
            <v>153.64253972323999</v>
          </cell>
          <cell r="I299">
            <v>179690.77499897731</v>
          </cell>
          <cell r="J299" t="str">
            <v>P</v>
          </cell>
          <cell r="K299">
            <v>179690.75</v>
          </cell>
          <cell r="L299">
            <v>179690.75</v>
          </cell>
          <cell r="M299">
            <v>2.7170000000000001</v>
          </cell>
          <cell r="N299" t="str">
            <v>BASAL</v>
          </cell>
          <cell r="P299" t="str">
            <v>4A36A</v>
          </cell>
          <cell r="Q299">
            <v>4</v>
          </cell>
          <cell r="R299" t="str">
            <v>FGB</v>
          </cell>
          <cell r="S299" t="str">
            <v>FG</v>
          </cell>
          <cell r="T299" t="str">
            <v>FGCE</v>
          </cell>
        </row>
        <row r="300">
          <cell r="B300" t="str">
            <v>OB8929</v>
          </cell>
          <cell r="C300">
            <v>80.115994876411477</v>
          </cell>
          <cell r="D300">
            <v>117500</v>
          </cell>
          <cell r="E300">
            <v>1466.6234898693804</v>
          </cell>
          <cell r="F300">
            <v>857.69169999999997</v>
          </cell>
          <cell r="G300">
            <v>1257910.7942860015</v>
          </cell>
          <cell r="H300">
            <v>140</v>
          </cell>
          <cell r="I300">
            <v>205327.28858171325</v>
          </cell>
          <cell r="J300" t="str">
            <v>P</v>
          </cell>
          <cell r="K300">
            <v>205327.25</v>
          </cell>
          <cell r="L300">
            <v>205327.25</v>
          </cell>
          <cell r="M300">
            <v>2.7170000000000001</v>
          </cell>
          <cell r="N300" t="str">
            <v>BASAL</v>
          </cell>
          <cell r="P300" t="str">
            <v>4A36A</v>
          </cell>
          <cell r="Q300">
            <v>4</v>
          </cell>
          <cell r="R300" t="str">
            <v>FGB</v>
          </cell>
          <cell r="S300" t="str">
            <v>FG</v>
          </cell>
          <cell r="T300" t="str">
            <v>FGCE</v>
          </cell>
        </row>
        <row r="301">
          <cell r="B301" t="str">
            <v>OB8907</v>
          </cell>
          <cell r="C301">
            <v>95.885857684519522</v>
          </cell>
          <cell r="D301">
            <v>81500</v>
          </cell>
          <cell r="E301">
            <v>849.96893147838966</v>
          </cell>
          <cell r="F301">
            <v>952.46870000000001</v>
          </cell>
          <cell r="G301">
            <v>809568.80320561083</v>
          </cell>
          <cell r="H301">
            <v>149.06421513475999</v>
          </cell>
          <cell r="I301">
            <v>126699.95165975676</v>
          </cell>
          <cell r="J301" t="str">
            <v>P</v>
          </cell>
          <cell r="K301">
            <v>126699.9375</v>
          </cell>
          <cell r="L301">
            <v>126699.9375</v>
          </cell>
          <cell r="M301">
            <v>2.7170000000000001</v>
          </cell>
          <cell r="N301" t="str">
            <v>BASAL</v>
          </cell>
          <cell r="P301" t="str">
            <v>4A37</v>
          </cell>
          <cell r="Q301">
            <v>4</v>
          </cell>
          <cell r="R301" t="str">
            <v>FGB</v>
          </cell>
          <cell r="S301" t="str">
            <v>FG</v>
          </cell>
          <cell r="T301" t="str">
            <v>FGCE</v>
          </cell>
        </row>
        <row r="302">
          <cell r="B302" t="str">
            <v>OB8906</v>
          </cell>
          <cell r="C302">
            <v>73.030834338381908</v>
          </cell>
          <cell r="D302">
            <v>79999.999999999985</v>
          </cell>
          <cell r="E302">
            <v>1095.4277152213142</v>
          </cell>
          <cell r="F302">
            <v>900</v>
          </cell>
          <cell r="G302">
            <v>985884.94369918283</v>
          </cell>
          <cell r="H302">
            <v>156.98219620003999</v>
          </cell>
          <cell r="I302">
            <v>171962.64851383388</v>
          </cell>
          <cell r="J302" t="str">
            <v>P</v>
          </cell>
          <cell r="K302">
            <v>171962.625</v>
          </cell>
          <cell r="L302">
            <v>171962.625</v>
          </cell>
          <cell r="M302">
            <v>2.7170000000000001</v>
          </cell>
          <cell r="N302" t="str">
            <v>BASAL</v>
          </cell>
          <cell r="P302" t="str">
            <v>4A37</v>
          </cell>
          <cell r="Q302">
            <v>4</v>
          </cell>
          <cell r="R302" t="str">
            <v>FGB</v>
          </cell>
          <cell r="S302" t="str">
            <v>FG</v>
          </cell>
          <cell r="T302" t="str">
            <v>FGCE</v>
          </cell>
        </row>
        <row r="303">
          <cell r="B303" t="str">
            <v>OB8912</v>
          </cell>
          <cell r="C303">
            <v>93.612039309180986</v>
          </cell>
          <cell r="D303">
            <v>98400</v>
          </cell>
          <cell r="E303">
            <v>1051.1468474156982</v>
          </cell>
          <cell r="F303">
            <v>950</v>
          </cell>
          <cell r="G303">
            <v>998589.50504491327</v>
          </cell>
          <cell r="H303">
            <v>168.49478538116</v>
          </cell>
          <cell r="I303">
            <v>177112.762459391</v>
          </cell>
          <cell r="J303" t="str">
            <v>P</v>
          </cell>
          <cell r="K303">
            <v>177112.75</v>
          </cell>
          <cell r="L303">
            <v>177112.75</v>
          </cell>
          <cell r="M303">
            <v>2.7170000000000001</v>
          </cell>
          <cell r="N303" t="str">
            <v>BASAL</v>
          </cell>
          <cell r="P303" t="str">
            <v>4A37</v>
          </cell>
          <cell r="Q303">
            <v>4</v>
          </cell>
          <cell r="R303" t="str">
            <v>FGB</v>
          </cell>
          <cell r="S303" t="str">
            <v>FG</v>
          </cell>
          <cell r="T303" t="str">
            <v>FGCE</v>
          </cell>
        </row>
        <row r="304">
          <cell r="B304" t="str">
            <v>OB8913</v>
          </cell>
          <cell r="C304">
            <v>59.446082433991229</v>
          </cell>
          <cell r="D304">
            <v>34900</v>
          </cell>
          <cell r="E304">
            <v>587.08662658725859</v>
          </cell>
          <cell r="F304">
            <v>810.32870000000003</v>
          </cell>
          <cell r="G304">
            <v>475733.1429098387</v>
          </cell>
          <cell r="H304">
            <v>164.24925020815999</v>
          </cell>
          <cell r="I304">
            <v>96428.538224195232</v>
          </cell>
          <cell r="J304" t="str">
            <v>P</v>
          </cell>
          <cell r="K304">
            <v>96428.5</v>
          </cell>
          <cell r="L304">
            <v>96428.5</v>
          </cell>
          <cell r="M304">
            <v>2.7170000000000001</v>
          </cell>
          <cell r="N304" t="str">
            <v>BASAL</v>
          </cell>
          <cell r="P304" t="str">
            <v>4A37</v>
          </cell>
          <cell r="Q304">
            <v>4</v>
          </cell>
          <cell r="R304" t="str">
            <v>FGB</v>
          </cell>
          <cell r="S304" t="str">
            <v>FG</v>
          </cell>
          <cell r="T304" t="str">
            <v>FGCE</v>
          </cell>
        </row>
        <row r="305">
          <cell r="B305" t="str">
            <v>OB8917</v>
          </cell>
          <cell r="C305">
            <v>52.380294400260951</v>
          </cell>
          <cell r="D305">
            <v>20000</v>
          </cell>
          <cell r="E305">
            <v>381.82297806826307</v>
          </cell>
          <cell r="F305">
            <v>850</v>
          </cell>
          <cell r="G305">
            <v>324549.53135802358</v>
          </cell>
          <cell r="H305">
            <v>156.72947224899997</v>
          </cell>
          <cell r="I305">
            <v>59842.913845180359</v>
          </cell>
          <cell r="J305" t="str">
            <v>P</v>
          </cell>
          <cell r="K305">
            <v>59842.90625</v>
          </cell>
          <cell r="L305">
            <v>59842.90625</v>
          </cell>
          <cell r="M305">
            <v>2.7170000000000001</v>
          </cell>
          <cell r="N305" t="str">
            <v>BASAL</v>
          </cell>
          <cell r="P305" t="str">
            <v>5A37</v>
          </cell>
          <cell r="Q305">
            <v>5</v>
          </cell>
          <cell r="R305" t="str">
            <v>FGB</v>
          </cell>
          <cell r="S305" t="str">
            <v>FG</v>
          </cell>
          <cell r="T305" t="str">
            <v>FGDE</v>
          </cell>
        </row>
        <row r="306">
          <cell r="B306" t="str">
            <v>OB8916</v>
          </cell>
          <cell r="C306">
            <v>91.969015287446268</v>
          </cell>
          <cell r="D306">
            <v>131500</v>
          </cell>
          <cell r="E306">
            <v>1429.8293788293904</v>
          </cell>
          <cell r="F306">
            <v>850</v>
          </cell>
          <cell r="G306">
            <v>1215354.9720049819</v>
          </cell>
          <cell r="H306">
            <v>164.34009800516</v>
          </cell>
          <cell r="I306">
            <v>234978.30024747906</v>
          </cell>
          <cell r="J306">
            <v>234978.25</v>
          </cell>
          <cell r="K306" t="str">
            <v>Q</v>
          </cell>
          <cell r="L306">
            <v>234978.25</v>
          </cell>
          <cell r="M306">
            <v>2.7170000000000001</v>
          </cell>
          <cell r="N306" t="str">
            <v>BASAL</v>
          </cell>
          <cell r="P306" t="str">
            <v>5A37</v>
          </cell>
          <cell r="Q306">
            <v>5</v>
          </cell>
          <cell r="R306" t="str">
            <v>FGB</v>
          </cell>
          <cell r="S306" t="str">
            <v>FG</v>
          </cell>
          <cell r="T306" t="str">
            <v>FGDE</v>
          </cell>
        </row>
        <row r="307">
          <cell r="B307" t="str">
            <v>OB8909</v>
          </cell>
          <cell r="C307">
            <v>77.813791605854703</v>
          </cell>
          <cell r="D307">
            <v>70000</v>
          </cell>
          <cell r="E307">
            <v>899.5834614327315</v>
          </cell>
          <cell r="F307">
            <v>850</v>
          </cell>
          <cell r="G307">
            <v>764645.94221782172</v>
          </cell>
          <cell r="H307">
            <v>140</v>
          </cell>
          <cell r="I307">
            <v>125941.6846005824</v>
          </cell>
          <cell r="J307" t="str">
            <v>P</v>
          </cell>
          <cell r="K307">
            <v>125941.625</v>
          </cell>
          <cell r="L307">
            <v>125941.625</v>
          </cell>
          <cell r="M307">
            <v>2.7170000000000001</v>
          </cell>
          <cell r="N307" t="str">
            <v>BASAL</v>
          </cell>
          <cell r="P307" t="str">
            <v>4A37N2</v>
          </cell>
          <cell r="Q307">
            <v>4</v>
          </cell>
          <cell r="R307" t="str">
            <v>FGB</v>
          </cell>
          <cell r="S307" t="str">
            <v>FG</v>
          </cell>
          <cell r="T307" t="str">
            <v>FGCE</v>
          </cell>
        </row>
        <row r="308">
          <cell r="B308" t="str">
            <v>OL5103</v>
          </cell>
          <cell r="C308">
            <v>64.493367545357501</v>
          </cell>
          <cell r="D308">
            <v>120000</v>
          </cell>
          <cell r="E308">
            <v>1860.6564452632324</v>
          </cell>
          <cell r="F308">
            <v>1127.075</v>
          </cell>
          <cell r="G308">
            <v>2097099.3630450577</v>
          </cell>
          <cell r="H308">
            <v>219.382796681</v>
          </cell>
          <cell r="I308">
            <v>408196.01462437591</v>
          </cell>
          <cell r="J308" t="str">
            <v>P</v>
          </cell>
          <cell r="K308">
            <v>408196</v>
          </cell>
          <cell r="L308">
            <v>408196</v>
          </cell>
          <cell r="M308">
            <v>2.7170000000000001</v>
          </cell>
          <cell r="N308" t="str">
            <v>LEADER</v>
          </cell>
          <cell r="P308" t="str">
            <v>L7A25-1</v>
          </cell>
          <cell r="Q308">
            <v>7</v>
          </cell>
          <cell r="R308" t="str">
            <v>FGB</v>
          </cell>
          <cell r="S308" t="str">
            <v>FG</v>
          </cell>
          <cell r="T308" t="str">
            <v>FGFF</v>
          </cell>
        </row>
        <row r="309">
          <cell r="B309" t="str">
            <v>OL5105</v>
          </cell>
          <cell r="C309">
            <v>76.987658892050447</v>
          </cell>
          <cell r="D309">
            <v>195000</v>
          </cell>
          <cell r="E309">
            <v>2532.8734865600027</v>
          </cell>
          <cell r="F309">
            <v>1048.559</v>
          </cell>
          <cell r="G309">
            <v>2655867.2901938697</v>
          </cell>
          <cell r="H309">
            <v>197.17638894656</v>
          </cell>
          <cell r="I309">
            <v>499422.84773838462</v>
          </cell>
          <cell r="J309">
            <v>499422.75</v>
          </cell>
          <cell r="K309" t="str">
            <v>Q</v>
          </cell>
          <cell r="L309">
            <v>499422.75</v>
          </cell>
          <cell r="M309">
            <v>2.7170000000000001</v>
          </cell>
          <cell r="N309" t="str">
            <v>LEADER</v>
          </cell>
          <cell r="P309" t="str">
            <v>L7A25</v>
          </cell>
          <cell r="Q309">
            <v>7</v>
          </cell>
          <cell r="R309" t="str">
            <v>FGB</v>
          </cell>
          <cell r="S309" t="str">
            <v>FG</v>
          </cell>
          <cell r="T309" t="str">
            <v>FGFF</v>
          </cell>
        </row>
        <row r="310">
          <cell r="B310" t="str">
            <v>OL5106</v>
          </cell>
          <cell r="C310">
            <v>70.880680951665681</v>
          </cell>
          <cell r="D310">
            <v>110000</v>
          </cell>
          <cell r="E310">
            <v>1551.9038265872505</v>
          </cell>
          <cell r="F310">
            <v>976.83349999999996</v>
          </cell>
          <cell r="G310">
            <v>1515951.6465886168</v>
          </cell>
          <cell r="H310">
            <v>179.524077476</v>
          </cell>
          <cell r="I310">
            <v>278604.10279955046</v>
          </cell>
          <cell r="J310">
            <v>278604</v>
          </cell>
          <cell r="K310" t="str">
            <v>Q</v>
          </cell>
          <cell r="L310">
            <v>278604</v>
          </cell>
          <cell r="M310">
            <v>2.7170000000000001</v>
          </cell>
          <cell r="N310" t="str">
            <v>LEADER</v>
          </cell>
          <cell r="P310" t="str">
            <v>L7A25</v>
          </cell>
          <cell r="Q310">
            <v>7</v>
          </cell>
          <cell r="R310" t="str">
            <v>FGB</v>
          </cell>
          <cell r="S310" t="str">
            <v>FG</v>
          </cell>
          <cell r="T310" t="str">
            <v>FGFF</v>
          </cell>
        </row>
        <row r="311">
          <cell r="B311" t="str">
            <v>OL5016</v>
          </cell>
          <cell r="C311">
            <v>64.458766617099485</v>
          </cell>
          <cell r="D311">
            <v>118000</v>
          </cell>
          <cell r="E311">
            <v>1830.6276429542668</v>
          </cell>
          <cell r="F311">
            <v>1459.3869999999999</v>
          </cell>
          <cell r="G311">
            <v>2671594.1839680984</v>
          </cell>
          <cell r="H311">
            <v>174.98151276175997</v>
          </cell>
          <cell r="I311">
            <v>320325.9942676326</v>
          </cell>
          <cell r="J311">
            <v>320325.75</v>
          </cell>
          <cell r="K311" t="str">
            <v>Q</v>
          </cell>
          <cell r="L311">
            <v>320325.75</v>
          </cell>
          <cell r="M311">
            <v>2.7170000000000001</v>
          </cell>
          <cell r="N311" t="str">
            <v>LEADER</v>
          </cell>
          <cell r="P311" t="str">
            <v>L5A26</v>
          </cell>
          <cell r="Q311">
            <v>5</v>
          </cell>
          <cell r="R311" t="str">
            <v>FGB</v>
          </cell>
          <cell r="S311" t="str">
            <v>FG</v>
          </cell>
          <cell r="T311" t="str">
            <v>FGDF</v>
          </cell>
        </row>
        <row r="312">
          <cell r="B312" t="str">
            <v>OL5017</v>
          </cell>
          <cell r="C312">
            <v>81.304744163567833</v>
          </cell>
          <cell r="D312">
            <v>112000</v>
          </cell>
          <cell r="E312">
            <v>1377.5333918360268</v>
          </cell>
          <cell r="F312">
            <v>1106.3399999999999</v>
          </cell>
          <cell r="G312">
            <v>1524020.2927238697</v>
          </cell>
          <cell r="H312">
            <v>167.64876591523998</v>
          </cell>
          <cell r="I312">
            <v>230941.7731483446</v>
          </cell>
          <cell r="J312">
            <v>230941.75</v>
          </cell>
          <cell r="K312" t="str">
            <v>Q</v>
          </cell>
          <cell r="L312">
            <v>230941.75</v>
          </cell>
          <cell r="M312">
            <v>2.7170000000000001</v>
          </cell>
          <cell r="N312" t="str">
            <v>LEADER</v>
          </cell>
          <cell r="P312" t="str">
            <v>L5A26</v>
          </cell>
          <cell r="Q312">
            <v>5</v>
          </cell>
          <cell r="R312" t="str">
            <v>FGB</v>
          </cell>
          <cell r="S312" t="str">
            <v>FG</v>
          </cell>
          <cell r="T312" t="str">
            <v>FGDF</v>
          </cell>
        </row>
        <row r="313">
          <cell r="B313" t="str">
            <v>OL5023</v>
          </cell>
          <cell r="C313">
            <v>83.077475202144484</v>
          </cell>
          <cell r="D313">
            <v>113999.99999999999</v>
          </cell>
          <cell r="E313">
            <v>1372.2131025601666</v>
          </cell>
          <cell r="F313">
            <v>1027.088</v>
          </cell>
          <cell r="G313">
            <v>1409383.6110823164</v>
          </cell>
          <cell r="H313">
            <v>165.21498574096</v>
          </cell>
          <cell r="I313">
            <v>226710.16817303642</v>
          </cell>
          <cell r="J313">
            <v>226710.125</v>
          </cell>
          <cell r="K313" t="str">
            <v>Q</v>
          </cell>
          <cell r="L313">
            <v>226710.125</v>
          </cell>
          <cell r="M313">
            <v>2.7170000000000001</v>
          </cell>
          <cell r="N313" t="str">
            <v>LEADER</v>
          </cell>
          <cell r="P313" t="str">
            <v>L5A26</v>
          </cell>
          <cell r="Q313">
            <v>5</v>
          </cell>
          <cell r="R313" t="str">
            <v>FGB</v>
          </cell>
          <cell r="S313" t="str">
            <v>FG</v>
          </cell>
          <cell r="T313" t="str">
            <v>FGDF</v>
          </cell>
        </row>
        <row r="314">
          <cell r="B314" t="str">
            <v>OL5026</v>
          </cell>
          <cell r="C314">
            <v>91.50872212741379</v>
          </cell>
          <cell r="D314">
            <v>124000.00000000001</v>
          </cell>
          <cell r="E314">
            <v>1355.062087167455</v>
          </cell>
          <cell r="F314">
            <v>1074.422</v>
          </cell>
          <cell r="G314">
            <v>1455908.5178186314</v>
          </cell>
          <cell r="H314">
            <v>180.27999635216</v>
          </cell>
          <cell r="I314">
            <v>244290.5881314991</v>
          </cell>
          <cell r="J314">
            <v>244290.5</v>
          </cell>
          <cell r="K314" t="str">
            <v>Q</v>
          </cell>
          <cell r="L314">
            <v>244290.5</v>
          </cell>
          <cell r="M314">
            <v>2.7170000000000001</v>
          </cell>
          <cell r="N314" t="str">
            <v>LEADER</v>
          </cell>
          <cell r="P314" t="str">
            <v>L5A26</v>
          </cell>
          <cell r="Q314">
            <v>5</v>
          </cell>
          <cell r="R314" t="str">
            <v>FGB</v>
          </cell>
          <cell r="S314" t="str">
            <v>FG</v>
          </cell>
          <cell r="T314" t="str">
            <v>FGDF</v>
          </cell>
        </row>
        <row r="315">
          <cell r="B315" t="str">
            <v>OL5051</v>
          </cell>
          <cell r="C315">
            <v>77.154036730738383</v>
          </cell>
          <cell r="D315">
            <v>60000</v>
          </cell>
          <cell r="E315">
            <v>777.66507810077849</v>
          </cell>
          <cell r="F315">
            <v>1238.0730000000001</v>
          </cell>
          <cell r="G315">
            <v>962806.13623946521</v>
          </cell>
          <cell r="H315">
            <v>182.50589499235997</v>
          </cell>
          <cell r="I315">
            <v>141928.46108308609</v>
          </cell>
          <cell r="J315">
            <v>141928.375</v>
          </cell>
          <cell r="K315" t="str">
            <v>Q</v>
          </cell>
          <cell r="L315">
            <v>141928.375</v>
          </cell>
          <cell r="M315">
            <v>2.7170000000000001</v>
          </cell>
          <cell r="N315" t="str">
            <v>LEADER</v>
          </cell>
          <cell r="P315" t="str">
            <v>L5A25</v>
          </cell>
          <cell r="Q315">
            <v>5</v>
          </cell>
          <cell r="R315" t="str">
            <v>FGB</v>
          </cell>
          <cell r="S315" t="str">
            <v>FG</v>
          </cell>
          <cell r="T315" t="str">
            <v>FGDF</v>
          </cell>
        </row>
        <row r="316">
          <cell r="B316" t="str">
            <v>OL5052</v>
          </cell>
          <cell r="C316">
            <v>81.045593042586233</v>
          </cell>
          <cell r="D316">
            <v>120000</v>
          </cell>
          <cell r="E316">
            <v>1480.648058642063</v>
          </cell>
          <cell r="F316">
            <v>1058.75</v>
          </cell>
          <cell r="G316">
            <v>1567636.1320872842</v>
          </cell>
          <cell r="H316">
            <v>195.22825672675998</v>
          </cell>
          <cell r="I316">
            <v>289064.33931455144</v>
          </cell>
          <cell r="J316" t="str">
            <v>P</v>
          </cell>
          <cell r="K316">
            <v>289064.25</v>
          </cell>
          <cell r="L316">
            <v>289064.25</v>
          </cell>
          <cell r="M316">
            <v>2.7170000000000001</v>
          </cell>
          <cell r="N316" t="str">
            <v>LEADER</v>
          </cell>
          <cell r="P316" t="str">
            <v>L5A25</v>
          </cell>
          <cell r="Q316">
            <v>5</v>
          </cell>
          <cell r="R316" t="str">
            <v>FGB</v>
          </cell>
          <cell r="S316" t="str">
            <v>FG</v>
          </cell>
          <cell r="T316" t="str">
            <v>FGDF</v>
          </cell>
        </row>
        <row r="317">
          <cell r="B317" t="str">
            <v>OL5053</v>
          </cell>
          <cell r="C317">
            <v>80.109904817174709</v>
          </cell>
          <cell r="D317">
            <v>110000</v>
          </cell>
          <cell r="E317">
            <v>1373.1136025069545</v>
          </cell>
          <cell r="F317">
            <v>1336.3409999999999</v>
          </cell>
          <cell r="G317">
            <v>1834948.0046877461</v>
          </cell>
          <cell r="H317">
            <v>189.27366311396</v>
          </cell>
          <cell r="I317">
            <v>259894.24141809728</v>
          </cell>
          <cell r="J317" t="str">
            <v>P</v>
          </cell>
          <cell r="K317">
            <v>259894.125</v>
          </cell>
          <cell r="L317">
            <v>259894.125</v>
          </cell>
          <cell r="M317">
            <v>2.7170000000000001</v>
          </cell>
          <cell r="N317" t="str">
            <v>LEADER</v>
          </cell>
          <cell r="P317" t="str">
            <v>L5A25</v>
          </cell>
          <cell r="Q317">
            <v>5</v>
          </cell>
          <cell r="R317" t="str">
            <v>FGB</v>
          </cell>
          <cell r="S317" t="str">
            <v>FG</v>
          </cell>
          <cell r="T317" t="str">
            <v>FGDF</v>
          </cell>
        </row>
        <row r="318">
          <cell r="B318" t="str">
            <v>OL5095</v>
          </cell>
          <cell r="C318">
            <v>73.004704723894918</v>
          </cell>
          <cell r="D318">
            <v>105000</v>
          </cell>
          <cell r="E318">
            <v>1438.263470787422</v>
          </cell>
          <cell r="F318">
            <v>999.22950000000003</v>
          </cell>
          <cell r="G318">
            <v>1437155.2887831803</v>
          </cell>
          <cell r="H318">
            <v>170.58924458383999</v>
          </cell>
          <cell r="I318">
            <v>245352.27899415811</v>
          </cell>
          <cell r="J318" t="str">
            <v>P</v>
          </cell>
          <cell r="K318">
            <v>245352.25</v>
          </cell>
          <cell r="L318">
            <v>245352.25</v>
          </cell>
          <cell r="M318">
            <v>2.7170000000000001</v>
          </cell>
          <cell r="N318" t="str">
            <v>LEADER</v>
          </cell>
          <cell r="P318" t="str">
            <v>L5A25</v>
          </cell>
          <cell r="Q318">
            <v>5</v>
          </cell>
          <cell r="R318" t="str">
            <v>FGB</v>
          </cell>
          <cell r="S318" t="str">
            <v>FG</v>
          </cell>
          <cell r="T318" t="str">
            <v>FGDF</v>
          </cell>
        </row>
        <row r="319">
          <cell r="B319" t="str">
            <v>OL8022</v>
          </cell>
          <cell r="C319">
            <v>91.663927844011823</v>
          </cell>
          <cell r="D319">
            <v>125000</v>
          </cell>
          <cell r="E319">
            <v>1363.6771076700695</v>
          </cell>
          <cell r="F319">
            <v>1100</v>
          </cell>
          <cell r="G319">
            <v>1500044.8184370764</v>
          </cell>
          <cell r="H319">
            <v>158.12086969123999</v>
          </cell>
          <cell r="I319">
            <v>215625.81024282612</v>
          </cell>
          <cell r="J319" t="str">
            <v>P</v>
          </cell>
          <cell r="K319">
            <v>215625.75</v>
          </cell>
          <cell r="L319">
            <v>215625.75</v>
          </cell>
          <cell r="M319">
            <v>2.7170000000000001</v>
          </cell>
          <cell r="N319" t="str">
            <v>LEADER</v>
          </cell>
          <cell r="P319" t="str">
            <v>L7A34</v>
          </cell>
          <cell r="Q319">
            <v>7</v>
          </cell>
          <cell r="R319" t="str">
            <v>FGB</v>
          </cell>
          <cell r="S319" t="str">
            <v>FG</v>
          </cell>
          <cell r="T319" t="str">
            <v>FGFF</v>
          </cell>
        </row>
        <row r="320">
          <cell r="B320" t="str">
            <v>OL8021</v>
          </cell>
          <cell r="C320">
            <v>92.553272155146189</v>
          </cell>
          <cell r="D320">
            <v>122700</v>
          </cell>
          <cell r="E320">
            <v>1325.7229824821227</v>
          </cell>
          <cell r="F320">
            <v>1100</v>
          </cell>
          <cell r="G320">
            <v>1458295.280730335</v>
          </cell>
          <cell r="H320">
            <v>157.56658902499998</v>
          </cell>
          <cell r="I320">
            <v>208889.64834175789</v>
          </cell>
          <cell r="J320" t="str">
            <v>P</v>
          </cell>
          <cell r="K320">
            <v>208889.625</v>
          </cell>
          <cell r="L320">
            <v>208889.625</v>
          </cell>
          <cell r="M320">
            <v>2.7170000000000001</v>
          </cell>
          <cell r="N320" t="str">
            <v>LEADER</v>
          </cell>
          <cell r="P320" t="str">
            <v>L7A34</v>
          </cell>
          <cell r="Q320">
            <v>7</v>
          </cell>
          <cell r="R320" t="str">
            <v>FGB</v>
          </cell>
          <cell r="S320" t="str">
            <v>FG</v>
          </cell>
          <cell r="T320" t="str">
            <v>FGFF</v>
          </cell>
        </row>
        <row r="321">
          <cell r="B321" t="str">
            <v>OL8023</v>
          </cell>
          <cell r="C321">
            <v>65.804414726366247</v>
          </cell>
          <cell r="D321">
            <v>102300</v>
          </cell>
          <cell r="E321">
            <v>1554.606942792409</v>
          </cell>
          <cell r="F321">
            <v>1100</v>
          </cell>
          <cell r="G321">
            <v>1710067.6370716498</v>
          </cell>
          <cell r="H321">
            <v>159.13286671615998</v>
          </cell>
          <cell r="I321">
            <v>247389.05942340137</v>
          </cell>
          <cell r="J321" t="str">
            <v>P</v>
          </cell>
          <cell r="K321">
            <v>247389</v>
          </cell>
          <cell r="L321">
            <v>247389</v>
          </cell>
          <cell r="M321">
            <v>2.7170000000000001</v>
          </cell>
          <cell r="N321" t="str">
            <v>LEADER</v>
          </cell>
          <cell r="P321" t="str">
            <v>L7A34</v>
          </cell>
          <cell r="Q321">
            <v>7</v>
          </cell>
          <cell r="R321" t="str">
            <v>FGB</v>
          </cell>
          <cell r="S321" t="str">
            <v>FG</v>
          </cell>
          <cell r="T321" t="str">
            <v>FGFF</v>
          </cell>
        </row>
        <row r="322">
          <cell r="B322" t="str">
            <v>OL8024</v>
          </cell>
          <cell r="C322">
            <v>81.763948489648612</v>
          </cell>
          <cell r="D322">
            <v>71000</v>
          </cell>
          <cell r="E322">
            <v>868.35336736445231</v>
          </cell>
          <cell r="F322">
            <v>1100</v>
          </cell>
          <cell r="G322">
            <v>955188.70410089754</v>
          </cell>
          <cell r="H322">
            <v>161.20136551424</v>
          </cell>
          <cell r="I322">
            <v>139979.74856803819</v>
          </cell>
          <cell r="J322">
            <v>139979.625</v>
          </cell>
          <cell r="K322" t="str">
            <v>Q</v>
          </cell>
          <cell r="L322">
            <v>139979.625</v>
          </cell>
          <cell r="M322">
            <v>2.7170000000000001</v>
          </cell>
          <cell r="N322" t="str">
            <v>LEADER</v>
          </cell>
          <cell r="P322" t="str">
            <v>L7A34</v>
          </cell>
          <cell r="Q322">
            <v>7</v>
          </cell>
          <cell r="R322" t="str">
            <v>FGB</v>
          </cell>
          <cell r="S322" t="str">
            <v>FG</v>
          </cell>
          <cell r="T322" t="str">
            <v>FGFF</v>
          </cell>
        </row>
        <row r="323">
          <cell r="B323" t="str">
            <v>OB8006</v>
          </cell>
          <cell r="C323">
            <v>65.640842764366099</v>
          </cell>
          <cell r="D323">
            <v>115299.99999999999</v>
          </cell>
          <cell r="E323">
            <v>1756.5283312083243</v>
          </cell>
          <cell r="F323">
            <v>1022.047</v>
          </cell>
          <cell r="G323">
            <v>1795254.5113264744</v>
          </cell>
          <cell r="H323">
            <v>155.41967359999998</v>
          </cell>
          <cell r="I323">
            <v>272999.05990555044</v>
          </cell>
          <cell r="J323">
            <v>272999</v>
          </cell>
          <cell r="K323" t="str">
            <v>Q</v>
          </cell>
          <cell r="L323">
            <v>272999</v>
          </cell>
          <cell r="M323">
            <v>2.7170000000000001</v>
          </cell>
          <cell r="N323" t="str">
            <v>BASAL</v>
          </cell>
          <cell r="P323" t="str">
            <v>7A32</v>
          </cell>
          <cell r="Q323">
            <v>7</v>
          </cell>
          <cell r="R323" t="str">
            <v>FGB</v>
          </cell>
          <cell r="S323" t="str">
            <v>FG</v>
          </cell>
          <cell r="T323" t="str">
            <v>FGFE</v>
          </cell>
        </row>
        <row r="324">
          <cell r="B324" t="str">
            <v>OB8005</v>
          </cell>
          <cell r="C324">
            <v>97.592238394384864</v>
          </cell>
          <cell r="D324">
            <v>76500</v>
          </cell>
          <cell r="E324">
            <v>783.87381269862908</v>
          </cell>
          <cell r="F324">
            <v>1049.087</v>
          </cell>
          <cell r="G324">
            <v>822351.82654256665</v>
          </cell>
          <cell r="H324">
            <v>154.24236749156</v>
          </cell>
          <cell r="I324">
            <v>120906.55268527223</v>
          </cell>
          <cell r="J324">
            <v>120906.5</v>
          </cell>
          <cell r="K324" t="str">
            <v>Q</v>
          </cell>
          <cell r="L324">
            <v>120906.5</v>
          </cell>
          <cell r="M324">
            <v>2.7170000000000001</v>
          </cell>
          <cell r="N324" t="str">
            <v>BASAL</v>
          </cell>
          <cell r="P324" t="str">
            <v>7A32</v>
          </cell>
          <cell r="Q324">
            <v>7</v>
          </cell>
          <cell r="R324" t="str">
            <v>FGB</v>
          </cell>
          <cell r="S324" t="str">
            <v>FG</v>
          </cell>
          <cell r="T324" t="str">
            <v>FGFE</v>
          </cell>
        </row>
        <row r="325">
          <cell r="B325" t="str">
            <v>OB8004</v>
          </cell>
          <cell r="C325">
            <v>92.939506774264629</v>
          </cell>
          <cell r="D325">
            <v>50000</v>
          </cell>
          <cell r="E325">
            <v>537.98434847994292</v>
          </cell>
          <cell r="F325">
            <v>1078.309</v>
          </cell>
          <cell r="G325">
            <v>580113.36482505873</v>
          </cell>
          <cell r="H325">
            <v>167.02521871616</v>
          </cell>
          <cell r="I325">
            <v>89856.953470733308</v>
          </cell>
          <cell r="J325" t="str">
            <v>P</v>
          </cell>
          <cell r="K325">
            <v>89856.9375</v>
          </cell>
          <cell r="L325">
            <v>89856.9375</v>
          </cell>
          <cell r="M325">
            <v>2.7170000000000001</v>
          </cell>
          <cell r="N325" t="str">
            <v>BASAL</v>
          </cell>
          <cell r="P325" t="str">
            <v>7A32</v>
          </cell>
          <cell r="Q325">
            <v>7</v>
          </cell>
          <cell r="R325" t="str">
            <v>FGB</v>
          </cell>
          <cell r="S325" t="str">
            <v>FG</v>
          </cell>
          <cell r="T325" t="str">
            <v>FGFE</v>
          </cell>
        </row>
        <row r="326">
          <cell r="B326" t="str">
            <v>OB8007</v>
          </cell>
          <cell r="C326">
            <v>82.614380401006528</v>
          </cell>
          <cell r="D326">
            <v>114000</v>
          </cell>
          <cell r="E326">
            <v>1379.905041309383</v>
          </cell>
          <cell r="F326">
            <v>1010.7910000000001</v>
          </cell>
          <cell r="G326">
            <v>1394795.5966101526</v>
          </cell>
          <cell r="H326">
            <v>166.11257817955999</v>
          </cell>
          <cell r="I326">
            <v>229219.58405487385</v>
          </cell>
          <cell r="J326" t="str">
            <v>P</v>
          </cell>
          <cell r="K326">
            <v>229219.5</v>
          </cell>
          <cell r="L326">
            <v>229219.5</v>
          </cell>
          <cell r="M326">
            <v>2.7170000000000001</v>
          </cell>
          <cell r="N326" t="str">
            <v>BASAL</v>
          </cell>
          <cell r="P326" t="str">
            <v>7A32</v>
          </cell>
          <cell r="Q326">
            <v>7</v>
          </cell>
          <cell r="R326" t="str">
            <v>FGB</v>
          </cell>
          <cell r="S326" t="str">
            <v>FG</v>
          </cell>
          <cell r="T326" t="str">
            <v>FGFE</v>
          </cell>
        </row>
        <row r="327">
          <cell r="B327" t="str">
            <v>OB8002</v>
          </cell>
          <cell r="C327">
            <v>70.910541363970651</v>
          </cell>
          <cell r="D327">
            <v>206999.99999999997</v>
          </cell>
          <cell r="E327">
            <v>2919.1710571987792</v>
          </cell>
          <cell r="F327">
            <v>1181.742</v>
          </cell>
          <cell r="G327">
            <v>3449707.0434761997</v>
          </cell>
          <cell r="H327">
            <v>140</v>
          </cell>
          <cell r="I327">
            <v>408683.94800782908</v>
          </cell>
          <cell r="J327" t="str">
            <v>P</v>
          </cell>
          <cell r="K327">
            <v>408683.75</v>
          </cell>
          <cell r="L327">
            <v>408683.75</v>
          </cell>
          <cell r="M327">
            <v>2.7170000000000001</v>
          </cell>
          <cell r="N327" t="str">
            <v>BASAL</v>
          </cell>
          <cell r="P327" t="str">
            <v>7A32</v>
          </cell>
          <cell r="Q327">
            <v>7</v>
          </cell>
          <cell r="R327" t="str">
            <v>FGB</v>
          </cell>
          <cell r="S327" t="str">
            <v>FG</v>
          </cell>
          <cell r="T327" t="str">
            <v>FGFE</v>
          </cell>
        </row>
        <row r="328">
          <cell r="B328" t="str">
            <v>OB8009</v>
          </cell>
          <cell r="C328">
            <v>58.575820861897313</v>
          </cell>
          <cell r="D328">
            <v>70000.000000000015</v>
          </cell>
          <cell r="E328">
            <v>1195.0323353562076</v>
          </cell>
          <cell r="F328">
            <v>934.42380000000003</v>
          </cell>
          <cell r="G328">
            <v>1116666.6559264218</v>
          </cell>
          <cell r="H328">
            <v>199.19102603395999</v>
          </cell>
          <cell r="I328">
            <v>238039.71702336235</v>
          </cell>
          <cell r="J328" t="str">
            <v>P</v>
          </cell>
          <cell r="K328">
            <v>238039.625</v>
          </cell>
          <cell r="L328">
            <v>238039.625</v>
          </cell>
          <cell r="M328">
            <v>2.7170000000000001</v>
          </cell>
          <cell r="N328" t="str">
            <v>BASAL</v>
          </cell>
          <cell r="P328" t="str">
            <v>6E34W2</v>
          </cell>
          <cell r="Q328">
            <v>6</v>
          </cell>
          <cell r="R328" t="str">
            <v>FGB</v>
          </cell>
          <cell r="S328" t="str">
            <v>FG</v>
          </cell>
          <cell r="T328" t="str">
            <v>FGEE</v>
          </cell>
        </row>
        <row r="329">
          <cell r="B329" t="str">
            <v>OB8008</v>
          </cell>
          <cell r="C329">
            <v>69.207550928451781</v>
          </cell>
          <cell r="D329">
            <v>175200.00000000003</v>
          </cell>
          <cell r="E329">
            <v>2531.5156749460107</v>
          </cell>
          <cell r="F329">
            <v>1086.325</v>
          </cell>
          <cell r="G329">
            <v>2750048.7655857252</v>
          </cell>
          <cell r="H329">
            <v>168.29217763904001</v>
          </cell>
          <cell r="I329">
            <v>426034.28566402831</v>
          </cell>
          <cell r="J329">
            <v>426034.25</v>
          </cell>
          <cell r="K329" t="str">
            <v>Q</v>
          </cell>
          <cell r="L329">
            <v>426034.25</v>
          </cell>
          <cell r="M329">
            <v>2.7170000000000001</v>
          </cell>
          <cell r="N329" t="str">
            <v>BASAL</v>
          </cell>
          <cell r="P329" t="str">
            <v>6E34W2</v>
          </cell>
          <cell r="Q329">
            <v>6</v>
          </cell>
          <cell r="R329" t="str">
            <v>FGB</v>
          </cell>
          <cell r="S329" t="str">
            <v>FG</v>
          </cell>
          <cell r="T329" t="str">
            <v>FGEE</v>
          </cell>
        </row>
        <row r="330">
          <cell r="B330" t="str">
            <v>OL5129</v>
          </cell>
          <cell r="C330">
            <v>77.023526957748174</v>
          </cell>
          <cell r="D330">
            <v>128000.00000000001</v>
          </cell>
          <cell r="E330">
            <v>1661.8298986777813</v>
          </cell>
          <cell r="F330">
            <v>1035.5830000000001</v>
          </cell>
          <cell r="G330">
            <v>1720962.7919624329</v>
          </cell>
          <cell r="H330">
            <v>185.03189920400001</v>
          </cell>
          <cell r="I330">
            <v>307491.54230634077</v>
          </cell>
          <cell r="J330" t="str">
            <v>P</v>
          </cell>
          <cell r="K330">
            <v>307491.5</v>
          </cell>
          <cell r="L330">
            <v>307491.5</v>
          </cell>
          <cell r="M330">
            <v>2.7170000000000001</v>
          </cell>
          <cell r="N330" t="str">
            <v>LEADER</v>
          </cell>
          <cell r="P330" t="str">
            <v>L7A27</v>
          </cell>
          <cell r="Q330">
            <v>7</v>
          </cell>
          <cell r="R330" t="str">
            <v>FGB</v>
          </cell>
          <cell r="S330" t="str">
            <v>FG</v>
          </cell>
          <cell r="T330" t="str">
            <v>FGFF</v>
          </cell>
        </row>
        <row r="331">
          <cell r="B331" t="str">
            <v>OL5120</v>
          </cell>
          <cell r="C331">
            <v>96.531543610396014</v>
          </cell>
          <cell r="D331">
            <v>79000</v>
          </cell>
          <cell r="E331">
            <v>818.38533856711331</v>
          </cell>
          <cell r="F331">
            <v>1100</v>
          </cell>
          <cell r="G331">
            <v>900223.87242382462</v>
          </cell>
          <cell r="H331">
            <v>223.5078</v>
          </cell>
          <cell r="I331">
            <v>182915.50657539064</v>
          </cell>
          <cell r="J331" t="str">
            <v>P</v>
          </cell>
          <cell r="K331">
            <v>182915.5</v>
          </cell>
          <cell r="L331">
            <v>182915.5</v>
          </cell>
          <cell r="M331">
            <v>2.7170000000000001</v>
          </cell>
          <cell r="N331" t="str">
            <v>LEADER</v>
          </cell>
          <cell r="P331" t="str">
            <v>L7A27</v>
          </cell>
          <cell r="Q331">
            <v>7</v>
          </cell>
          <cell r="R331" t="str">
            <v>FGB</v>
          </cell>
          <cell r="S331" t="str">
            <v>FG</v>
          </cell>
          <cell r="T331" t="str">
            <v>FGFF</v>
          </cell>
        </row>
        <row r="332">
          <cell r="B332" t="str">
            <v>OL5160</v>
          </cell>
          <cell r="C332">
            <v>77.062817236816443</v>
          </cell>
          <cell r="D332">
            <v>70000</v>
          </cell>
          <cell r="E332">
            <v>908.34986975479774</v>
          </cell>
          <cell r="F332">
            <v>1100</v>
          </cell>
          <cell r="G332">
            <v>999184.85673027753</v>
          </cell>
          <cell r="H332">
            <v>178.50494089999998</v>
          </cell>
          <cell r="I332">
            <v>162144.93981710286</v>
          </cell>
          <cell r="J332" t="str">
            <v>P</v>
          </cell>
          <cell r="K332">
            <v>162144.875</v>
          </cell>
          <cell r="L332">
            <v>162144.875</v>
          </cell>
          <cell r="M332">
            <v>2.7170000000000001</v>
          </cell>
          <cell r="N332" t="str">
            <v>LEADER</v>
          </cell>
          <cell r="P332" t="str">
            <v>L7A27</v>
          </cell>
          <cell r="Q332">
            <v>7</v>
          </cell>
          <cell r="R332" t="str">
            <v>FGB</v>
          </cell>
          <cell r="S332" t="str">
            <v>FG</v>
          </cell>
          <cell r="T332" t="str">
            <v>FGFF</v>
          </cell>
        </row>
        <row r="333">
          <cell r="B333" t="str">
            <v>OL5157</v>
          </cell>
          <cell r="C333">
            <v>96.660317186005756</v>
          </cell>
          <cell r="D333">
            <v>81000.000000000015</v>
          </cell>
          <cell r="E333">
            <v>837.98607699713807</v>
          </cell>
          <cell r="F333">
            <v>1100</v>
          </cell>
          <cell r="G333">
            <v>921784.68469685188</v>
          </cell>
          <cell r="H333">
            <v>164.56033353955999</v>
          </cell>
          <cell r="I333">
            <v>137899.26833215644</v>
          </cell>
          <cell r="J333" t="str">
            <v>P</v>
          </cell>
          <cell r="K333">
            <v>137899.25</v>
          </cell>
          <cell r="L333">
            <v>137899.25</v>
          </cell>
          <cell r="M333">
            <v>2.7170000000000001</v>
          </cell>
          <cell r="N333" t="str">
            <v>LEADER</v>
          </cell>
          <cell r="P333" t="str">
            <v>L7A27</v>
          </cell>
          <cell r="Q333">
            <v>7</v>
          </cell>
          <cell r="R333" t="str">
            <v>FGB</v>
          </cell>
          <cell r="S333" t="str">
            <v>FG</v>
          </cell>
          <cell r="T333" t="str">
            <v>FGFF</v>
          </cell>
        </row>
        <row r="334">
          <cell r="B334" t="str">
            <v>OL5154</v>
          </cell>
          <cell r="C334">
            <v>95.725465187657562</v>
          </cell>
          <cell r="D334">
            <v>59500</v>
          </cell>
          <cell r="E334">
            <v>621.56919147227791</v>
          </cell>
          <cell r="F334">
            <v>1100</v>
          </cell>
          <cell r="G334">
            <v>683726.11061950575</v>
          </cell>
          <cell r="H334">
            <v>140</v>
          </cell>
          <cell r="I334">
            <v>87019.686806118902</v>
          </cell>
          <cell r="J334" t="str">
            <v>P</v>
          </cell>
          <cell r="K334">
            <v>87019.625</v>
          </cell>
          <cell r="L334">
            <v>87019.625</v>
          </cell>
          <cell r="M334">
            <v>2.7170000000000001</v>
          </cell>
          <cell r="N334" t="str">
            <v>LEADER</v>
          </cell>
          <cell r="P334" t="str">
            <v>L7A27</v>
          </cell>
          <cell r="Q334">
            <v>7</v>
          </cell>
          <cell r="R334" t="str">
            <v>FGB</v>
          </cell>
          <cell r="S334" t="str">
            <v>FG</v>
          </cell>
          <cell r="T334" t="str">
            <v>FGFF</v>
          </cell>
        </row>
        <row r="335">
          <cell r="B335" t="str">
            <v>OL5156</v>
          </cell>
          <cell r="C335">
            <v>63.542029998705232</v>
          </cell>
          <cell r="D335">
            <v>50000</v>
          </cell>
          <cell r="E335">
            <v>786.88074650776548</v>
          </cell>
          <cell r="F335">
            <v>1100</v>
          </cell>
          <cell r="G335">
            <v>865568.82115854206</v>
          </cell>
          <cell r="H335">
            <v>210.47607270400002</v>
          </cell>
          <cell r="I335">
            <v>165619.56921134624</v>
          </cell>
          <cell r="J335" t="str">
            <v>P</v>
          </cell>
          <cell r="K335">
            <v>165619.5</v>
          </cell>
          <cell r="L335">
            <v>165619.5</v>
          </cell>
          <cell r="M335">
            <v>2.7170000000000001</v>
          </cell>
          <cell r="N335" t="str">
            <v>LEADER</v>
          </cell>
          <cell r="P335" t="str">
            <v>L7A27</v>
          </cell>
          <cell r="Q335">
            <v>7</v>
          </cell>
          <cell r="R335" t="str">
            <v>FGB</v>
          </cell>
          <cell r="S335" t="str">
            <v>FG</v>
          </cell>
          <cell r="T335" t="str">
            <v>FGFF</v>
          </cell>
        </row>
        <row r="336">
          <cell r="B336" t="str">
            <v>OL5152</v>
          </cell>
          <cell r="C336">
            <v>96.926710816542666</v>
          </cell>
          <cell r="D336">
            <v>79000</v>
          </cell>
          <cell r="E336">
            <v>815.04880681989391</v>
          </cell>
          <cell r="F336">
            <v>1100</v>
          </cell>
          <cell r="G336">
            <v>896553.68750188325</v>
          </cell>
          <cell r="H336">
            <v>227.83949999999999</v>
          </cell>
          <cell r="I336">
            <v>185700.3126214412</v>
          </cell>
          <cell r="J336" t="str">
            <v>P</v>
          </cell>
          <cell r="K336">
            <v>185700.25</v>
          </cell>
          <cell r="L336">
            <v>185700.25</v>
          </cell>
          <cell r="M336">
            <v>2.7170000000000001</v>
          </cell>
          <cell r="N336" t="str">
            <v>LEADER</v>
          </cell>
          <cell r="P336" t="str">
            <v>L7A27</v>
          </cell>
          <cell r="Q336">
            <v>7</v>
          </cell>
          <cell r="R336" t="str">
            <v>FGB</v>
          </cell>
          <cell r="S336" t="str">
            <v>FG</v>
          </cell>
          <cell r="T336" t="str">
            <v>FGFF</v>
          </cell>
        </row>
        <row r="337">
          <cell r="B337" t="str">
            <v>OL5076</v>
          </cell>
          <cell r="C337">
            <v>83.46045655063196</v>
          </cell>
          <cell r="D337">
            <v>130000.00000000001</v>
          </cell>
          <cell r="E337">
            <v>1557.6238780953045</v>
          </cell>
          <cell r="F337">
            <v>973.59220000000005</v>
          </cell>
          <cell r="G337">
            <v>1516490.4582473394</v>
          </cell>
          <cell r="H337">
            <v>231.23179999999999</v>
          </cell>
          <cell r="I337">
            <v>360172.17305495782</v>
          </cell>
          <cell r="J337">
            <v>360172</v>
          </cell>
          <cell r="K337" t="str">
            <v>Q</v>
          </cell>
          <cell r="L337">
            <v>360172</v>
          </cell>
          <cell r="M337">
            <v>2.7170000000000001</v>
          </cell>
          <cell r="N337" t="str">
            <v>LEADER</v>
          </cell>
          <cell r="P337" t="str">
            <v>L6A27</v>
          </cell>
          <cell r="Q337">
            <v>6</v>
          </cell>
          <cell r="R337" t="str">
            <v>FGB</v>
          </cell>
          <cell r="S337" t="str">
            <v>FG</v>
          </cell>
          <cell r="T337" t="str">
            <v>FGEF</v>
          </cell>
        </row>
        <row r="338">
          <cell r="B338" t="str">
            <v>OL8014</v>
          </cell>
          <cell r="C338">
            <v>99.195216728269173</v>
          </cell>
          <cell r="D338">
            <v>129000</v>
          </cell>
          <cell r="E338">
            <v>1300.4659322775278</v>
          </cell>
          <cell r="F338">
            <v>1100</v>
          </cell>
          <cell r="G338">
            <v>1430512.5255052806</v>
          </cell>
          <cell r="H338">
            <v>162.79155218704</v>
          </cell>
          <cell r="I338">
            <v>211704.86768182481</v>
          </cell>
          <cell r="J338">
            <v>211704.75</v>
          </cell>
          <cell r="K338" t="str">
            <v>Q</v>
          </cell>
          <cell r="L338">
            <v>211704.75</v>
          </cell>
          <cell r="M338">
            <v>2.7170000000000001</v>
          </cell>
          <cell r="N338" t="str">
            <v>LEADER</v>
          </cell>
          <cell r="P338" t="str">
            <v>L7E34</v>
          </cell>
          <cell r="Q338">
            <v>7</v>
          </cell>
          <cell r="R338" t="str">
            <v>FGB</v>
          </cell>
          <cell r="S338" t="str">
            <v>FG</v>
          </cell>
          <cell r="T338" t="str">
            <v>FGFF</v>
          </cell>
        </row>
        <row r="339">
          <cell r="B339" t="str">
            <v>OL8013</v>
          </cell>
          <cell r="C339">
            <v>69.576542653474192</v>
          </cell>
          <cell r="D339">
            <v>107000</v>
          </cell>
          <cell r="E339">
            <v>1537.8746330198276</v>
          </cell>
          <cell r="F339">
            <v>1100</v>
          </cell>
          <cell r="G339">
            <v>1691662.0963218103</v>
          </cell>
          <cell r="H339">
            <v>163.81493689999999</v>
          </cell>
          <cell r="I339">
            <v>251926.8359682537</v>
          </cell>
          <cell r="J339">
            <v>251926.75</v>
          </cell>
          <cell r="K339" t="str">
            <v>Q</v>
          </cell>
          <cell r="L339">
            <v>251926.75</v>
          </cell>
          <cell r="M339">
            <v>2.7170000000000001</v>
          </cell>
          <cell r="N339" t="str">
            <v>LEADER</v>
          </cell>
          <cell r="P339" t="str">
            <v>L7E34</v>
          </cell>
          <cell r="Q339">
            <v>7</v>
          </cell>
          <cell r="R339" t="str">
            <v>FGB</v>
          </cell>
          <cell r="S339" t="str">
            <v>FG</v>
          </cell>
          <cell r="T339" t="str">
            <v>FGFF</v>
          </cell>
        </row>
        <row r="340">
          <cell r="B340" t="str">
            <v>OL8015</v>
          </cell>
          <cell r="C340">
            <v>91.720786893767041</v>
          </cell>
          <cell r="D340">
            <v>54000</v>
          </cell>
          <cell r="E340">
            <v>588.74331357998426</v>
          </cell>
          <cell r="F340">
            <v>1100</v>
          </cell>
          <cell r="G340">
            <v>647617.64493798267</v>
          </cell>
          <cell r="H340">
            <v>162.47064665156</v>
          </cell>
          <cell r="I340">
            <v>95653.506869122211</v>
          </cell>
          <cell r="J340">
            <v>95653.5</v>
          </cell>
          <cell r="K340" t="str">
            <v>Q</v>
          </cell>
          <cell r="L340">
            <v>95653.5</v>
          </cell>
          <cell r="M340">
            <v>2.7170000000000001</v>
          </cell>
          <cell r="N340" t="str">
            <v>LEADER</v>
          </cell>
          <cell r="P340" t="str">
            <v>L7E34</v>
          </cell>
          <cell r="Q340">
            <v>7</v>
          </cell>
          <cell r="R340" t="str">
            <v>FGB</v>
          </cell>
          <cell r="S340" t="str">
            <v>FG</v>
          </cell>
          <cell r="T340" t="str">
            <v>FGFF</v>
          </cell>
        </row>
        <row r="341">
          <cell r="B341" t="str">
            <v>OL8011</v>
          </cell>
          <cell r="C341">
            <v>79.523958147884215</v>
          </cell>
          <cell r="D341">
            <v>75999.999999999985</v>
          </cell>
          <cell r="E341">
            <v>955.68683664700131</v>
          </cell>
          <cell r="F341">
            <v>1100</v>
          </cell>
          <cell r="G341">
            <v>1051255.5203117013</v>
          </cell>
          <cell r="H341">
            <v>163.69220236863998</v>
          </cell>
          <cell r="I341">
            <v>156438.48306546631</v>
          </cell>
          <cell r="J341">
            <v>156438.375</v>
          </cell>
          <cell r="K341" t="str">
            <v>Q</v>
          </cell>
          <cell r="L341">
            <v>156438.375</v>
          </cell>
          <cell r="M341">
            <v>2.7170000000000001</v>
          </cell>
          <cell r="N341" t="str">
            <v>LEADER</v>
          </cell>
          <cell r="P341" t="str">
            <v>L7E34</v>
          </cell>
          <cell r="Q341">
            <v>7</v>
          </cell>
          <cell r="R341" t="str">
            <v>FGB</v>
          </cell>
          <cell r="S341" t="str">
            <v>FG</v>
          </cell>
          <cell r="T341" t="str">
            <v>FGFF</v>
          </cell>
        </row>
        <row r="342">
          <cell r="B342" t="str">
            <v>OL8019</v>
          </cell>
          <cell r="C342">
            <v>95.489518455088913</v>
          </cell>
          <cell r="D342">
            <v>121000</v>
          </cell>
          <cell r="E342">
            <v>1267.1547826153223</v>
          </cell>
          <cell r="F342">
            <v>1100</v>
          </cell>
          <cell r="G342">
            <v>1393870.2608768546</v>
          </cell>
          <cell r="H342">
            <v>157.304047481</v>
          </cell>
          <cell r="I342">
            <v>199328.57609029691</v>
          </cell>
          <cell r="J342">
            <v>199328.5</v>
          </cell>
          <cell r="K342" t="str">
            <v>Q</v>
          </cell>
          <cell r="L342">
            <v>199328.5</v>
          </cell>
          <cell r="M342">
            <v>2.7170000000000001</v>
          </cell>
          <cell r="N342" t="str">
            <v>LEADER</v>
          </cell>
          <cell r="P342" t="str">
            <v>L7E34</v>
          </cell>
          <cell r="Q342">
            <v>7</v>
          </cell>
          <cell r="R342" t="str">
            <v>FGB</v>
          </cell>
          <cell r="S342" t="str">
            <v>FG</v>
          </cell>
          <cell r="T342" t="str">
            <v>FGFF</v>
          </cell>
        </row>
        <row r="343">
          <cell r="B343" t="str">
            <v>OL8017</v>
          </cell>
          <cell r="C343">
            <v>91.817222099231074</v>
          </cell>
          <cell r="D343">
            <v>95000</v>
          </cell>
          <cell r="E343">
            <v>1034.6642800555342</v>
          </cell>
          <cell r="F343">
            <v>1100</v>
          </cell>
          <cell r="G343">
            <v>1138130.7080610876</v>
          </cell>
          <cell r="H343">
            <v>161.30640156735998</v>
          </cell>
          <cell r="I343">
            <v>166897.97184604142</v>
          </cell>
          <cell r="J343">
            <v>166897.875</v>
          </cell>
          <cell r="K343" t="str">
            <v>Q</v>
          </cell>
          <cell r="L343">
            <v>166897.875</v>
          </cell>
          <cell r="M343">
            <v>2.7170000000000001</v>
          </cell>
          <cell r="N343" t="str">
            <v>LEADER</v>
          </cell>
          <cell r="P343" t="str">
            <v>L7E34</v>
          </cell>
          <cell r="Q343">
            <v>7</v>
          </cell>
          <cell r="R343" t="str">
            <v>FGB</v>
          </cell>
          <cell r="S343" t="str">
            <v>FG</v>
          </cell>
          <cell r="T343" t="str">
            <v>FGFF</v>
          </cell>
        </row>
        <row r="344">
          <cell r="B344" t="str">
            <v>OL8018</v>
          </cell>
          <cell r="C344">
            <v>99.222444952833627</v>
          </cell>
          <cell r="D344">
            <v>86000</v>
          </cell>
          <cell r="E344">
            <v>866.73937576201581</v>
          </cell>
          <cell r="F344">
            <v>1100</v>
          </cell>
          <cell r="G344">
            <v>953413.31333821744</v>
          </cell>
          <cell r="H344">
            <v>158.21094285475999</v>
          </cell>
          <cell r="I344">
            <v>137127.65384865462</v>
          </cell>
          <cell r="J344">
            <v>137127.625</v>
          </cell>
          <cell r="K344" t="str">
            <v>Q</v>
          </cell>
          <cell r="L344">
            <v>137127.625</v>
          </cell>
          <cell r="M344">
            <v>2.7170000000000001</v>
          </cell>
          <cell r="N344" t="str">
            <v>LEADER</v>
          </cell>
          <cell r="P344" t="str">
            <v>L7E34</v>
          </cell>
          <cell r="Q344">
            <v>7</v>
          </cell>
          <cell r="R344" t="str">
            <v>FGB</v>
          </cell>
          <cell r="S344" t="str">
            <v>FG</v>
          </cell>
          <cell r="T344" t="str">
            <v>FGFF</v>
          </cell>
        </row>
        <row r="345">
          <cell r="B345" t="str">
            <v>OL8008</v>
          </cell>
          <cell r="C345">
            <v>83.606775220898058</v>
          </cell>
          <cell r="D345">
            <v>120000</v>
          </cell>
          <cell r="E345">
            <v>1435.2903778784332</v>
          </cell>
          <cell r="F345">
            <v>1100</v>
          </cell>
          <cell r="G345">
            <v>1578819.4156662766</v>
          </cell>
          <cell r="H345">
            <v>190.30538572303999</v>
          </cell>
          <cell r="I345">
            <v>273143.48898672307</v>
          </cell>
          <cell r="J345">
            <v>273143.25</v>
          </cell>
          <cell r="K345" t="str">
            <v>Q</v>
          </cell>
          <cell r="L345">
            <v>273143.25</v>
          </cell>
          <cell r="M345">
            <v>2.7170000000000001</v>
          </cell>
          <cell r="N345" t="str">
            <v>LEADER</v>
          </cell>
          <cell r="P345" t="str">
            <v>L7E34</v>
          </cell>
          <cell r="Q345">
            <v>7</v>
          </cell>
          <cell r="R345" t="str">
            <v>FGB</v>
          </cell>
          <cell r="S345" t="str">
            <v>FG</v>
          </cell>
          <cell r="T345" t="str">
            <v>FGFF</v>
          </cell>
        </row>
        <row r="346">
          <cell r="B346" t="str">
            <v>OL8009</v>
          </cell>
          <cell r="C346">
            <v>77.87845957366622</v>
          </cell>
          <cell r="D346">
            <v>102800.00000000001</v>
          </cell>
          <cell r="E346">
            <v>1320.0055646036526</v>
          </cell>
          <cell r="F346">
            <v>1100</v>
          </cell>
          <cell r="G346">
            <v>1452006.1210640178</v>
          </cell>
          <cell r="H346">
            <v>181.68926562499999</v>
          </cell>
          <cell r="I346">
            <v>239830.84165375112</v>
          </cell>
          <cell r="J346">
            <v>239830.75</v>
          </cell>
          <cell r="K346" t="str">
            <v>Q</v>
          </cell>
          <cell r="L346">
            <v>239830.75</v>
          </cell>
          <cell r="M346">
            <v>2.7170000000000001</v>
          </cell>
          <cell r="N346" t="str">
            <v>LEADER</v>
          </cell>
          <cell r="P346" t="str">
            <v>L7E34</v>
          </cell>
          <cell r="Q346">
            <v>7</v>
          </cell>
          <cell r="R346" t="str">
            <v>FGB</v>
          </cell>
          <cell r="S346" t="str">
            <v>FG</v>
          </cell>
          <cell r="T346" t="str">
            <v>FGFF</v>
          </cell>
        </row>
        <row r="347">
          <cell r="B347" t="str">
            <v>OL8006</v>
          </cell>
          <cell r="C347">
            <v>62.352663012785527</v>
          </cell>
          <cell r="D347">
            <v>105000</v>
          </cell>
          <cell r="E347">
            <v>1683.9697765349583</v>
          </cell>
          <cell r="F347">
            <v>1100</v>
          </cell>
          <cell r="G347">
            <v>1852366.7541884542</v>
          </cell>
          <cell r="H347">
            <v>166.25504855683999</v>
          </cell>
          <cell r="I347">
            <v>279968.47696607048</v>
          </cell>
          <cell r="J347">
            <v>279968.25</v>
          </cell>
          <cell r="K347" t="str">
            <v>Q</v>
          </cell>
          <cell r="L347">
            <v>279968.25</v>
          </cell>
          <cell r="M347">
            <v>2.7170000000000001</v>
          </cell>
          <cell r="N347" t="str">
            <v>LEADER</v>
          </cell>
          <cell r="P347" t="str">
            <v>L7E34</v>
          </cell>
          <cell r="Q347">
            <v>7</v>
          </cell>
          <cell r="R347" t="str">
            <v>FGB</v>
          </cell>
          <cell r="S347" t="str">
            <v>FG</v>
          </cell>
          <cell r="T347" t="str">
            <v>FGFF</v>
          </cell>
        </row>
        <row r="348">
          <cell r="B348" t="str">
            <v>OL8007</v>
          </cell>
          <cell r="C348">
            <v>88.53136879251177</v>
          </cell>
          <cell r="D348">
            <v>115000</v>
          </cell>
          <cell r="E348">
            <v>1298.9746071759259</v>
          </cell>
          <cell r="F348">
            <v>1100</v>
          </cell>
          <cell r="G348">
            <v>1428872.0678935186</v>
          </cell>
          <cell r="H348">
            <v>197.14433256704001</v>
          </cell>
          <cell r="I348">
            <v>256085.48195323089</v>
          </cell>
          <cell r="J348">
            <v>256085.375</v>
          </cell>
          <cell r="K348">
            <v>256085.375</v>
          </cell>
          <cell r="L348" t="str">
            <v>I</v>
          </cell>
          <cell r="M348">
            <v>2.7170000000000001</v>
          </cell>
          <cell r="N348" t="str">
            <v>LEADER</v>
          </cell>
          <cell r="P348" t="str">
            <v>L7E34</v>
          </cell>
          <cell r="Q348">
            <v>7</v>
          </cell>
          <cell r="R348" t="str">
            <v>FGB</v>
          </cell>
          <cell r="S348" t="str">
            <v>FG</v>
          </cell>
          <cell r="T348" t="str">
            <v>FGFF</v>
          </cell>
        </row>
        <row r="349">
          <cell r="B349" t="str">
            <v>OL7384</v>
          </cell>
          <cell r="C349">
            <v>98.590179595118087</v>
          </cell>
          <cell r="D349">
            <v>145000</v>
          </cell>
          <cell r="E349">
            <v>1470.7347181582779</v>
          </cell>
          <cell r="F349">
            <v>1326.9469999999999</v>
          </cell>
          <cell r="G349">
            <v>1951587.0220559724</v>
          </cell>
          <cell r="H349">
            <v>233.05170000000001</v>
          </cell>
          <cell r="I349">
            <v>342757.22631580755</v>
          </cell>
          <cell r="J349" t="str">
            <v>P</v>
          </cell>
          <cell r="K349">
            <v>342757</v>
          </cell>
          <cell r="L349">
            <v>342757</v>
          </cell>
          <cell r="M349">
            <v>2.7170000000000001</v>
          </cell>
          <cell r="N349" t="str">
            <v>LEADER</v>
          </cell>
          <cell r="P349" t="str">
            <v>L6A32</v>
          </cell>
          <cell r="Q349">
            <v>6</v>
          </cell>
          <cell r="R349" t="str">
            <v>FGB</v>
          </cell>
          <cell r="S349" t="str">
            <v>FG</v>
          </cell>
          <cell r="T349" t="str">
            <v>FGEF</v>
          </cell>
        </row>
        <row r="350">
          <cell r="B350" t="str">
            <v>OL7381</v>
          </cell>
          <cell r="C350">
            <v>53.843096882615917</v>
          </cell>
          <cell r="D350">
            <v>80000</v>
          </cell>
          <cell r="E350">
            <v>1485.7986377419768</v>
          </cell>
          <cell r="F350">
            <v>1328.9690000000001</v>
          </cell>
          <cell r="G350">
            <v>1974580.3298013173</v>
          </cell>
          <cell r="H350">
            <v>202.71139062499998</v>
          </cell>
          <cell r="I350">
            <v>301188.30804540671</v>
          </cell>
          <cell r="J350" t="str">
            <v>P</v>
          </cell>
          <cell r="K350">
            <v>301188.25</v>
          </cell>
          <cell r="L350">
            <v>301188.25</v>
          </cell>
          <cell r="M350">
            <v>2.7170000000000001</v>
          </cell>
          <cell r="N350" t="str">
            <v>LEADER</v>
          </cell>
          <cell r="P350" t="str">
            <v>L7A32</v>
          </cell>
          <cell r="Q350">
            <v>7</v>
          </cell>
          <cell r="R350" t="str">
            <v>FGB</v>
          </cell>
          <cell r="S350" t="str">
            <v>FG</v>
          </cell>
          <cell r="T350" t="str">
            <v>FGFF</v>
          </cell>
        </row>
        <row r="351">
          <cell r="B351" t="str">
            <v>OL7388</v>
          </cell>
          <cell r="C351">
            <v>92.265932910826024</v>
          </cell>
          <cell r="D351">
            <v>127600</v>
          </cell>
          <cell r="E351">
            <v>1382.9589749374122</v>
          </cell>
          <cell r="F351">
            <v>1221.8119999999999</v>
          </cell>
          <cell r="G351">
            <v>1689715.8710862293</v>
          </cell>
          <cell r="H351">
            <v>226.6078</v>
          </cell>
          <cell r="I351">
            <v>313389.29080082214</v>
          </cell>
          <cell r="J351" t="str">
            <v>P</v>
          </cell>
          <cell r="K351">
            <v>313389.25</v>
          </cell>
          <cell r="L351">
            <v>313389.25</v>
          </cell>
          <cell r="M351">
            <v>2.7170000000000001</v>
          </cell>
          <cell r="N351" t="str">
            <v>LEADER</v>
          </cell>
          <cell r="P351" t="str">
            <v>L7A32</v>
          </cell>
          <cell r="Q351">
            <v>7</v>
          </cell>
          <cell r="R351" t="str">
            <v>FGB</v>
          </cell>
          <cell r="S351" t="str">
            <v>FG</v>
          </cell>
          <cell r="T351" t="str">
            <v>FGFF</v>
          </cell>
        </row>
        <row r="352">
          <cell r="B352" t="str">
            <v>OL7387</v>
          </cell>
          <cell r="C352">
            <v>58.974956765085786</v>
          </cell>
          <cell r="D352">
            <v>51600</v>
          </cell>
          <cell r="E352">
            <v>874.94765287472171</v>
          </cell>
          <cell r="F352">
            <v>1055.3019999999999</v>
          </cell>
          <cell r="G352">
            <v>923334.00797399948</v>
          </cell>
          <cell r="H352">
            <v>238.75</v>
          </cell>
          <cell r="I352">
            <v>208893.7521238398</v>
          </cell>
          <cell r="J352" t="str">
            <v>P</v>
          </cell>
          <cell r="K352">
            <v>208893.75</v>
          </cell>
          <cell r="L352">
            <v>208893.75</v>
          </cell>
          <cell r="M352">
            <v>2.7170000000000001</v>
          </cell>
          <cell r="N352" t="str">
            <v>LEADER</v>
          </cell>
          <cell r="P352" t="str">
            <v>L7A32</v>
          </cell>
          <cell r="Q352">
            <v>7</v>
          </cell>
          <cell r="R352" t="str">
            <v>FGB</v>
          </cell>
          <cell r="S352" t="str">
            <v>FG</v>
          </cell>
          <cell r="T352" t="str">
            <v>FGFF</v>
          </cell>
        </row>
        <row r="353">
          <cell r="B353" t="str">
            <v>OL7449</v>
          </cell>
          <cell r="C353">
            <v>99.338312771540316</v>
          </cell>
          <cell r="D353">
            <v>78000</v>
          </cell>
          <cell r="E353">
            <v>785.19553859733378</v>
          </cell>
          <cell r="F353">
            <v>1493.452</v>
          </cell>
          <cell r="G353">
            <v>1172651.8475092654</v>
          </cell>
          <cell r="H353">
            <v>207.29820549763997</v>
          </cell>
          <cell r="I353">
            <v>162769.62611598018</v>
          </cell>
          <cell r="J353" t="str">
            <v>P</v>
          </cell>
          <cell r="K353">
            <v>162769.625</v>
          </cell>
          <cell r="L353">
            <v>162769.625</v>
          </cell>
          <cell r="M353">
            <v>2.7170000000000001</v>
          </cell>
          <cell r="N353" t="str">
            <v>LEADER</v>
          </cell>
          <cell r="P353" t="str">
            <v>L7A29</v>
          </cell>
          <cell r="Q353">
            <v>7</v>
          </cell>
          <cell r="R353" t="str">
            <v>FGB</v>
          </cell>
          <cell r="S353" t="str">
            <v>FG</v>
          </cell>
          <cell r="T353" t="str">
            <v>FGFF</v>
          </cell>
        </row>
        <row r="354">
          <cell r="B354" t="str">
            <v>OL7430</v>
          </cell>
          <cell r="C354">
            <v>63.535593767847857</v>
          </cell>
          <cell r="D354">
            <v>68000</v>
          </cell>
          <cell r="E354">
            <v>1070.2662235040189</v>
          </cell>
          <cell r="F354">
            <v>1067.819</v>
          </cell>
          <cell r="G354">
            <v>1142850.6085158379</v>
          </cell>
          <cell r="H354">
            <v>177.21828444099998</v>
          </cell>
          <cell r="I354">
            <v>189670.74402453008</v>
          </cell>
          <cell r="J354" t="str">
            <v>P</v>
          </cell>
          <cell r="K354">
            <v>189670.625</v>
          </cell>
          <cell r="L354">
            <v>189670.625</v>
          </cell>
          <cell r="M354">
            <v>2.7170000000000001</v>
          </cell>
          <cell r="N354" t="str">
            <v>LEADER</v>
          </cell>
          <cell r="P354" t="str">
            <v>L6A30</v>
          </cell>
          <cell r="Q354">
            <v>6</v>
          </cell>
          <cell r="R354" t="str">
            <v>FGB</v>
          </cell>
          <cell r="S354" t="str">
            <v>FG</v>
          </cell>
          <cell r="T354" t="str">
            <v>FGEF</v>
          </cell>
        </row>
        <row r="355">
          <cell r="B355" t="str">
            <v>OL7426</v>
          </cell>
          <cell r="C355">
            <v>62.944548301965078</v>
          </cell>
          <cell r="D355">
            <v>75000</v>
          </cell>
          <cell r="E355">
            <v>1191.5249536814702</v>
          </cell>
          <cell r="F355">
            <v>1030.7270000000001</v>
          </cell>
          <cell r="G355">
            <v>1228136.9409332408</v>
          </cell>
          <cell r="H355">
            <v>218.52195446884002</v>
          </cell>
          <cell r="I355">
            <v>260374.36167686892</v>
          </cell>
          <cell r="J355" t="str">
            <v>P</v>
          </cell>
          <cell r="K355">
            <v>260374.25</v>
          </cell>
          <cell r="L355">
            <v>260374.25</v>
          </cell>
          <cell r="M355">
            <v>2.7170000000000001</v>
          </cell>
          <cell r="N355" t="str">
            <v>LEADER</v>
          </cell>
          <cell r="P355" t="str">
            <v>L5A30</v>
          </cell>
          <cell r="Q355">
            <v>5</v>
          </cell>
          <cell r="R355" t="str">
            <v>FGB</v>
          </cell>
          <cell r="S355" t="str">
            <v>FG</v>
          </cell>
          <cell r="T355" t="str">
            <v>FGDF</v>
          </cell>
        </row>
        <row r="356">
          <cell r="B356" t="str">
            <v>OL7427</v>
          </cell>
          <cell r="C356">
            <v>61.505915274460278</v>
          </cell>
          <cell r="D356">
            <v>54000</v>
          </cell>
          <cell r="E356">
            <v>877.96433495922565</v>
          </cell>
          <cell r="F356">
            <v>1602.75</v>
          </cell>
          <cell r="G356">
            <v>1407157.337855899</v>
          </cell>
          <cell r="H356">
            <v>241.75720000000001</v>
          </cell>
          <cell r="I356">
            <v>212254.19931960452</v>
          </cell>
          <cell r="J356" t="str">
            <v>P</v>
          </cell>
          <cell r="K356">
            <v>212254.125</v>
          </cell>
          <cell r="L356">
            <v>212254.125</v>
          </cell>
          <cell r="M356">
            <v>2.7170000000000001</v>
          </cell>
          <cell r="N356" t="str">
            <v>LEADER</v>
          </cell>
          <cell r="P356" t="str">
            <v>L5A30</v>
          </cell>
          <cell r="Q356">
            <v>5</v>
          </cell>
          <cell r="R356" t="str">
            <v>FGB</v>
          </cell>
          <cell r="S356" t="str">
            <v>FG</v>
          </cell>
          <cell r="T356" t="str">
            <v>FGDF</v>
          </cell>
        </row>
        <row r="357">
          <cell r="B357" t="str">
            <v>OL7428</v>
          </cell>
          <cell r="C357">
            <v>50.76977236051016</v>
          </cell>
          <cell r="D357">
            <v>57000</v>
          </cell>
          <cell r="E357">
            <v>1122.7152959294308</v>
          </cell>
          <cell r="F357">
            <v>1594.817</v>
          </cell>
          <cell r="G357">
            <v>1790525.4401082871</v>
          </cell>
          <cell r="H357">
            <v>246.90620000000001</v>
          </cell>
          <cell r="I357">
            <v>277205.36739981122</v>
          </cell>
          <cell r="J357" t="str">
            <v>P</v>
          </cell>
          <cell r="K357">
            <v>277205.25</v>
          </cell>
          <cell r="L357">
            <v>277205.25</v>
          </cell>
          <cell r="M357">
            <v>2.7170000000000001</v>
          </cell>
          <cell r="N357" t="str">
            <v>LEADER</v>
          </cell>
          <cell r="P357" t="str">
            <v>L5A30</v>
          </cell>
          <cell r="Q357">
            <v>5</v>
          </cell>
          <cell r="R357" t="str">
            <v>FGB</v>
          </cell>
          <cell r="S357" t="str">
            <v>FG</v>
          </cell>
          <cell r="T357" t="str">
            <v>FGDF</v>
          </cell>
        </row>
        <row r="358">
          <cell r="B358" t="str">
            <v>OL7319</v>
          </cell>
          <cell r="C358">
            <v>83.361754806123727</v>
          </cell>
          <cell r="D358">
            <v>68000</v>
          </cell>
          <cell r="E358">
            <v>815.72179182346997</v>
          </cell>
          <cell r="F358">
            <v>1317.1479999999999</v>
          </cell>
          <cell r="G358">
            <v>1074426.3266566996</v>
          </cell>
          <cell r="H358">
            <v>154.32211152399998</v>
          </cell>
          <cell r="I358">
            <v>125883.90933033863</v>
          </cell>
          <cell r="J358" t="str">
            <v>P</v>
          </cell>
          <cell r="K358">
            <v>125883.875</v>
          </cell>
          <cell r="L358">
            <v>125883.875</v>
          </cell>
          <cell r="M358">
            <v>2.7170000000000001</v>
          </cell>
          <cell r="N358" t="str">
            <v>LEADER</v>
          </cell>
          <cell r="P358" t="str">
            <v>L4A33-1</v>
          </cell>
          <cell r="Q358">
            <v>4</v>
          </cell>
          <cell r="R358" t="str">
            <v>FGB</v>
          </cell>
          <cell r="S358" t="str">
            <v>FG</v>
          </cell>
          <cell r="T358" t="str">
            <v>FGCF</v>
          </cell>
        </row>
        <row r="359">
          <cell r="B359" t="str">
            <v>OL7321</v>
          </cell>
          <cell r="C359">
            <v>74.710868602240197</v>
          </cell>
          <cell r="D359">
            <v>160000</v>
          </cell>
          <cell r="E359">
            <v>2141.5893429353387</v>
          </cell>
          <cell r="F359">
            <v>1512.4380000000001</v>
          </cell>
          <cell r="G359">
            <v>3239021.102650438</v>
          </cell>
          <cell r="H359">
            <v>140</v>
          </cell>
          <cell r="I359">
            <v>299822.50801094744</v>
          </cell>
          <cell r="J359" t="str">
            <v>P</v>
          </cell>
          <cell r="K359">
            <v>299822.5</v>
          </cell>
          <cell r="L359">
            <v>299822.5</v>
          </cell>
          <cell r="M359">
            <v>2.7170000000000001</v>
          </cell>
          <cell r="N359" t="str">
            <v>LEADER</v>
          </cell>
          <cell r="P359" t="str">
            <v>L4A33-1</v>
          </cell>
          <cell r="Q359">
            <v>4</v>
          </cell>
          <cell r="R359" t="str">
            <v>FGB</v>
          </cell>
          <cell r="S359" t="str">
            <v>FG</v>
          </cell>
          <cell r="T359" t="str">
            <v>FGCF</v>
          </cell>
        </row>
        <row r="360">
          <cell r="B360" t="str">
            <v>IL7477</v>
          </cell>
          <cell r="C360">
            <v>68.150105049462724</v>
          </cell>
          <cell r="D360">
            <v>715400</v>
          </cell>
          <cell r="E360">
            <v>10497.415953809157</v>
          </cell>
          <cell r="F360">
            <v>1064.49</v>
          </cell>
          <cell r="G360">
            <v>11174394.30867031</v>
          </cell>
          <cell r="H360">
            <v>195.96358549155997</v>
          </cell>
          <cell r="I360">
            <v>2057111.2687047464</v>
          </cell>
          <cell r="J360">
            <v>2057111</v>
          </cell>
          <cell r="K360" t="str">
            <v>Q</v>
          </cell>
          <cell r="L360">
            <v>2057111</v>
          </cell>
          <cell r="M360">
            <v>2.7170000000000001</v>
          </cell>
          <cell r="N360" t="str">
            <v>LEADER</v>
          </cell>
          <cell r="P360" t="str">
            <v>L3A34</v>
          </cell>
          <cell r="Q360">
            <v>3</v>
          </cell>
          <cell r="R360" t="str">
            <v>FGB</v>
          </cell>
          <cell r="S360" t="str">
            <v>FG</v>
          </cell>
          <cell r="T360" t="str">
            <v>FGBF</v>
          </cell>
        </row>
        <row r="361">
          <cell r="B361" t="str">
            <v>OL7305</v>
          </cell>
          <cell r="C361">
            <v>92.199439843686193</v>
          </cell>
          <cell r="D361">
            <v>126000</v>
          </cell>
          <cell r="E361">
            <v>1366.6026628103041</v>
          </cell>
          <cell r="F361">
            <v>1088.355</v>
          </cell>
          <cell r="G361">
            <v>1487348.8410829084</v>
          </cell>
          <cell r="H361">
            <v>221.00771661056001</v>
          </cell>
          <cell r="I361">
            <v>302029.7340216164</v>
          </cell>
          <cell r="J361" t="str">
            <v>P</v>
          </cell>
          <cell r="K361">
            <v>302029.5</v>
          </cell>
          <cell r="L361">
            <v>302029.5</v>
          </cell>
          <cell r="M361">
            <v>2.7170000000000001</v>
          </cell>
          <cell r="N361" t="str">
            <v>LEADER</v>
          </cell>
          <cell r="P361" t="str">
            <v>L3A33</v>
          </cell>
          <cell r="Q361">
            <v>3</v>
          </cell>
          <cell r="R361" t="str">
            <v>FGB</v>
          </cell>
          <cell r="S361" t="str">
            <v>FG</v>
          </cell>
          <cell r="T361" t="str">
            <v>FGBF</v>
          </cell>
        </row>
        <row r="362">
          <cell r="B362" t="str">
            <v>OL7309</v>
          </cell>
          <cell r="C362">
            <v>66.751964628439424</v>
          </cell>
          <cell r="D362">
            <v>65000.000000000007</v>
          </cell>
          <cell r="E362">
            <v>973.75411138546474</v>
          </cell>
          <cell r="F362">
            <v>1019.936</v>
          </cell>
          <cell r="G362">
            <v>993166.87335004541</v>
          </cell>
          <cell r="H362">
            <v>194.85982525503999</v>
          </cell>
          <cell r="I362">
            <v>189745.55598594842</v>
          </cell>
          <cell r="J362" t="str">
            <v>P</v>
          </cell>
          <cell r="K362">
            <v>189745.5</v>
          </cell>
          <cell r="L362">
            <v>189745.5</v>
          </cell>
          <cell r="M362">
            <v>2.7170000000000001</v>
          </cell>
          <cell r="N362" t="str">
            <v>LEADER</v>
          </cell>
          <cell r="P362" t="str">
            <v>L3A33</v>
          </cell>
          <cell r="Q362">
            <v>3</v>
          </cell>
          <cell r="R362" t="str">
            <v>FGB</v>
          </cell>
          <cell r="S362" t="str">
            <v>FG</v>
          </cell>
          <cell r="T362" t="str">
            <v>FGBF</v>
          </cell>
        </row>
        <row r="363">
          <cell r="B363" t="str">
            <v>OL8035</v>
          </cell>
          <cell r="C363">
            <v>93.868266794869101</v>
          </cell>
          <cell r="D363">
            <v>105799.99999999999</v>
          </cell>
          <cell r="E363">
            <v>1127.1114681514828</v>
          </cell>
          <cell r="F363">
            <v>1986.25</v>
          </cell>
          <cell r="G363">
            <v>2238725.1536158826</v>
          </cell>
          <cell r="H363">
            <v>178.63306042255999</v>
          </cell>
          <cell r="I363">
            <v>201339.37099326414</v>
          </cell>
          <cell r="J363">
            <v>201339.25</v>
          </cell>
          <cell r="K363" t="str">
            <v>Q</v>
          </cell>
          <cell r="L363">
            <v>201339.25</v>
          </cell>
          <cell r="M363">
            <v>2.7170000000000001</v>
          </cell>
          <cell r="N363" t="str">
            <v>LEADER</v>
          </cell>
          <cell r="P363" t="str">
            <v>L7A32</v>
          </cell>
          <cell r="Q363">
            <v>7</v>
          </cell>
          <cell r="R363" t="str">
            <v>FGB</v>
          </cell>
          <cell r="S363" t="str">
            <v>FG</v>
          </cell>
          <cell r="T363" t="str">
            <v>FGFF</v>
          </cell>
        </row>
        <row r="364">
          <cell r="B364" t="str">
            <v>OL8036</v>
          </cell>
          <cell r="C364">
            <v>57.30693830315019</v>
          </cell>
          <cell r="D364">
            <v>75000</v>
          </cell>
          <cell r="E364">
            <v>1308.74205149915</v>
          </cell>
          <cell r="F364">
            <v>2028.856</v>
          </cell>
          <cell r="G364">
            <v>2655249.1636363594</v>
          </cell>
          <cell r="H364">
            <v>162.93516943396</v>
          </cell>
          <cell r="I364">
            <v>213240.10790636239</v>
          </cell>
          <cell r="J364">
            <v>213240</v>
          </cell>
          <cell r="K364" t="str">
            <v>Q</v>
          </cell>
          <cell r="L364">
            <v>213240</v>
          </cell>
          <cell r="M364">
            <v>2.7170000000000001</v>
          </cell>
          <cell r="N364" t="str">
            <v>LEADER</v>
          </cell>
          <cell r="P364" t="str">
            <v>L7A32</v>
          </cell>
          <cell r="Q364">
            <v>7</v>
          </cell>
          <cell r="R364" t="str">
            <v>FGB</v>
          </cell>
          <cell r="S364" t="str">
            <v>FG</v>
          </cell>
          <cell r="T364" t="str">
            <v>FGFF</v>
          </cell>
        </row>
        <row r="365">
          <cell r="B365" t="str">
            <v>OL8037</v>
          </cell>
          <cell r="C365">
            <v>82.842497885070202</v>
          </cell>
          <cell r="D365">
            <v>27100</v>
          </cell>
          <cell r="E365">
            <v>327.12678506624241</v>
          </cell>
          <cell r="F365">
            <v>2240.7069999999999</v>
          </cell>
          <cell r="G365">
            <v>732995.27718542481</v>
          </cell>
          <cell r="H365">
            <v>162.14886000399997</v>
          </cell>
          <cell r="I365">
            <v>53043.235275264728</v>
          </cell>
          <cell r="J365" t="str">
            <v>P</v>
          </cell>
          <cell r="K365">
            <v>53043.21875</v>
          </cell>
          <cell r="L365">
            <v>53043.21875</v>
          </cell>
          <cell r="M365">
            <v>2.7170000000000001</v>
          </cell>
          <cell r="N365" t="str">
            <v>LEADER</v>
          </cell>
          <cell r="P365" t="str">
            <v>L7A32</v>
          </cell>
          <cell r="Q365">
            <v>7</v>
          </cell>
          <cell r="R365" t="str">
            <v>FGB</v>
          </cell>
          <cell r="S365" t="str">
            <v>FG</v>
          </cell>
          <cell r="T365" t="str">
            <v>FGFF</v>
          </cell>
        </row>
        <row r="366">
          <cell r="B366" t="str">
            <v>OL8034</v>
          </cell>
          <cell r="C366">
            <v>98.459002665701988</v>
          </cell>
          <cell r="D366">
            <v>73500</v>
          </cell>
          <cell r="E366">
            <v>746.50360058546062</v>
          </cell>
          <cell r="F366">
            <v>2578.2170000000001</v>
          </cell>
          <cell r="G366">
            <v>1924648.2735906446</v>
          </cell>
          <cell r="H366">
            <v>166.707901961</v>
          </cell>
          <cell r="I366">
            <v>124448.04905993448</v>
          </cell>
          <cell r="J366" t="str">
            <v>P</v>
          </cell>
          <cell r="K366">
            <v>124448</v>
          </cell>
          <cell r="L366">
            <v>124448</v>
          </cell>
          <cell r="M366">
            <v>2.7170000000000001</v>
          </cell>
          <cell r="N366" t="str">
            <v>LEADER</v>
          </cell>
          <cell r="P366" t="str">
            <v>L7A32</v>
          </cell>
          <cell r="Q366">
            <v>7</v>
          </cell>
          <cell r="R366" t="str">
            <v>FGB</v>
          </cell>
          <cell r="S366" t="str">
            <v>FG</v>
          </cell>
          <cell r="T366" t="str">
            <v>FGFF</v>
          </cell>
        </row>
        <row r="367">
          <cell r="B367" t="str">
            <v>OL8032</v>
          </cell>
          <cell r="C367">
            <v>99.507806750154131</v>
          </cell>
          <cell r="D367">
            <v>50999.999999999993</v>
          </cell>
          <cell r="E367">
            <v>512.52260164925201</v>
          </cell>
          <cell r="F367">
            <v>2215.9160000000002</v>
          </cell>
          <cell r="G367">
            <v>1135707.0333562039</v>
          </cell>
          <cell r="H367">
            <v>186.69098944804</v>
          </cell>
          <cell r="I367">
            <v>95683.351616382512</v>
          </cell>
          <cell r="J367" t="str">
            <v>P</v>
          </cell>
          <cell r="K367">
            <v>95683.3125</v>
          </cell>
          <cell r="L367">
            <v>95683.3125</v>
          </cell>
          <cell r="M367">
            <v>2.7170000000000001</v>
          </cell>
          <cell r="N367" t="str">
            <v>LEADER</v>
          </cell>
          <cell r="P367" t="str">
            <v>L7A32</v>
          </cell>
          <cell r="Q367">
            <v>7</v>
          </cell>
          <cell r="R367" t="str">
            <v>FGB</v>
          </cell>
          <cell r="S367" t="str">
            <v>FG</v>
          </cell>
          <cell r="T367" t="str">
            <v>FGFF</v>
          </cell>
        </row>
        <row r="368">
          <cell r="B368" t="str">
            <v>OL8033</v>
          </cell>
          <cell r="C368">
            <v>74.47149682448962</v>
          </cell>
          <cell r="D368">
            <v>55000</v>
          </cell>
          <cell r="E368">
            <v>738.5375928406678</v>
          </cell>
          <cell r="F368">
            <v>2365.5189999999998</v>
          </cell>
          <cell r="G368">
            <v>1747024.7080788636</v>
          </cell>
          <cell r="H368">
            <v>162.72388762564</v>
          </cell>
          <cell r="I368">
            <v>120177.7082647155</v>
          </cell>
          <cell r="J368" t="str">
            <v>P</v>
          </cell>
          <cell r="K368">
            <v>120177.6875</v>
          </cell>
          <cell r="L368">
            <v>120177.6875</v>
          </cell>
          <cell r="M368">
            <v>2.7170000000000001</v>
          </cell>
          <cell r="N368" t="str">
            <v>LEADER</v>
          </cell>
          <cell r="P368" t="str">
            <v>L7A32</v>
          </cell>
          <cell r="Q368">
            <v>7</v>
          </cell>
          <cell r="R368" t="str">
            <v>FGB</v>
          </cell>
          <cell r="S368" t="str">
            <v>FG</v>
          </cell>
          <cell r="T368" t="str">
            <v>FGFF</v>
          </cell>
        </row>
        <row r="369">
          <cell r="B369" t="str">
            <v>OL8031</v>
          </cell>
          <cell r="C369">
            <v>64.842010069249881</v>
          </cell>
          <cell r="D369">
            <v>37500</v>
          </cell>
          <cell r="E369">
            <v>578.32877111537414</v>
          </cell>
          <cell r="F369">
            <v>1378.635</v>
          </cell>
          <cell r="G369">
            <v>797304.2853666438</v>
          </cell>
          <cell r="H369">
            <v>220.97139999999999</v>
          </cell>
          <cell r="I369">
            <v>127794.11821364377</v>
          </cell>
          <cell r="J369">
            <v>127794.0625</v>
          </cell>
          <cell r="K369" t="str">
            <v>Q</v>
          </cell>
          <cell r="L369">
            <v>127794.0625</v>
          </cell>
          <cell r="M369">
            <v>2.7170000000000001</v>
          </cell>
          <cell r="N369" t="str">
            <v>LEADER</v>
          </cell>
          <cell r="P369" t="str">
            <v>L7A32</v>
          </cell>
          <cell r="Q369">
            <v>7</v>
          </cell>
          <cell r="R369" t="str">
            <v>FGB</v>
          </cell>
          <cell r="S369" t="str">
            <v>FG</v>
          </cell>
          <cell r="T369" t="str">
            <v>FGFF</v>
          </cell>
        </row>
        <row r="370">
          <cell r="B370" t="str">
            <v>OL8071</v>
          </cell>
          <cell r="C370">
            <v>98.581031437110028</v>
          </cell>
          <cell r="D370">
            <v>68000</v>
          </cell>
          <cell r="E370">
            <v>689.78787306948334</v>
          </cell>
          <cell r="F370">
            <v>1100</v>
          </cell>
          <cell r="G370">
            <v>758766.66037643165</v>
          </cell>
          <cell r="H370">
            <v>225</v>
          </cell>
          <cell r="I370">
            <v>155202.27144063375</v>
          </cell>
          <cell r="J370">
            <v>155202.25</v>
          </cell>
          <cell r="K370">
            <v>155202.25</v>
          </cell>
          <cell r="L370" t="str">
            <v>I</v>
          </cell>
          <cell r="M370">
            <v>2.7170000000000001</v>
          </cell>
          <cell r="N370" t="str">
            <v>LEADER</v>
          </cell>
          <cell r="P370" t="str">
            <v>L8E29</v>
          </cell>
          <cell r="Q370">
            <v>8</v>
          </cell>
          <cell r="R370" t="str">
            <v>FGB</v>
          </cell>
          <cell r="S370" t="str">
            <v>FG</v>
          </cell>
          <cell r="T370" t="str">
            <v>FGGF</v>
          </cell>
        </row>
        <row r="371">
          <cell r="B371" t="str">
            <v>OL8072</v>
          </cell>
          <cell r="C371">
            <v>50.633831525411985</v>
          </cell>
          <cell r="D371">
            <v>55499.999999999993</v>
          </cell>
          <cell r="E371">
            <v>1096.1050808913362</v>
          </cell>
          <cell r="F371">
            <v>1100</v>
          </cell>
          <cell r="G371">
            <v>1205715.5889804699</v>
          </cell>
          <cell r="H371">
            <v>225</v>
          </cell>
          <cell r="I371">
            <v>246623.64320055066</v>
          </cell>
          <cell r="J371">
            <v>246623.625</v>
          </cell>
          <cell r="K371">
            <v>246623.625</v>
          </cell>
          <cell r="L371" t="str">
            <v>I</v>
          </cell>
          <cell r="M371">
            <v>2.7170000000000001</v>
          </cell>
          <cell r="N371" t="str">
            <v>LEADER</v>
          </cell>
          <cell r="P371" t="str">
            <v>L8A29</v>
          </cell>
          <cell r="Q371">
            <v>8</v>
          </cell>
          <cell r="R371" t="str">
            <v>FGB</v>
          </cell>
          <cell r="S371" t="str">
            <v>FG</v>
          </cell>
          <cell r="T371" t="str">
            <v>FGGF</v>
          </cell>
        </row>
        <row r="372">
          <cell r="B372" t="str">
            <v>OB8021</v>
          </cell>
          <cell r="C372">
            <v>74.72183753254005</v>
          </cell>
          <cell r="D372">
            <v>62100</v>
          </cell>
          <cell r="E372">
            <v>831.08234554532385</v>
          </cell>
          <cell r="F372">
            <v>850</v>
          </cell>
          <cell r="G372">
            <v>706419.99371352524</v>
          </cell>
          <cell r="H372">
            <v>163.11026913283999</v>
          </cell>
          <cell r="I372">
            <v>135558.06505344968</v>
          </cell>
          <cell r="J372" t="str">
            <v>P</v>
          </cell>
          <cell r="K372">
            <v>135558</v>
          </cell>
          <cell r="L372">
            <v>135558</v>
          </cell>
          <cell r="M372">
            <v>2.7170000000000001</v>
          </cell>
          <cell r="N372" t="str">
            <v>BASAL</v>
          </cell>
          <cell r="P372" t="str">
            <v>7E34</v>
          </cell>
          <cell r="Q372">
            <v>7</v>
          </cell>
          <cell r="R372" t="str">
            <v>FGB</v>
          </cell>
          <cell r="S372" t="str">
            <v>FG</v>
          </cell>
          <cell r="T372" t="str">
            <v>FGFE</v>
          </cell>
        </row>
        <row r="373">
          <cell r="B373" t="str">
            <v>OB8022</v>
          </cell>
          <cell r="C373">
            <v>99.604449482883339</v>
          </cell>
          <cell r="D373">
            <v>88500</v>
          </cell>
          <cell r="E373">
            <v>888.5145237935219</v>
          </cell>
          <cell r="F373">
            <v>557.14070000000004</v>
          </cell>
          <cell r="G373">
            <v>495027.60374648951</v>
          </cell>
          <cell r="H373">
            <v>169.82901067664</v>
          </cell>
          <cell r="I373">
            <v>150895.54254767974</v>
          </cell>
          <cell r="J373">
            <v>150895.5</v>
          </cell>
          <cell r="K373" t="str">
            <v>Q</v>
          </cell>
          <cell r="L373">
            <v>150895.5</v>
          </cell>
          <cell r="M373">
            <v>2.7170000000000001</v>
          </cell>
          <cell r="N373" t="str">
            <v>BASAL</v>
          </cell>
          <cell r="P373" t="str">
            <v>7E34</v>
          </cell>
          <cell r="Q373">
            <v>7</v>
          </cell>
          <cell r="R373" t="str">
            <v>FGB</v>
          </cell>
          <cell r="S373" t="str">
            <v>FG</v>
          </cell>
          <cell r="T373" t="str">
            <v>FGFE</v>
          </cell>
        </row>
        <row r="374">
          <cell r="B374" t="str">
            <v>OB8033</v>
          </cell>
          <cell r="C374">
            <v>52.125641742330856</v>
          </cell>
          <cell r="D374">
            <v>40000.000000000007</v>
          </cell>
          <cell r="E374">
            <v>767.37664349015188</v>
          </cell>
          <cell r="F374">
            <v>879.22429999999997</v>
          </cell>
          <cell r="G374">
            <v>674696.19220897835</v>
          </cell>
          <cell r="H374">
            <v>166.46845499456001</v>
          </cell>
          <cell r="I374">
            <v>127744.00424071687</v>
          </cell>
          <cell r="J374" t="str">
            <v>P</v>
          </cell>
          <cell r="K374">
            <v>127744</v>
          </cell>
          <cell r="L374">
            <v>127744</v>
          </cell>
          <cell r="M374">
            <v>2.7170000000000001</v>
          </cell>
          <cell r="N374" t="str">
            <v>BASAL</v>
          </cell>
          <cell r="P374" t="str">
            <v>7E34</v>
          </cell>
          <cell r="Q374">
            <v>7</v>
          </cell>
          <cell r="R374" t="str">
            <v>FGB</v>
          </cell>
          <cell r="S374" t="str">
            <v>FG</v>
          </cell>
          <cell r="T374" t="str">
            <v>FGFE</v>
          </cell>
        </row>
        <row r="375">
          <cell r="B375" t="str">
            <v>OB8045</v>
          </cell>
          <cell r="C375">
            <v>99.330998396560886</v>
          </cell>
          <cell r="D375">
            <v>51200</v>
          </cell>
          <cell r="E375">
            <v>515.44835777843832</v>
          </cell>
          <cell r="F375">
            <v>1076.702</v>
          </cell>
          <cell r="G375">
            <v>554984.27771676006</v>
          </cell>
          <cell r="H375">
            <v>184.11023625764</v>
          </cell>
          <cell r="I375">
            <v>94899.318929200832</v>
          </cell>
          <cell r="J375" t="str">
            <v>P</v>
          </cell>
          <cell r="K375">
            <v>94899.3125</v>
          </cell>
          <cell r="L375">
            <v>94899.3125</v>
          </cell>
          <cell r="M375">
            <v>2.7170000000000001</v>
          </cell>
          <cell r="N375" t="str">
            <v>BASAL</v>
          </cell>
          <cell r="P375" t="str">
            <v>7E34</v>
          </cell>
          <cell r="Q375">
            <v>7</v>
          </cell>
          <cell r="R375" t="str">
            <v>FGB</v>
          </cell>
          <cell r="S375" t="str">
            <v>FG</v>
          </cell>
          <cell r="T375" t="str">
            <v>FGFE</v>
          </cell>
        </row>
        <row r="376">
          <cell r="B376" t="str">
            <v>OB8044</v>
          </cell>
          <cell r="C376">
            <v>99.45386696099888</v>
          </cell>
          <cell r="D376">
            <v>48999.999999999993</v>
          </cell>
          <cell r="E376">
            <v>492.6907469491909</v>
          </cell>
          <cell r="F376">
            <v>969.10220000000004</v>
          </cell>
          <cell r="G376">
            <v>477467.68678810418</v>
          </cell>
          <cell r="H376">
            <v>170.32204213903998</v>
          </cell>
          <cell r="I376">
            <v>83916.094163395173</v>
          </cell>
          <cell r="J376">
            <v>83916.0625</v>
          </cell>
          <cell r="K376" t="str">
            <v>Q</v>
          </cell>
          <cell r="L376">
            <v>83916.0625</v>
          </cell>
          <cell r="M376">
            <v>2.7170000000000001</v>
          </cell>
          <cell r="N376" t="str">
            <v>BASAL</v>
          </cell>
          <cell r="P376" t="str">
            <v>7E34</v>
          </cell>
          <cell r="Q376">
            <v>7</v>
          </cell>
          <cell r="R376" t="str">
            <v>FGB</v>
          </cell>
          <cell r="S376" t="str">
            <v>FG</v>
          </cell>
          <cell r="T376" t="str">
            <v>FGFE</v>
          </cell>
        </row>
        <row r="377">
          <cell r="B377" t="str">
            <v>OB8046</v>
          </cell>
          <cell r="C377">
            <v>99.585928698051745</v>
          </cell>
          <cell r="D377">
            <v>65000.000000000007</v>
          </cell>
          <cell r="E377">
            <v>652.70265437883734</v>
          </cell>
          <cell r="F377">
            <v>813.03319999999997</v>
          </cell>
          <cell r="G377">
            <v>530668.92773812008</v>
          </cell>
          <cell r="H377">
            <v>153.85462275523997</v>
          </cell>
          <cell r="I377">
            <v>100421.3206607998</v>
          </cell>
          <cell r="J377" t="str">
            <v>P</v>
          </cell>
          <cell r="K377">
            <v>100421.3125</v>
          </cell>
          <cell r="L377">
            <v>100421.3125</v>
          </cell>
          <cell r="M377">
            <v>2.7170000000000001</v>
          </cell>
          <cell r="N377" t="str">
            <v>BASAL</v>
          </cell>
          <cell r="P377" t="str">
            <v>7E34</v>
          </cell>
          <cell r="Q377">
            <v>7</v>
          </cell>
          <cell r="R377" t="str">
            <v>FGB</v>
          </cell>
          <cell r="S377" t="str">
            <v>FG</v>
          </cell>
          <cell r="T377" t="str">
            <v>FGFE</v>
          </cell>
        </row>
        <row r="378">
          <cell r="B378" t="str">
            <v>OB8015</v>
          </cell>
          <cell r="C378">
            <v>69.289347390418712</v>
          </cell>
          <cell r="D378">
            <v>110000</v>
          </cell>
          <cell r="E378">
            <v>1587.5456205438404</v>
          </cell>
          <cell r="F378">
            <v>850</v>
          </cell>
          <cell r="G378">
            <v>1349413.7774622643</v>
          </cell>
          <cell r="H378">
            <v>156.38894017600001</v>
          </cell>
          <cell r="I378">
            <v>248274.57707790146</v>
          </cell>
          <cell r="J378">
            <v>248274.5</v>
          </cell>
          <cell r="K378" t="str">
            <v>Q</v>
          </cell>
          <cell r="L378">
            <v>248274.5</v>
          </cell>
          <cell r="M378">
            <v>2.7170000000000001</v>
          </cell>
          <cell r="N378" t="str">
            <v>BASAL</v>
          </cell>
          <cell r="P378" t="str">
            <v>6E34</v>
          </cell>
          <cell r="Q378">
            <v>6</v>
          </cell>
          <cell r="R378" t="str">
            <v>FGB</v>
          </cell>
          <cell r="S378" t="str">
            <v>FG</v>
          </cell>
          <cell r="T378" t="str">
            <v>FGEE</v>
          </cell>
        </row>
        <row r="379">
          <cell r="B379" t="str">
            <v>OB8016</v>
          </cell>
          <cell r="C379">
            <v>67.029105897610478</v>
          </cell>
          <cell r="D379">
            <v>93200</v>
          </cell>
          <cell r="E379">
            <v>1390.44074588085</v>
          </cell>
          <cell r="F379">
            <v>850</v>
          </cell>
          <cell r="G379">
            <v>1181874.6339987225</v>
          </cell>
          <cell r="H379">
            <v>158.65529872399998</v>
          </cell>
          <cell r="I379">
            <v>220600.79189574759</v>
          </cell>
          <cell r="J379">
            <v>220600.75</v>
          </cell>
          <cell r="K379" t="str">
            <v>Q</v>
          </cell>
          <cell r="L379">
            <v>220600.75</v>
          </cell>
          <cell r="M379">
            <v>2.7170000000000001</v>
          </cell>
          <cell r="N379" t="str">
            <v>BASAL</v>
          </cell>
          <cell r="P379" t="str">
            <v>6E34</v>
          </cell>
          <cell r="Q379">
            <v>6</v>
          </cell>
          <cell r="R379" t="str">
            <v>FGB</v>
          </cell>
          <cell r="S379" t="str">
            <v>FG</v>
          </cell>
          <cell r="T379" t="str">
            <v>FGEE</v>
          </cell>
        </row>
        <row r="380">
          <cell r="B380" t="str">
            <v>OB8017</v>
          </cell>
          <cell r="C380">
            <v>96.717059761910477</v>
          </cell>
          <cell r="D380">
            <v>82300</v>
          </cell>
          <cell r="E380">
            <v>850.93571085182782</v>
          </cell>
          <cell r="F380">
            <v>850</v>
          </cell>
          <cell r="G380">
            <v>723295.35422405368</v>
          </cell>
          <cell r="H380">
            <v>159.99177035775998</v>
          </cell>
          <cell r="I380">
            <v>136142.71083982289</v>
          </cell>
          <cell r="J380">
            <v>136142.625</v>
          </cell>
          <cell r="K380" t="str">
            <v>Q</v>
          </cell>
          <cell r="L380">
            <v>136142.625</v>
          </cell>
          <cell r="M380">
            <v>2.7170000000000001</v>
          </cell>
          <cell r="N380" t="str">
            <v>BASAL</v>
          </cell>
          <cell r="P380" t="str">
            <v>6E34</v>
          </cell>
          <cell r="Q380">
            <v>6</v>
          </cell>
          <cell r="R380" t="str">
            <v>FGB</v>
          </cell>
          <cell r="S380" t="str">
            <v>FG</v>
          </cell>
          <cell r="T380" t="str">
            <v>FGEE</v>
          </cell>
        </row>
        <row r="381">
          <cell r="B381" t="str">
            <v>OB8019</v>
          </cell>
          <cell r="C381">
            <v>96.416416496818101</v>
          </cell>
          <cell r="D381">
            <v>91000</v>
          </cell>
          <cell r="E381">
            <v>943.82267363155051</v>
          </cell>
          <cell r="F381">
            <v>850</v>
          </cell>
          <cell r="G381">
            <v>802249.27258681797</v>
          </cell>
          <cell r="H381">
            <v>140</v>
          </cell>
          <cell r="I381">
            <v>132135.17430841707</v>
          </cell>
          <cell r="J381">
            <v>132135.125</v>
          </cell>
          <cell r="K381" t="str">
            <v>Q</v>
          </cell>
          <cell r="L381">
            <v>132135.125</v>
          </cell>
          <cell r="M381">
            <v>2.7170000000000001</v>
          </cell>
          <cell r="N381" t="str">
            <v>BASAL</v>
          </cell>
          <cell r="P381" t="str">
            <v>6E34</v>
          </cell>
          <cell r="Q381">
            <v>6</v>
          </cell>
          <cell r="R381" t="str">
            <v>FGB</v>
          </cell>
          <cell r="S381" t="str">
            <v>FG</v>
          </cell>
          <cell r="T381" t="str">
            <v>FGEE</v>
          </cell>
        </row>
        <row r="382">
          <cell r="B382" t="str">
            <v>OB8020</v>
          </cell>
          <cell r="C382">
            <v>95.482778671631635</v>
          </cell>
          <cell r="D382">
            <v>90700.000000000015</v>
          </cell>
          <cell r="E382">
            <v>949.90951522179978</v>
          </cell>
          <cell r="F382">
            <v>850</v>
          </cell>
          <cell r="G382">
            <v>807423.08793852979</v>
          </cell>
          <cell r="H382">
            <v>140</v>
          </cell>
          <cell r="I382">
            <v>132987.33213105198</v>
          </cell>
          <cell r="J382">
            <v>132987.25</v>
          </cell>
          <cell r="K382" t="str">
            <v>Q</v>
          </cell>
          <cell r="L382">
            <v>132987.25</v>
          </cell>
          <cell r="M382">
            <v>2.7170000000000001</v>
          </cell>
          <cell r="N382" t="str">
            <v>BASAL</v>
          </cell>
          <cell r="P382" t="str">
            <v>6E34</v>
          </cell>
          <cell r="Q382">
            <v>6</v>
          </cell>
          <cell r="R382" t="str">
            <v>FGB</v>
          </cell>
          <cell r="S382" t="str">
            <v>FG</v>
          </cell>
          <cell r="T382" t="str">
            <v>FGEE</v>
          </cell>
        </row>
        <row r="383">
          <cell r="B383" t="str">
            <v>OB8011</v>
          </cell>
          <cell r="C383">
            <v>80.844962879865022</v>
          </cell>
          <cell r="D383">
            <v>180000</v>
          </cell>
          <cell r="E383">
            <v>2226.483797976116</v>
          </cell>
          <cell r="F383">
            <v>963.90070000000003</v>
          </cell>
          <cell r="G383">
            <v>2146109.2914078366</v>
          </cell>
          <cell r="H383">
            <v>164.116745329</v>
          </cell>
          <cell r="I383">
            <v>365403.2744515909</v>
          </cell>
          <cell r="J383">
            <v>365403.25</v>
          </cell>
          <cell r="K383" t="str">
            <v>Q</v>
          </cell>
          <cell r="L383">
            <v>365403.25</v>
          </cell>
          <cell r="M383">
            <v>2.7170000000000001</v>
          </cell>
          <cell r="N383" t="str">
            <v>BASAL</v>
          </cell>
          <cell r="P383" t="str">
            <v>6E34W1</v>
          </cell>
          <cell r="Q383">
            <v>6</v>
          </cell>
          <cell r="R383" t="str">
            <v>FGB</v>
          </cell>
          <cell r="S383" t="str">
            <v>FG</v>
          </cell>
          <cell r="T383" t="str">
            <v>FGEE</v>
          </cell>
        </row>
        <row r="384">
          <cell r="B384" t="str">
            <v>OB8049</v>
          </cell>
          <cell r="C384">
            <v>93.895116604586931</v>
          </cell>
          <cell r="D384">
            <v>126999.99999999999</v>
          </cell>
          <cell r="E384">
            <v>1352.5730047796312</v>
          </cell>
          <cell r="F384">
            <v>1000</v>
          </cell>
          <cell r="G384">
            <v>1352573.0047796313</v>
          </cell>
          <cell r="H384">
            <v>161.99599999999998</v>
          </cell>
          <cell r="I384">
            <v>219111.41648228111</v>
          </cell>
          <cell r="J384">
            <v>219111.375</v>
          </cell>
          <cell r="K384" t="str">
            <v>Q</v>
          </cell>
          <cell r="L384">
            <v>219111.375</v>
          </cell>
          <cell r="M384">
            <v>2.7170000000000001</v>
          </cell>
          <cell r="N384" t="str">
            <v>BASAL</v>
          </cell>
          <cell r="P384" t="str">
            <v>8E29</v>
          </cell>
          <cell r="Q384">
            <v>8</v>
          </cell>
          <cell r="R384" t="str">
            <v>FGB</v>
          </cell>
          <cell r="S384" t="str">
            <v>FG</v>
          </cell>
          <cell r="T384" t="str">
            <v>FGGE</v>
          </cell>
        </row>
        <row r="385">
          <cell r="B385" t="str">
            <v>OB8050</v>
          </cell>
          <cell r="C385">
            <v>91.833961660968228</v>
          </cell>
          <cell r="D385">
            <v>129000</v>
          </cell>
          <cell r="E385">
            <v>1404.7090822046969</v>
          </cell>
          <cell r="F385">
            <v>1000</v>
          </cell>
          <cell r="G385">
            <v>1404709.082204697</v>
          </cell>
          <cell r="H385">
            <v>161.99599999999998</v>
          </cell>
          <cell r="I385">
            <v>227557.25248083204</v>
          </cell>
          <cell r="J385" t="str">
            <v>P</v>
          </cell>
          <cell r="K385">
            <v>227557.25</v>
          </cell>
          <cell r="L385">
            <v>227557.25</v>
          </cell>
          <cell r="M385">
            <v>2.7170000000000001</v>
          </cell>
          <cell r="N385" t="str">
            <v>BASAL</v>
          </cell>
          <cell r="P385" t="str">
            <v>8E29</v>
          </cell>
          <cell r="Q385">
            <v>8</v>
          </cell>
          <cell r="R385" t="str">
            <v>FGB</v>
          </cell>
          <cell r="S385" t="str">
            <v>FG</v>
          </cell>
          <cell r="T385" t="str">
            <v>FGGE</v>
          </cell>
        </row>
        <row r="386">
          <cell r="B386" t="str">
            <v>OB8051</v>
          </cell>
          <cell r="C386">
            <v>80.345229726491112</v>
          </cell>
          <cell r="D386">
            <v>63700.000000000007</v>
          </cell>
          <cell r="E386">
            <v>792.82864977604379</v>
          </cell>
          <cell r="F386">
            <v>1000</v>
          </cell>
          <cell r="G386">
            <v>792828.64977604384</v>
          </cell>
          <cell r="H386">
            <v>161.99599999999998</v>
          </cell>
          <cell r="I386">
            <v>128435.06994911998</v>
          </cell>
          <cell r="J386" t="str">
            <v>P</v>
          </cell>
          <cell r="K386">
            <v>128435.0625</v>
          </cell>
          <cell r="L386">
            <v>128435.0625</v>
          </cell>
          <cell r="M386">
            <v>2.7170000000000001</v>
          </cell>
          <cell r="N386" t="str">
            <v>BASAL</v>
          </cell>
          <cell r="P386" t="str">
            <v>8E29</v>
          </cell>
          <cell r="Q386">
            <v>8</v>
          </cell>
          <cell r="R386" t="str">
            <v>FGB</v>
          </cell>
          <cell r="S386" t="str">
            <v>FG</v>
          </cell>
          <cell r="T386" t="str">
            <v>FGGE</v>
          </cell>
        </row>
        <row r="387">
          <cell r="B387" t="str">
            <v>OB8052</v>
          </cell>
          <cell r="C387">
            <v>98.91983075629453</v>
          </cell>
          <cell r="D387">
            <v>90000</v>
          </cell>
          <cell r="E387">
            <v>909.82767875664877</v>
          </cell>
          <cell r="F387">
            <v>1000</v>
          </cell>
          <cell r="G387">
            <v>909827.67875664879</v>
          </cell>
          <cell r="H387">
            <v>161.99599999999998</v>
          </cell>
          <cell r="I387">
            <v>147388.44464786205</v>
          </cell>
          <cell r="J387" t="str">
            <v>P</v>
          </cell>
          <cell r="K387">
            <v>147388.375</v>
          </cell>
          <cell r="L387">
            <v>147388.375</v>
          </cell>
          <cell r="M387">
            <v>2.7170000000000001</v>
          </cell>
          <cell r="N387" t="str">
            <v>BASAL</v>
          </cell>
          <cell r="P387" t="str">
            <v>8E29</v>
          </cell>
          <cell r="Q387">
            <v>8</v>
          </cell>
          <cell r="R387" t="str">
            <v>FGB</v>
          </cell>
          <cell r="S387" t="str">
            <v>FG</v>
          </cell>
          <cell r="T387" t="str">
            <v>FGGE</v>
          </cell>
        </row>
        <row r="388">
          <cell r="B388" t="str">
            <v>OB8053</v>
          </cell>
          <cell r="C388">
            <v>95.138377794040906</v>
          </cell>
          <cell r="D388">
            <v>93600</v>
          </cell>
          <cell r="E388">
            <v>983.83010274390801</v>
          </cell>
          <cell r="F388">
            <v>1000</v>
          </cell>
          <cell r="G388">
            <v>983830.10274390806</v>
          </cell>
          <cell r="H388">
            <v>161.99599999999998</v>
          </cell>
          <cell r="I388">
            <v>159376.54132410212</v>
          </cell>
          <cell r="J388" t="str">
            <v>P</v>
          </cell>
          <cell r="K388">
            <v>159376.5</v>
          </cell>
          <cell r="L388">
            <v>159376.5</v>
          </cell>
          <cell r="M388">
            <v>2.7170000000000001</v>
          </cell>
          <cell r="N388" t="str">
            <v>BASAL</v>
          </cell>
          <cell r="P388" t="str">
            <v>8E29</v>
          </cell>
          <cell r="Q388">
            <v>8</v>
          </cell>
          <cell r="R388" t="str">
            <v>FGB</v>
          </cell>
          <cell r="S388" t="str">
            <v>FG</v>
          </cell>
          <cell r="T388" t="str">
            <v>FGGE</v>
          </cell>
        </row>
        <row r="389">
          <cell r="B389" t="str">
            <v>OB8054</v>
          </cell>
          <cell r="C389">
            <v>99.537878013986273</v>
          </cell>
          <cell r="D389">
            <v>73600</v>
          </cell>
          <cell r="E389">
            <v>739.41700856490343</v>
          </cell>
          <cell r="F389">
            <v>1000</v>
          </cell>
          <cell r="G389">
            <v>739417.0085649034</v>
          </cell>
          <cell r="H389">
            <v>161.99599999999998</v>
          </cell>
          <cell r="I389">
            <v>119782.59771948008</v>
          </cell>
          <cell r="J389">
            <v>119782.5625</v>
          </cell>
          <cell r="K389" t="str">
            <v>Q</v>
          </cell>
          <cell r="L389">
            <v>119782.5625</v>
          </cell>
          <cell r="M389">
            <v>2.7170000000000001</v>
          </cell>
          <cell r="N389" t="str">
            <v>BASAL</v>
          </cell>
          <cell r="P389" t="str">
            <v>8E29</v>
          </cell>
          <cell r="Q389">
            <v>8</v>
          </cell>
          <cell r="R389" t="str">
            <v>FGB</v>
          </cell>
          <cell r="S389" t="str">
            <v>FG</v>
          </cell>
          <cell r="T389" t="str">
            <v>FGGE</v>
          </cell>
        </row>
        <row r="390">
          <cell r="B390" t="str">
            <v>OB8055</v>
          </cell>
          <cell r="C390">
            <v>99.658309386932515</v>
          </cell>
          <cell r="D390">
            <v>59999.999999999993</v>
          </cell>
          <cell r="E390">
            <v>602.0571728449105</v>
          </cell>
          <cell r="F390">
            <v>1000</v>
          </cell>
          <cell r="G390">
            <v>602057.17284491053</v>
          </cell>
          <cell r="H390">
            <v>161.99599999999998</v>
          </cell>
          <cell r="I390">
            <v>97530.853772184113</v>
          </cell>
          <cell r="J390">
            <v>97530.8125</v>
          </cell>
          <cell r="K390" t="str">
            <v>Q</v>
          </cell>
          <cell r="L390">
            <v>97530.8125</v>
          </cell>
          <cell r="M390">
            <v>2.7170000000000001</v>
          </cell>
          <cell r="N390" t="str">
            <v>BASAL</v>
          </cell>
          <cell r="P390" t="str">
            <v>8E29</v>
          </cell>
          <cell r="Q390">
            <v>8</v>
          </cell>
          <cell r="R390" t="str">
            <v>FGB</v>
          </cell>
          <cell r="S390" t="str">
            <v>FG</v>
          </cell>
          <cell r="T390" t="str">
            <v>FGGE</v>
          </cell>
        </row>
        <row r="391">
          <cell r="B391" t="str">
            <v>OB8056</v>
          </cell>
          <cell r="C391">
            <v>95.602762647461532</v>
          </cell>
          <cell r="D391">
            <v>90100</v>
          </cell>
          <cell r="E391">
            <v>942.44138458892496</v>
          </cell>
          <cell r="F391">
            <v>1000</v>
          </cell>
          <cell r="G391">
            <v>942441.38458892494</v>
          </cell>
          <cell r="H391">
            <v>161.99599999999998</v>
          </cell>
          <cell r="I391">
            <v>152671.73453786748</v>
          </cell>
          <cell r="J391" t="str">
            <v>P</v>
          </cell>
          <cell r="K391">
            <v>152671.625</v>
          </cell>
          <cell r="L391">
            <v>152671.625</v>
          </cell>
          <cell r="M391">
            <v>2.7170000000000001</v>
          </cell>
          <cell r="N391" t="str">
            <v>BASAL</v>
          </cell>
          <cell r="P391" t="str">
            <v>8E29</v>
          </cell>
          <cell r="Q391">
            <v>8</v>
          </cell>
          <cell r="R391" t="str">
            <v>FGB</v>
          </cell>
          <cell r="S391" t="str">
            <v>FG</v>
          </cell>
          <cell r="T391" t="str">
            <v>FGGE</v>
          </cell>
        </row>
        <row r="392">
          <cell r="B392" t="str">
            <v>OB8057</v>
          </cell>
          <cell r="C392">
            <v>92.302147462996459</v>
          </cell>
          <cell r="D392">
            <v>30000.000000000004</v>
          </cell>
          <cell r="E392">
            <v>325.01952364680221</v>
          </cell>
          <cell r="F392">
            <v>1000</v>
          </cell>
          <cell r="G392">
            <v>325019.52364680223</v>
          </cell>
          <cell r="H392">
            <v>161.99599999999998</v>
          </cell>
          <cell r="I392">
            <v>52651.862752687368</v>
          </cell>
          <cell r="J392">
            <v>52651.84375</v>
          </cell>
          <cell r="K392" t="str">
            <v>Q</v>
          </cell>
          <cell r="L392">
            <v>52651.84375</v>
          </cell>
          <cell r="M392">
            <v>2.7170000000000001</v>
          </cell>
          <cell r="N392" t="str">
            <v>BASAL</v>
          </cell>
          <cell r="P392" t="str">
            <v>8E29</v>
          </cell>
          <cell r="Q392">
            <v>8</v>
          </cell>
          <cell r="R392" t="str">
            <v>FGB</v>
          </cell>
          <cell r="S392" t="str">
            <v>FG</v>
          </cell>
          <cell r="T392" t="str">
            <v>FGGE</v>
          </cell>
        </row>
        <row r="393">
          <cell r="B393" t="str">
            <v>OB8001</v>
          </cell>
          <cell r="C393">
            <v>85.07987526774518</v>
          </cell>
          <cell r="D393">
            <v>47700</v>
          </cell>
          <cell r="E393">
            <v>560.64962307347969</v>
          </cell>
          <cell r="F393">
            <v>938.76589999999999</v>
          </cell>
          <cell r="G393">
            <v>526318.74798923591</v>
          </cell>
          <cell r="H393">
            <v>166.79416115235998</v>
          </cell>
          <cell r="I393">
            <v>93513.083580927851</v>
          </cell>
          <cell r="J393" t="str">
            <v>P</v>
          </cell>
          <cell r="K393">
            <v>93513.0625</v>
          </cell>
          <cell r="L393">
            <v>93513.0625</v>
          </cell>
          <cell r="M393">
            <v>2.7170000000000001</v>
          </cell>
          <cell r="N393" t="str">
            <v>BASAL</v>
          </cell>
          <cell r="P393" t="str">
            <v>6A33</v>
          </cell>
          <cell r="Q393">
            <v>6</v>
          </cell>
          <cell r="R393" t="str">
            <v>FGB</v>
          </cell>
          <cell r="S393" t="str">
            <v>FG</v>
          </cell>
          <cell r="T393" t="str">
            <v>FGEE</v>
          </cell>
        </row>
        <row r="394">
          <cell r="B394" t="str">
            <v>OB8003</v>
          </cell>
          <cell r="C394">
            <v>52.602450838157743</v>
          </cell>
          <cell r="D394">
            <v>118399.99999999999</v>
          </cell>
          <cell r="E394">
            <v>2250.8456947050231</v>
          </cell>
          <cell r="F394">
            <v>1064.492</v>
          </cell>
          <cell r="G394">
            <v>2396007.2352479394</v>
          </cell>
          <cell r="H394">
            <v>173.97119227136</v>
          </cell>
          <cell r="I394">
            <v>391582.30912669044</v>
          </cell>
          <cell r="J394" t="str">
            <v>P</v>
          </cell>
          <cell r="K394">
            <v>391582.25</v>
          </cell>
          <cell r="L394">
            <v>391582.25</v>
          </cell>
          <cell r="M394">
            <v>2.7170000000000001</v>
          </cell>
          <cell r="N394" t="str">
            <v>BASAL</v>
          </cell>
          <cell r="P394" t="str">
            <v>6A33-1</v>
          </cell>
          <cell r="Q394">
            <v>6</v>
          </cell>
          <cell r="R394" t="str">
            <v>FGB</v>
          </cell>
          <cell r="S394" t="str">
            <v>FG</v>
          </cell>
          <cell r="T394" t="str">
            <v>FGEE</v>
          </cell>
        </row>
        <row r="395">
          <cell r="B395" t="str">
            <v>OB8000</v>
          </cell>
          <cell r="C395">
            <v>94.895384460310751</v>
          </cell>
          <cell r="D395">
            <v>80000</v>
          </cell>
          <cell r="E395">
            <v>843.03362544950085</v>
          </cell>
          <cell r="F395">
            <v>857.73389999999995</v>
          </cell>
          <cell r="G395">
            <v>723098.5193879396</v>
          </cell>
          <cell r="H395">
            <v>163.27432282255998</v>
          </cell>
          <cell r="I395">
            <v>137645.74431191492</v>
          </cell>
          <cell r="J395">
            <v>137645.625</v>
          </cell>
          <cell r="K395" t="str">
            <v>Q</v>
          </cell>
          <cell r="L395">
            <v>137645.625</v>
          </cell>
          <cell r="M395">
            <v>2.7170000000000001</v>
          </cell>
          <cell r="N395" t="str">
            <v>BASAL</v>
          </cell>
          <cell r="P395" t="str">
            <v>6A33-1</v>
          </cell>
          <cell r="Q395">
            <v>6</v>
          </cell>
          <cell r="R395" t="str">
            <v>FGB</v>
          </cell>
          <cell r="S395" t="str">
            <v>FG</v>
          </cell>
          <cell r="T395" t="str">
            <v>FGEE</v>
          </cell>
        </row>
        <row r="396">
          <cell r="B396" t="str">
            <v>IB8941</v>
          </cell>
          <cell r="C396">
            <v>73.234926148669615</v>
          </cell>
          <cell r="D396">
            <v>2800000</v>
          </cell>
          <cell r="E396">
            <v>38233.123828320604</v>
          </cell>
          <cell r="F396">
            <v>859.94140000000004</v>
          </cell>
          <cell r="G396">
            <v>32878246.031299382</v>
          </cell>
          <cell r="H396">
            <v>151.89598122499999</v>
          </cell>
          <cell r="I396">
            <v>5807457.859199686</v>
          </cell>
          <cell r="J396">
            <v>5807456</v>
          </cell>
          <cell r="K396" t="str">
            <v>Q</v>
          </cell>
          <cell r="L396">
            <v>5807456</v>
          </cell>
          <cell r="M396">
            <v>2.7170000000000001</v>
          </cell>
          <cell r="N396" t="str">
            <v>BASAL</v>
          </cell>
          <cell r="P396" t="str">
            <v>3A36</v>
          </cell>
          <cell r="Q396">
            <v>3</v>
          </cell>
          <cell r="R396" t="str">
            <v>FGB</v>
          </cell>
          <cell r="S396" t="str">
            <v>FG</v>
          </cell>
          <cell r="T396" t="str">
            <v>FGBE</v>
          </cell>
        </row>
        <row r="397">
          <cell r="B397" t="str">
            <v>IB8952</v>
          </cell>
          <cell r="C397">
            <v>71.184710585565469</v>
          </cell>
          <cell r="D397">
            <v>640000</v>
          </cell>
          <cell r="E397">
            <v>8990.6946974337552</v>
          </cell>
          <cell r="F397">
            <v>826.32119999999998</v>
          </cell>
          <cell r="G397">
            <v>7429201.6312170969</v>
          </cell>
          <cell r="H397">
            <v>164.20595553295999</v>
          </cell>
          <cell r="I397">
            <v>1476325.6136972264</v>
          </cell>
          <cell r="J397">
            <v>1476325</v>
          </cell>
          <cell r="K397" t="str">
            <v>Q</v>
          </cell>
          <cell r="L397">
            <v>1476325</v>
          </cell>
          <cell r="M397">
            <v>2.7170000000000001</v>
          </cell>
          <cell r="N397" t="str">
            <v>BASAL</v>
          </cell>
          <cell r="P397" t="str">
            <v>4A38</v>
          </cell>
          <cell r="Q397">
            <v>4</v>
          </cell>
          <cell r="R397" t="str">
            <v>FGB</v>
          </cell>
          <cell r="S397" t="str">
            <v>FG</v>
          </cell>
          <cell r="T397" t="str">
            <v>FGCE</v>
          </cell>
        </row>
        <row r="398">
          <cell r="B398" t="str">
            <v>IB8064</v>
          </cell>
          <cell r="C398">
            <v>60.327760431695111</v>
          </cell>
          <cell r="D398">
            <v>2200000</v>
          </cell>
          <cell r="E398">
            <v>36467.456843369902</v>
          </cell>
          <cell r="F398">
            <v>865.48829999999998</v>
          </cell>
          <cell r="G398">
            <v>31562157.228691582</v>
          </cell>
          <cell r="H398">
            <v>158.87866442563998</v>
          </cell>
          <cell r="I398">
            <v>5793900.838274275</v>
          </cell>
          <cell r="J398">
            <v>5793900</v>
          </cell>
          <cell r="K398" t="str">
            <v>Q</v>
          </cell>
          <cell r="L398">
            <v>5793900</v>
          </cell>
          <cell r="M398">
            <v>2.7170000000000001</v>
          </cell>
          <cell r="N398" t="str">
            <v>BASAL</v>
          </cell>
          <cell r="P398" t="str">
            <v>8E34</v>
          </cell>
          <cell r="Q398">
            <v>8</v>
          </cell>
          <cell r="R398" t="str">
            <v>FGB</v>
          </cell>
          <cell r="S398" t="str">
            <v>FG</v>
          </cell>
          <cell r="T398" t="str">
            <v>FGGE</v>
          </cell>
        </row>
        <row r="399">
          <cell r="B399" t="str">
            <v>OB7392</v>
          </cell>
          <cell r="C399">
            <v>87.25380507864449</v>
          </cell>
          <cell r="D399">
            <v>90000</v>
          </cell>
          <cell r="E399">
            <v>1031.4736408215124</v>
          </cell>
          <cell r="F399">
            <v>974.96730000000002</v>
          </cell>
          <cell r="G399">
            <v>1005653.0706129197</v>
          </cell>
          <cell r="H399">
            <v>206.04232630244002</v>
          </cell>
          <cell r="I399">
            <v>212527.22847451188</v>
          </cell>
          <cell r="J399" t="str">
            <v>P</v>
          </cell>
          <cell r="K399">
            <v>212527.125</v>
          </cell>
          <cell r="L399">
            <v>212527.125</v>
          </cell>
          <cell r="M399">
            <v>2.7170000000000001</v>
          </cell>
          <cell r="N399" t="str">
            <v>BASAL</v>
          </cell>
          <cell r="P399" t="str">
            <v>4A32S1</v>
          </cell>
          <cell r="Q399">
            <v>4</v>
          </cell>
          <cell r="R399" t="str">
            <v>FGB</v>
          </cell>
          <cell r="S399" t="str">
            <v>FG</v>
          </cell>
          <cell r="T399" t="str">
            <v>FGCE</v>
          </cell>
        </row>
        <row r="400">
          <cell r="B400" t="str">
            <v>OB7345</v>
          </cell>
          <cell r="C400">
            <v>69.875677893221606</v>
          </cell>
          <cell r="D400">
            <v>129399.99999999999</v>
          </cell>
          <cell r="E400">
            <v>1851.8603883562841</v>
          </cell>
          <cell r="F400">
            <v>850</v>
          </cell>
          <cell r="G400">
            <v>1574081.3301028416</v>
          </cell>
          <cell r="H400">
            <v>140</v>
          </cell>
          <cell r="I400">
            <v>259260.45436987979</v>
          </cell>
          <cell r="J400" t="str">
            <v>P</v>
          </cell>
          <cell r="K400">
            <v>259260.375</v>
          </cell>
          <cell r="L400">
            <v>259260.375</v>
          </cell>
          <cell r="M400">
            <v>2.7170000000000001</v>
          </cell>
          <cell r="N400" t="str">
            <v>BASAL</v>
          </cell>
          <cell r="P400" t="str">
            <v>5A30-1</v>
          </cell>
          <cell r="Q400">
            <v>5</v>
          </cell>
          <cell r="R400" t="str">
            <v>FGB</v>
          </cell>
          <cell r="S400" t="str">
            <v>FG</v>
          </cell>
          <cell r="T400" t="str">
            <v>FGDE</v>
          </cell>
        </row>
        <row r="401">
          <cell r="B401" t="str">
            <v>OB7346</v>
          </cell>
          <cell r="C401">
            <v>95.931101077931984</v>
          </cell>
          <cell r="D401">
            <v>176500</v>
          </cell>
          <cell r="E401">
            <v>1839.8621303910177</v>
          </cell>
          <cell r="F401">
            <v>850</v>
          </cell>
          <cell r="G401">
            <v>1563882.810832365</v>
          </cell>
          <cell r="H401">
            <v>140</v>
          </cell>
          <cell r="I401">
            <v>257580.69825474249</v>
          </cell>
          <cell r="J401" t="str">
            <v>P</v>
          </cell>
          <cell r="K401">
            <v>257580.625</v>
          </cell>
          <cell r="L401">
            <v>257580.625</v>
          </cell>
          <cell r="M401">
            <v>2.7170000000000001</v>
          </cell>
          <cell r="N401" t="str">
            <v>BASAL</v>
          </cell>
          <cell r="P401" t="str">
            <v>5A30-1</v>
          </cell>
          <cell r="Q401">
            <v>5</v>
          </cell>
          <cell r="R401" t="str">
            <v>FGB</v>
          </cell>
          <cell r="S401" t="str">
            <v>FG</v>
          </cell>
          <cell r="T401" t="str">
            <v>FGDE</v>
          </cell>
        </row>
        <row r="402">
          <cell r="B402" t="str">
            <v>OB7347</v>
          </cell>
          <cell r="C402">
            <v>93.475539925663227</v>
          </cell>
          <cell r="D402">
            <v>107100</v>
          </cell>
          <cell r="E402">
            <v>1145.7542805868966</v>
          </cell>
          <cell r="F402">
            <v>850</v>
          </cell>
          <cell r="G402">
            <v>973891.13849886204</v>
          </cell>
          <cell r="H402">
            <v>140</v>
          </cell>
          <cell r="I402">
            <v>160405.59928216552</v>
          </cell>
          <cell r="J402" t="str">
            <v>P</v>
          </cell>
          <cell r="K402">
            <v>160405.5</v>
          </cell>
          <cell r="L402">
            <v>160405.5</v>
          </cell>
          <cell r="M402">
            <v>2.7170000000000001</v>
          </cell>
          <cell r="N402" t="str">
            <v>BASAL</v>
          </cell>
          <cell r="P402" t="str">
            <v>5A30-1</v>
          </cell>
          <cell r="Q402">
            <v>5</v>
          </cell>
          <cell r="R402" t="str">
            <v>FGB</v>
          </cell>
          <cell r="S402" t="str">
            <v>FG</v>
          </cell>
          <cell r="T402" t="str">
            <v>FGDE</v>
          </cell>
        </row>
        <row r="403">
          <cell r="B403" t="str">
            <v>OB7348</v>
          </cell>
          <cell r="C403">
            <v>60.886960773560276</v>
          </cell>
          <cell r="D403">
            <v>37800</v>
          </cell>
          <cell r="E403">
            <v>620.82257875506207</v>
          </cell>
          <cell r="F403">
            <v>1250.0129999999999</v>
          </cell>
          <cell r="G403">
            <v>776036.29413735133</v>
          </cell>
          <cell r="H403">
            <v>140</v>
          </cell>
          <cell r="I403">
            <v>86915.161025708687</v>
          </cell>
          <cell r="J403" t="str">
            <v>P</v>
          </cell>
          <cell r="K403">
            <v>86915.125</v>
          </cell>
          <cell r="L403">
            <v>86915.125</v>
          </cell>
          <cell r="M403">
            <v>2.7170000000000001</v>
          </cell>
          <cell r="N403" t="str">
            <v>BASAL</v>
          </cell>
          <cell r="P403" t="str">
            <v>5A30-1</v>
          </cell>
          <cell r="Q403">
            <v>5</v>
          </cell>
          <cell r="R403" t="str">
            <v>FGB</v>
          </cell>
          <cell r="S403" t="str">
            <v>FG</v>
          </cell>
          <cell r="T403" t="str">
            <v>FGDE</v>
          </cell>
        </row>
        <row r="404">
          <cell r="B404" t="str">
            <v>OB7349</v>
          </cell>
          <cell r="C404">
            <v>81.256370086123013</v>
          </cell>
          <cell r="D404">
            <v>144999.99999999997</v>
          </cell>
          <cell r="E404">
            <v>1784.4754798462641</v>
          </cell>
          <cell r="F404">
            <v>1217.559</v>
          </cell>
          <cell r="G404">
            <v>2172704.1807661373</v>
          </cell>
          <cell r="H404">
            <v>140</v>
          </cell>
          <cell r="I404">
            <v>249826.56717847698</v>
          </cell>
          <cell r="J404">
            <v>249826.5</v>
          </cell>
          <cell r="K404" t="str">
            <v>Q</v>
          </cell>
          <cell r="L404">
            <v>249826.5</v>
          </cell>
          <cell r="M404">
            <v>2.7170000000000001</v>
          </cell>
          <cell r="N404" t="str">
            <v>BASAL</v>
          </cell>
          <cell r="P404" t="str">
            <v>5A31-3</v>
          </cell>
          <cell r="Q404">
            <v>5</v>
          </cell>
          <cell r="R404" t="str">
            <v>FGB</v>
          </cell>
          <cell r="S404" t="str">
            <v>FG</v>
          </cell>
          <cell r="T404" t="str">
            <v>FGDE</v>
          </cell>
        </row>
        <row r="405">
          <cell r="B405" t="str">
            <v>OB7350</v>
          </cell>
          <cell r="C405">
            <v>82.59416352784865</v>
          </cell>
          <cell r="D405">
            <v>160200</v>
          </cell>
          <cell r="E405">
            <v>1939.6043637633625</v>
          </cell>
          <cell r="F405">
            <v>1360.4359999999999</v>
          </cell>
          <cell r="G405">
            <v>2638707.6022207737</v>
          </cell>
          <cell r="H405">
            <v>140</v>
          </cell>
          <cell r="I405">
            <v>271544.61092687072</v>
          </cell>
          <cell r="J405" t="str">
            <v>P</v>
          </cell>
          <cell r="K405">
            <v>271544.5</v>
          </cell>
          <cell r="L405">
            <v>271544.5</v>
          </cell>
          <cell r="M405">
            <v>2.7170000000000001</v>
          </cell>
          <cell r="N405" t="str">
            <v>BASAL</v>
          </cell>
          <cell r="P405" t="str">
            <v>5A31-3</v>
          </cell>
          <cell r="Q405">
            <v>5</v>
          </cell>
          <cell r="R405" t="str">
            <v>FGB</v>
          </cell>
          <cell r="S405" t="str">
            <v>FG</v>
          </cell>
          <cell r="T405" t="str">
            <v>FGDE</v>
          </cell>
        </row>
        <row r="406">
          <cell r="B406" t="str">
            <v>OB7351</v>
          </cell>
          <cell r="C406">
            <v>81.039627655976133</v>
          </cell>
          <cell r="D406">
            <v>152000</v>
          </cell>
          <cell r="E406">
            <v>1875.6255969642405</v>
          </cell>
          <cell r="F406">
            <v>1075</v>
          </cell>
          <cell r="G406">
            <v>2016297.5167365584</v>
          </cell>
          <cell r="H406">
            <v>140</v>
          </cell>
          <cell r="I406">
            <v>262587.58357499365</v>
          </cell>
          <cell r="J406" t="str">
            <v>P</v>
          </cell>
          <cell r="K406">
            <v>262587.5</v>
          </cell>
          <cell r="L406">
            <v>262587.5</v>
          </cell>
          <cell r="M406">
            <v>2.7170000000000001</v>
          </cell>
          <cell r="N406" t="str">
            <v>BASAL</v>
          </cell>
          <cell r="P406" t="str">
            <v>5A31-3</v>
          </cell>
          <cell r="Q406">
            <v>5</v>
          </cell>
          <cell r="R406" t="str">
            <v>FGB</v>
          </cell>
          <cell r="S406" t="str">
            <v>FG</v>
          </cell>
          <cell r="T406" t="str">
            <v>FGDE</v>
          </cell>
        </row>
        <row r="407">
          <cell r="B407" t="str">
            <v>OB7352</v>
          </cell>
          <cell r="C407">
            <v>77.454351088823884</v>
          </cell>
          <cell r="D407">
            <v>113000</v>
          </cell>
          <cell r="E407">
            <v>1458.9238488411415</v>
          </cell>
          <cell r="F407">
            <v>805.53139999999996</v>
          </cell>
          <cell r="G407">
            <v>1175208.9704503932</v>
          </cell>
          <cell r="H407">
            <v>140</v>
          </cell>
          <cell r="I407">
            <v>204249.3388377598</v>
          </cell>
          <cell r="J407" t="str">
            <v>P</v>
          </cell>
          <cell r="K407">
            <v>204249.25</v>
          </cell>
          <cell r="L407">
            <v>204249.25</v>
          </cell>
          <cell r="M407">
            <v>2.7170000000000001</v>
          </cell>
          <cell r="N407" t="str">
            <v>BASAL</v>
          </cell>
          <cell r="P407" t="str">
            <v>5A31-3</v>
          </cell>
          <cell r="Q407">
            <v>5</v>
          </cell>
          <cell r="R407" t="str">
            <v>FGB</v>
          </cell>
          <cell r="S407" t="str">
            <v>FG</v>
          </cell>
          <cell r="T407" t="str">
            <v>FGDE</v>
          </cell>
        </row>
        <row r="408">
          <cell r="B408" t="str">
            <v>OB7320</v>
          </cell>
          <cell r="C408">
            <v>99.416115985637362</v>
          </cell>
          <cell r="D408">
            <v>101000</v>
          </cell>
          <cell r="E408">
            <v>1015.9318637492484</v>
          </cell>
          <cell r="F408">
            <v>944.77459999999996</v>
          </cell>
          <cell r="G408">
            <v>959826.62020095054</v>
          </cell>
          <cell r="H408">
            <v>140</v>
          </cell>
          <cell r="I408">
            <v>142230.46092489478</v>
          </cell>
          <cell r="J408" t="str">
            <v>P</v>
          </cell>
          <cell r="K408">
            <v>142230.375</v>
          </cell>
          <cell r="L408">
            <v>142230.375</v>
          </cell>
          <cell r="M408">
            <v>2.7170000000000001</v>
          </cell>
          <cell r="N408" t="str">
            <v>BASAL</v>
          </cell>
          <cell r="P408" t="str">
            <v>4A30</v>
          </cell>
          <cell r="Q408">
            <v>4</v>
          </cell>
          <cell r="R408" t="str">
            <v>FGB</v>
          </cell>
          <cell r="S408" t="str">
            <v>FG</v>
          </cell>
          <cell r="T408" t="str">
            <v>FGCE</v>
          </cell>
        </row>
        <row r="409">
          <cell r="B409" t="str">
            <v>OB7319</v>
          </cell>
          <cell r="C409">
            <v>99.98492752896297</v>
          </cell>
          <cell r="D409">
            <v>72100</v>
          </cell>
          <cell r="E409">
            <v>721.10868889827975</v>
          </cell>
          <cell r="F409">
            <v>940.22749999999996</v>
          </cell>
          <cell r="G409">
            <v>678006.21979110735</v>
          </cell>
          <cell r="H409">
            <v>140</v>
          </cell>
          <cell r="I409">
            <v>100955.21644575917</v>
          </cell>
          <cell r="J409" t="str">
            <v>P</v>
          </cell>
          <cell r="K409">
            <v>100955.1875</v>
          </cell>
          <cell r="L409">
            <v>100955.1875</v>
          </cell>
          <cell r="M409">
            <v>2.7170000000000001</v>
          </cell>
          <cell r="N409" t="str">
            <v>BASAL</v>
          </cell>
          <cell r="P409" t="str">
            <v>4A30</v>
          </cell>
          <cell r="Q409">
            <v>4</v>
          </cell>
          <cell r="R409" t="str">
            <v>FGB</v>
          </cell>
          <cell r="S409" t="str">
            <v>FG</v>
          </cell>
          <cell r="T409" t="str">
            <v>FGCE</v>
          </cell>
        </row>
        <row r="410">
          <cell r="B410" t="str">
            <v>OB7322</v>
          </cell>
          <cell r="C410">
            <v>99.995053158273635</v>
          </cell>
          <cell r="D410">
            <v>84400.000000000015</v>
          </cell>
          <cell r="E410">
            <v>844.04175340964571</v>
          </cell>
          <cell r="F410">
            <v>1550.579</v>
          </cell>
          <cell r="G410">
            <v>1308753.4179601751</v>
          </cell>
          <cell r="H410">
            <v>140</v>
          </cell>
          <cell r="I410">
            <v>118165.84547735041</v>
          </cell>
          <cell r="J410">
            <v>118165.8125</v>
          </cell>
          <cell r="K410" t="str">
            <v>Q</v>
          </cell>
          <cell r="L410">
            <v>118165.8125</v>
          </cell>
          <cell r="M410">
            <v>2.7170000000000001</v>
          </cell>
          <cell r="N410" t="str">
            <v>BASAL</v>
          </cell>
          <cell r="P410" t="str">
            <v>4A29</v>
          </cell>
          <cell r="Q410">
            <v>4</v>
          </cell>
          <cell r="R410" t="str">
            <v>FGB</v>
          </cell>
          <cell r="S410" t="str">
            <v>FG</v>
          </cell>
          <cell r="T410" t="str">
            <v>FGCE</v>
          </cell>
        </row>
        <row r="411">
          <cell r="B411" t="str">
            <v>OB7323</v>
          </cell>
          <cell r="C411">
            <v>99.063743559279047</v>
          </cell>
          <cell r="D411">
            <v>94000</v>
          </cell>
          <cell r="E411">
            <v>948.88398744744654</v>
          </cell>
          <cell r="F411">
            <v>1443.1089999999999</v>
          </cell>
          <cell r="G411">
            <v>1369343.0222412969</v>
          </cell>
          <cell r="H411">
            <v>140</v>
          </cell>
          <cell r="I411">
            <v>132843.75824264251</v>
          </cell>
          <cell r="J411">
            <v>132843.75</v>
          </cell>
          <cell r="K411" t="str">
            <v>Q</v>
          </cell>
          <cell r="L411">
            <v>132843.75</v>
          </cell>
          <cell r="M411">
            <v>2.7170000000000001</v>
          </cell>
          <cell r="N411" t="str">
            <v>BASAL</v>
          </cell>
          <cell r="P411" t="str">
            <v>4A29</v>
          </cell>
          <cell r="Q411">
            <v>4</v>
          </cell>
          <cell r="R411" t="str">
            <v>FGB</v>
          </cell>
          <cell r="S411" t="str">
            <v>FG</v>
          </cell>
          <cell r="T411" t="str">
            <v>FGCE</v>
          </cell>
        </row>
        <row r="412">
          <cell r="B412" t="str">
            <v>OB7324</v>
          </cell>
          <cell r="C412">
            <v>99.297380848956152</v>
          </cell>
          <cell r="D412">
            <v>71000</v>
          </cell>
          <cell r="E412">
            <v>715.02389481954174</v>
          </cell>
          <cell r="F412">
            <v>1609.499</v>
          </cell>
          <cell r="G412">
            <v>1150830.2436881575</v>
          </cell>
          <cell r="H412">
            <v>140</v>
          </cell>
          <cell r="I412">
            <v>100103.34527473584</v>
          </cell>
          <cell r="J412" t="str">
            <v>P</v>
          </cell>
          <cell r="K412">
            <v>100103.3125</v>
          </cell>
          <cell r="L412">
            <v>100103.3125</v>
          </cell>
          <cell r="M412">
            <v>2.7170000000000001</v>
          </cell>
          <cell r="N412" t="str">
            <v>BASAL</v>
          </cell>
          <cell r="P412" t="str">
            <v>4A29</v>
          </cell>
          <cell r="Q412">
            <v>4</v>
          </cell>
          <cell r="R412" t="str">
            <v>FGB</v>
          </cell>
          <cell r="S412" t="str">
            <v>FG</v>
          </cell>
          <cell r="T412" t="str">
            <v>FGCE</v>
          </cell>
        </row>
        <row r="413">
          <cell r="B413" t="str">
            <v>OB7325</v>
          </cell>
          <cell r="C413">
            <v>99.139164124106699</v>
          </cell>
          <cell r="D413">
            <v>82000</v>
          </cell>
          <cell r="E413">
            <v>827.12014696178846</v>
          </cell>
          <cell r="F413">
            <v>1373.001</v>
          </cell>
          <cell r="G413">
            <v>1135636.7888986825</v>
          </cell>
          <cell r="H413">
            <v>140</v>
          </cell>
          <cell r="I413">
            <v>115796.82057465038</v>
          </cell>
          <cell r="J413" t="str">
            <v>P</v>
          </cell>
          <cell r="K413">
            <v>115796.8125</v>
          </cell>
          <cell r="L413">
            <v>115796.8125</v>
          </cell>
          <cell r="M413">
            <v>2.7170000000000001</v>
          </cell>
          <cell r="N413" t="str">
            <v>BASAL</v>
          </cell>
          <cell r="P413" t="str">
            <v>4A29</v>
          </cell>
          <cell r="Q413">
            <v>4</v>
          </cell>
          <cell r="R413" t="str">
            <v>FGB</v>
          </cell>
          <cell r="S413" t="str">
            <v>FG</v>
          </cell>
          <cell r="T413" t="str">
            <v>FGCE</v>
          </cell>
        </row>
        <row r="414">
          <cell r="B414" t="str">
            <v>OB7326</v>
          </cell>
          <cell r="C414">
            <v>91.56787305634532</v>
          </cell>
          <cell r="D414">
            <v>128000</v>
          </cell>
          <cell r="E414">
            <v>1397.8701888296189</v>
          </cell>
          <cell r="F414">
            <v>901.84810000000004</v>
          </cell>
          <cell r="G414">
            <v>1260666.573842633</v>
          </cell>
          <cell r="H414">
            <v>140</v>
          </cell>
          <cell r="I414">
            <v>195701.82643614666</v>
          </cell>
          <cell r="J414" t="str">
            <v>P</v>
          </cell>
          <cell r="K414">
            <v>195701.75</v>
          </cell>
          <cell r="L414">
            <v>195701.75</v>
          </cell>
          <cell r="M414">
            <v>2.7170000000000001</v>
          </cell>
          <cell r="N414" t="str">
            <v>BASAL</v>
          </cell>
          <cell r="P414" t="str">
            <v>5A29</v>
          </cell>
          <cell r="Q414">
            <v>5</v>
          </cell>
          <cell r="R414" t="str">
            <v>FGB</v>
          </cell>
          <cell r="S414" t="str">
            <v>FG</v>
          </cell>
          <cell r="T414" t="str">
            <v>FGDE</v>
          </cell>
        </row>
        <row r="415">
          <cell r="B415" t="str">
            <v>OB7327</v>
          </cell>
          <cell r="C415">
            <v>90.871177866428695</v>
          </cell>
          <cell r="D415">
            <v>125000</v>
          </cell>
          <cell r="E415">
            <v>1375.5736740172683</v>
          </cell>
          <cell r="F415">
            <v>1077.8119999999999</v>
          </cell>
          <cell r="G415">
            <v>1482609.8127398998</v>
          </cell>
          <cell r="H415">
            <v>140</v>
          </cell>
          <cell r="I415">
            <v>192580.31436241756</v>
          </cell>
          <cell r="J415" t="str">
            <v>P</v>
          </cell>
          <cell r="K415">
            <v>192580.25</v>
          </cell>
          <cell r="L415">
            <v>192580.25</v>
          </cell>
          <cell r="M415">
            <v>2.7170000000000001</v>
          </cell>
          <cell r="N415" t="str">
            <v>BASAL</v>
          </cell>
          <cell r="P415" t="str">
            <v>5A29</v>
          </cell>
          <cell r="Q415">
            <v>5</v>
          </cell>
          <cell r="R415" t="str">
            <v>FGB</v>
          </cell>
          <cell r="S415" t="str">
            <v>FG</v>
          </cell>
          <cell r="T415" t="str">
            <v>FGDE</v>
          </cell>
        </row>
        <row r="416">
          <cell r="B416" t="str">
            <v>OB7328</v>
          </cell>
          <cell r="C416">
            <v>92.40183119937943</v>
          </cell>
          <cell r="D416">
            <v>93999.999999999985</v>
          </cell>
          <cell r="E416">
            <v>1017.2958563686051</v>
          </cell>
          <cell r="F416">
            <v>1075.9380000000001</v>
          </cell>
          <cell r="G416">
            <v>1094547.2691095243</v>
          </cell>
          <cell r="H416">
            <v>140</v>
          </cell>
          <cell r="I416">
            <v>142421.41989160472</v>
          </cell>
          <cell r="J416" t="str">
            <v>P</v>
          </cell>
          <cell r="K416">
            <v>142421.375</v>
          </cell>
          <cell r="L416">
            <v>142421.375</v>
          </cell>
          <cell r="M416">
            <v>2.7170000000000001</v>
          </cell>
          <cell r="N416" t="str">
            <v>BASAL</v>
          </cell>
          <cell r="P416" t="str">
            <v>5A29</v>
          </cell>
          <cell r="Q416">
            <v>5</v>
          </cell>
          <cell r="R416" t="str">
            <v>FGB</v>
          </cell>
          <cell r="S416" t="str">
            <v>FG</v>
          </cell>
          <cell r="T416" t="str">
            <v>FGDE</v>
          </cell>
        </row>
        <row r="417">
          <cell r="B417" t="str">
            <v>OB7329</v>
          </cell>
          <cell r="C417">
            <v>94.12938274943447</v>
          </cell>
          <cell r="D417">
            <v>105600</v>
          </cell>
          <cell r="E417">
            <v>1121.8601133410114</v>
          </cell>
          <cell r="F417">
            <v>1000.278</v>
          </cell>
          <cell r="G417">
            <v>1122171.9904525201</v>
          </cell>
          <cell r="H417">
            <v>140</v>
          </cell>
          <cell r="I417">
            <v>157060.4158677416</v>
          </cell>
          <cell r="J417" t="str">
            <v>P</v>
          </cell>
          <cell r="K417">
            <v>157060.375</v>
          </cell>
          <cell r="L417">
            <v>157060.375</v>
          </cell>
          <cell r="M417">
            <v>2.7170000000000001</v>
          </cell>
          <cell r="N417" t="str">
            <v>BASAL</v>
          </cell>
          <cell r="P417" t="str">
            <v>5A29</v>
          </cell>
          <cell r="Q417">
            <v>5</v>
          </cell>
          <cell r="R417" t="str">
            <v>FGB</v>
          </cell>
          <cell r="S417" t="str">
            <v>FG</v>
          </cell>
          <cell r="T417" t="str">
            <v>FGDE</v>
          </cell>
        </row>
        <row r="418">
          <cell r="B418" t="str">
            <v>OB7395</v>
          </cell>
          <cell r="C418">
            <v>81.175373324812199</v>
          </cell>
          <cell r="D418">
            <v>85000.000000000015</v>
          </cell>
          <cell r="E418">
            <v>1047.1156031507744</v>
          </cell>
          <cell r="F418">
            <v>1057.877</v>
          </cell>
          <cell r="G418">
            <v>1107719.5129143316</v>
          </cell>
          <cell r="H418">
            <v>206.53839195664</v>
          </cell>
          <cell r="I418">
            <v>216269.57286746814</v>
          </cell>
          <cell r="J418" t="str">
            <v>P</v>
          </cell>
          <cell r="K418">
            <v>216269.5</v>
          </cell>
          <cell r="L418">
            <v>216269.5</v>
          </cell>
          <cell r="M418">
            <v>2.7170000000000001</v>
          </cell>
          <cell r="N418" t="str">
            <v>BASAL</v>
          </cell>
          <cell r="P418" t="str">
            <v>4A33-2</v>
          </cell>
          <cell r="Q418">
            <v>4</v>
          </cell>
          <cell r="R418" t="str">
            <v>FGB</v>
          </cell>
          <cell r="S418" t="str">
            <v>FG</v>
          </cell>
          <cell r="T418" t="str">
            <v>FGCE</v>
          </cell>
        </row>
        <row r="419">
          <cell r="B419" t="str">
            <v>OB7396</v>
          </cell>
          <cell r="C419">
            <v>63.437120903705804</v>
          </cell>
          <cell r="D419">
            <v>60000</v>
          </cell>
          <cell r="E419">
            <v>945.81846000036523</v>
          </cell>
          <cell r="F419">
            <v>953</v>
          </cell>
          <cell r="G419">
            <v>901364.99238034803</v>
          </cell>
          <cell r="H419">
            <v>172.74799999999999</v>
          </cell>
          <cell r="I419">
            <v>163388.24732814307</v>
          </cell>
          <cell r="J419" t="str">
            <v>P</v>
          </cell>
          <cell r="K419">
            <v>163388.125</v>
          </cell>
          <cell r="L419">
            <v>163388.125</v>
          </cell>
          <cell r="M419">
            <v>2.7170000000000001</v>
          </cell>
          <cell r="N419" t="str">
            <v>BASAL</v>
          </cell>
          <cell r="P419" t="str">
            <v>4A33-2</v>
          </cell>
          <cell r="Q419">
            <v>4</v>
          </cell>
          <cell r="R419" t="str">
            <v>FGB</v>
          </cell>
          <cell r="S419" t="str">
            <v>FG</v>
          </cell>
          <cell r="T419" t="str">
            <v>FGCE</v>
          </cell>
        </row>
        <row r="420">
          <cell r="B420" t="str">
            <v>OB7397</v>
          </cell>
          <cell r="C420">
            <v>52.262140254272225</v>
          </cell>
          <cell r="D420">
            <v>47500</v>
          </cell>
          <cell r="E420">
            <v>908.879731463295</v>
          </cell>
          <cell r="F420">
            <v>852.09109999999998</v>
          </cell>
          <cell r="G420">
            <v>774448.33015026362</v>
          </cell>
          <cell r="H420">
            <v>140</v>
          </cell>
          <cell r="I420">
            <v>127243.1624048613</v>
          </cell>
          <cell r="J420" t="str">
            <v>P</v>
          </cell>
          <cell r="K420">
            <v>127243.125</v>
          </cell>
          <cell r="L420">
            <v>127243.125</v>
          </cell>
          <cell r="M420">
            <v>2.7170000000000001</v>
          </cell>
          <cell r="N420" t="str">
            <v>BASAL</v>
          </cell>
          <cell r="P420" t="str">
            <v>4A33-2</v>
          </cell>
          <cell r="Q420">
            <v>4</v>
          </cell>
          <cell r="R420" t="str">
            <v>FGB</v>
          </cell>
          <cell r="S420" t="str">
            <v>FG</v>
          </cell>
          <cell r="T420" t="str">
            <v>FGCE</v>
          </cell>
        </row>
        <row r="421">
          <cell r="B421" t="str">
            <v>OB7398</v>
          </cell>
          <cell r="C421">
            <v>74.749812445692172</v>
          </cell>
          <cell r="D421">
            <v>120000</v>
          </cell>
          <cell r="E421">
            <v>1605.3551985455931</v>
          </cell>
          <cell r="F421">
            <v>1188</v>
          </cell>
          <cell r="G421">
            <v>1907161.9758721646</v>
          </cell>
          <cell r="H421">
            <v>155.86805738083999</v>
          </cell>
          <cell r="I421">
            <v>250223.59620353428</v>
          </cell>
          <cell r="J421" t="str">
            <v>P</v>
          </cell>
          <cell r="K421">
            <v>250223.5</v>
          </cell>
          <cell r="L421">
            <v>250223.5</v>
          </cell>
          <cell r="M421">
            <v>2.7170000000000001</v>
          </cell>
          <cell r="N421" t="str">
            <v>BASAL</v>
          </cell>
          <cell r="P421" t="str">
            <v>5A31-3</v>
          </cell>
          <cell r="Q421">
            <v>5</v>
          </cell>
          <cell r="R421" t="str">
            <v>FGB</v>
          </cell>
          <cell r="S421" t="str">
            <v>FG</v>
          </cell>
          <cell r="T421" t="str">
            <v>FGDE</v>
          </cell>
        </row>
        <row r="422">
          <cell r="B422" t="str">
            <v>OB7344</v>
          </cell>
          <cell r="C422">
            <v>67.75734449382017</v>
          </cell>
          <cell r="D422">
            <v>200000</v>
          </cell>
          <cell r="E422">
            <v>2951.7095378234762</v>
          </cell>
          <cell r="F422">
            <v>1042.0450000000001</v>
          </cell>
          <cell r="G422">
            <v>3075814.1653412646</v>
          </cell>
          <cell r="H422">
            <v>140</v>
          </cell>
          <cell r="I422">
            <v>413239.33529528667</v>
          </cell>
          <cell r="J422" t="str">
            <v>P</v>
          </cell>
          <cell r="K422">
            <v>413239.25</v>
          </cell>
          <cell r="L422">
            <v>413239.25</v>
          </cell>
          <cell r="M422">
            <v>2.7170000000000001</v>
          </cell>
          <cell r="N422" t="str">
            <v>BASAL</v>
          </cell>
          <cell r="P422" t="str">
            <v>5A30-1</v>
          </cell>
          <cell r="Q422">
            <v>5</v>
          </cell>
          <cell r="R422" t="str">
            <v>FGB</v>
          </cell>
          <cell r="S422" t="str">
            <v>FG</v>
          </cell>
          <cell r="T422" t="str">
            <v>FGDE</v>
          </cell>
        </row>
        <row r="423">
          <cell r="B423" t="str">
            <v>OB7338</v>
          </cell>
          <cell r="C423">
            <v>96.698926532630821</v>
          </cell>
          <cell r="D423">
            <v>83000</v>
          </cell>
          <cell r="E423">
            <v>858.33424398968737</v>
          </cell>
          <cell r="F423">
            <v>1194.4390000000001</v>
          </cell>
          <cell r="G423">
            <v>1025227.8960567983</v>
          </cell>
          <cell r="H423">
            <v>140</v>
          </cell>
          <cell r="I423">
            <v>120166.79415855624</v>
          </cell>
          <cell r="J423" t="str">
            <v>P</v>
          </cell>
          <cell r="K423">
            <v>120166.75</v>
          </cell>
          <cell r="L423">
            <v>120166.75</v>
          </cell>
          <cell r="M423">
            <v>2.7170000000000001</v>
          </cell>
          <cell r="N423" t="str">
            <v>BASAL</v>
          </cell>
          <cell r="P423" t="str">
            <v>6A29-W</v>
          </cell>
          <cell r="Q423">
            <v>6</v>
          </cell>
          <cell r="R423" t="str">
            <v>FGB</v>
          </cell>
          <cell r="S423" t="str">
            <v>FG</v>
          </cell>
          <cell r="T423" t="str">
            <v>FGEE</v>
          </cell>
        </row>
        <row r="424">
          <cell r="B424" t="str">
            <v>OB7339</v>
          </cell>
          <cell r="C424">
            <v>99.132102708065375</v>
          </cell>
          <cell r="D424">
            <v>53000</v>
          </cell>
          <cell r="E424">
            <v>534.64012718543825</v>
          </cell>
          <cell r="F424">
            <v>914.28859999999997</v>
          </cell>
          <cell r="G424">
            <v>488815.37338819628</v>
          </cell>
          <cell r="H424">
            <v>140</v>
          </cell>
          <cell r="I424">
            <v>74849.617805961359</v>
          </cell>
          <cell r="J424" t="str">
            <v>P</v>
          </cell>
          <cell r="K424">
            <v>74849.5625</v>
          </cell>
          <cell r="L424">
            <v>74849.5625</v>
          </cell>
          <cell r="M424">
            <v>2.7170000000000001</v>
          </cell>
          <cell r="N424" t="str">
            <v>BASAL</v>
          </cell>
          <cell r="P424" t="str">
            <v>6A29-W</v>
          </cell>
          <cell r="Q424">
            <v>6</v>
          </cell>
          <cell r="R424" t="str">
            <v>FGB</v>
          </cell>
          <cell r="S424" t="str">
            <v>FG</v>
          </cell>
          <cell r="T424" t="str">
            <v>FGEE</v>
          </cell>
        </row>
        <row r="425">
          <cell r="B425" t="str">
            <v>OB7340</v>
          </cell>
          <cell r="C425">
            <v>99.789712271928295</v>
          </cell>
          <cell r="D425">
            <v>40000</v>
          </cell>
          <cell r="E425">
            <v>400.84292347691581</v>
          </cell>
          <cell r="F425">
            <v>1002.979</v>
          </cell>
          <cell r="G425">
            <v>402037.03454595356</v>
          </cell>
          <cell r="H425">
            <v>140</v>
          </cell>
          <cell r="I425">
            <v>56118.009286768211</v>
          </cell>
          <cell r="J425" t="str">
            <v>P</v>
          </cell>
          <cell r="K425">
            <v>56118</v>
          </cell>
          <cell r="L425">
            <v>56118</v>
          </cell>
          <cell r="M425">
            <v>2.7170000000000001</v>
          </cell>
          <cell r="N425" t="str">
            <v>BASAL</v>
          </cell>
          <cell r="P425" t="str">
            <v>6A29-W</v>
          </cell>
          <cell r="Q425">
            <v>6</v>
          </cell>
          <cell r="R425" t="str">
            <v>FGB</v>
          </cell>
          <cell r="S425" t="str">
            <v>FG</v>
          </cell>
          <cell r="T425" t="str">
            <v>FGEE</v>
          </cell>
        </row>
        <row r="426">
          <cell r="B426" t="str">
            <v>OB7341</v>
          </cell>
          <cell r="C426">
            <v>99.462460130113897</v>
          </cell>
          <cell r="D426">
            <v>60000</v>
          </cell>
          <cell r="E426">
            <v>603.2426698626773</v>
          </cell>
          <cell r="F426">
            <v>1039.953</v>
          </cell>
          <cell r="G426">
            <v>627344.02425170084</v>
          </cell>
          <cell r="H426">
            <v>140</v>
          </cell>
          <cell r="I426">
            <v>84453.973780774817</v>
          </cell>
          <cell r="J426" t="str">
            <v>P</v>
          </cell>
          <cell r="K426">
            <v>84453.9375</v>
          </cell>
          <cell r="L426">
            <v>84453.9375</v>
          </cell>
          <cell r="M426">
            <v>2.7170000000000001</v>
          </cell>
          <cell r="N426" t="str">
            <v>BASAL</v>
          </cell>
          <cell r="P426" t="str">
            <v>6A29-W</v>
          </cell>
          <cell r="Q426">
            <v>6</v>
          </cell>
          <cell r="R426" t="str">
            <v>FGB</v>
          </cell>
          <cell r="S426" t="str">
            <v>FG</v>
          </cell>
          <cell r="T426" t="str">
            <v>FGEE</v>
          </cell>
        </row>
        <row r="427">
          <cell r="B427" t="str">
            <v>OB7448</v>
          </cell>
          <cell r="C427">
            <v>86.543968847170845</v>
          </cell>
          <cell r="D427">
            <v>140000.00000000003</v>
          </cell>
          <cell r="E427">
            <v>1617.6748289326538</v>
          </cell>
          <cell r="F427">
            <v>1005.894</v>
          </cell>
          <cell r="G427">
            <v>1627209.4043743829</v>
          </cell>
          <cell r="H427">
            <v>153.08738805135999</v>
          </cell>
          <cell r="I427">
            <v>247645.61427773058</v>
          </cell>
          <cell r="J427" t="str">
            <v>P</v>
          </cell>
          <cell r="K427">
            <v>247645.5</v>
          </cell>
          <cell r="L427">
            <v>247645.5</v>
          </cell>
          <cell r="M427">
            <v>2.7170000000000001</v>
          </cell>
          <cell r="N427" t="str">
            <v>BASAL</v>
          </cell>
          <cell r="P427" t="str">
            <v>7A33</v>
          </cell>
          <cell r="Q427">
            <v>7</v>
          </cell>
          <cell r="R427" t="str">
            <v>FGB</v>
          </cell>
          <cell r="S427" t="str">
            <v>FG</v>
          </cell>
          <cell r="T427" t="str">
            <v>FGFE</v>
          </cell>
        </row>
        <row r="428">
          <cell r="B428" t="str">
            <v>OB7449</v>
          </cell>
          <cell r="C428">
            <v>99.999964641736113</v>
          </cell>
          <cell r="D428">
            <v>60799.999999999993</v>
          </cell>
          <cell r="E428">
            <v>608.0002149783204</v>
          </cell>
          <cell r="F428">
            <v>1085.845</v>
          </cell>
          <cell r="G428">
            <v>660193.99343313428</v>
          </cell>
          <cell r="H428">
            <v>149.59642682883998</v>
          </cell>
          <cell r="I428">
            <v>90954.659671923291</v>
          </cell>
          <cell r="J428" t="str">
            <v>P</v>
          </cell>
          <cell r="K428">
            <v>90954.625</v>
          </cell>
          <cell r="L428">
            <v>90954.625</v>
          </cell>
          <cell r="M428">
            <v>2.7170000000000001</v>
          </cell>
          <cell r="N428" t="str">
            <v>BASAL</v>
          </cell>
          <cell r="P428" t="str">
            <v>3A30</v>
          </cell>
          <cell r="Q428">
            <v>3</v>
          </cell>
          <cell r="R428" t="str">
            <v>FGB</v>
          </cell>
          <cell r="S428" t="str">
            <v>FG</v>
          </cell>
          <cell r="T428" t="str">
            <v>FGBE</v>
          </cell>
        </row>
        <row r="429">
          <cell r="B429" t="str">
            <v>OB6844</v>
          </cell>
          <cell r="C429">
            <v>99.959384270912196</v>
          </cell>
          <cell r="D429">
            <v>59600</v>
          </cell>
          <cell r="E429">
            <v>596.24216810370422</v>
          </cell>
          <cell r="F429">
            <v>1262.556</v>
          </cell>
          <cell r="G429">
            <v>752789.12679234042</v>
          </cell>
          <cell r="H429">
            <v>140</v>
          </cell>
          <cell r="I429">
            <v>83473.903534518584</v>
          </cell>
          <cell r="J429" t="str">
            <v>P</v>
          </cell>
          <cell r="K429">
            <v>83473.875</v>
          </cell>
          <cell r="L429">
            <v>83473.875</v>
          </cell>
          <cell r="M429">
            <v>2.7170000000000001</v>
          </cell>
          <cell r="N429" t="str">
            <v>BASAL</v>
          </cell>
          <cell r="P429" t="str">
            <v>3A30</v>
          </cell>
          <cell r="Q429">
            <v>3</v>
          </cell>
          <cell r="R429" t="str">
            <v>FGB</v>
          </cell>
          <cell r="S429" t="str">
            <v>FG</v>
          </cell>
          <cell r="T429" t="str">
            <v>FGBE</v>
          </cell>
        </row>
        <row r="430">
          <cell r="B430" t="str">
            <v>OB6845</v>
          </cell>
          <cell r="C430">
            <v>83.486122429946448</v>
          </cell>
          <cell r="D430">
            <v>98000</v>
          </cell>
          <cell r="E430">
            <v>1173.8477862860645</v>
          </cell>
          <cell r="F430">
            <v>1167.7380000000001</v>
          </cell>
          <cell r="G430">
            <v>1370746.6662621165</v>
          </cell>
          <cell r="H430">
            <v>140</v>
          </cell>
          <cell r="I430">
            <v>164338.69008004904</v>
          </cell>
          <cell r="J430" t="str">
            <v>P</v>
          </cell>
          <cell r="K430">
            <v>164338.625</v>
          </cell>
          <cell r="L430">
            <v>164338.625</v>
          </cell>
          <cell r="M430">
            <v>2.7170000000000001</v>
          </cell>
          <cell r="N430" t="str">
            <v>BASAL</v>
          </cell>
          <cell r="P430" t="str">
            <v>3A30</v>
          </cell>
          <cell r="Q430">
            <v>3</v>
          </cell>
          <cell r="R430" t="str">
            <v>FGB</v>
          </cell>
          <cell r="S430" t="str">
            <v>FG</v>
          </cell>
          <cell r="T430" t="str">
            <v>FGBE</v>
          </cell>
        </row>
        <row r="431">
          <cell r="B431" t="str">
            <v>OB6841</v>
          </cell>
          <cell r="C431">
            <v>71.193019991100314</v>
          </cell>
          <cell r="D431">
            <v>103000</v>
          </cell>
          <cell r="E431">
            <v>1446.7710459940567</v>
          </cell>
          <cell r="F431">
            <v>1587.002</v>
          </cell>
          <cell r="G431">
            <v>2296028.5435346598</v>
          </cell>
          <cell r="H431">
            <v>140</v>
          </cell>
          <cell r="I431">
            <v>202547.94643916795</v>
          </cell>
          <cell r="J431" t="str">
            <v>P</v>
          </cell>
          <cell r="K431">
            <v>202547.875</v>
          </cell>
          <cell r="L431">
            <v>202547.875</v>
          </cell>
          <cell r="M431">
            <v>2.7170000000000001</v>
          </cell>
          <cell r="N431" t="str">
            <v>BASAL</v>
          </cell>
          <cell r="P431" t="str">
            <v>3A30</v>
          </cell>
          <cell r="Q431">
            <v>3</v>
          </cell>
          <cell r="R431" t="str">
            <v>FGB</v>
          </cell>
          <cell r="S431" t="str">
            <v>FG</v>
          </cell>
          <cell r="T431" t="str">
            <v>FGBE</v>
          </cell>
        </row>
        <row r="432">
          <cell r="B432" t="str">
            <v>OB6842</v>
          </cell>
          <cell r="C432">
            <v>51.547449449358609</v>
          </cell>
          <cell r="D432">
            <v>75000.000000000015</v>
          </cell>
          <cell r="E432">
            <v>1454.9701450055588</v>
          </cell>
          <cell r="F432">
            <v>1549.74</v>
          </cell>
          <cell r="G432">
            <v>2254825.4325209148</v>
          </cell>
          <cell r="H432">
            <v>140</v>
          </cell>
          <cell r="I432">
            <v>203695.82030077823</v>
          </cell>
          <cell r="J432" t="str">
            <v>P</v>
          </cell>
          <cell r="K432">
            <v>203695.75</v>
          </cell>
          <cell r="L432">
            <v>203695.75</v>
          </cell>
          <cell r="M432">
            <v>2.7170000000000001</v>
          </cell>
          <cell r="N432" t="str">
            <v>BASAL</v>
          </cell>
          <cell r="P432" t="str">
            <v>3A30</v>
          </cell>
          <cell r="Q432">
            <v>3</v>
          </cell>
          <cell r="R432" t="str">
            <v>FGB</v>
          </cell>
          <cell r="S432" t="str">
            <v>FG</v>
          </cell>
          <cell r="T432" t="str">
            <v>FGBE</v>
          </cell>
        </row>
        <row r="433">
          <cell r="B433" t="str">
            <v>OB6846</v>
          </cell>
          <cell r="C433">
            <v>92.079625990344354</v>
          </cell>
          <cell r="D433">
            <v>169999.99999999997</v>
          </cell>
          <cell r="E433">
            <v>1846.228176663386</v>
          </cell>
          <cell r="F433">
            <v>1421.9069999999999</v>
          </cell>
          <cell r="G433">
            <v>2625164.7679949049</v>
          </cell>
          <cell r="H433">
            <v>140</v>
          </cell>
          <cell r="I433">
            <v>258471.94473287405</v>
          </cell>
          <cell r="J433" t="str">
            <v>P</v>
          </cell>
          <cell r="K433">
            <v>258471.875</v>
          </cell>
          <cell r="L433">
            <v>258471.875</v>
          </cell>
          <cell r="M433">
            <v>2.7170000000000001</v>
          </cell>
          <cell r="N433" t="str">
            <v>BASAL</v>
          </cell>
          <cell r="P433" t="str">
            <v>329</v>
          </cell>
          <cell r="Q433">
            <v>3</v>
          </cell>
          <cell r="R433" t="str">
            <v>FGB</v>
          </cell>
          <cell r="S433" t="str">
            <v>FG</v>
          </cell>
          <cell r="T433" t="str">
            <v>FGBE</v>
          </cell>
        </row>
        <row r="434">
          <cell r="B434" t="str">
            <v>OB6807</v>
          </cell>
          <cell r="C434">
            <v>97.922919691491316</v>
          </cell>
          <cell r="D434">
            <v>227500</v>
          </cell>
          <cell r="E434">
            <v>2323.2558906203431</v>
          </cell>
          <cell r="F434">
            <v>895.99030000000005</v>
          </cell>
          <cell r="G434">
            <v>2081614.7424136885</v>
          </cell>
          <cell r="H434">
            <v>140</v>
          </cell>
          <cell r="I434">
            <v>325255.82468684803</v>
          </cell>
          <cell r="J434">
            <v>325255.75</v>
          </cell>
          <cell r="K434" t="str">
            <v>Q</v>
          </cell>
          <cell r="L434">
            <v>325255.75</v>
          </cell>
          <cell r="M434">
            <v>2.7170000000000001</v>
          </cell>
          <cell r="N434" t="str">
            <v>BASAL</v>
          </cell>
          <cell r="P434" t="str">
            <v>4B28</v>
          </cell>
          <cell r="Q434">
            <v>4</v>
          </cell>
          <cell r="R434" t="str">
            <v>FGB</v>
          </cell>
          <cell r="S434" t="str">
            <v>FG</v>
          </cell>
          <cell r="T434" t="str">
            <v>FGCE</v>
          </cell>
        </row>
        <row r="435">
          <cell r="B435" t="str">
            <v>OB6806</v>
          </cell>
          <cell r="C435">
            <v>98.373039280078018</v>
          </cell>
          <cell r="D435">
            <v>100000</v>
          </cell>
          <cell r="E435">
            <v>1016.5386851095436</v>
          </cell>
          <cell r="F435">
            <v>1180.511</v>
          </cell>
          <cell r="G435">
            <v>1200035.0996973524</v>
          </cell>
          <cell r="H435">
            <v>140</v>
          </cell>
          <cell r="I435">
            <v>142315.41591533611</v>
          </cell>
          <cell r="J435">
            <v>142315.375</v>
          </cell>
          <cell r="K435" t="str">
            <v>Q</v>
          </cell>
          <cell r="L435">
            <v>142315.375</v>
          </cell>
          <cell r="M435">
            <v>2.7170000000000001</v>
          </cell>
          <cell r="N435" t="str">
            <v>BASAL</v>
          </cell>
          <cell r="P435" t="str">
            <v>4B28</v>
          </cell>
          <cell r="Q435">
            <v>4</v>
          </cell>
          <cell r="R435" t="str">
            <v>FGB</v>
          </cell>
          <cell r="S435" t="str">
            <v>FG</v>
          </cell>
          <cell r="T435" t="str">
            <v>FGCE</v>
          </cell>
        </row>
        <row r="436">
          <cell r="B436" t="str">
            <v>OB6812</v>
          </cell>
          <cell r="C436">
            <v>98.789200693300486</v>
          </cell>
          <cell r="D436">
            <v>160000</v>
          </cell>
          <cell r="E436">
            <v>1619.6102294291627</v>
          </cell>
          <cell r="F436">
            <v>1271.1669999999999</v>
          </cell>
          <cell r="G436">
            <v>2058795.0765127803</v>
          </cell>
          <cell r="H436">
            <v>140</v>
          </cell>
          <cell r="I436">
            <v>226745.43212008278</v>
          </cell>
          <cell r="J436">
            <v>226745.375</v>
          </cell>
          <cell r="K436" t="str">
            <v>Q</v>
          </cell>
          <cell r="L436">
            <v>226745.375</v>
          </cell>
          <cell r="M436">
            <v>2.7170000000000001</v>
          </cell>
          <cell r="N436" t="str">
            <v>BASAL</v>
          </cell>
          <cell r="P436" t="str">
            <v>329-W</v>
          </cell>
          <cell r="Q436">
            <v>3</v>
          </cell>
          <cell r="R436" t="str">
            <v>FGB</v>
          </cell>
          <cell r="S436" t="str">
            <v>FG</v>
          </cell>
          <cell r="T436" t="str">
            <v>FGBE</v>
          </cell>
        </row>
        <row r="437">
          <cell r="B437" t="str">
            <v>OB6815</v>
          </cell>
          <cell r="C437">
            <v>99.29976305305928</v>
          </cell>
          <cell r="D437">
            <v>134000</v>
          </cell>
          <cell r="E437">
            <v>1349.4493428790881</v>
          </cell>
          <cell r="F437">
            <v>865.54719999999998</v>
          </cell>
          <cell r="G437">
            <v>1168012.1002708348</v>
          </cell>
          <cell r="H437">
            <v>140</v>
          </cell>
          <cell r="I437">
            <v>188922.90800307234</v>
          </cell>
          <cell r="J437">
            <v>188922.875</v>
          </cell>
          <cell r="K437" t="str">
            <v>Q</v>
          </cell>
          <cell r="L437">
            <v>188922.875</v>
          </cell>
          <cell r="M437">
            <v>2.7170000000000001</v>
          </cell>
          <cell r="N437" t="str">
            <v>BASAL</v>
          </cell>
          <cell r="P437" t="str">
            <v>3B30</v>
          </cell>
          <cell r="Q437">
            <v>3</v>
          </cell>
          <cell r="R437" t="str">
            <v>FGB</v>
          </cell>
          <cell r="S437" t="str">
            <v>FG</v>
          </cell>
          <cell r="T437" t="str">
            <v>FGBE</v>
          </cell>
        </row>
        <row r="438">
          <cell r="B438" t="str">
            <v>OB6814</v>
          </cell>
          <cell r="C438">
            <v>81.822591253614576</v>
          </cell>
          <cell r="D438">
            <v>153000</v>
          </cell>
          <cell r="E438">
            <v>1869.8992253345571</v>
          </cell>
          <cell r="F438">
            <v>970.43340000000001</v>
          </cell>
          <cell r="G438">
            <v>1814612.6628987803</v>
          </cell>
          <cell r="H438">
            <v>140</v>
          </cell>
          <cell r="I438">
            <v>261785.89154683799</v>
          </cell>
          <cell r="J438" t="str">
            <v>P</v>
          </cell>
          <cell r="K438">
            <v>261785.875</v>
          </cell>
          <cell r="L438">
            <v>261785.875</v>
          </cell>
          <cell r="M438">
            <v>2.7170000000000001</v>
          </cell>
          <cell r="N438" t="str">
            <v>BASAL</v>
          </cell>
          <cell r="P438" t="str">
            <v>3B30</v>
          </cell>
          <cell r="Q438">
            <v>3</v>
          </cell>
          <cell r="R438" t="str">
            <v>FGB</v>
          </cell>
          <cell r="S438" t="str">
            <v>FG</v>
          </cell>
          <cell r="T438" t="str">
            <v>FGBE</v>
          </cell>
        </row>
        <row r="439">
          <cell r="B439" t="str">
            <v>OB6802</v>
          </cell>
          <cell r="C439">
            <v>99.818360354618022</v>
          </cell>
          <cell r="D439">
            <v>57000</v>
          </cell>
          <cell r="E439">
            <v>571.03722999957029</v>
          </cell>
          <cell r="F439">
            <v>1236.2460000000001</v>
          </cell>
          <cell r="G439">
            <v>705942.49143804878</v>
          </cell>
          <cell r="H439">
            <v>140</v>
          </cell>
          <cell r="I439">
            <v>79945.212199939837</v>
          </cell>
          <cell r="J439">
            <v>79945.1875</v>
          </cell>
          <cell r="K439" t="str">
            <v>Q</v>
          </cell>
          <cell r="L439">
            <v>79945.1875</v>
          </cell>
          <cell r="M439">
            <v>2.7170000000000001</v>
          </cell>
          <cell r="N439" t="str">
            <v>BASAL</v>
          </cell>
          <cell r="P439" t="str">
            <v>3B30</v>
          </cell>
          <cell r="Q439">
            <v>3</v>
          </cell>
          <cell r="R439" t="str">
            <v>FGB</v>
          </cell>
          <cell r="S439" t="str">
            <v>FG</v>
          </cell>
          <cell r="T439" t="str">
            <v>FGBE</v>
          </cell>
        </row>
        <row r="440">
          <cell r="B440" t="str">
            <v>OB6819</v>
          </cell>
          <cell r="C440">
            <v>93.898368666699639</v>
          </cell>
          <cell r="D440">
            <v>200000</v>
          </cell>
          <cell r="E440">
            <v>2129.9624566420025</v>
          </cell>
          <cell r="F440">
            <v>816.13630000000001</v>
          </cell>
          <cell r="G440">
            <v>1738339.6785027143</v>
          </cell>
          <cell r="H440">
            <v>140</v>
          </cell>
          <cell r="I440">
            <v>298194.74392988032</v>
          </cell>
          <cell r="J440">
            <v>298194.5</v>
          </cell>
          <cell r="K440" t="str">
            <v>Q</v>
          </cell>
          <cell r="L440">
            <v>298194.5</v>
          </cell>
          <cell r="M440">
            <v>2.7170000000000001</v>
          </cell>
          <cell r="N440" t="str">
            <v>BASAL</v>
          </cell>
          <cell r="P440" t="str">
            <v>3B30</v>
          </cell>
          <cell r="Q440">
            <v>3</v>
          </cell>
          <cell r="R440" t="str">
            <v>FGB</v>
          </cell>
          <cell r="S440" t="str">
            <v>FG</v>
          </cell>
          <cell r="T440" t="str">
            <v>FGBE</v>
          </cell>
        </row>
        <row r="441">
          <cell r="B441" t="str">
            <v>OB7353</v>
          </cell>
          <cell r="C441">
            <v>71.011427249142741</v>
          </cell>
          <cell r="D441">
            <v>75000</v>
          </cell>
          <cell r="E441">
            <v>1056.168040910703</v>
          </cell>
          <cell r="F441">
            <v>968.52719999999999</v>
          </cell>
          <cell r="G441">
            <v>1022927.4753927286</v>
          </cell>
          <cell r="H441">
            <v>172.49404283396001</v>
          </cell>
          <cell r="I441">
            <v>182182.69528871044</v>
          </cell>
          <cell r="J441" t="str">
            <v>P</v>
          </cell>
          <cell r="K441">
            <v>182182.625</v>
          </cell>
          <cell r="L441">
            <v>182182.625</v>
          </cell>
          <cell r="M441">
            <v>2.7170000000000001</v>
          </cell>
          <cell r="N441" t="str">
            <v>BASAL</v>
          </cell>
          <cell r="P441" t="str">
            <v>3A33</v>
          </cell>
          <cell r="Q441">
            <v>3</v>
          </cell>
          <cell r="R441" t="str">
            <v>FGB</v>
          </cell>
          <cell r="S441" t="str">
            <v>FG</v>
          </cell>
          <cell r="T441" t="str">
            <v>FGBE</v>
          </cell>
        </row>
        <row r="442">
          <cell r="B442" t="str">
            <v>OB7354</v>
          </cell>
          <cell r="C442">
            <v>93.357114077647935</v>
          </cell>
          <cell r="D442">
            <v>111900</v>
          </cell>
          <cell r="E442">
            <v>1198.6231698093129</v>
          </cell>
          <cell r="F442">
            <v>896.85770000000002</v>
          </cell>
          <cell r="G442">
            <v>1074994.4192418898</v>
          </cell>
          <cell r="H442">
            <v>157.81337802499999</v>
          </cell>
          <cell r="I442">
            <v>189158.77140664085</v>
          </cell>
          <cell r="J442" t="str">
            <v>P</v>
          </cell>
          <cell r="K442">
            <v>189158.75</v>
          </cell>
          <cell r="L442">
            <v>189158.75</v>
          </cell>
          <cell r="M442">
            <v>2.7170000000000001</v>
          </cell>
          <cell r="N442" t="str">
            <v>BASAL</v>
          </cell>
          <cell r="P442" t="str">
            <v>3A33</v>
          </cell>
          <cell r="Q442">
            <v>3</v>
          </cell>
          <cell r="R442" t="str">
            <v>FGB</v>
          </cell>
          <cell r="S442" t="str">
            <v>FG</v>
          </cell>
          <cell r="T442" t="str">
            <v>FGBE</v>
          </cell>
        </row>
        <row r="443">
          <cell r="B443" t="str">
            <v>OB7454</v>
          </cell>
          <cell r="C443">
            <v>91.451097408880159</v>
          </cell>
          <cell r="D443">
            <v>110000.00000000001</v>
          </cell>
          <cell r="E443">
            <v>1202.8286495916745</v>
          </cell>
          <cell r="F443">
            <v>896.11130000000003</v>
          </cell>
          <cell r="G443">
            <v>1077868.3448628399</v>
          </cell>
          <cell r="H443">
            <v>152.36155221055998</v>
          </cell>
          <cell r="I443">
            <v>183264.84009511929</v>
          </cell>
          <cell r="J443">
            <v>183264.75</v>
          </cell>
          <cell r="K443" t="str">
            <v>Q</v>
          </cell>
          <cell r="L443">
            <v>183264.75</v>
          </cell>
          <cell r="M443">
            <v>2.7170000000000001</v>
          </cell>
          <cell r="N443" t="str">
            <v>BASAL</v>
          </cell>
          <cell r="P443" t="str">
            <v>6A32</v>
          </cell>
          <cell r="Q443">
            <v>6</v>
          </cell>
          <cell r="R443" t="str">
            <v>FGB</v>
          </cell>
          <cell r="S443" t="str">
            <v>FG</v>
          </cell>
          <cell r="T443" t="str">
            <v>FGEE</v>
          </cell>
        </row>
        <row r="444">
          <cell r="B444" t="str">
            <v>OB7474</v>
          </cell>
          <cell r="C444">
            <v>97.810888539486569</v>
          </cell>
          <cell r="D444">
            <v>70000</v>
          </cell>
          <cell r="E444">
            <v>715.66674268316024</v>
          </cell>
          <cell r="F444">
            <v>849.43039999999996</v>
          </cell>
          <cell r="G444">
            <v>607909.08750405384</v>
          </cell>
          <cell r="H444">
            <v>150.804849316</v>
          </cell>
          <cell r="I444">
            <v>107926.01529080652</v>
          </cell>
          <cell r="J444" t="str">
            <v>P</v>
          </cell>
          <cell r="K444">
            <v>107926</v>
          </cell>
          <cell r="L444">
            <v>107926</v>
          </cell>
          <cell r="M444">
            <v>2.7170000000000001</v>
          </cell>
          <cell r="N444" t="str">
            <v>BASAL</v>
          </cell>
          <cell r="P444" t="str">
            <v>6A31</v>
          </cell>
          <cell r="Q444">
            <v>6</v>
          </cell>
          <cell r="R444" t="str">
            <v>FGB</v>
          </cell>
          <cell r="S444" t="str">
            <v>FG</v>
          </cell>
          <cell r="T444" t="str">
            <v>FGEE</v>
          </cell>
        </row>
        <row r="445">
          <cell r="B445" t="str">
            <v>OB7303</v>
          </cell>
          <cell r="C445">
            <v>86.444727997969878</v>
          </cell>
          <cell r="D445">
            <v>130000</v>
          </cell>
          <cell r="E445">
            <v>1503.8511082255127</v>
          </cell>
          <cell r="F445">
            <v>820.35889999999995</v>
          </cell>
          <cell r="G445">
            <v>1233697.6409076625</v>
          </cell>
          <cell r="H445">
            <v>205.36676192900001</v>
          </cell>
          <cell r="I445">
            <v>308841.0325196117</v>
          </cell>
          <cell r="J445" t="str">
            <v>P</v>
          </cell>
          <cell r="K445">
            <v>308841</v>
          </cell>
          <cell r="L445">
            <v>308841</v>
          </cell>
          <cell r="M445">
            <v>2.7170000000000001</v>
          </cell>
          <cell r="N445" t="str">
            <v>BASAL</v>
          </cell>
          <cell r="P445" t="str">
            <v>3A33</v>
          </cell>
          <cell r="Q445">
            <v>3</v>
          </cell>
          <cell r="R445" t="str">
            <v>FGB</v>
          </cell>
          <cell r="S445" t="str">
            <v>FG</v>
          </cell>
          <cell r="T445" t="str">
            <v>FGBE</v>
          </cell>
        </row>
        <row r="446">
          <cell r="B446" t="str">
            <v>OB7306</v>
          </cell>
          <cell r="C446">
            <v>99.991961973054018</v>
          </cell>
          <cell r="D446">
            <v>35600</v>
          </cell>
          <cell r="E446">
            <v>356.02861767622426</v>
          </cell>
          <cell r="F446">
            <v>324.90980000000002</v>
          </cell>
          <cell r="G446">
            <v>115677.1869634585</v>
          </cell>
          <cell r="H446">
            <v>161.03605895743999</v>
          </cell>
          <cell r="I446">
            <v>57333.445466644313</v>
          </cell>
          <cell r="J446">
            <v>57333.4375</v>
          </cell>
          <cell r="K446" t="str">
            <v>Q</v>
          </cell>
          <cell r="L446">
            <v>57333.4375</v>
          </cell>
          <cell r="M446">
            <v>2.7170000000000001</v>
          </cell>
          <cell r="N446" t="str">
            <v>BASAL</v>
          </cell>
          <cell r="P446" t="str">
            <v>3A33</v>
          </cell>
          <cell r="Q446">
            <v>3</v>
          </cell>
          <cell r="R446" t="str">
            <v>FGB</v>
          </cell>
          <cell r="S446" t="str">
            <v>FG</v>
          </cell>
          <cell r="T446" t="str">
            <v>FGBE</v>
          </cell>
        </row>
        <row r="447">
          <cell r="B447" t="str">
            <v>OB7305</v>
          </cell>
          <cell r="C447">
            <v>96.174357105210206</v>
          </cell>
          <cell r="D447">
            <v>120000</v>
          </cell>
          <cell r="E447">
            <v>1247.733841035461</v>
          </cell>
          <cell r="F447">
            <v>1442.691</v>
          </cell>
          <cell r="G447">
            <v>1800094.3828572903</v>
          </cell>
          <cell r="H447">
            <v>164.01906863104</v>
          </cell>
          <cell r="I447">
            <v>204652.14250606642</v>
          </cell>
          <cell r="J447" t="str">
            <v>P</v>
          </cell>
          <cell r="K447">
            <v>204652.125</v>
          </cell>
          <cell r="L447">
            <v>204652.125</v>
          </cell>
          <cell r="M447">
            <v>2.7170000000000001</v>
          </cell>
          <cell r="N447" t="str">
            <v>BASAL</v>
          </cell>
          <cell r="P447" t="str">
            <v>3A33</v>
          </cell>
          <cell r="Q447">
            <v>3</v>
          </cell>
          <cell r="R447" t="str">
            <v>FGB</v>
          </cell>
          <cell r="S447" t="str">
            <v>FG</v>
          </cell>
          <cell r="T447" t="str">
            <v>FGBE</v>
          </cell>
        </row>
        <row r="448">
          <cell r="B448" t="str">
            <v>IB7488</v>
          </cell>
          <cell r="C448">
            <v>74.224751396676936</v>
          </cell>
          <cell r="D448">
            <v>1090000</v>
          </cell>
          <cell r="E448">
            <v>14685.128336432523</v>
          </cell>
          <cell r="F448">
            <v>949.75340000000006</v>
          </cell>
          <cell r="G448">
            <v>13947250.566963132</v>
          </cell>
          <cell r="H448">
            <v>167.15828462563999</v>
          </cell>
          <cell r="I448">
            <v>2454740.8622254389</v>
          </cell>
          <cell r="J448">
            <v>2454740</v>
          </cell>
          <cell r="K448" t="str">
            <v>Q</v>
          </cell>
          <cell r="L448">
            <v>2454740</v>
          </cell>
          <cell r="M448">
            <v>2.7170000000000001</v>
          </cell>
          <cell r="N448" t="str">
            <v>BASAL</v>
          </cell>
          <cell r="P448" t="str">
            <v>4A33-W</v>
          </cell>
          <cell r="Q448">
            <v>4</v>
          </cell>
          <cell r="R448" t="str">
            <v>FGB</v>
          </cell>
          <cell r="S448" t="str">
            <v>FG</v>
          </cell>
          <cell r="T448" t="str">
            <v>FGCE</v>
          </cell>
        </row>
        <row r="449">
          <cell r="B449" t="str">
            <v>IB7490</v>
          </cell>
          <cell r="C449">
            <v>59.691507858839223</v>
          </cell>
          <cell r="D449">
            <v>250000</v>
          </cell>
          <cell r="E449">
            <v>4188.2004487340082</v>
          </cell>
          <cell r="F449">
            <v>871.72580000000005</v>
          </cell>
          <cell r="G449">
            <v>3650962.3867330123</v>
          </cell>
          <cell r="H449">
            <v>140</v>
          </cell>
          <cell r="I449">
            <v>586348.06282276113</v>
          </cell>
          <cell r="J449">
            <v>586348</v>
          </cell>
          <cell r="K449" t="str">
            <v>Q</v>
          </cell>
          <cell r="L449">
            <v>586348</v>
          </cell>
          <cell r="M449">
            <v>2.7170000000000001</v>
          </cell>
          <cell r="N449" t="str">
            <v>BASAL</v>
          </cell>
          <cell r="P449" t="str">
            <v>3A32-W</v>
          </cell>
          <cell r="Q449">
            <v>3</v>
          </cell>
          <cell r="R449" t="str">
            <v>FGB</v>
          </cell>
          <cell r="S449" t="str">
            <v>FG</v>
          </cell>
          <cell r="T449" t="str">
            <v>FGBE</v>
          </cell>
        </row>
        <row r="450">
          <cell r="B450" t="str">
            <v>IB7487</v>
          </cell>
          <cell r="C450">
            <v>56.675150051766934</v>
          </cell>
          <cell r="D450">
            <v>140000.00000000003</v>
          </cell>
          <cell r="E450">
            <v>2470.2184268082992</v>
          </cell>
          <cell r="F450">
            <v>1032.5630000000001</v>
          </cell>
          <cell r="G450">
            <v>2550656.149440458</v>
          </cell>
          <cell r="H450">
            <v>158.783999521</v>
          </cell>
          <cell r="I450">
            <v>392231.16149909433</v>
          </cell>
          <cell r="J450">
            <v>392231</v>
          </cell>
          <cell r="K450" t="str">
            <v>Q</v>
          </cell>
          <cell r="L450">
            <v>392231</v>
          </cell>
          <cell r="M450">
            <v>2.7170000000000001</v>
          </cell>
          <cell r="N450" t="str">
            <v>BASAL</v>
          </cell>
          <cell r="P450" t="str">
            <v>4A33-W-1</v>
          </cell>
          <cell r="Q450">
            <v>4</v>
          </cell>
          <cell r="R450" t="str">
            <v>FGB</v>
          </cell>
          <cell r="S450" t="str">
            <v>FG</v>
          </cell>
          <cell r="T450" t="str">
            <v>FGCE</v>
          </cell>
        </row>
        <row r="451">
          <cell r="B451" t="str">
            <v>IB7498</v>
          </cell>
          <cell r="C451">
            <v>49.41506123738813</v>
          </cell>
          <cell r="D451">
            <v>745400</v>
          </cell>
          <cell r="E451">
            <v>15084.469822249655</v>
          </cell>
          <cell r="F451">
            <v>1009.098</v>
          </cell>
          <cell r="G451">
            <v>15221708.328692483</v>
          </cell>
          <cell r="H451">
            <v>149.23090374416</v>
          </cell>
          <cell r="I451">
            <v>2251069.0640758248</v>
          </cell>
          <cell r="J451">
            <v>2251068</v>
          </cell>
          <cell r="K451" t="str">
            <v>Q</v>
          </cell>
          <cell r="L451">
            <v>2251068</v>
          </cell>
          <cell r="M451">
            <v>2.7170000000000001</v>
          </cell>
          <cell r="N451" t="str">
            <v>BASAL</v>
          </cell>
          <cell r="P451" t="str">
            <v>7A31</v>
          </cell>
          <cell r="Q451">
            <v>7</v>
          </cell>
          <cell r="R451" t="str">
            <v>FGB</v>
          </cell>
          <cell r="S451" t="str">
            <v>FG</v>
          </cell>
          <cell r="T451" t="str">
            <v>FGFE</v>
          </cell>
        </row>
        <row r="452">
          <cell r="B452" t="str">
            <v>OB7476</v>
          </cell>
          <cell r="C452">
            <v>98.679421845602334</v>
          </cell>
          <cell r="D452">
            <v>67000</v>
          </cell>
          <cell r="E452">
            <v>678.96628037435005</v>
          </cell>
          <cell r="F452">
            <v>909.19770000000005</v>
          </cell>
          <cell r="G452">
            <v>617314.5804939142</v>
          </cell>
          <cell r="H452">
            <v>151.82746824963999</v>
          </cell>
          <cell r="I452">
            <v>103085.7313761128</v>
          </cell>
          <cell r="J452" t="str">
            <v>P</v>
          </cell>
          <cell r="K452">
            <v>103085.6875</v>
          </cell>
          <cell r="L452">
            <v>103085.6875</v>
          </cell>
          <cell r="M452">
            <v>2.7170000000000001</v>
          </cell>
          <cell r="N452" t="str">
            <v>BASAL</v>
          </cell>
          <cell r="P452" t="str">
            <v>7A31</v>
          </cell>
          <cell r="Q452">
            <v>7</v>
          </cell>
          <cell r="R452" t="str">
            <v>FGB</v>
          </cell>
          <cell r="S452" t="str">
            <v>FG</v>
          </cell>
          <cell r="T452" t="str">
            <v>FGFE</v>
          </cell>
        </row>
        <row r="453">
          <cell r="B453" t="str">
            <v>OB7477</v>
          </cell>
          <cell r="C453">
            <v>98.300097909037362</v>
          </cell>
          <cell r="D453">
            <v>73000</v>
          </cell>
          <cell r="E453">
            <v>742.62387884446491</v>
          </cell>
          <cell r="F453">
            <v>903.62530000000004</v>
          </cell>
          <cell r="G453">
            <v>671053.72530799324</v>
          </cell>
          <cell r="H453">
            <v>154.05472076899997</v>
          </cell>
          <cell r="I453">
            <v>114404.7142917757</v>
          </cell>
          <cell r="J453" t="str">
            <v>P</v>
          </cell>
          <cell r="K453">
            <v>114404.6875</v>
          </cell>
          <cell r="L453">
            <v>114404.6875</v>
          </cell>
          <cell r="M453">
            <v>2.7170000000000001</v>
          </cell>
          <cell r="N453" t="str">
            <v>BASAL</v>
          </cell>
          <cell r="P453" t="str">
            <v>7A31</v>
          </cell>
          <cell r="Q453">
            <v>7</v>
          </cell>
          <cell r="R453" t="str">
            <v>FGB</v>
          </cell>
          <cell r="S453" t="str">
            <v>FG</v>
          </cell>
          <cell r="T453" t="str">
            <v>FGFE</v>
          </cell>
        </row>
        <row r="454">
          <cell r="B454" t="str">
            <v>OB7475</v>
          </cell>
          <cell r="C454">
            <v>97.250645767701428</v>
          </cell>
          <cell r="D454">
            <v>130000</v>
          </cell>
          <cell r="E454">
            <v>1336.7520490354952</v>
          </cell>
          <cell r="F454">
            <v>814.15980000000002</v>
          </cell>
          <cell r="G454">
            <v>1088329.7808923291</v>
          </cell>
          <cell r="H454">
            <v>140</v>
          </cell>
          <cell r="I454">
            <v>187145.28686496933</v>
          </cell>
          <cell r="J454">
            <v>187145.25</v>
          </cell>
          <cell r="K454" t="str">
            <v>Q</v>
          </cell>
          <cell r="L454">
            <v>187145.25</v>
          </cell>
          <cell r="M454">
            <v>2.7170000000000001</v>
          </cell>
          <cell r="N454" t="str">
            <v>BASAL</v>
          </cell>
          <cell r="P454" t="str">
            <v>7A31</v>
          </cell>
          <cell r="Q454">
            <v>7</v>
          </cell>
          <cell r="R454" t="str">
            <v>FGB</v>
          </cell>
          <cell r="S454" t="str">
            <v>FG</v>
          </cell>
          <cell r="T454" t="str">
            <v>FGFE</v>
          </cell>
        </row>
        <row r="455">
          <cell r="B455" t="str">
            <v>OB7480</v>
          </cell>
          <cell r="C455">
            <v>97.364370252844296</v>
          </cell>
          <cell r="D455">
            <v>110000</v>
          </cell>
          <cell r="E455">
            <v>1129.7767316148854</v>
          </cell>
          <cell r="F455">
            <v>935.66340000000002</v>
          </cell>
          <cell r="G455">
            <v>1057090.7379436712</v>
          </cell>
          <cell r="H455">
            <v>155.93279603215998</v>
          </cell>
          <cell r="I455">
            <v>176169.24465278428</v>
          </cell>
          <cell r="J455" t="str">
            <v>P</v>
          </cell>
          <cell r="K455">
            <v>176169.125</v>
          </cell>
          <cell r="L455">
            <v>176169.125</v>
          </cell>
          <cell r="M455">
            <v>2.7170000000000001</v>
          </cell>
          <cell r="N455" t="str">
            <v>BASAL</v>
          </cell>
          <cell r="P455" t="str">
            <v>7A31</v>
          </cell>
          <cell r="Q455">
            <v>7</v>
          </cell>
          <cell r="R455" t="str">
            <v>FGB</v>
          </cell>
          <cell r="S455" t="str">
            <v>FG</v>
          </cell>
          <cell r="T455" t="str">
            <v>FGFE</v>
          </cell>
        </row>
        <row r="456">
          <cell r="B456" t="str">
            <v>OB7481</v>
          </cell>
          <cell r="C456">
            <v>97.960083362947742</v>
          </cell>
          <cell r="D456">
            <v>105000.00000000001</v>
          </cell>
          <cell r="E456">
            <v>1071.8651556365971</v>
          </cell>
          <cell r="F456">
            <v>867.98429999999996</v>
          </cell>
          <cell r="G456">
            <v>930362.12680962274</v>
          </cell>
          <cell r="H456">
            <v>152.82799138063999</v>
          </cell>
          <cell r="I456">
            <v>163810.99876683819</v>
          </cell>
          <cell r="J456" t="str">
            <v>P</v>
          </cell>
          <cell r="K456">
            <v>163810.875</v>
          </cell>
          <cell r="L456">
            <v>163810.875</v>
          </cell>
          <cell r="M456">
            <v>2.7170000000000001</v>
          </cell>
          <cell r="N456" t="str">
            <v>BASAL</v>
          </cell>
          <cell r="P456" t="str">
            <v>7A31</v>
          </cell>
          <cell r="Q456">
            <v>7</v>
          </cell>
          <cell r="R456" t="str">
            <v>FGB</v>
          </cell>
          <cell r="S456" t="str">
            <v>FG</v>
          </cell>
          <cell r="T456" t="str">
            <v>FGFE</v>
          </cell>
        </row>
        <row r="457">
          <cell r="B457" t="str">
            <v>OB7482</v>
          </cell>
          <cell r="C457">
            <v>99.460723327336638</v>
          </cell>
          <cell r="D457">
            <v>130000.00000000001</v>
          </cell>
          <cell r="E457">
            <v>1307.0486082446346</v>
          </cell>
          <cell r="F457">
            <v>845.6739</v>
          </cell>
          <cell r="G457">
            <v>1105336.8940238124</v>
          </cell>
          <cell r="H457">
            <v>153.24245868355999</v>
          </cell>
          <cell r="I457">
            <v>200295.342346333</v>
          </cell>
          <cell r="J457">
            <v>200295.25</v>
          </cell>
          <cell r="K457" t="str">
            <v>Q</v>
          </cell>
          <cell r="L457">
            <v>200295.25</v>
          </cell>
          <cell r="M457">
            <v>2.7170000000000001</v>
          </cell>
          <cell r="N457" t="str">
            <v>BASAL</v>
          </cell>
          <cell r="P457" t="str">
            <v>7A31</v>
          </cell>
          <cell r="Q457">
            <v>7</v>
          </cell>
          <cell r="R457" t="str">
            <v>FGB</v>
          </cell>
          <cell r="S457" t="str">
            <v>FG</v>
          </cell>
          <cell r="T457" t="str">
            <v>FGFE</v>
          </cell>
        </row>
        <row r="458">
          <cell r="B458" t="str">
            <v>OB6826</v>
          </cell>
          <cell r="C458">
            <v>78.277402360212861</v>
          </cell>
          <cell r="D458">
            <v>119000.00000000001</v>
          </cell>
          <cell r="E458">
            <v>1520.2344024191302</v>
          </cell>
          <cell r="F458">
            <v>843.86869999999999</v>
          </cell>
          <cell r="G458">
            <v>1282878.2288647082</v>
          </cell>
          <cell r="H458">
            <v>140</v>
          </cell>
          <cell r="I458">
            <v>212832.81633867824</v>
          </cell>
          <cell r="J458">
            <v>212832.75</v>
          </cell>
          <cell r="K458" t="str">
            <v>Q</v>
          </cell>
          <cell r="L458">
            <v>212832.75</v>
          </cell>
          <cell r="M458">
            <v>2.7170000000000001</v>
          </cell>
          <cell r="N458" t="str">
            <v>BASAL</v>
          </cell>
          <cell r="P458" t="str">
            <v>3B30</v>
          </cell>
          <cell r="Q458">
            <v>3</v>
          </cell>
          <cell r="R458" t="str">
            <v>FGA</v>
          </cell>
          <cell r="S458" t="str">
            <v>FG</v>
          </cell>
          <cell r="T458" t="str">
            <v>FGBE</v>
          </cell>
        </row>
        <row r="459">
          <cell r="B459" t="str">
            <v>OB6825</v>
          </cell>
          <cell r="C459">
            <v>64.792849282258942</v>
          </cell>
          <cell r="D459">
            <v>73500</v>
          </cell>
          <cell r="E459">
            <v>1134.3844392428221</v>
          </cell>
          <cell r="F459">
            <v>864.18759999999997</v>
          </cell>
          <cell r="G459">
            <v>980320.96602660022</v>
          </cell>
          <cell r="H459">
            <v>140</v>
          </cell>
          <cell r="I459">
            <v>158813.82149399508</v>
          </cell>
          <cell r="J459">
            <v>158813.75</v>
          </cell>
          <cell r="K459" t="str">
            <v>Q</v>
          </cell>
          <cell r="L459">
            <v>158813.75</v>
          </cell>
          <cell r="M459">
            <v>2.7170000000000001</v>
          </cell>
          <cell r="N459" t="str">
            <v>BASAL</v>
          </cell>
          <cell r="P459" t="str">
            <v>3B30</v>
          </cell>
          <cell r="Q459">
            <v>3</v>
          </cell>
          <cell r="R459" t="str">
            <v>FGA</v>
          </cell>
          <cell r="S459" t="str">
            <v>FG</v>
          </cell>
          <cell r="T459" t="str">
            <v>FGBE</v>
          </cell>
        </row>
        <row r="460">
          <cell r="B460" t="str">
            <v>IB6839</v>
          </cell>
          <cell r="C460">
            <v>95.661953509902133</v>
          </cell>
          <cell r="D460">
            <v>2900000</v>
          </cell>
          <cell r="E460">
            <v>30315.082366573417</v>
          </cell>
          <cell r="F460">
            <v>959.86500000000001</v>
          </cell>
          <cell r="G460">
            <v>29098386.535790995</v>
          </cell>
          <cell r="H460">
            <v>140</v>
          </cell>
          <cell r="I460">
            <v>4244111.5313202785</v>
          </cell>
          <cell r="J460">
            <v>4244108</v>
          </cell>
          <cell r="K460" t="str">
            <v>Q</v>
          </cell>
          <cell r="L460">
            <v>4244108</v>
          </cell>
          <cell r="M460">
            <v>2.7170000000000001</v>
          </cell>
          <cell r="N460" t="str">
            <v>BASAL</v>
          </cell>
          <cell r="P460" t="str">
            <v>430</v>
          </cell>
          <cell r="Q460">
            <v>3</v>
          </cell>
          <cell r="R460" t="str">
            <v>FGA</v>
          </cell>
          <cell r="S460" t="str">
            <v>FG</v>
          </cell>
          <cell r="T460" t="str">
            <v>FGCE</v>
          </cell>
        </row>
        <row r="461">
          <cell r="B461" t="str">
            <v>OM7321</v>
          </cell>
          <cell r="C461">
            <v>98.215799994242431</v>
          </cell>
          <cell r="D461">
            <v>150000</v>
          </cell>
          <cell r="E461">
            <v>1527.2491799567204</v>
          </cell>
          <cell r="F461">
            <v>802</v>
          </cell>
          <cell r="G461">
            <v>1224853.8423252897</v>
          </cell>
          <cell r="H461">
            <v>153.4</v>
          </cell>
          <cell r="I461">
            <v>234280.02420536091</v>
          </cell>
          <cell r="J461" t="str">
            <v>P</v>
          </cell>
          <cell r="K461">
            <v>234280</v>
          </cell>
          <cell r="L461">
            <v>234280</v>
          </cell>
          <cell r="M461">
            <v>2.7170000000000001</v>
          </cell>
          <cell r="N461" t="str">
            <v>MIDDLE</v>
          </cell>
          <cell r="P461" t="str">
            <v>M7A31</v>
          </cell>
          <cell r="Q461">
            <v>7</v>
          </cell>
          <cell r="R461" t="str">
            <v>FGA</v>
          </cell>
          <cell r="S461" t="str">
            <v>FG</v>
          </cell>
          <cell r="T461" t="str">
            <v>FGFE</v>
          </cell>
        </row>
        <row r="462">
          <cell r="B462" t="str">
            <v>OB4051</v>
          </cell>
          <cell r="C462">
            <v>99.433098320437324</v>
          </cell>
          <cell r="D462">
            <v>64999.999999999993</v>
          </cell>
          <cell r="E462">
            <v>653.70586955390081</v>
          </cell>
          <cell r="F462">
            <v>806.92539999999997</v>
          </cell>
          <cell r="G462">
            <v>527491.87027212919</v>
          </cell>
          <cell r="H462">
            <v>154.60973720000001</v>
          </cell>
          <cell r="I462">
            <v>101069.29269782609</v>
          </cell>
          <cell r="J462" t="str">
            <v>P</v>
          </cell>
          <cell r="K462">
            <v>101069.25</v>
          </cell>
          <cell r="L462">
            <v>101069.25</v>
          </cell>
          <cell r="M462">
            <v>2.7170000000000001</v>
          </cell>
          <cell r="N462" t="str">
            <v>BASAL</v>
          </cell>
          <cell r="P462" t="str">
            <v>3B27</v>
          </cell>
          <cell r="Q462">
            <v>3</v>
          </cell>
          <cell r="R462" t="str">
            <v>FGA</v>
          </cell>
          <cell r="S462" t="str">
            <v>FG</v>
          </cell>
          <cell r="T462" t="str">
            <v>FGBE</v>
          </cell>
        </row>
        <row r="463">
          <cell r="B463" t="str">
            <v>OB4050</v>
          </cell>
          <cell r="C463">
            <v>96.478210344316111</v>
          </cell>
          <cell r="D463">
            <v>46000</v>
          </cell>
          <cell r="E463">
            <v>476.79159714751108</v>
          </cell>
          <cell r="F463">
            <v>1156.8409999999999</v>
          </cell>
          <cell r="G463">
            <v>551572.06803572387</v>
          </cell>
          <cell r="H463">
            <v>140</v>
          </cell>
          <cell r="I463">
            <v>66750.823600651551</v>
          </cell>
          <cell r="J463" t="str">
            <v>P</v>
          </cell>
          <cell r="K463">
            <v>66750.8125</v>
          </cell>
          <cell r="L463">
            <v>66750.8125</v>
          </cell>
          <cell r="M463">
            <v>2.7170000000000001</v>
          </cell>
          <cell r="N463" t="str">
            <v>BASAL</v>
          </cell>
          <cell r="P463" t="str">
            <v>3B27</v>
          </cell>
          <cell r="Q463">
            <v>3</v>
          </cell>
          <cell r="R463" t="str">
            <v>FGA</v>
          </cell>
          <cell r="S463" t="str">
            <v>FG</v>
          </cell>
          <cell r="T463" t="str">
            <v>FGBE</v>
          </cell>
        </row>
        <row r="464">
          <cell r="B464" t="str">
            <v>OB4045</v>
          </cell>
          <cell r="C464">
            <v>88.651810920527225</v>
          </cell>
          <cell r="D464">
            <v>80000.000000000015</v>
          </cell>
          <cell r="E464">
            <v>902.40683376131801</v>
          </cell>
          <cell r="F464">
            <v>860.76589999999999</v>
          </cell>
          <cell r="G464">
            <v>776761.03042871132</v>
          </cell>
          <cell r="H464">
            <v>140</v>
          </cell>
          <cell r="I464">
            <v>126336.95672658453</v>
          </cell>
          <cell r="J464">
            <v>126336.9375</v>
          </cell>
          <cell r="K464" t="str">
            <v>Q</v>
          </cell>
          <cell r="L464">
            <v>126336.9375</v>
          </cell>
          <cell r="M464">
            <v>2.7170000000000001</v>
          </cell>
          <cell r="N464" t="str">
            <v>BASAL</v>
          </cell>
          <cell r="P464" t="str">
            <v>3B27</v>
          </cell>
          <cell r="Q464">
            <v>3</v>
          </cell>
          <cell r="R464" t="str">
            <v>FGA</v>
          </cell>
          <cell r="S464" t="str">
            <v>FG</v>
          </cell>
          <cell r="T464" t="str">
            <v>FGBE</v>
          </cell>
        </row>
        <row r="465">
          <cell r="B465" t="str">
            <v>OB4043</v>
          </cell>
          <cell r="C465">
            <v>77.39115069182472</v>
          </cell>
          <cell r="D465">
            <v>50600</v>
          </cell>
          <cell r="E465">
            <v>653.82152284428014</v>
          </cell>
          <cell r="F465">
            <v>854.68299999999999</v>
          </cell>
          <cell r="G465">
            <v>558810.14060911792</v>
          </cell>
          <cell r="H465">
            <v>140</v>
          </cell>
          <cell r="I465">
            <v>91535.013198199216</v>
          </cell>
          <cell r="J465">
            <v>91535</v>
          </cell>
          <cell r="K465" t="str">
            <v>Q</v>
          </cell>
          <cell r="L465">
            <v>91535</v>
          </cell>
          <cell r="M465">
            <v>2.7170000000000001</v>
          </cell>
          <cell r="N465" t="str">
            <v>BASAL</v>
          </cell>
          <cell r="P465" t="str">
            <v>3B27</v>
          </cell>
          <cell r="Q465">
            <v>3</v>
          </cell>
          <cell r="R465" t="str">
            <v>FGA</v>
          </cell>
          <cell r="S465" t="str">
            <v>FG</v>
          </cell>
          <cell r="T465" t="str">
            <v>FGBE</v>
          </cell>
        </row>
        <row r="466">
          <cell r="B466" t="str">
            <v>OB4031</v>
          </cell>
          <cell r="C466">
            <v>99.780916556498624</v>
          </cell>
          <cell r="D466">
            <v>63000</v>
          </cell>
          <cell r="E466">
            <v>631.38325617932878</v>
          </cell>
          <cell r="F466">
            <v>1350.723</v>
          </cell>
          <cell r="G466">
            <v>852823.88593631145</v>
          </cell>
          <cell r="H466">
            <v>140</v>
          </cell>
          <cell r="I466">
            <v>88393.655865106033</v>
          </cell>
          <cell r="J466" t="str">
            <v>P</v>
          </cell>
          <cell r="K466">
            <v>88393.625</v>
          </cell>
          <cell r="L466">
            <v>88393.625</v>
          </cell>
          <cell r="M466">
            <v>2.7170000000000001</v>
          </cell>
          <cell r="N466" t="str">
            <v>BASAL</v>
          </cell>
          <cell r="P466" t="str">
            <v>3B27</v>
          </cell>
          <cell r="Q466">
            <v>3</v>
          </cell>
          <cell r="R466" t="str">
            <v>FGA</v>
          </cell>
          <cell r="S466" t="str">
            <v>FG</v>
          </cell>
          <cell r="T466" t="str">
            <v>FGBE</v>
          </cell>
        </row>
        <row r="467">
          <cell r="B467" t="str">
            <v>OB4030</v>
          </cell>
          <cell r="C467">
            <v>69.604325339487048</v>
          </cell>
          <cell r="D467">
            <v>40000</v>
          </cell>
          <cell r="E467">
            <v>574.67692998825328</v>
          </cell>
          <cell r="F467">
            <v>1039.2739999999999</v>
          </cell>
          <cell r="G467">
            <v>597246.79173661186</v>
          </cell>
          <cell r="H467">
            <v>140</v>
          </cell>
          <cell r="I467">
            <v>80454.770198355458</v>
          </cell>
          <cell r="J467">
            <v>80454.75</v>
          </cell>
          <cell r="K467" t="str">
            <v>Q</v>
          </cell>
          <cell r="L467">
            <v>80454.75</v>
          </cell>
          <cell r="M467">
            <v>2.7170000000000001</v>
          </cell>
          <cell r="N467" t="str">
            <v>BASAL</v>
          </cell>
          <cell r="P467" t="str">
            <v>3B27</v>
          </cell>
          <cell r="Q467">
            <v>3</v>
          </cell>
          <cell r="R467" t="str">
            <v>FGA</v>
          </cell>
          <cell r="S467" t="str">
            <v>FG</v>
          </cell>
          <cell r="T467" t="str">
            <v>FGBE</v>
          </cell>
        </row>
        <row r="468">
          <cell r="B468" t="str">
            <v>OB9414</v>
          </cell>
          <cell r="C468">
            <v>55.299586727434821</v>
          </cell>
          <cell r="D468">
            <v>25000</v>
          </cell>
          <cell r="E468">
            <v>452.08294454752559</v>
          </cell>
          <cell r="F468">
            <v>853.16089999999997</v>
          </cell>
          <cell r="G468">
            <v>385699.49184481701</v>
          </cell>
          <cell r="H468">
            <v>140</v>
          </cell>
          <cell r="I468">
            <v>63291.612236653586</v>
          </cell>
          <cell r="J468" t="str">
            <v>P</v>
          </cell>
          <cell r="K468">
            <v>63291.59375</v>
          </cell>
          <cell r="L468">
            <v>63291.59375</v>
          </cell>
          <cell r="M468">
            <v>2.7170000000000001</v>
          </cell>
          <cell r="N468" t="str">
            <v>BASAL</v>
          </cell>
          <cell r="P468" t="str">
            <v>3B27</v>
          </cell>
          <cell r="Q468">
            <v>3</v>
          </cell>
          <cell r="R468" t="str">
            <v>FGA</v>
          </cell>
          <cell r="S468" t="str">
            <v>FG</v>
          </cell>
          <cell r="T468" t="str">
            <v>FGBE</v>
          </cell>
        </row>
        <row r="469">
          <cell r="B469" t="str">
            <v>OB0616</v>
          </cell>
          <cell r="C469">
            <v>81.919782512367476</v>
          </cell>
          <cell r="D469">
            <v>80000</v>
          </cell>
          <cell r="E469">
            <v>976.56509266149908</v>
          </cell>
          <cell r="F469">
            <v>792.88279999999997</v>
          </cell>
          <cell r="G469">
            <v>774301.66505170881</v>
          </cell>
          <cell r="H469">
            <v>207.58516</v>
          </cell>
          <cell r="I469">
            <v>202720.42101055212</v>
          </cell>
          <cell r="J469" t="str">
            <v>P</v>
          </cell>
          <cell r="K469">
            <v>202720.375</v>
          </cell>
          <cell r="L469">
            <v>202720.375</v>
          </cell>
          <cell r="M469">
            <v>2.7170000000000001</v>
          </cell>
          <cell r="N469" t="str">
            <v>BASAL</v>
          </cell>
          <cell r="P469" t="str">
            <v>4B19</v>
          </cell>
          <cell r="Q469">
            <v>4</v>
          </cell>
          <cell r="R469" t="str">
            <v>FGA</v>
          </cell>
          <cell r="S469" t="str">
            <v>FG</v>
          </cell>
          <cell r="T469" t="str">
            <v>FGCC</v>
          </cell>
        </row>
        <row r="470">
          <cell r="B470" t="str">
            <v>OB9412</v>
          </cell>
          <cell r="C470">
            <v>56.524249971585874</v>
          </cell>
          <cell r="D470">
            <v>210000.00000000003</v>
          </cell>
          <cell r="E470">
            <v>3715.2195757672989</v>
          </cell>
          <cell r="F470">
            <v>813.26480000000004</v>
          </cell>
          <cell r="G470">
            <v>3021457.3052424775</v>
          </cell>
          <cell r="H470">
            <v>140</v>
          </cell>
          <cell r="I470">
            <v>520130.74060742185</v>
          </cell>
          <cell r="J470">
            <v>520130.5</v>
          </cell>
          <cell r="K470" t="str">
            <v>Q</v>
          </cell>
          <cell r="L470">
            <v>520130.5</v>
          </cell>
          <cell r="M470">
            <v>2.7170000000000001</v>
          </cell>
          <cell r="N470" t="str">
            <v>BASAL</v>
          </cell>
          <cell r="P470" t="str">
            <v>3B27</v>
          </cell>
          <cell r="Q470">
            <v>3</v>
          </cell>
          <cell r="R470" t="str">
            <v>FGB</v>
          </cell>
          <cell r="S470" t="str">
            <v>FG</v>
          </cell>
          <cell r="T470" t="str">
            <v>FGBE</v>
          </cell>
        </row>
        <row r="471">
          <cell r="B471" t="str">
            <v>OB9411</v>
          </cell>
          <cell r="C471">
            <v>57.007512078624679</v>
          </cell>
          <cell r="D471">
            <v>210000</v>
          </cell>
          <cell r="E471">
            <v>3683.7250450496472</v>
          </cell>
          <cell r="F471">
            <v>960.84180000000003</v>
          </cell>
          <cell r="G471">
            <v>3539477.0029905844</v>
          </cell>
          <cell r="H471">
            <v>140</v>
          </cell>
          <cell r="I471">
            <v>515721.50630695058</v>
          </cell>
          <cell r="J471">
            <v>515721.5</v>
          </cell>
          <cell r="K471" t="str">
            <v>Q</v>
          </cell>
          <cell r="L471">
            <v>515721.5</v>
          </cell>
          <cell r="M471">
            <v>2.7170000000000001</v>
          </cell>
          <cell r="N471" t="str">
            <v>BASAL</v>
          </cell>
          <cell r="P471" t="str">
            <v>3B27</v>
          </cell>
          <cell r="Q471">
            <v>3</v>
          </cell>
          <cell r="R471" t="str">
            <v>FGA</v>
          </cell>
          <cell r="S471" t="str">
            <v>FG</v>
          </cell>
          <cell r="T471" t="str">
            <v>FGBE</v>
          </cell>
        </row>
        <row r="472">
          <cell r="B472" t="str">
            <v>OB4256</v>
          </cell>
          <cell r="C472">
            <v>87.275890180688762</v>
          </cell>
          <cell r="D472">
            <v>60000</v>
          </cell>
          <cell r="E472">
            <v>687.47508476603309</v>
          </cell>
          <cell r="F472">
            <v>917.03120000000001</v>
          </cell>
          <cell r="G472">
            <v>630436.10195309704</v>
          </cell>
          <cell r="H472">
            <v>140</v>
          </cell>
          <cell r="I472">
            <v>96246.511867244626</v>
          </cell>
          <cell r="J472" t="str">
            <v>P</v>
          </cell>
          <cell r="K472">
            <v>96246.5</v>
          </cell>
          <cell r="L472">
            <v>96246.5</v>
          </cell>
          <cell r="M472">
            <v>2.7170000000000001</v>
          </cell>
          <cell r="N472" t="str">
            <v>BASAL</v>
          </cell>
          <cell r="P472" t="str">
            <v>328</v>
          </cell>
          <cell r="Q472">
            <v>3</v>
          </cell>
          <cell r="R472" t="str">
            <v>FGA</v>
          </cell>
          <cell r="S472" t="str">
            <v>FG</v>
          </cell>
          <cell r="T472" t="str">
            <v>FGBE</v>
          </cell>
        </row>
        <row r="473">
          <cell r="B473" t="str">
            <v>OB4079</v>
          </cell>
          <cell r="C473">
            <v>93.591717700158554</v>
          </cell>
          <cell r="D473">
            <v>29999.999999999996</v>
          </cell>
          <cell r="E473">
            <v>320.54118395509664</v>
          </cell>
          <cell r="F473">
            <v>804.57899999999995</v>
          </cell>
          <cell r="G473">
            <v>257900.70524540768</v>
          </cell>
          <cell r="H473">
            <v>140</v>
          </cell>
          <cell r="I473">
            <v>44875.765753713531</v>
          </cell>
          <cell r="J473" t="str">
            <v>P</v>
          </cell>
          <cell r="K473">
            <v>44875.75</v>
          </cell>
          <cell r="L473">
            <v>44875.75</v>
          </cell>
          <cell r="M473">
            <v>2.7170000000000001</v>
          </cell>
          <cell r="N473" t="str">
            <v>BASAL</v>
          </cell>
          <cell r="P473" t="str">
            <v>4B27</v>
          </cell>
          <cell r="Q473">
            <v>4</v>
          </cell>
          <cell r="R473" t="str">
            <v>FGA</v>
          </cell>
          <cell r="S473" t="str">
            <v>FG</v>
          </cell>
          <cell r="T473" t="str">
            <v>FGCE</v>
          </cell>
        </row>
        <row r="474">
          <cell r="B474" t="str">
            <v>OB4283</v>
          </cell>
          <cell r="C474">
            <v>86.15732570635285</v>
          </cell>
          <cell r="D474">
            <v>90000</v>
          </cell>
          <cell r="E474">
            <v>1044.6006681630765</v>
          </cell>
          <cell r="F474">
            <v>1129.127</v>
          </cell>
          <cell r="G474">
            <v>1179486.8186409702</v>
          </cell>
          <cell r="H474">
            <v>140</v>
          </cell>
          <cell r="I474">
            <v>146244.09354283073</v>
          </cell>
          <cell r="J474" t="str">
            <v>P</v>
          </cell>
          <cell r="K474">
            <v>146244</v>
          </cell>
          <cell r="L474">
            <v>146244</v>
          </cell>
          <cell r="M474">
            <v>2.7170000000000001</v>
          </cell>
          <cell r="N474" t="str">
            <v>BASAL</v>
          </cell>
          <cell r="P474" t="str">
            <v>5A25</v>
          </cell>
          <cell r="Q474">
            <v>5</v>
          </cell>
          <cell r="R474" t="str">
            <v>FGA</v>
          </cell>
          <cell r="S474" t="str">
            <v>FG</v>
          </cell>
          <cell r="T474" t="str">
            <v>FGDE</v>
          </cell>
        </row>
        <row r="475">
          <cell r="B475" t="str">
            <v>OB5637</v>
          </cell>
          <cell r="C475">
            <v>99.709684189097544</v>
          </cell>
          <cell r="D475">
            <v>40000</v>
          </cell>
          <cell r="E475">
            <v>401.16464439041596</v>
          </cell>
          <cell r="F475">
            <v>838.81259999999997</v>
          </cell>
          <cell r="G475">
            <v>336501.95838920021</v>
          </cell>
          <cell r="H475">
            <v>192.04474920000001</v>
          </cell>
          <cell r="I475">
            <v>77041.56351986462</v>
          </cell>
          <cell r="J475" t="str">
            <v>P</v>
          </cell>
          <cell r="K475">
            <v>77041.5625</v>
          </cell>
          <cell r="L475">
            <v>77041.5625</v>
          </cell>
          <cell r="M475">
            <v>2.7170000000000001</v>
          </cell>
          <cell r="N475" t="str">
            <v>BASAL</v>
          </cell>
          <cell r="P475" t="str">
            <v>8A22</v>
          </cell>
          <cell r="Q475">
            <v>8</v>
          </cell>
          <cell r="R475" t="str">
            <v>FGA</v>
          </cell>
          <cell r="S475" t="str">
            <v>FG</v>
          </cell>
          <cell r="T475" t="str">
            <v>FGGC</v>
          </cell>
        </row>
        <row r="476">
          <cell r="B476" t="str">
            <v>OB4240</v>
          </cell>
          <cell r="C476">
            <v>89.014132245522418</v>
          </cell>
          <cell r="D476">
            <v>42000</v>
          </cell>
          <cell r="E476">
            <v>471.83518999156092</v>
          </cell>
          <cell r="F476">
            <v>1480.6389999999999</v>
          </cell>
          <cell r="G476">
            <v>698617.58387391467</v>
          </cell>
          <cell r="H476">
            <v>140</v>
          </cell>
          <cell r="I476">
            <v>66056.926598818536</v>
          </cell>
          <cell r="J476" t="str">
            <v>P</v>
          </cell>
          <cell r="K476">
            <v>66056.875</v>
          </cell>
          <cell r="L476">
            <v>66056.875</v>
          </cell>
          <cell r="M476">
            <v>2.7170000000000001</v>
          </cell>
          <cell r="N476" t="str">
            <v>BASAL</v>
          </cell>
          <cell r="P476" t="str">
            <v>426</v>
          </cell>
          <cell r="Q476">
            <v>4</v>
          </cell>
          <cell r="R476" t="str">
            <v>FGA</v>
          </cell>
          <cell r="S476" t="str">
            <v>FG</v>
          </cell>
          <cell r="T476" t="str">
            <v>FGCE</v>
          </cell>
        </row>
        <row r="477">
          <cell r="B477" t="str">
            <v>OB4241</v>
          </cell>
          <cell r="C477">
            <v>97.395748640034057</v>
          </cell>
          <cell r="D477">
            <v>62999.999999999993</v>
          </cell>
          <cell r="E477">
            <v>646.84548226886511</v>
          </cell>
          <cell r="F477">
            <v>1275.345</v>
          </cell>
          <cell r="G477">
            <v>824951.15158418578</v>
          </cell>
          <cell r="H477">
            <v>140</v>
          </cell>
          <cell r="I477">
            <v>90558.36751764112</v>
          </cell>
          <cell r="J477" t="str">
            <v>P</v>
          </cell>
          <cell r="K477">
            <v>90558.3125</v>
          </cell>
          <cell r="L477">
            <v>90558.3125</v>
          </cell>
          <cell r="M477">
            <v>2.7170000000000001</v>
          </cell>
          <cell r="N477" t="str">
            <v>BASAL</v>
          </cell>
          <cell r="P477" t="str">
            <v>426</v>
          </cell>
          <cell r="Q477">
            <v>4</v>
          </cell>
          <cell r="R477" t="str">
            <v>FGA</v>
          </cell>
          <cell r="S477" t="str">
            <v>FG</v>
          </cell>
          <cell r="T477" t="str">
            <v>FGCE</v>
          </cell>
        </row>
        <row r="478">
          <cell r="B478" t="str">
            <v>OB4243</v>
          </cell>
          <cell r="C478">
            <v>98.733013048218737</v>
          </cell>
          <cell r="D478">
            <v>94000</v>
          </cell>
          <cell r="E478">
            <v>952.06250774594264</v>
          </cell>
          <cell r="F478">
            <v>889.25900000000001</v>
          </cell>
          <cell r="G478">
            <v>846630.15357564925</v>
          </cell>
          <cell r="H478">
            <v>154.1775638</v>
          </cell>
          <cell r="I478">
            <v>146786.67802958807</v>
          </cell>
          <cell r="J478" t="str">
            <v>P</v>
          </cell>
          <cell r="K478">
            <v>146786.625</v>
          </cell>
          <cell r="L478">
            <v>146786.625</v>
          </cell>
          <cell r="M478">
            <v>2.7170000000000001</v>
          </cell>
          <cell r="N478" t="str">
            <v>BASAL</v>
          </cell>
          <cell r="P478" t="str">
            <v>426</v>
          </cell>
          <cell r="Q478">
            <v>4</v>
          </cell>
          <cell r="R478" t="str">
            <v>FGA</v>
          </cell>
          <cell r="S478" t="str">
            <v>FG</v>
          </cell>
          <cell r="T478" t="str">
            <v>FGCE</v>
          </cell>
        </row>
        <row r="479">
          <cell r="B479" t="str">
            <v>OB4245</v>
          </cell>
          <cell r="C479">
            <v>98.970839031012488</v>
          </cell>
          <cell r="D479">
            <v>43000</v>
          </cell>
          <cell r="E479">
            <v>434.47141017492999</v>
          </cell>
          <cell r="F479">
            <v>1100.375</v>
          </cell>
          <cell r="G479">
            <v>478081.47797123861</v>
          </cell>
          <cell r="H479">
            <v>148.2355422</v>
          </cell>
          <cell r="I479">
            <v>64404.105057679342</v>
          </cell>
          <cell r="J479">
            <v>64404.09375</v>
          </cell>
          <cell r="K479" t="str">
            <v>Q</v>
          </cell>
          <cell r="L479">
            <v>64404.09375</v>
          </cell>
          <cell r="M479">
            <v>2.7170000000000001</v>
          </cell>
          <cell r="N479" t="str">
            <v>BASAL</v>
          </cell>
          <cell r="P479" t="str">
            <v>426</v>
          </cell>
          <cell r="Q479">
            <v>4</v>
          </cell>
          <cell r="R479" t="str">
            <v>FGA</v>
          </cell>
          <cell r="S479" t="str">
            <v>FG</v>
          </cell>
          <cell r="T479" t="str">
            <v>FGCE</v>
          </cell>
        </row>
        <row r="480">
          <cell r="B480" t="str">
            <v>OB4246</v>
          </cell>
          <cell r="C480">
            <v>99.231625863137978</v>
          </cell>
          <cell r="D480">
            <v>75000</v>
          </cell>
          <cell r="E480">
            <v>755.80742880743821</v>
          </cell>
          <cell r="F480">
            <v>796.98220000000003</v>
          </cell>
          <cell r="G480">
            <v>602365.06738729554</v>
          </cell>
          <cell r="H480">
            <v>151.88850160000001</v>
          </cell>
          <cell r="I480">
            <v>114798.45785971047</v>
          </cell>
          <cell r="J480">
            <v>114798.4375</v>
          </cell>
          <cell r="K480" t="str">
            <v>Q</v>
          </cell>
          <cell r="L480">
            <v>114798.4375</v>
          </cell>
          <cell r="M480">
            <v>2.7170000000000001</v>
          </cell>
          <cell r="N480" t="str">
            <v>BASAL</v>
          </cell>
          <cell r="P480" t="str">
            <v>426</v>
          </cell>
          <cell r="Q480">
            <v>4</v>
          </cell>
          <cell r="R480" t="str">
            <v>FGA</v>
          </cell>
          <cell r="S480" t="str">
            <v>FG</v>
          </cell>
          <cell r="T480" t="str">
            <v>FGCE</v>
          </cell>
        </row>
        <row r="481">
          <cell r="B481" t="str">
            <v>OB4248</v>
          </cell>
          <cell r="C481">
            <v>98.792159664956714</v>
          </cell>
          <cell r="D481">
            <v>63000</v>
          </cell>
          <cell r="E481">
            <v>637.7024271324558</v>
          </cell>
          <cell r="F481">
            <v>1140.6189999999999</v>
          </cell>
          <cell r="G481">
            <v>727375.5047333946</v>
          </cell>
          <cell r="H481">
            <v>153.55236640000001</v>
          </cell>
          <cell r="I481">
            <v>97920.716745212165</v>
          </cell>
          <cell r="J481" t="str">
            <v>P</v>
          </cell>
          <cell r="K481">
            <v>97920.6875</v>
          </cell>
          <cell r="L481">
            <v>97920.6875</v>
          </cell>
          <cell r="M481">
            <v>2.7170000000000001</v>
          </cell>
          <cell r="N481" t="str">
            <v>BASAL</v>
          </cell>
          <cell r="P481" t="str">
            <v>426</v>
          </cell>
          <cell r="Q481">
            <v>4</v>
          </cell>
          <cell r="R481" t="str">
            <v>FGA</v>
          </cell>
          <cell r="S481" t="str">
            <v>FG</v>
          </cell>
          <cell r="T481" t="str">
            <v>FGCE</v>
          </cell>
        </row>
        <row r="482">
          <cell r="B482" t="str">
            <v>OB4249</v>
          </cell>
          <cell r="C482">
            <v>97.86138797165971</v>
          </cell>
          <cell r="D482">
            <v>22500</v>
          </cell>
          <cell r="E482">
            <v>229.9170333299985</v>
          </cell>
          <cell r="F482">
            <v>1280.0630000000001</v>
          </cell>
          <cell r="G482">
            <v>294308.28743549791</v>
          </cell>
          <cell r="H482">
            <v>140</v>
          </cell>
          <cell r="I482">
            <v>32188.384666199789</v>
          </cell>
          <cell r="J482" t="str">
            <v>P</v>
          </cell>
          <cell r="K482">
            <v>32188.375</v>
          </cell>
          <cell r="L482">
            <v>32188.375</v>
          </cell>
          <cell r="M482">
            <v>2.7170000000000001</v>
          </cell>
          <cell r="N482" t="str">
            <v>BASAL</v>
          </cell>
          <cell r="P482" t="str">
            <v>426</v>
          </cell>
          <cell r="Q482">
            <v>4</v>
          </cell>
          <cell r="R482" t="str">
            <v>FGA</v>
          </cell>
          <cell r="S482" t="str">
            <v>FG</v>
          </cell>
          <cell r="T482" t="str">
            <v>FGCE</v>
          </cell>
        </row>
        <row r="483">
          <cell r="B483" t="str">
            <v>OB4250</v>
          </cell>
          <cell r="C483">
            <v>99.376981061765633</v>
          </cell>
          <cell r="D483">
            <v>48000</v>
          </cell>
          <cell r="E483">
            <v>483.00923903259473</v>
          </cell>
          <cell r="F483">
            <v>823.15639999999996</v>
          </cell>
          <cell r="G483">
            <v>397592.14636881015</v>
          </cell>
          <cell r="H483">
            <v>149.65091709999999</v>
          </cell>
          <cell r="I483">
            <v>72282.775589000914</v>
          </cell>
          <cell r="J483">
            <v>72282.75</v>
          </cell>
          <cell r="K483" t="str">
            <v>Q</v>
          </cell>
          <cell r="L483">
            <v>72282.75</v>
          </cell>
          <cell r="M483">
            <v>2.7170000000000001</v>
          </cell>
          <cell r="N483" t="str">
            <v>BASAL</v>
          </cell>
          <cell r="P483" t="str">
            <v>426</v>
          </cell>
          <cell r="Q483">
            <v>4</v>
          </cell>
          <cell r="R483" t="str">
            <v>FGA</v>
          </cell>
          <cell r="S483" t="str">
            <v>FG</v>
          </cell>
          <cell r="T483" t="str">
            <v>FGCE</v>
          </cell>
        </row>
        <row r="484">
          <cell r="B484" t="str">
            <v>OB4251</v>
          </cell>
          <cell r="C484">
            <v>99.945568043257467</v>
          </cell>
          <cell r="D484">
            <v>76000.000000000015</v>
          </cell>
          <cell r="E484">
            <v>760.41390816955914</v>
          </cell>
          <cell r="F484">
            <v>1176.885</v>
          </cell>
          <cell r="G484">
            <v>894919.72231613158</v>
          </cell>
          <cell r="H484">
            <v>148.99812009999999</v>
          </cell>
          <cell r="I484">
            <v>113300.24281515834</v>
          </cell>
          <cell r="J484">
            <v>113300.1875</v>
          </cell>
          <cell r="K484" t="str">
            <v>Q</v>
          </cell>
          <cell r="L484">
            <v>113300.1875</v>
          </cell>
          <cell r="M484">
            <v>2.7170000000000001</v>
          </cell>
          <cell r="N484" t="str">
            <v>BASAL</v>
          </cell>
          <cell r="P484" t="str">
            <v>426</v>
          </cell>
          <cell r="Q484">
            <v>4</v>
          </cell>
          <cell r="R484" t="str">
            <v>FGA</v>
          </cell>
          <cell r="S484" t="str">
            <v>FG</v>
          </cell>
          <cell r="T484" t="str">
            <v>FGCE</v>
          </cell>
        </row>
        <row r="485">
          <cell r="B485" t="str">
            <v>OB4252</v>
          </cell>
          <cell r="C485">
            <v>99.568515021421121</v>
          </cell>
          <cell r="D485">
            <v>75000</v>
          </cell>
          <cell r="E485">
            <v>753.25016129711821</v>
          </cell>
          <cell r="F485">
            <v>1384.854</v>
          </cell>
          <cell r="G485">
            <v>1043141.4988729594</v>
          </cell>
          <cell r="H485">
            <v>140</v>
          </cell>
          <cell r="I485">
            <v>105455.02258159655</v>
          </cell>
          <cell r="J485">
            <v>105455</v>
          </cell>
          <cell r="K485" t="str">
            <v>Q</v>
          </cell>
          <cell r="L485">
            <v>105455</v>
          </cell>
          <cell r="M485">
            <v>2.7170000000000001</v>
          </cell>
          <cell r="N485" t="str">
            <v>BASAL</v>
          </cell>
          <cell r="P485" t="str">
            <v>426</v>
          </cell>
          <cell r="Q485">
            <v>4</v>
          </cell>
          <cell r="R485" t="str">
            <v>FGA</v>
          </cell>
          <cell r="S485" t="str">
            <v>FG</v>
          </cell>
          <cell r="T485" t="str">
            <v>FGCE</v>
          </cell>
        </row>
        <row r="486">
          <cell r="B486" t="str">
            <v>OB4253</v>
          </cell>
          <cell r="C486">
            <v>82.367466401166169</v>
          </cell>
          <cell r="D486">
            <v>30000</v>
          </cell>
          <cell r="E486">
            <v>364.22147372952651</v>
          </cell>
          <cell r="F486">
            <v>1405.271</v>
          </cell>
          <cell r="G486">
            <v>511829.87460936542</v>
          </cell>
          <cell r="H486">
            <v>140</v>
          </cell>
          <cell r="I486">
            <v>50991.006322133711</v>
          </cell>
          <cell r="J486">
            <v>50991</v>
          </cell>
          <cell r="K486" t="str">
            <v>Q</v>
          </cell>
          <cell r="L486">
            <v>50991</v>
          </cell>
          <cell r="M486">
            <v>2.7170000000000001</v>
          </cell>
          <cell r="N486" t="str">
            <v>BASAL</v>
          </cell>
          <cell r="P486" t="str">
            <v>426</v>
          </cell>
          <cell r="Q486">
            <v>4</v>
          </cell>
          <cell r="R486" t="str">
            <v>FGA</v>
          </cell>
          <cell r="S486" t="str">
            <v>FG</v>
          </cell>
          <cell r="T486" t="str">
            <v>FGCE</v>
          </cell>
        </row>
        <row r="487">
          <cell r="B487" t="str">
            <v>OB4242</v>
          </cell>
          <cell r="C487">
            <v>99.975475439863487</v>
          </cell>
          <cell r="D487">
            <v>56000</v>
          </cell>
          <cell r="E487">
            <v>560.13737122645352</v>
          </cell>
          <cell r="F487">
            <v>962.01679999999999</v>
          </cell>
          <cell r="G487">
            <v>538861.56142768485</v>
          </cell>
          <cell r="H487">
            <v>152.3600667</v>
          </cell>
          <cell r="I487">
            <v>85342.567241225115</v>
          </cell>
          <cell r="J487" t="str">
            <v>P</v>
          </cell>
          <cell r="K487">
            <v>85342.5625</v>
          </cell>
          <cell r="L487">
            <v>85342.5625</v>
          </cell>
          <cell r="M487">
            <v>2.7170000000000001</v>
          </cell>
          <cell r="N487" t="str">
            <v>BASAL</v>
          </cell>
          <cell r="P487" t="str">
            <v>426</v>
          </cell>
          <cell r="Q487">
            <v>4</v>
          </cell>
          <cell r="R487" t="str">
            <v>FGA</v>
          </cell>
          <cell r="S487" t="str">
            <v>FG</v>
          </cell>
          <cell r="T487" t="str">
            <v>FGCE</v>
          </cell>
        </row>
        <row r="488">
          <cell r="B488" t="str">
            <v>OB4254</v>
          </cell>
          <cell r="C488">
            <v>98.485991831633029</v>
          </cell>
          <cell r="D488">
            <v>60999.999999999993</v>
          </cell>
          <cell r="E488">
            <v>619.377424804562</v>
          </cell>
          <cell r="F488">
            <v>1516.328</v>
          </cell>
          <cell r="G488">
            <v>939179.33179905184</v>
          </cell>
          <cell r="H488">
            <v>140</v>
          </cell>
          <cell r="I488">
            <v>86712.839472638676</v>
          </cell>
          <cell r="J488">
            <v>86712.8125</v>
          </cell>
          <cell r="K488" t="str">
            <v>Q</v>
          </cell>
          <cell r="L488">
            <v>86712.8125</v>
          </cell>
          <cell r="M488">
            <v>2.7170000000000001</v>
          </cell>
          <cell r="N488" t="str">
            <v>BASAL</v>
          </cell>
          <cell r="P488" t="str">
            <v>426</v>
          </cell>
          <cell r="Q488">
            <v>4</v>
          </cell>
          <cell r="R488" t="str">
            <v>FGA</v>
          </cell>
          <cell r="S488" t="str">
            <v>FG</v>
          </cell>
          <cell r="T488" t="str">
            <v>FGCE</v>
          </cell>
        </row>
        <row r="489">
          <cell r="B489" t="str">
            <v>OB4272</v>
          </cell>
          <cell r="C489">
            <v>99.718447729047455</v>
          </cell>
          <cell r="D489">
            <v>94000</v>
          </cell>
          <cell r="E489">
            <v>942.65406392420505</v>
          </cell>
          <cell r="F489">
            <v>846.66780000000006</v>
          </cell>
          <cell r="G489">
            <v>798114.84246376611</v>
          </cell>
          <cell r="H489">
            <v>151.0580459</v>
          </cell>
          <cell r="I489">
            <v>142395.48085608409</v>
          </cell>
          <cell r="J489" t="str">
            <v>P</v>
          </cell>
          <cell r="K489">
            <v>142395.375</v>
          </cell>
          <cell r="L489">
            <v>142395.375</v>
          </cell>
          <cell r="M489">
            <v>2.7170000000000001</v>
          </cell>
          <cell r="N489" t="str">
            <v>BASAL</v>
          </cell>
          <cell r="P489" t="str">
            <v>4A26</v>
          </cell>
          <cell r="Q489">
            <v>4</v>
          </cell>
          <cell r="R489" t="str">
            <v>FGA</v>
          </cell>
          <cell r="S489" t="str">
            <v>FG</v>
          </cell>
          <cell r="T489" t="str">
            <v>FGCE</v>
          </cell>
        </row>
        <row r="490">
          <cell r="B490" t="str">
            <v>OB4273</v>
          </cell>
          <cell r="C490">
            <v>98.979338271552336</v>
          </cell>
          <cell r="D490">
            <v>60000.000000000007</v>
          </cell>
          <cell r="E490">
            <v>606.1871199359656</v>
          </cell>
          <cell r="F490">
            <v>1228.962</v>
          </cell>
          <cell r="G490">
            <v>744980.93529074418</v>
          </cell>
          <cell r="H490">
            <v>150.89333400000001</v>
          </cell>
          <cell r="I490">
            <v>91469.595554995729</v>
          </cell>
          <cell r="J490">
            <v>91469.5625</v>
          </cell>
          <cell r="K490" t="str">
            <v>Q</v>
          </cell>
          <cell r="L490">
            <v>91469.5625</v>
          </cell>
          <cell r="M490">
            <v>2.7170000000000001</v>
          </cell>
          <cell r="N490" t="str">
            <v>BASAL</v>
          </cell>
          <cell r="P490" t="str">
            <v>4A26</v>
          </cell>
          <cell r="Q490">
            <v>4</v>
          </cell>
          <cell r="R490" t="str">
            <v>FGA</v>
          </cell>
          <cell r="S490" t="str">
            <v>FG</v>
          </cell>
          <cell r="T490" t="str">
            <v>FGCE</v>
          </cell>
        </row>
        <row r="491">
          <cell r="B491" t="str">
            <v>OB4274</v>
          </cell>
          <cell r="C491">
            <v>99.714123765790461</v>
          </cell>
          <cell r="D491">
            <v>36000</v>
          </cell>
          <cell r="E491">
            <v>361.03210498602147</v>
          </cell>
          <cell r="F491">
            <v>1249.25</v>
          </cell>
          <cell r="G491">
            <v>451019.35715378734</v>
          </cell>
          <cell r="H491">
            <v>140</v>
          </cell>
          <cell r="I491">
            <v>50544.494698043003</v>
          </cell>
          <cell r="J491">
            <v>50544.46875</v>
          </cell>
          <cell r="K491" t="str">
            <v>Q</v>
          </cell>
          <cell r="L491">
            <v>50544.46875</v>
          </cell>
          <cell r="M491">
            <v>2.7170000000000001</v>
          </cell>
          <cell r="N491" t="str">
            <v>BASAL</v>
          </cell>
          <cell r="P491" t="str">
            <v>4A26</v>
          </cell>
          <cell r="Q491">
            <v>4</v>
          </cell>
          <cell r="R491" t="str">
            <v>FGA</v>
          </cell>
          <cell r="S491" t="str">
            <v>FG</v>
          </cell>
          <cell r="T491" t="str">
            <v>FGCE</v>
          </cell>
        </row>
        <row r="492">
          <cell r="B492" t="str">
            <v>OB4275</v>
          </cell>
          <cell r="C492">
            <v>98.461572797760937</v>
          </cell>
          <cell r="D492">
            <v>74000</v>
          </cell>
          <cell r="E492">
            <v>751.56223790976048</v>
          </cell>
          <cell r="F492">
            <v>851.77589999999998</v>
          </cell>
          <cell r="G492">
            <v>640162.6016016003</v>
          </cell>
          <cell r="H492">
            <v>152.20685209999999</v>
          </cell>
          <cell r="I492">
            <v>114392.92238947592</v>
          </cell>
          <cell r="J492">
            <v>114392.875</v>
          </cell>
          <cell r="K492" t="str">
            <v>Q</v>
          </cell>
          <cell r="L492">
            <v>114392.875</v>
          </cell>
          <cell r="M492">
            <v>2.7170000000000001</v>
          </cell>
          <cell r="N492" t="str">
            <v>BASAL</v>
          </cell>
          <cell r="P492" t="str">
            <v>4A26</v>
          </cell>
          <cell r="Q492">
            <v>4</v>
          </cell>
          <cell r="R492" t="str">
            <v>FGA</v>
          </cell>
          <cell r="S492" t="str">
            <v>FG</v>
          </cell>
          <cell r="T492" t="str">
            <v>FGCE</v>
          </cell>
        </row>
        <row r="493">
          <cell r="B493" t="str">
            <v>OB4067</v>
          </cell>
          <cell r="C493">
            <v>98.339007130599626</v>
          </cell>
          <cell r="D493">
            <v>91999.999999999985</v>
          </cell>
          <cell r="E493">
            <v>935.53924006797138</v>
          </cell>
          <cell r="F493">
            <v>972.32619999999997</v>
          </cell>
          <cell r="G493">
            <v>909649.31424617837</v>
          </cell>
          <cell r="H493">
            <v>140</v>
          </cell>
          <cell r="I493">
            <v>130975.49360951599</v>
          </cell>
          <cell r="J493">
            <v>130975.4375</v>
          </cell>
          <cell r="K493" t="str">
            <v>Q</v>
          </cell>
          <cell r="L493">
            <v>130975.4375</v>
          </cell>
          <cell r="M493">
            <v>2.7170000000000001</v>
          </cell>
          <cell r="N493" t="str">
            <v>BASAL</v>
          </cell>
          <cell r="P493" t="str">
            <v>4B28</v>
          </cell>
          <cell r="Q493">
            <v>4</v>
          </cell>
          <cell r="R493" t="str">
            <v>FGA</v>
          </cell>
          <cell r="S493" t="str">
            <v>FG</v>
          </cell>
          <cell r="T493" t="str">
            <v>FGCE</v>
          </cell>
        </row>
        <row r="494">
          <cell r="B494" t="str">
            <v>OB4068</v>
          </cell>
          <cell r="C494">
            <v>96.489602216136845</v>
          </cell>
          <cell r="D494">
            <v>120000</v>
          </cell>
          <cell r="E494">
            <v>1243.6573189637556</v>
          </cell>
          <cell r="F494">
            <v>1154.6569999999999</v>
          </cell>
          <cell r="G494">
            <v>1435997.6289427332</v>
          </cell>
          <cell r="H494">
            <v>140</v>
          </cell>
          <cell r="I494">
            <v>174112.0246549258</v>
          </cell>
          <cell r="J494">
            <v>174112</v>
          </cell>
          <cell r="K494" t="str">
            <v>Q</v>
          </cell>
          <cell r="L494">
            <v>174112</v>
          </cell>
          <cell r="M494">
            <v>2.7170000000000001</v>
          </cell>
          <cell r="N494" t="str">
            <v>BASAL</v>
          </cell>
          <cell r="P494" t="str">
            <v>4B28</v>
          </cell>
          <cell r="Q494">
            <v>4</v>
          </cell>
          <cell r="R494" t="str">
            <v>FGA</v>
          </cell>
          <cell r="S494" t="str">
            <v>FG</v>
          </cell>
          <cell r="T494" t="str">
            <v>FGCE</v>
          </cell>
        </row>
        <row r="495">
          <cell r="B495" t="str">
            <v>OB4069</v>
          </cell>
          <cell r="C495">
            <v>96.450549672166815</v>
          </cell>
          <cell r="D495">
            <v>100000</v>
          </cell>
          <cell r="E495">
            <v>1036.8007267962462</v>
          </cell>
          <cell r="F495">
            <v>1465.7650000000001</v>
          </cell>
          <cell r="G495">
            <v>1519706.2173124999</v>
          </cell>
          <cell r="H495">
            <v>140</v>
          </cell>
          <cell r="I495">
            <v>145152.10175147446</v>
          </cell>
          <cell r="J495" t="str">
            <v>P</v>
          </cell>
          <cell r="K495">
            <v>145152</v>
          </cell>
          <cell r="L495">
            <v>145152</v>
          </cell>
          <cell r="M495">
            <v>2.7170000000000001</v>
          </cell>
          <cell r="N495" t="str">
            <v>BASAL</v>
          </cell>
          <cell r="P495" t="str">
            <v>4B28</v>
          </cell>
          <cell r="Q495">
            <v>4</v>
          </cell>
          <cell r="R495" t="str">
            <v>FGA</v>
          </cell>
          <cell r="S495" t="str">
            <v>FG</v>
          </cell>
          <cell r="T495" t="str">
            <v>FGCE</v>
          </cell>
        </row>
        <row r="496">
          <cell r="B496" t="str">
            <v>OB4070</v>
          </cell>
          <cell r="C496">
            <v>81.468558825698125</v>
          </cell>
          <cell r="D496">
            <v>20000</v>
          </cell>
          <cell r="E496">
            <v>245.49347979494732</v>
          </cell>
          <cell r="F496">
            <v>991.67129999999997</v>
          </cell>
          <cell r="G496">
            <v>243448.83824977913</v>
          </cell>
          <cell r="H496">
            <v>140</v>
          </cell>
          <cell r="I496">
            <v>34369.087171292624</v>
          </cell>
          <cell r="J496">
            <v>34369.0625</v>
          </cell>
          <cell r="K496" t="str">
            <v>Q</v>
          </cell>
          <cell r="L496">
            <v>34369.0625</v>
          </cell>
          <cell r="M496">
            <v>2.7170000000000001</v>
          </cell>
          <cell r="N496" t="str">
            <v>BASAL</v>
          </cell>
          <cell r="P496" t="str">
            <v>4B28</v>
          </cell>
          <cell r="Q496">
            <v>4</v>
          </cell>
          <cell r="R496" t="str">
            <v>FGA</v>
          </cell>
          <cell r="S496" t="str">
            <v>FG</v>
          </cell>
          <cell r="T496" t="str">
            <v>FGCE</v>
          </cell>
        </row>
        <row r="497">
          <cell r="B497" t="str">
            <v>OB4055</v>
          </cell>
          <cell r="C497">
            <v>98.741140762626756</v>
          </cell>
          <cell r="D497">
            <v>72000</v>
          </cell>
          <cell r="E497">
            <v>729.17934149745815</v>
          </cell>
          <cell r="F497">
            <v>941.48609999999996</v>
          </cell>
          <cell r="G497">
            <v>686512.21442701004</v>
          </cell>
          <cell r="H497">
            <v>140</v>
          </cell>
          <cell r="I497">
            <v>102085.10780964413</v>
          </cell>
          <cell r="J497">
            <v>102085.0625</v>
          </cell>
          <cell r="K497" t="str">
            <v>Q</v>
          </cell>
          <cell r="L497">
            <v>102085.0625</v>
          </cell>
          <cell r="M497">
            <v>2.7170000000000001</v>
          </cell>
          <cell r="N497" t="str">
            <v>BASAL</v>
          </cell>
          <cell r="P497" t="str">
            <v>4B28</v>
          </cell>
          <cell r="Q497">
            <v>4</v>
          </cell>
          <cell r="R497" t="str">
            <v>FGA</v>
          </cell>
          <cell r="S497" t="str">
            <v>FG</v>
          </cell>
          <cell r="T497" t="str">
            <v>FGCE</v>
          </cell>
        </row>
        <row r="498">
          <cell r="B498" t="str">
            <v>OB4056</v>
          </cell>
          <cell r="C498">
            <v>98.976478715628744</v>
          </cell>
          <cell r="D498">
            <v>68000</v>
          </cell>
          <cell r="E498">
            <v>687.03191791023528</v>
          </cell>
          <cell r="F498">
            <v>1030.492</v>
          </cell>
          <cell r="G498">
            <v>707980.89515115414</v>
          </cell>
          <cell r="H498">
            <v>153.0330151</v>
          </cell>
          <cell r="I498">
            <v>105138.565867739</v>
          </cell>
          <cell r="J498">
            <v>105138.5625</v>
          </cell>
          <cell r="K498" t="str">
            <v>Q</v>
          </cell>
          <cell r="L498">
            <v>105138.5625</v>
          </cell>
          <cell r="M498">
            <v>2.7170000000000001</v>
          </cell>
          <cell r="N498" t="str">
            <v>BASAL</v>
          </cell>
          <cell r="P498" t="str">
            <v>4B28</v>
          </cell>
          <cell r="Q498">
            <v>4</v>
          </cell>
          <cell r="R498" t="str">
            <v>FGA</v>
          </cell>
          <cell r="S498" t="str">
            <v>FG</v>
          </cell>
          <cell r="T498" t="str">
            <v>FGCE</v>
          </cell>
        </row>
        <row r="499">
          <cell r="B499" t="str">
            <v>OB4057</v>
          </cell>
          <cell r="C499">
            <v>99.330982614131756</v>
          </cell>
          <cell r="D499">
            <v>67000</v>
          </cell>
          <cell r="E499">
            <v>674.51260660808111</v>
          </cell>
          <cell r="F499">
            <v>1222.1980000000001</v>
          </cell>
          <cell r="G499">
            <v>824387.95877118362</v>
          </cell>
          <cell r="H499">
            <v>159.178191</v>
          </cell>
          <cell r="I499">
            <v>107367.69652656899</v>
          </cell>
          <cell r="J499">
            <v>107367.6875</v>
          </cell>
          <cell r="K499" t="str">
            <v>Q</v>
          </cell>
          <cell r="L499">
            <v>107367.6875</v>
          </cell>
          <cell r="M499">
            <v>2.7170000000000001</v>
          </cell>
          <cell r="N499" t="str">
            <v>BASAL</v>
          </cell>
          <cell r="P499" t="str">
            <v>4B28</v>
          </cell>
          <cell r="Q499">
            <v>4</v>
          </cell>
          <cell r="R499" t="str">
            <v>FGA</v>
          </cell>
          <cell r="S499" t="str">
            <v>FG</v>
          </cell>
          <cell r="T499" t="str">
            <v>FGCE</v>
          </cell>
        </row>
        <row r="500">
          <cell r="B500" t="str">
            <v>OB4058</v>
          </cell>
          <cell r="C500">
            <v>99.332095302636759</v>
          </cell>
          <cell r="D500">
            <v>68000</v>
          </cell>
          <cell r="E500">
            <v>684.57229048499642</v>
          </cell>
          <cell r="F500">
            <v>1259.297</v>
          </cell>
          <cell r="G500">
            <v>862079.83169088454</v>
          </cell>
          <cell r="H500">
            <v>150.1222343</v>
          </cell>
          <cell r="I500">
            <v>102769.52178747629</v>
          </cell>
          <cell r="J500">
            <v>102769.5</v>
          </cell>
          <cell r="K500" t="str">
            <v>Q</v>
          </cell>
          <cell r="L500">
            <v>102769.5</v>
          </cell>
          <cell r="M500">
            <v>2.7170000000000001</v>
          </cell>
          <cell r="N500" t="str">
            <v>BASAL</v>
          </cell>
          <cell r="P500" t="str">
            <v>4B28</v>
          </cell>
          <cell r="Q500">
            <v>4</v>
          </cell>
          <cell r="R500" t="str">
            <v>FGA</v>
          </cell>
          <cell r="S500" t="str">
            <v>FG</v>
          </cell>
          <cell r="T500" t="str">
            <v>FGCE</v>
          </cell>
        </row>
        <row r="501">
          <cell r="B501" t="str">
            <v>OB4260</v>
          </cell>
          <cell r="C501">
            <v>66.6635456400832</v>
          </cell>
          <cell r="D501">
            <v>55300</v>
          </cell>
          <cell r="E501">
            <v>829.53883519134979</v>
          </cell>
          <cell r="F501">
            <v>1175.443</v>
          </cell>
          <cell r="G501">
            <v>975075.61705382576</v>
          </cell>
          <cell r="H501">
            <v>140</v>
          </cell>
          <cell r="I501">
            <v>116135.43692678897</v>
          </cell>
          <cell r="J501" t="str">
            <v>P</v>
          </cell>
          <cell r="K501">
            <v>116135.375</v>
          </cell>
          <cell r="L501">
            <v>116135.375</v>
          </cell>
          <cell r="M501">
            <v>2.7170000000000001</v>
          </cell>
          <cell r="N501" t="str">
            <v>BASAL</v>
          </cell>
          <cell r="P501" t="str">
            <v>328A</v>
          </cell>
          <cell r="Q501">
            <v>3</v>
          </cell>
          <cell r="R501" t="str">
            <v>FGA</v>
          </cell>
          <cell r="S501" t="str">
            <v>FG</v>
          </cell>
          <cell r="T501" t="str">
            <v>FGBE</v>
          </cell>
        </row>
        <row r="502">
          <cell r="B502" t="str">
            <v>OB4255</v>
          </cell>
          <cell r="C502">
            <v>83.276529371660118</v>
          </cell>
          <cell r="D502">
            <v>80000</v>
          </cell>
          <cell r="E502">
            <v>960.65482800037103</v>
          </cell>
          <cell r="F502">
            <v>848</v>
          </cell>
          <cell r="G502">
            <v>814635.2941443146</v>
          </cell>
          <cell r="H502">
            <v>140</v>
          </cell>
          <cell r="I502">
            <v>134491.67592005193</v>
          </cell>
          <cell r="J502" t="str">
            <v>P</v>
          </cell>
          <cell r="K502">
            <v>134491.625</v>
          </cell>
          <cell r="L502">
            <v>134491.625</v>
          </cell>
          <cell r="M502">
            <v>2.7170000000000001</v>
          </cell>
          <cell r="N502" t="str">
            <v>BASAL</v>
          </cell>
          <cell r="P502" t="str">
            <v>328A</v>
          </cell>
          <cell r="Q502">
            <v>3</v>
          </cell>
          <cell r="R502" t="str">
            <v>FGA</v>
          </cell>
          <cell r="S502" t="str">
            <v>FG</v>
          </cell>
          <cell r="T502" t="str">
            <v>FGBE</v>
          </cell>
        </row>
        <row r="503">
          <cell r="B503" t="str">
            <v>OB4261</v>
          </cell>
          <cell r="C503">
            <v>97.820045380881353</v>
          </cell>
          <cell r="D503">
            <v>76300</v>
          </cell>
          <cell r="E503">
            <v>780.00372728218565</v>
          </cell>
          <cell r="F503">
            <v>940.25930000000005</v>
          </cell>
          <cell r="G503">
            <v>733405.7586117388</v>
          </cell>
          <cell r="H503">
            <v>140</v>
          </cell>
          <cell r="I503">
            <v>109200.52181950599</v>
          </cell>
          <cell r="J503" t="str">
            <v>P</v>
          </cell>
          <cell r="K503">
            <v>109200.5</v>
          </cell>
          <cell r="L503">
            <v>109200.5</v>
          </cell>
          <cell r="M503">
            <v>2.7170000000000001</v>
          </cell>
          <cell r="N503" t="str">
            <v>BASAL</v>
          </cell>
          <cell r="P503" t="str">
            <v>328A</v>
          </cell>
          <cell r="Q503">
            <v>3</v>
          </cell>
          <cell r="R503" t="str">
            <v>FGB</v>
          </cell>
          <cell r="S503" t="str">
            <v>FG</v>
          </cell>
          <cell r="T503" t="str">
            <v>FGBE</v>
          </cell>
        </row>
        <row r="504">
          <cell r="B504" t="str">
            <v>OB4262</v>
          </cell>
          <cell r="C504">
            <v>94.994173679396738</v>
          </cell>
          <cell r="D504">
            <v>40000</v>
          </cell>
          <cell r="E504">
            <v>421.07845619036726</v>
          </cell>
          <cell r="F504">
            <v>1313.424</v>
          </cell>
          <cell r="G504">
            <v>553054.55024337687</v>
          </cell>
          <cell r="H504">
            <v>140</v>
          </cell>
          <cell r="I504">
            <v>58950.983866651419</v>
          </cell>
          <cell r="J504">
            <v>58950.96875</v>
          </cell>
          <cell r="K504" t="str">
            <v>Q</v>
          </cell>
          <cell r="L504">
            <v>58950.96875</v>
          </cell>
          <cell r="M504">
            <v>2.7170000000000001</v>
          </cell>
          <cell r="N504" t="str">
            <v>BASAL</v>
          </cell>
          <cell r="P504" t="str">
            <v>328A</v>
          </cell>
          <cell r="Q504">
            <v>3</v>
          </cell>
          <cell r="R504" t="str">
            <v>FGB</v>
          </cell>
          <cell r="S504" t="str">
            <v>FG</v>
          </cell>
          <cell r="T504" t="str">
            <v>FGBE</v>
          </cell>
        </row>
        <row r="505">
          <cell r="B505" t="str">
            <v>OB4263</v>
          </cell>
          <cell r="C505">
            <v>98.660060842603386</v>
          </cell>
          <cell r="D505">
            <v>54000</v>
          </cell>
          <cell r="E505">
            <v>547.33394180800792</v>
          </cell>
          <cell r="F505">
            <v>1437.001</v>
          </cell>
          <cell r="G505">
            <v>786519.42171204917</v>
          </cell>
          <cell r="H505">
            <v>140</v>
          </cell>
          <cell r="I505">
            <v>76626.75185312111</v>
          </cell>
          <cell r="J505" t="str">
            <v>P</v>
          </cell>
          <cell r="K505">
            <v>76626.75</v>
          </cell>
          <cell r="L505">
            <v>76626.75</v>
          </cell>
          <cell r="M505">
            <v>2.7170000000000001</v>
          </cell>
          <cell r="N505" t="str">
            <v>BASAL</v>
          </cell>
          <cell r="P505" t="str">
            <v>328A</v>
          </cell>
          <cell r="Q505">
            <v>3</v>
          </cell>
          <cell r="R505" t="str">
            <v>FGB</v>
          </cell>
          <cell r="S505" t="str">
            <v>FG</v>
          </cell>
          <cell r="T505" t="str">
            <v>FGBE</v>
          </cell>
        </row>
        <row r="506">
          <cell r="B506" t="str">
            <v>OB4264</v>
          </cell>
          <cell r="C506">
            <v>98.717577152472884</v>
          </cell>
          <cell r="D506">
            <v>44999.999999999993</v>
          </cell>
          <cell r="E506">
            <v>455.84587160699721</v>
          </cell>
          <cell r="F506">
            <v>995.0992</v>
          </cell>
          <cell r="G506">
            <v>453611.86215942563</v>
          </cell>
          <cell r="H506">
            <v>140</v>
          </cell>
          <cell r="I506">
            <v>63818.422024979605</v>
          </cell>
          <cell r="J506" t="str">
            <v>P</v>
          </cell>
          <cell r="K506">
            <v>63818.40625</v>
          </cell>
          <cell r="L506">
            <v>63818.40625</v>
          </cell>
          <cell r="M506">
            <v>2.7170000000000001</v>
          </cell>
          <cell r="N506" t="str">
            <v>BASAL</v>
          </cell>
          <cell r="P506" t="str">
            <v>328A</v>
          </cell>
          <cell r="Q506">
            <v>3</v>
          </cell>
          <cell r="R506" t="str">
            <v>FGB</v>
          </cell>
          <cell r="S506" t="str">
            <v>FG</v>
          </cell>
          <cell r="T506" t="str">
            <v>FGBE</v>
          </cell>
        </row>
        <row r="507">
          <cell r="B507" t="str">
            <v>OB4265</v>
          </cell>
          <cell r="C507">
            <v>99.1755728396367</v>
          </cell>
          <cell r="D507">
            <v>79000</v>
          </cell>
          <cell r="E507">
            <v>796.56711565195724</v>
          </cell>
          <cell r="F507">
            <v>1645.9380000000001</v>
          </cell>
          <cell r="G507">
            <v>1311100.0852019512</v>
          </cell>
          <cell r="H507">
            <v>140</v>
          </cell>
          <cell r="I507">
            <v>111519.39619127402</v>
          </cell>
          <cell r="J507" t="str">
            <v>P</v>
          </cell>
          <cell r="K507">
            <v>111519.375</v>
          </cell>
          <cell r="L507">
            <v>111519.375</v>
          </cell>
          <cell r="M507">
            <v>2.7170000000000001</v>
          </cell>
          <cell r="N507" t="str">
            <v>BASAL</v>
          </cell>
          <cell r="P507" t="str">
            <v>328A</v>
          </cell>
          <cell r="Q507">
            <v>3</v>
          </cell>
          <cell r="R507" t="str">
            <v>FGB</v>
          </cell>
          <cell r="S507" t="str">
            <v>FG</v>
          </cell>
          <cell r="T507" t="str">
            <v>FGBE</v>
          </cell>
        </row>
        <row r="508">
          <cell r="B508" t="str">
            <v>OB4266</v>
          </cell>
          <cell r="C508">
            <v>99.746298952887443</v>
          </cell>
          <cell r="D508">
            <v>74000</v>
          </cell>
          <cell r="E508">
            <v>741.88216281540394</v>
          </cell>
          <cell r="F508">
            <v>1615.921</v>
          </cell>
          <cell r="G508">
            <v>1198822.9664188304</v>
          </cell>
          <cell r="H508">
            <v>140</v>
          </cell>
          <cell r="I508">
            <v>103863.50279415655</v>
          </cell>
          <cell r="J508" t="str">
            <v>P</v>
          </cell>
          <cell r="K508">
            <v>103863.5</v>
          </cell>
          <cell r="L508">
            <v>103863.5</v>
          </cell>
          <cell r="M508">
            <v>2.7170000000000001</v>
          </cell>
          <cell r="N508" t="str">
            <v>BASAL</v>
          </cell>
          <cell r="P508" t="str">
            <v>328A</v>
          </cell>
          <cell r="Q508">
            <v>3</v>
          </cell>
          <cell r="R508" t="str">
            <v>FGB</v>
          </cell>
          <cell r="S508" t="str">
            <v>FG</v>
          </cell>
          <cell r="T508" t="str">
            <v>FGBE</v>
          </cell>
        </row>
        <row r="509">
          <cell r="B509" t="str">
            <v>OB4267</v>
          </cell>
          <cell r="C509">
            <v>99.06153222169695</v>
          </cell>
          <cell r="D509">
            <v>69000</v>
          </cell>
          <cell r="E509">
            <v>696.53677318032919</v>
          </cell>
          <cell r="F509">
            <v>1872.2349999999999</v>
          </cell>
          <cell r="G509">
            <v>1304080.5255352736</v>
          </cell>
          <cell r="H509">
            <v>140</v>
          </cell>
          <cell r="I509">
            <v>97515.148245246091</v>
          </cell>
          <cell r="J509">
            <v>97515.125</v>
          </cell>
          <cell r="K509" t="str">
            <v>Q</v>
          </cell>
          <cell r="L509">
            <v>97515.125</v>
          </cell>
          <cell r="M509">
            <v>2.7170000000000001</v>
          </cell>
          <cell r="N509" t="str">
            <v>BASAL</v>
          </cell>
          <cell r="P509" t="str">
            <v>328A</v>
          </cell>
          <cell r="Q509">
            <v>3</v>
          </cell>
          <cell r="R509" t="str">
            <v>FGB</v>
          </cell>
          <cell r="S509" t="str">
            <v>FG</v>
          </cell>
          <cell r="T509" t="str">
            <v>FGBE</v>
          </cell>
        </row>
        <row r="510">
          <cell r="B510" t="str">
            <v>OB4268</v>
          </cell>
          <cell r="C510">
            <v>98.688614248691295</v>
          </cell>
          <cell r="D510">
            <v>60999.999999999993</v>
          </cell>
          <cell r="E510">
            <v>618.10575074326687</v>
          </cell>
          <cell r="F510">
            <v>1457.5409999999999</v>
          </cell>
          <cell r="G510">
            <v>900914.47404409188</v>
          </cell>
          <cell r="H510">
            <v>140</v>
          </cell>
          <cell r="I510">
            <v>86534.805104057363</v>
          </cell>
          <cell r="J510">
            <v>86534.75</v>
          </cell>
          <cell r="K510" t="str">
            <v>Q</v>
          </cell>
          <cell r="L510">
            <v>86534.75</v>
          </cell>
          <cell r="M510">
            <v>2.7170000000000001</v>
          </cell>
          <cell r="N510" t="str">
            <v>BASAL</v>
          </cell>
          <cell r="P510" t="str">
            <v>328A</v>
          </cell>
          <cell r="Q510">
            <v>3</v>
          </cell>
          <cell r="R510" t="str">
            <v>FGB</v>
          </cell>
          <cell r="S510" t="str">
            <v>FG</v>
          </cell>
          <cell r="T510" t="str">
            <v>FGBE</v>
          </cell>
        </row>
        <row r="511">
          <cell r="B511" t="str">
            <v>OB4269</v>
          </cell>
          <cell r="C511">
            <v>99.591008722196392</v>
          </cell>
          <cell r="D511">
            <v>97000</v>
          </cell>
          <cell r="E511">
            <v>973.98350759330219</v>
          </cell>
          <cell r="F511">
            <v>1260.0930000000001</v>
          </cell>
          <cell r="G511">
            <v>1227309.800033767</v>
          </cell>
          <cell r="H511">
            <v>158.25366500000001</v>
          </cell>
          <cell r="I511">
            <v>154136.4597261954</v>
          </cell>
          <cell r="J511">
            <v>154136.375</v>
          </cell>
          <cell r="K511" t="str">
            <v>Q</v>
          </cell>
          <cell r="L511">
            <v>154136.375</v>
          </cell>
          <cell r="M511">
            <v>2.7170000000000001</v>
          </cell>
          <cell r="N511" t="str">
            <v>BASAL</v>
          </cell>
          <cell r="P511" t="str">
            <v>328A</v>
          </cell>
          <cell r="Q511">
            <v>3</v>
          </cell>
          <cell r="R511" t="str">
            <v>FGB</v>
          </cell>
          <cell r="S511" t="str">
            <v>FG</v>
          </cell>
          <cell r="T511" t="str">
            <v>FGBE</v>
          </cell>
        </row>
        <row r="512">
          <cell r="B512" t="str">
            <v>OB5697</v>
          </cell>
          <cell r="C512">
            <v>88.849040654590084</v>
          </cell>
          <cell r="D512">
            <v>60000</v>
          </cell>
          <cell r="E512">
            <v>675.30273324228972</v>
          </cell>
          <cell r="F512">
            <v>823.21169999999995</v>
          </cell>
          <cell r="G512">
            <v>555917.11104703182</v>
          </cell>
          <cell r="H512">
            <v>140</v>
          </cell>
          <cell r="I512">
            <v>94542.382653920562</v>
          </cell>
          <cell r="J512" t="str">
            <v>P</v>
          </cell>
          <cell r="K512">
            <v>94542.375</v>
          </cell>
          <cell r="L512">
            <v>94542.375</v>
          </cell>
          <cell r="M512">
            <v>2.7170000000000001</v>
          </cell>
          <cell r="N512" t="str">
            <v>BASAL</v>
          </cell>
          <cell r="P512" t="str">
            <v>10A21</v>
          </cell>
          <cell r="Q512">
            <v>10</v>
          </cell>
          <cell r="R512" t="str">
            <v>FGB</v>
          </cell>
          <cell r="S512" t="str">
            <v>FG</v>
          </cell>
          <cell r="T512" t="str">
            <v>FGIE</v>
          </cell>
        </row>
        <row r="513">
          <cell r="B513" t="str">
            <v>OB5685</v>
          </cell>
          <cell r="C513">
            <v>98.281130871837846</v>
          </cell>
          <cell r="D513">
            <v>64999.999999999993</v>
          </cell>
          <cell r="E513">
            <v>661.3680512565769</v>
          </cell>
          <cell r="F513">
            <v>879.20259999999996</v>
          </cell>
          <cell r="G513">
            <v>581476.51022171567</v>
          </cell>
          <cell r="H513">
            <v>140</v>
          </cell>
          <cell r="I513">
            <v>92591.527175920768</v>
          </cell>
          <cell r="J513">
            <v>92591.5</v>
          </cell>
          <cell r="K513" t="str">
            <v>Q</v>
          </cell>
          <cell r="L513">
            <v>92591.5</v>
          </cell>
          <cell r="M513">
            <v>2.7170000000000001</v>
          </cell>
          <cell r="N513" t="str">
            <v>BASAL</v>
          </cell>
          <cell r="P513" t="str">
            <v>10A21</v>
          </cell>
          <cell r="Q513">
            <v>10</v>
          </cell>
          <cell r="R513" t="str">
            <v>FGB</v>
          </cell>
          <cell r="S513" t="str">
            <v>FG</v>
          </cell>
          <cell r="T513" t="str">
            <v>FGIE</v>
          </cell>
        </row>
        <row r="514">
          <cell r="B514" t="str">
            <v>OB5655</v>
          </cell>
          <cell r="C514">
            <v>96.756812376857241</v>
          </cell>
          <cell r="D514">
            <v>53000</v>
          </cell>
          <cell r="E514">
            <v>547.76504824870392</v>
          </cell>
          <cell r="F514">
            <v>854.822</v>
          </cell>
          <cell r="G514">
            <v>468241.61407405359</v>
          </cell>
          <cell r="H514">
            <v>211.39833290000001</v>
          </cell>
          <cell r="I514">
            <v>115796.61802066409</v>
          </cell>
          <cell r="J514" t="str">
            <v>P</v>
          </cell>
          <cell r="K514">
            <v>115796.5625</v>
          </cell>
          <cell r="L514">
            <v>115796.5625</v>
          </cell>
          <cell r="M514">
            <v>2.7170000000000001</v>
          </cell>
          <cell r="N514" t="str">
            <v>BASAL</v>
          </cell>
          <cell r="P514" t="str">
            <v>10A21</v>
          </cell>
          <cell r="Q514">
            <v>10</v>
          </cell>
          <cell r="R514" t="str">
            <v>FGB</v>
          </cell>
          <cell r="S514" t="str">
            <v>FG</v>
          </cell>
          <cell r="T514" t="str">
            <v>FGIE</v>
          </cell>
        </row>
        <row r="515">
          <cell r="B515" t="str">
            <v>OB5656</v>
          </cell>
          <cell r="C515">
            <v>96.501051166980503</v>
          </cell>
          <cell r="D515">
            <v>48000</v>
          </cell>
          <cell r="E515">
            <v>497.4039082428568</v>
          </cell>
          <cell r="F515">
            <v>841.70249999999999</v>
          </cell>
          <cell r="G515">
            <v>418666.11307778314</v>
          </cell>
          <cell r="H515">
            <v>216.3066039</v>
          </cell>
          <cell r="I515">
            <v>107591.75015859956</v>
          </cell>
          <cell r="J515">
            <v>107591.75</v>
          </cell>
          <cell r="K515" t="str">
            <v>Q</v>
          </cell>
          <cell r="L515">
            <v>107591.75</v>
          </cell>
          <cell r="M515">
            <v>2.7170000000000001</v>
          </cell>
          <cell r="N515" t="str">
            <v>BASAL</v>
          </cell>
          <cell r="P515" t="str">
            <v>10A21</v>
          </cell>
          <cell r="Q515">
            <v>10</v>
          </cell>
          <cell r="R515" t="str">
            <v>FGB</v>
          </cell>
          <cell r="S515" t="str">
            <v>FG</v>
          </cell>
          <cell r="T515" t="str">
            <v>FGIE</v>
          </cell>
        </row>
        <row r="516">
          <cell r="B516" t="str">
            <v>OB5657</v>
          </cell>
          <cell r="C516">
            <v>97.722768918042519</v>
          </cell>
          <cell r="D516">
            <v>67000</v>
          </cell>
          <cell r="E516">
            <v>685.61299215939232</v>
          </cell>
          <cell r="F516">
            <v>964.01379999999995</v>
          </cell>
          <cell r="G516">
            <v>660940.38590094598</v>
          </cell>
          <cell r="H516">
            <v>207.40307319999999</v>
          </cell>
          <cell r="I516">
            <v>142198.24159970548</v>
          </cell>
          <cell r="J516">
            <v>142198.125</v>
          </cell>
          <cell r="K516" t="str">
            <v>Q</v>
          </cell>
          <cell r="L516">
            <v>142198.125</v>
          </cell>
          <cell r="M516">
            <v>2.7170000000000001</v>
          </cell>
          <cell r="N516" t="str">
            <v>BASAL</v>
          </cell>
          <cell r="P516" t="str">
            <v>10A21</v>
          </cell>
          <cell r="Q516">
            <v>10</v>
          </cell>
          <cell r="R516" t="str">
            <v>FGB</v>
          </cell>
          <cell r="S516" t="str">
            <v>FG</v>
          </cell>
          <cell r="T516" t="str">
            <v>FGIE</v>
          </cell>
        </row>
        <row r="517">
          <cell r="B517" t="str">
            <v>IB6859</v>
          </cell>
          <cell r="C517">
            <v>56.165444979528147</v>
          </cell>
          <cell r="D517">
            <v>524400</v>
          </cell>
          <cell r="E517">
            <v>9336.7015999096875</v>
          </cell>
          <cell r="F517">
            <v>920.9787</v>
          </cell>
          <cell r="G517">
            <v>8598903.3017727435</v>
          </cell>
          <cell r="H517">
            <v>140</v>
          </cell>
          <cell r="I517">
            <v>1307138.2239873563</v>
          </cell>
          <cell r="J517">
            <v>1307138</v>
          </cell>
          <cell r="K517" t="str">
            <v>Q</v>
          </cell>
          <cell r="L517">
            <v>1307138</v>
          </cell>
          <cell r="M517">
            <v>2.7170000000000001</v>
          </cell>
          <cell r="N517" t="str">
            <v>BASAL</v>
          </cell>
          <cell r="P517" t="str">
            <v>4B31</v>
          </cell>
          <cell r="Q517">
            <v>4</v>
          </cell>
          <cell r="R517" t="str">
            <v>FGA</v>
          </cell>
          <cell r="S517" t="str">
            <v>FG</v>
          </cell>
          <cell r="T517" t="str">
            <v>FGCE</v>
          </cell>
        </row>
        <row r="518">
          <cell r="B518" t="str">
            <v>OB6832</v>
          </cell>
          <cell r="C518">
            <v>93.156257280665429</v>
          </cell>
          <cell r="D518">
            <v>179999.99999999997</v>
          </cell>
          <cell r="E518">
            <v>1932.2373531784103</v>
          </cell>
          <cell r="F518">
            <v>1124.3430000000001</v>
          </cell>
          <cell r="G518">
            <v>2172497.5423846734</v>
          </cell>
          <cell r="H518">
            <v>140</v>
          </cell>
          <cell r="I518">
            <v>270513.22944497742</v>
          </cell>
          <cell r="J518">
            <v>270513</v>
          </cell>
          <cell r="K518" t="str">
            <v>Q</v>
          </cell>
          <cell r="L518">
            <v>270513</v>
          </cell>
          <cell r="M518">
            <v>2.7170000000000001</v>
          </cell>
          <cell r="N518" t="str">
            <v>BASAL</v>
          </cell>
          <cell r="P518" t="str">
            <v>4B31</v>
          </cell>
          <cell r="Q518">
            <v>4</v>
          </cell>
          <cell r="R518" t="str">
            <v>FGA</v>
          </cell>
          <cell r="S518" t="str">
            <v>FG</v>
          </cell>
          <cell r="T518" t="str">
            <v>FGCE</v>
          </cell>
        </row>
        <row r="519">
          <cell r="B519" t="str">
            <v>OB6833</v>
          </cell>
          <cell r="C519">
            <v>98.731176890694925</v>
          </cell>
          <cell r="D519">
            <v>72000</v>
          </cell>
          <cell r="E519">
            <v>729.25292969728343</v>
          </cell>
          <cell r="F519">
            <v>1008.193</v>
          </cell>
          <cell r="G519">
            <v>735227.69895029324</v>
          </cell>
          <cell r="H519">
            <v>140</v>
          </cell>
          <cell r="I519">
            <v>102095.41015761968</v>
          </cell>
          <cell r="J519">
            <v>102095.375</v>
          </cell>
          <cell r="K519" t="str">
            <v>Q</v>
          </cell>
          <cell r="L519">
            <v>102095.375</v>
          </cell>
          <cell r="M519">
            <v>2.7170000000000001</v>
          </cell>
          <cell r="N519" t="str">
            <v>BASAL</v>
          </cell>
          <cell r="P519" t="str">
            <v>4B31</v>
          </cell>
          <cell r="Q519">
            <v>4</v>
          </cell>
          <cell r="R519" t="str">
            <v>FGA</v>
          </cell>
          <cell r="S519" t="str">
            <v>FG</v>
          </cell>
          <cell r="T519" t="str">
            <v>FGCE</v>
          </cell>
        </row>
        <row r="520">
          <cell r="B520" t="str">
            <v>OB5664</v>
          </cell>
          <cell r="C520">
            <v>98.545440049614115</v>
          </cell>
          <cell r="D520">
            <v>95000</v>
          </cell>
          <cell r="E520">
            <v>964.02228202716321</v>
          </cell>
          <cell r="F520">
            <v>1090.645</v>
          </cell>
          <cell r="G520">
            <v>1051406.0817815154</v>
          </cell>
          <cell r="H520">
            <v>171.6746512</v>
          </cell>
          <cell r="I520">
            <v>165498.18901604129</v>
          </cell>
          <cell r="J520" t="str">
            <v>P</v>
          </cell>
          <cell r="K520">
            <v>165498.125</v>
          </cell>
          <cell r="L520">
            <v>165498.125</v>
          </cell>
          <cell r="M520">
            <v>2.7170000000000001</v>
          </cell>
          <cell r="N520" t="str">
            <v>BASAL</v>
          </cell>
          <cell r="P520" t="str">
            <v>9A23</v>
          </cell>
          <cell r="Q520">
            <v>9</v>
          </cell>
          <cell r="R520" t="str">
            <v>FGA</v>
          </cell>
          <cell r="S520" t="str">
            <v>FG</v>
          </cell>
          <cell r="T520" t="str">
            <v>FGHC</v>
          </cell>
        </row>
        <row r="521">
          <cell r="B521" t="str">
            <v>OB5661</v>
          </cell>
          <cell r="C521">
            <v>97.028465553227534</v>
          </cell>
          <cell r="D521">
            <v>45000</v>
          </cell>
          <cell r="E521">
            <v>463.78142479553134</v>
          </cell>
          <cell r="F521">
            <v>1459.02</v>
          </cell>
          <cell r="G521">
            <v>676666.37440517615</v>
          </cell>
          <cell r="H521">
            <v>173.5942503</v>
          </cell>
          <cell r="I521">
            <v>80509.788740446093</v>
          </cell>
          <cell r="J521" t="str">
            <v>P</v>
          </cell>
          <cell r="K521">
            <v>80509.75</v>
          </cell>
          <cell r="L521">
            <v>80509.75</v>
          </cell>
          <cell r="M521">
            <v>2.7170000000000001</v>
          </cell>
          <cell r="N521" t="str">
            <v>BASAL</v>
          </cell>
          <cell r="P521" t="str">
            <v>9A23</v>
          </cell>
          <cell r="Q521">
            <v>9</v>
          </cell>
          <cell r="R521" t="str">
            <v>FGA</v>
          </cell>
          <cell r="S521" t="str">
            <v>FG</v>
          </cell>
          <cell r="T521" t="str">
            <v>FGHC</v>
          </cell>
        </row>
        <row r="522">
          <cell r="B522" t="str">
            <v>OB5662</v>
          </cell>
          <cell r="C522">
            <v>98.085719988886495</v>
          </cell>
          <cell r="D522">
            <v>75000</v>
          </cell>
          <cell r="E522">
            <v>764.63729897173414</v>
          </cell>
          <cell r="F522">
            <v>1394.7190000000001</v>
          </cell>
          <cell r="G522">
            <v>1066454.1689845582</v>
          </cell>
          <cell r="H522">
            <v>177.60980319999999</v>
          </cell>
          <cell r="I522">
            <v>135807.08018974925</v>
          </cell>
          <cell r="J522">
            <v>135807</v>
          </cell>
          <cell r="K522" t="str">
            <v>Q</v>
          </cell>
          <cell r="L522">
            <v>135807</v>
          </cell>
          <cell r="M522">
            <v>2.7170000000000001</v>
          </cell>
          <cell r="N522" t="str">
            <v>BASAL</v>
          </cell>
          <cell r="P522" t="str">
            <v>9A23</v>
          </cell>
          <cell r="Q522">
            <v>9</v>
          </cell>
          <cell r="R522" t="str">
            <v>FGA</v>
          </cell>
          <cell r="S522" t="str">
            <v>FG</v>
          </cell>
          <cell r="T522" t="str">
            <v>FGHC</v>
          </cell>
        </row>
        <row r="523">
          <cell r="B523" t="str">
            <v>OB5663</v>
          </cell>
          <cell r="C523">
            <v>98.752022671034894</v>
          </cell>
          <cell r="D523">
            <v>100000</v>
          </cell>
          <cell r="E523">
            <v>1012.6374862530402</v>
          </cell>
          <cell r="F523">
            <v>1067.1120000000001</v>
          </cell>
          <cell r="G523">
            <v>1080597.6132304543</v>
          </cell>
          <cell r="H523">
            <v>165.2388085</v>
          </cell>
          <cell r="I523">
            <v>167327.0116708875</v>
          </cell>
          <cell r="J523" t="str">
            <v>P</v>
          </cell>
          <cell r="K523">
            <v>167327</v>
          </cell>
          <cell r="L523">
            <v>167327</v>
          </cell>
          <cell r="M523">
            <v>2.7170000000000001</v>
          </cell>
          <cell r="N523" t="str">
            <v>BASAL</v>
          </cell>
          <cell r="P523" t="str">
            <v>9A23</v>
          </cell>
          <cell r="Q523">
            <v>9</v>
          </cell>
          <cell r="R523" t="str">
            <v>FGA</v>
          </cell>
          <cell r="S523" t="str">
            <v>FG</v>
          </cell>
          <cell r="T523" t="str">
            <v>FGHC</v>
          </cell>
        </row>
        <row r="524">
          <cell r="B524" t="str">
            <v>OB5665</v>
          </cell>
          <cell r="C524">
            <v>97.670967340275411</v>
          </cell>
          <cell r="D524">
            <v>74999.999999999985</v>
          </cell>
          <cell r="E524">
            <v>767.88427556684121</v>
          </cell>
          <cell r="F524">
            <v>1077.1679999999999</v>
          </cell>
          <cell r="G524">
            <v>827140.36934378312</v>
          </cell>
          <cell r="H524">
            <v>194.75786049999999</v>
          </cell>
          <cell r="I524">
            <v>149551.4986209904</v>
          </cell>
          <cell r="J524" t="str">
            <v>P</v>
          </cell>
          <cell r="K524">
            <v>149551.375</v>
          </cell>
          <cell r="L524">
            <v>149551.375</v>
          </cell>
          <cell r="M524">
            <v>2.7170000000000001</v>
          </cell>
          <cell r="N524" t="str">
            <v>BASAL</v>
          </cell>
          <cell r="P524" t="str">
            <v>9A23</v>
          </cell>
          <cell r="Q524">
            <v>9</v>
          </cell>
          <cell r="R524" t="str">
            <v>FGA</v>
          </cell>
          <cell r="S524" t="str">
            <v>FG</v>
          </cell>
          <cell r="T524" t="str">
            <v>FGHC</v>
          </cell>
        </row>
        <row r="525">
          <cell r="B525" t="str">
            <v>OB5597</v>
          </cell>
          <cell r="C525">
            <v>97.94169719943379</v>
          </cell>
          <cell r="D525">
            <v>100000</v>
          </cell>
          <cell r="E525">
            <v>1021.0155925353733</v>
          </cell>
          <cell r="F525">
            <v>886.51760000000002</v>
          </cell>
          <cell r="G525">
            <v>905148.29265703715</v>
          </cell>
          <cell r="H525">
            <v>140</v>
          </cell>
          <cell r="I525">
            <v>142942.18295495227</v>
          </cell>
          <cell r="J525">
            <v>142942.125</v>
          </cell>
          <cell r="K525" t="str">
            <v>Q</v>
          </cell>
          <cell r="L525">
            <v>142942.125</v>
          </cell>
          <cell r="M525">
            <v>2.7170000000000001</v>
          </cell>
          <cell r="N525" t="str">
            <v>BASAL</v>
          </cell>
          <cell r="P525" t="str">
            <v>8A22</v>
          </cell>
          <cell r="Q525">
            <v>8</v>
          </cell>
          <cell r="R525" t="str">
            <v>FGA</v>
          </cell>
          <cell r="S525" t="str">
            <v>FG</v>
          </cell>
          <cell r="T525" t="str">
            <v>FGGC</v>
          </cell>
        </row>
        <row r="526">
          <cell r="B526" t="str">
            <v>OB5598</v>
          </cell>
          <cell r="C526">
            <v>98.023181366893226</v>
          </cell>
          <cell r="D526">
            <v>110000</v>
          </cell>
          <cell r="E526">
            <v>1122.1835331815896</v>
          </cell>
          <cell r="F526">
            <v>969.17589999999996</v>
          </cell>
          <cell r="G526">
            <v>1087593.2357364469</v>
          </cell>
          <cell r="H526">
            <v>140</v>
          </cell>
          <cell r="I526">
            <v>157105.69464542254</v>
          </cell>
          <cell r="J526" t="str">
            <v>P</v>
          </cell>
          <cell r="K526">
            <v>157105.625</v>
          </cell>
          <cell r="L526">
            <v>157105.625</v>
          </cell>
          <cell r="M526">
            <v>2.7170000000000001</v>
          </cell>
          <cell r="N526" t="str">
            <v>BASAL</v>
          </cell>
          <cell r="P526" t="str">
            <v>8A22</v>
          </cell>
          <cell r="Q526">
            <v>8</v>
          </cell>
          <cell r="R526" t="str">
            <v>FGA</v>
          </cell>
          <cell r="S526" t="str">
            <v>FG</v>
          </cell>
          <cell r="T526" t="str">
            <v>FGGC</v>
          </cell>
        </row>
        <row r="527">
          <cell r="B527" t="str">
            <v>OB5600</v>
          </cell>
          <cell r="C527">
            <v>97.681530911313772</v>
          </cell>
          <cell r="D527">
            <v>70000</v>
          </cell>
          <cell r="E527">
            <v>716.61448532736279</v>
          </cell>
          <cell r="F527">
            <v>854.95249999999999</v>
          </cell>
          <cell r="G527">
            <v>612671.34576684213</v>
          </cell>
          <cell r="H527">
            <v>140</v>
          </cell>
          <cell r="I527">
            <v>100326.02794583079</v>
          </cell>
          <cell r="J527">
            <v>100326</v>
          </cell>
          <cell r="K527" t="str">
            <v>Q</v>
          </cell>
          <cell r="L527">
            <v>100326</v>
          </cell>
          <cell r="M527">
            <v>2.7170000000000001</v>
          </cell>
          <cell r="N527" t="str">
            <v>BASAL</v>
          </cell>
          <cell r="P527" t="str">
            <v>8A22</v>
          </cell>
          <cell r="Q527">
            <v>8</v>
          </cell>
          <cell r="R527" t="str">
            <v>FGA</v>
          </cell>
          <cell r="S527" t="str">
            <v>FG</v>
          </cell>
          <cell r="T527" t="str">
            <v>FGGC</v>
          </cell>
        </row>
        <row r="528">
          <cell r="B528" t="str">
            <v>OB5601</v>
          </cell>
          <cell r="C528">
            <v>97.638954657096022</v>
          </cell>
          <cell r="D528">
            <v>60000</v>
          </cell>
          <cell r="E528">
            <v>614.50883216353066</v>
          </cell>
          <cell r="F528">
            <v>859.11720000000003</v>
          </cell>
          <cell r="G528">
            <v>527935.10726360243</v>
          </cell>
          <cell r="H528">
            <v>140</v>
          </cell>
          <cell r="I528">
            <v>86031.236502894288</v>
          </cell>
          <cell r="J528">
            <v>86031.1875</v>
          </cell>
          <cell r="K528" t="str">
            <v>Q</v>
          </cell>
          <cell r="L528">
            <v>86031.1875</v>
          </cell>
          <cell r="M528">
            <v>2.7170000000000001</v>
          </cell>
          <cell r="N528" t="str">
            <v>BASAL</v>
          </cell>
          <cell r="P528" t="str">
            <v>8A22</v>
          </cell>
          <cell r="Q528">
            <v>8</v>
          </cell>
          <cell r="R528" t="str">
            <v>FGA</v>
          </cell>
          <cell r="S528" t="str">
            <v>FG</v>
          </cell>
          <cell r="T528" t="str">
            <v>FGGC</v>
          </cell>
        </row>
        <row r="529">
          <cell r="B529" t="str">
            <v>OB5529</v>
          </cell>
          <cell r="C529">
            <v>96.925822870324552</v>
          </cell>
          <cell r="D529">
            <v>48000</v>
          </cell>
          <cell r="E529">
            <v>495.22406494519424</v>
          </cell>
          <cell r="F529">
            <v>814.58339999999998</v>
          </cell>
          <cell r="G529">
            <v>403401.30258487712</v>
          </cell>
          <cell r="H529">
            <v>140</v>
          </cell>
          <cell r="I529">
            <v>69331.369092327193</v>
          </cell>
          <cell r="J529">
            <v>69331.3125</v>
          </cell>
          <cell r="K529" t="str">
            <v>Q</v>
          </cell>
          <cell r="L529">
            <v>69331.3125</v>
          </cell>
          <cell r="M529">
            <v>2.7170000000000001</v>
          </cell>
          <cell r="N529" t="str">
            <v>BASAL</v>
          </cell>
          <cell r="P529" t="str">
            <v>6A23</v>
          </cell>
          <cell r="Q529">
            <v>6</v>
          </cell>
          <cell r="R529" t="str">
            <v>FGA</v>
          </cell>
          <cell r="S529" t="str">
            <v>FG</v>
          </cell>
          <cell r="T529" t="str">
            <v>FGEC</v>
          </cell>
        </row>
        <row r="530">
          <cell r="B530" t="str">
            <v>OB5530</v>
          </cell>
          <cell r="C530">
            <v>97.754277738735922</v>
          </cell>
          <cell r="D530">
            <v>41000</v>
          </cell>
          <cell r="E530">
            <v>419.41898552592363</v>
          </cell>
          <cell r="F530">
            <v>856.65700000000004</v>
          </cell>
          <cell r="G530">
            <v>359298.20988368115</v>
          </cell>
          <cell r="H530">
            <v>140</v>
          </cell>
          <cell r="I530">
            <v>58718.657973629306</v>
          </cell>
          <cell r="J530" t="str">
            <v>P</v>
          </cell>
          <cell r="K530">
            <v>58718.65625</v>
          </cell>
          <cell r="L530">
            <v>58718.65625</v>
          </cell>
          <cell r="M530">
            <v>2.7170000000000001</v>
          </cell>
          <cell r="N530" t="str">
            <v>BASAL</v>
          </cell>
          <cell r="P530" t="str">
            <v>6A23</v>
          </cell>
          <cell r="Q530">
            <v>6</v>
          </cell>
          <cell r="R530" t="str">
            <v>FGA</v>
          </cell>
          <cell r="S530" t="str">
            <v>FG</v>
          </cell>
          <cell r="T530" t="str">
            <v>FGEC</v>
          </cell>
        </row>
        <row r="531">
          <cell r="B531" t="str">
            <v>OB5536</v>
          </cell>
          <cell r="C531">
            <v>96.659269993585767</v>
          </cell>
          <cell r="D531">
            <v>45000</v>
          </cell>
          <cell r="E531">
            <v>465.5528642310889</v>
          </cell>
          <cell r="F531">
            <v>829.17179999999996</v>
          </cell>
          <cell r="G531">
            <v>386023.30642964761</v>
          </cell>
          <cell r="H531">
            <v>140</v>
          </cell>
          <cell r="I531">
            <v>65177.40099235245</v>
          </cell>
          <cell r="J531" t="str">
            <v>P</v>
          </cell>
          <cell r="K531">
            <v>65177.375</v>
          </cell>
          <cell r="L531">
            <v>65177.375</v>
          </cell>
          <cell r="M531">
            <v>2.7170000000000001</v>
          </cell>
          <cell r="N531" t="str">
            <v>BASAL</v>
          </cell>
          <cell r="P531" t="str">
            <v>6A23</v>
          </cell>
          <cell r="Q531">
            <v>6</v>
          </cell>
          <cell r="R531" t="str">
            <v>FGA</v>
          </cell>
          <cell r="S531" t="str">
            <v>FG</v>
          </cell>
          <cell r="T531" t="str">
            <v>FGEC</v>
          </cell>
        </row>
        <row r="532">
          <cell r="B532" t="str">
            <v>OB5537</v>
          </cell>
          <cell r="C532">
            <v>99.652198061846704</v>
          </cell>
          <cell r="D532">
            <v>80000</v>
          </cell>
          <cell r="E532">
            <v>802.79212657557196</v>
          </cell>
          <cell r="F532">
            <v>800</v>
          </cell>
          <cell r="G532">
            <v>642233.70126045751</v>
          </cell>
          <cell r="H532">
            <v>140</v>
          </cell>
          <cell r="I532">
            <v>112390.89772058008</v>
          </cell>
          <cell r="J532" t="str">
            <v>P</v>
          </cell>
          <cell r="K532">
            <v>112390.875</v>
          </cell>
          <cell r="L532">
            <v>112390.875</v>
          </cell>
          <cell r="M532">
            <v>2.7170000000000001</v>
          </cell>
          <cell r="N532" t="str">
            <v>BASAL</v>
          </cell>
          <cell r="P532" t="str">
            <v>6A23</v>
          </cell>
          <cell r="Q532">
            <v>6</v>
          </cell>
          <cell r="R532" t="str">
            <v>FGA</v>
          </cell>
          <cell r="S532" t="str">
            <v>FG</v>
          </cell>
          <cell r="T532" t="str">
            <v>FGEC</v>
          </cell>
        </row>
        <row r="533">
          <cell r="B533" t="str">
            <v>OB5538</v>
          </cell>
          <cell r="C533">
            <v>97.718570604722956</v>
          </cell>
          <cell r="D533">
            <v>72000</v>
          </cell>
          <cell r="E533">
            <v>736.80979525625685</v>
          </cell>
          <cell r="F533">
            <v>854.0489</v>
          </cell>
          <cell r="G533">
            <v>629271.59514783137</v>
          </cell>
          <cell r="H533">
            <v>140</v>
          </cell>
          <cell r="I533">
            <v>103153.37133587596</v>
          </cell>
          <cell r="J533">
            <v>103153.3125</v>
          </cell>
          <cell r="K533" t="str">
            <v>Q</v>
          </cell>
          <cell r="L533">
            <v>103153.3125</v>
          </cell>
          <cell r="M533">
            <v>2.7170000000000001</v>
          </cell>
          <cell r="N533" t="str">
            <v>BASAL</v>
          </cell>
          <cell r="P533" t="str">
            <v>6A23</v>
          </cell>
          <cell r="Q533">
            <v>6</v>
          </cell>
          <cell r="R533" t="str">
            <v>FGA</v>
          </cell>
          <cell r="S533" t="str">
            <v>FG</v>
          </cell>
          <cell r="T533" t="str">
            <v>FGEC</v>
          </cell>
        </row>
        <row r="534">
          <cell r="B534" t="str">
            <v>OB5539</v>
          </cell>
          <cell r="C534">
            <v>94.197267059920605</v>
          </cell>
          <cell r="D534">
            <v>18000</v>
          </cell>
          <cell r="E534">
            <v>191.08834642251213</v>
          </cell>
          <cell r="F534">
            <v>798.59140000000002</v>
          </cell>
          <cell r="G534">
            <v>152601.51009323896</v>
          </cell>
          <cell r="H534">
            <v>140</v>
          </cell>
          <cell r="I534">
            <v>26752.3684991517</v>
          </cell>
          <cell r="J534">
            <v>26752.359375</v>
          </cell>
          <cell r="K534" t="str">
            <v>Q</v>
          </cell>
          <cell r="L534">
            <v>26752.359375</v>
          </cell>
          <cell r="M534">
            <v>2.7170000000000001</v>
          </cell>
          <cell r="N534" t="str">
            <v>BASAL</v>
          </cell>
          <cell r="P534" t="str">
            <v>6A23</v>
          </cell>
          <cell r="Q534">
            <v>6</v>
          </cell>
          <cell r="R534" t="str">
            <v>FGA</v>
          </cell>
          <cell r="S534" t="str">
            <v>FG</v>
          </cell>
          <cell r="T534" t="str">
            <v>FGEC</v>
          </cell>
        </row>
        <row r="535">
          <cell r="B535" t="str">
            <v>OB5540</v>
          </cell>
          <cell r="C535">
            <v>97.142620702299183</v>
          </cell>
          <cell r="D535">
            <v>75000</v>
          </cell>
          <cell r="E535">
            <v>772.06070268418125</v>
          </cell>
          <cell r="F535">
            <v>855.84370000000001</v>
          </cell>
          <cell r="G535">
            <v>660763.28840982961</v>
          </cell>
          <cell r="H535">
            <v>140</v>
          </cell>
          <cell r="I535">
            <v>108088.49837578538</v>
          </cell>
          <cell r="J535">
            <v>108088.4375</v>
          </cell>
          <cell r="K535" t="str">
            <v>Q</v>
          </cell>
          <cell r="L535">
            <v>108088.4375</v>
          </cell>
          <cell r="M535">
            <v>2.7170000000000001</v>
          </cell>
          <cell r="N535" t="str">
            <v>BASAL</v>
          </cell>
          <cell r="P535" t="str">
            <v>6A23</v>
          </cell>
          <cell r="Q535">
            <v>6</v>
          </cell>
          <cell r="R535" t="str">
            <v>FGA</v>
          </cell>
          <cell r="S535" t="str">
            <v>FG</v>
          </cell>
          <cell r="T535" t="str">
            <v>FGEC</v>
          </cell>
        </row>
        <row r="536">
          <cell r="B536" t="str">
            <v>OB5541</v>
          </cell>
          <cell r="C536">
            <v>98.54986477208864</v>
          </cell>
          <cell r="D536">
            <v>72000</v>
          </cell>
          <cell r="E536">
            <v>730.59460981007749</v>
          </cell>
          <cell r="F536">
            <v>800</v>
          </cell>
          <cell r="G536">
            <v>584475.68784806202</v>
          </cell>
          <cell r="H536">
            <v>140</v>
          </cell>
          <cell r="I536">
            <v>102283.24537341084</v>
          </cell>
          <cell r="J536">
            <v>102283.1875</v>
          </cell>
          <cell r="K536" t="str">
            <v>Q</v>
          </cell>
          <cell r="L536">
            <v>102283.1875</v>
          </cell>
          <cell r="M536">
            <v>2.7170000000000001</v>
          </cell>
          <cell r="N536" t="str">
            <v>BASAL</v>
          </cell>
          <cell r="P536" t="str">
            <v>6A23</v>
          </cell>
          <cell r="Q536">
            <v>6</v>
          </cell>
          <cell r="R536" t="str">
            <v>FGA</v>
          </cell>
          <cell r="S536" t="str">
            <v>FG</v>
          </cell>
          <cell r="T536" t="str">
            <v>FGEC</v>
          </cell>
        </row>
        <row r="537">
          <cell r="B537" t="str">
            <v>OB5542</v>
          </cell>
          <cell r="C537">
            <v>98.845114160837355</v>
          </cell>
          <cell r="D537">
            <v>70000</v>
          </cell>
          <cell r="E537">
            <v>708.17865500259745</v>
          </cell>
          <cell r="F537">
            <v>874.21889999999996</v>
          </cell>
          <cell r="G537">
            <v>619103.16477985017</v>
          </cell>
          <cell r="H537">
            <v>140</v>
          </cell>
          <cell r="I537">
            <v>99145.011700363641</v>
          </cell>
          <cell r="J537">
            <v>99145</v>
          </cell>
          <cell r="K537" t="str">
            <v>Q</v>
          </cell>
          <cell r="L537">
            <v>99145</v>
          </cell>
          <cell r="M537">
            <v>2.7170000000000001</v>
          </cell>
          <cell r="N537" t="str">
            <v>BASAL</v>
          </cell>
          <cell r="P537" t="str">
            <v>6A23</v>
          </cell>
          <cell r="Q537">
            <v>6</v>
          </cell>
          <cell r="R537" t="str">
            <v>FGA</v>
          </cell>
          <cell r="S537" t="str">
            <v>FG</v>
          </cell>
          <cell r="T537" t="str">
            <v>FGEC</v>
          </cell>
        </row>
        <row r="538">
          <cell r="B538" t="str">
            <v>OB5511</v>
          </cell>
          <cell r="C538">
            <v>98.587472084126119</v>
          </cell>
          <cell r="D538">
            <v>88000</v>
          </cell>
          <cell r="E538">
            <v>892.60834201031469</v>
          </cell>
          <cell r="F538">
            <v>877.16980000000001</v>
          </cell>
          <cell r="G538">
            <v>782969.08083951939</v>
          </cell>
          <cell r="H538">
            <v>140</v>
          </cell>
          <cell r="I538">
            <v>124965.16788144405</v>
          </cell>
          <cell r="J538">
            <v>124965.125</v>
          </cell>
          <cell r="K538" t="str">
            <v>Q</v>
          </cell>
          <cell r="L538">
            <v>124965.125</v>
          </cell>
          <cell r="M538">
            <v>2.7170000000000001</v>
          </cell>
          <cell r="N538" t="str">
            <v>BASAL</v>
          </cell>
          <cell r="P538" t="str">
            <v>5A25</v>
          </cell>
          <cell r="Q538">
            <v>5</v>
          </cell>
          <cell r="R538" t="str">
            <v>FGA</v>
          </cell>
          <cell r="S538" t="str">
            <v>FG</v>
          </cell>
          <cell r="T538" t="str">
            <v>FGDE</v>
          </cell>
        </row>
        <row r="539">
          <cell r="B539" t="str">
            <v>OB5513</v>
          </cell>
          <cell r="C539">
            <v>98.324197795984631</v>
          </cell>
          <cell r="D539">
            <v>94000</v>
          </cell>
          <cell r="E539">
            <v>956.02102134657616</v>
          </cell>
          <cell r="F539">
            <v>793.13130000000001</v>
          </cell>
          <cell r="G539">
            <v>758250.19548793766</v>
          </cell>
          <cell r="H539">
            <v>155.15493169999999</v>
          </cell>
          <cell r="I539">
            <v>148331.37627079227</v>
          </cell>
          <cell r="J539">
            <v>148331.375</v>
          </cell>
          <cell r="K539" t="str">
            <v>Q</v>
          </cell>
          <cell r="L539">
            <v>148331.375</v>
          </cell>
          <cell r="M539">
            <v>2.7170000000000001</v>
          </cell>
          <cell r="N539" t="str">
            <v>BASAL</v>
          </cell>
          <cell r="P539" t="str">
            <v>5A25</v>
          </cell>
          <cell r="Q539">
            <v>5</v>
          </cell>
          <cell r="R539" t="str">
            <v>FGA</v>
          </cell>
          <cell r="S539" t="str">
            <v>FG</v>
          </cell>
          <cell r="T539" t="str">
            <v>FGDE</v>
          </cell>
        </row>
        <row r="540">
          <cell r="B540" t="str">
            <v>OB0600</v>
          </cell>
          <cell r="C540">
            <v>94.138024202788486</v>
          </cell>
          <cell r="D540">
            <v>102600</v>
          </cell>
          <cell r="E540">
            <v>1089.8890312269891</v>
          </cell>
          <cell r="F540">
            <v>907.81460000000004</v>
          </cell>
          <cell r="G540">
            <v>989417.17492771673</v>
          </cell>
          <cell r="H540">
            <v>213.5889349</v>
          </cell>
          <cell r="I540">
            <v>232788.23733896544</v>
          </cell>
          <cell r="J540" t="str">
            <v>P</v>
          </cell>
          <cell r="K540">
            <v>232788.125</v>
          </cell>
          <cell r="L540">
            <v>232788.125</v>
          </cell>
          <cell r="M540">
            <v>2.7170000000000001</v>
          </cell>
          <cell r="N540" t="str">
            <v>BASAL</v>
          </cell>
          <cell r="P540" t="str">
            <v>4B20</v>
          </cell>
          <cell r="Q540">
            <v>4</v>
          </cell>
          <cell r="R540" t="str">
            <v>FGA</v>
          </cell>
          <cell r="S540" t="str">
            <v>FG</v>
          </cell>
          <cell r="T540" t="str">
            <v>FGCC</v>
          </cell>
        </row>
        <row r="541">
          <cell r="B541" t="str">
            <v>OB0555</v>
          </cell>
          <cell r="C541">
            <v>98.602209988172845</v>
          </cell>
          <cell r="D541">
            <v>76000</v>
          </cell>
          <cell r="E541">
            <v>770.77379917870053</v>
          </cell>
          <cell r="F541">
            <v>1114.5709999999999</v>
          </cell>
          <cell r="G541">
            <v>859082.12412440334</v>
          </cell>
          <cell r="H541">
            <v>194.83162899999999</v>
          </cell>
          <cell r="I541">
            <v>150171.11488450508</v>
          </cell>
          <cell r="J541" t="str">
            <v>P</v>
          </cell>
          <cell r="K541">
            <v>150171</v>
          </cell>
          <cell r="L541">
            <v>150171</v>
          </cell>
          <cell r="M541">
            <v>2.7170000000000001</v>
          </cell>
          <cell r="N541" t="str">
            <v>BASAL</v>
          </cell>
          <cell r="P541" t="str">
            <v>4B20</v>
          </cell>
          <cell r="Q541">
            <v>4</v>
          </cell>
          <cell r="R541" t="str">
            <v>FGA</v>
          </cell>
          <cell r="S541" t="str">
            <v>FG</v>
          </cell>
          <cell r="T541" t="str">
            <v>FGCC</v>
          </cell>
        </row>
        <row r="542">
          <cell r="B542" t="str">
            <v>OB0556</v>
          </cell>
          <cell r="C542">
            <v>97.229578841998489</v>
          </cell>
          <cell r="D542">
            <v>33000</v>
          </cell>
          <cell r="E542">
            <v>339.40288946048167</v>
          </cell>
          <cell r="F542">
            <v>953.83860000000004</v>
          </cell>
          <cell r="G542">
            <v>323735.57691894058</v>
          </cell>
          <cell r="H542">
            <v>205.2192637</v>
          </cell>
          <cell r="I542">
            <v>69652.011072732537</v>
          </cell>
          <cell r="J542">
            <v>69652</v>
          </cell>
          <cell r="K542" t="str">
            <v>Q</v>
          </cell>
          <cell r="L542">
            <v>69652</v>
          </cell>
          <cell r="M542">
            <v>2.7170000000000001</v>
          </cell>
          <cell r="N542" t="str">
            <v>BASAL</v>
          </cell>
          <cell r="P542" t="str">
            <v>4B20</v>
          </cell>
          <cell r="Q542">
            <v>4</v>
          </cell>
          <cell r="R542" t="str">
            <v>FGA</v>
          </cell>
          <cell r="S542" t="str">
            <v>FG</v>
          </cell>
          <cell r="T542" t="str">
            <v>FGCC</v>
          </cell>
        </row>
        <row r="543">
          <cell r="B543" t="str">
            <v>OB0615</v>
          </cell>
          <cell r="C543">
            <v>56.978280397938939</v>
          </cell>
          <cell r="D543">
            <v>60000</v>
          </cell>
          <cell r="E543">
            <v>1053.0328325277146</v>
          </cell>
          <cell r="F543">
            <v>963.45219999999995</v>
          </cell>
          <cell r="G543">
            <v>1014546.7991710581</v>
          </cell>
          <cell r="H543">
            <v>180.29472670000001</v>
          </cell>
          <cell r="I543">
            <v>189856.26674671119</v>
          </cell>
          <cell r="J543" t="str">
            <v>P</v>
          </cell>
          <cell r="K543">
            <v>189856.25</v>
          </cell>
          <cell r="L543">
            <v>189856.25</v>
          </cell>
          <cell r="M543">
            <v>2.7170000000000001</v>
          </cell>
          <cell r="N543" t="str">
            <v>BASAL</v>
          </cell>
          <cell r="P543" t="str">
            <v>4B19</v>
          </cell>
          <cell r="Q543">
            <v>4</v>
          </cell>
          <cell r="R543" t="str">
            <v>FGA</v>
          </cell>
          <cell r="S543" t="str">
            <v>FG</v>
          </cell>
          <cell r="T543" t="str">
            <v>FGCC</v>
          </cell>
        </row>
        <row r="544">
          <cell r="B544" t="str">
            <v>OL1033</v>
          </cell>
          <cell r="C544">
            <v>98.37827419538047</v>
          </cell>
          <cell r="D544">
            <v>49999.999999999993</v>
          </cell>
          <cell r="E544">
            <v>508.24229647187525</v>
          </cell>
          <cell r="F544">
            <v>1128</v>
          </cell>
          <cell r="G544">
            <v>573297.31042027532</v>
          </cell>
          <cell r="H544">
            <v>218.15181659999999</v>
          </cell>
          <cell r="I544">
            <v>110873.98024829535</v>
          </cell>
          <cell r="J544" t="str">
            <v>P</v>
          </cell>
          <cell r="K544">
            <v>110873.9375</v>
          </cell>
          <cell r="L544">
            <v>110873.9375</v>
          </cell>
          <cell r="M544">
            <v>2.7170000000000001</v>
          </cell>
          <cell r="N544" t="str">
            <v>LEADER</v>
          </cell>
          <cell r="P544" t="str">
            <v>L712</v>
          </cell>
          <cell r="Q544">
            <v>7</v>
          </cell>
          <cell r="R544" t="str">
            <v>FGA</v>
          </cell>
          <cell r="S544" t="str">
            <v>FG</v>
          </cell>
          <cell r="T544" t="str">
            <v>FGFD</v>
          </cell>
        </row>
        <row r="545">
          <cell r="B545" t="str">
            <v>OL1034</v>
          </cell>
          <cell r="C545">
            <v>97.989415623364565</v>
          </cell>
          <cell r="D545">
            <v>38000</v>
          </cell>
          <cell r="E545">
            <v>387.79698560565038</v>
          </cell>
          <cell r="F545">
            <v>1121.037</v>
          </cell>
          <cell r="G545">
            <v>434734.76935240149</v>
          </cell>
          <cell r="H545">
            <v>227.86799999999999</v>
          </cell>
          <cell r="I545">
            <v>88366.523515988345</v>
          </cell>
          <cell r="J545">
            <v>88366.5</v>
          </cell>
          <cell r="K545" t="str">
            <v>Q</v>
          </cell>
          <cell r="L545">
            <v>88366.5</v>
          </cell>
          <cell r="M545">
            <v>2.7170000000000001</v>
          </cell>
          <cell r="N545" t="str">
            <v>LEADER</v>
          </cell>
          <cell r="P545" t="str">
            <v>L712</v>
          </cell>
          <cell r="Q545">
            <v>7</v>
          </cell>
          <cell r="R545" t="str">
            <v>FGA</v>
          </cell>
          <cell r="S545" t="str">
            <v>FG</v>
          </cell>
          <cell r="T545" t="str">
            <v>FGFD</v>
          </cell>
        </row>
        <row r="546">
          <cell r="B546" t="str">
            <v>OL1021</v>
          </cell>
          <cell r="C546">
            <v>94.971628052160156</v>
          </cell>
          <cell r="D546">
            <v>74999.999999999985</v>
          </cell>
          <cell r="E546">
            <v>789.7095326070289</v>
          </cell>
          <cell r="F546">
            <v>1136.9000000000001</v>
          </cell>
          <cell r="G546">
            <v>897820.76762093126</v>
          </cell>
          <cell r="H546">
            <v>197.50963949999999</v>
          </cell>
          <cell r="I546">
            <v>155975.24509492776</v>
          </cell>
          <cell r="J546" t="str">
            <v>P</v>
          </cell>
          <cell r="K546">
            <v>155975.125</v>
          </cell>
          <cell r="L546">
            <v>155975.125</v>
          </cell>
          <cell r="M546">
            <v>2.7170000000000001</v>
          </cell>
          <cell r="N546" t="str">
            <v>LEADER</v>
          </cell>
          <cell r="P546" t="str">
            <v>L713</v>
          </cell>
          <cell r="Q546">
            <v>7</v>
          </cell>
          <cell r="R546" t="str">
            <v>FGA</v>
          </cell>
          <cell r="S546" t="str">
            <v>FG</v>
          </cell>
          <cell r="T546" t="str">
            <v>FGFD</v>
          </cell>
        </row>
        <row r="547">
          <cell r="B547" t="str">
            <v>OL1039</v>
          </cell>
          <cell r="C547">
            <v>79.492468461261026</v>
          </cell>
          <cell r="D547">
            <v>43200</v>
          </cell>
          <cell r="E547">
            <v>543.44771066019428</v>
          </cell>
          <cell r="F547">
            <v>1045.8440000000001</v>
          </cell>
          <cell r="G547">
            <v>568361.52750770026</v>
          </cell>
          <cell r="H547">
            <v>203.20100389999999</v>
          </cell>
          <cell r="I547">
            <v>110429.12037330821</v>
          </cell>
          <cell r="J547" t="str">
            <v>P</v>
          </cell>
          <cell r="K547">
            <v>110429.0625</v>
          </cell>
          <cell r="L547">
            <v>110429.0625</v>
          </cell>
          <cell r="M547">
            <v>2.7170000000000001</v>
          </cell>
          <cell r="N547" t="str">
            <v>LEADER</v>
          </cell>
          <cell r="P547" t="str">
            <v>L713</v>
          </cell>
          <cell r="Q547">
            <v>7</v>
          </cell>
          <cell r="R547" t="str">
            <v>FGA</v>
          </cell>
          <cell r="S547" t="str">
            <v>FG</v>
          </cell>
          <cell r="T547" t="str">
            <v>FGFD</v>
          </cell>
        </row>
        <row r="548">
          <cell r="B548" t="str">
            <v>OL1043</v>
          </cell>
          <cell r="C548">
            <v>51.559506803841536</v>
          </cell>
          <cell r="D548">
            <v>48000</v>
          </cell>
          <cell r="E548">
            <v>930.96313319319165</v>
          </cell>
          <cell r="F548">
            <v>1313.876</v>
          </cell>
          <cell r="G548">
            <v>1223170.117587338</v>
          </cell>
          <cell r="H548">
            <v>263.09179999999998</v>
          </cell>
          <cell r="I548">
            <v>244928.76644543651</v>
          </cell>
          <cell r="J548" t="str">
            <v>P</v>
          </cell>
          <cell r="K548">
            <v>244928.75</v>
          </cell>
          <cell r="L548">
            <v>244928.75</v>
          </cell>
          <cell r="M548">
            <v>2.7170000000000001</v>
          </cell>
          <cell r="N548" t="str">
            <v>LEADER</v>
          </cell>
          <cell r="P548" t="str">
            <v>L713</v>
          </cell>
          <cell r="Q548">
            <v>7</v>
          </cell>
          <cell r="R548" t="str">
            <v>FGA</v>
          </cell>
          <cell r="S548" t="str">
            <v>FG</v>
          </cell>
          <cell r="T548" t="str">
            <v>FGFD</v>
          </cell>
        </row>
        <row r="549">
          <cell r="B549" t="str">
            <v>OL855</v>
          </cell>
          <cell r="C549">
            <v>61.001986926398409</v>
          </cell>
          <cell r="D549">
            <v>25000</v>
          </cell>
          <cell r="E549">
            <v>409.82271659714303</v>
          </cell>
          <cell r="F549">
            <v>1277.3699999999999</v>
          </cell>
          <cell r="G549">
            <v>523495.24349969253</v>
          </cell>
          <cell r="H549">
            <v>221.69206249999999</v>
          </cell>
          <cell r="I549">
            <v>90854.443301773616</v>
          </cell>
          <cell r="J549" t="str">
            <v>P</v>
          </cell>
          <cell r="K549">
            <v>90854.4375</v>
          </cell>
          <cell r="L549">
            <v>90854.4375</v>
          </cell>
          <cell r="M549">
            <v>2.7170000000000001</v>
          </cell>
          <cell r="N549" t="str">
            <v>LEADER</v>
          </cell>
          <cell r="P549" t="str">
            <v>L414</v>
          </cell>
          <cell r="Q549">
            <v>4</v>
          </cell>
          <cell r="R549" t="str">
            <v>FGA</v>
          </cell>
          <cell r="S549" t="str">
            <v>FG</v>
          </cell>
          <cell r="T549" t="str">
            <v>FGCD</v>
          </cell>
        </row>
        <row r="550">
          <cell r="B550" t="str">
            <v>OL859</v>
          </cell>
          <cell r="C550">
            <v>96.663455980757689</v>
          </cell>
          <cell r="D550">
            <v>48000</v>
          </cell>
          <cell r="E550">
            <v>496.56821715080332</v>
          </cell>
          <cell r="F550">
            <v>1011.907</v>
          </cell>
          <cell r="G550">
            <v>502480.85491241794</v>
          </cell>
          <cell r="H550">
            <v>228.2227</v>
          </cell>
          <cell r="I550">
            <v>113328.13925234265</v>
          </cell>
          <cell r="J550">
            <v>113328.125</v>
          </cell>
          <cell r="K550" t="str">
            <v>Q</v>
          </cell>
          <cell r="L550">
            <v>113328.125</v>
          </cell>
          <cell r="M550">
            <v>2.7170000000000001</v>
          </cell>
          <cell r="N550" t="str">
            <v>LEADER</v>
          </cell>
          <cell r="P550" t="str">
            <v>L414</v>
          </cell>
          <cell r="Q550">
            <v>4</v>
          </cell>
          <cell r="R550" t="str">
            <v>FGA</v>
          </cell>
          <cell r="S550" t="str">
            <v>FG</v>
          </cell>
          <cell r="T550" t="str">
            <v>FGCD</v>
          </cell>
        </row>
        <row r="551">
          <cell r="B551" t="str">
            <v>OL1006</v>
          </cell>
          <cell r="C551">
            <v>99.988245241166979</v>
          </cell>
          <cell r="D551">
            <v>41600</v>
          </cell>
          <cell r="E551">
            <v>416.04890554547427</v>
          </cell>
          <cell r="F551">
            <v>674.64750000000004</v>
          </cell>
          <cell r="G551">
            <v>280686.35400399036</v>
          </cell>
          <cell r="H551">
            <v>210.15248729999999</v>
          </cell>
          <cell r="I551">
            <v>87433.712338824174</v>
          </cell>
          <cell r="J551" t="str">
            <v>P</v>
          </cell>
          <cell r="K551">
            <v>87433.6875</v>
          </cell>
          <cell r="L551">
            <v>87433.6875</v>
          </cell>
          <cell r="M551">
            <v>2.7170000000000001</v>
          </cell>
          <cell r="N551" t="str">
            <v>LEADER</v>
          </cell>
          <cell r="P551" t="str">
            <v>L715</v>
          </cell>
          <cell r="Q551">
            <v>7</v>
          </cell>
          <cell r="R551" t="str">
            <v>FGA</v>
          </cell>
          <cell r="S551" t="str">
            <v>FG</v>
          </cell>
          <cell r="T551" t="str">
            <v>FGFD</v>
          </cell>
        </row>
        <row r="552">
          <cell r="B552" t="str">
            <v>OL1067</v>
          </cell>
          <cell r="C552">
            <v>98.86182679412147</v>
          </cell>
          <cell r="D552">
            <v>95000</v>
          </cell>
          <cell r="E552">
            <v>960.93712892678309</v>
          </cell>
          <cell r="F552">
            <v>1000</v>
          </cell>
          <cell r="G552">
            <v>960937.1289267831</v>
          </cell>
          <cell r="H552">
            <v>207.51315550000001</v>
          </cell>
          <cell r="I552">
            <v>199407.09586070711</v>
          </cell>
          <cell r="J552" t="str">
            <v>P</v>
          </cell>
          <cell r="K552">
            <v>199407</v>
          </cell>
          <cell r="L552">
            <v>199407</v>
          </cell>
          <cell r="M552">
            <v>2.7170000000000001</v>
          </cell>
          <cell r="N552" t="str">
            <v>LEADER</v>
          </cell>
          <cell r="P552" t="str">
            <v>L715</v>
          </cell>
          <cell r="Q552">
            <v>7</v>
          </cell>
          <cell r="R552" t="str">
            <v>FGA</v>
          </cell>
          <cell r="S552" t="str">
            <v>FG</v>
          </cell>
          <cell r="T552" t="str">
            <v>FGFD</v>
          </cell>
        </row>
        <row r="553">
          <cell r="B553" t="str">
            <v>OB2625</v>
          </cell>
          <cell r="C553">
            <v>99.856378327112665</v>
          </cell>
          <cell r="D553">
            <v>107799.99999999999</v>
          </cell>
          <cell r="E553">
            <v>1079.55046844244</v>
          </cell>
          <cell r="F553">
            <v>1013.7809999999999</v>
          </cell>
          <cell r="G553">
            <v>1094427.7534480451</v>
          </cell>
          <cell r="H553">
            <v>140</v>
          </cell>
          <cell r="I553">
            <v>151137.0655819416</v>
          </cell>
          <cell r="J553" t="str">
            <v>P</v>
          </cell>
          <cell r="K553">
            <v>151137</v>
          </cell>
          <cell r="L553">
            <v>151137</v>
          </cell>
          <cell r="M553">
            <v>2.7170000000000001</v>
          </cell>
          <cell r="N553" t="str">
            <v>BASAL</v>
          </cell>
          <cell r="P553" t="str">
            <v>11D17</v>
          </cell>
          <cell r="Q553">
            <v>11</v>
          </cell>
          <cell r="R553" t="str">
            <v>FGC</v>
          </cell>
          <cell r="S553" t="str">
            <v>FG</v>
          </cell>
          <cell r="T553" t="str">
            <v>FGJG</v>
          </cell>
        </row>
        <row r="554">
          <cell r="B554" t="str">
            <v>OB2621</v>
          </cell>
          <cell r="C554">
            <v>93.570574078682796</v>
          </cell>
          <cell r="D554">
            <v>208000</v>
          </cell>
          <cell r="E554">
            <v>2222.9210630373427</v>
          </cell>
          <cell r="F554">
            <v>957.50229999999999</v>
          </cell>
          <cell r="G554">
            <v>2128452.0305767008</v>
          </cell>
          <cell r="H554">
            <v>140</v>
          </cell>
          <cell r="I554">
            <v>311208.94882522797</v>
          </cell>
          <cell r="J554" t="str">
            <v>P</v>
          </cell>
          <cell r="K554">
            <v>311208.75</v>
          </cell>
          <cell r="L554">
            <v>311208.75</v>
          </cell>
          <cell r="M554">
            <v>2.7170000000000001</v>
          </cell>
          <cell r="N554" t="str">
            <v>BASAL</v>
          </cell>
          <cell r="P554" t="str">
            <v>11D17</v>
          </cell>
          <cell r="Q554">
            <v>11</v>
          </cell>
          <cell r="R554" t="str">
            <v>FGC</v>
          </cell>
          <cell r="S554" t="str">
            <v>FG</v>
          </cell>
          <cell r="T554" t="str">
            <v>FGJG</v>
          </cell>
        </row>
        <row r="555">
          <cell r="B555" t="str">
            <v>OB2634</v>
          </cell>
          <cell r="C555">
            <v>99.787839308645374</v>
          </cell>
          <cell r="D555">
            <v>130999.99999999999</v>
          </cell>
          <cell r="E555">
            <v>1312.7852141864191</v>
          </cell>
          <cell r="F555">
            <v>853.92010000000005</v>
          </cell>
          <cell r="G555">
            <v>1121013.6813765885</v>
          </cell>
          <cell r="H555">
            <v>140</v>
          </cell>
          <cell r="I555">
            <v>183789.92998609866</v>
          </cell>
          <cell r="J555">
            <v>183789.875</v>
          </cell>
          <cell r="K555" t="str">
            <v>Q</v>
          </cell>
          <cell r="L555">
            <v>183789.875</v>
          </cell>
          <cell r="M555">
            <v>2.7170000000000001</v>
          </cell>
          <cell r="N555" t="str">
            <v>BASAL</v>
          </cell>
          <cell r="P555" t="str">
            <v>12D17</v>
          </cell>
          <cell r="Q555">
            <v>12</v>
          </cell>
          <cell r="R555" t="str">
            <v>FGC</v>
          </cell>
          <cell r="S555" t="str">
            <v>FG</v>
          </cell>
          <cell r="T555" t="str">
            <v>FGKG</v>
          </cell>
        </row>
        <row r="556">
          <cell r="B556" t="str">
            <v>OB2696</v>
          </cell>
          <cell r="C556">
            <v>93.871120376450364</v>
          </cell>
          <cell r="D556">
            <v>105399.99999999999</v>
          </cell>
          <cell r="E556">
            <v>1122.8160437130769</v>
          </cell>
          <cell r="F556">
            <v>1333.2049999999999</v>
          </cell>
          <cell r="G556">
            <v>1496943.9635584925</v>
          </cell>
          <cell r="H556">
            <v>140</v>
          </cell>
          <cell r="I556">
            <v>157194.24611983076</v>
          </cell>
          <cell r="J556" t="str">
            <v>P</v>
          </cell>
          <cell r="K556">
            <v>157194.125</v>
          </cell>
          <cell r="L556">
            <v>157194.125</v>
          </cell>
          <cell r="M556">
            <v>2.7170000000000001</v>
          </cell>
          <cell r="N556" t="str">
            <v>BASAL</v>
          </cell>
          <cell r="P556" t="str">
            <v>12D15</v>
          </cell>
          <cell r="Q556">
            <v>12</v>
          </cell>
          <cell r="R556" t="str">
            <v>FGC</v>
          </cell>
          <cell r="S556" t="str">
            <v>FG</v>
          </cell>
          <cell r="T556" t="str">
            <v>FGKG</v>
          </cell>
        </row>
        <row r="557">
          <cell r="B557" t="str">
            <v>OB2697</v>
          </cell>
          <cell r="C557">
            <v>91.928560809636693</v>
          </cell>
          <cell r="D557">
            <v>133300</v>
          </cell>
          <cell r="E557">
            <v>1450.0390175370439</v>
          </cell>
          <cell r="F557">
            <v>1277.752</v>
          </cell>
          <cell r="G557">
            <v>1852790.254735993</v>
          </cell>
          <cell r="H557">
            <v>140</v>
          </cell>
          <cell r="I557">
            <v>203005.46245518615</v>
          </cell>
          <cell r="J557" t="str">
            <v>P</v>
          </cell>
          <cell r="K557">
            <v>203005.375</v>
          </cell>
          <cell r="L557">
            <v>203005.375</v>
          </cell>
          <cell r="M557">
            <v>2.7170000000000001</v>
          </cell>
          <cell r="N557" t="str">
            <v>BASAL</v>
          </cell>
          <cell r="P557" t="str">
            <v>12D15</v>
          </cell>
          <cell r="Q557">
            <v>12</v>
          </cell>
          <cell r="R557" t="str">
            <v>FGC</v>
          </cell>
          <cell r="S557" t="str">
            <v>FG</v>
          </cell>
          <cell r="T557" t="str">
            <v>FGKG</v>
          </cell>
        </row>
        <row r="558">
          <cell r="B558" t="str">
            <v>OB2698</v>
          </cell>
          <cell r="C558">
            <v>95.510742061216675</v>
          </cell>
          <cell r="D558">
            <v>91099.999999999985</v>
          </cell>
          <cell r="E558">
            <v>953.81941375358952</v>
          </cell>
          <cell r="F558">
            <v>1830.329</v>
          </cell>
          <cell r="G558">
            <v>1745803.3337561938</v>
          </cell>
          <cell r="H558">
            <v>140</v>
          </cell>
          <cell r="I558">
            <v>133534.71792550254</v>
          </cell>
          <cell r="J558" t="str">
            <v>P</v>
          </cell>
          <cell r="K558">
            <v>133534.625</v>
          </cell>
          <cell r="L558">
            <v>133534.625</v>
          </cell>
          <cell r="M558">
            <v>2.7170000000000001</v>
          </cell>
          <cell r="N558" t="str">
            <v>BASAL</v>
          </cell>
          <cell r="P558" t="str">
            <v>12D15</v>
          </cell>
          <cell r="Q558">
            <v>12</v>
          </cell>
          <cell r="R558" t="str">
            <v>FGC</v>
          </cell>
          <cell r="S558" t="str">
            <v>FG</v>
          </cell>
          <cell r="T558" t="str">
            <v>FGKG</v>
          </cell>
        </row>
        <row r="559">
          <cell r="B559" t="str">
            <v>OB2699</v>
          </cell>
          <cell r="C559">
            <v>79.602780051674088</v>
          </cell>
          <cell r="D559">
            <v>97700</v>
          </cell>
          <cell r="E559">
            <v>1227.3440693475543</v>
          </cell>
          <cell r="F559">
            <v>892.26750000000004</v>
          </cell>
          <cell r="G559">
            <v>1095119.224396569</v>
          </cell>
          <cell r="H559">
            <v>140</v>
          </cell>
          <cell r="I559">
            <v>171828.1697086576</v>
          </cell>
          <cell r="J559">
            <v>171828.125</v>
          </cell>
          <cell r="K559" t="str">
            <v>Q</v>
          </cell>
          <cell r="L559">
            <v>171828.125</v>
          </cell>
          <cell r="M559">
            <v>2.7170000000000001</v>
          </cell>
          <cell r="N559" t="str">
            <v>BASAL</v>
          </cell>
          <cell r="P559" t="str">
            <v>12D15</v>
          </cell>
          <cell r="Q559">
            <v>12</v>
          </cell>
          <cell r="R559" t="str">
            <v>FGC</v>
          </cell>
          <cell r="S559" t="str">
            <v>FG</v>
          </cell>
          <cell r="T559" t="str">
            <v>FGKG</v>
          </cell>
        </row>
        <row r="560">
          <cell r="B560" t="str">
            <v>OB2684</v>
          </cell>
          <cell r="C560">
            <v>75.687986324915585</v>
          </cell>
          <cell r="D560">
            <v>75000</v>
          </cell>
          <cell r="E560">
            <v>990.91023082630079</v>
          </cell>
          <cell r="F560">
            <v>818.49390000000005</v>
          </cell>
          <cell r="G560">
            <v>811053.97937891923</v>
          </cell>
          <cell r="H560">
            <v>148.79615078415998</v>
          </cell>
          <cell r="I560">
            <v>147443.62811959701</v>
          </cell>
          <cell r="J560" t="str">
            <v>P</v>
          </cell>
          <cell r="K560">
            <v>147443.625</v>
          </cell>
          <cell r="L560">
            <v>147443.625</v>
          </cell>
          <cell r="M560">
            <v>2.7170000000000001</v>
          </cell>
          <cell r="N560" t="str">
            <v>BASAL</v>
          </cell>
          <cell r="P560" t="str">
            <v>12D15</v>
          </cell>
          <cell r="Q560">
            <v>12</v>
          </cell>
          <cell r="R560" t="str">
            <v>FGC</v>
          </cell>
          <cell r="S560" t="str">
            <v>FG</v>
          </cell>
          <cell r="T560" t="str">
            <v>FGKG</v>
          </cell>
        </row>
        <row r="561">
          <cell r="B561" t="str">
            <v>OB2694</v>
          </cell>
          <cell r="C561">
            <v>96.612056522923794</v>
          </cell>
          <cell r="D561">
            <v>130000</v>
          </cell>
          <cell r="E561">
            <v>1345.5877524887799</v>
          </cell>
          <cell r="F561">
            <v>908.5521</v>
          </cell>
          <cell r="G561">
            <v>1222536.5782579612</v>
          </cell>
          <cell r="H561">
            <v>140</v>
          </cell>
          <cell r="I561">
            <v>188382.28534842917</v>
          </cell>
          <cell r="J561">
            <v>188382.25</v>
          </cell>
          <cell r="K561" t="str">
            <v>Q</v>
          </cell>
          <cell r="L561">
            <v>188382.25</v>
          </cell>
          <cell r="M561">
            <v>2.7170000000000001</v>
          </cell>
          <cell r="N561" t="str">
            <v>BASAL</v>
          </cell>
          <cell r="P561" t="str">
            <v>12D15</v>
          </cell>
          <cell r="Q561">
            <v>12</v>
          </cell>
          <cell r="R561" t="str">
            <v>FGC</v>
          </cell>
          <cell r="S561" t="str">
            <v>FG</v>
          </cell>
          <cell r="T561" t="str">
            <v>FGKG</v>
          </cell>
        </row>
        <row r="562">
          <cell r="B562" t="str">
            <v>OB2611</v>
          </cell>
          <cell r="C562">
            <v>54.85905263751031</v>
          </cell>
          <cell r="D562">
            <v>70000</v>
          </cell>
          <cell r="E562">
            <v>1275.9972444755078</v>
          </cell>
          <cell r="F562">
            <v>1020.875</v>
          </cell>
          <cell r="G562">
            <v>1302633.6869539341</v>
          </cell>
          <cell r="H562">
            <v>140</v>
          </cell>
          <cell r="I562">
            <v>178639.61422657111</v>
          </cell>
          <cell r="J562">
            <v>178639.5</v>
          </cell>
          <cell r="K562" t="str">
            <v>Q</v>
          </cell>
          <cell r="L562">
            <v>178639.5</v>
          </cell>
          <cell r="M562">
            <v>2.7170000000000001</v>
          </cell>
          <cell r="N562" t="str">
            <v>BASAL</v>
          </cell>
          <cell r="P562" t="str">
            <v>11D20</v>
          </cell>
          <cell r="Q562">
            <v>11</v>
          </cell>
          <cell r="R562" t="str">
            <v>FGC</v>
          </cell>
          <cell r="S562" t="str">
            <v>FG</v>
          </cell>
          <cell r="T562" t="str">
            <v>FGJG</v>
          </cell>
        </row>
        <row r="563">
          <cell r="B563" t="str">
            <v>OB2615</v>
          </cell>
          <cell r="C563">
            <v>92.993307079548572</v>
          </cell>
          <cell r="D563">
            <v>52500</v>
          </cell>
          <cell r="E563">
            <v>564.55675842445646</v>
          </cell>
          <cell r="F563">
            <v>1040.4680000000001</v>
          </cell>
          <cell r="G563">
            <v>587403.24132437736</v>
          </cell>
          <cell r="H563">
            <v>140</v>
          </cell>
          <cell r="I563">
            <v>79037.946179423903</v>
          </cell>
          <cell r="J563">
            <v>79037.9375</v>
          </cell>
          <cell r="K563" t="str">
            <v>Q</v>
          </cell>
          <cell r="L563">
            <v>79037.9375</v>
          </cell>
          <cell r="M563">
            <v>2.7170000000000001</v>
          </cell>
          <cell r="N563" t="str">
            <v>BASAL</v>
          </cell>
          <cell r="P563" t="str">
            <v>12D20</v>
          </cell>
          <cell r="Q563">
            <v>12</v>
          </cell>
          <cell r="R563" t="str">
            <v>FGC</v>
          </cell>
          <cell r="S563" t="str">
            <v>FG</v>
          </cell>
          <cell r="T563" t="str">
            <v>FGKG</v>
          </cell>
        </row>
        <row r="564">
          <cell r="B564" t="str">
            <v>OB2613</v>
          </cell>
          <cell r="C564">
            <v>73.026287720302619</v>
          </cell>
          <cell r="D564">
            <v>110000</v>
          </cell>
          <cell r="E564">
            <v>1506.306885286434</v>
          </cell>
          <cell r="F564">
            <v>827.67049999999995</v>
          </cell>
          <cell r="G564">
            <v>1246725.7728984654</v>
          </cell>
          <cell r="H564">
            <v>140</v>
          </cell>
          <cell r="I564">
            <v>210882.96394010074</v>
          </cell>
          <cell r="J564">
            <v>210882.875</v>
          </cell>
          <cell r="K564" t="str">
            <v>Q</v>
          </cell>
          <cell r="L564">
            <v>210882.875</v>
          </cell>
          <cell r="M564">
            <v>2.7170000000000001</v>
          </cell>
          <cell r="N564" t="str">
            <v>BASAL</v>
          </cell>
          <cell r="P564" t="str">
            <v>12D20</v>
          </cell>
          <cell r="Q564">
            <v>12</v>
          </cell>
          <cell r="R564" t="str">
            <v>FGC</v>
          </cell>
          <cell r="S564" t="str">
            <v>FG</v>
          </cell>
          <cell r="T564" t="str">
            <v>FGKG</v>
          </cell>
        </row>
        <row r="565">
          <cell r="B565" t="str">
            <v>OB2649</v>
          </cell>
          <cell r="C565">
            <v>99.216345313528123</v>
          </cell>
          <cell r="D565">
            <v>45000</v>
          </cell>
          <cell r="E565">
            <v>453.55429952391387</v>
          </cell>
          <cell r="F565">
            <v>797.71889999999996</v>
          </cell>
          <cell r="G565">
            <v>361808.83690648706</v>
          </cell>
          <cell r="H565">
            <v>140</v>
          </cell>
          <cell r="I565">
            <v>63497.601933347942</v>
          </cell>
          <cell r="J565" t="str">
            <v>P</v>
          </cell>
          <cell r="K565">
            <v>63497.59375</v>
          </cell>
          <cell r="L565">
            <v>63497.59375</v>
          </cell>
          <cell r="M565">
            <v>2.7170000000000001</v>
          </cell>
          <cell r="N565" t="str">
            <v>BASAL</v>
          </cell>
          <cell r="P565" t="str">
            <v>13D18</v>
          </cell>
          <cell r="Q565">
            <v>13</v>
          </cell>
          <cell r="R565" t="str">
            <v>FGC</v>
          </cell>
          <cell r="S565" t="str">
            <v>FG</v>
          </cell>
          <cell r="T565" t="str">
            <v>FGLG</v>
          </cell>
        </row>
        <row r="566">
          <cell r="B566" t="str">
            <v>OB2650</v>
          </cell>
          <cell r="C566">
            <v>77.803479130842959</v>
          </cell>
          <cell r="D566">
            <v>70000</v>
          </cell>
          <cell r="E566">
            <v>899.7026968714373</v>
          </cell>
          <cell r="F566">
            <v>920.84490000000005</v>
          </cell>
          <cell r="G566">
            <v>828486.63993030903</v>
          </cell>
          <cell r="H566">
            <v>140</v>
          </cell>
          <cell r="I566">
            <v>125958.37756200122</v>
          </cell>
          <cell r="J566" t="str">
            <v>P</v>
          </cell>
          <cell r="K566">
            <v>125958.375</v>
          </cell>
          <cell r="L566">
            <v>125958.375</v>
          </cell>
          <cell r="M566">
            <v>2.7170000000000001</v>
          </cell>
          <cell r="N566" t="str">
            <v>BASAL</v>
          </cell>
          <cell r="P566" t="str">
            <v>13D18</v>
          </cell>
          <cell r="Q566">
            <v>13</v>
          </cell>
          <cell r="R566" t="str">
            <v>FGC</v>
          </cell>
          <cell r="S566" t="str">
            <v>FG</v>
          </cell>
          <cell r="T566" t="str">
            <v>FGLG</v>
          </cell>
        </row>
        <row r="567">
          <cell r="B567" t="str">
            <v>OB2651</v>
          </cell>
          <cell r="C567">
            <v>99.983302455630593</v>
          </cell>
          <cell r="D567">
            <v>84300</v>
          </cell>
          <cell r="E567">
            <v>843.14078380647265</v>
          </cell>
          <cell r="F567">
            <v>1186.8240000000001</v>
          </cell>
          <cell r="G567">
            <v>1000659.7176003332</v>
          </cell>
          <cell r="H567">
            <v>140</v>
          </cell>
          <cell r="I567">
            <v>118039.70973290617</v>
          </cell>
          <cell r="J567" t="str">
            <v>P</v>
          </cell>
          <cell r="K567">
            <v>118039.6875</v>
          </cell>
          <cell r="L567">
            <v>118039.6875</v>
          </cell>
          <cell r="M567">
            <v>2.7170000000000001</v>
          </cell>
          <cell r="N567" t="str">
            <v>BASAL</v>
          </cell>
          <cell r="P567" t="str">
            <v>13D18</v>
          </cell>
          <cell r="Q567">
            <v>13</v>
          </cell>
          <cell r="R567" t="str">
            <v>FGC</v>
          </cell>
          <cell r="S567" t="str">
            <v>FG</v>
          </cell>
          <cell r="T567" t="str">
            <v>FGLG</v>
          </cell>
        </row>
        <row r="568">
          <cell r="B568" t="str">
            <v>OB2669</v>
          </cell>
          <cell r="C568">
            <v>75.249690463129696</v>
          </cell>
          <cell r="D568">
            <v>70000</v>
          </cell>
          <cell r="E568">
            <v>930.23638461739722</v>
          </cell>
          <cell r="F568">
            <v>863.00160000000005</v>
          </cell>
          <cell r="G568">
            <v>802795.48830302921</v>
          </cell>
          <cell r="H568">
            <v>140</v>
          </cell>
          <cell r="I568">
            <v>130233.09384643561</v>
          </cell>
          <cell r="J568">
            <v>130233.0625</v>
          </cell>
          <cell r="K568" t="str">
            <v>Q</v>
          </cell>
          <cell r="L568">
            <v>130233.0625</v>
          </cell>
          <cell r="M568">
            <v>2.7170000000000001</v>
          </cell>
          <cell r="N568" t="str">
            <v>BASAL</v>
          </cell>
          <cell r="P568" t="str">
            <v>13D16</v>
          </cell>
          <cell r="Q568">
            <v>13</v>
          </cell>
          <cell r="R568" t="str">
            <v>FGC</v>
          </cell>
          <cell r="S568" t="str">
            <v>FG</v>
          </cell>
          <cell r="T568" t="str">
            <v>FGLG</v>
          </cell>
        </row>
        <row r="569">
          <cell r="B569" t="str">
            <v>OB2666</v>
          </cell>
          <cell r="C569">
            <v>97.172428145247238</v>
          </cell>
          <cell r="D569">
            <v>152000</v>
          </cell>
          <cell r="E569">
            <v>1564.2297192862152</v>
          </cell>
          <cell r="F569">
            <v>800.79020000000003</v>
          </cell>
          <cell r="G569">
            <v>1252619.8297531521</v>
          </cell>
          <cell r="H569">
            <v>140</v>
          </cell>
          <cell r="I569">
            <v>218992.16070007012</v>
          </cell>
          <cell r="J569" t="str">
            <v>P</v>
          </cell>
          <cell r="K569">
            <v>218992.125</v>
          </cell>
          <cell r="L569">
            <v>218992.125</v>
          </cell>
          <cell r="M569">
            <v>2.7170000000000001</v>
          </cell>
          <cell r="N569" t="str">
            <v>BASAL</v>
          </cell>
          <cell r="P569" t="str">
            <v>13D16</v>
          </cell>
          <cell r="Q569">
            <v>13</v>
          </cell>
          <cell r="R569" t="str">
            <v>FGC</v>
          </cell>
          <cell r="S569" t="str">
            <v>FG</v>
          </cell>
          <cell r="T569" t="str">
            <v>FGLG</v>
          </cell>
        </row>
        <row r="570">
          <cell r="B570" t="str">
            <v>OB2676</v>
          </cell>
          <cell r="C570">
            <v>66.320590467044511</v>
          </cell>
          <cell r="D570">
            <v>123100</v>
          </cell>
          <cell r="E570">
            <v>1856.135464613661</v>
          </cell>
          <cell r="F570">
            <v>1292.481</v>
          </cell>
          <cell r="G570">
            <v>2399019.8214393291</v>
          </cell>
          <cell r="H570">
            <v>140</v>
          </cell>
          <cell r="I570">
            <v>259858.96504591254</v>
          </cell>
          <cell r="J570" t="str">
            <v>P</v>
          </cell>
          <cell r="K570">
            <v>259858.875</v>
          </cell>
          <cell r="L570">
            <v>259858.875</v>
          </cell>
          <cell r="M570">
            <v>2.7170000000000001</v>
          </cell>
          <cell r="N570" t="str">
            <v>BASAL</v>
          </cell>
          <cell r="P570" t="str">
            <v>13D15</v>
          </cell>
          <cell r="Q570">
            <v>13</v>
          </cell>
          <cell r="R570" t="str">
            <v>FGC</v>
          </cell>
          <cell r="S570" t="str">
            <v>FG</v>
          </cell>
          <cell r="T570" t="str">
            <v>FGLG</v>
          </cell>
        </row>
        <row r="571">
          <cell r="B571" t="str">
            <v>OB2700</v>
          </cell>
          <cell r="C571">
            <v>84.988923981728632</v>
          </cell>
          <cell r="D571">
            <v>110400.00000000001</v>
          </cell>
          <cell r="E571">
            <v>1298.9927960934579</v>
          </cell>
          <cell r="F571">
            <v>804.39970000000005</v>
          </cell>
          <cell r="G571">
            <v>1044909.4154797387</v>
          </cell>
          <cell r="H571">
            <v>140</v>
          </cell>
          <cell r="I571">
            <v>181858.99145308411</v>
          </cell>
          <cell r="J571">
            <v>181858.875</v>
          </cell>
          <cell r="K571" t="str">
            <v>Q</v>
          </cell>
          <cell r="L571">
            <v>181858.875</v>
          </cell>
          <cell r="M571">
            <v>2.7170000000000001</v>
          </cell>
          <cell r="N571" t="str">
            <v>BASAL</v>
          </cell>
          <cell r="P571" t="str">
            <v>12D14</v>
          </cell>
          <cell r="Q571">
            <v>12</v>
          </cell>
          <cell r="R571" t="str">
            <v>FGC</v>
          </cell>
          <cell r="S571" t="str">
            <v>FG</v>
          </cell>
          <cell r="T571" t="str">
            <v>FGKG</v>
          </cell>
        </row>
        <row r="572">
          <cell r="B572" t="str">
            <v>OB2729</v>
          </cell>
          <cell r="C572">
            <v>50.40422273835663</v>
          </cell>
          <cell r="D572">
            <v>37000</v>
          </cell>
          <cell r="E572">
            <v>734.06548082416361</v>
          </cell>
          <cell r="F572">
            <v>1990.818</v>
          </cell>
          <cell r="G572">
            <v>1461390.7724033997</v>
          </cell>
          <cell r="H572">
            <v>214.95719872063998</v>
          </cell>
          <cell r="I572">
            <v>157792.65943548188</v>
          </cell>
          <cell r="J572" t="str">
            <v>P</v>
          </cell>
          <cell r="K572">
            <v>157792.625</v>
          </cell>
          <cell r="L572">
            <v>157792.625</v>
          </cell>
          <cell r="M572">
            <v>2.7170000000000001</v>
          </cell>
          <cell r="N572" t="str">
            <v>BASAL</v>
          </cell>
          <cell r="P572" t="str">
            <v>11A11</v>
          </cell>
          <cell r="Q572">
            <v>11</v>
          </cell>
          <cell r="R572" t="str">
            <v>FGC</v>
          </cell>
          <cell r="S572" t="str">
            <v>FG</v>
          </cell>
          <cell r="T572" t="str">
            <v>FGJG</v>
          </cell>
        </row>
        <row r="573">
          <cell r="B573" t="str">
            <v>OB2715</v>
          </cell>
          <cell r="C573">
            <v>93.363767330512516</v>
          </cell>
          <cell r="D573">
            <v>223000</v>
          </cell>
          <cell r="E573">
            <v>2388.5068734487609</v>
          </cell>
          <cell r="F573">
            <v>1271.992</v>
          </cell>
          <cell r="G573">
            <v>3038161.6349718361</v>
          </cell>
          <cell r="H573">
            <v>180.04077162255999</v>
          </cell>
          <cell r="I573">
            <v>430028.62052150315</v>
          </cell>
          <cell r="J573" t="str">
            <v>P</v>
          </cell>
          <cell r="K573">
            <v>430028.5</v>
          </cell>
          <cell r="L573">
            <v>430028.5</v>
          </cell>
          <cell r="M573">
            <v>2.7170000000000001</v>
          </cell>
          <cell r="N573" t="str">
            <v>BASAL</v>
          </cell>
          <cell r="P573" t="str">
            <v>11D13</v>
          </cell>
          <cell r="Q573">
            <v>11</v>
          </cell>
          <cell r="R573" t="str">
            <v>FGC</v>
          </cell>
          <cell r="S573" t="str">
            <v>FG</v>
          </cell>
          <cell r="T573" t="str">
            <v>FGJG</v>
          </cell>
        </row>
        <row r="574">
          <cell r="B574" t="str">
            <v>OB2714</v>
          </cell>
          <cell r="C574">
            <v>80.36595977773392</v>
          </cell>
          <cell r="D574">
            <v>150000</v>
          </cell>
          <cell r="E574">
            <v>1866.4618753369109</v>
          </cell>
          <cell r="F574">
            <v>879.37270000000001</v>
          </cell>
          <cell r="G574">
            <v>1641315.6187620829</v>
          </cell>
          <cell r="H574">
            <v>183.35697603584001</v>
          </cell>
          <cell r="I574">
            <v>342228.80534795899</v>
          </cell>
          <cell r="J574">
            <v>342228.75</v>
          </cell>
          <cell r="K574" t="str">
            <v>Q</v>
          </cell>
          <cell r="L574">
            <v>342228.75</v>
          </cell>
          <cell r="M574">
            <v>2.7170000000000001</v>
          </cell>
          <cell r="N574" t="str">
            <v>BASAL</v>
          </cell>
          <cell r="P574" t="str">
            <v>11D13</v>
          </cell>
          <cell r="Q574">
            <v>11</v>
          </cell>
          <cell r="R574" t="str">
            <v>FGC</v>
          </cell>
          <cell r="S574" t="str">
            <v>FG</v>
          </cell>
          <cell r="T574" t="str">
            <v>FGJG</v>
          </cell>
        </row>
        <row r="575">
          <cell r="B575" t="str">
            <v>OB2695</v>
          </cell>
          <cell r="C575">
            <v>97.931808993131213</v>
          </cell>
          <cell r="D575">
            <v>109999.99999999999</v>
          </cell>
          <cell r="E575">
            <v>1123.2305532895366</v>
          </cell>
          <cell r="F575">
            <v>1548.874</v>
          </cell>
          <cell r="G575">
            <v>1739742.5999957777</v>
          </cell>
          <cell r="H575">
            <v>140</v>
          </cell>
          <cell r="I575">
            <v>157252.27746053512</v>
          </cell>
          <cell r="J575" t="str">
            <v>P</v>
          </cell>
          <cell r="K575">
            <v>157252.25</v>
          </cell>
          <cell r="L575">
            <v>157252.25</v>
          </cell>
          <cell r="M575">
            <v>2.7170000000000001</v>
          </cell>
          <cell r="N575" t="str">
            <v>BASAL</v>
          </cell>
          <cell r="P575" t="str">
            <v>12D15</v>
          </cell>
          <cell r="Q575">
            <v>12</v>
          </cell>
          <cell r="R575" t="str">
            <v>FGC</v>
          </cell>
          <cell r="S575" t="str">
            <v>FG</v>
          </cell>
          <cell r="T575" t="str">
            <v>FGKG</v>
          </cell>
        </row>
        <row r="576">
          <cell r="B576" t="str">
            <v>OB2616</v>
          </cell>
          <cell r="C576">
            <v>98.259657075239218</v>
          </cell>
          <cell r="D576">
            <v>49000</v>
          </cell>
          <cell r="E576">
            <v>498.67871981763386</v>
          </cell>
          <cell r="F576">
            <v>1132.1310000000001</v>
          </cell>
          <cell r="G576">
            <v>564569.6377458577</v>
          </cell>
          <cell r="H576">
            <v>140</v>
          </cell>
          <cell r="I576">
            <v>69815.020774468736</v>
          </cell>
          <cell r="J576" t="str">
            <v>P</v>
          </cell>
          <cell r="K576">
            <v>69815</v>
          </cell>
          <cell r="L576">
            <v>69815</v>
          </cell>
          <cell r="M576">
            <v>2.7170000000000001</v>
          </cell>
          <cell r="N576" t="str">
            <v>BASAL</v>
          </cell>
          <cell r="P576" t="str">
            <v>12D20</v>
          </cell>
          <cell r="Q576">
            <v>12</v>
          </cell>
          <cell r="R576" t="str">
            <v>FGC</v>
          </cell>
          <cell r="S576" t="str">
            <v>FG</v>
          </cell>
          <cell r="T576" t="str">
            <v>FGKG</v>
          </cell>
        </row>
        <row r="577">
          <cell r="B577" t="str">
            <v>OB6276</v>
          </cell>
          <cell r="C577">
            <v>99.59536442024806</v>
          </cell>
          <cell r="D577">
            <v>64000</v>
          </cell>
          <cell r="E577">
            <v>642.60018900024818</v>
          </cell>
          <cell r="F577">
            <v>835</v>
          </cell>
          <cell r="G577">
            <v>536571.15781520726</v>
          </cell>
          <cell r="H577">
            <v>140</v>
          </cell>
          <cell r="I577">
            <v>89964.026460034744</v>
          </cell>
          <cell r="J577">
            <v>89964</v>
          </cell>
          <cell r="K577" t="str">
            <v>Q</v>
          </cell>
          <cell r="L577">
            <v>89964</v>
          </cell>
          <cell r="M577">
            <v>2.7170000000000001</v>
          </cell>
          <cell r="N577" t="str">
            <v>BASAL</v>
          </cell>
          <cell r="P577" t="str">
            <v>12D20</v>
          </cell>
          <cell r="Q577">
            <v>12</v>
          </cell>
          <cell r="R577" t="str">
            <v>FGC</v>
          </cell>
          <cell r="S577" t="str">
            <v>FG</v>
          </cell>
          <cell r="T577" t="str">
            <v>FGKG</v>
          </cell>
        </row>
        <row r="578">
          <cell r="B578" t="str">
            <v>OB6268</v>
          </cell>
          <cell r="C578">
            <v>97.606342759123493</v>
          </cell>
          <cell r="D578">
            <v>82000</v>
          </cell>
          <cell r="E578">
            <v>840.10933800032444</v>
          </cell>
          <cell r="F578">
            <v>927</v>
          </cell>
          <cell r="G578">
            <v>778781.35632630077</v>
          </cell>
          <cell r="H578">
            <v>140</v>
          </cell>
          <cell r="I578">
            <v>117615.30732004542</v>
          </cell>
          <cell r="J578" t="str">
            <v>P</v>
          </cell>
          <cell r="K578">
            <v>117615.25</v>
          </cell>
          <cell r="L578">
            <v>117615.25</v>
          </cell>
          <cell r="M578">
            <v>2.7170000000000001</v>
          </cell>
          <cell r="N578" t="str">
            <v>BASAL</v>
          </cell>
          <cell r="P578" t="str">
            <v>12D20</v>
          </cell>
          <cell r="Q578">
            <v>12</v>
          </cell>
          <cell r="R578" t="str">
            <v>FGC</v>
          </cell>
          <cell r="S578" t="str">
            <v>FG</v>
          </cell>
          <cell r="T578" t="str">
            <v>FGKG</v>
          </cell>
        </row>
        <row r="579">
          <cell r="B579" t="str">
            <v>OB6265</v>
          </cell>
          <cell r="C579">
            <v>99.534166425958944</v>
          </cell>
          <cell r="D579">
            <v>115000</v>
          </cell>
          <cell r="E579">
            <v>1155.3821580004462</v>
          </cell>
          <cell r="F579">
            <v>801</v>
          </cell>
          <cell r="G579">
            <v>925461.10855835746</v>
          </cell>
          <cell r="H579">
            <v>140</v>
          </cell>
          <cell r="I579">
            <v>161753.50212006248</v>
          </cell>
          <cell r="J579">
            <v>161753.5</v>
          </cell>
          <cell r="K579" t="str">
            <v>Q</v>
          </cell>
          <cell r="L579">
            <v>161753.5</v>
          </cell>
          <cell r="M579">
            <v>2.7170000000000001</v>
          </cell>
          <cell r="N579" t="str">
            <v>BASAL</v>
          </cell>
          <cell r="P579" t="str">
            <v>11D20</v>
          </cell>
          <cell r="Q579">
            <v>11</v>
          </cell>
          <cell r="R579" t="str">
            <v>FGC</v>
          </cell>
          <cell r="S579" t="str">
            <v>FG</v>
          </cell>
          <cell r="T579" t="str">
            <v>FGJG</v>
          </cell>
        </row>
        <row r="580">
          <cell r="B580" t="str">
            <v>OB6264</v>
          </cell>
          <cell r="C580">
            <v>93.719490699566165</v>
          </cell>
          <cell r="D580">
            <v>171200</v>
          </cell>
          <cell r="E580">
            <v>1826.7278100007056</v>
          </cell>
          <cell r="F580">
            <v>924</v>
          </cell>
          <cell r="G580">
            <v>1687896.4964406521</v>
          </cell>
          <cell r="H580">
            <v>140</v>
          </cell>
          <cell r="I580">
            <v>255741.89340009878</v>
          </cell>
          <cell r="J580">
            <v>255741.875</v>
          </cell>
          <cell r="K580" t="str">
            <v>Q</v>
          </cell>
          <cell r="L580">
            <v>255741.875</v>
          </cell>
          <cell r="M580">
            <v>2.7170000000000001</v>
          </cell>
          <cell r="N580" t="str">
            <v>BASAL</v>
          </cell>
          <cell r="P580" t="str">
            <v>11D20</v>
          </cell>
          <cell r="Q580">
            <v>11</v>
          </cell>
          <cell r="R580" t="str">
            <v>FGC</v>
          </cell>
          <cell r="S580" t="str">
            <v>FG</v>
          </cell>
          <cell r="T580" t="str">
            <v>FGJG</v>
          </cell>
        </row>
        <row r="581">
          <cell r="B581" t="str">
            <v>OL2694</v>
          </cell>
          <cell r="C581">
            <v>92.540672602911386</v>
          </cell>
          <cell r="D581">
            <v>129999.99999999999</v>
          </cell>
          <cell r="E581">
            <v>1404.7877148875414</v>
          </cell>
          <cell r="F581">
            <v>1100</v>
          </cell>
          <cell r="G581">
            <v>1545266.4863762956</v>
          </cell>
          <cell r="H581">
            <v>186.73551283856</v>
          </cell>
          <cell r="I581">
            <v>262323.75436883385</v>
          </cell>
          <cell r="J581" t="str">
            <v>P</v>
          </cell>
          <cell r="K581">
            <v>262323.75</v>
          </cell>
          <cell r="L581">
            <v>262323.75</v>
          </cell>
          <cell r="M581">
            <v>2.7170000000000001</v>
          </cell>
          <cell r="N581" t="str">
            <v>LEADER</v>
          </cell>
          <cell r="P581" t="str">
            <v>L12D13</v>
          </cell>
          <cell r="Q581">
            <v>12</v>
          </cell>
          <cell r="R581" t="str">
            <v>FGC</v>
          </cell>
          <cell r="S581" t="str">
            <v>FG</v>
          </cell>
          <cell r="T581" t="str">
            <v>FGKH</v>
          </cell>
        </row>
        <row r="582">
          <cell r="B582" t="str">
            <v>OL2691</v>
          </cell>
          <cell r="C582">
            <v>83.779002650757235</v>
          </cell>
          <cell r="D582">
            <v>196700</v>
          </cell>
          <cell r="E582">
            <v>2347.8436574372627</v>
          </cell>
          <cell r="F582">
            <v>1100</v>
          </cell>
          <cell r="G582">
            <v>2582628.0231809891</v>
          </cell>
          <cell r="H582">
            <v>171.17948984383997</v>
          </cell>
          <cell r="I582">
            <v>401902.67951320601</v>
          </cell>
          <cell r="J582" t="str">
            <v>P</v>
          </cell>
          <cell r="K582">
            <v>401902.5</v>
          </cell>
          <cell r="L582">
            <v>401902.5</v>
          </cell>
          <cell r="M582">
            <v>2.7170000000000001</v>
          </cell>
          <cell r="N582" t="str">
            <v>LEADER</v>
          </cell>
          <cell r="P582" t="str">
            <v>L12D13</v>
          </cell>
          <cell r="Q582">
            <v>12</v>
          </cell>
          <cell r="R582" t="str">
            <v>FGC</v>
          </cell>
          <cell r="S582" t="str">
            <v>FG</v>
          </cell>
          <cell r="T582" t="str">
            <v>FGKH</v>
          </cell>
        </row>
        <row r="583">
          <cell r="B583" t="str">
            <v>OL2692</v>
          </cell>
          <cell r="C583">
            <v>92.292336664459057</v>
          </cell>
          <cell r="D583">
            <v>140000</v>
          </cell>
          <cell r="E583">
            <v>1516.9190103939879</v>
          </cell>
          <cell r="F583">
            <v>1100</v>
          </cell>
          <cell r="G583">
            <v>1668610.9114333868</v>
          </cell>
          <cell r="H583">
            <v>184.66026979904001</v>
          </cell>
          <cell r="I583">
            <v>280114.67372264661</v>
          </cell>
          <cell r="J583" t="str">
            <v>P</v>
          </cell>
          <cell r="K583">
            <v>280114.5</v>
          </cell>
          <cell r="L583">
            <v>280114.5</v>
          </cell>
          <cell r="M583">
            <v>2.7170000000000001</v>
          </cell>
          <cell r="N583" t="str">
            <v>LEADER</v>
          </cell>
          <cell r="P583" t="str">
            <v>L12D13</v>
          </cell>
          <cell r="Q583">
            <v>12</v>
          </cell>
          <cell r="R583" t="str">
            <v>FGC</v>
          </cell>
          <cell r="S583" t="str">
            <v>FG</v>
          </cell>
          <cell r="T583" t="str">
            <v>FGKH</v>
          </cell>
        </row>
        <row r="584">
          <cell r="B584" t="str">
            <v>OL2693</v>
          </cell>
          <cell r="C584">
            <v>99.467741913918502</v>
          </cell>
          <cell r="D584">
            <v>74000.000000000015</v>
          </cell>
          <cell r="E584">
            <v>743.95978611881208</v>
          </cell>
          <cell r="F584">
            <v>1100</v>
          </cell>
          <cell r="G584">
            <v>818355.76473069331</v>
          </cell>
          <cell r="H584">
            <v>170.58247953123998</v>
          </cell>
          <cell r="I584">
            <v>126906.50498767794</v>
          </cell>
          <cell r="J584" t="str">
            <v>P</v>
          </cell>
          <cell r="K584">
            <v>126906.5</v>
          </cell>
          <cell r="L584">
            <v>126906.5</v>
          </cell>
          <cell r="M584">
            <v>2.7170000000000001</v>
          </cell>
          <cell r="N584" t="str">
            <v>LEADER</v>
          </cell>
          <cell r="P584" t="str">
            <v>L12D13</v>
          </cell>
          <cell r="Q584">
            <v>12</v>
          </cell>
          <cell r="R584" t="str">
            <v>FGC</v>
          </cell>
          <cell r="S584" t="str">
            <v>FG</v>
          </cell>
          <cell r="T584" t="str">
            <v>FGKH</v>
          </cell>
        </row>
        <row r="585">
          <cell r="B585" t="str">
            <v>OB2719</v>
          </cell>
          <cell r="C585">
            <v>98.241449957223224</v>
          </cell>
          <cell r="D585">
            <v>49000</v>
          </cell>
          <cell r="E585">
            <v>498.77114009754354</v>
          </cell>
          <cell r="F585">
            <v>1028.4659999999999</v>
          </cell>
          <cell r="G585">
            <v>512969.15937156015</v>
          </cell>
          <cell r="H585">
            <v>155.47855500544</v>
          </cell>
          <cell r="I585">
            <v>77548.216140781937</v>
          </cell>
          <cell r="J585" t="str">
            <v>P</v>
          </cell>
          <cell r="K585">
            <v>77548.1875</v>
          </cell>
          <cell r="L585">
            <v>77548.1875</v>
          </cell>
          <cell r="M585">
            <v>2.7170000000000001</v>
          </cell>
          <cell r="N585" t="str">
            <v>BASAL</v>
          </cell>
          <cell r="P585" t="str">
            <v>12D13</v>
          </cell>
          <cell r="Q585">
            <v>12</v>
          </cell>
          <cell r="R585" t="str">
            <v>FGC</v>
          </cell>
          <cell r="S585" t="str">
            <v>FG</v>
          </cell>
          <cell r="T585" t="str">
            <v>FGKG</v>
          </cell>
        </row>
        <row r="586">
          <cell r="B586" t="str">
            <v>OB2720</v>
          </cell>
          <cell r="C586">
            <v>97.708447951123361</v>
          </cell>
          <cell r="D586">
            <v>58000</v>
          </cell>
          <cell r="E586">
            <v>593.60271518193906</v>
          </cell>
          <cell r="F586">
            <v>1153.905</v>
          </cell>
          <cell r="G586">
            <v>684961.14106201532</v>
          </cell>
          <cell r="H586">
            <v>152.69637006400001</v>
          </cell>
          <cell r="I586">
            <v>90640.979868416558</v>
          </cell>
          <cell r="J586" t="str">
            <v>P</v>
          </cell>
          <cell r="K586">
            <v>90640.9375</v>
          </cell>
          <cell r="L586">
            <v>90640.9375</v>
          </cell>
          <cell r="M586">
            <v>2.7170000000000001</v>
          </cell>
          <cell r="N586" t="str">
            <v>BASAL</v>
          </cell>
          <cell r="P586" t="str">
            <v>12D13</v>
          </cell>
          <cell r="Q586">
            <v>12</v>
          </cell>
          <cell r="R586" t="str">
            <v>FGC</v>
          </cell>
          <cell r="S586" t="str">
            <v>FG</v>
          </cell>
          <cell r="T586" t="str">
            <v>FGKG</v>
          </cell>
        </row>
        <row r="587">
          <cell r="B587" t="str">
            <v>OM2669</v>
          </cell>
          <cell r="C587">
            <v>82.073609714464396</v>
          </cell>
          <cell r="D587">
            <v>130000</v>
          </cell>
          <cell r="E587">
            <v>1583.9439797064172</v>
          </cell>
          <cell r="F587">
            <v>3464.0830000000001</v>
          </cell>
          <cell r="G587">
            <v>5486913.4130533449</v>
          </cell>
          <cell r="H587">
            <v>172.20438228223998</v>
          </cell>
          <cell r="I587">
            <v>272762.09459501645</v>
          </cell>
          <cell r="J587">
            <v>272762</v>
          </cell>
          <cell r="K587" t="str">
            <v>Q</v>
          </cell>
          <cell r="L587">
            <v>272762</v>
          </cell>
          <cell r="M587">
            <v>2.7170000000000001</v>
          </cell>
          <cell r="N587" t="str">
            <v>MIDDLE</v>
          </cell>
          <cell r="P587" t="str">
            <v>M11D16</v>
          </cell>
          <cell r="Q587">
            <v>11</v>
          </cell>
          <cell r="R587" t="str">
            <v>FGC</v>
          </cell>
          <cell r="S587" t="str">
            <v>FG</v>
          </cell>
          <cell r="T587" t="str">
            <v>FGJG</v>
          </cell>
        </row>
        <row r="588">
          <cell r="B588" t="str">
            <v>OM2670</v>
          </cell>
          <cell r="C588">
            <v>68.460184639067734</v>
          </cell>
          <cell r="D588">
            <v>120000</v>
          </cell>
          <cell r="E588">
            <v>1752.8436511332511</v>
          </cell>
          <cell r="F588">
            <v>3749.6869999999999</v>
          </cell>
          <cell r="G588">
            <v>6572615.0516868867</v>
          </cell>
          <cell r="H588">
            <v>168.12239896099999</v>
          </cell>
          <cell r="I588">
            <v>294692.27963208035</v>
          </cell>
          <cell r="J588">
            <v>294692.25</v>
          </cell>
          <cell r="K588" t="str">
            <v>Q</v>
          </cell>
          <cell r="L588">
            <v>294692.25</v>
          </cell>
          <cell r="M588">
            <v>2.7170000000000001</v>
          </cell>
          <cell r="N588" t="str">
            <v>MIDDLE</v>
          </cell>
          <cell r="P588" t="str">
            <v>M11D16</v>
          </cell>
          <cell r="Q588">
            <v>11</v>
          </cell>
          <cell r="R588" t="str">
            <v>FGC</v>
          </cell>
          <cell r="S588" t="str">
            <v>FG</v>
          </cell>
          <cell r="T588" t="str">
            <v>FGJG</v>
          </cell>
        </row>
        <row r="589">
          <cell r="B589" t="str">
            <v>OM2671</v>
          </cell>
          <cell r="C589">
            <v>99.682446249788484</v>
          </cell>
          <cell r="D589">
            <v>149500</v>
          </cell>
          <cell r="E589">
            <v>1499.7625522288708</v>
          </cell>
          <cell r="F589">
            <v>4197.683</v>
          </cell>
          <cell r="G589">
            <v>6295527.7695277436</v>
          </cell>
          <cell r="H589">
            <v>157.01653683076</v>
          </cell>
          <cell r="I589">
            <v>235487.52201943911</v>
          </cell>
          <cell r="J589">
            <v>235487.5</v>
          </cell>
          <cell r="K589" t="str">
            <v>Q</v>
          </cell>
          <cell r="L589">
            <v>235487.5</v>
          </cell>
          <cell r="M589">
            <v>2.7170000000000001</v>
          </cell>
          <cell r="N589" t="str">
            <v>MIDDLE</v>
          </cell>
          <cell r="P589" t="str">
            <v>M11D16</v>
          </cell>
          <cell r="Q589">
            <v>11</v>
          </cell>
          <cell r="R589" t="str">
            <v>FGC</v>
          </cell>
          <cell r="S589" t="str">
            <v>FG</v>
          </cell>
          <cell r="T589" t="str">
            <v>FGJG</v>
          </cell>
        </row>
        <row r="590">
          <cell r="B590" t="str">
            <v>OM2672</v>
          </cell>
          <cell r="C590">
            <v>88.92582452490926</v>
          </cell>
          <cell r="D590">
            <v>120000</v>
          </cell>
          <cell r="E590">
            <v>1349.4392730245247</v>
          </cell>
          <cell r="F590">
            <v>1629.575</v>
          </cell>
          <cell r="G590">
            <v>2199012.50333894</v>
          </cell>
          <cell r="H590">
            <v>150.14373590563997</v>
          </cell>
          <cell r="I590">
            <v>202609.85382969302</v>
          </cell>
          <cell r="J590">
            <v>202609.75</v>
          </cell>
          <cell r="K590" t="str">
            <v>Q</v>
          </cell>
          <cell r="L590">
            <v>202609.75</v>
          </cell>
          <cell r="M590">
            <v>2.7170000000000001</v>
          </cell>
          <cell r="N590" t="str">
            <v>MIDDLE</v>
          </cell>
          <cell r="P590" t="str">
            <v>M11D16</v>
          </cell>
          <cell r="Q590">
            <v>11</v>
          </cell>
          <cell r="R590" t="str">
            <v>FGC</v>
          </cell>
          <cell r="S590" t="str">
            <v>FG</v>
          </cell>
          <cell r="T590" t="str">
            <v>FGJG</v>
          </cell>
        </row>
        <row r="591">
          <cell r="B591" t="str">
            <v>OM2674</v>
          </cell>
          <cell r="C591">
            <v>96.950149846684369</v>
          </cell>
          <cell r="D591">
            <v>90000</v>
          </cell>
          <cell r="E591">
            <v>928.31212888607968</v>
          </cell>
          <cell r="F591">
            <v>831.54</v>
          </cell>
          <cell r="G591">
            <v>771928.66765393061</v>
          </cell>
          <cell r="H591">
            <v>140</v>
          </cell>
          <cell r="I591">
            <v>129963.69804405115</v>
          </cell>
          <cell r="J591">
            <v>129963.6875</v>
          </cell>
          <cell r="K591" t="str">
            <v>Q</v>
          </cell>
          <cell r="L591">
            <v>129963.6875</v>
          </cell>
          <cell r="M591">
            <v>2.7170000000000001</v>
          </cell>
          <cell r="N591" t="str">
            <v>MIDDLE</v>
          </cell>
          <cell r="P591" t="str">
            <v>M11D16</v>
          </cell>
          <cell r="Q591">
            <v>11</v>
          </cell>
          <cell r="R591" t="str">
            <v>FGC</v>
          </cell>
          <cell r="S591" t="str">
            <v>FG</v>
          </cell>
          <cell r="T591" t="str">
            <v>FGJG</v>
          </cell>
        </row>
        <row r="592">
          <cell r="B592" t="str">
            <v>OM2666</v>
          </cell>
          <cell r="C592">
            <v>99.27736921582941</v>
          </cell>
          <cell r="D592">
            <v>109999.99999999999</v>
          </cell>
          <cell r="E592">
            <v>1108.0067982146015</v>
          </cell>
          <cell r="F592">
            <v>1999.799</v>
          </cell>
          <cell r="G592">
            <v>2215790.8870627619</v>
          </cell>
          <cell r="H592">
            <v>140</v>
          </cell>
          <cell r="I592">
            <v>155120.95175004422</v>
          </cell>
          <cell r="J592" t="str">
            <v>P</v>
          </cell>
          <cell r="K592">
            <v>155120.875</v>
          </cell>
          <cell r="L592">
            <v>155120.875</v>
          </cell>
          <cell r="M592">
            <v>2.7170000000000001</v>
          </cell>
          <cell r="N592" t="str">
            <v>MIDDLE</v>
          </cell>
          <cell r="P592" t="str">
            <v>M12D17</v>
          </cell>
          <cell r="Q592">
            <v>12</v>
          </cell>
          <cell r="R592" t="str">
            <v>FGC</v>
          </cell>
          <cell r="S592" t="str">
            <v>FG</v>
          </cell>
          <cell r="T592" t="str">
            <v>FGKG</v>
          </cell>
        </row>
        <row r="593">
          <cell r="B593" t="str">
            <v>OM2667</v>
          </cell>
          <cell r="C593">
            <v>97.375445289035369</v>
          </cell>
          <cell r="D593">
            <v>75800</v>
          </cell>
          <cell r="E593">
            <v>778.43032989483231</v>
          </cell>
          <cell r="F593">
            <v>1073.395</v>
          </cell>
          <cell r="G593">
            <v>835563.22395746352</v>
          </cell>
          <cell r="H593">
            <v>155.59549456399998</v>
          </cell>
          <cell r="I593">
            <v>121120.25216360409</v>
          </cell>
          <cell r="J593" t="str">
            <v>P</v>
          </cell>
          <cell r="K593">
            <v>121120.25</v>
          </cell>
          <cell r="L593">
            <v>121120.25</v>
          </cell>
          <cell r="M593">
            <v>2.7170000000000001</v>
          </cell>
          <cell r="N593" t="str">
            <v>MIDDLE</v>
          </cell>
          <cell r="P593" t="str">
            <v>M12D17</v>
          </cell>
          <cell r="Q593">
            <v>12</v>
          </cell>
          <cell r="R593" t="str">
            <v>FGC</v>
          </cell>
          <cell r="S593" t="str">
            <v>FG</v>
          </cell>
          <cell r="T593" t="str">
            <v>FGKG</v>
          </cell>
        </row>
        <row r="594">
          <cell r="B594" t="str">
            <v>OM2668</v>
          </cell>
          <cell r="C594">
            <v>52.787080501307081</v>
          </cell>
          <cell r="D594">
            <v>49199.999999999993</v>
          </cell>
          <cell r="E594">
            <v>932.04624185991372</v>
          </cell>
          <cell r="F594">
            <v>1135.9359999999999</v>
          </cell>
          <cell r="G594">
            <v>1058744.8797933829</v>
          </cell>
          <cell r="H594">
            <v>187.46040222976001</v>
          </cell>
          <cell r="I594">
            <v>174721.7633957956</v>
          </cell>
          <cell r="J594" t="str">
            <v>P</v>
          </cell>
          <cell r="K594">
            <v>174721.75</v>
          </cell>
          <cell r="L594">
            <v>174721.75</v>
          </cell>
          <cell r="M594">
            <v>2.7170000000000001</v>
          </cell>
          <cell r="N594" t="str">
            <v>MIDDLE</v>
          </cell>
          <cell r="P594" t="str">
            <v>M12D17</v>
          </cell>
          <cell r="Q594">
            <v>12</v>
          </cell>
          <cell r="R594" t="str">
            <v>FGC</v>
          </cell>
          <cell r="S594" t="str">
            <v>FG</v>
          </cell>
          <cell r="T594" t="str">
            <v>FGKG</v>
          </cell>
        </row>
        <row r="595">
          <cell r="B595" t="str">
            <v>OM2655</v>
          </cell>
          <cell r="C595">
            <v>98.776283542929207</v>
          </cell>
          <cell r="D595">
            <v>120000.00000000001</v>
          </cell>
          <cell r="E595">
            <v>1214.866521555721</v>
          </cell>
          <cell r="F595">
            <v>1024.06</v>
          </cell>
          <cell r="G595">
            <v>1244096.2100643516</v>
          </cell>
          <cell r="H595">
            <v>148.62366466063997</v>
          </cell>
          <cell r="I595">
            <v>180557.9145071356</v>
          </cell>
          <cell r="J595" t="str">
            <v>P</v>
          </cell>
          <cell r="K595">
            <v>180557.875</v>
          </cell>
          <cell r="L595">
            <v>180557.875</v>
          </cell>
          <cell r="M595">
            <v>2.7170000000000001</v>
          </cell>
          <cell r="N595" t="str">
            <v>MIDDLE</v>
          </cell>
          <cell r="P595" t="str">
            <v>M12D17</v>
          </cell>
          <cell r="Q595">
            <v>12</v>
          </cell>
          <cell r="R595" t="str">
            <v>FGC</v>
          </cell>
          <cell r="S595" t="str">
            <v>FG</v>
          </cell>
          <cell r="T595" t="str">
            <v>FGKG</v>
          </cell>
        </row>
        <row r="596">
          <cell r="B596" t="str">
            <v>OM2620</v>
          </cell>
          <cell r="C596">
            <v>99.960281154995698</v>
          </cell>
          <cell r="D596">
            <v>133000</v>
          </cell>
          <cell r="E596">
            <v>1330.5284705409522</v>
          </cell>
          <cell r="F596">
            <v>1274.01</v>
          </cell>
          <cell r="G596">
            <v>1695106.5767538785</v>
          </cell>
          <cell r="H596">
            <v>140</v>
          </cell>
          <cell r="I596">
            <v>186273.98587573331</v>
          </cell>
          <cell r="J596" t="str">
            <v>P</v>
          </cell>
          <cell r="K596">
            <v>186273.875</v>
          </cell>
          <cell r="L596">
            <v>186273.875</v>
          </cell>
          <cell r="M596">
            <v>2.7170000000000001</v>
          </cell>
          <cell r="N596" t="str">
            <v>MIDDLE</v>
          </cell>
          <cell r="P596" t="str">
            <v>M13D19</v>
          </cell>
          <cell r="Q596">
            <v>13</v>
          </cell>
          <cell r="R596" t="str">
            <v>FGC</v>
          </cell>
          <cell r="S596" t="str">
            <v>FG</v>
          </cell>
          <cell r="T596" t="str">
            <v>FGLG</v>
          </cell>
        </row>
        <row r="597">
          <cell r="B597" t="str">
            <v>OM2619</v>
          </cell>
          <cell r="C597">
            <v>99.575464644287919</v>
          </cell>
          <cell r="D597">
            <v>171100</v>
          </cell>
          <cell r="E597">
            <v>1718.294768808945</v>
          </cell>
          <cell r="F597">
            <v>943.43550000000005</v>
          </cell>
          <cell r="G597">
            <v>1621100.2843586516</v>
          </cell>
          <cell r="H597">
            <v>140</v>
          </cell>
          <cell r="I597">
            <v>240561.26763325231</v>
          </cell>
          <cell r="J597" t="str">
            <v>P</v>
          </cell>
          <cell r="K597">
            <v>240561.25</v>
          </cell>
          <cell r="L597">
            <v>240561.25</v>
          </cell>
          <cell r="M597">
            <v>2.7170000000000001</v>
          </cell>
          <cell r="N597" t="str">
            <v>MIDDLE</v>
          </cell>
          <cell r="P597" t="str">
            <v>M13D19</v>
          </cell>
          <cell r="Q597">
            <v>13</v>
          </cell>
          <cell r="R597" t="str">
            <v>FGC</v>
          </cell>
          <cell r="S597" t="str">
            <v>FG</v>
          </cell>
          <cell r="T597" t="str">
            <v>FGLG</v>
          </cell>
        </row>
        <row r="598">
          <cell r="B598" t="str">
            <v>OM2622</v>
          </cell>
          <cell r="C598">
            <v>99.472068093174144</v>
          </cell>
          <cell r="D598">
            <v>190000.00000000003</v>
          </cell>
          <cell r="E598">
            <v>1910.0839425800375</v>
          </cell>
          <cell r="F598">
            <v>1166.5119999999999</v>
          </cell>
          <cell r="G598">
            <v>2228135.8400269244</v>
          </cell>
          <cell r="H598">
            <v>140</v>
          </cell>
          <cell r="I598">
            <v>267411.75196120527</v>
          </cell>
          <cell r="J598">
            <v>267411.75</v>
          </cell>
          <cell r="K598" t="str">
            <v>Q</v>
          </cell>
          <cell r="L598">
            <v>267411.75</v>
          </cell>
          <cell r="M598">
            <v>2.7170000000000001</v>
          </cell>
          <cell r="N598" t="str">
            <v>MIDDLE</v>
          </cell>
          <cell r="P598" t="str">
            <v>M13D19</v>
          </cell>
          <cell r="Q598">
            <v>13</v>
          </cell>
          <cell r="R598" t="str">
            <v>FGC</v>
          </cell>
          <cell r="S598" t="str">
            <v>FG</v>
          </cell>
          <cell r="T598" t="str">
            <v>FGLG</v>
          </cell>
        </row>
        <row r="599">
          <cell r="B599" t="str">
            <v>OM2608</v>
          </cell>
          <cell r="C599">
            <v>62.361956100981651</v>
          </cell>
          <cell r="D599">
            <v>90000</v>
          </cell>
          <cell r="E599">
            <v>1443.1875718308856</v>
          </cell>
          <cell r="F599">
            <v>1527.204</v>
          </cell>
          <cell r="G599">
            <v>2204041.8324504159</v>
          </cell>
          <cell r="H599">
            <v>140</v>
          </cell>
          <cell r="I599">
            <v>202046.26005632398</v>
          </cell>
          <cell r="J599" t="str">
            <v>P</v>
          </cell>
          <cell r="K599">
            <v>202046.25</v>
          </cell>
          <cell r="L599">
            <v>202046.25</v>
          </cell>
          <cell r="M599">
            <v>2.7170000000000001</v>
          </cell>
          <cell r="N599" t="str">
            <v>MIDDLE</v>
          </cell>
          <cell r="P599" t="str">
            <v>M11D19</v>
          </cell>
          <cell r="Q599">
            <v>11</v>
          </cell>
          <cell r="R599" t="str">
            <v>FGC</v>
          </cell>
          <cell r="S599" t="str">
            <v>FG</v>
          </cell>
          <cell r="T599" t="str">
            <v>FGJG</v>
          </cell>
        </row>
        <row r="600">
          <cell r="B600" t="str">
            <v>OM2609</v>
          </cell>
          <cell r="C600">
            <v>99.997830776065314</v>
          </cell>
          <cell r="D600">
            <v>60300</v>
          </cell>
          <cell r="E600">
            <v>603.01308070407595</v>
          </cell>
          <cell r="F600">
            <v>1247.4690000000001</v>
          </cell>
          <cell r="G600">
            <v>752240.12477283296</v>
          </cell>
          <cell r="H600">
            <v>150.63375956836001</v>
          </cell>
          <cell r="I600">
            <v>90834.12741535384</v>
          </cell>
          <cell r="J600" t="str">
            <v>P</v>
          </cell>
          <cell r="K600">
            <v>90834.125</v>
          </cell>
          <cell r="L600">
            <v>90834.125</v>
          </cell>
          <cell r="M600">
            <v>2.7170000000000001</v>
          </cell>
          <cell r="N600" t="str">
            <v>MIDDLE</v>
          </cell>
          <cell r="P600" t="str">
            <v>M11D19</v>
          </cell>
          <cell r="Q600">
            <v>11</v>
          </cell>
          <cell r="R600" t="str">
            <v>FGC</v>
          </cell>
          <cell r="S600" t="str">
            <v>FG</v>
          </cell>
          <cell r="T600" t="str">
            <v>FGJG</v>
          </cell>
        </row>
        <row r="601">
          <cell r="B601" t="str">
            <v>OM2616</v>
          </cell>
          <cell r="C601">
            <v>79.77160372533757</v>
          </cell>
          <cell r="D601">
            <v>60000</v>
          </cell>
          <cell r="E601">
            <v>752.14734564678702</v>
          </cell>
          <cell r="F601">
            <v>1644.443</v>
          </cell>
          <cell r="G601">
            <v>1236863.4375174395</v>
          </cell>
          <cell r="H601">
            <v>155.04300389956001</v>
          </cell>
          <cell r="I601">
            <v>116615.18384415851</v>
          </cell>
          <cell r="J601" t="str">
            <v>P</v>
          </cell>
          <cell r="K601">
            <v>116615.125</v>
          </cell>
          <cell r="L601">
            <v>116615.125</v>
          </cell>
          <cell r="M601">
            <v>2.7170000000000001</v>
          </cell>
          <cell r="N601" t="str">
            <v>MIDDLE</v>
          </cell>
          <cell r="P601" t="str">
            <v>M12D19</v>
          </cell>
          <cell r="Q601">
            <v>12</v>
          </cell>
          <cell r="R601" t="str">
            <v>FGC</v>
          </cell>
          <cell r="S601" t="str">
            <v>FG</v>
          </cell>
          <cell r="T601" t="str">
            <v>FGKG</v>
          </cell>
        </row>
        <row r="602">
          <cell r="B602" t="str">
            <v>OM2618</v>
          </cell>
          <cell r="C602">
            <v>98.760563272273231</v>
          </cell>
          <cell r="D602">
            <v>47000.000000000007</v>
          </cell>
          <cell r="E602">
            <v>475.89846030369017</v>
          </cell>
          <cell r="F602">
            <v>924.7088</v>
          </cell>
          <cell r="G602">
            <v>440067.49414927297</v>
          </cell>
          <cell r="H602">
            <v>140</v>
          </cell>
          <cell r="I602">
            <v>66625.784442516626</v>
          </cell>
          <cell r="J602" t="str">
            <v>P</v>
          </cell>
          <cell r="K602">
            <v>66625.75</v>
          </cell>
          <cell r="L602">
            <v>66625.75</v>
          </cell>
          <cell r="M602">
            <v>2.7170000000000001</v>
          </cell>
          <cell r="N602" t="str">
            <v>MIDDLE</v>
          </cell>
          <cell r="P602" t="str">
            <v>M12D19</v>
          </cell>
          <cell r="Q602">
            <v>12</v>
          </cell>
          <cell r="R602" t="str">
            <v>FGC</v>
          </cell>
          <cell r="S602" t="str">
            <v>FG</v>
          </cell>
          <cell r="T602" t="str">
            <v>FGKG</v>
          </cell>
        </row>
        <row r="603">
          <cell r="C603">
            <v>0</v>
          </cell>
          <cell r="D603">
            <v>0</v>
          </cell>
          <cell r="E603">
            <v>0</v>
          </cell>
          <cell r="F603">
            <v>0</v>
          </cell>
          <cell r="G603">
            <v>0</v>
          </cell>
          <cell r="H603">
            <v>0</v>
          </cell>
          <cell r="I603">
            <v>0</v>
          </cell>
          <cell r="J603">
            <v>0</v>
          </cell>
          <cell r="K603">
            <v>0</v>
          </cell>
          <cell r="L603">
            <v>0</v>
          </cell>
          <cell r="M603">
            <v>0</v>
          </cell>
          <cell r="N603">
            <v>0</v>
          </cell>
        </row>
        <row r="604">
          <cell r="B604" t="str">
            <v>OB4587</v>
          </cell>
          <cell r="C604">
            <v>80.898144921577881</v>
          </cell>
          <cell r="D604">
            <v>60000</v>
          </cell>
          <cell r="E604">
            <v>741.67337283399513</v>
          </cell>
          <cell r="F604">
            <v>850.68190000000004</v>
          </cell>
          <cell r="G604">
            <v>630928.11398183135</v>
          </cell>
          <cell r="H604">
            <v>140</v>
          </cell>
          <cell r="I604">
            <v>103834.27219675932</v>
          </cell>
          <cell r="J604">
            <v>103834.25</v>
          </cell>
          <cell r="K604" t="str">
            <v>Q</v>
          </cell>
          <cell r="L604">
            <v>103834.25</v>
          </cell>
          <cell r="M604">
            <v>2.7170000000000001</v>
          </cell>
          <cell r="N604" t="str">
            <v>BASAL</v>
          </cell>
          <cell r="P604" t="str">
            <v>425</v>
          </cell>
          <cell r="Q604">
            <v>4</v>
          </cell>
          <cell r="R604" t="str">
            <v>FGA</v>
          </cell>
          <cell r="S604" t="str">
            <v>FG</v>
          </cell>
          <cell r="T604" t="str">
            <v>FGCE</v>
          </cell>
        </row>
        <row r="605">
          <cell r="B605" t="str">
            <v>OB4588</v>
          </cell>
          <cell r="C605">
            <v>79.996867138951018</v>
          </cell>
          <cell r="D605">
            <v>60000.000000000007</v>
          </cell>
          <cell r="E605">
            <v>750.02937172255338</v>
          </cell>
          <cell r="F605">
            <v>883.03750000000002</v>
          </cell>
          <cell r="G605">
            <v>662304.06133245421</v>
          </cell>
          <cell r="H605">
            <v>140</v>
          </cell>
          <cell r="I605">
            <v>105004.11204115747</v>
          </cell>
          <cell r="J605">
            <v>105004.0625</v>
          </cell>
          <cell r="K605" t="str">
            <v>Q</v>
          </cell>
          <cell r="L605">
            <v>105004.0625</v>
          </cell>
          <cell r="M605">
            <v>2.7170000000000001</v>
          </cell>
          <cell r="N605" t="str">
            <v>BASAL</v>
          </cell>
          <cell r="P605" t="str">
            <v>425</v>
          </cell>
          <cell r="Q605">
            <v>4</v>
          </cell>
          <cell r="R605" t="str">
            <v>FGA</v>
          </cell>
          <cell r="S605" t="str">
            <v>FG</v>
          </cell>
          <cell r="T605" t="str">
            <v>FGCE</v>
          </cell>
        </row>
        <row r="606">
          <cell r="B606" t="str">
            <v>OB4610</v>
          </cell>
          <cell r="C606">
            <v>98.633906937052501</v>
          </cell>
          <cell r="D606">
            <v>43000</v>
          </cell>
          <cell r="E606">
            <v>435.95555864417202</v>
          </cell>
          <cell r="F606">
            <v>1340.828</v>
          </cell>
          <cell r="G606">
            <v>584541.41978574789</v>
          </cell>
          <cell r="H606">
            <v>140</v>
          </cell>
          <cell r="I606">
            <v>61033.778210184086</v>
          </cell>
          <cell r="J606" t="str">
            <v>P</v>
          </cell>
          <cell r="K606">
            <v>61033.75</v>
          </cell>
          <cell r="L606">
            <v>61033.75</v>
          </cell>
          <cell r="M606">
            <v>2.7170000000000001</v>
          </cell>
          <cell r="N606" t="str">
            <v>BASAL</v>
          </cell>
          <cell r="P606" t="str">
            <v>721</v>
          </cell>
          <cell r="Q606">
            <v>7</v>
          </cell>
          <cell r="R606" t="str">
            <v>FGA</v>
          </cell>
          <cell r="S606" t="str">
            <v>FG</v>
          </cell>
          <cell r="T606" t="str">
            <v>FGFC</v>
          </cell>
        </row>
        <row r="607">
          <cell r="B607" t="str">
            <v>OB4611</v>
          </cell>
          <cell r="C607">
            <v>98.15503559074412</v>
          </cell>
          <cell r="D607">
            <v>56000</v>
          </cell>
          <cell r="E607">
            <v>570.52600167648166</v>
          </cell>
          <cell r="F607">
            <v>1218.5940000000001</v>
          </cell>
          <cell r="G607">
            <v>695239.56248695054</v>
          </cell>
          <cell r="H607">
            <v>140</v>
          </cell>
          <cell r="I607">
            <v>79873.640234707433</v>
          </cell>
          <cell r="J607" t="str">
            <v>P</v>
          </cell>
          <cell r="K607">
            <v>79873.625</v>
          </cell>
          <cell r="L607">
            <v>79873.625</v>
          </cell>
          <cell r="M607">
            <v>2.7170000000000001</v>
          </cell>
          <cell r="N607" t="str">
            <v>BASAL</v>
          </cell>
          <cell r="P607" t="str">
            <v>721</v>
          </cell>
          <cell r="Q607">
            <v>7</v>
          </cell>
          <cell r="R607" t="str">
            <v>FGA</v>
          </cell>
          <cell r="S607" t="str">
            <v>FG</v>
          </cell>
          <cell r="T607" t="str">
            <v>FGFC</v>
          </cell>
        </row>
        <row r="608">
          <cell r="B608" t="str">
            <v>OB4612</v>
          </cell>
          <cell r="C608">
            <v>99.273706162691454</v>
          </cell>
          <cell r="D608">
            <v>65000</v>
          </cell>
          <cell r="E608">
            <v>654.75544847169181</v>
          </cell>
          <cell r="F608">
            <v>810.77729999999997</v>
          </cell>
          <cell r="G608">
            <v>530860.85467216733</v>
          </cell>
          <cell r="H608">
            <v>165.32015949999999</v>
          </cell>
          <cell r="I608">
            <v>108244.27517483411</v>
          </cell>
          <cell r="J608">
            <v>108244.25</v>
          </cell>
          <cell r="K608" t="str">
            <v>Q</v>
          </cell>
          <cell r="L608">
            <v>108244.25</v>
          </cell>
          <cell r="M608">
            <v>2.7170000000000001</v>
          </cell>
          <cell r="N608" t="str">
            <v>BASAL</v>
          </cell>
          <cell r="P608" t="str">
            <v>721</v>
          </cell>
          <cell r="Q608">
            <v>7</v>
          </cell>
          <cell r="R608" t="str">
            <v>FGA</v>
          </cell>
          <cell r="S608" t="str">
            <v>FG</v>
          </cell>
          <cell r="T608" t="str">
            <v>FGFC</v>
          </cell>
        </row>
        <row r="609">
          <cell r="B609" t="str">
            <v>OB4613</v>
          </cell>
          <cell r="C609">
            <v>96.73617077788991</v>
          </cell>
          <cell r="D609">
            <v>82000</v>
          </cell>
          <cell r="E609">
            <v>847.666383118216</v>
          </cell>
          <cell r="F609">
            <v>1268.2809999999999</v>
          </cell>
          <cell r="G609">
            <v>1075079.1680475541</v>
          </cell>
          <cell r="H609">
            <v>187.7365361</v>
          </cell>
          <cell r="I609">
            <v>159137.95053502938</v>
          </cell>
          <cell r="J609">
            <v>159137.875</v>
          </cell>
          <cell r="K609" t="str">
            <v>Q</v>
          </cell>
          <cell r="L609">
            <v>159137.875</v>
          </cell>
          <cell r="M609">
            <v>2.7170000000000001</v>
          </cell>
          <cell r="N609" t="str">
            <v>BASAL</v>
          </cell>
          <cell r="P609" t="str">
            <v>721</v>
          </cell>
          <cell r="Q609">
            <v>7</v>
          </cell>
          <cell r="R609" t="str">
            <v>FGA</v>
          </cell>
          <cell r="S609" t="str">
            <v>FG</v>
          </cell>
          <cell r="T609" t="str">
            <v>FGFC</v>
          </cell>
        </row>
        <row r="610">
          <cell r="B610" t="str">
            <v>OB4615</v>
          </cell>
          <cell r="C610">
            <v>69.315271519435157</v>
          </cell>
          <cell r="D610">
            <v>80000</v>
          </cell>
          <cell r="E610">
            <v>1154.146817091656</v>
          </cell>
          <cell r="F610">
            <v>889.06219999999996</v>
          </cell>
          <cell r="G610">
            <v>1026108.3083265052</v>
          </cell>
          <cell r="H610">
            <v>158.964259</v>
          </cell>
          <cell r="I610">
            <v>183468.09355618362</v>
          </cell>
          <cell r="J610">
            <v>183468</v>
          </cell>
          <cell r="K610" t="str">
            <v>Q</v>
          </cell>
          <cell r="L610">
            <v>183468</v>
          </cell>
          <cell r="M610">
            <v>2.7170000000000001</v>
          </cell>
          <cell r="N610" t="str">
            <v>BASAL</v>
          </cell>
          <cell r="P610" t="str">
            <v>721</v>
          </cell>
          <cell r="Q610">
            <v>7</v>
          </cell>
          <cell r="R610" t="str">
            <v>FGA</v>
          </cell>
          <cell r="S610" t="str">
            <v>FG</v>
          </cell>
          <cell r="T610" t="str">
            <v>FGFC</v>
          </cell>
        </row>
        <row r="611">
          <cell r="B611" t="str">
            <v>OB4616</v>
          </cell>
          <cell r="C611">
            <v>2.9048669547771975</v>
          </cell>
          <cell r="D611">
            <v>2000</v>
          </cell>
          <cell r="E611">
            <v>688.49969073829732</v>
          </cell>
          <cell r="F611">
            <v>1000</v>
          </cell>
          <cell r="G611">
            <v>688499.6907382973</v>
          </cell>
          <cell r="H611">
            <v>159.0162029</v>
          </cell>
          <cell r="I611">
            <v>109482.60651902834</v>
          </cell>
          <cell r="J611" t="str">
            <v>P</v>
          </cell>
          <cell r="K611">
            <v>109482.5625</v>
          </cell>
          <cell r="L611">
            <v>109482.5625</v>
          </cell>
          <cell r="M611">
            <v>2.7170000000000001</v>
          </cell>
          <cell r="N611" t="str">
            <v>BASAL</v>
          </cell>
          <cell r="P611" t="str">
            <v>721</v>
          </cell>
          <cell r="Q611">
            <v>7</v>
          </cell>
          <cell r="R611" t="str">
            <v>FGA</v>
          </cell>
          <cell r="S611" t="str">
            <v>FG</v>
          </cell>
          <cell r="T611" t="str">
            <v>FGFC</v>
          </cell>
        </row>
        <row r="612">
          <cell r="B612" t="str">
            <v>OB4570</v>
          </cell>
          <cell r="C612">
            <v>99.124198904446757</v>
          </cell>
          <cell r="D612">
            <v>65000</v>
          </cell>
          <cell r="E612">
            <v>655.74300441669516</v>
          </cell>
          <cell r="F612">
            <v>1164.8979999999999</v>
          </cell>
          <cell r="G612">
            <v>763873.71435899928</v>
          </cell>
          <cell r="H612">
            <v>140</v>
          </cell>
          <cell r="I612">
            <v>91804.020618337323</v>
          </cell>
          <cell r="J612">
            <v>91804</v>
          </cell>
          <cell r="K612" t="str">
            <v>Q</v>
          </cell>
          <cell r="L612">
            <v>91804</v>
          </cell>
          <cell r="M612">
            <v>2.7170000000000001</v>
          </cell>
          <cell r="N612" t="str">
            <v>BASAL</v>
          </cell>
          <cell r="P612" t="str">
            <v>424</v>
          </cell>
          <cell r="Q612">
            <v>4</v>
          </cell>
          <cell r="R612" t="str">
            <v>FGA</v>
          </cell>
          <cell r="S612" t="str">
            <v>FG</v>
          </cell>
          <cell r="T612" t="str">
            <v>FGCC</v>
          </cell>
        </row>
        <row r="613">
          <cell r="B613" t="str">
            <v>OB4571</v>
          </cell>
          <cell r="C613">
            <v>98.615496901747633</v>
          </cell>
          <cell r="D613">
            <v>99000</v>
          </cell>
          <cell r="E613">
            <v>1003.8990129374438</v>
          </cell>
          <cell r="F613">
            <v>1206.72</v>
          </cell>
          <cell r="G613">
            <v>1211425.0168918723</v>
          </cell>
          <cell r="H613">
            <v>140</v>
          </cell>
          <cell r="I613">
            <v>140545.86181124212</v>
          </cell>
          <cell r="J613">
            <v>140545.75</v>
          </cell>
          <cell r="K613" t="str">
            <v>Q</v>
          </cell>
          <cell r="L613">
            <v>140545.75</v>
          </cell>
          <cell r="M613">
            <v>2.7170000000000001</v>
          </cell>
          <cell r="N613" t="str">
            <v>BASAL</v>
          </cell>
          <cell r="P613" t="str">
            <v>424</v>
          </cell>
          <cell r="Q613">
            <v>4</v>
          </cell>
          <cell r="R613" t="str">
            <v>FGA</v>
          </cell>
          <cell r="S613" t="str">
            <v>FG</v>
          </cell>
          <cell r="T613" t="str">
            <v>FGCC</v>
          </cell>
        </row>
        <row r="614">
          <cell r="B614" t="str">
            <v>OB4572</v>
          </cell>
          <cell r="C614">
            <v>97.55165232490522</v>
          </cell>
          <cell r="D614">
            <v>42000</v>
          </cell>
          <cell r="E614">
            <v>430.54114409169546</v>
          </cell>
          <cell r="F614">
            <v>1435.3130000000001</v>
          </cell>
          <cell r="G614">
            <v>617961.30114968377</v>
          </cell>
          <cell r="H614">
            <v>140</v>
          </cell>
          <cell r="I614">
            <v>60275.760172837363</v>
          </cell>
          <cell r="J614">
            <v>60275.75</v>
          </cell>
          <cell r="K614" t="str">
            <v>Q</v>
          </cell>
          <cell r="L614">
            <v>60275.75</v>
          </cell>
          <cell r="M614">
            <v>2.7170000000000001</v>
          </cell>
          <cell r="N614" t="str">
            <v>BASAL</v>
          </cell>
          <cell r="P614" t="str">
            <v>424</v>
          </cell>
          <cell r="Q614">
            <v>4</v>
          </cell>
          <cell r="R614" t="str">
            <v>FGA</v>
          </cell>
          <cell r="S614" t="str">
            <v>FG</v>
          </cell>
          <cell r="T614" t="str">
            <v>FGCC</v>
          </cell>
        </row>
        <row r="615">
          <cell r="B615" t="str">
            <v>OB4580</v>
          </cell>
          <cell r="C615">
            <v>67.208178199169609</v>
          </cell>
          <cell r="D615">
            <v>12999.999999999998</v>
          </cell>
          <cell r="E615">
            <v>193.42884077998443</v>
          </cell>
          <cell r="F615">
            <v>875.79240000000004</v>
          </cell>
          <cell r="G615">
            <v>169403.50869592043</v>
          </cell>
          <cell r="H615">
            <v>147.83226980000001</v>
          </cell>
          <cell r="I615">
            <v>28595.024577287903</v>
          </cell>
          <cell r="J615" t="str">
            <v>P</v>
          </cell>
          <cell r="K615">
            <v>28595.015625</v>
          </cell>
          <cell r="L615">
            <v>28595.015625</v>
          </cell>
          <cell r="M615">
            <v>2.7170000000000001</v>
          </cell>
          <cell r="N615" t="str">
            <v>BASAL</v>
          </cell>
          <cell r="P615" t="str">
            <v>623</v>
          </cell>
          <cell r="Q615">
            <v>6</v>
          </cell>
          <cell r="R615" t="str">
            <v>FGA</v>
          </cell>
          <cell r="S615" t="str">
            <v>FG</v>
          </cell>
          <cell r="T615" t="str">
            <v>FGEC</v>
          </cell>
        </row>
        <row r="616">
          <cell r="B616" t="str">
            <v>OB4581</v>
          </cell>
          <cell r="C616">
            <v>99.989051148109922</v>
          </cell>
          <cell r="D616">
            <v>46700</v>
          </cell>
          <cell r="E616">
            <v>467.05113673721229</v>
          </cell>
          <cell r="F616">
            <v>972.54499999999996</v>
          </cell>
          <cell r="G616">
            <v>454228.2477780921</v>
          </cell>
          <cell r="H616">
            <v>140</v>
          </cell>
          <cell r="I616">
            <v>65387.159143209719</v>
          </cell>
          <cell r="J616" t="str">
            <v>P</v>
          </cell>
          <cell r="K616">
            <v>65387.15625</v>
          </cell>
          <cell r="L616">
            <v>65387.15625</v>
          </cell>
          <cell r="M616">
            <v>2.7170000000000001</v>
          </cell>
          <cell r="N616" t="str">
            <v>BASAL</v>
          </cell>
          <cell r="P616" t="str">
            <v>623</v>
          </cell>
          <cell r="Q616">
            <v>6</v>
          </cell>
          <cell r="R616" t="str">
            <v>FGA</v>
          </cell>
          <cell r="S616" t="str">
            <v>FG</v>
          </cell>
          <cell r="T616" t="str">
            <v>FGEC</v>
          </cell>
        </row>
        <row r="617">
          <cell r="B617" t="str">
            <v>OB4579</v>
          </cell>
          <cell r="C617">
            <v>92.082955286478324</v>
          </cell>
          <cell r="D617">
            <v>50000</v>
          </cell>
          <cell r="E617">
            <v>542.98865457179909</v>
          </cell>
          <cell r="F617">
            <v>847.26900000000001</v>
          </cell>
          <cell r="G617">
            <v>460057.45437039365</v>
          </cell>
          <cell r="H617">
            <v>170.04403819999999</v>
          </cell>
          <cell r="I617">
            <v>92331.983520173599</v>
          </cell>
          <cell r="J617" t="str">
            <v>P</v>
          </cell>
          <cell r="K617">
            <v>92331.9375</v>
          </cell>
          <cell r="L617">
            <v>92331.9375</v>
          </cell>
          <cell r="M617">
            <v>2.7170000000000001</v>
          </cell>
          <cell r="N617" t="str">
            <v>BASAL</v>
          </cell>
          <cell r="P617" t="str">
            <v>522</v>
          </cell>
          <cell r="Q617">
            <v>5</v>
          </cell>
          <cell r="R617" t="str">
            <v>FGA</v>
          </cell>
          <cell r="S617" t="str">
            <v>FG</v>
          </cell>
          <cell r="T617" t="str">
            <v>FGDC</v>
          </cell>
        </row>
        <row r="618">
          <cell r="B618" t="str">
            <v>OB4595</v>
          </cell>
          <cell r="C618">
            <v>50.831395505624997</v>
          </cell>
          <cell r="D618">
            <v>38999.999999999993</v>
          </cell>
          <cell r="E618">
            <v>767.24236295429387</v>
          </cell>
          <cell r="F618">
            <v>824.30889999999999</v>
          </cell>
          <cell r="G618">
            <v>632444.70824025467</v>
          </cell>
          <cell r="H618">
            <v>154.8545536</v>
          </cell>
          <cell r="I618">
            <v>118810.97361829635</v>
          </cell>
          <cell r="J618" t="str">
            <v>P</v>
          </cell>
          <cell r="K618">
            <v>118810.9375</v>
          </cell>
          <cell r="L618">
            <v>118810.9375</v>
          </cell>
          <cell r="M618">
            <v>2.7170000000000001</v>
          </cell>
          <cell r="N618" t="str">
            <v>BASAL</v>
          </cell>
          <cell r="P618" t="str">
            <v>522</v>
          </cell>
          <cell r="Q618">
            <v>5</v>
          </cell>
          <cell r="R618" t="str">
            <v>FGA</v>
          </cell>
          <cell r="S618" t="str">
            <v>FG</v>
          </cell>
          <cell r="T618" t="str">
            <v>FGDC</v>
          </cell>
        </row>
        <row r="619">
          <cell r="B619" t="str">
            <v>OB4597</v>
          </cell>
          <cell r="C619">
            <v>50.995427792460276</v>
          </cell>
          <cell r="D619">
            <v>39000</v>
          </cell>
          <cell r="E619">
            <v>764.7744452447987</v>
          </cell>
          <cell r="F619">
            <v>795.40589999999997</v>
          </cell>
          <cell r="G619">
            <v>608306.10591693979</v>
          </cell>
          <cell r="H619">
            <v>161.66208570000001</v>
          </cell>
          <cell r="I619">
            <v>123635.03190833461</v>
          </cell>
          <cell r="J619" t="str">
            <v>P</v>
          </cell>
          <cell r="K619">
            <v>123635</v>
          </cell>
          <cell r="L619">
            <v>123635</v>
          </cell>
          <cell r="M619">
            <v>2.7170000000000001</v>
          </cell>
          <cell r="N619" t="str">
            <v>BASAL</v>
          </cell>
          <cell r="P619" t="str">
            <v>522</v>
          </cell>
          <cell r="Q619">
            <v>5</v>
          </cell>
          <cell r="R619" t="str">
            <v>FGA</v>
          </cell>
          <cell r="S619" t="str">
            <v>FG</v>
          </cell>
          <cell r="T619" t="str">
            <v>FGDC</v>
          </cell>
        </row>
        <row r="620">
          <cell r="B620" t="str">
            <v>OB4535</v>
          </cell>
          <cell r="C620">
            <v>95.985878961558242</v>
          </cell>
          <cell r="D620">
            <v>51999.999999999993</v>
          </cell>
          <cell r="E620">
            <v>541.74635438641633</v>
          </cell>
          <cell r="F620">
            <v>1026.645</v>
          </cell>
          <cell r="G620">
            <v>556181.18599904235</v>
          </cell>
          <cell r="H620">
            <v>149.3721492</v>
          </cell>
          <cell r="I620">
            <v>80921.817275963855</v>
          </cell>
          <cell r="J620" t="str">
            <v>P</v>
          </cell>
          <cell r="K620">
            <v>80921.8125</v>
          </cell>
          <cell r="L620">
            <v>80921.8125</v>
          </cell>
          <cell r="M620">
            <v>2.7170000000000001</v>
          </cell>
          <cell r="N620" t="str">
            <v>BASAL</v>
          </cell>
          <cell r="P620" t="str">
            <v>4B24</v>
          </cell>
          <cell r="Q620">
            <v>4</v>
          </cell>
          <cell r="R620" t="str">
            <v>FGB</v>
          </cell>
          <cell r="S620" t="str">
            <v>FG</v>
          </cell>
          <cell r="T620" t="str">
            <v>FGCC</v>
          </cell>
        </row>
        <row r="621">
          <cell r="B621" t="str">
            <v>OB4536</v>
          </cell>
          <cell r="C621">
            <v>98.975584401418629</v>
          </cell>
          <cell r="D621">
            <v>55000</v>
          </cell>
          <cell r="E621">
            <v>555.69260169189442</v>
          </cell>
          <cell r="F621">
            <v>1181.664</v>
          </cell>
          <cell r="G621">
            <v>656641.94248565077</v>
          </cell>
          <cell r="H621">
            <v>157.98831029999999</v>
          </cell>
          <cell r="I621">
            <v>87792.935187513314</v>
          </cell>
          <cell r="J621" t="str">
            <v>P</v>
          </cell>
          <cell r="K621">
            <v>87792.875</v>
          </cell>
          <cell r="L621">
            <v>87792.875</v>
          </cell>
          <cell r="M621">
            <v>2.7170000000000001</v>
          </cell>
          <cell r="N621" t="str">
            <v>BASAL</v>
          </cell>
          <cell r="P621" t="str">
            <v>4B24</v>
          </cell>
          <cell r="Q621">
            <v>4</v>
          </cell>
          <cell r="R621" t="str">
            <v>FGB</v>
          </cell>
          <cell r="S621" t="str">
            <v>FG</v>
          </cell>
          <cell r="T621" t="str">
            <v>FGCC</v>
          </cell>
        </row>
        <row r="622">
          <cell r="B622" t="str">
            <v>OB4537</v>
          </cell>
          <cell r="C622">
            <v>97.162910566453093</v>
          </cell>
          <cell r="D622">
            <v>59000</v>
          </cell>
          <cell r="E622">
            <v>607.22758978744105</v>
          </cell>
          <cell r="F622">
            <v>1000</v>
          </cell>
          <cell r="G622">
            <v>607227.58978744107</v>
          </cell>
          <cell r="H622">
            <v>161.25899709999999</v>
          </cell>
          <cell r="I622">
            <v>97920.912140572938</v>
          </cell>
          <cell r="J622" t="str">
            <v>P</v>
          </cell>
          <cell r="K622">
            <v>97920.875</v>
          </cell>
          <cell r="L622">
            <v>97920.875</v>
          </cell>
          <cell r="M622">
            <v>2.7170000000000001</v>
          </cell>
          <cell r="N622" t="str">
            <v>BASAL</v>
          </cell>
          <cell r="P622" t="str">
            <v>4B24</v>
          </cell>
          <cell r="Q622">
            <v>4</v>
          </cell>
          <cell r="R622" t="str">
            <v>FGB</v>
          </cell>
          <cell r="S622" t="str">
            <v>FG</v>
          </cell>
          <cell r="T622" t="str">
            <v>FGCC</v>
          </cell>
        </row>
        <row r="623">
          <cell r="B623" t="str">
            <v>OB4540</v>
          </cell>
          <cell r="C623">
            <v>68.766430846551557</v>
          </cell>
          <cell r="D623">
            <v>59999.999999999993</v>
          </cell>
          <cell r="E623">
            <v>872.51874586724784</v>
          </cell>
          <cell r="F623">
            <v>1010.0839999999999</v>
          </cell>
          <cell r="G623">
            <v>881317.22490057314</v>
          </cell>
          <cell r="H623">
            <v>217.89852859999999</v>
          </cell>
          <cell r="I623">
            <v>190120.55090039063</v>
          </cell>
          <cell r="J623" t="str">
            <v>P</v>
          </cell>
          <cell r="K623">
            <v>190120.5</v>
          </cell>
          <cell r="L623">
            <v>190120.5</v>
          </cell>
          <cell r="M623">
            <v>2.7170000000000001</v>
          </cell>
          <cell r="N623" t="str">
            <v>BASAL</v>
          </cell>
          <cell r="P623" t="str">
            <v>5B22</v>
          </cell>
          <cell r="Q623">
            <v>5</v>
          </cell>
          <cell r="R623" t="str">
            <v>FGB</v>
          </cell>
          <cell r="S623" t="str">
            <v>FG</v>
          </cell>
          <cell r="T623" t="str">
            <v>FGDC</v>
          </cell>
        </row>
        <row r="624">
          <cell r="B624" t="str">
            <v>OB4541</v>
          </cell>
          <cell r="C624">
            <v>79.702666476771071</v>
          </cell>
          <cell r="D624">
            <v>50000.000000000007</v>
          </cell>
          <cell r="E624">
            <v>627.33158387583239</v>
          </cell>
          <cell r="F624">
            <v>1084.9559999999999</v>
          </cell>
          <cell r="G624">
            <v>680627.16591558757</v>
          </cell>
          <cell r="H624">
            <v>193.35915790000001</v>
          </cell>
          <cell r="I624">
            <v>121300.30678230418</v>
          </cell>
          <cell r="J624" t="str">
            <v>P</v>
          </cell>
          <cell r="K624">
            <v>121300.25</v>
          </cell>
          <cell r="L624">
            <v>121300.25</v>
          </cell>
          <cell r="M624">
            <v>2.7170000000000001</v>
          </cell>
          <cell r="N624" t="str">
            <v>BASAL</v>
          </cell>
          <cell r="P624" t="str">
            <v>5B22</v>
          </cell>
          <cell r="Q624">
            <v>5</v>
          </cell>
          <cell r="R624" t="str">
            <v>FGB</v>
          </cell>
          <cell r="S624" t="str">
            <v>FG</v>
          </cell>
          <cell r="T624" t="str">
            <v>FGDC</v>
          </cell>
        </row>
        <row r="625">
          <cell r="B625" t="str">
            <v>OB4542</v>
          </cell>
          <cell r="C625">
            <v>75.670979806554527</v>
          </cell>
          <cell r="D625">
            <v>70000</v>
          </cell>
          <cell r="E625">
            <v>925.05740217647724</v>
          </cell>
          <cell r="F625">
            <v>815.9796</v>
          </cell>
          <cell r="G625">
            <v>754827.96900500101</v>
          </cell>
          <cell r="H625">
            <v>196.46934619999999</v>
          </cell>
          <cell r="I625">
            <v>181745.42300308292</v>
          </cell>
          <cell r="J625" t="str">
            <v>P</v>
          </cell>
          <cell r="K625">
            <v>181745.375</v>
          </cell>
          <cell r="L625">
            <v>181745.375</v>
          </cell>
          <cell r="M625">
            <v>2.7170000000000001</v>
          </cell>
          <cell r="N625" t="str">
            <v>BASAL</v>
          </cell>
          <cell r="P625" t="str">
            <v>5B22</v>
          </cell>
          <cell r="Q625">
            <v>5</v>
          </cell>
          <cell r="R625" t="str">
            <v>FGB</v>
          </cell>
          <cell r="S625" t="str">
            <v>FG</v>
          </cell>
          <cell r="T625" t="str">
            <v>FGDC</v>
          </cell>
        </row>
        <row r="626">
          <cell r="B626" t="str">
            <v>OB4547</v>
          </cell>
          <cell r="C626">
            <v>54.31684872970073</v>
          </cell>
          <cell r="D626">
            <v>50000</v>
          </cell>
          <cell r="E626">
            <v>920.52468376464822</v>
          </cell>
          <cell r="F626">
            <v>881.49950000000001</v>
          </cell>
          <cell r="G626">
            <v>811442.04847619554</v>
          </cell>
          <cell r="H626">
            <v>158.1046767</v>
          </cell>
          <cell r="I626">
            <v>145539.25752097944</v>
          </cell>
          <cell r="J626" t="str">
            <v>P</v>
          </cell>
          <cell r="K626">
            <v>145539.25</v>
          </cell>
          <cell r="L626">
            <v>145539.25</v>
          </cell>
          <cell r="M626">
            <v>2.7170000000000001</v>
          </cell>
          <cell r="N626" t="str">
            <v>BASAL</v>
          </cell>
          <cell r="P626" t="str">
            <v>5B22</v>
          </cell>
          <cell r="Q626">
            <v>5</v>
          </cell>
          <cell r="R626" t="str">
            <v>FGB</v>
          </cell>
          <cell r="S626" t="str">
            <v>FG</v>
          </cell>
          <cell r="T626" t="str">
            <v>FGDC</v>
          </cell>
        </row>
        <row r="627">
          <cell r="B627" t="str">
            <v>OB4548</v>
          </cell>
          <cell r="C627">
            <v>20.030657899510306</v>
          </cell>
          <cell r="D627">
            <v>20000</v>
          </cell>
          <cell r="E627">
            <v>998.46945119505756</v>
          </cell>
          <cell r="F627">
            <v>1030.712</v>
          </cell>
          <cell r="G627">
            <v>1029134.4449801601</v>
          </cell>
          <cell r="H627">
            <v>158.86797799999999</v>
          </cell>
          <cell r="I627">
            <v>158624.82280612848</v>
          </cell>
          <cell r="J627" t="str">
            <v>P</v>
          </cell>
          <cell r="K627">
            <v>158624.75</v>
          </cell>
          <cell r="L627">
            <v>158624.75</v>
          </cell>
          <cell r="M627">
            <v>2.7170000000000001</v>
          </cell>
          <cell r="N627" t="str">
            <v>BASAL</v>
          </cell>
          <cell r="P627" t="str">
            <v>5B22</v>
          </cell>
          <cell r="Q627">
            <v>5</v>
          </cell>
          <cell r="R627" t="str">
            <v>FGB</v>
          </cell>
          <cell r="S627" t="str">
            <v>FG</v>
          </cell>
          <cell r="T627" t="str">
            <v>FGDC</v>
          </cell>
        </row>
        <row r="628">
          <cell r="B628" t="str">
            <v>OB4532</v>
          </cell>
          <cell r="C628">
            <v>98.400694988652688</v>
          </cell>
          <cell r="D628">
            <v>52000</v>
          </cell>
          <cell r="E628">
            <v>528.45155215617638</v>
          </cell>
          <cell r="F628">
            <v>949.00829999999996</v>
          </cell>
          <cell r="G628">
            <v>501504.90914409427</v>
          </cell>
          <cell r="H628">
            <v>140</v>
          </cell>
          <cell r="I628">
            <v>73983.217301864686</v>
          </cell>
          <cell r="J628" t="str">
            <v>P</v>
          </cell>
          <cell r="K628">
            <v>73983.1875</v>
          </cell>
          <cell r="L628">
            <v>73983.1875</v>
          </cell>
          <cell r="M628">
            <v>2.7170000000000001</v>
          </cell>
          <cell r="N628" t="str">
            <v>BASAL</v>
          </cell>
          <cell r="P628" t="str">
            <v>4B24</v>
          </cell>
          <cell r="Q628">
            <v>4</v>
          </cell>
          <cell r="R628" t="str">
            <v>FGB</v>
          </cell>
          <cell r="S628" t="str">
            <v>FG</v>
          </cell>
          <cell r="T628" t="str">
            <v>FGCC</v>
          </cell>
        </row>
        <row r="629">
          <cell r="B629" t="str">
            <v>OB4533</v>
          </cell>
          <cell r="C629">
            <v>71.820544379354232</v>
          </cell>
          <cell r="D629">
            <v>60000</v>
          </cell>
          <cell r="E629">
            <v>835.41555579252611</v>
          </cell>
          <cell r="F629">
            <v>888.15629999999999</v>
          </cell>
          <cell r="G629">
            <v>741979.58899513353</v>
          </cell>
          <cell r="H629">
            <v>140</v>
          </cell>
          <cell r="I629">
            <v>116958.17781095365</v>
          </cell>
          <cell r="J629" t="str">
            <v>P</v>
          </cell>
          <cell r="K629">
            <v>116958.125</v>
          </cell>
          <cell r="L629">
            <v>116958.125</v>
          </cell>
          <cell r="M629">
            <v>2.7170000000000001</v>
          </cell>
          <cell r="N629" t="str">
            <v>BASAL</v>
          </cell>
          <cell r="P629" t="str">
            <v>4B24</v>
          </cell>
          <cell r="Q629">
            <v>4</v>
          </cell>
          <cell r="R629" t="str">
            <v>FGB</v>
          </cell>
          <cell r="S629" t="str">
            <v>FG</v>
          </cell>
          <cell r="T629" t="str">
            <v>FGCC</v>
          </cell>
        </row>
        <row r="630">
          <cell r="B630" t="str">
            <v>OB4519</v>
          </cell>
          <cell r="C630">
            <v>97.475015078188093</v>
          </cell>
          <cell r="D630">
            <v>109999.99999999999</v>
          </cell>
          <cell r="E630">
            <v>1128.4943112013389</v>
          </cell>
          <cell r="F630">
            <v>937.55930000000001</v>
          </cell>
          <cell r="G630">
            <v>1058030.3364639094</v>
          </cell>
          <cell r="H630">
            <v>149.34849399999999</v>
          </cell>
          <cell r="I630">
            <v>168538.92586548728</v>
          </cell>
          <cell r="J630" t="str">
            <v>P</v>
          </cell>
          <cell r="K630">
            <v>168538.875</v>
          </cell>
          <cell r="L630">
            <v>168538.875</v>
          </cell>
          <cell r="M630">
            <v>2.7170000000000001</v>
          </cell>
          <cell r="N630" t="str">
            <v>BASAL</v>
          </cell>
          <cell r="P630" t="str">
            <v>3B24</v>
          </cell>
          <cell r="Q630">
            <v>3</v>
          </cell>
          <cell r="R630" t="str">
            <v>FGB</v>
          </cell>
          <cell r="S630" t="str">
            <v>FG</v>
          </cell>
          <cell r="T630" t="str">
            <v>FGBC</v>
          </cell>
        </row>
        <row r="631">
          <cell r="B631" t="str">
            <v>OB4520</v>
          </cell>
          <cell r="C631">
            <v>97.775893751689509</v>
          </cell>
          <cell r="D631">
            <v>90000.000000000015</v>
          </cell>
          <cell r="E631">
            <v>920.47228152741752</v>
          </cell>
          <cell r="F631">
            <v>836.2509</v>
          </cell>
          <cell r="G631">
            <v>769745.77385235624</v>
          </cell>
          <cell r="H631">
            <v>140</v>
          </cell>
          <cell r="I631">
            <v>128866.11941383846</v>
          </cell>
          <cell r="J631" t="str">
            <v>P</v>
          </cell>
          <cell r="K631">
            <v>128866.0625</v>
          </cell>
          <cell r="L631">
            <v>128866.0625</v>
          </cell>
          <cell r="M631">
            <v>2.7170000000000001</v>
          </cell>
          <cell r="N631" t="str">
            <v>BASAL</v>
          </cell>
          <cell r="P631" t="str">
            <v>3B24</v>
          </cell>
          <cell r="Q631">
            <v>3</v>
          </cell>
          <cell r="R631" t="str">
            <v>FGB</v>
          </cell>
          <cell r="S631" t="str">
            <v>FG</v>
          </cell>
          <cell r="T631" t="str">
            <v>FGBC</v>
          </cell>
        </row>
        <row r="632">
          <cell r="B632" t="str">
            <v>OB4528</v>
          </cell>
          <cell r="C632">
            <v>95.487478459426271</v>
          </cell>
          <cell r="D632">
            <v>38000</v>
          </cell>
          <cell r="E632">
            <v>397.95793765929886</v>
          </cell>
          <cell r="F632">
            <v>976.12360000000001</v>
          </cell>
          <cell r="G632">
            <v>388456.13475657039</v>
          </cell>
          <cell r="H632">
            <v>140</v>
          </cell>
          <cell r="I632">
            <v>55714.111272301838</v>
          </cell>
          <cell r="J632" t="str">
            <v>P</v>
          </cell>
          <cell r="K632">
            <v>55714.09375</v>
          </cell>
          <cell r="L632">
            <v>55714.09375</v>
          </cell>
          <cell r="M632">
            <v>2.7170000000000001</v>
          </cell>
          <cell r="N632" t="str">
            <v>BASAL</v>
          </cell>
          <cell r="P632" t="str">
            <v>3B24</v>
          </cell>
          <cell r="Q632">
            <v>3</v>
          </cell>
          <cell r="R632" t="str">
            <v>FGB</v>
          </cell>
          <cell r="S632" t="str">
            <v>FG</v>
          </cell>
          <cell r="T632" t="str">
            <v>FGBC</v>
          </cell>
        </row>
        <row r="633">
          <cell r="B633" t="str">
            <v>OB4530</v>
          </cell>
          <cell r="C633">
            <v>99.075174519697541</v>
          </cell>
          <cell r="D633">
            <v>68000</v>
          </cell>
          <cell r="E633">
            <v>686.34751671803156</v>
          </cell>
          <cell r="F633">
            <v>870.91420000000005</v>
          </cell>
          <cell r="G633">
            <v>597749.79844447109</v>
          </cell>
          <cell r="H633">
            <v>140</v>
          </cell>
          <cell r="I633">
            <v>96088.652340524422</v>
          </cell>
          <cell r="J633" t="str">
            <v>P</v>
          </cell>
          <cell r="K633">
            <v>96088.625</v>
          </cell>
          <cell r="L633">
            <v>96088.625</v>
          </cell>
          <cell r="M633">
            <v>2.7170000000000001</v>
          </cell>
          <cell r="N633" t="str">
            <v>BASAL</v>
          </cell>
          <cell r="P633" t="str">
            <v>3B24</v>
          </cell>
          <cell r="Q633">
            <v>3</v>
          </cell>
          <cell r="R633" t="str">
            <v>FGB</v>
          </cell>
          <cell r="S633" t="str">
            <v>FG</v>
          </cell>
          <cell r="T633" t="str">
            <v>FGBC</v>
          </cell>
        </row>
        <row r="634">
          <cell r="B634" t="str">
            <v>OB4531</v>
          </cell>
          <cell r="C634">
            <v>98.334845425925693</v>
          </cell>
          <cell r="D634">
            <v>56000</v>
          </cell>
          <cell r="E634">
            <v>569.48276836601167</v>
          </cell>
          <cell r="F634">
            <v>910.05539999999996</v>
          </cell>
          <cell r="G634">
            <v>518260.86855843809</v>
          </cell>
          <cell r="H634">
            <v>140</v>
          </cell>
          <cell r="I634">
            <v>79727.587571241631</v>
          </cell>
          <cell r="J634" t="str">
            <v>P</v>
          </cell>
          <cell r="K634">
            <v>79727.5625</v>
          </cell>
          <cell r="L634">
            <v>79727.5625</v>
          </cell>
          <cell r="M634">
            <v>2.7170000000000001</v>
          </cell>
          <cell r="N634" t="str">
            <v>BASAL</v>
          </cell>
          <cell r="P634" t="str">
            <v>3B24</v>
          </cell>
          <cell r="Q634">
            <v>3</v>
          </cell>
          <cell r="R634" t="str">
            <v>FGB</v>
          </cell>
          <cell r="S634" t="str">
            <v>FG</v>
          </cell>
          <cell r="T634" t="str">
            <v>FGBC</v>
          </cell>
        </row>
        <row r="635">
          <cell r="B635" t="str">
            <v>IL8095</v>
          </cell>
          <cell r="C635">
            <v>58.102497949948031</v>
          </cell>
          <cell r="D635">
            <v>1680000</v>
          </cell>
          <cell r="E635">
            <v>28914.419504772817</v>
          </cell>
          <cell r="F635">
            <v>976.7731</v>
          </cell>
          <cell r="G635">
            <v>28242827.174377408</v>
          </cell>
          <cell r="H635">
            <v>183.14778934435998</v>
          </cell>
          <cell r="I635">
            <v>5295612.0124745853</v>
          </cell>
          <cell r="J635">
            <v>5295612</v>
          </cell>
          <cell r="K635" t="str">
            <v>Q</v>
          </cell>
          <cell r="L635">
            <v>5295612</v>
          </cell>
          <cell r="M635">
            <v>2.7170000000000001</v>
          </cell>
          <cell r="N635" t="str">
            <v>LEADER</v>
          </cell>
          <cell r="P635" t="str">
            <v>8E34</v>
          </cell>
          <cell r="Q635">
            <v>8</v>
          </cell>
          <cell r="R635" t="str">
            <v>FGA FGB FGC</v>
          </cell>
          <cell r="S635" t="str">
            <v>FG</v>
          </cell>
          <cell r="T635" t="str">
            <v>FGGE</v>
          </cell>
        </row>
        <row r="636">
          <cell r="B636" t="str">
            <v>OB0136</v>
          </cell>
          <cell r="C636">
            <v>66.479356447997247</v>
          </cell>
          <cell r="D636">
            <v>50000</v>
          </cell>
          <cell r="E636">
            <v>752.11317725543802</v>
          </cell>
          <cell r="F636">
            <v>3105.5610000000001</v>
          </cell>
          <cell r="G636">
            <v>2335733.3508705753</v>
          </cell>
          <cell r="H636">
            <v>140</v>
          </cell>
          <cell r="I636">
            <v>105295.84481576132</v>
          </cell>
          <cell r="J636" t="str">
            <v>P</v>
          </cell>
          <cell r="K636">
            <v>105295.8125</v>
          </cell>
          <cell r="L636">
            <v>105295.8125</v>
          </cell>
          <cell r="M636">
            <v>2.7170000000000001</v>
          </cell>
          <cell r="N636" t="str">
            <v>BASAL</v>
          </cell>
          <cell r="P636" t="str">
            <v>12D11</v>
          </cell>
          <cell r="Q636">
            <v>12</v>
          </cell>
          <cell r="R636" t="str">
            <v>FGC</v>
          </cell>
          <cell r="S636" t="str">
            <v>FG</v>
          </cell>
          <cell r="T636" t="str">
            <v>FGKG</v>
          </cell>
        </row>
        <row r="637">
          <cell r="B637" t="str">
            <v>OB0137</v>
          </cell>
          <cell r="C637">
            <v>68.575386167312857</v>
          </cell>
          <cell r="D637">
            <v>50000</v>
          </cell>
          <cell r="E637">
            <v>729.12458528498962</v>
          </cell>
          <cell r="F637">
            <v>4033.357</v>
          </cell>
          <cell r="G637">
            <v>2940819.7499313098</v>
          </cell>
          <cell r="H637">
            <v>170.29984999999999</v>
          </cell>
          <cell r="I637">
            <v>124169.80750534593</v>
          </cell>
          <cell r="J637" t="str">
            <v>P</v>
          </cell>
          <cell r="K637">
            <v>124169.75</v>
          </cell>
          <cell r="L637">
            <v>124169.75</v>
          </cell>
          <cell r="M637">
            <v>2.7170000000000001</v>
          </cell>
          <cell r="N637" t="str">
            <v>BASAL</v>
          </cell>
          <cell r="P637" t="str">
            <v>12D11</v>
          </cell>
          <cell r="Q637">
            <v>12</v>
          </cell>
          <cell r="R637" t="str">
            <v>FGC</v>
          </cell>
          <cell r="S637" t="str">
            <v>FG</v>
          </cell>
          <cell r="T637" t="str">
            <v>FGKG</v>
          </cell>
        </row>
        <row r="638">
          <cell r="B638" t="str">
            <v>OB0138</v>
          </cell>
          <cell r="C638">
            <v>78.422838327298663</v>
          </cell>
          <cell r="D638">
            <v>50000</v>
          </cell>
          <cell r="E638">
            <v>637.56937476968631</v>
          </cell>
          <cell r="F638">
            <v>5522.0339999999997</v>
          </cell>
          <cell r="G638">
            <v>3520679.7648369498</v>
          </cell>
          <cell r="H638">
            <v>174.1799231</v>
          </cell>
          <cell r="I638">
            <v>111051.78466829903</v>
          </cell>
          <cell r="J638" t="str">
            <v>P</v>
          </cell>
          <cell r="K638">
            <v>111051.75</v>
          </cell>
          <cell r="L638">
            <v>111051.75</v>
          </cell>
          <cell r="M638">
            <v>2.7170000000000001</v>
          </cell>
          <cell r="N638" t="str">
            <v>BASAL</v>
          </cell>
          <cell r="P638" t="str">
            <v>12D11</v>
          </cell>
          <cell r="Q638">
            <v>12</v>
          </cell>
          <cell r="R638" t="str">
            <v>FGC</v>
          </cell>
          <cell r="S638" t="str">
            <v>FG</v>
          </cell>
          <cell r="T638" t="str">
            <v>FGKG</v>
          </cell>
        </row>
        <row r="639">
          <cell r="B639" t="str">
            <v>OB0139</v>
          </cell>
          <cell r="C639">
            <v>51.016831210601076</v>
          </cell>
          <cell r="D639">
            <v>20000</v>
          </cell>
          <cell r="E639">
            <v>392.02748436959149</v>
          </cell>
          <cell r="F639">
            <v>5878.4610000000002</v>
          </cell>
          <cell r="G639">
            <v>2304518.2777947532</v>
          </cell>
          <cell r="H639">
            <v>170.5433276</v>
          </cell>
          <cell r="I639">
            <v>66857.671695047116</v>
          </cell>
          <cell r="J639" t="str">
            <v>P</v>
          </cell>
          <cell r="K639">
            <v>66857.625</v>
          </cell>
          <cell r="L639">
            <v>66857.625</v>
          </cell>
          <cell r="M639">
            <v>2.7170000000000001</v>
          </cell>
          <cell r="N639" t="str">
            <v>BASAL</v>
          </cell>
          <cell r="P639" t="str">
            <v>12D11</v>
          </cell>
          <cell r="Q639">
            <v>12</v>
          </cell>
          <cell r="R639" t="str">
            <v>FGC</v>
          </cell>
          <cell r="S639" t="str">
            <v>FG</v>
          </cell>
          <cell r="T639" t="str">
            <v>FGKG</v>
          </cell>
        </row>
        <row r="640">
          <cell r="B640" t="str">
            <v>OB0140</v>
          </cell>
          <cell r="C640">
            <v>51.854882790754452</v>
          </cell>
          <cell r="D640">
            <v>27000</v>
          </cell>
          <cell r="E640">
            <v>520.68384975337381</v>
          </cell>
          <cell r="F640">
            <v>5187.1310000000003</v>
          </cell>
          <cell r="G640">
            <v>2700855.3382550678</v>
          </cell>
          <cell r="H640">
            <v>164.7889844</v>
          </cell>
          <cell r="I640">
            <v>85802.962794340667</v>
          </cell>
          <cell r="J640" t="str">
            <v>P</v>
          </cell>
          <cell r="K640">
            <v>85802.9375</v>
          </cell>
          <cell r="L640">
            <v>85802.9375</v>
          </cell>
          <cell r="M640">
            <v>2.7170000000000001</v>
          </cell>
          <cell r="N640" t="str">
            <v>BASAL</v>
          </cell>
          <cell r="P640" t="str">
            <v>12D11</v>
          </cell>
          <cell r="Q640">
            <v>12</v>
          </cell>
          <cell r="R640" t="str">
            <v>FGC</v>
          </cell>
          <cell r="S640" t="str">
            <v>FG</v>
          </cell>
          <cell r="T640" t="str">
            <v>FGKG</v>
          </cell>
        </row>
        <row r="641">
          <cell r="B641" t="str">
            <v>OB0141</v>
          </cell>
          <cell r="C641">
            <v>54.754251454588079</v>
          </cell>
          <cell r="D641">
            <v>34000</v>
          </cell>
          <cell r="E641">
            <v>620.95634762167867</v>
          </cell>
          <cell r="F641">
            <v>3680.9450000000002</v>
          </cell>
          <cell r="G641">
            <v>2285706.16299628</v>
          </cell>
          <cell r="H641">
            <v>140</v>
          </cell>
          <cell r="I641">
            <v>86933.888667035018</v>
          </cell>
          <cell r="J641" t="str">
            <v>P</v>
          </cell>
          <cell r="K641">
            <v>86933.875</v>
          </cell>
          <cell r="L641">
            <v>86933.875</v>
          </cell>
          <cell r="M641">
            <v>2.7170000000000001</v>
          </cell>
          <cell r="N641" t="str">
            <v>BASAL</v>
          </cell>
          <cell r="P641" t="str">
            <v>12D11</v>
          </cell>
          <cell r="Q641">
            <v>12</v>
          </cell>
          <cell r="R641" t="str">
            <v>FGC</v>
          </cell>
          <cell r="S641" t="str">
            <v>FG</v>
          </cell>
          <cell r="T641" t="str">
            <v>FGKG</v>
          </cell>
        </row>
        <row r="642">
          <cell r="B642" t="str">
            <v>OB0142</v>
          </cell>
          <cell r="C642">
            <v>77.654375615557896</v>
          </cell>
          <cell r="D642">
            <v>49999.999999999993</v>
          </cell>
          <cell r="E642">
            <v>643.87872033810538</v>
          </cell>
          <cell r="F642">
            <v>5431.8090000000002</v>
          </cell>
          <cell r="G642">
            <v>3497426.2280410039</v>
          </cell>
          <cell r="H642">
            <v>160.8271503</v>
          </cell>
          <cell r="I642">
            <v>103553.17973078814</v>
          </cell>
          <cell r="J642" t="str">
            <v>P</v>
          </cell>
          <cell r="K642">
            <v>103553.125</v>
          </cell>
          <cell r="L642">
            <v>103553.125</v>
          </cell>
          <cell r="M642">
            <v>2.7170000000000001</v>
          </cell>
          <cell r="N642" t="str">
            <v>BASAL</v>
          </cell>
          <cell r="P642" t="str">
            <v>12D11</v>
          </cell>
          <cell r="Q642">
            <v>12</v>
          </cell>
          <cell r="R642" t="str">
            <v>FGC</v>
          </cell>
          <cell r="S642" t="str">
            <v>FG</v>
          </cell>
          <cell r="T642" t="str">
            <v>FGKG</v>
          </cell>
        </row>
        <row r="643">
          <cell r="B643" t="str">
            <v>OB0143</v>
          </cell>
          <cell r="C643">
            <v>55.387826251398472</v>
          </cell>
          <cell r="D643">
            <v>24999.999999999996</v>
          </cell>
          <cell r="E643">
            <v>451.36272159387693</v>
          </cell>
          <cell r="F643">
            <v>6038.1319999999996</v>
          </cell>
          <cell r="G643">
            <v>2725387.6928630793</v>
          </cell>
          <cell r="H643">
            <v>165.39356079999999</v>
          </cell>
          <cell r="I643">
            <v>74652.487736790354</v>
          </cell>
          <cell r="J643" t="str">
            <v>P</v>
          </cell>
          <cell r="K643">
            <v>74652.4375</v>
          </cell>
          <cell r="L643">
            <v>74652.4375</v>
          </cell>
          <cell r="M643">
            <v>2.7170000000000001</v>
          </cell>
          <cell r="N643" t="str">
            <v>BASAL</v>
          </cell>
          <cell r="P643" t="str">
            <v>12D11</v>
          </cell>
          <cell r="Q643">
            <v>12</v>
          </cell>
          <cell r="R643" t="str">
            <v>FGC</v>
          </cell>
          <cell r="S643" t="str">
            <v>FG</v>
          </cell>
          <cell r="T643" t="str">
            <v>FGKG</v>
          </cell>
        </row>
        <row r="644">
          <cell r="B644" t="str">
            <v>OB0144</v>
          </cell>
          <cell r="C644">
            <v>50.835182212457475</v>
          </cell>
          <cell r="D644">
            <v>31299.999999999996</v>
          </cell>
          <cell r="E644">
            <v>615.71531049474117</v>
          </cell>
          <cell r="F644">
            <v>4033.0239999999999</v>
          </cell>
          <cell r="G644">
            <v>2483194.6243927428</v>
          </cell>
          <cell r="H644">
            <v>150.60824400000001</v>
          </cell>
          <cell r="I644">
            <v>92731.801717527749</v>
          </cell>
          <cell r="J644">
            <v>92731.75</v>
          </cell>
          <cell r="K644" t="str">
            <v>Q</v>
          </cell>
          <cell r="L644">
            <v>92731.75</v>
          </cell>
          <cell r="M644">
            <v>2.7170000000000001</v>
          </cell>
          <cell r="N644" t="str">
            <v>BASAL</v>
          </cell>
          <cell r="P644" t="str">
            <v>12D11</v>
          </cell>
          <cell r="Q644">
            <v>12</v>
          </cell>
          <cell r="R644" t="str">
            <v>FGC</v>
          </cell>
          <cell r="S644" t="str">
            <v>FG</v>
          </cell>
          <cell r="T644" t="str">
            <v>FGKG</v>
          </cell>
        </row>
        <row r="645">
          <cell r="B645" t="str">
            <v>OB0145</v>
          </cell>
          <cell r="C645">
            <v>67.57043821148369</v>
          </cell>
          <cell r="D645">
            <v>49999.999999999993</v>
          </cell>
          <cell r="E645">
            <v>739.96856204348876</v>
          </cell>
          <cell r="F645">
            <v>4832.9799999999996</v>
          </cell>
          <cell r="G645">
            <v>3576253.26098494</v>
          </cell>
          <cell r="H645">
            <v>155.23368500000001</v>
          </cell>
          <cell r="I645">
            <v>114868.0466701619</v>
          </cell>
          <cell r="J645">
            <v>114868</v>
          </cell>
          <cell r="K645" t="str">
            <v>Q</v>
          </cell>
          <cell r="L645">
            <v>114868</v>
          </cell>
          <cell r="M645">
            <v>2.7170000000000001</v>
          </cell>
          <cell r="N645" t="str">
            <v>BASAL</v>
          </cell>
          <cell r="P645" t="str">
            <v>12D11</v>
          </cell>
          <cell r="Q645">
            <v>12</v>
          </cell>
          <cell r="R645" t="str">
            <v>FGC</v>
          </cell>
          <cell r="S645" t="str">
            <v>FG</v>
          </cell>
          <cell r="T645" t="str">
            <v>FGKG</v>
          </cell>
        </row>
        <row r="646">
          <cell r="B646" t="str">
            <v>OB0146</v>
          </cell>
          <cell r="C646">
            <v>63.959276430286174</v>
          </cell>
          <cell r="D646">
            <v>50000</v>
          </cell>
          <cell r="E646">
            <v>781.7474304059491</v>
          </cell>
          <cell r="F646">
            <v>2976.9140000000002</v>
          </cell>
          <cell r="G646">
            <v>2327194.8700394956</v>
          </cell>
          <cell r="H646">
            <v>140</v>
          </cell>
          <cell r="I646">
            <v>109444.64025683288</v>
          </cell>
          <cell r="J646">
            <v>109444.625</v>
          </cell>
          <cell r="K646" t="str">
            <v>Q</v>
          </cell>
          <cell r="L646">
            <v>109444.625</v>
          </cell>
          <cell r="M646">
            <v>2.7170000000000001</v>
          </cell>
          <cell r="N646" t="str">
            <v>BASAL</v>
          </cell>
          <cell r="P646" t="str">
            <v>12D11</v>
          </cell>
          <cell r="Q646">
            <v>12</v>
          </cell>
          <cell r="R646" t="str">
            <v>FGC</v>
          </cell>
          <cell r="S646" t="str">
            <v>FG</v>
          </cell>
          <cell r="T646" t="str">
            <v>FGKG</v>
          </cell>
        </row>
        <row r="647">
          <cell r="B647" t="str">
            <v>OB0147</v>
          </cell>
          <cell r="C647">
            <v>50.175464838579529</v>
          </cell>
          <cell r="D647">
            <v>24999.999999999996</v>
          </cell>
          <cell r="E647">
            <v>498.25148766290431</v>
          </cell>
          <cell r="F647">
            <v>2369.4340000000002</v>
          </cell>
          <cell r="G647">
            <v>1180574.0154190662</v>
          </cell>
          <cell r="H647">
            <v>140</v>
          </cell>
          <cell r="I647">
            <v>69755.208272806602</v>
          </cell>
          <cell r="J647">
            <v>69755.1875</v>
          </cell>
          <cell r="K647">
            <v>69755.1875</v>
          </cell>
          <cell r="L647" t="str">
            <v>I</v>
          </cell>
          <cell r="M647">
            <v>2.7170000000000001</v>
          </cell>
          <cell r="N647" t="str">
            <v>BASAL</v>
          </cell>
          <cell r="P647" t="str">
            <v>12D11</v>
          </cell>
          <cell r="Q647">
            <v>12</v>
          </cell>
          <cell r="R647" t="str">
            <v>FGC</v>
          </cell>
          <cell r="S647" t="str">
            <v>FG</v>
          </cell>
          <cell r="T647" t="str">
            <v>FGKG</v>
          </cell>
        </row>
        <row r="648">
          <cell r="B648" t="str">
            <v>OB1629</v>
          </cell>
          <cell r="C648">
            <v>65.757991180670643</v>
          </cell>
          <cell r="D648">
            <v>99999.999999999985</v>
          </cell>
          <cell r="E648">
            <v>1520.7277200005872</v>
          </cell>
          <cell r="F648">
            <v>828</v>
          </cell>
          <cell r="G648">
            <v>1259162.5521604861</v>
          </cell>
          <cell r="H648">
            <v>140</v>
          </cell>
          <cell r="I648">
            <v>212901.8808000822</v>
          </cell>
          <cell r="J648" t="str">
            <v>P</v>
          </cell>
          <cell r="K648">
            <v>212901.875</v>
          </cell>
          <cell r="L648">
            <v>212901.875</v>
          </cell>
          <cell r="M648">
            <v>2.7170000000000001</v>
          </cell>
          <cell r="N648" t="str">
            <v>BASAL</v>
          </cell>
          <cell r="P648" t="str">
            <v>9A16</v>
          </cell>
          <cell r="Q648">
            <v>9</v>
          </cell>
          <cell r="R648" t="str">
            <v>FGC</v>
          </cell>
          <cell r="S648" t="str">
            <v>FG</v>
          </cell>
          <cell r="T648" t="str">
            <v>FGHC</v>
          </cell>
        </row>
        <row r="649">
          <cell r="B649" t="str">
            <v>OB1659</v>
          </cell>
          <cell r="C649">
            <v>71.162217210515806</v>
          </cell>
          <cell r="D649">
            <v>110000.00000000001</v>
          </cell>
          <cell r="E649">
            <v>1545.7640910005971</v>
          </cell>
          <cell r="F649">
            <v>916</v>
          </cell>
          <cell r="G649">
            <v>1415919.907356547</v>
          </cell>
          <cell r="H649">
            <v>140</v>
          </cell>
          <cell r="I649">
            <v>216406.97274008358</v>
          </cell>
          <cell r="J649">
            <v>216406.875</v>
          </cell>
          <cell r="K649" t="str">
            <v>Q</v>
          </cell>
          <cell r="L649">
            <v>216406.875</v>
          </cell>
          <cell r="M649">
            <v>2.7170000000000001</v>
          </cell>
          <cell r="N649" t="str">
            <v>BASAL</v>
          </cell>
          <cell r="P649" t="str">
            <v>10D20</v>
          </cell>
          <cell r="Q649">
            <v>10</v>
          </cell>
          <cell r="R649" t="str">
            <v>FGC</v>
          </cell>
          <cell r="S649" t="str">
            <v>FG</v>
          </cell>
          <cell r="T649" t="str">
            <v>FGIE</v>
          </cell>
        </row>
        <row r="650">
          <cell r="B650" t="str">
            <v>OB1660</v>
          </cell>
          <cell r="C650">
            <v>68.255130086265737</v>
          </cell>
          <cell r="D650">
            <v>110000</v>
          </cell>
          <cell r="E650">
            <v>1611.6004740006224</v>
          </cell>
          <cell r="F650">
            <v>979</v>
          </cell>
          <cell r="G650">
            <v>1577756.8640466093</v>
          </cell>
          <cell r="H650">
            <v>140</v>
          </cell>
          <cell r="I650">
            <v>225624.06636008713</v>
          </cell>
          <cell r="J650">
            <v>225624</v>
          </cell>
          <cell r="K650" t="str">
            <v>Q</v>
          </cell>
          <cell r="L650">
            <v>225624</v>
          </cell>
          <cell r="M650">
            <v>2.7170000000000001</v>
          </cell>
          <cell r="N650" t="str">
            <v>BASAL</v>
          </cell>
          <cell r="P650" t="str">
            <v>10D20</v>
          </cell>
          <cell r="Q650">
            <v>10</v>
          </cell>
          <cell r="R650" t="str">
            <v>FGC</v>
          </cell>
          <cell r="S650" t="str">
            <v>FG</v>
          </cell>
          <cell r="T650" t="str">
            <v>FGIE</v>
          </cell>
        </row>
        <row r="651">
          <cell r="B651" t="str">
            <v>OB1630</v>
          </cell>
          <cell r="C651">
            <v>73.951655748097437</v>
          </cell>
          <cell r="D651">
            <v>110000</v>
          </cell>
          <cell r="E651">
            <v>1487.4582440005745</v>
          </cell>
          <cell r="F651">
            <v>1533</v>
          </cell>
          <cell r="G651">
            <v>2280273.4880528809</v>
          </cell>
          <cell r="H651">
            <v>200.1</v>
          </cell>
          <cell r="I651">
            <v>297640.39462451497</v>
          </cell>
          <cell r="J651" t="str">
            <v>P</v>
          </cell>
          <cell r="K651">
            <v>297640.25</v>
          </cell>
          <cell r="L651">
            <v>297640.25</v>
          </cell>
          <cell r="M651">
            <v>2.7170000000000001</v>
          </cell>
          <cell r="N651" t="str">
            <v>BASAL</v>
          </cell>
          <cell r="P651" t="str">
            <v>7A16</v>
          </cell>
          <cell r="Q651">
            <v>7</v>
          </cell>
          <cell r="R651" t="str">
            <v>FGC</v>
          </cell>
          <cell r="S651" t="str">
            <v>FG</v>
          </cell>
          <cell r="T651" t="str">
            <v>FGFC</v>
          </cell>
        </row>
        <row r="652">
          <cell r="B652" t="str">
            <v>OB1635</v>
          </cell>
          <cell r="C652">
            <v>65.448411105844045</v>
          </cell>
          <cell r="D652">
            <v>90000</v>
          </cell>
          <cell r="E652">
            <v>1375.1288760005311</v>
          </cell>
          <cell r="F652">
            <v>998</v>
          </cell>
          <cell r="G652">
            <v>1372378.61824853</v>
          </cell>
          <cell r="H652">
            <v>216.5</v>
          </cell>
          <cell r="I652">
            <v>297715.401654115</v>
          </cell>
          <cell r="J652" t="str">
            <v>P</v>
          </cell>
          <cell r="K652">
            <v>297715.25</v>
          </cell>
          <cell r="L652">
            <v>297715.25</v>
          </cell>
          <cell r="M652">
            <v>2.7170000000000001</v>
          </cell>
          <cell r="N652" t="str">
            <v>BASAL</v>
          </cell>
          <cell r="P652" t="str">
            <v>7A16</v>
          </cell>
          <cell r="Q652">
            <v>7</v>
          </cell>
          <cell r="R652" t="str">
            <v>FGC</v>
          </cell>
          <cell r="S652" t="str">
            <v>FG</v>
          </cell>
          <cell r="T652" t="str">
            <v>FGFC</v>
          </cell>
        </row>
        <row r="653">
          <cell r="B653" t="str">
            <v>OB1636</v>
          </cell>
          <cell r="C653">
            <v>62.989816489885087</v>
          </cell>
          <cell r="D653">
            <v>80000</v>
          </cell>
          <cell r="E653">
            <v>1270.0465640004907</v>
          </cell>
          <cell r="F653">
            <v>1324</v>
          </cell>
          <cell r="G653">
            <v>1681541.6507366495</v>
          </cell>
          <cell r="H653">
            <v>248.6</v>
          </cell>
          <cell r="I653">
            <v>315733.57581052196</v>
          </cell>
          <cell r="J653">
            <v>315733.5</v>
          </cell>
          <cell r="K653" t="str">
            <v>Q</v>
          </cell>
          <cell r="L653">
            <v>315733.5</v>
          </cell>
          <cell r="M653">
            <v>2.7170000000000001</v>
          </cell>
          <cell r="N653" t="str">
            <v>BASAL</v>
          </cell>
          <cell r="P653" t="str">
            <v>7A16</v>
          </cell>
          <cell r="Q653">
            <v>7</v>
          </cell>
          <cell r="R653" t="str">
            <v>FGC</v>
          </cell>
          <cell r="S653" t="str">
            <v>FG</v>
          </cell>
          <cell r="T653" t="str">
            <v>FGFC</v>
          </cell>
        </row>
        <row r="654">
          <cell r="B654" t="str">
            <v>OB1649</v>
          </cell>
          <cell r="C654">
            <v>82.114039748451646</v>
          </cell>
          <cell r="D654">
            <v>59999.999999999993</v>
          </cell>
          <cell r="E654">
            <v>730.69112400028234</v>
          </cell>
          <cell r="F654">
            <v>903</v>
          </cell>
          <cell r="G654">
            <v>659814.08497225493</v>
          </cell>
          <cell r="H654">
            <v>140</v>
          </cell>
          <cell r="I654">
            <v>102296.75736003953</v>
          </cell>
          <cell r="J654" t="str">
            <v>P</v>
          </cell>
          <cell r="K654">
            <v>102296.75</v>
          </cell>
          <cell r="L654">
            <v>102296.75</v>
          </cell>
          <cell r="M654">
            <v>2.7170000000000001</v>
          </cell>
          <cell r="N654" t="str">
            <v>BASAL</v>
          </cell>
          <cell r="P654" t="str">
            <v>10D19</v>
          </cell>
          <cell r="Q654">
            <v>10</v>
          </cell>
          <cell r="R654" t="str">
            <v>FGC</v>
          </cell>
          <cell r="S654" t="str">
            <v>FG</v>
          </cell>
          <cell r="T654" t="str">
            <v>FGIE</v>
          </cell>
        </row>
        <row r="655">
          <cell r="B655" t="str">
            <v>OB1650</v>
          </cell>
          <cell r="C655">
            <v>80.223351621051961</v>
          </cell>
          <cell r="D655">
            <v>70000</v>
          </cell>
          <cell r="E655">
            <v>872.56389300033698</v>
          </cell>
          <cell r="F655">
            <v>1132</v>
          </cell>
          <cell r="G655">
            <v>987742.32687638141</v>
          </cell>
          <cell r="H655">
            <v>140</v>
          </cell>
          <cell r="I655">
            <v>122158.94502004718</v>
          </cell>
          <cell r="J655" t="str">
            <v>P</v>
          </cell>
          <cell r="K655">
            <v>122158.9375</v>
          </cell>
          <cell r="L655">
            <v>122158.9375</v>
          </cell>
          <cell r="M655">
            <v>2.7170000000000001</v>
          </cell>
          <cell r="N655" t="str">
            <v>BASAL</v>
          </cell>
          <cell r="P655" t="str">
            <v>10D19</v>
          </cell>
          <cell r="Q655">
            <v>10</v>
          </cell>
          <cell r="R655" t="str">
            <v>FGC</v>
          </cell>
          <cell r="S655" t="str">
            <v>FG</v>
          </cell>
          <cell r="T655" t="str">
            <v>FGIE</v>
          </cell>
        </row>
        <row r="656">
          <cell r="B656" t="str">
            <v>OB1651</v>
          </cell>
          <cell r="C656">
            <v>79.630985100643358</v>
          </cell>
          <cell r="D656">
            <v>70000</v>
          </cell>
          <cell r="E656">
            <v>879.05480400033946</v>
          </cell>
          <cell r="F656">
            <v>1893</v>
          </cell>
          <cell r="G656">
            <v>1664050.7439726426</v>
          </cell>
          <cell r="H656">
            <v>140</v>
          </cell>
          <cell r="I656">
            <v>123067.67256004752</v>
          </cell>
          <cell r="J656" t="str">
            <v>P</v>
          </cell>
          <cell r="K656">
            <v>123067.625</v>
          </cell>
          <cell r="L656">
            <v>123067.625</v>
          </cell>
          <cell r="M656">
            <v>2.7170000000000001</v>
          </cell>
          <cell r="N656" t="str">
            <v>BASAL</v>
          </cell>
          <cell r="P656" t="str">
            <v>10D19</v>
          </cell>
          <cell r="Q656">
            <v>10</v>
          </cell>
          <cell r="R656" t="str">
            <v>FGC</v>
          </cell>
          <cell r="S656" t="str">
            <v>FG</v>
          </cell>
          <cell r="T656" t="str">
            <v>FGIE</v>
          </cell>
        </row>
        <row r="657">
          <cell r="B657" t="str">
            <v>OB1652</v>
          </cell>
          <cell r="C657">
            <v>98.262510739225377</v>
          </cell>
          <cell r="D657">
            <v>120000</v>
          </cell>
          <cell r="E657">
            <v>1221.2185410004718</v>
          </cell>
          <cell r="F657">
            <v>1569</v>
          </cell>
          <cell r="G657">
            <v>1916091.8908297401</v>
          </cell>
          <cell r="H657">
            <v>140</v>
          </cell>
          <cell r="I657">
            <v>170970.59574006606</v>
          </cell>
          <cell r="J657" t="str">
            <v>P</v>
          </cell>
          <cell r="K657">
            <v>170970.5</v>
          </cell>
          <cell r="L657">
            <v>170970.5</v>
          </cell>
          <cell r="M657">
            <v>2.7170000000000001</v>
          </cell>
          <cell r="N657" t="str">
            <v>BASAL</v>
          </cell>
          <cell r="P657" t="str">
            <v>10D19</v>
          </cell>
          <cell r="Q657">
            <v>10</v>
          </cell>
          <cell r="R657" t="str">
            <v>FGC</v>
          </cell>
          <cell r="S657" t="str">
            <v>FG</v>
          </cell>
          <cell r="T657" t="str">
            <v>FGIE</v>
          </cell>
        </row>
        <row r="658">
          <cell r="B658" t="str">
            <v>OB1653</v>
          </cell>
          <cell r="C658">
            <v>96.389736809521423</v>
          </cell>
          <cell r="D658">
            <v>85000</v>
          </cell>
          <cell r="E658">
            <v>881.83662300034064</v>
          </cell>
          <cell r="F658">
            <v>1135</v>
          </cell>
          <cell r="G658">
            <v>1000884.5671053866</v>
          </cell>
          <cell r="H658">
            <v>140</v>
          </cell>
          <cell r="I658">
            <v>123457.1272200477</v>
          </cell>
          <cell r="J658" t="str">
            <v>P</v>
          </cell>
          <cell r="K658">
            <v>123457.125</v>
          </cell>
          <cell r="L658">
            <v>123457.125</v>
          </cell>
          <cell r="M658">
            <v>2.7170000000000001</v>
          </cell>
          <cell r="N658" t="str">
            <v>BASAL</v>
          </cell>
          <cell r="P658" t="str">
            <v>10D19</v>
          </cell>
          <cell r="Q658">
            <v>10</v>
          </cell>
          <cell r="R658" t="str">
            <v>FGC</v>
          </cell>
          <cell r="S658" t="str">
            <v>FG</v>
          </cell>
          <cell r="T658" t="str">
            <v>FGIE</v>
          </cell>
        </row>
        <row r="659">
          <cell r="B659" t="str">
            <v>OB1661</v>
          </cell>
          <cell r="C659">
            <v>52.520992955990188</v>
          </cell>
          <cell r="D659">
            <v>60000</v>
          </cell>
          <cell r="E659">
            <v>1142.4003360004413</v>
          </cell>
          <cell r="F659">
            <v>1668</v>
          </cell>
          <cell r="G659">
            <v>1905523.7604487359</v>
          </cell>
          <cell r="H659">
            <v>140</v>
          </cell>
          <cell r="I659">
            <v>159936.04704006176</v>
          </cell>
          <cell r="J659" t="str">
            <v>P</v>
          </cell>
          <cell r="K659">
            <v>159936</v>
          </cell>
          <cell r="L659">
            <v>159936</v>
          </cell>
          <cell r="M659">
            <v>2.7170000000000001</v>
          </cell>
          <cell r="N659" t="str">
            <v>BASAL</v>
          </cell>
          <cell r="P659" t="str">
            <v>10D19</v>
          </cell>
          <cell r="Q659">
            <v>10</v>
          </cell>
          <cell r="R659" t="str">
            <v>FGC</v>
          </cell>
          <cell r="S659" t="str">
            <v>FG</v>
          </cell>
          <cell r="T659" t="str">
            <v>FGIE</v>
          </cell>
        </row>
        <row r="660">
          <cell r="B660" t="str">
            <v>OB1662</v>
          </cell>
          <cell r="C660">
            <v>97.742995954350334</v>
          </cell>
          <cell r="D660">
            <v>120000.00000000001</v>
          </cell>
          <cell r="E660">
            <v>1227.7094520004741</v>
          </cell>
          <cell r="F660">
            <v>1414</v>
          </cell>
          <cell r="G660">
            <v>1735981.1651286704</v>
          </cell>
          <cell r="H660">
            <v>140</v>
          </cell>
          <cell r="I660">
            <v>171879.32328006637</v>
          </cell>
          <cell r="J660" t="str">
            <v>P</v>
          </cell>
          <cell r="K660">
            <v>171879.25</v>
          </cell>
          <cell r="L660">
            <v>171879.25</v>
          </cell>
          <cell r="M660">
            <v>2.7170000000000001</v>
          </cell>
          <cell r="N660" t="str">
            <v>BASAL</v>
          </cell>
          <cell r="P660" t="str">
            <v>10D19</v>
          </cell>
          <cell r="Q660">
            <v>10</v>
          </cell>
          <cell r="R660" t="str">
            <v>FGC</v>
          </cell>
          <cell r="S660" t="str">
            <v>FG</v>
          </cell>
          <cell r="T660" t="str">
            <v>FGIE</v>
          </cell>
        </row>
        <row r="661">
          <cell r="B661" t="str">
            <v>OB1663</v>
          </cell>
          <cell r="C661">
            <v>92.503021189106391</v>
          </cell>
          <cell r="D661">
            <v>120000</v>
          </cell>
          <cell r="E661">
            <v>1297.2549270005009</v>
          </cell>
          <cell r="F661">
            <v>1723</v>
          </cell>
          <cell r="G661">
            <v>2235170.239221863</v>
          </cell>
          <cell r="H661">
            <v>140</v>
          </cell>
          <cell r="I661">
            <v>181615.68978007013</v>
          </cell>
          <cell r="J661" t="str">
            <v>P</v>
          </cell>
          <cell r="K661">
            <v>181615.625</v>
          </cell>
          <cell r="L661">
            <v>181615.625</v>
          </cell>
          <cell r="M661">
            <v>2.7170000000000001</v>
          </cell>
          <cell r="N661" t="str">
            <v>BASAL</v>
          </cell>
          <cell r="P661" t="str">
            <v>10D19</v>
          </cell>
          <cell r="Q661">
            <v>10</v>
          </cell>
          <cell r="R661" t="str">
            <v>FGC</v>
          </cell>
          <cell r="S661" t="str">
            <v>FG</v>
          </cell>
          <cell r="T661" t="str">
            <v>FGIE</v>
          </cell>
        </row>
        <row r="662">
          <cell r="B662" t="str">
            <v>OB1664</v>
          </cell>
          <cell r="C662">
            <v>98.314191582882046</v>
          </cell>
          <cell r="D662">
            <v>129999.99999999999</v>
          </cell>
          <cell r="E662">
            <v>1322.2912980005108</v>
          </cell>
          <cell r="F662">
            <v>2010</v>
          </cell>
          <cell r="G662">
            <v>2657805.5089810267</v>
          </cell>
          <cell r="H662">
            <v>140</v>
          </cell>
          <cell r="I662">
            <v>185120.78172007151</v>
          </cell>
          <cell r="J662" t="str">
            <v>P</v>
          </cell>
          <cell r="K662">
            <v>185120.75</v>
          </cell>
          <cell r="L662">
            <v>185120.75</v>
          </cell>
          <cell r="M662">
            <v>2.7170000000000001</v>
          </cell>
          <cell r="N662" t="str">
            <v>BASAL</v>
          </cell>
          <cell r="P662" t="str">
            <v>10D19</v>
          </cell>
          <cell r="Q662">
            <v>10</v>
          </cell>
          <cell r="R662" t="str">
            <v>FGC</v>
          </cell>
          <cell r="S662" t="str">
            <v>FG</v>
          </cell>
          <cell r="T662" t="str">
            <v>FGIE</v>
          </cell>
        </row>
        <row r="663">
          <cell r="B663" t="str">
            <v>OB1600</v>
          </cell>
          <cell r="C663">
            <v>94.005787565652724</v>
          </cell>
          <cell r="D663">
            <v>70000</v>
          </cell>
          <cell r="E663">
            <v>744.63500400028761</v>
          </cell>
          <cell r="F663">
            <v>2572</v>
          </cell>
          <cell r="G663">
            <v>1915201.2302887398</v>
          </cell>
          <cell r="H663">
            <v>213.5</v>
          </cell>
          <cell r="I663">
            <v>158979.5733540614</v>
          </cell>
          <cell r="J663" t="str">
            <v>P</v>
          </cell>
          <cell r="K663">
            <v>158979.5</v>
          </cell>
          <cell r="L663">
            <v>158979.5</v>
          </cell>
          <cell r="M663">
            <v>2.7170000000000001</v>
          </cell>
          <cell r="N663" t="str">
            <v>BASAL</v>
          </cell>
          <cell r="P663" t="str">
            <v>912</v>
          </cell>
          <cell r="Q663">
            <v>9</v>
          </cell>
          <cell r="R663" t="str">
            <v>FGC</v>
          </cell>
          <cell r="S663" t="str">
            <v>FG</v>
          </cell>
          <cell r="T663" t="str">
            <v>FGHC</v>
          </cell>
        </row>
        <row r="664">
          <cell r="B664" t="str">
            <v>OB1601</v>
          </cell>
          <cell r="C664">
            <v>60.820745674117696</v>
          </cell>
          <cell r="D664">
            <v>60000</v>
          </cell>
          <cell r="E664">
            <v>986.50549800038107</v>
          </cell>
          <cell r="F664">
            <v>2500</v>
          </cell>
          <cell r="G664">
            <v>2466263.7450009529</v>
          </cell>
          <cell r="H664">
            <v>239.9</v>
          </cell>
          <cell r="I664">
            <v>236662.66897029142</v>
          </cell>
          <cell r="J664" t="str">
            <v>P</v>
          </cell>
          <cell r="K664">
            <v>236662.625</v>
          </cell>
          <cell r="L664">
            <v>236662.625</v>
          </cell>
          <cell r="M664">
            <v>2.7170000000000001</v>
          </cell>
          <cell r="N664" t="str">
            <v>BASAL</v>
          </cell>
          <cell r="P664" t="str">
            <v>912</v>
          </cell>
          <cell r="Q664">
            <v>9</v>
          </cell>
          <cell r="R664" t="str">
            <v>FGC</v>
          </cell>
          <cell r="S664" t="str">
            <v>FG</v>
          </cell>
          <cell r="T664" t="str">
            <v>FGHC</v>
          </cell>
        </row>
        <row r="665">
          <cell r="B665" t="str">
            <v>OB1606</v>
          </cell>
          <cell r="C665">
            <v>67.908877688770502</v>
          </cell>
          <cell r="D665">
            <v>89999.999999999985</v>
          </cell>
          <cell r="E665">
            <v>1325.3053660005119</v>
          </cell>
          <cell r="F665">
            <v>1936</v>
          </cell>
          <cell r="G665">
            <v>2565791.1885769912</v>
          </cell>
          <cell r="H665">
            <v>245.1</v>
          </cell>
          <cell r="I665">
            <v>324832.34520672547</v>
          </cell>
          <cell r="J665" t="str">
            <v>P</v>
          </cell>
          <cell r="K665">
            <v>324832.25</v>
          </cell>
          <cell r="L665">
            <v>324832.25</v>
          </cell>
          <cell r="M665">
            <v>2.7170000000000001</v>
          </cell>
          <cell r="N665" t="str">
            <v>BASAL</v>
          </cell>
          <cell r="P665" t="str">
            <v>714</v>
          </cell>
          <cell r="Q665">
            <v>7</v>
          </cell>
          <cell r="R665" t="str">
            <v>FGC</v>
          </cell>
          <cell r="S665" t="str">
            <v>FG</v>
          </cell>
          <cell r="T665" t="str">
            <v>FGFC</v>
          </cell>
        </row>
        <row r="666">
          <cell r="B666" t="str">
            <v>OB1617</v>
          </cell>
          <cell r="C666">
            <v>98.411959424760326</v>
          </cell>
          <cell r="D666">
            <v>120000.00000000001</v>
          </cell>
          <cell r="E666">
            <v>1219.363995000471</v>
          </cell>
          <cell r="F666">
            <v>930</v>
          </cell>
          <cell r="G666">
            <v>1134008.5153504382</v>
          </cell>
          <cell r="H666">
            <v>156.69999999999999</v>
          </cell>
          <cell r="I666">
            <v>191074.33801657381</v>
          </cell>
          <cell r="J666" t="str">
            <v>P</v>
          </cell>
          <cell r="K666">
            <v>191074.25</v>
          </cell>
          <cell r="L666">
            <v>191074.25</v>
          </cell>
          <cell r="M666">
            <v>2.7170000000000001</v>
          </cell>
          <cell r="N666" t="str">
            <v>BASAL</v>
          </cell>
          <cell r="P666" t="str">
            <v>11A13</v>
          </cell>
          <cell r="Q666">
            <v>11</v>
          </cell>
          <cell r="R666" t="str">
            <v>FGC</v>
          </cell>
          <cell r="S666" t="str">
            <v>FG</v>
          </cell>
          <cell r="T666" t="str">
            <v>FGJG</v>
          </cell>
        </row>
        <row r="667">
          <cell r="B667" t="str">
            <v>OB1618</v>
          </cell>
          <cell r="C667">
            <v>98.582340240938919</v>
          </cell>
          <cell r="D667">
            <v>66000</v>
          </cell>
          <cell r="E667">
            <v>669.49110600025858</v>
          </cell>
          <cell r="F667">
            <v>1243</v>
          </cell>
          <cell r="G667">
            <v>832177.44475832139</v>
          </cell>
          <cell r="H667">
            <v>153.6</v>
          </cell>
          <cell r="I667">
            <v>102833.83388163972</v>
          </cell>
          <cell r="J667" t="str">
            <v>P</v>
          </cell>
          <cell r="K667">
            <v>102833.8125</v>
          </cell>
          <cell r="L667">
            <v>102833.8125</v>
          </cell>
          <cell r="M667">
            <v>2.7170000000000001</v>
          </cell>
          <cell r="N667" t="str">
            <v>BASAL</v>
          </cell>
          <cell r="P667" t="str">
            <v>11A13</v>
          </cell>
          <cell r="Q667">
            <v>11</v>
          </cell>
          <cell r="R667" t="str">
            <v>FGC</v>
          </cell>
          <cell r="S667" t="str">
            <v>FG</v>
          </cell>
          <cell r="T667" t="str">
            <v>FGJG</v>
          </cell>
        </row>
        <row r="668">
          <cell r="B668" t="str">
            <v>OB1623</v>
          </cell>
          <cell r="C668">
            <v>94.30377748333531</v>
          </cell>
          <cell r="D668">
            <v>140000</v>
          </cell>
          <cell r="E668">
            <v>1484.5640730005732</v>
          </cell>
          <cell r="F668">
            <v>847</v>
          </cell>
          <cell r="G668">
            <v>1257425.7698314856</v>
          </cell>
          <cell r="H668">
            <v>140</v>
          </cell>
          <cell r="I668">
            <v>207838.97022008026</v>
          </cell>
          <cell r="J668" t="str">
            <v>P</v>
          </cell>
          <cell r="K668">
            <v>207838.875</v>
          </cell>
          <cell r="L668">
            <v>207838.875</v>
          </cell>
          <cell r="M668">
            <v>2.7170000000000001</v>
          </cell>
          <cell r="N668" t="str">
            <v>BASAL</v>
          </cell>
          <cell r="P668" t="str">
            <v>11A14</v>
          </cell>
          <cell r="Q668">
            <v>11</v>
          </cell>
          <cell r="R668" t="str">
            <v>FGC</v>
          </cell>
          <cell r="S668" t="str">
            <v>FG</v>
          </cell>
          <cell r="T668" t="str">
            <v>FGJG</v>
          </cell>
        </row>
        <row r="669">
          <cell r="B669" t="str">
            <v>OB1631</v>
          </cell>
          <cell r="C669">
            <v>63.870580558451465</v>
          </cell>
          <cell r="D669">
            <v>60000.000000000007</v>
          </cell>
          <cell r="E669">
            <v>939.39963400036299</v>
          </cell>
          <cell r="F669">
            <v>1388</v>
          </cell>
          <cell r="G669">
            <v>1303886.6919925038</v>
          </cell>
          <cell r="H669">
            <v>198.9</v>
          </cell>
          <cell r="I669">
            <v>186846.58720267221</v>
          </cell>
          <cell r="J669" t="str">
            <v>P</v>
          </cell>
          <cell r="K669">
            <v>186846.5</v>
          </cell>
          <cell r="L669">
            <v>186846.5</v>
          </cell>
          <cell r="M669">
            <v>2.7170000000000001</v>
          </cell>
          <cell r="N669" t="str">
            <v>BASAL</v>
          </cell>
          <cell r="P669" t="str">
            <v>7A16</v>
          </cell>
          <cell r="Q669">
            <v>7</v>
          </cell>
          <cell r="R669" t="str">
            <v>FGC</v>
          </cell>
          <cell r="S669" t="str">
            <v>FG</v>
          </cell>
          <cell r="T669" t="str">
            <v>FGFC</v>
          </cell>
        </row>
        <row r="670">
          <cell r="B670" t="str">
            <v>OB1632</v>
          </cell>
          <cell r="C670">
            <v>68.686895447970258</v>
          </cell>
          <cell r="D670">
            <v>70000</v>
          </cell>
          <cell r="E670">
            <v>1019.1172500003936</v>
          </cell>
          <cell r="F670">
            <v>1489</v>
          </cell>
          <cell r="G670">
            <v>1517465.585250586</v>
          </cell>
          <cell r="H670">
            <v>208.4</v>
          </cell>
          <cell r="I670">
            <v>212384.03490008204</v>
          </cell>
          <cell r="J670" t="str">
            <v>P</v>
          </cell>
          <cell r="K670">
            <v>212384</v>
          </cell>
          <cell r="L670">
            <v>212384</v>
          </cell>
          <cell r="M670">
            <v>2.7170000000000001</v>
          </cell>
          <cell r="N670" t="str">
            <v>BASAL</v>
          </cell>
          <cell r="P670" t="str">
            <v>7A16</v>
          </cell>
          <cell r="Q670">
            <v>7</v>
          </cell>
          <cell r="R670" t="str">
            <v>FGC</v>
          </cell>
          <cell r="S670" t="str">
            <v>FG</v>
          </cell>
          <cell r="T670" t="str">
            <v>FGFC</v>
          </cell>
        </row>
        <row r="671">
          <cell r="B671" t="str">
            <v>OB1633</v>
          </cell>
          <cell r="C671">
            <v>79.716233223423657</v>
          </cell>
          <cell r="D671">
            <v>92000</v>
          </cell>
          <cell r="E671">
            <v>1154.0936680004456</v>
          </cell>
          <cell r="F671">
            <v>1106</v>
          </cell>
          <cell r="G671">
            <v>1276427.5968084929</v>
          </cell>
          <cell r="H671">
            <v>224.6</v>
          </cell>
          <cell r="I671">
            <v>259209.43783290009</v>
          </cell>
          <cell r="J671" t="str">
            <v>P</v>
          </cell>
          <cell r="K671">
            <v>259209.375</v>
          </cell>
          <cell r="L671">
            <v>259209.375</v>
          </cell>
          <cell r="M671">
            <v>2.7170000000000001</v>
          </cell>
          <cell r="N671" t="str">
            <v>BASAL</v>
          </cell>
          <cell r="P671" t="str">
            <v>7A16</v>
          </cell>
          <cell r="Q671">
            <v>7</v>
          </cell>
          <cell r="R671" t="str">
            <v>FGC</v>
          </cell>
          <cell r="S671" t="str">
            <v>FG</v>
          </cell>
          <cell r="T671" t="str">
            <v>FGFC</v>
          </cell>
        </row>
        <row r="672">
          <cell r="B672" t="str">
            <v>OM1813</v>
          </cell>
          <cell r="C672">
            <v>98.975591593344518</v>
          </cell>
          <cell r="D672">
            <v>60000</v>
          </cell>
          <cell r="E672">
            <v>606.2100668871841</v>
          </cell>
          <cell r="F672">
            <v>1521.3779999999999</v>
          </cell>
          <cell r="G672">
            <v>922274.65914069035</v>
          </cell>
          <cell r="H672">
            <v>140</v>
          </cell>
          <cell r="I672">
            <v>84869.409364205771</v>
          </cell>
          <cell r="J672">
            <v>84869.375</v>
          </cell>
          <cell r="K672" t="str">
            <v>Q</v>
          </cell>
          <cell r="L672">
            <v>84869.375</v>
          </cell>
          <cell r="M672">
            <v>2.7170000000000001</v>
          </cell>
          <cell r="N672" t="str">
            <v>MIDDLE</v>
          </cell>
          <cell r="P672" t="str">
            <v>M10A17</v>
          </cell>
          <cell r="Q672">
            <v>10</v>
          </cell>
          <cell r="R672" t="str">
            <v>FGC</v>
          </cell>
          <cell r="S672" t="str">
            <v>FG</v>
          </cell>
          <cell r="T672" t="str">
            <v>FGIE</v>
          </cell>
        </row>
        <row r="673">
          <cell r="B673" t="str">
            <v>OM1815</v>
          </cell>
          <cell r="C673">
            <v>98.928476652358171</v>
          </cell>
          <cell r="D673">
            <v>62000</v>
          </cell>
          <cell r="E673">
            <v>626.71540185413437</v>
          </cell>
          <cell r="F673">
            <v>1526.6389999999999</v>
          </cell>
          <cell r="G673">
            <v>956768.17437119375</v>
          </cell>
          <cell r="H673">
            <v>140</v>
          </cell>
          <cell r="I673">
            <v>87740.156259578813</v>
          </cell>
          <cell r="J673" t="str">
            <v>P</v>
          </cell>
          <cell r="K673">
            <v>87740.125</v>
          </cell>
          <cell r="L673">
            <v>87740.125</v>
          </cell>
          <cell r="M673">
            <v>2.7170000000000001</v>
          </cell>
          <cell r="N673" t="str">
            <v>MIDDLE</v>
          </cell>
          <cell r="P673" t="str">
            <v>M10A17</v>
          </cell>
          <cell r="Q673">
            <v>10</v>
          </cell>
          <cell r="R673" t="str">
            <v>FGC</v>
          </cell>
          <cell r="S673" t="str">
            <v>FG</v>
          </cell>
          <cell r="T673" t="str">
            <v>FGIE</v>
          </cell>
        </row>
        <row r="674">
          <cell r="B674" t="str">
            <v>OM1816</v>
          </cell>
          <cell r="C674">
            <v>98.569937918461079</v>
          </cell>
          <cell r="D674">
            <v>55000</v>
          </cell>
          <cell r="E674">
            <v>557.97945257403978</v>
          </cell>
          <cell r="F674">
            <v>1273.24</v>
          </cell>
          <cell r="G674">
            <v>710441.75819537044</v>
          </cell>
          <cell r="H674">
            <v>140</v>
          </cell>
          <cell r="I674">
            <v>78117.123360365571</v>
          </cell>
          <cell r="J674">
            <v>78117.0625</v>
          </cell>
          <cell r="K674" t="str">
            <v>Q</v>
          </cell>
          <cell r="L674">
            <v>78117.0625</v>
          </cell>
          <cell r="M674">
            <v>2.7170000000000001</v>
          </cell>
          <cell r="N674" t="str">
            <v>MIDDLE</v>
          </cell>
          <cell r="P674" t="str">
            <v>M10A17</v>
          </cell>
          <cell r="Q674">
            <v>10</v>
          </cell>
          <cell r="R674" t="str">
            <v>FGC</v>
          </cell>
          <cell r="S674" t="str">
            <v>FG</v>
          </cell>
          <cell r="T674" t="str">
            <v>FGIE</v>
          </cell>
        </row>
        <row r="675">
          <cell r="B675" t="str">
            <v>OM1817</v>
          </cell>
          <cell r="C675">
            <v>96.302888785526889</v>
          </cell>
          <cell r="D675">
            <v>30000</v>
          </cell>
          <cell r="E675">
            <v>311.51713493052165</v>
          </cell>
          <cell r="F675">
            <v>980.93769999999995</v>
          </cell>
          <cell r="G675">
            <v>305578.90184933553</v>
          </cell>
          <cell r="H675">
            <v>140</v>
          </cell>
          <cell r="I675">
            <v>43612.398890273034</v>
          </cell>
          <cell r="J675">
            <v>43612.375</v>
          </cell>
          <cell r="K675" t="str">
            <v>Q</v>
          </cell>
          <cell r="L675">
            <v>43612.375</v>
          </cell>
          <cell r="M675">
            <v>2.7170000000000001</v>
          </cell>
          <cell r="N675" t="str">
            <v>MIDDLE</v>
          </cell>
          <cell r="P675" t="str">
            <v>M10A17</v>
          </cell>
          <cell r="Q675">
            <v>10</v>
          </cell>
          <cell r="R675" t="str">
            <v>FGC</v>
          </cell>
          <cell r="S675" t="str">
            <v>FG</v>
          </cell>
          <cell r="T675" t="str">
            <v>FGIE</v>
          </cell>
        </row>
        <row r="676">
          <cell r="B676" t="str">
            <v>OM1818</v>
          </cell>
          <cell r="C676">
            <v>94.651163228130855</v>
          </cell>
          <cell r="D676">
            <v>70000</v>
          </cell>
          <cell r="E676">
            <v>739.55773613985139</v>
          </cell>
          <cell r="F676">
            <v>1033.665</v>
          </cell>
          <cell r="G676">
            <v>764454.94732699951</v>
          </cell>
          <cell r="H676">
            <v>140</v>
          </cell>
          <cell r="I676">
            <v>103538.08305957919</v>
          </cell>
          <cell r="J676">
            <v>103538.0625</v>
          </cell>
          <cell r="K676" t="str">
            <v>Q</v>
          </cell>
          <cell r="L676">
            <v>103538.0625</v>
          </cell>
          <cell r="M676">
            <v>2.7170000000000001</v>
          </cell>
          <cell r="N676" t="str">
            <v>MIDDLE</v>
          </cell>
          <cell r="P676" t="str">
            <v>M10A17</v>
          </cell>
          <cell r="Q676">
            <v>10</v>
          </cell>
          <cell r="R676" t="str">
            <v>FGC</v>
          </cell>
          <cell r="S676" t="str">
            <v>FG</v>
          </cell>
          <cell r="T676" t="str">
            <v>FGIE</v>
          </cell>
        </row>
        <row r="677">
          <cell r="B677" t="str">
            <v>OM1819</v>
          </cell>
          <cell r="C677">
            <v>55.505017268593171</v>
          </cell>
          <cell r="D677">
            <v>30000.000000000004</v>
          </cell>
          <cell r="E677">
            <v>540.49167942471991</v>
          </cell>
          <cell r="F677">
            <v>1064.269</v>
          </cell>
          <cell r="G677">
            <v>575228.53916966729</v>
          </cell>
          <cell r="H677">
            <v>140</v>
          </cell>
          <cell r="I677">
            <v>75668.835119460782</v>
          </cell>
          <cell r="J677">
            <v>75668.8125</v>
          </cell>
          <cell r="K677" t="str">
            <v>Q</v>
          </cell>
          <cell r="L677">
            <v>75668.8125</v>
          </cell>
          <cell r="M677">
            <v>2.7170000000000001</v>
          </cell>
          <cell r="N677" t="str">
            <v>MIDDLE</v>
          </cell>
          <cell r="P677" t="str">
            <v>M10A17</v>
          </cell>
          <cell r="Q677">
            <v>10</v>
          </cell>
          <cell r="R677" t="str">
            <v>FGC</v>
          </cell>
          <cell r="S677" t="str">
            <v>FG</v>
          </cell>
          <cell r="T677" t="str">
            <v>FGIE</v>
          </cell>
        </row>
        <row r="678">
          <cell r="B678" t="str">
            <v>OM1810</v>
          </cell>
          <cell r="C678">
            <v>99.485580990989419</v>
          </cell>
          <cell r="D678">
            <v>69000</v>
          </cell>
          <cell r="E678">
            <v>693.56784483421222</v>
          </cell>
          <cell r="F678">
            <v>898.37270000000001</v>
          </cell>
          <cell r="G678">
            <v>623082.41739689233</v>
          </cell>
          <cell r="H678">
            <v>140</v>
          </cell>
          <cell r="I678">
            <v>97099.498276789716</v>
          </cell>
          <cell r="J678">
            <v>97099.4375</v>
          </cell>
          <cell r="K678" t="str">
            <v>Q</v>
          </cell>
          <cell r="L678">
            <v>97099.4375</v>
          </cell>
          <cell r="M678">
            <v>2.7170000000000001</v>
          </cell>
          <cell r="N678" t="str">
            <v>MIDDLE</v>
          </cell>
          <cell r="P678" t="str">
            <v>M10A17</v>
          </cell>
          <cell r="Q678">
            <v>10</v>
          </cell>
          <cell r="R678" t="str">
            <v>FGC</v>
          </cell>
          <cell r="S678" t="str">
            <v>FG</v>
          </cell>
          <cell r="T678" t="str">
            <v>FGIE</v>
          </cell>
        </row>
        <row r="679">
          <cell r="B679" t="str">
            <v>OM1654</v>
          </cell>
          <cell r="C679">
            <v>75.917074899674972</v>
          </cell>
          <cell r="D679">
            <v>50100</v>
          </cell>
          <cell r="E679">
            <v>659.93058960988094</v>
          </cell>
          <cell r="F679">
            <v>2911.5709999999999</v>
          </cell>
          <cell r="G679">
            <v>1921434.7667210307</v>
          </cell>
          <cell r="H679">
            <v>160.80257169999999</v>
          </cell>
          <cell r="I679">
            <v>106118.53595276615</v>
          </cell>
          <cell r="J679">
            <v>106118.5</v>
          </cell>
          <cell r="K679" t="str">
            <v>Q</v>
          </cell>
          <cell r="L679">
            <v>106118.5</v>
          </cell>
          <cell r="M679">
            <v>2.7170000000000001</v>
          </cell>
          <cell r="N679" t="str">
            <v>MIDDLE</v>
          </cell>
          <cell r="P679" t="str">
            <v>M9A15</v>
          </cell>
          <cell r="Q679">
            <v>9</v>
          </cell>
          <cell r="R679" t="str">
            <v>FGC</v>
          </cell>
          <cell r="S679" t="str">
            <v>FG</v>
          </cell>
          <cell r="T679" t="str">
            <v>FGHC</v>
          </cell>
        </row>
        <row r="680">
          <cell r="B680" t="str">
            <v>OM1655</v>
          </cell>
          <cell r="C680">
            <v>98.259136815930262</v>
          </cell>
          <cell r="D680">
            <v>44000</v>
          </cell>
          <cell r="E680">
            <v>447.79550712343018</v>
          </cell>
          <cell r="F680">
            <v>2135.0619999999999</v>
          </cell>
          <cell r="G680">
            <v>956071.17102996504</v>
          </cell>
          <cell r="H680">
            <v>154.2823874</v>
          </cell>
          <cell r="I680">
            <v>69086.959905996511</v>
          </cell>
          <cell r="J680">
            <v>69086.9375</v>
          </cell>
          <cell r="K680" t="str">
            <v>Q</v>
          </cell>
          <cell r="L680">
            <v>69086.9375</v>
          </cell>
          <cell r="M680">
            <v>2.7170000000000001</v>
          </cell>
          <cell r="N680" t="str">
            <v>MIDDLE</v>
          </cell>
          <cell r="P680" t="str">
            <v>M9A15</v>
          </cell>
          <cell r="Q680">
            <v>9</v>
          </cell>
          <cell r="R680" t="str">
            <v>FGC</v>
          </cell>
          <cell r="S680" t="str">
            <v>FG</v>
          </cell>
          <cell r="T680" t="str">
            <v>FGHC</v>
          </cell>
        </row>
        <row r="681">
          <cell r="B681" t="str">
            <v>OM1656</v>
          </cell>
          <cell r="C681">
            <v>71.217639713741235</v>
          </cell>
          <cell r="D681">
            <v>30900.000000000004</v>
          </cell>
          <cell r="E681">
            <v>433.88127048582794</v>
          </cell>
          <cell r="F681">
            <v>1128.6079999999999</v>
          </cell>
          <cell r="G681">
            <v>489681.87292046926</v>
          </cell>
          <cell r="H681">
            <v>157.6307626</v>
          </cell>
          <cell r="I681">
            <v>68393.035544537925</v>
          </cell>
          <cell r="J681">
            <v>68393</v>
          </cell>
          <cell r="K681" t="str">
            <v>Q</v>
          </cell>
          <cell r="L681">
            <v>68393</v>
          </cell>
          <cell r="M681">
            <v>2.7170000000000001</v>
          </cell>
          <cell r="N681" t="str">
            <v>MIDDLE</v>
          </cell>
          <cell r="P681" t="str">
            <v>M9A15</v>
          </cell>
          <cell r="Q681">
            <v>9</v>
          </cell>
          <cell r="R681" t="str">
            <v>FGC</v>
          </cell>
          <cell r="S681" t="str">
            <v>FG</v>
          </cell>
          <cell r="T681" t="str">
            <v>FGHC</v>
          </cell>
        </row>
        <row r="682">
          <cell r="B682" t="str">
            <v>OM1657</v>
          </cell>
          <cell r="C682">
            <v>98.364779102700226</v>
          </cell>
          <cell r="D682">
            <v>53000</v>
          </cell>
          <cell r="E682">
            <v>538.8107459140839</v>
          </cell>
          <cell r="F682">
            <v>1568.364</v>
          </cell>
          <cell r="G682">
            <v>845051.37670479633</v>
          </cell>
          <cell r="H682">
            <v>158.88053059999999</v>
          </cell>
          <cell r="I682">
            <v>85606.537203811429</v>
          </cell>
          <cell r="J682">
            <v>85606.5</v>
          </cell>
          <cell r="K682" t="str">
            <v>Q</v>
          </cell>
          <cell r="L682">
            <v>85606.5</v>
          </cell>
          <cell r="M682">
            <v>2.7170000000000001</v>
          </cell>
          <cell r="N682" t="str">
            <v>MIDDLE</v>
          </cell>
          <cell r="P682" t="str">
            <v>M9A15</v>
          </cell>
          <cell r="Q682">
            <v>9</v>
          </cell>
          <cell r="R682" t="str">
            <v>FGC</v>
          </cell>
          <cell r="S682" t="str">
            <v>FG</v>
          </cell>
          <cell r="T682" t="str">
            <v>FGHC</v>
          </cell>
        </row>
        <row r="683">
          <cell r="B683" t="str">
            <v>OM1658</v>
          </cell>
          <cell r="C683">
            <v>99.49492076714624</v>
          </cell>
          <cell r="D683">
            <v>52000</v>
          </cell>
          <cell r="E683">
            <v>522.63974481369382</v>
          </cell>
          <cell r="F683">
            <v>1069.002</v>
          </cell>
          <cell r="G683">
            <v>558702.93248532829</v>
          </cell>
          <cell r="H683">
            <v>163.69598210000001</v>
          </cell>
          <cell r="I683">
            <v>85554.026311770998</v>
          </cell>
          <cell r="J683">
            <v>85554</v>
          </cell>
          <cell r="K683" t="str">
            <v>Q</v>
          </cell>
          <cell r="L683">
            <v>85554</v>
          </cell>
          <cell r="M683">
            <v>2.7170000000000001</v>
          </cell>
          <cell r="N683" t="str">
            <v>MIDDLE</v>
          </cell>
          <cell r="P683" t="str">
            <v>M9A15</v>
          </cell>
          <cell r="Q683">
            <v>9</v>
          </cell>
          <cell r="R683" t="str">
            <v>FGC</v>
          </cell>
          <cell r="S683" t="str">
            <v>FG</v>
          </cell>
          <cell r="T683" t="str">
            <v>FGHC</v>
          </cell>
        </row>
        <row r="684">
          <cell r="B684" t="str">
            <v>OM1660</v>
          </cell>
          <cell r="C684">
            <v>97.8063547013478</v>
          </cell>
          <cell r="D684">
            <v>29000</v>
          </cell>
          <cell r="E684">
            <v>296.50425157497841</v>
          </cell>
          <cell r="F684">
            <v>823.36630000000002</v>
          </cell>
          <cell r="G684">
            <v>244131.60855355914</v>
          </cell>
          <cell r="H684">
            <v>164.40650350000001</v>
          </cell>
          <cell r="I684">
            <v>48747.227274326571</v>
          </cell>
          <cell r="J684">
            <v>48747.21875</v>
          </cell>
          <cell r="K684" t="str">
            <v>Q</v>
          </cell>
          <cell r="L684">
            <v>48747.21875</v>
          </cell>
          <cell r="M684">
            <v>2.7170000000000001</v>
          </cell>
          <cell r="N684" t="str">
            <v>MIDDLE</v>
          </cell>
          <cell r="P684" t="str">
            <v>M9A15</v>
          </cell>
          <cell r="Q684">
            <v>9</v>
          </cell>
          <cell r="R684" t="str">
            <v>FGC</v>
          </cell>
          <cell r="S684" t="str">
            <v>FG</v>
          </cell>
          <cell r="T684" t="str">
            <v>FGHC</v>
          </cell>
        </row>
        <row r="685">
          <cell r="B685" t="str">
            <v>OM1661</v>
          </cell>
          <cell r="C685">
            <v>99.525882725477047</v>
          </cell>
          <cell r="D685">
            <v>75000</v>
          </cell>
          <cell r="E685">
            <v>753.57281891056459</v>
          </cell>
          <cell r="F685">
            <v>954.69539999999995</v>
          </cell>
          <cell r="G685">
            <v>719432.50377894903</v>
          </cell>
          <cell r="H685">
            <v>159.0544664</v>
          </cell>
          <cell r="I685">
            <v>119859.12260536368</v>
          </cell>
          <cell r="J685" t="str">
            <v>P</v>
          </cell>
          <cell r="K685">
            <v>119859.0625</v>
          </cell>
          <cell r="L685">
            <v>119859.0625</v>
          </cell>
          <cell r="M685">
            <v>2.7170000000000001</v>
          </cell>
          <cell r="N685" t="str">
            <v>MIDDLE</v>
          </cell>
          <cell r="P685" t="str">
            <v>M9A15</v>
          </cell>
          <cell r="Q685">
            <v>9</v>
          </cell>
          <cell r="R685" t="str">
            <v>FGC</v>
          </cell>
          <cell r="S685" t="str">
            <v>FG</v>
          </cell>
          <cell r="T685" t="str">
            <v>FGHC</v>
          </cell>
        </row>
        <row r="686">
          <cell r="B686" t="str">
            <v>OM1662</v>
          </cell>
          <cell r="C686">
            <v>98.773195951595412</v>
          </cell>
          <cell r="D686">
            <v>70000</v>
          </cell>
          <cell r="E686">
            <v>708.69429024351962</v>
          </cell>
          <cell r="F686">
            <v>912.18759999999997</v>
          </cell>
          <cell r="G686">
            <v>646462.14375093952</v>
          </cell>
          <cell r="H686">
            <v>157.9308667</v>
          </cell>
          <cell r="I686">
            <v>111924.7034835004</v>
          </cell>
          <cell r="J686" t="str">
            <v>P</v>
          </cell>
          <cell r="K686">
            <v>111924.6875</v>
          </cell>
          <cell r="L686">
            <v>111924.6875</v>
          </cell>
          <cell r="M686">
            <v>2.7170000000000001</v>
          </cell>
          <cell r="N686" t="str">
            <v>MIDDLE</v>
          </cell>
          <cell r="P686" t="str">
            <v>M9A15</v>
          </cell>
          <cell r="Q686">
            <v>9</v>
          </cell>
          <cell r="R686" t="str">
            <v>FGC</v>
          </cell>
          <cell r="S686" t="str">
            <v>FG</v>
          </cell>
          <cell r="T686" t="str">
            <v>FGHC</v>
          </cell>
        </row>
        <row r="687">
          <cell r="B687" t="str">
            <v>OM1663</v>
          </cell>
          <cell r="C687">
            <v>98.813340048173458</v>
          </cell>
          <cell r="D687">
            <v>56000</v>
          </cell>
          <cell r="E687">
            <v>566.72509979623089</v>
          </cell>
          <cell r="F687">
            <v>922.55229999999995</v>
          </cell>
          <cell r="G687">
            <v>522833.54428474233</v>
          </cell>
          <cell r="H687">
            <v>160.9342125</v>
          </cell>
          <cell r="I687">
            <v>91205.457639690329</v>
          </cell>
          <cell r="J687" t="str">
            <v>P</v>
          </cell>
          <cell r="K687">
            <v>91205.4375</v>
          </cell>
          <cell r="L687">
            <v>91205.4375</v>
          </cell>
          <cell r="M687">
            <v>2.7170000000000001</v>
          </cell>
          <cell r="N687" t="str">
            <v>MIDDLE</v>
          </cell>
          <cell r="P687" t="str">
            <v>M9A15</v>
          </cell>
          <cell r="Q687">
            <v>9</v>
          </cell>
          <cell r="R687" t="str">
            <v>FGC</v>
          </cell>
          <cell r="S687" t="str">
            <v>FG</v>
          </cell>
          <cell r="T687" t="str">
            <v>FGHC</v>
          </cell>
        </row>
        <row r="688">
          <cell r="B688" t="str">
            <v>OM1664</v>
          </cell>
          <cell r="C688">
            <v>97.874568548645442</v>
          </cell>
          <cell r="D688">
            <v>43000</v>
          </cell>
          <cell r="E688">
            <v>439.33782429526849</v>
          </cell>
          <cell r="F688">
            <v>843.31169999999997</v>
          </cell>
          <cell r="G688">
            <v>370498.72748074419</v>
          </cell>
          <cell r="H688">
            <v>157.55035789999999</v>
          </cell>
          <cell r="I688">
            <v>69217.831456726868</v>
          </cell>
          <cell r="J688">
            <v>69217.8125</v>
          </cell>
          <cell r="K688" t="str">
            <v>Q</v>
          </cell>
          <cell r="L688">
            <v>69217.8125</v>
          </cell>
          <cell r="M688">
            <v>2.7170000000000001</v>
          </cell>
          <cell r="N688" t="str">
            <v>MIDDLE</v>
          </cell>
          <cell r="P688" t="str">
            <v>M9A15</v>
          </cell>
          <cell r="Q688">
            <v>9</v>
          </cell>
          <cell r="R688" t="str">
            <v>FGC</v>
          </cell>
          <cell r="S688" t="str">
            <v>FG</v>
          </cell>
          <cell r="T688" t="str">
            <v>FGHC</v>
          </cell>
        </row>
        <row r="689">
          <cell r="B689" t="str">
            <v>OM1623</v>
          </cell>
          <cell r="C689">
            <v>97.930415442904902</v>
          </cell>
          <cell r="D689">
            <v>44000</v>
          </cell>
          <cell r="E689">
            <v>449.29861474602592</v>
          </cell>
          <cell r="F689">
            <v>1020</v>
          </cell>
          <cell r="G689">
            <v>458284.58704094641</v>
          </cell>
          <cell r="H689">
            <v>172.43724119999999</v>
          </cell>
          <cell r="I689">
            <v>77475.813601786343</v>
          </cell>
          <cell r="J689" t="str">
            <v>P</v>
          </cell>
          <cell r="K689">
            <v>77475.8125</v>
          </cell>
          <cell r="L689">
            <v>77475.8125</v>
          </cell>
          <cell r="M689">
            <v>2.7170000000000001</v>
          </cell>
          <cell r="N689" t="str">
            <v>MIDDLE</v>
          </cell>
          <cell r="P689" t="str">
            <v>M914</v>
          </cell>
          <cell r="Q689">
            <v>9</v>
          </cell>
          <cell r="R689" t="str">
            <v>FGC</v>
          </cell>
          <cell r="S689" t="str">
            <v>FG</v>
          </cell>
          <cell r="T689" t="str">
            <v>FGHC</v>
          </cell>
        </row>
        <row r="690">
          <cell r="B690" t="str">
            <v>OM1624</v>
          </cell>
          <cell r="C690">
            <v>98.796834375917314</v>
          </cell>
          <cell r="D690">
            <v>64999.999999999993</v>
          </cell>
          <cell r="E690">
            <v>657.91581694488355</v>
          </cell>
          <cell r="F690">
            <v>1020</v>
          </cell>
          <cell r="G690">
            <v>671074.13328378124</v>
          </cell>
          <cell r="H690">
            <v>174.0052881</v>
          </cell>
          <cell r="I690">
            <v>114480.83127304133</v>
          </cell>
          <cell r="J690" t="str">
            <v>P</v>
          </cell>
          <cell r="K690">
            <v>114480.8125</v>
          </cell>
          <cell r="L690">
            <v>114480.8125</v>
          </cell>
          <cell r="M690">
            <v>2.7170000000000001</v>
          </cell>
          <cell r="N690" t="str">
            <v>MIDDLE</v>
          </cell>
          <cell r="P690" t="str">
            <v>M914</v>
          </cell>
          <cell r="Q690">
            <v>9</v>
          </cell>
          <cell r="R690" t="str">
            <v>FGC</v>
          </cell>
          <cell r="S690" t="str">
            <v>FG</v>
          </cell>
          <cell r="T690" t="str">
            <v>FGHC</v>
          </cell>
        </row>
        <row r="691">
          <cell r="B691" t="str">
            <v>OM1627</v>
          </cell>
          <cell r="C691">
            <v>53.387510325573629</v>
          </cell>
          <cell r="D691">
            <v>59999.999999999993</v>
          </cell>
          <cell r="E691">
            <v>1123.858363765258</v>
          </cell>
          <cell r="F691">
            <v>1020</v>
          </cell>
          <cell r="G691">
            <v>1146335.5310405632</v>
          </cell>
          <cell r="H691">
            <v>178.36892130000001</v>
          </cell>
          <cell r="I691">
            <v>200461.4040387921</v>
          </cell>
          <cell r="J691" t="str">
            <v>P</v>
          </cell>
          <cell r="K691">
            <v>200461.375</v>
          </cell>
          <cell r="L691">
            <v>200461.375</v>
          </cell>
          <cell r="M691">
            <v>2.7170000000000001</v>
          </cell>
          <cell r="N691" t="str">
            <v>MIDDLE</v>
          </cell>
          <cell r="P691" t="str">
            <v>M914</v>
          </cell>
          <cell r="Q691">
            <v>9</v>
          </cell>
          <cell r="R691" t="str">
            <v>FGC</v>
          </cell>
          <cell r="S691" t="str">
            <v>FG</v>
          </cell>
          <cell r="T691" t="str">
            <v>FGHC</v>
          </cell>
        </row>
        <row r="692">
          <cell r="B692" t="str">
            <v>OM1629</v>
          </cell>
          <cell r="C692">
            <v>99.480038032619504</v>
          </cell>
          <cell r="D692">
            <v>44000.000000000007</v>
          </cell>
          <cell r="E692">
            <v>442.29979069340931</v>
          </cell>
          <cell r="F692">
            <v>1020</v>
          </cell>
          <cell r="G692">
            <v>451145.78650727752</v>
          </cell>
          <cell r="H692">
            <v>192.7518268</v>
          </cell>
          <cell r="I692">
            <v>85254.092649412283</v>
          </cell>
          <cell r="J692" t="str">
            <v>P</v>
          </cell>
          <cell r="K692">
            <v>85254.0625</v>
          </cell>
          <cell r="L692">
            <v>85254.0625</v>
          </cell>
          <cell r="M692">
            <v>2.7170000000000001</v>
          </cell>
          <cell r="N692" t="str">
            <v>MIDDLE</v>
          </cell>
          <cell r="P692" t="str">
            <v>M914</v>
          </cell>
          <cell r="Q692">
            <v>9</v>
          </cell>
          <cell r="R692" t="str">
            <v>FGC</v>
          </cell>
          <cell r="S692" t="str">
            <v>FG</v>
          </cell>
          <cell r="T692" t="str">
            <v>FGHC</v>
          </cell>
        </row>
        <row r="693">
          <cell r="B693" t="str">
            <v>OM1630</v>
          </cell>
          <cell r="C693">
            <v>99.281711214762296</v>
          </cell>
          <cell r="D693">
            <v>41000</v>
          </cell>
          <cell r="E693">
            <v>412.96629055184604</v>
          </cell>
          <cell r="F693">
            <v>1020</v>
          </cell>
          <cell r="G693">
            <v>421225.61636288295</v>
          </cell>
          <cell r="H693">
            <v>178.9649933</v>
          </cell>
          <cell r="I693">
            <v>73906.509421736977</v>
          </cell>
          <cell r="J693" t="str">
            <v>P</v>
          </cell>
          <cell r="K693">
            <v>73906.5</v>
          </cell>
          <cell r="L693">
            <v>73906.5</v>
          </cell>
          <cell r="M693">
            <v>2.7170000000000001</v>
          </cell>
          <cell r="N693" t="str">
            <v>MIDDLE</v>
          </cell>
          <cell r="P693" t="str">
            <v>M914</v>
          </cell>
          <cell r="Q693">
            <v>9</v>
          </cell>
          <cell r="R693" t="str">
            <v>FGC</v>
          </cell>
          <cell r="S693" t="str">
            <v>FG</v>
          </cell>
          <cell r="T693" t="str">
            <v>FGHC</v>
          </cell>
        </row>
        <row r="694">
          <cell r="B694" t="str">
            <v>OM1631</v>
          </cell>
          <cell r="C694">
            <v>66.351702079248398</v>
          </cell>
          <cell r="D694">
            <v>24999.999999999996</v>
          </cell>
          <cell r="E694">
            <v>376.78008576390067</v>
          </cell>
          <cell r="F694">
            <v>1020</v>
          </cell>
          <cell r="G694">
            <v>384315.68747917871</v>
          </cell>
          <cell r="H694">
            <v>209.15834609999999</v>
          </cell>
          <cell r="I694">
            <v>78806.699581793611</v>
          </cell>
          <cell r="J694" t="str">
            <v>P</v>
          </cell>
          <cell r="K694">
            <v>78806.6875</v>
          </cell>
          <cell r="L694">
            <v>78806.6875</v>
          </cell>
          <cell r="M694">
            <v>2.7170000000000001</v>
          </cell>
          <cell r="N694" t="str">
            <v>MIDDLE</v>
          </cell>
          <cell r="P694" t="str">
            <v>M914</v>
          </cell>
          <cell r="Q694">
            <v>9</v>
          </cell>
          <cell r="R694" t="str">
            <v>FGC</v>
          </cell>
          <cell r="S694" t="str">
            <v>FG</v>
          </cell>
          <cell r="T694" t="str">
            <v>FGHC</v>
          </cell>
        </row>
        <row r="695">
          <cell r="B695" t="str">
            <v>OL5691</v>
          </cell>
          <cell r="C695">
            <v>98.709809721231252</v>
          </cell>
          <cell r="D695">
            <v>76000</v>
          </cell>
          <cell r="E695">
            <v>769.93360857075322</v>
          </cell>
          <cell r="F695">
            <v>1053.625</v>
          </cell>
          <cell r="G695">
            <v>811221.29833035986</v>
          </cell>
          <cell r="H695">
            <v>206.67308109999999</v>
          </cell>
          <cell r="I695">
            <v>159124.55112575894</v>
          </cell>
          <cell r="J695">
            <v>159124.5</v>
          </cell>
          <cell r="K695" t="str">
            <v>Q</v>
          </cell>
          <cell r="L695">
            <v>159124.5</v>
          </cell>
          <cell r="M695">
            <v>2.7170000000000001</v>
          </cell>
          <cell r="N695" t="str">
            <v>LEADER</v>
          </cell>
          <cell r="P695" t="str">
            <v>L6A25</v>
          </cell>
          <cell r="Q695">
            <v>6</v>
          </cell>
          <cell r="R695" t="str">
            <v>FGC</v>
          </cell>
          <cell r="S695" t="str">
            <v>FG</v>
          </cell>
          <cell r="T695" t="str">
            <v>FGEF</v>
          </cell>
        </row>
        <row r="696">
          <cell r="B696" t="str">
            <v>OL5675</v>
          </cell>
          <cell r="C696">
            <v>98.507909222631014</v>
          </cell>
          <cell r="D696">
            <v>82000</v>
          </cell>
          <cell r="E696">
            <v>832.4204690475907</v>
          </cell>
          <cell r="F696">
            <v>1082.2360000000001</v>
          </cell>
          <cell r="G696">
            <v>900875.39874018845</v>
          </cell>
          <cell r="H696">
            <v>209.70184860000001</v>
          </cell>
          <cell r="I696">
            <v>174560.11117175885</v>
          </cell>
          <cell r="J696">
            <v>174560</v>
          </cell>
          <cell r="K696" t="str">
            <v>Q</v>
          </cell>
          <cell r="L696">
            <v>174560</v>
          </cell>
          <cell r="M696">
            <v>2.7170000000000001</v>
          </cell>
          <cell r="N696" t="str">
            <v>LEADER</v>
          </cell>
          <cell r="P696" t="str">
            <v>L6A25</v>
          </cell>
          <cell r="Q696">
            <v>6</v>
          </cell>
          <cell r="R696" t="str">
            <v>FGC</v>
          </cell>
          <cell r="S696" t="str">
            <v>FG</v>
          </cell>
          <cell r="T696" t="str">
            <v>FGEF</v>
          </cell>
        </row>
        <row r="697">
          <cell r="B697" t="str">
            <v>OL5708</v>
          </cell>
          <cell r="C697">
            <v>96.945665142133493</v>
          </cell>
          <cell r="D697">
            <v>47000</v>
          </cell>
          <cell r="E697">
            <v>484.80764901754605</v>
          </cell>
          <cell r="F697">
            <v>1123.713</v>
          </cell>
          <cell r="G697">
            <v>544784.65770045377</v>
          </cell>
          <cell r="H697">
            <v>222.1848</v>
          </cell>
          <cell r="I697">
            <v>107716.89053543366</v>
          </cell>
          <cell r="J697">
            <v>107716.875</v>
          </cell>
          <cell r="K697" t="str">
            <v>Q</v>
          </cell>
          <cell r="L697">
            <v>107716.875</v>
          </cell>
          <cell r="M697">
            <v>2.7170000000000001</v>
          </cell>
          <cell r="N697" t="str">
            <v>LEADER</v>
          </cell>
          <cell r="P697" t="str">
            <v>L6A25</v>
          </cell>
          <cell r="Q697">
            <v>6</v>
          </cell>
          <cell r="R697" t="str">
            <v>FGC</v>
          </cell>
          <cell r="S697" t="str">
            <v>FG</v>
          </cell>
          <cell r="T697" t="str">
            <v>FGEF</v>
          </cell>
        </row>
        <row r="698">
          <cell r="B698" t="str">
            <v>OL5716</v>
          </cell>
          <cell r="C698">
            <v>98.747031619262785</v>
          </cell>
          <cell r="D698">
            <v>86000</v>
          </cell>
          <cell r="E698">
            <v>870.91225518138822</v>
          </cell>
          <cell r="F698">
            <v>988.14070000000004</v>
          </cell>
          <cell r="G698">
            <v>860583.84547351557</v>
          </cell>
          <cell r="H698">
            <v>231.5436</v>
          </cell>
          <cell r="I698">
            <v>201654.15884881729</v>
          </cell>
          <cell r="J698">
            <v>201654.125</v>
          </cell>
          <cell r="K698" t="str">
            <v>Q</v>
          </cell>
          <cell r="L698">
            <v>201654.125</v>
          </cell>
          <cell r="M698">
            <v>2.7170000000000001</v>
          </cell>
          <cell r="N698" t="str">
            <v>LEADER</v>
          </cell>
          <cell r="P698" t="str">
            <v>L6A25</v>
          </cell>
          <cell r="Q698">
            <v>6</v>
          </cell>
          <cell r="R698" t="str">
            <v>FGC</v>
          </cell>
          <cell r="S698" t="str">
            <v>FG</v>
          </cell>
          <cell r="T698" t="str">
            <v>FGEF</v>
          </cell>
        </row>
        <row r="699">
          <cell r="B699" t="str">
            <v>OB1634</v>
          </cell>
          <cell r="C699">
            <v>77.958794772968659</v>
          </cell>
          <cell r="D699">
            <v>75000</v>
          </cell>
          <cell r="E699">
            <v>962.04668400037156</v>
          </cell>
          <cell r="F699">
            <v>1399</v>
          </cell>
          <cell r="G699">
            <v>1345903.3109165197</v>
          </cell>
          <cell r="H699">
            <v>214.5</v>
          </cell>
          <cell r="I699">
            <v>206359.01371807969</v>
          </cell>
          <cell r="J699" t="str">
            <v>P</v>
          </cell>
          <cell r="K699">
            <v>206359</v>
          </cell>
          <cell r="L699">
            <v>206359</v>
          </cell>
          <cell r="M699">
            <v>2.7170000000000001</v>
          </cell>
          <cell r="N699" t="str">
            <v>BASAL</v>
          </cell>
          <cell r="P699" t="str">
            <v>7A16</v>
          </cell>
          <cell r="Q699">
            <v>7</v>
          </cell>
          <cell r="R699" t="str">
            <v>FGC</v>
          </cell>
          <cell r="S699" t="str">
            <v>FG</v>
          </cell>
          <cell r="T699" t="str">
            <v>FGFC</v>
          </cell>
        </row>
        <row r="700">
          <cell r="B700" t="str">
            <v>OM2625</v>
          </cell>
          <cell r="C700">
            <v>99.32758420272873</v>
          </cell>
          <cell r="D700">
            <v>88999.999999999985</v>
          </cell>
          <cell r="E700">
            <v>896.025013739889</v>
          </cell>
          <cell r="F700">
            <v>816.3184</v>
          </cell>
          <cell r="G700">
            <v>731441.70557612425</v>
          </cell>
          <cell r="H700">
            <v>140</v>
          </cell>
          <cell r="I700">
            <v>125443.50192358447</v>
          </cell>
          <cell r="J700">
            <v>125443.5</v>
          </cell>
          <cell r="K700" t="str">
            <v>Q</v>
          </cell>
          <cell r="L700">
            <v>125443.5</v>
          </cell>
          <cell r="M700">
            <v>2.7170000000000001</v>
          </cell>
          <cell r="N700" t="str">
            <v>MIDDLE</v>
          </cell>
          <cell r="P700" t="str">
            <v>M13D17</v>
          </cell>
          <cell r="Q700">
            <v>13</v>
          </cell>
          <cell r="R700" t="str">
            <v>FGC</v>
          </cell>
          <cell r="S700" t="str">
            <v>FG</v>
          </cell>
          <cell r="T700" t="str">
            <v>FGLG</v>
          </cell>
        </row>
        <row r="701">
          <cell r="B701" t="str">
            <v>OM2626</v>
          </cell>
          <cell r="C701">
            <v>96.547140320854552</v>
          </cell>
          <cell r="D701">
            <v>83200</v>
          </cell>
          <cell r="E701">
            <v>861.75519775626628</v>
          </cell>
          <cell r="F701">
            <v>975.35580000000004</v>
          </cell>
          <cell r="G701">
            <v>840517.9303117214</v>
          </cell>
          <cell r="H701">
            <v>140</v>
          </cell>
          <cell r="I701">
            <v>120645.72768587728</v>
          </cell>
          <cell r="J701">
            <v>120645.6875</v>
          </cell>
          <cell r="K701" t="str">
            <v>Q</v>
          </cell>
          <cell r="L701">
            <v>120645.6875</v>
          </cell>
          <cell r="M701">
            <v>2.7170000000000001</v>
          </cell>
          <cell r="N701" t="str">
            <v>MIDDLE</v>
          </cell>
          <cell r="P701" t="str">
            <v>M13D17</v>
          </cell>
          <cell r="Q701">
            <v>13</v>
          </cell>
          <cell r="R701" t="str">
            <v>FGC</v>
          </cell>
          <cell r="S701" t="str">
            <v>FG</v>
          </cell>
          <cell r="T701" t="str">
            <v>FGLG</v>
          </cell>
        </row>
        <row r="702">
          <cell r="B702" t="str">
            <v>OM2627</v>
          </cell>
          <cell r="C702">
            <v>97.874631235312492</v>
          </cell>
          <cell r="D702">
            <v>86000</v>
          </cell>
          <cell r="E702">
            <v>878.67508581704669</v>
          </cell>
          <cell r="F702">
            <v>1068.991</v>
          </cell>
          <cell r="G702">
            <v>939295.75866265059</v>
          </cell>
          <cell r="H702">
            <v>140</v>
          </cell>
          <cell r="I702">
            <v>123014.51201438654</v>
          </cell>
          <cell r="J702">
            <v>123014.5</v>
          </cell>
          <cell r="K702" t="str">
            <v>Q</v>
          </cell>
          <cell r="L702">
            <v>123014.5</v>
          </cell>
          <cell r="M702">
            <v>2.7170000000000001</v>
          </cell>
          <cell r="N702" t="str">
            <v>MIDDLE</v>
          </cell>
          <cell r="P702" t="str">
            <v>M13D17</v>
          </cell>
          <cell r="Q702">
            <v>13</v>
          </cell>
          <cell r="R702" t="str">
            <v>FGC</v>
          </cell>
          <cell r="S702" t="str">
            <v>FG</v>
          </cell>
          <cell r="T702" t="str">
            <v>FGLG</v>
          </cell>
        </row>
        <row r="703">
          <cell r="B703" t="str">
            <v>OM2628</v>
          </cell>
          <cell r="C703">
            <v>98.701796043522279</v>
          </cell>
          <cell r="D703">
            <v>82000</v>
          </cell>
          <cell r="E703">
            <v>830.78528747179359</v>
          </cell>
          <cell r="F703">
            <v>984.11569999999995</v>
          </cell>
          <cell r="G703">
            <v>817588.84473000537</v>
          </cell>
          <cell r="H703">
            <v>140</v>
          </cell>
          <cell r="I703">
            <v>116309.9402460511</v>
          </cell>
          <cell r="J703">
            <v>116309.9375</v>
          </cell>
          <cell r="K703" t="str">
            <v>Q</v>
          </cell>
          <cell r="L703">
            <v>116309.9375</v>
          </cell>
          <cell r="M703">
            <v>2.7170000000000001</v>
          </cell>
          <cell r="N703" t="str">
            <v>MIDDLE</v>
          </cell>
          <cell r="P703" t="str">
            <v>M13D17</v>
          </cell>
          <cell r="Q703">
            <v>13</v>
          </cell>
          <cell r="R703" t="str">
            <v>FGC</v>
          </cell>
          <cell r="S703" t="str">
            <v>FG</v>
          </cell>
          <cell r="T703" t="str">
            <v>FGLG</v>
          </cell>
        </row>
        <row r="704">
          <cell r="B704" t="str">
            <v>OM2633</v>
          </cell>
          <cell r="C704">
            <v>96.835973663324367</v>
          </cell>
          <cell r="D704">
            <v>52000</v>
          </cell>
          <cell r="E704">
            <v>536.9905215265519</v>
          </cell>
          <cell r="F704">
            <v>1255.6479999999999</v>
          </cell>
          <cell r="G704">
            <v>674271.07437377179</v>
          </cell>
          <cell r="H704">
            <v>140</v>
          </cell>
          <cell r="I704">
            <v>75178.673013717271</v>
          </cell>
          <cell r="J704" t="str">
            <v>P</v>
          </cell>
          <cell r="K704">
            <v>75178.625</v>
          </cell>
          <cell r="L704">
            <v>75178.625</v>
          </cell>
          <cell r="M704">
            <v>2.7170000000000001</v>
          </cell>
          <cell r="N704" t="str">
            <v>MIDDLE</v>
          </cell>
          <cell r="P704" t="str">
            <v>M13D17</v>
          </cell>
          <cell r="Q704">
            <v>13</v>
          </cell>
          <cell r="R704" t="str">
            <v>FGC</v>
          </cell>
          <cell r="S704" t="str">
            <v>FG</v>
          </cell>
          <cell r="T704" t="str">
            <v>FGLG</v>
          </cell>
        </row>
        <row r="705">
          <cell r="B705" t="str">
            <v>OM2632</v>
          </cell>
          <cell r="C705">
            <v>97.200209402800851</v>
          </cell>
          <cell r="D705">
            <v>65000</v>
          </cell>
          <cell r="E705">
            <v>668.7228391724741</v>
          </cell>
          <cell r="F705">
            <v>1192.277</v>
          </cell>
          <cell r="G705">
            <v>797302.86052003992</v>
          </cell>
          <cell r="H705">
            <v>140</v>
          </cell>
          <cell r="I705">
            <v>93621.197484146367</v>
          </cell>
          <cell r="J705" t="str">
            <v>P</v>
          </cell>
          <cell r="K705">
            <v>93621.1875</v>
          </cell>
          <cell r="L705">
            <v>93621.1875</v>
          </cell>
          <cell r="M705">
            <v>2.7170000000000001</v>
          </cell>
          <cell r="N705" t="str">
            <v>MIDDLE</v>
          </cell>
          <cell r="P705" t="str">
            <v>M13D17</v>
          </cell>
          <cell r="Q705">
            <v>13</v>
          </cell>
          <cell r="R705" t="str">
            <v>FGC</v>
          </cell>
          <cell r="S705" t="str">
            <v>FG</v>
          </cell>
          <cell r="T705" t="str">
            <v>FGLG</v>
          </cell>
        </row>
        <row r="706">
          <cell r="B706" t="str">
            <v>OM2631</v>
          </cell>
          <cell r="C706">
            <v>99.129657231196376</v>
          </cell>
          <cell r="D706">
            <v>60000</v>
          </cell>
          <cell r="E706">
            <v>605.26790544694666</v>
          </cell>
          <cell r="F706">
            <v>898.50160000000005</v>
          </cell>
          <cell r="G706">
            <v>543834.18147273036</v>
          </cell>
          <cell r="H706">
            <v>148.00106083396</v>
          </cell>
          <cell r="I706">
            <v>89580.2920948971</v>
          </cell>
          <cell r="J706" t="str">
            <v>P</v>
          </cell>
          <cell r="K706">
            <v>89580.25</v>
          </cell>
          <cell r="L706">
            <v>89580.25</v>
          </cell>
          <cell r="M706">
            <v>2.7170000000000001</v>
          </cell>
          <cell r="N706" t="str">
            <v>MIDDLE</v>
          </cell>
          <cell r="P706" t="str">
            <v>M13D17</v>
          </cell>
          <cell r="Q706">
            <v>13</v>
          </cell>
          <cell r="R706" t="str">
            <v>FGC</v>
          </cell>
          <cell r="S706" t="str">
            <v>FG</v>
          </cell>
          <cell r="T706" t="str">
            <v>FGLG</v>
          </cell>
        </row>
        <row r="707">
          <cell r="B707" t="str">
            <v>OM2637</v>
          </cell>
          <cell r="C707">
            <v>98.076864466108631</v>
          </cell>
          <cell r="D707">
            <v>48000</v>
          </cell>
          <cell r="E707">
            <v>489.41205717875334</v>
          </cell>
          <cell r="F707">
            <v>818.85940000000005</v>
          </cell>
          <cell r="G707">
            <v>400759.6634941597</v>
          </cell>
          <cell r="H707">
            <v>156.68457196544</v>
          </cell>
          <cell r="I707">
            <v>76683.318693778419</v>
          </cell>
          <cell r="J707" t="str">
            <v>P</v>
          </cell>
          <cell r="K707">
            <v>76683.3125</v>
          </cell>
          <cell r="L707">
            <v>76683.3125</v>
          </cell>
          <cell r="M707">
            <v>2.7170000000000001</v>
          </cell>
          <cell r="N707" t="str">
            <v>MIDDLE</v>
          </cell>
          <cell r="P707" t="str">
            <v>M12D17</v>
          </cell>
          <cell r="Q707">
            <v>12</v>
          </cell>
          <cell r="R707" t="str">
            <v>FGC</v>
          </cell>
          <cell r="S707" t="str">
            <v>FG</v>
          </cell>
          <cell r="T707" t="str">
            <v>FGKG</v>
          </cell>
        </row>
        <row r="708">
          <cell r="B708" t="str">
            <v>OM2638</v>
          </cell>
          <cell r="C708">
            <v>66.889319624899329</v>
          </cell>
          <cell r="D708">
            <v>78399.999999999985</v>
          </cell>
          <cell r="E708">
            <v>1172.0854755235969</v>
          </cell>
          <cell r="F708">
            <v>846.54729999999995</v>
          </cell>
          <cell r="G708">
            <v>992225.794673717</v>
          </cell>
          <cell r="H708">
            <v>155.56092730723998</v>
          </cell>
          <cell r="I708">
            <v>182330.70345579807</v>
          </cell>
          <cell r="J708" t="str">
            <v>P</v>
          </cell>
          <cell r="K708">
            <v>182330.625</v>
          </cell>
          <cell r="L708">
            <v>182330.625</v>
          </cell>
          <cell r="M708">
            <v>2.7170000000000001</v>
          </cell>
          <cell r="N708" t="str">
            <v>MIDDLE</v>
          </cell>
          <cell r="P708" t="str">
            <v>M12D17</v>
          </cell>
          <cell r="Q708">
            <v>12</v>
          </cell>
          <cell r="R708" t="str">
            <v>FGC</v>
          </cell>
          <cell r="S708" t="str">
            <v>FG</v>
          </cell>
          <cell r="T708" t="str">
            <v>FGKG</v>
          </cell>
        </row>
        <row r="709">
          <cell r="B709" t="str">
            <v>OM2630</v>
          </cell>
          <cell r="C709">
            <v>51.425347776936945</v>
          </cell>
          <cell r="D709">
            <v>30000</v>
          </cell>
          <cell r="E709">
            <v>583.36990019257178</v>
          </cell>
          <cell r="F709">
            <v>803.51319999999998</v>
          </cell>
          <cell r="G709">
            <v>468745.41528741398</v>
          </cell>
          <cell r="H709">
            <v>154.16609261456</v>
          </cell>
          <cell r="I709">
            <v>89935.858061634644</v>
          </cell>
          <cell r="J709" t="str">
            <v>P</v>
          </cell>
          <cell r="K709">
            <v>89935.8125</v>
          </cell>
          <cell r="L709">
            <v>89935.8125</v>
          </cell>
          <cell r="M709">
            <v>2.7170000000000001</v>
          </cell>
          <cell r="N709" t="str">
            <v>MIDDLE</v>
          </cell>
          <cell r="P709" t="str">
            <v>M13D17</v>
          </cell>
          <cell r="Q709">
            <v>13</v>
          </cell>
          <cell r="R709" t="str">
            <v>FGC</v>
          </cell>
          <cell r="S709" t="str">
            <v>FG</v>
          </cell>
          <cell r="T709" t="str">
            <v>FGLG</v>
          </cell>
        </row>
        <row r="710">
          <cell r="B710" t="str">
            <v>OM2602</v>
          </cell>
          <cell r="C710">
            <v>82.903916879161414</v>
          </cell>
          <cell r="D710">
            <v>170000.00000000003</v>
          </cell>
          <cell r="E710">
            <v>2050.5665642769036</v>
          </cell>
          <cell r="F710">
            <v>945.89750000000004</v>
          </cell>
          <cell r="G710">
            <v>1939625.7867331125</v>
          </cell>
          <cell r="H710">
            <v>153.24686741924</v>
          </cell>
          <cell r="I710">
            <v>314242.90241006913</v>
          </cell>
          <cell r="J710" t="str">
            <v>P</v>
          </cell>
          <cell r="K710">
            <v>314242.75</v>
          </cell>
          <cell r="L710">
            <v>314242.75</v>
          </cell>
          <cell r="M710">
            <v>2.7170000000000001</v>
          </cell>
          <cell r="N710" t="str">
            <v>MIDDLE</v>
          </cell>
          <cell r="P710" t="str">
            <v>M11D19</v>
          </cell>
          <cell r="Q710">
            <v>11</v>
          </cell>
          <cell r="R710" t="str">
            <v>FGC</v>
          </cell>
          <cell r="S710" t="str">
            <v>FG</v>
          </cell>
          <cell r="T710" t="str">
            <v>FGJG</v>
          </cell>
        </row>
        <row r="711">
          <cell r="B711" t="str">
            <v>OM2604</v>
          </cell>
          <cell r="C711">
            <v>98.94867373606472</v>
          </cell>
          <cell r="D711">
            <v>100000</v>
          </cell>
          <cell r="E711">
            <v>1010.6249656942304</v>
          </cell>
          <cell r="F711">
            <v>964.24760000000003</v>
          </cell>
          <cell r="G711">
            <v>974492.69767074403</v>
          </cell>
          <cell r="H711">
            <v>148.41061701955999</v>
          </cell>
          <cell r="I711">
            <v>149987.47473405238</v>
          </cell>
          <cell r="J711">
            <v>149987.375</v>
          </cell>
          <cell r="K711" t="str">
            <v>Q</v>
          </cell>
          <cell r="L711">
            <v>149987.375</v>
          </cell>
          <cell r="M711">
            <v>2.7170000000000001</v>
          </cell>
          <cell r="N711" t="str">
            <v>MIDDLE</v>
          </cell>
          <cell r="P711" t="str">
            <v>M11D19</v>
          </cell>
          <cell r="Q711">
            <v>11</v>
          </cell>
          <cell r="R711" t="str">
            <v>FGC</v>
          </cell>
          <cell r="S711" t="str">
            <v>FG</v>
          </cell>
          <cell r="T711" t="str">
            <v>FGJG</v>
          </cell>
        </row>
        <row r="712">
          <cell r="B712" t="str">
            <v>OM2605</v>
          </cell>
          <cell r="C712">
            <v>98.818994533218742</v>
          </cell>
          <cell r="D712">
            <v>120000</v>
          </cell>
          <cell r="E712">
            <v>1214.3414387773507</v>
          </cell>
          <cell r="F712">
            <v>998.71720000000005</v>
          </cell>
          <cell r="G712">
            <v>1212783.6815796872</v>
          </cell>
          <cell r="H712">
            <v>140</v>
          </cell>
          <cell r="I712">
            <v>170007.80142882912</v>
          </cell>
          <cell r="J712">
            <v>170007.75</v>
          </cell>
          <cell r="K712" t="str">
            <v>Q</v>
          </cell>
          <cell r="L712">
            <v>170007.75</v>
          </cell>
          <cell r="M712">
            <v>2.7170000000000001</v>
          </cell>
          <cell r="N712" t="str">
            <v>MIDDLE</v>
          </cell>
          <cell r="P712" t="str">
            <v>M11D19</v>
          </cell>
          <cell r="Q712">
            <v>11</v>
          </cell>
          <cell r="R712" t="str">
            <v>FGC</v>
          </cell>
          <cell r="S712" t="str">
            <v>FG</v>
          </cell>
          <cell r="T712" t="str">
            <v>FGJG</v>
          </cell>
        </row>
        <row r="713">
          <cell r="B713" t="str">
            <v>OM2606</v>
          </cell>
          <cell r="C713">
            <v>73.299588304124299</v>
          </cell>
          <cell r="D713">
            <v>150000</v>
          </cell>
          <cell r="E713">
            <v>2046.3962140911515</v>
          </cell>
          <cell r="F713">
            <v>1204.067</v>
          </cell>
          <cell r="G713">
            <v>2463998.1503120903</v>
          </cell>
          <cell r="H713">
            <v>148.10393004944001</v>
          </cell>
          <cell r="I713">
            <v>303079.32174519479</v>
          </cell>
          <cell r="J713">
            <v>303079.25</v>
          </cell>
          <cell r="K713" t="str">
            <v>Q</v>
          </cell>
          <cell r="L713">
            <v>303079.25</v>
          </cell>
          <cell r="M713">
            <v>2.7170000000000001</v>
          </cell>
          <cell r="N713" t="str">
            <v>MIDDLE</v>
          </cell>
          <cell r="P713" t="str">
            <v>M11D19</v>
          </cell>
          <cell r="Q713">
            <v>11</v>
          </cell>
          <cell r="R713" t="str">
            <v>FGC</v>
          </cell>
          <cell r="S713" t="str">
            <v>FG</v>
          </cell>
          <cell r="T713" t="str">
            <v>FGJG</v>
          </cell>
        </row>
        <row r="714">
          <cell r="B714" t="str">
            <v>OM2641</v>
          </cell>
          <cell r="C714">
            <v>66.60431208742186</v>
          </cell>
          <cell r="D714">
            <v>90000</v>
          </cell>
          <cell r="E714">
            <v>1351.2638623437774</v>
          </cell>
          <cell r="F714">
            <v>1209.6669999999999</v>
          </cell>
          <cell r="G714">
            <v>1634579.3025698101</v>
          </cell>
          <cell r="H714">
            <v>140</v>
          </cell>
          <cell r="I714">
            <v>189176.94072812883</v>
          </cell>
          <cell r="J714" t="str">
            <v>P</v>
          </cell>
          <cell r="K714">
            <v>189176.875</v>
          </cell>
          <cell r="L714">
            <v>189176.875</v>
          </cell>
          <cell r="M714">
            <v>2.7170000000000001</v>
          </cell>
          <cell r="N714" t="str">
            <v>MIDDLE</v>
          </cell>
          <cell r="P714" t="str">
            <v>M12D17</v>
          </cell>
          <cell r="Q714">
            <v>12</v>
          </cell>
          <cell r="R714" t="str">
            <v>FGC</v>
          </cell>
          <cell r="S714" t="str">
            <v>FG</v>
          </cell>
          <cell r="T714" t="str">
            <v>FGKG</v>
          </cell>
        </row>
        <row r="715">
          <cell r="B715" t="str">
            <v>OM2607</v>
          </cell>
          <cell r="C715">
            <v>97.340109021147242</v>
          </cell>
          <cell r="D715">
            <v>110000</v>
          </cell>
          <cell r="E715">
            <v>1130.0583192905854</v>
          </cell>
          <cell r="F715">
            <v>1320.8779999999999</v>
          </cell>
          <cell r="G715">
            <v>1492669.1726679096</v>
          </cell>
          <cell r="H715">
            <v>140</v>
          </cell>
          <cell r="I715">
            <v>158208.16470068195</v>
          </cell>
          <cell r="J715" t="str">
            <v>P</v>
          </cell>
          <cell r="K715">
            <v>158208.125</v>
          </cell>
          <cell r="L715">
            <v>158208.125</v>
          </cell>
          <cell r="M715">
            <v>2.7170000000000001</v>
          </cell>
          <cell r="N715" t="str">
            <v>MIDDLE</v>
          </cell>
          <cell r="P715" t="str">
            <v>M12D17</v>
          </cell>
          <cell r="Q715">
            <v>12</v>
          </cell>
          <cell r="R715" t="str">
            <v>FGC</v>
          </cell>
          <cell r="S715" t="str">
            <v>FG</v>
          </cell>
          <cell r="T715" t="str">
            <v>FGKG</v>
          </cell>
        </row>
        <row r="716">
          <cell r="B716" t="str">
            <v>OM1795</v>
          </cell>
          <cell r="C716">
            <v>94.450048695055258</v>
          </cell>
          <cell r="D716">
            <v>20000</v>
          </cell>
          <cell r="E716">
            <v>211.75214069579468</v>
          </cell>
          <cell r="F716">
            <v>943.60180000000003</v>
          </cell>
          <cell r="G716">
            <v>199809.70111440512</v>
          </cell>
          <cell r="H716">
            <v>154.38612520000001</v>
          </cell>
          <cell r="I716">
            <v>32691.592504828976</v>
          </cell>
          <cell r="J716">
            <v>32691.578125</v>
          </cell>
          <cell r="K716" t="str">
            <v>Q</v>
          </cell>
          <cell r="L716">
            <v>32691.578125</v>
          </cell>
          <cell r="M716">
            <v>2.7170000000000001</v>
          </cell>
          <cell r="N716" t="str">
            <v>MIDDLE</v>
          </cell>
          <cell r="P716" t="str">
            <v>M11A17</v>
          </cell>
          <cell r="Q716">
            <v>11</v>
          </cell>
          <cell r="R716" t="str">
            <v>FGC</v>
          </cell>
          <cell r="S716" t="str">
            <v>FG</v>
          </cell>
          <cell r="T716" t="str">
            <v>FGJG</v>
          </cell>
        </row>
        <row r="717">
          <cell r="B717" t="str">
            <v>OM1796</v>
          </cell>
          <cell r="C717">
            <v>98.547617801155113</v>
          </cell>
          <cell r="D717">
            <v>67000</v>
          </cell>
          <cell r="E717">
            <v>679.87437438812117</v>
          </cell>
          <cell r="F717">
            <v>850.7826</v>
          </cell>
          <cell r="G717">
            <v>578425.28791529918</v>
          </cell>
          <cell r="H717">
            <v>160.67811420000001</v>
          </cell>
          <cell r="I717">
            <v>109240.93236958809</v>
          </cell>
          <cell r="J717" t="str">
            <v>P</v>
          </cell>
          <cell r="K717">
            <v>109240.875</v>
          </cell>
          <cell r="L717">
            <v>109240.875</v>
          </cell>
          <cell r="M717">
            <v>2.7170000000000001</v>
          </cell>
          <cell r="N717" t="str">
            <v>MIDDLE</v>
          </cell>
          <cell r="P717" t="str">
            <v>M11A17</v>
          </cell>
          <cell r="Q717">
            <v>11</v>
          </cell>
          <cell r="R717" t="str">
            <v>FGC</v>
          </cell>
          <cell r="S717" t="str">
            <v>FG</v>
          </cell>
          <cell r="T717" t="str">
            <v>FGJG</v>
          </cell>
        </row>
        <row r="718">
          <cell r="B718" t="str">
            <v>OM1797</v>
          </cell>
          <cell r="C718">
            <v>98.944619404886552</v>
          </cell>
          <cell r="D718">
            <v>69000</v>
          </cell>
          <cell r="E718">
            <v>697.35980000740005</v>
          </cell>
          <cell r="F718">
            <v>868.43020000000001</v>
          </cell>
          <cell r="G718">
            <v>605608.31059238641</v>
          </cell>
          <cell r="H718">
            <v>164.99945009999999</v>
          </cell>
          <cell r="I718">
            <v>115063.98352306699</v>
          </cell>
          <cell r="J718">
            <v>115063.9375</v>
          </cell>
          <cell r="K718" t="str">
            <v>Q</v>
          </cell>
          <cell r="L718">
            <v>115063.9375</v>
          </cell>
          <cell r="M718">
            <v>2.7170000000000001</v>
          </cell>
          <cell r="N718" t="str">
            <v>MIDDLE</v>
          </cell>
          <cell r="P718" t="str">
            <v>M11A17</v>
          </cell>
          <cell r="Q718">
            <v>11</v>
          </cell>
          <cell r="R718" t="str">
            <v>FGC</v>
          </cell>
          <cell r="S718" t="str">
            <v>FG</v>
          </cell>
          <cell r="T718" t="str">
            <v>FGJG</v>
          </cell>
        </row>
        <row r="719">
          <cell r="B719" t="str">
            <v>OM1798</v>
          </cell>
          <cell r="C719">
            <v>97.67434798567146</v>
          </cell>
          <cell r="D719">
            <v>31000</v>
          </cell>
          <cell r="E719">
            <v>317.38118184876555</v>
          </cell>
          <cell r="F719">
            <v>960.03740000000005</v>
          </cell>
          <cell r="G719">
            <v>304697.8046310161</v>
          </cell>
          <cell r="H719">
            <v>163.69699</v>
          </cell>
          <cell r="I719">
            <v>51954.344151285557</v>
          </cell>
          <cell r="J719">
            <v>51954.34375</v>
          </cell>
          <cell r="K719" t="str">
            <v>Q</v>
          </cell>
          <cell r="L719">
            <v>51954.34375</v>
          </cell>
          <cell r="M719">
            <v>2.7170000000000001</v>
          </cell>
          <cell r="N719" t="str">
            <v>MIDDLE</v>
          </cell>
          <cell r="P719" t="str">
            <v>M11A17</v>
          </cell>
          <cell r="Q719">
            <v>11</v>
          </cell>
          <cell r="R719" t="str">
            <v>FGC</v>
          </cell>
          <cell r="S719" t="str">
            <v>FG</v>
          </cell>
          <cell r="T719" t="str">
            <v>FGJG</v>
          </cell>
        </row>
        <row r="720">
          <cell r="B720" t="str">
            <v>OM1799</v>
          </cell>
          <cell r="C720">
            <v>96.562146583644349</v>
          </cell>
          <cell r="D720">
            <v>46000</v>
          </cell>
          <cell r="E720">
            <v>476.37714805929409</v>
          </cell>
          <cell r="F720">
            <v>946.14110000000005</v>
          </cell>
          <cell r="G720">
            <v>450719.99887968338</v>
          </cell>
          <cell r="H720">
            <v>161.29837760000001</v>
          </cell>
          <cell r="I720">
            <v>76838.861107679128</v>
          </cell>
          <cell r="J720">
            <v>76838.8125</v>
          </cell>
          <cell r="K720" t="str">
            <v>Q</v>
          </cell>
          <cell r="L720">
            <v>76838.8125</v>
          </cell>
          <cell r="M720">
            <v>2.7170000000000001</v>
          </cell>
          <cell r="N720" t="str">
            <v>MIDDLE</v>
          </cell>
          <cell r="P720" t="str">
            <v>M11A17</v>
          </cell>
          <cell r="Q720">
            <v>11</v>
          </cell>
          <cell r="R720" t="str">
            <v>FGC</v>
          </cell>
          <cell r="S720" t="str">
            <v>FG</v>
          </cell>
          <cell r="T720" t="str">
            <v>FGJG</v>
          </cell>
        </row>
        <row r="721">
          <cell r="B721" t="str">
            <v>OM1800</v>
          </cell>
          <cell r="C721">
            <v>60.482248215512676</v>
          </cell>
          <cell r="D721">
            <v>47999.999999999993</v>
          </cell>
          <cell r="E721">
            <v>793.62129246526263</v>
          </cell>
          <cell r="F721">
            <v>792.97469999999998</v>
          </cell>
          <cell r="G721">
            <v>629321.60630625393</v>
          </cell>
          <cell r="H721">
            <v>162.4495838</v>
          </cell>
          <cell r="I721">
            <v>128923.44865579999</v>
          </cell>
          <cell r="J721">
            <v>128923.4375</v>
          </cell>
          <cell r="K721" t="str">
            <v>Q</v>
          </cell>
          <cell r="L721">
            <v>128923.4375</v>
          </cell>
          <cell r="M721">
            <v>2.7170000000000001</v>
          </cell>
          <cell r="N721" t="str">
            <v>MIDDLE</v>
          </cell>
          <cell r="P721" t="str">
            <v>M11A17</v>
          </cell>
          <cell r="Q721">
            <v>11</v>
          </cell>
          <cell r="R721" t="str">
            <v>FGC</v>
          </cell>
          <cell r="S721" t="str">
            <v>FG</v>
          </cell>
          <cell r="T721" t="str">
            <v>FGJG</v>
          </cell>
        </row>
        <row r="722">
          <cell r="B722" t="str">
            <v>OM1801</v>
          </cell>
          <cell r="C722">
            <v>98.5398263789493</v>
          </cell>
          <cell r="D722">
            <v>79000</v>
          </cell>
          <cell r="E722">
            <v>801.70630396885372</v>
          </cell>
          <cell r="F722">
            <v>1175.345</v>
          </cell>
          <cell r="G722">
            <v>942281.49583827239</v>
          </cell>
          <cell r="H722">
            <v>154.2144787</v>
          </cell>
          <cell r="I722">
            <v>123634.71973706051</v>
          </cell>
          <cell r="J722" t="str">
            <v>P</v>
          </cell>
          <cell r="K722">
            <v>123634.6875</v>
          </cell>
          <cell r="L722">
            <v>123634.6875</v>
          </cell>
          <cell r="M722">
            <v>2.7170000000000001</v>
          </cell>
          <cell r="N722" t="str">
            <v>MIDDLE</v>
          </cell>
          <cell r="P722" t="str">
            <v>M11A17</v>
          </cell>
          <cell r="Q722">
            <v>11</v>
          </cell>
          <cell r="R722" t="str">
            <v>FGC</v>
          </cell>
          <cell r="S722" t="str">
            <v>FG</v>
          </cell>
          <cell r="T722" t="str">
            <v>FGJG</v>
          </cell>
        </row>
        <row r="723">
          <cell r="B723" t="str">
            <v>OM1802</v>
          </cell>
          <cell r="C723">
            <v>97.917226515532548</v>
          </cell>
          <cell r="D723">
            <v>34000</v>
          </cell>
          <cell r="E723">
            <v>347.23205721729261</v>
          </cell>
          <cell r="F723">
            <v>1265.99</v>
          </cell>
          <cell r="G723">
            <v>439592.31211652025</v>
          </cell>
          <cell r="H723">
            <v>149.7205668</v>
          </cell>
          <cell r="I723">
            <v>51987.780417703078</v>
          </cell>
          <cell r="J723" t="str">
            <v>P</v>
          </cell>
          <cell r="K723">
            <v>51987.75</v>
          </cell>
          <cell r="L723">
            <v>51987.75</v>
          </cell>
          <cell r="M723">
            <v>2.7170000000000001</v>
          </cell>
          <cell r="N723" t="str">
            <v>MIDDLE</v>
          </cell>
          <cell r="P723" t="str">
            <v>M11A17</v>
          </cell>
          <cell r="Q723">
            <v>11</v>
          </cell>
          <cell r="R723" t="str">
            <v>FGC</v>
          </cell>
          <cell r="S723" t="str">
            <v>FG</v>
          </cell>
          <cell r="T723" t="str">
            <v>FGJG</v>
          </cell>
        </row>
        <row r="724">
          <cell r="B724" t="str">
            <v>OM1804</v>
          </cell>
          <cell r="C724">
            <v>98.048572839812465</v>
          </cell>
          <cell r="D724">
            <v>63000</v>
          </cell>
          <cell r="E724">
            <v>642.53867420310837</v>
          </cell>
          <cell r="F724">
            <v>1361.845</v>
          </cell>
          <cell r="G724">
            <v>875038.08077013213</v>
          </cell>
          <cell r="H724">
            <v>140</v>
          </cell>
          <cell r="I724">
            <v>89955.414388435165</v>
          </cell>
          <cell r="J724" t="str">
            <v>P</v>
          </cell>
          <cell r="K724">
            <v>89955.375</v>
          </cell>
          <cell r="L724">
            <v>89955.375</v>
          </cell>
          <cell r="M724">
            <v>2.7170000000000001</v>
          </cell>
          <cell r="N724" t="str">
            <v>MIDDLE</v>
          </cell>
          <cell r="P724" t="str">
            <v>M11A17</v>
          </cell>
          <cell r="Q724">
            <v>11</v>
          </cell>
          <cell r="R724" t="str">
            <v>FGC</v>
          </cell>
          <cell r="S724" t="str">
            <v>FG</v>
          </cell>
          <cell r="T724" t="str">
            <v>FGJG</v>
          </cell>
        </row>
        <row r="725">
          <cell r="B725" t="str">
            <v>OM1805</v>
          </cell>
          <cell r="C725">
            <v>98.898942540666468</v>
          </cell>
          <cell r="D725">
            <v>55000</v>
          </cell>
          <cell r="E725">
            <v>556.1232363772184</v>
          </cell>
          <cell r="F725">
            <v>940.56500000000005</v>
          </cell>
          <cell r="G725">
            <v>523070.05182313843</v>
          </cell>
          <cell r="H725">
            <v>140</v>
          </cell>
          <cell r="I725">
            <v>77857.25309281057</v>
          </cell>
          <cell r="J725">
            <v>77857.25</v>
          </cell>
          <cell r="K725" t="str">
            <v>Q</v>
          </cell>
          <cell r="L725">
            <v>77857.25</v>
          </cell>
          <cell r="M725">
            <v>2.7170000000000001</v>
          </cell>
          <cell r="N725" t="str">
            <v>MIDDLE</v>
          </cell>
          <cell r="P725" t="str">
            <v>M11A17</v>
          </cell>
          <cell r="Q725">
            <v>11</v>
          </cell>
          <cell r="R725" t="str">
            <v>FGC</v>
          </cell>
          <cell r="S725" t="str">
            <v>FG</v>
          </cell>
          <cell r="T725" t="str">
            <v>FGJG</v>
          </cell>
        </row>
        <row r="726">
          <cell r="B726" t="str">
            <v>OM1806</v>
          </cell>
          <cell r="C726">
            <v>99.532564491240834</v>
          </cell>
          <cell r="D726">
            <v>63000.000000000007</v>
          </cell>
          <cell r="E726">
            <v>632.95867359615954</v>
          </cell>
          <cell r="F726">
            <v>1374.5360000000001</v>
          </cell>
          <cell r="G726">
            <v>870024.48337017081</v>
          </cell>
          <cell r="H726">
            <v>140</v>
          </cell>
          <cell r="I726">
            <v>88614.21430346233</v>
          </cell>
          <cell r="J726" t="str">
            <v>P</v>
          </cell>
          <cell r="K726">
            <v>88614.1875</v>
          </cell>
          <cell r="L726">
            <v>88614.1875</v>
          </cell>
          <cell r="M726">
            <v>2.7170000000000001</v>
          </cell>
          <cell r="N726" t="str">
            <v>MIDDLE</v>
          </cell>
          <cell r="P726" t="str">
            <v>M11A17</v>
          </cell>
          <cell r="Q726">
            <v>11</v>
          </cell>
          <cell r="R726" t="str">
            <v>FGC</v>
          </cell>
          <cell r="S726" t="str">
            <v>FG</v>
          </cell>
          <cell r="T726" t="str">
            <v>FGJG</v>
          </cell>
        </row>
        <row r="727">
          <cell r="B727" t="str">
            <v>OM1807</v>
          </cell>
          <cell r="C727">
            <v>78.408127002655746</v>
          </cell>
          <cell r="D727">
            <v>34000</v>
          </cell>
          <cell r="E727">
            <v>433.62851913103844</v>
          </cell>
          <cell r="F727">
            <v>1169.1769999999999</v>
          </cell>
          <cell r="G727">
            <v>506988.4911120701</v>
          </cell>
          <cell r="H727">
            <v>140</v>
          </cell>
          <cell r="I727">
            <v>60707.992678345385</v>
          </cell>
          <cell r="J727" t="str">
            <v>P</v>
          </cell>
          <cell r="K727">
            <v>60707.96875</v>
          </cell>
          <cell r="L727">
            <v>60707.96875</v>
          </cell>
          <cell r="M727">
            <v>2.7170000000000001</v>
          </cell>
          <cell r="N727" t="str">
            <v>MIDDLE</v>
          </cell>
          <cell r="P727" t="str">
            <v>M11A17</v>
          </cell>
          <cell r="Q727">
            <v>11</v>
          </cell>
          <cell r="R727" t="str">
            <v>FGC</v>
          </cell>
          <cell r="S727" t="str">
            <v>FG</v>
          </cell>
          <cell r="T727" t="str">
            <v>FGJG</v>
          </cell>
        </row>
        <row r="728">
          <cell r="B728" t="str">
            <v>OM1683</v>
          </cell>
          <cell r="C728">
            <v>98.208092209851955</v>
          </cell>
          <cell r="D728">
            <v>42000</v>
          </cell>
          <cell r="E728">
            <v>427.66333257196379</v>
          </cell>
          <cell r="F728">
            <v>1997.414</v>
          </cell>
          <cell r="G728">
            <v>854220.72776589647</v>
          </cell>
          <cell r="H728">
            <v>164.34698990000001</v>
          </cell>
          <cell r="I728">
            <v>70285.181398804882</v>
          </cell>
          <cell r="J728" t="str">
            <v>P</v>
          </cell>
          <cell r="K728">
            <v>70285.125</v>
          </cell>
          <cell r="L728">
            <v>70285.125</v>
          </cell>
          <cell r="M728">
            <v>2.7170000000000001</v>
          </cell>
          <cell r="N728" t="str">
            <v>MIDDLE</v>
          </cell>
          <cell r="P728" t="str">
            <v>M10A15</v>
          </cell>
          <cell r="Q728">
            <v>10</v>
          </cell>
          <cell r="R728" t="str">
            <v>FGC</v>
          </cell>
          <cell r="S728" t="str">
            <v>FG</v>
          </cell>
          <cell r="T728" t="str">
            <v>FGIE</v>
          </cell>
        </row>
        <row r="729">
          <cell r="B729" t="str">
            <v>OM1684</v>
          </cell>
          <cell r="C729">
            <v>93.809444161949017</v>
          </cell>
          <cell r="D729">
            <v>46000</v>
          </cell>
          <cell r="E729">
            <v>490.35574627845966</v>
          </cell>
          <cell r="F729">
            <v>1718.79</v>
          </cell>
          <cell r="G729">
            <v>842818.55314595369</v>
          </cell>
          <cell r="H729">
            <v>159.66741709999999</v>
          </cell>
          <cell r="I729">
            <v>78293.835468424586</v>
          </cell>
          <cell r="J729" t="str">
            <v>P</v>
          </cell>
          <cell r="K729">
            <v>78293.8125</v>
          </cell>
          <cell r="L729">
            <v>78293.8125</v>
          </cell>
          <cell r="M729">
            <v>2.7170000000000001</v>
          </cell>
          <cell r="N729" t="str">
            <v>MIDDLE</v>
          </cell>
          <cell r="P729" t="str">
            <v>M10A15</v>
          </cell>
          <cell r="Q729">
            <v>10</v>
          </cell>
          <cell r="R729" t="str">
            <v>FGC</v>
          </cell>
          <cell r="S729" t="str">
            <v>FG</v>
          </cell>
          <cell r="T729" t="str">
            <v>FGIE</v>
          </cell>
        </row>
        <row r="730">
          <cell r="B730" t="str">
            <v>OM1685</v>
          </cell>
          <cell r="C730">
            <v>94.523213827633327</v>
          </cell>
          <cell r="D730">
            <v>62999.999999999993</v>
          </cell>
          <cell r="E730">
            <v>666.50294090595446</v>
          </cell>
          <cell r="F730">
            <v>3314.1390000000001</v>
          </cell>
          <cell r="G730">
            <v>2208883.3900711192</v>
          </cell>
          <cell r="H730">
            <v>189.55948889999999</v>
          </cell>
          <cell r="I730">
            <v>126341.95682847963</v>
          </cell>
          <cell r="J730" t="str">
            <v>P</v>
          </cell>
          <cell r="K730">
            <v>126341.9375</v>
          </cell>
          <cell r="L730">
            <v>126341.9375</v>
          </cell>
          <cell r="M730">
            <v>2.7170000000000001</v>
          </cell>
          <cell r="N730" t="str">
            <v>MIDDLE</v>
          </cell>
          <cell r="P730" t="str">
            <v>M10A15</v>
          </cell>
          <cell r="Q730">
            <v>10</v>
          </cell>
          <cell r="R730" t="str">
            <v>FGC</v>
          </cell>
          <cell r="S730" t="str">
            <v>FG</v>
          </cell>
          <cell r="T730" t="str">
            <v>FGIE</v>
          </cell>
        </row>
        <row r="731">
          <cell r="B731" t="str">
            <v>OM1686</v>
          </cell>
          <cell r="C731">
            <v>76.40262199418369</v>
          </cell>
          <cell r="D731">
            <v>74999.999999999985</v>
          </cell>
          <cell r="E731">
            <v>981.64170341836598</v>
          </cell>
          <cell r="F731">
            <v>922.54690000000005</v>
          </cell>
          <cell r="G731">
            <v>905610.51039933297</v>
          </cell>
          <cell r="H731">
            <v>155.8699336</v>
          </cell>
          <cell r="I731">
            <v>153008.42713081159</v>
          </cell>
          <cell r="J731" t="str">
            <v>P</v>
          </cell>
          <cell r="K731">
            <v>153008.375</v>
          </cell>
          <cell r="L731">
            <v>153008.375</v>
          </cell>
          <cell r="M731">
            <v>2.7170000000000001</v>
          </cell>
          <cell r="N731" t="str">
            <v>MIDDLE</v>
          </cell>
          <cell r="P731" t="str">
            <v>M10A15</v>
          </cell>
          <cell r="Q731">
            <v>10</v>
          </cell>
          <cell r="R731" t="str">
            <v>FGC</v>
          </cell>
          <cell r="S731" t="str">
            <v>FG</v>
          </cell>
          <cell r="T731" t="str">
            <v>FGIE</v>
          </cell>
        </row>
        <row r="732">
          <cell r="B732" t="str">
            <v>OM1754</v>
          </cell>
          <cell r="C732">
            <v>99.171286329618496</v>
          </cell>
          <cell r="D732">
            <v>64000</v>
          </cell>
          <cell r="E732">
            <v>645.34808782535436</v>
          </cell>
          <cell r="F732">
            <v>1058.9069999999999</v>
          </cell>
          <cell r="G732">
            <v>683363.60763488244</v>
          </cell>
          <cell r="H732">
            <v>160.17729270000001</v>
          </cell>
          <cell r="I732">
            <v>103370.1095569871</v>
          </cell>
          <cell r="J732" t="str">
            <v>P</v>
          </cell>
          <cell r="K732">
            <v>103370.0625</v>
          </cell>
          <cell r="L732">
            <v>103370.0625</v>
          </cell>
          <cell r="M732">
            <v>2.7170000000000001</v>
          </cell>
          <cell r="N732" t="str">
            <v>MIDDLE</v>
          </cell>
          <cell r="P732" t="str">
            <v>M10A16</v>
          </cell>
          <cell r="Q732">
            <v>10</v>
          </cell>
          <cell r="R732" t="str">
            <v>FGC</v>
          </cell>
          <cell r="S732" t="str">
            <v>FG</v>
          </cell>
          <cell r="T732" t="str">
            <v>FGIE</v>
          </cell>
        </row>
        <row r="733">
          <cell r="B733" t="str">
            <v>OM1755</v>
          </cell>
          <cell r="C733">
            <v>98.972717066741353</v>
          </cell>
          <cell r="D733">
            <v>70000</v>
          </cell>
          <cell r="E733">
            <v>707.26561899675983</v>
          </cell>
          <cell r="F733">
            <v>940.26949999999999</v>
          </cell>
          <cell r="G733">
            <v>665020.28994127386</v>
          </cell>
          <cell r="H733">
            <v>159.78265529999999</v>
          </cell>
          <cell r="I733">
            <v>113008.7786057004</v>
          </cell>
          <cell r="J733" t="str">
            <v>P</v>
          </cell>
          <cell r="K733">
            <v>113008.75</v>
          </cell>
          <cell r="L733">
            <v>113008.75</v>
          </cell>
          <cell r="M733">
            <v>2.7170000000000001</v>
          </cell>
          <cell r="N733" t="str">
            <v>MIDDLE</v>
          </cell>
          <cell r="P733" t="str">
            <v>M10A16</v>
          </cell>
          <cell r="Q733">
            <v>10</v>
          </cell>
          <cell r="R733" t="str">
            <v>FGC</v>
          </cell>
          <cell r="S733" t="str">
            <v>FG</v>
          </cell>
          <cell r="T733" t="str">
            <v>FGIE</v>
          </cell>
        </row>
        <row r="734">
          <cell r="B734" t="str">
            <v>OM1775</v>
          </cell>
          <cell r="C734">
            <v>53.017592687181079</v>
          </cell>
          <cell r="D734">
            <v>40000</v>
          </cell>
          <cell r="E734">
            <v>754.46654539770248</v>
          </cell>
          <cell r="F734">
            <v>868.02020000000005</v>
          </cell>
          <cell r="G734">
            <v>654892.20162942284</v>
          </cell>
          <cell r="H734">
            <v>153.95190389999999</v>
          </cell>
          <cell r="I734">
            <v>116151.56109283207</v>
          </cell>
          <cell r="J734" t="str">
            <v>P</v>
          </cell>
          <cell r="K734">
            <v>116151.5</v>
          </cell>
          <cell r="L734">
            <v>116151.5</v>
          </cell>
          <cell r="M734">
            <v>2.7170000000000001</v>
          </cell>
          <cell r="N734" t="str">
            <v>MIDDLE</v>
          </cell>
          <cell r="P734" t="str">
            <v>M9A16</v>
          </cell>
          <cell r="Q734">
            <v>9</v>
          </cell>
          <cell r="R734" t="str">
            <v>FGC</v>
          </cell>
          <cell r="S734" t="str">
            <v>FG</v>
          </cell>
          <cell r="T734" t="str">
            <v>FGHC</v>
          </cell>
        </row>
        <row r="735">
          <cell r="B735" t="str">
            <v>OM1771</v>
          </cell>
          <cell r="C735">
            <v>64.958381441213348</v>
          </cell>
          <cell r="D735">
            <v>39999.999999999993</v>
          </cell>
          <cell r="E735">
            <v>615.77888969107971</v>
          </cell>
          <cell r="F735">
            <v>792.76459999999997</v>
          </cell>
          <cell r="G735">
            <v>488167.7051743929</v>
          </cell>
          <cell r="H735">
            <v>191.13661060000001</v>
          </cell>
          <cell r="I735">
            <v>117697.88985458427</v>
          </cell>
          <cell r="J735" t="str">
            <v>P</v>
          </cell>
          <cell r="K735">
            <v>117697.875</v>
          </cell>
          <cell r="L735">
            <v>117697.875</v>
          </cell>
          <cell r="M735">
            <v>2.7170000000000001</v>
          </cell>
          <cell r="N735" t="str">
            <v>MIDDLE</v>
          </cell>
          <cell r="P735" t="str">
            <v>M9A16</v>
          </cell>
          <cell r="Q735">
            <v>9</v>
          </cell>
          <cell r="R735" t="str">
            <v>FGC</v>
          </cell>
          <cell r="S735" t="str">
            <v>FG</v>
          </cell>
          <cell r="T735" t="str">
            <v>FGHC</v>
          </cell>
        </row>
        <row r="736">
          <cell r="B736" t="str">
            <v>OM1772</v>
          </cell>
          <cell r="C736">
            <v>57.410123885330712</v>
          </cell>
          <cell r="D736">
            <v>20000</v>
          </cell>
          <cell r="E736">
            <v>348.37061212317553</v>
          </cell>
          <cell r="F736">
            <v>873.79899999999998</v>
          </cell>
          <cell r="G736">
            <v>304405.89250261866</v>
          </cell>
          <cell r="H736">
            <v>166.37228970000001</v>
          </cell>
          <cell r="I736">
            <v>57959.216403123297</v>
          </cell>
          <cell r="J736">
            <v>57959.1875</v>
          </cell>
          <cell r="K736" t="str">
            <v>Q</v>
          </cell>
          <cell r="L736">
            <v>57959.1875</v>
          </cell>
          <cell r="M736">
            <v>2.7170000000000001</v>
          </cell>
          <cell r="N736" t="str">
            <v>MIDDLE</v>
          </cell>
          <cell r="P736" t="str">
            <v>M9A16</v>
          </cell>
          <cell r="Q736">
            <v>9</v>
          </cell>
          <cell r="R736" t="str">
            <v>FGC</v>
          </cell>
          <cell r="S736" t="str">
            <v>FG</v>
          </cell>
          <cell r="T736" t="str">
            <v>FGHC</v>
          </cell>
        </row>
        <row r="737">
          <cell r="B737" t="str">
            <v>OB4500</v>
          </cell>
          <cell r="C737">
            <v>98.906970035238231</v>
          </cell>
          <cell r="D737">
            <v>86000</v>
          </cell>
          <cell r="E737">
            <v>869.50393859361202</v>
          </cell>
          <cell r="F737">
            <v>1045.2639999999999</v>
          </cell>
          <cell r="G737">
            <v>908861.16487011313</v>
          </cell>
          <cell r="H737">
            <v>185.9455055</v>
          </cell>
          <cell r="I737">
            <v>161680.34939603016</v>
          </cell>
          <cell r="J737">
            <v>161680.25</v>
          </cell>
          <cell r="K737" t="str">
            <v>Q</v>
          </cell>
          <cell r="L737">
            <v>161680.25</v>
          </cell>
          <cell r="M737">
            <v>2.7170000000000001</v>
          </cell>
          <cell r="N737" t="str">
            <v>BASAL</v>
          </cell>
          <cell r="P737" t="str">
            <v>3B24</v>
          </cell>
          <cell r="Q737">
            <v>3</v>
          </cell>
          <cell r="R737" t="str">
            <v>FGC</v>
          </cell>
          <cell r="S737" t="str">
            <v>FG</v>
          </cell>
          <cell r="T737" t="str">
            <v>FGBC</v>
          </cell>
        </row>
        <row r="738">
          <cell r="B738" t="str">
            <v>OB4501</v>
          </cell>
          <cell r="C738">
            <v>57.409390048435817</v>
          </cell>
          <cell r="D738">
            <v>45000.000000000007</v>
          </cell>
          <cell r="E738">
            <v>783.84389665234005</v>
          </cell>
          <cell r="F738">
            <v>1157.874</v>
          </cell>
          <cell r="G738">
            <v>907592.4679924316</v>
          </cell>
          <cell r="H738">
            <v>201.45061369999999</v>
          </cell>
          <cell r="I738">
            <v>157905.83402561327</v>
          </cell>
          <cell r="J738" t="str">
            <v>P</v>
          </cell>
          <cell r="K738">
            <v>157905.75</v>
          </cell>
          <cell r="L738">
            <v>157905.75</v>
          </cell>
          <cell r="M738">
            <v>2.7170000000000001</v>
          </cell>
          <cell r="N738" t="str">
            <v>BASAL</v>
          </cell>
          <cell r="P738" t="str">
            <v>3B24</v>
          </cell>
          <cell r="Q738">
            <v>3</v>
          </cell>
          <cell r="R738" t="str">
            <v>FGC</v>
          </cell>
          <cell r="S738" t="str">
            <v>FG</v>
          </cell>
          <cell r="T738" t="str">
            <v>FGBC</v>
          </cell>
        </row>
        <row r="739">
          <cell r="B739" t="str">
            <v>OB4510</v>
          </cell>
          <cell r="C739">
            <v>64.000973957996493</v>
          </cell>
          <cell r="D739">
            <v>39999.999999999993</v>
          </cell>
          <cell r="E739">
            <v>624.99048883618218</v>
          </cell>
          <cell r="F739">
            <v>1000</v>
          </cell>
          <cell r="G739">
            <v>624990.48883618216</v>
          </cell>
          <cell r="H739">
            <v>184.16954129999999</v>
          </cell>
          <cell r="I739">
            <v>115104.21164582243</v>
          </cell>
          <cell r="J739" t="str">
            <v>P</v>
          </cell>
          <cell r="K739">
            <v>115104.1875</v>
          </cell>
          <cell r="L739">
            <v>115104.1875</v>
          </cell>
          <cell r="M739">
            <v>2.7170000000000001</v>
          </cell>
          <cell r="N739" t="str">
            <v>BASAL</v>
          </cell>
          <cell r="P739" t="str">
            <v>3B24</v>
          </cell>
          <cell r="Q739">
            <v>3</v>
          </cell>
          <cell r="R739" t="str">
            <v>FGC</v>
          </cell>
          <cell r="S739" t="str">
            <v>FG</v>
          </cell>
          <cell r="T739" t="str">
            <v>FGBC</v>
          </cell>
        </row>
        <row r="740">
          <cell r="B740" t="str">
            <v>OB4511</v>
          </cell>
          <cell r="C740">
            <v>99.381621677085803</v>
          </cell>
          <cell r="D740">
            <v>82000</v>
          </cell>
          <cell r="E740">
            <v>825.1022534773806</v>
          </cell>
          <cell r="F740">
            <v>1183.9369999999999</v>
          </cell>
          <cell r="G740">
            <v>976869.08667524951</v>
          </cell>
          <cell r="H740">
            <v>178.0218247</v>
          </cell>
          <cell r="I740">
            <v>146886.2087281252</v>
          </cell>
          <cell r="J740" t="str">
            <v>P</v>
          </cell>
          <cell r="K740">
            <v>146886.125</v>
          </cell>
          <cell r="L740">
            <v>146886.125</v>
          </cell>
          <cell r="M740">
            <v>2.7170000000000001</v>
          </cell>
          <cell r="N740" t="str">
            <v>BASAL</v>
          </cell>
          <cell r="P740" t="str">
            <v>3B24</v>
          </cell>
          <cell r="Q740">
            <v>3</v>
          </cell>
          <cell r="R740" t="str">
            <v>FGC</v>
          </cell>
          <cell r="S740" t="str">
            <v>FG</v>
          </cell>
          <cell r="T740" t="str">
            <v>FGBC</v>
          </cell>
        </row>
        <row r="741">
          <cell r="B741" t="str">
            <v>OB4512</v>
          </cell>
          <cell r="C741">
            <v>95.707872004749333</v>
          </cell>
          <cell r="D741">
            <v>120000</v>
          </cell>
          <cell r="E741">
            <v>1253.8153600786904</v>
          </cell>
          <cell r="F741">
            <v>1003.884</v>
          </cell>
          <cell r="G741">
            <v>1258685.1789372361</v>
          </cell>
          <cell r="H741">
            <v>173.34091910000001</v>
          </cell>
          <cell r="I741">
            <v>217337.50689773765</v>
          </cell>
          <cell r="J741">
            <v>217337.5</v>
          </cell>
          <cell r="K741" t="str">
            <v>Q</v>
          </cell>
          <cell r="L741">
            <v>217337.5</v>
          </cell>
          <cell r="M741">
            <v>2.7170000000000001</v>
          </cell>
          <cell r="N741" t="str">
            <v>BASAL</v>
          </cell>
          <cell r="P741" t="str">
            <v>3B24</v>
          </cell>
          <cell r="Q741">
            <v>3</v>
          </cell>
          <cell r="R741" t="str">
            <v>FGC</v>
          </cell>
          <cell r="S741" t="str">
            <v>FG</v>
          </cell>
          <cell r="T741" t="str">
            <v>FGBC</v>
          </cell>
        </row>
        <row r="742">
          <cell r="B742" t="str">
            <v>OB4513</v>
          </cell>
          <cell r="C742">
            <v>97.80346146405202</v>
          </cell>
          <cell r="D742">
            <v>50000</v>
          </cell>
          <cell r="E742">
            <v>511.22934967263569</v>
          </cell>
          <cell r="F742">
            <v>908.03309999999999</v>
          </cell>
          <cell r="G742">
            <v>464213.17119422735</v>
          </cell>
          <cell r="H742">
            <v>149.641335</v>
          </cell>
          <cell r="I742">
            <v>76501.042376195022</v>
          </cell>
          <cell r="J742">
            <v>76501</v>
          </cell>
          <cell r="K742" t="str">
            <v>Q</v>
          </cell>
          <cell r="L742">
            <v>76501</v>
          </cell>
          <cell r="M742">
            <v>2.7170000000000001</v>
          </cell>
          <cell r="N742" t="str">
            <v>BASAL</v>
          </cell>
          <cell r="P742" t="str">
            <v>3B24</v>
          </cell>
          <cell r="Q742">
            <v>3</v>
          </cell>
          <cell r="R742" t="str">
            <v>FGC</v>
          </cell>
          <cell r="S742" t="str">
            <v>FG</v>
          </cell>
          <cell r="T742" t="str">
            <v>FGBC</v>
          </cell>
        </row>
        <row r="743">
          <cell r="B743" t="str">
            <v>OB4514</v>
          </cell>
          <cell r="C743">
            <v>93.355425640034213</v>
          </cell>
          <cell r="D743">
            <v>43000</v>
          </cell>
          <cell r="E743">
            <v>460.60525893590943</v>
          </cell>
          <cell r="F743">
            <v>1039.277</v>
          </cell>
          <cell r="G743">
            <v>478696.45169113518</v>
          </cell>
          <cell r="H743">
            <v>162.58472090000001</v>
          </cell>
          <cell r="I743">
            <v>74887.37746916707</v>
          </cell>
          <cell r="J743" t="str">
            <v>P</v>
          </cell>
          <cell r="K743">
            <v>74887.375</v>
          </cell>
          <cell r="L743">
            <v>74887.375</v>
          </cell>
          <cell r="M743">
            <v>2.7170000000000001</v>
          </cell>
          <cell r="N743" t="str">
            <v>BASAL</v>
          </cell>
          <cell r="P743" t="str">
            <v>3B24</v>
          </cell>
          <cell r="Q743">
            <v>3</v>
          </cell>
          <cell r="R743" t="str">
            <v>FGC</v>
          </cell>
          <cell r="S743" t="str">
            <v>FG</v>
          </cell>
          <cell r="T743" t="str">
            <v>FGBC</v>
          </cell>
        </row>
        <row r="744">
          <cell r="B744" t="str">
            <v>OL1711</v>
          </cell>
          <cell r="C744">
            <v>77.263623926936191</v>
          </cell>
          <cell r="D744">
            <v>130000.00000000001</v>
          </cell>
          <cell r="E744">
            <v>1682.5511591707582</v>
          </cell>
          <cell r="F744">
            <v>1169.627</v>
          </cell>
          <cell r="G744">
            <v>1967957.2646474163</v>
          </cell>
          <cell r="H744">
            <v>212.27610102499997</v>
          </cell>
          <cell r="I744">
            <v>357165.39984386269</v>
          </cell>
          <cell r="J744" t="str">
            <v>P</v>
          </cell>
          <cell r="K744">
            <v>357165.25</v>
          </cell>
          <cell r="L744">
            <v>357165.25</v>
          </cell>
          <cell r="M744">
            <v>2.7170000000000001</v>
          </cell>
          <cell r="N744" t="str">
            <v>LEADER</v>
          </cell>
          <cell r="P744" t="str">
            <v>L9A19</v>
          </cell>
          <cell r="Q744">
            <v>9</v>
          </cell>
          <cell r="R744" t="str">
            <v>FGC</v>
          </cell>
          <cell r="S744" t="str">
            <v>FG</v>
          </cell>
          <cell r="T744" t="str">
            <v>FGHD</v>
          </cell>
        </row>
        <row r="745">
          <cell r="B745" t="str">
            <v>OL1712</v>
          </cell>
          <cell r="C745">
            <v>76.736160006532856</v>
          </cell>
          <cell r="D745">
            <v>45000</v>
          </cell>
          <cell r="E745">
            <v>586.42496570285732</v>
          </cell>
          <cell r="F745">
            <v>1037.5419999999999</v>
          </cell>
          <cell r="G745">
            <v>608440.53176527389</v>
          </cell>
          <cell r="H745">
            <v>181.61507105935999</v>
          </cell>
          <cell r="I745">
            <v>106503.61181710717</v>
          </cell>
          <cell r="J745" t="str">
            <v>P</v>
          </cell>
          <cell r="K745">
            <v>106503.5625</v>
          </cell>
          <cell r="L745">
            <v>106503.5625</v>
          </cell>
          <cell r="M745">
            <v>2.7170000000000001</v>
          </cell>
          <cell r="N745" t="str">
            <v>LEADER</v>
          </cell>
          <cell r="P745" t="str">
            <v>L9A19</v>
          </cell>
          <cell r="Q745">
            <v>9</v>
          </cell>
          <cell r="R745" t="str">
            <v>FGC</v>
          </cell>
          <cell r="S745" t="str">
            <v>FG</v>
          </cell>
          <cell r="T745" t="str">
            <v>FGHD</v>
          </cell>
        </row>
        <row r="746">
          <cell r="B746" t="str">
            <v>OL1713</v>
          </cell>
          <cell r="C746">
            <v>79.875678012251456</v>
          </cell>
          <cell r="D746">
            <v>49999.999999999993</v>
          </cell>
          <cell r="E746">
            <v>625.97277724930132</v>
          </cell>
          <cell r="F746">
            <v>1042.7180000000001</v>
          </cell>
          <cell r="G746">
            <v>652713.08234783704</v>
          </cell>
          <cell r="H746">
            <v>188.09132120463997</v>
          </cell>
          <cell r="I746">
            <v>117740.04671095888</v>
          </cell>
          <cell r="J746" t="str">
            <v>P</v>
          </cell>
          <cell r="K746">
            <v>117740</v>
          </cell>
          <cell r="L746">
            <v>117740</v>
          </cell>
          <cell r="M746">
            <v>2.7170000000000001</v>
          </cell>
          <cell r="N746" t="str">
            <v>LEADER</v>
          </cell>
          <cell r="P746" t="str">
            <v>L9A19</v>
          </cell>
          <cell r="Q746">
            <v>9</v>
          </cell>
          <cell r="R746" t="str">
            <v>FGC</v>
          </cell>
          <cell r="S746" t="str">
            <v>FG</v>
          </cell>
          <cell r="T746" t="str">
            <v>FGHD</v>
          </cell>
        </row>
        <row r="747">
          <cell r="B747" t="str">
            <v>OL1729</v>
          </cell>
          <cell r="C747">
            <v>61.880072981980369</v>
          </cell>
          <cell r="D747">
            <v>115000</v>
          </cell>
          <cell r="E747">
            <v>1858.4334901073612</v>
          </cell>
          <cell r="F747">
            <v>980.61710000000005</v>
          </cell>
          <cell r="G747">
            <v>1822411.6596119592</v>
          </cell>
          <cell r="H747">
            <v>205.59601274943998</v>
          </cell>
          <cell r="I747">
            <v>382086.51552609925</v>
          </cell>
          <cell r="J747">
            <v>382086.5</v>
          </cell>
          <cell r="K747" t="str">
            <v>Q</v>
          </cell>
          <cell r="L747">
            <v>382086.5</v>
          </cell>
          <cell r="M747">
            <v>2.7170000000000001</v>
          </cell>
          <cell r="N747" t="str">
            <v>LEADER</v>
          </cell>
          <cell r="P747" t="str">
            <v>L10A19</v>
          </cell>
          <cell r="Q747">
            <v>10</v>
          </cell>
          <cell r="R747" t="str">
            <v>FGC</v>
          </cell>
          <cell r="S747" t="str">
            <v>FG</v>
          </cell>
          <cell r="T747" t="str">
            <v>FGIF</v>
          </cell>
        </row>
        <row r="748">
          <cell r="B748" t="str">
            <v>OL1803</v>
          </cell>
          <cell r="C748">
            <v>82.366373932365661</v>
          </cell>
          <cell r="D748">
            <v>120000</v>
          </cell>
          <cell r="E748">
            <v>1456.9052183666215</v>
          </cell>
          <cell r="F748">
            <v>994.25099999999998</v>
          </cell>
          <cell r="G748">
            <v>1448529.4702662318</v>
          </cell>
          <cell r="H748">
            <v>238.8597</v>
          </cell>
          <cell r="I748">
            <v>347995.94338748569</v>
          </cell>
          <cell r="J748">
            <v>347995.75</v>
          </cell>
          <cell r="K748" t="str">
            <v>Q</v>
          </cell>
          <cell r="L748">
            <v>347995.75</v>
          </cell>
          <cell r="M748">
            <v>2.7170000000000001</v>
          </cell>
          <cell r="N748" t="str">
            <v>LEADER</v>
          </cell>
          <cell r="P748" t="str">
            <v>L8A16</v>
          </cell>
          <cell r="Q748">
            <v>8</v>
          </cell>
          <cell r="R748" t="str">
            <v>FGC</v>
          </cell>
          <cell r="S748" t="str">
            <v>FG</v>
          </cell>
          <cell r="T748" t="str">
            <v>FGGD</v>
          </cell>
        </row>
        <row r="749">
          <cell r="B749" t="str">
            <v>OL1784</v>
          </cell>
          <cell r="C749">
            <v>93.729976956441092</v>
          </cell>
          <cell r="D749">
            <v>150000</v>
          </cell>
          <cell r="E749">
            <v>1600.3417996113362</v>
          </cell>
          <cell r="F749">
            <v>1013.422</v>
          </cell>
          <cell r="G749">
            <v>1621821.5872457195</v>
          </cell>
          <cell r="H749">
            <v>229.39420000000001</v>
          </cell>
          <cell r="I749">
            <v>367109.12684840278</v>
          </cell>
          <cell r="J749">
            <v>367109</v>
          </cell>
          <cell r="K749" t="str">
            <v>Q</v>
          </cell>
          <cell r="L749">
            <v>367109</v>
          </cell>
          <cell r="M749">
            <v>2.7170000000000001</v>
          </cell>
          <cell r="N749" t="str">
            <v>LEADER</v>
          </cell>
          <cell r="P749" t="str">
            <v>L8A16</v>
          </cell>
          <cell r="Q749">
            <v>8</v>
          </cell>
          <cell r="R749" t="str">
            <v>FGC</v>
          </cell>
          <cell r="S749" t="str">
            <v>FG</v>
          </cell>
          <cell r="T749" t="str">
            <v>FGGD</v>
          </cell>
        </row>
        <row r="750">
          <cell r="B750" t="str">
            <v>OL1785</v>
          </cell>
          <cell r="C750">
            <v>92.615795985223045</v>
          </cell>
          <cell r="D750">
            <v>130000</v>
          </cell>
          <cell r="E750">
            <v>1403.6482504641178</v>
          </cell>
          <cell r="F750">
            <v>1057.2819999999999</v>
          </cell>
          <cell r="G750">
            <v>1484052.0295472033</v>
          </cell>
          <cell r="H750">
            <v>220.4468</v>
          </cell>
          <cell r="I750">
            <v>309429.76514041331</v>
          </cell>
          <cell r="J750" t="str">
            <v>P</v>
          </cell>
          <cell r="K750">
            <v>309429.75</v>
          </cell>
          <cell r="L750">
            <v>309429.75</v>
          </cell>
          <cell r="M750">
            <v>2.7170000000000001</v>
          </cell>
          <cell r="N750" t="str">
            <v>LEADER</v>
          </cell>
          <cell r="P750" t="str">
            <v>L8A16</v>
          </cell>
          <cell r="Q750">
            <v>8</v>
          </cell>
          <cell r="R750" t="str">
            <v>FGC</v>
          </cell>
          <cell r="S750" t="str">
            <v>FG</v>
          </cell>
          <cell r="T750" t="str">
            <v>FGGD</v>
          </cell>
        </row>
        <row r="751">
          <cell r="B751" t="str">
            <v>OL1839</v>
          </cell>
          <cell r="C751">
            <v>72.525156206249747</v>
          </cell>
          <cell r="D751">
            <v>70000</v>
          </cell>
          <cell r="E751">
            <v>965.18234033073145</v>
          </cell>
          <cell r="F751">
            <v>1742.57</v>
          </cell>
          <cell r="G751">
            <v>1681897.7907901227</v>
          </cell>
          <cell r="H751">
            <v>232.67189999999999</v>
          </cell>
          <cell r="I751">
            <v>224570.8089711979</v>
          </cell>
          <cell r="J751">
            <v>224570.75</v>
          </cell>
          <cell r="K751" t="str">
            <v>Q</v>
          </cell>
          <cell r="L751">
            <v>224570.75</v>
          </cell>
          <cell r="M751">
            <v>2.7170000000000001</v>
          </cell>
          <cell r="N751" t="str">
            <v>LEADER</v>
          </cell>
          <cell r="P751" t="str">
            <v>L10A16</v>
          </cell>
          <cell r="Q751">
            <v>10</v>
          </cell>
          <cell r="R751" t="str">
            <v>FGC</v>
          </cell>
          <cell r="S751" t="str">
            <v>FG</v>
          </cell>
          <cell r="T751" t="str">
            <v>FGIF</v>
          </cell>
        </row>
        <row r="752">
          <cell r="B752" t="str">
            <v>OL1840</v>
          </cell>
          <cell r="C752">
            <v>98.558092954525151</v>
          </cell>
          <cell r="D752">
            <v>130000.00000000001</v>
          </cell>
          <cell r="E752">
            <v>1319.0190283002148</v>
          </cell>
          <cell r="F752">
            <v>1030.298</v>
          </cell>
          <cell r="G752">
            <v>1358982.6668196546</v>
          </cell>
          <cell r="H752">
            <v>232.7465</v>
          </cell>
          <cell r="I752">
            <v>306997.06227027596</v>
          </cell>
          <cell r="J752">
            <v>306997</v>
          </cell>
          <cell r="K752" t="str">
            <v>Q</v>
          </cell>
          <cell r="L752">
            <v>306997</v>
          </cell>
          <cell r="M752">
            <v>2.7170000000000001</v>
          </cell>
          <cell r="N752" t="str">
            <v>LEADER</v>
          </cell>
          <cell r="P752" t="str">
            <v>L10A16</v>
          </cell>
          <cell r="Q752">
            <v>10</v>
          </cell>
          <cell r="R752" t="str">
            <v>FGC</v>
          </cell>
          <cell r="S752" t="str">
            <v>FG</v>
          </cell>
          <cell r="T752" t="str">
            <v>FGIF</v>
          </cell>
        </row>
        <row r="753">
          <cell r="B753" t="str">
            <v>OL1834</v>
          </cell>
          <cell r="C753">
            <v>58.750982251723919</v>
          </cell>
          <cell r="D753">
            <v>130000</v>
          </cell>
          <cell r="E753">
            <v>2212.7289624368013</v>
          </cell>
          <cell r="F753">
            <v>1497.75</v>
          </cell>
          <cell r="G753">
            <v>3314114.8034897191</v>
          </cell>
          <cell r="H753">
            <v>222.71789999999999</v>
          </cell>
          <cell r="I753">
            <v>492814.34778310324</v>
          </cell>
          <cell r="J753">
            <v>492814.25</v>
          </cell>
          <cell r="K753" t="str">
            <v>Q</v>
          </cell>
          <cell r="L753">
            <v>492814.25</v>
          </cell>
          <cell r="M753">
            <v>2.7170000000000001</v>
          </cell>
          <cell r="N753" t="str">
            <v>LEADER</v>
          </cell>
          <cell r="P753" t="str">
            <v>L10A16</v>
          </cell>
          <cell r="Q753">
            <v>10</v>
          </cell>
          <cell r="R753" t="str">
            <v>FGC</v>
          </cell>
          <cell r="S753" t="str">
            <v>FG</v>
          </cell>
          <cell r="T753" t="str">
            <v>FGIF</v>
          </cell>
        </row>
        <row r="754">
          <cell r="B754" t="str">
            <v>OL1835</v>
          </cell>
          <cell r="C754">
            <v>72.036169997060412</v>
          </cell>
          <cell r="D754">
            <v>100000</v>
          </cell>
          <cell r="E754">
            <v>1388.191515513397</v>
          </cell>
          <cell r="F754">
            <v>1273.6579999999999</v>
          </cell>
          <cell r="G754">
            <v>1768081.229265762</v>
          </cell>
          <cell r="H754">
            <v>234.15299999999999</v>
          </cell>
          <cell r="I754">
            <v>325049.20793200843</v>
          </cell>
          <cell r="J754">
            <v>325049</v>
          </cell>
          <cell r="K754" t="str">
            <v>Q</v>
          </cell>
          <cell r="L754">
            <v>325049</v>
          </cell>
          <cell r="M754">
            <v>2.7170000000000001</v>
          </cell>
          <cell r="N754" t="str">
            <v>LEADER</v>
          </cell>
          <cell r="P754" t="str">
            <v>L10A16</v>
          </cell>
          <cell r="Q754">
            <v>10</v>
          </cell>
          <cell r="R754" t="str">
            <v>FGC</v>
          </cell>
          <cell r="S754" t="str">
            <v>FG</v>
          </cell>
          <cell r="T754" t="str">
            <v>FGIF</v>
          </cell>
        </row>
        <row r="755">
          <cell r="B755" t="str">
            <v>OL1836</v>
          </cell>
          <cell r="C755">
            <v>72.18815986114447</v>
          </cell>
          <cell r="D755">
            <v>59999.999999999993</v>
          </cell>
          <cell r="E755">
            <v>831.1612335791815</v>
          </cell>
          <cell r="F755">
            <v>1006.821</v>
          </cell>
          <cell r="G755">
            <v>836830.58435342507</v>
          </cell>
          <cell r="H755">
            <v>207.92956249999997</v>
          </cell>
          <cell r="I755">
            <v>172822.99166507949</v>
          </cell>
          <cell r="J755">
            <v>172822.875</v>
          </cell>
          <cell r="K755" t="str">
            <v>Q</v>
          </cell>
          <cell r="L755">
            <v>172822.875</v>
          </cell>
          <cell r="M755">
            <v>2.7170000000000001</v>
          </cell>
          <cell r="N755" t="str">
            <v>LEADER</v>
          </cell>
          <cell r="P755" t="str">
            <v>L10A16</v>
          </cell>
          <cell r="Q755">
            <v>10</v>
          </cell>
          <cell r="R755" t="str">
            <v>FGC</v>
          </cell>
          <cell r="S755" t="str">
            <v>FG</v>
          </cell>
          <cell r="T755" t="str">
            <v>FGIF</v>
          </cell>
        </row>
        <row r="756">
          <cell r="B756" t="str">
            <v>OL1838</v>
          </cell>
          <cell r="C756">
            <v>57.020430786482279</v>
          </cell>
          <cell r="D756">
            <v>60000</v>
          </cell>
          <cell r="E756">
            <v>1052.2544142936233</v>
          </cell>
          <cell r="F756">
            <v>1508.8720000000001</v>
          </cell>
          <cell r="G756">
            <v>1587717.222604048</v>
          </cell>
          <cell r="H756">
            <v>257.5625</v>
          </cell>
          <cell r="I756">
            <v>271021.27758150134</v>
          </cell>
          <cell r="J756" t="str">
            <v>P</v>
          </cell>
          <cell r="K756">
            <v>271021.25</v>
          </cell>
          <cell r="L756">
            <v>271021.25</v>
          </cell>
          <cell r="M756">
            <v>2.7170000000000001</v>
          </cell>
          <cell r="N756" t="str">
            <v>LEADER</v>
          </cell>
          <cell r="P756" t="str">
            <v>L10A16</v>
          </cell>
          <cell r="Q756">
            <v>10</v>
          </cell>
          <cell r="R756" t="str">
            <v>FGC</v>
          </cell>
          <cell r="S756" t="str">
            <v>FG</v>
          </cell>
          <cell r="T756" t="str">
            <v>FGIF</v>
          </cell>
        </row>
        <row r="757">
          <cell r="B757" t="str">
            <v>OM1735</v>
          </cell>
          <cell r="C757">
            <v>98.68494118572039</v>
          </cell>
          <cell r="D757">
            <v>45000</v>
          </cell>
          <cell r="E757">
            <v>455.99662379402071</v>
          </cell>
          <cell r="F757">
            <v>1019.876</v>
          </cell>
          <cell r="G757">
            <v>465060.01268855063</v>
          </cell>
          <cell r="H757">
            <v>157.5354447</v>
          </cell>
          <cell r="I757">
            <v>71835.630911089655</v>
          </cell>
          <cell r="J757">
            <v>71835.625</v>
          </cell>
          <cell r="K757" t="str">
            <v>Q</v>
          </cell>
          <cell r="L757">
            <v>71835.625</v>
          </cell>
          <cell r="M757">
            <v>2.7170000000000001</v>
          </cell>
          <cell r="N757" t="str">
            <v>MIDDLE</v>
          </cell>
          <cell r="P757" t="str">
            <v>M12D17</v>
          </cell>
          <cell r="Q757">
            <v>12</v>
          </cell>
          <cell r="R757" t="str">
            <v>FGC</v>
          </cell>
          <cell r="S757" t="str">
            <v>FG</v>
          </cell>
          <cell r="T757" t="str">
            <v>FGKG</v>
          </cell>
        </row>
        <row r="758">
          <cell r="B758" t="str">
            <v>OM1736</v>
          </cell>
          <cell r="C758">
            <v>98.52254558986246</v>
          </cell>
          <cell r="D758">
            <v>56999.999999999993</v>
          </cell>
          <cell r="E758">
            <v>578.54777968571943</v>
          </cell>
          <cell r="F758">
            <v>1098.4000000000001</v>
          </cell>
          <cell r="G758">
            <v>635476.88120679429</v>
          </cell>
          <cell r="H758">
            <v>163.00126979999999</v>
          </cell>
          <cell r="I758">
            <v>94304.022728742901</v>
          </cell>
          <cell r="J758">
            <v>94304</v>
          </cell>
          <cell r="K758" t="str">
            <v>Q</v>
          </cell>
          <cell r="L758">
            <v>94304</v>
          </cell>
          <cell r="M758">
            <v>2.7170000000000001</v>
          </cell>
          <cell r="N758" t="str">
            <v>MIDDLE</v>
          </cell>
          <cell r="P758" t="str">
            <v>M12D17</v>
          </cell>
          <cell r="Q758">
            <v>12</v>
          </cell>
          <cell r="R758" t="str">
            <v>FGC</v>
          </cell>
          <cell r="S758" t="str">
            <v>FG</v>
          </cell>
          <cell r="T758" t="str">
            <v>FGKG</v>
          </cell>
        </row>
        <row r="759">
          <cell r="B759" t="str">
            <v>OM1739</v>
          </cell>
          <cell r="C759">
            <v>99.519062222864278</v>
          </cell>
          <cell r="D759">
            <v>50000</v>
          </cell>
          <cell r="E759">
            <v>502.41630983247563</v>
          </cell>
          <cell r="F759">
            <v>826.44749999999999</v>
          </cell>
          <cell r="G759">
            <v>415220.70322027488</v>
          </cell>
          <cell r="H759">
            <v>161.88141279999999</v>
          </cell>
          <cell r="I759">
            <v>81331.862049443676</v>
          </cell>
          <cell r="J759" t="str">
            <v>P</v>
          </cell>
          <cell r="K759">
            <v>81331.8125</v>
          </cell>
          <cell r="L759">
            <v>81331.8125</v>
          </cell>
          <cell r="M759">
            <v>2.7170000000000001</v>
          </cell>
          <cell r="N759" t="str">
            <v>MIDDLE</v>
          </cell>
          <cell r="P759" t="str">
            <v>M12D17</v>
          </cell>
          <cell r="Q759">
            <v>12</v>
          </cell>
          <cell r="R759" t="str">
            <v>FGC</v>
          </cell>
          <cell r="S759" t="str">
            <v>FG</v>
          </cell>
          <cell r="T759" t="str">
            <v>FGKG</v>
          </cell>
        </row>
        <row r="760">
          <cell r="B760" t="str">
            <v>OM1740</v>
          </cell>
          <cell r="C760">
            <v>94.727412644287256</v>
          </cell>
          <cell r="D760">
            <v>70000</v>
          </cell>
          <cell r="E760">
            <v>738.96244018464176</v>
          </cell>
          <cell r="F760">
            <v>1194.587</v>
          </cell>
          <cell r="G760">
            <v>882754.92453285062</v>
          </cell>
          <cell r="H760">
            <v>172.53621699999999</v>
          </cell>
          <cell r="I760">
            <v>127497.78393454687</v>
          </cell>
          <cell r="J760" t="str">
            <v>P</v>
          </cell>
          <cell r="K760">
            <v>127497.75</v>
          </cell>
          <cell r="L760">
            <v>127497.75</v>
          </cell>
          <cell r="M760">
            <v>2.7170000000000001</v>
          </cell>
          <cell r="N760" t="str">
            <v>MIDDLE</v>
          </cell>
          <cell r="P760" t="str">
            <v>M12D17</v>
          </cell>
          <cell r="Q760">
            <v>12</v>
          </cell>
          <cell r="R760" t="str">
            <v>FGC</v>
          </cell>
          <cell r="S760" t="str">
            <v>FG</v>
          </cell>
          <cell r="T760" t="str">
            <v>FGKG</v>
          </cell>
        </row>
        <row r="761">
          <cell r="B761" t="str">
            <v>OM1741</v>
          </cell>
          <cell r="C761">
            <v>95.216516406715158</v>
          </cell>
          <cell r="D761">
            <v>70000</v>
          </cell>
          <cell r="E761">
            <v>735.16657237276581</v>
          </cell>
          <cell r="F761">
            <v>1515.1420000000001</v>
          </cell>
          <cell r="G761">
            <v>1113881.7507980173</v>
          </cell>
          <cell r="H761">
            <v>164.93686</v>
          </cell>
          <cell r="I761">
            <v>121256.06602412675</v>
          </cell>
          <cell r="J761" t="str">
            <v>P</v>
          </cell>
          <cell r="K761">
            <v>121256.0625</v>
          </cell>
          <cell r="L761">
            <v>121256.0625</v>
          </cell>
          <cell r="M761">
            <v>2.7170000000000001</v>
          </cell>
          <cell r="N761" t="str">
            <v>MIDDLE</v>
          </cell>
          <cell r="P761" t="str">
            <v>M11A16</v>
          </cell>
          <cell r="Q761">
            <v>11</v>
          </cell>
          <cell r="R761" t="str">
            <v>FGC</v>
          </cell>
          <cell r="S761" t="str">
            <v>FG</v>
          </cell>
          <cell r="T761" t="str">
            <v>FGJG</v>
          </cell>
        </row>
        <row r="762">
          <cell r="B762" t="str">
            <v>OM1742</v>
          </cell>
          <cell r="C762">
            <v>95.404228529951581</v>
          </cell>
          <cell r="D762">
            <v>70000</v>
          </cell>
          <cell r="E762">
            <v>733.72009897888245</v>
          </cell>
          <cell r="F762">
            <v>1071.422</v>
          </cell>
          <cell r="G762">
            <v>786123.85588815226</v>
          </cell>
          <cell r="H762">
            <v>150.9585831</v>
          </cell>
          <cell r="I762">
            <v>110761.34653384385</v>
          </cell>
          <cell r="J762">
            <v>110761.3125</v>
          </cell>
          <cell r="K762" t="str">
            <v>Q</v>
          </cell>
          <cell r="L762">
            <v>110761.3125</v>
          </cell>
          <cell r="M762">
            <v>2.7170000000000001</v>
          </cell>
          <cell r="N762" t="str">
            <v>MIDDLE</v>
          </cell>
          <cell r="P762" t="str">
            <v>M11A16</v>
          </cell>
          <cell r="Q762">
            <v>11</v>
          </cell>
          <cell r="R762" t="str">
            <v>FGC</v>
          </cell>
          <cell r="S762" t="str">
            <v>FG</v>
          </cell>
          <cell r="T762" t="str">
            <v>FGJG</v>
          </cell>
        </row>
        <row r="763">
          <cell r="B763" t="str">
            <v>OM1745</v>
          </cell>
          <cell r="C763">
            <v>91.010070152204719</v>
          </cell>
          <cell r="D763">
            <v>30000</v>
          </cell>
          <cell r="E763">
            <v>329.63385205426357</v>
          </cell>
          <cell r="F763">
            <v>800</v>
          </cell>
          <cell r="G763">
            <v>263707.08164341084</v>
          </cell>
          <cell r="H763">
            <v>150.90109140000001</v>
          </cell>
          <cell r="I763">
            <v>49742.108037374506</v>
          </cell>
          <cell r="J763" t="str">
            <v>P</v>
          </cell>
          <cell r="K763">
            <v>49742.09375</v>
          </cell>
          <cell r="L763">
            <v>49742.09375</v>
          </cell>
          <cell r="M763">
            <v>2.7170000000000001</v>
          </cell>
          <cell r="N763" t="str">
            <v>MIDDLE</v>
          </cell>
          <cell r="P763" t="str">
            <v>M11A16</v>
          </cell>
          <cell r="Q763">
            <v>11</v>
          </cell>
          <cell r="R763" t="str">
            <v>FGC</v>
          </cell>
          <cell r="S763" t="str">
            <v>FG</v>
          </cell>
          <cell r="T763" t="str">
            <v>FGJG</v>
          </cell>
        </row>
        <row r="764">
          <cell r="B764" t="str">
            <v>OM1746</v>
          </cell>
          <cell r="C764">
            <v>98.845212697565586</v>
          </cell>
          <cell r="D764">
            <v>56999.999999999993</v>
          </cell>
          <cell r="E764">
            <v>576.65918707061292</v>
          </cell>
          <cell r="F764">
            <v>966.33460000000002</v>
          </cell>
          <cell r="G764">
            <v>557245.72487420589</v>
          </cell>
          <cell r="H764">
            <v>179.8951721</v>
          </cell>
          <cell r="I764">
            <v>103738.20370111401</v>
          </cell>
          <cell r="J764" t="str">
            <v>P</v>
          </cell>
          <cell r="K764">
            <v>103738.1875</v>
          </cell>
          <cell r="L764">
            <v>103738.1875</v>
          </cell>
          <cell r="M764">
            <v>2.7170000000000001</v>
          </cell>
          <cell r="N764" t="str">
            <v>MIDDLE</v>
          </cell>
          <cell r="P764" t="str">
            <v>M11A16</v>
          </cell>
          <cell r="Q764">
            <v>11</v>
          </cell>
          <cell r="R764" t="str">
            <v>FGC</v>
          </cell>
          <cell r="S764" t="str">
            <v>FG</v>
          </cell>
          <cell r="T764" t="str">
            <v>FGJG</v>
          </cell>
        </row>
        <row r="765">
          <cell r="B765" t="str">
            <v>OM1747</v>
          </cell>
          <cell r="C765">
            <v>98.605756393587285</v>
          </cell>
          <cell r="D765">
            <v>65000</v>
          </cell>
          <cell r="E765">
            <v>659.19072453083686</v>
          </cell>
          <cell r="F765">
            <v>939.85990000000004</v>
          </cell>
          <cell r="G765">
            <v>619546.9284384799</v>
          </cell>
          <cell r="H765">
            <v>169.7039043</v>
          </cell>
          <cell r="I765">
            <v>111867.2396312288</v>
          </cell>
          <cell r="J765" t="str">
            <v>P</v>
          </cell>
          <cell r="K765">
            <v>111867.1875</v>
          </cell>
          <cell r="L765">
            <v>111867.1875</v>
          </cell>
          <cell r="M765">
            <v>2.7170000000000001</v>
          </cell>
          <cell r="N765" t="str">
            <v>MIDDLE</v>
          </cell>
          <cell r="P765" t="str">
            <v>M11A16</v>
          </cell>
          <cell r="Q765">
            <v>11</v>
          </cell>
          <cell r="R765" t="str">
            <v>FGC</v>
          </cell>
          <cell r="S765" t="str">
            <v>FG</v>
          </cell>
          <cell r="T765" t="str">
            <v>FGJG</v>
          </cell>
        </row>
        <row r="766">
          <cell r="B766" t="str">
            <v>OM1748</v>
          </cell>
          <cell r="C766">
            <v>99.783988016565772</v>
          </cell>
          <cell r="D766">
            <v>57000</v>
          </cell>
          <cell r="E766">
            <v>571.23393375034345</v>
          </cell>
          <cell r="F766">
            <v>943.50789999999995</v>
          </cell>
          <cell r="G766">
            <v>538963.72924152564</v>
          </cell>
          <cell r="H766">
            <v>174.09086289999999</v>
          </cell>
          <cell r="I766">
            <v>99446.608444358717</v>
          </cell>
          <cell r="J766" t="str">
            <v>P</v>
          </cell>
          <cell r="K766">
            <v>99446.5625</v>
          </cell>
          <cell r="L766">
            <v>99446.5625</v>
          </cell>
          <cell r="M766">
            <v>2.7170000000000001</v>
          </cell>
          <cell r="N766" t="str">
            <v>MIDDLE</v>
          </cell>
          <cell r="P766" t="str">
            <v>M10A16</v>
          </cell>
          <cell r="Q766">
            <v>10</v>
          </cell>
          <cell r="R766" t="str">
            <v>FGC</v>
          </cell>
          <cell r="S766" t="str">
            <v>FG</v>
          </cell>
          <cell r="T766" t="str">
            <v>FGIE</v>
          </cell>
        </row>
        <row r="767">
          <cell r="B767" t="str">
            <v>OM1749</v>
          </cell>
          <cell r="C767">
            <v>99.898830924471071</v>
          </cell>
          <cell r="D767">
            <v>67000</v>
          </cell>
          <cell r="E767">
            <v>670.67851925770412</v>
          </cell>
          <cell r="F767">
            <v>1045.864</v>
          </cell>
          <cell r="G767">
            <v>701438.51886493945</v>
          </cell>
          <cell r="H767">
            <v>197.4558064</v>
          </cell>
          <cell r="I767">
            <v>132429.36785518788</v>
          </cell>
          <cell r="J767" t="str">
            <v>P</v>
          </cell>
          <cell r="K767">
            <v>132429.25</v>
          </cell>
          <cell r="L767">
            <v>132429.25</v>
          </cell>
          <cell r="M767">
            <v>2.7170000000000001</v>
          </cell>
          <cell r="N767" t="str">
            <v>MIDDLE</v>
          </cell>
          <cell r="P767" t="str">
            <v>M10A16</v>
          </cell>
          <cell r="Q767">
            <v>10</v>
          </cell>
          <cell r="R767" t="str">
            <v>FGC</v>
          </cell>
          <cell r="S767" t="str">
            <v>FG</v>
          </cell>
          <cell r="T767" t="str">
            <v>FGIE</v>
          </cell>
        </row>
        <row r="768">
          <cell r="B768" t="str">
            <v>OM1674</v>
          </cell>
          <cell r="C768">
            <v>92.396647553487441</v>
          </cell>
          <cell r="D768">
            <v>100000</v>
          </cell>
          <cell r="E768">
            <v>1082.2903497890554</v>
          </cell>
          <cell r="F768">
            <v>1866.184</v>
          </cell>
          <cell r="G768">
            <v>2019752.9341307385</v>
          </cell>
          <cell r="H768">
            <v>157.13855240000001</v>
          </cell>
          <cell r="I768">
            <v>170069.53884234183</v>
          </cell>
          <cell r="J768">
            <v>170069.5</v>
          </cell>
          <cell r="K768" t="str">
            <v>Q</v>
          </cell>
          <cell r="L768">
            <v>170069.5</v>
          </cell>
          <cell r="M768">
            <v>2.7170000000000001</v>
          </cell>
          <cell r="N768" t="str">
            <v>MIDDLE</v>
          </cell>
          <cell r="P768" t="str">
            <v>M9A14</v>
          </cell>
          <cell r="Q768">
            <v>9</v>
          </cell>
          <cell r="R768" t="str">
            <v>FGC</v>
          </cell>
          <cell r="S768" t="str">
            <v>FG</v>
          </cell>
          <cell r="T768" t="str">
            <v>FGHC</v>
          </cell>
        </row>
        <row r="769">
          <cell r="B769" t="str">
            <v>OM1675</v>
          </cell>
          <cell r="C769">
            <v>99.009231332990026</v>
          </cell>
          <cell r="D769">
            <v>105000.00000000001</v>
          </cell>
          <cell r="E769">
            <v>1060.5071727792906</v>
          </cell>
          <cell r="F769">
            <v>2029.0329999999999</v>
          </cell>
          <cell r="G769">
            <v>2151804.0503058825</v>
          </cell>
          <cell r="H769">
            <v>166.6037948</v>
          </cell>
          <cell r="I769">
            <v>176684.51939764907</v>
          </cell>
          <cell r="J769">
            <v>176684.5</v>
          </cell>
          <cell r="K769" t="str">
            <v>Q</v>
          </cell>
          <cell r="L769">
            <v>176684.5</v>
          </cell>
          <cell r="M769">
            <v>2.7170000000000001</v>
          </cell>
          <cell r="N769" t="str">
            <v>MIDDLE</v>
          </cell>
          <cell r="P769" t="str">
            <v>M9A14</v>
          </cell>
          <cell r="Q769">
            <v>9</v>
          </cell>
          <cell r="R769" t="str">
            <v>FGC</v>
          </cell>
          <cell r="S769" t="str">
            <v>FG</v>
          </cell>
          <cell r="T769" t="str">
            <v>FGHC</v>
          </cell>
        </row>
        <row r="770">
          <cell r="B770" t="str">
            <v>OM1676</v>
          </cell>
          <cell r="C770">
            <v>99.885293573908712</v>
          </cell>
          <cell r="D770">
            <v>66300</v>
          </cell>
          <cell r="E770">
            <v>663.76137695327748</v>
          </cell>
          <cell r="F770">
            <v>1938.6220000000001</v>
          </cell>
          <cell r="G770">
            <v>1286782.4081119166</v>
          </cell>
          <cell r="H770">
            <v>167.93736229999999</v>
          </cell>
          <cell r="I770">
            <v>111470.33484214942</v>
          </cell>
          <cell r="J770">
            <v>111470.3125</v>
          </cell>
          <cell r="K770" t="str">
            <v>Q</v>
          </cell>
          <cell r="L770">
            <v>111470.3125</v>
          </cell>
          <cell r="M770">
            <v>2.7170000000000001</v>
          </cell>
          <cell r="N770" t="str">
            <v>MIDDLE</v>
          </cell>
          <cell r="P770" t="str">
            <v>M9A14</v>
          </cell>
          <cell r="Q770">
            <v>9</v>
          </cell>
          <cell r="R770" t="str">
            <v>FGC</v>
          </cell>
          <cell r="S770" t="str">
            <v>FG</v>
          </cell>
          <cell r="T770" t="str">
            <v>FGHC</v>
          </cell>
        </row>
        <row r="771">
          <cell r="B771" t="str">
            <v>OM1677</v>
          </cell>
          <cell r="C771">
            <v>99.69068592931248</v>
          </cell>
          <cell r="D771">
            <v>76000.000000000015</v>
          </cell>
          <cell r="E771">
            <v>762.35808081297796</v>
          </cell>
          <cell r="F771">
            <v>2007.7190000000001</v>
          </cell>
          <cell r="G771">
            <v>1530600.8036517513</v>
          </cell>
          <cell r="H771">
            <v>161.4295156</v>
          </cell>
          <cell r="I771">
            <v>123067.09569938469</v>
          </cell>
          <cell r="J771">
            <v>123067.0625</v>
          </cell>
          <cell r="K771" t="str">
            <v>Q</v>
          </cell>
          <cell r="L771">
            <v>123067.0625</v>
          </cell>
          <cell r="M771">
            <v>2.7170000000000001</v>
          </cell>
          <cell r="N771" t="str">
            <v>MIDDLE</v>
          </cell>
          <cell r="P771" t="str">
            <v>M9A14</v>
          </cell>
          <cell r="Q771">
            <v>9</v>
          </cell>
          <cell r="R771" t="str">
            <v>FGC</v>
          </cell>
          <cell r="S771" t="str">
            <v>FG</v>
          </cell>
          <cell r="T771" t="str">
            <v>FGHC</v>
          </cell>
        </row>
        <row r="772">
          <cell r="B772" t="str">
            <v>OM1678</v>
          </cell>
          <cell r="C772">
            <v>99.624164375887403</v>
          </cell>
          <cell r="D772">
            <v>59000</v>
          </cell>
          <cell r="E772">
            <v>592.22579551472859</v>
          </cell>
          <cell r="F772">
            <v>2494.1080000000002</v>
          </cell>
          <cell r="G772">
            <v>1477075.0943996487</v>
          </cell>
          <cell r="H772">
            <v>155.47046810000001</v>
          </cell>
          <cell r="I772">
            <v>92073.62164956973</v>
          </cell>
          <cell r="J772">
            <v>92073.5625</v>
          </cell>
          <cell r="K772" t="str">
            <v>Q</v>
          </cell>
          <cell r="L772">
            <v>92073.5625</v>
          </cell>
          <cell r="M772">
            <v>2.7170000000000001</v>
          </cell>
          <cell r="N772" t="str">
            <v>MIDDLE</v>
          </cell>
          <cell r="P772" t="str">
            <v>M9A14</v>
          </cell>
          <cell r="Q772">
            <v>9</v>
          </cell>
          <cell r="R772" t="str">
            <v>FGC</v>
          </cell>
          <cell r="S772" t="str">
            <v>FG</v>
          </cell>
          <cell r="T772" t="str">
            <v>FGHC</v>
          </cell>
        </row>
        <row r="773">
          <cell r="B773" t="str">
            <v>OM1682</v>
          </cell>
          <cell r="C773">
            <v>99.791799385984703</v>
          </cell>
          <cell r="D773">
            <v>90000</v>
          </cell>
          <cell r="E773">
            <v>901.87771494017261</v>
          </cell>
          <cell r="F773">
            <v>2186.6840000000002</v>
          </cell>
          <cell r="G773">
            <v>1972121.5692162365</v>
          </cell>
          <cell r="H773">
            <v>159.147267</v>
          </cell>
          <cell r="I773">
            <v>143531.37350093355</v>
          </cell>
          <cell r="J773">
            <v>143531.25</v>
          </cell>
          <cell r="K773" t="str">
            <v>Q</v>
          </cell>
          <cell r="L773">
            <v>143531.25</v>
          </cell>
          <cell r="M773">
            <v>2.7170000000000001</v>
          </cell>
          <cell r="N773" t="str">
            <v>MIDDLE</v>
          </cell>
          <cell r="P773" t="str">
            <v>M9A14</v>
          </cell>
          <cell r="Q773">
            <v>9</v>
          </cell>
          <cell r="R773" t="str">
            <v>FGC</v>
          </cell>
          <cell r="S773" t="str">
            <v>FG</v>
          </cell>
          <cell r="T773" t="str">
            <v>FGHC</v>
          </cell>
        </row>
        <row r="774">
          <cell r="B774" t="str">
            <v>OM1665</v>
          </cell>
          <cell r="C774">
            <v>98.496650711788618</v>
          </cell>
          <cell r="D774">
            <v>38000</v>
          </cell>
          <cell r="E774">
            <v>385.79992035660104</v>
          </cell>
          <cell r="F774">
            <v>1543.7670000000001</v>
          </cell>
          <cell r="G774">
            <v>595585.18564914889</v>
          </cell>
          <cell r="H774">
            <v>155.40815660000001</v>
          </cell>
          <cell r="I774">
            <v>59956.454439046189</v>
          </cell>
          <cell r="J774" t="str">
            <v>P</v>
          </cell>
          <cell r="K774">
            <v>59956.4375</v>
          </cell>
          <cell r="L774">
            <v>59956.4375</v>
          </cell>
          <cell r="M774">
            <v>2.7170000000000001</v>
          </cell>
          <cell r="N774" t="str">
            <v>MIDDLE</v>
          </cell>
          <cell r="P774" t="str">
            <v>M9A15</v>
          </cell>
          <cell r="Q774">
            <v>9</v>
          </cell>
          <cell r="R774" t="str">
            <v>FGC</v>
          </cell>
          <cell r="S774" t="str">
            <v>FG</v>
          </cell>
          <cell r="T774" t="str">
            <v>FGHC</v>
          </cell>
        </row>
        <row r="775">
          <cell r="B775" t="str">
            <v>OM1666</v>
          </cell>
          <cell r="C775">
            <v>99.289379468221796</v>
          </cell>
          <cell r="D775">
            <v>59000</v>
          </cell>
          <cell r="E775">
            <v>594.22266828531576</v>
          </cell>
          <cell r="F775">
            <v>1697.1559999999999</v>
          </cell>
          <cell r="G775">
            <v>1008488.5668164333</v>
          </cell>
          <cell r="H775">
            <v>163.23330429999999</v>
          </cell>
          <cell r="I775">
            <v>96996.9296341749</v>
          </cell>
          <cell r="J775">
            <v>96996.875</v>
          </cell>
          <cell r="K775" t="str">
            <v>Q</v>
          </cell>
          <cell r="L775">
            <v>96996.875</v>
          </cell>
          <cell r="M775">
            <v>2.7170000000000001</v>
          </cell>
          <cell r="N775" t="str">
            <v>MIDDLE</v>
          </cell>
          <cell r="P775" t="str">
            <v>M9A15</v>
          </cell>
          <cell r="Q775">
            <v>9</v>
          </cell>
          <cell r="R775" t="str">
            <v>FGC</v>
          </cell>
          <cell r="S775" t="str">
            <v>FG</v>
          </cell>
          <cell r="T775" t="str">
            <v>FGHC</v>
          </cell>
        </row>
        <row r="776">
          <cell r="B776" t="str">
            <v>OM1667</v>
          </cell>
          <cell r="C776">
            <v>99.457726834889783</v>
          </cell>
          <cell r="D776">
            <v>66000</v>
          </cell>
          <cell r="E776">
            <v>663.59851668002523</v>
          </cell>
          <cell r="F776">
            <v>1714.934</v>
          </cell>
          <cell r="G776">
            <v>1138027.6586041423</v>
          </cell>
          <cell r="H776">
            <v>163.19076150000001</v>
          </cell>
          <cell r="I776">
            <v>108293.14726728377</v>
          </cell>
          <cell r="J776">
            <v>108293.125</v>
          </cell>
          <cell r="K776" t="str">
            <v>Q</v>
          </cell>
          <cell r="L776">
            <v>108293.125</v>
          </cell>
          <cell r="M776">
            <v>2.7170000000000001</v>
          </cell>
          <cell r="N776" t="str">
            <v>MIDDLE</v>
          </cell>
          <cell r="P776" t="str">
            <v>M9A15</v>
          </cell>
          <cell r="Q776">
            <v>9</v>
          </cell>
          <cell r="R776" t="str">
            <v>FGC</v>
          </cell>
          <cell r="S776" t="str">
            <v>FG</v>
          </cell>
          <cell r="T776" t="str">
            <v>FGHC</v>
          </cell>
        </row>
        <row r="777">
          <cell r="B777" t="str">
            <v>OM1668</v>
          </cell>
          <cell r="C777">
            <v>63.570866247117742</v>
          </cell>
          <cell r="D777">
            <v>20000</v>
          </cell>
          <cell r="E777">
            <v>314.60952446761388</v>
          </cell>
          <cell r="F777">
            <v>1694.4110000000001</v>
          </cell>
          <cell r="G777">
            <v>533077.83896269416</v>
          </cell>
          <cell r="H777">
            <v>160.1634057</v>
          </cell>
          <cell r="I777">
            <v>50388.932904390516</v>
          </cell>
          <cell r="J777">
            <v>50388.90625</v>
          </cell>
          <cell r="K777" t="str">
            <v>Q</v>
          </cell>
          <cell r="L777">
            <v>50388.90625</v>
          </cell>
          <cell r="M777">
            <v>2.7170000000000001</v>
          </cell>
          <cell r="N777" t="str">
            <v>MIDDLE</v>
          </cell>
          <cell r="P777" t="str">
            <v>M9A15</v>
          </cell>
          <cell r="Q777">
            <v>9</v>
          </cell>
          <cell r="R777" t="str">
            <v>FGC</v>
          </cell>
          <cell r="S777" t="str">
            <v>FG</v>
          </cell>
          <cell r="T777" t="str">
            <v>FGHC</v>
          </cell>
        </row>
        <row r="778">
          <cell r="B778" t="str">
            <v>OM1669</v>
          </cell>
          <cell r="C778">
            <v>51.738267420952454</v>
          </cell>
          <cell r="D778">
            <v>25000.000000000004</v>
          </cell>
          <cell r="E778">
            <v>483.20133715718026</v>
          </cell>
          <cell r="F778">
            <v>1517.425</v>
          </cell>
          <cell r="G778">
            <v>733221.78903573425</v>
          </cell>
          <cell r="H778">
            <v>167.21015840000001</v>
          </cell>
          <cell r="I778">
            <v>80796.172125143916</v>
          </cell>
          <cell r="J778">
            <v>80796.125</v>
          </cell>
          <cell r="K778" t="str">
            <v>Q</v>
          </cell>
          <cell r="L778">
            <v>80796.125</v>
          </cell>
          <cell r="M778">
            <v>2.7170000000000001</v>
          </cell>
          <cell r="N778" t="str">
            <v>MIDDLE</v>
          </cell>
          <cell r="P778" t="str">
            <v>M9A15</v>
          </cell>
          <cell r="Q778">
            <v>9</v>
          </cell>
          <cell r="R778" t="str">
            <v>FGC</v>
          </cell>
          <cell r="S778" t="str">
            <v>FG</v>
          </cell>
          <cell r="T778" t="str">
            <v>FGHC</v>
          </cell>
        </row>
        <row r="779">
          <cell r="B779" t="str">
            <v>OM1670</v>
          </cell>
          <cell r="C779">
            <v>50.15160101674465</v>
          </cell>
          <cell r="D779">
            <v>30000</v>
          </cell>
          <cell r="E779">
            <v>598.18628701372029</v>
          </cell>
          <cell r="F779">
            <v>1909.989</v>
          </cell>
          <cell r="G779">
            <v>1142529.2281470487</v>
          </cell>
          <cell r="H779">
            <v>168.5622003</v>
          </cell>
          <cell r="I779">
            <v>100831.59672832002</v>
          </cell>
          <cell r="J779">
            <v>100831.5625</v>
          </cell>
          <cell r="K779" t="str">
            <v>Q</v>
          </cell>
          <cell r="L779">
            <v>100831.5625</v>
          </cell>
          <cell r="M779">
            <v>2.7170000000000001</v>
          </cell>
          <cell r="N779" t="str">
            <v>MIDDLE</v>
          </cell>
          <cell r="P779" t="str">
            <v>M9A15</v>
          </cell>
          <cell r="Q779">
            <v>9</v>
          </cell>
          <cell r="R779" t="str">
            <v>FGC</v>
          </cell>
          <cell r="S779" t="str">
            <v>FG</v>
          </cell>
          <cell r="T779" t="str">
            <v>FGHC</v>
          </cell>
        </row>
        <row r="780">
          <cell r="B780" t="str">
            <v>OM1640</v>
          </cell>
          <cell r="C780">
            <v>98.142228741595346</v>
          </cell>
          <cell r="D780">
            <v>70000</v>
          </cell>
          <cell r="E780">
            <v>713.25056397799221</v>
          </cell>
          <cell r="F780">
            <v>888.28200000000004</v>
          </cell>
          <cell r="G780">
            <v>633567.63747149892</v>
          </cell>
          <cell r="H780">
            <v>161.4668221</v>
          </cell>
          <cell r="I780">
            <v>115166.30192655914</v>
          </cell>
          <cell r="J780" t="str">
            <v>P</v>
          </cell>
          <cell r="K780">
            <v>115166.25</v>
          </cell>
          <cell r="L780">
            <v>115166.25</v>
          </cell>
          <cell r="M780">
            <v>2.7170000000000001</v>
          </cell>
          <cell r="N780" t="str">
            <v>MIDDLE</v>
          </cell>
          <cell r="P780" t="str">
            <v>M916</v>
          </cell>
          <cell r="Q780">
            <v>9</v>
          </cell>
          <cell r="R780" t="str">
            <v>FGC</v>
          </cell>
          <cell r="S780" t="str">
            <v>FG</v>
          </cell>
          <cell r="T780" t="str">
            <v>FGHC</v>
          </cell>
        </row>
        <row r="781">
          <cell r="B781" t="str">
            <v>OM1639</v>
          </cell>
          <cell r="C781">
            <v>98.981304974527518</v>
          </cell>
          <cell r="D781">
            <v>53000</v>
          </cell>
          <cell r="E781">
            <v>535.45464988200911</v>
          </cell>
          <cell r="F781">
            <v>1177.4369999999999</v>
          </cell>
          <cell r="G781">
            <v>630464.11659312306</v>
          </cell>
          <cell r="H781">
            <v>156.17399449999999</v>
          </cell>
          <cell r="I781">
            <v>83624.091545672316</v>
          </cell>
          <cell r="J781" t="str">
            <v>P</v>
          </cell>
          <cell r="K781">
            <v>83624.0625</v>
          </cell>
          <cell r="L781">
            <v>83624.0625</v>
          </cell>
          <cell r="M781">
            <v>2.7170000000000001</v>
          </cell>
          <cell r="N781" t="str">
            <v>MIDDLE</v>
          </cell>
          <cell r="P781" t="str">
            <v>M916</v>
          </cell>
          <cell r="Q781">
            <v>9</v>
          </cell>
          <cell r="R781" t="str">
            <v>FGC</v>
          </cell>
          <cell r="S781" t="str">
            <v>FG</v>
          </cell>
          <cell r="T781" t="str">
            <v>FGHC</v>
          </cell>
        </row>
        <row r="782">
          <cell r="B782" t="str">
            <v>OM1638</v>
          </cell>
          <cell r="C782">
            <v>99.56044307201519</v>
          </cell>
          <cell r="D782">
            <v>62999.999999999993</v>
          </cell>
          <cell r="E782">
            <v>632.7814346349395</v>
          </cell>
          <cell r="F782">
            <v>1493.1579999999999</v>
          </cell>
          <cell r="G782">
            <v>944842.66137663694</v>
          </cell>
          <cell r="H782">
            <v>154.66776189999999</v>
          </cell>
          <cell r="I782">
            <v>97870.888266857233</v>
          </cell>
          <cell r="J782" t="str">
            <v>P</v>
          </cell>
          <cell r="K782">
            <v>97870.875</v>
          </cell>
          <cell r="L782">
            <v>97870.875</v>
          </cell>
          <cell r="M782">
            <v>2.7170000000000001</v>
          </cell>
          <cell r="N782" t="str">
            <v>MIDDLE</v>
          </cell>
          <cell r="P782" t="str">
            <v>M916</v>
          </cell>
          <cell r="Q782">
            <v>9</v>
          </cell>
          <cell r="R782" t="str">
            <v>FGC</v>
          </cell>
          <cell r="S782" t="str">
            <v>FG</v>
          </cell>
          <cell r="T782" t="str">
            <v>FGHC</v>
          </cell>
        </row>
        <row r="783">
          <cell r="B783" t="str">
            <v>OL1604</v>
          </cell>
          <cell r="C783">
            <v>87.445088070359205</v>
          </cell>
          <cell r="D783">
            <v>138000</v>
          </cell>
          <cell r="E783">
            <v>1578.1332381867326</v>
          </cell>
          <cell r="F783">
            <v>1181.001</v>
          </cell>
          <cell r="G783">
            <v>1863776.9324317693</v>
          </cell>
          <cell r="H783">
            <v>205.42339279423999</v>
          </cell>
          <cell r="I783">
            <v>324185.48406967905</v>
          </cell>
          <cell r="J783">
            <v>324185.25</v>
          </cell>
          <cell r="K783" t="str">
            <v>Q</v>
          </cell>
          <cell r="L783">
            <v>324185.25</v>
          </cell>
          <cell r="M783">
            <v>2.7170000000000001</v>
          </cell>
          <cell r="N783" t="str">
            <v>LEADER</v>
          </cell>
          <cell r="P783" t="str">
            <v>L9A17</v>
          </cell>
          <cell r="Q783">
            <v>9</v>
          </cell>
          <cell r="R783" t="str">
            <v>FGC</v>
          </cell>
          <cell r="S783" t="str">
            <v>FG</v>
          </cell>
          <cell r="T783" t="str">
            <v>FGHD</v>
          </cell>
        </row>
        <row r="784">
          <cell r="B784" t="str">
            <v>OL1605</v>
          </cell>
          <cell r="C784">
            <v>97.192565372147868</v>
          </cell>
          <cell r="D784">
            <v>159400</v>
          </cell>
          <cell r="E784">
            <v>1640.0431389958835</v>
          </cell>
          <cell r="F784">
            <v>1089.5319999999999</v>
          </cell>
          <cell r="G784">
            <v>1786879.4813164629</v>
          </cell>
          <cell r="H784">
            <v>206.73985076643999</v>
          </cell>
          <cell r="I784">
            <v>339062.27380653273</v>
          </cell>
          <cell r="J784">
            <v>339062.25</v>
          </cell>
          <cell r="K784" t="str">
            <v>Q</v>
          </cell>
          <cell r="L784">
            <v>339062.25</v>
          </cell>
          <cell r="M784">
            <v>2.7170000000000001</v>
          </cell>
          <cell r="N784" t="str">
            <v>LEADER</v>
          </cell>
          <cell r="P784" t="str">
            <v>L9A17</v>
          </cell>
          <cell r="Q784">
            <v>9</v>
          </cell>
          <cell r="R784" t="str">
            <v>FGC</v>
          </cell>
          <cell r="S784" t="str">
            <v>FG</v>
          </cell>
          <cell r="T784" t="str">
            <v>FGHD</v>
          </cell>
        </row>
        <row r="785">
          <cell r="B785" t="str">
            <v>OL1606</v>
          </cell>
          <cell r="C785">
            <v>65.485944144083462</v>
          </cell>
          <cell r="D785">
            <v>100000</v>
          </cell>
          <cell r="E785">
            <v>1527.0452508095177</v>
          </cell>
          <cell r="F785">
            <v>1080.828</v>
          </cell>
          <cell r="G785">
            <v>1650473.2643419495</v>
          </cell>
          <cell r="H785">
            <v>197.08593924963998</v>
          </cell>
          <cell r="I785">
            <v>300959.14753249584</v>
          </cell>
          <cell r="J785" t="str">
            <v>P</v>
          </cell>
          <cell r="K785">
            <v>300959</v>
          </cell>
          <cell r="L785">
            <v>300959</v>
          </cell>
          <cell r="M785">
            <v>2.7170000000000001</v>
          </cell>
          <cell r="N785" t="str">
            <v>LEADER</v>
          </cell>
          <cell r="P785" t="str">
            <v>L9A17</v>
          </cell>
          <cell r="Q785">
            <v>9</v>
          </cell>
          <cell r="R785" t="str">
            <v>FGC</v>
          </cell>
          <cell r="S785" t="str">
            <v>FG</v>
          </cell>
          <cell r="T785" t="str">
            <v>FGHD</v>
          </cell>
        </row>
        <row r="786">
          <cell r="B786" t="str">
            <v>OL1601</v>
          </cell>
          <cell r="C786">
            <v>72.598885133804103</v>
          </cell>
          <cell r="D786">
            <v>105000</v>
          </cell>
          <cell r="E786">
            <v>1446.3032015778024</v>
          </cell>
          <cell r="F786">
            <v>1068.769</v>
          </cell>
          <cell r="G786">
            <v>1545764.0264471064</v>
          </cell>
          <cell r="H786">
            <v>203.25579148003999</v>
          </cell>
          <cell r="I786">
            <v>293969.50195681205</v>
          </cell>
          <cell r="J786">
            <v>293969.5</v>
          </cell>
          <cell r="K786" t="str">
            <v>Q</v>
          </cell>
          <cell r="L786">
            <v>293969.5</v>
          </cell>
          <cell r="M786">
            <v>2.7170000000000001</v>
          </cell>
          <cell r="N786" t="str">
            <v>LEADER</v>
          </cell>
          <cell r="P786" t="str">
            <v>L9A17</v>
          </cell>
          <cell r="Q786">
            <v>9</v>
          </cell>
          <cell r="R786" t="str">
            <v>FGC</v>
          </cell>
          <cell r="S786" t="str">
            <v>FG</v>
          </cell>
          <cell r="T786" t="str">
            <v>FGHD</v>
          </cell>
        </row>
        <row r="787">
          <cell r="B787" t="str">
            <v>OL2739</v>
          </cell>
          <cell r="C787">
            <v>51.746206375076973</v>
          </cell>
          <cell r="D787">
            <v>70000</v>
          </cell>
          <cell r="E787">
            <v>1352.756171005316</v>
          </cell>
          <cell r="F787">
            <v>1074.3320000000001</v>
          </cell>
          <cell r="G787">
            <v>1453309.2427084832</v>
          </cell>
          <cell r="H787">
            <v>212.55897075555998</v>
          </cell>
          <cell r="I787">
            <v>287540.45939212228</v>
          </cell>
          <cell r="J787">
            <v>287540.25</v>
          </cell>
          <cell r="K787" t="str">
            <v>Q</v>
          </cell>
          <cell r="L787">
            <v>287540.25</v>
          </cell>
          <cell r="M787">
            <v>2.7170000000000001</v>
          </cell>
          <cell r="N787" t="str">
            <v>LEADER</v>
          </cell>
          <cell r="P787" t="str">
            <v>L12D14</v>
          </cell>
          <cell r="Q787">
            <v>12</v>
          </cell>
          <cell r="R787" t="str">
            <v>FGC</v>
          </cell>
          <cell r="S787" t="str">
            <v>FG</v>
          </cell>
          <cell r="T787" t="str">
            <v>FGKH</v>
          </cell>
        </row>
        <row r="788">
          <cell r="B788" t="str">
            <v>OL2748</v>
          </cell>
          <cell r="C788">
            <v>93.966265945758636</v>
          </cell>
          <cell r="D788">
            <v>135000</v>
          </cell>
          <cell r="E788">
            <v>1436.6858003906189</v>
          </cell>
          <cell r="F788">
            <v>1037.797</v>
          </cell>
          <cell r="G788">
            <v>1490988.213587983</v>
          </cell>
          <cell r="H788">
            <v>177.49002471044</v>
          </cell>
          <cell r="I788">
            <v>254997.39821246921</v>
          </cell>
          <cell r="J788">
            <v>254997.375</v>
          </cell>
          <cell r="K788" t="str">
            <v>Q</v>
          </cell>
          <cell r="L788">
            <v>254997.375</v>
          </cell>
          <cell r="M788">
            <v>2.7170000000000001</v>
          </cell>
          <cell r="N788" t="str">
            <v>LEADER</v>
          </cell>
          <cell r="P788" t="str">
            <v>L12D14</v>
          </cell>
          <cell r="Q788">
            <v>12</v>
          </cell>
          <cell r="R788" t="str">
            <v>FGC</v>
          </cell>
          <cell r="S788" t="str">
            <v>FG</v>
          </cell>
          <cell r="T788" t="str">
            <v>FGKH</v>
          </cell>
        </row>
        <row r="789">
          <cell r="B789" t="str">
            <v>OL2751</v>
          </cell>
          <cell r="C789">
            <v>99.292220592482764</v>
          </cell>
          <cell r="D789">
            <v>74000</v>
          </cell>
          <cell r="E789">
            <v>745.2749022877872</v>
          </cell>
          <cell r="F789">
            <v>996.10360000000003</v>
          </cell>
          <cell r="G789">
            <v>742371.01315851312</v>
          </cell>
          <cell r="H789">
            <v>182.25573100815998</v>
          </cell>
          <cell r="I789">
            <v>135830.62211849567</v>
          </cell>
          <cell r="J789">
            <v>135830.5</v>
          </cell>
          <cell r="K789" t="str">
            <v>Q</v>
          </cell>
          <cell r="L789">
            <v>135830.5</v>
          </cell>
          <cell r="M789">
            <v>2.7170000000000001</v>
          </cell>
          <cell r="N789" t="str">
            <v>LEADER</v>
          </cell>
          <cell r="P789" t="str">
            <v>L12D14</v>
          </cell>
          <cell r="Q789">
            <v>12</v>
          </cell>
          <cell r="R789" t="str">
            <v>FGC</v>
          </cell>
          <cell r="S789" t="str">
            <v>FG</v>
          </cell>
          <cell r="T789" t="str">
            <v>FGKH</v>
          </cell>
        </row>
        <row r="790">
          <cell r="B790" t="str">
            <v>OL2754</v>
          </cell>
          <cell r="C790">
            <v>99.630050721129464</v>
          </cell>
          <cell r="D790">
            <v>44000.000000000007</v>
          </cell>
          <cell r="E790">
            <v>441.63382113654308</v>
          </cell>
          <cell r="F790">
            <v>1024.229</v>
          </cell>
          <cell r="G790">
            <v>452334.16698886041</v>
          </cell>
          <cell r="H790">
            <v>209.05881805603997</v>
          </cell>
          <cell r="I790">
            <v>92327.444660378256</v>
          </cell>
          <cell r="J790">
            <v>92327.4375</v>
          </cell>
          <cell r="K790" t="str">
            <v>Q</v>
          </cell>
          <cell r="L790">
            <v>92327.4375</v>
          </cell>
          <cell r="M790">
            <v>2.7170000000000001</v>
          </cell>
          <cell r="N790" t="str">
            <v>LEADER</v>
          </cell>
          <cell r="P790" t="str">
            <v>L12D14</v>
          </cell>
          <cell r="Q790">
            <v>12</v>
          </cell>
          <cell r="R790" t="str">
            <v>FGC</v>
          </cell>
          <cell r="S790" t="str">
            <v>FG</v>
          </cell>
          <cell r="T790" t="str">
            <v>FGKH</v>
          </cell>
        </row>
        <row r="791">
          <cell r="B791" t="str">
            <v>OL2755</v>
          </cell>
          <cell r="C791">
            <v>92.042132324789122</v>
          </cell>
          <cell r="D791">
            <v>135000</v>
          </cell>
          <cell r="E791">
            <v>1466.7196053610039</v>
          </cell>
          <cell r="F791">
            <v>1016.525</v>
          </cell>
          <cell r="G791">
            <v>1490957.1468395945</v>
          </cell>
          <cell r="H791">
            <v>221.86756780304</v>
          </cell>
          <cell r="I791">
            <v>325417.51149048063</v>
          </cell>
          <cell r="J791">
            <v>325417.5</v>
          </cell>
          <cell r="K791" t="str">
            <v>Q</v>
          </cell>
          <cell r="L791">
            <v>325417.5</v>
          </cell>
          <cell r="M791">
            <v>2.7170000000000001</v>
          </cell>
          <cell r="N791" t="str">
            <v>LEADER</v>
          </cell>
          <cell r="P791" t="str">
            <v>L12D14</v>
          </cell>
          <cell r="Q791">
            <v>12</v>
          </cell>
          <cell r="R791" t="str">
            <v>FGC</v>
          </cell>
          <cell r="S791" t="str">
            <v>FG</v>
          </cell>
          <cell r="T791" t="str">
            <v>FGKH</v>
          </cell>
        </row>
        <row r="792">
          <cell r="B792" t="str">
            <v>OL2756</v>
          </cell>
          <cell r="C792">
            <v>63.651949404255646</v>
          </cell>
          <cell r="D792">
            <v>90000</v>
          </cell>
          <cell r="E792">
            <v>1413.9394133619853</v>
          </cell>
          <cell r="F792">
            <v>1027.028</v>
          </cell>
          <cell r="G792">
            <v>1452155.367826333</v>
          </cell>
          <cell r="H792">
            <v>203.96076536163997</v>
          </cell>
          <cell r="I792">
            <v>288388.16492429876</v>
          </cell>
          <cell r="J792">
            <v>288388</v>
          </cell>
          <cell r="K792" t="str">
            <v>Q</v>
          </cell>
          <cell r="L792">
            <v>288388</v>
          </cell>
          <cell r="M792">
            <v>2.7170000000000001</v>
          </cell>
          <cell r="N792" t="str">
            <v>LEADER</v>
          </cell>
          <cell r="P792" t="str">
            <v>L12D14</v>
          </cell>
          <cell r="Q792">
            <v>12</v>
          </cell>
          <cell r="R792" t="str">
            <v>FGC</v>
          </cell>
          <cell r="S792" t="str">
            <v>FG</v>
          </cell>
          <cell r="T792" t="str">
            <v>FGKH</v>
          </cell>
        </row>
        <row r="793">
          <cell r="B793" t="str">
            <v>OL2757</v>
          </cell>
          <cell r="C793">
            <v>95.683737087014009</v>
          </cell>
          <cell r="D793">
            <v>110000</v>
          </cell>
          <cell r="E793">
            <v>1149.6206497449707</v>
          </cell>
          <cell r="F793">
            <v>1052.0360000000001</v>
          </cell>
          <cell r="G793">
            <v>1209442.3098751002</v>
          </cell>
          <cell r="H793">
            <v>220.44645139075999</v>
          </cell>
          <cell r="I793">
            <v>253429.7926818186</v>
          </cell>
          <cell r="J793" t="str">
            <v>P</v>
          </cell>
          <cell r="K793">
            <v>253429.75</v>
          </cell>
          <cell r="L793">
            <v>253429.75</v>
          </cell>
          <cell r="M793">
            <v>2.7170000000000001</v>
          </cell>
          <cell r="N793" t="str">
            <v>LEADER</v>
          </cell>
          <cell r="P793" t="str">
            <v>L12D14</v>
          </cell>
          <cell r="Q793">
            <v>12</v>
          </cell>
          <cell r="R793" t="str">
            <v>FGC</v>
          </cell>
          <cell r="S793" t="str">
            <v>FG</v>
          </cell>
          <cell r="T793" t="str">
            <v>FGKH</v>
          </cell>
        </row>
        <row r="794">
          <cell r="B794" t="str">
            <v>OL2758</v>
          </cell>
          <cell r="C794">
            <v>99.636801555071159</v>
          </cell>
          <cell r="D794">
            <v>79000</v>
          </cell>
          <cell r="E794">
            <v>792.87972683803173</v>
          </cell>
          <cell r="F794">
            <v>1023.475</v>
          </cell>
          <cell r="G794">
            <v>811492.57842555456</v>
          </cell>
          <cell r="H794">
            <v>200.79363904016003</v>
          </cell>
          <cell r="I794">
            <v>159205.20567297642</v>
          </cell>
          <cell r="J794">
            <v>159205.125</v>
          </cell>
          <cell r="K794" t="str">
            <v>Q</v>
          </cell>
          <cell r="L794">
            <v>159205.125</v>
          </cell>
          <cell r="M794">
            <v>2.7170000000000001</v>
          </cell>
          <cell r="N794" t="str">
            <v>LEADER</v>
          </cell>
          <cell r="P794" t="str">
            <v>L12D14</v>
          </cell>
          <cell r="Q794">
            <v>12</v>
          </cell>
          <cell r="R794" t="str">
            <v>FGC</v>
          </cell>
          <cell r="S794" t="str">
            <v>FG</v>
          </cell>
          <cell r="T794" t="str">
            <v>FGKH</v>
          </cell>
        </row>
        <row r="795">
          <cell r="B795" t="str">
            <v>OL2652</v>
          </cell>
          <cell r="C795">
            <v>96.335135604601632</v>
          </cell>
          <cell r="D795">
            <v>130000</v>
          </cell>
          <cell r="E795">
            <v>1349.4557222981716</v>
          </cell>
          <cell r="F795">
            <v>1177.297</v>
          </cell>
          <cell r="G795">
            <v>1588710.1734944705</v>
          </cell>
          <cell r="H795">
            <v>213.80982100544</v>
          </cell>
          <cell r="I795">
            <v>288526.88643933885</v>
          </cell>
          <cell r="J795" t="str">
            <v>P</v>
          </cell>
          <cell r="K795">
            <v>288526.75</v>
          </cell>
          <cell r="L795">
            <v>288526.75</v>
          </cell>
          <cell r="M795">
            <v>2.7170000000000001</v>
          </cell>
          <cell r="N795" t="str">
            <v>LEADER</v>
          </cell>
          <cell r="P795" t="str">
            <v>L11D16</v>
          </cell>
          <cell r="Q795">
            <v>11</v>
          </cell>
          <cell r="R795" t="str">
            <v>FGC</v>
          </cell>
          <cell r="S795" t="str">
            <v>FG</v>
          </cell>
          <cell r="T795" t="str">
            <v>FGJH</v>
          </cell>
        </row>
        <row r="796">
          <cell r="B796" t="str">
            <v>OL2653</v>
          </cell>
          <cell r="C796">
            <v>91.719571492802274</v>
          </cell>
          <cell r="D796">
            <v>124700</v>
          </cell>
          <cell r="E796">
            <v>1359.5789641231138</v>
          </cell>
          <cell r="F796">
            <v>1136.3710000000001</v>
          </cell>
          <cell r="G796">
            <v>1544986.1070395471</v>
          </cell>
          <cell r="H796">
            <v>221.01161385103995</v>
          </cell>
          <cell r="I796">
            <v>300482.74101877451</v>
          </cell>
          <cell r="J796" t="str">
            <v>P</v>
          </cell>
          <cell r="K796">
            <v>300482.5</v>
          </cell>
          <cell r="L796">
            <v>300482.5</v>
          </cell>
          <cell r="M796">
            <v>2.7170000000000001</v>
          </cell>
          <cell r="N796" t="str">
            <v>LEADER</v>
          </cell>
          <cell r="P796" t="str">
            <v>L11D16</v>
          </cell>
          <cell r="Q796">
            <v>11</v>
          </cell>
          <cell r="R796" t="str">
            <v>FGC</v>
          </cell>
          <cell r="S796" t="str">
            <v>FG</v>
          </cell>
          <cell r="T796" t="str">
            <v>FGJH</v>
          </cell>
        </row>
        <row r="797">
          <cell r="B797" t="str">
            <v>OL2667</v>
          </cell>
          <cell r="C797">
            <v>78.971769733682905</v>
          </cell>
          <cell r="D797">
            <v>130000</v>
          </cell>
          <cell r="E797">
            <v>1646.1578667718854</v>
          </cell>
          <cell r="F797">
            <v>969.22140000000002</v>
          </cell>
          <cell r="G797">
            <v>1595491.4322536604</v>
          </cell>
          <cell r="H797">
            <v>149.56859292176</v>
          </cell>
          <cell r="I797">
            <v>246213.51586015697</v>
          </cell>
          <cell r="J797" t="str">
            <v>P</v>
          </cell>
          <cell r="K797">
            <v>246213.5</v>
          </cell>
          <cell r="L797">
            <v>246213.5</v>
          </cell>
          <cell r="M797">
            <v>2.7170000000000001</v>
          </cell>
          <cell r="N797" t="str">
            <v>LEADER</v>
          </cell>
          <cell r="P797" t="str">
            <v>L11D14</v>
          </cell>
          <cell r="Q797">
            <v>11</v>
          </cell>
          <cell r="R797" t="str">
            <v>FGC</v>
          </cell>
          <cell r="S797" t="str">
            <v>FG</v>
          </cell>
          <cell r="T797" t="str">
            <v>FGJH</v>
          </cell>
        </row>
        <row r="798">
          <cell r="B798" t="str">
            <v>OL2670</v>
          </cell>
          <cell r="C798">
            <v>54.306409333304565</v>
          </cell>
          <cell r="D798">
            <v>60000.000000000007</v>
          </cell>
          <cell r="E798">
            <v>1104.8419650017945</v>
          </cell>
          <cell r="F798">
            <v>1131.6379999999999</v>
          </cell>
          <cell r="G798">
            <v>1250281.1515907007</v>
          </cell>
          <cell r="H798">
            <v>169.691899001</v>
          </cell>
          <cell r="I798">
            <v>187482.7311371509</v>
          </cell>
          <cell r="J798" t="str">
            <v>P</v>
          </cell>
          <cell r="K798">
            <v>187482.625</v>
          </cell>
          <cell r="L798">
            <v>187482.625</v>
          </cell>
          <cell r="M798">
            <v>2.7170000000000001</v>
          </cell>
          <cell r="N798" t="str">
            <v>LEADER</v>
          </cell>
          <cell r="P798" t="str">
            <v>L11D14</v>
          </cell>
          <cell r="Q798">
            <v>11</v>
          </cell>
          <cell r="R798" t="str">
            <v>FGC</v>
          </cell>
          <cell r="S798" t="str">
            <v>FG</v>
          </cell>
          <cell r="T798" t="str">
            <v>FGJH</v>
          </cell>
        </row>
        <row r="799">
          <cell r="B799" t="str">
            <v>OL2676</v>
          </cell>
          <cell r="C799">
            <v>67.595150240118528</v>
          </cell>
          <cell r="D799">
            <v>70000</v>
          </cell>
          <cell r="E799">
            <v>1035.5772529736041</v>
          </cell>
          <cell r="F799">
            <v>1065.481</v>
          </cell>
          <cell r="G799">
            <v>1103387.8870755688</v>
          </cell>
          <cell r="H799">
            <v>180.46973839844</v>
          </cell>
          <cell r="I799">
            <v>186890.35593552145</v>
          </cell>
          <cell r="J799" t="str">
            <v>P</v>
          </cell>
          <cell r="K799">
            <v>186890.25</v>
          </cell>
          <cell r="L799">
            <v>186890.25</v>
          </cell>
          <cell r="M799">
            <v>2.7170000000000001</v>
          </cell>
          <cell r="N799" t="str">
            <v>LEADER</v>
          </cell>
          <cell r="P799" t="str">
            <v>L11D14</v>
          </cell>
          <cell r="Q799">
            <v>11</v>
          </cell>
          <cell r="R799" t="str">
            <v>FGC</v>
          </cell>
          <cell r="S799" t="str">
            <v>FG</v>
          </cell>
          <cell r="T799" t="str">
            <v>FGJH</v>
          </cell>
        </row>
        <row r="800">
          <cell r="B800" t="str">
            <v>OL2677</v>
          </cell>
          <cell r="C800">
            <v>60.764910691869765</v>
          </cell>
          <cell r="D800">
            <v>25000</v>
          </cell>
          <cell r="E800">
            <v>411.42165297948765</v>
          </cell>
          <cell r="F800">
            <v>1190.07</v>
          </cell>
          <cell r="G800">
            <v>489620.56656129885</v>
          </cell>
          <cell r="H800">
            <v>163.27107504399999</v>
          </cell>
          <cell r="I800">
            <v>67173.255578340453</v>
          </cell>
          <cell r="J800" t="str">
            <v>P</v>
          </cell>
          <cell r="K800">
            <v>67173.25</v>
          </cell>
          <cell r="L800">
            <v>67173.25</v>
          </cell>
          <cell r="M800">
            <v>2.7170000000000001</v>
          </cell>
          <cell r="N800" t="str">
            <v>LEADER</v>
          </cell>
          <cell r="P800" t="str">
            <v>L11D14</v>
          </cell>
          <cell r="Q800">
            <v>11</v>
          </cell>
          <cell r="R800" t="str">
            <v>FGC</v>
          </cell>
          <cell r="S800" t="str">
            <v>FG</v>
          </cell>
          <cell r="T800" t="str">
            <v>FGJH</v>
          </cell>
        </row>
        <row r="801">
          <cell r="B801" t="str">
            <v>OL1686</v>
          </cell>
          <cell r="C801">
            <v>98.943112815174516</v>
          </cell>
          <cell r="D801">
            <v>69000</v>
          </cell>
          <cell r="E801">
            <v>697.37041858478642</v>
          </cell>
          <cell r="F801">
            <v>1057.502</v>
          </cell>
          <cell r="G801">
            <v>737470.61239424883</v>
          </cell>
          <cell r="H801">
            <v>217.05831838976002</v>
          </cell>
          <cell r="I801">
            <v>151370.0503527768</v>
          </cell>
          <cell r="J801">
            <v>151370</v>
          </cell>
          <cell r="K801" t="str">
            <v>Q</v>
          </cell>
          <cell r="L801">
            <v>151370</v>
          </cell>
          <cell r="M801">
            <v>2.7170000000000001</v>
          </cell>
          <cell r="N801" t="str">
            <v>LEADER</v>
          </cell>
          <cell r="P801" t="str">
            <v>L10A20A</v>
          </cell>
          <cell r="Q801">
            <v>10</v>
          </cell>
          <cell r="R801" t="str">
            <v>FGC</v>
          </cell>
          <cell r="S801" t="str">
            <v>FG</v>
          </cell>
          <cell r="T801" t="str">
            <v>FGIF</v>
          </cell>
        </row>
        <row r="802">
          <cell r="B802" t="str">
            <v>OL1690</v>
          </cell>
          <cell r="C802">
            <v>98.922568287261413</v>
          </cell>
          <cell r="D802">
            <v>69000</v>
          </cell>
          <cell r="E802">
            <v>697.51525051018473</v>
          </cell>
          <cell r="F802">
            <v>1077.8610000000001</v>
          </cell>
          <cell r="G802">
            <v>751824.48543015833</v>
          </cell>
          <cell r="H802">
            <v>232.6542</v>
          </cell>
          <cell r="I802">
            <v>162279.85259524663</v>
          </cell>
          <cell r="J802">
            <v>162279.75</v>
          </cell>
          <cell r="K802" t="str">
            <v>Q</v>
          </cell>
          <cell r="L802">
            <v>162279.75</v>
          </cell>
          <cell r="M802">
            <v>2.7170000000000001</v>
          </cell>
          <cell r="N802" t="str">
            <v>LEADER</v>
          </cell>
          <cell r="P802" t="str">
            <v>L10A20A</v>
          </cell>
          <cell r="Q802">
            <v>10</v>
          </cell>
          <cell r="R802" t="str">
            <v>FGC</v>
          </cell>
          <cell r="S802" t="str">
            <v>FG</v>
          </cell>
          <cell r="T802" t="str">
            <v>FGIF</v>
          </cell>
        </row>
        <row r="803">
          <cell r="B803" t="str">
            <v>OL1691</v>
          </cell>
          <cell r="C803">
            <v>99.361022623295099</v>
          </cell>
          <cell r="D803">
            <v>69000</v>
          </cell>
          <cell r="E803">
            <v>694.43729722466662</v>
          </cell>
          <cell r="F803">
            <v>1045.21</v>
          </cell>
          <cell r="G803">
            <v>725832.80743219377</v>
          </cell>
          <cell r="H803">
            <v>238.8125</v>
          </cell>
          <cell r="I803">
            <v>165840.3070434657</v>
          </cell>
          <cell r="J803">
            <v>165840.25</v>
          </cell>
          <cell r="K803" t="str">
            <v>Q</v>
          </cell>
          <cell r="L803">
            <v>165840.25</v>
          </cell>
          <cell r="M803">
            <v>2.7170000000000001</v>
          </cell>
          <cell r="N803" t="str">
            <v>LEADER</v>
          </cell>
          <cell r="P803" t="str">
            <v>L10A20A</v>
          </cell>
          <cell r="Q803">
            <v>10</v>
          </cell>
          <cell r="R803" t="str">
            <v>FGC</v>
          </cell>
          <cell r="S803" t="str">
            <v>FG</v>
          </cell>
          <cell r="T803" t="str">
            <v>FGIF</v>
          </cell>
        </row>
        <row r="804">
          <cell r="B804" t="str">
            <v>OL1703</v>
          </cell>
          <cell r="C804">
            <v>99.447259840167817</v>
          </cell>
          <cell r="D804">
            <v>92000</v>
          </cell>
          <cell r="E804">
            <v>925.11347369312045</v>
          </cell>
          <cell r="F804">
            <v>1097.568</v>
          </cell>
          <cell r="G804">
            <v>1015374.9450944108</v>
          </cell>
          <cell r="H804">
            <v>238.64240000000001</v>
          </cell>
          <cell r="I804">
            <v>220771.29963446312</v>
          </cell>
          <cell r="J804">
            <v>220771.25</v>
          </cell>
          <cell r="K804" t="str">
            <v>Q</v>
          </cell>
          <cell r="L804">
            <v>220771.25</v>
          </cell>
          <cell r="M804">
            <v>2.7170000000000001</v>
          </cell>
          <cell r="N804" t="str">
            <v>LEADER</v>
          </cell>
          <cell r="P804" t="str">
            <v>L10A20A</v>
          </cell>
          <cell r="Q804">
            <v>10</v>
          </cell>
          <cell r="R804" t="str">
            <v>FGC</v>
          </cell>
          <cell r="S804" t="str">
            <v>FG</v>
          </cell>
          <cell r="T804" t="str">
            <v>FGIF</v>
          </cell>
        </row>
        <row r="805">
          <cell r="B805" t="str">
            <v>OL1704</v>
          </cell>
          <cell r="C805">
            <v>53.580094322748408</v>
          </cell>
          <cell r="D805">
            <v>50000</v>
          </cell>
          <cell r="E805">
            <v>933.18238110625327</v>
          </cell>
          <cell r="F805">
            <v>1062.454</v>
          </cell>
          <cell r="G805">
            <v>991463.35353586322</v>
          </cell>
          <cell r="H805">
            <v>222.82419999999999</v>
          </cell>
          <cell r="I805">
            <v>207935.61752409599</v>
          </cell>
          <cell r="J805">
            <v>207935.5</v>
          </cell>
          <cell r="K805" t="str">
            <v>Q</v>
          </cell>
          <cell r="L805">
            <v>207935.5</v>
          </cell>
          <cell r="M805">
            <v>2.7170000000000001</v>
          </cell>
          <cell r="N805" t="str">
            <v>LEADER</v>
          </cell>
          <cell r="P805" t="str">
            <v>L10A20A</v>
          </cell>
          <cell r="Q805">
            <v>10</v>
          </cell>
          <cell r="R805" t="str">
            <v>FGC</v>
          </cell>
          <cell r="S805" t="str">
            <v>FG</v>
          </cell>
          <cell r="T805" t="str">
            <v>FGIF</v>
          </cell>
        </row>
        <row r="806">
          <cell r="B806" t="str">
            <v>OL1705</v>
          </cell>
          <cell r="C806">
            <v>99.930769574845641</v>
          </cell>
          <cell r="D806">
            <v>67000</v>
          </cell>
          <cell r="E806">
            <v>670.46416519207014</v>
          </cell>
          <cell r="F806">
            <v>1004.829</v>
          </cell>
          <cell r="G806">
            <v>673701.83664578258</v>
          </cell>
          <cell r="H806">
            <v>192.03663417344001</v>
          </cell>
          <cell r="I806">
            <v>128753.68161739042</v>
          </cell>
          <cell r="J806" t="str">
            <v>P</v>
          </cell>
          <cell r="K806">
            <v>128753.625</v>
          </cell>
          <cell r="L806">
            <v>128753.625</v>
          </cell>
          <cell r="M806">
            <v>2.7170000000000001</v>
          </cell>
          <cell r="N806" t="str">
            <v>LEADER</v>
          </cell>
          <cell r="P806" t="str">
            <v>L10A20A</v>
          </cell>
          <cell r="Q806">
            <v>10</v>
          </cell>
          <cell r="R806" t="str">
            <v>FGC</v>
          </cell>
          <cell r="S806" t="str">
            <v>FG</v>
          </cell>
          <cell r="T806" t="str">
            <v>FGIF</v>
          </cell>
        </row>
        <row r="807">
          <cell r="B807" t="str">
            <v>OL1706</v>
          </cell>
          <cell r="C807">
            <v>98.149351688512525</v>
          </cell>
          <cell r="D807">
            <v>88000</v>
          </cell>
          <cell r="E807">
            <v>896.59277912784819</v>
          </cell>
          <cell r="F807">
            <v>1033.751</v>
          </cell>
          <cell r="G807">
            <v>926853.68201619212</v>
          </cell>
          <cell r="H807">
            <v>208.20941152399999</v>
          </cell>
          <cell r="I807">
            <v>186679.05491887697</v>
          </cell>
          <cell r="J807" t="str">
            <v>P</v>
          </cell>
          <cell r="K807">
            <v>186679</v>
          </cell>
          <cell r="L807">
            <v>186679</v>
          </cell>
          <cell r="M807">
            <v>2.7170000000000001</v>
          </cell>
          <cell r="N807" t="str">
            <v>LEADER</v>
          </cell>
          <cell r="P807" t="str">
            <v>L10A20A</v>
          </cell>
          <cell r="Q807">
            <v>10</v>
          </cell>
          <cell r="R807" t="str">
            <v>FGC</v>
          </cell>
          <cell r="S807" t="str">
            <v>FG</v>
          </cell>
          <cell r="T807" t="str">
            <v>FGIF</v>
          </cell>
        </row>
        <row r="808">
          <cell r="B808" t="str">
            <v>OL1707</v>
          </cell>
          <cell r="C808">
            <v>97.391856982414325</v>
          </cell>
          <cell r="D808">
            <v>48000</v>
          </cell>
          <cell r="E808">
            <v>492.85434621774567</v>
          </cell>
          <cell r="F808">
            <v>988.69370000000004</v>
          </cell>
          <cell r="G808">
            <v>487281.98712310399</v>
          </cell>
          <cell r="H808">
            <v>200.75632460515999</v>
          </cell>
          <cell r="I808">
            <v>98943.627112353657</v>
          </cell>
          <cell r="J808" t="str">
            <v>P</v>
          </cell>
          <cell r="K808">
            <v>98943.625</v>
          </cell>
          <cell r="L808">
            <v>98943.625</v>
          </cell>
          <cell r="M808">
            <v>2.7170000000000001</v>
          </cell>
          <cell r="N808" t="str">
            <v>LEADER</v>
          </cell>
          <cell r="P808" t="str">
            <v>L10A20A</v>
          </cell>
          <cell r="Q808">
            <v>10</v>
          </cell>
          <cell r="R808" t="str">
            <v>FGC</v>
          </cell>
          <cell r="S808" t="str">
            <v>FG</v>
          </cell>
          <cell r="T808" t="str">
            <v>FGIF</v>
          </cell>
        </row>
        <row r="809">
          <cell r="B809" t="str">
            <v>OL1708</v>
          </cell>
          <cell r="C809">
            <v>98.428335880819901</v>
          </cell>
          <cell r="D809">
            <v>78000.000000000015</v>
          </cell>
          <cell r="E809">
            <v>792.45472659869858</v>
          </cell>
          <cell r="F809">
            <v>1051.278</v>
          </cell>
          <cell r="G809">
            <v>833090.22006922669</v>
          </cell>
          <cell r="H809">
            <v>198.94885422499999</v>
          </cell>
          <cell r="I809">
            <v>157657.95988199671</v>
          </cell>
          <cell r="J809" t="str">
            <v>P</v>
          </cell>
          <cell r="K809">
            <v>157657.875</v>
          </cell>
          <cell r="L809">
            <v>157657.875</v>
          </cell>
          <cell r="M809">
            <v>2.7170000000000001</v>
          </cell>
          <cell r="N809" t="str">
            <v>LEADER</v>
          </cell>
          <cell r="P809" t="str">
            <v>L10A20A</v>
          </cell>
          <cell r="Q809">
            <v>10</v>
          </cell>
          <cell r="R809" t="str">
            <v>FGC</v>
          </cell>
          <cell r="S809" t="str">
            <v>FG</v>
          </cell>
          <cell r="T809" t="str">
            <v>FGIF</v>
          </cell>
        </row>
        <row r="810">
          <cell r="B810" t="str">
            <v>OL1709</v>
          </cell>
          <cell r="C810">
            <v>98.775090279218603</v>
          </cell>
          <cell r="D810">
            <v>108000</v>
          </cell>
          <cell r="E810">
            <v>1093.3930780999979</v>
          </cell>
          <cell r="F810">
            <v>1178.635</v>
          </cell>
          <cell r="G810">
            <v>1288711.350606391</v>
          </cell>
          <cell r="H810">
            <v>197.52000227683999</v>
          </cell>
          <cell r="I810">
            <v>215967.00327579267</v>
          </cell>
          <cell r="J810" t="str">
            <v>P</v>
          </cell>
          <cell r="K810">
            <v>215967</v>
          </cell>
          <cell r="L810">
            <v>215967</v>
          </cell>
          <cell r="M810">
            <v>2.7170000000000001</v>
          </cell>
          <cell r="N810" t="str">
            <v>LEADER</v>
          </cell>
          <cell r="P810" t="str">
            <v>L10A20A</v>
          </cell>
          <cell r="Q810">
            <v>10</v>
          </cell>
          <cell r="R810" t="str">
            <v>FGC</v>
          </cell>
          <cell r="S810" t="str">
            <v>FG</v>
          </cell>
          <cell r="T810" t="str">
            <v>FGIF</v>
          </cell>
        </row>
        <row r="811">
          <cell r="B811" t="str">
            <v>OL1710</v>
          </cell>
          <cell r="C811">
            <v>99.325177449031827</v>
          </cell>
          <cell r="D811">
            <v>96000</v>
          </cell>
          <cell r="E811">
            <v>966.52231051146998</v>
          </cell>
          <cell r="F811">
            <v>1291.4010000000001</v>
          </cell>
          <cell r="G811">
            <v>1248167.8783168229</v>
          </cell>
          <cell r="H811">
            <v>191.48764303875998</v>
          </cell>
          <cell r="I811">
            <v>185077.0791842179</v>
          </cell>
          <cell r="J811" t="str">
            <v>P</v>
          </cell>
          <cell r="K811">
            <v>185077</v>
          </cell>
          <cell r="L811">
            <v>185077</v>
          </cell>
          <cell r="M811">
            <v>2.7170000000000001</v>
          </cell>
          <cell r="N811" t="str">
            <v>LEADER</v>
          </cell>
          <cell r="P811" t="str">
            <v>L10A20A</v>
          </cell>
          <cell r="Q811">
            <v>10</v>
          </cell>
          <cell r="R811" t="str">
            <v>FGC</v>
          </cell>
          <cell r="S811" t="str">
            <v>FG</v>
          </cell>
          <cell r="T811" t="str">
            <v>FGIF</v>
          </cell>
        </row>
        <row r="812">
          <cell r="B812" t="str">
            <v>OL1884</v>
          </cell>
          <cell r="C812">
            <v>73.129217561353371</v>
          </cell>
          <cell r="D812">
            <v>65000.000000000007</v>
          </cell>
          <cell r="E812">
            <v>888.83762424323527</v>
          </cell>
          <cell r="F812">
            <v>1311.5509999999999</v>
          </cell>
          <cell r="G812">
            <v>1165755.8749138394</v>
          </cell>
          <cell r="H812">
            <v>223.80094799395997</v>
          </cell>
          <cell r="I812">
            <v>198922.70291833521</v>
          </cell>
          <cell r="J812" t="str">
            <v>P</v>
          </cell>
          <cell r="K812">
            <v>198922.625</v>
          </cell>
          <cell r="L812">
            <v>198922.625</v>
          </cell>
          <cell r="M812">
            <v>2.7170000000000001</v>
          </cell>
          <cell r="N812" t="str">
            <v>LEADER</v>
          </cell>
          <cell r="P812" t="str">
            <v>L8A14</v>
          </cell>
          <cell r="Q812">
            <v>8</v>
          </cell>
          <cell r="R812" t="str">
            <v>FGC</v>
          </cell>
          <cell r="S812" t="str">
            <v>FG</v>
          </cell>
          <cell r="T812" t="str">
            <v>FGGD</v>
          </cell>
        </row>
        <row r="813">
          <cell r="B813" t="str">
            <v>OL1889</v>
          </cell>
          <cell r="C813">
            <v>77.203896446411662</v>
          </cell>
          <cell r="D813">
            <v>45000</v>
          </cell>
          <cell r="E813">
            <v>582.87213562122668</v>
          </cell>
          <cell r="F813">
            <v>1421.7929999999999</v>
          </cell>
          <cell r="G813">
            <v>828723.52232131071</v>
          </cell>
          <cell r="H813">
            <v>223.70959223716</v>
          </cell>
          <cell r="I813">
            <v>130394.08778622725</v>
          </cell>
          <cell r="J813" t="str">
            <v>P</v>
          </cell>
          <cell r="K813">
            <v>130394.0625</v>
          </cell>
          <cell r="L813">
            <v>130394.0625</v>
          </cell>
          <cell r="M813">
            <v>2.7170000000000001</v>
          </cell>
          <cell r="N813" t="str">
            <v>LEADER</v>
          </cell>
          <cell r="P813" t="str">
            <v>L8A14</v>
          </cell>
          <cell r="Q813">
            <v>8</v>
          </cell>
          <cell r="R813" t="str">
            <v>FGC</v>
          </cell>
          <cell r="S813" t="str">
            <v>FG</v>
          </cell>
          <cell r="T813" t="str">
            <v>FGGD</v>
          </cell>
        </row>
        <row r="814">
          <cell r="B814" t="str">
            <v>OL1878</v>
          </cell>
          <cell r="C814">
            <v>95.722041350096646</v>
          </cell>
          <cell r="D814">
            <v>120000</v>
          </cell>
          <cell r="E814">
            <v>1253.6297628788382</v>
          </cell>
          <cell r="F814">
            <v>1043.9690000000001</v>
          </cell>
          <cell r="G814">
            <v>1308750.609922858</v>
          </cell>
          <cell r="H814">
            <v>206.14726463044002</v>
          </cell>
          <cell r="I814">
            <v>258432.34647677961</v>
          </cell>
          <cell r="J814">
            <v>258432.25</v>
          </cell>
          <cell r="K814" t="str">
            <v>Q</v>
          </cell>
          <cell r="L814">
            <v>258432.25</v>
          </cell>
          <cell r="M814">
            <v>2.7170000000000001</v>
          </cell>
          <cell r="N814" t="str">
            <v>LEADER</v>
          </cell>
          <cell r="P814" t="str">
            <v>L8A14</v>
          </cell>
          <cell r="Q814">
            <v>8</v>
          </cell>
          <cell r="R814" t="str">
            <v>FGC</v>
          </cell>
          <cell r="S814" t="str">
            <v>FG</v>
          </cell>
          <cell r="T814" t="str">
            <v>FGGD</v>
          </cell>
        </row>
        <row r="815">
          <cell r="B815" t="str">
            <v>OL1879</v>
          </cell>
          <cell r="C815">
            <v>74.795656443075387</v>
          </cell>
          <cell r="D815">
            <v>90000</v>
          </cell>
          <cell r="E815">
            <v>1203.2784292560646</v>
          </cell>
          <cell r="F815">
            <v>982.71950000000004</v>
          </cell>
          <cell r="G815">
            <v>1182485.1763593052</v>
          </cell>
          <cell r="H815">
            <v>196.81472277795999</v>
          </cell>
          <cell r="I815">
            <v>236822.91047873147</v>
          </cell>
          <cell r="J815">
            <v>236822.875</v>
          </cell>
          <cell r="K815" t="str">
            <v>Q</v>
          </cell>
          <cell r="L815">
            <v>236822.875</v>
          </cell>
          <cell r="M815">
            <v>2.7170000000000001</v>
          </cell>
          <cell r="N815" t="str">
            <v>LEADER</v>
          </cell>
          <cell r="P815" t="str">
            <v>L8A14</v>
          </cell>
          <cell r="Q815">
            <v>8</v>
          </cell>
          <cell r="R815" t="str">
            <v>FGC</v>
          </cell>
          <cell r="S815" t="str">
            <v>FG</v>
          </cell>
          <cell r="T815" t="str">
            <v>FGGD</v>
          </cell>
        </row>
        <row r="816">
          <cell r="B816" t="str">
            <v>OL1882</v>
          </cell>
          <cell r="C816">
            <v>58.374532702910756</v>
          </cell>
          <cell r="D816">
            <v>40000</v>
          </cell>
          <cell r="E816">
            <v>685.23032473038472</v>
          </cell>
          <cell r="F816">
            <v>1148.646</v>
          </cell>
          <cell r="G816">
            <v>787087.0715802575</v>
          </cell>
          <cell r="H816">
            <v>209.83357672195999</v>
          </cell>
          <cell r="I816">
            <v>143784.32991652674</v>
          </cell>
          <cell r="J816">
            <v>143784.25</v>
          </cell>
          <cell r="K816" t="str">
            <v>Q</v>
          </cell>
          <cell r="L816">
            <v>143784.25</v>
          </cell>
          <cell r="M816">
            <v>2.7170000000000001</v>
          </cell>
          <cell r="N816" t="str">
            <v>LEADER</v>
          </cell>
          <cell r="P816" t="str">
            <v>L8A14</v>
          </cell>
          <cell r="Q816">
            <v>8</v>
          </cell>
          <cell r="R816" t="str">
            <v>FGC</v>
          </cell>
          <cell r="S816" t="str">
            <v>FG</v>
          </cell>
          <cell r="T816" t="str">
            <v>FGGD</v>
          </cell>
        </row>
        <row r="817">
          <cell r="B817" t="str">
            <v>OL1883</v>
          </cell>
          <cell r="C817">
            <v>50.749689229021868</v>
          </cell>
          <cell r="D817">
            <v>76000</v>
          </cell>
          <cell r="E817">
            <v>1497.5461161353953</v>
          </cell>
          <cell r="F817">
            <v>1154.894</v>
          </cell>
          <cell r="G817">
            <v>1729507.0242480712</v>
          </cell>
          <cell r="H817">
            <v>203.72334439999997</v>
          </cell>
          <cell r="I817">
            <v>305085.1031723335</v>
          </cell>
          <cell r="J817">
            <v>305085</v>
          </cell>
          <cell r="K817" t="str">
            <v>Q</v>
          </cell>
          <cell r="L817">
            <v>305085</v>
          </cell>
          <cell r="M817">
            <v>2.7170000000000001</v>
          </cell>
          <cell r="N817" t="str">
            <v>LEADER</v>
          </cell>
          <cell r="P817" t="str">
            <v>L8A14</v>
          </cell>
          <cell r="Q817">
            <v>8</v>
          </cell>
          <cell r="R817" t="str">
            <v>FGC</v>
          </cell>
          <cell r="S817" t="str">
            <v>FG</v>
          </cell>
          <cell r="T817" t="str">
            <v>FGGD</v>
          </cell>
        </row>
        <row r="818">
          <cell r="B818" t="str">
            <v>IB0735</v>
          </cell>
          <cell r="C818">
            <v>84.523789461269587</v>
          </cell>
          <cell r="D818">
            <v>1634500</v>
          </cell>
          <cell r="E818">
            <v>19337.75106887463</v>
          </cell>
          <cell r="F818">
            <v>1398.567</v>
          </cell>
          <cell r="G818">
            <v>27045140.499142785</v>
          </cell>
          <cell r="H818">
            <v>191.7413201</v>
          </cell>
          <cell r="I818">
            <v>3707845.9177112076</v>
          </cell>
          <cell r="J818">
            <v>3707844</v>
          </cell>
          <cell r="K818" t="str">
            <v>Q</v>
          </cell>
          <cell r="L818">
            <v>3707844</v>
          </cell>
          <cell r="M818">
            <v>2.7170000000000001</v>
          </cell>
          <cell r="N818" t="str">
            <v>BASAL</v>
          </cell>
          <cell r="P818" t="str">
            <v>818</v>
          </cell>
          <cell r="Q818">
            <v>8</v>
          </cell>
          <cell r="R818" t="str">
            <v>FG#</v>
          </cell>
          <cell r="S818" t="str">
            <v>FG</v>
          </cell>
          <cell r="T818" t="str">
            <v>FGGC</v>
          </cell>
        </row>
        <row r="819">
          <cell r="B819" t="str">
            <v>IB9185</v>
          </cell>
          <cell r="C819">
            <v>59.045589826780756</v>
          </cell>
          <cell r="D819">
            <v>495500.00000000006</v>
          </cell>
          <cell r="E819">
            <v>8391.8206500032411</v>
          </cell>
          <cell r="F819">
            <v>1204</v>
          </cell>
          <cell r="G819">
            <v>10103752.062603902</v>
          </cell>
          <cell r="H819">
            <v>175</v>
          </cell>
          <cell r="I819">
            <v>1468568.6137505672</v>
          </cell>
          <cell r="J819">
            <v>1468568</v>
          </cell>
          <cell r="K819" t="str">
            <v>Q</v>
          </cell>
          <cell r="L819">
            <v>1468568</v>
          </cell>
          <cell r="M819">
            <v>2.7170000000000001</v>
          </cell>
          <cell r="N819" t="str">
            <v>BASAL</v>
          </cell>
          <cell r="P819" t="str">
            <v>818</v>
          </cell>
          <cell r="Q819">
            <v>8</v>
          </cell>
          <cell r="R819" t="str">
            <v>FG#</v>
          </cell>
          <cell r="S819" t="str">
            <v>FG</v>
          </cell>
          <cell r="T819" t="str">
            <v>FGGC</v>
          </cell>
        </row>
        <row r="820">
          <cell r="B820" t="str">
            <v>OB9178</v>
          </cell>
          <cell r="C820">
            <v>99.995256787089772</v>
          </cell>
          <cell r="D820">
            <v>172200</v>
          </cell>
          <cell r="E820">
            <v>1722.0816820006653</v>
          </cell>
          <cell r="F820">
            <v>1343</v>
          </cell>
          <cell r="G820">
            <v>2312755.6989268935</v>
          </cell>
          <cell r="H820">
            <v>211.6</v>
          </cell>
          <cell r="I820">
            <v>364392.48391134077</v>
          </cell>
          <cell r="J820">
            <v>364392.25</v>
          </cell>
          <cell r="K820" t="str">
            <v>Q</v>
          </cell>
          <cell r="L820">
            <v>364392.25</v>
          </cell>
          <cell r="M820">
            <v>2.7170000000000001</v>
          </cell>
          <cell r="N820" t="str">
            <v>BASAL</v>
          </cell>
          <cell r="P820" t="str">
            <v>818</v>
          </cell>
          <cell r="Q820">
            <v>8</v>
          </cell>
          <cell r="R820" t="str">
            <v>FG#</v>
          </cell>
          <cell r="S820" t="str">
            <v>FG</v>
          </cell>
          <cell r="T820" t="str">
            <v>FGGC</v>
          </cell>
        </row>
        <row r="821">
          <cell r="B821" t="str">
            <v>OB9179</v>
          </cell>
          <cell r="C821">
            <v>98.99384976301387</v>
          </cell>
          <cell r="D821">
            <v>86000</v>
          </cell>
          <cell r="E821">
            <v>868.74083800033566</v>
          </cell>
          <cell r="F821">
            <v>1379</v>
          </cell>
          <cell r="G821">
            <v>1197993.6156024628</v>
          </cell>
          <cell r="H821">
            <v>223.9</v>
          </cell>
          <cell r="I821">
            <v>194511.07362827516</v>
          </cell>
          <cell r="J821" t="str">
            <v>P</v>
          </cell>
          <cell r="K821">
            <v>194511</v>
          </cell>
          <cell r="L821">
            <v>194511</v>
          </cell>
          <cell r="M821">
            <v>2.7170000000000001</v>
          </cell>
          <cell r="N821" t="str">
            <v>BASAL</v>
          </cell>
          <cell r="P821" t="str">
            <v>818</v>
          </cell>
          <cell r="Q821">
            <v>8</v>
          </cell>
          <cell r="R821" t="str">
            <v>FG#</v>
          </cell>
          <cell r="S821" t="str">
            <v>FG</v>
          </cell>
          <cell r="T821" t="str">
            <v>FGGC</v>
          </cell>
        </row>
        <row r="822">
          <cell r="B822" t="str">
            <v>OB9180</v>
          </cell>
          <cell r="C822">
            <v>98.124136354243191</v>
          </cell>
          <cell r="D822">
            <v>59999.999999999993</v>
          </cell>
          <cell r="E822">
            <v>611.47035000023629</v>
          </cell>
          <cell r="F822">
            <v>1236</v>
          </cell>
          <cell r="G822">
            <v>755777.35260029207</v>
          </cell>
          <cell r="H822">
            <v>203.6</v>
          </cell>
          <cell r="I822">
            <v>124495.36326004811</v>
          </cell>
          <cell r="J822">
            <v>124495.3125</v>
          </cell>
          <cell r="K822" t="str">
            <v>Q</v>
          </cell>
          <cell r="L822">
            <v>124495.3125</v>
          </cell>
          <cell r="M822">
            <v>2.7170000000000001</v>
          </cell>
          <cell r="N822" t="str">
            <v>BASAL</v>
          </cell>
          <cell r="P822" t="str">
            <v>818</v>
          </cell>
          <cell r="Q822">
            <v>8</v>
          </cell>
          <cell r="R822" t="str">
            <v>FG#</v>
          </cell>
          <cell r="S822" t="str">
            <v>FG</v>
          </cell>
          <cell r="T822" t="str">
            <v>FGGC</v>
          </cell>
        </row>
        <row r="823">
          <cell r="B823" t="str">
            <v>OB0710</v>
          </cell>
          <cell r="C823">
            <v>98.949084844267105</v>
          </cell>
          <cell r="D823">
            <v>85000</v>
          </cell>
          <cell r="E823">
            <v>859.02765178454013</v>
          </cell>
          <cell r="F823">
            <v>909.48490000000004</v>
          </cell>
          <cell r="G823">
            <v>781272.67798049736</v>
          </cell>
          <cell r="H823">
            <v>156.43574419999999</v>
          </cell>
          <cell r="I823">
            <v>134382.62999529298</v>
          </cell>
          <cell r="J823">
            <v>134382.625</v>
          </cell>
          <cell r="K823" t="str">
            <v>Q</v>
          </cell>
          <cell r="L823">
            <v>134382.625</v>
          </cell>
          <cell r="M823">
            <v>2.7170000000000001</v>
          </cell>
          <cell r="N823" t="str">
            <v>BASAL</v>
          </cell>
          <cell r="P823" t="str">
            <v>717</v>
          </cell>
          <cell r="Q823">
            <v>7</v>
          </cell>
          <cell r="R823" t="str">
            <v>FG#</v>
          </cell>
          <cell r="S823" t="str">
            <v>FG</v>
          </cell>
          <cell r="T823" t="str">
            <v>FGFC</v>
          </cell>
        </row>
        <row r="824">
          <cell r="B824" t="str">
            <v>OB0715</v>
          </cell>
          <cell r="C824">
            <v>99.05056407722607</v>
          </cell>
          <cell r="D824">
            <v>85000</v>
          </cell>
          <cell r="E824">
            <v>858.14756121659877</v>
          </cell>
          <cell r="F824">
            <v>1795.7819999999999</v>
          </cell>
          <cell r="G824">
            <v>1541045.9437766662</v>
          </cell>
          <cell r="H824">
            <v>157.37407619999999</v>
          </cell>
          <cell r="I824">
            <v>135050.17968974519</v>
          </cell>
          <cell r="J824">
            <v>135050.125</v>
          </cell>
          <cell r="K824" t="str">
            <v>Q</v>
          </cell>
          <cell r="L824">
            <v>135050.125</v>
          </cell>
          <cell r="M824">
            <v>2.7170000000000001</v>
          </cell>
          <cell r="N824" t="str">
            <v>BASAL</v>
          </cell>
          <cell r="P824" t="str">
            <v>717</v>
          </cell>
          <cell r="Q824">
            <v>7</v>
          </cell>
          <cell r="R824" t="str">
            <v>FG#</v>
          </cell>
          <cell r="S824" t="str">
            <v>FG</v>
          </cell>
          <cell r="T824" t="str">
            <v>FGFC</v>
          </cell>
        </row>
        <row r="825">
          <cell r="B825" t="str">
            <v>OB0716</v>
          </cell>
          <cell r="C825">
            <v>99.790255130355149</v>
          </cell>
          <cell r="D825">
            <v>115000</v>
          </cell>
          <cell r="E825">
            <v>1152.4171358192891</v>
          </cell>
          <cell r="F825">
            <v>1179.5150000000001</v>
          </cell>
          <cell r="G825">
            <v>1359293.297955889</v>
          </cell>
          <cell r="H825">
            <v>160.3951136</v>
          </cell>
          <cell r="I825">
            <v>184842.07741432151</v>
          </cell>
          <cell r="J825">
            <v>184842</v>
          </cell>
          <cell r="K825" t="str">
            <v>Q</v>
          </cell>
          <cell r="L825">
            <v>184842</v>
          </cell>
          <cell r="M825">
            <v>2.7170000000000001</v>
          </cell>
          <cell r="N825" t="str">
            <v>BASAL</v>
          </cell>
          <cell r="P825" t="str">
            <v>717</v>
          </cell>
          <cell r="Q825">
            <v>7</v>
          </cell>
          <cell r="R825" t="str">
            <v>FG#</v>
          </cell>
          <cell r="S825" t="str">
            <v>FG</v>
          </cell>
          <cell r="T825" t="str">
            <v>FGFC</v>
          </cell>
        </row>
        <row r="826">
          <cell r="B826" t="str">
            <v>OB0720</v>
          </cell>
          <cell r="C826">
            <v>99.718198361802081</v>
          </cell>
          <cell r="D826">
            <v>95000</v>
          </cell>
          <cell r="E826">
            <v>952.68468103802581</v>
          </cell>
          <cell r="F826">
            <v>1069.876</v>
          </cell>
          <cell r="G826">
            <v>1019254.4758102389</v>
          </cell>
          <cell r="H826">
            <v>161.07959199999999</v>
          </cell>
          <cell r="I826">
            <v>153458.05972625533</v>
          </cell>
          <cell r="J826">
            <v>153458</v>
          </cell>
          <cell r="K826" t="str">
            <v>Q</v>
          </cell>
          <cell r="L826">
            <v>153458</v>
          </cell>
          <cell r="M826">
            <v>2.7170000000000001</v>
          </cell>
          <cell r="N826" t="str">
            <v>BASAL</v>
          </cell>
          <cell r="P826" t="str">
            <v>717</v>
          </cell>
          <cell r="Q826">
            <v>7</v>
          </cell>
          <cell r="R826" t="str">
            <v>FG#</v>
          </cell>
          <cell r="S826" t="str">
            <v>FG</v>
          </cell>
          <cell r="T826" t="str">
            <v>FGFC</v>
          </cell>
        </row>
        <row r="827">
          <cell r="B827" t="str">
            <v>OB0721</v>
          </cell>
          <cell r="C827">
            <v>99.67031215274055</v>
          </cell>
          <cell r="D827">
            <v>115000.00000000001</v>
          </cell>
          <cell r="E827">
            <v>1153.8039514089949</v>
          </cell>
          <cell r="F827">
            <v>1119.29</v>
          </cell>
          <cell r="G827">
            <v>1291441.2247725739</v>
          </cell>
          <cell r="H827">
            <v>166.32284559999999</v>
          </cell>
          <cell r="I827">
            <v>191903.95646286814</v>
          </cell>
          <cell r="J827">
            <v>191903.875</v>
          </cell>
          <cell r="K827" t="str">
            <v>Q</v>
          </cell>
          <cell r="L827">
            <v>191903.875</v>
          </cell>
          <cell r="M827">
            <v>2.7170000000000001</v>
          </cell>
          <cell r="N827" t="str">
            <v>BASAL</v>
          </cell>
          <cell r="P827" t="str">
            <v>717</v>
          </cell>
          <cell r="Q827">
            <v>7</v>
          </cell>
          <cell r="R827" t="str">
            <v>FG#</v>
          </cell>
          <cell r="S827" t="str">
            <v>FG</v>
          </cell>
          <cell r="T827" t="str">
            <v>FGFC</v>
          </cell>
        </row>
        <row r="828">
          <cell r="B828" t="str">
            <v>IB0736</v>
          </cell>
          <cell r="C828">
            <v>99.849780208484134</v>
          </cell>
          <cell r="D828">
            <v>700500</v>
          </cell>
          <cell r="E828">
            <v>7015.5387276503916</v>
          </cell>
          <cell r="F828">
            <v>1428.913</v>
          </cell>
          <cell r="G828">
            <v>10024594.489943104</v>
          </cell>
          <cell r="H828">
            <v>179.212399</v>
          </cell>
          <cell r="I828">
            <v>1257271.5256596343</v>
          </cell>
          <cell r="J828">
            <v>1257271</v>
          </cell>
          <cell r="K828" t="str">
            <v>Q</v>
          </cell>
          <cell r="L828">
            <v>1257271</v>
          </cell>
          <cell r="M828">
            <v>2.7170000000000001</v>
          </cell>
          <cell r="N828" t="str">
            <v>BASAL</v>
          </cell>
          <cell r="P828" t="str">
            <v>717</v>
          </cell>
          <cell r="Q828">
            <v>7</v>
          </cell>
          <cell r="R828" t="str">
            <v>FG#</v>
          </cell>
          <cell r="S828" t="str">
            <v>FG</v>
          </cell>
          <cell r="T828" t="str">
            <v>FGFC</v>
          </cell>
        </row>
        <row r="829">
          <cell r="B829" t="str">
            <v>IB0737</v>
          </cell>
          <cell r="C829">
            <v>99.725054456202429</v>
          </cell>
          <cell r="D829">
            <v>1170500</v>
          </cell>
          <cell r="E829">
            <v>11737.271103863513</v>
          </cell>
          <cell r="F829">
            <v>1370.5250000000001</v>
          </cell>
          <cell r="G829">
            <v>16086223.479622543</v>
          </cell>
          <cell r="H829">
            <v>181.44814170000001</v>
          </cell>
          <cell r="I829">
            <v>2129706.0304251425</v>
          </cell>
          <cell r="J829">
            <v>2129706</v>
          </cell>
          <cell r="K829" t="str">
            <v>Q</v>
          </cell>
          <cell r="L829">
            <v>2129706</v>
          </cell>
          <cell r="M829">
            <v>2.7170000000000001</v>
          </cell>
          <cell r="N829" t="str">
            <v>BASAL</v>
          </cell>
          <cell r="P829" t="str">
            <v>817</v>
          </cell>
          <cell r="Q829">
            <v>8</v>
          </cell>
          <cell r="R829" t="str">
            <v>FG#</v>
          </cell>
          <cell r="S829" t="str">
            <v>FG</v>
          </cell>
          <cell r="T829" t="str">
            <v>FGGC</v>
          </cell>
        </row>
        <row r="830">
          <cell r="B830" t="str">
            <v>OB0658</v>
          </cell>
          <cell r="C830">
            <v>99.979400099965218</v>
          </cell>
          <cell r="D830">
            <v>51200</v>
          </cell>
          <cell r="E830">
            <v>512.10549321967585</v>
          </cell>
          <cell r="F830">
            <v>1899.0730000000001</v>
          </cell>
          <cell r="G830">
            <v>972525.7153251695</v>
          </cell>
          <cell r="H830">
            <v>223.98730749999999</v>
          </cell>
          <cell r="I830">
            <v>114705.13058223469</v>
          </cell>
          <cell r="J830">
            <v>114705.125</v>
          </cell>
          <cell r="K830" t="str">
            <v>Q</v>
          </cell>
          <cell r="L830">
            <v>114705.125</v>
          </cell>
          <cell r="M830">
            <v>2.7170000000000001</v>
          </cell>
          <cell r="N830" t="str">
            <v>BASAL</v>
          </cell>
          <cell r="P830" t="str">
            <v>719</v>
          </cell>
          <cell r="Q830">
            <v>7</v>
          </cell>
          <cell r="R830" t="str">
            <v>FG#</v>
          </cell>
          <cell r="S830" t="str">
            <v>FG</v>
          </cell>
          <cell r="T830" t="str">
            <v>FGFC</v>
          </cell>
        </row>
        <row r="831">
          <cell r="B831" t="str">
            <v>OB0663</v>
          </cell>
          <cell r="C831">
            <v>98.723457416173972</v>
          </cell>
          <cell r="D831">
            <v>74800</v>
          </cell>
          <cell r="E831">
            <v>757.67200579976281</v>
          </cell>
          <cell r="F831">
            <v>1792.7180000000001</v>
          </cell>
          <cell r="G831">
            <v>1358292.2428933391</v>
          </cell>
          <cell r="H831">
            <v>210.10231010000001</v>
          </cell>
          <cell r="I831">
            <v>159188.63871663078</v>
          </cell>
          <cell r="J831">
            <v>159188.625</v>
          </cell>
          <cell r="K831" t="str">
            <v>Q</v>
          </cell>
          <cell r="L831">
            <v>159188.625</v>
          </cell>
          <cell r="M831">
            <v>2.7170000000000001</v>
          </cell>
          <cell r="N831" t="str">
            <v>BASAL</v>
          </cell>
          <cell r="P831" t="str">
            <v>719</v>
          </cell>
          <cell r="Q831">
            <v>7</v>
          </cell>
          <cell r="R831" t="str">
            <v>FG#</v>
          </cell>
          <cell r="S831" t="str">
            <v>FG</v>
          </cell>
          <cell r="T831" t="str">
            <v>FGFC</v>
          </cell>
        </row>
        <row r="832">
          <cell r="B832" t="str">
            <v>OB0664</v>
          </cell>
          <cell r="C832">
            <v>99.977447793117733</v>
          </cell>
          <cell r="D832">
            <v>72500</v>
          </cell>
          <cell r="E832">
            <v>725.16354038186171</v>
          </cell>
          <cell r="F832">
            <v>1580.2380000000001</v>
          </cell>
          <cell r="G832">
            <v>1145930.9827259525</v>
          </cell>
          <cell r="H832">
            <v>184.021479</v>
          </cell>
          <cell r="I832">
            <v>133445.66721794641</v>
          </cell>
          <cell r="J832">
            <v>133445.625</v>
          </cell>
          <cell r="K832" t="str">
            <v>Q</v>
          </cell>
          <cell r="L832">
            <v>133445.625</v>
          </cell>
          <cell r="M832">
            <v>2.7170000000000001</v>
          </cell>
          <cell r="N832" t="str">
            <v>BASAL</v>
          </cell>
          <cell r="P832" t="str">
            <v>719</v>
          </cell>
          <cell r="Q832">
            <v>7</v>
          </cell>
          <cell r="R832" t="str">
            <v>FG#</v>
          </cell>
          <cell r="S832" t="str">
            <v>FG</v>
          </cell>
          <cell r="T832" t="str">
            <v>FGFC</v>
          </cell>
        </row>
        <row r="833">
          <cell r="B833" t="str">
            <v>OB0669</v>
          </cell>
          <cell r="C833">
            <v>98.538174244342443</v>
          </cell>
          <cell r="D833">
            <v>67000</v>
          </cell>
          <cell r="E833">
            <v>679.93953118983018</v>
          </cell>
          <cell r="F833">
            <v>1890.124</v>
          </cell>
          <cell r="G833">
            <v>1285170.0264506466</v>
          </cell>
          <cell r="H833">
            <v>197.9554837</v>
          </cell>
          <cell r="I833">
            <v>134597.75878343408</v>
          </cell>
          <cell r="J833">
            <v>134597.75</v>
          </cell>
          <cell r="K833" t="str">
            <v>Q</v>
          </cell>
          <cell r="L833">
            <v>134597.75</v>
          </cell>
          <cell r="M833">
            <v>2.7170000000000001</v>
          </cell>
          <cell r="N833" t="str">
            <v>BASAL</v>
          </cell>
          <cell r="P833" t="str">
            <v>719</v>
          </cell>
          <cell r="Q833">
            <v>7</v>
          </cell>
          <cell r="R833" t="str">
            <v>FG#</v>
          </cell>
          <cell r="S833" t="str">
            <v>FG</v>
          </cell>
          <cell r="T833" t="str">
            <v>FGFC</v>
          </cell>
        </row>
        <row r="834">
          <cell r="B834" t="str">
            <v>OB0670</v>
          </cell>
          <cell r="C834">
            <v>99.938325248256859</v>
          </cell>
          <cell r="D834">
            <v>63200</v>
          </cell>
          <cell r="E834">
            <v>632.39002497795354</v>
          </cell>
          <cell r="F834">
            <v>1483.239</v>
          </cell>
          <cell r="G834">
            <v>937985.54825827491</v>
          </cell>
          <cell r="H834">
            <v>241.96440000000001</v>
          </cell>
          <cell r="I834">
            <v>153015.87295977556</v>
          </cell>
          <cell r="J834">
            <v>153015.75</v>
          </cell>
          <cell r="K834" t="str">
            <v>Q</v>
          </cell>
          <cell r="L834">
            <v>153015.75</v>
          </cell>
          <cell r="M834">
            <v>2.7170000000000001</v>
          </cell>
          <cell r="N834" t="str">
            <v>BASAL</v>
          </cell>
          <cell r="P834" t="str">
            <v>719</v>
          </cell>
          <cell r="Q834">
            <v>7</v>
          </cell>
          <cell r="R834" t="str">
            <v>FG#</v>
          </cell>
          <cell r="S834" t="str">
            <v>FG</v>
          </cell>
          <cell r="T834" t="str">
            <v>FGFC</v>
          </cell>
        </row>
        <row r="835">
          <cell r="B835" t="str">
            <v>OB0675</v>
          </cell>
          <cell r="C835">
            <v>98.430466958294758</v>
          </cell>
          <cell r="D835">
            <v>62099.999999999993</v>
          </cell>
          <cell r="E835">
            <v>630.90221878467696</v>
          </cell>
          <cell r="F835">
            <v>2046.1610000000001</v>
          </cell>
          <cell r="G835">
            <v>1290927.5148906733</v>
          </cell>
          <cell r="H835">
            <v>224.125</v>
          </cell>
          <cell r="I835">
            <v>141400.95978511573</v>
          </cell>
          <cell r="J835">
            <v>141400.875</v>
          </cell>
          <cell r="K835" t="str">
            <v>Q</v>
          </cell>
          <cell r="L835">
            <v>141400.875</v>
          </cell>
          <cell r="M835">
            <v>2.7170000000000001</v>
          </cell>
          <cell r="N835" t="str">
            <v>BASAL</v>
          </cell>
          <cell r="P835" t="str">
            <v>719</v>
          </cell>
          <cell r="Q835">
            <v>7</v>
          </cell>
          <cell r="R835" t="str">
            <v>FG#</v>
          </cell>
          <cell r="S835" t="str">
            <v>FG</v>
          </cell>
          <cell r="T835" t="str">
            <v>FGFC</v>
          </cell>
        </row>
        <row r="836">
          <cell r="B836" t="str">
            <v>OB0676</v>
          </cell>
          <cell r="C836">
            <v>98.547298271907295</v>
          </cell>
          <cell r="D836">
            <v>64700</v>
          </cell>
          <cell r="E836">
            <v>656.53753207401644</v>
          </cell>
          <cell r="F836">
            <v>2452.8319999999999</v>
          </cell>
          <cell r="G836">
            <v>1610376.2678721738</v>
          </cell>
          <cell r="H836">
            <v>153.59307749999999</v>
          </cell>
          <cell r="I836">
            <v>100839.62004550314</v>
          </cell>
          <cell r="J836">
            <v>100839.5625</v>
          </cell>
          <cell r="K836" t="str">
            <v>Q</v>
          </cell>
          <cell r="L836">
            <v>100839.5625</v>
          </cell>
          <cell r="M836">
            <v>2.7170000000000001</v>
          </cell>
          <cell r="N836" t="str">
            <v>BASAL</v>
          </cell>
          <cell r="P836" t="str">
            <v>719</v>
          </cell>
          <cell r="Q836">
            <v>7</v>
          </cell>
          <cell r="R836" t="str">
            <v>FG#</v>
          </cell>
          <cell r="S836" t="str">
            <v>FG</v>
          </cell>
          <cell r="T836" t="str">
            <v>FGFC</v>
          </cell>
        </row>
        <row r="837">
          <cell r="B837" t="str">
            <v>OB0683</v>
          </cell>
          <cell r="C837">
            <v>98.331837488398079</v>
          </cell>
          <cell r="D837">
            <v>58000</v>
          </cell>
          <cell r="E837">
            <v>589.83948110237714</v>
          </cell>
          <cell r="F837">
            <v>1739.422</v>
          </cell>
          <cell r="G837">
            <v>1025979.7698980591</v>
          </cell>
          <cell r="H837">
            <v>165.49980819999999</v>
          </cell>
          <cell r="I837">
            <v>97618.320991230939</v>
          </cell>
          <cell r="J837">
            <v>97618.3125</v>
          </cell>
          <cell r="K837" t="str">
            <v>Q</v>
          </cell>
          <cell r="L837">
            <v>97618.3125</v>
          </cell>
          <cell r="M837">
            <v>2.7170000000000001</v>
          </cell>
          <cell r="N837" t="str">
            <v>BASAL</v>
          </cell>
          <cell r="P837" t="str">
            <v>819</v>
          </cell>
          <cell r="Q837">
            <v>8</v>
          </cell>
          <cell r="R837" t="str">
            <v>FG#</v>
          </cell>
          <cell r="S837" t="str">
            <v>FG</v>
          </cell>
          <cell r="T837" t="str">
            <v>FGGC</v>
          </cell>
        </row>
        <row r="838">
          <cell r="B838" t="str">
            <v>OB0684</v>
          </cell>
          <cell r="C838">
            <v>98.547237531687571</v>
          </cell>
          <cell r="D838">
            <v>66800</v>
          </cell>
          <cell r="E838">
            <v>677.84751427984634</v>
          </cell>
          <cell r="F838">
            <v>1044.0530000000001</v>
          </cell>
          <cell r="G838">
            <v>707708.73082641652</v>
          </cell>
          <cell r="H838">
            <v>174.99199999999999</v>
          </cell>
          <cell r="I838">
            <v>118617.89221885886</v>
          </cell>
          <cell r="J838">
            <v>118617.875</v>
          </cell>
          <cell r="K838" t="str">
            <v>Q</v>
          </cell>
          <cell r="L838">
            <v>118617.875</v>
          </cell>
          <cell r="M838">
            <v>2.7170000000000001</v>
          </cell>
          <cell r="N838" t="str">
            <v>BASAL</v>
          </cell>
          <cell r="P838" t="str">
            <v>819</v>
          </cell>
          <cell r="Q838">
            <v>8</v>
          </cell>
          <cell r="R838" t="str">
            <v>FG#</v>
          </cell>
          <cell r="S838" t="str">
            <v>FG</v>
          </cell>
          <cell r="T838" t="str">
            <v>FGGC</v>
          </cell>
        </row>
        <row r="839">
          <cell r="B839" t="str">
            <v>OB0659</v>
          </cell>
          <cell r="C839">
            <v>84.983290836877927</v>
          </cell>
          <cell r="D839">
            <v>50199.999999999993</v>
          </cell>
          <cell r="E839">
            <v>590.70435500499639</v>
          </cell>
          <cell r="F839">
            <v>1900.6859999999999</v>
          </cell>
          <cell r="G839">
            <v>1122743.4976970265</v>
          </cell>
          <cell r="H839">
            <v>222.09286420000001</v>
          </cell>
          <cell r="I839">
            <v>131191.22209847326</v>
          </cell>
          <cell r="J839">
            <v>131191.125</v>
          </cell>
          <cell r="K839" t="str">
            <v>Q</v>
          </cell>
          <cell r="L839">
            <v>131191.125</v>
          </cell>
          <cell r="M839">
            <v>2.7170000000000001</v>
          </cell>
          <cell r="N839" t="str">
            <v>BASAL</v>
          </cell>
          <cell r="P839" t="str">
            <v>719</v>
          </cell>
          <cell r="Q839">
            <v>7</v>
          </cell>
          <cell r="R839" t="str">
            <v>FG#</v>
          </cell>
          <cell r="S839" t="str">
            <v>FG</v>
          </cell>
          <cell r="T839" t="str">
            <v>FGFC</v>
          </cell>
        </row>
        <row r="840">
          <cell r="B840" t="str">
            <v>OB0662</v>
          </cell>
          <cell r="C840">
            <v>84.96868820639294</v>
          </cell>
          <cell r="D840">
            <v>59200</v>
          </cell>
          <cell r="E840">
            <v>696.72724446681366</v>
          </cell>
          <cell r="F840">
            <v>1748.4690000000001</v>
          </cell>
          <cell r="G840">
            <v>1218205.9884056454</v>
          </cell>
          <cell r="H840">
            <v>203.1603341</v>
          </cell>
          <cell r="I840">
            <v>141547.33976245022</v>
          </cell>
          <cell r="J840">
            <v>141547.25</v>
          </cell>
          <cell r="K840" t="str">
            <v>Q</v>
          </cell>
          <cell r="L840">
            <v>141547.25</v>
          </cell>
          <cell r="M840">
            <v>2.7170000000000001</v>
          </cell>
          <cell r="N840" t="str">
            <v>BASAL</v>
          </cell>
          <cell r="P840" t="str">
            <v>719</v>
          </cell>
          <cell r="Q840">
            <v>7</v>
          </cell>
          <cell r="R840" t="str">
            <v>FG#</v>
          </cell>
          <cell r="S840" t="str">
            <v>FG</v>
          </cell>
          <cell r="T840" t="str">
            <v>FGFC</v>
          </cell>
        </row>
        <row r="841">
          <cell r="B841" t="str">
            <v>OB0665</v>
          </cell>
          <cell r="C841">
            <v>84.941907062150278</v>
          </cell>
          <cell r="D841">
            <v>60800</v>
          </cell>
          <cell r="E841">
            <v>715.78331712653767</v>
          </cell>
          <cell r="F841">
            <v>1657.953</v>
          </cell>
          <cell r="G841">
            <v>1186735.0979798944</v>
          </cell>
          <cell r="H841">
            <v>179.7380268</v>
          </cell>
          <cell r="I841">
            <v>128653.48103668253</v>
          </cell>
          <cell r="J841">
            <v>128653.4375</v>
          </cell>
          <cell r="K841" t="str">
            <v>Q</v>
          </cell>
          <cell r="L841">
            <v>128653.4375</v>
          </cell>
          <cell r="M841">
            <v>2.7170000000000001</v>
          </cell>
          <cell r="N841" t="str">
            <v>BASAL</v>
          </cell>
          <cell r="P841" t="str">
            <v>719</v>
          </cell>
          <cell r="Q841">
            <v>7</v>
          </cell>
          <cell r="R841" t="str">
            <v>FG#</v>
          </cell>
          <cell r="S841" t="str">
            <v>FG</v>
          </cell>
          <cell r="T841" t="str">
            <v>FGFC</v>
          </cell>
        </row>
        <row r="842">
          <cell r="B842" t="str">
            <v>OB0668</v>
          </cell>
          <cell r="C842">
            <v>84.957702729753365</v>
          </cell>
          <cell r="D842">
            <v>57100</v>
          </cell>
          <cell r="E842">
            <v>672.09915246452147</v>
          </cell>
          <cell r="F842">
            <v>1818.1769999999999</v>
          </cell>
          <cell r="G842">
            <v>1221995.2207304861</v>
          </cell>
          <cell r="H842">
            <v>203.38361829999999</v>
          </cell>
          <cell r="I842">
            <v>136693.95748459775</v>
          </cell>
          <cell r="J842">
            <v>136693.875</v>
          </cell>
          <cell r="K842" t="str">
            <v>Q</v>
          </cell>
          <cell r="L842">
            <v>136693.875</v>
          </cell>
          <cell r="M842">
            <v>2.7170000000000001</v>
          </cell>
          <cell r="N842" t="str">
            <v>BASAL</v>
          </cell>
          <cell r="P842" t="str">
            <v>719</v>
          </cell>
          <cell r="Q842">
            <v>7</v>
          </cell>
          <cell r="R842" t="str">
            <v>FG#</v>
          </cell>
          <cell r="S842" t="str">
            <v>FG</v>
          </cell>
          <cell r="T842" t="str">
            <v>FGFC</v>
          </cell>
        </row>
        <row r="843">
          <cell r="B843" t="str">
            <v>OB0671</v>
          </cell>
          <cell r="C843">
            <v>84.982517672984642</v>
          </cell>
          <cell r="D843">
            <v>59800</v>
          </cell>
          <cell r="E843">
            <v>703.67413954611527</v>
          </cell>
          <cell r="F843">
            <v>1472.348</v>
          </cell>
          <cell r="G843">
            <v>1036053.2120124437</v>
          </cell>
          <cell r="H843">
            <v>244.92140000000001</v>
          </cell>
          <cell r="I843">
            <v>172344.85540142993</v>
          </cell>
          <cell r="J843">
            <v>172344.75</v>
          </cell>
          <cell r="K843" t="str">
            <v>Q</v>
          </cell>
          <cell r="L843">
            <v>172344.75</v>
          </cell>
          <cell r="M843">
            <v>2.7170000000000001</v>
          </cell>
          <cell r="N843" t="str">
            <v>BASAL</v>
          </cell>
          <cell r="P843" t="str">
            <v>719</v>
          </cell>
          <cell r="Q843">
            <v>7</v>
          </cell>
          <cell r="R843" t="str">
            <v>FG#</v>
          </cell>
          <cell r="S843" t="str">
            <v>FG</v>
          </cell>
          <cell r="T843" t="str">
            <v>FGFC</v>
          </cell>
        </row>
        <row r="844">
          <cell r="B844" t="str">
            <v>OB0674</v>
          </cell>
          <cell r="C844">
            <v>85.052753728717107</v>
          </cell>
          <cell r="D844">
            <v>58700</v>
          </cell>
          <cell r="E844">
            <v>690.15989990434139</v>
          </cell>
          <cell r="F844">
            <v>2088.6529999999998</v>
          </cell>
          <cell r="G844">
            <v>1441504.5454149023</v>
          </cell>
          <cell r="H844">
            <v>223.02599140000001</v>
          </cell>
          <cell r="I844">
            <v>153923.5959006905</v>
          </cell>
          <cell r="J844">
            <v>153923.5</v>
          </cell>
          <cell r="K844" t="str">
            <v>Q</v>
          </cell>
          <cell r="L844">
            <v>153923.5</v>
          </cell>
          <cell r="M844">
            <v>2.7170000000000001</v>
          </cell>
          <cell r="N844" t="str">
            <v>BASAL</v>
          </cell>
          <cell r="P844" t="str">
            <v>719</v>
          </cell>
          <cell r="Q844">
            <v>7</v>
          </cell>
          <cell r="R844" t="str">
            <v>FG#</v>
          </cell>
          <cell r="S844" t="str">
            <v>FG</v>
          </cell>
          <cell r="T844" t="str">
            <v>FGFC</v>
          </cell>
        </row>
        <row r="845">
          <cell r="B845" t="str">
            <v>OB0677</v>
          </cell>
          <cell r="C845">
            <v>84.945420606923378</v>
          </cell>
          <cell r="D845">
            <v>59899.999999999993</v>
          </cell>
          <cell r="E845">
            <v>705.15867214527532</v>
          </cell>
          <cell r="F845">
            <v>2470.4560000000001</v>
          </cell>
          <cell r="G845">
            <v>1742063.4725533284</v>
          </cell>
          <cell r="H845">
            <v>149.84973489999999</v>
          </cell>
          <cell r="I845">
            <v>105667.84008340551</v>
          </cell>
          <cell r="J845">
            <v>105667.8125</v>
          </cell>
          <cell r="K845" t="str">
            <v>Q</v>
          </cell>
          <cell r="L845">
            <v>105667.8125</v>
          </cell>
          <cell r="M845">
            <v>2.7170000000000001</v>
          </cell>
          <cell r="N845" t="str">
            <v>BASAL</v>
          </cell>
          <cell r="P845" t="str">
            <v>719</v>
          </cell>
          <cell r="Q845">
            <v>7</v>
          </cell>
          <cell r="R845" t="str">
            <v>FG#</v>
          </cell>
          <cell r="S845" t="str">
            <v>FG</v>
          </cell>
          <cell r="T845" t="str">
            <v>FGFC</v>
          </cell>
        </row>
        <row r="846">
          <cell r="B846" t="str">
            <v>OB0682</v>
          </cell>
          <cell r="C846">
            <v>84.95505490628311</v>
          </cell>
          <cell r="D846">
            <v>59600</v>
          </cell>
          <cell r="E846">
            <v>701.54742487950648</v>
          </cell>
          <cell r="F846">
            <v>1523.8330000000001</v>
          </cell>
          <cell r="G846">
            <v>1069041.1170964132</v>
          </cell>
          <cell r="H846">
            <v>156.8014518</v>
          </cell>
          <cell r="I846">
            <v>110003.65472765805</v>
          </cell>
          <cell r="J846">
            <v>110003.625</v>
          </cell>
          <cell r="K846" t="str">
            <v>Q</v>
          </cell>
          <cell r="L846">
            <v>110003.625</v>
          </cell>
          <cell r="M846">
            <v>2.7170000000000001</v>
          </cell>
          <cell r="N846" t="str">
            <v>BASAL</v>
          </cell>
          <cell r="P846" t="str">
            <v>819</v>
          </cell>
          <cell r="Q846">
            <v>8</v>
          </cell>
          <cell r="R846" t="str">
            <v>FG#</v>
          </cell>
          <cell r="S846" t="str">
            <v>FG</v>
          </cell>
          <cell r="T846" t="str">
            <v>FGGC</v>
          </cell>
        </row>
        <row r="847">
          <cell r="B847" t="str">
            <v>OB0685</v>
          </cell>
          <cell r="C847">
            <v>85.047515831863265</v>
          </cell>
          <cell r="D847">
            <v>72100</v>
          </cell>
          <cell r="E847">
            <v>847.76138720547499</v>
          </cell>
          <cell r="F847">
            <v>830.55280000000005</v>
          </cell>
          <cell r="G847">
            <v>704110.59387539153</v>
          </cell>
          <cell r="H847">
            <v>170.49616399999999</v>
          </cell>
          <cell r="I847">
            <v>144540.06450585215</v>
          </cell>
          <cell r="J847">
            <v>144540</v>
          </cell>
          <cell r="K847" t="str">
            <v>Q</v>
          </cell>
          <cell r="L847">
            <v>144540</v>
          </cell>
          <cell r="M847">
            <v>2.7170000000000001</v>
          </cell>
          <cell r="N847" t="str">
            <v>BASAL</v>
          </cell>
          <cell r="P847" t="str">
            <v>819</v>
          </cell>
          <cell r="Q847">
            <v>8</v>
          </cell>
          <cell r="R847" t="str">
            <v>FG#</v>
          </cell>
          <cell r="S847" t="str">
            <v>FG</v>
          </cell>
          <cell r="T847" t="str">
            <v>FGGC</v>
          </cell>
        </row>
        <row r="848">
          <cell r="B848" t="str">
            <v>OB0660</v>
          </cell>
          <cell r="C848">
            <v>100.0430175555417</v>
          </cell>
          <cell r="D848">
            <v>93800</v>
          </cell>
          <cell r="E848">
            <v>937.59666883222803</v>
          </cell>
          <cell r="F848">
            <v>1890.6659999999999</v>
          </cell>
          <cell r="G848">
            <v>1772682.1434743532</v>
          </cell>
          <cell r="H848">
            <v>218.7560034</v>
          </cell>
          <cell r="I848">
            <v>205104.90007489154</v>
          </cell>
          <cell r="J848" t="str">
            <v>P</v>
          </cell>
          <cell r="K848">
            <v>205104.875</v>
          </cell>
          <cell r="L848">
            <v>205104.875</v>
          </cell>
          <cell r="M848">
            <v>2.7170000000000001</v>
          </cell>
          <cell r="N848" t="str">
            <v>BASAL</v>
          </cell>
          <cell r="P848" t="str">
            <v>719</v>
          </cell>
          <cell r="Q848">
            <v>8</v>
          </cell>
          <cell r="R848" t="str">
            <v>FG#</v>
          </cell>
          <cell r="S848" t="str">
            <v>FG</v>
          </cell>
          <cell r="T848" t="str">
            <v>FGFC</v>
          </cell>
        </row>
        <row r="849">
          <cell r="B849" t="str">
            <v>OB0661</v>
          </cell>
          <cell r="C849">
            <v>100.04226080185903</v>
          </cell>
          <cell r="D849">
            <v>82100</v>
          </cell>
          <cell r="E849">
            <v>820.65318538337533</v>
          </cell>
          <cell r="F849">
            <v>1520.317</v>
          </cell>
          <cell r="G849">
            <v>1247652.9888424971</v>
          </cell>
          <cell r="H849">
            <v>178.06820569999999</v>
          </cell>
          <cell r="I849">
            <v>146132.2402232071</v>
          </cell>
          <cell r="J849" t="str">
            <v>P</v>
          </cell>
          <cell r="K849">
            <v>146132.125</v>
          </cell>
          <cell r="L849">
            <v>146132.125</v>
          </cell>
          <cell r="M849">
            <v>2.7170000000000001</v>
          </cell>
          <cell r="N849" t="str">
            <v>BASAL</v>
          </cell>
          <cell r="P849" t="str">
            <v>719</v>
          </cell>
          <cell r="Q849">
            <v>7</v>
          </cell>
          <cell r="R849" t="str">
            <v>FG#</v>
          </cell>
          <cell r="S849" t="str">
            <v>FG</v>
          </cell>
          <cell r="T849" t="str">
            <v>FGFC</v>
          </cell>
        </row>
        <row r="850">
          <cell r="B850" t="str">
            <v>OB0666</v>
          </cell>
          <cell r="C850">
            <v>99.949124977423381</v>
          </cell>
          <cell r="D850">
            <v>81800</v>
          </cell>
          <cell r="E850">
            <v>818.41636951276041</v>
          </cell>
          <cell r="F850">
            <v>1911.673</v>
          </cell>
          <cell r="G850">
            <v>1564544.4763555673</v>
          </cell>
          <cell r="H850">
            <v>174.09371469999999</v>
          </cell>
          <cell r="I850">
            <v>142481.14593976428</v>
          </cell>
          <cell r="J850" t="str">
            <v>P</v>
          </cell>
          <cell r="K850">
            <v>142481.125</v>
          </cell>
          <cell r="L850">
            <v>142481.125</v>
          </cell>
          <cell r="M850">
            <v>2.7170000000000001</v>
          </cell>
          <cell r="N850" t="str">
            <v>BASAL</v>
          </cell>
          <cell r="P850" t="str">
            <v>719</v>
          </cell>
          <cell r="Q850">
            <v>7</v>
          </cell>
          <cell r="R850" t="str">
            <v>FG#</v>
          </cell>
          <cell r="S850" t="str">
            <v>FG</v>
          </cell>
          <cell r="T850" t="str">
            <v>FGFC</v>
          </cell>
        </row>
        <row r="851">
          <cell r="B851" t="str">
            <v>OB0667</v>
          </cell>
          <cell r="C851">
            <v>99.970465676095728</v>
          </cell>
          <cell r="D851">
            <v>78900</v>
          </cell>
          <cell r="E851">
            <v>789.23309465853617</v>
          </cell>
          <cell r="F851">
            <v>1554.095</v>
          </cell>
          <cell r="G851">
            <v>1226543.2062433579</v>
          </cell>
          <cell r="H851">
            <v>229.05269999999999</v>
          </cell>
          <cell r="I851">
            <v>180775.97126089328</v>
          </cell>
          <cell r="J851" t="str">
            <v>P</v>
          </cell>
          <cell r="K851">
            <v>180775.875</v>
          </cell>
          <cell r="L851">
            <v>180775.875</v>
          </cell>
          <cell r="M851">
            <v>2.7170000000000001</v>
          </cell>
          <cell r="N851" t="str">
            <v>BASAL</v>
          </cell>
          <cell r="P851" t="str">
            <v>719</v>
          </cell>
          <cell r="Q851">
            <v>7</v>
          </cell>
          <cell r="R851" t="str">
            <v>FG#</v>
          </cell>
          <cell r="S851" t="str">
            <v>FG</v>
          </cell>
          <cell r="T851" t="str">
            <v>FGFC</v>
          </cell>
        </row>
        <row r="852">
          <cell r="B852" t="str">
            <v>OB0672</v>
          </cell>
          <cell r="C852">
            <v>100.03662436231859</v>
          </cell>
          <cell r="D852">
            <v>81899.999999999985</v>
          </cell>
          <cell r="E852">
            <v>818.70015628845795</v>
          </cell>
          <cell r="F852">
            <v>1427.0889999999999</v>
          </cell>
          <cell r="G852">
            <v>1168357.9873375392</v>
          </cell>
          <cell r="H852">
            <v>251.9571</v>
          </cell>
          <cell r="I852">
            <v>206277.31714798661</v>
          </cell>
          <cell r="J852" t="str">
            <v>P</v>
          </cell>
          <cell r="K852">
            <v>206277.25</v>
          </cell>
          <cell r="L852">
            <v>206277.25</v>
          </cell>
          <cell r="M852">
            <v>2.7170000000000001</v>
          </cell>
          <cell r="N852" t="str">
            <v>BASAL</v>
          </cell>
          <cell r="P852" t="str">
            <v>719</v>
          </cell>
          <cell r="Q852">
            <v>7</v>
          </cell>
          <cell r="R852" t="str">
            <v>FG#</v>
          </cell>
          <cell r="S852" t="str">
            <v>FG</v>
          </cell>
          <cell r="T852" t="str">
            <v>FGFC</v>
          </cell>
        </row>
        <row r="853">
          <cell r="B853" t="str">
            <v>OB0673</v>
          </cell>
          <cell r="C853">
            <v>99.979845610452728</v>
          </cell>
          <cell r="D853">
            <v>93700.000000000015</v>
          </cell>
          <cell r="E853">
            <v>937.18888469861599</v>
          </cell>
          <cell r="F853">
            <v>2415.194</v>
          </cell>
          <cell r="G853">
            <v>2263492.9711907892</v>
          </cell>
          <cell r="H853">
            <v>170.84070259999999</v>
          </cell>
          <cell r="I853">
            <v>160110.00753082192</v>
          </cell>
          <cell r="J853" t="str">
            <v>P</v>
          </cell>
          <cell r="K853">
            <v>160110</v>
          </cell>
          <cell r="L853">
            <v>160110</v>
          </cell>
          <cell r="M853">
            <v>2.7170000000000001</v>
          </cell>
          <cell r="N853" t="str">
            <v>BASAL</v>
          </cell>
          <cell r="P853" t="str">
            <v>719</v>
          </cell>
          <cell r="Q853">
            <v>7</v>
          </cell>
          <cell r="R853" t="str">
            <v>FG#</v>
          </cell>
          <cell r="S853" t="str">
            <v>FG</v>
          </cell>
          <cell r="T853" t="str">
            <v>FGFC</v>
          </cell>
        </row>
        <row r="854">
          <cell r="B854" t="str">
            <v>OB0678</v>
          </cell>
          <cell r="C854">
            <v>100.02387393786387</v>
          </cell>
          <cell r="D854">
            <v>68300</v>
          </cell>
          <cell r="E854">
            <v>682.83697992370151</v>
          </cell>
          <cell r="F854">
            <v>2046.6569999999999</v>
          </cell>
          <cell r="G854">
            <v>1397533.0848197031</v>
          </cell>
          <cell r="H854">
            <v>140</v>
          </cell>
          <cell r="I854">
            <v>95597.177189318216</v>
          </cell>
          <cell r="J854" t="str">
            <v>P</v>
          </cell>
          <cell r="K854">
            <v>95597.125</v>
          </cell>
          <cell r="L854">
            <v>95597.125</v>
          </cell>
          <cell r="M854">
            <v>2.7170000000000001</v>
          </cell>
          <cell r="N854" t="str">
            <v>BASAL</v>
          </cell>
          <cell r="P854" t="str">
            <v>719</v>
          </cell>
          <cell r="Q854">
            <v>7</v>
          </cell>
          <cell r="R854" t="str">
            <v>FG#</v>
          </cell>
          <cell r="S854" t="str">
            <v>FG</v>
          </cell>
          <cell r="T854" t="str">
            <v>FGFC</v>
          </cell>
        </row>
        <row r="855">
          <cell r="B855" t="str">
            <v>OB9182</v>
          </cell>
          <cell r="C855">
            <v>99.989843068535151</v>
          </cell>
          <cell r="D855">
            <v>92300.000000000015</v>
          </cell>
          <cell r="E855">
            <v>923.0937580003565</v>
          </cell>
          <cell r="F855">
            <v>1336</v>
          </cell>
          <cell r="G855">
            <v>1233253.2606884763</v>
          </cell>
          <cell r="H855">
            <v>181.5</v>
          </cell>
          <cell r="I855">
            <v>167541.51707706469</v>
          </cell>
          <cell r="J855">
            <v>167541.5</v>
          </cell>
          <cell r="K855" t="str">
            <v>Q</v>
          </cell>
          <cell r="L855">
            <v>167541.5</v>
          </cell>
          <cell r="M855">
            <v>2.7170000000000001</v>
          </cell>
          <cell r="N855" t="str">
            <v>BASAL</v>
          </cell>
          <cell r="P855" t="str">
            <v>818</v>
          </cell>
          <cell r="Q855">
            <v>8</v>
          </cell>
          <cell r="R855" t="str">
            <v>FG#</v>
          </cell>
          <cell r="S855" t="str">
            <v>FG</v>
          </cell>
          <cell r="T855" t="str">
            <v>FGGC</v>
          </cell>
        </row>
        <row r="856">
          <cell r="B856" t="str">
            <v>OB9183</v>
          </cell>
          <cell r="C856">
            <v>100.04062339241204</v>
          </cell>
          <cell r="D856">
            <v>92800</v>
          </cell>
          <cell r="E856">
            <v>927.62316800035819</v>
          </cell>
          <cell r="F856">
            <v>1257</v>
          </cell>
          <cell r="G856">
            <v>1166022.3221764502</v>
          </cell>
          <cell r="H856">
            <v>184.7</v>
          </cell>
          <cell r="I856">
            <v>171331.99912966616</v>
          </cell>
          <cell r="J856">
            <v>171331.875</v>
          </cell>
          <cell r="K856" t="str">
            <v>Q</v>
          </cell>
          <cell r="L856">
            <v>171331.875</v>
          </cell>
          <cell r="M856">
            <v>2.7170000000000001</v>
          </cell>
          <cell r="N856" t="str">
            <v>BASAL</v>
          </cell>
          <cell r="P856" t="str">
            <v>818</v>
          </cell>
          <cell r="Q856">
            <v>8</v>
          </cell>
          <cell r="R856" t="str">
            <v>FG#</v>
          </cell>
          <cell r="S856" t="str">
            <v>FG</v>
          </cell>
          <cell r="T856" t="str">
            <v>FGGC</v>
          </cell>
        </row>
        <row r="857">
          <cell r="B857" t="str">
            <v>OB9184</v>
          </cell>
          <cell r="C857">
            <v>100.01131188231408</v>
          </cell>
          <cell r="D857">
            <v>144300</v>
          </cell>
          <cell r="E857">
            <v>1442.8367880005571</v>
          </cell>
          <cell r="F857">
            <v>1443</v>
          </cell>
          <cell r="G857">
            <v>2082013.485084804</v>
          </cell>
          <cell r="H857">
            <v>175</v>
          </cell>
          <cell r="I857">
            <v>252496.43790009749</v>
          </cell>
          <cell r="J857">
            <v>252496.375</v>
          </cell>
          <cell r="K857" t="str">
            <v>Q</v>
          </cell>
          <cell r="L857">
            <v>252496.375</v>
          </cell>
          <cell r="M857">
            <v>2.7170000000000001</v>
          </cell>
          <cell r="N857" t="str">
            <v>BASAL</v>
          </cell>
          <cell r="P857" t="str">
            <v>818</v>
          </cell>
          <cell r="Q857">
            <v>8</v>
          </cell>
          <cell r="R857" t="str">
            <v>FG#</v>
          </cell>
          <cell r="S857" t="str">
            <v>FG</v>
          </cell>
          <cell r="T857" t="str">
            <v>FGGC</v>
          </cell>
        </row>
        <row r="858">
          <cell r="B858" t="str">
            <v>OB9181</v>
          </cell>
          <cell r="C858">
            <v>99.956914763158693</v>
          </cell>
          <cell r="D858">
            <v>70900</v>
          </cell>
          <cell r="E858">
            <v>709.30560600027388</v>
          </cell>
          <cell r="F858">
            <v>1108</v>
          </cell>
          <cell r="G858">
            <v>785910.61144830345</v>
          </cell>
          <cell r="H858">
            <v>187.1</v>
          </cell>
          <cell r="I858">
            <v>132711.07888265123</v>
          </cell>
          <cell r="J858">
            <v>132711</v>
          </cell>
          <cell r="K858" t="str">
            <v>Q</v>
          </cell>
          <cell r="L858">
            <v>132711</v>
          </cell>
          <cell r="M858">
            <v>2.7170000000000001</v>
          </cell>
          <cell r="N858" t="str">
            <v>BASAL</v>
          </cell>
          <cell r="P858" t="str">
            <v>818</v>
          </cell>
          <cell r="Q858">
            <v>8</v>
          </cell>
          <cell r="R858" t="str">
            <v>FG#</v>
          </cell>
          <cell r="S858" t="str">
            <v>FG</v>
          </cell>
          <cell r="T858" t="str">
            <v>FGGC</v>
          </cell>
        </row>
        <row r="859">
          <cell r="B859" t="str">
            <v>OB0707</v>
          </cell>
          <cell r="C859">
            <v>97.794070611660842</v>
          </cell>
          <cell r="D859">
            <v>29000</v>
          </cell>
          <cell r="E859">
            <v>296.54149600908499</v>
          </cell>
          <cell r="F859">
            <v>963.11009999999999</v>
          </cell>
          <cell r="G859">
            <v>285602.10987545946</v>
          </cell>
          <cell r="H859">
            <v>170.44704590000001</v>
          </cell>
          <cell r="I859">
            <v>50544.621981515178</v>
          </cell>
          <cell r="J859" t="str">
            <v>P</v>
          </cell>
          <cell r="K859">
            <v>50544.59375</v>
          </cell>
          <cell r="L859">
            <v>50544.59375</v>
          </cell>
          <cell r="M859">
            <v>2.7170000000000001</v>
          </cell>
          <cell r="N859" t="str">
            <v>BASAL</v>
          </cell>
          <cell r="P859" t="str">
            <v>717</v>
          </cell>
          <cell r="Q859">
            <v>7</v>
          </cell>
          <cell r="R859" t="str">
            <v>FG#</v>
          </cell>
          <cell r="S859" t="str">
            <v>FG</v>
          </cell>
          <cell r="T859" t="str">
            <v>FGFC</v>
          </cell>
        </row>
        <row r="860">
          <cell r="B860" t="str">
            <v>OB0711</v>
          </cell>
          <cell r="C860">
            <v>99.502447695128183</v>
          </cell>
          <cell r="D860">
            <v>90000</v>
          </cell>
          <cell r="E860">
            <v>904.50036240069858</v>
          </cell>
          <cell r="F860">
            <v>928.64260000000002</v>
          </cell>
          <cell r="G860">
            <v>839957.56824072695</v>
          </cell>
          <cell r="H860">
            <v>169.43830059999999</v>
          </cell>
          <cell r="I860">
            <v>153257.00429725851</v>
          </cell>
          <cell r="J860">
            <v>153257</v>
          </cell>
          <cell r="K860" t="str">
            <v>Q</v>
          </cell>
          <cell r="L860">
            <v>153257</v>
          </cell>
          <cell r="M860">
            <v>2.7170000000000001</v>
          </cell>
          <cell r="N860" t="str">
            <v>BASAL</v>
          </cell>
          <cell r="P860" t="str">
            <v>717</v>
          </cell>
          <cell r="Q860">
            <v>7</v>
          </cell>
          <cell r="R860" t="str">
            <v>FG#</v>
          </cell>
          <cell r="S860" t="str">
            <v>FG</v>
          </cell>
          <cell r="T860" t="str">
            <v>FGFC</v>
          </cell>
        </row>
        <row r="861">
          <cell r="B861" t="str">
            <v>OB0712</v>
          </cell>
          <cell r="C861">
            <v>99.072111591240059</v>
          </cell>
          <cell r="D861">
            <v>74000</v>
          </cell>
          <cell r="E861">
            <v>746.93068323117348</v>
          </cell>
          <cell r="F861">
            <v>933.18240000000003</v>
          </cell>
          <cell r="G861">
            <v>697022.56761130621</v>
          </cell>
          <cell r="H861">
            <v>170.69979509999999</v>
          </cell>
          <cell r="I861">
            <v>127500.91458146431</v>
          </cell>
          <cell r="J861" t="str">
            <v>P</v>
          </cell>
          <cell r="K861">
            <v>127500.875</v>
          </cell>
          <cell r="L861">
            <v>127500.875</v>
          </cell>
          <cell r="M861">
            <v>2.7170000000000001</v>
          </cell>
          <cell r="N861" t="str">
            <v>BASAL</v>
          </cell>
          <cell r="P861" t="str">
            <v>717</v>
          </cell>
          <cell r="Q861">
            <v>7</v>
          </cell>
          <cell r="R861" t="str">
            <v>FG#</v>
          </cell>
          <cell r="S861" t="str">
            <v>FG</v>
          </cell>
          <cell r="T861" t="str">
            <v>FGFC</v>
          </cell>
        </row>
        <row r="862">
          <cell r="B862" t="str">
            <v>OB0713</v>
          </cell>
          <cell r="C862">
            <v>99.171298112005687</v>
          </cell>
          <cell r="D862">
            <v>71000</v>
          </cell>
          <cell r="E862">
            <v>715.93294987236561</v>
          </cell>
          <cell r="F862">
            <v>1005.991</v>
          </cell>
          <cell r="G862">
            <v>720222.10417505098</v>
          </cell>
          <cell r="H862">
            <v>174.77504300000001</v>
          </cell>
          <cell r="I862">
            <v>125127.21209905956</v>
          </cell>
          <cell r="J862" t="str">
            <v>P</v>
          </cell>
          <cell r="K862">
            <v>125127.1875</v>
          </cell>
          <cell r="L862">
            <v>125127.1875</v>
          </cell>
          <cell r="M862">
            <v>2.7170000000000001</v>
          </cell>
          <cell r="N862" t="str">
            <v>BASAL</v>
          </cell>
          <cell r="P862" t="str">
            <v>717</v>
          </cell>
          <cell r="Q862">
            <v>7</v>
          </cell>
          <cell r="R862" t="str">
            <v>FG#</v>
          </cell>
          <cell r="S862" t="str">
            <v>FG</v>
          </cell>
          <cell r="T862" t="str">
            <v>FGFC</v>
          </cell>
        </row>
        <row r="863">
          <cell r="B863" t="str">
            <v>OB0714</v>
          </cell>
          <cell r="C863">
            <v>99.827237884956361</v>
          </cell>
          <cell r="D863">
            <v>90000.000000000015</v>
          </cell>
          <cell r="E863">
            <v>901.55754989152831</v>
          </cell>
          <cell r="F863">
            <v>1575.86</v>
          </cell>
          <cell r="G863">
            <v>1420728.4805720637</v>
          </cell>
          <cell r="H863">
            <v>164.5641147</v>
          </cell>
          <cell r="I863">
            <v>148364.02004900045</v>
          </cell>
          <cell r="J863">
            <v>148364</v>
          </cell>
          <cell r="K863" t="str">
            <v>Q</v>
          </cell>
          <cell r="L863">
            <v>148364</v>
          </cell>
          <cell r="M863">
            <v>2.7170000000000001</v>
          </cell>
          <cell r="N863" t="str">
            <v>BASAL</v>
          </cell>
          <cell r="P863" t="str">
            <v>717</v>
          </cell>
          <cell r="Q863">
            <v>7</v>
          </cell>
          <cell r="R863" t="str">
            <v>FG#</v>
          </cell>
          <cell r="S863" t="str">
            <v>FG</v>
          </cell>
          <cell r="T863" t="str">
            <v>FGFC</v>
          </cell>
        </row>
        <row r="864">
          <cell r="B864" t="str">
            <v>OB0717</v>
          </cell>
          <cell r="C864">
            <v>99.47057387871952</v>
          </cell>
          <cell r="D864">
            <v>124000</v>
          </cell>
          <cell r="E864">
            <v>1246.5998251019264</v>
          </cell>
          <cell r="F864">
            <v>1574.501</v>
          </cell>
          <cell r="G864">
            <v>1962772.6712228081</v>
          </cell>
          <cell r="H864">
            <v>160.78558200000001</v>
          </cell>
          <cell r="I864">
            <v>200435.27840011145</v>
          </cell>
          <cell r="J864">
            <v>200435.25</v>
          </cell>
          <cell r="K864" t="str">
            <v>Q</v>
          </cell>
          <cell r="L864">
            <v>200435.25</v>
          </cell>
          <cell r="M864">
            <v>2.7170000000000001</v>
          </cell>
          <cell r="N864" t="str">
            <v>BASAL</v>
          </cell>
          <cell r="P864" t="str">
            <v>717</v>
          </cell>
          <cell r="Q864">
            <v>7</v>
          </cell>
          <cell r="R864" t="str">
            <v>FG#</v>
          </cell>
          <cell r="S864" t="str">
            <v>FG</v>
          </cell>
          <cell r="T864" t="str">
            <v>FGFC</v>
          </cell>
        </row>
        <row r="865">
          <cell r="B865" t="str">
            <v>OB0718</v>
          </cell>
          <cell r="C865">
            <v>99.223900366527545</v>
          </cell>
          <cell r="D865">
            <v>88000</v>
          </cell>
          <cell r="E865">
            <v>886.88309646096263</v>
          </cell>
          <cell r="F865">
            <v>1282.5350000000001</v>
          </cell>
          <cell r="G865">
            <v>1137458.6121195608</v>
          </cell>
          <cell r="H865">
            <v>168.51598630000001</v>
          </cell>
          <cell r="I865">
            <v>149453.97973291716</v>
          </cell>
          <cell r="J865" t="str">
            <v>P</v>
          </cell>
          <cell r="K865">
            <v>149453.875</v>
          </cell>
          <cell r="L865">
            <v>149453.875</v>
          </cell>
          <cell r="M865">
            <v>2.7170000000000001</v>
          </cell>
          <cell r="N865" t="str">
            <v>BASAL</v>
          </cell>
          <cell r="P865" t="str">
            <v>717</v>
          </cell>
          <cell r="Q865">
            <v>7</v>
          </cell>
          <cell r="R865" t="str">
            <v>FG#</v>
          </cell>
          <cell r="S865" t="str">
            <v>FG</v>
          </cell>
          <cell r="T865" t="str">
            <v>FGFC</v>
          </cell>
        </row>
        <row r="866">
          <cell r="B866" t="str">
            <v>OB0719</v>
          </cell>
          <cell r="C866">
            <v>99.468418194980856</v>
          </cell>
          <cell r="D866">
            <v>126000</v>
          </cell>
          <cell r="E866">
            <v>1266.7337260054862</v>
          </cell>
          <cell r="F866">
            <v>1382.5940000000001</v>
          </cell>
          <cell r="G866">
            <v>1751378.4491728293</v>
          </cell>
          <cell r="H866">
            <v>170.10457160000001</v>
          </cell>
          <cell r="I866">
            <v>215477.19779343504</v>
          </cell>
          <cell r="J866">
            <v>215477.125</v>
          </cell>
          <cell r="K866" t="str">
            <v>Q</v>
          </cell>
          <cell r="L866">
            <v>215477.125</v>
          </cell>
          <cell r="M866">
            <v>2.7170000000000001</v>
          </cell>
          <cell r="N866" t="str">
            <v>BASAL</v>
          </cell>
          <cell r="P866" t="str">
            <v>717</v>
          </cell>
          <cell r="Q866">
            <v>7</v>
          </cell>
          <cell r="R866" t="str">
            <v>FG#</v>
          </cell>
          <cell r="S866" t="str">
            <v>FG</v>
          </cell>
          <cell r="T866" t="str">
            <v>FGFC</v>
          </cell>
        </row>
        <row r="867">
          <cell r="B867" t="str">
            <v>OB0722</v>
          </cell>
          <cell r="C867">
            <v>99.117204667223049</v>
          </cell>
          <cell r="D867">
            <v>100000</v>
          </cell>
          <cell r="E867">
            <v>1008.9065802021038</v>
          </cell>
          <cell r="F867">
            <v>968.34969999999998</v>
          </cell>
          <cell r="G867">
            <v>976974.38426673308</v>
          </cell>
          <cell r="H867">
            <v>188.67658710000001</v>
          </cell>
          <cell r="I867">
            <v>190357.05025526538</v>
          </cell>
          <cell r="J867" t="str">
            <v>P</v>
          </cell>
          <cell r="K867">
            <v>190357</v>
          </cell>
          <cell r="L867">
            <v>190357</v>
          </cell>
          <cell r="M867">
            <v>2.7170000000000001</v>
          </cell>
          <cell r="N867" t="str">
            <v>BASAL</v>
          </cell>
          <cell r="P867" t="str">
            <v>717</v>
          </cell>
          <cell r="Q867">
            <v>7</v>
          </cell>
          <cell r="R867" t="str">
            <v>FG#</v>
          </cell>
          <cell r="S867" t="str">
            <v>FG</v>
          </cell>
          <cell r="T867" t="str">
            <v>FGFC</v>
          </cell>
        </row>
        <row r="868">
          <cell r="B868" t="str">
            <v>OB0723</v>
          </cell>
          <cell r="C868">
            <v>99.3224419252617</v>
          </cell>
          <cell r="D868">
            <v>61000</v>
          </cell>
          <cell r="E868">
            <v>614.16129947652087</v>
          </cell>
          <cell r="F868">
            <v>810.54740000000004</v>
          </cell>
          <cell r="G868">
            <v>497806.84447131539</v>
          </cell>
          <cell r="H868">
            <v>201.4063008</v>
          </cell>
          <cell r="I868">
            <v>123695.95542208705</v>
          </cell>
          <cell r="J868" t="str">
            <v>P</v>
          </cell>
          <cell r="K868">
            <v>123695.9375</v>
          </cell>
          <cell r="L868">
            <v>123695.9375</v>
          </cell>
          <cell r="M868">
            <v>2.7170000000000001</v>
          </cell>
          <cell r="N868" t="str">
            <v>BASAL</v>
          </cell>
          <cell r="P868" t="str">
            <v>817</v>
          </cell>
          <cell r="Q868">
            <v>8</v>
          </cell>
          <cell r="R868" t="str">
            <v>FG#</v>
          </cell>
          <cell r="S868" t="str">
            <v>FG</v>
          </cell>
          <cell r="T868" t="str">
            <v>FGGC</v>
          </cell>
        </row>
        <row r="869">
          <cell r="B869" t="str">
            <v>OB0628</v>
          </cell>
          <cell r="C869">
            <v>99.915085554599983</v>
          </cell>
          <cell r="D869">
            <v>68500</v>
          </cell>
          <cell r="E869">
            <v>685.58215828747132</v>
          </cell>
          <cell r="F869">
            <v>1288.748</v>
          </cell>
          <cell r="G869">
            <v>883542.63532866212</v>
          </cell>
          <cell r="H869">
            <v>140</v>
          </cell>
          <cell r="I869">
            <v>95981.502160245989</v>
          </cell>
          <cell r="J869" t="str">
            <v>P</v>
          </cell>
          <cell r="K869">
            <v>95981.5</v>
          </cell>
          <cell r="L869">
            <v>95981.5</v>
          </cell>
          <cell r="M869">
            <v>2.7170000000000001</v>
          </cell>
          <cell r="N869" t="str">
            <v>BASAL</v>
          </cell>
          <cell r="P869" t="str">
            <v>617</v>
          </cell>
          <cell r="Q869">
            <v>6</v>
          </cell>
          <cell r="R869" t="str">
            <v>FG#</v>
          </cell>
          <cell r="S869" t="str">
            <v>FG</v>
          </cell>
          <cell r="T869" t="str">
            <v>FGEC</v>
          </cell>
        </row>
        <row r="870">
          <cell r="B870" t="str">
            <v>OB0629</v>
          </cell>
          <cell r="C870">
            <v>100</v>
          </cell>
          <cell r="D870">
            <v>60296.878661485061</v>
          </cell>
          <cell r="E870">
            <v>602.96878661485061</v>
          </cell>
          <cell r="F870">
            <v>1009.013</v>
          </cell>
          <cell r="G870">
            <v>608403.34428861027</v>
          </cell>
          <cell r="H870">
            <v>140</v>
          </cell>
          <cell r="I870">
            <v>84415.630126079079</v>
          </cell>
          <cell r="J870" t="str">
            <v>P</v>
          </cell>
          <cell r="K870">
            <v>84415.625</v>
          </cell>
          <cell r="L870">
            <v>84415.625</v>
          </cell>
          <cell r="M870">
            <v>2.7170000000000001</v>
          </cell>
          <cell r="N870" t="str">
            <v>BASAL</v>
          </cell>
          <cell r="P870" t="str">
            <v>617</v>
          </cell>
          <cell r="Q870">
            <v>6</v>
          </cell>
          <cell r="R870" t="str">
            <v>FG#</v>
          </cell>
          <cell r="S870" t="str">
            <v>FG</v>
          </cell>
          <cell r="T870" t="str">
            <v>FGEC</v>
          </cell>
        </row>
        <row r="871">
          <cell r="B871" t="str">
            <v>OB0630</v>
          </cell>
          <cell r="C871">
            <v>98.805236689002811</v>
          </cell>
          <cell r="D871">
            <v>64999.999999999993</v>
          </cell>
          <cell r="E871">
            <v>657.8598683447575</v>
          </cell>
          <cell r="F871">
            <v>978.68209999999999</v>
          </cell>
          <cell r="G871">
            <v>643835.6774573708</v>
          </cell>
          <cell r="H871">
            <v>140</v>
          </cell>
          <cell r="I871">
            <v>92100.38156826605</v>
          </cell>
          <cell r="J871" t="str">
            <v>P</v>
          </cell>
          <cell r="K871">
            <v>92100.375</v>
          </cell>
          <cell r="L871">
            <v>92100.375</v>
          </cell>
          <cell r="M871">
            <v>2.7170000000000001</v>
          </cell>
          <cell r="N871" t="str">
            <v>BASAL</v>
          </cell>
          <cell r="P871" t="str">
            <v>617</v>
          </cell>
          <cell r="Q871">
            <v>6</v>
          </cell>
          <cell r="R871" t="str">
            <v>FG#</v>
          </cell>
          <cell r="S871" t="str">
            <v>FG</v>
          </cell>
          <cell r="T871" t="str">
            <v>FGEC</v>
          </cell>
        </row>
        <row r="872">
          <cell r="B872" t="str">
            <v>OB0631</v>
          </cell>
          <cell r="C872">
            <v>99.400223130931536</v>
          </cell>
          <cell r="D872">
            <v>104500</v>
          </cell>
          <cell r="E872">
            <v>1051.3054871350837</v>
          </cell>
          <cell r="F872">
            <v>923.21469999999999</v>
          </cell>
          <cell r="G872">
            <v>970580.67991377017</v>
          </cell>
          <cell r="H872">
            <v>140</v>
          </cell>
          <cell r="I872">
            <v>147182.76819891171</v>
          </cell>
          <cell r="J872" t="str">
            <v>P</v>
          </cell>
          <cell r="K872">
            <v>147182.75</v>
          </cell>
          <cell r="L872">
            <v>147182.75</v>
          </cell>
          <cell r="M872">
            <v>2.7170000000000001</v>
          </cell>
          <cell r="N872" t="str">
            <v>BASAL</v>
          </cell>
          <cell r="P872" t="str">
            <v>617</v>
          </cell>
          <cell r="Q872">
            <v>6</v>
          </cell>
          <cell r="R872" t="str">
            <v>FG#</v>
          </cell>
          <cell r="S872" t="str">
            <v>FG</v>
          </cell>
          <cell r="T872" t="str">
            <v>FGEC</v>
          </cell>
        </row>
        <row r="873">
          <cell r="B873" t="str">
            <v>OB0632</v>
          </cell>
          <cell r="C873">
            <v>98.693314017986324</v>
          </cell>
          <cell r="D873">
            <v>73000</v>
          </cell>
          <cell r="E873">
            <v>739.66510017787164</v>
          </cell>
          <cell r="F873">
            <v>1139.0229999999999</v>
          </cell>
          <cell r="G873">
            <v>842495.56139989977</v>
          </cell>
          <cell r="H873">
            <v>140</v>
          </cell>
          <cell r="I873">
            <v>103553.11402490202</v>
          </cell>
          <cell r="J873" t="str">
            <v>P</v>
          </cell>
          <cell r="K873">
            <v>103553.0625</v>
          </cell>
          <cell r="L873">
            <v>103553.0625</v>
          </cell>
          <cell r="M873">
            <v>2.7170000000000001</v>
          </cell>
          <cell r="N873" t="str">
            <v>BASAL</v>
          </cell>
          <cell r="P873" t="str">
            <v>617</v>
          </cell>
          <cell r="Q873">
            <v>6</v>
          </cell>
          <cell r="R873" t="str">
            <v>FG#</v>
          </cell>
          <cell r="S873" t="str">
            <v>FG</v>
          </cell>
          <cell r="T873" t="str">
            <v>FGEC</v>
          </cell>
        </row>
        <row r="874">
          <cell r="B874" t="str">
            <v>OB0633</v>
          </cell>
          <cell r="C874">
            <v>99.913036985883082</v>
          </cell>
          <cell r="D874">
            <v>60300</v>
          </cell>
          <cell r="E874">
            <v>603.52484339476052</v>
          </cell>
          <cell r="F874">
            <v>1347.9259999999999</v>
          </cell>
          <cell r="G874">
            <v>813506.82805772591</v>
          </cell>
          <cell r="H874">
            <v>140</v>
          </cell>
          <cell r="I874">
            <v>84493.478075266466</v>
          </cell>
          <cell r="J874" t="str">
            <v>P</v>
          </cell>
          <cell r="K874">
            <v>84493.4375</v>
          </cell>
          <cell r="L874">
            <v>84493.4375</v>
          </cell>
          <cell r="M874">
            <v>2.7170000000000001</v>
          </cell>
          <cell r="N874" t="str">
            <v>BASAL</v>
          </cell>
          <cell r="P874" t="str">
            <v>617</v>
          </cell>
          <cell r="Q874">
            <v>6</v>
          </cell>
          <cell r="R874" t="str">
            <v>FG#</v>
          </cell>
          <cell r="S874" t="str">
            <v>FG</v>
          </cell>
          <cell r="T874" t="str">
            <v>FGEC</v>
          </cell>
        </row>
        <row r="875">
          <cell r="B875" t="str">
            <v>OB0635</v>
          </cell>
          <cell r="C875">
            <v>99.356883262666798</v>
          </cell>
          <cell r="D875">
            <v>67000</v>
          </cell>
          <cell r="E875">
            <v>674.33677265091058</v>
          </cell>
          <cell r="F875">
            <v>1062.4459999999999</v>
          </cell>
          <cell r="G875">
            <v>716446.40675586928</v>
          </cell>
          <cell r="H875">
            <v>140</v>
          </cell>
          <cell r="I875">
            <v>94407.148171127483</v>
          </cell>
          <cell r="J875" t="str">
            <v>P</v>
          </cell>
          <cell r="K875">
            <v>94407.125</v>
          </cell>
          <cell r="L875">
            <v>94407.125</v>
          </cell>
          <cell r="M875">
            <v>2.7170000000000001</v>
          </cell>
          <cell r="N875" t="str">
            <v>BASAL</v>
          </cell>
          <cell r="P875" t="str">
            <v>617</v>
          </cell>
          <cell r="Q875">
            <v>6</v>
          </cell>
          <cell r="R875" t="str">
            <v>FG#</v>
          </cell>
          <cell r="S875" t="str">
            <v>FG</v>
          </cell>
          <cell r="T875" t="str">
            <v>FGEC</v>
          </cell>
        </row>
        <row r="876">
          <cell r="B876" t="str">
            <v>OB0636</v>
          </cell>
          <cell r="C876">
            <v>99.87794931844077</v>
          </cell>
          <cell r="D876">
            <v>55999.999999999993</v>
          </cell>
          <cell r="E876">
            <v>560.68431903277519</v>
          </cell>
          <cell r="F876">
            <v>1443.548</v>
          </cell>
          <cell r="G876">
            <v>809374.72737112455</v>
          </cell>
          <cell r="H876">
            <v>140</v>
          </cell>
          <cell r="I876">
            <v>78495.804664588533</v>
          </cell>
          <cell r="J876" t="str">
            <v>P</v>
          </cell>
          <cell r="K876">
            <v>78495.75</v>
          </cell>
          <cell r="L876">
            <v>78495.75</v>
          </cell>
          <cell r="M876">
            <v>2.7170000000000001</v>
          </cell>
          <cell r="N876" t="str">
            <v>BASAL</v>
          </cell>
          <cell r="P876" t="str">
            <v>617</v>
          </cell>
          <cell r="Q876">
            <v>6</v>
          </cell>
          <cell r="R876" t="str">
            <v>FG#</v>
          </cell>
          <cell r="S876" t="str">
            <v>FG</v>
          </cell>
          <cell r="T876" t="str">
            <v>FGEC</v>
          </cell>
        </row>
        <row r="877">
          <cell r="B877" t="str">
            <v>OB0637</v>
          </cell>
          <cell r="C877">
            <v>98.07129175900802</v>
          </cell>
          <cell r="D877">
            <v>40000</v>
          </cell>
          <cell r="E877">
            <v>407.86655587541941</v>
          </cell>
          <cell r="F877">
            <v>1217.1189999999999</v>
          </cell>
          <cell r="G877">
            <v>496422.13462053455</v>
          </cell>
          <cell r="H877">
            <v>140</v>
          </cell>
          <cell r="I877">
            <v>57101.317822558718</v>
          </cell>
          <cell r="J877">
            <v>57101.3125</v>
          </cell>
          <cell r="K877" t="str">
            <v>Q</v>
          </cell>
          <cell r="L877">
            <v>57101.3125</v>
          </cell>
          <cell r="M877">
            <v>2.7170000000000001</v>
          </cell>
          <cell r="N877" t="str">
            <v>BASAL</v>
          </cell>
          <cell r="P877" t="str">
            <v>617</v>
          </cell>
          <cell r="Q877">
            <v>6</v>
          </cell>
          <cell r="R877" t="str">
            <v>FG#</v>
          </cell>
          <cell r="S877" t="str">
            <v>FG</v>
          </cell>
          <cell r="T877" t="str">
            <v>FGEC</v>
          </cell>
        </row>
        <row r="878">
          <cell r="B878" t="str">
            <v>OB0638</v>
          </cell>
          <cell r="C878">
            <v>99.001371905290256</v>
          </cell>
          <cell r="D878">
            <v>29000</v>
          </cell>
          <cell r="E878">
            <v>292.92523368002287</v>
          </cell>
          <cell r="F878">
            <v>1275.9359999999999</v>
          </cell>
          <cell r="G878">
            <v>373753.85096075363</v>
          </cell>
          <cell r="H878">
            <v>140</v>
          </cell>
          <cell r="I878">
            <v>41009.532715203204</v>
          </cell>
          <cell r="J878">
            <v>41009.53125</v>
          </cell>
          <cell r="K878" t="str">
            <v>Q</v>
          </cell>
          <cell r="L878">
            <v>41009.53125</v>
          </cell>
          <cell r="M878">
            <v>2.7170000000000001</v>
          </cell>
          <cell r="N878" t="str">
            <v>BASAL</v>
          </cell>
          <cell r="P878" t="str">
            <v>617</v>
          </cell>
          <cell r="Q878">
            <v>6</v>
          </cell>
          <cell r="R878" t="str">
            <v>FG#</v>
          </cell>
          <cell r="S878" t="str">
            <v>FG</v>
          </cell>
          <cell r="T878" t="str">
            <v>FGEC</v>
          </cell>
        </row>
        <row r="879">
          <cell r="B879" t="str">
            <v>OB0641</v>
          </cell>
          <cell r="C879">
            <v>98.853257497212809</v>
          </cell>
          <cell r="D879">
            <v>35000</v>
          </cell>
          <cell r="E879">
            <v>354.06015832090139</v>
          </cell>
          <cell r="F879">
            <v>1253.9059999999999</v>
          </cell>
          <cell r="G879">
            <v>443958.15687952819</v>
          </cell>
          <cell r="H879">
            <v>140</v>
          </cell>
          <cell r="I879">
            <v>49568.422164926196</v>
          </cell>
          <cell r="J879">
            <v>49568.40625</v>
          </cell>
          <cell r="K879" t="str">
            <v>Q</v>
          </cell>
          <cell r="L879">
            <v>49568.40625</v>
          </cell>
          <cell r="M879">
            <v>2.7170000000000001</v>
          </cell>
          <cell r="N879" t="str">
            <v>BASAL</v>
          </cell>
          <cell r="P879" t="str">
            <v>617</v>
          </cell>
          <cell r="Q879">
            <v>6</v>
          </cell>
          <cell r="R879" t="str">
            <v>FG#</v>
          </cell>
          <cell r="S879" t="str">
            <v>FG</v>
          </cell>
          <cell r="T879" t="str">
            <v>FGEC</v>
          </cell>
        </row>
        <row r="880">
          <cell r="B880" t="str">
            <v>OB0642</v>
          </cell>
          <cell r="C880">
            <v>99.174629887170639</v>
          </cell>
          <cell r="D880">
            <v>71000</v>
          </cell>
          <cell r="E880">
            <v>715.90889807983694</v>
          </cell>
          <cell r="F880">
            <v>1242.8589999999999</v>
          </cell>
          <cell r="G880">
            <v>889773.817158608</v>
          </cell>
          <cell r="H880">
            <v>140</v>
          </cell>
          <cell r="I880">
            <v>100227.24573117717</v>
          </cell>
          <cell r="J880">
            <v>100227.1875</v>
          </cell>
          <cell r="K880" t="str">
            <v>Q</v>
          </cell>
          <cell r="L880">
            <v>100227.1875</v>
          </cell>
          <cell r="M880">
            <v>2.7170000000000001</v>
          </cell>
          <cell r="N880" t="str">
            <v>BASAL</v>
          </cell>
          <cell r="P880" t="str">
            <v>617</v>
          </cell>
          <cell r="Q880">
            <v>6</v>
          </cell>
          <cell r="R880" t="str">
            <v>FG#</v>
          </cell>
          <cell r="S880" t="str">
            <v>FG</v>
          </cell>
          <cell r="T880" t="str">
            <v>FGEC</v>
          </cell>
        </row>
        <row r="881">
          <cell r="B881" t="str">
            <v>OB0643</v>
          </cell>
          <cell r="C881">
            <v>99.733936382639982</v>
          </cell>
          <cell r="D881">
            <v>73000</v>
          </cell>
          <cell r="E881">
            <v>731.94744585160709</v>
          </cell>
          <cell r="F881">
            <v>1145.133</v>
          </cell>
          <cell r="G881">
            <v>838177.1745103884</v>
          </cell>
          <cell r="H881">
            <v>151.13555529999999</v>
          </cell>
          <cell r="I881">
            <v>110623.28367919932</v>
          </cell>
          <cell r="J881">
            <v>110623.25</v>
          </cell>
          <cell r="K881" t="str">
            <v>Q</v>
          </cell>
          <cell r="L881">
            <v>110623.25</v>
          </cell>
          <cell r="M881">
            <v>2.7170000000000001</v>
          </cell>
          <cell r="N881" t="str">
            <v>BASAL</v>
          </cell>
          <cell r="P881" t="str">
            <v>617</v>
          </cell>
          <cell r="Q881">
            <v>6</v>
          </cell>
          <cell r="R881" t="str">
            <v>FG#</v>
          </cell>
          <cell r="S881" t="str">
            <v>FG</v>
          </cell>
          <cell r="T881" t="str">
            <v>FGEC</v>
          </cell>
        </row>
        <row r="882">
          <cell r="B882" t="str">
            <v>OB0644</v>
          </cell>
          <cell r="C882">
            <v>99.106685318159876</v>
          </cell>
          <cell r="D882">
            <v>72000</v>
          </cell>
          <cell r="E882">
            <v>726.48984040642756</v>
          </cell>
          <cell r="F882">
            <v>860.9298</v>
          </cell>
          <cell r="G882">
            <v>625456.75300313765</v>
          </cell>
          <cell r="H882">
            <v>157.2997599</v>
          </cell>
          <cell r="I882">
            <v>114276.67746572038</v>
          </cell>
          <cell r="J882">
            <v>114276.625</v>
          </cell>
          <cell r="K882" t="str">
            <v>Q</v>
          </cell>
          <cell r="L882">
            <v>114276.625</v>
          </cell>
          <cell r="M882">
            <v>2.7170000000000001</v>
          </cell>
          <cell r="N882" t="str">
            <v>BASAL</v>
          </cell>
          <cell r="P882" t="str">
            <v>617</v>
          </cell>
          <cell r="Q882">
            <v>6</v>
          </cell>
          <cell r="R882" t="str">
            <v>FG#</v>
          </cell>
          <cell r="S882" t="str">
            <v>FG</v>
          </cell>
          <cell r="T882" t="str">
            <v>FGEC</v>
          </cell>
        </row>
        <row r="883">
          <cell r="B883" t="str">
            <v>OB0645</v>
          </cell>
          <cell r="C883">
            <v>99.582458129767588</v>
          </cell>
          <cell r="D883">
            <v>74000</v>
          </cell>
          <cell r="E883">
            <v>743.10276518349588</v>
          </cell>
          <cell r="F883">
            <v>552.50720000000001</v>
          </cell>
          <cell r="G883">
            <v>410569.6281037908</v>
          </cell>
          <cell r="H883">
            <v>155.4582126</v>
          </cell>
          <cell r="I883">
            <v>115521.42765354378</v>
          </cell>
          <cell r="J883" t="str">
            <v>P</v>
          </cell>
          <cell r="K883">
            <v>115521.375</v>
          </cell>
          <cell r="L883">
            <v>115521.375</v>
          </cell>
          <cell r="M883">
            <v>2.7170000000000001</v>
          </cell>
          <cell r="N883" t="str">
            <v>BASAL</v>
          </cell>
          <cell r="P883" t="str">
            <v>617</v>
          </cell>
          <cell r="Q883">
            <v>6</v>
          </cell>
          <cell r="R883" t="str">
            <v>FG#</v>
          </cell>
          <cell r="S883" t="str">
            <v>FG</v>
          </cell>
          <cell r="T883" t="str">
            <v>FGEC</v>
          </cell>
        </row>
        <row r="884">
          <cell r="B884" t="str">
            <v>OB0648</v>
          </cell>
          <cell r="C884">
            <v>99.838628603005944</v>
          </cell>
          <cell r="D884">
            <v>99000</v>
          </cell>
          <cell r="E884">
            <v>991.60015902922078</v>
          </cell>
          <cell r="F884">
            <v>1046.7360000000001</v>
          </cell>
          <cell r="G884">
            <v>1037943.5840616105</v>
          </cell>
          <cell r="H884">
            <v>168.03738670000001</v>
          </cell>
          <cell r="I884">
            <v>166625.89937457468</v>
          </cell>
          <cell r="J884">
            <v>166625.875</v>
          </cell>
          <cell r="K884" t="str">
            <v>Q</v>
          </cell>
          <cell r="L884">
            <v>166625.875</v>
          </cell>
          <cell r="M884">
            <v>2.7170000000000001</v>
          </cell>
          <cell r="N884" t="str">
            <v>BASAL</v>
          </cell>
          <cell r="P884" t="str">
            <v>617</v>
          </cell>
          <cell r="Q884">
            <v>6</v>
          </cell>
          <cell r="R884" t="str">
            <v>FG#</v>
          </cell>
          <cell r="S884" t="str">
            <v>FG</v>
          </cell>
          <cell r="T884" t="str">
            <v>FGEC</v>
          </cell>
        </row>
        <row r="885">
          <cell r="B885" t="str">
            <v>OB0649</v>
          </cell>
          <cell r="C885">
            <v>98.774980839817388</v>
          </cell>
          <cell r="D885">
            <v>74999.999999999985</v>
          </cell>
          <cell r="E885">
            <v>759.30158996058833</v>
          </cell>
          <cell r="F885">
            <v>1285.22</v>
          </cell>
          <cell r="G885">
            <v>975869.58944914734</v>
          </cell>
          <cell r="H885">
            <v>149.77933640000001</v>
          </cell>
          <cell r="I885">
            <v>113727.68827176183</v>
          </cell>
          <cell r="J885">
            <v>113727.6875</v>
          </cell>
          <cell r="K885" t="str">
            <v>Q</v>
          </cell>
          <cell r="L885">
            <v>113727.6875</v>
          </cell>
          <cell r="M885">
            <v>2.7170000000000001</v>
          </cell>
          <cell r="N885" t="str">
            <v>BASAL</v>
          </cell>
          <cell r="P885" t="str">
            <v>617</v>
          </cell>
          <cell r="Q885">
            <v>6</v>
          </cell>
          <cell r="R885" t="str">
            <v>FG#</v>
          </cell>
          <cell r="S885" t="str">
            <v>FG</v>
          </cell>
          <cell r="T885" t="str">
            <v>FGEC</v>
          </cell>
        </row>
        <row r="886">
          <cell r="B886" t="str">
            <v>OB0650</v>
          </cell>
          <cell r="C886">
            <v>98.828696533087282</v>
          </cell>
          <cell r="D886">
            <v>73000</v>
          </cell>
          <cell r="E886">
            <v>738.65185478349417</v>
          </cell>
          <cell r="F886">
            <v>1275.0260000000001</v>
          </cell>
          <cell r="G886">
            <v>941800.31979717955</v>
          </cell>
          <cell r="H886">
            <v>140</v>
          </cell>
          <cell r="I886">
            <v>103411.25966968919</v>
          </cell>
          <cell r="J886">
            <v>103411.25</v>
          </cell>
          <cell r="K886" t="str">
            <v>Q</v>
          </cell>
          <cell r="L886">
            <v>103411.25</v>
          </cell>
          <cell r="M886">
            <v>2.7170000000000001</v>
          </cell>
          <cell r="N886" t="str">
            <v>BASAL</v>
          </cell>
          <cell r="P886" t="str">
            <v>617</v>
          </cell>
          <cell r="Q886">
            <v>6</v>
          </cell>
          <cell r="R886" t="str">
            <v>FG#</v>
          </cell>
          <cell r="S886" t="str">
            <v>FG</v>
          </cell>
          <cell r="T886" t="str">
            <v>FGEC</v>
          </cell>
        </row>
        <row r="887">
          <cell r="B887" t="str">
            <v>OB0655</v>
          </cell>
          <cell r="C887">
            <v>51.22748367632677</v>
          </cell>
          <cell r="D887">
            <v>33000</v>
          </cell>
          <cell r="E887">
            <v>644.18545733195856</v>
          </cell>
          <cell r="F887">
            <v>1264.3430000000001</v>
          </cell>
          <cell r="G887">
            <v>814471.37367946049</v>
          </cell>
          <cell r="H887">
            <v>140</v>
          </cell>
          <cell r="I887">
            <v>90185.964026474205</v>
          </cell>
          <cell r="J887">
            <v>90185.9375</v>
          </cell>
          <cell r="K887" t="str">
            <v>Q</v>
          </cell>
          <cell r="L887">
            <v>90185.9375</v>
          </cell>
          <cell r="M887">
            <v>2.7170000000000001</v>
          </cell>
          <cell r="N887" t="str">
            <v>BASAL</v>
          </cell>
          <cell r="P887" t="str">
            <v>617</v>
          </cell>
          <cell r="Q887">
            <v>6</v>
          </cell>
          <cell r="R887" t="str">
            <v>FG#</v>
          </cell>
          <cell r="S887" t="str">
            <v>FG</v>
          </cell>
          <cell r="T887" t="str">
            <v>FGEC</v>
          </cell>
        </row>
        <row r="888">
          <cell r="B888" t="str">
            <v>OB0656</v>
          </cell>
          <cell r="C888">
            <v>50.260783717470979</v>
          </cell>
          <cell r="D888">
            <v>24000</v>
          </cell>
          <cell r="E888">
            <v>477.50946612592196</v>
          </cell>
          <cell r="F888">
            <v>1233.08</v>
          </cell>
          <cell r="G888">
            <v>588807.37249055179</v>
          </cell>
          <cell r="H888">
            <v>140</v>
          </cell>
          <cell r="I888">
            <v>66851.325257629069</v>
          </cell>
          <cell r="J888">
            <v>66851.3125</v>
          </cell>
          <cell r="K888" t="str">
            <v>Q</v>
          </cell>
          <cell r="L888">
            <v>66851.3125</v>
          </cell>
          <cell r="M888">
            <v>2.7170000000000001</v>
          </cell>
          <cell r="N888" t="str">
            <v>BASAL</v>
          </cell>
          <cell r="P888" t="str">
            <v>617</v>
          </cell>
          <cell r="Q888">
            <v>6</v>
          </cell>
          <cell r="R888" t="str">
            <v>FG#</v>
          </cell>
          <cell r="S888" t="str">
            <v>FG</v>
          </cell>
          <cell r="T888" t="str">
            <v>FGEC</v>
          </cell>
        </row>
        <row r="889">
          <cell r="B889" t="str">
            <v>OB0657</v>
          </cell>
          <cell r="C889">
            <v>59.607467532262014</v>
          </cell>
          <cell r="D889">
            <v>24000</v>
          </cell>
          <cell r="E889">
            <v>402.63411605282863</v>
          </cell>
          <cell r="F889">
            <v>960.96360000000004</v>
          </cell>
          <cell r="G889">
            <v>386916.72964494402</v>
          </cell>
          <cell r="H889">
            <v>175.84529559999999</v>
          </cell>
          <cell r="I889">
            <v>70801.315155954348</v>
          </cell>
          <cell r="J889">
            <v>70801.3125</v>
          </cell>
          <cell r="K889" t="str">
            <v>Q</v>
          </cell>
          <cell r="L889">
            <v>70801.3125</v>
          </cell>
          <cell r="M889">
            <v>2.7170000000000001</v>
          </cell>
          <cell r="N889" t="str">
            <v>BASAL</v>
          </cell>
          <cell r="P889" t="str">
            <v>617</v>
          </cell>
          <cell r="Q889">
            <v>6</v>
          </cell>
          <cell r="R889" t="str">
            <v>FG#</v>
          </cell>
          <cell r="S889" t="str">
            <v>FG</v>
          </cell>
          <cell r="T889" t="str">
            <v>FGEC</v>
          </cell>
        </row>
        <row r="890">
          <cell r="B890" t="str">
            <v>OB0651</v>
          </cell>
          <cell r="C890">
            <v>99.91089966147787</v>
          </cell>
          <cell r="D890">
            <v>80000</v>
          </cell>
          <cell r="E890">
            <v>800.7134383841925</v>
          </cell>
          <cell r="F890">
            <v>1434.6410000000001</v>
          </cell>
          <cell r="G890">
            <v>1148736.3279569363</v>
          </cell>
          <cell r="H890">
            <v>140</v>
          </cell>
          <cell r="I890">
            <v>112099.88137378695</v>
          </cell>
          <cell r="J890" t="str">
            <v>P</v>
          </cell>
          <cell r="K890">
            <v>112099.875</v>
          </cell>
          <cell r="L890">
            <v>112099.875</v>
          </cell>
          <cell r="M890">
            <v>2.7170000000000001</v>
          </cell>
          <cell r="N890" t="str">
            <v>BASAL</v>
          </cell>
          <cell r="P890" t="str">
            <v>617</v>
          </cell>
          <cell r="Q890">
            <v>6</v>
          </cell>
          <cell r="R890" t="str">
            <v>FG#</v>
          </cell>
          <cell r="S890" t="str">
            <v>FG</v>
          </cell>
          <cell r="T890" t="str">
            <v>FGEC</v>
          </cell>
        </row>
        <row r="891">
          <cell r="B891" t="str">
            <v>OB0652</v>
          </cell>
          <cell r="C891">
            <v>98.859735020013773</v>
          </cell>
          <cell r="D891">
            <v>21000</v>
          </cell>
          <cell r="E891">
            <v>212.42217567899237</v>
          </cell>
          <cell r="F891">
            <v>1366.5940000000001</v>
          </cell>
          <cell r="G891">
            <v>290294.87074985693</v>
          </cell>
          <cell r="H891">
            <v>140</v>
          </cell>
          <cell r="I891">
            <v>29739.104595058932</v>
          </cell>
          <cell r="J891" t="str">
            <v>P</v>
          </cell>
          <cell r="K891">
            <v>29739.09375</v>
          </cell>
          <cell r="L891">
            <v>29739.09375</v>
          </cell>
          <cell r="M891">
            <v>2.7170000000000001</v>
          </cell>
          <cell r="N891" t="str">
            <v>BASAL</v>
          </cell>
          <cell r="P891" t="str">
            <v>617</v>
          </cell>
          <cell r="Q891">
            <v>6</v>
          </cell>
          <cell r="R891" t="str">
            <v>FG#</v>
          </cell>
          <cell r="S891" t="str">
            <v>FG</v>
          </cell>
          <cell r="T891" t="str">
            <v>FGEC</v>
          </cell>
        </row>
        <row r="892">
          <cell r="B892" t="str">
            <v>OB0653</v>
          </cell>
          <cell r="C892">
            <v>99.266182649668849</v>
          </cell>
          <cell r="D892">
            <v>66000</v>
          </cell>
          <cell r="E892">
            <v>664.87899744193669</v>
          </cell>
          <cell r="F892">
            <v>1238.8140000000001</v>
          </cell>
          <cell r="G892">
            <v>823661.41033703543</v>
          </cell>
          <cell r="H892">
            <v>140</v>
          </cell>
          <cell r="I892">
            <v>93083.059641871136</v>
          </cell>
          <cell r="J892">
            <v>93083</v>
          </cell>
          <cell r="K892" t="str">
            <v>Q</v>
          </cell>
          <cell r="L892">
            <v>93083</v>
          </cell>
          <cell r="M892">
            <v>2.7170000000000001</v>
          </cell>
          <cell r="N892" t="str">
            <v>BASAL</v>
          </cell>
          <cell r="P892" t="str">
            <v>617</v>
          </cell>
          <cell r="Q892">
            <v>6</v>
          </cell>
          <cell r="R892" t="str">
            <v>FG#</v>
          </cell>
          <cell r="S892" t="str">
            <v>FG</v>
          </cell>
          <cell r="T892" t="str">
            <v>FGEC</v>
          </cell>
        </row>
        <row r="893">
          <cell r="B893" t="str">
            <v>OB0654</v>
          </cell>
          <cell r="C893">
            <v>99.128674166132171</v>
          </cell>
          <cell r="D893">
            <v>52000</v>
          </cell>
          <cell r="E893">
            <v>524.57072020202679</v>
          </cell>
          <cell r="F893">
            <v>1266.5329999999999</v>
          </cell>
          <cell r="G893">
            <v>664386.12796963356</v>
          </cell>
          <cell r="H893">
            <v>140</v>
          </cell>
          <cell r="I893">
            <v>73439.900828283746</v>
          </cell>
          <cell r="J893">
            <v>73439.875</v>
          </cell>
          <cell r="K893" t="str">
            <v>Q</v>
          </cell>
          <cell r="L893">
            <v>73439.875</v>
          </cell>
          <cell r="M893">
            <v>2.7170000000000001</v>
          </cell>
          <cell r="N893" t="str">
            <v>BASAL</v>
          </cell>
          <cell r="P893" t="str">
            <v>617</v>
          </cell>
          <cell r="Q893">
            <v>6</v>
          </cell>
          <cell r="R893" t="str">
            <v>FG#</v>
          </cell>
          <cell r="S893" t="str">
            <v>FG</v>
          </cell>
          <cell r="T893" t="str">
            <v>FGEC</v>
          </cell>
        </row>
        <row r="894">
          <cell r="B894" t="str">
            <v>OB0688</v>
          </cell>
          <cell r="C894">
            <v>99.447745736312072</v>
          </cell>
          <cell r="D894">
            <v>69000</v>
          </cell>
          <cell r="E894">
            <v>693.83171523017768</v>
          </cell>
          <cell r="F894">
            <v>2954.69</v>
          </cell>
          <cell r="G894">
            <v>2050057.6306734537</v>
          </cell>
          <cell r="H894">
            <v>152.72985209999999</v>
          </cell>
          <cell r="I894">
            <v>105968.81524939435</v>
          </cell>
          <cell r="J894" t="str">
            <v>P</v>
          </cell>
          <cell r="K894">
            <v>105968.8125</v>
          </cell>
          <cell r="L894">
            <v>105968.8125</v>
          </cell>
          <cell r="M894">
            <v>2.7170000000000001</v>
          </cell>
          <cell r="N894" t="str">
            <v>BASAL</v>
          </cell>
          <cell r="P894" t="str">
            <v>617</v>
          </cell>
          <cell r="Q894">
            <v>6</v>
          </cell>
          <cell r="R894" t="str">
            <v>FG#</v>
          </cell>
          <cell r="S894" t="str">
            <v>FG</v>
          </cell>
          <cell r="T894" t="str">
            <v>FGEC</v>
          </cell>
        </row>
        <row r="895">
          <cell r="B895" t="str">
            <v>OB0689</v>
          </cell>
          <cell r="C895">
            <v>99.382026556231878</v>
          </cell>
          <cell r="D895">
            <v>52000</v>
          </cell>
          <cell r="E895">
            <v>523.23344373117209</v>
          </cell>
          <cell r="F895">
            <v>2681.91</v>
          </cell>
          <cell r="G895">
            <v>1403265.0050770678</v>
          </cell>
          <cell r="H895">
            <v>192.4661945</v>
          </cell>
          <cell r="I895">
            <v>100704.74975006857</v>
          </cell>
          <cell r="J895" t="str">
            <v>P</v>
          </cell>
          <cell r="K895">
            <v>100704.6875</v>
          </cell>
          <cell r="L895">
            <v>100704.6875</v>
          </cell>
          <cell r="M895">
            <v>2.7170000000000001</v>
          </cell>
          <cell r="N895" t="str">
            <v>BASAL</v>
          </cell>
          <cell r="P895" t="str">
            <v>617</v>
          </cell>
          <cell r="Q895">
            <v>6</v>
          </cell>
          <cell r="R895" t="str">
            <v>FG#</v>
          </cell>
          <cell r="S895" t="str">
            <v>FG</v>
          </cell>
          <cell r="T895" t="str">
            <v>FGEC</v>
          </cell>
        </row>
        <row r="896">
          <cell r="B896" t="str">
            <v>OB0690</v>
          </cell>
          <cell r="C896">
            <v>98.507768176390456</v>
          </cell>
          <cell r="D896">
            <v>50000</v>
          </cell>
          <cell r="E896">
            <v>507.57418349453172</v>
          </cell>
          <cell r="F896">
            <v>1902.952</v>
          </cell>
          <cell r="G896">
            <v>965889.30762928608</v>
          </cell>
          <cell r="H896">
            <v>181.31193350000001</v>
          </cell>
          <cell r="I896">
            <v>92029.256604077338</v>
          </cell>
          <cell r="J896" t="str">
            <v>P</v>
          </cell>
          <cell r="K896">
            <v>92029.25</v>
          </cell>
          <cell r="L896">
            <v>92029.25</v>
          </cell>
          <cell r="M896">
            <v>2.7170000000000001</v>
          </cell>
          <cell r="N896" t="str">
            <v>BASAL</v>
          </cell>
          <cell r="P896" t="str">
            <v>617</v>
          </cell>
          <cell r="Q896">
            <v>6</v>
          </cell>
          <cell r="R896" t="str">
            <v>FG#</v>
          </cell>
          <cell r="S896" t="str">
            <v>FG</v>
          </cell>
          <cell r="T896" t="str">
            <v>FGEC</v>
          </cell>
        </row>
        <row r="897">
          <cell r="B897" t="str">
            <v>OB0691</v>
          </cell>
          <cell r="C897">
            <v>98.747345526538282</v>
          </cell>
          <cell r="D897">
            <v>53999.999999999993</v>
          </cell>
          <cell r="E897">
            <v>546.8501427766231</v>
          </cell>
          <cell r="F897">
            <v>1914.047</v>
          </cell>
          <cell r="G897">
            <v>1046696.8752311672</v>
          </cell>
          <cell r="H897">
            <v>170.56603279999999</v>
          </cell>
          <cell r="I897">
            <v>93274.059389522168</v>
          </cell>
          <cell r="J897" t="str">
            <v>P</v>
          </cell>
          <cell r="K897">
            <v>93274</v>
          </cell>
          <cell r="L897">
            <v>93274</v>
          </cell>
          <cell r="M897">
            <v>2.7170000000000001</v>
          </cell>
          <cell r="N897" t="str">
            <v>BASAL</v>
          </cell>
          <cell r="P897" t="str">
            <v>617</v>
          </cell>
          <cell r="Q897">
            <v>6</v>
          </cell>
          <cell r="R897" t="str">
            <v>FG#</v>
          </cell>
          <cell r="S897" t="str">
            <v>FG</v>
          </cell>
          <cell r="T897" t="str">
            <v>FGEC</v>
          </cell>
        </row>
        <row r="898">
          <cell r="B898" t="str">
            <v>OB0692</v>
          </cell>
          <cell r="C898">
            <v>98.477469357847042</v>
          </cell>
          <cell r="D898">
            <v>55000</v>
          </cell>
          <cell r="E898">
            <v>558.50338517677801</v>
          </cell>
          <cell r="F898">
            <v>2089.0929999999998</v>
          </cell>
          <cell r="G898">
            <v>1166765.5124491106</v>
          </cell>
          <cell r="H898">
            <v>175.4411806</v>
          </cell>
          <cell r="I898">
            <v>97984.493264510471</v>
          </cell>
          <cell r="J898" t="str">
            <v>P</v>
          </cell>
          <cell r="K898">
            <v>97984.4375</v>
          </cell>
          <cell r="L898">
            <v>97984.4375</v>
          </cell>
          <cell r="M898">
            <v>2.7170000000000001</v>
          </cell>
          <cell r="N898" t="str">
            <v>BASAL</v>
          </cell>
          <cell r="P898" t="str">
            <v>617</v>
          </cell>
          <cell r="Q898">
            <v>6</v>
          </cell>
          <cell r="R898" t="str">
            <v>FG#</v>
          </cell>
          <cell r="S898" t="str">
            <v>FG</v>
          </cell>
          <cell r="T898" t="str">
            <v>FGEC</v>
          </cell>
        </row>
        <row r="899">
          <cell r="B899" t="str">
            <v>OB0693</v>
          </cell>
          <cell r="C899">
            <v>79.049768290060115</v>
          </cell>
          <cell r="D899">
            <v>93000</v>
          </cell>
          <cell r="E899">
            <v>1176.4740366948554</v>
          </cell>
          <cell r="F899">
            <v>943.87369999999999</v>
          </cell>
          <cell r="G899">
            <v>1110442.901969109</v>
          </cell>
          <cell r="H899">
            <v>149.56875819999999</v>
          </cell>
          <cell r="I899">
            <v>175963.76072299073</v>
          </cell>
          <cell r="J899" t="str">
            <v>P</v>
          </cell>
          <cell r="K899">
            <v>175963.75</v>
          </cell>
          <cell r="L899">
            <v>175963.75</v>
          </cell>
          <cell r="M899">
            <v>2.7170000000000001</v>
          </cell>
          <cell r="N899" t="str">
            <v>BASAL</v>
          </cell>
          <cell r="P899" t="str">
            <v>617</v>
          </cell>
          <cell r="Q899">
            <v>6</v>
          </cell>
          <cell r="R899" t="str">
            <v>FG#</v>
          </cell>
          <cell r="S899" t="str">
            <v>FG</v>
          </cell>
          <cell r="T899" t="str">
            <v>FGEC</v>
          </cell>
        </row>
        <row r="900">
          <cell r="B900" t="str">
            <v>OB0694</v>
          </cell>
          <cell r="C900">
            <v>99.15688127840086</v>
          </cell>
          <cell r="D900">
            <v>92999.999999999985</v>
          </cell>
          <cell r="E900">
            <v>937.90767520093425</v>
          </cell>
          <cell r="F900">
            <v>970.15779999999995</v>
          </cell>
          <cell r="G900">
            <v>909918.44677605294</v>
          </cell>
          <cell r="H900">
            <v>140</v>
          </cell>
          <cell r="I900">
            <v>131307.07452813079</v>
          </cell>
          <cell r="J900" t="str">
            <v>P</v>
          </cell>
          <cell r="K900">
            <v>131307</v>
          </cell>
          <cell r="L900">
            <v>131307</v>
          </cell>
          <cell r="M900">
            <v>2.7170000000000001</v>
          </cell>
          <cell r="N900" t="str">
            <v>BASAL</v>
          </cell>
          <cell r="P900" t="str">
            <v>617</v>
          </cell>
          <cell r="Q900">
            <v>6</v>
          </cell>
          <cell r="R900" t="str">
            <v>FG#</v>
          </cell>
          <cell r="S900" t="str">
            <v>FG</v>
          </cell>
          <cell r="T900" t="str">
            <v>FGEC</v>
          </cell>
        </row>
        <row r="901">
          <cell r="B901" t="str">
            <v>OB0695</v>
          </cell>
          <cell r="C901">
            <v>98.908426231153456</v>
          </cell>
          <cell r="D901">
            <v>45000</v>
          </cell>
          <cell r="E901">
            <v>454.96629270829737</v>
          </cell>
          <cell r="F901">
            <v>1263.9829999999999</v>
          </cell>
          <cell r="G901">
            <v>575069.65955631179</v>
          </cell>
          <cell r="H901">
            <v>140</v>
          </cell>
          <cell r="I901">
            <v>63695.280979161631</v>
          </cell>
          <cell r="J901" t="str">
            <v>P</v>
          </cell>
          <cell r="K901">
            <v>63695.25</v>
          </cell>
          <cell r="L901">
            <v>63695.25</v>
          </cell>
          <cell r="M901">
            <v>2.7170000000000001</v>
          </cell>
          <cell r="N901" t="str">
            <v>BASAL</v>
          </cell>
          <cell r="P901" t="str">
            <v>617</v>
          </cell>
          <cell r="Q901">
            <v>6</v>
          </cell>
          <cell r="R901" t="str">
            <v>FG#</v>
          </cell>
          <cell r="S901" t="str">
            <v>FG</v>
          </cell>
          <cell r="T901" t="str">
            <v>FGEC</v>
          </cell>
        </row>
        <row r="902">
          <cell r="B902" t="str">
            <v>OB0696</v>
          </cell>
          <cell r="C902">
            <v>97.096283150733427</v>
          </cell>
          <cell r="D902">
            <v>25000</v>
          </cell>
          <cell r="E902">
            <v>257.47638517933484</v>
          </cell>
          <cell r="F902">
            <v>1289.432</v>
          </cell>
          <cell r="G902">
            <v>331998.29029456008</v>
          </cell>
          <cell r="H902">
            <v>154.99241230000001</v>
          </cell>
          <cell r="I902">
            <v>39906.886049229077</v>
          </cell>
          <cell r="J902">
            <v>39906.875</v>
          </cell>
          <cell r="K902" t="str">
            <v>Q</v>
          </cell>
          <cell r="L902">
            <v>39906.875</v>
          </cell>
          <cell r="M902">
            <v>2.7170000000000001</v>
          </cell>
          <cell r="N902" t="str">
            <v>BASAL</v>
          </cell>
          <cell r="P902" t="str">
            <v>617</v>
          </cell>
          <cell r="Q902">
            <v>6</v>
          </cell>
          <cell r="R902" t="str">
            <v>FG#</v>
          </cell>
          <cell r="S902" t="str">
            <v>FG</v>
          </cell>
          <cell r="T902" t="str">
            <v>FGEC</v>
          </cell>
        </row>
        <row r="903">
          <cell r="B903" t="str">
            <v>OB0700</v>
          </cell>
          <cell r="C903">
            <v>99.147481320020489</v>
          </cell>
          <cell r="D903">
            <v>85000</v>
          </cell>
          <cell r="E903">
            <v>857.30871695715234</v>
          </cell>
          <cell r="F903">
            <v>1252.0060000000001</v>
          </cell>
          <cell r="G903">
            <v>1073355.6574826567</v>
          </cell>
          <cell r="H903">
            <v>140</v>
          </cell>
          <cell r="I903">
            <v>120023.22037400132</v>
          </cell>
          <cell r="J903">
            <v>120023.1875</v>
          </cell>
          <cell r="K903" t="str">
            <v>Q</v>
          </cell>
          <cell r="L903">
            <v>120023.1875</v>
          </cell>
          <cell r="M903">
            <v>2.7170000000000001</v>
          </cell>
          <cell r="N903" t="str">
            <v>BASAL</v>
          </cell>
          <cell r="P903" t="str">
            <v>617</v>
          </cell>
          <cell r="Q903">
            <v>6</v>
          </cell>
          <cell r="R903" t="str">
            <v>FG#</v>
          </cell>
          <cell r="S903" t="str">
            <v>FG</v>
          </cell>
          <cell r="T903" t="str">
            <v>FGEC</v>
          </cell>
        </row>
        <row r="904">
          <cell r="B904" t="str">
            <v>OB0701</v>
          </cell>
          <cell r="C904">
            <v>99.297375615063672</v>
          </cell>
          <cell r="D904">
            <v>97000</v>
          </cell>
          <cell r="E904">
            <v>976.8636824404133</v>
          </cell>
          <cell r="F904">
            <v>1246.8230000000001</v>
          </cell>
          <cell r="G904">
            <v>1217976.1071314036</v>
          </cell>
          <cell r="H904">
            <v>140</v>
          </cell>
          <cell r="I904">
            <v>136760.91554165786</v>
          </cell>
          <cell r="J904" t="str">
            <v>P</v>
          </cell>
          <cell r="K904">
            <v>136760.875</v>
          </cell>
          <cell r="L904">
            <v>136760.875</v>
          </cell>
          <cell r="M904">
            <v>2.7170000000000001</v>
          </cell>
          <cell r="N904" t="str">
            <v>BASAL</v>
          </cell>
          <cell r="P904" t="str">
            <v>617</v>
          </cell>
          <cell r="Q904">
            <v>6</v>
          </cell>
          <cell r="R904" t="str">
            <v>FG#</v>
          </cell>
          <cell r="S904" t="str">
            <v>FG</v>
          </cell>
          <cell r="T904" t="str">
            <v>FGEC</v>
          </cell>
        </row>
        <row r="905">
          <cell r="B905" t="str">
            <v>OB0702</v>
          </cell>
          <cell r="C905">
            <v>99.844190590822038</v>
          </cell>
          <cell r="D905">
            <v>46000</v>
          </cell>
          <cell r="E905">
            <v>460.71784174720381</v>
          </cell>
          <cell r="F905">
            <v>1359.626</v>
          </cell>
          <cell r="G905">
            <v>626403.95630338369</v>
          </cell>
          <cell r="H905">
            <v>140</v>
          </cell>
          <cell r="I905">
            <v>64500.49784460853</v>
          </cell>
          <cell r="J905" t="str">
            <v>P</v>
          </cell>
          <cell r="K905">
            <v>64500.46875</v>
          </cell>
          <cell r="L905">
            <v>64500.46875</v>
          </cell>
          <cell r="M905">
            <v>2.7170000000000001</v>
          </cell>
          <cell r="N905" t="str">
            <v>BASAL</v>
          </cell>
          <cell r="P905" t="str">
            <v>617</v>
          </cell>
          <cell r="Q905">
            <v>6</v>
          </cell>
          <cell r="R905" t="str">
            <v>FG#</v>
          </cell>
          <cell r="S905" t="str">
            <v>FG</v>
          </cell>
          <cell r="T905" t="str">
            <v>FGEC</v>
          </cell>
        </row>
        <row r="906">
          <cell r="B906" t="str">
            <v>OB0703</v>
          </cell>
          <cell r="C906">
            <v>99.523829446514441</v>
          </cell>
          <cell r="D906">
            <v>46000</v>
          </cell>
          <cell r="E906">
            <v>462.20086441429657</v>
          </cell>
          <cell r="F906">
            <v>1195.3420000000001</v>
          </cell>
          <cell r="G906">
            <v>552488.10567071417</v>
          </cell>
          <cell r="H906">
            <v>140</v>
          </cell>
          <cell r="I906">
            <v>64708.121018001519</v>
          </cell>
          <cell r="J906">
            <v>64708.09375</v>
          </cell>
          <cell r="K906" t="str">
            <v>Q</v>
          </cell>
          <cell r="L906">
            <v>64708.09375</v>
          </cell>
          <cell r="M906">
            <v>2.7170000000000001</v>
          </cell>
          <cell r="N906" t="str">
            <v>BASAL</v>
          </cell>
          <cell r="P906" t="str">
            <v>617</v>
          </cell>
          <cell r="Q906">
            <v>6</v>
          </cell>
          <cell r="R906" t="str">
            <v>FG#</v>
          </cell>
          <cell r="S906" t="str">
            <v>FG</v>
          </cell>
          <cell r="T906" t="str">
            <v>FGEC</v>
          </cell>
        </row>
        <row r="907">
          <cell r="C907">
            <v>0</v>
          </cell>
          <cell r="D907">
            <v>0</v>
          </cell>
          <cell r="E907">
            <v>0</v>
          </cell>
          <cell r="F907">
            <v>0</v>
          </cell>
          <cell r="G907">
            <v>0</v>
          </cell>
          <cell r="H907">
            <v>0</v>
          </cell>
          <cell r="I907">
            <v>0</v>
          </cell>
          <cell r="J907">
            <v>0</v>
          </cell>
          <cell r="K907">
            <v>0</v>
          </cell>
          <cell r="L907">
            <v>0</v>
          </cell>
          <cell r="M907">
            <v>0</v>
          </cell>
          <cell r="N907">
            <v>0</v>
          </cell>
        </row>
        <row r="908">
          <cell r="C908">
            <v>0</v>
          </cell>
          <cell r="D908">
            <v>0</v>
          </cell>
          <cell r="E908">
            <v>0</v>
          </cell>
          <cell r="F908">
            <v>0</v>
          </cell>
          <cell r="G908">
            <v>0</v>
          </cell>
          <cell r="H908">
            <v>0</v>
          </cell>
          <cell r="I908">
            <v>0</v>
          </cell>
          <cell r="J908">
            <v>0</v>
          </cell>
          <cell r="K908">
            <v>0</v>
          </cell>
          <cell r="L908">
            <v>0</v>
          </cell>
          <cell r="M908">
            <v>0</v>
          </cell>
          <cell r="N908">
            <v>0</v>
          </cell>
        </row>
        <row r="909">
          <cell r="C909">
            <v>0</v>
          </cell>
          <cell r="D909">
            <v>0</v>
          </cell>
          <cell r="E909">
            <v>0</v>
          </cell>
          <cell r="F909">
            <v>0</v>
          </cell>
          <cell r="G909">
            <v>0</v>
          </cell>
          <cell r="H909">
            <v>0</v>
          </cell>
          <cell r="I909">
            <v>0</v>
          </cell>
          <cell r="J909">
            <v>0</v>
          </cell>
          <cell r="K909">
            <v>0</v>
          </cell>
          <cell r="L909">
            <v>0</v>
          </cell>
          <cell r="M909">
            <v>0</v>
          </cell>
          <cell r="N909">
            <v>0</v>
          </cell>
        </row>
        <row r="910">
          <cell r="C910">
            <v>0</v>
          </cell>
          <cell r="D910">
            <v>0</v>
          </cell>
          <cell r="E910">
            <v>0</v>
          </cell>
          <cell r="F910">
            <v>0</v>
          </cell>
          <cell r="G910">
            <v>0</v>
          </cell>
          <cell r="H910">
            <v>0</v>
          </cell>
          <cell r="I910">
            <v>0</v>
          </cell>
          <cell r="J910">
            <v>0</v>
          </cell>
          <cell r="K910">
            <v>0</v>
          </cell>
          <cell r="L910">
            <v>0</v>
          </cell>
          <cell r="M910">
            <v>0</v>
          </cell>
          <cell r="N910">
            <v>0</v>
          </cell>
        </row>
        <row r="911">
          <cell r="C911">
            <v>0</v>
          </cell>
          <cell r="D911">
            <v>0</v>
          </cell>
          <cell r="E911">
            <v>0</v>
          </cell>
          <cell r="F911">
            <v>0</v>
          </cell>
          <cell r="G911">
            <v>0</v>
          </cell>
          <cell r="H911">
            <v>0</v>
          </cell>
          <cell r="I911">
            <v>0</v>
          </cell>
          <cell r="J911">
            <v>0</v>
          </cell>
          <cell r="K911">
            <v>0</v>
          </cell>
          <cell r="L911">
            <v>0</v>
          </cell>
          <cell r="M911">
            <v>0</v>
          </cell>
          <cell r="N911">
            <v>0</v>
          </cell>
        </row>
        <row r="912">
          <cell r="C912">
            <v>0</v>
          </cell>
          <cell r="D912">
            <v>0</v>
          </cell>
          <cell r="E912">
            <v>0</v>
          </cell>
          <cell r="F912">
            <v>0</v>
          </cell>
          <cell r="G912">
            <v>0</v>
          </cell>
          <cell r="H912">
            <v>0</v>
          </cell>
          <cell r="I912">
            <v>0</v>
          </cell>
          <cell r="J912">
            <v>0</v>
          </cell>
          <cell r="K912">
            <v>0</v>
          </cell>
          <cell r="L912">
            <v>0</v>
          </cell>
          <cell r="M912">
            <v>0</v>
          </cell>
          <cell r="N912">
            <v>0</v>
          </cell>
        </row>
        <row r="913">
          <cell r="C913">
            <v>0</v>
          </cell>
          <cell r="D913">
            <v>0</v>
          </cell>
          <cell r="E913">
            <v>0</v>
          </cell>
          <cell r="F913">
            <v>0</v>
          </cell>
          <cell r="G913">
            <v>0</v>
          </cell>
          <cell r="H913">
            <v>0</v>
          </cell>
          <cell r="I913">
            <v>0</v>
          </cell>
          <cell r="J913">
            <v>0</v>
          </cell>
          <cell r="K913">
            <v>0</v>
          </cell>
          <cell r="L913">
            <v>0</v>
          </cell>
          <cell r="M913">
            <v>0</v>
          </cell>
          <cell r="N913">
            <v>0</v>
          </cell>
        </row>
        <row r="914">
          <cell r="C914">
            <v>0</v>
          </cell>
          <cell r="D914">
            <v>0</v>
          </cell>
          <cell r="E914">
            <v>0</v>
          </cell>
          <cell r="F914">
            <v>0</v>
          </cell>
          <cell r="G914">
            <v>0</v>
          </cell>
          <cell r="H914">
            <v>0</v>
          </cell>
          <cell r="I914">
            <v>0</v>
          </cell>
          <cell r="J914">
            <v>0</v>
          </cell>
          <cell r="K914">
            <v>0</v>
          </cell>
          <cell r="L914">
            <v>0</v>
          </cell>
          <cell r="M914">
            <v>0</v>
          </cell>
          <cell r="N914">
            <v>0</v>
          </cell>
        </row>
        <row r="915">
          <cell r="C915">
            <v>0</v>
          </cell>
          <cell r="D915">
            <v>0</v>
          </cell>
          <cell r="E915">
            <v>0</v>
          </cell>
          <cell r="F915">
            <v>0</v>
          </cell>
          <cell r="G915">
            <v>0</v>
          </cell>
          <cell r="H915">
            <v>0</v>
          </cell>
          <cell r="I915">
            <v>0</v>
          </cell>
          <cell r="J915">
            <v>0</v>
          </cell>
          <cell r="K915">
            <v>0</v>
          </cell>
          <cell r="L915">
            <v>0</v>
          </cell>
          <cell r="M915">
            <v>0</v>
          </cell>
          <cell r="N915">
            <v>0</v>
          </cell>
        </row>
        <row r="916">
          <cell r="C916">
            <v>0</v>
          </cell>
          <cell r="D916">
            <v>0</v>
          </cell>
          <cell r="E916">
            <v>0</v>
          </cell>
          <cell r="F916">
            <v>0</v>
          </cell>
          <cell r="G916">
            <v>0</v>
          </cell>
          <cell r="H916">
            <v>0</v>
          </cell>
          <cell r="I916">
            <v>0</v>
          </cell>
          <cell r="J916">
            <v>0</v>
          </cell>
          <cell r="K916">
            <v>0</v>
          </cell>
          <cell r="L916">
            <v>0</v>
          </cell>
          <cell r="M916">
            <v>0</v>
          </cell>
          <cell r="N916">
            <v>0</v>
          </cell>
        </row>
        <row r="917">
          <cell r="C917">
            <v>0</v>
          </cell>
          <cell r="D917">
            <v>0</v>
          </cell>
          <cell r="E917">
            <v>0</v>
          </cell>
          <cell r="F917">
            <v>0</v>
          </cell>
          <cell r="G917">
            <v>0</v>
          </cell>
          <cell r="H917">
            <v>0</v>
          </cell>
          <cell r="I917">
            <v>0</v>
          </cell>
          <cell r="J917">
            <v>0</v>
          </cell>
          <cell r="K917">
            <v>0</v>
          </cell>
          <cell r="L917">
            <v>0</v>
          </cell>
          <cell r="M917">
            <v>0</v>
          </cell>
          <cell r="N917">
            <v>0</v>
          </cell>
        </row>
        <row r="918">
          <cell r="C918">
            <v>0</v>
          </cell>
          <cell r="D918">
            <v>0</v>
          </cell>
          <cell r="E918">
            <v>0</v>
          </cell>
          <cell r="F918">
            <v>0</v>
          </cell>
          <cell r="G918">
            <v>0</v>
          </cell>
          <cell r="H918">
            <v>0</v>
          </cell>
          <cell r="I918">
            <v>0</v>
          </cell>
          <cell r="J918">
            <v>0</v>
          </cell>
          <cell r="K918">
            <v>0</v>
          </cell>
          <cell r="L918">
            <v>0</v>
          </cell>
          <cell r="M918">
            <v>0</v>
          </cell>
          <cell r="N918">
            <v>0</v>
          </cell>
        </row>
        <row r="919">
          <cell r="C919">
            <v>0</v>
          </cell>
          <cell r="D919">
            <v>0</v>
          </cell>
          <cell r="E919">
            <v>0</v>
          </cell>
          <cell r="F919">
            <v>0</v>
          </cell>
          <cell r="G919">
            <v>0</v>
          </cell>
          <cell r="H919">
            <v>0</v>
          </cell>
          <cell r="I919">
            <v>0</v>
          </cell>
          <cell r="J919">
            <v>0</v>
          </cell>
          <cell r="K919">
            <v>0</v>
          </cell>
          <cell r="L919">
            <v>0</v>
          </cell>
          <cell r="M919">
            <v>0</v>
          </cell>
          <cell r="N919">
            <v>0</v>
          </cell>
        </row>
        <row r="920">
          <cell r="C920">
            <v>0</v>
          </cell>
          <cell r="D920">
            <v>0</v>
          </cell>
          <cell r="E920">
            <v>0</v>
          </cell>
          <cell r="F920">
            <v>0</v>
          </cell>
          <cell r="G920">
            <v>0</v>
          </cell>
          <cell r="H920">
            <v>0</v>
          </cell>
          <cell r="I920">
            <v>0</v>
          </cell>
          <cell r="J920">
            <v>0</v>
          </cell>
          <cell r="K920">
            <v>0</v>
          </cell>
          <cell r="L920">
            <v>0</v>
          </cell>
          <cell r="M920">
            <v>0</v>
          </cell>
          <cell r="N920">
            <v>0</v>
          </cell>
        </row>
        <row r="921">
          <cell r="C921">
            <v>0</v>
          </cell>
          <cell r="D921">
            <v>0</v>
          </cell>
          <cell r="E921">
            <v>0</v>
          </cell>
          <cell r="F921">
            <v>0</v>
          </cell>
          <cell r="G921">
            <v>0</v>
          </cell>
          <cell r="H921">
            <v>0</v>
          </cell>
          <cell r="I921">
            <v>0</v>
          </cell>
          <cell r="J921">
            <v>0</v>
          </cell>
          <cell r="K921">
            <v>0</v>
          </cell>
          <cell r="L921">
            <v>0</v>
          </cell>
          <cell r="M921">
            <v>0</v>
          </cell>
          <cell r="N921">
            <v>0</v>
          </cell>
        </row>
        <row r="922">
          <cell r="C922">
            <v>0</v>
          </cell>
          <cell r="D922">
            <v>0</v>
          </cell>
          <cell r="E922">
            <v>0</v>
          </cell>
          <cell r="F922">
            <v>0</v>
          </cell>
          <cell r="G922">
            <v>0</v>
          </cell>
          <cell r="H922">
            <v>0</v>
          </cell>
          <cell r="I922">
            <v>0</v>
          </cell>
          <cell r="J922">
            <v>0</v>
          </cell>
          <cell r="K922">
            <v>0</v>
          </cell>
          <cell r="L922">
            <v>0</v>
          </cell>
          <cell r="M922">
            <v>0</v>
          </cell>
          <cell r="N922">
            <v>0</v>
          </cell>
        </row>
        <row r="923">
          <cell r="C923">
            <v>0</v>
          </cell>
          <cell r="D923">
            <v>0</v>
          </cell>
          <cell r="E923">
            <v>0</v>
          </cell>
          <cell r="F923">
            <v>0</v>
          </cell>
          <cell r="G923">
            <v>0</v>
          </cell>
          <cell r="H923">
            <v>0</v>
          </cell>
          <cell r="I923">
            <v>0</v>
          </cell>
          <cell r="J923">
            <v>0</v>
          </cell>
          <cell r="K923">
            <v>0</v>
          </cell>
          <cell r="L923">
            <v>0</v>
          </cell>
          <cell r="M923">
            <v>0</v>
          </cell>
          <cell r="N923">
            <v>0</v>
          </cell>
        </row>
        <row r="924">
          <cell r="C924">
            <v>0</v>
          </cell>
          <cell r="D924">
            <v>0</v>
          </cell>
          <cell r="E924">
            <v>0</v>
          </cell>
          <cell r="F924">
            <v>0</v>
          </cell>
          <cell r="G924">
            <v>0</v>
          </cell>
          <cell r="H924">
            <v>0</v>
          </cell>
          <cell r="I924">
            <v>0</v>
          </cell>
          <cell r="J924">
            <v>0</v>
          </cell>
          <cell r="K924">
            <v>0</v>
          </cell>
          <cell r="L924">
            <v>0</v>
          </cell>
          <cell r="M924">
            <v>0</v>
          </cell>
          <cell r="N924">
            <v>0</v>
          </cell>
        </row>
        <row r="925">
          <cell r="C925">
            <v>0</v>
          </cell>
          <cell r="D925">
            <v>0</v>
          </cell>
          <cell r="E925">
            <v>0</v>
          </cell>
          <cell r="F925">
            <v>0</v>
          </cell>
          <cell r="G925">
            <v>0</v>
          </cell>
          <cell r="H925">
            <v>0</v>
          </cell>
          <cell r="I925">
            <v>0</v>
          </cell>
          <cell r="J925">
            <v>0</v>
          </cell>
          <cell r="K925">
            <v>0</v>
          </cell>
          <cell r="L925">
            <v>0</v>
          </cell>
          <cell r="M925">
            <v>0</v>
          </cell>
          <cell r="N925">
            <v>0</v>
          </cell>
        </row>
        <row r="926">
          <cell r="C926">
            <v>0</v>
          </cell>
          <cell r="D926">
            <v>0</v>
          </cell>
          <cell r="E926">
            <v>0</v>
          </cell>
          <cell r="F926">
            <v>0</v>
          </cell>
          <cell r="G926">
            <v>0</v>
          </cell>
          <cell r="H926">
            <v>0</v>
          </cell>
          <cell r="I926">
            <v>0</v>
          </cell>
          <cell r="J926">
            <v>0</v>
          </cell>
          <cell r="K926">
            <v>0</v>
          </cell>
          <cell r="L926">
            <v>0</v>
          </cell>
          <cell r="M926">
            <v>0</v>
          </cell>
          <cell r="N926">
            <v>0</v>
          </cell>
        </row>
        <row r="927">
          <cell r="C927">
            <v>0</v>
          </cell>
          <cell r="D927">
            <v>0</v>
          </cell>
          <cell r="E927">
            <v>0</v>
          </cell>
          <cell r="F927">
            <v>0</v>
          </cell>
          <cell r="G927">
            <v>0</v>
          </cell>
          <cell r="H927">
            <v>0</v>
          </cell>
          <cell r="I927">
            <v>0</v>
          </cell>
          <cell r="J927">
            <v>0</v>
          </cell>
          <cell r="K927">
            <v>0</v>
          </cell>
          <cell r="L927">
            <v>0</v>
          </cell>
          <cell r="M927">
            <v>0</v>
          </cell>
          <cell r="N927">
            <v>0</v>
          </cell>
        </row>
        <row r="928">
          <cell r="C928">
            <v>0</v>
          </cell>
          <cell r="D928">
            <v>0</v>
          </cell>
          <cell r="E928">
            <v>0</v>
          </cell>
          <cell r="F928">
            <v>0</v>
          </cell>
          <cell r="G928">
            <v>0</v>
          </cell>
          <cell r="H928">
            <v>0</v>
          </cell>
          <cell r="I928">
            <v>0</v>
          </cell>
          <cell r="J928">
            <v>0</v>
          </cell>
          <cell r="K928">
            <v>0</v>
          </cell>
          <cell r="L928">
            <v>0</v>
          </cell>
          <cell r="M928">
            <v>0</v>
          </cell>
          <cell r="N928">
            <v>0</v>
          </cell>
        </row>
        <row r="929">
          <cell r="C929">
            <v>0</v>
          </cell>
          <cell r="D929">
            <v>0</v>
          </cell>
          <cell r="E929">
            <v>0</v>
          </cell>
          <cell r="F929">
            <v>0</v>
          </cell>
          <cell r="G929">
            <v>0</v>
          </cell>
          <cell r="H929">
            <v>0</v>
          </cell>
          <cell r="I929">
            <v>0</v>
          </cell>
          <cell r="J929">
            <v>0</v>
          </cell>
          <cell r="K929">
            <v>0</v>
          </cell>
          <cell r="L929">
            <v>0</v>
          </cell>
          <cell r="M929">
            <v>0</v>
          </cell>
          <cell r="N929">
            <v>0</v>
          </cell>
        </row>
        <row r="930">
          <cell r="C930">
            <v>0</v>
          </cell>
          <cell r="D930">
            <v>0</v>
          </cell>
          <cell r="E930">
            <v>0</v>
          </cell>
          <cell r="F930">
            <v>0</v>
          </cell>
          <cell r="G930">
            <v>0</v>
          </cell>
          <cell r="H930">
            <v>0</v>
          </cell>
          <cell r="I930">
            <v>0</v>
          </cell>
          <cell r="J930">
            <v>0</v>
          </cell>
          <cell r="K930">
            <v>0</v>
          </cell>
          <cell r="L930">
            <v>0</v>
          </cell>
          <cell r="M930">
            <v>0</v>
          </cell>
          <cell r="N930">
            <v>0</v>
          </cell>
        </row>
        <row r="931">
          <cell r="C931">
            <v>0</v>
          </cell>
          <cell r="D931">
            <v>0</v>
          </cell>
          <cell r="E931">
            <v>0</v>
          </cell>
          <cell r="F931">
            <v>0</v>
          </cell>
          <cell r="G931">
            <v>0</v>
          </cell>
          <cell r="H931">
            <v>0</v>
          </cell>
          <cell r="I931">
            <v>0</v>
          </cell>
          <cell r="J931">
            <v>0</v>
          </cell>
          <cell r="K931">
            <v>0</v>
          </cell>
          <cell r="L931">
            <v>0</v>
          </cell>
          <cell r="M931">
            <v>0</v>
          </cell>
          <cell r="N931">
            <v>0</v>
          </cell>
        </row>
        <row r="932">
          <cell r="C932">
            <v>0</v>
          </cell>
          <cell r="D932">
            <v>0</v>
          </cell>
          <cell r="E932">
            <v>0</v>
          </cell>
          <cell r="F932">
            <v>0</v>
          </cell>
          <cell r="G932">
            <v>0</v>
          </cell>
          <cell r="H932">
            <v>0</v>
          </cell>
          <cell r="I932">
            <v>0</v>
          </cell>
          <cell r="J932">
            <v>0</v>
          </cell>
          <cell r="K932">
            <v>0</v>
          </cell>
          <cell r="L932">
            <v>0</v>
          </cell>
          <cell r="M932">
            <v>0</v>
          </cell>
          <cell r="N932">
            <v>0</v>
          </cell>
        </row>
        <row r="933">
          <cell r="C933">
            <v>0</v>
          </cell>
          <cell r="D933">
            <v>0</v>
          </cell>
          <cell r="E933">
            <v>0</v>
          </cell>
          <cell r="F933">
            <v>0</v>
          </cell>
          <cell r="G933">
            <v>0</v>
          </cell>
          <cell r="H933">
            <v>0</v>
          </cell>
          <cell r="I933">
            <v>0</v>
          </cell>
          <cell r="J933">
            <v>0</v>
          </cell>
          <cell r="K933">
            <v>0</v>
          </cell>
          <cell r="L933">
            <v>0</v>
          </cell>
          <cell r="M933">
            <v>0</v>
          </cell>
          <cell r="N933">
            <v>0</v>
          </cell>
        </row>
        <row r="934">
          <cell r="C934">
            <v>0</v>
          </cell>
          <cell r="D934">
            <v>0</v>
          </cell>
          <cell r="E934">
            <v>0</v>
          </cell>
          <cell r="F934">
            <v>0</v>
          </cell>
          <cell r="G934">
            <v>0</v>
          </cell>
          <cell r="H934">
            <v>0</v>
          </cell>
          <cell r="I934">
            <v>0</v>
          </cell>
          <cell r="J934">
            <v>0</v>
          </cell>
          <cell r="K934">
            <v>0</v>
          </cell>
          <cell r="L934">
            <v>0</v>
          </cell>
          <cell r="M934">
            <v>0</v>
          </cell>
          <cell r="N934">
            <v>0</v>
          </cell>
        </row>
        <row r="935">
          <cell r="C935">
            <v>0</v>
          </cell>
          <cell r="D935">
            <v>0</v>
          </cell>
          <cell r="E935">
            <v>0</v>
          </cell>
          <cell r="F935">
            <v>0</v>
          </cell>
          <cell r="G935">
            <v>0</v>
          </cell>
          <cell r="H935">
            <v>0</v>
          </cell>
          <cell r="I935">
            <v>0</v>
          </cell>
          <cell r="J935">
            <v>0</v>
          </cell>
          <cell r="K935">
            <v>0</v>
          </cell>
          <cell r="L935">
            <v>0</v>
          </cell>
          <cell r="M935">
            <v>0</v>
          </cell>
          <cell r="N935">
            <v>0</v>
          </cell>
        </row>
        <row r="936">
          <cell r="C936">
            <v>0</v>
          </cell>
          <cell r="D936">
            <v>0</v>
          </cell>
          <cell r="E936">
            <v>0</v>
          </cell>
          <cell r="F936">
            <v>0</v>
          </cell>
          <cell r="G936">
            <v>0</v>
          </cell>
          <cell r="H936">
            <v>0</v>
          </cell>
          <cell r="I936">
            <v>0</v>
          </cell>
          <cell r="J936">
            <v>0</v>
          </cell>
          <cell r="K936">
            <v>0</v>
          </cell>
          <cell r="L936">
            <v>0</v>
          </cell>
          <cell r="M936">
            <v>0</v>
          </cell>
          <cell r="N936">
            <v>0</v>
          </cell>
        </row>
        <row r="937">
          <cell r="C937">
            <v>0</v>
          </cell>
          <cell r="D937">
            <v>0</v>
          </cell>
          <cell r="E937">
            <v>0</v>
          </cell>
          <cell r="F937">
            <v>0</v>
          </cell>
          <cell r="G937">
            <v>0</v>
          </cell>
          <cell r="H937">
            <v>0</v>
          </cell>
          <cell r="I937">
            <v>0</v>
          </cell>
          <cell r="J937">
            <v>0</v>
          </cell>
          <cell r="K937">
            <v>0</v>
          </cell>
          <cell r="L937">
            <v>0</v>
          </cell>
          <cell r="M937">
            <v>0</v>
          </cell>
          <cell r="N937">
            <v>0</v>
          </cell>
        </row>
        <row r="938">
          <cell r="C938">
            <v>0</v>
          </cell>
          <cell r="D938">
            <v>0</v>
          </cell>
          <cell r="E938">
            <v>0</v>
          </cell>
          <cell r="F938">
            <v>0</v>
          </cell>
          <cell r="G938">
            <v>0</v>
          </cell>
          <cell r="H938">
            <v>0</v>
          </cell>
          <cell r="I938">
            <v>0</v>
          </cell>
          <cell r="J938">
            <v>0</v>
          </cell>
          <cell r="K938">
            <v>0</v>
          </cell>
          <cell r="L938">
            <v>0</v>
          </cell>
          <cell r="M938">
            <v>0</v>
          </cell>
          <cell r="N938">
            <v>0</v>
          </cell>
        </row>
        <row r="939">
          <cell r="C939">
            <v>0</v>
          </cell>
          <cell r="D939">
            <v>0</v>
          </cell>
          <cell r="E939">
            <v>0</v>
          </cell>
          <cell r="F939">
            <v>0</v>
          </cell>
          <cell r="G939">
            <v>0</v>
          </cell>
          <cell r="H939">
            <v>0</v>
          </cell>
          <cell r="I939">
            <v>0</v>
          </cell>
          <cell r="J939">
            <v>0</v>
          </cell>
          <cell r="K939">
            <v>0</v>
          </cell>
          <cell r="L939">
            <v>0</v>
          </cell>
          <cell r="M939">
            <v>0</v>
          </cell>
          <cell r="N939">
            <v>0</v>
          </cell>
        </row>
        <row r="940">
          <cell r="C940">
            <v>0</v>
          </cell>
          <cell r="D940">
            <v>0</v>
          </cell>
          <cell r="E940">
            <v>0</v>
          </cell>
          <cell r="F940">
            <v>0</v>
          </cell>
          <cell r="G940">
            <v>0</v>
          </cell>
          <cell r="H940">
            <v>0</v>
          </cell>
          <cell r="I940">
            <v>0</v>
          </cell>
          <cell r="J940">
            <v>0</v>
          </cell>
          <cell r="K940">
            <v>0</v>
          </cell>
          <cell r="L940">
            <v>0</v>
          </cell>
          <cell r="M940">
            <v>0</v>
          </cell>
          <cell r="N940">
            <v>0</v>
          </cell>
        </row>
        <row r="941">
          <cell r="C941">
            <v>0</v>
          </cell>
          <cell r="D941">
            <v>0</v>
          </cell>
          <cell r="E941">
            <v>0</v>
          </cell>
          <cell r="F941">
            <v>0</v>
          </cell>
          <cell r="G941">
            <v>0</v>
          </cell>
          <cell r="H941">
            <v>0</v>
          </cell>
          <cell r="I941">
            <v>0</v>
          </cell>
          <cell r="J941">
            <v>0</v>
          </cell>
          <cell r="K941">
            <v>0</v>
          </cell>
          <cell r="L941">
            <v>0</v>
          </cell>
          <cell r="M941">
            <v>0</v>
          </cell>
          <cell r="N941">
            <v>0</v>
          </cell>
        </row>
        <row r="942">
          <cell r="C942">
            <v>0</v>
          </cell>
          <cell r="D942">
            <v>0</v>
          </cell>
          <cell r="E942">
            <v>0</v>
          </cell>
          <cell r="F942">
            <v>0</v>
          </cell>
          <cell r="G942">
            <v>0</v>
          </cell>
          <cell r="H942">
            <v>0</v>
          </cell>
          <cell r="I942">
            <v>0</v>
          </cell>
          <cell r="J942">
            <v>0</v>
          </cell>
          <cell r="K942">
            <v>0</v>
          </cell>
          <cell r="L942">
            <v>0</v>
          </cell>
          <cell r="M942">
            <v>0</v>
          </cell>
          <cell r="N942">
            <v>0</v>
          </cell>
        </row>
        <row r="943">
          <cell r="C943">
            <v>0</v>
          </cell>
          <cell r="D943">
            <v>0</v>
          </cell>
          <cell r="E943">
            <v>0</v>
          </cell>
          <cell r="F943">
            <v>0</v>
          </cell>
          <cell r="G943">
            <v>0</v>
          </cell>
          <cell r="H943">
            <v>0</v>
          </cell>
          <cell r="I943">
            <v>0</v>
          </cell>
          <cell r="J943">
            <v>0</v>
          </cell>
          <cell r="K943">
            <v>0</v>
          </cell>
          <cell r="L943">
            <v>0</v>
          </cell>
          <cell r="M943">
            <v>0</v>
          </cell>
          <cell r="N943">
            <v>0</v>
          </cell>
        </row>
        <row r="944">
          <cell r="C944">
            <v>0</v>
          </cell>
          <cell r="D944">
            <v>0</v>
          </cell>
          <cell r="E944">
            <v>0</v>
          </cell>
          <cell r="F944">
            <v>0</v>
          </cell>
          <cell r="G944">
            <v>0</v>
          </cell>
          <cell r="H944">
            <v>0</v>
          </cell>
          <cell r="I944">
            <v>0</v>
          </cell>
          <cell r="J944">
            <v>0</v>
          </cell>
          <cell r="K944">
            <v>0</v>
          </cell>
          <cell r="L944">
            <v>0</v>
          </cell>
          <cell r="M944">
            <v>0</v>
          </cell>
          <cell r="N944">
            <v>0</v>
          </cell>
        </row>
        <row r="945">
          <cell r="C945">
            <v>0</v>
          </cell>
          <cell r="D945">
            <v>0</v>
          </cell>
          <cell r="E945">
            <v>0</v>
          </cell>
          <cell r="F945">
            <v>0</v>
          </cell>
          <cell r="G945">
            <v>0</v>
          </cell>
          <cell r="H945">
            <v>0</v>
          </cell>
          <cell r="I945">
            <v>0</v>
          </cell>
          <cell r="J945">
            <v>0</v>
          </cell>
          <cell r="K945">
            <v>0</v>
          </cell>
          <cell r="L945">
            <v>0</v>
          </cell>
          <cell r="M945">
            <v>0</v>
          </cell>
          <cell r="N945">
            <v>0</v>
          </cell>
        </row>
        <row r="946">
          <cell r="C946">
            <v>0</v>
          </cell>
          <cell r="D946">
            <v>0</v>
          </cell>
          <cell r="E946">
            <v>0</v>
          </cell>
          <cell r="F946">
            <v>0</v>
          </cell>
          <cell r="G946">
            <v>0</v>
          </cell>
          <cell r="H946">
            <v>0</v>
          </cell>
          <cell r="I946">
            <v>0</v>
          </cell>
          <cell r="J946">
            <v>0</v>
          </cell>
          <cell r="K946">
            <v>0</v>
          </cell>
          <cell r="L946">
            <v>0</v>
          </cell>
          <cell r="M946">
            <v>0</v>
          </cell>
          <cell r="N946">
            <v>0</v>
          </cell>
        </row>
        <row r="947">
          <cell r="C947">
            <v>0</v>
          </cell>
          <cell r="D947">
            <v>0</v>
          </cell>
          <cell r="E947">
            <v>0</v>
          </cell>
          <cell r="F947">
            <v>0</v>
          </cell>
          <cell r="G947">
            <v>0</v>
          </cell>
          <cell r="H947">
            <v>0</v>
          </cell>
          <cell r="I947">
            <v>0</v>
          </cell>
          <cell r="J947">
            <v>0</v>
          </cell>
          <cell r="K947">
            <v>0</v>
          </cell>
          <cell r="L947">
            <v>0</v>
          </cell>
          <cell r="M947">
            <v>0</v>
          </cell>
          <cell r="N947">
            <v>0</v>
          </cell>
        </row>
        <row r="948">
          <cell r="C948">
            <v>0</v>
          </cell>
          <cell r="D948">
            <v>0</v>
          </cell>
          <cell r="E948">
            <v>0</v>
          </cell>
          <cell r="F948">
            <v>0</v>
          </cell>
          <cell r="G948">
            <v>0</v>
          </cell>
          <cell r="H948">
            <v>0</v>
          </cell>
          <cell r="I948">
            <v>0</v>
          </cell>
          <cell r="J948">
            <v>0</v>
          </cell>
          <cell r="K948">
            <v>0</v>
          </cell>
          <cell r="L948">
            <v>0</v>
          </cell>
          <cell r="M948">
            <v>0</v>
          </cell>
          <cell r="N948">
            <v>0</v>
          </cell>
        </row>
        <row r="949">
          <cell r="C949">
            <v>0</v>
          </cell>
          <cell r="D949">
            <v>0</v>
          </cell>
          <cell r="E949">
            <v>0</v>
          </cell>
          <cell r="F949">
            <v>0</v>
          </cell>
          <cell r="G949">
            <v>0</v>
          </cell>
          <cell r="H949">
            <v>0</v>
          </cell>
          <cell r="I949">
            <v>0</v>
          </cell>
          <cell r="J949">
            <v>0</v>
          </cell>
          <cell r="K949">
            <v>0</v>
          </cell>
          <cell r="L949">
            <v>0</v>
          </cell>
          <cell r="M949">
            <v>0</v>
          </cell>
          <cell r="N949">
            <v>0</v>
          </cell>
        </row>
        <row r="950">
          <cell r="C950">
            <v>0</v>
          </cell>
          <cell r="D950">
            <v>0</v>
          </cell>
          <cell r="E950">
            <v>0</v>
          </cell>
          <cell r="F950">
            <v>0</v>
          </cell>
          <cell r="G950">
            <v>0</v>
          </cell>
          <cell r="H950">
            <v>0</v>
          </cell>
          <cell r="I950">
            <v>0</v>
          </cell>
          <cell r="J950">
            <v>0</v>
          </cell>
          <cell r="K950">
            <v>0</v>
          </cell>
          <cell r="L950">
            <v>0</v>
          </cell>
          <cell r="M950">
            <v>0</v>
          </cell>
          <cell r="N950">
            <v>0</v>
          </cell>
        </row>
        <row r="951">
          <cell r="C951">
            <v>0</v>
          </cell>
          <cell r="D951">
            <v>0</v>
          </cell>
          <cell r="E951">
            <v>0</v>
          </cell>
          <cell r="F951">
            <v>0</v>
          </cell>
          <cell r="G951">
            <v>0</v>
          </cell>
          <cell r="H951">
            <v>0</v>
          </cell>
          <cell r="I951">
            <v>0</v>
          </cell>
          <cell r="J951">
            <v>0</v>
          </cell>
          <cell r="K951">
            <v>0</v>
          </cell>
          <cell r="L951">
            <v>0</v>
          </cell>
          <cell r="M951">
            <v>0</v>
          </cell>
          <cell r="N951">
            <v>0</v>
          </cell>
        </row>
        <row r="952">
          <cell r="C952">
            <v>0</v>
          </cell>
          <cell r="D952">
            <v>0</v>
          </cell>
          <cell r="E952">
            <v>0</v>
          </cell>
          <cell r="F952">
            <v>0</v>
          </cell>
          <cell r="G952">
            <v>0</v>
          </cell>
          <cell r="H952">
            <v>0</v>
          </cell>
          <cell r="I952">
            <v>0</v>
          </cell>
          <cell r="J952">
            <v>0</v>
          </cell>
          <cell r="K952">
            <v>0</v>
          </cell>
          <cell r="L952">
            <v>0</v>
          </cell>
          <cell r="M952">
            <v>0</v>
          </cell>
          <cell r="N952">
            <v>0</v>
          </cell>
        </row>
        <row r="953">
          <cell r="C953">
            <v>0</v>
          </cell>
          <cell r="D953">
            <v>0</v>
          </cell>
          <cell r="E953">
            <v>0</v>
          </cell>
          <cell r="F953">
            <v>0</v>
          </cell>
          <cell r="G953">
            <v>0</v>
          </cell>
          <cell r="H953">
            <v>0</v>
          </cell>
          <cell r="I953">
            <v>0</v>
          </cell>
          <cell r="J953">
            <v>0</v>
          </cell>
          <cell r="K953">
            <v>0</v>
          </cell>
          <cell r="L953">
            <v>0</v>
          </cell>
          <cell r="M953">
            <v>0</v>
          </cell>
          <cell r="N953">
            <v>0</v>
          </cell>
        </row>
        <row r="954">
          <cell r="C954">
            <v>0</v>
          </cell>
          <cell r="D954">
            <v>0</v>
          </cell>
          <cell r="E954">
            <v>0</v>
          </cell>
          <cell r="F954">
            <v>0</v>
          </cell>
          <cell r="G954">
            <v>0</v>
          </cell>
          <cell r="H954">
            <v>0</v>
          </cell>
          <cell r="I954">
            <v>0</v>
          </cell>
          <cell r="J954">
            <v>0</v>
          </cell>
          <cell r="K954">
            <v>0</v>
          </cell>
          <cell r="L954">
            <v>0</v>
          </cell>
          <cell r="M954">
            <v>0</v>
          </cell>
          <cell r="N954">
            <v>0</v>
          </cell>
        </row>
        <row r="955">
          <cell r="C955">
            <v>0</v>
          </cell>
          <cell r="D955">
            <v>0</v>
          </cell>
          <cell r="E955">
            <v>0</v>
          </cell>
          <cell r="F955">
            <v>0</v>
          </cell>
          <cell r="G955">
            <v>0</v>
          </cell>
          <cell r="H955">
            <v>0</v>
          </cell>
          <cell r="I955">
            <v>0</v>
          </cell>
          <cell r="J955">
            <v>0</v>
          </cell>
          <cell r="K955">
            <v>0</v>
          </cell>
          <cell r="L955">
            <v>0</v>
          </cell>
          <cell r="M955">
            <v>0</v>
          </cell>
          <cell r="N955">
            <v>0</v>
          </cell>
        </row>
        <row r="956">
          <cell r="C956">
            <v>0</v>
          </cell>
          <cell r="D956">
            <v>0</v>
          </cell>
          <cell r="E956">
            <v>0</v>
          </cell>
          <cell r="F956">
            <v>0</v>
          </cell>
          <cell r="G956">
            <v>0</v>
          </cell>
          <cell r="H956">
            <v>0</v>
          </cell>
          <cell r="I956">
            <v>0</v>
          </cell>
          <cell r="J956">
            <v>0</v>
          </cell>
          <cell r="K956">
            <v>0</v>
          </cell>
          <cell r="L956">
            <v>0</v>
          </cell>
          <cell r="M956">
            <v>0</v>
          </cell>
          <cell r="N956">
            <v>0</v>
          </cell>
        </row>
        <row r="957">
          <cell r="C957">
            <v>0</v>
          </cell>
          <cell r="D957">
            <v>0</v>
          </cell>
          <cell r="E957">
            <v>0</v>
          </cell>
          <cell r="F957">
            <v>0</v>
          </cell>
          <cell r="G957">
            <v>0</v>
          </cell>
          <cell r="H957">
            <v>0</v>
          </cell>
          <cell r="I957">
            <v>0</v>
          </cell>
          <cell r="J957">
            <v>0</v>
          </cell>
          <cell r="K957">
            <v>0</v>
          </cell>
          <cell r="L957">
            <v>0</v>
          </cell>
          <cell r="M957">
            <v>0</v>
          </cell>
          <cell r="N957">
            <v>0</v>
          </cell>
        </row>
        <row r="958">
          <cell r="C958">
            <v>0</v>
          </cell>
          <cell r="D958">
            <v>0</v>
          </cell>
          <cell r="E958">
            <v>0</v>
          </cell>
          <cell r="F958">
            <v>0</v>
          </cell>
          <cell r="G958">
            <v>0</v>
          </cell>
          <cell r="H958">
            <v>0</v>
          </cell>
          <cell r="I958">
            <v>0</v>
          </cell>
          <cell r="J958">
            <v>0</v>
          </cell>
          <cell r="K958">
            <v>0</v>
          </cell>
          <cell r="L958">
            <v>0</v>
          </cell>
          <cell r="M958">
            <v>0</v>
          </cell>
          <cell r="N958">
            <v>0</v>
          </cell>
        </row>
        <row r="959">
          <cell r="C959">
            <v>0</v>
          </cell>
          <cell r="D959">
            <v>0</v>
          </cell>
          <cell r="E959">
            <v>0</v>
          </cell>
          <cell r="F959">
            <v>0</v>
          </cell>
          <cell r="G959">
            <v>0</v>
          </cell>
          <cell r="H959">
            <v>0</v>
          </cell>
          <cell r="I959">
            <v>0</v>
          </cell>
          <cell r="J959">
            <v>0</v>
          </cell>
          <cell r="K959">
            <v>0</v>
          </cell>
          <cell r="L959">
            <v>0</v>
          </cell>
          <cell r="M959">
            <v>0</v>
          </cell>
          <cell r="N959">
            <v>0</v>
          </cell>
        </row>
        <row r="960">
          <cell r="C960">
            <v>0</v>
          </cell>
          <cell r="D960">
            <v>0</v>
          </cell>
          <cell r="E960">
            <v>0</v>
          </cell>
          <cell r="F960">
            <v>0</v>
          </cell>
          <cell r="G960">
            <v>0</v>
          </cell>
          <cell r="H960">
            <v>0</v>
          </cell>
          <cell r="I960">
            <v>0</v>
          </cell>
          <cell r="J960">
            <v>0</v>
          </cell>
          <cell r="K960">
            <v>0</v>
          </cell>
          <cell r="L960">
            <v>0</v>
          </cell>
          <cell r="M960">
            <v>0</v>
          </cell>
          <cell r="N960">
            <v>0</v>
          </cell>
        </row>
        <row r="961">
          <cell r="C961">
            <v>0</v>
          </cell>
          <cell r="D961">
            <v>0</v>
          </cell>
          <cell r="E961">
            <v>0</v>
          </cell>
          <cell r="F961">
            <v>0</v>
          </cell>
          <cell r="G961">
            <v>0</v>
          </cell>
          <cell r="H961">
            <v>0</v>
          </cell>
          <cell r="I961">
            <v>0</v>
          </cell>
          <cell r="J961">
            <v>0</v>
          </cell>
          <cell r="K961">
            <v>0</v>
          </cell>
          <cell r="L961">
            <v>0</v>
          </cell>
          <cell r="M961">
            <v>0</v>
          </cell>
          <cell r="N961">
            <v>0</v>
          </cell>
        </row>
        <row r="962">
          <cell r="C962">
            <v>0</v>
          </cell>
          <cell r="D962">
            <v>0</v>
          </cell>
          <cell r="E962">
            <v>0</v>
          </cell>
          <cell r="F962">
            <v>0</v>
          </cell>
          <cell r="G962">
            <v>0</v>
          </cell>
          <cell r="H962">
            <v>0</v>
          </cell>
          <cell r="I962">
            <v>0</v>
          </cell>
          <cell r="J962">
            <v>0</v>
          </cell>
          <cell r="K962">
            <v>0</v>
          </cell>
          <cell r="L962">
            <v>0</v>
          </cell>
          <cell r="M962">
            <v>0</v>
          </cell>
          <cell r="N962">
            <v>0</v>
          </cell>
        </row>
        <row r="963">
          <cell r="C963">
            <v>0</v>
          </cell>
          <cell r="D963">
            <v>0</v>
          </cell>
          <cell r="E963">
            <v>0</v>
          </cell>
          <cell r="F963">
            <v>0</v>
          </cell>
          <cell r="G963">
            <v>0</v>
          </cell>
          <cell r="H963">
            <v>0</v>
          </cell>
          <cell r="I963">
            <v>0</v>
          </cell>
          <cell r="J963">
            <v>0</v>
          </cell>
          <cell r="K963">
            <v>0</v>
          </cell>
          <cell r="L963">
            <v>0</v>
          </cell>
          <cell r="M963">
            <v>0</v>
          </cell>
          <cell r="N963">
            <v>0</v>
          </cell>
        </row>
        <row r="964">
          <cell r="C964">
            <v>0</v>
          </cell>
          <cell r="D964">
            <v>0</v>
          </cell>
          <cell r="E964">
            <v>0</v>
          </cell>
          <cell r="F964">
            <v>0</v>
          </cell>
          <cell r="G964">
            <v>0</v>
          </cell>
          <cell r="H964">
            <v>0</v>
          </cell>
          <cell r="I964">
            <v>0</v>
          </cell>
          <cell r="J964">
            <v>0</v>
          </cell>
          <cell r="K964">
            <v>0</v>
          </cell>
          <cell r="L964">
            <v>0</v>
          </cell>
          <cell r="M964">
            <v>0</v>
          </cell>
          <cell r="N964">
            <v>0</v>
          </cell>
        </row>
        <row r="965">
          <cell r="C965">
            <v>0</v>
          </cell>
          <cell r="D965">
            <v>0</v>
          </cell>
          <cell r="E965">
            <v>0</v>
          </cell>
          <cell r="F965">
            <v>0</v>
          </cell>
          <cell r="G965">
            <v>0</v>
          </cell>
          <cell r="H965">
            <v>0</v>
          </cell>
          <cell r="I965">
            <v>0</v>
          </cell>
          <cell r="J965">
            <v>0</v>
          </cell>
          <cell r="K965">
            <v>0</v>
          </cell>
          <cell r="L965">
            <v>0</v>
          </cell>
          <cell r="M965">
            <v>0</v>
          </cell>
          <cell r="N965">
            <v>0</v>
          </cell>
        </row>
        <row r="966">
          <cell r="C966">
            <v>0</v>
          </cell>
          <cell r="D966">
            <v>0</v>
          </cell>
          <cell r="E966">
            <v>0</v>
          </cell>
          <cell r="F966">
            <v>0</v>
          </cell>
          <cell r="G966">
            <v>0</v>
          </cell>
          <cell r="H966">
            <v>0</v>
          </cell>
          <cell r="I966">
            <v>0</v>
          </cell>
          <cell r="J966">
            <v>0</v>
          </cell>
          <cell r="K966">
            <v>0</v>
          </cell>
          <cell r="L966">
            <v>0</v>
          </cell>
          <cell r="M966">
            <v>0</v>
          </cell>
          <cell r="N966">
            <v>0</v>
          </cell>
        </row>
        <row r="967">
          <cell r="C967">
            <v>0</v>
          </cell>
          <cell r="D967">
            <v>0</v>
          </cell>
          <cell r="E967">
            <v>0</v>
          </cell>
          <cell r="F967">
            <v>0</v>
          </cell>
          <cell r="G967">
            <v>0</v>
          </cell>
          <cell r="H967">
            <v>0</v>
          </cell>
          <cell r="I967">
            <v>0</v>
          </cell>
          <cell r="J967">
            <v>0</v>
          </cell>
          <cell r="K967">
            <v>0</v>
          </cell>
          <cell r="L967">
            <v>0</v>
          </cell>
          <cell r="M967">
            <v>0</v>
          </cell>
          <cell r="N967">
            <v>0</v>
          </cell>
        </row>
        <row r="968">
          <cell r="C968">
            <v>0</v>
          </cell>
          <cell r="D968">
            <v>0</v>
          </cell>
          <cell r="E968">
            <v>0</v>
          </cell>
          <cell r="F968">
            <v>0</v>
          </cell>
          <cell r="G968">
            <v>0</v>
          </cell>
          <cell r="H968">
            <v>0</v>
          </cell>
          <cell r="I968">
            <v>0</v>
          </cell>
          <cell r="J968">
            <v>0</v>
          </cell>
          <cell r="K968">
            <v>0</v>
          </cell>
          <cell r="L968">
            <v>0</v>
          </cell>
          <cell r="M968">
            <v>0</v>
          </cell>
          <cell r="N968">
            <v>0</v>
          </cell>
        </row>
        <row r="969">
          <cell r="C969">
            <v>0</v>
          </cell>
          <cell r="D969">
            <v>0</v>
          </cell>
          <cell r="E969">
            <v>0</v>
          </cell>
          <cell r="F969">
            <v>0</v>
          </cell>
          <cell r="G969">
            <v>0</v>
          </cell>
          <cell r="H969">
            <v>0</v>
          </cell>
          <cell r="I969">
            <v>0</v>
          </cell>
          <cell r="J969">
            <v>0</v>
          </cell>
          <cell r="K969">
            <v>0</v>
          </cell>
          <cell r="L969">
            <v>0</v>
          </cell>
          <cell r="M969">
            <v>0</v>
          </cell>
          <cell r="N969">
            <v>0</v>
          </cell>
        </row>
        <row r="970">
          <cell r="C970">
            <v>0</v>
          </cell>
          <cell r="D970">
            <v>0</v>
          </cell>
          <cell r="E970">
            <v>0</v>
          </cell>
          <cell r="F970">
            <v>0</v>
          </cell>
          <cell r="G970">
            <v>0</v>
          </cell>
          <cell r="H970">
            <v>0</v>
          </cell>
          <cell r="I970">
            <v>0</v>
          </cell>
          <cell r="J970">
            <v>0</v>
          </cell>
          <cell r="K970">
            <v>0</v>
          </cell>
          <cell r="L970">
            <v>0</v>
          </cell>
          <cell r="M970">
            <v>0</v>
          </cell>
          <cell r="N970">
            <v>0</v>
          </cell>
        </row>
        <row r="971">
          <cell r="C971">
            <v>0</v>
          </cell>
          <cell r="D971">
            <v>0</v>
          </cell>
          <cell r="E971">
            <v>0</v>
          </cell>
          <cell r="F971">
            <v>0</v>
          </cell>
          <cell r="G971">
            <v>0</v>
          </cell>
          <cell r="H971">
            <v>0</v>
          </cell>
          <cell r="I971">
            <v>0</v>
          </cell>
          <cell r="J971">
            <v>0</v>
          </cell>
          <cell r="K971">
            <v>0</v>
          </cell>
          <cell r="L971">
            <v>0</v>
          </cell>
          <cell r="M971">
            <v>0</v>
          </cell>
          <cell r="N971">
            <v>0</v>
          </cell>
        </row>
        <row r="972">
          <cell r="C972">
            <v>0</v>
          </cell>
          <cell r="D972">
            <v>0</v>
          </cell>
          <cell r="E972">
            <v>0</v>
          </cell>
          <cell r="F972">
            <v>0</v>
          </cell>
          <cell r="G972">
            <v>0</v>
          </cell>
          <cell r="H972">
            <v>0</v>
          </cell>
          <cell r="I972">
            <v>0</v>
          </cell>
          <cell r="J972">
            <v>0</v>
          </cell>
          <cell r="K972">
            <v>0</v>
          </cell>
          <cell r="L972">
            <v>0</v>
          </cell>
          <cell r="M972">
            <v>0</v>
          </cell>
          <cell r="N972">
            <v>0</v>
          </cell>
        </row>
        <row r="973">
          <cell r="C973">
            <v>0</v>
          </cell>
          <cell r="D973">
            <v>0</v>
          </cell>
          <cell r="E973">
            <v>0</v>
          </cell>
          <cell r="F973">
            <v>0</v>
          </cell>
          <cell r="G973">
            <v>0</v>
          </cell>
          <cell r="H973">
            <v>0</v>
          </cell>
          <cell r="I973">
            <v>0</v>
          </cell>
          <cell r="J973">
            <v>0</v>
          </cell>
          <cell r="K973">
            <v>0</v>
          </cell>
          <cell r="L973">
            <v>0</v>
          </cell>
          <cell r="M973">
            <v>0</v>
          </cell>
          <cell r="N973">
            <v>0</v>
          </cell>
        </row>
        <row r="974">
          <cell r="C974">
            <v>0</v>
          </cell>
          <cell r="D974">
            <v>0</v>
          </cell>
          <cell r="E974">
            <v>0</v>
          </cell>
          <cell r="F974">
            <v>0</v>
          </cell>
          <cell r="G974">
            <v>0</v>
          </cell>
          <cell r="H974">
            <v>0</v>
          </cell>
          <cell r="I974">
            <v>0</v>
          </cell>
          <cell r="J974">
            <v>0</v>
          </cell>
          <cell r="K974">
            <v>0</v>
          </cell>
          <cell r="L974">
            <v>0</v>
          </cell>
          <cell r="M974">
            <v>0</v>
          </cell>
          <cell r="N974">
            <v>0</v>
          </cell>
        </row>
        <row r="975">
          <cell r="C975">
            <v>0</v>
          </cell>
          <cell r="D975">
            <v>0</v>
          </cell>
          <cell r="E975">
            <v>0</v>
          </cell>
          <cell r="F975">
            <v>0</v>
          </cell>
          <cell r="G975">
            <v>0</v>
          </cell>
          <cell r="H975">
            <v>0</v>
          </cell>
          <cell r="I975">
            <v>0</v>
          </cell>
          <cell r="J975">
            <v>0</v>
          </cell>
          <cell r="K975">
            <v>0</v>
          </cell>
          <cell r="L975">
            <v>0</v>
          </cell>
          <cell r="M975">
            <v>0</v>
          </cell>
          <cell r="N975">
            <v>0</v>
          </cell>
        </row>
        <row r="976">
          <cell r="C976">
            <v>0</v>
          </cell>
          <cell r="D976">
            <v>0</v>
          </cell>
          <cell r="E976">
            <v>0</v>
          </cell>
          <cell r="F976">
            <v>0</v>
          </cell>
          <cell r="G976">
            <v>0</v>
          </cell>
          <cell r="H976">
            <v>0</v>
          </cell>
          <cell r="I976">
            <v>0</v>
          </cell>
          <cell r="J976">
            <v>0</v>
          </cell>
          <cell r="K976">
            <v>0</v>
          </cell>
          <cell r="L976">
            <v>0</v>
          </cell>
          <cell r="M976">
            <v>0</v>
          </cell>
          <cell r="N976">
            <v>0</v>
          </cell>
        </row>
        <row r="977">
          <cell r="C977">
            <v>0</v>
          </cell>
          <cell r="D977">
            <v>0</v>
          </cell>
          <cell r="E977">
            <v>0</v>
          </cell>
          <cell r="F977">
            <v>0</v>
          </cell>
          <cell r="G977">
            <v>0</v>
          </cell>
          <cell r="H977">
            <v>0</v>
          </cell>
          <cell r="I977">
            <v>0</v>
          </cell>
          <cell r="J977">
            <v>0</v>
          </cell>
          <cell r="K977">
            <v>0</v>
          </cell>
          <cell r="L977">
            <v>0</v>
          </cell>
          <cell r="M977">
            <v>0</v>
          </cell>
          <cell r="N977">
            <v>0</v>
          </cell>
        </row>
        <row r="978">
          <cell r="C978">
            <v>0</v>
          </cell>
          <cell r="D978">
            <v>0</v>
          </cell>
          <cell r="E978">
            <v>0</v>
          </cell>
          <cell r="F978">
            <v>0</v>
          </cell>
          <cell r="G978">
            <v>0</v>
          </cell>
          <cell r="H978">
            <v>0</v>
          </cell>
          <cell r="I978">
            <v>0</v>
          </cell>
          <cell r="J978">
            <v>0</v>
          </cell>
          <cell r="K978">
            <v>0</v>
          </cell>
          <cell r="L978">
            <v>0</v>
          </cell>
          <cell r="M978">
            <v>0</v>
          </cell>
          <cell r="N978">
            <v>0</v>
          </cell>
        </row>
        <row r="979">
          <cell r="C979">
            <v>0</v>
          </cell>
          <cell r="D979">
            <v>0</v>
          </cell>
          <cell r="E979">
            <v>0</v>
          </cell>
          <cell r="F979">
            <v>0</v>
          </cell>
          <cell r="G979">
            <v>0</v>
          </cell>
          <cell r="H979">
            <v>0</v>
          </cell>
          <cell r="I979">
            <v>0</v>
          </cell>
          <cell r="J979">
            <v>0</v>
          </cell>
          <cell r="K979">
            <v>0</v>
          </cell>
          <cell r="L979">
            <v>0</v>
          </cell>
          <cell r="M979">
            <v>0</v>
          </cell>
          <cell r="N979">
            <v>0</v>
          </cell>
        </row>
        <row r="980">
          <cell r="C980">
            <v>0</v>
          </cell>
          <cell r="D980">
            <v>0</v>
          </cell>
          <cell r="E980">
            <v>0</v>
          </cell>
          <cell r="F980">
            <v>0</v>
          </cell>
          <cell r="G980">
            <v>0</v>
          </cell>
          <cell r="H980">
            <v>0</v>
          </cell>
          <cell r="I980">
            <v>0</v>
          </cell>
          <cell r="J980">
            <v>0</v>
          </cell>
          <cell r="K980">
            <v>0</v>
          </cell>
          <cell r="L980">
            <v>0</v>
          </cell>
          <cell r="M980">
            <v>0</v>
          </cell>
          <cell r="N980">
            <v>0</v>
          </cell>
        </row>
        <row r="981">
          <cell r="C981">
            <v>0</v>
          </cell>
          <cell r="D981">
            <v>0</v>
          </cell>
          <cell r="E981">
            <v>0</v>
          </cell>
          <cell r="F981">
            <v>0</v>
          </cell>
          <cell r="G981">
            <v>0</v>
          </cell>
          <cell r="H981">
            <v>0</v>
          </cell>
          <cell r="I981">
            <v>0</v>
          </cell>
          <cell r="J981">
            <v>0</v>
          </cell>
          <cell r="K981">
            <v>0</v>
          </cell>
          <cell r="L981">
            <v>0</v>
          </cell>
          <cell r="M981">
            <v>0</v>
          </cell>
          <cell r="N981">
            <v>0</v>
          </cell>
        </row>
        <row r="982">
          <cell r="C982">
            <v>0</v>
          </cell>
          <cell r="D982">
            <v>0</v>
          </cell>
          <cell r="E982">
            <v>0</v>
          </cell>
          <cell r="F982">
            <v>0</v>
          </cell>
          <cell r="G982">
            <v>0</v>
          </cell>
          <cell r="H982">
            <v>0</v>
          </cell>
          <cell r="I982">
            <v>0</v>
          </cell>
          <cell r="J982">
            <v>0</v>
          </cell>
          <cell r="K982">
            <v>0</v>
          </cell>
          <cell r="L982">
            <v>0</v>
          </cell>
          <cell r="M982">
            <v>0</v>
          </cell>
          <cell r="N982">
            <v>0</v>
          </cell>
        </row>
        <row r="983">
          <cell r="C983">
            <v>0</v>
          </cell>
          <cell r="D983">
            <v>0</v>
          </cell>
          <cell r="E983">
            <v>0</v>
          </cell>
          <cell r="F983">
            <v>0</v>
          </cell>
          <cell r="G983">
            <v>0</v>
          </cell>
          <cell r="H983">
            <v>0</v>
          </cell>
          <cell r="I983">
            <v>0</v>
          </cell>
          <cell r="J983">
            <v>0</v>
          </cell>
          <cell r="K983">
            <v>0</v>
          </cell>
          <cell r="L983">
            <v>0</v>
          </cell>
          <cell r="M983">
            <v>0</v>
          </cell>
          <cell r="N983">
            <v>0</v>
          </cell>
        </row>
        <row r="984">
          <cell r="C984">
            <v>0</v>
          </cell>
          <cell r="D984">
            <v>0</v>
          </cell>
          <cell r="E984">
            <v>0</v>
          </cell>
          <cell r="F984">
            <v>0</v>
          </cell>
          <cell r="G984">
            <v>0</v>
          </cell>
          <cell r="H984">
            <v>0</v>
          </cell>
          <cell r="I984">
            <v>0</v>
          </cell>
          <cell r="J984">
            <v>0</v>
          </cell>
          <cell r="K984">
            <v>0</v>
          </cell>
          <cell r="L984">
            <v>0</v>
          </cell>
          <cell r="M984">
            <v>0</v>
          </cell>
          <cell r="N984">
            <v>0</v>
          </cell>
        </row>
        <row r="985">
          <cell r="C985">
            <v>0</v>
          </cell>
          <cell r="D985">
            <v>0</v>
          </cell>
          <cell r="E985">
            <v>0</v>
          </cell>
          <cell r="F985">
            <v>0</v>
          </cell>
          <cell r="G985">
            <v>0</v>
          </cell>
          <cell r="H985">
            <v>0</v>
          </cell>
          <cell r="I985">
            <v>0</v>
          </cell>
          <cell r="J985">
            <v>0</v>
          </cell>
          <cell r="K985">
            <v>0</v>
          </cell>
          <cell r="L985">
            <v>0</v>
          </cell>
          <cell r="M985">
            <v>0</v>
          </cell>
          <cell r="N985">
            <v>0</v>
          </cell>
        </row>
        <row r="986">
          <cell r="C986">
            <v>0</v>
          </cell>
          <cell r="D986">
            <v>0</v>
          </cell>
          <cell r="E986">
            <v>0</v>
          </cell>
          <cell r="F986">
            <v>0</v>
          </cell>
          <cell r="G986">
            <v>0</v>
          </cell>
          <cell r="H986">
            <v>0</v>
          </cell>
          <cell r="I986">
            <v>0</v>
          </cell>
          <cell r="J986">
            <v>0</v>
          </cell>
          <cell r="K986">
            <v>0</v>
          </cell>
          <cell r="L986">
            <v>0</v>
          </cell>
          <cell r="M986">
            <v>0</v>
          </cell>
          <cell r="N986">
            <v>0</v>
          </cell>
        </row>
        <row r="987">
          <cell r="C987">
            <v>0</v>
          </cell>
          <cell r="D987">
            <v>0</v>
          </cell>
          <cell r="E987">
            <v>0</v>
          </cell>
          <cell r="F987">
            <v>0</v>
          </cell>
          <cell r="G987">
            <v>0</v>
          </cell>
          <cell r="H987">
            <v>0</v>
          </cell>
          <cell r="I987">
            <v>0</v>
          </cell>
          <cell r="J987">
            <v>0</v>
          </cell>
          <cell r="K987">
            <v>0</v>
          </cell>
          <cell r="L987">
            <v>0</v>
          </cell>
          <cell r="M987">
            <v>0</v>
          </cell>
          <cell r="N987">
            <v>0</v>
          </cell>
        </row>
        <row r="988">
          <cell r="C988">
            <v>0</v>
          </cell>
          <cell r="D988">
            <v>0</v>
          </cell>
          <cell r="E988">
            <v>0</v>
          </cell>
          <cell r="F988">
            <v>0</v>
          </cell>
          <cell r="G988">
            <v>0</v>
          </cell>
          <cell r="H988">
            <v>0</v>
          </cell>
          <cell r="I988">
            <v>0</v>
          </cell>
          <cell r="J988">
            <v>0</v>
          </cell>
          <cell r="K988">
            <v>0</v>
          </cell>
          <cell r="L988">
            <v>0</v>
          </cell>
          <cell r="M988">
            <v>0</v>
          </cell>
          <cell r="N988">
            <v>0</v>
          </cell>
        </row>
        <row r="989">
          <cell r="C989">
            <v>0</v>
          </cell>
          <cell r="D989">
            <v>0</v>
          </cell>
          <cell r="E989">
            <v>0</v>
          </cell>
          <cell r="F989">
            <v>0</v>
          </cell>
          <cell r="G989">
            <v>0</v>
          </cell>
          <cell r="H989">
            <v>0</v>
          </cell>
          <cell r="I989">
            <v>0</v>
          </cell>
          <cell r="J989">
            <v>0</v>
          </cell>
          <cell r="K989">
            <v>0</v>
          </cell>
          <cell r="L989">
            <v>0</v>
          </cell>
          <cell r="M989">
            <v>0</v>
          </cell>
          <cell r="N989">
            <v>0</v>
          </cell>
        </row>
        <row r="990">
          <cell r="C990">
            <v>0</v>
          </cell>
          <cell r="D990">
            <v>0</v>
          </cell>
          <cell r="E990">
            <v>0</v>
          </cell>
          <cell r="F990">
            <v>0</v>
          </cell>
          <cell r="G990">
            <v>0</v>
          </cell>
          <cell r="H990">
            <v>0</v>
          </cell>
          <cell r="I990">
            <v>0</v>
          </cell>
          <cell r="J990">
            <v>0</v>
          </cell>
          <cell r="K990">
            <v>0</v>
          </cell>
          <cell r="L990">
            <v>0</v>
          </cell>
          <cell r="M990">
            <v>0</v>
          </cell>
          <cell r="N990">
            <v>0</v>
          </cell>
        </row>
        <row r="991">
          <cell r="C991">
            <v>0</v>
          </cell>
          <cell r="D991">
            <v>0</v>
          </cell>
          <cell r="E991">
            <v>0</v>
          </cell>
          <cell r="F991">
            <v>0</v>
          </cell>
          <cell r="G991">
            <v>0</v>
          </cell>
          <cell r="H991">
            <v>0</v>
          </cell>
          <cell r="I991">
            <v>0</v>
          </cell>
          <cell r="J991">
            <v>0</v>
          </cell>
          <cell r="K991">
            <v>0</v>
          </cell>
          <cell r="L991">
            <v>0</v>
          </cell>
          <cell r="M991">
            <v>0</v>
          </cell>
          <cell r="N991">
            <v>0</v>
          </cell>
        </row>
        <row r="992">
          <cell r="C992">
            <v>0</v>
          </cell>
          <cell r="D992">
            <v>0</v>
          </cell>
          <cell r="E992">
            <v>0</v>
          </cell>
          <cell r="F992">
            <v>0</v>
          </cell>
          <cell r="G992">
            <v>0</v>
          </cell>
          <cell r="H992">
            <v>0</v>
          </cell>
          <cell r="I992">
            <v>0</v>
          </cell>
          <cell r="J992">
            <v>0</v>
          </cell>
          <cell r="K992">
            <v>0</v>
          </cell>
          <cell r="L992">
            <v>0</v>
          </cell>
          <cell r="M992">
            <v>0</v>
          </cell>
          <cell r="N992">
            <v>0</v>
          </cell>
        </row>
        <row r="993">
          <cell r="C993">
            <v>0</v>
          </cell>
          <cell r="D993">
            <v>0</v>
          </cell>
          <cell r="E993">
            <v>0</v>
          </cell>
          <cell r="F993">
            <v>0</v>
          </cell>
          <cell r="G993">
            <v>0</v>
          </cell>
          <cell r="H993">
            <v>0</v>
          </cell>
          <cell r="I993">
            <v>0</v>
          </cell>
          <cell r="J993">
            <v>0</v>
          </cell>
          <cell r="K993">
            <v>0</v>
          </cell>
          <cell r="L993">
            <v>0</v>
          </cell>
          <cell r="M993">
            <v>0</v>
          </cell>
          <cell r="N993">
            <v>0</v>
          </cell>
        </row>
        <row r="994">
          <cell r="C994">
            <v>0</v>
          </cell>
          <cell r="D994">
            <v>0</v>
          </cell>
          <cell r="E994">
            <v>0</v>
          </cell>
          <cell r="F994">
            <v>0</v>
          </cell>
          <cell r="G994">
            <v>0</v>
          </cell>
          <cell r="H994">
            <v>0</v>
          </cell>
          <cell r="I994">
            <v>0</v>
          </cell>
          <cell r="J994">
            <v>0</v>
          </cell>
          <cell r="K994">
            <v>0</v>
          </cell>
          <cell r="L994">
            <v>0</v>
          </cell>
          <cell r="M994">
            <v>0</v>
          </cell>
          <cell r="N994">
            <v>0</v>
          </cell>
        </row>
        <row r="995">
          <cell r="C995">
            <v>0</v>
          </cell>
          <cell r="D995">
            <v>0</v>
          </cell>
          <cell r="E995">
            <v>0</v>
          </cell>
          <cell r="F995">
            <v>0</v>
          </cell>
          <cell r="G995">
            <v>0</v>
          </cell>
          <cell r="H995">
            <v>0</v>
          </cell>
          <cell r="I995">
            <v>0</v>
          </cell>
          <cell r="J995">
            <v>0</v>
          </cell>
          <cell r="K995">
            <v>0</v>
          </cell>
          <cell r="L995">
            <v>0</v>
          </cell>
          <cell r="M995">
            <v>0</v>
          </cell>
          <cell r="N995">
            <v>0</v>
          </cell>
        </row>
        <row r="996">
          <cell r="C996">
            <v>0</v>
          </cell>
          <cell r="D996">
            <v>0</v>
          </cell>
          <cell r="E996">
            <v>0</v>
          </cell>
          <cell r="F996">
            <v>0</v>
          </cell>
          <cell r="G996">
            <v>0</v>
          </cell>
          <cell r="H996">
            <v>0</v>
          </cell>
          <cell r="I996">
            <v>0</v>
          </cell>
          <cell r="J996">
            <v>0</v>
          </cell>
          <cell r="K996">
            <v>0</v>
          </cell>
          <cell r="L996">
            <v>0</v>
          </cell>
          <cell r="M996">
            <v>0</v>
          </cell>
          <cell r="N996">
            <v>0</v>
          </cell>
        </row>
        <row r="997">
          <cell r="C997">
            <v>0</v>
          </cell>
          <cell r="D997">
            <v>0</v>
          </cell>
          <cell r="E997">
            <v>0</v>
          </cell>
          <cell r="F997">
            <v>0</v>
          </cell>
          <cell r="G997">
            <v>0</v>
          </cell>
          <cell r="H997">
            <v>0</v>
          </cell>
          <cell r="I997">
            <v>0</v>
          </cell>
          <cell r="J997">
            <v>0</v>
          </cell>
          <cell r="K997">
            <v>0</v>
          </cell>
          <cell r="L997">
            <v>0</v>
          </cell>
          <cell r="M997">
            <v>0</v>
          </cell>
          <cell r="N997">
            <v>0</v>
          </cell>
        </row>
        <row r="998">
          <cell r="C998">
            <v>0</v>
          </cell>
          <cell r="D998">
            <v>0</v>
          </cell>
          <cell r="E998">
            <v>0</v>
          </cell>
          <cell r="F998">
            <v>0</v>
          </cell>
          <cell r="G998">
            <v>0</v>
          </cell>
          <cell r="H998">
            <v>0</v>
          </cell>
          <cell r="I998">
            <v>0</v>
          </cell>
          <cell r="J998">
            <v>0</v>
          </cell>
          <cell r="K998">
            <v>0</v>
          </cell>
          <cell r="L998">
            <v>0</v>
          </cell>
          <cell r="M998">
            <v>0</v>
          </cell>
          <cell r="N998">
            <v>0</v>
          </cell>
        </row>
        <row r="999">
          <cell r="C999">
            <v>0</v>
          </cell>
          <cell r="D999">
            <v>0</v>
          </cell>
          <cell r="E999">
            <v>0</v>
          </cell>
          <cell r="F999">
            <v>0</v>
          </cell>
          <cell r="G999">
            <v>0</v>
          </cell>
          <cell r="H999">
            <v>0</v>
          </cell>
          <cell r="I999">
            <v>0</v>
          </cell>
          <cell r="J999">
            <v>0</v>
          </cell>
          <cell r="K999">
            <v>0</v>
          </cell>
          <cell r="L999">
            <v>0</v>
          </cell>
          <cell r="M999">
            <v>0</v>
          </cell>
          <cell r="N999">
            <v>0</v>
          </cell>
        </row>
        <row r="1000">
          <cell r="C1000">
            <v>0</v>
          </cell>
          <cell r="D1000">
            <v>0</v>
          </cell>
          <cell r="E1000">
            <v>0</v>
          </cell>
          <cell r="F1000">
            <v>0</v>
          </cell>
          <cell r="G1000">
            <v>0</v>
          </cell>
          <cell r="H1000">
            <v>0</v>
          </cell>
          <cell r="I1000">
            <v>0</v>
          </cell>
          <cell r="J1000">
            <v>0</v>
          </cell>
          <cell r="K1000">
            <v>0</v>
          </cell>
          <cell r="L1000">
            <v>0</v>
          </cell>
          <cell r="M1000">
            <v>0</v>
          </cell>
          <cell r="N1000">
            <v>0</v>
          </cell>
        </row>
        <row r="1001">
          <cell r="C1001">
            <v>0</v>
          </cell>
          <cell r="D1001">
            <v>0</v>
          </cell>
          <cell r="E1001">
            <v>0</v>
          </cell>
          <cell r="F1001">
            <v>0</v>
          </cell>
          <cell r="G1001">
            <v>0</v>
          </cell>
          <cell r="H1001">
            <v>0</v>
          </cell>
          <cell r="I1001">
            <v>0</v>
          </cell>
          <cell r="J1001">
            <v>0</v>
          </cell>
          <cell r="K1001">
            <v>0</v>
          </cell>
          <cell r="L1001">
            <v>0</v>
          </cell>
          <cell r="M1001">
            <v>0</v>
          </cell>
          <cell r="N1001">
            <v>0</v>
          </cell>
        </row>
        <row r="1002">
          <cell r="C1002">
            <v>0</v>
          </cell>
          <cell r="D1002">
            <v>0</v>
          </cell>
          <cell r="E1002">
            <v>0</v>
          </cell>
          <cell r="F1002">
            <v>0</v>
          </cell>
          <cell r="G1002">
            <v>0</v>
          </cell>
          <cell r="H1002">
            <v>0</v>
          </cell>
          <cell r="I1002">
            <v>0</v>
          </cell>
          <cell r="J1002">
            <v>0</v>
          </cell>
          <cell r="K1002">
            <v>0</v>
          </cell>
          <cell r="L1002">
            <v>0</v>
          </cell>
          <cell r="M1002">
            <v>0</v>
          </cell>
          <cell r="N1002">
            <v>0</v>
          </cell>
        </row>
        <row r="1003">
          <cell r="C1003">
            <v>0</v>
          </cell>
          <cell r="D1003">
            <v>0</v>
          </cell>
          <cell r="E1003">
            <v>0</v>
          </cell>
          <cell r="F1003">
            <v>0</v>
          </cell>
          <cell r="G1003">
            <v>0</v>
          </cell>
          <cell r="H1003">
            <v>0</v>
          </cell>
          <cell r="I1003">
            <v>0</v>
          </cell>
          <cell r="J1003">
            <v>0</v>
          </cell>
          <cell r="K1003">
            <v>0</v>
          </cell>
          <cell r="L1003">
            <v>0</v>
          </cell>
          <cell r="M1003">
            <v>0</v>
          </cell>
          <cell r="N1003">
            <v>0</v>
          </cell>
        </row>
        <row r="1004">
          <cell r="C1004">
            <v>0</v>
          </cell>
          <cell r="D1004">
            <v>0</v>
          </cell>
          <cell r="E1004">
            <v>0</v>
          </cell>
          <cell r="F1004">
            <v>0</v>
          </cell>
          <cell r="G1004">
            <v>0</v>
          </cell>
          <cell r="H1004">
            <v>0</v>
          </cell>
          <cell r="I1004">
            <v>0</v>
          </cell>
          <cell r="J1004">
            <v>0</v>
          </cell>
          <cell r="K1004">
            <v>0</v>
          </cell>
          <cell r="L1004">
            <v>0</v>
          </cell>
          <cell r="M1004">
            <v>0</v>
          </cell>
          <cell r="N1004">
            <v>0</v>
          </cell>
        </row>
        <row r="1005">
          <cell r="C1005">
            <v>0</v>
          </cell>
          <cell r="D1005">
            <v>0</v>
          </cell>
          <cell r="E1005">
            <v>0</v>
          </cell>
          <cell r="F1005">
            <v>0</v>
          </cell>
          <cell r="G1005">
            <v>0</v>
          </cell>
          <cell r="H1005">
            <v>0</v>
          </cell>
          <cell r="I1005">
            <v>0</v>
          </cell>
          <cell r="J1005">
            <v>0</v>
          </cell>
          <cell r="K1005">
            <v>0</v>
          </cell>
          <cell r="L1005">
            <v>0</v>
          </cell>
          <cell r="M1005">
            <v>0</v>
          </cell>
          <cell r="N1005">
            <v>0</v>
          </cell>
        </row>
        <row r="1006">
          <cell r="C1006">
            <v>0</v>
          </cell>
          <cell r="D1006">
            <v>0</v>
          </cell>
          <cell r="E1006">
            <v>0</v>
          </cell>
          <cell r="F1006">
            <v>0</v>
          </cell>
          <cell r="G1006">
            <v>0</v>
          </cell>
          <cell r="H1006">
            <v>0</v>
          </cell>
          <cell r="I1006">
            <v>0</v>
          </cell>
          <cell r="J1006">
            <v>0</v>
          </cell>
          <cell r="K1006">
            <v>0</v>
          </cell>
          <cell r="L1006">
            <v>0</v>
          </cell>
          <cell r="M1006">
            <v>0</v>
          </cell>
          <cell r="N1006">
            <v>0</v>
          </cell>
        </row>
        <row r="1007">
          <cell r="C1007">
            <v>0</v>
          </cell>
          <cell r="D1007">
            <v>0</v>
          </cell>
          <cell r="E1007">
            <v>0</v>
          </cell>
          <cell r="F1007">
            <v>0</v>
          </cell>
          <cell r="G1007">
            <v>0</v>
          </cell>
          <cell r="H1007">
            <v>0</v>
          </cell>
          <cell r="I1007">
            <v>0</v>
          </cell>
          <cell r="J1007">
            <v>0</v>
          </cell>
          <cell r="K1007">
            <v>0</v>
          </cell>
          <cell r="L1007">
            <v>0</v>
          </cell>
          <cell r="M1007">
            <v>0</v>
          </cell>
          <cell r="N1007">
            <v>0</v>
          </cell>
        </row>
        <row r="1008">
          <cell r="C1008">
            <v>0</v>
          </cell>
          <cell r="D1008">
            <v>0</v>
          </cell>
          <cell r="E1008">
            <v>0</v>
          </cell>
          <cell r="F1008">
            <v>0</v>
          </cell>
          <cell r="G1008">
            <v>0</v>
          </cell>
          <cell r="H1008">
            <v>0</v>
          </cell>
          <cell r="I1008">
            <v>0</v>
          </cell>
          <cell r="J1008">
            <v>0</v>
          </cell>
          <cell r="K1008">
            <v>0</v>
          </cell>
          <cell r="L1008">
            <v>0</v>
          </cell>
          <cell r="M1008">
            <v>0</v>
          </cell>
          <cell r="N1008">
            <v>0</v>
          </cell>
        </row>
        <row r="1009">
          <cell r="C1009">
            <v>0</v>
          </cell>
          <cell r="D1009">
            <v>0</v>
          </cell>
          <cell r="E1009">
            <v>0</v>
          </cell>
          <cell r="F1009">
            <v>0</v>
          </cell>
          <cell r="G1009">
            <v>0</v>
          </cell>
          <cell r="H1009">
            <v>0</v>
          </cell>
          <cell r="I1009">
            <v>0</v>
          </cell>
          <cell r="J1009">
            <v>0</v>
          </cell>
          <cell r="K1009">
            <v>0</v>
          </cell>
          <cell r="L1009">
            <v>0</v>
          </cell>
          <cell r="M1009">
            <v>0</v>
          </cell>
          <cell r="N1009">
            <v>0</v>
          </cell>
        </row>
        <row r="1010">
          <cell r="C1010">
            <v>0</v>
          </cell>
          <cell r="D1010">
            <v>0</v>
          </cell>
          <cell r="E1010">
            <v>0</v>
          </cell>
          <cell r="F1010">
            <v>0</v>
          </cell>
          <cell r="G1010">
            <v>0</v>
          </cell>
          <cell r="H1010">
            <v>0</v>
          </cell>
          <cell r="I1010">
            <v>0</v>
          </cell>
          <cell r="J1010">
            <v>0</v>
          </cell>
          <cell r="K1010">
            <v>0</v>
          </cell>
          <cell r="L1010">
            <v>0</v>
          </cell>
          <cell r="M1010">
            <v>0</v>
          </cell>
          <cell r="N1010">
            <v>0</v>
          </cell>
        </row>
        <row r="1011">
          <cell r="C1011">
            <v>0</v>
          </cell>
          <cell r="D1011">
            <v>0</v>
          </cell>
          <cell r="E1011">
            <v>0</v>
          </cell>
          <cell r="F1011">
            <v>0</v>
          </cell>
          <cell r="G1011">
            <v>0</v>
          </cell>
          <cell r="H1011">
            <v>0</v>
          </cell>
          <cell r="I1011">
            <v>0</v>
          </cell>
          <cell r="J1011">
            <v>0</v>
          </cell>
          <cell r="K1011">
            <v>0</v>
          </cell>
          <cell r="L1011">
            <v>0</v>
          </cell>
          <cell r="M1011">
            <v>0</v>
          </cell>
          <cell r="N1011">
            <v>0</v>
          </cell>
        </row>
        <row r="1012">
          <cell r="C1012">
            <v>0</v>
          </cell>
          <cell r="D1012">
            <v>0</v>
          </cell>
          <cell r="E1012">
            <v>0</v>
          </cell>
          <cell r="F1012">
            <v>0</v>
          </cell>
          <cell r="G1012">
            <v>0</v>
          </cell>
          <cell r="H1012">
            <v>0</v>
          </cell>
          <cell r="I1012">
            <v>0</v>
          </cell>
          <cell r="J1012">
            <v>0</v>
          </cell>
          <cell r="K1012">
            <v>0</v>
          </cell>
          <cell r="L1012">
            <v>0</v>
          </cell>
          <cell r="M1012">
            <v>0</v>
          </cell>
          <cell r="N1012">
            <v>0</v>
          </cell>
        </row>
        <row r="1013">
          <cell r="C1013">
            <v>0</v>
          </cell>
          <cell r="D1013">
            <v>0</v>
          </cell>
          <cell r="E1013">
            <v>0</v>
          </cell>
          <cell r="F1013">
            <v>0</v>
          </cell>
          <cell r="G1013">
            <v>0</v>
          </cell>
          <cell r="H1013">
            <v>0</v>
          </cell>
          <cell r="I1013">
            <v>0</v>
          </cell>
          <cell r="J1013">
            <v>0</v>
          </cell>
          <cell r="K1013">
            <v>0</v>
          </cell>
          <cell r="L1013">
            <v>0</v>
          </cell>
          <cell r="M1013">
            <v>0</v>
          </cell>
          <cell r="N1013">
            <v>0</v>
          </cell>
        </row>
        <row r="1014">
          <cell r="C1014">
            <v>0</v>
          </cell>
          <cell r="D1014">
            <v>0</v>
          </cell>
          <cell r="E1014">
            <v>0</v>
          </cell>
          <cell r="F1014">
            <v>0</v>
          </cell>
          <cell r="G1014">
            <v>0</v>
          </cell>
          <cell r="H1014">
            <v>0</v>
          </cell>
          <cell r="I1014">
            <v>0</v>
          </cell>
          <cell r="J1014">
            <v>0</v>
          </cell>
          <cell r="K1014">
            <v>0</v>
          </cell>
          <cell r="L1014">
            <v>0</v>
          </cell>
          <cell r="M1014">
            <v>0</v>
          </cell>
          <cell r="N1014">
            <v>0</v>
          </cell>
        </row>
        <row r="1015">
          <cell r="C1015">
            <v>0</v>
          </cell>
          <cell r="D1015">
            <v>0</v>
          </cell>
          <cell r="E1015">
            <v>0</v>
          </cell>
          <cell r="F1015">
            <v>0</v>
          </cell>
          <cell r="G1015">
            <v>0</v>
          </cell>
          <cell r="H1015">
            <v>0</v>
          </cell>
          <cell r="I1015">
            <v>0</v>
          </cell>
          <cell r="J1015">
            <v>0</v>
          </cell>
          <cell r="K1015">
            <v>0</v>
          </cell>
          <cell r="L1015">
            <v>0</v>
          </cell>
          <cell r="M1015">
            <v>0</v>
          </cell>
          <cell r="N1015">
            <v>0</v>
          </cell>
        </row>
        <row r="1016">
          <cell r="C1016">
            <v>0</v>
          </cell>
          <cell r="D1016">
            <v>0</v>
          </cell>
          <cell r="E1016">
            <v>0</v>
          </cell>
          <cell r="F1016">
            <v>0</v>
          </cell>
          <cell r="G1016">
            <v>0</v>
          </cell>
          <cell r="H1016">
            <v>0</v>
          </cell>
          <cell r="I1016">
            <v>0</v>
          </cell>
          <cell r="J1016">
            <v>0</v>
          </cell>
          <cell r="K1016">
            <v>0</v>
          </cell>
          <cell r="L1016">
            <v>0</v>
          </cell>
          <cell r="M1016">
            <v>0</v>
          </cell>
          <cell r="N1016">
            <v>0</v>
          </cell>
        </row>
        <row r="1017">
          <cell r="C1017">
            <v>0</v>
          </cell>
          <cell r="D1017">
            <v>0</v>
          </cell>
          <cell r="E1017">
            <v>0</v>
          </cell>
          <cell r="F1017">
            <v>0</v>
          </cell>
          <cell r="G1017">
            <v>0</v>
          </cell>
          <cell r="H1017">
            <v>0</v>
          </cell>
          <cell r="I1017">
            <v>0</v>
          </cell>
          <cell r="J1017">
            <v>0</v>
          </cell>
          <cell r="K1017">
            <v>0</v>
          </cell>
          <cell r="L1017">
            <v>0</v>
          </cell>
          <cell r="M1017">
            <v>0</v>
          </cell>
          <cell r="N1017">
            <v>0</v>
          </cell>
        </row>
        <row r="1018">
          <cell r="C1018">
            <v>0</v>
          </cell>
          <cell r="D1018">
            <v>0</v>
          </cell>
          <cell r="E1018">
            <v>0</v>
          </cell>
          <cell r="F1018">
            <v>0</v>
          </cell>
          <cell r="G1018">
            <v>0</v>
          </cell>
          <cell r="H1018">
            <v>0</v>
          </cell>
          <cell r="I1018">
            <v>0</v>
          </cell>
          <cell r="J1018">
            <v>0</v>
          </cell>
          <cell r="K1018">
            <v>0</v>
          </cell>
          <cell r="L1018">
            <v>0</v>
          </cell>
          <cell r="M1018">
            <v>0</v>
          </cell>
          <cell r="N1018">
            <v>0</v>
          </cell>
        </row>
        <row r="1019">
          <cell r="C1019">
            <v>0</v>
          </cell>
          <cell r="D1019">
            <v>0</v>
          </cell>
          <cell r="E1019">
            <v>0</v>
          </cell>
          <cell r="F1019">
            <v>0</v>
          </cell>
          <cell r="G1019">
            <v>0</v>
          </cell>
          <cell r="H1019">
            <v>0</v>
          </cell>
          <cell r="I1019">
            <v>0</v>
          </cell>
          <cell r="J1019">
            <v>0</v>
          </cell>
          <cell r="K1019">
            <v>0</v>
          </cell>
          <cell r="L1019">
            <v>0</v>
          </cell>
          <cell r="M1019">
            <v>0</v>
          </cell>
          <cell r="N1019">
            <v>0</v>
          </cell>
        </row>
        <row r="1020">
          <cell r="C1020">
            <v>0</v>
          </cell>
          <cell r="D1020">
            <v>0</v>
          </cell>
          <cell r="E1020">
            <v>0</v>
          </cell>
          <cell r="F1020">
            <v>0</v>
          </cell>
          <cell r="G1020">
            <v>0</v>
          </cell>
          <cell r="H1020">
            <v>0</v>
          </cell>
          <cell r="I1020">
            <v>0</v>
          </cell>
          <cell r="J1020">
            <v>0</v>
          </cell>
          <cell r="K1020">
            <v>0</v>
          </cell>
          <cell r="L1020">
            <v>0</v>
          </cell>
          <cell r="M1020">
            <v>0</v>
          </cell>
          <cell r="N1020">
            <v>0</v>
          </cell>
        </row>
        <row r="1021">
          <cell r="C1021">
            <v>0</v>
          </cell>
          <cell r="D1021">
            <v>0</v>
          </cell>
          <cell r="E1021">
            <v>0</v>
          </cell>
          <cell r="F1021">
            <v>0</v>
          </cell>
          <cell r="G1021">
            <v>0</v>
          </cell>
          <cell r="H1021">
            <v>0</v>
          </cell>
          <cell r="I1021">
            <v>0</v>
          </cell>
          <cell r="J1021">
            <v>0</v>
          </cell>
          <cell r="K1021">
            <v>0</v>
          </cell>
          <cell r="L1021">
            <v>0</v>
          </cell>
          <cell r="M1021">
            <v>0</v>
          </cell>
          <cell r="N1021">
            <v>0</v>
          </cell>
        </row>
        <row r="1022">
          <cell r="C1022">
            <v>0</v>
          </cell>
          <cell r="D1022">
            <v>0</v>
          </cell>
          <cell r="E1022">
            <v>0</v>
          </cell>
          <cell r="F1022">
            <v>0</v>
          </cell>
          <cell r="G1022">
            <v>0</v>
          </cell>
          <cell r="H1022">
            <v>0</v>
          </cell>
          <cell r="I1022">
            <v>0</v>
          </cell>
          <cell r="J1022">
            <v>0</v>
          </cell>
          <cell r="K1022">
            <v>0</v>
          </cell>
          <cell r="L1022">
            <v>0</v>
          </cell>
          <cell r="M1022">
            <v>0</v>
          </cell>
          <cell r="N1022">
            <v>0</v>
          </cell>
        </row>
        <row r="1023">
          <cell r="C1023">
            <v>0</v>
          </cell>
          <cell r="D1023">
            <v>0</v>
          </cell>
          <cell r="E1023">
            <v>0</v>
          </cell>
          <cell r="F1023">
            <v>0</v>
          </cell>
          <cell r="G1023">
            <v>0</v>
          </cell>
          <cell r="H1023">
            <v>0</v>
          </cell>
          <cell r="I1023">
            <v>0</v>
          </cell>
          <cell r="J1023">
            <v>0</v>
          </cell>
          <cell r="K1023">
            <v>0</v>
          </cell>
          <cell r="L1023">
            <v>0</v>
          </cell>
          <cell r="M1023">
            <v>0</v>
          </cell>
          <cell r="N1023">
            <v>0</v>
          </cell>
        </row>
        <row r="1024">
          <cell r="C1024">
            <v>0</v>
          </cell>
          <cell r="D1024">
            <v>0</v>
          </cell>
          <cell r="E1024">
            <v>0</v>
          </cell>
          <cell r="F1024">
            <v>0</v>
          </cell>
          <cell r="G1024">
            <v>0</v>
          </cell>
          <cell r="H1024">
            <v>0</v>
          </cell>
          <cell r="I1024">
            <v>0</v>
          </cell>
          <cell r="J1024">
            <v>0</v>
          </cell>
          <cell r="K1024">
            <v>0</v>
          </cell>
          <cell r="L1024">
            <v>0</v>
          </cell>
          <cell r="M1024">
            <v>0</v>
          </cell>
          <cell r="N1024">
            <v>0</v>
          </cell>
        </row>
        <row r="1025">
          <cell r="C1025">
            <v>0</v>
          </cell>
          <cell r="D1025">
            <v>0</v>
          </cell>
          <cell r="E1025">
            <v>0</v>
          </cell>
          <cell r="F1025">
            <v>0</v>
          </cell>
          <cell r="G1025">
            <v>0</v>
          </cell>
          <cell r="H1025">
            <v>0</v>
          </cell>
          <cell r="I1025">
            <v>0</v>
          </cell>
          <cell r="J1025">
            <v>0</v>
          </cell>
          <cell r="K1025">
            <v>0</v>
          </cell>
          <cell r="L1025">
            <v>0</v>
          </cell>
          <cell r="M1025">
            <v>0</v>
          </cell>
          <cell r="N1025">
            <v>0</v>
          </cell>
        </row>
        <row r="1026">
          <cell r="C1026">
            <v>0</v>
          </cell>
          <cell r="D1026">
            <v>0</v>
          </cell>
          <cell r="E1026">
            <v>0</v>
          </cell>
          <cell r="F1026">
            <v>0</v>
          </cell>
          <cell r="G1026">
            <v>0</v>
          </cell>
          <cell r="H1026">
            <v>0</v>
          </cell>
          <cell r="I1026">
            <v>0</v>
          </cell>
          <cell r="J1026">
            <v>0</v>
          </cell>
          <cell r="K1026">
            <v>0</v>
          </cell>
          <cell r="L1026">
            <v>0</v>
          </cell>
          <cell r="M1026">
            <v>0</v>
          </cell>
          <cell r="N1026">
            <v>0</v>
          </cell>
        </row>
        <row r="1027">
          <cell r="C1027">
            <v>0</v>
          </cell>
          <cell r="D1027">
            <v>0</v>
          </cell>
          <cell r="E1027">
            <v>0</v>
          </cell>
          <cell r="F1027">
            <v>0</v>
          </cell>
          <cell r="G1027">
            <v>0</v>
          </cell>
          <cell r="H1027">
            <v>0</v>
          </cell>
          <cell r="I1027">
            <v>0</v>
          </cell>
          <cell r="J1027">
            <v>0</v>
          </cell>
          <cell r="K1027">
            <v>0</v>
          </cell>
          <cell r="L1027">
            <v>0</v>
          </cell>
          <cell r="M1027">
            <v>0</v>
          </cell>
          <cell r="N1027">
            <v>0</v>
          </cell>
        </row>
        <row r="1028">
          <cell r="C1028">
            <v>0</v>
          </cell>
          <cell r="D1028">
            <v>0</v>
          </cell>
          <cell r="E1028">
            <v>0</v>
          </cell>
          <cell r="F1028">
            <v>0</v>
          </cell>
          <cell r="G1028">
            <v>0</v>
          </cell>
          <cell r="H1028">
            <v>0</v>
          </cell>
          <cell r="I1028">
            <v>0</v>
          </cell>
          <cell r="J1028">
            <v>0</v>
          </cell>
          <cell r="K1028">
            <v>0</v>
          </cell>
          <cell r="L1028">
            <v>0</v>
          </cell>
          <cell r="M1028">
            <v>0</v>
          </cell>
          <cell r="N1028">
            <v>0</v>
          </cell>
        </row>
        <row r="1029">
          <cell r="C1029">
            <v>0</v>
          </cell>
          <cell r="D1029">
            <v>0</v>
          </cell>
          <cell r="E1029">
            <v>0</v>
          </cell>
          <cell r="F1029">
            <v>0</v>
          </cell>
          <cell r="G1029">
            <v>0</v>
          </cell>
          <cell r="H1029">
            <v>0</v>
          </cell>
          <cell r="I1029">
            <v>0</v>
          </cell>
          <cell r="J1029">
            <v>0</v>
          </cell>
          <cell r="K1029">
            <v>0</v>
          </cell>
          <cell r="L1029">
            <v>0</v>
          </cell>
          <cell r="M1029">
            <v>0</v>
          </cell>
          <cell r="N1029">
            <v>0</v>
          </cell>
        </row>
        <row r="1030">
          <cell r="C1030">
            <v>0</v>
          </cell>
          <cell r="D1030">
            <v>0</v>
          </cell>
          <cell r="E1030">
            <v>0</v>
          </cell>
          <cell r="F1030">
            <v>0</v>
          </cell>
          <cell r="G1030">
            <v>0</v>
          </cell>
          <cell r="H1030">
            <v>0</v>
          </cell>
          <cell r="I1030">
            <v>0</v>
          </cell>
          <cell r="J1030">
            <v>0</v>
          </cell>
          <cell r="K1030">
            <v>0</v>
          </cell>
          <cell r="L1030">
            <v>0</v>
          </cell>
          <cell r="M1030">
            <v>0</v>
          </cell>
          <cell r="N1030">
            <v>0</v>
          </cell>
        </row>
        <row r="1031">
          <cell r="C1031">
            <v>0</v>
          </cell>
          <cell r="D1031">
            <v>0</v>
          </cell>
          <cell r="E1031">
            <v>0</v>
          </cell>
          <cell r="F1031">
            <v>0</v>
          </cell>
          <cell r="G1031">
            <v>0</v>
          </cell>
          <cell r="H1031">
            <v>0</v>
          </cell>
          <cell r="I1031">
            <v>0</v>
          </cell>
          <cell r="J1031">
            <v>0</v>
          </cell>
          <cell r="K1031">
            <v>0</v>
          </cell>
          <cell r="L1031">
            <v>0</v>
          </cell>
          <cell r="M1031">
            <v>0</v>
          </cell>
          <cell r="N1031">
            <v>0</v>
          </cell>
        </row>
        <row r="1032">
          <cell r="C1032">
            <v>0</v>
          </cell>
          <cell r="D1032">
            <v>0</v>
          </cell>
          <cell r="E1032">
            <v>0</v>
          </cell>
          <cell r="F1032">
            <v>0</v>
          </cell>
          <cell r="G1032">
            <v>0</v>
          </cell>
          <cell r="H1032">
            <v>0</v>
          </cell>
          <cell r="I1032">
            <v>0</v>
          </cell>
          <cell r="J1032">
            <v>0</v>
          </cell>
          <cell r="K1032">
            <v>0</v>
          </cell>
          <cell r="L1032">
            <v>0</v>
          </cell>
          <cell r="M1032">
            <v>0</v>
          </cell>
          <cell r="N1032">
            <v>0</v>
          </cell>
        </row>
        <row r="1033">
          <cell r="C1033">
            <v>0</v>
          </cell>
          <cell r="D1033">
            <v>0</v>
          </cell>
          <cell r="E1033">
            <v>0</v>
          </cell>
          <cell r="F1033">
            <v>0</v>
          </cell>
          <cell r="G1033">
            <v>0</v>
          </cell>
          <cell r="H1033">
            <v>0</v>
          </cell>
          <cell r="I1033">
            <v>0</v>
          </cell>
          <cell r="J1033">
            <v>0</v>
          </cell>
          <cell r="K1033">
            <v>0</v>
          </cell>
          <cell r="L1033">
            <v>0</v>
          </cell>
          <cell r="M1033">
            <v>0</v>
          </cell>
          <cell r="N1033">
            <v>0</v>
          </cell>
        </row>
        <row r="1034">
          <cell r="C1034">
            <v>0</v>
          </cell>
          <cell r="D1034">
            <v>0</v>
          </cell>
          <cell r="E1034">
            <v>0</v>
          </cell>
          <cell r="F1034">
            <v>0</v>
          </cell>
          <cell r="G1034">
            <v>0</v>
          </cell>
          <cell r="H1034">
            <v>0</v>
          </cell>
          <cell r="I1034">
            <v>0</v>
          </cell>
          <cell r="J1034">
            <v>0</v>
          </cell>
          <cell r="K1034">
            <v>0</v>
          </cell>
          <cell r="L1034">
            <v>0</v>
          </cell>
          <cell r="M1034">
            <v>0</v>
          </cell>
          <cell r="N1034">
            <v>0</v>
          </cell>
        </row>
        <row r="1035">
          <cell r="C1035">
            <v>0</v>
          </cell>
          <cell r="D1035">
            <v>0</v>
          </cell>
          <cell r="E1035">
            <v>0</v>
          </cell>
          <cell r="F1035">
            <v>0</v>
          </cell>
          <cell r="G1035">
            <v>0</v>
          </cell>
          <cell r="H1035">
            <v>0</v>
          </cell>
          <cell r="I1035">
            <v>0</v>
          </cell>
          <cell r="J1035">
            <v>0</v>
          </cell>
          <cell r="K1035">
            <v>0</v>
          </cell>
          <cell r="L1035">
            <v>0</v>
          </cell>
          <cell r="M1035">
            <v>0</v>
          </cell>
          <cell r="N1035">
            <v>0</v>
          </cell>
        </row>
        <row r="1036">
          <cell r="C1036">
            <v>0</v>
          </cell>
          <cell r="D1036">
            <v>0</v>
          </cell>
          <cell r="E1036">
            <v>0</v>
          </cell>
          <cell r="F1036">
            <v>0</v>
          </cell>
          <cell r="G1036">
            <v>0</v>
          </cell>
          <cell r="H1036">
            <v>0</v>
          </cell>
          <cell r="I1036">
            <v>0</v>
          </cell>
          <cell r="J1036">
            <v>0</v>
          </cell>
          <cell r="K1036">
            <v>0</v>
          </cell>
          <cell r="L1036">
            <v>0</v>
          </cell>
          <cell r="M1036">
            <v>0</v>
          </cell>
          <cell r="N1036">
            <v>0</v>
          </cell>
        </row>
        <row r="1037">
          <cell r="C1037">
            <v>0</v>
          </cell>
          <cell r="D1037">
            <v>0</v>
          </cell>
          <cell r="E1037">
            <v>0</v>
          </cell>
          <cell r="F1037">
            <v>0</v>
          </cell>
          <cell r="G1037">
            <v>0</v>
          </cell>
          <cell r="H1037">
            <v>0</v>
          </cell>
          <cell r="I1037">
            <v>0</v>
          </cell>
          <cell r="J1037">
            <v>0</v>
          </cell>
          <cell r="K1037">
            <v>0</v>
          </cell>
          <cell r="L1037">
            <v>0</v>
          </cell>
          <cell r="M1037">
            <v>0</v>
          </cell>
          <cell r="N1037">
            <v>0</v>
          </cell>
        </row>
        <row r="1038">
          <cell r="C1038">
            <v>0</v>
          </cell>
          <cell r="D1038">
            <v>0</v>
          </cell>
          <cell r="E1038">
            <v>0</v>
          </cell>
          <cell r="F1038">
            <v>0</v>
          </cell>
          <cell r="G1038">
            <v>0</v>
          </cell>
          <cell r="H1038">
            <v>0</v>
          </cell>
          <cell r="I1038">
            <v>0</v>
          </cell>
          <cell r="J1038">
            <v>0</v>
          </cell>
          <cell r="K1038">
            <v>0</v>
          </cell>
          <cell r="L1038">
            <v>0</v>
          </cell>
          <cell r="M1038">
            <v>0</v>
          </cell>
          <cell r="N1038">
            <v>0</v>
          </cell>
        </row>
        <row r="1039">
          <cell r="C1039">
            <v>0</v>
          </cell>
          <cell r="D1039">
            <v>0</v>
          </cell>
          <cell r="E1039">
            <v>0</v>
          </cell>
          <cell r="F1039">
            <v>0</v>
          </cell>
          <cell r="G1039">
            <v>0</v>
          </cell>
          <cell r="H1039">
            <v>0</v>
          </cell>
          <cell r="I1039">
            <v>0</v>
          </cell>
          <cell r="J1039">
            <v>0</v>
          </cell>
          <cell r="K1039">
            <v>0</v>
          </cell>
          <cell r="L1039">
            <v>0</v>
          </cell>
          <cell r="M1039">
            <v>0</v>
          </cell>
          <cell r="N1039">
            <v>0</v>
          </cell>
        </row>
        <row r="1040">
          <cell r="C1040">
            <v>0</v>
          </cell>
          <cell r="D1040">
            <v>0</v>
          </cell>
          <cell r="E1040">
            <v>0</v>
          </cell>
          <cell r="F1040">
            <v>0</v>
          </cell>
          <cell r="G1040">
            <v>0</v>
          </cell>
          <cell r="H1040">
            <v>0</v>
          </cell>
          <cell r="I1040">
            <v>0</v>
          </cell>
          <cell r="J1040">
            <v>0</v>
          </cell>
          <cell r="K1040">
            <v>0</v>
          </cell>
          <cell r="L1040">
            <v>0</v>
          </cell>
          <cell r="M1040">
            <v>0</v>
          </cell>
          <cell r="N1040">
            <v>0</v>
          </cell>
        </row>
        <row r="1041">
          <cell r="C1041">
            <v>0</v>
          </cell>
          <cell r="D1041">
            <v>0</v>
          </cell>
          <cell r="E1041">
            <v>0</v>
          </cell>
          <cell r="F1041">
            <v>0</v>
          </cell>
          <cell r="G1041">
            <v>0</v>
          </cell>
          <cell r="H1041">
            <v>0</v>
          </cell>
          <cell r="I1041">
            <v>0</v>
          </cell>
          <cell r="J1041">
            <v>0</v>
          </cell>
          <cell r="K1041">
            <v>0</v>
          </cell>
          <cell r="L1041">
            <v>0</v>
          </cell>
          <cell r="M1041">
            <v>0</v>
          </cell>
          <cell r="N1041">
            <v>0</v>
          </cell>
        </row>
        <row r="1042">
          <cell r="C1042">
            <v>0</v>
          </cell>
          <cell r="D1042">
            <v>0</v>
          </cell>
          <cell r="E1042">
            <v>0</v>
          </cell>
          <cell r="F1042">
            <v>0</v>
          </cell>
          <cell r="G1042">
            <v>0</v>
          </cell>
          <cell r="H1042">
            <v>0</v>
          </cell>
          <cell r="I1042">
            <v>0</v>
          </cell>
          <cell r="J1042">
            <v>0</v>
          </cell>
          <cell r="K1042">
            <v>0</v>
          </cell>
          <cell r="L1042">
            <v>0</v>
          </cell>
          <cell r="M1042">
            <v>0</v>
          </cell>
          <cell r="N1042">
            <v>0</v>
          </cell>
        </row>
        <row r="1043">
          <cell r="C1043">
            <v>0</v>
          </cell>
          <cell r="D1043">
            <v>0</v>
          </cell>
          <cell r="E1043">
            <v>0</v>
          </cell>
          <cell r="F1043">
            <v>0</v>
          </cell>
          <cell r="G1043">
            <v>0</v>
          </cell>
          <cell r="H1043">
            <v>0</v>
          </cell>
          <cell r="I1043">
            <v>0</v>
          </cell>
          <cell r="J1043">
            <v>0</v>
          </cell>
          <cell r="K1043">
            <v>0</v>
          </cell>
          <cell r="L1043">
            <v>0</v>
          </cell>
          <cell r="M1043">
            <v>0</v>
          </cell>
          <cell r="N1043">
            <v>0</v>
          </cell>
        </row>
        <row r="1044">
          <cell r="C1044">
            <v>0</v>
          </cell>
          <cell r="D1044">
            <v>0</v>
          </cell>
          <cell r="E1044">
            <v>0</v>
          </cell>
          <cell r="F1044">
            <v>0</v>
          </cell>
          <cell r="G1044">
            <v>0</v>
          </cell>
          <cell r="H1044">
            <v>0</v>
          </cell>
          <cell r="I1044">
            <v>0</v>
          </cell>
          <cell r="J1044">
            <v>0</v>
          </cell>
          <cell r="K1044">
            <v>0</v>
          </cell>
          <cell r="L1044">
            <v>0</v>
          </cell>
          <cell r="M1044">
            <v>0</v>
          </cell>
          <cell r="N1044">
            <v>0</v>
          </cell>
        </row>
        <row r="1045">
          <cell r="C1045">
            <v>0</v>
          </cell>
          <cell r="D1045">
            <v>0</v>
          </cell>
          <cell r="E1045">
            <v>0</v>
          </cell>
          <cell r="F1045">
            <v>0</v>
          </cell>
          <cell r="G1045">
            <v>0</v>
          </cell>
          <cell r="H1045">
            <v>0</v>
          </cell>
          <cell r="I1045">
            <v>0</v>
          </cell>
          <cell r="J1045">
            <v>0</v>
          </cell>
          <cell r="K1045">
            <v>0</v>
          </cell>
          <cell r="L1045">
            <v>0</v>
          </cell>
          <cell r="M1045">
            <v>0</v>
          </cell>
          <cell r="N1045">
            <v>0</v>
          </cell>
        </row>
        <row r="1046">
          <cell r="C1046">
            <v>0</v>
          </cell>
          <cell r="D1046">
            <v>0</v>
          </cell>
          <cell r="E1046">
            <v>0</v>
          </cell>
          <cell r="F1046">
            <v>0</v>
          </cell>
          <cell r="G1046">
            <v>0</v>
          </cell>
          <cell r="H1046">
            <v>0</v>
          </cell>
          <cell r="I1046">
            <v>0</v>
          </cell>
          <cell r="J1046">
            <v>0</v>
          </cell>
          <cell r="K1046">
            <v>0</v>
          </cell>
          <cell r="L1046">
            <v>0</v>
          </cell>
          <cell r="M1046">
            <v>0</v>
          </cell>
          <cell r="N1046">
            <v>0</v>
          </cell>
        </row>
        <row r="1047">
          <cell r="C1047">
            <v>0</v>
          </cell>
          <cell r="D1047">
            <v>0</v>
          </cell>
          <cell r="E1047">
            <v>0</v>
          </cell>
          <cell r="F1047">
            <v>0</v>
          </cell>
          <cell r="G1047">
            <v>0</v>
          </cell>
          <cell r="H1047">
            <v>0</v>
          </cell>
          <cell r="I1047">
            <v>0</v>
          </cell>
          <cell r="J1047">
            <v>0</v>
          </cell>
          <cell r="K1047">
            <v>0</v>
          </cell>
          <cell r="L1047">
            <v>0</v>
          </cell>
          <cell r="M1047">
            <v>0</v>
          </cell>
          <cell r="N1047">
            <v>0</v>
          </cell>
        </row>
        <row r="1048">
          <cell r="C1048">
            <v>0</v>
          </cell>
          <cell r="D1048">
            <v>0</v>
          </cell>
          <cell r="E1048">
            <v>0</v>
          </cell>
          <cell r="F1048">
            <v>0</v>
          </cell>
          <cell r="G1048">
            <v>0</v>
          </cell>
          <cell r="H1048">
            <v>0</v>
          </cell>
          <cell r="I1048">
            <v>0</v>
          </cell>
          <cell r="J1048">
            <v>0</v>
          </cell>
          <cell r="K1048">
            <v>0</v>
          </cell>
          <cell r="L1048">
            <v>0</v>
          </cell>
          <cell r="M1048">
            <v>0</v>
          </cell>
          <cell r="N1048">
            <v>0</v>
          </cell>
        </row>
        <row r="1049">
          <cell r="C1049">
            <v>0</v>
          </cell>
          <cell r="D1049">
            <v>0</v>
          </cell>
          <cell r="E1049">
            <v>0</v>
          </cell>
          <cell r="F1049">
            <v>0</v>
          </cell>
          <cell r="G1049">
            <v>0</v>
          </cell>
          <cell r="H1049">
            <v>0</v>
          </cell>
          <cell r="I1049">
            <v>0</v>
          </cell>
          <cell r="J1049">
            <v>0</v>
          </cell>
          <cell r="K1049">
            <v>0</v>
          </cell>
          <cell r="L1049">
            <v>0</v>
          </cell>
          <cell r="M1049">
            <v>0</v>
          </cell>
          <cell r="N1049">
            <v>0</v>
          </cell>
        </row>
        <row r="1050">
          <cell r="C1050">
            <v>0</v>
          </cell>
          <cell r="D1050">
            <v>0</v>
          </cell>
          <cell r="E1050">
            <v>0</v>
          </cell>
          <cell r="F1050">
            <v>0</v>
          </cell>
          <cell r="G1050">
            <v>0</v>
          </cell>
          <cell r="H1050">
            <v>0</v>
          </cell>
          <cell r="I1050">
            <v>0</v>
          </cell>
          <cell r="J1050">
            <v>0</v>
          </cell>
          <cell r="K1050">
            <v>0</v>
          </cell>
          <cell r="L1050">
            <v>0</v>
          </cell>
          <cell r="M1050">
            <v>0</v>
          </cell>
          <cell r="N1050">
            <v>0</v>
          </cell>
        </row>
        <row r="1051">
          <cell r="C1051">
            <v>0</v>
          </cell>
          <cell r="D1051">
            <v>0</v>
          </cell>
          <cell r="E1051">
            <v>0</v>
          </cell>
          <cell r="F1051">
            <v>0</v>
          </cell>
          <cell r="G1051">
            <v>0</v>
          </cell>
          <cell r="H1051">
            <v>0</v>
          </cell>
          <cell r="I1051">
            <v>0</v>
          </cell>
          <cell r="J1051">
            <v>0</v>
          </cell>
          <cell r="K1051">
            <v>0</v>
          </cell>
          <cell r="L1051">
            <v>0</v>
          </cell>
          <cell r="M1051">
            <v>0</v>
          </cell>
          <cell r="N1051">
            <v>0</v>
          </cell>
        </row>
        <row r="1052">
          <cell r="C1052">
            <v>0</v>
          </cell>
          <cell r="D1052">
            <v>0</v>
          </cell>
          <cell r="E1052">
            <v>0</v>
          </cell>
          <cell r="F1052">
            <v>0</v>
          </cell>
          <cell r="G1052">
            <v>0</v>
          </cell>
          <cell r="H1052">
            <v>0</v>
          </cell>
          <cell r="I1052">
            <v>0</v>
          </cell>
          <cell r="J1052">
            <v>0</v>
          </cell>
          <cell r="K1052">
            <v>0</v>
          </cell>
          <cell r="L1052">
            <v>0</v>
          </cell>
          <cell r="M1052">
            <v>0</v>
          </cell>
          <cell r="N1052">
            <v>0</v>
          </cell>
        </row>
        <row r="1053">
          <cell r="C1053">
            <v>0</v>
          </cell>
          <cell r="D1053">
            <v>0</v>
          </cell>
          <cell r="E1053">
            <v>0</v>
          </cell>
          <cell r="F1053">
            <v>0</v>
          </cell>
          <cell r="G1053">
            <v>0</v>
          </cell>
          <cell r="H1053">
            <v>0</v>
          </cell>
          <cell r="I1053">
            <v>0</v>
          </cell>
          <cell r="J1053">
            <v>0</v>
          </cell>
          <cell r="K1053">
            <v>0</v>
          </cell>
          <cell r="L1053">
            <v>0</v>
          </cell>
          <cell r="M1053">
            <v>0</v>
          </cell>
          <cell r="N1053">
            <v>0</v>
          </cell>
        </row>
        <row r="1054">
          <cell r="C1054">
            <v>0</v>
          </cell>
          <cell r="D1054">
            <v>0</v>
          </cell>
          <cell r="E1054">
            <v>0</v>
          </cell>
          <cell r="F1054">
            <v>0</v>
          </cell>
          <cell r="G1054">
            <v>0</v>
          </cell>
          <cell r="H1054">
            <v>0</v>
          </cell>
          <cell r="I1054">
            <v>0</v>
          </cell>
          <cell r="J1054">
            <v>0</v>
          </cell>
          <cell r="K1054">
            <v>0</v>
          </cell>
          <cell r="L1054">
            <v>0</v>
          </cell>
          <cell r="M1054">
            <v>0</v>
          </cell>
          <cell r="N1054">
            <v>0</v>
          </cell>
        </row>
        <row r="1055">
          <cell r="C1055">
            <v>0</v>
          </cell>
          <cell r="D1055">
            <v>0</v>
          </cell>
          <cell r="E1055">
            <v>0</v>
          </cell>
          <cell r="F1055">
            <v>0</v>
          </cell>
          <cell r="G1055">
            <v>0</v>
          </cell>
          <cell r="H1055">
            <v>0</v>
          </cell>
          <cell r="I1055">
            <v>0</v>
          </cell>
          <cell r="J1055">
            <v>0</v>
          </cell>
          <cell r="K1055">
            <v>0</v>
          </cell>
          <cell r="L1055">
            <v>0</v>
          </cell>
          <cell r="M1055">
            <v>0</v>
          </cell>
          <cell r="N1055">
            <v>0</v>
          </cell>
        </row>
        <row r="1056">
          <cell r="C1056">
            <v>0</v>
          </cell>
          <cell r="D1056">
            <v>0</v>
          </cell>
          <cell r="E1056">
            <v>0</v>
          </cell>
          <cell r="F1056">
            <v>0</v>
          </cell>
          <cell r="G1056">
            <v>0</v>
          </cell>
          <cell r="H1056">
            <v>0</v>
          </cell>
          <cell r="I1056">
            <v>0</v>
          </cell>
          <cell r="J1056">
            <v>0</v>
          </cell>
          <cell r="K1056">
            <v>0</v>
          </cell>
          <cell r="L1056">
            <v>0</v>
          </cell>
          <cell r="M1056">
            <v>0</v>
          </cell>
          <cell r="N1056">
            <v>0</v>
          </cell>
        </row>
        <row r="1057">
          <cell r="C1057">
            <v>0</v>
          </cell>
          <cell r="D1057">
            <v>0</v>
          </cell>
          <cell r="E1057">
            <v>0</v>
          </cell>
          <cell r="F1057">
            <v>0</v>
          </cell>
          <cell r="G1057">
            <v>0</v>
          </cell>
          <cell r="H1057">
            <v>0</v>
          </cell>
          <cell r="I1057">
            <v>0</v>
          </cell>
          <cell r="J1057">
            <v>0</v>
          </cell>
          <cell r="K1057">
            <v>0</v>
          </cell>
          <cell r="L1057">
            <v>0</v>
          </cell>
          <cell r="M1057">
            <v>0</v>
          </cell>
          <cell r="N1057">
            <v>0</v>
          </cell>
        </row>
        <row r="1058">
          <cell r="C1058">
            <v>0</v>
          </cell>
          <cell r="D1058">
            <v>0</v>
          </cell>
          <cell r="E1058">
            <v>0</v>
          </cell>
          <cell r="F1058">
            <v>0</v>
          </cell>
          <cell r="G1058">
            <v>0</v>
          </cell>
          <cell r="H1058">
            <v>0</v>
          </cell>
          <cell r="I1058">
            <v>0</v>
          </cell>
          <cell r="J1058">
            <v>0</v>
          </cell>
          <cell r="K1058">
            <v>0</v>
          </cell>
          <cell r="L1058">
            <v>0</v>
          </cell>
          <cell r="M1058">
            <v>0</v>
          </cell>
          <cell r="N1058">
            <v>0</v>
          </cell>
        </row>
        <row r="1059">
          <cell r="C1059">
            <v>0</v>
          </cell>
          <cell r="D1059">
            <v>0</v>
          </cell>
          <cell r="E1059">
            <v>0</v>
          </cell>
          <cell r="F1059">
            <v>0</v>
          </cell>
          <cell r="G1059">
            <v>0</v>
          </cell>
          <cell r="H1059">
            <v>0</v>
          </cell>
          <cell r="I1059">
            <v>0</v>
          </cell>
          <cell r="J1059">
            <v>0</v>
          </cell>
          <cell r="K1059">
            <v>0</v>
          </cell>
          <cell r="L1059">
            <v>0</v>
          </cell>
          <cell r="M1059">
            <v>0</v>
          </cell>
          <cell r="N1059">
            <v>0</v>
          </cell>
        </row>
        <row r="1060">
          <cell r="C1060">
            <v>0</v>
          </cell>
          <cell r="D1060">
            <v>0</v>
          </cell>
          <cell r="E1060">
            <v>0</v>
          </cell>
          <cell r="F1060">
            <v>0</v>
          </cell>
          <cell r="G1060">
            <v>0</v>
          </cell>
          <cell r="H1060">
            <v>0</v>
          </cell>
          <cell r="I1060">
            <v>0</v>
          </cell>
          <cell r="J1060">
            <v>0</v>
          </cell>
          <cell r="K1060">
            <v>0</v>
          </cell>
          <cell r="L1060">
            <v>0</v>
          </cell>
          <cell r="M1060">
            <v>0</v>
          </cell>
          <cell r="N1060">
            <v>0</v>
          </cell>
        </row>
        <row r="1061">
          <cell r="C1061">
            <v>0</v>
          </cell>
          <cell r="D1061">
            <v>0</v>
          </cell>
          <cell r="E1061">
            <v>0</v>
          </cell>
          <cell r="F1061">
            <v>0</v>
          </cell>
          <cell r="G1061">
            <v>0</v>
          </cell>
          <cell r="H1061">
            <v>0</v>
          </cell>
          <cell r="I1061">
            <v>0</v>
          </cell>
          <cell r="J1061">
            <v>0</v>
          </cell>
          <cell r="K1061">
            <v>0</v>
          </cell>
          <cell r="L1061">
            <v>0</v>
          </cell>
          <cell r="M1061">
            <v>0</v>
          </cell>
          <cell r="N1061">
            <v>0</v>
          </cell>
        </row>
        <row r="1062">
          <cell r="C1062">
            <v>0</v>
          </cell>
          <cell r="D1062">
            <v>0</v>
          </cell>
          <cell r="E1062">
            <v>0</v>
          </cell>
          <cell r="F1062">
            <v>0</v>
          </cell>
          <cell r="G1062">
            <v>0</v>
          </cell>
          <cell r="H1062">
            <v>0</v>
          </cell>
          <cell r="I1062">
            <v>0</v>
          </cell>
          <cell r="J1062">
            <v>0</v>
          </cell>
          <cell r="K1062">
            <v>0</v>
          </cell>
          <cell r="L1062">
            <v>0</v>
          </cell>
          <cell r="M1062">
            <v>0</v>
          </cell>
          <cell r="N1062">
            <v>0</v>
          </cell>
        </row>
        <row r="1063">
          <cell r="C1063">
            <v>0</v>
          </cell>
          <cell r="D1063">
            <v>0</v>
          </cell>
          <cell r="E1063">
            <v>0</v>
          </cell>
          <cell r="F1063">
            <v>0</v>
          </cell>
          <cell r="G1063">
            <v>0</v>
          </cell>
          <cell r="H1063">
            <v>0</v>
          </cell>
          <cell r="I1063">
            <v>0</v>
          </cell>
          <cell r="J1063">
            <v>0</v>
          </cell>
          <cell r="K1063">
            <v>0</v>
          </cell>
          <cell r="L1063">
            <v>0</v>
          </cell>
          <cell r="M1063">
            <v>0</v>
          </cell>
          <cell r="N1063">
            <v>0</v>
          </cell>
        </row>
        <row r="1064">
          <cell r="C1064">
            <v>0</v>
          </cell>
          <cell r="D1064">
            <v>0</v>
          </cell>
          <cell r="E1064">
            <v>0</v>
          </cell>
          <cell r="F1064">
            <v>0</v>
          </cell>
          <cell r="G1064">
            <v>0</v>
          </cell>
          <cell r="H1064">
            <v>0</v>
          </cell>
          <cell r="I1064">
            <v>0</v>
          </cell>
          <cell r="J1064">
            <v>0</v>
          </cell>
          <cell r="K1064">
            <v>0</v>
          </cell>
          <cell r="L1064">
            <v>0</v>
          </cell>
          <cell r="M1064">
            <v>0</v>
          </cell>
          <cell r="N1064">
            <v>0</v>
          </cell>
        </row>
        <row r="1065">
          <cell r="C1065">
            <v>0</v>
          </cell>
          <cell r="D1065">
            <v>0</v>
          </cell>
          <cell r="E1065">
            <v>0</v>
          </cell>
          <cell r="F1065">
            <v>0</v>
          </cell>
          <cell r="G1065">
            <v>0</v>
          </cell>
          <cell r="H1065">
            <v>0</v>
          </cell>
          <cell r="I1065">
            <v>0</v>
          </cell>
          <cell r="J1065">
            <v>0</v>
          </cell>
          <cell r="K1065">
            <v>0</v>
          </cell>
          <cell r="L1065">
            <v>0</v>
          </cell>
          <cell r="M1065">
            <v>0</v>
          </cell>
          <cell r="N1065">
            <v>0</v>
          </cell>
        </row>
        <row r="1066">
          <cell r="C1066">
            <v>0</v>
          </cell>
          <cell r="D1066">
            <v>0</v>
          </cell>
          <cell r="E1066">
            <v>0</v>
          </cell>
          <cell r="F1066">
            <v>0</v>
          </cell>
          <cell r="G1066">
            <v>0</v>
          </cell>
          <cell r="H1066">
            <v>0</v>
          </cell>
          <cell r="I1066">
            <v>0</v>
          </cell>
          <cell r="J1066">
            <v>0</v>
          </cell>
          <cell r="K1066">
            <v>0</v>
          </cell>
          <cell r="L1066">
            <v>0</v>
          </cell>
          <cell r="M1066">
            <v>0</v>
          </cell>
          <cell r="N1066">
            <v>0</v>
          </cell>
        </row>
        <row r="1067">
          <cell r="C1067">
            <v>0</v>
          </cell>
          <cell r="D1067">
            <v>0</v>
          </cell>
          <cell r="E1067">
            <v>0</v>
          </cell>
          <cell r="F1067">
            <v>0</v>
          </cell>
          <cell r="G1067">
            <v>0</v>
          </cell>
          <cell r="H1067">
            <v>0</v>
          </cell>
          <cell r="I1067">
            <v>0</v>
          </cell>
          <cell r="J1067">
            <v>0</v>
          </cell>
          <cell r="K1067">
            <v>0</v>
          </cell>
          <cell r="L1067">
            <v>0</v>
          </cell>
          <cell r="M1067">
            <v>0</v>
          </cell>
          <cell r="N1067">
            <v>0</v>
          </cell>
        </row>
        <row r="1068">
          <cell r="C1068">
            <v>0</v>
          </cell>
          <cell r="D1068">
            <v>0</v>
          </cell>
          <cell r="E1068">
            <v>0</v>
          </cell>
          <cell r="F1068">
            <v>0</v>
          </cell>
          <cell r="G1068">
            <v>0</v>
          </cell>
          <cell r="H1068">
            <v>0</v>
          </cell>
          <cell r="I1068">
            <v>0</v>
          </cell>
          <cell r="J1068">
            <v>0</v>
          </cell>
          <cell r="K1068">
            <v>0</v>
          </cell>
          <cell r="L1068">
            <v>0</v>
          </cell>
          <cell r="M1068">
            <v>0</v>
          </cell>
          <cell r="N1068">
            <v>0</v>
          </cell>
        </row>
        <row r="1069">
          <cell r="C1069">
            <v>0</v>
          </cell>
          <cell r="D1069">
            <v>0</v>
          </cell>
          <cell r="E1069">
            <v>0</v>
          </cell>
          <cell r="F1069">
            <v>0</v>
          </cell>
          <cell r="G1069">
            <v>0</v>
          </cell>
          <cell r="H1069">
            <v>0</v>
          </cell>
          <cell r="I1069">
            <v>0</v>
          </cell>
          <cell r="J1069">
            <v>0</v>
          </cell>
          <cell r="K1069">
            <v>0</v>
          </cell>
          <cell r="L1069">
            <v>0</v>
          </cell>
          <cell r="M1069">
            <v>0</v>
          </cell>
          <cell r="N1069">
            <v>0</v>
          </cell>
        </row>
        <row r="1070">
          <cell r="C1070">
            <v>0</v>
          </cell>
          <cell r="D1070">
            <v>0</v>
          </cell>
          <cell r="E1070">
            <v>0</v>
          </cell>
          <cell r="F1070">
            <v>0</v>
          </cell>
          <cell r="G1070">
            <v>0</v>
          </cell>
          <cell r="H1070">
            <v>0</v>
          </cell>
          <cell r="I1070">
            <v>0</v>
          </cell>
          <cell r="J1070">
            <v>0</v>
          </cell>
          <cell r="K1070">
            <v>0</v>
          </cell>
          <cell r="L1070">
            <v>0</v>
          </cell>
          <cell r="M1070">
            <v>0</v>
          </cell>
          <cell r="N1070">
            <v>0</v>
          </cell>
        </row>
        <row r="1071">
          <cell r="C1071">
            <v>0</v>
          </cell>
          <cell r="D1071">
            <v>0</v>
          </cell>
          <cell r="E1071">
            <v>0</v>
          </cell>
          <cell r="F1071">
            <v>0</v>
          </cell>
          <cell r="G1071">
            <v>0</v>
          </cell>
          <cell r="H1071">
            <v>0</v>
          </cell>
          <cell r="I1071">
            <v>0</v>
          </cell>
          <cell r="J1071">
            <v>0</v>
          </cell>
          <cell r="K1071">
            <v>0</v>
          </cell>
          <cell r="L1071">
            <v>0</v>
          </cell>
          <cell r="M1071">
            <v>0</v>
          </cell>
          <cell r="N1071">
            <v>0</v>
          </cell>
        </row>
        <row r="1072">
          <cell r="C1072">
            <v>0</v>
          </cell>
          <cell r="D1072">
            <v>0</v>
          </cell>
          <cell r="E1072">
            <v>0</v>
          </cell>
          <cell r="F1072">
            <v>0</v>
          </cell>
          <cell r="G1072">
            <v>0</v>
          </cell>
          <cell r="H1072">
            <v>0</v>
          </cell>
          <cell r="I1072">
            <v>0</v>
          </cell>
          <cell r="J1072">
            <v>0</v>
          </cell>
          <cell r="K1072">
            <v>0</v>
          </cell>
          <cell r="L1072">
            <v>0</v>
          </cell>
          <cell r="M1072">
            <v>0</v>
          </cell>
          <cell r="N1072">
            <v>0</v>
          </cell>
        </row>
        <row r="1073">
          <cell r="C1073">
            <v>0</v>
          </cell>
          <cell r="D1073">
            <v>0</v>
          </cell>
          <cell r="E1073">
            <v>0</v>
          </cell>
          <cell r="F1073">
            <v>0</v>
          </cell>
          <cell r="G1073">
            <v>0</v>
          </cell>
          <cell r="H1073">
            <v>0</v>
          </cell>
          <cell r="I1073">
            <v>0</v>
          </cell>
          <cell r="J1073">
            <v>0</v>
          </cell>
          <cell r="K1073">
            <v>0</v>
          </cell>
          <cell r="L1073">
            <v>0</v>
          </cell>
          <cell r="M1073">
            <v>0</v>
          </cell>
          <cell r="N1073">
            <v>0</v>
          </cell>
        </row>
        <row r="1074">
          <cell r="C1074">
            <v>0</v>
          </cell>
          <cell r="D1074">
            <v>0</v>
          </cell>
          <cell r="E1074">
            <v>0</v>
          </cell>
          <cell r="F1074">
            <v>0</v>
          </cell>
          <cell r="G1074">
            <v>0</v>
          </cell>
          <cell r="H1074">
            <v>0</v>
          </cell>
          <cell r="I1074">
            <v>0</v>
          </cell>
          <cell r="J1074">
            <v>0</v>
          </cell>
          <cell r="K1074">
            <v>0</v>
          </cell>
          <cell r="L1074">
            <v>0</v>
          </cell>
          <cell r="M1074">
            <v>0</v>
          </cell>
          <cell r="N1074">
            <v>0</v>
          </cell>
        </row>
        <row r="1075">
          <cell r="C1075">
            <v>0</v>
          </cell>
          <cell r="D1075">
            <v>0</v>
          </cell>
          <cell r="E1075">
            <v>0</v>
          </cell>
          <cell r="F1075">
            <v>0</v>
          </cell>
          <cell r="G1075">
            <v>0</v>
          </cell>
          <cell r="H1075">
            <v>0</v>
          </cell>
          <cell r="I1075">
            <v>0</v>
          </cell>
          <cell r="J1075">
            <v>0</v>
          </cell>
          <cell r="K1075">
            <v>0</v>
          </cell>
          <cell r="L1075">
            <v>0</v>
          </cell>
          <cell r="M1075">
            <v>0</v>
          </cell>
          <cell r="N1075">
            <v>0</v>
          </cell>
        </row>
        <row r="1076">
          <cell r="C1076">
            <v>0</v>
          </cell>
          <cell r="D1076">
            <v>0</v>
          </cell>
          <cell r="E1076">
            <v>0</v>
          </cell>
          <cell r="F1076">
            <v>0</v>
          </cell>
          <cell r="G1076">
            <v>0</v>
          </cell>
          <cell r="H1076">
            <v>0</v>
          </cell>
          <cell r="I1076">
            <v>0</v>
          </cell>
          <cell r="J1076">
            <v>0</v>
          </cell>
          <cell r="K1076">
            <v>0</v>
          </cell>
          <cell r="L1076">
            <v>0</v>
          </cell>
          <cell r="M1076">
            <v>0</v>
          </cell>
          <cell r="N1076">
            <v>0</v>
          </cell>
        </row>
        <row r="1077">
          <cell r="C1077">
            <v>0</v>
          </cell>
          <cell r="D1077">
            <v>0</v>
          </cell>
          <cell r="E1077">
            <v>0</v>
          </cell>
          <cell r="F1077">
            <v>0</v>
          </cell>
          <cell r="G1077">
            <v>0</v>
          </cell>
          <cell r="H1077">
            <v>0</v>
          </cell>
          <cell r="I1077">
            <v>0</v>
          </cell>
          <cell r="J1077">
            <v>0</v>
          </cell>
          <cell r="K1077">
            <v>0</v>
          </cell>
          <cell r="L1077">
            <v>0</v>
          </cell>
          <cell r="M1077">
            <v>0</v>
          </cell>
          <cell r="N1077">
            <v>0</v>
          </cell>
        </row>
        <row r="1078">
          <cell r="C1078">
            <v>0</v>
          </cell>
          <cell r="D1078">
            <v>0</v>
          </cell>
          <cell r="E1078">
            <v>0</v>
          </cell>
          <cell r="F1078">
            <v>0</v>
          </cell>
          <cell r="G1078">
            <v>0</v>
          </cell>
          <cell r="H1078">
            <v>0</v>
          </cell>
          <cell r="I1078">
            <v>0</v>
          </cell>
          <cell r="J1078">
            <v>0</v>
          </cell>
          <cell r="K1078">
            <v>0</v>
          </cell>
          <cell r="L1078">
            <v>0</v>
          </cell>
          <cell r="M1078">
            <v>0</v>
          </cell>
          <cell r="N1078">
            <v>0</v>
          </cell>
        </row>
        <row r="1079">
          <cell r="C1079">
            <v>0</v>
          </cell>
          <cell r="D1079">
            <v>0</v>
          </cell>
          <cell r="E1079">
            <v>0</v>
          </cell>
          <cell r="F1079">
            <v>0</v>
          </cell>
          <cell r="G1079">
            <v>0</v>
          </cell>
          <cell r="H1079">
            <v>0</v>
          </cell>
          <cell r="I1079">
            <v>0</v>
          </cell>
          <cell r="J1079">
            <v>0</v>
          </cell>
          <cell r="K1079">
            <v>0</v>
          </cell>
          <cell r="L1079">
            <v>0</v>
          </cell>
          <cell r="M1079">
            <v>0</v>
          </cell>
          <cell r="N1079">
            <v>0</v>
          </cell>
        </row>
        <row r="1080">
          <cell r="C1080">
            <v>0</v>
          </cell>
          <cell r="D1080">
            <v>0</v>
          </cell>
          <cell r="E1080">
            <v>0</v>
          </cell>
          <cell r="F1080">
            <v>0</v>
          </cell>
          <cell r="G1080">
            <v>0</v>
          </cell>
          <cell r="H1080">
            <v>0</v>
          </cell>
          <cell r="I1080">
            <v>0</v>
          </cell>
          <cell r="J1080">
            <v>0</v>
          </cell>
          <cell r="K1080">
            <v>0</v>
          </cell>
          <cell r="L1080">
            <v>0</v>
          </cell>
          <cell r="M1080">
            <v>0</v>
          </cell>
          <cell r="N1080">
            <v>0</v>
          </cell>
        </row>
        <row r="1081">
          <cell r="C1081">
            <v>0</v>
          </cell>
          <cell r="D1081">
            <v>0</v>
          </cell>
          <cell r="E1081">
            <v>0</v>
          </cell>
          <cell r="F1081">
            <v>0</v>
          </cell>
          <cell r="G1081">
            <v>0</v>
          </cell>
          <cell r="H1081">
            <v>0</v>
          </cell>
          <cell r="I1081">
            <v>0</v>
          </cell>
          <cell r="J1081">
            <v>0</v>
          </cell>
          <cell r="K1081">
            <v>0</v>
          </cell>
          <cell r="L1081">
            <v>0</v>
          </cell>
          <cell r="M1081">
            <v>0</v>
          </cell>
          <cell r="N1081">
            <v>0</v>
          </cell>
        </row>
        <row r="1082">
          <cell r="C1082">
            <v>0</v>
          </cell>
          <cell r="D1082">
            <v>0</v>
          </cell>
          <cell r="E1082">
            <v>0</v>
          </cell>
          <cell r="F1082">
            <v>0</v>
          </cell>
          <cell r="G1082">
            <v>0</v>
          </cell>
          <cell r="H1082">
            <v>0</v>
          </cell>
          <cell r="I1082">
            <v>0</v>
          </cell>
          <cell r="J1082">
            <v>0</v>
          </cell>
          <cell r="K1082">
            <v>0</v>
          </cell>
          <cell r="L1082">
            <v>0</v>
          </cell>
          <cell r="M1082">
            <v>0</v>
          </cell>
          <cell r="N1082">
            <v>0</v>
          </cell>
        </row>
        <row r="1083">
          <cell r="C1083">
            <v>0</v>
          </cell>
          <cell r="D1083">
            <v>0</v>
          </cell>
          <cell r="E1083">
            <v>0</v>
          </cell>
          <cell r="F1083">
            <v>0</v>
          </cell>
          <cell r="G1083">
            <v>0</v>
          </cell>
          <cell r="H1083">
            <v>0</v>
          </cell>
          <cell r="I1083">
            <v>0</v>
          </cell>
          <cell r="J1083">
            <v>0</v>
          </cell>
          <cell r="K1083">
            <v>0</v>
          </cell>
          <cell r="L1083">
            <v>0</v>
          </cell>
          <cell r="M1083">
            <v>0</v>
          </cell>
          <cell r="N1083">
            <v>0</v>
          </cell>
        </row>
        <row r="1084">
          <cell r="C1084">
            <v>0</v>
          </cell>
          <cell r="D1084">
            <v>0</v>
          </cell>
          <cell r="E1084">
            <v>0</v>
          </cell>
          <cell r="F1084">
            <v>0</v>
          </cell>
          <cell r="G1084">
            <v>0</v>
          </cell>
          <cell r="H1084">
            <v>0</v>
          </cell>
          <cell r="I1084">
            <v>0</v>
          </cell>
          <cell r="J1084">
            <v>0</v>
          </cell>
          <cell r="K1084">
            <v>0</v>
          </cell>
          <cell r="L1084">
            <v>0</v>
          </cell>
          <cell r="M1084">
            <v>0</v>
          </cell>
          <cell r="N1084">
            <v>0</v>
          </cell>
        </row>
        <row r="1085">
          <cell r="C1085">
            <v>0</v>
          </cell>
          <cell r="D1085">
            <v>0</v>
          </cell>
          <cell r="E1085">
            <v>0</v>
          </cell>
          <cell r="F1085">
            <v>0</v>
          </cell>
          <cell r="G1085">
            <v>0</v>
          </cell>
          <cell r="H1085">
            <v>0</v>
          </cell>
          <cell r="I1085">
            <v>0</v>
          </cell>
          <cell r="J1085">
            <v>0</v>
          </cell>
          <cell r="K1085">
            <v>0</v>
          </cell>
          <cell r="L1085">
            <v>0</v>
          </cell>
          <cell r="M1085">
            <v>0</v>
          </cell>
          <cell r="N1085">
            <v>0</v>
          </cell>
        </row>
        <row r="1086">
          <cell r="C1086">
            <v>0</v>
          </cell>
          <cell r="D1086">
            <v>0</v>
          </cell>
          <cell r="E1086">
            <v>0</v>
          </cell>
          <cell r="F1086">
            <v>0</v>
          </cell>
          <cell r="G1086">
            <v>0</v>
          </cell>
          <cell r="H1086">
            <v>0</v>
          </cell>
          <cell r="I1086">
            <v>0</v>
          </cell>
          <cell r="J1086">
            <v>0</v>
          </cell>
          <cell r="K1086">
            <v>0</v>
          </cell>
          <cell r="L1086">
            <v>0</v>
          </cell>
          <cell r="M1086">
            <v>0</v>
          </cell>
          <cell r="N1086">
            <v>0</v>
          </cell>
        </row>
        <row r="1087">
          <cell r="C1087">
            <v>0</v>
          </cell>
          <cell r="D1087">
            <v>0</v>
          </cell>
          <cell r="E1087">
            <v>0</v>
          </cell>
          <cell r="F1087">
            <v>0</v>
          </cell>
          <cell r="G1087">
            <v>0</v>
          </cell>
          <cell r="H1087">
            <v>0</v>
          </cell>
          <cell r="I1087">
            <v>0</v>
          </cell>
          <cell r="J1087">
            <v>0</v>
          </cell>
          <cell r="K1087">
            <v>0</v>
          </cell>
          <cell r="L1087">
            <v>0</v>
          </cell>
          <cell r="M1087">
            <v>0</v>
          </cell>
          <cell r="N1087">
            <v>0</v>
          </cell>
        </row>
        <row r="1088">
          <cell r="C1088">
            <v>0</v>
          </cell>
          <cell r="D1088">
            <v>0</v>
          </cell>
          <cell r="E1088">
            <v>0</v>
          </cell>
          <cell r="F1088">
            <v>0</v>
          </cell>
          <cell r="G1088">
            <v>0</v>
          </cell>
          <cell r="H1088">
            <v>0</v>
          </cell>
          <cell r="I1088">
            <v>0</v>
          </cell>
          <cell r="J1088">
            <v>0</v>
          </cell>
          <cell r="K1088">
            <v>0</v>
          </cell>
          <cell r="L1088">
            <v>0</v>
          </cell>
          <cell r="M1088">
            <v>0</v>
          </cell>
          <cell r="N1088">
            <v>0</v>
          </cell>
        </row>
        <row r="1089">
          <cell r="C1089">
            <v>0</v>
          </cell>
          <cell r="D1089">
            <v>0</v>
          </cell>
          <cell r="E1089">
            <v>0</v>
          </cell>
          <cell r="F1089">
            <v>0</v>
          </cell>
          <cell r="G1089">
            <v>0</v>
          </cell>
          <cell r="H1089">
            <v>0</v>
          </cell>
          <cell r="I1089">
            <v>0</v>
          </cell>
          <cell r="J1089">
            <v>0</v>
          </cell>
          <cell r="K1089">
            <v>0</v>
          </cell>
          <cell r="L1089">
            <v>0</v>
          </cell>
          <cell r="M1089">
            <v>0</v>
          </cell>
          <cell r="N1089">
            <v>0</v>
          </cell>
        </row>
        <row r="1090">
          <cell r="C1090">
            <v>0</v>
          </cell>
          <cell r="D1090">
            <v>0</v>
          </cell>
          <cell r="E1090">
            <v>0</v>
          </cell>
          <cell r="F1090">
            <v>0</v>
          </cell>
          <cell r="G1090">
            <v>0</v>
          </cell>
          <cell r="H1090">
            <v>0</v>
          </cell>
          <cell r="I1090">
            <v>0</v>
          </cell>
          <cell r="J1090">
            <v>0</v>
          </cell>
          <cell r="K1090">
            <v>0</v>
          </cell>
          <cell r="L1090">
            <v>0</v>
          </cell>
          <cell r="M1090">
            <v>0</v>
          </cell>
          <cell r="N1090">
            <v>0</v>
          </cell>
        </row>
        <row r="1091">
          <cell r="C1091">
            <v>0</v>
          </cell>
          <cell r="D1091">
            <v>0</v>
          </cell>
          <cell r="E1091">
            <v>0</v>
          </cell>
          <cell r="F1091">
            <v>0</v>
          </cell>
          <cell r="G1091">
            <v>0</v>
          </cell>
          <cell r="H1091">
            <v>0</v>
          </cell>
          <cell r="I1091">
            <v>0</v>
          </cell>
          <cell r="J1091">
            <v>0</v>
          </cell>
          <cell r="K1091">
            <v>0</v>
          </cell>
          <cell r="L1091">
            <v>0</v>
          </cell>
          <cell r="M1091">
            <v>0</v>
          </cell>
          <cell r="N1091">
            <v>0</v>
          </cell>
        </row>
        <row r="1092">
          <cell r="C1092">
            <v>0</v>
          </cell>
          <cell r="D1092">
            <v>0</v>
          </cell>
          <cell r="E1092">
            <v>0</v>
          </cell>
          <cell r="F1092">
            <v>0</v>
          </cell>
          <cell r="G1092">
            <v>0</v>
          </cell>
          <cell r="H1092">
            <v>0</v>
          </cell>
          <cell r="I1092">
            <v>0</v>
          </cell>
          <cell r="J1092">
            <v>0</v>
          </cell>
          <cell r="K1092">
            <v>0</v>
          </cell>
          <cell r="L1092">
            <v>0</v>
          </cell>
          <cell r="M1092">
            <v>0</v>
          </cell>
          <cell r="N1092">
            <v>0</v>
          </cell>
        </row>
        <row r="1093">
          <cell r="C1093">
            <v>0</v>
          </cell>
          <cell r="D1093">
            <v>0</v>
          </cell>
          <cell r="E1093">
            <v>0</v>
          </cell>
          <cell r="F1093">
            <v>0</v>
          </cell>
          <cell r="G1093">
            <v>0</v>
          </cell>
          <cell r="H1093">
            <v>0</v>
          </cell>
          <cell r="I1093">
            <v>0</v>
          </cell>
          <cell r="J1093">
            <v>0</v>
          </cell>
          <cell r="K1093">
            <v>0</v>
          </cell>
          <cell r="L1093">
            <v>0</v>
          </cell>
          <cell r="M1093">
            <v>0</v>
          </cell>
          <cell r="N1093">
            <v>0</v>
          </cell>
        </row>
        <row r="1094">
          <cell r="C1094">
            <v>0</v>
          </cell>
          <cell r="D1094">
            <v>0</v>
          </cell>
          <cell r="E1094">
            <v>0</v>
          </cell>
          <cell r="F1094">
            <v>0</v>
          </cell>
          <cell r="G1094">
            <v>0</v>
          </cell>
          <cell r="H1094">
            <v>0</v>
          </cell>
          <cell r="I1094">
            <v>0</v>
          </cell>
          <cell r="J1094">
            <v>0</v>
          </cell>
          <cell r="K1094">
            <v>0</v>
          </cell>
          <cell r="L1094">
            <v>0</v>
          </cell>
          <cell r="M1094">
            <v>0</v>
          </cell>
          <cell r="N1094">
            <v>0</v>
          </cell>
        </row>
        <row r="1095">
          <cell r="C1095">
            <v>0</v>
          </cell>
          <cell r="D1095">
            <v>0</v>
          </cell>
          <cell r="E1095">
            <v>0</v>
          </cell>
          <cell r="F1095">
            <v>0</v>
          </cell>
          <cell r="G1095">
            <v>0</v>
          </cell>
          <cell r="H1095">
            <v>0</v>
          </cell>
          <cell r="I1095">
            <v>0</v>
          </cell>
          <cell r="J1095">
            <v>0</v>
          </cell>
          <cell r="K1095">
            <v>0</v>
          </cell>
          <cell r="L1095">
            <v>0</v>
          </cell>
          <cell r="M1095">
            <v>0</v>
          </cell>
          <cell r="N1095">
            <v>0</v>
          </cell>
        </row>
        <row r="1096">
          <cell r="C1096">
            <v>0</v>
          </cell>
          <cell r="D1096">
            <v>0</v>
          </cell>
          <cell r="E1096">
            <v>0</v>
          </cell>
          <cell r="F1096">
            <v>0</v>
          </cell>
          <cell r="G1096">
            <v>0</v>
          </cell>
          <cell r="H1096">
            <v>0</v>
          </cell>
          <cell r="I1096">
            <v>0</v>
          </cell>
          <cell r="J1096">
            <v>0</v>
          </cell>
          <cell r="K1096">
            <v>0</v>
          </cell>
          <cell r="L1096">
            <v>0</v>
          </cell>
          <cell r="M1096">
            <v>0</v>
          </cell>
          <cell r="N1096">
            <v>0</v>
          </cell>
        </row>
        <row r="1097">
          <cell r="C1097">
            <v>0</v>
          </cell>
          <cell r="D1097">
            <v>0</v>
          </cell>
          <cell r="E1097">
            <v>0</v>
          </cell>
          <cell r="F1097">
            <v>0</v>
          </cell>
          <cell r="G1097">
            <v>0</v>
          </cell>
          <cell r="H1097">
            <v>0</v>
          </cell>
          <cell r="I1097">
            <v>0</v>
          </cell>
          <cell r="J1097">
            <v>0</v>
          </cell>
          <cell r="K1097">
            <v>0</v>
          </cell>
          <cell r="L1097">
            <v>0</v>
          </cell>
          <cell r="M1097">
            <v>0</v>
          </cell>
          <cell r="N1097">
            <v>0</v>
          </cell>
        </row>
        <row r="1098">
          <cell r="C1098">
            <v>0</v>
          </cell>
          <cell r="D1098">
            <v>0</v>
          </cell>
          <cell r="E1098">
            <v>0</v>
          </cell>
          <cell r="F1098">
            <v>0</v>
          </cell>
          <cell r="G1098">
            <v>0</v>
          </cell>
          <cell r="H1098">
            <v>0</v>
          </cell>
          <cell r="I1098">
            <v>0</v>
          </cell>
          <cell r="J1098">
            <v>0</v>
          </cell>
          <cell r="K1098">
            <v>0</v>
          </cell>
          <cell r="L1098">
            <v>0</v>
          </cell>
          <cell r="M1098">
            <v>0</v>
          </cell>
          <cell r="N1098">
            <v>0</v>
          </cell>
        </row>
        <row r="1099">
          <cell r="C1099">
            <v>0</v>
          </cell>
          <cell r="D1099">
            <v>0</v>
          </cell>
          <cell r="E1099">
            <v>0</v>
          </cell>
          <cell r="F1099">
            <v>0</v>
          </cell>
          <cell r="G1099">
            <v>0</v>
          </cell>
          <cell r="H1099">
            <v>0</v>
          </cell>
          <cell r="I1099">
            <v>0</v>
          </cell>
          <cell r="J1099">
            <v>0</v>
          </cell>
          <cell r="K1099">
            <v>0</v>
          </cell>
          <cell r="L1099">
            <v>0</v>
          </cell>
          <cell r="M1099">
            <v>0</v>
          </cell>
          <cell r="N1099">
            <v>0</v>
          </cell>
        </row>
        <row r="1100">
          <cell r="C1100">
            <v>0</v>
          </cell>
          <cell r="D1100">
            <v>0</v>
          </cell>
          <cell r="E1100">
            <v>0</v>
          </cell>
          <cell r="F1100">
            <v>0</v>
          </cell>
          <cell r="G1100">
            <v>0</v>
          </cell>
          <cell r="H1100">
            <v>0</v>
          </cell>
          <cell r="I1100">
            <v>0</v>
          </cell>
          <cell r="J1100">
            <v>0</v>
          </cell>
          <cell r="K1100">
            <v>0</v>
          </cell>
          <cell r="L1100">
            <v>0</v>
          </cell>
          <cell r="M1100">
            <v>0</v>
          </cell>
          <cell r="N1100">
            <v>0</v>
          </cell>
        </row>
        <row r="1101">
          <cell r="C1101">
            <v>0</v>
          </cell>
          <cell r="D1101">
            <v>0</v>
          </cell>
          <cell r="E1101">
            <v>0</v>
          </cell>
          <cell r="F1101">
            <v>0</v>
          </cell>
          <cell r="G1101">
            <v>0</v>
          </cell>
          <cell r="H1101">
            <v>0</v>
          </cell>
          <cell r="I1101">
            <v>0</v>
          </cell>
          <cell r="J1101">
            <v>0</v>
          </cell>
          <cell r="K1101">
            <v>0</v>
          </cell>
          <cell r="L1101">
            <v>0</v>
          </cell>
          <cell r="M1101">
            <v>0</v>
          </cell>
          <cell r="N1101">
            <v>0</v>
          </cell>
        </row>
        <row r="1102">
          <cell r="C1102">
            <v>0</v>
          </cell>
          <cell r="D1102">
            <v>0</v>
          </cell>
          <cell r="E1102">
            <v>0</v>
          </cell>
          <cell r="F1102">
            <v>0</v>
          </cell>
          <cell r="G1102">
            <v>0</v>
          </cell>
          <cell r="H1102">
            <v>0</v>
          </cell>
          <cell r="I1102">
            <v>0</v>
          </cell>
          <cell r="J1102">
            <v>0</v>
          </cell>
          <cell r="K1102">
            <v>0</v>
          </cell>
          <cell r="L1102">
            <v>0</v>
          </cell>
          <cell r="M1102">
            <v>0</v>
          </cell>
          <cell r="N1102">
            <v>0</v>
          </cell>
        </row>
        <row r="1103">
          <cell r="C1103">
            <v>0</v>
          </cell>
          <cell r="D1103">
            <v>0</v>
          </cell>
          <cell r="E1103">
            <v>0</v>
          </cell>
          <cell r="F1103">
            <v>0</v>
          </cell>
          <cell r="G1103">
            <v>0</v>
          </cell>
          <cell r="H1103">
            <v>0</v>
          </cell>
          <cell r="I1103">
            <v>0</v>
          </cell>
          <cell r="J1103">
            <v>0</v>
          </cell>
          <cell r="K1103">
            <v>0</v>
          </cell>
          <cell r="L1103">
            <v>0</v>
          </cell>
          <cell r="M1103">
            <v>0</v>
          </cell>
          <cell r="N1103">
            <v>0</v>
          </cell>
        </row>
        <row r="1104">
          <cell r="C1104">
            <v>0</v>
          </cell>
          <cell r="D1104">
            <v>0</v>
          </cell>
          <cell r="E1104">
            <v>0</v>
          </cell>
          <cell r="F1104">
            <v>0</v>
          </cell>
          <cell r="G1104">
            <v>0</v>
          </cell>
          <cell r="H1104">
            <v>0</v>
          </cell>
          <cell r="I1104">
            <v>0</v>
          </cell>
          <cell r="J1104">
            <v>0</v>
          </cell>
          <cell r="K1104">
            <v>0</v>
          </cell>
          <cell r="L1104">
            <v>0</v>
          </cell>
          <cell r="M1104">
            <v>0</v>
          </cell>
          <cell r="N1104">
            <v>0</v>
          </cell>
        </row>
        <row r="1105">
          <cell r="C1105">
            <v>0</v>
          </cell>
          <cell r="D1105">
            <v>0</v>
          </cell>
          <cell r="E1105">
            <v>0</v>
          </cell>
          <cell r="F1105">
            <v>0</v>
          </cell>
          <cell r="G1105">
            <v>0</v>
          </cell>
          <cell r="H1105">
            <v>0</v>
          </cell>
          <cell r="I1105">
            <v>0</v>
          </cell>
          <cell r="J1105">
            <v>0</v>
          </cell>
          <cell r="K1105">
            <v>0</v>
          </cell>
          <cell r="L1105">
            <v>0</v>
          </cell>
          <cell r="M1105">
            <v>0</v>
          </cell>
          <cell r="N1105">
            <v>0</v>
          </cell>
        </row>
        <row r="1106">
          <cell r="C1106">
            <v>0</v>
          </cell>
          <cell r="D1106">
            <v>0</v>
          </cell>
          <cell r="E1106">
            <v>0</v>
          </cell>
          <cell r="F1106">
            <v>0</v>
          </cell>
          <cell r="G1106">
            <v>0</v>
          </cell>
          <cell r="H1106">
            <v>0</v>
          </cell>
          <cell r="I1106">
            <v>0</v>
          </cell>
          <cell r="J1106">
            <v>0</v>
          </cell>
          <cell r="K1106">
            <v>0</v>
          </cell>
          <cell r="L1106">
            <v>0</v>
          </cell>
          <cell r="M1106">
            <v>0</v>
          </cell>
          <cell r="N1106">
            <v>0</v>
          </cell>
        </row>
        <row r="1107">
          <cell r="C1107">
            <v>0</v>
          </cell>
          <cell r="D1107">
            <v>0</v>
          </cell>
          <cell r="E1107">
            <v>0</v>
          </cell>
          <cell r="F1107">
            <v>0</v>
          </cell>
          <cell r="G1107">
            <v>0</v>
          </cell>
          <cell r="H1107">
            <v>0</v>
          </cell>
          <cell r="I1107">
            <v>0</v>
          </cell>
          <cell r="J1107">
            <v>0</v>
          </cell>
          <cell r="K1107">
            <v>0</v>
          </cell>
          <cell r="L1107">
            <v>0</v>
          </cell>
          <cell r="M1107">
            <v>0</v>
          </cell>
          <cell r="N1107">
            <v>0</v>
          </cell>
        </row>
        <row r="1108">
          <cell r="C1108">
            <v>0</v>
          </cell>
          <cell r="D1108">
            <v>0</v>
          </cell>
          <cell r="E1108">
            <v>0</v>
          </cell>
          <cell r="F1108">
            <v>0</v>
          </cell>
          <cell r="G1108">
            <v>0</v>
          </cell>
          <cell r="H1108">
            <v>0</v>
          </cell>
          <cell r="I1108">
            <v>0</v>
          </cell>
          <cell r="J1108">
            <v>0</v>
          </cell>
          <cell r="K1108">
            <v>0</v>
          </cell>
          <cell r="L1108">
            <v>0</v>
          </cell>
          <cell r="M1108">
            <v>0</v>
          </cell>
          <cell r="N1108">
            <v>0</v>
          </cell>
        </row>
        <row r="1109">
          <cell r="C1109">
            <v>0</v>
          </cell>
          <cell r="D1109">
            <v>0</v>
          </cell>
          <cell r="E1109">
            <v>0</v>
          </cell>
          <cell r="F1109">
            <v>0</v>
          </cell>
          <cell r="G1109">
            <v>0</v>
          </cell>
          <cell r="H1109">
            <v>0</v>
          </cell>
          <cell r="I1109">
            <v>0</v>
          </cell>
          <cell r="J1109">
            <v>0</v>
          </cell>
          <cell r="K1109">
            <v>0</v>
          </cell>
          <cell r="L1109">
            <v>0</v>
          </cell>
          <cell r="M1109">
            <v>0</v>
          </cell>
          <cell r="N1109">
            <v>0</v>
          </cell>
        </row>
        <row r="1110">
          <cell r="C1110">
            <v>0</v>
          </cell>
          <cell r="D1110">
            <v>0</v>
          </cell>
          <cell r="E1110">
            <v>0</v>
          </cell>
          <cell r="F1110">
            <v>0</v>
          </cell>
          <cell r="G1110">
            <v>0</v>
          </cell>
          <cell r="H1110">
            <v>0</v>
          </cell>
          <cell r="I1110">
            <v>0</v>
          </cell>
          <cell r="J1110">
            <v>0</v>
          </cell>
          <cell r="K1110">
            <v>0</v>
          </cell>
          <cell r="L1110">
            <v>0</v>
          </cell>
          <cell r="M1110">
            <v>0</v>
          </cell>
          <cell r="N1110">
            <v>0</v>
          </cell>
        </row>
        <row r="1111">
          <cell r="C1111">
            <v>0</v>
          </cell>
          <cell r="D1111">
            <v>0</v>
          </cell>
          <cell r="E1111">
            <v>0</v>
          </cell>
          <cell r="F1111">
            <v>0</v>
          </cell>
          <cell r="G1111">
            <v>0</v>
          </cell>
          <cell r="H1111">
            <v>0</v>
          </cell>
          <cell r="I1111">
            <v>0</v>
          </cell>
          <cell r="J1111">
            <v>0</v>
          </cell>
          <cell r="K1111">
            <v>0</v>
          </cell>
          <cell r="L1111">
            <v>0</v>
          </cell>
          <cell r="M1111">
            <v>0</v>
          </cell>
          <cell r="N1111">
            <v>0</v>
          </cell>
        </row>
        <row r="1112">
          <cell r="C1112">
            <v>0</v>
          </cell>
          <cell r="D1112">
            <v>0</v>
          </cell>
          <cell r="E1112">
            <v>0</v>
          </cell>
          <cell r="F1112">
            <v>0</v>
          </cell>
          <cell r="G1112">
            <v>0</v>
          </cell>
          <cell r="H1112">
            <v>0</v>
          </cell>
          <cell r="I1112">
            <v>0</v>
          </cell>
          <cell r="J1112">
            <v>0</v>
          </cell>
          <cell r="K1112">
            <v>0</v>
          </cell>
          <cell r="L1112">
            <v>0</v>
          </cell>
          <cell r="M1112">
            <v>0</v>
          </cell>
          <cell r="N1112">
            <v>0</v>
          </cell>
        </row>
        <row r="1113">
          <cell r="C1113">
            <v>0</v>
          </cell>
          <cell r="D1113">
            <v>0</v>
          </cell>
          <cell r="E1113">
            <v>0</v>
          </cell>
          <cell r="F1113">
            <v>0</v>
          </cell>
          <cell r="G1113">
            <v>0</v>
          </cell>
          <cell r="H1113">
            <v>0</v>
          </cell>
          <cell r="I1113">
            <v>0</v>
          </cell>
          <cell r="J1113">
            <v>0</v>
          </cell>
          <cell r="K1113">
            <v>0</v>
          </cell>
          <cell r="L1113">
            <v>0</v>
          </cell>
          <cell r="M1113">
            <v>0</v>
          </cell>
          <cell r="N1113">
            <v>0</v>
          </cell>
        </row>
        <row r="1114">
          <cell r="C1114">
            <v>0</v>
          </cell>
          <cell r="D1114">
            <v>0</v>
          </cell>
          <cell r="E1114">
            <v>0</v>
          </cell>
          <cell r="F1114">
            <v>0</v>
          </cell>
          <cell r="G1114">
            <v>0</v>
          </cell>
          <cell r="H1114">
            <v>0</v>
          </cell>
          <cell r="I1114">
            <v>0</v>
          </cell>
          <cell r="J1114">
            <v>0</v>
          </cell>
          <cell r="K1114">
            <v>0</v>
          </cell>
          <cell r="L1114">
            <v>0</v>
          </cell>
          <cell r="M1114">
            <v>0</v>
          </cell>
          <cell r="N1114">
            <v>0</v>
          </cell>
        </row>
        <row r="1115">
          <cell r="C1115">
            <v>0</v>
          </cell>
          <cell r="D1115">
            <v>0</v>
          </cell>
          <cell r="E1115">
            <v>0</v>
          </cell>
          <cell r="F1115">
            <v>0</v>
          </cell>
          <cell r="G1115">
            <v>0</v>
          </cell>
          <cell r="H1115">
            <v>0</v>
          </cell>
          <cell r="I1115">
            <v>0</v>
          </cell>
          <cell r="J1115">
            <v>0</v>
          </cell>
          <cell r="K1115">
            <v>0</v>
          </cell>
          <cell r="L1115">
            <v>0</v>
          </cell>
          <cell r="M1115">
            <v>0</v>
          </cell>
          <cell r="N1115">
            <v>0</v>
          </cell>
        </row>
        <row r="1116">
          <cell r="C1116">
            <v>0</v>
          </cell>
          <cell r="D1116">
            <v>0</v>
          </cell>
          <cell r="E1116">
            <v>0</v>
          </cell>
          <cell r="F1116">
            <v>0</v>
          </cell>
          <cell r="G1116">
            <v>0</v>
          </cell>
          <cell r="H1116">
            <v>0</v>
          </cell>
          <cell r="I1116">
            <v>0</v>
          </cell>
          <cell r="J1116">
            <v>0</v>
          </cell>
          <cell r="K1116">
            <v>0</v>
          </cell>
          <cell r="L1116">
            <v>0</v>
          </cell>
          <cell r="M1116">
            <v>0</v>
          </cell>
          <cell r="N1116">
            <v>0</v>
          </cell>
        </row>
        <row r="1117">
          <cell r="C1117">
            <v>0</v>
          </cell>
          <cell r="D1117">
            <v>0</v>
          </cell>
          <cell r="E1117">
            <v>0</v>
          </cell>
          <cell r="F1117">
            <v>0</v>
          </cell>
          <cell r="G1117">
            <v>0</v>
          </cell>
          <cell r="H1117">
            <v>0</v>
          </cell>
          <cell r="I1117">
            <v>0</v>
          </cell>
          <cell r="J1117">
            <v>0</v>
          </cell>
          <cell r="K1117">
            <v>0</v>
          </cell>
          <cell r="L1117">
            <v>0</v>
          </cell>
          <cell r="M1117">
            <v>0</v>
          </cell>
          <cell r="N1117">
            <v>0</v>
          </cell>
        </row>
        <row r="1118">
          <cell r="C1118">
            <v>0</v>
          </cell>
          <cell r="D1118">
            <v>0</v>
          </cell>
          <cell r="E1118">
            <v>0</v>
          </cell>
          <cell r="F1118">
            <v>0</v>
          </cell>
          <cell r="G1118">
            <v>0</v>
          </cell>
          <cell r="H1118">
            <v>0</v>
          </cell>
          <cell r="I1118">
            <v>0</v>
          </cell>
          <cell r="J1118">
            <v>0</v>
          </cell>
          <cell r="K1118">
            <v>0</v>
          </cell>
          <cell r="L1118">
            <v>0</v>
          </cell>
          <cell r="M1118">
            <v>0</v>
          </cell>
          <cell r="N1118">
            <v>0</v>
          </cell>
        </row>
        <row r="1119">
          <cell r="C1119">
            <v>0</v>
          </cell>
          <cell r="D1119">
            <v>0</v>
          </cell>
          <cell r="E1119">
            <v>0</v>
          </cell>
          <cell r="F1119">
            <v>0</v>
          </cell>
          <cell r="G1119">
            <v>0</v>
          </cell>
          <cell r="H1119">
            <v>0</v>
          </cell>
          <cell r="I1119">
            <v>0</v>
          </cell>
          <cell r="J1119">
            <v>0</v>
          </cell>
          <cell r="K1119">
            <v>0</v>
          </cell>
          <cell r="L1119">
            <v>0</v>
          </cell>
          <cell r="M1119">
            <v>0</v>
          </cell>
          <cell r="N1119">
            <v>0</v>
          </cell>
        </row>
        <row r="1120">
          <cell r="C1120">
            <v>0</v>
          </cell>
          <cell r="D1120">
            <v>0</v>
          </cell>
          <cell r="E1120">
            <v>0</v>
          </cell>
          <cell r="F1120">
            <v>0</v>
          </cell>
          <cell r="G1120">
            <v>0</v>
          </cell>
          <cell r="H1120">
            <v>0</v>
          </cell>
          <cell r="I1120">
            <v>0</v>
          </cell>
          <cell r="J1120">
            <v>0</v>
          </cell>
          <cell r="K1120">
            <v>0</v>
          </cell>
          <cell r="L1120">
            <v>0</v>
          </cell>
          <cell r="M1120">
            <v>0</v>
          </cell>
          <cell r="N1120">
            <v>0</v>
          </cell>
        </row>
        <row r="1121">
          <cell r="C1121">
            <v>0</v>
          </cell>
          <cell r="D1121">
            <v>0</v>
          </cell>
          <cell r="E1121">
            <v>0</v>
          </cell>
          <cell r="F1121">
            <v>0</v>
          </cell>
          <cell r="G1121">
            <v>0</v>
          </cell>
          <cell r="H1121">
            <v>0</v>
          </cell>
          <cell r="I1121">
            <v>0</v>
          </cell>
          <cell r="J1121">
            <v>0</v>
          </cell>
          <cell r="K1121">
            <v>0</v>
          </cell>
          <cell r="L1121">
            <v>0</v>
          </cell>
          <cell r="M1121">
            <v>0</v>
          </cell>
          <cell r="N1121">
            <v>0</v>
          </cell>
        </row>
        <row r="1122">
          <cell r="C1122">
            <v>0</v>
          </cell>
          <cell r="D1122">
            <v>0</v>
          </cell>
          <cell r="E1122">
            <v>0</v>
          </cell>
          <cell r="F1122">
            <v>0</v>
          </cell>
          <cell r="G1122">
            <v>0</v>
          </cell>
          <cell r="H1122">
            <v>0</v>
          </cell>
          <cell r="I1122">
            <v>0</v>
          </cell>
          <cell r="J1122">
            <v>0</v>
          </cell>
          <cell r="K1122">
            <v>0</v>
          </cell>
          <cell r="L1122">
            <v>0</v>
          </cell>
          <cell r="M1122">
            <v>0</v>
          </cell>
          <cell r="N1122">
            <v>0</v>
          </cell>
        </row>
        <row r="1123">
          <cell r="C1123">
            <v>0</v>
          </cell>
          <cell r="D1123">
            <v>0</v>
          </cell>
          <cell r="E1123">
            <v>0</v>
          </cell>
          <cell r="F1123">
            <v>0</v>
          </cell>
          <cell r="G1123">
            <v>0</v>
          </cell>
          <cell r="H1123">
            <v>0</v>
          </cell>
          <cell r="I1123">
            <v>0</v>
          </cell>
          <cell r="J1123">
            <v>0</v>
          </cell>
          <cell r="K1123">
            <v>0</v>
          </cell>
          <cell r="L1123">
            <v>0</v>
          </cell>
          <cell r="M1123">
            <v>0</v>
          </cell>
          <cell r="N1123">
            <v>0</v>
          </cell>
        </row>
        <row r="1124">
          <cell r="C1124">
            <v>0</v>
          </cell>
          <cell r="D1124">
            <v>0</v>
          </cell>
          <cell r="E1124">
            <v>0</v>
          </cell>
          <cell r="F1124">
            <v>0</v>
          </cell>
          <cell r="G1124">
            <v>0</v>
          </cell>
          <cell r="H1124">
            <v>0</v>
          </cell>
          <cell r="I1124">
            <v>0</v>
          </cell>
          <cell r="J1124">
            <v>0</v>
          </cell>
          <cell r="K1124">
            <v>0</v>
          </cell>
          <cell r="L1124">
            <v>0</v>
          </cell>
          <cell r="M1124">
            <v>0</v>
          </cell>
          <cell r="N1124">
            <v>0</v>
          </cell>
        </row>
        <row r="1125">
          <cell r="C1125">
            <v>0</v>
          </cell>
          <cell r="D1125">
            <v>0</v>
          </cell>
          <cell r="E1125">
            <v>0</v>
          </cell>
          <cell r="F1125">
            <v>0</v>
          </cell>
          <cell r="G1125">
            <v>0</v>
          </cell>
          <cell r="H1125">
            <v>0</v>
          </cell>
          <cell r="I1125">
            <v>0</v>
          </cell>
          <cell r="J1125">
            <v>0</v>
          </cell>
          <cell r="K1125">
            <v>0</v>
          </cell>
          <cell r="L1125">
            <v>0</v>
          </cell>
          <cell r="M1125">
            <v>0</v>
          </cell>
          <cell r="N1125">
            <v>0</v>
          </cell>
        </row>
        <row r="1126">
          <cell r="C1126">
            <v>0</v>
          </cell>
          <cell r="D1126">
            <v>0</v>
          </cell>
          <cell r="E1126">
            <v>0</v>
          </cell>
          <cell r="F1126">
            <v>0</v>
          </cell>
          <cell r="G1126">
            <v>0</v>
          </cell>
          <cell r="H1126">
            <v>0</v>
          </cell>
          <cell r="I1126">
            <v>0</v>
          </cell>
          <cell r="J1126">
            <v>0</v>
          </cell>
          <cell r="K1126">
            <v>0</v>
          </cell>
          <cell r="L1126">
            <v>0</v>
          </cell>
          <cell r="M1126">
            <v>0</v>
          </cell>
          <cell r="N1126">
            <v>0</v>
          </cell>
        </row>
        <row r="1127">
          <cell r="C1127">
            <v>0</v>
          </cell>
          <cell r="D1127">
            <v>0</v>
          </cell>
          <cell r="E1127">
            <v>0</v>
          </cell>
          <cell r="F1127">
            <v>0</v>
          </cell>
          <cell r="G1127">
            <v>0</v>
          </cell>
          <cell r="H1127">
            <v>0</v>
          </cell>
          <cell r="I1127">
            <v>0</v>
          </cell>
          <cell r="J1127">
            <v>0</v>
          </cell>
          <cell r="K1127">
            <v>0</v>
          </cell>
          <cell r="L1127">
            <v>0</v>
          </cell>
          <cell r="M1127">
            <v>0</v>
          </cell>
          <cell r="N1127">
            <v>0</v>
          </cell>
        </row>
        <row r="1128">
          <cell r="C1128">
            <v>0</v>
          </cell>
          <cell r="D1128">
            <v>0</v>
          </cell>
          <cell r="E1128">
            <v>0</v>
          </cell>
          <cell r="F1128">
            <v>0</v>
          </cell>
          <cell r="G1128">
            <v>0</v>
          </cell>
          <cell r="H1128">
            <v>0</v>
          </cell>
          <cell r="I1128">
            <v>0</v>
          </cell>
          <cell r="J1128">
            <v>0</v>
          </cell>
          <cell r="K1128">
            <v>0</v>
          </cell>
          <cell r="L1128">
            <v>0</v>
          </cell>
          <cell r="M1128">
            <v>0</v>
          </cell>
          <cell r="N1128">
            <v>0</v>
          </cell>
        </row>
        <row r="1129">
          <cell r="C1129">
            <v>0</v>
          </cell>
          <cell r="D1129">
            <v>0</v>
          </cell>
          <cell r="E1129">
            <v>0</v>
          </cell>
          <cell r="F1129">
            <v>0</v>
          </cell>
          <cell r="G1129">
            <v>0</v>
          </cell>
          <cell r="H1129">
            <v>0</v>
          </cell>
          <cell r="I1129">
            <v>0</v>
          </cell>
          <cell r="J1129">
            <v>0</v>
          </cell>
          <cell r="K1129">
            <v>0</v>
          </cell>
          <cell r="L1129">
            <v>0</v>
          </cell>
          <cell r="M1129">
            <v>0</v>
          </cell>
          <cell r="N1129">
            <v>0</v>
          </cell>
        </row>
        <row r="1130">
          <cell r="C1130">
            <v>0</v>
          </cell>
          <cell r="D1130">
            <v>0</v>
          </cell>
          <cell r="E1130">
            <v>0</v>
          </cell>
          <cell r="F1130">
            <v>0</v>
          </cell>
          <cell r="G1130">
            <v>0</v>
          </cell>
          <cell r="H1130">
            <v>0</v>
          </cell>
          <cell r="I1130">
            <v>0</v>
          </cell>
          <cell r="J1130">
            <v>0</v>
          </cell>
          <cell r="K1130">
            <v>0</v>
          </cell>
          <cell r="L1130">
            <v>0</v>
          </cell>
          <cell r="M1130">
            <v>0</v>
          </cell>
          <cell r="N1130">
            <v>0</v>
          </cell>
        </row>
        <row r="1131">
          <cell r="C1131">
            <v>0</v>
          </cell>
          <cell r="D1131">
            <v>0</v>
          </cell>
          <cell r="E1131">
            <v>0</v>
          </cell>
          <cell r="F1131">
            <v>0</v>
          </cell>
          <cell r="G1131">
            <v>0</v>
          </cell>
          <cell r="H1131">
            <v>0</v>
          </cell>
          <cell r="I1131">
            <v>0</v>
          </cell>
          <cell r="J1131">
            <v>0</v>
          </cell>
          <cell r="K1131">
            <v>0</v>
          </cell>
          <cell r="L1131">
            <v>0</v>
          </cell>
          <cell r="M1131">
            <v>0</v>
          </cell>
          <cell r="N1131">
            <v>0</v>
          </cell>
        </row>
        <row r="1132">
          <cell r="C1132">
            <v>0</v>
          </cell>
          <cell r="D1132">
            <v>0</v>
          </cell>
          <cell r="E1132">
            <v>0</v>
          </cell>
          <cell r="F1132">
            <v>0</v>
          </cell>
          <cell r="G1132">
            <v>0</v>
          </cell>
          <cell r="H1132">
            <v>0</v>
          </cell>
          <cell r="I1132">
            <v>0</v>
          </cell>
          <cell r="J1132">
            <v>0</v>
          </cell>
          <cell r="K1132">
            <v>0</v>
          </cell>
          <cell r="L1132">
            <v>0</v>
          </cell>
          <cell r="M1132">
            <v>0</v>
          </cell>
          <cell r="N1132">
            <v>0</v>
          </cell>
        </row>
        <row r="1133">
          <cell r="C1133">
            <v>0</v>
          </cell>
          <cell r="D1133">
            <v>0</v>
          </cell>
          <cell r="E1133">
            <v>0</v>
          </cell>
          <cell r="F1133">
            <v>0</v>
          </cell>
          <cell r="G1133">
            <v>0</v>
          </cell>
          <cell r="H1133">
            <v>0</v>
          </cell>
          <cell r="I1133">
            <v>0</v>
          </cell>
          <cell r="J1133">
            <v>0</v>
          </cell>
          <cell r="K1133">
            <v>0</v>
          </cell>
          <cell r="L1133">
            <v>0</v>
          </cell>
          <cell r="M1133">
            <v>0</v>
          </cell>
          <cell r="N1133">
            <v>0</v>
          </cell>
        </row>
        <row r="1134">
          <cell r="C1134">
            <v>0</v>
          </cell>
          <cell r="D1134">
            <v>0</v>
          </cell>
          <cell r="E1134">
            <v>0</v>
          </cell>
          <cell r="F1134">
            <v>0</v>
          </cell>
          <cell r="G1134">
            <v>0</v>
          </cell>
          <cell r="H1134">
            <v>0</v>
          </cell>
          <cell r="I1134">
            <v>0</v>
          </cell>
          <cell r="J1134">
            <v>0</v>
          </cell>
          <cell r="K1134">
            <v>0</v>
          </cell>
          <cell r="L1134">
            <v>0</v>
          </cell>
          <cell r="M1134">
            <v>0</v>
          </cell>
          <cell r="N1134">
            <v>0</v>
          </cell>
        </row>
        <row r="1135">
          <cell r="C1135">
            <v>0</v>
          </cell>
          <cell r="D1135">
            <v>0</v>
          </cell>
          <cell r="E1135">
            <v>0</v>
          </cell>
          <cell r="F1135">
            <v>0</v>
          </cell>
          <cell r="G1135">
            <v>0</v>
          </cell>
          <cell r="H1135">
            <v>0</v>
          </cell>
          <cell r="I1135">
            <v>0</v>
          </cell>
          <cell r="J1135">
            <v>0</v>
          </cell>
          <cell r="K1135">
            <v>0</v>
          </cell>
          <cell r="L1135">
            <v>0</v>
          </cell>
          <cell r="M1135">
            <v>0</v>
          </cell>
          <cell r="N1135">
            <v>0</v>
          </cell>
        </row>
        <row r="1136">
          <cell r="C1136">
            <v>0</v>
          </cell>
          <cell r="D1136">
            <v>0</v>
          </cell>
          <cell r="E1136">
            <v>0</v>
          </cell>
          <cell r="F1136">
            <v>0</v>
          </cell>
          <cell r="G1136">
            <v>0</v>
          </cell>
          <cell r="H1136">
            <v>0</v>
          </cell>
          <cell r="I1136">
            <v>0</v>
          </cell>
          <cell r="J1136">
            <v>0</v>
          </cell>
          <cell r="K1136">
            <v>0</v>
          </cell>
          <cell r="L1136">
            <v>0</v>
          </cell>
          <cell r="M1136">
            <v>0</v>
          </cell>
          <cell r="N1136">
            <v>0</v>
          </cell>
        </row>
        <row r="1137">
          <cell r="C1137">
            <v>0</v>
          </cell>
          <cell r="D1137">
            <v>0</v>
          </cell>
          <cell r="E1137">
            <v>0</v>
          </cell>
          <cell r="F1137">
            <v>0</v>
          </cell>
          <cell r="G1137">
            <v>0</v>
          </cell>
          <cell r="H1137">
            <v>0</v>
          </cell>
          <cell r="I1137">
            <v>0</v>
          </cell>
          <cell r="J1137">
            <v>0</v>
          </cell>
          <cell r="K1137">
            <v>0</v>
          </cell>
          <cell r="L1137">
            <v>0</v>
          </cell>
          <cell r="M1137">
            <v>0</v>
          </cell>
          <cell r="N1137">
            <v>0</v>
          </cell>
        </row>
        <row r="1138">
          <cell r="C1138">
            <v>0</v>
          </cell>
          <cell r="D1138">
            <v>0</v>
          </cell>
          <cell r="E1138">
            <v>0</v>
          </cell>
          <cell r="F1138">
            <v>0</v>
          </cell>
          <cell r="G1138">
            <v>0</v>
          </cell>
          <cell r="H1138">
            <v>0</v>
          </cell>
          <cell r="I1138">
            <v>0</v>
          </cell>
          <cell r="J1138">
            <v>0</v>
          </cell>
          <cell r="K1138">
            <v>0</v>
          </cell>
          <cell r="L1138">
            <v>0</v>
          </cell>
          <cell r="M1138">
            <v>0</v>
          </cell>
          <cell r="N1138">
            <v>0</v>
          </cell>
        </row>
        <row r="1139">
          <cell r="C1139">
            <v>0</v>
          </cell>
          <cell r="D1139">
            <v>0</v>
          </cell>
          <cell r="E1139">
            <v>0</v>
          </cell>
          <cell r="F1139">
            <v>0</v>
          </cell>
          <cell r="G1139">
            <v>0</v>
          </cell>
          <cell r="H1139">
            <v>0</v>
          </cell>
          <cell r="I1139">
            <v>0</v>
          </cell>
          <cell r="J1139">
            <v>0</v>
          </cell>
          <cell r="K1139">
            <v>0</v>
          </cell>
          <cell r="L1139">
            <v>0</v>
          </cell>
          <cell r="M1139">
            <v>0</v>
          </cell>
          <cell r="N1139">
            <v>0</v>
          </cell>
        </row>
        <row r="1140">
          <cell r="C1140">
            <v>0</v>
          </cell>
          <cell r="D1140">
            <v>0</v>
          </cell>
          <cell r="E1140">
            <v>0</v>
          </cell>
          <cell r="F1140">
            <v>0</v>
          </cell>
          <cell r="G1140">
            <v>0</v>
          </cell>
          <cell r="H1140">
            <v>0</v>
          </cell>
          <cell r="I1140">
            <v>0</v>
          </cell>
          <cell r="J1140">
            <v>0</v>
          </cell>
          <cell r="K1140">
            <v>0</v>
          </cell>
          <cell r="L1140">
            <v>0</v>
          </cell>
          <cell r="M1140">
            <v>0</v>
          </cell>
          <cell r="N1140">
            <v>0</v>
          </cell>
        </row>
        <row r="1141">
          <cell r="C1141">
            <v>0</v>
          </cell>
          <cell r="D1141">
            <v>0</v>
          </cell>
          <cell r="E1141">
            <v>0</v>
          </cell>
          <cell r="F1141">
            <v>0</v>
          </cell>
          <cell r="G1141">
            <v>0</v>
          </cell>
          <cell r="H1141">
            <v>0</v>
          </cell>
          <cell r="I1141">
            <v>0</v>
          </cell>
          <cell r="J1141">
            <v>0</v>
          </cell>
          <cell r="K1141">
            <v>0</v>
          </cell>
          <cell r="L1141">
            <v>0</v>
          </cell>
          <cell r="M1141">
            <v>0</v>
          </cell>
          <cell r="N1141">
            <v>0</v>
          </cell>
        </row>
        <row r="1142">
          <cell r="C1142">
            <v>0</v>
          </cell>
          <cell r="D1142">
            <v>0</v>
          </cell>
          <cell r="E1142">
            <v>0</v>
          </cell>
          <cell r="F1142">
            <v>0</v>
          </cell>
          <cell r="G1142">
            <v>0</v>
          </cell>
          <cell r="H1142">
            <v>0</v>
          </cell>
          <cell r="I1142">
            <v>0</v>
          </cell>
          <cell r="J1142">
            <v>0</v>
          </cell>
          <cell r="K1142">
            <v>0</v>
          </cell>
          <cell r="L1142">
            <v>0</v>
          </cell>
          <cell r="M1142">
            <v>0</v>
          </cell>
          <cell r="N1142">
            <v>0</v>
          </cell>
        </row>
        <row r="1143">
          <cell r="C1143">
            <v>0</v>
          </cell>
          <cell r="D1143">
            <v>0</v>
          </cell>
          <cell r="E1143">
            <v>0</v>
          </cell>
          <cell r="F1143">
            <v>0</v>
          </cell>
          <cell r="G1143">
            <v>0</v>
          </cell>
          <cell r="H1143">
            <v>0</v>
          </cell>
          <cell r="I1143">
            <v>0</v>
          </cell>
          <cell r="J1143">
            <v>0</v>
          </cell>
          <cell r="K1143">
            <v>0</v>
          </cell>
          <cell r="L1143">
            <v>0</v>
          </cell>
          <cell r="M1143">
            <v>0</v>
          </cell>
          <cell r="N1143">
            <v>0</v>
          </cell>
        </row>
        <row r="1144">
          <cell r="C1144">
            <v>0</v>
          </cell>
          <cell r="D1144">
            <v>0</v>
          </cell>
          <cell r="E1144">
            <v>0</v>
          </cell>
          <cell r="F1144">
            <v>0</v>
          </cell>
          <cell r="G1144">
            <v>0</v>
          </cell>
          <cell r="H1144">
            <v>0</v>
          </cell>
          <cell r="I1144">
            <v>0</v>
          </cell>
          <cell r="J1144">
            <v>0</v>
          </cell>
          <cell r="K1144">
            <v>0</v>
          </cell>
          <cell r="L1144">
            <v>0</v>
          </cell>
          <cell r="M1144">
            <v>0</v>
          </cell>
          <cell r="N1144">
            <v>0</v>
          </cell>
        </row>
        <row r="1145">
          <cell r="C1145">
            <v>0</v>
          </cell>
          <cell r="D1145">
            <v>0</v>
          </cell>
          <cell r="E1145">
            <v>0</v>
          </cell>
          <cell r="F1145">
            <v>0</v>
          </cell>
          <cell r="G1145">
            <v>0</v>
          </cell>
          <cell r="H1145">
            <v>0</v>
          </cell>
          <cell r="I1145">
            <v>0</v>
          </cell>
          <cell r="J1145">
            <v>0</v>
          </cell>
          <cell r="K1145">
            <v>0</v>
          </cell>
          <cell r="L1145">
            <v>0</v>
          </cell>
          <cell r="M1145">
            <v>0</v>
          </cell>
          <cell r="N1145">
            <v>0</v>
          </cell>
        </row>
        <row r="1146">
          <cell r="C1146">
            <v>0</v>
          </cell>
          <cell r="D1146">
            <v>0</v>
          </cell>
          <cell r="E1146">
            <v>0</v>
          </cell>
          <cell r="F1146">
            <v>0</v>
          </cell>
          <cell r="G1146">
            <v>0</v>
          </cell>
          <cell r="H1146">
            <v>0</v>
          </cell>
          <cell r="I1146">
            <v>0</v>
          </cell>
          <cell r="J1146">
            <v>0</v>
          </cell>
          <cell r="K1146">
            <v>0</v>
          </cell>
          <cell r="L1146">
            <v>0</v>
          </cell>
          <cell r="M1146">
            <v>0</v>
          </cell>
          <cell r="N1146">
            <v>0</v>
          </cell>
        </row>
        <row r="1147">
          <cell r="C1147">
            <v>0</v>
          </cell>
          <cell r="D1147">
            <v>0</v>
          </cell>
          <cell r="E1147">
            <v>0</v>
          </cell>
          <cell r="F1147">
            <v>0</v>
          </cell>
          <cell r="G1147">
            <v>0</v>
          </cell>
          <cell r="H1147">
            <v>0</v>
          </cell>
          <cell r="I1147">
            <v>0</v>
          </cell>
          <cell r="J1147">
            <v>0</v>
          </cell>
          <cell r="K1147">
            <v>0</v>
          </cell>
          <cell r="L1147">
            <v>0</v>
          </cell>
          <cell r="M1147">
            <v>0</v>
          </cell>
          <cell r="N1147">
            <v>0</v>
          </cell>
        </row>
        <row r="1148">
          <cell r="C1148">
            <v>0</v>
          </cell>
          <cell r="D1148">
            <v>0</v>
          </cell>
          <cell r="E1148">
            <v>0</v>
          </cell>
          <cell r="F1148">
            <v>0</v>
          </cell>
          <cell r="G1148">
            <v>0</v>
          </cell>
          <cell r="H1148">
            <v>0</v>
          </cell>
          <cell r="I1148">
            <v>0</v>
          </cell>
          <cell r="J1148">
            <v>0</v>
          </cell>
          <cell r="K1148">
            <v>0</v>
          </cell>
          <cell r="L1148">
            <v>0</v>
          </cell>
          <cell r="M1148">
            <v>0</v>
          </cell>
          <cell r="N1148">
            <v>0</v>
          </cell>
        </row>
        <row r="1149">
          <cell r="C1149">
            <v>0</v>
          </cell>
          <cell r="D1149">
            <v>0</v>
          </cell>
          <cell r="E1149">
            <v>0</v>
          </cell>
          <cell r="F1149">
            <v>0</v>
          </cell>
          <cell r="G1149">
            <v>0</v>
          </cell>
          <cell r="H1149">
            <v>0</v>
          </cell>
          <cell r="I1149">
            <v>0</v>
          </cell>
          <cell r="J1149">
            <v>0</v>
          </cell>
          <cell r="K1149">
            <v>0</v>
          </cell>
          <cell r="L1149">
            <v>0</v>
          </cell>
          <cell r="M1149">
            <v>0</v>
          </cell>
          <cell r="N1149">
            <v>0</v>
          </cell>
        </row>
        <row r="1150">
          <cell r="C1150">
            <v>0</v>
          </cell>
          <cell r="D1150">
            <v>0</v>
          </cell>
          <cell r="E1150">
            <v>0</v>
          </cell>
          <cell r="F1150">
            <v>0</v>
          </cell>
          <cell r="G1150">
            <v>0</v>
          </cell>
          <cell r="H1150">
            <v>0</v>
          </cell>
          <cell r="I1150">
            <v>0</v>
          </cell>
          <cell r="J1150">
            <v>0</v>
          </cell>
          <cell r="K1150">
            <v>0</v>
          </cell>
          <cell r="L1150">
            <v>0</v>
          </cell>
          <cell r="M1150">
            <v>0</v>
          </cell>
          <cell r="N1150">
            <v>0</v>
          </cell>
        </row>
        <row r="1151">
          <cell r="C1151">
            <v>0</v>
          </cell>
          <cell r="D1151">
            <v>0</v>
          </cell>
          <cell r="E1151">
            <v>0</v>
          </cell>
          <cell r="F1151">
            <v>0</v>
          </cell>
          <cell r="G1151">
            <v>0</v>
          </cell>
          <cell r="H1151">
            <v>0</v>
          </cell>
          <cell r="I1151">
            <v>0</v>
          </cell>
          <cell r="J1151">
            <v>0</v>
          </cell>
          <cell r="K1151">
            <v>0</v>
          </cell>
          <cell r="L1151">
            <v>0</v>
          </cell>
          <cell r="M1151">
            <v>0</v>
          </cell>
          <cell r="N1151">
            <v>0</v>
          </cell>
        </row>
        <row r="1152">
          <cell r="C1152">
            <v>0</v>
          </cell>
          <cell r="D1152">
            <v>0</v>
          </cell>
          <cell r="E1152">
            <v>0</v>
          </cell>
          <cell r="F1152">
            <v>0</v>
          </cell>
          <cell r="G1152">
            <v>0</v>
          </cell>
          <cell r="H1152">
            <v>0</v>
          </cell>
          <cell r="I1152">
            <v>0</v>
          </cell>
          <cell r="J1152">
            <v>0</v>
          </cell>
          <cell r="K1152">
            <v>0</v>
          </cell>
          <cell r="L1152">
            <v>0</v>
          </cell>
          <cell r="M1152">
            <v>0</v>
          </cell>
          <cell r="N1152">
            <v>0</v>
          </cell>
        </row>
        <row r="1153">
          <cell r="C1153">
            <v>0</v>
          </cell>
          <cell r="D1153">
            <v>0</v>
          </cell>
          <cell r="E1153">
            <v>0</v>
          </cell>
          <cell r="F1153">
            <v>0</v>
          </cell>
          <cell r="G1153">
            <v>0</v>
          </cell>
          <cell r="H1153">
            <v>0</v>
          </cell>
          <cell r="I1153">
            <v>0</v>
          </cell>
          <cell r="J1153">
            <v>0</v>
          </cell>
          <cell r="K1153">
            <v>0</v>
          </cell>
          <cell r="L1153">
            <v>0</v>
          </cell>
          <cell r="M1153">
            <v>0</v>
          </cell>
          <cell r="N1153">
            <v>0</v>
          </cell>
        </row>
        <row r="1154">
          <cell r="C1154">
            <v>0</v>
          </cell>
          <cell r="D1154">
            <v>0</v>
          </cell>
          <cell r="E1154">
            <v>0</v>
          </cell>
          <cell r="F1154">
            <v>0</v>
          </cell>
          <cell r="G1154">
            <v>0</v>
          </cell>
          <cell r="H1154">
            <v>0</v>
          </cell>
          <cell r="I1154">
            <v>0</v>
          </cell>
          <cell r="J1154">
            <v>0</v>
          </cell>
          <cell r="K1154">
            <v>0</v>
          </cell>
          <cell r="L1154">
            <v>0</v>
          </cell>
          <cell r="M1154">
            <v>0</v>
          </cell>
          <cell r="N1154">
            <v>0</v>
          </cell>
        </row>
        <row r="1155">
          <cell r="C1155">
            <v>0</v>
          </cell>
          <cell r="D1155">
            <v>0</v>
          </cell>
          <cell r="E1155">
            <v>0</v>
          </cell>
          <cell r="F1155">
            <v>0</v>
          </cell>
          <cell r="G1155">
            <v>0</v>
          </cell>
          <cell r="H1155">
            <v>0</v>
          </cell>
          <cell r="I1155">
            <v>0</v>
          </cell>
          <cell r="J1155">
            <v>0</v>
          </cell>
          <cell r="K1155">
            <v>0</v>
          </cell>
          <cell r="L1155">
            <v>0</v>
          </cell>
          <cell r="M1155">
            <v>0</v>
          </cell>
          <cell r="N1155">
            <v>0</v>
          </cell>
        </row>
        <row r="1156">
          <cell r="C1156">
            <v>0</v>
          </cell>
          <cell r="D1156">
            <v>0</v>
          </cell>
          <cell r="E1156">
            <v>0</v>
          </cell>
          <cell r="F1156">
            <v>0</v>
          </cell>
          <cell r="G1156">
            <v>0</v>
          </cell>
          <cell r="H1156">
            <v>0</v>
          </cell>
          <cell r="I1156">
            <v>0</v>
          </cell>
          <cell r="J1156">
            <v>0</v>
          </cell>
          <cell r="K1156">
            <v>0</v>
          </cell>
          <cell r="L1156">
            <v>0</v>
          </cell>
          <cell r="M1156">
            <v>0</v>
          </cell>
          <cell r="N1156">
            <v>0</v>
          </cell>
        </row>
        <row r="1157">
          <cell r="C1157">
            <v>0</v>
          </cell>
          <cell r="D1157">
            <v>0</v>
          </cell>
          <cell r="E1157">
            <v>0</v>
          </cell>
          <cell r="F1157">
            <v>0</v>
          </cell>
          <cell r="G1157">
            <v>0</v>
          </cell>
          <cell r="H1157">
            <v>0</v>
          </cell>
          <cell r="I1157">
            <v>0</v>
          </cell>
          <cell r="J1157">
            <v>0</v>
          </cell>
          <cell r="K1157">
            <v>0</v>
          </cell>
          <cell r="L1157">
            <v>0</v>
          </cell>
          <cell r="M1157">
            <v>0</v>
          </cell>
          <cell r="N1157">
            <v>0</v>
          </cell>
        </row>
        <row r="1158">
          <cell r="C1158">
            <v>0</v>
          </cell>
          <cell r="D1158">
            <v>0</v>
          </cell>
          <cell r="E1158">
            <v>0</v>
          </cell>
          <cell r="F1158">
            <v>0</v>
          </cell>
          <cell r="G1158">
            <v>0</v>
          </cell>
          <cell r="H1158">
            <v>0</v>
          </cell>
          <cell r="I1158">
            <v>0</v>
          </cell>
          <cell r="J1158">
            <v>0</v>
          </cell>
          <cell r="K1158">
            <v>0</v>
          </cell>
          <cell r="L1158">
            <v>0</v>
          </cell>
          <cell r="M1158">
            <v>0</v>
          </cell>
          <cell r="N1158">
            <v>0</v>
          </cell>
        </row>
        <row r="1159">
          <cell r="C1159">
            <v>0</v>
          </cell>
          <cell r="D1159">
            <v>0</v>
          </cell>
          <cell r="E1159">
            <v>0</v>
          </cell>
          <cell r="F1159">
            <v>0</v>
          </cell>
          <cell r="G1159">
            <v>0</v>
          </cell>
          <cell r="H1159">
            <v>0</v>
          </cell>
          <cell r="I1159">
            <v>0</v>
          </cell>
          <cell r="J1159">
            <v>0</v>
          </cell>
          <cell r="K1159">
            <v>0</v>
          </cell>
          <cell r="L1159">
            <v>0</v>
          </cell>
          <cell r="M1159">
            <v>0</v>
          </cell>
          <cell r="N1159">
            <v>0</v>
          </cell>
        </row>
        <row r="1160">
          <cell r="C1160">
            <v>0</v>
          </cell>
          <cell r="D1160">
            <v>0</v>
          </cell>
          <cell r="E1160">
            <v>0</v>
          </cell>
          <cell r="F1160">
            <v>0</v>
          </cell>
          <cell r="G1160">
            <v>0</v>
          </cell>
          <cell r="H1160">
            <v>0</v>
          </cell>
          <cell r="I1160">
            <v>0</v>
          </cell>
          <cell r="J1160">
            <v>0</v>
          </cell>
          <cell r="K1160">
            <v>0</v>
          </cell>
          <cell r="L1160">
            <v>0</v>
          </cell>
          <cell r="M1160">
            <v>0</v>
          </cell>
          <cell r="N1160">
            <v>0</v>
          </cell>
        </row>
        <row r="1161">
          <cell r="C1161">
            <v>0</v>
          </cell>
          <cell r="D1161">
            <v>0</v>
          </cell>
          <cell r="E1161">
            <v>0</v>
          </cell>
          <cell r="F1161">
            <v>0</v>
          </cell>
          <cell r="G1161">
            <v>0</v>
          </cell>
          <cell r="H1161">
            <v>0</v>
          </cell>
          <cell r="I1161">
            <v>0</v>
          </cell>
          <cell r="J1161">
            <v>0</v>
          </cell>
          <cell r="K1161">
            <v>0</v>
          </cell>
          <cell r="L1161">
            <v>0</v>
          </cell>
          <cell r="M1161">
            <v>0</v>
          </cell>
          <cell r="N1161">
            <v>0</v>
          </cell>
        </row>
        <row r="1162">
          <cell r="C1162">
            <v>0</v>
          </cell>
          <cell r="D1162">
            <v>0</v>
          </cell>
          <cell r="E1162">
            <v>0</v>
          </cell>
          <cell r="F1162">
            <v>0</v>
          </cell>
          <cell r="G1162">
            <v>0</v>
          </cell>
          <cell r="H1162">
            <v>0</v>
          </cell>
          <cell r="I1162">
            <v>0</v>
          </cell>
          <cell r="J1162">
            <v>0</v>
          </cell>
          <cell r="K1162">
            <v>0</v>
          </cell>
          <cell r="L1162">
            <v>0</v>
          </cell>
          <cell r="M1162">
            <v>0</v>
          </cell>
          <cell r="N1162">
            <v>0</v>
          </cell>
        </row>
        <row r="1163">
          <cell r="C1163">
            <v>0</v>
          </cell>
          <cell r="D1163">
            <v>0</v>
          </cell>
          <cell r="E1163">
            <v>0</v>
          </cell>
          <cell r="F1163">
            <v>0</v>
          </cell>
          <cell r="G1163">
            <v>0</v>
          </cell>
          <cell r="H1163">
            <v>0</v>
          </cell>
          <cell r="I1163">
            <v>0</v>
          </cell>
          <cell r="J1163">
            <v>0</v>
          </cell>
          <cell r="K1163">
            <v>0</v>
          </cell>
          <cell r="L1163">
            <v>0</v>
          </cell>
          <cell r="M1163">
            <v>0</v>
          </cell>
          <cell r="N1163">
            <v>0</v>
          </cell>
        </row>
        <row r="1164">
          <cell r="C1164">
            <v>0</v>
          </cell>
          <cell r="D1164">
            <v>0</v>
          </cell>
          <cell r="E1164">
            <v>0</v>
          </cell>
          <cell r="F1164">
            <v>0</v>
          </cell>
          <cell r="G1164">
            <v>0</v>
          </cell>
          <cell r="H1164">
            <v>0</v>
          </cell>
          <cell r="I1164">
            <v>0</v>
          </cell>
          <cell r="J1164">
            <v>0</v>
          </cell>
          <cell r="K1164">
            <v>0</v>
          </cell>
          <cell r="L1164">
            <v>0</v>
          </cell>
          <cell r="M1164">
            <v>0</v>
          </cell>
          <cell r="N1164">
            <v>0</v>
          </cell>
        </row>
        <row r="1165">
          <cell r="C1165">
            <v>0</v>
          </cell>
          <cell r="D1165">
            <v>0</v>
          </cell>
          <cell r="E1165">
            <v>0</v>
          </cell>
          <cell r="F1165">
            <v>0</v>
          </cell>
          <cell r="G1165">
            <v>0</v>
          </cell>
          <cell r="H1165">
            <v>0</v>
          </cell>
          <cell r="I1165">
            <v>0</v>
          </cell>
          <cell r="J1165">
            <v>0</v>
          </cell>
          <cell r="K1165">
            <v>0</v>
          </cell>
          <cell r="L1165">
            <v>0</v>
          </cell>
          <cell r="M1165">
            <v>0</v>
          </cell>
          <cell r="N1165">
            <v>0</v>
          </cell>
        </row>
        <row r="1166">
          <cell r="C1166">
            <v>0</v>
          </cell>
          <cell r="D1166">
            <v>0</v>
          </cell>
          <cell r="E1166">
            <v>0</v>
          </cell>
          <cell r="F1166">
            <v>0</v>
          </cell>
          <cell r="G1166">
            <v>0</v>
          </cell>
          <cell r="H1166">
            <v>0</v>
          </cell>
          <cell r="I1166">
            <v>0</v>
          </cell>
          <cell r="J1166">
            <v>0</v>
          </cell>
          <cell r="K1166">
            <v>0</v>
          </cell>
          <cell r="L1166">
            <v>0</v>
          </cell>
          <cell r="M1166">
            <v>0</v>
          </cell>
          <cell r="N1166">
            <v>0</v>
          </cell>
        </row>
        <row r="1167">
          <cell r="C1167">
            <v>0</v>
          </cell>
          <cell r="D1167">
            <v>0</v>
          </cell>
          <cell r="E1167">
            <v>0</v>
          </cell>
          <cell r="F1167">
            <v>0</v>
          </cell>
          <cell r="G1167">
            <v>0</v>
          </cell>
          <cell r="H1167">
            <v>0</v>
          </cell>
          <cell r="I1167">
            <v>0</v>
          </cell>
          <cell r="J1167">
            <v>0</v>
          </cell>
          <cell r="K1167">
            <v>0</v>
          </cell>
          <cell r="L1167">
            <v>0</v>
          </cell>
          <cell r="M1167">
            <v>0</v>
          </cell>
          <cell r="N1167">
            <v>0</v>
          </cell>
        </row>
        <row r="1168">
          <cell r="C1168">
            <v>0</v>
          </cell>
          <cell r="D1168">
            <v>0</v>
          </cell>
          <cell r="E1168">
            <v>0</v>
          </cell>
          <cell r="F1168">
            <v>0</v>
          </cell>
          <cell r="G1168">
            <v>0</v>
          </cell>
          <cell r="H1168">
            <v>0</v>
          </cell>
          <cell r="I1168">
            <v>0</v>
          </cell>
          <cell r="J1168">
            <v>0</v>
          </cell>
          <cell r="K1168">
            <v>0</v>
          </cell>
          <cell r="L1168">
            <v>0</v>
          </cell>
          <cell r="M1168">
            <v>0</v>
          </cell>
          <cell r="N1168">
            <v>0</v>
          </cell>
        </row>
        <row r="1169">
          <cell r="C1169">
            <v>0</v>
          </cell>
          <cell r="D1169">
            <v>0</v>
          </cell>
          <cell r="E1169">
            <v>0</v>
          </cell>
          <cell r="F1169">
            <v>0</v>
          </cell>
          <cell r="G1169">
            <v>0</v>
          </cell>
          <cell r="H1169">
            <v>0</v>
          </cell>
          <cell r="I1169">
            <v>0</v>
          </cell>
          <cell r="J1169">
            <v>0</v>
          </cell>
          <cell r="K1169">
            <v>0</v>
          </cell>
          <cell r="L1169">
            <v>0</v>
          </cell>
          <cell r="M1169">
            <v>0</v>
          </cell>
          <cell r="N1169">
            <v>0</v>
          </cell>
        </row>
        <row r="1170">
          <cell r="C1170">
            <v>0</v>
          </cell>
          <cell r="D1170">
            <v>0</v>
          </cell>
          <cell r="E1170">
            <v>0</v>
          </cell>
          <cell r="F1170">
            <v>0</v>
          </cell>
          <cell r="G1170">
            <v>0</v>
          </cell>
          <cell r="H1170">
            <v>0</v>
          </cell>
          <cell r="I1170">
            <v>0</v>
          </cell>
          <cell r="J1170">
            <v>0</v>
          </cell>
          <cell r="K1170">
            <v>0</v>
          </cell>
          <cell r="L1170">
            <v>0</v>
          </cell>
          <cell r="M1170">
            <v>0</v>
          </cell>
          <cell r="N1170">
            <v>0</v>
          </cell>
        </row>
        <row r="1171">
          <cell r="C1171">
            <v>0</v>
          </cell>
          <cell r="D1171">
            <v>0</v>
          </cell>
          <cell r="E1171">
            <v>0</v>
          </cell>
          <cell r="F1171">
            <v>0</v>
          </cell>
          <cell r="G1171">
            <v>0</v>
          </cell>
          <cell r="H1171">
            <v>0</v>
          </cell>
          <cell r="I1171">
            <v>0</v>
          </cell>
          <cell r="J1171">
            <v>0</v>
          </cell>
          <cell r="K1171">
            <v>0</v>
          </cell>
          <cell r="L1171">
            <v>0</v>
          </cell>
          <cell r="M1171">
            <v>0</v>
          </cell>
          <cell r="N1171">
            <v>0</v>
          </cell>
        </row>
        <row r="1172">
          <cell r="C1172">
            <v>0</v>
          </cell>
          <cell r="D1172">
            <v>0</v>
          </cell>
          <cell r="E1172">
            <v>0</v>
          </cell>
          <cell r="F1172">
            <v>0</v>
          </cell>
          <cell r="G1172">
            <v>0</v>
          </cell>
          <cell r="H1172">
            <v>0</v>
          </cell>
          <cell r="I1172">
            <v>0</v>
          </cell>
          <cell r="J1172">
            <v>0</v>
          </cell>
          <cell r="K1172">
            <v>0</v>
          </cell>
          <cell r="L1172">
            <v>0</v>
          </cell>
          <cell r="M1172">
            <v>0</v>
          </cell>
          <cell r="N1172">
            <v>0</v>
          </cell>
        </row>
        <row r="1173">
          <cell r="C1173">
            <v>0</v>
          </cell>
          <cell r="D1173">
            <v>0</v>
          </cell>
          <cell r="E1173">
            <v>0</v>
          </cell>
          <cell r="F1173">
            <v>0</v>
          </cell>
          <cell r="G1173">
            <v>0</v>
          </cell>
          <cell r="H1173">
            <v>0</v>
          </cell>
          <cell r="I1173">
            <v>0</v>
          </cell>
          <cell r="J1173">
            <v>0</v>
          </cell>
          <cell r="K1173">
            <v>0</v>
          </cell>
          <cell r="L1173">
            <v>0</v>
          </cell>
          <cell r="M1173">
            <v>0</v>
          </cell>
          <cell r="N1173">
            <v>0</v>
          </cell>
        </row>
        <row r="1174">
          <cell r="C1174">
            <v>0</v>
          </cell>
          <cell r="D1174">
            <v>0</v>
          </cell>
          <cell r="E1174">
            <v>0</v>
          </cell>
          <cell r="F1174">
            <v>0</v>
          </cell>
          <cell r="G1174">
            <v>0</v>
          </cell>
          <cell r="H1174">
            <v>0</v>
          </cell>
          <cell r="I1174">
            <v>0</v>
          </cell>
          <cell r="J1174">
            <v>0</v>
          </cell>
          <cell r="K1174">
            <v>0</v>
          </cell>
          <cell r="L1174">
            <v>0</v>
          </cell>
          <cell r="M1174">
            <v>0</v>
          </cell>
          <cell r="N1174">
            <v>0</v>
          </cell>
        </row>
        <row r="1175">
          <cell r="C1175">
            <v>0</v>
          </cell>
          <cell r="D1175">
            <v>0</v>
          </cell>
          <cell r="E1175">
            <v>0</v>
          </cell>
          <cell r="F1175">
            <v>0</v>
          </cell>
          <cell r="G1175">
            <v>0</v>
          </cell>
          <cell r="H1175">
            <v>0</v>
          </cell>
          <cell r="I1175">
            <v>0</v>
          </cell>
          <cell r="J1175">
            <v>0</v>
          </cell>
          <cell r="K1175">
            <v>0</v>
          </cell>
          <cell r="L1175">
            <v>0</v>
          </cell>
          <cell r="M1175">
            <v>0</v>
          </cell>
          <cell r="N1175">
            <v>0</v>
          </cell>
        </row>
        <row r="1176">
          <cell r="C1176">
            <v>0</v>
          </cell>
          <cell r="D1176">
            <v>0</v>
          </cell>
          <cell r="E1176">
            <v>0</v>
          </cell>
          <cell r="F1176">
            <v>0</v>
          </cell>
          <cell r="G1176">
            <v>0</v>
          </cell>
          <cell r="H1176">
            <v>0</v>
          </cell>
          <cell r="I1176">
            <v>0</v>
          </cell>
          <cell r="J1176">
            <v>0</v>
          </cell>
          <cell r="K1176">
            <v>0</v>
          </cell>
          <cell r="L1176">
            <v>0</v>
          </cell>
          <cell r="M1176">
            <v>0</v>
          </cell>
          <cell r="N1176">
            <v>0</v>
          </cell>
        </row>
        <row r="1177">
          <cell r="C1177">
            <v>0</v>
          </cell>
          <cell r="D1177">
            <v>0</v>
          </cell>
          <cell r="E1177">
            <v>0</v>
          </cell>
          <cell r="F1177">
            <v>0</v>
          </cell>
          <cell r="G1177">
            <v>0</v>
          </cell>
          <cell r="H1177">
            <v>0</v>
          </cell>
          <cell r="I1177">
            <v>0</v>
          </cell>
          <cell r="J1177">
            <v>0</v>
          </cell>
          <cell r="K1177">
            <v>0</v>
          </cell>
          <cell r="L1177">
            <v>0</v>
          </cell>
          <cell r="M1177">
            <v>0</v>
          </cell>
          <cell r="N1177">
            <v>0</v>
          </cell>
        </row>
        <row r="1178">
          <cell r="C1178">
            <v>0</v>
          </cell>
          <cell r="D1178">
            <v>0</v>
          </cell>
          <cell r="E1178">
            <v>0</v>
          </cell>
          <cell r="F1178">
            <v>0</v>
          </cell>
          <cell r="G1178">
            <v>0</v>
          </cell>
          <cell r="H1178">
            <v>0</v>
          </cell>
          <cell r="I1178">
            <v>0</v>
          </cell>
          <cell r="J1178">
            <v>0</v>
          </cell>
          <cell r="K1178">
            <v>0</v>
          </cell>
          <cell r="L1178">
            <v>0</v>
          </cell>
          <cell r="M1178">
            <v>0</v>
          </cell>
          <cell r="N1178">
            <v>0</v>
          </cell>
        </row>
        <row r="1179">
          <cell r="C1179">
            <v>0</v>
          </cell>
          <cell r="D1179">
            <v>0</v>
          </cell>
          <cell r="E1179">
            <v>0</v>
          </cell>
          <cell r="F1179">
            <v>0</v>
          </cell>
          <cell r="G1179">
            <v>0</v>
          </cell>
          <cell r="H1179">
            <v>0</v>
          </cell>
          <cell r="I1179">
            <v>0</v>
          </cell>
          <cell r="J1179">
            <v>0</v>
          </cell>
          <cell r="K1179">
            <v>0</v>
          </cell>
          <cell r="L1179">
            <v>0</v>
          </cell>
          <cell r="M1179">
            <v>0</v>
          </cell>
          <cell r="N1179">
            <v>0</v>
          </cell>
        </row>
        <row r="1180">
          <cell r="C1180">
            <v>0</v>
          </cell>
          <cell r="D1180">
            <v>0</v>
          </cell>
          <cell r="E1180">
            <v>0</v>
          </cell>
          <cell r="F1180">
            <v>0</v>
          </cell>
          <cell r="G1180">
            <v>0</v>
          </cell>
          <cell r="H1180">
            <v>0</v>
          </cell>
          <cell r="I1180">
            <v>0</v>
          </cell>
          <cell r="J1180">
            <v>0</v>
          </cell>
          <cell r="K1180">
            <v>0</v>
          </cell>
          <cell r="L1180">
            <v>0</v>
          </cell>
          <cell r="M1180">
            <v>0</v>
          </cell>
          <cell r="N1180">
            <v>0</v>
          </cell>
        </row>
        <row r="1181">
          <cell r="C1181">
            <v>0</v>
          </cell>
          <cell r="D1181">
            <v>0</v>
          </cell>
          <cell r="E1181">
            <v>0</v>
          </cell>
          <cell r="F1181">
            <v>0</v>
          </cell>
          <cell r="G1181">
            <v>0</v>
          </cell>
          <cell r="H1181">
            <v>0</v>
          </cell>
          <cell r="I1181">
            <v>0</v>
          </cell>
          <cell r="J1181">
            <v>0</v>
          </cell>
          <cell r="K1181">
            <v>0</v>
          </cell>
          <cell r="L1181">
            <v>0</v>
          </cell>
          <cell r="M1181">
            <v>0</v>
          </cell>
          <cell r="N1181">
            <v>0</v>
          </cell>
        </row>
        <row r="1182">
          <cell r="C1182">
            <v>0</v>
          </cell>
          <cell r="D1182">
            <v>0</v>
          </cell>
          <cell r="E1182">
            <v>0</v>
          </cell>
          <cell r="F1182">
            <v>0</v>
          </cell>
          <cell r="G1182">
            <v>0</v>
          </cell>
          <cell r="H1182">
            <v>0</v>
          </cell>
          <cell r="I1182">
            <v>0</v>
          </cell>
          <cell r="J1182">
            <v>0</v>
          </cell>
          <cell r="K1182">
            <v>0</v>
          </cell>
          <cell r="L1182">
            <v>0</v>
          </cell>
          <cell r="M1182">
            <v>0</v>
          </cell>
          <cell r="N1182">
            <v>0</v>
          </cell>
        </row>
        <row r="1183">
          <cell r="C1183">
            <v>0</v>
          </cell>
          <cell r="D1183">
            <v>0</v>
          </cell>
          <cell r="E1183">
            <v>0</v>
          </cell>
          <cell r="F1183">
            <v>0</v>
          </cell>
          <cell r="G1183">
            <v>0</v>
          </cell>
          <cell r="H1183">
            <v>0</v>
          </cell>
          <cell r="I1183">
            <v>0</v>
          </cell>
          <cell r="J1183">
            <v>0</v>
          </cell>
          <cell r="K1183">
            <v>0</v>
          </cell>
          <cell r="L1183">
            <v>0</v>
          </cell>
          <cell r="M1183">
            <v>0</v>
          </cell>
          <cell r="N1183">
            <v>0</v>
          </cell>
        </row>
        <row r="1184">
          <cell r="C1184">
            <v>0</v>
          </cell>
          <cell r="D1184">
            <v>0</v>
          </cell>
          <cell r="E1184">
            <v>0</v>
          </cell>
          <cell r="F1184">
            <v>0</v>
          </cell>
          <cell r="G1184">
            <v>0</v>
          </cell>
          <cell r="H1184">
            <v>0</v>
          </cell>
          <cell r="I1184">
            <v>0</v>
          </cell>
          <cell r="J1184">
            <v>0</v>
          </cell>
          <cell r="K1184">
            <v>0</v>
          </cell>
          <cell r="L1184">
            <v>0</v>
          </cell>
          <cell r="M1184">
            <v>0</v>
          </cell>
          <cell r="N1184">
            <v>0</v>
          </cell>
        </row>
        <row r="1185">
          <cell r="C1185">
            <v>0</v>
          </cell>
          <cell r="D1185">
            <v>0</v>
          </cell>
          <cell r="E1185">
            <v>0</v>
          </cell>
          <cell r="F1185">
            <v>0</v>
          </cell>
          <cell r="G1185">
            <v>0</v>
          </cell>
          <cell r="H1185">
            <v>0</v>
          </cell>
          <cell r="I1185">
            <v>0</v>
          </cell>
          <cell r="J1185">
            <v>0</v>
          </cell>
          <cell r="K1185">
            <v>0</v>
          </cell>
          <cell r="L1185">
            <v>0</v>
          </cell>
          <cell r="M1185">
            <v>0</v>
          </cell>
          <cell r="N1185">
            <v>0</v>
          </cell>
        </row>
        <row r="1186">
          <cell r="C1186">
            <v>0</v>
          </cell>
          <cell r="D1186">
            <v>0</v>
          </cell>
          <cell r="E1186">
            <v>0</v>
          </cell>
          <cell r="F1186">
            <v>0</v>
          </cell>
          <cell r="G1186">
            <v>0</v>
          </cell>
          <cell r="H1186">
            <v>0</v>
          </cell>
          <cell r="I1186">
            <v>0</v>
          </cell>
          <cell r="J1186">
            <v>0</v>
          </cell>
          <cell r="K1186">
            <v>0</v>
          </cell>
          <cell r="L1186">
            <v>0</v>
          </cell>
          <cell r="M1186">
            <v>0</v>
          </cell>
          <cell r="N1186">
            <v>0</v>
          </cell>
        </row>
        <row r="1187">
          <cell r="C1187">
            <v>0</v>
          </cell>
          <cell r="D1187">
            <v>0</v>
          </cell>
          <cell r="E1187">
            <v>0</v>
          </cell>
          <cell r="F1187">
            <v>0</v>
          </cell>
          <cell r="G1187">
            <v>0</v>
          </cell>
          <cell r="H1187">
            <v>0</v>
          </cell>
          <cell r="I1187">
            <v>0</v>
          </cell>
          <cell r="J1187">
            <v>0</v>
          </cell>
          <cell r="K1187">
            <v>0</v>
          </cell>
          <cell r="L1187">
            <v>0</v>
          </cell>
          <cell r="M1187">
            <v>0</v>
          </cell>
          <cell r="N1187">
            <v>0</v>
          </cell>
        </row>
        <row r="1188">
          <cell r="C1188">
            <v>0</v>
          </cell>
          <cell r="D1188">
            <v>0</v>
          </cell>
          <cell r="E1188">
            <v>0</v>
          </cell>
          <cell r="F1188">
            <v>0</v>
          </cell>
          <cell r="G1188">
            <v>0</v>
          </cell>
          <cell r="H1188">
            <v>0</v>
          </cell>
          <cell r="I1188">
            <v>0</v>
          </cell>
          <cell r="J1188">
            <v>0</v>
          </cell>
          <cell r="K1188">
            <v>0</v>
          </cell>
          <cell r="L1188">
            <v>0</v>
          </cell>
          <cell r="M1188">
            <v>0</v>
          </cell>
          <cell r="N1188">
            <v>0</v>
          </cell>
        </row>
        <row r="1189">
          <cell r="C1189">
            <v>0</v>
          </cell>
          <cell r="D1189">
            <v>0</v>
          </cell>
          <cell r="E1189">
            <v>0</v>
          </cell>
          <cell r="F1189">
            <v>0</v>
          </cell>
          <cell r="G1189">
            <v>0</v>
          </cell>
          <cell r="H1189">
            <v>0</v>
          </cell>
          <cell r="I1189">
            <v>0</v>
          </cell>
          <cell r="J1189">
            <v>0</v>
          </cell>
          <cell r="K1189">
            <v>0</v>
          </cell>
          <cell r="L1189">
            <v>0</v>
          </cell>
          <cell r="M1189">
            <v>0</v>
          </cell>
          <cell r="N1189">
            <v>0</v>
          </cell>
        </row>
        <row r="1190">
          <cell r="C1190">
            <v>0</v>
          </cell>
          <cell r="D1190">
            <v>0</v>
          </cell>
          <cell r="E1190">
            <v>0</v>
          </cell>
          <cell r="F1190">
            <v>0</v>
          </cell>
          <cell r="G1190">
            <v>0</v>
          </cell>
          <cell r="H1190">
            <v>0</v>
          </cell>
          <cell r="I1190">
            <v>0</v>
          </cell>
          <cell r="J1190">
            <v>0</v>
          </cell>
          <cell r="K1190">
            <v>0</v>
          </cell>
          <cell r="L1190">
            <v>0</v>
          </cell>
          <cell r="M1190">
            <v>0</v>
          </cell>
          <cell r="N1190">
            <v>0</v>
          </cell>
        </row>
        <row r="1191">
          <cell r="C1191">
            <v>0</v>
          </cell>
          <cell r="D1191">
            <v>0</v>
          </cell>
          <cell r="E1191">
            <v>0</v>
          </cell>
          <cell r="F1191">
            <v>0</v>
          </cell>
          <cell r="G1191">
            <v>0</v>
          </cell>
          <cell r="H1191">
            <v>0</v>
          </cell>
          <cell r="I1191">
            <v>0</v>
          </cell>
          <cell r="J1191">
            <v>0</v>
          </cell>
          <cell r="K1191">
            <v>0</v>
          </cell>
          <cell r="L1191">
            <v>0</v>
          </cell>
          <cell r="M1191">
            <v>0</v>
          </cell>
          <cell r="N1191">
            <v>0</v>
          </cell>
        </row>
        <row r="1192">
          <cell r="C1192">
            <v>0</v>
          </cell>
          <cell r="D1192">
            <v>0</v>
          </cell>
          <cell r="E1192">
            <v>0</v>
          </cell>
          <cell r="F1192">
            <v>0</v>
          </cell>
          <cell r="G1192">
            <v>0</v>
          </cell>
          <cell r="H1192">
            <v>0</v>
          </cell>
          <cell r="I1192">
            <v>0</v>
          </cell>
          <cell r="J1192">
            <v>0</v>
          </cell>
          <cell r="K1192">
            <v>0</v>
          </cell>
          <cell r="L1192">
            <v>0</v>
          </cell>
          <cell r="M1192">
            <v>0</v>
          </cell>
          <cell r="N1192">
            <v>0</v>
          </cell>
        </row>
        <row r="1193">
          <cell r="C1193">
            <v>0</v>
          </cell>
          <cell r="D1193">
            <v>0</v>
          </cell>
          <cell r="E1193">
            <v>0</v>
          </cell>
          <cell r="F1193">
            <v>0</v>
          </cell>
          <cell r="G1193">
            <v>0</v>
          </cell>
          <cell r="H1193">
            <v>0</v>
          </cell>
          <cell r="I1193">
            <v>0</v>
          </cell>
          <cell r="J1193">
            <v>0</v>
          </cell>
          <cell r="K1193">
            <v>0</v>
          </cell>
          <cell r="L1193">
            <v>0</v>
          </cell>
          <cell r="M1193">
            <v>0</v>
          </cell>
          <cell r="N1193">
            <v>0</v>
          </cell>
        </row>
        <row r="1194">
          <cell r="C1194">
            <v>0</v>
          </cell>
          <cell r="D1194">
            <v>0</v>
          </cell>
          <cell r="E1194">
            <v>0</v>
          </cell>
          <cell r="F1194">
            <v>0</v>
          </cell>
          <cell r="G1194">
            <v>0</v>
          </cell>
          <cell r="H1194">
            <v>0</v>
          </cell>
          <cell r="I1194">
            <v>0</v>
          </cell>
          <cell r="J1194">
            <v>0</v>
          </cell>
          <cell r="K1194">
            <v>0</v>
          </cell>
          <cell r="L1194">
            <v>0</v>
          </cell>
          <cell r="M1194">
            <v>0</v>
          </cell>
          <cell r="N1194">
            <v>0</v>
          </cell>
        </row>
        <row r="1195">
          <cell r="C1195">
            <v>0</v>
          </cell>
          <cell r="D1195">
            <v>0</v>
          </cell>
          <cell r="E1195">
            <v>0</v>
          </cell>
          <cell r="F1195">
            <v>0</v>
          </cell>
          <cell r="G1195">
            <v>0</v>
          </cell>
          <cell r="H1195">
            <v>0</v>
          </cell>
          <cell r="I1195">
            <v>0</v>
          </cell>
          <cell r="J1195">
            <v>0</v>
          </cell>
          <cell r="K1195">
            <v>0</v>
          </cell>
          <cell r="L1195">
            <v>0</v>
          </cell>
          <cell r="M1195">
            <v>0</v>
          </cell>
          <cell r="N1195">
            <v>0</v>
          </cell>
        </row>
        <row r="1196">
          <cell r="C1196">
            <v>0</v>
          </cell>
          <cell r="D1196">
            <v>0</v>
          </cell>
          <cell r="E1196">
            <v>0</v>
          </cell>
          <cell r="F1196">
            <v>0</v>
          </cell>
          <cell r="G1196">
            <v>0</v>
          </cell>
          <cell r="H1196">
            <v>0</v>
          </cell>
          <cell r="I1196">
            <v>0</v>
          </cell>
          <cell r="J1196">
            <v>0</v>
          </cell>
          <cell r="K1196">
            <v>0</v>
          </cell>
          <cell r="L1196">
            <v>0</v>
          </cell>
          <cell r="M1196">
            <v>0</v>
          </cell>
          <cell r="N1196">
            <v>0</v>
          </cell>
        </row>
        <row r="1197">
          <cell r="C1197">
            <v>0</v>
          </cell>
          <cell r="D1197">
            <v>0</v>
          </cell>
          <cell r="E1197">
            <v>0</v>
          </cell>
          <cell r="F1197">
            <v>0</v>
          </cell>
          <cell r="G1197">
            <v>0</v>
          </cell>
          <cell r="H1197">
            <v>0</v>
          </cell>
          <cell r="I1197">
            <v>0</v>
          </cell>
          <cell r="J1197">
            <v>0</v>
          </cell>
          <cell r="K1197">
            <v>0</v>
          </cell>
          <cell r="L1197">
            <v>0</v>
          </cell>
          <cell r="M1197">
            <v>0</v>
          </cell>
          <cell r="N1197">
            <v>0</v>
          </cell>
        </row>
        <row r="1198">
          <cell r="C1198">
            <v>0</v>
          </cell>
          <cell r="D1198">
            <v>0</v>
          </cell>
          <cell r="E1198">
            <v>0</v>
          </cell>
          <cell r="F1198">
            <v>0</v>
          </cell>
          <cell r="G1198">
            <v>0</v>
          </cell>
          <cell r="H1198">
            <v>0</v>
          </cell>
          <cell r="I1198">
            <v>0</v>
          </cell>
          <cell r="J1198">
            <v>0</v>
          </cell>
          <cell r="K1198">
            <v>0</v>
          </cell>
          <cell r="L1198">
            <v>0</v>
          </cell>
          <cell r="M1198">
            <v>0</v>
          </cell>
          <cell r="N1198">
            <v>0</v>
          </cell>
        </row>
        <row r="1199">
          <cell r="C1199">
            <v>0</v>
          </cell>
          <cell r="D1199">
            <v>0</v>
          </cell>
          <cell r="E1199">
            <v>0</v>
          </cell>
          <cell r="F1199">
            <v>0</v>
          </cell>
          <cell r="G1199">
            <v>0</v>
          </cell>
          <cell r="H1199">
            <v>0</v>
          </cell>
          <cell r="I1199">
            <v>0</v>
          </cell>
          <cell r="J1199">
            <v>0</v>
          </cell>
          <cell r="K1199">
            <v>0</v>
          </cell>
          <cell r="L1199">
            <v>0</v>
          </cell>
          <cell r="M1199">
            <v>0</v>
          </cell>
          <cell r="N1199">
            <v>0</v>
          </cell>
        </row>
        <row r="1200">
          <cell r="C1200">
            <v>0</v>
          </cell>
          <cell r="D1200">
            <v>0</v>
          </cell>
          <cell r="E1200">
            <v>0</v>
          </cell>
          <cell r="F1200">
            <v>0</v>
          </cell>
          <cell r="G1200">
            <v>0</v>
          </cell>
          <cell r="H1200">
            <v>0</v>
          </cell>
          <cell r="I1200">
            <v>0</v>
          </cell>
          <cell r="J1200">
            <v>0</v>
          </cell>
          <cell r="K1200">
            <v>0</v>
          </cell>
          <cell r="L1200">
            <v>0</v>
          </cell>
          <cell r="M1200">
            <v>0</v>
          </cell>
          <cell r="N1200">
            <v>0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</sheetDataSet>
  </externalBook>
</externalLink>
</file>

<file path=xl/externalLinks/externalLink17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roduction Input"/>
      <sheetName val="Production Calcs"/>
      <sheetName val="Kalgold"/>
      <sheetName val="Surface Sources"/>
      <sheetName val="Comments"/>
    </sheetNames>
    <sheetDataSet>
      <sheetData sheetId="0">
        <row r="2">
          <cell r="A2" t="str">
            <v>2022</v>
          </cell>
        </row>
        <row r="4">
          <cell r="A4">
            <v>9009</v>
          </cell>
        </row>
      </sheetData>
      <sheetData sheetId="1"/>
      <sheetData sheetId="2"/>
      <sheetData sheetId="3"/>
      <sheetData sheetId="4"/>
    </sheetDataSet>
  </externalBook>
</externalLink>
</file>

<file path=xl/externalLinks/externalLink17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ocumentation"/>
      <sheetName val="Targets &amp; Parameters"/>
      <sheetName val="Inventory"/>
      <sheetName val="Inputs"/>
      <sheetName val="Calcs"/>
      <sheetName val="Met Reg"/>
      <sheetName val="Au Balance"/>
      <sheetName val="Daily Output"/>
      <sheetName val="Maxie Info"/>
      <sheetName val="HARMONY Report"/>
      <sheetName val="Weekly Report"/>
      <sheetName val="Survey Return"/>
      <sheetName val="Survey Return - Reallocated"/>
      <sheetName val="P-Numbers"/>
      <sheetName val="2nd Level Report"/>
      <sheetName val="Index Report"/>
      <sheetName val="Flow"/>
      <sheetName val="Assays"/>
      <sheetName val="Control"/>
      <sheetName val="Report"/>
      <sheetName val="Chartrunner"/>
      <sheetName val="Carbon Balance"/>
      <sheetName val="Stoping"/>
    </sheetNames>
    <sheetDataSet>
      <sheetData sheetId="0">
        <row r="3">
          <cell r="B3" t="str">
            <v>West Gold Plant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/>
      <sheetData sheetId="11"/>
      <sheetData sheetId="12" refreshError="1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</sheetDataSet>
  </externalBook>
</externalLink>
</file>

<file path=xl/externalLinks/externalLink17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dex"/>
      <sheetName val="Repairs &amp; Maintenance"/>
      <sheetName val="Legal Fees"/>
      <sheetName val="Professional Services"/>
      <sheetName val="Foreign exchange"/>
      <sheetName val="Contributions"/>
      <sheetName val="Overseas Travel"/>
      <sheetName val="Bad Debts"/>
      <sheetName val="Fixed assets disposal"/>
      <sheetName val="Provisions"/>
      <sheetName val="Prepayments"/>
      <sheetName val="Directors emoluments"/>
      <sheetName val="Debtors, Creditors &amp; Stock"/>
      <sheetName val="FATAX (Minor assets)"/>
      <sheetName val="FATAX"/>
      <sheetName val="Detailed Income Statement"/>
      <sheetName val="Sundry costs"/>
      <sheetName val="Tax Comp (not for disclosure)"/>
      <sheetName val="Casting"/>
      <sheetName val="Trial Balanc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17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axComp adjusted"/>
      <sheetName val="DeferredTaxProof adjusted"/>
      <sheetName val="Fixed asset roll forward"/>
      <sheetName val="2006 TB from Audit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17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FA Movement (2)"/>
      <sheetName val="Int Movement"/>
      <sheetName val="PPE Movement"/>
      <sheetName val="Depreciation"/>
      <sheetName val="Tie-up to Lead"/>
      <sheetName val="XREF"/>
      <sheetName val="Tickmark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17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O,A,C"/>
      <sheetName val="Development Cost Cap"/>
      <sheetName val="XREF"/>
      <sheetName val="Tickmarks"/>
      <sheetName val="Tie-up to Lead"/>
      <sheetName val="Depreciation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7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O,A,C"/>
      <sheetName val="FA Movement"/>
      <sheetName val="Depreciation"/>
      <sheetName val="Additions"/>
      <sheetName val="Opening Balances testing"/>
      <sheetName val="XREF"/>
      <sheetName val="Tickmark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18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O,A,C"/>
      <sheetName val="FA Movement"/>
      <sheetName val="Depreciation"/>
      <sheetName val="Disposals"/>
      <sheetName val="Opening Balances testing"/>
      <sheetName val="XREF"/>
      <sheetName val="Tickmark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18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O,A,C"/>
      <sheetName val="Development Cost"/>
      <sheetName val="FA Movement"/>
      <sheetName val="Disposals"/>
      <sheetName val="Depreciation"/>
      <sheetName val="Opening Balances testing"/>
      <sheetName val="XREF"/>
      <sheetName val="Tickmark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18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1998 FINSUMMARY "/>
      <sheetName val="AGBL STATS"/>
      <sheetName val="FINSUMMARY"/>
      <sheetName val="OPERCOST(D)"/>
      <sheetName val="P&amp;L (D)"/>
      <sheetName val="B-SHEET (D)"/>
      <sheetName val="CASHFLOW (D)"/>
      <sheetName val="GOLD IN PROCESS"/>
      <sheetName val="STRIPPING RATIO"/>
      <sheetName val="ORE STOCKPILE"/>
      <sheetName val="ORE VAL TREND"/>
      <sheetName val="ORE STATS"/>
      <sheetName val="HISTORICAL TREND"/>
      <sheetName val="OPERCOST"/>
      <sheetName val="P&amp;L"/>
      <sheetName val="B-SHEET"/>
      <sheetName val="CASHFLOW"/>
      <sheetName val="ADJUSTMENTS"/>
      <sheetName val="YABAS"/>
      <sheetName val="YAP&amp;L"/>
      <sheetName val="YAMCR"/>
      <sheetName val="ore unit cost"/>
      <sheetName val=" COST TREND "/>
      <sheetName val="NOTES CONSO"/>
      <sheetName val="consoCF"/>
      <sheetName val="consoBS"/>
      <sheetName val="NOTES MONTH"/>
      <sheetName val="YABAD"/>
      <sheetName val="FASS"/>
      <sheetName val="YAPO"/>
      <sheetName val="1999 OP BUD"/>
      <sheetName val="PRODUCTION TREND"/>
      <sheetName val="GRAPH DATA BANK"/>
      <sheetName val="YAMCR 2nd qtr 1998"/>
      <sheetName val="YAMCR 1st hlf yr 1998"/>
      <sheetName val="YABAS 2nd qtr 1998"/>
      <sheetName val="YABAS 1st hlf year 1998 "/>
      <sheetName val="P&amp;L 2nd qtr 1998"/>
      <sheetName val="P&amp;L 1st hlf yr 1998 "/>
      <sheetName val="B-SHEET 2nd qtr 1998"/>
      <sheetName val="B-SHEET 1st hlf yr 1998 "/>
      <sheetName val="CASHFLOW 2nd qtr 1998"/>
      <sheetName val="CASHFLOW 1st hlf yr 1998 "/>
      <sheetName val="CC_LEV_1"/>
      <sheetName val="GM'S SUMMARY &amp; G"/>
      <sheetName val="Configuration"/>
      <sheetName val="FINANCIAL STATEMENTS DECEMBER"/>
      <sheetName val="MthlyREPORT"/>
      <sheetName val="Documentation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>
        <row r="1">
          <cell r="A1">
            <v>36577.701467708335</v>
          </cell>
          <cell r="B1" t="str">
            <v>ACCOUNT TITLE</v>
          </cell>
          <cell r="D1" t="str">
            <v>ACCOUNT</v>
          </cell>
          <cell r="E1" t="str">
            <v>ACCOUNT</v>
          </cell>
          <cell r="F1" t="str">
            <v>COST</v>
          </cell>
        </row>
        <row r="2">
          <cell r="C2" t="str">
            <v>AMOUNT</v>
          </cell>
          <cell r="D2" t="str">
            <v>DEBITED</v>
          </cell>
          <cell r="E2" t="str">
            <v>CREDITED</v>
          </cell>
          <cell r="F2" t="str">
            <v>CENTRE</v>
          </cell>
        </row>
        <row r="3">
          <cell r="C3" t="str">
            <v>$</v>
          </cell>
        </row>
        <row r="4">
          <cell r="A4">
            <v>1</v>
          </cell>
          <cell r="B4" t="str">
            <v>STRIPPING RATIO ADJUSTMENT</v>
          </cell>
          <cell r="C4">
            <v>1149972.5896999999</v>
          </cell>
          <cell r="D4">
            <v>450100</v>
          </cell>
          <cell r="E4">
            <v>175010</v>
          </cell>
          <cell r="F4" t="str">
            <v>S5000</v>
          </cell>
        </row>
        <row r="6">
          <cell r="A6">
            <v>2</v>
          </cell>
          <cell r="B6" t="str">
            <v>ORE STOCKPILE</v>
          </cell>
          <cell r="C6">
            <v>-918032.20999999903</v>
          </cell>
          <cell r="D6">
            <v>161650</v>
          </cell>
          <cell r="E6">
            <v>411181</v>
          </cell>
          <cell r="F6" t="str">
            <v>M2420</v>
          </cell>
        </row>
        <row r="8">
          <cell r="A8">
            <v>3</v>
          </cell>
          <cell r="B8" t="str">
            <v>PLANT LOCKUP GOLD</v>
          </cell>
          <cell r="C8">
            <v>94432.288466116413</v>
          </cell>
          <cell r="D8">
            <v>450080</v>
          </cell>
          <cell r="E8">
            <v>161700</v>
          </cell>
          <cell r="F8" t="str">
            <v>S5000</v>
          </cell>
        </row>
        <row r="10">
          <cell r="B10" t="str">
            <v>TOTAL</v>
          </cell>
          <cell r="C10">
            <v>326372.66816611728</v>
          </cell>
        </row>
      </sheetData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</sheetDataSet>
  </externalBook>
</externalLink>
</file>

<file path=xl/externalLinks/externalLink18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High Level"/>
      <sheetName val="AE Shaft (8961)"/>
      <sheetName val="AE Plant (8962)"/>
      <sheetName val="AE Medical (8963)"/>
      <sheetName val="AE Hostel (8964)"/>
      <sheetName val="AE Services (8965)"/>
      <sheetName val="Comments"/>
    </sheetNames>
    <sheetDataSet>
      <sheetData sheetId="0">
        <row r="1">
          <cell r="A1" t="str">
            <v>Draft Budget</v>
          </cell>
        </row>
        <row r="13">
          <cell r="A13" t="str">
            <v>2020/2021</v>
          </cell>
        </row>
      </sheetData>
      <sheetData sheetId="1"/>
      <sheetData sheetId="2"/>
      <sheetData sheetId="3"/>
      <sheetData sheetId="4"/>
      <sheetData sheetId="5"/>
      <sheetData sheetId="6"/>
    </sheetDataSet>
  </externalBook>
</externalLink>
</file>

<file path=xl/externalLinks/externalLink18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tro"/>
      <sheetName val="Version Control"/>
      <sheetName val="TimeLine"/>
      <sheetName val="TO DO"/>
      <sheetName val="Changes"/>
      <sheetName val="INFO"/>
      <sheetName val="ProdStats"/>
      <sheetName val="Project Mining Totals"/>
      <sheetName val="SUMMARY"/>
      <sheetName val="KPI"/>
      <sheetName val="FINANCIAL"/>
      <sheetName val="CAPITAL2006"/>
      <sheetName val="CAPITAL2007"/>
      <sheetName val="CAPITAL2008"/>
      <sheetName val="CAPITAL2009"/>
      <sheetName val="MINING OC"/>
      <sheetName val="MINING UG"/>
      <sheetName val="PROCESS"/>
      <sheetName val="Metal Plan"/>
      <sheetName val="All Engineering"/>
      <sheetName val="G &amp; A"/>
      <sheetName val="LABOUR"/>
      <sheetName val="Grille"/>
      <sheetName val="LABOUR List"/>
      <sheetName val="EXPLORATION"/>
      <sheetName val="Gara Insitu 5m"/>
      <sheetName val="Yalea Insitu 5m"/>
      <sheetName val="Gara West Insitu 5m"/>
      <sheetName val="P125 Insitu 5m"/>
      <sheetName val="Loulo3 Insitu 5m"/>
      <sheetName val="Gara ExUG"/>
      <sheetName val="Yalea ExUG"/>
      <sheetName val="Gara Inputs"/>
      <sheetName val="Yalea Inputs"/>
      <sheetName val="GA_CAPEX_UG"/>
      <sheetName val="YA_CAPEX_UG"/>
      <sheetName val="Gara ExPit"/>
      <sheetName val="Yalea ExPit"/>
      <sheetName val="Gara West ExPit"/>
      <sheetName val="P125 ExPit"/>
      <sheetName val="LOULO3 ExPit"/>
      <sheetName val="Satellites + UG Exp ExPit"/>
      <sheetName val="BCM Schedule"/>
      <sheetName val="BCM Budget D&amp;B"/>
      <sheetName val="BCM Budget L&amp;H"/>
      <sheetName val="Valuation Costs"/>
      <sheetName val="Recoveries"/>
      <sheetName val="Stockpile valuation"/>
      <sheetName val="Stockpile balances"/>
      <sheetName val="Mill Feed Schedule"/>
      <sheetName val="Simplified Mill Feed"/>
      <sheetName val="Valuation Schedule"/>
      <sheetName val="Mining Levels"/>
      <sheetName val="FeedSummary"/>
      <sheetName val="EXCOSummary"/>
      <sheetName val="Actuals"/>
      <sheetName val="ComparisonSummary"/>
      <sheetName val="Graphs"/>
      <sheetName val="Reserve Recon"/>
      <sheetName val="PPT Summary"/>
      <sheetName val="PPT Summary (2)"/>
      <sheetName val="B07_Summary"/>
      <sheetName val="Hymnsheet"/>
      <sheetName val="minUG"/>
      <sheetName val="minOC"/>
      <sheetName val="proc"/>
      <sheetName val="Eng"/>
      <sheetName val="g&amp;a"/>
    </sheetNames>
    <sheetDataSet>
      <sheetData sheetId="0"/>
      <sheetData sheetId="1">
        <row r="3">
          <cell r="B3" t="str">
            <v>B09 Version 1.2, d.d. 19-09-08</v>
          </cell>
        </row>
      </sheetData>
      <sheetData sheetId="2"/>
      <sheetData sheetId="3"/>
      <sheetData sheetId="4"/>
      <sheetData sheetId="5">
        <row r="34">
          <cell r="D34">
            <v>437</v>
          </cell>
        </row>
      </sheetData>
      <sheetData sheetId="6"/>
      <sheetData sheetId="7"/>
      <sheetData sheetId="8">
        <row r="197">
          <cell r="E197" t="e">
            <v>#REF!</v>
          </cell>
        </row>
      </sheetData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>
        <row r="212">
          <cell r="A212" t="str">
            <v>Gravity Recovery</v>
          </cell>
        </row>
      </sheetData>
      <sheetData sheetId="19"/>
      <sheetData sheetId="20"/>
      <sheetData sheetId="21">
        <row r="4">
          <cell r="C4">
            <v>0.05</v>
          </cell>
        </row>
      </sheetData>
      <sheetData sheetId="22"/>
      <sheetData sheetId="23"/>
      <sheetData sheetId="24"/>
      <sheetData sheetId="25">
        <row r="2">
          <cell r="AX2">
            <v>2.48</v>
          </cell>
        </row>
        <row r="7">
          <cell r="B7">
            <v>38718</v>
          </cell>
          <cell r="C7">
            <v>0</v>
          </cell>
          <cell r="D7">
            <v>0</v>
          </cell>
          <cell r="E7">
            <v>38749</v>
          </cell>
          <cell r="F7">
            <v>0</v>
          </cell>
          <cell r="G7">
            <v>0</v>
          </cell>
          <cell r="H7">
            <v>38777</v>
          </cell>
          <cell r="I7">
            <v>0</v>
          </cell>
          <cell r="J7">
            <v>0</v>
          </cell>
          <cell r="K7">
            <v>38808</v>
          </cell>
          <cell r="L7">
            <v>0</v>
          </cell>
          <cell r="M7">
            <v>0</v>
          </cell>
          <cell r="N7">
            <v>38838</v>
          </cell>
          <cell r="O7">
            <v>0</v>
          </cell>
          <cell r="P7">
            <v>0</v>
          </cell>
          <cell r="Q7">
            <v>38869</v>
          </cell>
          <cell r="R7">
            <v>0</v>
          </cell>
          <cell r="S7">
            <v>0</v>
          </cell>
          <cell r="T7">
            <v>38899</v>
          </cell>
          <cell r="U7">
            <v>0</v>
          </cell>
          <cell r="V7">
            <v>0</v>
          </cell>
          <cell r="W7">
            <v>38930</v>
          </cell>
          <cell r="X7">
            <v>0</v>
          </cell>
          <cell r="Y7">
            <v>0</v>
          </cell>
          <cell r="Z7">
            <v>38961</v>
          </cell>
          <cell r="AA7">
            <v>0</v>
          </cell>
          <cell r="AB7">
            <v>0</v>
          </cell>
          <cell r="AC7">
            <v>38991</v>
          </cell>
          <cell r="AD7">
            <v>0</v>
          </cell>
          <cell r="AE7">
            <v>0</v>
          </cell>
          <cell r="AF7">
            <v>39022</v>
          </cell>
          <cell r="AG7">
            <v>0</v>
          </cell>
          <cell r="AH7">
            <v>0</v>
          </cell>
          <cell r="AI7">
            <v>39052</v>
          </cell>
          <cell r="AJ7">
            <v>0</v>
          </cell>
          <cell r="AK7">
            <v>0</v>
          </cell>
          <cell r="FH7">
            <v>41272</v>
          </cell>
          <cell r="FI7">
            <v>0</v>
          </cell>
          <cell r="FJ7">
            <v>0</v>
          </cell>
          <cell r="FK7">
            <v>41637</v>
          </cell>
          <cell r="FL7">
            <v>0</v>
          </cell>
          <cell r="FM7">
            <v>0</v>
          </cell>
          <cell r="FN7">
            <v>42002</v>
          </cell>
          <cell r="FO7">
            <v>0</v>
          </cell>
          <cell r="FP7">
            <v>0</v>
          </cell>
          <cell r="FQ7">
            <v>42367</v>
          </cell>
          <cell r="FR7">
            <v>0</v>
          </cell>
          <cell r="FS7">
            <v>0</v>
          </cell>
          <cell r="FT7">
            <v>42732</v>
          </cell>
          <cell r="FU7">
            <v>0</v>
          </cell>
          <cell r="FV7">
            <v>0</v>
          </cell>
          <cell r="FW7">
            <v>43097</v>
          </cell>
          <cell r="FX7">
            <v>0</v>
          </cell>
          <cell r="FY7">
            <v>0</v>
          </cell>
          <cell r="FZ7">
            <v>43462</v>
          </cell>
          <cell r="GA7">
            <v>0</v>
          </cell>
          <cell r="GB7">
            <v>0</v>
          </cell>
          <cell r="GC7">
            <v>43827</v>
          </cell>
          <cell r="GD7">
            <v>0</v>
          </cell>
          <cell r="GE7">
            <v>0</v>
          </cell>
          <cell r="GF7">
            <v>44192</v>
          </cell>
          <cell r="GG7">
            <v>0</v>
          </cell>
          <cell r="GH7">
            <v>0</v>
          </cell>
          <cell r="GI7">
            <v>44557</v>
          </cell>
          <cell r="GJ7">
            <v>0</v>
          </cell>
          <cell r="GK7">
            <v>0</v>
          </cell>
          <cell r="GL7">
            <v>44922</v>
          </cell>
          <cell r="GM7">
            <v>0</v>
          </cell>
          <cell r="GN7">
            <v>0</v>
          </cell>
          <cell r="GO7">
            <v>45287</v>
          </cell>
          <cell r="GP7">
            <v>0</v>
          </cell>
          <cell r="GQ7">
            <v>0</v>
          </cell>
          <cell r="GR7">
            <v>45652</v>
          </cell>
          <cell r="GS7">
            <v>0</v>
          </cell>
          <cell r="GT7">
            <v>0</v>
          </cell>
        </row>
        <row r="8">
          <cell r="B8" t="str">
            <v>Tonnes</v>
          </cell>
          <cell r="C8" t="str">
            <v>BCMs</v>
          </cell>
          <cell r="D8" t="str">
            <v>Grade</v>
          </cell>
          <cell r="E8" t="str">
            <v>Tonnes</v>
          </cell>
          <cell r="F8" t="str">
            <v>BCMs</v>
          </cell>
          <cell r="G8" t="str">
            <v>Grade</v>
          </cell>
          <cell r="H8" t="str">
            <v>Tonnes</v>
          </cell>
          <cell r="I8" t="str">
            <v>BCMs</v>
          </cell>
          <cell r="J8" t="str">
            <v>Grade</v>
          </cell>
          <cell r="K8" t="str">
            <v>Tonnes</v>
          </cell>
          <cell r="L8" t="str">
            <v>BCMs</v>
          </cell>
          <cell r="M8" t="str">
            <v>Grade</v>
          </cell>
          <cell r="N8" t="str">
            <v>Tonnes</v>
          </cell>
          <cell r="O8" t="str">
            <v>BCMs</v>
          </cell>
          <cell r="P8" t="str">
            <v>Grade</v>
          </cell>
          <cell r="Q8" t="str">
            <v>Tonnes</v>
          </cell>
          <cell r="R8" t="str">
            <v>BCMs</v>
          </cell>
          <cell r="S8" t="str">
            <v>Grade</v>
          </cell>
          <cell r="T8" t="str">
            <v>Tonnes</v>
          </cell>
          <cell r="U8" t="str">
            <v>BCMs</v>
          </cell>
          <cell r="V8" t="str">
            <v>Grade</v>
          </cell>
          <cell r="W8" t="str">
            <v>Tonnes</v>
          </cell>
          <cell r="X8" t="str">
            <v>BCMs</v>
          </cell>
          <cell r="Y8" t="str">
            <v>Grade</v>
          </cell>
          <cell r="Z8" t="str">
            <v>Tonnes</v>
          </cell>
          <cell r="AA8" t="str">
            <v>BCMs</v>
          </cell>
          <cell r="AB8" t="str">
            <v>Grade</v>
          </cell>
          <cell r="AC8" t="str">
            <v>Tonnes</v>
          </cell>
          <cell r="AD8" t="str">
            <v>BCMs</v>
          </cell>
          <cell r="AE8" t="str">
            <v>Grade</v>
          </cell>
          <cell r="AF8" t="str">
            <v>Tonnes</v>
          </cell>
          <cell r="AG8" t="str">
            <v>BCMs</v>
          </cell>
          <cell r="AH8" t="str">
            <v>Grade</v>
          </cell>
          <cell r="AI8" t="str">
            <v>Tonnes</v>
          </cell>
          <cell r="AJ8" t="str">
            <v>BCMs</v>
          </cell>
          <cell r="AK8" t="str">
            <v>Grade</v>
          </cell>
          <cell r="FH8" t="str">
            <v>Tonnes</v>
          </cell>
          <cell r="FI8" t="str">
            <v>BCMs</v>
          </cell>
          <cell r="FJ8" t="str">
            <v>Grade</v>
          </cell>
          <cell r="FK8" t="str">
            <v>Tonnes</v>
          </cell>
          <cell r="FL8" t="str">
            <v>BCMs</v>
          </cell>
          <cell r="FM8" t="str">
            <v>Grade</v>
          </cell>
          <cell r="FN8" t="str">
            <v>Tonnes</v>
          </cell>
          <cell r="FO8" t="str">
            <v>BCMs</v>
          </cell>
          <cell r="FP8" t="str">
            <v>Grade</v>
          </cell>
          <cell r="FQ8" t="str">
            <v>Tonnes</v>
          </cell>
          <cell r="FR8" t="str">
            <v>BCMs</v>
          </cell>
          <cell r="FS8" t="str">
            <v>Grade</v>
          </cell>
          <cell r="FT8" t="str">
            <v>Tonnes</v>
          </cell>
          <cell r="FU8" t="str">
            <v>BCMs</v>
          </cell>
          <cell r="FV8" t="str">
            <v>Grade</v>
          </cell>
          <cell r="FW8" t="str">
            <v>Tonnes</v>
          </cell>
          <cell r="FX8" t="str">
            <v>BCMs</v>
          </cell>
          <cell r="FY8" t="str">
            <v>Grade</v>
          </cell>
          <cell r="FZ8" t="str">
            <v>Tonnes</v>
          </cell>
          <cell r="GA8" t="str">
            <v>BCMs</v>
          </cell>
          <cell r="GB8" t="str">
            <v>Grade</v>
          </cell>
          <cell r="GC8" t="str">
            <v>Tonnes</v>
          </cell>
          <cell r="GD8" t="str">
            <v>BCMs</v>
          </cell>
          <cell r="GE8" t="str">
            <v>Grade</v>
          </cell>
          <cell r="GF8" t="str">
            <v>Tonnes</v>
          </cell>
          <cell r="GG8" t="str">
            <v>BCMs</v>
          </cell>
          <cell r="GH8" t="str">
            <v>Grade</v>
          </cell>
          <cell r="GI8" t="str">
            <v>Tonnes</v>
          </cell>
          <cell r="GJ8" t="str">
            <v>BCMs</v>
          </cell>
          <cell r="GK8" t="str">
            <v>Grade</v>
          </cell>
          <cell r="GL8" t="str">
            <v>Tonnes</v>
          </cell>
          <cell r="GM8" t="str">
            <v>BCMs</v>
          </cell>
          <cell r="GN8" t="str">
            <v>Grade</v>
          </cell>
          <cell r="GO8" t="str">
            <v>Tonnes</v>
          </cell>
          <cell r="GP8" t="str">
            <v>BCMs</v>
          </cell>
          <cell r="GQ8" t="str">
            <v>Grade</v>
          </cell>
          <cell r="GR8" t="str">
            <v>Tonnes</v>
          </cell>
          <cell r="GS8" t="str">
            <v>BCMs</v>
          </cell>
          <cell r="GT8" t="str">
            <v>Grade</v>
          </cell>
        </row>
        <row r="9">
          <cell r="B9">
            <v>0</v>
          </cell>
          <cell r="C9">
            <v>0</v>
          </cell>
          <cell r="D9">
            <v>0</v>
          </cell>
          <cell r="E9">
            <v>0</v>
          </cell>
          <cell r="F9">
            <v>0</v>
          </cell>
          <cell r="G9">
            <v>0</v>
          </cell>
          <cell r="H9">
            <v>0</v>
          </cell>
          <cell r="I9">
            <v>0</v>
          </cell>
          <cell r="J9">
            <v>0</v>
          </cell>
          <cell r="K9">
            <v>0</v>
          </cell>
          <cell r="L9">
            <v>0</v>
          </cell>
          <cell r="M9">
            <v>0</v>
          </cell>
          <cell r="N9">
            <v>0</v>
          </cell>
          <cell r="O9">
            <v>0</v>
          </cell>
          <cell r="P9">
            <v>0</v>
          </cell>
          <cell r="Q9">
            <v>0</v>
          </cell>
          <cell r="R9">
            <v>0</v>
          </cell>
          <cell r="S9">
            <v>0</v>
          </cell>
          <cell r="T9">
            <v>0</v>
          </cell>
          <cell r="U9">
            <v>0</v>
          </cell>
          <cell r="V9">
            <v>0</v>
          </cell>
          <cell r="W9">
            <v>0</v>
          </cell>
          <cell r="X9">
            <v>0</v>
          </cell>
          <cell r="Y9">
            <v>0</v>
          </cell>
          <cell r="Z9">
            <v>0</v>
          </cell>
          <cell r="AA9">
            <v>0</v>
          </cell>
          <cell r="AB9">
            <v>0</v>
          </cell>
          <cell r="AC9">
            <v>0</v>
          </cell>
          <cell r="AD9">
            <v>0</v>
          </cell>
          <cell r="AE9">
            <v>0</v>
          </cell>
          <cell r="AF9">
            <v>0</v>
          </cell>
          <cell r="AG9">
            <v>0</v>
          </cell>
          <cell r="AH9">
            <v>0</v>
          </cell>
          <cell r="AI9">
            <v>0</v>
          </cell>
          <cell r="AJ9">
            <v>0</v>
          </cell>
          <cell r="AK9">
            <v>0</v>
          </cell>
          <cell r="FH9">
            <v>0</v>
          </cell>
          <cell r="FI9">
            <v>0</v>
          </cell>
          <cell r="FJ9">
            <v>0</v>
          </cell>
          <cell r="FK9">
            <v>0</v>
          </cell>
          <cell r="FL9">
            <v>0</v>
          </cell>
          <cell r="FM9">
            <v>0</v>
          </cell>
          <cell r="FN9">
            <v>0</v>
          </cell>
          <cell r="FO9">
            <v>0</v>
          </cell>
          <cell r="FP9">
            <v>0</v>
          </cell>
          <cell r="FQ9">
            <v>0</v>
          </cell>
          <cell r="FR9">
            <v>0</v>
          </cell>
          <cell r="FS9">
            <v>0</v>
          </cell>
          <cell r="FT9">
            <v>0</v>
          </cell>
          <cell r="FU9">
            <v>0</v>
          </cell>
          <cell r="FV9">
            <v>0</v>
          </cell>
          <cell r="FW9">
            <v>0</v>
          </cell>
          <cell r="FX9">
            <v>0</v>
          </cell>
          <cell r="FY9">
            <v>0</v>
          </cell>
          <cell r="FZ9">
            <v>0</v>
          </cell>
          <cell r="GA9">
            <v>0</v>
          </cell>
          <cell r="GB9">
            <v>0</v>
          </cell>
          <cell r="GC9">
            <v>0</v>
          </cell>
          <cell r="GD9">
            <v>0</v>
          </cell>
          <cell r="GE9">
            <v>0</v>
          </cell>
          <cell r="GF9">
            <v>0</v>
          </cell>
          <cell r="GG9">
            <v>0</v>
          </cell>
          <cell r="GH9">
            <v>0</v>
          </cell>
          <cell r="GI9">
            <v>0</v>
          </cell>
          <cell r="GJ9">
            <v>0</v>
          </cell>
          <cell r="GK9">
            <v>0</v>
          </cell>
          <cell r="GL9">
            <v>0</v>
          </cell>
          <cell r="GM9">
            <v>0</v>
          </cell>
          <cell r="GN9">
            <v>0</v>
          </cell>
          <cell r="GO9">
            <v>0</v>
          </cell>
          <cell r="GP9">
            <v>0</v>
          </cell>
          <cell r="GQ9">
            <v>0</v>
          </cell>
          <cell r="GR9">
            <v>0</v>
          </cell>
          <cell r="GS9">
            <v>0</v>
          </cell>
          <cell r="GT9">
            <v>0</v>
          </cell>
        </row>
        <row r="10">
          <cell r="B10">
            <v>0</v>
          </cell>
          <cell r="C10">
            <v>0</v>
          </cell>
          <cell r="D10">
            <v>0</v>
          </cell>
          <cell r="E10">
            <v>0</v>
          </cell>
          <cell r="F10">
            <v>0</v>
          </cell>
          <cell r="G10">
            <v>0</v>
          </cell>
          <cell r="H10">
            <v>0</v>
          </cell>
          <cell r="I10">
            <v>0</v>
          </cell>
          <cell r="J10">
            <v>0</v>
          </cell>
          <cell r="K10">
            <v>0</v>
          </cell>
          <cell r="L10">
            <v>0</v>
          </cell>
          <cell r="M10">
            <v>0</v>
          </cell>
          <cell r="N10">
            <v>0</v>
          </cell>
          <cell r="O10">
            <v>0</v>
          </cell>
          <cell r="P10">
            <v>0</v>
          </cell>
          <cell r="Q10">
            <v>0</v>
          </cell>
          <cell r="R10">
            <v>0</v>
          </cell>
          <cell r="S10">
            <v>0</v>
          </cell>
          <cell r="T10">
            <v>0</v>
          </cell>
          <cell r="U10">
            <v>0</v>
          </cell>
          <cell r="V10">
            <v>0</v>
          </cell>
          <cell r="W10">
            <v>0</v>
          </cell>
          <cell r="X10">
            <v>0</v>
          </cell>
          <cell r="Y10">
            <v>0</v>
          </cell>
          <cell r="Z10">
            <v>0</v>
          </cell>
          <cell r="AA10">
            <v>0</v>
          </cell>
          <cell r="AB10">
            <v>0</v>
          </cell>
          <cell r="AC10">
            <v>0</v>
          </cell>
          <cell r="AD10">
            <v>0</v>
          </cell>
          <cell r="AE10">
            <v>0</v>
          </cell>
          <cell r="AF10">
            <v>0</v>
          </cell>
          <cell r="AG10">
            <v>0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FH10">
            <v>0</v>
          </cell>
          <cell r="FI10">
            <v>0</v>
          </cell>
          <cell r="FJ10">
            <v>0</v>
          </cell>
          <cell r="FK10">
            <v>0</v>
          </cell>
          <cell r="FL10">
            <v>0</v>
          </cell>
          <cell r="FM10">
            <v>0</v>
          </cell>
          <cell r="FN10">
            <v>0</v>
          </cell>
          <cell r="FO10">
            <v>0</v>
          </cell>
          <cell r="FP10">
            <v>0</v>
          </cell>
          <cell r="FQ10">
            <v>0</v>
          </cell>
          <cell r="FR10">
            <v>0</v>
          </cell>
          <cell r="FS10">
            <v>0</v>
          </cell>
          <cell r="FT10">
            <v>0</v>
          </cell>
          <cell r="FU10">
            <v>0</v>
          </cell>
          <cell r="FV10">
            <v>0</v>
          </cell>
          <cell r="FW10">
            <v>0</v>
          </cell>
          <cell r="FX10">
            <v>0</v>
          </cell>
          <cell r="FY10">
            <v>0</v>
          </cell>
          <cell r="FZ10">
            <v>0</v>
          </cell>
          <cell r="GA10">
            <v>0</v>
          </cell>
          <cell r="GB10">
            <v>0</v>
          </cell>
          <cell r="GC10">
            <v>0</v>
          </cell>
          <cell r="GD10">
            <v>0</v>
          </cell>
          <cell r="GE10">
            <v>0</v>
          </cell>
          <cell r="GF10">
            <v>0</v>
          </cell>
          <cell r="GG10">
            <v>0</v>
          </cell>
          <cell r="GH10">
            <v>0</v>
          </cell>
          <cell r="GI10">
            <v>0</v>
          </cell>
          <cell r="GJ10">
            <v>0</v>
          </cell>
          <cell r="GK10">
            <v>0</v>
          </cell>
          <cell r="GL10">
            <v>0</v>
          </cell>
          <cell r="GM10">
            <v>0</v>
          </cell>
          <cell r="GN10">
            <v>0</v>
          </cell>
          <cell r="GO10">
            <v>0</v>
          </cell>
          <cell r="GP10">
            <v>0</v>
          </cell>
          <cell r="GQ10">
            <v>0</v>
          </cell>
          <cell r="GR10">
            <v>0</v>
          </cell>
          <cell r="GS10">
            <v>0</v>
          </cell>
          <cell r="GT10">
            <v>0</v>
          </cell>
        </row>
        <row r="11">
          <cell r="B11">
            <v>0</v>
          </cell>
          <cell r="C11">
            <v>0</v>
          </cell>
          <cell r="D11">
            <v>0</v>
          </cell>
          <cell r="E11">
            <v>0</v>
          </cell>
          <cell r="F11">
            <v>0</v>
          </cell>
          <cell r="G11">
            <v>0</v>
          </cell>
          <cell r="H11">
            <v>0</v>
          </cell>
          <cell r="I11">
            <v>0</v>
          </cell>
          <cell r="J11">
            <v>0</v>
          </cell>
          <cell r="K11">
            <v>0</v>
          </cell>
          <cell r="L11">
            <v>0</v>
          </cell>
          <cell r="M11">
            <v>0</v>
          </cell>
          <cell r="N11">
            <v>0</v>
          </cell>
          <cell r="O11">
            <v>0</v>
          </cell>
          <cell r="P11">
            <v>0</v>
          </cell>
          <cell r="Q11">
            <v>0</v>
          </cell>
          <cell r="R11">
            <v>0</v>
          </cell>
          <cell r="S11">
            <v>0</v>
          </cell>
          <cell r="T11">
            <v>0</v>
          </cell>
          <cell r="U11">
            <v>0</v>
          </cell>
          <cell r="V11">
            <v>0</v>
          </cell>
          <cell r="W11">
            <v>0</v>
          </cell>
          <cell r="X11">
            <v>0</v>
          </cell>
          <cell r="Y11">
            <v>0</v>
          </cell>
          <cell r="Z11">
            <v>0</v>
          </cell>
          <cell r="AA11">
            <v>0</v>
          </cell>
          <cell r="AB11">
            <v>0</v>
          </cell>
          <cell r="AC11">
            <v>0</v>
          </cell>
          <cell r="AD11">
            <v>0</v>
          </cell>
          <cell r="AE11">
            <v>0</v>
          </cell>
          <cell r="AF11">
            <v>0</v>
          </cell>
          <cell r="AG11">
            <v>0</v>
          </cell>
          <cell r="AH11">
            <v>0</v>
          </cell>
          <cell r="AI11">
            <v>0</v>
          </cell>
          <cell r="AJ11">
            <v>0</v>
          </cell>
          <cell r="AK11">
            <v>0</v>
          </cell>
          <cell r="FH11">
            <v>0</v>
          </cell>
          <cell r="FI11">
            <v>0</v>
          </cell>
          <cell r="FJ11">
            <v>0</v>
          </cell>
          <cell r="FK11">
            <v>0</v>
          </cell>
          <cell r="FL11">
            <v>0</v>
          </cell>
          <cell r="FM11">
            <v>0</v>
          </cell>
          <cell r="FN11">
            <v>0</v>
          </cell>
          <cell r="FO11">
            <v>0</v>
          </cell>
          <cell r="FP11">
            <v>0</v>
          </cell>
          <cell r="FQ11">
            <v>0</v>
          </cell>
          <cell r="FR11">
            <v>0</v>
          </cell>
          <cell r="FS11">
            <v>0</v>
          </cell>
          <cell r="FT11">
            <v>0</v>
          </cell>
          <cell r="FU11">
            <v>0</v>
          </cell>
          <cell r="FV11">
            <v>0</v>
          </cell>
          <cell r="FW11">
            <v>0</v>
          </cell>
          <cell r="FX11">
            <v>0</v>
          </cell>
          <cell r="FY11">
            <v>0</v>
          </cell>
          <cell r="FZ11">
            <v>0</v>
          </cell>
          <cell r="GA11">
            <v>0</v>
          </cell>
          <cell r="GB11">
            <v>0</v>
          </cell>
          <cell r="GC11">
            <v>0</v>
          </cell>
          <cell r="GD11">
            <v>0</v>
          </cell>
          <cell r="GE11">
            <v>0</v>
          </cell>
          <cell r="GF11">
            <v>0</v>
          </cell>
          <cell r="GG11">
            <v>0</v>
          </cell>
          <cell r="GH11">
            <v>0</v>
          </cell>
          <cell r="GI11">
            <v>0</v>
          </cell>
          <cell r="GJ11">
            <v>0</v>
          </cell>
          <cell r="GK11">
            <v>0</v>
          </cell>
          <cell r="GL11">
            <v>0</v>
          </cell>
          <cell r="GM11">
            <v>0</v>
          </cell>
          <cell r="GN11">
            <v>0</v>
          </cell>
          <cell r="GO11">
            <v>0</v>
          </cell>
          <cell r="GP11">
            <v>0</v>
          </cell>
          <cell r="GQ11">
            <v>0</v>
          </cell>
          <cell r="GR11">
            <v>0</v>
          </cell>
          <cell r="GS11">
            <v>0</v>
          </cell>
          <cell r="GT11">
            <v>0</v>
          </cell>
        </row>
        <row r="12">
          <cell r="B12">
            <v>0</v>
          </cell>
          <cell r="C12">
            <v>0</v>
          </cell>
          <cell r="D12">
            <v>0</v>
          </cell>
          <cell r="E12">
            <v>0</v>
          </cell>
          <cell r="F12">
            <v>0</v>
          </cell>
          <cell r="G12">
            <v>0</v>
          </cell>
          <cell r="H12">
            <v>0</v>
          </cell>
          <cell r="I12">
            <v>0</v>
          </cell>
          <cell r="J12">
            <v>0</v>
          </cell>
          <cell r="K12">
            <v>0</v>
          </cell>
          <cell r="L12">
            <v>0</v>
          </cell>
          <cell r="M12">
            <v>0</v>
          </cell>
          <cell r="N12">
            <v>0</v>
          </cell>
          <cell r="O12">
            <v>0</v>
          </cell>
          <cell r="P12">
            <v>0</v>
          </cell>
          <cell r="Q12">
            <v>0</v>
          </cell>
          <cell r="R12">
            <v>0</v>
          </cell>
          <cell r="S12">
            <v>0</v>
          </cell>
          <cell r="T12">
            <v>0</v>
          </cell>
          <cell r="U12">
            <v>0</v>
          </cell>
          <cell r="V12">
            <v>0</v>
          </cell>
          <cell r="W12">
            <v>0</v>
          </cell>
          <cell r="X12">
            <v>0</v>
          </cell>
          <cell r="Y12">
            <v>0</v>
          </cell>
          <cell r="Z12">
            <v>0</v>
          </cell>
          <cell r="AA12">
            <v>0</v>
          </cell>
          <cell r="AB12">
            <v>0</v>
          </cell>
          <cell r="AC12">
            <v>0</v>
          </cell>
          <cell r="AD12">
            <v>0</v>
          </cell>
          <cell r="AE12">
            <v>0</v>
          </cell>
          <cell r="AF12">
            <v>0</v>
          </cell>
          <cell r="AG12">
            <v>0</v>
          </cell>
          <cell r="AH12">
            <v>0</v>
          </cell>
          <cell r="AI12">
            <v>0</v>
          </cell>
          <cell r="AJ12">
            <v>0</v>
          </cell>
          <cell r="AK12">
            <v>0</v>
          </cell>
          <cell r="FH12">
            <v>0</v>
          </cell>
          <cell r="FI12">
            <v>0</v>
          </cell>
          <cell r="FJ12">
            <v>0</v>
          </cell>
          <cell r="FK12">
            <v>0</v>
          </cell>
          <cell r="FL12">
            <v>0</v>
          </cell>
          <cell r="FM12">
            <v>0</v>
          </cell>
          <cell r="FN12">
            <v>0</v>
          </cell>
          <cell r="FO12">
            <v>0</v>
          </cell>
          <cell r="FP12">
            <v>0</v>
          </cell>
          <cell r="FQ12">
            <v>0</v>
          </cell>
          <cell r="FR12">
            <v>0</v>
          </cell>
          <cell r="FS12">
            <v>0</v>
          </cell>
          <cell r="FT12">
            <v>0</v>
          </cell>
          <cell r="FU12">
            <v>0</v>
          </cell>
          <cell r="FV12">
            <v>0</v>
          </cell>
          <cell r="FW12">
            <v>0</v>
          </cell>
          <cell r="FX12">
            <v>0</v>
          </cell>
          <cell r="FY12">
            <v>0</v>
          </cell>
          <cell r="FZ12">
            <v>0</v>
          </cell>
          <cell r="GA12">
            <v>0</v>
          </cell>
          <cell r="GB12">
            <v>0</v>
          </cell>
          <cell r="GC12">
            <v>0</v>
          </cell>
          <cell r="GD12">
            <v>0</v>
          </cell>
          <cell r="GE12">
            <v>0</v>
          </cell>
          <cell r="GF12">
            <v>0</v>
          </cell>
          <cell r="GG12">
            <v>0</v>
          </cell>
          <cell r="GH12">
            <v>0</v>
          </cell>
          <cell r="GI12">
            <v>0</v>
          </cell>
          <cell r="GJ12">
            <v>0</v>
          </cell>
          <cell r="GK12">
            <v>0</v>
          </cell>
          <cell r="GL12">
            <v>0</v>
          </cell>
          <cell r="GM12">
            <v>0</v>
          </cell>
          <cell r="GN12">
            <v>0</v>
          </cell>
          <cell r="GO12">
            <v>0</v>
          </cell>
          <cell r="GP12">
            <v>0</v>
          </cell>
          <cell r="GQ12">
            <v>0</v>
          </cell>
          <cell r="GR12">
            <v>0</v>
          </cell>
          <cell r="GS12">
            <v>0</v>
          </cell>
          <cell r="GT12">
            <v>0</v>
          </cell>
        </row>
        <row r="13">
          <cell r="B13">
            <v>0</v>
          </cell>
          <cell r="C13">
            <v>0</v>
          </cell>
          <cell r="D13">
            <v>0</v>
          </cell>
          <cell r="E13">
            <v>0</v>
          </cell>
          <cell r="F13">
            <v>0</v>
          </cell>
          <cell r="G13">
            <v>0</v>
          </cell>
          <cell r="H13">
            <v>0</v>
          </cell>
          <cell r="I13">
            <v>0</v>
          </cell>
          <cell r="J13">
            <v>0</v>
          </cell>
          <cell r="K13">
            <v>0</v>
          </cell>
          <cell r="L13">
            <v>0</v>
          </cell>
          <cell r="M13">
            <v>0</v>
          </cell>
          <cell r="N13">
            <v>0</v>
          </cell>
          <cell r="O13">
            <v>0</v>
          </cell>
          <cell r="P13">
            <v>0</v>
          </cell>
          <cell r="Q13">
            <v>246.44896239899833</v>
          </cell>
          <cell r="R13">
            <v>99.374580848217207</v>
          </cell>
          <cell r="S13">
            <v>1.4501626534213434</v>
          </cell>
          <cell r="T13">
            <v>239.26190806220271</v>
          </cell>
          <cell r="U13">
            <v>96.476575089539566</v>
          </cell>
          <cell r="V13">
            <v>1.3298833215023751</v>
          </cell>
          <cell r="W13">
            <v>0</v>
          </cell>
          <cell r="X13">
            <v>0</v>
          </cell>
          <cell r="Y13">
            <v>0</v>
          </cell>
          <cell r="Z13">
            <v>0</v>
          </cell>
          <cell r="AA13">
            <v>0</v>
          </cell>
          <cell r="AB13">
            <v>0</v>
          </cell>
          <cell r="AC13">
            <v>0</v>
          </cell>
          <cell r="AD13">
            <v>0</v>
          </cell>
          <cell r="AE13">
            <v>0</v>
          </cell>
          <cell r="AF13">
            <v>0</v>
          </cell>
          <cell r="AG13">
            <v>0</v>
          </cell>
          <cell r="AH13">
            <v>0</v>
          </cell>
          <cell r="AI13">
            <v>0</v>
          </cell>
          <cell r="AJ13">
            <v>0</v>
          </cell>
          <cell r="AK13">
            <v>0</v>
          </cell>
          <cell r="FH13">
            <v>0</v>
          </cell>
          <cell r="FI13">
            <v>0</v>
          </cell>
          <cell r="FJ13">
            <v>0</v>
          </cell>
          <cell r="FK13">
            <v>0</v>
          </cell>
          <cell r="FL13">
            <v>0</v>
          </cell>
          <cell r="FM13">
            <v>0</v>
          </cell>
          <cell r="FN13">
            <v>0</v>
          </cell>
          <cell r="FO13">
            <v>0</v>
          </cell>
          <cell r="FP13">
            <v>0</v>
          </cell>
          <cell r="FQ13">
            <v>0</v>
          </cell>
          <cell r="FR13">
            <v>0</v>
          </cell>
          <cell r="FS13">
            <v>0</v>
          </cell>
          <cell r="FT13">
            <v>0</v>
          </cell>
          <cell r="FU13">
            <v>0</v>
          </cell>
          <cell r="FV13">
            <v>0</v>
          </cell>
          <cell r="FW13">
            <v>0</v>
          </cell>
          <cell r="FX13">
            <v>0</v>
          </cell>
          <cell r="FY13">
            <v>0</v>
          </cell>
          <cell r="FZ13">
            <v>0</v>
          </cell>
          <cell r="GA13">
            <v>0</v>
          </cell>
          <cell r="GB13">
            <v>0</v>
          </cell>
          <cell r="GC13">
            <v>0</v>
          </cell>
          <cell r="GD13">
            <v>0</v>
          </cell>
          <cell r="GE13">
            <v>0</v>
          </cell>
          <cell r="GF13">
            <v>0</v>
          </cell>
          <cell r="GG13">
            <v>0</v>
          </cell>
          <cell r="GH13">
            <v>0</v>
          </cell>
          <cell r="GI13">
            <v>0</v>
          </cell>
          <cell r="GJ13">
            <v>0</v>
          </cell>
          <cell r="GK13">
            <v>0</v>
          </cell>
          <cell r="GL13">
            <v>0</v>
          </cell>
          <cell r="GM13">
            <v>0</v>
          </cell>
          <cell r="GN13">
            <v>0</v>
          </cell>
          <cell r="GO13">
            <v>0</v>
          </cell>
          <cell r="GP13">
            <v>0</v>
          </cell>
          <cell r="GQ13">
            <v>0</v>
          </cell>
          <cell r="GR13">
            <v>0</v>
          </cell>
          <cell r="GS13">
            <v>0</v>
          </cell>
          <cell r="GT13">
            <v>0</v>
          </cell>
        </row>
        <row r="14">
          <cell r="B14">
            <v>0</v>
          </cell>
          <cell r="C14">
            <v>0</v>
          </cell>
          <cell r="D14">
            <v>0</v>
          </cell>
          <cell r="E14">
            <v>0</v>
          </cell>
          <cell r="F14">
            <v>0</v>
          </cell>
          <cell r="G14">
            <v>0</v>
          </cell>
          <cell r="H14">
            <v>0</v>
          </cell>
          <cell r="I14">
            <v>0</v>
          </cell>
          <cell r="J14">
            <v>0</v>
          </cell>
          <cell r="K14">
            <v>0</v>
          </cell>
          <cell r="L14">
            <v>0</v>
          </cell>
          <cell r="M14">
            <v>0</v>
          </cell>
          <cell r="N14">
            <v>0</v>
          </cell>
          <cell r="O14">
            <v>0</v>
          </cell>
          <cell r="P14">
            <v>0</v>
          </cell>
          <cell r="Q14">
            <v>44305.012752984883</v>
          </cell>
          <cell r="R14">
            <v>17864.924359773562</v>
          </cell>
          <cell r="S14">
            <v>2.7358704506320572</v>
          </cell>
          <cell r="T14">
            <v>40852.963198777739</v>
          </cell>
          <cell r="U14">
            <v>16561.017279301719</v>
          </cell>
          <cell r="V14">
            <v>2.7042994011844494</v>
          </cell>
          <cell r="W14">
            <v>0</v>
          </cell>
          <cell r="X14">
            <v>0</v>
          </cell>
          <cell r="Y14">
            <v>0</v>
          </cell>
          <cell r="Z14">
            <v>0</v>
          </cell>
          <cell r="AA14">
            <v>0</v>
          </cell>
          <cell r="AB14">
            <v>0</v>
          </cell>
          <cell r="AC14">
            <v>0</v>
          </cell>
          <cell r="AD14">
            <v>0</v>
          </cell>
          <cell r="AE14">
            <v>0</v>
          </cell>
          <cell r="AF14">
            <v>0</v>
          </cell>
          <cell r="AG14">
            <v>0</v>
          </cell>
          <cell r="AH14">
            <v>0</v>
          </cell>
          <cell r="AI14">
            <v>0</v>
          </cell>
          <cell r="AJ14">
            <v>0</v>
          </cell>
          <cell r="AK14">
            <v>0</v>
          </cell>
          <cell r="FH14">
            <v>0</v>
          </cell>
          <cell r="FI14">
            <v>0</v>
          </cell>
          <cell r="FJ14">
            <v>0</v>
          </cell>
          <cell r="FK14">
            <v>0</v>
          </cell>
          <cell r="FL14">
            <v>0</v>
          </cell>
          <cell r="FM14">
            <v>0</v>
          </cell>
          <cell r="FN14">
            <v>0</v>
          </cell>
          <cell r="FO14">
            <v>0</v>
          </cell>
          <cell r="FP14">
            <v>0</v>
          </cell>
          <cell r="FQ14">
            <v>0</v>
          </cell>
          <cell r="FR14">
            <v>0</v>
          </cell>
          <cell r="FS14">
            <v>0</v>
          </cell>
          <cell r="FT14">
            <v>0</v>
          </cell>
          <cell r="FU14">
            <v>0</v>
          </cell>
          <cell r="FV14">
            <v>0</v>
          </cell>
          <cell r="FW14">
            <v>0</v>
          </cell>
          <cell r="FX14">
            <v>0</v>
          </cell>
          <cell r="FY14">
            <v>0</v>
          </cell>
          <cell r="FZ14">
            <v>0</v>
          </cell>
          <cell r="GA14">
            <v>0</v>
          </cell>
          <cell r="GB14">
            <v>0</v>
          </cell>
          <cell r="GC14">
            <v>0</v>
          </cell>
          <cell r="GD14">
            <v>0</v>
          </cell>
          <cell r="GE14">
            <v>0</v>
          </cell>
          <cell r="GF14">
            <v>0</v>
          </cell>
          <cell r="GG14">
            <v>0</v>
          </cell>
          <cell r="GH14">
            <v>0</v>
          </cell>
          <cell r="GI14">
            <v>0</v>
          </cell>
          <cell r="GJ14">
            <v>0</v>
          </cell>
          <cell r="GK14">
            <v>0</v>
          </cell>
          <cell r="GL14">
            <v>0</v>
          </cell>
          <cell r="GM14">
            <v>0</v>
          </cell>
          <cell r="GN14">
            <v>0</v>
          </cell>
          <cell r="GO14">
            <v>0</v>
          </cell>
          <cell r="GP14">
            <v>0</v>
          </cell>
          <cell r="GQ14">
            <v>0</v>
          </cell>
          <cell r="GR14">
            <v>0</v>
          </cell>
          <cell r="GS14">
            <v>0</v>
          </cell>
          <cell r="GT14">
            <v>0</v>
          </cell>
        </row>
        <row r="15">
          <cell r="B15">
            <v>0</v>
          </cell>
          <cell r="C15">
            <v>0</v>
          </cell>
          <cell r="D15">
            <v>0</v>
          </cell>
          <cell r="E15">
            <v>0</v>
          </cell>
          <cell r="F15">
            <v>0</v>
          </cell>
          <cell r="G15">
            <v>0</v>
          </cell>
          <cell r="H15">
            <v>0</v>
          </cell>
          <cell r="I15">
            <v>0</v>
          </cell>
          <cell r="J15">
            <v>0</v>
          </cell>
          <cell r="K15">
            <v>0</v>
          </cell>
          <cell r="L15">
            <v>0</v>
          </cell>
          <cell r="M15">
            <v>0</v>
          </cell>
          <cell r="N15">
            <v>0</v>
          </cell>
          <cell r="O15">
            <v>0</v>
          </cell>
          <cell r="P15">
            <v>0</v>
          </cell>
          <cell r="Q15">
            <v>0</v>
          </cell>
          <cell r="R15">
            <v>0</v>
          </cell>
          <cell r="S15">
            <v>0</v>
          </cell>
          <cell r="T15">
            <v>100475.42993707527</v>
          </cell>
          <cell r="U15">
            <v>40516.30230331386</v>
          </cell>
          <cell r="V15">
            <v>4.4757353291009387</v>
          </cell>
          <cell r="W15">
            <v>64235.939741747941</v>
          </cell>
          <cell r="X15">
            <v>25934.716697247015</v>
          </cell>
          <cell r="Y15">
            <v>2.4267032712324652</v>
          </cell>
          <cell r="Z15">
            <v>0</v>
          </cell>
          <cell r="AA15">
            <v>0</v>
          </cell>
          <cell r="AB15">
            <v>0</v>
          </cell>
          <cell r="AC15">
            <v>0</v>
          </cell>
          <cell r="AD15">
            <v>0</v>
          </cell>
          <cell r="AE15">
            <v>0</v>
          </cell>
          <cell r="AF15">
            <v>0</v>
          </cell>
          <cell r="AG15">
            <v>0</v>
          </cell>
          <cell r="AH15">
            <v>0</v>
          </cell>
          <cell r="AI15">
            <v>0</v>
          </cell>
          <cell r="AJ15">
            <v>0</v>
          </cell>
          <cell r="AK15">
            <v>0</v>
          </cell>
          <cell r="FH15">
            <v>0</v>
          </cell>
          <cell r="FI15">
            <v>0</v>
          </cell>
          <cell r="FJ15">
            <v>0</v>
          </cell>
          <cell r="FK15">
            <v>0</v>
          </cell>
          <cell r="FL15">
            <v>0</v>
          </cell>
          <cell r="FM15">
            <v>0</v>
          </cell>
          <cell r="FN15">
            <v>0</v>
          </cell>
          <cell r="FO15">
            <v>0</v>
          </cell>
          <cell r="FP15">
            <v>0</v>
          </cell>
          <cell r="FQ15">
            <v>0</v>
          </cell>
          <cell r="FR15">
            <v>0</v>
          </cell>
          <cell r="FS15">
            <v>0</v>
          </cell>
          <cell r="FT15">
            <v>0</v>
          </cell>
          <cell r="FU15">
            <v>0</v>
          </cell>
          <cell r="FV15">
            <v>0</v>
          </cell>
          <cell r="FW15">
            <v>0</v>
          </cell>
          <cell r="FX15">
            <v>0</v>
          </cell>
          <cell r="FY15">
            <v>0</v>
          </cell>
          <cell r="FZ15">
            <v>0</v>
          </cell>
          <cell r="GA15">
            <v>0</v>
          </cell>
          <cell r="GB15">
            <v>0</v>
          </cell>
          <cell r="GC15">
            <v>0</v>
          </cell>
          <cell r="GD15">
            <v>0</v>
          </cell>
          <cell r="GE15">
            <v>0</v>
          </cell>
          <cell r="GF15">
            <v>0</v>
          </cell>
          <cell r="GG15">
            <v>0</v>
          </cell>
          <cell r="GH15">
            <v>0</v>
          </cell>
          <cell r="GI15">
            <v>0</v>
          </cell>
          <cell r="GJ15">
            <v>0</v>
          </cell>
          <cell r="GK15">
            <v>0</v>
          </cell>
          <cell r="GL15">
            <v>0</v>
          </cell>
          <cell r="GM15">
            <v>0</v>
          </cell>
          <cell r="GN15">
            <v>0</v>
          </cell>
          <cell r="GO15">
            <v>0</v>
          </cell>
          <cell r="GP15">
            <v>0</v>
          </cell>
          <cell r="GQ15">
            <v>0</v>
          </cell>
          <cell r="GR15">
            <v>0</v>
          </cell>
          <cell r="GS15">
            <v>0</v>
          </cell>
          <cell r="GT15">
            <v>0</v>
          </cell>
        </row>
        <row r="16">
          <cell r="B16">
            <v>0</v>
          </cell>
          <cell r="C16">
            <v>0</v>
          </cell>
          <cell r="D16">
            <v>0</v>
          </cell>
          <cell r="E16">
            <v>0</v>
          </cell>
          <cell r="F16">
            <v>0</v>
          </cell>
          <cell r="G16">
            <v>0</v>
          </cell>
          <cell r="H16">
            <v>0</v>
          </cell>
          <cell r="I16">
            <v>0</v>
          </cell>
          <cell r="J16">
            <v>0</v>
          </cell>
          <cell r="K16">
            <v>0</v>
          </cell>
          <cell r="L16">
            <v>0</v>
          </cell>
          <cell r="M16">
            <v>0</v>
          </cell>
          <cell r="N16">
            <v>0</v>
          </cell>
          <cell r="O16">
            <v>0</v>
          </cell>
          <cell r="P16">
            <v>0</v>
          </cell>
          <cell r="Q16">
            <v>0</v>
          </cell>
          <cell r="R16">
            <v>0</v>
          </cell>
          <cell r="S16">
            <v>0</v>
          </cell>
          <cell r="T16">
            <v>27245.08987</v>
          </cell>
          <cell r="U16">
            <v>10985.92325</v>
          </cell>
          <cell r="V16">
            <v>4.8568881060000004</v>
          </cell>
          <cell r="W16">
            <v>85531.869717763868</v>
          </cell>
          <cell r="X16">
            <v>34488.623976340466</v>
          </cell>
          <cell r="Y16">
            <v>4.0002025979459326</v>
          </cell>
          <cell r="Z16">
            <v>79471.634547635564</v>
          </cell>
          <cell r="AA16">
            <v>32045.013684042449</v>
          </cell>
          <cell r="AB16">
            <v>2.5642754455152872</v>
          </cell>
          <cell r="AC16">
            <v>688.92994105443859</v>
          </cell>
          <cell r="AD16">
            <v>277.79432893384376</v>
          </cell>
          <cell r="AE16">
            <v>2.8232789649654437</v>
          </cell>
          <cell r="AF16">
            <v>0</v>
          </cell>
          <cell r="AG16">
            <v>0</v>
          </cell>
          <cell r="AH16">
            <v>0</v>
          </cell>
          <cell r="AI16">
            <v>0</v>
          </cell>
          <cell r="AJ16">
            <v>0</v>
          </cell>
          <cell r="AK16">
            <v>0</v>
          </cell>
          <cell r="FH16">
            <v>0</v>
          </cell>
          <cell r="FI16">
            <v>0</v>
          </cell>
          <cell r="FJ16">
            <v>0</v>
          </cell>
          <cell r="FK16">
            <v>0</v>
          </cell>
          <cell r="FL16">
            <v>0</v>
          </cell>
          <cell r="FM16">
            <v>0</v>
          </cell>
          <cell r="FN16">
            <v>0</v>
          </cell>
          <cell r="FO16">
            <v>0</v>
          </cell>
          <cell r="FP16">
            <v>0</v>
          </cell>
          <cell r="FQ16">
            <v>0</v>
          </cell>
          <cell r="FR16">
            <v>0</v>
          </cell>
          <cell r="FS16">
            <v>0</v>
          </cell>
          <cell r="FT16">
            <v>0</v>
          </cell>
          <cell r="FU16">
            <v>0</v>
          </cell>
          <cell r="FV16">
            <v>0</v>
          </cell>
          <cell r="FW16">
            <v>0</v>
          </cell>
          <cell r="FX16">
            <v>0</v>
          </cell>
          <cell r="FY16">
            <v>0</v>
          </cell>
          <cell r="FZ16">
            <v>0</v>
          </cell>
          <cell r="GA16">
            <v>0</v>
          </cell>
          <cell r="GB16">
            <v>0</v>
          </cell>
          <cell r="GC16">
            <v>0</v>
          </cell>
          <cell r="GD16">
            <v>0</v>
          </cell>
          <cell r="GE16">
            <v>0</v>
          </cell>
          <cell r="GF16">
            <v>0</v>
          </cell>
          <cell r="GG16">
            <v>0</v>
          </cell>
          <cell r="GH16">
            <v>0</v>
          </cell>
          <cell r="GI16">
            <v>0</v>
          </cell>
          <cell r="GJ16">
            <v>0</v>
          </cell>
          <cell r="GK16">
            <v>0</v>
          </cell>
          <cell r="GL16">
            <v>0</v>
          </cell>
          <cell r="GM16">
            <v>0</v>
          </cell>
          <cell r="GN16">
            <v>0</v>
          </cell>
          <cell r="GO16">
            <v>0</v>
          </cell>
          <cell r="GP16">
            <v>0</v>
          </cell>
          <cell r="GQ16">
            <v>0</v>
          </cell>
          <cell r="GR16">
            <v>0</v>
          </cell>
          <cell r="GS16">
            <v>0</v>
          </cell>
          <cell r="GT16">
            <v>0</v>
          </cell>
        </row>
        <row r="17">
          <cell r="B17">
            <v>0</v>
          </cell>
          <cell r="C17">
            <v>0</v>
          </cell>
          <cell r="D17">
            <v>0</v>
          </cell>
          <cell r="E17">
            <v>0</v>
          </cell>
          <cell r="F17">
            <v>0</v>
          </cell>
          <cell r="G17">
            <v>0</v>
          </cell>
          <cell r="H17">
            <v>0</v>
          </cell>
          <cell r="I17">
            <v>0</v>
          </cell>
          <cell r="J17">
            <v>0</v>
          </cell>
          <cell r="K17">
            <v>0</v>
          </cell>
          <cell r="L17">
            <v>0</v>
          </cell>
          <cell r="M17">
            <v>0</v>
          </cell>
          <cell r="N17">
            <v>0</v>
          </cell>
          <cell r="O17">
            <v>0</v>
          </cell>
          <cell r="P17">
            <v>0</v>
          </cell>
          <cell r="Q17">
            <v>0</v>
          </cell>
          <cell r="R17">
            <v>0</v>
          </cell>
          <cell r="S17">
            <v>0</v>
          </cell>
          <cell r="T17">
            <v>0</v>
          </cell>
          <cell r="U17">
            <v>0</v>
          </cell>
          <cell r="V17">
            <v>0</v>
          </cell>
          <cell r="W17">
            <v>49945.126112115919</v>
          </cell>
          <cell r="X17">
            <v>20139.16359999674</v>
          </cell>
          <cell r="Y17">
            <v>4.6807413651252938</v>
          </cell>
          <cell r="Z17">
            <v>67574.970562042057</v>
          </cell>
          <cell r="AA17">
            <v>27247.971791261436</v>
          </cell>
          <cell r="AB17">
            <v>3.4580782753217365</v>
          </cell>
          <cell r="AC17">
            <v>54468.915326463764</v>
          </cell>
          <cell r="AD17">
            <v>21963.272140140183</v>
          </cell>
          <cell r="AE17">
            <v>4.0048041903653102</v>
          </cell>
          <cell r="AF17">
            <v>49535.620963013898</v>
          </cell>
          <cell r="AG17">
            <v>19974.040557273911</v>
          </cell>
          <cell r="AH17">
            <v>2.1492008952933723</v>
          </cell>
          <cell r="AI17">
            <v>0</v>
          </cell>
          <cell r="AJ17">
            <v>0</v>
          </cell>
          <cell r="AK17">
            <v>0</v>
          </cell>
          <cell r="FH17">
            <v>0</v>
          </cell>
          <cell r="FI17">
            <v>0</v>
          </cell>
          <cell r="FJ17">
            <v>0</v>
          </cell>
          <cell r="FK17">
            <v>0</v>
          </cell>
          <cell r="FL17">
            <v>0</v>
          </cell>
          <cell r="FM17">
            <v>0</v>
          </cell>
          <cell r="FN17">
            <v>0</v>
          </cell>
          <cell r="FO17">
            <v>0</v>
          </cell>
          <cell r="FP17">
            <v>0</v>
          </cell>
          <cell r="FQ17">
            <v>0</v>
          </cell>
          <cell r="FR17">
            <v>0</v>
          </cell>
          <cell r="FS17">
            <v>0</v>
          </cell>
          <cell r="FT17">
            <v>0</v>
          </cell>
          <cell r="FU17">
            <v>0</v>
          </cell>
          <cell r="FV17">
            <v>0</v>
          </cell>
          <cell r="FW17">
            <v>0</v>
          </cell>
          <cell r="FX17">
            <v>0</v>
          </cell>
          <cell r="FY17">
            <v>0</v>
          </cell>
          <cell r="FZ17">
            <v>0</v>
          </cell>
          <cell r="GA17">
            <v>0</v>
          </cell>
          <cell r="GB17">
            <v>0</v>
          </cell>
          <cell r="GC17">
            <v>0</v>
          </cell>
          <cell r="GD17">
            <v>0</v>
          </cell>
          <cell r="GE17">
            <v>0</v>
          </cell>
          <cell r="GF17">
            <v>0</v>
          </cell>
          <cell r="GG17">
            <v>0</v>
          </cell>
          <cell r="GH17">
            <v>0</v>
          </cell>
          <cell r="GI17">
            <v>0</v>
          </cell>
          <cell r="GJ17">
            <v>0</v>
          </cell>
          <cell r="GK17">
            <v>0</v>
          </cell>
          <cell r="GL17">
            <v>0</v>
          </cell>
          <cell r="GM17">
            <v>0</v>
          </cell>
          <cell r="GN17">
            <v>0</v>
          </cell>
          <cell r="GO17">
            <v>0</v>
          </cell>
          <cell r="GP17">
            <v>0</v>
          </cell>
          <cell r="GQ17">
            <v>0</v>
          </cell>
          <cell r="GR17">
            <v>0</v>
          </cell>
          <cell r="GS17">
            <v>0</v>
          </cell>
          <cell r="GT17">
            <v>0</v>
          </cell>
        </row>
        <row r="18">
          <cell r="B18">
            <v>0</v>
          </cell>
          <cell r="C18">
            <v>0</v>
          </cell>
          <cell r="D18">
            <v>0</v>
          </cell>
          <cell r="E18">
            <v>0</v>
          </cell>
          <cell r="F18">
            <v>0</v>
          </cell>
          <cell r="G18">
            <v>0</v>
          </cell>
          <cell r="H18">
            <v>0</v>
          </cell>
          <cell r="I18">
            <v>0</v>
          </cell>
          <cell r="J18">
            <v>0</v>
          </cell>
          <cell r="K18">
            <v>0</v>
          </cell>
          <cell r="L18">
            <v>0</v>
          </cell>
          <cell r="M18">
            <v>0</v>
          </cell>
          <cell r="N18">
            <v>0</v>
          </cell>
          <cell r="O18">
            <v>0</v>
          </cell>
          <cell r="P18">
            <v>0</v>
          </cell>
          <cell r="Q18">
            <v>0</v>
          </cell>
          <cell r="R18">
            <v>0</v>
          </cell>
          <cell r="S18">
            <v>0</v>
          </cell>
          <cell r="T18">
            <v>0</v>
          </cell>
          <cell r="U18">
            <v>0</v>
          </cell>
          <cell r="V18">
            <v>0</v>
          </cell>
          <cell r="W18">
            <v>0</v>
          </cell>
          <cell r="X18">
            <v>0</v>
          </cell>
          <cell r="Y18">
            <v>0</v>
          </cell>
          <cell r="Z18">
            <v>41182.996528070253</v>
          </cell>
          <cell r="AA18">
            <v>16606.046859409318</v>
          </cell>
          <cell r="AB18">
            <v>4.5289098479698575</v>
          </cell>
          <cell r="AC18">
            <v>67629.076098425881</v>
          </cell>
          <cell r="AD18">
            <v>27269.788539635523</v>
          </cell>
          <cell r="AE18">
            <v>4.4787667505999709</v>
          </cell>
          <cell r="AF18">
            <v>38442.84533272159</v>
          </cell>
          <cell r="AG18">
            <v>15501.147192363189</v>
          </cell>
          <cell r="AH18">
            <v>3.3944836517740464</v>
          </cell>
          <cell r="AI18">
            <v>0</v>
          </cell>
          <cell r="AJ18">
            <v>0</v>
          </cell>
          <cell r="AK18">
            <v>0</v>
          </cell>
          <cell r="FH18">
            <v>0</v>
          </cell>
          <cell r="FI18">
            <v>0</v>
          </cell>
          <cell r="FJ18">
            <v>0</v>
          </cell>
          <cell r="FK18">
            <v>0</v>
          </cell>
          <cell r="FL18">
            <v>0</v>
          </cell>
          <cell r="FM18">
            <v>0</v>
          </cell>
          <cell r="FN18">
            <v>0</v>
          </cell>
          <cell r="FO18">
            <v>0</v>
          </cell>
          <cell r="FP18">
            <v>0</v>
          </cell>
          <cell r="FQ18">
            <v>0</v>
          </cell>
          <cell r="FR18">
            <v>0</v>
          </cell>
          <cell r="FS18">
            <v>0</v>
          </cell>
          <cell r="FT18">
            <v>0</v>
          </cell>
          <cell r="FU18">
            <v>0</v>
          </cell>
          <cell r="FV18">
            <v>0</v>
          </cell>
          <cell r="FW18">
            <v>0</v>
          </cell>
          <cell r="FX18">
            <v>0</v>
          </cell>
          <cell r="FY18">
            <v>0</v>
          </cell>
          <cell r="FZ18">
            <v>0</v>
          </cell>
          <cell r="GA18">
            <v>0</v>
          </cell>
          <cell r="GB18">
            <v>0</v>
          </cell>
          <cell r="GC18">
            <v>0</v>
          </cell>
          <cell r="GD18">
            <v>0</v>
          </cell>
          <cell r="GE18">
            <v>0</v>
          </cell>
          <cell r="GF18">
            <v>0</v>
          </cell>
          <cell r="GG18">
            <v>0</v>
          </cell>
          <cell r="GH18">
            <v>0</v>
          </cell>
          <cell r="GI18">
            <v>0</v>
          </cell>
          <cell r="GJ18">
            <v>0</v>
          </cell>
          <cell r="GK18">
            <v>0</v>
          </cell>
          <cell r="GL18">
            <v>0</v>
          </cell>
          <cell r="GM18">
            <v>0</v>
          </cell>
          <cell r="GN18">
            <v>0</v>
          </cell>
          <cell r="GO18">
            <v>0</v>
          </cell>
          <cell r="GP18">
            <v>0</v>
          </cell>
          <cell r="GQ18">
            <v>0</v>
          </cell>
          <cell r="GR18">
            <v>0</v>
          </cell>
          <cell r="GS18">
            <v>0</v>
          </cell>
          <cell r="GT18">
            <v>0</v>
          </cell>
        </row>
        <row r="19">
          <cell r="B19">
            <v>0</v>
          </cell>
          <cell r="C19">
            <v>0</v>
          </cell>
          <cell r="D19">
            <v>0</v>
          </cell>
          <cell r="E19">
            <v>0</v>
          </cell>
          <cell r="F19">
            <v>0</v>
          </cell>
          <cell r="G19">
            <v>0</v>
          </cell>
          <cell r="H19">
            <v>0</v>
          </cell>
          <cell r="I19">
            <v>0</v>
          </cell>
          <cell r="J19">
            <v>0</v>
          </cell>
          <cell r="K19">
            <v>0</v>
          </cell>
          <cell r="L19">
            <v>0</v>
          </cell>
          <cell r="M19">
            <v>0</v>
          </cell>
          <cell r="N19">
            <v>0</v>
          </cell>
          <cell r="O19">
            <v>0</v>
          </cell>
          <cell r="P19">
            <v>0</v>
          </cell>
          <cell r="Q19">
            <v>0</v>
          </cell>
          <cell r="R19">
            <v>0</v>
          </cell>
          <cell r="S19">
            <v>0</v>
          </cell>
          <cell r="T19">
            <v>0</v>
          </cell>
          <cell r="U19">
            <v>0</v>
          </cell>
          <cell r="V19">
            <v>0</v>
          </cell>
          <cell r="W19">
            <v>0</v>
          </cell>
          <cell r="X19">
            <v>0</v>
          </cell>
          <cell r="Y19">
            <v>0</v>
          </cell>
          <cell r="Z19">
            <v>0</v>
          </cell>
          <cell r="AA19">
            <v>0</v>
          </cell>
          <cell r="AB19">
            <v>0</v>
          </cell>
          <cell r="AC19">
            <v>0</v>
          </cell>
          <cell r="AD19">
            <v>0</v>
          </cell>
          <cell r="AE19">
            <v>0</v>
          </cell>
          <cell r="AF19">
            <v>0</v>
          </cell>
          <cell r="AG19">
            <v>0</v>
          </cell>
          <cell r="AH19">
            <v>0</v>
          </cell>
          <cell r="AI19">
            <v>42700.57359434753</v>
          </cell>
          <cell r="AJ19">
            <v>17217.973091105185</v>
          </cell>
          <cell r="AK19">
            <v>5.1437444843377431</v>
          </cell>
          <cell r="FH19">
            <v>0</v>
          </cell>
          <cell r="FI19">
            <v>0</v>
          </cell>
          <cell r="FJ19">
            <v>0</v>
          </cell>
          <cell r="FK19">
            <v>0</v>
          </cell>
          <cell r="FL19">
            <v>0</v>
          </cell>
          <cell r="FM19">
            <v>0</v>
          </cell>
          <cell r="FN19">
            <v>0</v>
          </cell>
          <cell r="FO19">
            <v>0</v>
          </cell>
          <cell r="FP19">
            <v>0</v>
          </cell>
          <cell r="FQ19">
            <v>0</v>
          </cell>
          <cell r="FR19">
            <v>0</v>
          </cell>
          <cell r="FS19">
            <v>0</v>
          </cell>
          <cell r="FT19">
            <v>0</v>
          </cell>
          <cell r="FU19">
            <v>0</v>
          </cell>
          <cell r="FV19">
            <v>0</v>
          </cell>
          <cell r="FW19">
            <v>0</v>
          </cell>
          <cell r="FX19">
            <v>0</v>
          </cell>
          <cell r="FY19">
            <v>0</v>
          </cell>
          <cell r="FZ19">
            <v>0</v>
          </cell>
          <cell r="GA19">
            <v>0</v>
          </cell>
          <cell r="GB19">
            <v>0</v>
          </cell>
          <cell r="GC19">
            <v>0</v>
          </cell>
          <cell r="GD19">
            <v>0</v>
          </cell>
          <cell r="GE19">
            <v>0</v>
          </cell>
          <cell r="GF19">
            <v>0</v>
          </cell>
          <cell r="GG19">
            <v>0</v>
          </cell>
          <cell r="GH19">
            <v>0</v>
          </cell>
          <cell r="GI19">
            <v>0</v>
          </cell>
          <cell r="GJ19">
            <v>0</v>
          </cell>
          <cell r="GK19">
            <v>0</v>
          </cell>
          <cell r="GL19">
            <v>0</v>
          </cell>
          <cell r="GM19">
            <v>0</v>
          </cell>
          <cell r="GN19">
            <v>0</v>
          </cell>
          <cell r="GO19">
            <v>0</v>
          </cell>
          <cell r="GP19">
            <v>0</v>
          </cell>
          <cell r="GQ19">
            <v>0</v>
          </cell>
          <cell r="GR19">
            <v>0</v>
          </cell>
          <cell r="GS19">
            <v>0</v>
          </cell>
          <cell r="GT19">
            <v>0</v>
          </cell>
        </row>
        <row r="20">
          <cell r="B20">
            <v>0</v>
          </cell>
          <cell r="C20">
            <v>0</v>
          </cell>
          <cell r="D20">
            <v>0</v>
          </cell>
          <cell r="E20">
            <v>0</v>
          </cell>
          <cell r="F20">
            <v>0</v>
          </cell>
          <cell r="G20">
            <v>0</v>
          </cell>
          <cell r="H20">
            <v>0</v>
          </cell>
          <cell r="I20">
            <v>0</v>
          </cell>
          <cell r="J20">
            <v>0</v>
          </cell>
          <cell r="K20">
            <v>0</v>
          </cell>
          <cell r="L20">
            <v>0</v>
          </cell>
          <cell r="M20">
            <v>0</v>
          </cell>
          <cell r="N20">
            <v>0</v>
          </cell>
          <cell r="O20">
            <v>0</v>
          </cell>
          <cell r="P20">
            <v>0</v>
          </cell>
          <cell r="Q20">
            <v>0</v>
          </cell>
          <cell r="R20">
            <v>0</v>
          </cell>
          <cell r="S20">
            <v>0</v>
          </cell>
          <cell r="T20">
            <v>0</v>
          </cell>
          <cell r="U20">
            <v>0</v>
          </cell>
          <cell r="V20">
            <v>0</v>
          </cell>
          <cell r="W20">
            <v>0</v>
          </cell>
          <cell r="X20">
            <v>0</v>
          </cell>
          <cell r="Y20">
            <v>0</v>
          </cell>
          <cell r="Z20">
            <v>0</v>
          </cell>
          <cell r="AA20">
            <v>0</v>
          </cell>
          <cell r="AB20">
            <v>0</v>
          </cell>
          <cell r="AC20">
            <v>0</v>
          </cell>
          <cell r="AD20">
            <v>0</v>
          </cell>
          <cell r="AE20">
            <v>0</v>
          </cell>
          <cell r="AF20">
            <v>0</v>
          </cell>
          <cell r="AG20">
            <v>0</v>
          </cell>
          <cell r="AH20">
            <v>0</v>
          </cell>
          <cell r="AI20">
            <v>0</v>
          </cell>
          <cell r="AJ20">
            <v>0</v>
          </cell>
          <cell r="AK20">
            <v>0</v>
          </cell>
          <cell r="FH20">
            <v>0</v>
          </cell>
          <cell r="FI20">
            <v>0</v>
          </cell>
          <cell r="FJ20">
            <v>0</v>
          </cell>
          <cell r="FK20">
            <v>0</v>
          </cell>
          <cell r="FL20">
            <v>0</v>
          </cell>
          <cell r="FM20">
            <v>0</v>
          </cell>
          <cell r="FN20">
            <v>0</v>
          </cell>
          <cell r="FO20">
            <v>0</v>
          </cell>
          <cell r="FP20">
            <v>0</v>
          </cell>
          <cell r="FQ20">
            <v>0</v>
          </cell>
          <cell r="FR20">
            <v>0</v>
          </cell>
          <cell r="FS20">
            <v>0</v>
          </cell>
          <cell r="FT20">
            <v>0</v>
          </cell>
          <cell r="FU20">
            <v>0</v>
          </cell>
          <cell r="FV20">
            <v>0</v>
          </cell>
          <cell r="FW20">
            <v>0</v>
          </cell>
          <cell r="FX20">
            <v>0</v>
          </cell>
          <cell r="FY20">
            <v>0</v>
          </cell>
          <cell r="FZ20">
            <v>0</v>
          </cell>
          <cell r="GA20">
            <v>0</v>
          </cell>
          <cell r="GB20">
            <v>0</v>
          </cell>
          <cell r="GC20">
            <v>0</v>
          </cell>
          <cell r="GD20">
            <v>0</v>
          </cell>
          <cell r="GE20">
            <v>0</v>
          </cell>
          <cell r="GF20">
            <v>0</v>
          </cell>
          <cell r="GG20">
            <v>0</v>
          </cell>
          <cell r="GH20">
            <v>0</v>
          </cell>
          <cell r="GI20">
            <v>0</v>
          </cell>
          <cell r="GJ20">
            <v>0</v>
          </cell>
          <cell r="GK20">
            <v>0</v>
          </cell>
          <cell r="GL20">
            <v>0</v>
          </cell>
          <cell r="GM20">
            <v>0</v>
          </cell>
          <cell r="GN20">
            <v>0</v>
          </cell>
          <cell r="GO20">
            <v>0</v>
          </cell>
          <cell r="GP20">
            <v>0</v>
          </cell>
          <cell r="GQ20">
            <v>0</v>
          </cell>
          <cell r="GR20">
            <v>0</v>
          </cell>
          <cell r="GS20">
            <v>0</v>
          </cell>
          <cell r="GT20">
            <v>0</v>
          </cell>
        </row>
        <row r="21">
          <cell r="B21">
            <v>0</v>
          </cell>
          <cell r="C21">
            <v>0</v>
          </cell>
          <cell r="D21">
            <v>0</v>
          </cell>
          <cell r="E21">
            <v>0</v>
          </cell>
          <cell r="F21">
            <v>0</v>
          </cell>
          <cell r="G21">
            <v>0</v>
          </cell>
          <cell r="H21">
            <v>0</v>
          </cell>
          <cell r="I21">
            <v>0</v>
          </cell>
          <cell r="J21">
            <v>0</v>
          </cell>
          <cell r="K21">
            <v>0</v>
          </cell>
          <cell r="L21">
            <v>0</v>
          </cell>
          <cell r="M21">
            <v>0</v>
          </cell>
          <cell r="N21">
            <v>0</v>
          </cell>
          <cell r="O21">
            <v>0</v>
          </cell>
          <cell r="P21">
            <v>0</v>
          </cell>
          <cell r="Q21">
            <v>0</v>
          </cell>
          <cell r="R21">
            <v>0</v>
          </cell>
          <cell r="S21">
            <v>0</v>
          </cell>
          <cell r="T21">
            <v>0</v>
          </cell>
          <cell r="U21">
            <v>0</v>
          </cell>
          <cell r="V21">
            <v>0</v>
          </cell>
          <cell r="W21">
            <v>0</v>
          </cell>
          <cell r="X21">
            <v>0</v>
          </cell>
          <cell r="Y21">
            <v>0</v>
          </cell>
          <cell r="Z21">
            <v>0</v>
          </cell>
          <cell r="AA21">
            <v>0</v>
          </cell>
          <cell r="AB21">
            <v>0</v>
          </cell>
          <cell r="AC21">
            <v>0</v>
          </cell>
          <cell r="AD21">
            <v>0</v>
          </cell>
          <cell r="AE21">
            <v>0</v>
          </cell>
          <cell r="AF21">
            <v>0</v>
          </cell>
          <cell r="AG21">
            <v>0</v>
          </cell>
          <cell r="AH21">
            <v>0</v>
          </cell>
          <cell r="AI21">
            <v>0</v>
          </cell>
          <cell r="AJ21">
            <v>0</v>
          </cell>
          <cell r="AK21">
            <v>0</v>
          </cell>
          <cell r="FH21">
            <v>0</v>
          </cell>
          <cell r="FI21">
            <v>0</v>
          </cell>
          <cell r="FJ21">
            <v>0</v>
          </cell>
          <cell r="FK21">
            <v>0</v>
          </cell>
          <cell r="FL21">
            <v>0</v>
          </cell>
          <cell r="FM21">
            <v>0</v>
          </cell>
          <cell r="FN21">
            <v>0</v>
          </cell>
          <cell r="FO21">
            <v>0</v>
          </cell>
          <cell r="FP21">
            <v>0</v>
          </cell>
          <cell r="FQ21">
            <v>0</v>
          </cell>
          <cell r="FR21">
            <v>0</v>
          </cell>
          <cell r="FS21">
            <v>0</v>
          </cell>
          <cell r="FT21">
            <v>0</v>
          </cell>
          <cell r="FU21">
            <v>0</v>
          </cell>
          <cell r="FV21">
            <v>0</v>
          </cell>
          <cell r="FW21">
            <v>0</v>
          </cell>
          <cell r="FX21">
            <v>0</v>
          </cell>
          <cell r="FY21">
            <v>0</v>
          </cell>
          <cell r="FZ21">
            <v>0</v>
          </cell>
          <cell r="GA21">
            <v>0</v>
          </cell>
          <cell r="GB21">
            <v>0</v>
          </cell>
          <cell r="GC21">
            <v>0</v>
          </cell>
          <cell r="GD21">
            <v>0</v>
          </cell>
          <cell r="GE21">
            <v>0</v>
          </cell>
          <cell r="GF21">
            <v>0</v>
          </cell>
          <cell r="GG21">
            <v>0</v>
          </cell>
          <cell r="GH21">
            <v>0</v>
          </cell>
          <cell r="GI21">
            <v>0</v>
          </cell>
          <cell r="GJ21">
            <v>0</v>
          </cell>
          <cell r="GK21">
            <v>0</v>
          </cell>
          <cell r="GL21">
            <v>0</v>
          </cell>
          <cell r="GM21">
            <v>0</v>
          </cell>
          <cell r="GN21">
            <v>0</v>
          </cell>
          <cell r="GO21">
            <v>0</v>
          </cell>
          <cell r="GP21">
            <v>0</v>
          </cell>
          <cell r="GQ21">
            <v>0</v>
          </cell>
          <cell r="GR21">
            <v>0</v>
          </cell>
          <cell r="GS21">
            <v>0</v>
          </cell>
          <cell r="GT21">
            <v>0</v>
          </cell>
        </row>
        <row r="22">
          <cell r="B22">
            <v>0</v>
          </cell>
          <cell r="C22">
            <v>0</v>
          </cell>
          <cell r="D22">
            <v>0</v>
          </cell>
          <cell r="E22">
            <v>0</v>
          </cell>
          <cell r="F22">
            <v>0</v>
          </cell>
          <cell r="G22">
            <v>0</v>
          </cell>
          <cell r="H22">
            <v>0</v>
          </cell>
          <cell r="I22">
            <v>0</v>
          </cell>
          <cell r="J22">
            <v>0</v>
          </cell>
          <cell r="K22">
            <v>0</v>
          </cell>
          <cell r="L22">
            <v>0</v>
          </cell>
          <cell r="M22">
            <v>0</v>
          </cell>
          <cell r="N22">
            <v>0</v>
          </cell>
          <cell r="O22">
            <v>0</v>
          </cell>
          <cell r="P22">
            <v>0</v>
          </cell>
          <cell r="Q22">
            <v>0</v>
          </cell>
          <cell r="R22">
            <v>0</v>
          </cell>
          <cell r="S22">
            <v>0</v>
          </cell>
          <cell r="T22">
            <v>0</v>
          </cell>
          <cell r="U22">
            <v>0</v>
          </cell>
          <cell r="V22">
            <v>0</v>
          </cell>
          <cell r="W22">
            <v>0</v>
          </cell>
          <cell r="X22">
            <v>0</v>
          </cell>
          <cell r="Y22">
            <v>0</v>
          </cell>
          <cell r="Z22">
            <v>0</v>
          </cell>
          <cell r="AA22">
            <v>0</v>
          </cell>
          <cell r="AB22">
            <v>0</v>
          </cell>
          <cell r="AC22">
            <v>0</v>
          </cell>
          <cell r="AD22">
            <v>0</v>
          </cell>
          <cell r="AE22">
            <v>0</v>
          </cell>
          <cell r="AF22">
            <v>0</v>
          </cell>
          <cell r="AG22">
            <v>0</v>
          </cell>
          <cell r="AH22">
            <v>0</v>
          </cell>
          <cell r="AI22">
            <v>0</v>
          </cell>
          <cell r="AJ22">
            <v>0</v>
          </cell>
          <cell r="AK22">
            <v>0</v>
          </cell>
          <cell r="FH22">
            <v>0</v>
          </cell>
          <cell r="FI22">
            <v>0</v>
          </cell>
          <cell r="FJ22">
            <v>0</v>
          </cell>
          <cell r="FK22">
            <v>0</v>
          </cell>
          <cell r="FL22">
            <v>0</v>
          </cell>
          <cell r="FM22">
            <v>0</v>
          </cell>
          <cell r="FN22">
            <v>0</v>
          </cell>
          <cell r="FO22">
            <v>0</v>
          </cell>
          <cell r="FP22">
            <v>0</v>
          </cell>
          <cell r="FQ22">
            <v>0</v>
          </cell>
          <cell r="FR22">
            <v>0</v>
          </cell>
          <cell r="FS22">
            <v>0</v>
          </cell>
          <cell r="FT22">
            <v>0</v>
          </cell>
          <cell r="FU22">
            <v>0</v>
          </cell>
          <cell r="FV22">
            <v>0</v>
          </cell>
          <cell r="FW22">
            <v>0</v>
          </cell>
          <cell r="FX22">
            <v>0</v>
          </cell>
          <cell r="FY22">
            <v>0</v>
          </cell>
          <cell r="FZ22">
            <v>0</v>
          </cell>
          <cell r="GA22">
            <v>0</v>
          </cell>
          <cell r="GB22">
            <v>0</v>
          </cell>
          <cell r="GC22">
            <v>0</v>
          </cell>
          <cell r="GD22">
            <v>0</v>
          </cell>
          <cell r="GE22">
            <v>0</v>
          </cell>
          <cell r="GF22">
            <v>0</v>
          </cell>
          <cell r="GG22">
            <v>0</v>
          </cell>
          <cell r="GH22">
            <v>0</v>
          </cell>
          <cell r="GI22">
            <v>0</v>
          </cell>
          <cell r="GJ22">
            <v>0</v>
          </cell>
          <cell r="GK22">
            <v>0</v>
          </cell>
          <cell r="GL22">
            <v>0</v>
          </cell>
          <cell r="GM22">
            <v>0</v>
          </cell>
          <cell r="GN22">
            <v>0</v>
          </cell>
          <cell r="GO22">
            <v>0</v>
          </cell>
          <cell r="GP22">
            <v>0</v>
          </cell>
          <cell r="GQ22">
            <v>0</v>
          </cell>
          <cell r="GR22">
            <v>0</v>
          </cell>
          <cell r="GS22">
            <v>0</v>
          </cell>
          <cell r="GT22">
            <v>0</v>
          </cell>
        </row>
        <row r="23">
          <cell r="B23">
            <v>0</v>
          </cell>
          <cell r="C23">
            <v>0</v>
          </cell>
          <cell r="D23">
            <v>0</v>
          </cell>
          <cell r="E23">
            <v>0</v>
          </cell>
          <cell r="F23">
            <v>0</v>
          </cell>
          <cell r="G23">
            <v>0</v>
          </cell>
          <cell r="H23">
            <v>0</v>
          </cell>
          <cell r="I23">
            <v>0</v>
          </cell>
          <cell r="J23">
            <v>0</v>
          </cell>
          <cell r="K23">
            <v>0</v>
          </cell>
          <cell r="L23">
            <v>0</v>
          </cell>
          <cell r="M23">
            <v>0</v>
          </cell>
          <cell r="N23">
            <v>0</v>
          </cell>
          <cell r="O23">
            <v>0</v>
          </cell>
          <cell r="P23">
            <v>0</v>
          </cell>
          <cell r="Q23">
            <v>0</v>
          </cell>
          <cell r="R23">
            <v>0</v>
          </cell>
          <cell r="S23">
            <v>0</v>
          </cell>
          <cell r="T23">
            <v>0</v>
          </cell>
          <cell r="U23">
            <v>0</v>
          </cell>
          <cell r="V23">
            <v>0</v>
          </cell>
          <cell r="W23">
            <v>0</v>
          </cell>
          <cell r="X23">
            <v>0</v>
          </cell>
          <cell r="Y23">
            <v>0</v>
          </cell>
          <cell r="Z23">
            <v>0</v>
          </cell>
          <cell r="AA23">
            <v>0</v>
          </cell>
          <cell r="AB23">
            <v>0</v>
          </cell>
          <cell r="AC23">
            <v>0</v>
          </cell>
          <cell r="AD23">
            <v>0</v>
          </cell>
          <cell r="AE23">
            <v>0</v>
          </cell>
          <cell r="AF23">
            <v>0</v>
          </cell>
          <cell r="AG23">
            <v>0</v>
          </cell>
          <cell r="AH23">
            <v>0</v>
          </cell>
          <cell r="AI23">
            <v>0</v>
          </cell>
          <cell r="AJ23">
            <v>0</v>
          </cell>
          <cell r="AK23">
            <v>0</v>
          </cell>
          <cell r="FH23">
            <v>0</v>
          </cell>
          <cell r="FI23">
            <v>0</v>
          </cell>
          <cell r="FJ23">
            <v>0</v>
          </cell>
          <cell r="FK23">
            <v>0</v>
          </cell>
          <cell r="FL23">
            <v>0</v>
          </cell>
          <cell r="FM23">
            <v>0</v>
          </cell>
          <cell r="FN23">
            <v>0</v>
          </cell>
          <cell r="FO23">
            <v>0</v>
          </cell>
          <cell r="FP23">
            <v>0</v>
          </cell>
          <cell r="FQ23">
            <v>0</v>
          </cell>
          <cell r="FR23">
            <v>0</v>
          </cell>
          <cell r="FS23">
            <v>0</v>
          </cell>
          <cell r="FT23">
            <v>0</v>
          </cell>
          <cell r="FU23">
            <v>0</v>
          </cell>
          <cell r="FV23">
            <v>0</v>
          </cell>
          <cell r="FW23">
            <v>0</v>
          </cell>
          <cell r="FX23">
            <v>0</v>
          </cell>
          <cell r="FY23">
            <v>0</v>
          </cell>
          <cell r="FZ23">
            <v>0</v>
          </cell>
          <cell r="GA23">
            <v>0</v>
          </cell>
          <cell r="GB23">
            <v>0</v>
          </cell>
          <cell r="GC23">
            <v>0</v>
          </cell>
          <cell r="GD23">
            <v>0</v>
          </cell>
          <cell r="GE23">
            <v>0</v>
          </cell>
          <cell r="GF23">
            <v>0</v>
          </cell>
          <cell r="GG23">
            <v>0</v>
          </cell>
          <cell r="GH23">
            <v>0</v>
          </cell>
          <cell r="GI23">
            <v>0</v>
          </cell>
          <cell r="GJ23">
            <v>0</v>
          </cell>
          <cell r="GK23">
            <v>0</v>
          </cell>
          <cell r="GL23">
            <v>0</v>
          </cell>
          <cell r="GM23">
            <v>0</v>
          </cell>
          <cell r="GN23">
            <v>0</v>
          </cell>
          <cell r="GO23">
            <v>0</v>
          </cell>
          <cell r="GP23">
            <v>0</v>
          </cell>
          <cell r="GQ23">
            <v>0</v>
          </cell>
          <cell r="GR23">
            <v>0</v>
          </cell>
          <cell r="GS23">
            <v>0</v>
          </cell>
          <cell r="GT23">
            <v>0</v>
          </cell>
        </row>
        <row r="24">
          <cell r="B24">
            <v>0</v>
          </cell>
          <cell r="C24">
            <v>0</v>
          </cell>
          <cell r="D24">
            <v>0</v>
          </cell>
          <cell r="E24">
            <v>0</v>
          </cell>
          <cell r="F24">
            <v>0</v>
          </cell>
          <cell r="G24">
            <v>0</v>
          </cell>
          <cell r="H24">
            <v>0</v>
          </cell>
          <cell r="I24">
            <v>0</v>
          </cell>
          <cell r="J24">
            <v>0</v>
          </cell>
          <cell r="K24">
            <v>0</v>
          </cell>
          <cell r="L24">
            <v>0</v>
          </cell>
          <cell r="M24">
            <v>0</v>
          </cell>
          <cell r="N24">
            <v>0</v>
          </cell>
          <cell r="O24">
            <v>0</v>
          </cell>
          <cell r="P24">
            <v>0</v>
          </cell>
          <cell r="Q24">
            <v>0</v>
          </cell>
          <cell r="R24">
            <v>0</v>
          </cell>
          <cell r="S24">
            <v>0</v>
          </cell>
          <cell r="T24">
            <v>0</v>
          </cell>
          <cell r="U24">
            <v>0</v>
          </cell>
          <cell r="V24">
            <v>0</v>
          </cell>
          <cell r="W24">
            <v>0</v>
          </cell>
          <cell r="X24">
            <v>0</v>
          </cell>
          <cell r="Y24">
            <v>0</v>
          </cell>
          <cell r="Z24">
            <v>0</v>
          </cell>
          <cell r="AA24">
            <v>0</v>
          </cell>
          <cell r="AB24">
            <v>0</v>
          </cell>
          <cell r="AC24">
            <v>0</v>
          </cell>
          <cell r="AD24">
            <v>0</v>
          </cell>
          <cell r="AE24">
            <v>0</v>
          </cell>
          <cell r="AF24">
            <v>0</v>
          </cell>
          <cell r="AG24">
            <v>0</v>
          </cell>
          <cell r="AH24">
            <v>0</v>
          </cell>
          <cell r="AI24">
            <v>0</v>
          </cell>
          <cell r="AJ24">
            <v>0</v>
          </cell>
          <cell r="AK24">
            <v>0</v>
          </cell>
          <cell r="FH24">
            <v>0</v>
          </cell>
          <cell r="FI24">
            <v>0</v>
          </cell>
          <cell r="FJ24">
            <v>0</v>
          </cell>
          <cell r="FK24">
            <v>0</v>
          </cell>
          <cell r="FL24">
            <v>0</v>
          </cell>
          <cell r="FM24">
            <v>0</v>
          </cell>
          <cell r="FN24">
            <v>0</v>
          </cell>
          <cell r="FO24">
            <v>0</v>
          </cell>
          <cell r="FP24">
            <v>0</v>
          </cell>
          <cell r="FQ24">
            <v>0</v>
          </cell>
          <cell r="FR24">
            <v>0</v>
          </cell>
          <cell r="FS24">
            <v>0</v>
          </cell>
          <cell r="FT24">
            <v>0</v>
          </cell>
          <cell r="FU24">
            <v>0</v>
          </cell>
          <cell r="FV24">
            <v>0</v>
          </cell>
          <cell r="FW24">
            <v>0</v>
          </cell>
          <cell r="FX24">
            <v>0</v>
          </cell>
          <cell r="FY24">
            <v>0</v>
          </cell>
          <cell r="FZ24">
            <v>0</v>
          </cell>
          <cell r="GA24">
            <v>0</v>
          </cell>
          <cell r="GB24">
            <v>0</v>
          </cell>
          <cell r="GC24">
            <v>0</v>
          </cell>
          <cell r="GD24">
            <v>0</v>
          </cell>
          <cell r="GE24">
            <v>0</v>
          </cell>
          <cell r="GF24">
            <v>0</v>
          </cell>
          <cell r="GG24">
            <v>0</v>
          </cell>
          <cell r="GH24">
            <v>0</v>
          </cell>
          <cell r="GI24">
            <v>0</v>
          </cell>
          <cell r="GJ24">
            <v>0</v>
          </cell>
          <cell r="GK24">
            <v>0</v>
          </cell>
          <cell r="GL24">
            <v>0</v>
          </cell>
          <cell r="GM24">
            <v>0</v>
          </cell>
          <cell r="GN24">
            <v>0</v>
          </cell>
          <cell r="GO24">
            <v>0</v>
          </cell>
          <cell r="GP24">
            <v>0</v>
          </cell>
          <cell r="GQ24">
            <v>0</v>
          </cell>
          <cell r="GR24">
            <v>0</v>
          </cell>
          <cell r="GS24">
            <v>0</v>
          </cell>
          <cell r="GT24">
            <v>0</v>
          </cell>
        </row>
        <row r="25">
          <cell r="B25">
            <v>0</v>
          </cell>
          <cell r="C25">
            <v>0</v>
          </cell>
          <cell r="D25">
            <v>0</v>
          </cell>
          <cell r="E25">
            <v>0</v>
          </cell>
          <cell r="F25">
            <v>0</v>
          </cell>
          <cell r="G25">
            <v>0</v>
          </cell>
          <cell r="H25">
            <v>0</v>
          </cell>
          <cell r="I25">
            <v>0</v>
          </cell>
          <cell r="J25">
            <v>0</v>
          </cell>
          <cell r="K25">
            <v>0</v>
          </cell>
          <cell r="L25">
            <v>0</v>
          </cell>
          <cell r="M25">
            <v>0</v>
          </cell>
          <cell r="N25">
            <v>0</v>
          </cell>
          <cell r="O25">
            <v>0</v>
          </cell>
          <cell r="P25">
            <v>0</v>
          </cell>
          <cell r="Q25">
            <v>0</v>
          </cell>
          <cell r="R25">
            <v>0</v>
          </cell>
          <cell r="S25">
            <v>0</v>
          </cell>
          <cell r="T25">
            <v>0</v>
          </cell>
          <cell r="U25">
            <v>0</v>
          </cell>
          <cell r="V25">
            <v>0</v>
          </cell>
          <cell r="W25">
            <v>0</v>
          </cell>
          <cell r="X25">
            <v>0</v>
          </cell>
          <cell r="Y25">
            <v>0</v>
          </cell>
          <cell r="Z25">
            <v>0</v>
          </cell>
          <cell r="AA25">
            <v>0</v>
          </cell>
          <cell r="AB25">
            <v>0</v>
          </cell>
          <cell r="AC25">
            <v>0</v>
          </cell>
          <cell r="AD25">
            <v>0</v>
          </cell>
          <cell r="AE25">
            <v>0</v>
          </cell>
          <cell r="AF25">
            <v>0</v>
          </cell>
          <cell r="AG25">
            <v>0</v>
          </cell>
          <cell r="AH25">
            <v>0</v>
          </cell>
          <cell r="AI25">
            <v>0</v>
          </cell>
          <cell r="AJ25">
            <v>0</v>
          </cell>
          <cell r="AK25">
            <v>0</v>
          </cell>
          <cell r="FH25">
            <v>0</v>
          </cell>
          <cell r="FI25">
            <v>0</v>
          </cell>
          <cell r="FJ25">
            <v>0</v>
          </cell>
          <cell r="FK25">
            <v>0</v>
          </cell>
          <cell r="FL25">
            <v>0</v>
          </cell>
          <cell r="FM25">
            <v>0</v>
          </cell>
          <cell r="FN25">
            <v>0</v>
          </cell>
          <cell r="FO25">
            <v>0</v>
          </cell>
          <cell r="FP25">
            <v>0</v>
          </cell>
          <cell r="FQ25">
            <v>0</v>
          </cell>
          <cell r="FR25">
            <v>0</v>
          </cell>
          <cell r="FS25">
            <v>0</v>
          </cell>
          <cell r="FT25">
            <v>0</v>
          </cell>
          <cell r="FU25">
            <v>0</v>
          </cell>
          <cell r="FV25">
            <v>0</v>
          </cell>
          <cell r="FW25">
            <v>0</v>
          </cell>
          <cell r="FX25">
            <v>0</v>
          </cell>
          <cell r="FY25">
            <v>0</v>
          </cell>
          <cell r="FZ25">
            <v>0</v>
          </cell>
          <cell r="GA25">
            <v>0</v>
          </cell>
          <cell r="GB25">
            <v>0</v>
          </cell>
          <cell r="GC25">
            <v>0</v>
          </cell>
          <cell r="GD25">
            <v>0</v>
          </cell>
          <cell r="GE25">
            <v>0</v>
          </cell>
          <cell r="GF25">
            <v>0</v>
          </cell>
          <cell r="GG25">
            <v>0</v>
          </cell>
          <cell r="GH25">
            <v>0</v>
          </cell>
          <cell r="GI25">
            <v>0</v>
          </cell>
          <cell r="GJ25">
            <v>0</v>
          </cell>
          <cell r="GK25">
            <v>0</v>
          </cell>
          <cell r="GL25">
            <v>0</v>
          </cell>
          <cell r="GM25">
            <v>0</v>
          </cell>
          <cell r="GN25">
            <v>0</v>
          </cell>
          <cell r="GO25">
            <v>0</v>
          </cell>
          <cell r="GP25">
            <v>0</v>
          </cell>
          <cell r="GQ25">
            <v>0</v>
          </cell>
          <cell r="GR25">
            <v>0</v>
          </cell>
          <cell r="GS25">
            <v>0</v>
          </cell>
          <cell r="GT25">
            <v>0</v>
          </cell>
        </row>
        <row r="26">
          <cell r="B26">
            <v>0</v>
          </cell>
          <cell r="C26">
            <v>0</v>
          </cell>
          <cell r="D26">
            <v>0</v>
          </cell>
          <cell r="E26">
            <v>0</v>
          </cell>
          <cell r="F26">
            <v>0</v>
          </cell>
          <cell r="G26">
            <v>0</v>
          </cell>
          <cell r="H26">
            <v>0</v>
          </cell>
          <cell r="I26">
            <v>0</v>
          </cell>
          <cell r="J26">
            <v>0</v>
          </cell>
          <cell r="K26">
            <v>0</v>
          </cell>
          <cell r="L26">
            <v>0</v>
          </cell>
          <cell r="M26">
            <v>0</v>
          </cell>
          <cell r="N26">
            <v>0</v>
          </cell>
          <cell r="O26">
            <v>0</v>
          </cell>
          <cell r="P26">
            <v>0</v>
          </cell>
          <cell r="Q26">
            <v>0</v>
          </cell>
          <cell r="R26">
            <v>0</v>
          </cell>
          <cell r="S26">
            <v>0</v>
          </cell>
          <cell r="T26">
            <v>0</v>
          </cell>
          <cell r="U26">
            <v>0</v>
          </cell>
          <cell r="V26">
            <v>0</v>
          </cell>
          <cell r="W26">
            <v>0</v>
          </cell>
          <cell r="X26">
            <v>0</v>
          </cell>
          <cell r="Y26">
            <v>0</v>
          </cell>
          <cell r="Z26">
            <v>0</v>
          </cell>
          <cell r="AA26">
            <v>0</v>
          </cell>
          <cell r="AB26">
            <v>0</v>
          </cell>
          <cell r="AC26">
            <v>0</v>
          </cell>
          <cell r="AD26">
            <v>0</v>
          </cell>
          <cell r="AE26">
            <v>0</v>
          </cell>
          <cell r="AF26">
            <v>0</v>
          </cell>
          <cell r="AG26">
            <v>0</v>
          </cell>
          <cell r="AH26">
            <v>0</v>
          </cell>
          <cell r="AI26">
            <v>0</v>
          </cell>
          <cell r="AJ26">
            <v>0</v>
          </cell>
          <cell r="AK26">
            <v>0</v>
          </cell>
          <cell r="FH26">
            <v>0</v>
          </cell>
          <cell r="FI26">
            <v>0</v>
          </cell>
          <cell r="FJ26">
            <v>0</v>
          </cell>
          <cell r="FK26">
            <v>0</v>
          </cell>
          <cell r="FL26">
            <v>0</v>
          </cell>
          <cell r="FM26">
            <v>0</v>
          </cell>
          <cell r="FN26">
            <v>0</v>
          </cell>
          <cell r="FO26">
            <v>0</v>
          </cell>
          <cell r="FP26">
            <v>0</v>
          </cell>
          <cell r="FQ26">
            <v>0</v>
          </cell>
          <cell r="FR26">
            <v>0</v>
          </cell>
          <cell r="FS26">
            <v>0</v>
          </cell>
          <cell r="FT26">
            <v>0</v>
          </cell>
          <cell r="FU26">
            <v>0</v>
          </cell>
          <cell r="FV26">
            <v>0</v>
          </cell>
          <cell r="FW26">
            <v>0</v>
          </cell>
          <cell r="FX26">
            <v>0</v>
          </cell>
          <cell r="FY26">
            <v>0</v>
          </cell>
          <cell r="FZ26">
            <v>0</v>
          </cell>
          <cell r="GA26">
            <v>0</v>
          </cell>
          <cell r="GB26">
            <v>0</v>
          </cell>
          <cell r="GC26">
            <v>0</v>
          </cell>
          <cell r="GD26">
            <v>0</v>
          </cell>
          <cell r="GE26">
            <v>0</v>
          </cell>
          <cell r="GF26">
            <v>0</v>
          </cell>
          <cell r="GG26">
            <v>0</v>
          </cell>
          <cell r="GH26">
            <v>0</v>
          </cell>
          <cell r="GI26">
            <v>0</v>
          </cell>
          <cell r="GJ26">
            <v>0</v>
          </cell>
          <cell r="GK26">
            <v>0</v>
          </cell>
          <cell r="GL26">
            <v>0</v>
          </cell>
          <cell r="GM26">
            <v>0</v>
          </cell>
          <cell r="GN26">
            <v>0</v>
          </cell>
          <cell r="GO26">
            <v>0</v>
          </cell>
          <cell r="GP26">
            <v>0</v>
          </cell>
          <cell r="GQ26">
            <v>0</v>
          </cell>
          <cell r="GR26">
            <v>0</v>
          </cell>
          <cell r="GS26">
            <v>0</v>
          </cell>
          <cell r="GT26">
            <v>0</v>
          </cell>
        </row>
        <row r="27">
          <cell r="B27">
            <v>0</v>
          </cell>
          <cell r="C27">
            <v>0</v>
          </cell>
          <cell r="D27">
            <v>0</v>
          </cell>
          <cell r="E27">
            <v>0</v>
          </cell>
          <cell r="F27">
            <v>0</v>
          </cell>
          <cell r="G27">
            <v>0</v>
          </cell>
          <cell r="H27">
            <v>0</v>
          </cell>
          <cell r="I27">
            <v>0</v>
          </cell>
          <cell r="J27">
            <v>0</v>
          </cell>
          <cell r="K27">
            <v>0</v>
          </cell>
          <cell r="L27">
            <v>0</v>
          </cell>
          <cell r="M27">
            <v>0</v>
          </cell>
          <cell r="N27">
            <v>0</v>
          </cell>
          <cell r="O27">
            <v>0</v>
          </cell>
          <cell r="P27">
            <v>0</v>
          </cell>
          <cell r="Q27">
            <v>0</v>
          </cell>
          <cell r="R27">
            <v>0</v>
          </cell>
          <cell r="S27">
            <v>0</v>
          </cell>
          <cell r="T27">
            <v>0</v>
          </cell>
          <cell r="U27">
            <v>0</v>
          </cell>
          <cell r="V27">
            <v>0</v>
          </cell>
          <cell r="W27">
            <v>0</v>
          </cell>
          <cell r="X27">
            <v>0</v>
          </cell>
          <cell r="Y27">
            <v>0</v>
          </cell>
          <cell r="Z27">
            <v>0</v>
          </cell>
          <cell r="AA27">
            <v>0</v>
          </cell>
          <cell r="AB27">
            <v>0</v>
          </cell>
          <cell r="AC27">
            <v>0</v>
          </cell>
          <cell r="AD27">
            <v>0</v>
          </cell>
          <cell r="AE27">
            <v>0</v>
          </cell>
          <cell r="AF27">
            <v>0</v>
          </cell>
          <cell r="AG27">
            <v>0</v>
          </cell>
          <cell r="AH27">
            <v>0</v>
          </cell>
          <cell r="AI27">
            <v>0</v>
          </cell>
          <cell r="AJ27">
            <v>0</v>
          </cell>
          <cell r="AK27">
            <v>0</v>
          </cell>
          <cell r="FH27">
            <v>0</v>
          </cell>
          <cell r="FI27">
            <v>0</v>
          </cell>
          <cell r="FJ27">
            <v>0</v>
          </cell>
          <cell r="FK27">
            <v>0</v>
          </cell>
          <cell r="FL27">
            <v>0</v>
          </cell>
          <cell r="FM27">
            <v>0</v>
          </cell>
          <cell r="FN27">
            <v>0</v>
          </cell>
          <cell r="FO27">
            <v>0</v>
          </cell>
          <cell r="FP27">
            <v>0</v>
          </cell>
          <cell r="FQ27">
            <v>0</v>
          </cell>
          <cell r="FR27">
            <v>0</v>
          </cell>
          <cell r="FS27">
            <v>0</v>
          </cell>
          <cell r="FT27">
            <v>0</v>
          </cell>
          <cell r="FU27">
            <v>0</v>
          </cell>
          <cell r="FV27">
            <v>0</v>
          </cell>
          <cell r="FW27">
            <v>0</v>
          </cell>
          <cell r="FX27">
            <v>0</v>
          </cell>
          <cell r="FY27">
            <v>0</v>
          </cell>
          <cell r="FZ27">
            <v>0</v>
          </cell>
          <cell r="GA27">
            <v>0</v>
          </cell>
          <cell r="GB27">
            <v>0</v>
          </cell>
          <cell r="GC27">
            <v>0</v>
          </cell>
          <cell r="GD27">
            <v>0</v>
          </cell>
          <cell r="GE27">
            <v>0</v>
          </cell>
          <cell r="GF27">
            <v>0</v>
          </cell>
          <cell r="GG27">
            <v>0</v>
          </cell>
          <cell r="GH27">
            <v>0</v>
          </cell>
          <cell r="GI27">
            <v>0</v>
          </cell>
          <cell r="GJ27">
            <v>0</v>
          </cell>
          <cell r="GK27">
            <v>0</v>
          </cell>
          <cell r="GL27">
            <v>0</v>
          </cell>
          <cell r="GM27">
            <v>0</v>
          </cell>
          <cell r="GN27">
            <v>0</v>
          </cell>
          <cell r="GO27">
            <v>0</v>
          </cell>
          <cell r="GP27">
            <v>0</v>
          </cell>
          <cell r="GQ27">
            <v>0</v>
          </cell>
          <cell r="GR27">
            <v>0</v>
          </cell>
          <cell r="GS27">
            <v>0</v>
          </cell>
          <cell r="GT27">
            <v>0</v>
          </cell>
        </row>
        <row r="28">
          <cell r="B28">
            <v>0</v>
          </cell>
          <cell r="C28">
            <v>0</v>
          </cell>
          <cell r="D28">
            <v>0</v>
          </cell>
          <cell r="E28">
            <v>0</v>
          </cell>
          <cell r="F28">
            <v>0</v>
          </cell>
          <cell r="G28">
            <v>0</v>
          </cell>
          <cell r="H28">
            <v>0</v>
          </cell>
          <cell r="I28">
            <v>0</v>
          </cell>
          <cell r="J28">
            <v>0</v>
          </cell>
          <cell r="K28">
            <v>0</v>
          </cell>
          <cell r="L28">
            <v>0</v>
          </cell>
          <cell r="M28">
            <v>0</v>
          </cell>
          <cell r="N28">
            <v>0</v>
          </cell>
          <cell r="O28">
            <v>0</v>
          </cell>
          <cell r="P28">
            <v>0</v>
          </cell>
          <cell r="Q28">
            <v>0</v>
          </cell>
          <cell r="R28">
            <v>0</v>
          </cell>
          <cell r="S28">
            <v>0</v>
          </cell>
          <cell r="T28">
            <v>0</v>
          </cell>
          <cell r="U28">
            <v>0</v>
          </cell>
          <cell r="V28">
            <v>0</v>
          </cell>
          <cell r="W28">
            <v>0</v>
          </cell>
          <cell r="X28">
            <v>0</v>
          </cell>
          <cell r="Y28">
            <v>0</v>
          </cell>
          <cell r="Z28">
            <v>0</v>
          </cell>
          <cell r="AA28">
            <v>0</v>
          </cell>
          <cell r="AB28">
            <v>0</v>
          </cell>
          <cell r="AC28">
            <v>0</v>
          </cell>
          <cell r="AD28">
            <v>0</v>
          </cell>
          <cell r="AE28">
            <v>0</v>
          </cell>
          <cell r="AF28">
            <v>0</v>
          </cell>
          <cell r="AG28">
            <v>0</v>
          </cell>
          <cell r="AH28">
            <v>0</v>
          </cell>
          <cell r="AI28">
            <v>0</v>
          </cell>
          <cell r="AJ28">
            <v>0</v>
          </cell>
          <cell r="AK28">
            <v>0</v>
          </cell>
          <cell r="FH28">
            <v>0</v>
          </cell>
          <cell r="FI28">
            <v>0</v>
          </cell>
          <cell r="FJ28">
            <v>0</v>
          </cell>
          <cell r="FK28">
            <v>0</v>
          </cell>
          <cell r="FL28">
            <v>0</v>
          </cell>
          <cell r="FM28">
            <v>0</v>
          </cell>
          <cell r="FN28">
            <v>0</v>
          </cell>
          <cell r="FO28">
            <v>0</v>
          </cell>
          <cell r="FP28">
            <v>0</v>
          </cell>
          <cell r="FQ28">
            <v>0</v>
          </cell>
          <cell r="FR28">
            <v>0</v>
          </cell>
          <cell r="FS28">
            <v>0</v>
          </cell>
          <cell r="FT28">
            <v>0</v>
          </cell>
          <cell r="FU28">
            <v>0</v>
          </cell>
          <cell r="FV28">
            <v>0</v>
          </cell>
          <cell r="FW28">
            <v>0</v>
          </cell>
          <cell r="FX28">
            <v>0</v>
          </cell>
          <cell r="FY28">
            <v>0</v>
          </cell>
          <cell r="FZ28">
            <v>0</v>
          </cell>
          <cell r="GA28">
            <v>0</v>
          </cell>
          <cell r="GB28">
            <v>0</v>
          </cell>
          <cell r="GC28">
            <v>0</v>
          </cell>
          <cell r="GD28">
            <v>0</v>
          </cell>
          <cell r="GE28">
            <v>0</v>
          </cell>
          <cell r="GF28">
            <v>0</v>
          </cell>
          <cell r="GG28">
            <v>0</v>
          </cell>
          <cell r="GH28">
            <v>0</v>
          </cell>
          <cell r="GI28">
            <v>0</v>
          </cell>
          <cell r="GJ28">
            <v>0</v>
          </cell>
          <cell r="GK28">
            <v>0</v>
          </cell>
          <cell r="GL28">
            <v>0</v>
          </cell>
          <cell r="GM28">
            <v>0</v>
          </cell>
          <cell r="GN28">
            <v>0</v>
          </cell>
          <cell r="GO28">
            <v>0</v>
          </cell>
          <cell r="GP28">
            <v>0</v>
          </cell>
          <cell r="GQ28">
            <v>0</v>
          </cell>
          <cell r="GR28">
            <v>0</v>
          </cell>
          <cell r="GS28">
            <v>0</v>
          </cell>
          <cell r="GT28">
            <v>0</v>
          </cell>
        </row>
        <row r="29">
          <cell r="B29">
            <v>0</v>
          </cell>
          <cell r="C29">
            <v>0</v>
          </cell>
          <cell r="D29">
            <v>0</v>
          </cell>
          <cell r="E29">
            <v>0</v>
          </cell>
          <cell r="F29">
            <v>0</v>
          </cell>
          <cell r="G29">
            <v>0</v>
          </cell>
          <cell r="H29">
            <v>0</v>
          </cell>
          <cell r="I29">
            <v>0</v>
          </cell>
          <cell r="J29">
            <v>0</v>
          </cell>
          <cell r="K29">
            <v>0</v>
          </cell>
          <cell r="L29">
            <v>0</v>
          </cell>
          <cell r="M29">
            <v>0</v>
          </cell>
          <cell r="N29">
            <v>0</v>
          </cell>
          <cell r="O29">
            <v>0</v>
          </cell>
          <cell r="P29">
            <v>0</v>
          </cell>
          <cell r="Q29">
            <v>0</v>
          </cell>
          <cell r="R29">
            <v>0</v>
          </cell>
          <cell r="S29">
            <v>0</v>
          </cell>
          <cell r="T29">
            <v>0</v>
          </cell>
          <cell r="U29">
            <v>0</v>
          </cell>
          <cell r="V29">
            <v>0</v>
          </cell>
          <cell r="W29">
            <v>0</v>
          </cell>
          <cell r="X29">
            <v>0</v>
          </cell>
          <cell r="Y29">
            <v>0</v>
          </cell>
          <cell r="Z29">
            <v>0</v>
          </cell>
          <cell r="AA29">
            <v>0</v>
          </cell>
          <cell r="AB29">
            <v>0</v>
          </cell>
          <cell r="AC29">
            <v>0</v>
          </cell>
          <cell r="AD29">
            <v>0</v>
          </cell>
          <cell r="AE29">
            <v>0</v>
          </cell>
          <cell r="AF29">
            <v>0</v>
          </cell>
          <cell r="AG29">
            <v>0</v>
          </cell>
          <cell r="AH29">
            <v>0</v>
          </cell>
          <cell r="AI29">
            <v>0</v>
          </cell>
          <cell r="AJ29">
            <v>0</v>
          </cell>
          <cell r="AK29">
            <v>0</v>
          </cell>
          <cell r="FH29">
            <v>0</v>
          </cell>
          <cell r="FI29">
            <v>0</v>
          </cell>
          <cell r="FJ29">
            <v>0</v>
          </cell>
          <cell r="FK29">
            <v>0</v>
          </cell>
          <cell r="FL29">
            <v>0</v>
          </cell>
          <cell r="FM29">
            <v>0</v>
          </cell>
          <cell r="FN29">
            <v>0</v>
          </cell>
          <cell r="FO29">
            <v>0</v>
          </cell>
          <cell r="FP29">
            <v>0</v>
          </cell>
          <cell r="FQ29">
            <v>0</v>
          </cell>
          <cell r="FR29">
            <v>0</v>
          </cell>
          <cell r="FS29">
            <v>0</v>
          </cell>
          <cell r="FT29">
            <v>0</v>
          </cell>
          <cell r="FU29">
            <v>0</v>
          </cell>
          <cell r="FV29">
            <v>0</v>
          </cell>
          <cell r="FW29">
            <v>0</v>
          </cell>
          <cell r="FX29">
            <v>0</v>
          </cell>
          <cell r="FY29">
            <v>0</v>
          </cell>
          <cell r="FZ29">
            <v>0</v>
          </cell>
          <cell r="GA29">
            <v>0</v>
          </cell>
          <cell r="GB29">
            <v>0</v>
          </cell>
          <cell r="GC29">
            <v>0</v>
          </cell>
          <cell r="GD29">
            <v>0</v>
          </cell>
          <cell r="GE29">
            <v>0</v>
          </cell>
          <cell r="GF29">
            <v>0</v>
          </cell>
          <cell r="GG29">
            <v>0</v>
          </cell>
          <cell r="GH29">
            <v>0</v>
          </cell>
          <cell r="GI29">
            <v>0</v>
          </cell>
          <cell r="GJ29">
            <v>0</v>
          </cell>
          <cell r="GK29">
            <v>0</v>
          </cell>
          <cell r="GL29">
            <v>0</v>
          </cell>
          <cell r="GM29">
            <v>0</v>
          </cell>
          <cell r="GN29">
            <v>0</v>
          </cell>
          <cell r="GO29">
            <v>0</v>
          </cell>
          <cell r="GP29">
            <v>0</v>
          </cell>
          <cell r="GQ29">
            <v>0</v>
          </cell>
          <cell r="GR29">
            <v>0</v>
          </cell>
          <cell r="GS29">
            <v>0</v>
          </cell>
          <cell r="GT29">
            <v>0</v>
          </cell>
        </row>
        <row r="30">
          <cell r="B30">
            <v>0</v>
          </cell>
          <cell r="C30">
            <v>0</v>
          </cell>
          <cell r="D30">
            <v>0</v>
          </cell>
          <cell r="E30">
            <v>0</v>
          </cell>
          <cell r="F30">
            <v>0</v>
          </cell>
          <cell r="G30">
            <v>0</v>
          </cell>
          <cell r="H30">
            <v>0</v>
          </cell>
          <cell r="I30">
            <v>0</v>
          </cell>
          <cell r="J30">
            <v>0</v>
          </cell>
          <cell r="K30">
            <v>0</v>
          </cell>
          <cell r="L30">
            <v>0</v>
          </cell>
          <cell r="M30">
            <v>0</v>
          </cell>
          <cell r="N30">
            <v>0</v>
          </cell>
          <cell r="O30">
            <v>0</v>
          </cell>
          <cell r="P30">
            <v>0</v>
          </cell>
          <cell r="Q30">
            <v>0</v>
          </cell>
          <cell r="R30">
            <v>0</v>
          </cell>
          <cell r="S30">
            <v>0</v>
          </cell>
          <cell r="T30">
            <v>0</v>
          </cell>
          <cell r="U30">
            <v>0</v>
          </cell>
          <cell r="V30">
            <v>0</v>
          </cell>
          <cell r="W30">
            <v>0</v>
          </cell>
          <cell r="X30">
            <v>0</v>
          </cell>
          <cell r="Y30">
            <v>0</v>
          </cell>
          <cell r="Z30">
            <v>0</v>
          </cell>
          <cell r="AA30">
            <v>0</v>
          </cell>
          <cell r="AB30">
            <v>0</v>
          </cell>
          <cell r="AC30">
            <v>0</v>
          </cell>
          <cell r="AD30">
            <v>0</v>
          </cell>
          <cell r="AE30">
            <v>0</v>
          </cell>
          <cell r="AF30">
            <v>0</v>
          </cell>
          <cell r="AG30">
            <v>0</v>
          </cell>
          <cell r="AH30">
            <v>0</v>
          </cell>
          <cell r="AI30">
            <v>0</v>
          </cell>
          <cell r="AJ30">
            <v>0</v>
          </cell>
          <cell r="AK30">
            <v>0</v>
          </cell>
          <cell r="FH30">
            <v>0</v>
          </cell>
          <cell r="FI30">
            <v>0</v>
          </cell>
          <cell r="FJ30">
            <v>0</v>
          </cell>
          <cell r="FK30">
            <v>0</v>
          </cell>
          <cell r="FL30">
            <v>0</v>
          </cell>
          <cell r="FM30">
            <v>0</v>
          </cell>
          <cell r="FN30">
            <v>0</v>
          </cell>
          <cell r="FO30">
            <v>0</v>
          </cell>
          <cell r="FP30">
            <v>0</v>
          </cell>
          <cell r="FQ30">
            <v>0</v>
          </cell>
          <cell r="FR30">
            <v>0</v>
          </cell>
          <cell r="FS30">
            <v>0</v>
          </cell>
          <cell r="FT30">
            <v>0</v>
          </cell>
          <cell r="FU30">
            <v>0</v>
          </cell>
          <cell r="FV30">
            <v>0</v>
          </cell>
          <cell r="FW30">
            <v>0</v>
          </cell>
          <cell r="FX30">
            <v>0</v>
          </cell>
          <cell r="FY30">
            <v>0</v>
          </cell>
          <cell r="FZ30">
            <v>0</v>
          </cell>
          <cell r="GA30">
            <v>0</v>
          </cell>
          <cell r="GB30">
            <v>0</v>
          </cell>
          <cell r="GC30">
            <v>0</v>
          </cell>
          <cell r="GD30">
            <v>0</v>
          </cell>
          <cell r="GE30">
            <v>0</v>
          </cell>
          <cell r="GF30">
            <v>0</v>
          </cell>
          <cell r="GG30">
            <v>0</v>
          </cell>
          <cell r="GH30">
            <v>0</v>
          </cell>
          <cell r="GI30">
            <v>0</v>
          </cell>
          <cell r="GJ30">
            <v>0</v>
          </cell>
          <cell r="GK30">
            <v>0</v>
          </cell>
          <cell r="GL30">
            <v>0</v>
          </cell>
          <cell r="GM30">
            <v>0</v>
          </cell>
          <cell r="GN30">
            <v>0</v>
          </cell>
          <cell r="GO30">
            <v>0</v>
          </cell>
          <cell r="GP30">
            <v>0</v>
          </cell>
          <cell r="GQ30">
            <v>0</v>
          </cell>
          <cell r="GR30">
            <v>0</v>
          </cell>
          <cell r="GS30">
            <v>0</v>
          </cell>
          <cell r="GT30">
            <v>0</v>
          </cell>
        </row>
        <row r="31">
          <cell r="B31">
            <v>0</v>
          </cell>
          <cell r="C31">
            <v>0</v>
          </cell>
          <cell r="D31">
            <v>0</v>
          </cell>
          <cell r="E31">
            <v>0</v>
          </cell>
          <cell r="F31">
            <v>0</v>
          </cell>
          <cell r="G31">
            <v>0</v>
          </cell>
          <cell r="H31">
            <v>0</v>
          </cell>
          <cell r="I31">
            <v>0</v>
          </cell>
          <cell r="J31">
            <v>0</v>
          </cell>
          <cell r="K31">
            <v>0</v>
          </cell>
          <cell r="L31">
            <v>0</v>
          </cell>
          <cell r="M31">
            <v>0</v>
          </cell>
          <cell r="N31">
            <v>0</v>
          </cell>
          <cell r="O31">
            <v>0</v>
          </cell>
          <cell r="P31">
            <v>0</v>
          </cell>
          <cell r="Q31">
            <v>0</v>
          </cell>
          <cell r="R31">
            <v>0</v>
          </cell>
          <cell r="S31">
            <v>0</v>
          </cell>
          <cell r="T31">
            <v>0</v>
          </cell>
          <cell r="U31">
            <v>0</v>
          </cell>
          <cell r="V31">
            <v>0</v>
          </cell>
          <cell r="W31">
            <v>0</v>
          </cell>
          <cell r="X31">
            <v>0</v>
          </cell>
          <cell r="Y31">
            <v>0</v>
          </cell>
          <cell r="Z31">
            <v>0</v>
          </cell>
          <cell r="AA31">
            <v>0</v>
          </cell>
          <cell r="AB31">
            <v>0</v>
          </cell>
          <cell r="AC31">
            <v>0</v>
          </cell>
          <cell r="AD31">
            <v>0</v>
          </cell>
          <cell r="AE31">
            <v>0</v>
          </cell>
          <cell r="AF31">
            <v>0</v>
          </cell>
          <cell r="AG31">
            <v>0</v>
          </cell>
          <cell r="AH31">
            <v>0</v>
          </cell>
          <cell r="AI31">
            <v>0</v>
          </cell>
          <cell r="AJ31">
            <v>0</v>
          </cell>
          <cell r="AK31">
            <v>0</v>
          </cell>
          <cell r="FH31">
            <v>0</v>
          </cell>
          <cell r="FI31">
            <v>0</v>
          </cell>
          <cell r="FJ31">
            <v>0</v>
          </cell>
          <cell r="FK31">
            <v>0</v>
          </cell>
          <cell r="FL31">
            <v>0</v>
          </cell>
          <cell r="FM31">
            <v>0</v>
          </cell>
          <cell r="FN31">
            <v>0</v>
          </cell>
          <cell r="FO31">
            <v>0</v>
          </cell>
          <cell r="FP31">
            <v>0</v>
          </cell>
          <cell r="FQ31">
            <v>0</v>
          </cell>
          <cell r="FR31">
            <v>0</v>
          </cell>
          <cell r="FS31">
            <v>0</v>
          </cell>
          <cell r="FT31">
            <v>0</v>
          </cell>
          <cell r="FU31">
            <v>0</v>
          </cell>
          <cell r="FV31">
            <v>0</v>
          </cell>
          <cell r="FW31">
            <v>0</v>
          </cell>
          <cell r="FX31">
            <v>0</v>
          </cell>
          <cell r="FY31">
            <v>0</v>
          </cell>
          <cell r="FZ31">
            <v>0</v>
          </cell>
          <cell r="GA31">
            <v>0</v>
          </cell>
          <cell r="GB31">
            <v>0</v>
          </cell>
          <cell r="GC31">
            <v>0</v>
          </cell>
          <cell r="GD31">
            <v>0</v>
          </cell>
          <cell r="GE31">
            <v>0</v>
          </cell>
          <cell r="GF31">
            <v>0</v>
          </cell>
          <cell r="GG31">
            <v>0</v>
          </cell>
          <cell r="GH31">
            <v>0</v>
          </cell>
          <cell r="GI31">
            <v>0</v>
          </cell>
          <cell r="GJ31">
            <v>0</v>
          </cell>
          <cell r="GK31">
            <v>0</v>
          </cell>
          <cell r="GL31">
            <v>0</v>
          </cell>
          <cell r="GM31">
            <v>0</v>
          </cell>
          <cell r="GN31">
            <v>0</v>
          </cell>
          <cell r="GO31">
            <v>0</v>
          </cell>
          <cell r="GP31">
            <v>0</v>
          </cell>
          <cell r="GQ31">
            <v>0</v>
          </cell>
          <cell r="GR31">
            <v>0</v>
          </cell>
          <cell r="GS31">
            <v>0</v>
          </cell>
          <cell r="GT31">
            <v>0</v>
          </cell>
        </row>
        <row r="32">
          <cell r="B32">
            <v>0</v>
          </cell>
          <cell r="C32">
            <v>0</v>
          </cell>
          <cell r="D32">
            <v>0</v>
          </cell>
          <cell r="E32">
            <v>0</v>
          </cell>
          <cell r="F32">
            <v>0</v>
          </cell>
          <cell r="G32">
            <v>0</v>
          </cell>
          <cell r="H32">
            <v>0</v>
          </cell>
          <cell r="I32">
            <v>0</v>
          </cell>
          <cell r="J32">
            <v>0</v>
          </cell>
          <cell r="K32">
            <v>0</v>
          </cell>
          <cell r="L32">
            <v>0</v>
          </cell>
          <cell r="M32">
            <v>0</v>
          </cell>
          <cell r="N32">
            <v>0</v>
          </cell>
          <cell r="O32">
            <v>0</v>
          </cell>
          <cell r="P32">
            <v>0</v>
          </cell>
          <cell r="Q32">
            <v>0</v>
          </cell>
          <cell r="R32">
            <v>0</v>
          </cell>
          <cell r="S32">
            <v>0</v>
          </cell>
          <cell r="T32">
            <v>0</v>
          </cell>
          <cell r="U32">
            <v>0</v>
          </cell>
          <cell r="V32">
            <v>0</v>
          </cell>
          <cell r="W32">
            <v>0</v>
          </cell>
          <cell r="X32">
            <v>0</v>
          </cell>
          <cell r="Y32">
            <v>0</v>
          </cell>
          <cell r="Z32">
            <v>0</v>
          </cell>
          <cell r="AA32">
            <v>0</v>
          </cell>
          <cell r="AB32">
            <v>0</v>
          </cell>
          <cell r="AC32">
            <v>0</v>
          </cell>
          <cell r="AD32">
            <v>0</v>
          </cell>
          <cell r="AE32">
            <v>0</v>
          </cell>
          <cell r="AF32">
            <v>0</v>
          </cell>
          <cell r="AG32">
            <v>0</v>
          </cell>
          <cell r="AH32">
            <v>0</v>
          </cell>
          <cell r="AI32">
            <v>0</v>
          </cell>
          <cell r="AJ32">
            <v>0</v>
          </cell>
          <cell r="AK32">
            <v>0</v>
          </cell>
          <cell r="FH32">
            <v>0</v>
          </cell>
          <cell r="FI32">
            <v>0</v>
          </cell>
          <cell r="FJ32">
            <v>0</v>
          </cell>
          <cell r="FK32">
            <v>0</v>
          </cell>
          <cell r="FL32">
            <v>0</v>
          </cell>
          <cell r="FM32">
            <v>0</v>
          </cell>
          <cell r="FN32">
            <v>0</v>
          </cell>
          <cell r="FO32">
            <v>0</v>
          </cell>
          <cell r="FP32">
            <v>0</v>
          </cell>
          <cell r="FQ32">
            <v>0</v>
          </cell>
          <cell r="FR32">
            <v>0</v>
          </cell>
          <cell r="FS32">
            <v>0</v>
          </cell>
          <cell r="FT32">
            <v>0</v>
          </cell>
          <cell r="FU32">
            <v>0</v>
          </cell>
          <cell r="FV32">
            <v>0</v>
          </cell>
          <cell r="FW32">
            <v>0</v>
          </cell>
          <cell r="FX32">
            <v>0</v>
          </cell>
          <cell r="FY32">
            <v>0</v>
          </cell>
          <cell r="FZ32">
            <v>0</v>
          </cell>
          <cell r="GA32">
            <v>0</v>
          </cell>
          <cell r="GB32">
            <v>0</v>
          </cell>
          <cell r="GC32">
            <v>0</v>
          </cell>
          <cell r="GD32">
            <v>0</v>
          </cell>
          <cell r="GE32">
            <v>0</v>
          </cell>
          <cell r="GF32">
            <v>0</v>
          </cell>
          <cell r="GG32">
            <v>0</v>
          </cell>
          <cell r="GH32">
            <v>0</v>
          </cell>
          <cell r="GI32">
            <v>0</v>
          </cell>
          <cell r="GJ32">
            <v>0</v>
          </cell>
          <cell r="GK32">
            <v>0</v>
          </cell>
          <cell r="GL32">
            <v>0</v>
          </cell>
          <cell r="GM32">
            <v>0</v>
          </cell>
          <cell r="GN32">
            <v>0</v>
          </cell>
          <cell r="GO32">
            <v>0</v>
          </cell>
          <cell r="GP32">
            <v>0</v>
          </cell>
          <cell r="GQ32">
            <v>0</v>
          </cell>
          <cell r="GR32">
            <v>0</v>
          </cell>
          <cell r="GS32">
            <v>0</v>
          </cell>
          <cell r="GT32">
            <v>0</v>
          </cell>
        </row>
        <row r="33">
          <cell r="B33">
            <v>0</v>
          </cell>
          <cell r="C33">
            <v>0</v>
          </cell>
          <cell r="D33">
            <v>0</v>
          </cell>
          <cell r="E33">
            <v>0</v>
          </cell>
          <cell r="F33">
            <v>0</v>
          </cell>
          <cell r="G33">
            <v>0</v>
          </cell>
          <cell r="H33">
            <v>0</v>
          </cell>
          <cell r="I33">
            <v>0</v>
          </cell>
          <cell r="J33">
            <v>0</v>
          </cell>
          <cell r="K33">
            <v>0</v>
          </cell>
          <cell r="L33">
            <v>0</v>
          </cell>
          <cell r="M33">
            <v>0</v>
          </cell>
          <cell r="N33">
            <v>0</v>
          </cell>
          <cell r="O33">
            <v>0</v>
          </cell>
          <cell r="P33">
            <v>0</v>
          </cell>
          <cell r="Q33">
            <v>0</v>
          </cell>
          <cell r="R33">
            <v>0</v>
          </cell>
          <cell r="S33">
            <v>0</v>
          </cell>
          <cell r="T33">
            <v>0</v>
          </cell>
          <cell r="U33">
            <v>0</v>
          </cell>
          <cell r="V33">
            <v>0</v>
          </cell>
          <cell r="W33">
            <v>0</v>
          </cell>
          <cell r="X33">
            <v>0</v>
          </cell>
          <cell r="Y33">
            <v>0</v>
          </cell>
          <cell r="Z33">
            <v>0</v>
          </cell>
          <cell r="AA33">
            <v>0</v>
          </cell>
          <cell r="AB33">
            <v>0</v>
          </cell>
          <cell r="AC33">
            <v>0</v>
          </cell>
          <cell r="AD33">
            <v>0</v>
          </cell>
          <cell r="AE33">
            <v>0</v>
          </cell>
          <cell r="AF33">
            <v>0</v>
          </cell>
          <cell r="AG33">
            <v>0</v>
          </cell>
          <cell r="AH33">
            <v>0</v>
          </cell>
          <cell r="AI33">
            <v>0</v>
          </cell>
          <cell r="AJ33">
            <v>0</v>
          </cell>
          <cell r="AK33">
            <v>0</v>
          </cell>
          <cell r="FH33">
            <v>0</v>
          </cell>
          <cell r="FI33">
            <v>0</v>
          </cell>
          <cell r="FJ33">
            <v>0</v>
          </cell>
          <cell r="FK33">
            <v>0</v>
          </cell>
          <cell r="FL33">
            <v>0</v>
          </cell>
          <cell r="FM33">
            <v>0</v>
          </cell>
          <cell r="FN33">
            <v>0</v>
          </cell>
          <cell r="FO33">
            <v>0</v>
          </cell>
          <cell r="FP33">
            <v>0</v>
          </cell>
          <cell r="FQ33">
            <v>0</v>
          </cell>
          <cell r="FR33">
            <v>0</v>
          </cell>
          <cell r="FS33">
            <v>0</v>
          </cell>
          <cell r="FT33">
            <v>0</v>
          </cell>
          <cell r="FU33">
            <v>0</v>
          </cell>
          <cell r="FV33">
            <v>0</v>
          </cell>
          <cell r="FW33">
            <v>0</v>
          </cell>
          <cell r="FX33">
            <v>0</v>
          </cell>
          <cell r="FY33">
            <v>0</v>
          </cell>
          <cell r="FZ33">
            <v>0</v>
          </cell>
          <cell r="GA33">
            <v>0</v>
          </cell>
          <cell r="GB33">
            <v>0</v>
          </cell>
          <cell r="GC33">
            <v>0</v>
          </cell>
          <cell r="GD33">
            <v>0</v>
          </cell>
          <cell r="GE33">
            <v>0</v>
          </cell>
          <cell r="GF33">
            <v>0</v>
          </cell>
          <cell r="GG33">
            <v>0</v>
          </cell>
          <cell r="GH33">
            <v>0</v>
          </cell>
          <cell r="GI33">
            <v>0</v>
          </cell>
          <cell r="GJ33">
            <v>0</v>
          </cell>
          <cell r="GK33">
            <v>0</v>
          </cell>
          <cell r="GL33">
            <v>0</v>
          </cell>
          <cell r="GM33">
            <v>0</v>
          </cell>
          <cell r="GN33">
            <v>0</v>
          </cell>
          <cell r="GO33">
            <v>0</v>
          </cell>
          <cell r="GP33">
            <v>0</v>
          </cell>
          <cell r="GQ33">
            <v>0</v>
          </cell>
          <cell r="GR33">
            <v>0</v>
          </cell>
          <cell r="GS33">
            <v>0</v>
          </cell>
          <cell r="GT33">
            <v>0</v>
          </cell>
        </row>
        <row r="34">
          <cell r="B34">
            <v>0</v>
          </cell>
          <cell r="C34">
            <v>0</v>
          </cell>
          <cell r="D34">
            <v>0</v>
          </cell>
          <cell r="E34">
            <v>0</v>
          </cell>
          <cell r="F34">
            <v>0</v>
          </cell>
          <cell r="G34">
            <v>0</v>
          </cell>
          <cell r="H34">
            <v>0</v>
          </cell>
          <cell r="I34">
            <v>0</v>
          </cell>
          <cell r="J34">
            <v>0</v>
          </cell>
          <cell r="K34">
            <v>0</v>
          </cell>
          <cell r="L34">
            <v>0</v>
          </cell>
          <cell r="M34">
            <v>0</v>
          </cell>
          <cell r="N34">
            <v>0</v>
          </cell>
          <cell r="O34">
            <v>0</v>
          </cell>
          <cell r="P34">
            <v>0</v>
          </cell>
          <cell r="Q34">
            <v>0</v>
          </cell>
          <cell r="R34">
            <v>0</v>
          </cell>
          <cell r="S34">
            <v>0</v>
          </cell>
          <cell r="T34">
            <v>0</v>
          </cell>
          <cell r="U34">
            <v>0</v>
          </cell>
          <cell r="V34">
            <v>0</v>
          </cell>
          <cell r="W34">
            <v>0</v>
          </cell>
          <cell r="X34">
            <v>0</v>
          </cell>
          <cell r="Y34">
            <v>0</v>
          </cell>
          <cell r="Z34">
            <v>0</v>
          </cell>
          <cell r="AA34">
            <v>0</v>
          </cell>
          <cell r="AB34">
            <v>0</v>
          </cell>
          <cell r="AC34">
            <v>0</v>
          </cell>
          <cell r="AD34">
            <v>0</v>
          </cell>
          <cell r="AE34">
            <v>0</v>
          </cell>
          <cell r="AF34">
            <v>0</v>
          </cell>
          <cell r="AG34">
            <v>0</v>
          </cell>
          <cell r="AH34">
            <v>0</v>
          </cell>
          <cell r="AI34">
            <v>0</v>
          </cell>
          <cell r="AJ34">
            <v>0</v>
          </cell>
          <cell r="AK34">
            <v>0</v>
          </cell>
          <cell r="FH34">
            <v>0</v>
          </cell>
          <cell r="FI34">
            <v>0</v>
          </cell>
          <cell r="FJ34">
            <v>0</v>
          </cell>
          <cell r="FK34">
            <v>0</v>
          </cell>
          <cell r="FL34">
            <v>0</v>
          </cell>
          <cell r="FM34">
            <v>0</v>
          </cell>
          <cell r="FN34">
            <v>0</v>
          </cell>
          <cell r="FO34">
            <v>0</v>
          </cell>
          <cell r="FP34">
            <v>0</v>
          </cell>
          <cell r="FQ34">
            <v>0</v>
          </cell>
          <cell r="FR34">
            <v>0</v>
          </cell>
          <cell r="FS34">
            <v>0</v>
          </cell>
          <cell r="FT34">
            <v>0</v>
          </cell>
          <cell r="FU34">
            <v>0</v>
          </cell>
          <cell r="FV34">
            <v>0</v>
          </cell>
          <cell r="FW34">
            <v>0</v>
          </cell>
          <cell r="FX34">
            <v>0</v>
          </cell>
          <cell r="FY34">
            <v>0</v>
          </cell>
          <cell r="FZ34">
            <v>0</v>
          </cell>
          <cell r="GA34">
            <v>0</v>
          </cell>
          <cell r="GB34">
            <v>0</v>
          </cell>
          <cell r="GC34">
            <v>0</v>
          </cell>
          <cell r="GD34">
            <v>0</v>
          </cell>
          <cell r="GE34">
            <v>0</v>
          </cell>
          <cell r="GF34">
            <v>0</v>
          </cell>
          <cell r="GG34">
            <v>0</v>
          </cell>
          <cell r="GH34">
            <v>0</v>
          </cell>
          <cell r="GI34">
            <v>0</v>
          </cell>
          <cell r="GJ34">
            <v>0</v>
          </cell>
          <cell r="GK34">
            <v>0</v>
          </cell>
          <cell r="GL34">
            <v>0</v>
          </cell>
          <cell r="GM34">
            <v>0</v>
          </cell>
          <cell r="GN34">
            <v>0</v>
          </cell>
          <cell r="GO34">
            <v>0</v>
          </cell>
          <cell r="GP34">
            <v>0</v>
          </cell>
          <cell r="GQ34">
            <v>0</v>
          </cell>
          <cell r="GR34">
            <v>0</v>
          </cell>
          <cell r="GS34">
            <v>0</v>
          </cell>
          <cell r="GT34">
            <v>0</v>
          </cell>
        </row>
        <row r="35">
          <cell r="B35">
            <v>0</v>
          </cell>
          <cell r="C35">
            <v>0</v>
          </cell>
          <cell r="D35">
            <v>0</v>
          </cell>
          <cell r="E35">
            <v>0</v>
          </cell>
          <cell r="F35">
            <v>0</v>
          </cell>
          <cell r="G35">
            <v>0</v>
          </cell>
          <cell r="H35">
            <v>0</v>
          </cell>
          <cell r="I35">
            <v>0</v>
          </cell>
          <cell r="J35">
            <v>0</v>
          </cell>
          <cell r="K35">
            <v>0</v>
          </cell>
          <cell r="L35">
            <v>0</v>
          </cell>
          <cell r="M35">
            <v>0</v>
          </cell>
          <cell r="N35">
            <v>0</v>
          </cell>
          <cell r="O35">
            <v>0</v>
          </cell>
          <cell r="P35">
            <v>0</v>
          </cell>
          <cell r="Q35">
            <v>0</v>
          </cell>
          <cell r="R35">
            <v>0</v>
          </cell>
          <cell r="S35">
            <v>0</v>
          </cell>
          <cell r="T35">
            <v>0</v>
          </cell>
          <cell r="U35">
            <v>0</v>
          </cell>
          <cell r="V35">
            <v>0</v>
          </cell>
          <cell r="W35">
            <v>0</v>
          </cell>
          <cell r="X35">
            <v>0</v>
          </cell>
          <cell r="Y35">
            <v>0</v>
          </cell>
          <cell r="Z35">
            <v>0</v>
          </cell>
          <cell r="AA35">
            <v>0</v>
          </cell>
          <cell r="AB35">
            <v>0</v>
          </cell>
          <cell r="AC35">
            <v>0</v>
          </cell>
          <cell r="AD35">
            <v>0</v>
          </cell>
          <cell r="AE35">
            <v>0</v>
          </cell>
          <cell r="AF35">
            <v>0</v>
          </cell>
          <cell r="AG35">
            <v>0</v>
          </cell>
          <cell r="AH35">
            <v>0</v>
          </cell>
          <cell r="AI35">
            <v>0</v>
          </cell>
          <cell r="AJ35">
            <v>0</v>
          </cell>
          <cell r="AK35">
            <v>0</v>
          </cell>
          <cell r="FH35">
            <v>0</v>
          </cell>
          <cell r="FI35">
            <v>0</v>
          </cell>
          <cell r="FJ35">
            <v>0</v>
          </cell>
          <cell r="FK35">
            <v>0</v>
          </cell>
          <cell r="FL35">
            <v>0</v>
          </cell>
          <cell r="FM35">
            <v>0</v>
          </cell>
          <cell r="FN35">
            <v>0</v>
          </cell>
          <cell r="FO35">
            <v>0</v>
          </cell>
          <cell r="FP35">
            <v>0</v>
          </cell>
          <cell r="FQ35">
            <v>0</v>
          </cell>
          <cell r="FR35">
            <v>0</v>
          </cell>
          <cell r="FS35">
            <v>0</v>
          </cell>
          <cell r="FT35">
            <v>0</v>
          </cell>
          <cell r="FU35">
            <v>0</v>
          </cell>
          <cell r="FV35">
            <v>0</v>
          </cell>
          <cell r="FW35">
            <v>0</v>
          </cell>
          <cell r="FX35">
            <v>0</v>
          </cell>
          <cell r="FY35">
            <v>0</v>
          </cell>
          <cell r="FZ35">
            <v>0</v>
          </cell>
          <cell r="GA35">
            <v>0</v>
          </cell>
          <cell r="GB35">
            <v>0</v>
          </cell>
          <cell r="GC35">
            <v>0</v>
          </cell>
          <cell r="GD35">
            <v>0</v>
          </cell>
          <cell r="GE35">
            <v>0</v>
          </cell>
          <cell r="GF35">
            <v>0</v>
          </cell>
          <cell r="GG35">
            <v>0</v>
          </cell>
          <cell r="GH35">
            <v>0</v>
          </cell>
          <cell r="GI35">
            <v>0</v>
          </cell>
          <cell r="GJ35">
            <v>0</v>
          </cell>
          <cell r="GK35">
            <v>0</v>
          </cell>
          <cell r="GL35">
            <v>0</v>
          </cell>
          <cell r="GM35">
            <v>0</v>
          </cell>
          <cell r="GN35">
            <v>0</v>
          </cell>
          <cell r="GO35">
            <v>0</v>
          </cell>
          <cell r="GP35">
            <v>0</v>
          </cell>
          <cell r="GQ35">
            <v>0</v>
          </cell>
          <cell r="GR35">
            <v>0</v>
          </cell>
          <cell r="GS35">
            <v>0</v>
          </cell>
          <cell r="GT35">
            <v>0</v>
          </cell>
        </row>
        <row r="36">
          <cell r="B36">
            <v>0</v>
          </cell>
          <cell r="C36">
            <v>0</v>
          </cell>
          <cell r="D36">
            <v>0</v>
          </cell>
          <cell r="E36">
            <v>0</v>
          </cell>
          <cell r="F36">
            <v>0</v>
          </cell>
          <cell r="G36">
            <v>0</v>
          </cell>
          <cell r="H36">
            <v>0</v>
          </cell>
          <cell r="I36">
            <v>0</v>
          </cell>
          <cell r="J36">
            <v>0</v>
          </cell>
          <cell r="K36">
            <v>0</v>
          </cell>
          <cell r="L36">
            <v>0</v>
          </cell>
          <cell r="M36">
            <v>0</v>
          </cell>
          <cell r="N36">
            <v>0</v>
          </cell>
          <cell r="O36">
            <v>0</v>
          </cell>
          <cell r="P36">
            <v>0</v>
          </cell>
          <cell r="Q36">
            <v>0</v>
          </cell>
          <cell r="R36">
            <v>0</v>
          </cell>
          <cell r="S36">
            <v>0</v>
          </cell>
          <cell r="T36">
            <v>0</v>
          </cell>
          <cell r="U36">
            <v>0</v>
          </cell>
          <cell r="V36">
            <v>0</v>
          </cell>
          <cell r="W36">
            <v>0</v>
          </cell>
          <cell r="X36">
            <v>0</v>
          </cell>
          <cell r="Y36">
            <v>0</v>
          </cell>
          <cell r="Z36">
            <v>0</v>
          </cell>
          <cell r="AA36">
            <v>0</v>
          </cell>
          <cell r="AB36">
            <v>0</v>
          </cell>
          <cell r="AC36">
            <v>0</v>
          </cell>
          <cell r="AD36">
            <v>0</v>
          </cell>
          <cell r="AE36">
            <v>0</v>
          </cell>
          <cell r="AF36">
            <v>0</v>
          </cell>
          <cell r="AG36">
            <v>0</v>
          </cell>
          <cell r="AH36">
            <v>0</v>
          </cell>
          <cell r="AI36">
            <v>0</v>
          </cell>
          <cell r="AJ36">
            <v>0</v>
          </cell>
          <cell r="AK36">
            <v>0</v>
          </cell>
          <cell r="FH36">
            <v>0</v>
          </cell>
          <cell r="FI36">
            <v>0</v>
          </cell>
          <cell r="FJ36">
            <v>0</v>
          </cell>
          <cell r="FK36">
            <v>0</v>
          </cell>
          <cell r="FL36">
            <v>0</v>
          </cell>
          <cell r="FM36">
            <v>0</v>
          </cell>
          <cell r="FN36">
            <v>0</v>
          </cell>
          <cell r="FO36">
            <v>0</v>
          </cell>
          <cell r="FP36">
            <v>0</v>
          </cell>
          <cell r="FQ36">
            <v>0</v>
          </cell>
          <cell r="FR36">
            <v>0</v>
          </cell>
          <cell r="FS36">
            <v>0</v>
          </cell>
          <cell r="FT36">
            <v>0</v>
          </cell>
          <cell r="FU36">
            <v>0</v>
          </cell>
          <cell r="FV36">
            <v>0</v>
          </cell>
          <cell r="FW36">
            <v>0</v>
          </cell>
          <cell r="FX36">
            <v>0</v>
          </cell>
          <cell r="FY36">
            <v>0</v>
          </cell>
          <cell r="FZ36">
            <v>0</v>
          </cell>
          <cell r="GA36">
            <v>0</v>
          </cell>
          <cell r="GB36">
            <v>0</v>
          </cell>
          <cell r="GC36">
            <v>0</v>
          </cell>
          <cell r="GD36">
            <v>0</v>
          </cell>
          <cell r="GE36">
            <v>0</v>
          </cell>
          <cell r="GF36">
            <v>0</v>
          </cell>
          <cell r="GG36">
            <v>0</v>
          </cell>
          <cell r="GH36">
            <v>0</v>
          </cell>
          <cell r="GI36">
            <v>0</v>
          </cell>
          <cell r="GJ36">
            <v>0</v>
          </cell>
          <cell r="GK36">
            <v>0</v>
          </cell>
          <cell r="GL36">
            <v>0</v>
          </cell>
          <cell r="GM36">
            <v>0</v>
          </cell>
          <cell r="GN36">
            <v>0</v>
          </cell>
          <cell r="GO36">
            <v>0</v>
          </cell>
          <cell r="GP36">
            <v>0</v>
          </cell>
          <cell r="GQ36">
            <v>0</v>
          </cell>
          <cell r="GR36">
            <v>0</v>
          </cell>
          <cell r="GS36">
            <v>0</v>
          </cell>
          <cell r="GT36">
            <v>0</v>
          </cell>
        </row>
        <row r="37">
          <cell r="B37">
            <v>0</v>
          </cell>
          <cell r="C37">
            <v>0</v>
          </cell>
          <cell r="D37">
            <v>0</v>
          </cell>
          <cell r="E37">
            <v>0</v>
          </cell>
          <cell r="F37">
            <v>0</v>
          </cell>
          <cell r="G37">
            <v>0</v>
          </cell>
          <cell r="H37">
            <v>0</v>
          </cell>
          <cell r="I37">
            <v>0</v>
          </cell>
          <cell r="J37">
            <v>0</v>
          </cell>
          <cell r="K37">
            <v>0</v>
          </cell>
          <cell r="L37">
            <v>0</v>
          </cell>
          <cell r="M37">
            <v>0</v>
          </cell>
          <cell r="N37">
            <v>0</v>
          </cell>
          <cell r="O37">
            <v>0</v>
          </cell>
          <cell r="P37">
            <v>0</v>
          </cell>
          <cell r="Q37">
            <v>0</v>
          </cell>
          <cell r="R37">
            <v>0</v>
          </cell>
          <cell r="S37">
            <v>0</v>
          </cell>
          <cell r="T37">
            <v>0</v>
          </cell>
          <cell r="U37">
            <v>0</v>
          </cell>
          <cell r="V37">
            <v>0</v>
          </cell>
          <cell r="W37">
            <v>0</v>
          </cell>
          <cell r="X37">
            <v>0</v>
          </cell>
          <cell r="Y37">
            <v>0</v>
          </cell>
          <cell r="Z37">
            <v>0</v>
          </cell>
          <cell r="AA37">
            <v>0</v>
          </cell>
          <cell r="AB37">
            <v>0</v>
          </cell>
          <cell r="AC37">
            <v>0</v>
          </cell>
          <cell r="AD37">
            <v>0</v>
          </cell>
          <cell r="AE37">
            <v>0</v>
          </cell>
          <cell r="AF37">
            <v>0</v>
          </cell>
          <cell r="AG37">
            <v>0</v>
          </cell>
          <cell r="AH37">
            <v>0</v>
          </cell>
          <cell r="AI37">
            <v>0</v>
          </cell>
          <cell r="AJ37">
            <v>0</v>
          </cell>
          <cell r="AK37">
            <v>0</v>
          </cell>
          <cell r="FH37">
            <v>0</v>
          </cell>
          <cell r="FI37">
            <v>0</v>
          </cell>
          <cell r="FJ37">
            <v>0</v>
          </cell>
          <cell r="FK37">
            <v>0</v>
          </cell>
          <cell r="FL37">
            <v>0</v>
          </cell>
          <cell r="FM37">
            <v>0</v>
          </cell>
          <cell r="FN37">
            <v>0</v>
          </cell>
          <cell r="FO37">
            <v>0</v>
          </cell>
          <cell r="FP37">
            <v>0</v>
          </cell>
          <cell r="FQ37">
            <v>0</v>
          </cell>
          <cell r="FR37">
            <v>0</v>
          </cell>
          <cell r="FS37">
            <v>0</v>
          </cell>
          <cell r="FT37">
            <v>0</v>
          </cell>
          <cell r="FU37">
            <v>0</v>
          </cell>
          <cell r="FV37">
            <v>0</v>
          </cell>
          <cell r="FW37">
            <v>0</v>
          </cell>
          <cell r="FX37">
            <v>0</v>
          </cell>
          <cell r="FY37">
            <v>0</v>
          </cell>
          <cell r="FZ37">
            <v>0</v>
          </cell>
          <cell r="GA37">
            <v>0</v>
          </cell>
          <cell r="GB37">
            <v>0</v>
          </cell>
          <cell r="GC37">
            <v>0</v>
          </cell>
          <cell r="GD37">
            <v>0</v>
          </cell>
          <cell r="GE37">
            <v>0</v>
          </cell>
          <cell r="GF37">
            <v>0</v>
          </cell>
          <cell r="GG37">
            <v>0</v>
          </cell>
          <cell r="GH37">
            <v>0</v>
          </cell>
          <cell r="GI37">
            <v>0</v>
          </cell>
          <cell r="GJ37">
            <v>0</v>
          </cell>
          <cell r="GK37">
            <v>0</v>
          </cell>
          <cell r="GL37">
            <v>0</v>
          </cell>
          <cell r="GM37">
            <v>0</v>
          </cell>
          <cell r="GN37">
            <v>0</v>
          </cell>
          <cell r="GO37">
            <v>0</v>
          </cell>
          <cell r="GP37">
            <v>0</v>
          </cell>
          <cell r="GQ37">
            <v>0</v>
          </cell>
          <cell r="GR37">
            <v>0</v>
          </cell>
          <cell r="GS37">
            <v>0</v>
          </cell>
          <cell r="GT37">
            <v>0</v>
          </cell>
        </row>
        <row r="38">
          <cell r="B38">
            <v>0</v>
          </cell>
          <cell r="C38">
            <v>0</v>
          </cell>
          <cell r="D38">
            <v>0</v>
          </cell>
          <cell r="E38">
            <v>0</v>
          </cell>
          <cell r="F38">
            <v>0</v>
          </cell>
          <cell r="G38">
            <v>0</v>
          </cell>
          <cell r="H38">
            <v>0</v>
          </cell>
          <cell r="I38">
            <v>0</v>
          </cell>
          <cell r="J38">
            <v>0</v>
          </cell>
          <cell r="K38">
            <v>0</v>
          </cell>
          <cell r="L38">
            <v>0</v>
          </cell>
          <cell r="M38">
            <v>0</v>
          </cell>
          <cell r="N38">
            <v>0</v>
          </cell>
          <cell r="O38">
            <v>0</v>
          </cell>
          <cell r="P38">
            <v>0</v>
          </cell>
          <cell r="Q38">
            <v>0</v>
          </cell>
          <cell r="R38">
            <v>0</v>
          </cell>
          <cell r="S38">
            <v>0</v>
          </cell>
          <cell r="T38">
            <v>0</v>
          </cell>
          <cell r="U38">
            <v>0</v>
          </cell>
          <cell r="V38">
            <v>0</v>
          </cell>
          <cell r="W38">
            <v>0</v>
          </cell>
          <cell r="X38">
            <v>0</v>
          </cell>
          <cell r="Y38">
            <v>0</v>
          </cell>
          <cell r="Z38">
            <v>0</v>
          </cell>
          <cell r="AA38">
            <v>0</v>
          </cell>
          <cell r="AB38">
            <v>0</v>
          </cell>
          <cell r="AC38">
            <v>0</v>
          </cell>
          <cell r="AD38">
            <v>0</v>
          </cell>
          <cell r="AE38">
            <v>0</v>
          </cell>
          <cell r="AF38">
            <v>0</v>
          </cell>
          <cell r="AG38">
            <v>0</v>
          </cell>
          <cell r="AH38">
            <v>0</v>
          </cell>
          <cell r="AI38">
            <v>0</v>
          </cell>
          <cell r="AJ38">
            <v>0</v>
          </cell>
          <cell r="AK38">
            <v>0</v>
          </cell>
          <cell r="FH38">
            <v>0</v>
          </cell>
          <cell r="FI38">
            <v>0</v>
          </cell>
          <cell r="FJ38">
            <v>0</v>
          </cell>
          <cell r="FK38">
            <v>0</v>
          </cell>
          <cell r="FL38">
            <v>0</v>
          </cell>
          <cell r="FM38">
            <v>0</v>
          </cell>
          <cell r="FN38">
            <v>0</v>
          </cell>
          <cell r="FO38">
            <v>0</v>
          </cell>
          <cell r="FP38">
            <v>0</v>
          </cell>
          <cell r="FQ38">
            <v>0</v>
          </cell>
          <cell r="FR38">
            <v>0</v>
          </cell>
          <cell r="FS38">
            <v>0</v>
          </cell>
          <cell r="FT38">
            <v>0</v>
          </cell>
          <cell r="FU38">
            <v>0</v>
          </cell>
          <cell r="FV38">
            <v>0</v>
          </cell>
          <cell r="FW38">
            <v>0</v>
          </cell>
          <cell r="FX38">
            <v>0</v>
          </cell>
          <cell r="FY38">
            <v>0</v>
          </cell>
          <cell r="FZ38">
            <v>0</v>
          </cell>
          <cell r="GA38">
            <v>0</v>
          </cell>
          <cell r="GB38">
            <v>0</v>
          </cell>
          <cell r="GC38">
            <v>0</v>
          </cell>
          <cell r="GD38">
            <v>0</v>
          </cell>
          <cell r="GE38">
            <v>0</v>
          </cell>
          <cell r="GF38">
            <v>0</v>
          </cell>
          <cell r="GG38">
            <v>0</v>
          </cell>
          <cell r="GH38">
            <v>0</v>
          </cell>
          <cell r="GI38">
            <v>0</v>
          </cell>
          <cell r="GJ38">
            <v>0</v>
          </cell>
          <cell r="GK38">
            <v>0</v>
          </cell>
          <cell r="GL38">
            <v>0</v>
          </cell>
          <cell r="GM38">
            <v>0</v>
          </cell>
          <cell r="GN38">
            <v>0</v>
          </cell>
          <cell r="GO38">
            <v>0</v>
          </cell>
          <cell r="GP38">
            <v>0</v>
          </cell>
          <cell r="GQ38">
            <v>0</v>
          </cell>
          <cell r="GR38">
            <v>0</v>
          </cell>
          <cell r="GS38">
            <v>0</v>
          </cell>
          <cell r="GT38">
            <v>0</v>
          </cell>
        </row>
        <row r="39">
          <cell r="B39">
            <v>0</v>
          </cell>
          <cell r="C39">
            <v>0</v>
          </cell>
          <cell r="D39">
            <v>0</v>
          </cell>
          <cell r="E39">
            <v>0</v>
          </cell>
          <cell r="F39">
            <v>0</v>
          </cell>
          <cell r="G39">
            <v>0</v>
          </cell>
          <cell r="H39">
            <v>0</v>
          </cell>
          <cell r="I39">
            <v>0</v>
          </cell>
          <cell r="J39">
            <v>0</v>
          </cell>
          <cell r="K39">
            <v>0</v>
          </cell>
          <cell r="L39">
            <v>0</v>
          </cell>
          <cell r="M39">
            <v>0</v>
          </cell>
          <cell r="N39">
            <v>0</v>
          </cell>
          <cell r="O39">
            <v>0</v>
          </cell>
          <cell r="P39">
            <v>0</v>
          </cell>
          <cell r="Q39">
            <v>0</v>
          </cell>
          <cell r="R39">
            <v>0</v>
          </cell>
          <cell r="S39">
            <v>0</v>
          </cell>
          <cell r="T39">
            <v>0</v>
          </cell>
          <cell r="U39">
            <v>0</v>
          </cell>
          <cell r="V39">
            <v>0</v>
          </cell>
          <cell r="W39">
            <v>0</v>
          </cell>
          <cell r="X39">
            <v>0</v>
          </cell>
          <cell r="Y39">
            <v>0</v>
          </cell>
          <cell r="Z39">
            <v>0</v>
          </cell>
          <cell r="AA39">
            <v>0</v>
          </cell>
          <cell r="AB39">
            <v>0</v>
          </cell>
          <cell r="AC39">
            <v>0</v>
          </cell>
          <cell r="AD39">
            <v>0</v>
          </cell>
          <cell r="AE39">
            <v>0</v>
          </cell>
          <cell r="AF39">
            <v>0</v>
          </cell>
          <cell r="AG39">
            <v>0</v>
          </cell>
          <cell r="AH39">
            <v>0</v>
          </cell>
          <cell r="AI39">
            <v>0</v>
          </cell>
          <cell r="AJ39">
            <v>0</v>
          </cell>
          <cell r="AK39">
            <v>0</v>
          </cell>
          <cell r="FH39">
            <v>0</v>
          </cell>
          <cell r="FI39">
            <v>0</v>
          </cell>
          <cell r="FJ39">
            <v>0</v>
          </cell>
          <cell r="FK39">
            <v>0</v>
          </cell>
          <cell r="FL39">
            <v>0</v>
          </cell>
          <cell r="FM39">
            <v>0</v>
          </cell>
          <cell r="FN39">
            <v>0</v>
          </cell>
          <cell r="FO39">
            <v>0</v>
          </cell>
          <cell r="FP39">
            <v>0</v>
          </cell>
          <cell r="FQ39">
            <v>0</v>
          </cell>
          <cell r="FR39">
            <v>0</v>
          </cell>
          <cell r="FS39">
            <v>0</v>
          </cell>
          <cell r="FT39">
            <v>0</v>
          </cell>
          <cell r="FU39">
            <v>0</v>
          </cell>
          <cell r="FV39">
            <v>0</v>
          </cell>
          <cell r="FW39">
            <v>0</v>
          </cell>
          <cell r="FX39">
            <v>0</v>
          </cell>
          <cell r="FY39">
            <v>0</v>
          </cell>
          <cell r="FZ39">
            <v>0</v>
          </cell>
          <cell r="GA39">
            <v>0</v>
          </cell>
          <cell r="GB39">
            <v>0</v>
          </cell>
          <cell r="GC39">
            <v>0</v>
          </cell>
          <cell r="GD39">
            <v>0</v>
          </cell>
          <cell r="GE39">
            <v>0</v>
          </cell>
          <cell r="GF39">
            <v>0</v>
          </cell>
          <cell r="GG39">
            <v>0</v>
          </cell>
          <cell r="GH39">
            <v>0</v>
          </cell>
          <cell r="GI39">
            <v>0</v>
          </cell>
          <cell r="GJ39">
            <v>0</v>
          </cell>
          <cell r="GK39">
            <v>0</v>
          </cell>
          <cell r="GL39">
            <v>0</v>
          </cell>
          <cell r="GM39">
            <v>0</v>
          </cell>
          <cell r="GN39">
            <v>0</v>
          </cell>
          <cell r="GO39">
            <v>0</v>
          </cell>
          <cell r="GP39">
            <v>0</v>
          </cell>
          <cell r="GQ39">
            <v>0</v>
          </cell>
          <cell r="GR39">
            <v>0</v>
          </cell>
          <cell r="GS39">
            <v>0</v>
          </cell>
          <cell r="GT39">
            <v>0</v>
          </cell>
        </row>
        <row r="40">
          <cell r="B40">
            <v>0</v>
          </cell>
          <cell r="C40">
            <v>0</v>
          </cell>
          <cell r="D40">
            <v>0</v>
          </cell>
          <cell r="E40">
            <v>0</v>
          </cell>
          <cell r="F40">
            <v>0</v>
          </cell>
          <cell r="G40">
            <v>0</v>
          </cell>
          <cell r="H40">
            <v>0</v>
          </cell>
          <cell r="I40">
            <v>0</v>
          </cell>
          <cell r="J40">
            <v>0</v>
          </cell>
          <cell r="K40">
            <v>0</v>
          </cell>
          <cell r="L40">
            <v>0</v>
          </cell>
          <cell r="M40">
            <v>0</v>
          </cell>
          <cell r="N40">
            <v>0</v>
          </cell>
          <cell r="O40">
            <v>0</v>
          </cell>
          <cell r="P40">
            <v>0</v>
          </cell>
          <cell r="Q40">
            <v>0</v>
          </cell>
          <cell r="R40">
            <v>0</v>
          </cell>
          <cell r="S40">
            <v>0</v>
          </cell>
          <cell r="T40">
            <v>0</v>
          </cell>
          <cell r="U40">
            <v>0</v>
          </cell>
          <cell r="V40">
            <v>0</v>
          </cell>
          <cell r="W40">
            <v>0</v>
          </cell>
          <cell r="X40">
            <v>0</v>
          </cell>
          <cell r="Y40">
            <v>0</v>
          </cell>
          <cell r="Z40">
            <v>0</v>
          </cell>
          <cell r="AA40">
            <v>0</v>
          </cell>
          <cell r="AB40">
            <v>0</v>
          </cell>
          <cell r="AC40">
            <v>0</v>
          </cell>
          <cell r="AD40">
            <v>0</v>
          </cell>
          <cell r="AE40">
            <v>0</v>
          </cell>
          <cell r="AF40">
            <v>0</v>
          </cell>
          <cell r="AG40">
            <v>0</v>
          </cell>
          <cell r="AH40">
            <v>0</v>
          </cell>
          <cell r="AI40">
            <v>0</v>
          </cell>
          <cell r="AJ40">
            <v>0</v>
          </cell>
          <cell r="AK40">
            <v>0</v>
          </cell>
          <cell r="FH40">
            <v>0</v>
          </cell>
          <cell r="FI40">
            <v>0</v>
          </cell>
          <cell r="FJ40">
            <v>0</v>
          </cell>
          <cell r="FK40">
            <v>0</v>
          </cell>
          <cell r="FL40">
            <v>0</v>
          </cell>
          <cell r="FM40">
            <v>0</v>
          </cell>
          <cell r="FN40">
            <v>0</v>
          </cell>
          <cell r="FO40">
            <v>0</v>
          </cell>
          <cell r="FP40">
            <v>0</v>
          </cell>
          <cell r="FQ40">
            <v>0</v>
          </cell>
          <cell r="FR40">
            <v>0</v>
          </cell>
          <cell r="FS40">
            <v>0</v>
          </cell>
          <cell r="FT40">
            <v>0</v>
          </cell>
          <cell r="FU40">
            <v>0</v>
          </cell>
          <cell r="FV40">
            <v>0</v>
          </cell>
          <cell r="FW40">
            <v>0</v>
          </cell>
          <cell r="FX40">
            <v>0</v>
          </cell>
          <cell r="FY40">
            <v>0</v>
          </cell>
          <cell r="FZ40">
            <v>0</v>
          </cell>
          <cell r="GA40">
            <v>0</v>
          </cell>
          <cell r="GB40">
            <v>0</v>
          </cell>
          <cell r="GC40">
            <v>0</v>
          </cell>
          <cell r="GD40">
            <v>0</v>
          </cell>
          <cell r="GE40">
            <v>0</v>
          </cell>
          <cell r="GF40">
            <v>0</v>
          </cell>
          <cell r="GG40">
            <v>0</v>
          </cell>
          <cell r="GH40">
            <v>0</v>
          </cell>
          <cell r="GI40">
            <v>0</v>
          </cell>
          <cell r="GJ40">
            <v>0</v>
          </cell>
          <cell r="GK40">
            <v>0</v>
          </cell>
          <cell r="GL40">
            <v>0</v>
          </cell>
          <cell r="GM40">
            <v>0</v>
          </cell>
          <cell r="GN40">
            <v>0</v>
          </cell>
          <cell r="GO40">
            <v>0</v>
          </cell>
          <cell r="GP40">
            <v>0</v>
          </cell>
          <cell r="GQ40">
            <v>0</v>
          </cell>
          <cell r="GR40">
            <v>0</v>
          </cell>
          <cell r="GS40">
            <v>0</v>
          </cell>
          <cell r="GT40">
            <v>0</v>
          </cell>
        </row>
        <row r="41">
          <cell r="B41">
            <v>0</v>
          </cell>
          <cell r="C41">
            <v>0</v>
          </cell>
          <cell r="D41">
            <v>0</v>
          </cell>
          <cell r="E41">
            <v>0</v>
          </cell>
          <cell r="F41">
            <v>0</v>
          </cell>
          <cell r="G41">
            <v>0</v>
          </cell>
          <cell r="H41">
            <v>0</v>
          </cell>
          <cell r="I41">
            <v>0</v>
          </cell>
          <cell r="J41">
            <v>0</v>
          </cell>
          <cell r="K41">
            <v>0</v>
          </cell>
          <cell r="L41">
            <v>0</v>
          </cell>
          <cell r="M41">
            <v>0</v>
          </cell>
          <cell r="N41">
            <v>0</v>
          </cell>
          <cell r="O41">
            <v>0</v>
          </cell>
          <cell r="P41">
            <v>0</v>
          </cell>
          <cell r="Q41">
            <v>0</v>
          </cell>
          <cell r="R41">
            <v>0</v>
          </cell>
          <cell r="S41">
            <v>0</v>
          </cell>
          <cell r="T41">
            <v>0</v>
          </cell>
          <cell r="U41">
            <v>0</v>
          </cell>
          <cell r="V41">
            <v>0</v>
          </cell>
          <cell r="W41">
            <v>0</v>
          </cell>
          <cell r="X41">
            <v>0</v>
          </cell>
          <cell r="Y41">
            <v>0</v>
          </cell>
          <cell r="Z41">
            <v>0</v>
          </cell>
          <cell r="AA41">
            <v>0</v>
          </cell>
          <cell r="AB41">
            <v>0</v>
          </cell>
          <cell r="AC41">
            <v>0</v>
          </cell>
          <cell r="AD41">
            <v>0</v>
          </cell>
          <cell r="AE41">
            <v>0</v>
          </cell>
          <cell r="AF41">
            <v>0</v>
          </cell>
          <cell r="AG41">
            <v>0</v>
          </cell>
          <cell r="AH41">
            <v>0</v>
          </cell>
          <cell r="AI41">
            <v>0</v>
          </cell>
          <cell r="AJ41">
            <v>0</v>
          </cell>
          <cell r="AK41">
            <v>0</v>
          </cell>
          <cell r="FH41">
            <v>0</v>
          </cell>
          <cell r="FI41">
            <v>0</v>
          </cell>
          <cell r="FJ41">
            <v>0</v>
          </cell>
          <cell r="FK41">
            <v>0</v>
          </cell>
          <cell r="FL41">
            <v>0</v>
          </cell>
          <cell r="FM41">
            <v>0</v>
          </cell>
          <cell r="FN41">
            <v>0</v>
          </cell>
          <cell r="FO41">
            <v>0</v>
          </cell>
          <cell r="FP41">
            <v>0</v>
          </cell>
          <cell r="FQ41">
            <v>0</v>
          </cell>
          <cell r="FR41">
            <v>0</v>
          </cell>
          <cell r="FS41">
            <v>0</v>
          </cell>
          <cell r="FT41">
            <v>0</v>
          </cell>
          <cell r="FU41">
            <v>0</v>
          </cell>
          <cell r="FV41">
            <v>0</v>
          </cell>
          <cell r="FW41">
            <v>0</v>
          </cell>
          <cell r="FX41">
            <v>0</v>
          </cell>
          <cell r="FY41">
            <v>0</v>
          </cell>
          <cell r="FZ41">
            <v>0</v>
          </cell>
          <cell r="GA41">
            <v>0</v>
          </cell>
          <cell r="GB41">
            <v>0</v>
          </cell>
          <cell r="GC41">
            <v>0</v>
          </cell>
          <cell r="GD41">
            <v>0</v>
          </cell>
          <cell r="GE41">
            <v>0</v>
          </cell>
          <cell r="GF41">
            <v>0</v>
          </cell>
          <cell r="GG41">
            <v>0</v>
          </cell>
          <cell r="GH41">
            <v>0</v>
          </cell>
          <cell r="GI41">
            <v>0</v>
          </cell>
          <cell r="GJ41">
            <v>0</v>
          </cell>
          <cell r="GK41">
            <v>0</v>
          </cell>
          <cell r="GL41">
            <v>0</v>
          </cell>
          <cell r="GM41">
            <v>0</v>
          </cell>
          <cell r="GN41">
            <v>0</v>
          </cell>
          <cell r="GO41">
            <v>0</v>
          </cell>
          <cell r="GP41">
            <v>0</v>
          </cell>
          <cell r="GQ41">
            <v>0</v>
          </cell>
          <cell r="GR41">
            <v>0</v>
          </cell>
          <cell r="GS41">
            <v>0</v>
          </cell>
          <cell r="GT41">
            <v>0</v>
          </cell>
        </row>
        <row r="42">
          <cell r="B42">
            <v>0</v>
          </cell>
          <cell r="C42">
            <v>0</v>
          </cell>
          <cell r="D42">
            <v>0</v>
          </cell>
          <cell r="E42">
            <v>0</v>
          </cell>
          <cell r="F42">
            <v>0</v>
          </cell>
          <cell r="G42">
            <v>0</v>
          </cell>
          <cell r="H42">
            <v>0</v>
          </cell>
          <cell r="I42">
            <v>0</v>
          </cell>
          <cell r="J42">
            <v>0</v>
          </cell>
          <cell r="K42">
            <v>0</v>
          </cell>
          <cell r="L42">
            <v>0</v>
          </cell>
          <cell r="M42">
            <v>0</v>
          </cell>
          <cell r="N42">
            <v>0</v>
          </cell>
          <cell r="O42">
            <v>0</v>
          </cell>
          <cell r="P42">
            <v>0</v>
          </cell>
          <cell r="Q42">
            <v>0</v>
          </cell>
          <cell r="R42">
            <v>0</v>
          </cell>
          <cell r="S42">
            <v>0</v>
          </cell>
          <cell r="T42">
            <v>0</v>
          </cell>
          <cell r="U42">
            <v>0</v>
          </cell>
          <cell r="V42">
            <v>0</v>
          </cell>
          <cell r="W42">
            <v>0</v>
          </cell>
          <cell r="X42">
            <v>0</v>
          </cell>
          <cell r="Y42">
            <v>0</v>
          </cell>
          <cell r="Z42">
            <v>0</v>
          </cell>
          <cell r="AA42">
            <v>0</v>
          </cell>
          <cell r="AB42">
            <v>0</v>
          </cell>
          <cell r="AC42">
            <v>0</v>
          </cell>
          <cell r="AD42">
            <v>0</v>
          </cell>
          <cell r="AE42">
            <v>0</v>
          </cell>
          <cell r="AF42">
            <v>0</v>
          </cell>
          <cell r="AG42">
            <v>0</v>
          </cell>
          <cell r="AH42">
            <v>0</v>
          </cell>
          <cell r="AI42">
            <v>0</v>
          </cell>
          <cell r="AJ42">
            <v>0</v>
          </cell>
          <cell r="AK42">
            <v>0</v>
          </cell>
          <cell r="FH42">
            <v>0</v>
          </cell>
          <cell r="FI42">
            <v>0</v>
          </cell>
          <cell r="FJ42">
            <v>0</v>
          </cell>
          <cell r="FK42">
            <v>0</v>
          </cell>
          <cell r="FL42">
            <v>0</v>
          </cell>
          <cell r="FM42">
            <v>0</v>
          </cell>
          <cell r="FN42">
            <v>0</v>
          </cell>
          <cell r="FO42">
            <v>0</v>
          </cell>
          <cell r="FP42">
            <v>0</v>
          </cell>
          <cell r="FQ42">
            <v>0</v>
          </cell>
          <cell r="FR42">
            <v>0</v>
          </cell>
          <cell r="FS42">
            <v>0</v>
          </cell>
          <cell r="FT42">
            <v>0</v>
          </cell>
          <cell r="FU42">
            <v>0</v>
          </cell>
          <cell r="FV42">
            <v>0</v>
          </cell>
          <cell r="FW42">
            <v>0</v>
          </cell>
          <cell r="FX42">
            <v>0</v>
          </cell>
          <cell r="FY42">
            <v>0</v>
          </cell>
          <cell r="FZ42">
            <v>0</v>
          </cell>
          <cell r="GA42">
            <v>0</v>
          </cell>
          <cell r="GB42">
            <v>0</v>
          </cell>
          <cell r="GC42">
            <v>0</v>
          </cell>
          <cell r="GD42">
            <v>0</v>
          </cell>
          <cell r="GE42">
            <v>0</v>
          </cell>
          <cell r="GF42">
            <v>0</v>
          </cell>
          <cell r="GG42">
            <v>0</v>
          </cell>
          <cell r="GH42">
            <v>0</v>
          </cell>
          <cell r="GI42">
            <v>0</v>
          </cell>
          <cell r="GJ42">
            <v>0</v>
          </cell>
          <cell r="GK42">
            <v>0</v>
          </cell>
          <cell r="GL42">
            <v>0</v>
          </cell>
          <cell r="GM42">
            <v>0</v>
          </cell>
          <cell r="GN42">
            <v>0</v>
          </cell>
          <cell r="GO42">
            <v>0</v>
          </cell>
          <cell r="GP42">
            <v>0</v>
          </cell>
          <cell r="GQ42">
            <v>0</v>
          </cell>
          <cell r="GR42">
            <v>0</v>
          </cell>
          <cell r="GS42">
            <v>0</v>
          </cell>
          <cell r="GT42">
            <v>0</v>
          </cell>
        </row>
        <row r="43">
          <cell r="B43">
            <v>0</v>
          </cell>
          <cell r="C43">
            <v>0</v>
          </cell>
          <cell r="D43">
            <v>0</v>
          </cell>
          <cell r="E43">
            <v>0</v>
          </cell>
          <cell r="F43">
            <v>0</v>
          </cell>
          <cell r="G43">
            <v>0</v>
          </cell>
          <cell r="H43">
            <v>0</v>
          </cell>
          <cell r="I43">
            <v>0</v>
          </cell>
          <cell r="J43">
            <v>0</v>
          </cell>
          <cell r="K43">
            <v>0</v>
          </cell>
          <cell r="L43">
            <v>0</v>
          </cell>
          <cell r="M43">
            <v>0</v>
          </cell>
          <cell r="N43">
            <v>0</v>
          </cell>
          <cell r="O43">
            <v>0</v>
          </cell>
          <cell r="P43">
            <v>0</v>
          </cell>
          <cell r="Q43">
            <v>0</v>
          </cell>
          <cell r="R43">
            <v>0</v>
          </cell>
          <cell r="S43">
            <v>0</v>
          </cell>
          <cell r="T43">
            <v>0</v>
          </cell>
          <cell r="U43">
            <v>0</v>
          </cell>
          <cell r="V43">
            <v>0</v>
          </cell>
          <cell r="W43">
            <v>0</v>
          </cell>
          <cell r="X43">
            <v>0</v>
          </cell>
          <cell r="Y43">
            <v>0</v>
          </cell>
          <cell r="Z43">
            <v>0</v>
          </cell>
          <cell r="AA43">
            <v>0</v>
          </cell>
          <cell r="AB43">
            <v>0</v>
          </cell>
          <cell r="AC43">
            <v>0</v>
          </cell>
          <cell r="AD43">
            <v>0</v>
          </cell>
          <cell r="AE43">
            <v>0</v>
          </cell>
          <cell r="AF43">
            <v>0</v>
          </cell>
          <cell r="AG43">
            <v>0</v>
          </cell>
          <cell r="AH43">
            <v>0</v>
          </cell>
          <cell r="AI43">
            <v>0</v>
          </cell>
          <cell r="AJ43">
            <v>0</v>
          </cell>
          <cell r="AK43">
            <v>0</v>
          </cell>
          <cell r="FH43">
            <v>0</v>
          </cell>
          <cell r="FI43">
            <v>0</v>
          </cell>
          <cell r="FJ43">
            <v>0</v>
          </cell>
          <cell r="FK43">
            <v>0</v>
          </cell>
          <cell r="FL43">
            <v>0</v>
          </cell>
          <cell r="FM43">
            <v>0</v>
          </cell>
          <cell r="FN43">
            <v>0</v>
          </cell>
          <cell r="FO43">
            <v>0</v>
          </cell>
          <cell r="FP43">
            <v>0</v>
          </cell>
          <cell r="FQ43">
            <v>0</v>
          </cell>
          <cell r="FR43">
            <v>0</v>
          </cell>
          <cell r="FS43">
            <v>0</v>
          </cell>
          <cell r="FT43">
            <v>0</v>
          </cell>
          <cell r="FU43">
            <v>0</v>
          </cell>
          <cell r="FV43">
            <v>0</v>
          </cell>
          <cell r="FW43">
            <v>0</v>
          </cell>
          <cell r="FX43">
            <v>0</v>
          </cell>
          <cell r="FY43">
            <v>0</v>
          </cell>
          <cell r="FZ43">
            <v>0</v>
          </cell>
          <cell r="GA43">
            <v>0</v>
          </cell>
          <cell r="GB43">
            <v>0</v>
          </cell>
          <cell r="GC43">
            <v>0</v>
          </cell>
          <cell r="GD43">
            <v>0</v>
          </cell>
          <cell r="GE43">
            <v>0</v>
          </cell>
          <cell r="GF43">
            <v>0</v>
          </cell>
          <cell r="GG43">
            <v>0</v>
          </cell>
          <cell r="GH43">
            <v>0</v>
          </cell>
          <cell r="GI43">
            <v>0</v>
          </cell>
          <cell r="GJ43">
            <v>0</v>
          </cell>
          <cell r="GK43">
            <v>0</v>
          </cell>
          <cell r="GL43">
            <v>0</v>
          </cell>
          <cell r="GM43">
            <v>0</v>
          </cell>
          <cell r="GN43">
            <v>0</v>
          </cell>
          <cell r="GO43">
            <v>0</v>
          </cell>
          <cell r="GP43">
            <v>0</v>
          </cell>
          <cell r="GQ43">
            <v>0</v>
          </cell>
          <cell r="GR43">
            <v>0</v>
          </cell>
          <cell r="GS43">
            <v>0</v>
          </cell>
          <cell r="GT43">
            <v>0</v>
          </cell>
        </row>
        <row r="44">
          <cell r="B44">
            <v>0</v>
          </cell>
          <cell r="C44">
            <v>0</v>
          </cell>
          <cell r="D44">
            <v>0</v>
          </cell>
          <cell r="E44">
            <v>0</v>
          </cell>
          <cell r="F44">
            <v>0</v>
          </cell>
          <cell r="G44">
            <v>0</v>
          </cell>
          <cell r="H44">
            <v>0</v>
          </cell>
          <cell r="I44">
            <v>0</v>
          </cell>
          <cell r="J44">
            <v>0</v>
          </cell>
          <cell r="K44">
            <v>0</v>
          </cell>
          <cell r="L44">
            <v>0</v>
          </cell>
          <cell r="M44">
            <v>0</v>
          </cell>
          <cell r="N44">
            <v>0</v>
          </cell>
          <cell r="O44">
            <v>0</v>
          </cell>
          <cell r="P44">
            <v>0</v>
          </cell>
          <cell r="Q44">
            <v>0</v>
          </cell>
          <cell r="R44">
            <v>0</v>
          </cell>
          <cell r="S44">
            <v>0</v>
          </cell>
          <cell r="T44">
            <v>0</v>
          </cell>
          <cell r="U44">
            <v>0</v>
          </cell>
          <cell r="V44">
            <v>0</v>
          </cell>
          <cell r="W44">
            <v>0</v>
          </cell>
          <cell r="X44">
            <v>0</v>
          </cell>
          <cell r="Y44">
            <v>0</v>
          </cell>
          <cell r="Z44">
            <v>0</v>
          </cell>
          <cell r="AA44">
            <v>0</v>
          </cell>
          <cell r="AB44">
            <v>0</v>
          </cell>
          <cell r="AC44">
            <v>0</v>
          </cell>
          <cell r="AD44">
            <v>0</v>
          </cell>
          <cell r="AE44">
            <v>0</v>
          </cell>
          <cell r="AF44">
            <v>0</v>
          </cell>
          <cell r="AG44">
            <v>0</v>
          </cell>
          <cell r="AH44">
            <v>0</v>
          </cell>
          <cell r="AI44">
            <v>0</v>
          </cell>
          <cell r="AJ44">
            <v>0</v>
          </cell>
          <cell r="AK44">
            <v>0</v>
          </cell>
          <cell r="FH44">
            <v>0</v>
          </cell>
          <cell r="FI44">
            <v>0</v>
          </cell>
          <cell r="FJ44">
            <v>0</v>
          </cell>
          <cell r="FK44">
            <v>0</v>
          </cell>
          <cell r="FL44">
            <v>0</v>
          </cell>
          <cell r="FM44">
            <v>0</v>
          </cell>
          <cell r="FN44">
            <v>0</v>
          </cell>
          <cell r="FO44">
            <v>0</v>
          </cell>
          <cell r="FP44">
            <v>0</v>
          </cell>
          <cell r="FQ44">
            <v>0</v>
          </cell>
          <cell r="FR44">
            <v>0</v>
          </cell>
          <cell r="FS44">
            <v>0</v>
          </cell>
          <cell r="FT44">
            <v>0</v>
          </cell>
          <cell r="FU44">
            <v>0</v>
          </cell>
          <cell r="FV44">
            <v>0</v>
          </cell>
          <cell r="FW44">
            <v>0</v>
          </cell>
          <cell r="FX44">
            <v>0</v>
          </cell>
          <cell r="FY44">
            <v>0</v>
          </cell>
          <cell r="FZ44">
            <v>0</v>
          </cell>
          <cell r="GA44">
            <v>0</v>
          </cell>
          <cell r="GB44">
            <v>0</v>
          </cell>
          <cell r="GC44">
            <v>0</v>
          </cell>
          <cell r="GD44">
            <v>0</v>
          </cell>
          <cell r="GE44">
            <v>0</v>
          </cell>
          <cell r="GF44">
            <v>0</v>
          </cell>
          <cell r="GG44">
            <v>0</v>
          </cell>
          <cell r="GH44">
            <v>0</v>
          </cell>
          <cell r="GI44">
            <v>0</v>
          </cell>
          <cell r="GJ44">
            <v>0</v>
          </cell>
          <cell r="GK44">
            <v>0</v>
          </cell>
          <cell r="GL44">
            <v>0</v>
          </cell>
          <cell r="GM44">
            <v>0</v>
          </cell>
          <cell r="GN44">
            <v>0</v>
          </cell>
          <cell r="GO44">
            <v>0</v>
          </cell>
          <cell r="GP44">
            <v>0</v>
          </cell>
          <cell r="GQ44">
            <v>0</v>
          </cell>
          <cell r="GR44">
            <v>0</v>
          </cell>
          <cell r="GS44">
            <v>0</v>
          </cell>
          <cell r="GT44">
            <v>0</v>
          </cell>
        </row>
        <row r="45">
          <cell r="B45">
            <v>0</v>
          </cell>
          <cell r="C45">
            <v>0</v>
          </cell>
          <cell r="D45">
            <v>0</v>
          </cell>
          <cell r="E45">
            <v>0</v>
          </cell>
          <cell r="F45">
            <v>0</v>
          </cell>
          <cell r="G45">
            <v>0</v>
          </cell>
          <cell r="H45">
            <v>0</v>
          </cell>
          <cell r="I45">
            <v>0</v>
          </cell>
          <cell r="J45">
            <v>0</v>
          </cell>
          <cell r="K45">
            <v>0</v>
          </cell>
          <cell r="L45">
            <v>0</v>
          </cell>
          <cell r="M45">
            <v>0</v>
          </cell>
          <cell r="N45">
            <v>0</v>
          </cell>
          <cell r="O45">
            <v>0</v>
          </cell>
          <cell r="P45">
            <v>0</v>
          </cell>
          <cell r="Q45">
            <v>0</v>
          </cell>
          <cell r="R45">
            <v>0</v>
          </cell>
          <cell r="S45">
            <v>0</v>
          </cell>
          <cell r="T45">
            <v>0</v>
          </cell>
          <cell r="U45">
            <v>0</v>
          </cell>
          <cell r="V45">
            <v>0</v>
          </cell>
          <cell r="W45">
            <v>0</v>
          </cell>
          <cell r="X45">
            <v>0</v>
          </cell>
          <cell r="Y45">
            <v>0</v>
          </cell>
          <cell r="Z45">
            <v>0</v>
          </cell>
          <cell r="AA45">
            <v>0</v>
          </cell>
          <cell r="AB45">
            <v>0</v>
          </cell>
          <cell r="AC45">
            <v>0</v>
          </cell>
          <cell r="AD45">
            <v>0</v>
          </cell>
          <cell r="AE45">
            <v>0</v>
          </cell>
          <cell r="AF45">
            <v>0</v>
          </cell>
          <cell r="AG45">
            <v>0</v>
          </cell>
          <cell r="AH45">
            <v>0</v>
          </cell>
          <cell r="AI45">
            <v>0</v>
          </cell>
          <cell r="AJ45">
            <v>0</v>
          </cell>
          <cell r="AK45">
            <v>0</v>
          </cell>
          <cell r="FH45">
            <v>0</v>
          </cell>
          <cell r="FI45">
            <v>0</v>
          </cell>
          <cell r="FJ45">
            <v>0</v>
          </cell>
          <cell r="FK45">
            <v>0</v>
          </cell>
          <cell r="FL45">
            <v>0</v>
          </cell>
          <cell r="FM45">
            <v>0</v>
          </cell>
          <cell r="FN45">
            <v>0</v>
          </cell>
          <cell r="FO45">
            <v>0</v>
          </cell>
          <cell r="FP45">
            <v>0</v>
          </cell>
          <cell r="FQ45">
            <v>0</v>
          </cell>
          <cell r="FR45">
            <v>0</v>
          </cell>
          <cell r="FS45">
            <v>0</v>
          </cell>
          <cell r="FT45">
            <v>0</v>
          </cell>
          <cell r="FU45">
            <v>0</v>
          </cell>
          <cell r="FV45">
            <v>0</v>
          </cell>
          <cell r="FW45">
            <v>0</v>
          </cell>
          <cell r="FX45">
            <v>0</v>
          </cell>
          <cell r="FY45">
            <v>0</v>
          </cell>
          <cell r="FZ45">
            <v>0</v>
          </cell>
          <cell r="GA45">
            <v>0</v>
          </cell>
          <cell r="GB45">
            <v>0</v>
          </cell>
          <cell r="GC45">
            <v>0</v>
          </cell>
          <cell r="GD45">
            <v>0</v>
          </cell>
          <cell r="GE45">
            <v>0</v>
          </cell>
          <cell r="GF45">
            <v>0</v>
          </cell>
          <cell r="GG45">
            <v>0</v>
          </cell>
          <cell r="GH45">
            <v>0</v>
          </cell>
          <cell r="GI45">
            <v>0</v>
          </cell>
          <cell r="GJ45">
            <v>0</v>
          </cell>
          <cell r="GK45">
            <v>0</v>
          </cell>
          <cell r="GL45">
            <v>0</v>
          </cell>
          <cell r="GM45">
            <v>0</v>
          </cell>
          <cell r="GN45">
            <v>0</v>
          </cell>
          <cell r="GO45">
            <v>0</v>
          </cell>
          <cell r="GP45">
            <v>0</v>
          </cell>
          <cell r="GQ45">
            <v>0</v>
          </cell>
          <cell r="GR45">
            <v>0</v>
          </cell>
          <cell r="GS45">
            <v>0</v>
          </cell>
          <cell r="GT45">
            <v>0</v>
          </cell>
        </row>
        <row r="46">
          <cell r="B46">
            <v>0</v>
          </cell>
          <cell r="C46">
            <v>0</v>
          </cell>
          <cell r="D46">
            <v>0</v>
          </cell>
          <cell r="E46">
            <v>0</v>
          </cell>
          <cell r="F46">
            <v>0</v>
          </cell>
          <cell r="G46">
            <v>0</v>
          </cell>
          <cell r="H46">
            <v>0</v>
          </cell>
          <cell r="I46">
            <v>0</v>
          </cell>
          <cell r="J46">
            <v>0</v>
          </cell>
          <cell r="K46">
            <v>0</v>
          </cell>
          <cell r="L46">
            <v>0</v>
          </cell>
          <cell r="M46">
            <v>0</v>
          </cell>
          <cell r="N46">
            <v>0</v>
          </cell>
          <cell r="O46">
            <v>0</v>
          </cell>
          <cell r="P46">
            <v>0</v>
          </cell>
          <cell r="Q46">
            <v>0</v>
          </cell>
          <cell r="R46">
            <v>0</v>
          </cell>
          <cell r="S46">
            <v>0</v>
          </cell>
          <cell r="T46">
            <v>0</v>
          </cell>
          <cell r="U46">
            <v>0</v>
          </cell>
          <cell r="V46">
            <v>0</v>
          </cell>
          <cell r="W46">
            <v>0</v>
          </cell>
          <cell r="X46">
            <v>0</v>
          </cell>
          <cell r="Y46">
            <v>0</v>
          </cell>
          <cell r="Z46">
            <v>0</v>
          </cell>
          <cell r="AA46">
            <v>0</v>
          </cell>
          <cell r="AB46">
            <v>0</v>
          </cell>
          <cell r="AC46">
            <v>0</v>
          </cell>
          <cell r="AD46">
            <v>0</v>
          </cell>
          <cell r="AE46">
            <v>0</v>
          </cell>
          <cell r="AF46">
            <v>0</v>
          </cell>
          <cell r="AG46">
            <v>0</v>
          </cell>
          <cell r="AH46">
            <v>0</v>
          </cell>
          <cell r="AI46">
            <v>0</v>
          </cell>
          <cell r="AJ46">
            <v>0</v>
          </cell>
          <cell r="AK46">
            <v>0</v>
          </cell>
          <cell r="FH46">
            <v>0</v>
          </cell>
          <cell r="FI46">
            <v>0</v>
          </cell>
          <cell r="FJ46">
            <v>0</v>
          </cell>
          <cell r="FK46">
            <v>0</v>
          </cell>
          <cell r="FL46">
            <v>0</v>
          </cell>
          <cell r="FM46">
            <v>0</v>
          </cell>
          <cell r="FN46">
            <v>0</v>
          </cell>
          <cell r="FO46">
            <v>0</v>
          </cell>
          <cell r="FP46">
            <v>0</v>
          </cell>
          <cell r="FQ46">
            <v>0</v>
          </cell>
          <cell r="FR46">
            <v>0</v>
          </cell>
          <cell r="FS46">
            <v>0</v>
          </cell>
          <cell r="FT46">
            <v>0</v>
          </cell>
          <cell r="FU46">
            <v>0</v>
          </cell>
          <cell r="FV46">
            <v>0</v>
          </cell>
          <cell r="FW46">
            <v>0</v>
          </cell>
          <cell r="FX46">
            <v>0</v>
          </cell>
          <cell r="FY46">
            <v>0</v>
          </cell>
          <cell r="FZ46">
            <v>0</v>
          </cell>
          <cell r="GA46">
            <v>0</v>
          </cell>
          <cell r="GB46">
            <v>0</v>
          </cell>
          <cell r="GC46">
            <v>0</v>
          </cell>
          <cell r="GD46">
            <v>0</v>
          </cell>
          <cell r="GE46">
            <v>0</v>
          </cell>
          <cell r="GF46">
            <v>0</v>
          </cell>
          <cell r="GG46">
            <v>0</v>
          </cell>
          <cell r="GH46">
            <v>0</v>
          </cell>
          <cell r="GI46">
            <v>0</v>
          </cell>
          <cell r="GJ46">
            <v>0</v>
          </cell>
          <cell r="GK46">
            <v>0</v>
          </cell>
          <cell r="GL46">
            <v>0</v>
          </cell>
          <cell r="GM46">
            <v>0</v>
          </cell>
          <cell r="GN46">
            <v>0</v>
          </cell>
          <cell r="GO46">
            <v>0</v>
          </cell>
          <cell r="GP46">
            <v>0</v>
          </cell>
          <cell r="GQ46">
            <v>0</v>
          </cell>
          <cell r="GR46">
            <v>0</v>
          </cell>
          <cell r="GS46">
            <v>0</v>
          </cell>
          <cell r="GT46">
            <v>0</v>
          </cell>
        </row>
        <row r="47">
          <cell r="B47">
            <v>0</v>
          </cell>
          <cell r="C47">
            <v>0</v>
          </cell>
          <cell r="D47">
            <v>0</v>
          </cell>
          <cell r="E47">
            <v>0</v>
          </cell>
          <cell r="F47">
            <v>0</v>
          </cell>
          <cell r="G47">
            <v>0</v>
          </cell>
          <cell r="H47">
            <v>0</v>
          </cell>
          <cell r="I47">
            <v>0</v>
          </cell>
          <cell r="J47">
            <v>0</v>
          </cell>
          <cell r="K47">
            <v>0</v>
          </cell>
          <cell r="L47">
            <v>0</v>
          </cell>
          <cell r="M47">
            <v>0</v>
          </cell>
          <cell r="N47">
            <v>0</v>
          </cell>
          <cell r="O47">
            <v>0</v>
          </cell>
          <cell r="P47">
            <v>0</v>
          </cell>
          <cell r="Q47">
            <v>0</v>
          </cell>
          <cell r="R47">
            <v>0</v>
          </cell>
          <cell r="S47">
            <v>0</v>
          </cell>
          <cell r="T47">
            <v>0</v>
          </cell>
          <cell r="U47">
            <v>0</v>
          </cell>
          <cell r="V47">
            <v>0</v>
          </cell>
          <cell r="W47">
            <v>0</v>
          </cell>
          <cell r="X47">
            <v>0</v>
          </cell>
          <cell r="Y47">
            <v>0</v>
          </cell>
          <cell r="Z47">
            <v>0</v>
          </cell>
          <cell r="AA47">
            <v>0</v>
          </cell>
          <cell r="AB47">
            <v>0</v>
          </cell>
          <cell r="AC47">
            <v>0</v>
          </cell>
          <cell r="AD47">
            <v>0</v>
          </cell>
          <cell r="AE47">
            <v>0</v>
          </cell>
          <cell r="AF47">
            <v>0</v>
          </cell>
          <cell r="AG47">
            <v>0</v>
          </cell>
          <cell r="AH47">
            <v>0</v>
          </cell>
          <cell r="AI47">
            <v>0</v>
          </cell>
          <cell r="AJ47">
            <v>0</v>
          </cell>
          <cell r="AK47">
            <v>0</v>
          </cell>
          <cell r="FH47">
            <v>0</v>
          </cell>
          <cell r="FI47">
            <v>0</v>
          </cell>
          <cell r="FJ47">
            <v>0</v>
          </cell>
          <cell r="FK47">
            <v>0</v>
          </cell>
          <cell r="FL47">
            <v>0</v>
          </cell>
          <cell r="FM47">
            <v>0</v>
          </cell>
          <cell r="FN47">
            <v>0</v>
          </cell>
          <cell r="FO47">
            <v>0</v>
          </cell>
          <cell r="FP47">
            <v>0</v>
          </cell>
          <cell r="FQ47">
            <v>0</v>
          </cell>
          <cell r="FR47">
            <v>0</v>
          </cell>
          <cell r="FS47">
            <v>0</v>
          </cell>
          <cell r="FT47">
            <v>0</v>
          </cell>
          <cell r="FU47">
            <v>0</v>
          </cell>
          <cell r="FV47">
            <v>0</v>
          </cell>
          <cell r="FW47">
            <v>0</v>
          </cell>
          <cell r="FX47">
            <v>0</v>
          </cell>
          <cell r="FY47">
            <v>0</v>
          </cell>
          <cell r="FZ47">
            <v>0</v>
          </cell>
          <cell r="GA47">
            <v>0</v>
          </cell>
          <cell r="GB47">
            <v>0</v>
          </cell>
          <cell r="GC47">
            <v>0</v>
          </cell>
          <cell r="GD47">
            <v>0</v>
          </cell>
          <cell r="GE47">
            <v>0</v>
          </cell>
          <cell r="GF47">
            <v>0</v>
          </cell>
          <cell r="GG47">
            <v>0</v>
          </cell>
          <cell r="GH47">
            <v>0</v>
          </cell>
          <cell r="GI47">
            <v>0</v>
          </cell>
          <cell r="GJ47">
            <v>0</v>
          </cell>
          <cell r="GK47">
            <v>0</v>
          </cell>
          <cell r="GL47">
            <v>0</v>
          </cell>
          <cell r="GM47">
            <v>0</v>
          </cell>
          <cell r="GN47">
            <v>0</v>
          </cell>
          <cell r="GO47">
            <v>0</v>
          </cell>
          <cell r="GP47">
            <v>0</v>
          </cell>
          <cell r="GQ47">
            <v>0</v>
          </cell>
          <cell r="GR47">
            <v>0</v>
          </cell>
          <cell r="GS47">
            <v>0</v>
          </cell>
          <cell r="GT47">
            <v>0</v>
          </cell>
        </row>
        <row r="48">
          <cell r="B48">
            <v>0</v>
          </cell>
          <cell r="C48">
            <v>0</v>
          </cell>
          <cell r="D48">
            <v>0</v>
          </cell>
          <cell r="E48">
            <v>0</v>
          </cell>
          <cell r="F48">
            <v>0</v>
          </cell>
          <cell r="G48">
            <v>0</v>
          </cell>
          <cell r="H48">
            <v>0</v>
          </cell>
          <cell r="I48">
            <v>0</v>
          </cell>
          <cell r="J48">
            <v>0</v>
          </cell>
          <cell r="K48">
            <v>0</v>
          </cell>
          <cell r="L48">
            <v>0</v>
          </cell>
          <cell r="M48">
            <v>0</v>
          </cell>
          <cell r="N48">
            <v>0</v>
          </cell>
          <cell r="O48">
            <v>0</v>
          </cell>
          <cell r="P48">
            <v>0</v>
          </cell>
          <cell r="Q48">
            <v>0</v>
          </cell>
          <cell r="R48">
            <v>0</v>
          </cell>
          <cell r="S48">
            <v>0</v>
          </cell>
          <cell r="T48">
            <v>0</v>
          </cell>
          <cell r="U48">
            <v>0</v>
          </cell>
          <cell r="V48">
            <v>0</v>
          </cell>
          <cell r="W48">
            <v>0</v>
          </cell>
          <cell r="X48">
            <v>0</v>
          </cell>
          <cell r="Y48">
            <v>0</v>
          </cell>
          <cell r="Z48">
            <v>0</v>
          </cell>
          <cell r="AA48">
            <v>0</v>
          </cell>
          <cell r="AB48">
            <v>0</v>
          </cell>
          <cell r="AC48">
            <v>0</v>
          </cell>
          <cell r="AD48">
            <v>0</v>
          </cell>
          <cell r="AE48">
            <v>0</v>
          </cell>
          <cell r="AF48">
            <v>0</v>
          </cell>
          <cell r="AG48">
            <v>0</v>
          </cell>
          <cell r="AH48">
            <v>0</v>
          </cell>
          <cell r="AI48">
            <v>0</v>
          </cell>
          <cell r="AJ48">
            <v>0</v>
          </cell>
          <cell r="AK48">
            <v>0</v>
          </cell>
          <cell r="FH48">
            <v>0</v>
          </cell>
          <cell r="FI48">
            <v>0</v>
          </cell>
          <cell r="FJ48">
            <v>0</v>
          </cell>
          <cell r="FK48">
            <v>0</v>
          </cell>
          <cell r="FL48">
            <v>0</v>
          </cell>
          <cell r="FM48">
            <v>0</v>
          </cell>
          <cell r="FN48">
            <v>0</v>
          </cell>
          <cell r="FO48">
            <v>0</v>
          </cell>
          <cell r="FP48">
            <v>0</v>
          </cell>
          <cell r="FQ48">
            <v>0</v>
          </cell>
          <cell r="FR48">
            <v>0</v>
          </cell>
          <cell r="FS48">
            <v>0</v>
          </cell>
          <cell r="FT48">
            <v>0</v>
          </cell>
          <cell r="FU48">
            <v>0</v>
          </cell>
          <cell r="FV48">
            <v>0</v>
          </cell>
          <cell r="FW48">
            <v>0</v>
          </cell>
          <cell r="FX48">
            <v>0</v>
          </cell>
          <cell r="FY48">
            <v>0</v>
          </cell>
          <cell r="FZ48">
            <v>0</v>
          </cell>
          <cell r="GA48">
            <v>0</v>
          </cell>
          <cell r="GB48">
            <v>0</v>
          </cell>
          <cell r="GC48">
            <v>0</v>
          </cell>
          <cell r="GD48">
            <v>0</v>
          </cell>
          <cell r="GE48">
            <v>0</v>
          </cell>
          <cell r="GF48">
            <v>0</v>
          </cell>
          <cell r="GG48">
            <v>0</v>
          </cell>
          <cell r="GH48">
            <v>0</v>
          </cell>
          <cell r="GI48">
            <v>0</v>
          </cell>
          <cell r="GJ48">
            <v>0</v>
          </cell>
          <cell r="GK48">
            <v>0</v>
          </cell>
          <cell r="GL48">
            <v>0</v>
          </cell>
          <cell r="GM48">
            <v>0</v>
          </cell>
          <cell r="GN48">
            <v>0</v>
          </cell>
          <cell r="GO48">
            <v>0</v>
          </cell>
          <cell r="GP48">
            <v>0</v>
          </cell>
          <cell r="GQ48">
            <v>0</v>
          </cell>
          <cell r="GR48">
            <v>0</v>
          </cell>
          <cell r="GS48">
            <v>0</v>
          </cell>
          <cell r="GT48">
            <v>0</v>
          </cell>
        </row>
        <row r="49">
          <cell r="B49">
            <v>0</v>
          </cell>
          <cell r="C49">
            <v>0</v>
          </cell>
          <cell r="D49">
            <v>0</v>
          </cell>
          <cell r="E49">
            <v>0</v>
          </cell>
          <cell r="F49">
            <v>0</v>
          </cell>
          <cell r="G49">
            <v>0</v>
          </cell>
          <cell r="H49">
            <v>0</v>
          </cell>
          <cell r="I49">
            <v>0</v>
          </cell>
          <cell r="J49">
            <v>0</v>
          </cell>
          <cell r="K49">
            <v>0</v>
          </cell>
          <cell r="L49">
            <v>0</v>
          </cell>
          <cell r="M49">
            <v>0</v>
          </cell>
          <cell r="N49">
            <v>0</v>
          </cell>
          <cell r="O49">
            <v>0</v>
          </cell>
          <cell r="P49">
            <v>0</v>
          </cell>
          <cell r="Q49">
            <v>0</v>
          </cell>
          <cell r="R49">
            <v>0</v>
          </cell>
          <cell r="S49">
            <v>0</v>
          </cell>
          <cell r="T49">
            <v>0</v>
          </cell>
          <cell r="U49">
            <v>0</v>
          </cell>
          <cell r="V49">
            <v>0</v>
          </cell>
          <cell r="W49">
            <v>0</v>
          </cell>
          <cell r="X49">
            <v>0</v>
          </cell>
          <cell r="Y49">
            <v>0</v>
          </cell>
          <cell r="Z49">
            <v>0</v>
          </cell>
          <cell r="AA49">
            <v>0</v>
          </cell>
          <cell r="AB49">
            <v>0</v>
          </cell>
          <cell r="AC49">
            <v>0</v>
          </cell>
          <cell r="AD49">
            <v>0</v>
          </cell>
          <cell r="AE49">
            <v>0</v>
          </cell>
          <cell r="AF49">
            <v>0</v>
          </cell>
          <cell r="AG49">
            <v>0</v>
          </cell>
          <cell r="AH49">
            <v>0</v>
          </cell>
          <cell r="AI49">
            <v>0</v>
          </cell>
          <cell r="AJ49">
            <v>0</v>
          </cell>
          <cell r="AK49">
            <v>0</v>
          </cell>
          <cell r="FH49">
            <v>0</v>
          </cell>
          <cell r="FI49">
            <v>0</v>
          </cell>
          <cell r="FJ49">
            <v>0</v>
          </cell>
          <cell r="FK49">
            <v>0</v>
          </cell>
          <cell r="FL49">
            <v>0</v>
          </cell>
          <cell r="FM49">
            <v>0</v>
          </cell>
          <cell r="FN49">
            <v>0</v>
          </cell>
          <cell r="FO49">
            <v>0</v>
          </cell>
          <cell r="FP49">
            <v>0</v>
          </cell>
          <cell r="FQ49">
            <v>0</v>
          </cell>
          <cell r="FR49">
            <v>0</v>
          </cell>
          <cell r="FS49">
            <v>0</v>
          </cell>
          <cell r="FT49">
            <v>0</v>
          </cell>
          <cell r="FU49">
            <v>0</v>
          </cell>
          <cell r="FV49">
            <v>0</v>
          </cell>
          <cell r="FW49">
            <v>0</v>
          </cell>
          <cell r="FX49">
            <v>0</v>
          </cell>
          <cell r="FY49">
            <v>0</v>
          </cell>
          <cell r="FZ49">
            <v>0</v>
          </cell>
          <cell r="GA49">
            <v>0</v>
          </cell>
          <cell r="GB49">
            <v>0</v>
          </cell>
          <cell r="GC49">
            <v>0</v>
          </cell>
          <cell r="GD49">
            <v>0</v>
          </cell>
          <cell r="GE49">
            <v>0</v>
          </cell>
          <cell r="GF49">
            <v>0</v>
          </cell>
          <cell r="GG49">
            <v>0</v>
          </cell>
          <cell r="GH49">
            <v>0</v>
          </cell>
          <cell r="GI49">
            <v>0</v>
          </cell>
          <cell r="GJ49">
            <v>0</v>
          </cell>
          <cell r="GK49">
            <v>0</v>
          </cell>
          <cell r="GL49">
            <v>0</v>
          </cell>
          <cell r="GM49">
            <v>0</v>
          </cell>
          <cell r="GN49">
            <v>0</v>
          </cell>
          <cell r="GO49">
            <v>0</v>
          </cell>
          <cell r="GP49">
            <v>0</v>
          </cell>
          <cell r="GQ49">
            <v>0</v>
          </cell>
          <cell r="GR49">
            <v>0</v>
          </cell>
          <cell r="GS49">
            <v>0</v>
          </cell>
          <cell r="GT49">
            <v>0</v>
          </cell>
        </row>
        <row r="50">
          <cell r="B50">
            <v>0</v>
          </cell>
          <cell r="C50">
            <v>0</v>
          </cell>
          <cell r="D50">
            <v>0</v>
          </cell>
          <cell r="E50">
            <v>0</v>
          </cell>
          <cell r="F50">
            <v>0</v>
          </cell>
          <cell r="G50">
            <v>0</v>
          </cell>
          <cell r="H50">
            <v>0</v>
          </cell>
          <cell r="I50">
            <v>0</v>
          </cell>
          <cell r="J50">
            <v>0</v>
          </cell>
          <cell r="K50">
            <v>0</v>
          </cell>
          <cell r="L50">
            <v>0</v>
          </cell>
          <cell r="M50">
            <v>0</v>
          </cell>
          <cell r="N50">
            <v>0</v>
          </cell>
          <cell r="O50">
            <v>0</v>
          </cell>
          <cell r="P50">
            <v>0</v>
          </cell>
          <cell r="Q50">
            <v>0</v>
          </cell>
          <cell r="R50">
            <v>0</v>
          </cell>
          <cell r="S50">
            <v>0</v>
          </cell>
          <cell r="T50">
            <v>0</v>
          </cell>
          <cell r="U50">
            <v>0</v>
          </cell>
          <cell r="V50">
            <v>0</v>
          </cell>
          <cell r="W50">
            <v>0</v>
          </cell>
          <cell r="X50">
            <v>0</v>
          </cell>
          <cell r="Y50">
            <v>0</v>
          </cell>
          <cell r="Z50">
            <v>0</v>
          </cell>
          <cell r="AA50">
            <v>0</v>
          </cell>
          <cell r="AB50">
            <v>0</v>
          </cell>
          <cell r="AC50">
            <v>0</v>
          </cell>
          <cell r="AD50">
            <v>0</v>
          </cell>
          <cell r="AE50">
            <v>0</v>
          </cell>
          <cell r="AF50">
            <v>0</v>
          </cell>
          <cell r="AG50">
            <v>0</v>
          </cell>
          <cell r="AH50">
            <v>0</v>
          </cell>
          <cell r="AI50">
            <v>0</v>
          </cell>
          <cell r="AJ50">
            <v>0</v>
          </cell>
          <cell r="AK50">
            <v>0</v>
          </cell>
          <cell r="FH50">
            <v>0</v>
          </cell>
          <cell r="FI50">
            <v>0</v>
          </cell>
          <cell r="FJ50">
            <v>0</v>
          </cell>
          <cell r="FK50">
            <v>0</v>
          </cell>
          <cell r="FL50">
            <v>0</v>
          </cell>
          <cell r="FM50">
            <v>0</v>
          </cell>
          <cell r="FN50">
            <v>0</v>
          </cell>
          <cell r="FO50">
            <v>0</v>
          </cell>
          <cell r="FP50">
            <v>0</v>
          </cell>
          <cell r="FQ50">
            <v>0</v>
          </cell>
          <cell r="FR50">
            <v>0</v>
          </cell>
          <cell r="FS50">
            <v>0</v>
          </cell>
          <cell r="FT50">
            <v>0</v>
          </cell>
          <cell r="FU50">
            <v>0</v>
          </cell>
          <cell r="FV50">
            <v>0</v>
          </cell>
          <cell r="FW50">
            <v>0</v>
          </cell>
          <cell r="FX50">
            <v>0</v>
          </cell>
          <cell r="FY50">
            <v>0</v>
          </cell>
          <cell r="FZ50">
            <v>0</v>
          </cell>
          <cell r="GA50">
            <v>0</v>
          </cell>
          <cell r="GB50">
            <v>0</v>
          </cell>
          <cell r="GC50">
            <v>0</v>
          </cell>
          <cell r="GD50">
            <v>0</v>
          </cell>
          <cell r="GE50">
            <v>0</v>
          </cell>
          <cell r="GF50">
            <v>0</v>
          </cell>
          <cell r="GG50">
            <v>0</v>
          </cell>
          <cell r="GH50">
            <v>0</v>
          </cell>
          <cell r="GI50">
            <v>0</v>
          </cell>
          <cell r="GJ50">
            <v>0</v>
          </cell>
          <cell r="GK50">
            <v>0</v>
          </cell>
          <cell r="GL50">
            <v>0</v>
          </cell>
          <cell r="GM50">
            <v>0</v>
          </cell>
          <cell r="GN50">
            <v>0</v>
          </cell>
          <cell r="GO50">
            <v>0</v>
          </cell>
          <cell r="GP50">
            <v>0</v>
          </cell>
          <cell r="GQ50">
            <v>0</v>
          </cell>
          <cell r="GR50">
            <v>0</v>
          </cell>
          <cell r="GS50">
            <v>0</v>
          </cell>
          <cell r="GT50">
            <v>0</v>
          </cell>
        </row>
        <row r="51">
          <cell r="B51">
            <v>0</v>
          </cell>
          <cell r="C51">
            <v>0</v>
          </cell>
          <cell r="D51">
            <v>0</v>
          </cell>
          <cell r="E51">
            <v>0</v>
          </cell>
          <cell r="F51">
            <v>0</v>
          </cell>
          <cell r="G51">
            <v>0</v>
          </cell>
          <cell r="H51">
            <v>0</v>
          </cell>
          <cell r="I51">
            <v>0</v>
          </cell>
          <cell r="J51">
            <v>0</v>
          </cell>
          <cell r="K51">
            <v>0</v>
          </cell>
          <cell r="L51">
            <v>0</v>
          </cell>
          <cell r="M51">
            <v>0</v>
          </cell>
          <cell r="N51">
            <v>0</v>
          </cell>
          <cell r="O51">
            <v>0</v>
          </cell>
          <cell r="P51">
            <v>0</v>
          </cell>
          <cell r="Q51">
            <v>0</v>
          </cell>
          <cell r="R51">
            <v>0</v>
          </cell>
          <cell r="S51">
            <v>0</v>
          </cell>
          <cell r="T51">
            <v>0</v>
          </cell>
          <cell r="U51">
            <v>0</v>
          </cell>
          <cell r="V51">
            <v>0</v>
          </cell>
          <cell r="W51">
            <v>0</v>
          </cell>
          <cell r="X51">
            <v>0</v>
          </cell>
          <cell r="Y51">
            <v>0</v>
          </cell>
          <cell r="Z51">
            <v>0</v>
          </cell>
          <cell r="AA51">
            <v>0</v>
          </cell>
          <cell r="AB51">
            <v>0</v>
          </cell>
          <cell r="AC51">
            <v>0</v>
          </cell>
          <cell r="AD51">
            <v>0</v>
          </cell>
          <cell r="AE51">
            <v>0</v>
          </cell>
          <cell r="AF51">
            <v>0</v>
          </cell>
          <cell r="AG51">
            <v>0</v>
          </cell>
          <cell r="AH51">
            <v>0</v>
          </cell>
          <cell r="AI51">
            <v>0</v>
          </cell>
          <cell r="AJ51">
            <v>0</v>
          </cell>
          <cell r="AK51">
            <v>0</v>
          </cell>
          <cell r="FH51">
            <v>0</v>
          </cell>
          <cell r="FI51">
            <v>0</v>
          </cell>
          <cell r="FJ51">
            <v>0</v>
          </cell>
          <cell r="FK51">
            <v>0</v>
          </cell>
          <cell r="FL51">
            <v>0</v>
          </cell>
          <cell r="FM51">
            <v>0</v>
          </cell>
          <cell r="FN51">
            <v>0</v>
          </cell>
          <cell r="FO51">
            <v>0</v>
          </cell>
          <cell r="FP51">
            <v>0</v>
          </cell>
          <cell r="FQ51">
            <v>0</v>
          </cell>
          <cell r="FR51">
            <v>0</v>
          </cell>
          <cell r="FS51">
            <v>0</v>
          </cell>
          <cell r="FT51">
            <v>0</v>
          </cell>
          <cell r="FU51">
            <v>0</v>
          </cell>
          <cell r="FV51">
            <v>0</v>
          </cell>
          <cell r="FW51">
            <v>0</v>
          </cell>
          <cell r="FX51">
            <v>0</v>
          </cell>
          <cell r="FY51">
            <v>0</v>
          </cell>
          <cell r="FZ51">
            <v>0</v>
          </cell>
          <cell r="GA51">
            <v>0</v>
          </cell>
          <cell r="GB51">
            <v>0</v>
          </cell>
          <cell r="GC51">
            <v>0</v>
          </cell>
          <cell r="GD51">
            <v>0</v>
          </cell>
          <cell r="GE51">
            <v>0</v>
          </cell>
          <cell r="GF51">
            <v>0</v>
          </cell>
          <cell r="GG51">
            <v>0</v>
          </cell>
          <cell r="GH51">
            <v>0</v>
          </cell>
          <cell r="GI51">
            <v>0</v>
          </cell>
          <cell r="GJ51">
            <v>0</v>
          </cell>
          <cell r="GK51">
            <v>0</v>
          </cell>
          <cell r="GL51">
            <v>0</v>
          </cell>
          <cell r="GM51">
            <v>0</v>
          </cell>
          <cell r="GN51">
            <v>0</v>
          </cell>
          <cell r="GO51">
            <v>0</v>
          </cell>
          <cell r="GP51">
            <v>0</v>
          </cell>
          <cell r="GQ51">
            <v>0</v>
          </cell>
          <cell r="GR51">
            <v>0</v>
          </cell>
          <cell r="GS51">
            <v>0</v>
          </cell>
          <cell r="GT51">
            <v>0</v>
          </cell>
        </row>
        <row r="52">
          <cell r="B52">
            <v>0</v>
          </cell>
          <cell r="C52">
            <v>0</v>
          </cell>
          <cell r="D52">
            <v>0</v>
          </cell>
          <cell r="E52">
            <v>0</v>
          </cell>
          <cell r="F52">
            <v>0</v>
          </cell>
          <cell r="G52">
            <v>0</v>
          </cell>
          <cell r="H52">
            <v>0</v>
          </cell>
          <cell r="I52">
            <v>0</v>
          </cell>
          <cell r="J52">
            <v>0</v>
          </cell>
          <cell r="K52">
            <v>0</v>
          </cell>
          <cell r="L52">
            <v>0</v>
          </cell>
          <cell r="M52">
            <v>0</v>
          </cell>
          <cell r="N52">
            <v>0</v>
          </cell>
          <cell r="O52">
            <v>0</v>
          </cell>
          <cell r="P52">
            <v>0</v>
          </cell>
          <cell r="Q52">
            <v>0</v>
          </cell>
          <cell r="R52">
            <v>0</v>
          </cell>
          <cell r="S52">
            <v>0</v>
          </cell>
          <cell r="T52">
            <v>0</v>
          </cell>
          <cell r="U52">
            <v>0</v>
          </cell>
          <cell r="V52">
            <v>0</v>
          </cell>
          <cell r="W52">
            <v>0</v>
          </cell>
          <cell r="X52">
            <v>0</v>
          </cell>
          <cell r="Y52">
            <v>0</v>
          </cell>
          <cell r="Z52">
            <v>0</v>
          </cell>
          <cell r="AA52">
            <v>0</v>
          </cell>
          <cell r="AB52">
            <v>0</v>
          </cell>
          <cell r="AC52">
            <v>0</v>
          </cell>
          <cell r="AD52">
            <v>0</v>
          </cell>
          <cell r="AE52">
            <v>0</v>
          </cell>
          <cell r="AF52">
            <v>0</v>
          </cell>
          <cell r="AG52">
            <v>0</v>
          </cell>
          <cell r="AH52">
            <v>0</v>
          </cell>
          <cell r="AI52">
            <v>0</v>
          </cell>
          <cell r="AJ52">
            <v>0</v>
          </cell>
          <cell r="AK52">
            <v>0</v>
          </cell>
          <cell r="FH52">
            <v>0</v>
          </cell>
          <cell r="FI52">
            <v>0</v>
          </cell>
          <cell r="FJ52">
            <v>0</v>
          </cell>
          <cell r="FK52">
            <v>0</v>
          </cell>
          <cell r="FL52">
            <v>0</v>
          </cell>
          <cell r="FM52">
            <v>0</v>
          </cell>
          <cell r="FN52">
            <v>0</v>
          </cell>
          <cell r="FO52">
            <v>0</v>
          </cell>
          <cell r="FP52">
            <v>0</v>
          </cell>
          <cell r="FQ52">
            <v>0</v>
          </cell>
          <cell r="FR52">
            <v>0</v>
          </cell>
          <cell r="FS52">
            <v>0</v>
          </cell>
          <cell r="FT52">
            <v>0</v>
          </cell>
          <cell r="FU52">
            <v>0</v>
          </cell>
          <cell r="FV52">
            <v>0</v>
          </cell>
          <cell r="FW52">
            <v>0</v>
          </cell>
          <cell r="FX52">
            <v>0</v>
          </cell>
          <cell r="FY52">
            <v>0</v>
          </cell>
          <cell r="FZ52">
            <v>0</v>
          </cell>
          <cell r="GA52">
            <v>0</v>
          </cell>
          <cell r="GB52">
            <v>0</v>
          </cell>
          <cell r="GC52">
            <v>0</v>
          </cell>
          <cell r="GD52">
            <v>0</v>
          </cell>
          <cell r="GE52">
            <v>0</v>
          </cell>
          <cell r="GF52">
            <v>0</v>
          </cell>
          <cell r="GG52">
            <v>0</v>
          </cell>
          <cell r="GH52">
            <v>0</v>
          </cell>
          <cell r="GI52">
            <v>0</v>
          </cell>
          <cell r="GJ52">
            <v>0</v>
          </cell>
          <cell r="GK52">
            <v>0</v>
          </cell>
          <cell r="GL52">
            <v>0</v>
          </cell>
          <cell r="GM52">
            <v>0</v>
          </cell>
          <cell r="GN52">
            <v>0</v>
          </cell>
          <cell r="GO52">
            <v>0</v>
          </cell>
          <cell r="GP52">
            <v>0</v>
          </cell>
          <cell r="GQ52">
            <v>0</v>
          </cell>
          <cell r="GR52">
            <v>0</v>
          </cell>
          <cell r="GS52">
            <v>0</v>
          </cell>
          <cell r="GT52">
            <v>0</v>
          </cell>
        </row>
        <row r="53">
          <cell r="B53">
            <v>0</v>
          </cell>
          <cell r="C53">
            <v>0</v>
          </cell>
          <cell r="D53">
            <v>0</v>
          </cell>
          <cell r="E53">
            <v>0</v>
          </cell>
          <cell r="F53">
            <v>0</v>
          </cell>
          <cell r="G53">
            <v>0</v>
          </cell>
          <cell r="H53">
            <v>0</v>
          </cell>
          <cell r="I53">
            <v>0</v>
          </cell>
          <cell r="J53">
            <v>0</v>
          </cell>
          <cell r="K53">
            <v>0</v>
          </cell>
          <cell r="L53">
            <v>0</v>
          </cell>
          <cell r="M53">
            <v>0</v>
          </cell>
          <cell r="N53">
            <v>0</v>
          </cell>
          <cell r="O53">
            <v>0</v>
          </cell>
          <cell r="P53">
            <v>0</v>
          </cell>
          <cell r="Q53">
            <v>0</v>
          </cell>
          <cell r="R53">
            <v>0</v>
          </cell>
          <cell r="S53">
            <v>0</v>
          </cell>
          <cell r="T53">
            <v>0</v>
          </cell>
          <cell r="U53">
            <v>0</v>
          </cell>
          <cell r="V53">
            <v>0</v>
          </cell>
          <cell r="W53">
            <v>0</v>
          </cell>
          <cell r="X53">
            <v>0</v>
          </cell>
          <cell r="Y53">
            <v>0</v>
          </cell>
          <cell r="Z53">
            <v>0</v>
          </cell>
          <cell r="AA53">
            <v>0</v>
          </cell>
          <cell r="AB53">
            <v>0</v>
          </cell>
          <cell r="AC53">
            <v>0</v>
          </cell>
          <cell r="AD53">
            <v>0</v>
          </cell>
          <cell r="AE53">
            <v>0</v>
          </cell>
          <cell r="AF53">
            <v>0</v>
          </cell>
          <cell r="AG53">
            <v>0</v>
          </cell>
          <cell r="AH53">
            <v>0</v>
          </cell>
          <cell r="AI53">
            <v>0</v>
          </cell>
          <cell r="AJ53">
            <v>0</v>
          </cell>
          <cell r="AK53">
            <v>0</v>
          </cell>
          <cell r="FH53">
            <v>0</v>
          </cell>
          <cell r="FI53">
            <v>0</v>
          </cell>
          <cell r="FJ53">
            <v>0</v>
          </cell>
          <cell r="FK53">
            <v>0</v>
          </cell>
          <cell r="FL53">
            <v>0</v>
          </cell>
          <cell r="FM53">
            <v>0</v>
          </cell>
          <cell r="FN53">
            <v>0</v>
          </cell>
          <cell r="FO53">
            <v>0</v>
          </cell>
          <cell r="FP53">
            <v>0</v>
          </cell>
          <cell r="FQ53">
            <v>0</v>
          </cell>
          <cell r="FR53">
            <v>0</v>
          </cell>
          <cell r="FS53">
            <v>0</v>
          </cell>
          <cell r="FT53">
            <v>0</v>
          </cell>
          <cell r="FU53">
            <v>0</v>
          </cell>
          <cell r="FV53">
            <v>0</v>
          </cell>
          <cell r="FW53">
            <v>0</v>
          </cell>
          <cell r="FX53">
            <v>0</v>
          </cell>
          <cell r="FY53">
            <v>0</v>
          </cell>
          <cell r="FZ53">
            <v>0</v>
          </cell>
          <cell r="GA53">
            <v>0</v>
          </cell>
          <cell r="GB53">
            <v>0</v>
          </cell>
          <cell r="GC53">
            <v>0</v>
          </cell>
          <cell r="GD53">
            <v>0</v>
          </cell>
          <cell r="GE53">
            <v>0</v>
          </cell>
          <cell r="GF53">
            <v>0</v>
          </cell>
          <cell r="GG53">
            <v>0</v>
          </cell>
          <cell r="GH53">
            <v>0</v>
          </cell>
          <cell r="GI53">
            <v>0</v>
          </cell>
          <cell r="GJ53">
            <v>0</v>
          </cell>
          <cell r="GK53">
            <v>0</v>
          </cell>
          <cell r="GL53">
            <v>0</v>
          </cell>
          <cell r="GM53">
            <v>0</v>
          </cell>
          <cell r="GN53">
            <v>0</v>
          </cell>
          <cell r="GO53">
            <v>0</v>
          </cell>
          <cell r="GP53">
            <v>0</v>
          </cell>
          <cell r="GQ53">
            <v>0</v>
          </cell>
          <cell r="GR53">
            <v>0</v>
          </cell>
          <cell r="GS53">
            <v>0</v>
          </cell>
          <cell r="GT53">
            <v>0</v>
          </cell>
        </row>
        <row r="54">
          <cell r="B54">
            <v>0</v>
          </cell>
          <cell r="C54">
            <v>0</v>
          </cell>
          <cell r="D54">
            <v>0</v>
          </cell>
          <cell r="E54">
            <v>0</v>
          </cell>
          <cell r="F54">
            <v>0</v>
          </cell>
          <cell r="G54">
            <v>0</v>
          </cell>
          <cell r="H54">
            <v>0</v>
          </cell>
          <cell r="I54">
            <v>0</v>
          </cell>
          <cell r="J54">
            <v>0</v>
          </cell>
          <cell r="K54">
            <v>0</v>
          </cell>
          <cell r="L54">
            <v>0</v>
          </cell>
          <cell r="M54">
            <v>0</v>
          </cell>
          <cell r="N54">
            <v>0</v>
          </cell>
          <cell r="O54">
            <v>0</v>
          </cell>
          <cell r="P54">
            <v>0</v>
          </cell>
          <cell r="Q54">
            <v>0</v>
          </cell>
          <cell r="R54">
            <v>0</v>
          </cell>
          <cell r="S54">
            <v>0</v>
          </cell>
          <cell r="T54">
            <v>0</v>
          </cell>
          <cell r="U54">
            <v>0</v>
          </cell>
          <cell r="V54">
            <v>0</v>
          </cell>
          <cell r="W54">
            <v>0</v>
          </cell>
          <cell r="X54">
            <v>0</v>
          </cell>
          <cell r="Y54">
            <v>0</v>
          </cell>
          <cell r="Z54">
            <v>0</v>
          </cell>
          <cell r="AA54">
            <v>0</v>
          </cell>
          <cell r="AB54">
            <v>0</v>
          </cell>
          <cell r="AC54">
            <v>0</v>
          </cell>
          <cell r="AD54">
            <v>0</v>
          </cell>
          <cell r="AE54">
            <v>0</v>
          </cell>
          <cell r="AF54">
            <v>0</v>
          </cell>
          <cell r="AG54">
            <v>0</v>
          </cell>
          <cell r="AH54">
            <v>0</v>
          </cell>
          <cell r="AI54">
            <v>0</v>
          </cell>
          <cell r="AJ54">
            <v>0</v>
          </cell>
          <cell r="AK54">
            <v>0</v>
          </cell>
          <cell r="FH54">
            <v>0</v>
          </cell>
          <cell r="FI54">
            <v>0</v>
          </cell>
          <cell r="FJ54">
            <v>0</v>
          </cell>
          <cell r="FK54">
            <v>0</v>
          </cell>
          <cell r="FL54">
            <v>0</v>
          </cell>
          <cell r="FM54">
            <v>0</v>
          </cell>
          <cell r="FN54">
            <v>0</v>
          </cell>
          <cell r="FO54">
            <v>0</v>
          </cell>
          <cell r="FP54">
            <v>0</v>
          </cell>
          <cell r="FQ54">
            <v>0</v>
          </cell>
          <cell r="FR54">
            <v>0</v>
          </cell>
          <cell r="FS54">
            <v>0</v>
          </cell>
          <cell r="FT54">
            <v>0</v>
          </cell>
          <cell r="FU54">
            <v>0</v>
          </cell>
          <cell r="FV54">
            <v>0</v>
          </cell>
          <cell r="FW54">
            <v>0</v>
          </cell>
          <cell r="FX54">
            <v>0</v>
          </cell>
          <cell r="FY54">
            <v>0</v>
          </cell>
          <cell r="FZ54">
            <v>0</v>
          </cell>
          <cell r="GA54">
            <v>0</v>
          </cell>
          <cell r="GB54">
            <v>0</v>
          </cell>
          <cell r="GC54">
            <v>0</v>
          </cell>
          <cell r="GD54">
            <v>0</v>
          </cell>
          <cell r="GE54">
            <v>0</v>
          </cell>
          <cell r="GF54">
            <v>0</v>
          </cell>
          <cell r="GG54">
            <v>0</v>
          </cell>
          <cell r="GH54">
            <v>0</v>
          </cell>
          <cell r="GI54">
            <v>0</v>
          </cell>
          <cell r="GJ54">
            <v>0</v>
          </cell>
          <cell r="GK54">
            <v>0</v>
          </cell>
          <cell r="GL54">
            <v>0</v>
          </cell>
          <cell r="GM54">
            <v>0</v>
          </cell>
          <cell r="GN54">
            <v>0</v>
          </cell>
          <cell r="GO54">
            <v>0</v>
          </cell>
          <cell r="GP54">
            <v>0</v>
          </cell>
          <cell r="GQ54">
            <v>0</v>
          </cell>
          <cell r="GR54">
            <v>0</v>
          </cell>
          <cell r="GS54">
            <v>0</v>
          </cell>
          <cell r="GT54">
            <v>0</v>
          </cell>
        </row>
        <row r="55">
          <cell r="B55">
            <v>0</v>
          </cell>
          <cell r="C55">
            <v>0</v>
          </cell>
          <cell r="D55">
            <v>0</v>
          </cell>
          <cell r="E55">
            <v>0</v>
          </cell>
          <cell r="F55">
            <v>0</v>
          </cell>
          <cell r="G55">
            <v>0</v>
          </cell>
          <cell r="H55">
            <v>0</v>
          </cell>
          <cell r="I55">
            <v>0</v>
          </cell>
          <cell r="J55">
            <v>0</v>
          </cell>
          <cell r="K55">
            <v>0</v>
          </cell>
          <cell r="L55">
            <v>0</v>
          </cell>
          <cell r="M55">
            <v>0</v>
          </cell>
          <cell r="N55">
            <v>0</v>
          </cell>
          <cell r="O55">
            <v>0</v>
          </cell>
          <cell r="P55">
            <v>0</v>
          </cell>
          <cell r="Q55">
            <v>0</v>
          </cell>
          <cell r="R55">
            <v>0</v>
          </cell>
          <cell r="S55">
            <v>0</v>
          </cell>
          <cell r="T55">
            <v>0</v>
          </cell>
          <cell r="U55">
            <v>0</v>
          </cell>
          <cell r="V55">
            <v>0</v>
          </cell>
          <cell r="W55">
            <v>0</v>
          </cell>
          <cell r="X55">
            <v>0</v>
          </cell>
          <cell r="Y55">
            <v>0</v>
          </cell>
          <cell r="Z55">
            <v>0</v>
          </cell>
          <cell r="AA55">
            <v>0</v>
          </cell>
          <cell r="AB55">
            <v>0</v>
          </cell>
          <cell r="AC55">
            <v>0</v>
          </cell>
          <cell r="AD55">
            <v>0</v>
          </cell>
          <cell r="AE55">
            <v>0</v>
          </cell>
          <cell r="AF55">
            <v>0</v>
          </cell>
          <cell r="AG55">
            <v>0</v>
          </cell>
          <cell r="AH55">
            <v>0</v>
          </cell>
          <cell r="AI55">
            <v>0</v>
          </cell>
          <cell r="AJ55">
            <v>0</v>
          </cell>
          <cell r="AK55">
            <v>0</v>
          </cell>
          <cell r="FH55">
            <v>0</v>
          </cell>
          <cell r="FI55">
            <v>0</v>
          </cell>
          <cell r="FJ55">
            <v>0</v>
          </cell>
          <cell r="FK55">
            <v>0</v>
          </cell>
          <cell r="FL55">
            <v>0</v>
          </cell>
          <cell r="FM55">
            <v>0</v>
          </cell>
          <cell r="FN55">
            <v>0</v>
          </cell>
          <cell r="FO55">
            <v>0</v>
          </cell>
          <cell r="FP55">
            <v>0</v>
          </cell>
          <cell r="FQ55">
            <v>0</v>
          </cell>
          <cell r="FR55">
            <v>0</v>
          </cell>
          <cell r="FS55">
            <v>0</v>
          </cell>
          <cell r="FT55">
            <v>0</v>
          </cell>
          <cell r="FU55">
            <v>0</v>
          </cell>
          <cell r="FV55">
            <v>0</v>
          </cell>
          <cell r="FW55">
            <v>0</v>
          </cell>
          <cell r="FX55">
            <v>0</v>
          </cell>
          <cell r="FY55">
            <v>0</v>
          </cell>
          <cell r="FZ55">
            <v>0</v>
          </cell>
          <cell r="GA55">
            <v>0</v>
          </cell>
          <cell r="GB55">
            <v>0</v>
          </cell>
          <cell r="GC55">
            <v>0</v>
          </cell>
          <cell r="GD55">
            <v>0</v>
          </cell>
          <cell r="GE55">
            <v>0</v>
          </cell>
          <cell r="GF55">
            <v>0</v>
          </cell>
          <cell r="GG55">
            <v>0</v>
          </cell>
          <cell r="GH55">
            <v>0</v>
          </cell>
          <cell r="GI55">
            <v>0</v>
          </cell>
          <cell r="GJ55">
            <v>0</v>
          </cell>
          <cell r="GK55">
            <v>0</v>
          </cell>
          <cell r="GL55">
            <v>0</v>
          </cell>
          <cell r="GM55">
            <v>0</v>
          </cell>
          <cell r="GN55">
            <v>0</v>
          </cell>
          <cell r="GO55">
            <v>0</v>
          </cell>
          <cell r="GP55">
            <v>0</v>
          </cell>
          <cell r="GQ55">
            <v>0</v>
          </cell>
          <cell r="GR55">
            <v>0</v>
          </cell>
          <cell r="GS55">
            <v>0</v>
          </cell>
          <cell r="GT55">
            <v>0</v>
          </cell>
        </row>
        <row r="56">
          <cell r="B56">
            <v>0</v>
          </cell>
          <cell r="C56">
            <v>0</v>
          </cell>
          <cell r="D56">
            <v>0</v>
          </cell>
          <cell r="E56">
            <v>0</v>
          </cell>
          <cell r="F56">
            <v>0</v>
          </cell>
          <cell r="G56">
            <v>0</v>
          </cell>
          <cell r="H56">
            <v>0</v>
          </cell>
          <cell r="I56">
            <v>0</v>
          </cell>
          <cell r="J56">
            <v>0</v>
          </cell>
          <cell r="K56">
            <v>0</v>
          </cell>
          <cell r="L56">
            <v>0</v>
          </cell>
          <cell r="M56">
            <v>0</v>
          </cell>
          <cell r="N56">
            <v>0</v>
          </cell>
          <cell r="O56">
            <v>0</v>
          </cell>
          <cell r="P56">
            <v>0</v>
          </cell>
          <cell r="Q56">
            <v>0</v>
          </cell>
          <cell r="R56">
            <v>0</v>
          </cell>
          <cell r="S56">
            <v>0</v>
          </cell>
          <cell r="T56">
            <v>0</v>
          </cell>
          <cell r="U56">
            <v>0</v>
          </cell>
          <cell r="V56">
            <v>0</v>
          </cell>
          <cell r="W56">
            <v>0</v>
          </cell>
          <cell r="X56">
            <v>0</v>
          </cell>
          <cell r="Y56">
            <v>0</v>
          </cell>
          <cell r="Z56">
            <v>0</v>
          </cell>
          <cell r="AA56">
            <v>0</v>
          </cell>
          <cell r="AB56">
            <v>0</v>
          </cell>
          <cell r="AC56">
            <v>0</v>
          </cell>
          <cell r="AD56">
            <v>0</v>
          </cell>
          <cell r="AE56">
            <v>0</v>
          </cell>
          <cell r="AF56">
            <v>0</v>
          </cell>
          <cell r="AG56">
            <v>0</v>
          </cell>
          <cell r="AH56">
            <v>0</v>
          </cell>
          <cell r="AI56">
            <v>0</v>
          </cell>
          <cell r="AJ56">
            <v>0</v>
          </cell>
          <cell r="AK56">
            <v>0</v>
          </cell>
          <cell r="FH56">
            <v>0</v>
          </cell>
          <cell r="FI56">
            <v>0</v>
          </cell>
          <cell r="FJ56">
            <v>0</v>
          </cell>
          <cell r="FK56">
            <v>0</v>
          </cell>
          <cell r="FL56">
            <v>0</v>
          </cell>
          <cell r="FM56">
            <v>0</v>
          </cell>
          <cell r="FN56">
            <v>0</v>
          </cell>
          <cell r="FO56">
            <v>0</v>
          </cell>
          <cell r="FP56">
            <v>0</v>
          </cell>
          <cell r="FQ56">
            <v>0</v>
          </cell>
          <cell r="FR56">
            <v>0</v>
          </cell>
          <cell r="FS56">
            <v>0</v>
          </cell>
          <cell r="FT56">
            <v>0</v>
          </cell>
          <cell r="FU56">
            <v>0</v>
          </cell>
          <cell r="FV56">
            <v>0</v>
          </cell>
          <cell r="FW56">
            <v>0</v>
          </cell>
          <cell r="FX56">
            <v>0</v>
          </cell>
          <cell r="FY56">
            <v>0</v>
          </cell>
          <cell r="FZ56">
            <v>0</v>
          </cell>
          <cell r="GA56">
            <v>0</v>
          </cell>
          <cell r="GB56">
            <v>0</v>
          </cell>
          <cell r="GC56">
            <v>0</v>
          </cell>
          <cell r="GD56">
            <v>0</v>
          </cell>
          <cell r="GE56">
            <v>0</v>
          </cell>
          <cell r="GF56">
            <v>0</v>
          </cell>
          <cell r="GG56">
            <v>0</v>
          </cell>
          <cell r="GH56">
            <v>0</v>
          </cell>
          <cell r="GI56">
            <v>0</v>
          </cell>
          <cell r="GJ56">
            <v>0</v>
          </cell>
          <cell r="GK56">
            <v>0</v>
          </cell>
          <cell r="GL56">
            <v>0</v>
          </cell>
          <cell r="GM56">
            <v>0</v>
          </cell>
          <cell r="GN56">
            <v>0</v>
          </cell>
          <cell r="GO56">
            <v>0</v>
          </cell>
          <cell r="GP56">
            <v>0</v>
          </cell>
          <cell r="GQ56">
            <v>0</v>
          </cell>
          <cell r="GR56">
            <v>0</v>
          </cell>
          <cell r="GS56">
            <v>0</v>
          </cell>
          <cell r="GT56">
            <v>0</v>
          </cell>
        </row>
        <row r="57">
          <cell r="B57">
            <v>0</v>
          </cell>
          <cell r="C57">
            <v>0</v>
          </cell>
          <cell r="D57">
            <v>0</v>
          </cell>
          <cell r="E57">
            <v>0</v>
          </cell>
          <cell r="F57">
            <v>0</v>
          </cell>
          <cell r="G57">
            <v>0</v>
          </cell>
          <cell r="H57">
            <v>0</v>
          </cell>
          <cell r="I57">
            <v>0</v>
          </cell>
          <cell r="J57">
            <v>0</v>
          </cell>
          <cell r="K57">
            <v>0</v>
          </cell>
          <cell r="L57">
            <v>0</v>
          </cell>
          <cell r="M57">
            <v>0</v>
          </cell>
          <cell r="N57">
            <v>0</v>
          </cell>
          <cell r="O57">
            <v>0</v>
          </cell>
          <cell r="P57">
            <v>0</v>
          </cell>
          <cell r="Q57">
            <v>44551.461715383884</v>
          </cell>
          <cell r="R57">
            <v>17964.298940621778</v>
          </cell>
          <cell r="S57">
            <v>2.7287581957167157</v>
          </cell>
          <cell r="T57">
            <v>168812.7449139152</v>
          </cell>
          <cell r="U57">
            <v>68159.719407705124</v>
          </cell>
          <cell r="V57">
            <v>4.1041013763614025</v>
          </cell>
          <cell r="W57">
            <v>199712.93557162772</v>
          </cell>
          <cell r="X57">
            <v>80562.504273584229</v>
          </cell>
          <cell r="Y57">
            <v>3.6642923916717391</v>
          </cell>
          <cell r="Z57">
            <v>188229.60163774787</v>
          </cell>
          <cell r="AA57">
            <v>75899.032334713207</v>
          </cell>
          <cell r="AB57">
            <v>3.3149981291854442</v>
          </cell>
          <cell r="AC57">
            <v>122786.92136594409</v>
          </cell>
          <cell r="AD57">
            <v>49510.85500870955</v>
          </cell>
          <cell r="AE57">
            <v>4.2592259284665648</v>
          </cell>
          <cell r="AF57">
            <v>87978.466295735489</v>
          </cell>
          <cell r="AG57">
            <v>35475.187749637102</v>
          </cell>
          <cell r="AH57">
            <v>2.6933364595798825</v>
          </cell>
          <cell r="AI57">
            <v>42700.57359434753</v>
          </cell>
          <cell r="AJ57">
            <v>17217.973091105185</v>
          </cell>
          <cell r="AK57">
            <v>5.1437444843377431</v>
          </cell>
          <cell r="FH57">
            <v>0</v>
          </cell>
          <cell r="FI57">
            <v>0</v>
          </cell>
          <cell r="FJ57">
            <v>0</v>
          </cell>
          <cell r="FK57">
            <v>0</v>
          </cell>
          <cell r="FL57">
            <v>0</v>
          </cell>
          <cell r="FM57">
            <v>0</v>
          </cell>
          <cell r="FN57">
            <v>0</v>
          </cell>
          <cell r="FO57">
            <v>0</v>
          </cell>
          <cell r="FP57">
            <v>0</v>
          </cell>
          <cell r="FQ57">
            <v>0</v>
          </cell>
          <cell r="FR57">
            <v>0</v>
          </cell>
          <cell r="FS57">
            <v>0</v>
          </cell>
          <cell r="FT57">
            <v>0</v>
          </cell>
          <cell r="FU57">
            <v>0</v>
          </cell>
          <cell r="FV57">
            <v>0</v>
          </cell>
          <cell r="FW57">
            <v>0</v>
          </cell>
          <cell r="FX57">
            <v>0</v>
          </cell>
          <cell r="FY57">
            <v>0</v>
          </cell>
          <cell r="FZ57">
            <v>0</v>
          </cell>
          <cell r="GA57">
            <v>0</v>
          </cell>
          <cell r="GB57">
            <v>0</v>
          </cell>
          <cell r="GC57">
            <v>0</v>
          </cell>
          <cell r="GD57">
            <v>0</v>
          </cell>
          <cell r="GE57">
            <v>0</v>
          </cell>
          <cell r="GF57">
            <v>0</v>
          </cell>
          <cell r="GG57">
            <v>0</v>
          </cell>
          <cell r="GH57">
            <v>0</v>
          </cell>
          <cell r="GI57">
            <v>0</v>
          </cell>
          <cell r="GJ57">
            <v>0</v>
          </cell>
          <cell r="GK57">
            <v>0</v>
          </cell>
          <cell r="GL57">
            <v>0</v>
          </cell>
          <cell r="GM57">
            <v>0</v>
          </cell>
          <cell r="GN57">
            <v>0</v>
          </cell>
          <cell r="GO57">
            <v>0</v>
          </cell>
          <cell r="GP57">
            <v>0</v>
          </cell>
          <cell r="GQ57">
            <v>0</v>
          </cell>
          <cell r="GR57">
            <v>0</v>
          </cell>
          <cell r="GS57">
            <v>0</v>
          </cell>
          <cell r="GT57">
            <v>0</v>
          </cell>
        </row>
        <row r="59">
          <cell r="B59">
            <v>38718</v>
          </cell>
          <cell r="C59">
            <v>0</v>
          </cell>
          <cell r="D59">
            <v>0</v>
          </cell>
          <cell r="E59">
            <v>38749</v>
          </cell>
          <cell r="F59">
            <v>0</v>
          </cell>
          <cell r="G59">
            <v>0</v>
          </cell>
          <cell r="H59">
            <v>38777</v>
          </cell>
          <cell r="I59">
            <v>0</v>
          </cell>
          <cell r="J59">
            <v>0</v>
          </cell>
          <cell r="K59">
            <v>38808</v>
          </cell>
          <cell r="L59">
            <v>0</v>
          </cell>
          <cell r="M59">
            <v>0</v>
          </cell>
          <cell r="N59">
            <v>38838</v>
          </cell>
          <cell r="O59">
            <v>0</v>
          </cell>
          <cell r="P59">
            <v>0</v>
          </cell>
          <cell r="Q59">
            <v>38869</v>
          </cell>
          <cell r="R59">
            <v>0</v>
          </cell>
          <cell r="S59">
            <v>0</v>
          </cell>
          <cell r="T59">
            <v>38899</v>
          </cell>
          <cell r="U59">
            <v>0</v>
          </cell>
          <cell r="V59">
            <v>0</v>
          </cell>
          <cell r="W59">
            <v>38930</v>
          </cell>
          <cell r="X59">
            <v>0</v>
          </cell>
          <cell r="Y59">
            <v>0</v>
          </cell>
          <cell r="Z59">
            <v>38961</v>
          </cell>
          <cell r="AA59">
            <v>0</v>
          </cell>
          <cell r="AB59">
            <v>0</v>
          </cell>
          <cell r="AC59">
            <v>38991</v>
          </cell>
          <cell r="AD59">
            <v>0</v>
          </cell>
          <cell r="AE59">
            <v>0</v>
          </cell>
          <cell r="AF59">
            <v>39022</v>
          </cell>
          <cell r="AG59">
            <v>0</v>
          </cell>
          <cell r="AH59">
            <v>0</v>
          </cell>
          <cell r="AI59">
            <v>39052</v>
          </cell>
          <cell r="AJ59">
            <v>0</v>
          </cell>
          <cell r="AK59">
            <v>0</v>
          </cell>
          <cell r="FH59">
            <v>41272</v>
          </cell>
          <cell r="FI59">
            <v>0</v>
          </cell>
          <cell r="FJ59">
            <v>0</v>
          </cell>
          <cell r="FK59">
            <v>41637</v>
          </cell>
          <cell r="FL59">
            <v>0</v>
          </cell>
          <cell r="FM59">
            <v>0</v>
          </cell>
          <cell r="FN59">
            <v>42002</v>
          </cell>
          <cell r="FO59">
            <v>0</v>
          </cell>
          <cell r="FP59">
            <v>0</v>
          </cell>
          <cell r="FQ59">
            <v>42367</v>
          </cell>
          <cell r="FR59">
            <v>0</v>
          </cell>
          <cell r="FS59">
            <v>0</v>
          </cell>
          <cell r="FT59">
            <v>42732</v>
          </cell>
          <cell r="FU59">
            <v>0</v>
          </cell>
          <cell r="FV59">
            <v>0</v>
          </cell>
          <cell r="FW59">
            <v>43097</v>
          </cell>
          <cell r="FX59">
            <v>0</v>
          </cell>
          <cell r="FY59">
            <v>0</v>
          </cell>
          <cell r="FZ59">
            <v>43462</v>
          </cell>
          <cell r="GA59">
            <v>0</v>
          </cell>
          <cell r="GB59">
            <v>0</v>
          </cell>
          <cell r="GC59">
            <v>43827</v>
          </cell>
          <cell r="GD59">
            <v>0</v>
          </cell>
          <cell r="GE59">
            <v>0</v>
          </cell>
          <cell r="GF59">
            <v>44192</v>
          </cell>
          <cell r="GG59">
            <v>0</v>
          </cell>
          <cell r="GH59">
            <v>0</v>
          </cell>
          <cell r="GI59">
            <v>44557</v>
          </cell>
          <cell r="GJ59">
            <v>0</v>
          </cell>
          <cell r="GK59">
            <v>0</v>
          </cell>
          <cell r="GL59">
            <v>44922</v>
          </cell>
          <cell r="GM59">
            <v>0</v>
          </cell>
          <cell r="GN59">
            <v>0</v>
          </cell>
          <cell r="GO59">
            <v>45287</v>
          </cell>
          <cell r="GP59">
            <v>0</v>
          </cell>
          <cell r="GQ59">
            <v>0</v>
          </cell>
          <cell r="GR59">
            <v>45652</v>
          </cell>
          <cell r="GS59">
            <v>0</v>
          </cell>
          <cell r="GT59">
            <v>0</v>
          </cell>
        </row>
        <row r="60">
          <cell r="B60" t="str">
            <v>Tonnes</v>
          </cell>
          <cell r="C60" t="str">
            <v>BCMs</v>
          </cell>
          <cell r="D60" t="str">
            <v>Grade</v>
          </cell>
          <cell r="E60" t="str">
            <v>Tonnes</v>
          </cell>
          <cell r="F60" t="str">
            <v>BCMs</v>
          </cell>
          <cell r="G60" t="str">
            <v>Grade</v>
          </cell>
          <cell r="H60" t="str">
            <v>Tonnes</v>
          </cell>
          <cell r="I60" t="str">
            <v>BCMs</v>
          </cell>
          <cell r="J60" t="str">
            <v>Grade</v>
          </cell>
          <cell r="K60" t="str">
            <v>Tonnes</v>
          </cell>
          <cell r="L60" t="str">
            <v>BCMs</v>
          </cell>
          <cell r="M60" t="str">
            <v>Grade</v>
          </cell>
          <cell r="N60" t="str">
            <v>Tonnes</v>
          </cell>
          <cell r="O60" t="str">
            <v>BCMs</v>
          </cell>
          <cell r="P60" t="str">
            <v>Grade</v>
          </cell>
          <cell r="Q60" t="str">
            <v>Tonnes</v>
          </cell>
          <cell r="R60" t="str">
            <v>BCMs</v>
          </cell>
          <cell r="S60" t="str">
            <v>Grade</v>
          </cell>
          <cell r="T60" t="str">
            <v>Tonnes</v>
          </cell>
          <cell r="U60" t="str">
            <v>BCMs</v>
          </cell>
          <cell r="V60" t="str">
            <v>Grade</v>
          </cell>
          <cell r="W60" t="str">
            <v>Tonnes</v>
          </cell>
          <cell r="X60" t="str">
            <v>BCMs</v>
          </cell>
          <cell r="Y60" t="str">
            <v>Grade</v>
          </cell>
          <cell r="Z60" t="str">
            <v>Tonnes</v>
          </cell>
          <cell r="AA60" t="str">
            <v>BCMs</v>
          </cell>
          <cell r="AB60" t="str">
            <v>Grade</v>
          </cell>
          <cell r="AC60" t="str">
            <v>Tonnes</v>
          </cell>
          <cell r="AD60" t="str">
            <v>BCMs</v>
          </cell>
          <cell r="AE60" t="str">
            <v>Grade</v>
          </cell>
          <cell r="AF60" t="str">
            <v>Tonnes</v>
          </cell>
          <cell r="AG60" t="str">
            <v>BCMs</v>
          </cell>
          <cell r="AH60" t="str">
            <v>Grade</v>
          </cell>
          <cell r="AI60" t="str">
            <v>Tonnes</v>
          </cell>
          <cell r="AJ60" t="str">
            <v>BCMs</v>
          </cell>
          <cell r="AK60" t="str">
            <v>Grade</v>
          </cell>
          <cell r="FH60" t="str">
            <v>Tonnes</v>
          </cell>
          <cell r="FI60" t="str">
            <v>BCMs</v>
          </cell>
          <cell r="FJ60" t="str">
            <v>Grade</v>
          </cell>
          <cell r="FK60" t="str">
            <v>Tonnes</v>
          </cell>
          <cell r="FL60" t="str">
            <v>BCMs</v>
          </cell>
          <cell r="FM60" t="str">
            <v>Grade</v>
          </cell>
          <cell r="FN60" t="str">
            <v>Tonnes</v>
          </cell>
          <cell r="FO60" t="str">
            <v>BCMs</v>
          </cell>
          <cell r="FP60" t="str">
            <v>Grade</v>
          </cell>
          <cell r="FQ60" t="str">
            <v>Tonnes</v>
          </cell>
          <cell r="FR60" t="str">
            <v>BCMs</v>
          </cell>
          <cell r="FS60" t="str">
            <v>Grade</v>
          </cell>
          <cell r="FT60" t="str">
            <v>Tonnes</v>
          </cell>
          <cell r="FU60" t="str">
            <v>BCMs</v>
          </cell>
          <cell r="FV60" t="str">
            <v>Grade</v>
          </cell>
          <cell r="FW60" t="str">
            <v>Tonnes</v>
          </cell>
          <cell r="FX60" t="str">
            <v>BCMs</v>
          </cell>
          <cell r="FY60" t="str">
            <v>Grade</v>
          </cell>
          <cell r="FZ60" t="str">
            <v>Tonnes</v>
          </cell>
          <cell r="GA60" t="str">
            <v>BCMs</v>
          </cell>
          <cell r="GB60" t="str">
            <v>Grade</v>
          </cell>
          <cell r="GC60" t="str">
            <v>Tonnes</v>
          </cell>
          <cell r="GD60" t="str">
            <v>BCMs</v>
          </cell>
          <cell r="GE60" t="str">
            <v>Grade</v>
          </cell>
          <cell r="GF60" t="str">
            <v>Tonnes</v>
          </cell>
          <cell r="GG60" t="str">
            <v>BCMs</v>
          </cell>
          <cell r="GH60" t="str">
            <v>Grade</v>
          </cell>
          <cell r="GI60" t="str">
            <v>Tonnes</v>
          </cell>
          <cell r="GJ60" t="str">
            <v>BCMs</v>
          </cell>
          <cell r="GK60" t="str">
            <v>Grade</v>
          </cell>
          <cell r="GL60" t="str">
            <v>Tonnes</v>
          </cell>
          <cell r="GM60" t="str">
            <v>BCMs</v>
          </cell>
          <cell r="GN60" t="str">
            <v>Grade</v>
          </cell>
          <cell r="GO60" t="str">
            <v>Tonnes</v>
          </cell>
          <cell r="GP60" t="str">
            <v>BCMs</v>
          </cell>
          <cell r="GQ60" t="str">
            <v>Grade</v>
          </cell>
          <cell r="GR60" t="str">
            <v>Tonnes</v>
          </cell>
          <cell r="GS60" t="str">
            <v>BCMs</v>
          </cell>
          <cell r="GT60" t="str">
            <v>Grade</v>
          </cell>
        </row>
        <row r="61">
          <cell r="B61">
            <v>0</v>
          </cell>
          <cell r="C61">
            <v>0</v>
          </cell>
          <cell r="D61">
            <v>0</v>
          </cell>
          <cell r="E61">
            <v>0</v>
          </cell>
          <cell r="F61">
            <v>0</v>
          </cell>
          <cell r="G61">
            <v>0</v>
          </cell>
          <cell r="H61">
            <v>0</v>
          </cell>
          <cell r="I61">
            <v>0</v>
          </cell>
          <cell r="J61">
            <v>0</v>
          </cell>
          <cell r="K61">
            <v>0</v>
          </cell>
          <cell r="L61">
            <v>0</v>
          </cell>
          <cell r="M61">
            <v>0</v>
          </cell>
          <cell r="N61">
            <v>0</v>
          </cell>
          <cell r="O61">
            <v>0</v>
          </cell>
          <cell r="P61">
            <v>0</v>
          </cell>
          <cell r="Q61">
            <v>0</v>
          </cell>
          <cell r="R61">
            <v>0</v>
          </cell>
          <cell r="S61">
            <v>0</v>
          </cell>
          <cell r="T61">
            <v>0</v>
          </cell>
          <cell r="U61">
            <v>0</v>
          </cell>
          <cell r="V61">
            <v>0</v>
          </cell>
          <cell r="W61">
            <v>0</v>
          </cell>
          <cell r="X61">
            <v>0</v>
          </cell>
          <cell r="Y61">
            <v>0</v>
          </cell>
          <cell r="Z61">
            <v>0</v>
          </cell>
          <cell r="AA61">
            <v>0</v>
          </cell>
          <cell r="AB61">
            <v>0</v>
          </cell>
          <cell r="AC61">
            <v>0</v>
          </cell>
          <cell r="AD61">
            <v>0</v>
          </cell>
          <cell r="AE61">
            <v>0</v>
          </cell>
          <cell r="AF61">
            <v>0</v>
          </cell>
          <cell r="AG61">
            <v>0</v>
          </cell>
          <cell r="AH61">
            <v>0</v>
          </cell>
          <cell r="AI61">
            <v>0</v>
          </cell>
          <cell r="AJ61">
            <v>0</v>
          </cell>
          <cell r="AK61">
            <v>0</v>
          </cell>
          <cell r="FH61">
            <v>0</v>
          </cell>
          <cell r="FI61">
            <v>0</v>
          </cell>
          <cell r="FJ61">
            <v>0</v>
          </cell>
          <cell r="FK61">
            <v>0</v>
          </cell>
          <cell r="FL61">
            <v>0</v>
          </cell>
          <cell r="FM61">
            <v>0</v>
          </cell>
          <cell r="FN61">
            <v>0</v>
          </cell>
          <cell r="FO61">
            <v>0</v>
          </cell>
          <cell r="FP61">
            <v>0</v>
          </cell>
          <cell r="FQ61">
            <v>0</v>
          </cell>
          <cell r="FR61">
            <v>0</v>
          </cell>
          <cell r="FS61">
            <v>0</v>
          </cell>
          <cell r="FT61">
            <v>0</v>
          </cell>
          <cell r="FU61">
            <v>0</v>
          </cell>
          <cell r="FV61">
            <v>0</v>
          </cell>
          <cell r="FW61">
            <v>0</v>
          </cell>
          <cell r="FX61">
            <v>0</v>
          </cell>
          <cell r="FY61">
            <v>0</v>
          </cell>
          <cell r="FZ61">
            <v>0</v>
          </cell>
          <cell r="GA61">
            <v>0</v>
          </cell>
          <cell r="GB61">
            <v>0</v>
          </cell>
          <cell r="GC61">
            <v>0</v>
          </cell>
          <cell r="GD61">
            <v>0</v>
          </cell>
          <cell r="GE61">
            <v>0</v>
          </cell>
          <cell r="GF61">
            <v>0</v>
          </cell>
          <cell r="GG61">
            <v>0</v>
          </cell>
          <cell r="GH61">
            <v>0</v>
          </cell>
          <cell r="GI61">
            <v>0</v>
          </cell>
          <cell r="GJ61">
            <v>0</v>
          </cell>
          <cell r="GK61">
            <v>0</v>
          </cell>
          <cell r="GL61">
            <v>0</v>
          </cell>
          <cell r="GM61">
            <v>0</v>
          </cell>
          <cell r="GN61">
            <v>0</v>
          </cell>
          <cell r="GO61">
            <v>0</v>
          </cell>
          <cell r="GP61">
            <v>0</v>
          </cell>
          <cell r="GQ61">
            <v>0</v>
          </cell>
          <cell r="GR61">
            <v>0</v>
          </cell>
          <cell r="GS61">
            <v>0</v>
          </cell>
          <cell r="GT61">
            <v>0</v>
          </cell>
        </row>
        <row r="62">
          <cell r="B62">
            <v>0</v>
          </cell>
          <cell r="C62">
            <v>0</v>
          </cell>
          <cell r="D62">
            <v>0</v>
          </cell>
          <cell r="E62">
            <v>0</v>
          </cell>
          <cell r="F62">
            <v>0</v>
          </cell>
          <cell r="G62">
            <v>0</v>
          </cell>
          <cell r="H62">
            <v>0</v>
          </cell>
          <cell r="I62">
            <v>0</v>
          </cell>
          <cell r="J62">
            <v>0</v>
          </cell>
          <cell r="K62">
            <v>0</v>
          </cell>
          <cell r="L62">
            <v>0</v>
          </cell>
          <cell r="M62">
            <v>0</v>
          </cell>
          <cell r="N62">
            <v>0</v>
          </cell>
          <cell r="O62">
            <v>0</v>
          </cell>
          <cell r="P62">
            <v>0</v>
          </cell>
          <cell r="Q62">
            <v>0</v>
          </cell>
          <cell r="R62">
            <v>0</v>
          </cell>
          <cell r="S62">
            <v>0</v>
          </cell>
          <cell r="T62">
            <v>0</v>
          </cell>
          <cell r="U62">
            <v>0</v>
          </cell>
          <cell r="V62">
            <v>0</v>
          </cell>
          <cell r="W62">
            <v>0</v>
          </cell>
          <cell r="X62">
            <v>0</v>
          </cell>
          <cell r="Y62">
            <v>0</v>
          </cell>
          <cell r="Z62">
            <v>0</v>
          </cell>
          <cell r="AA62">
            <v>0</v>
          </cell>
          <cell r="AB62">
            <v>0</v>
          </cell>
          <cell r="AC62">
            <v>0</v>
          </cell>
          <cell r="AD62">
            <v>0</v>
          </cell>
          <cell r="AE62">
            <v>0</v>
          </cell>
          <cell r="AF62">
            <v>0</v>
          </cell>
          <cell r="AG62">
            <v>0</v>
          </cell>
          <cell r="AH62">
            <v>0</v>
          </cell>
          <cell r="AI62">
            <v>0</v>
          </cell>
          <cell r="AJ62">
            <v>0</v>
          </cell>
          <cell r="AK62">
            <v>0</v>
          </cell>
          <cell r="FH62">
            <v>0</v>
          </cell>
          <cell r="FI62">
            <v>0</v>
          </cell>
          <cell r="FJ62">
            <v>0</v>
          </cell>
          <cell r="FK62">
            <v>0</v>
          </cell>
          <cell r="FL62">
            <v>0</v>
          </cell>
          <cell r="FM62">
            <v>0</v>
          </cell>
          <cell r="FN62">
            <v>0</v>
          </cell>
          <cell r="FO62">
            <v>0</v>
          </cell>
          <cell r="FP62">
            <v>0</v>
          </cell>
          <cell r="FQ62">
            <v>0</v>
          </cell>
          <cell r="FR62">
            <v>0</v>
          </cell>
          <cell r="FS62">
            <v>0</v>
          </cell>
          <cell r="FT62">
            <v>0</v>
          </cell>
          <cell r="FU62">
            <v>0</v>
          </cell>
          <cell r="FV62">
            <v>0</v>
          </cell>
          <cell r="FW62">
            <v>0</v>
          </cell>
          <cell r="FX62">
            <v>0</v>
          </cell>
          <cell r="FY62">
            <v>0</v>
          </cell>
          <cell r="FZ62">
            <v>0</v>
          </cell>
          <cell r="GA62">
            <v>0</v>
          </cell>
          <cell r="GB62">
            <v>0</v>
          </cell>
          <cell r="GC62">
            <v>0</v>
          </cell>
          <cell r="GD62">
            <v>0</v>
          </cell>
          <cell r="GE62">
            <v>0</v>
          </cell>
          <cell r="GF62">
            <v>0</v>
          </cell>
          <cell r="GG62">
            <v>0</v>
          </cell>
          <cell r="GH62">
            <v>0</v>
          </cell>
          <cell r="GI62">
            <v>0</v>
          </cell>
          <cell r="GJ62">
            <v>0</v>
          </cell>
          <cell r="GK62">
            <v>0</v>
          </cell>
          <cell r="GL62">
            <v>0</v>
          </cell>
          <cell r="GM62">
            <v>0</v>
          </cell>
          <cell r="GN62">
            <v>0</v>
          </cell>
          <cell r="GO62">
            <v>0</v>
          </cell>
          <cell r="GP62">
            <v>0</v>
          </cell>
          <cell r="GQ62">
            <v>0</v>
          </cell>
          <cell r="GR62">
            <v>0</v>
          </cell>
          <cell r="GS62">
            <v>0</v>
          </cell>
          <cell r="GT62">
            <v>0</v>
          </cell>
        </row>
        <row r="63">
          <cell r="B63">
            <v>0</v>
          </cell>
          <cell r="C63">
            <v>0</v>
          </cell>
          <cell r="D63">
            <v>0</v>
          </cell>
          <cell r="E63">
            <v>0</v>
          </cell>
          <cell r="F63">
            <v>0</v>
          </cell>
          <cell r="G63">
            <v>0</v>
          </cell>
          <cell r="H63">
            <v>0</v>
          </cell>
          <cell r="I63">
            <v>0</v>
          </cell>
          <cell r="J63">
            <v>0</v>
          </cell>
          <cell r="K63">
            <v>0</v>
          </cell>
          <cell r="L63">
            <v>0</v>
          </cell>
          <cell r="M63">
            <v>0</v>
          </cell>
          <cell r="N63">
            <v>0</v>
          </cell>
          <cell r="O63">
            <v>0</v>
          </cell>
          <cell r="P63">
            <v>0</v>
          </cell>
          <cell r="Q63">
            <v>0</v>
          </cell>
          <cell r="R63">
            <v>0</v>
          </cell>
          <cell r="S63">
            <v>0</v>
          </cell>
          <cell r="T63">
            <v>0</v>
          </cell>
          <cell r="U63">
            <v>0</v>
          </cell>
          <cell r="V63">
            <v>0</v>
          </cell>
          <cell r="W63">
            <v>0</v>
          </cell>
          <cell r="X63">
            <v>0</v>
          </cell>
          <cell r="Y63">
            <v>0</v>
          </cell>
          <cell r="Z63">
            <v>0</v>
          </cell>
          <cell r="AA63">
            <v>0</v>
          </cell>
          <cell r="AB63">
            <v>0</v>
          </cell>
          <cell r="AC63">
            <v>0</v>
          </cell>
          <cell r="AD63">
            <v>0</v>
          </cell>
          <cell r="AE63">
            <v>0</v>
          </cell>
          <cell r="AF63">
            <v>0</v>
          </cell>
          <cell r="AG63">
            <v>0</v>
          </cell>
          <cell r="AH63">
            <v>0</v>
          </cell>
          <cell r="AI63">
            <v>0</v>
          </cell>
          <cell r="AJ63">
            <v>0</v>
          </cell>
          <cell r="AK63">
            <v>0</v>
          </cell>
          <cell r="FH63">
            <v>0</v>
          </cell>
          <cell r="FI63">
            <v>0</v>
          </cell>
          <cell r="FJ63">
            <v>0</v>
          </cell>
          <cell r="FK63">
            <v>0</v>
          </cell>
          <cell r="FL63">
            <v>0</v>
          </cell>
          <cell r="FM63">
            <v>0</v>
          </cell>
          <cell r="FN63">
            <v>0</v>
          </cell>
          <cell r="FO63">
            <v>0</v>
          </cell>
          <cell r="FP63">
            <v>0</v>
          </cell>
          <cell r="FQ63">
            <v>0</v>
          </cell>
          <cell r="FR63">
            <v>0</v>
          </cell>
          <cell r="FS63">
            <v>0</v>
          </cell>
          <cell r="FT63">
            <v>0</v>
          </cell>
          <cell r="FU63">
            <v>0</v>
          </cell>
          <cell r="FV63">
            <v>0</v>
          </cell>
          <cell r="FW63">
            <v>0</v>
          </cell>
          <cell r="FX63">
            <v>0</v>
          </cell>
          <cell r="FY63">
            <v>0</v>
          </cell>
          <cell r="FZ63">
            <v>0</v>
          </cell>
          <cell r="GA63">
            <v>0</v>
          </cell>
          <cell r="GB63">
            <v>0</v>
          </cell>
          <cell r="GC63">
            <v>0</v>
          </cell>
          <cell r="GD63">
            <v>0</v>
          </cell>
          <cell r="GE63">
            <v>0</v>
          </cell>
          <cell r="GF63">
            <v>0</v>
          </cell>
          <cell r="GG63">
            <v>0</v>
          </cell>
          <cell r="GH63">
            <v>0</v>
          </cell>
          <cell r="GI63">
            <v>0</v>
          </cell>
          <cell r="GJ63">
            <v>0</v>
          </cell>
          <cell r="GK63">
            <v>0</v>
          </cell>
          <cell r="GL63">
            <v>0</v>
          </cell>
          <cell r="GM63">
            <v>0</v>
          </cell>
          <cell r="GN63">
            <v>0</v>
          </cell>
          <cell r="GO63">
            <v>0</v>
          </cell>
          <cell r="GP63">
            <v>0</v>
          </cell>
          <cell r="GQ63">
            <v>0</v>
          </cell>
          <cell r="GR63">
            <v>0</v>
          </cell>
          <cell r="GS63">
            <v>0</v>
          </cell>
          <cell r="GT63">
            <v>0</v>
          </cell>
        </row>
        <row r="64">
          <cell r="B64">
            <v>0</v>
          </cell>
          <cell r="C64">
            <v>0</v>
          </cell>
          <cell r="D64">
            <v>0</v>
          </cell>
          <cell r="E64">
            <v>0</v>
          </cell>
          <cell r="F64">
            <v>0</v>
          </cell>
          <cell r="G64">
            <v>0</v>
          </cell>
          <cell r="H64">
            <v>0</v>
          </cell>
          <cell r="I64">
            <v>0</v>
          </cell>
          <cell r="J64">
            <v>0</v>
          </cell>
          <cell r="K64">
            <v>0</v>
          </cell>
          <cell r="L64">
            <v>0</v>
          </cell>
          <cell r="M64">
            <v>0</v>
          </cell>
          <cell r="N64">
            <v>0</v>
          </cell>
          <cell r="O64">
            <v>0</v>
          </cell>
          <cell r="P64">
            <v>0</v>
          </cell>
          <cell r="Q64">
            <v>0</v>
          </cell>
          <cell r="R64">
            <v>0</v>
          </cell>
          <cell r="S64">
            <v>0</v>
          </cell>
          <cell r="T64">
            <v>0</v>
          </cell>
          <cell r="U64">
            <v>0</v>
          </cell>
          <cell r="V64">
            <v>0</v>
          </cell>
          <cell r="W64">
            <v>0</v>
          </cell>
          <cell r="X64">
            <v>0</v>
          </cell>
          <cell r="Y64">
            <v>0</v>
          </cell>
          <cell r="Z64">
            <v>0</v>
          </cell>
          <cell r="AA64">
            <v>0</v>
          </cell>
          <cell r="AB64">
            <v>0</v>
          </cell>
          <cell r="AC64">
            <v>0</v>
          </cell>
          <cell r="AD64">
            <v>0</v>
          </cell>
          <cell r="AE64">
            <v>0</v>
          </cell>
          <cell r="AF64">
            <v>0</v>
          </cell>
          <cell r="AG64">
            <v>0</v>
          </cell>
          <cell r="AH64">
            <v>0</v>
          </cell>
          <cell r="AI64">
            <v>0</v>
          </cell>
          <cell r="AJ64">
            <v>0</v>
          </cell>
          <cell r="AK64">
            <v>0</v>
          </cell>
          <cell r="FH64">
            <v>0</v>
          </cell>
          <cell r="FI64">
            <v>0</v>
          </cell>
          <cell r="FJ64">
            <v>0</v>
          </cell>
          <cell r="FK64">
            <v>0</v>
          </cell>
          <cell r="FL64">
            <v>0</v>
          </cell>
          <cell r="FM64">
            <v>0</v>
          </cell>
          <cell r="FN64">
            <v>0</v>
          </cell>
          <cell r="FO64">
            <v>0</v>
          </cell>
          <cell r="FP64">
            <v>0</v>
          </cell>
          <cell r="FQ64">
            <v>0</v>
          </cell>
          <cell r="FR64">
            <v>0</v>
          </cell>
          <cell r="FS64">
            <v>0</v>
          </cell>
          <cell r="FT64">
            <v>0</v>
          </cell>
          <cell r="FU64">
            <v>0</v>
          </cell>
          <cell r="FV64">
            <v>0</v>
          </cell>
          <cell r="FW64">
            <v>0</v>
          </cell>
          <cell r="FX64">
            <v>0</v>
          </cell>
          <cell r="FY64">
            <v>0</v>
          </cell>
          <cell r="FZ64">
            <v>0</v>
          </cell>
          <cell r="GA64">
            <v>0</v>
          </cell>
          <cell r="GB64">
            <v>0</v>
          </cell>
          <cell r="GC64">
            <v>0</v>
          </cell>
          <cell r="GD64">
            <v>0</v>
          </cell>
          <cell r="GE64">
            <v>0</v>
          </cell>
          <cell r="GF64">
            <v>0</v>
          </cell>
          <cell r="GG64">
            <v>0</v>
          </cell>
          <cell r="GH64">
            <v>0</v>
          </cell>
          <cell r="GI64">
            <v>0</v>
          </cell>
          <cell r="GJ64">
            <v>0</v>
          </cell>
          <cell r="GK64">
            <v>0</v>
          </cell>
          <cell r="GL64">
            <v>0</v>
          </cell>
          <cell r="GM64">
            <v>0</v>
          </cell>
          <cell r="GN64">
            <v>0</v>
          </cell>
          <cell r="GO64">
            <v>0</v>
          </cell>
          <cell r="GP64">
            <v>0</v>
          </cell>
          <cell r="GQ64">
            <v>0</v>
          </cell>
          <cell r="GR64">
            <v>0</v>
          </cell>
          <cell r="GS64">
            <v>0</v>
          </cell>
          <cell r="GT64">
            <v>0</v>
          </cell>
        </row>
        <row r="65">
          <cell r="B65">
            <v>0</v>
          </cell>
          <cell r="C65">
            <v>0</v>
          </cell>
          <cell r="D65">
            <v>0</v>
          </cell>
          <cell r="E65">
            <v>0</v>
          </cell>
          <cell r="F65">
            <v>0</v>
          </cell>
          <cell r="G65">
            <v>0</v>
          </cell>
          <cell r="H65">
            <v>0</v>
          </cell>
          <cell r="I65">
            <v>0</v>
          </cell>
          <cell r="J65">
            <v>0</v>
          </cell>
          <cell r="K65">
            <v>0</v>
          </cell>
          <cell r="L65">
            <v>0</v>
          </cell>
          <cell r="M65">
            <v>0</v>
          </cell>
          <cell r="N65">
            <v>0</v>
          </cell>
          <cell r="O65">
            <v>0</v>
          </cell>
          <cell r="P65">
            <v>0</v>
          </cell>
          <cell r="Q65">
            <v>0</v>
          </cell>
          <cell r="R65">
            <v>0</v>
          </cell>
          <cell r="S65">
            <v>0</v>
          </cell>
          <cell r="T65">
            <v>0</v>
          </cell>
          <cell r="U65">
            <v>0</v>
          </cell>
          <cell r="V65">
            <v>0</v>
          </cell>
          <cell r="W65">
            <v>0</v>
          </cell>
          <cell r="X65">
            <v>0</v>
          </cell>
          <cell r="Y65">
            <v>0</v>
          </cell>
          <cell r="Z65">
            <v>0</v>
          </cell>
          <cell r="AA65">
            <v>0</v>
          </cell>
          <cell r="AB65">
            <v>0</v>
          </cell>
          <cell r="AC65">
            <v>0</v>
          </cell>
          <cell r="AD65">
            <v>0</v>
          </cell>
          <cell r="AE65">
            <v>0</v>
          </cell>
          <cell r="AF65">
            <v>0</v>
          </cell>
          <cell r="AG65">
            <v>0</v>
          </cell>
          <cell r="AH65">
            <v>0</v>
          </cell>
          <cell r="AI65">
            <v>0</v>
          </cell>
          <cell r="AJ65">
            <v>0</v>
          </cell>
          <cell r="AK65">
            <v>0</v>
          </cell>
          <cell r="FH65">
            <v>0</v>
          </cell>
          <cell r="FI65">
            <v>0</v>
          </cell>
          <cell r="FJ65">
            <v>0</v>
          </cell>
          <cell r="FK65">
            <v>0</v>
          </cell>
          <cell r="FL65">
            <v>0</v>
          </cell>
          <cell r="FM65">
            <v>0</v>
          </cell>
          <cell r="FN65">
            <v>0</v>
          </cell>
          <cell r="FO65">
            <v>0</v>
          </cell>
          <cell r="FP65">
            <v>0</v>
          </cell>
          <cell r="FQ65">
            <v>0</v>
          </cell>
          <cell r="FR65">
            <v>0</v>
          </cell>
          <cell r="FS65">
            <v>0</v>
          </cell>
          <cell r="FT65">
            <v>0</v>
          </cell>
          <cell r="FU65">
            <v>0</v>
          </cell>
          <cell r="FV65">
            <v>0</v>
          </cell>
          <cell r="FW65">
            <v>0</v>
          </cell>
          <cell r="FX65">
            <v>0</v>
          </cell>
          <cell r="FY65">
            <v>0</v>
          </cell>
          <cell r="FZ65">
            <v>0</v>
          </cell>
          <cell r="GA65">
            <v>0</v>
          </cell>
          <cell r="GB65">
            <v>0</v>
          </cell>
          <cell r="GC65">
            <v>0</v>
          </cell>
          <cell r="GD65">
            <v>0</v>
          </cell>
          <cell r="GE65">
            <v>0</v>
          </cell>
          <cell r="GF65">
            <v>0</v>
          </cell>
          <cell r="GG65">
            <v>0</v>
          </cell>
          <cell r="GH65">
            <v>0</v>
          </cell>
          <cell r="GI65">
            <v>0</v>
          </cell>
          <cell r="GJ65">
            <v>0</v>
          </cell>
          <cell r="GK65">
            <v>0</v>
          </cell>
          <cell r="GL65">
            <v>0</v>
          </cell>
          <cell r="GM65">
            <v>0</v>
          </cell>
          <cell r="GN65">
            <v>0</v>
          </cell>
          <cell r="GO65">
            <v>0</v>
          </cell>
          <cell r="GP65">
            <v>0</v>
          </cell>
          <cell r="GQ65">
            <v>0</v>
          </cell>
          <cell r="GR65">
            <v>0</v>
          </cell>
          <cell r="GS65">
            <v>0</v>
          </cell>
          <cell r="GT65">
            <v>0</v>
          </cell>
        </row>
        <row r="66">
          <cell r="B66">
            <v>0</v>
          </cell>
          <cell r="C66">
            <v>0</v>
          </cell>
          <cell r="D66">
            <v>0</v>
          </cell>
          <cell r="E66">
            <v>0</v>
          </cell>
          <cell r="F66">
            <v>0</v>
          </cell>
          <cell r="G66">
            <v>0</v>
          </cell>
          <cell r="H66">
            <v>0</v>
          </cell>
          <cell r="I66">
            <v>0</v>
          </cell>
          <cell r="J66">
            <v>0</v>
          </cell>
          <cell r="K66">
            <v>0</v>
          </cell>
          <cell r="L66">
            <v>0</v>
          </cell>
          <cell r="M66">
            <v>0</v>
          </cell>
          <cell r="N66">
            <v>0</v>
          </cell>
          <cell r="O66">
            <v>0</v>
          </cell>
          <cell r="P66">
            <v>0</v>
          </cell>
          <cell r="Q66">
            <v>0</v>
          </cell>
          <cell r="R66">
            <v>0</v>
          </cell>
          <cell r="S66">
            <v>0</v>
          </cell>
          <cell r="T66">
            <v>0</v>
          </cell>
          <cell r="U66">
            <v>0</v>
          </cell>
          <cell r="V66">
            <v>0</v>
          </cell>
          <cell r="W66">
            <v>0</v>
          </cell>
          <cell r="X66">
            <v>0</v>
          </cell>
          <cell r="Y66">
            <v>0</v>
          </cell>
          <cell r="Z66">
            <v>0</v>
          </cell>
          <cell r="AA66">
            <v>0</v>
          </cell>
          <cell r="AB66">
            <v>0</v>
          </cell>
          <cell r="AC66">
            <v>0</v>
          </cell>
          <cell r="AD66">
            <v>0</v>
          </cell>
          <cell r="AE66">
            <v>0</v>
          </cell>
          <cell r="AF66">
            <v>0</v>
          </cell>
          <cell r="AG66">
            <v>0</v>
          </cell>
          <cell r="AH66">
            <v>0</v>
          </cell>
          <cell r="AI66">
            <v>0</v>
          </cell>
          <cell r="AJ66">
            <v>0</v>
          </cell>
          <cell r="AK66">
            <v>0</v>
          </cell>
          <cell r="FH66">
            <v>0</v>
          </cell>
          <cell r="FI66">
            <v>0</v>
          </cell>
          <cell r="FJ66">
            <v>0</v>
          </cell>
          <cell r="FK66">
            <v>0</v>
          </cell>
          <cell r="FL66">
            <v>0</v>
          </cell>
          <cell r="FM66">
            <v>0</v>
          </cell>
          <cell r="FN66">
            <v>0</v>
          </cell>
          <cell r="FO66">
            <v>0</v>
          </cell>
          <cell r="FP66">
            <v>0</v>
          </cell>
          <cell r="FQ66">
            <v>0</v>
          </cell>
          <cell r="FR66">
            <v>0</v>
          </cell>
          <cell r="FS66">
            <v>0</v>
          </cell>
          <cell r="FT66">
            <v>0</v>
          </cell>
          <cell r="FU66">
            <v>0</v>
          </cell>
          <cell r="FV66">
            <v>0</v>
          </cell>
          <cell r="FW66">
            <v>0</v>
          </cell>
          <cell r="FX66">
            <v>0</v>
          </cell>
          <cell r="FY66">
            <v>0</v>
          </cell>
          <cell r="FZ66">
            <v>0</v>
          </cell>
          <cell r="GA66">
            <v>0</v>
          </cell>
          <cell r="GB66">
            <v>0</v>
          </cell>
          <cell r="GC66">
            <v>0</v>
          </cell>
          <cell r="GD66">
            <v>0</v>
          </cell>
          <cell r="GE66">
            <v>0</v>
          </cell>
          <cell r="GF66">
            <v>0</v>
          </cell>
          <cell r="GG66">
            <v>0</v>
          </cell>
          <cell r="GH66">
            <v>0</v>
          </cell>
          <cell r="GI66">
            <v>0</v>
          </cell>
          <cell r="GJ66">
            <v>0</v>
          </cell>
          <cell r="GK66">
            <v>0</v>
          </cell>
          <cell r="GL66">
            <v>0</v>
          </cell>
          <cell r="GM66">
            <v>0</v>
          </cell>
          <cell r="GN66">
            <v>0</v>
          </cell>
          <cell r="GO66">
            <v>0</v>
          </cell>
          <cell r="GP66">
            <v>0</v>
          </cell>
          <cell r="GQ66">
            <v>0</v>
          </cell>
          <cell r="GR66">
            <v>0</v>
          </cell>
          <cell r="GS66">
            <v>0</v>
          </cell>
          <cell r="GT66">
            <v>0</v>
          </cell>
        </row>
        <row r="67">
          <cell r="B67">
            <v>0</v>
          </cell>
          <cell r="C67">
            <v>0</v>
          </cell>
          <cell r="D67">
            <v>0</v>
          </cell>
          <cell r="E67">
            <v>0</v>
          </cell>
          <cell r="F67">
            <v>0</v>
          </cell>
          <cell r="G67">
            <v>0</v>
          </cell>
          <cell r="H67">
            <v>0</v>
          </cell>
          <cell r="I67">
            <v>0</v>
          </cell>
          <cell r="J67">
            <v>0</v>
          </cell>
          <cell r="K67">
            <v>0</v>
          </cell>
          <cell r="L67">
            <v>0</v>
          </cell>
          <cell r="M67">
            <v>0</v>
          </cell>
          <cell r="N67">
            <v>0</v>
          </cell>
          <cell r="O67">
            <v>0</v>
          </cell>
          <cell r="P67">
            <v>0</v>
          </cell>
          <cell r="Q67">
            <v>0</v>
          </cell>
          <cell r="R67">
            <v>0</v>
          </cell>
          <cell r="S67">
            <v>0</v>
          </cell>
          <cell r="T67">
            <v>0</v>
          </cell>
          <cell r="U67">
            <v>0</v>
          </cell>
          <cell r="V67">
            <v>0</v>
          </cell>
          <cell r="W67">
            <v>0</v>
          </cell>
          <cell r="X67">
            <v>0</v>
          </cell>
          <cell r="Y67">
            <v>0</v>
          </cell>
          <cell r="Z67">
            <v>0</v>
          </cell>
          <cell r="AA67">
            <v>0</v>
          </cell>
          <cell r="AB67">
            <v>0</v>
          </cell>
          <cell r="AC67">
            <v>0</v>
          </cell>
          <cell r="AD67">
            <v>0</v>
          </cell>
          <cell r="AE67">
            <v>0</v>
          </cell>
          <cell r="AF67">
            <v>0</v>
          </cell>
          <cell r="AG67">
            <v>0</v>
          </cell>
          <cell r="AH67">
            <v>0</v>
          </cell>
          <cell r="AI67">
            <v>0</v>
          </cell>
          <cell r="AJ67">
            <v>0</v>
          </cell>
          <cell r="AK67">
            <v>0</v>
          </cell>
          <cell r="FH67">
            <v>0</v>
          </cell>
          <cell r="FI67">
            <v>0</v>
          </cell>
          <cell r="FJ67">
            <v>0</v>
          </cell>
          <cell r="FK67">
            <v>0</v>
          </cell>
          <cell r="FL67">
            <v>0</v>
          </cell>
          <cell r="FM67">
            <v>0</v>
          </cell>
          <cell r="FN67">
            <v>0</v>
          </cell>
          <cell r="FO67">
            <v>0</v>
          </cell>
          <cell r="FP67">
            <v>0</v>
          </cell>
          <cell r="FQ67">
            <v>0</v>
          </cell>
          <cell r="FR67">
            <v>0</v>
          </cell>
          <cell r="FS67">
            <v>0</v>
          </cell>
          <cell r="FT67">
            <v>0</v>
          </cell>
          <cell r="FU67">
            <v>0</v>
          </cell>
          <cell r="FV67">
            <v>0</v>
          </cell>
          <cell r="FW67">
            <v>0</v>
          </cell>
          <cell r="FX67">
            <v>0</v>
          </cell>
          <cell r="FY67">
            <v>0</v>
          </cell>
          <cell r="FZ67">
            <v>0</v>
          </cell>
          <cell r="GA67">
            <v>0</v>
          </cell>
          <cell r="GB67">
            <v>0</v>
          </cell>
          <cell r="GC67">
            <v>0</v>
          </cell>
          <cell r="GD67">
            <v>0</v>
          </cell>
          <cell r="GE67">
            <v>0</v>
          </cell>
          <cell r="GF67">
            <v>0</v>
          </cell>
          <cell r="GG67">
            <v>0</v>
          </cell>
          <cell r="GH67">
            <v>0</v>
          </cell>
          <cell r="GI67">
            <v>0</v>
          </cell>
          <cell r="GJ67">
            <v>0</v>
          </cell>
          <cell r="GK67">
            <v>0</v>
          </cell>
          <cell r="GL67">
            <v>0</v>
          </cell>
          <cell r="GM67">
            <v>0</v>
          </cell>
          <cell r="GN67">
            <v>0</v>
          </cell>
          <cell r="GO67">
            <v>0</v>
          </cell>
          <cell r="GP67">
            <v>0</v>
          </cell>
          <cell r="GQ67">
            <v>0</v>
          </cell>
          <cell r="GR67">
            <v>0</v>
          </cell>
          <cell r="GS67">
            <v>0</v>
          </cell>
          <cell r="GT67">
            <v>0</v>
          </cell>
        </row>
        <row r="68">
          <cell r="B68">
            <v>0</v>
          </cell>
          <cell r="C68">
            <v>0</v>
          </cell>
          <cell r="D68">
            <v>0</v>
          </cell>
          <cell r="E68">
            <v>0</v>
          </cell>
          <cell r="F68">
            <v>0</v>
          </cell>
          <cell r="G68">
            <v>0</v>
          </cell>
          <cell r="H68">
            <v>0</v>
          </cell>
          <cell r="I68">
            <v>0</v>
          </cell>
          <cell r="J68">
            <v>0</v>
          </cell>
          <cell r="K68">
            <v>0</v>
          </cell>
          <cell r="L68">
            <v>0</v>
          </cell>
          <cell r="M68">
            <v>0</v>
          </cell>
          <cell r="N68">
            <v>0</v>
          </cell>
          <cell r="O68">
            <v>0</v>
          </cell>
          <cell r="P68">
            <v>0</v>
          </cell>
          <cell r="Q68">
            <v>0</v>
          </cell>
          <cell r="R68">
            <v>0</v>
          </cell>
          <cell r="S68">
            <v>0</v>
          </cell>
          <cell r="T68">
            <v>0</v>
          </cell>
          <cell r="U68">
            <v>0</v>
          </cell>
          <cell r="V68">
            <v>0</v>
          </cell>
          <cell r="W68">
            <v>0.67679985450219116</v>
          </cell>
          <cell r="X68">
            <v>0.23999995408649505</v>
          </cell>
          <cell r="Y68">
            <v>5.3359999656677211</v>
          </cell>
          <cell r="Z68">
            <v>0</v>
          </cell>
          <cell r="AA68">
            <v>0</v>
          </cell>
          <cell r="AB68">
            <v>0</v>
          </cell>
          <cell r="AC68">
            <v>0</v>
          </cell>
          <cell r="AD68">
            <v>0</v>
          </cell>
          <cell r="AE68">
            <v>0</v>
          </cell>
          <cell r="AF68">
            <v>0</v>
          </cell>
          <cell r="AG68">
            <v>0</v>
          </cell>
          <cell r="AH68">
            <v>0</v>
          </cell>
          <cell r="AI68">
            <v>0</v>
          </cell>
          <cell r="AJ68">
            <v>0</v>
          </cell>
          <cell r="AK68">
            <v>0</v>
          </cell>
          <cell r="FH68">
            <v>0</v>
          </cell>
          <cell r="FI68">
            <v>0</v>
          </cell>
          <cell r="FJ68">
            <v>0</v>
          </cell>
          <cell r="FK68">
            <v>0</v>
          </cell>
          <cell r="FL68">
            <v>0</v>
          </cell>
          <cell r="FM68">
            <v>0</v>
          </cell>
          <cell r="FN68">
            <v>0</v>
          </cell>
          <cell r="FO68">
            <v>0</v>
          </cell>
          <cell r="FP68">
            <v>0</v>
          </cell>
          <cell r="FQ68">
            <v>0</v>
          </cell>
          <cell r="FR68">
            <v>0</v>
          </cell>
          <cell r="FS68">
            <v>0</v>
          </cell>
          <cell r="FT68">
            <v>0</v>
          </cell>
          <cell r="FU68">
            <v>0</v>
          </cell>
          <cell r="FV68">
            <v>0</v>
          </cell>
          <cell r="FW68">
            <v>0</v>
          </cell>
          <cell r="FX68">
            <v>0</v>
          </cell>
          <cell r="FY68">
            <v>0</v>
          </cell>
          <cell r="FZ68">
            <v>0</v>
          </cell>
          <cell r="GA68">
            <v>0</v>
          </cell>
          <cell r="GB68">
            <v>0</v>
          </cell>
          <cell r="GC68">
            <v>0</v>
          </cell>
          <cell r="GD68">
            <v>0</v>
          </cell>
          <cell r="GE68">
            <v>0</v>
          </cell>
          <cell r="GF68">
            <v>0</v>
          </cell>
          <cell r="GG68">
            <v>0</v>
          </cell>
          <cell r="GH68">
            <v>0</v>
          </cell>
          <cell r="GI68">
            <v>0</v>
          </cell>
          <cell r="GJ68">
            <v>0</v>
          </cell>
          <cell r="GK68">
            <v>0</v>
          </cell>
          <cell r="GL68">
            <v>0</v>
          </cell>
          <cell r="GM68">
            <v>0</v>
          </cell>
          <cell r="GN68">
            <v>0</v>
          </cell>
          <cell r="GO68">
            <v>0</v>
          </cell>
          <cell r="GP68">
            <v>0</v>
          </cell>
          <cell r="GQ68">
            <v>0</v>
          </cell>
          <cell r="GR68">
            <v>0</v>
          </cell>
          <cell r="GS68">
            <v>0</v>
          </cell>
          <cell r="GT68">
            <v>0</v>
          </cell>
        </row>
        <row r="69">
          <cell r="B69">
            <v>0</v>
          </cell>
          <cell r="C69">
            <v>0</v>
          </cell>
          <cell r="D69">
            <v>0</v>
          </cell>
          <cell r="E69">
            <v>0</v>
          </cell>
          <cell r="F69">
            <v>0</v>
          </cell>
          <cell r="G69">
            <v>0</v>
          </cell>
          <cell r="H69">
            <v>0</v>
          </cell>
          <cell r="I69">
            <v>0</v>
          </cell>
          <cell r="J69">
            <v>0</v>
          </cell>
          <cell r="K69">
            <v>0</v>
          </cell>
          <cell r="L69">
            <v>0</v>
          </cell>
          <cell r="M69">
            <v>0</v>
          </cell>
          <cell r="N69">
            <v>0</v>
          </cell>
          <cell r="O69">
            <v>0</v>
          </cell>
          <cell r="P69">
            <v>0</v>
          </cell>
          <cell r="Q69">
            <v>0</v>
          </cell>
          <cell r="R69">
            <v>0</v>
          </cell>
          <cell r="S69">
            <v>0</v>
          </cell>
          <cell r="T69">
            <v>0</v>
          </cell>
          <cell r="U69">
            <v>0</v>
          </cell>
          <cell r="V69">
            <v>0</v>
          </cell>
          <cell r="W69">
            <v>3028.0324198652988</v>
          </cell>
          <cell r="X69">
            <v>1073.7703870734777</v>
          </cell>
          <cell r="Y69">
            <v>5.2404086158279446</v>
          </cell>
          <cell r="Z69">
            <v>6596.1649114699949</v>
          </cell>
          <cell r="AA69">
            <v>2339.0656268154189</v>
          </cell>
          <cell r="AB69">
            <v>5.3274187977662759</v>
          </cell>
          <cell r="AC69">
            <v>161.96072963988468</v>
          </cell>
          <cell r="AD69">
            <v>57.432884210618198</v>
          </cell>
          <cell r="AE69">
            <v>7.7948383485660377</v>
          </cell>
          <cell r="AF69">
            <v>632.22477491699908</v>
          </cell>
          <cell r="AG69">
            <v>224.19318790195342</v>
          </cell>
          <cell r="AH69">
            <v>1.4433851959277435</v>
          </cell>
          <cell r="AI69">
            <v>0</v>
          </cell>
          <cell r="AJ69">
            <v>0</v>
          </cell>
          <cell r="AK69">
            <v>0</v>
          </cell>
          <cell r="FH69">
            <v>0</v>
          </cell>
          <cell r="FI69">
            <v>0</v>
          </cell>
          <cell r="FJ69">
            <v>0</v>
          </cell>
          <cell r="FK69">
            <v>0</v>
          </cell>
          <cell r="FL69">
            <v>0</v>
          </cell>
          <cell r="FM69">
            <v>0</v>
          </cell>
          <cell r="FN69">
            <v>0</v>
          </cell>
          <cell r="FO69">
            <v>0</v>
          </cell>
          <cell r="FP69">
            <v>0</v>
          </cell>
          <cell r="FQ69">
            <v>0</v>
          </cell>
          <cell r="FR69">
            <v>0</v>
          </cell>
          <cell r="FS69">
            <v>0</v>
          </cell>
          <cell r="FT69">
            <v>0</v>
          </cell>
          <cell r="FU69">
            <v>0</v>
          </cell>
          <cell r="FV69">
            <v>0</v>
          </cell>
          <cell r="FW69">
            <v>0</v>
          </cell>
          <cell r="FX69">
            <v>0</v>
          </cell>
          <cell r="FY69">
            <v>0</v>
          </cell>
          <cell r="FZ69">
            <v>0</v>
          </cell>
          <cell r="GA69">
            <v>0</v>
          </cell>
          <cell r="GB69">
            <v>0</v>
          </cell>
          <cell r="GC69">
            <v>0</v>
          </cell>
          <cell r="GD69">
            <v>0</v>
          </cell>
          <cell r="GE69">
            <v>0</v>
          </cell>
          <cell r="GF69">
            <v>0</v>
          </cell>
          <cell r="GG69">
            <v>0</v>
          </cell>
          <cell r="GH69">
            <v>0</v>
          </cell>
          <cell r="GI69">
            <v>0</v>
          </cell>
          <cell r="GJ69">
            <v>0</v>
          </cell>
          <cell r="GK69">
            <v>0</v>
          </cell>
          <cell r="GL69">
            <v>0</v>
          </cell>
          <cell r="GM69">
            <v>0</v>
          </cell>
          <cell r="GN69">
            <v>0</v>
          </cell>
          <cell r="GO69">
            <v>0</v>
          </cell>
          <cell r="GP69">
            <v>0</v>
          </cell>
          <cell r="GQ69">
            <v>0</v>
          </cell>
          <cell r="GR69">
            <v>0</v>
          </cell>
          <cell r="GS69">
            <v>0</v>
          </cell>
          <cell r="GT69">
            <v>0</v>
          </cell>
        </row>
        <row r="70">
          <cell r="B70">
            <v>0</v>
          </cell>
          <cell r="C70">
            <v>0</v>
          </cell>
          <cell r="D70">
            <v>0</v>
          </cell>
          <cell r="E70">
            <v>0</v>
          </cell>
          <cell r="F70">
            <v>0</v>
          </cell>
          <cell r="G70">
            <v>0</v>
          </cell>
          <cell r="H70">
            <v>0</v>
          </cell>
          <cell r="I70">
            <v>0</v>
          </cell>
          <cell r="J70">
            <v>0</v>
          </cell>
          <cell r="K70">
            <v>0</v>
          </cell>
          <cell r="L70">
            <v>0</v>
          </cell>
          <cell r="M70">
            <v>0</v>
          </cell>
          <cell r="N70">
            <v>0</v>
          </cell>
          <cell r="O70">
            <v>0</v>
          </cell>
          <cell r="P70">
            <v>0</v>
          </cell>
          <cell r="Q70">
            <v>0</v>
          </cell>
          <cell r="R70">
            <v>0</v>
          </cell>
          <cell r="S70">
            <v>0</v>
          </cell>
          <cell r="T70">
            <v>0</v>
          </cell>
          <cell r="U70">
            <v>0</v>
          </cell>
          <cell r="V70">
            <v>0</v>
          </cell>
          <cell r="W70">
            <v>0</v>
          </cell>
          <cell r="X70">
            <v>0</v>
          </cell>
          <cell r="Y70">
            <v>0</v>
          </cell>
          <cell r="Z70">
            <v>16896.350604509815</v>
          </cell>
          <cell r="AA70">
            <v>5991.6138313805595</v>
          </cell>
          <cell r="AB70">
            <v>4.8283594633692228</v>
          </cell>
          <cell r="AC70">
            <v>889.75872853677083</v>
          </cell>
          <cell r="AD70">
            <v>315.51728709213586</v>
          </cell>
          <cell r="AE70">
            <v>6.5957355524037453</v>
          </cell>
          <cell r="AF70">
            <v>67498.241865749413</v>
          </cell>
          <cell r="AG70">
            <v>23935.547327524702</v>
          </cell>
          <cell r="AH70">
            <v>3.9054750328675074</v>
          </cell>
          <cell r="AI70">
            <v>0</v>
          </cell>
          <cell r="AJ70">
            <v>0</v>
          </cell>
          <cell r="AK70">
            <v>0</v>
          </cell>
          <cell r="FH70">
            <v>0</v>
          </cell>
          <cell r="FI70">
            <v>0</v>
          </cell>
          <cell r="FJ70">
            <v>0</v>
          </cell>
          <cell r="FK70">
            <v>0</v>
          </cell>
          <cell r="FL70">
            <v>0</v>
          </cell>
          <cell r="FM70">
            <v>0</v>
          </cell>
          <cell r="FN70">
            <v>0</v>
          </cell>
          <cell r="FO70">
            <v>0</v>
          </cell>
          <cell r="FP70">
            <v>0</v>
          </cell>
          <cell r="FQ70">
            <v>0</v>
          </cell>
          <cell r="FR70">
            <v>0</v>
          </cell>
          <cell r="FS70">
            <v>0</v>
          </cell>
          <cell r="FT70">
            <v>0</v>
          </cell>
          <cell r="FU70">
            <v>0</v>
          </cell>
          <cell r="FV70">
            <v>0</v>
          </cell>
          <cell r="FW70">
            <v>0</v>
          </cell>
          <cell r="FX70">
            <v>0</v>
          </cell>
          <cell r="FY70">
            <v>0</v>
          </cell>
          <cell r="FZ70">
            <v>0</v>
          </cell>
          <cell r="GA70">
            <v>0</v>
          </cell>
          <cell r="GB70">
            <v>0</v>
          </cell>
          <cell r="GC70">
            <v>0</v>
          </cell>
          <cell r="GD70">
            <v>0</v>
          </cell>
          <cell r="GE70">
            <v>0</v>
          </cell>
          <cell r="GF70">
            <v>0</v>
          </cell>
          <cell r="GG70">
            <v>0</v>
          </cell>
          <cell r="GH70">
            <v>0</v>
          </cell>
          <cell r="GI70">
            <v>0</v>
          </cell>
          <cell r="GJ70">
            <v>0</v>
          </cell>
          <cell r="GK70">
            <v>0</v>
          </cell>
          <cell r="GL70">
            <v>0</v>
          </cell>
          <cell r="GM70">
            <v>0</v>
          </cell>
          <cell r="GN70">
            <v>0</v>
          </cell>
          <cell r="GO70">
            <v>0</v>
          </cell>
          <cell r="GP70">
            <v>0</v>
          </cell>
          <cell r="GQ70">
            <v>0</v>
          </cell>
          <cell r="GR70">
            <v>0</v>
          </cell>
          <cell r="GS70">
            <v>0</v>
          </cell>
          <cell r="GT70">
            <v>0</v>
          </cell>
        </row>
        <row r="71">
          <cell r="B71">
            <v>0</v>
          </cell>
          <cell r="C71">
            <v>0</v>
          </cell>
          <cell r="D71">
            <v>0</v>
          </cell>
          <cell r="E71">
            <v>0</v>
          </cell>
          <cell r="F71">
            <v>0</v>
          </cell>
          <cell r="G71">
            <v>0</v>
          </cell>
          <cell r="H71">
            <v>0</v>
          </cell>
          <cell r="I71">
            <v>0</v>
          </cell>
          <cell r="J71">
            <v>0</v>
          </cell>
          <cell r="K71">
            <v>0</v>
          </cell>
          <cell r="L71">
            <v>0</v>
          </cell>
          <cell r="M71">
            <v>0</v>
          </cell>
          <cell r="N71">
            <v>0</v>
          </cell>
          <cell r="O71">
            <v>0</v>
          </cell>
          <cell r="P71">
            <v>0</v>
          </cell>
          <cell r="Q71">
            <v>0</v>
          </cell>
          <cell r="R71">
            <v>0</v>
          </cell>
          <cell r="S71">
            <v>0</v>
          </cell>
          <cell r="T71">
            <v>0</v>
          </cell>
          <cell r="U71">
            <v>0</v>
          </cell>
          <cell r="V71">
            <v>0</v>
          </cell>
          <cell r="W71">
            <v>0</v>
          </cell>
          <cell r="X71">
            <v>0</v>
          </cell>
          <cell r="Y71">
            <v>0</v>
          </cell>
          <cell r="Z71">
            <v>0</v>
          </cell>
          <cell r="AA71">
            <v>0</v>
          </cell>
          <cell r="AB71">
            <v>0</v>
          </cell>
          <cell r="AC71">
            <v>0</v>
          </cell>
          <cell r="AD71">
            <v>0</v>
          </cell>
          <cell r="AE71">
            <v>0</v>
          </cell>
          <cell r="AF71">
            <v>0</v>
          </cell>
          <cell r="AG71">
            <v>0</v>
          </cell>
          <cell r="AH71">
            <v>0</v>
          </cell>
          <cell r="AI71">
            <v>93425.899085338053</v>
          </cell>
          <cell r="AJ71">
            <v>33129.752232974344</v>
          </cell>
          <cell r="AK71">
            <v>3.7021762833453979</v>
          </cell>
          <cell r="FH71">
            <v>0</v>
          </cell>
          <cell r="FI71">
            <v>0</v>
          </cell>
          <cell r="FJ71">
            <v>0</v>
          </cell>
          <cell r="FK71">
            <v>0</v>
          </cell>
          <cell r="FL71">
            <v>0</v>
          </cell>
          <cell r="FM71">
            <v>0</v>
          </cell>
          <cell r="FN71">
            <v>0</v>
          </cell>
          <cell r="FO71">
            <v>0</v>
          </cell>
          <cell r="FP71">
            <v>0</v>
          </cell>
          <cell r="FQ71">
            <v>0</v>
          </cell>
          <cell r="FR71">
            <v>0</v>
          </cell>
          <cell r="FS71">
            <v>0</v>
          </cell>
          <cell r="FT71">
            <v>0</v>
          </cell>
          <cell r="FU71">
            <v>0</v>
          </cell>
          <cell r="FV71">
            <v>0</v>
          </cell>
          <cell r="FW71">
            <v>0</v>
          </cell>
          <cell r="FX71">
            <v>0</v>
          </cell>
          <cell r="FY71">
            <v>0</v>
          </cell>
          <cell r="FZ71">
            <v>0</v>
          </cell>
          <cell r="GA71">
            <v>0</v>
          </cell>
          <cell r="GB71">
            <v>0</v>
          </cell>
          <cell r="GC71">
            <v>0</v>
          </cell>
          <cell r="GD71">
            <v>0</v>
          </cell>
          <cell r="GE71">
            <v>0</v>
          </cell>
          <cell r="GF71">
            <v>0</v>
          </cell>
          <cell r="GG71">
            <v>0</v>
          </cell>
          <cell r="GH71">
            <v>0</v>
          </cell>
          <cell r="GI71">
            <v>0</v>
          </cell>
          <cell r="GJ71">
            <v>0</v>
          </cell>
          <cell r="GK71">
            <v>0</v>
          </cell>
          <cell r="GL71">
            <v>0</v>
          </cell>
          <cell r="GM71">
            <v>0</v>
          </cell>
          <cell r="GN71">
            <v>0</v>
          </cell>
          <cell r="GO71">
            <v>0</v>
          </cell>
          <cell r="GP71">
            <v>0</v>
          </cell>
          <cell r="GQ71">
            <v>0</v>
          </cell>
          <cell r="GR71">
            <v>0</v>
          </cell>
          <cell r="GS71">
            <v>0</v>
          </cell>
          <cell r="GT71">
            <v>0</v>
          </cell>
        </row>
        <row r="72">
          <cell r="B72">
            <v>0</v>
          </cell>
          <cell r="C72">
            <v>0</v>
          </cell>
          <cell r="D72">
            <v>0</v>
          </cell>
          <cell r="E72">
            <v>0</v>
          </cell>
          <cell r="F72">
            <v>0</v>
          </cell>
          <cell r="G72">
            <v>0</v>
          </cell>
          <cell r="H72">
            <v>0</v>
          </cell>
          <cell r="I72">
            <v>0</v>
          </cell>
          <cell r="J72">
            <v>0</v>
          </cell>
          <cell r="K72">
            <v>0</v>
          </cell>
          <cell r="L72">
            <v>0</v>
          </cell>
          <cell r="M72">
            <v>0</v>
          </cell>
          <cell r="N72">
            <v>0</v>
          </cell>
          <cell r="O72">
            <v>0</v>
          </cell>
          <cell r="P72">
            <v>0</v>
          </cell>
          <cell r="Q72">
            <v>0</v>
          </cell>
          <cell r="R72">
            <v>0</v>
          </cell>
          <cell r="S72">
            <v>0</v>
          </cell>
          <cell r="T72">
            <v>0</v>
          </cell>
          <cell r="U72">
            <v>0</v>
          </cell>
          <cell r="V72">
            <v>0</v>
          </cell>
          <cell r="W72">
            <v>0</v>
          </cell>
          <cell r="X72">
            <v>0</v>
          </cell>
          <cell r="Y72">
            <v>0</v>
          </cell>
          <cell r="Z72">
            <v>0</v>
          </cell>
          <cell r="AA72">
            <v>0</v>
          </cell>
          <cell r="AB72">
            <v>0</v>
          </cell>
          <cell r="AC72">
            <v>0</v>
          </cell>
          <cell r="AD72">
            <v>0</v>
          </cell>
          <cell r="AE72">
            <v>0</v>
          </cell>
          <cell r="AF72">
            <v>0</v>
          </cell>
          <cell r="AG72">
            <v>0</v>
          </cell>
          <cell r="AH72">
            <v>0</v>
          </cell>
          <cell r="AI72">
            <v>0</v>
          </cell>
          <cell r="AJ72">
            <v>0</v>
          </cell>
          <cell r="AK72">
            <v>0</v>
          </cell>
          <cell r="FH72">
            <v>0</v>
          </cell>
          <cell r="FI72">
            <v>0</v>
          </cell>
          <cell r="FJ72">
            <v>0</v>
          </cell>
          <cell r="FK72">
            <v>0</v>
          </cell>
          <cell r="FL72">
            <v>0</v>
          </cell>
          <cell r="FM72">
            <v>0</v>
          </cell>
          <cell r="FN72">
            <v>0</v>
          </cell>
          <cell r="FO72">
            <v>0</v>
          </cell>
          <cell r="FP72">
            <v>0</v>
          </cell>
          <cell r="FQ72">
            <v>0</v>
          </cell>
          <cell r="FR72">
            <v>0</v>
          </cell>
          <cell r="FS72">
            <v>0</v>
          </cell>
          <cell r="FT72">
            <v>0</v>
          </cell>
          <cell r="FU72">
            <v>0</v>
          </cell>
          <cell r="FV72">
            <v>0</v>
          </cell>
          <cell r="FW72">
            <v>0</v>
          </cell>
          <cell r="FX72">
            <v>0</v>
          </cell>
          <cell r="FY72">
            <v>0</v>
          </cell>
          <cell r="FZ72">
            <v>0</v>
          </cell>
          <cell r="GA72">
            <v>0</v>
          </cell>
          <cell r="GB72">
            <v>0</v>
          </cell>
          <cell r="GC72">
            <v>0</v>
          </cell>
          <cell r="GD72">
            <v>0</v>
          </cell>
          <cell r="GE72">
            <v>0</v>
          </cell>
          <cell r="GF72">
            <v>0</v>
          </cell>
          <cell r="GG72">
            <v>0</v>
          </cell>
          <cell r="GH72">
            <v>0</v>
          </cell>
          <cell r="GI72">
            <v>0</v>
          </cell>
          <cell r="GJ72">
            <v>0</v>
          </cell>
          <cell r="GK72">
            <v>0</v>
          </cell>
          <cell r="GL72">
            <v>0</v>
          </cell>
          <cell r="GM72">
            <v>0</v>
          </cell>
          <cell r="GN72">
            <v>0</v>
          </cell>
          <cell r="GO72">
            <v>0</v>
          </cell>
          <cell r="GP72">
            <v>0</v>
          </cell>
          <cell r="GQ72">
            <v>0</v>
          </cell>
          <cell r="GR72">
            <v>0</v>
          </cell>
          <cell r="GS72">
            <v>0</v>
          </cell>
          <cell r="GT72">
            <v>0</v>
          </cell>
        </row>
        <row r="73">
          <cell r="B73">
            <v>0</v>
          </cell>
          <cell r="C73">
            <v>0</v>
          </cell>
          <cell r="D73">
            <v>0</v>
          </cell>
          <cell r="E73">
            <v>0</v>
          </cell>
          <cell r="F73">
            <v>0</v>
          </cell>
          <cell r="G73">
            <v>0</v>
          </cell>
          <cell r="H73">
            <v>0</v>
          </cell>
          <cell r="I73">
            <v>0</v>
          </cell>
          <cell r="J73">
            <v>0</v>
          </cell>
          <cell r="K73">
            <v>0</v>
          </cell>
          <cell r="L73">
            <v>0</v>
          </cell>
          <cell r="M73">
            <v>0</v>
          </cell>
          <cell r="N73">
            <v>0</v>
          </cell>
          <cell r="O73">
            <v>0</v>
          </cell>
          <cell r="P73">
            <v>0</v>
          </cell>
          <cell r="Q73">
            <v>0</v>
          </cell>
          <cell r="R73">
            <v>0</v>
          </cell>
          <cell r="S73">
            <v>0</v>
          </cell>
          <cell r="T73">
            <v>0</v>
          </cell>
          <cell r="U73">
            <v>0</v>
          </cell>
          <cell r="V73">
            <v>0</v>
          </cell>
          <cell r="W73">
            <v>0</v>
          </cell>
          <cell r="X73">
            <v>0</v>
          </cell>
          <cell r="Y73">
            <v>0</v>
          </cell>
          <cell r="Z73">
            <v>0</v>
          </cell>
          <cell r="AA73">
            <v>0</v>
          </cell>
          <cell r="AB73">
            <v>0</v>
          </cell>
          <cell r="AC73">
            <v>0</v>
          </cell>
          <cell r="AD73">
            <v>0</v>
          </cell>
          <cell r="AE73">
            <v>0</v>
          </cell>
          <cell r="AF73">
            <v>0</v>
          </cell>
          <cell r="AG73">
            <v>0</v>
          </cell>
          <cell r="AH73">
            <v>0</v>
          </cell>
          <cell r="AI73">
            <v>0</v>
          </cell>
          <cell r="AJ73">
            <v>0</v>
          </cell>
          <cell r="AK73">
            <v>0</v>
          </cell>
          <cell r="FH73">
            <v>0</v>
          </cell>
          <cell r="FI73">
            <v>0</v>
          </cell>
          <cell r="FJ73">
            <v>0</v>
          </cell>
          <cell r="FK73">
            <v>0</v>
          </cell>
          <cell r="FL73">
            <v>0</v>
          </cell>
          <cell r="FM73">
            <v>0</v>
          </cell>
          <cell r="FN73">
            <v>0</v>
          </cell>
          <cell r="FO73">
            <v>0</v>
          </cell>
          <cell r="FP73">
            <v>0</v>
          </cell>
          <cell r="FQ73">
            <v>0</v>
          </cell>
          <cell r="FR73">
            <v>0</v>
          </cell>
          <cell r="FS73">
            <v>0</v>
          </cell>
          <cell r="FT73">
            <v>0</v>
          </cell>
          <cell r="FU73">
            <v>0</v>
          </cell>
          <cell r="FV73">
            <v>0</v>
          </cell>
          <cell r="FW73">
            <v>0</v>
          </cell>
          <cell r="FX73">
            <v>0</v>
          </cell>
          <cell r="FY73">
            <v>0</v>
          </cell>
          <cell r="FZ73">
            <v>0</v>
          </cell>
          <cell r="GA73">
            <v>0</v>
          </cell>
          <cell r="GB73">
            <v>0</v>
          </cell>
          <cell r="GC73">
            <v>0</v>
          </cell>
          <cell r="GD73">
            <v>0</v>
          </cell>
          <cell r="GE73">
            <v>0</v>
          </cell>
          <cell r="GF73">
            <v>0</v>
          </cell>
          <cell r="GG73">
            <v>0</v>
          </cell>
          <cell r="GH73">
            <v>0</v>
          </cell>
          <cell r="GI73">
            <v>0</v>
          </cell>
          <cell r="GJ73">
            <v>0</v>
          </cell>
          <cell r="GK73">
            <v>0</v>
          </cell>
          <cell r="GL73">
            <v>0</v>
          </cell>
          <cell r="GM73">
            <v>0</v>
          </cell>
          <cell r="GN73">
            <v>0</v>
          </cell>
          <cell r="GO73">
            <v>0</v>
          </cell>
          <cell r="GP73">
            <v>0</v>
          </cell>
          <cell r="GQ73">
            <v>0</v>
          </cell>
          <cell r="GR73">
            <v>0</v>
          </cell>
          <cell r="GS73">
            <v>0</v>
          </cell>
          <cell r="GT73">
            <v>0</v>
          </cell>
        </row>
        <row r="74">
          <cell r="B74">
            <v>0</v>
          </cell>
          <cell r="C74">
            <v>0</v>
          </cell>
          <cell r="D74">
            <v>0</v>
          </cell>
          <cell r="E74">
            <v>0</v>
          </cell>
          <cell r="F74">
            <v>0</v>
          </cell>
          <cell r="G74">
            <v>0</v>
          </cell>
          <cell r="H74">
            <v>0</v>
          </cell>
          <cell r="I74">
            <v>0</v>
          </cell>
          <cell r="J74">
            <v>0</v>
          </cell>
          <cell r="K74">
            <v>0</v>
          </cell>
          <cell r="L74">
            <v>0</v>
          </cell>
          <cell r="M74">
            <v>0</v>
          </cell>
          <cell r="N74">
            <v>0</v>
          </cell>
          <cell r="O74">
            <v>0</v>
          </cell>
          <cell r="P74">
            <v>0</v>
          </cell>
          <cell r="Q74">
            <v>0</v>
          </cell>
          <cell r="R74">
            <v>0</v>
          </cell>
          <cell r="S74">
            <v>0</v>
          </cell>
          <cell r="T74">
            <v>0</v>
          </cell>
          <cell r="U74">
            <v>0</v>
          </cell>
          <cell r="V74">
            <v>0</v>
          </cell>
          <cell r="W74">
            <v>0</v>
          </cell>
          <cell r="X74">
            <v>0</v>
          </cell>
          <cell r="Y74">
            <v>0</v>
          </cell>
          <cell r="Z74">
            <v>0</v>
          </cell>
          <cell r="AA74">
            <v>0</v>
          </cell>
          <cell r="AB74">
            <v>0</v>
          </cell>
          <cell r="AC74">
            <v>0</v>
          </cell>
          <cell r="AD74">
            <v>0</v>
          </cell>
          <cell r="AE74">
            <v>0</v>
          </cell>
          <cell r="AF74">
            <v>0</v>
          </cell>
          <cell r="AG74">
            <v>0</v>
          </cell>
          <cell r="AH74">
            <v>0</v>
          </cell>
          <cell r="AI74">
            <v>0</v>
          </cell>
          <cell r="AJ74">
            <v>0</v>
          </cell>
          <cell r="AK74">
            <v>0</v>
          </cell>
          <cell r="FH74">
            <v>0</v>
          </cell>
          <cell r="FI74">
            <v>0</v>
          </cell>
          <cell r="FJ74">
            <v>0</v>
          </cell>
          <cell r="FK74">
            <v>0</v>
          </cell>
          <cell r="FL74">
            <v>0</v>
          </cell>
          <cell r="FM74">
            <v>0</v>
          </cell>
          <cell r="FN74">
            <v>0</v>
          </cell>
          <cell r="FO74">
            <v>0</v>
          </cell>
          <cell r="FP74">
            <v>0</v>
          </cell>
          <cell r="FQ74">
            <v>0</v>
          </cell>
          <cell r="FR74">
            <v>0</v>
          </cell>
          <cell r="FS74">
            <v>0</v>
          </cell>
          <cell r="FT74">
            <v>0</v>
          </cell>
          <cell r="FU74">
            <v>0</v>
          </cell>
          <cell r="FV74">
            <v>0</v>
          </cell>
          <cell r="FW74">
            <v>0</v>
          </cell>
          <cell r="FX74">
            <v>0</v>
          </cell>
          <cell r="FY74">
            <v>0</v>
          </cell>
          <cell r="FZ74">
            <v>0</v>
          </cell>
          <cell r="GA74">
            <v>0</v>
          </cell>
          <cell r="GB74">
            <v>0</v>
          </cell>
          <cell r="GC74">
            <v>0</v>
          </cell>
          <cell r="GD74">
            <v>0</v>
          </cell>
          <cell r="GE74">
            <v>0</v>
          </cell>
          <cell r="GF74">
            <v>0</v>
          </cell>
          <cell r="GG74">
            <v>0</v>
          </cell>
          <cell r="GH74">
            <v>0</v>
          </cell>
          <cell r="GI74">
            <v>0</v>
          </cell>
          <cell r="GJ74">
            <v>0</v>
          </cell>
          <cell r="GK74">
            <v>0</v>
          </cell>
          <cell r="GL74">
            <v>0</v>
          </cell>
          <cell r="GM74">
            <v>0</v>
          </cell>
          <cell r="GN74">
            <v>0</v>
          </cell>
          <cell r="GO74">
            <v>0</v>
          </cell>
          <cell r="GP74">
            <v>0</v>
          </cell>
          <cell r="GQ74">
            <v>0</v>
          </cell>
          <cell r="GR74">
            <v>0</v>
          </cell>
          <cell r="GS74">
            <v>0</v>
          </cell>
          <cell r="GT74">
            <v>0</v>
          </cell>
        </row>
        <row r="75">
          <cell r="B75">
            <v>0</v>
          </cell>
          <cell r="C75">
            <v>0</v>
          </cell>
          <cell r="D75">
            <v>0</v>
          </cell>
          <cell r="E75">
            <v>0</v>
          </cell>
          <cell r="F75">
            <v>0</v>
          </cell>
          <cell r="G75">
            <v>0</v>
          </cell>
          <cell r="H75">
            <v>0</v>
          </cell>
          <cell r="I75">
            <v>0</v>
          </cell>
          <cell r="J75">
            <v>0</v>
          </cell>
          <cell r="K75">
            <v>0</v>
          </cell>
          <cell r="L75">
            <v>0</v>
          </cell>
          <cell r="M75">
            <v>0</v>
          </cell>
          <cell r="N75">
            <v>0</v>
          </cell>
          <cell r="O75">
            <v>0</v>
          </cell>
          <cell r="P75">
            <v>0</v>
          </cell>
          <cell r="Q75">
            <v>0</v>
          </cell>
          <cell r="R75">
            <v>0</v>
          </cell>
          <cell r="S75">
            <v>0</v>
          </cell>
          <cell r="T75">
            <v>0</v>
          </cell>
          <cell r="U75">
            <v>0</v>
          </cell>
          <cell r="V75">
            <v>0</v>
          </cell>
          <cell r="W75">
            <v>0</v>
          </cell>
          <cell r="X75">
            <v>0</v>
          </cell>
          <cell r="Y75">
            <v>0</v>
          </cell>
          <cell r="Z75">
            <v>0</v>
          </cell>
          <cell r="AA75">
            <v>0</v>
          </cell>
          <cell r="AB75">
            <v>0</v>
          </cell>
          <cell r="AC75">
            <v>0</v>
          </cell>
          <cell r="AD75">
            <v>0</v>
          </cell>
          <cell r="AE75">
            <v>0</v>
          </cell>
          <cell r="AF75">
            <v>0</v>
          </cell>
          <cell r="AG75">
            <v>0</v>
          </cell>
          <cell r="AH75">
            <v>0</v>
          </cell>
          <cell r="AI75">
            <v>0</v>
          </cell>
          <cell r="AJ75">
            <v>0</v>
          </cell>
          <cell r="AK75">
            <v>0</v>
          </cell>
          <cell r="FH75">
            <v>0</v>
          </cell>
          <cell r="FI75">
            <v>0</v>
          </cell>
          <cell r="FJ75">
            <v>0</v>
          </cell>
          <cell r="FK75">
            <v>0</v>
          </cell>
          <cell r="FL75">
            <v>0</v>
          </cell>
          <cell r="FM75">
            <v>0</v>
          </cell>
          <cell r="FN75">
            <v>0</v>
          </cell>
          <cell r="FO75">
            <v>0</v>
          </cell>
          <cell r="FP75">
            <v>0</v>
          </cell>
          <cell r="FQ75">
            <v>0</v>
          </cell>
          <cell r="FR75">
            <v>0</v>
          </cell>
          <cell r="FS75">
            <v>0</v>
          </cell>
          <cell r="FT75">
            <v>0</v>
          </cell>
          <cell r="FU75">
            <v>0</v>
          </cell>
          <cell r="FV75">
            <v>0</v>
          </cell>
          <cell r="FW75">
            <v>0</v>
          </cell>
          <cell r="FX75">
            <v>0</v>
          </cell>
          <cell r="FY75">
            <v>0</v>
          </cell>
          <cell r="FZ75">
            <v>0</v>
          </cell>
          <cell r="GA75">
            <v>0</v>
          </cell>
          <cell r="GB75">
            <v>0</v>
          </cell>
          <cell r="GC75">
            <v>0</v>
          </cell>
          <cell r="GD75">
            <v>0</v>
          </cell>
          <cell r="GE75">
            <v>0</v>
          </cell>
          <cell r="GF75">
            <v>0</v>
          </cell>
          <cell r="GG75">
            <v>0</v>
          </cell>
          <cell r="GH75">
            <v>0</v>
          </cell>
          <cell r="GI75">
            <v>0</v>
          </cell>
          <cell r="GJ75">
            <v>0</v>
          </cell>
          <cell r="GK75">
            <v>0</v>
          </cell>
          <cell r="GL75">
            <v>0</v>
          </cell>
          <cell r="GM75">
            <v>0</v>
          </cell>
          <cell r="GN75">
            <v>0</v>
          </cell>
          <cell r="GO75">
            <v>0</v>
          </cell>
          <cell r="GP75">
            <v>0</v>
          </cell>
          <cell r="GQ75">
            <v>0</v>
          </cell>
          <cell r="GR75">
            <v>0</v>
          </cell>
          <cell r="GS75">
            <v>0</v>
          </cell>
          <cell r="GT75">
            <v>0</v>
          </cell>
        </row>
        <row r="76">
          <cell r="B76">
            <v>0</v>
          </cell>
          <cell r="C76">
            <v>0</v>
          </cell>
          <cell r="D76">
            <v>0</v>
          </cell>
          <cell r="E76">
            <v>0</v>
          </cell>
          <cell r="F76">
            <v>0</v>
          </cell>
          <cell r="G76">
            <v>0</v>
          </cell>
          <cell r="H76">
            <v>0</v>
          </cell>
          <cell r="I76">
            <v>0</v>
          </cell>
          <cell r="J76">
            <v>0</v>
          </cell>
          <cell r="K76">
            <v>0</v>
          </cell>
          <cell r="L76">
            <v>0</v>
          </cell>
          <cell r="M76">
            <v>0</v>
          </cell>
          <cell r="N76">
            <v>0</v>
          </cell>
          <cell r="O76">
            <v>0</v>
          </cell>
          <cell r="P76">
            <v>0</v>
          </cell>
          <cell r="Q76">
            <v>0</v>
          </cell>
          <cell r="R76">
            <v>0</v>
          </cell>
          <cell r="S76">
            <v>0</v>
          </cell>
          <cell r="T76">
            <v>0</v>
          </cell>
          <cell r="U76">
            <v>0</v>
          </cell>
          <cell r="V76">
            <v>0</v>
          </cell>
          <cell r="W76">
            <v>0</v>
          </cell>
          <cell r="X76">
            <v>0</v>
          </cell>
          <cell r="Y76">
            <v>0</v>
          </cell>
          <cell r="Z76">
            <v>0</v>
          </cell>
          <cell r="AA76">
            <v>0</v>
          </cell>
          <cell r="AB76">
            <v>0</v>
          </cell>
          <cell r="AC76">
            <v>0</v>
          </cell>
          <cell r="AD76">
            <v>0</v>
          </cell>
          <cell r="AE76">
            <v>0</v>
          </cell>
          <cell r="AF76">
            <v>0</v>
          </cell>
          <cell r="AG76">
            <v>0</v>
          </cell>
          <cell r="AH76">
            <v>0</v>
          </cell>
          <cell r="AI76">
            <v>0</v>
          </cell>
          <cell r="AJ76">
            <v>0</v>
          </cell>
          <cell r="AK76">
            <v>0</v>
          </cell>
          <cell r="FH76">
            <v>0</v>
          </cell>
          <cell r="FI76">
            <v>0</v>
          </cell>
          <cell r="FJ76">
            <v>0</v>
          </cell>
          <cell r="FK76">
            <v>0</v>
          </cell>
          <cell r="FL76">
            <v>0</v>
          </cell>
          <cell r="FM76">
            <v>0</v>
          </cell>
          <cell r="FN76">
            <v>0</v>
          </cell>
          <cell r="FO76">
            <v>0</v>
          </cell>
          <cell r="FP76">
            <v>0</v>
          </cell>
          <cell r="FQ76">
            <v>0</v>
          </cell>
          <cell r="FR76">
            <v>0</v>
          </cell>
          <cell r="FS76">
            <v>0</v>
          </cell>
          <cell r="FT76">
            <v>0</v>
          </cell>
          <cell r="FU76">
            <v>0</v>
          </cell>
          <cell r="FV76">
            <v>0</v>
          </cell>
          <cell r="FW76">
            <v>0</v>
          </cell>
          <cell r="FX76">
            <v>0</v>
          </cell>
          <cell r="FY76">
            <v>0</v>
          </cell>
          <cell r="FZ76">
            <v>0</v>
          </cell>
          <cell r="GA76">
            <v>0</v>
          </cell>
          <cell r="GB76">
            <v>0</v>
          </cell>
          <cell r="GC76">
            <v>0</v>
          </cell>
          <cell r="GD76">
            <v>0</v>
          </cell>
          <cell r="GE76">
            <v>0</v>
          </cell>
          <cell r="GF76">
            <v>0</v>
          </cell>
          <cell r="GG76">
            <v>0</v>
          </cell>
          <cell r="GH76">
            <v>0</v>
          </cell>
          <cell r="GI76">
            <v>0</v>
          </cell>
          <cell r="GJ76">
            <v>0</v>
          </cell>
          <cell r="GK76">
            <v>0</v>
          </cell>
          <cell r="GL76">
            <v>0</v>
          </cell>
          <cell r="GM76">
            <v>0</v>
          </cell>
          <cell r="GN76">
            <v>0</v>
          </cell>
          <cell r="GO76">
            <v>0</v>
          </cell>
          <cell r="GP76">
            <v>0</v>
          </cell>
          <cell r="GQ76">
            <v>0</v>
          </cell>
          <cell r="GR76">
            <v>0</v>
          </cell>
          <cell r="GS76">
            <v>0</v>
          </cell>
          <cell r="GT76">
            <v>0</v>
          </cell>
        </row>
        <row r="77">
          <cell r="B77">
            <v>0</v>
          </cell>
          <cell r="C77">
            <v>0</v>
          </cell>
          <cell r="D77">
            <v>0</v>
          </cell>
          <cell r="E77">
            <v>0</v>
          </cell>
          <cell r="F77">
            <v>0</v>
          </cell>
          <cell r="G77">
            <v>0</v>
          </cell>
          <cell r="H77">
            <v>0</v>
          </cell>
          <cell r="I77">
            <v>0</v>
          </cell>
          <cell r="J77">
            <v>0</v>
          </cell>
          <cell r="K77">
            <v>0</v>
          </cell>
          <cell r="L77">
            <v>0</v>
          </cell>
          <cell r="M77">
            <v>0</v>
          </cell>
          <cell r="N77">
            <v>0</v>
          </cell>
          <cell r="O77">
            <v>0</v>
          </cell>
          <cell r="P77">
            <v>0</v>
          </cell>
          <cell r="Q77">
            <v>0</v>
          </cell>
          <cell r="R77">
            <v>0</v>
          </cell>
          <cell r="S77">
            <v>0</v>
          </cell>
          <cell r="T77">
            <v>0</v>
          </cell>
          <cell r="U77">
            <v>0</v>
          </cell>
          <cell r="V77">
            <v>0</v>
          </cell>
          <cell r="W77">
            <v>0</v>
          </cell>
          <cell r="X77">
            <v>0</v>
          </cell>
          <cell r="Y77">
            <v>0</v>
          </cell>
          <cell r="Z77">
            <v>0</v>
          </cell>
          <cell r="AA77">
            <v>0</v>
          </cell>
          <cell r="AB77">
            <v>0</v>
          </cell>
          <cell r="AC77">
            <v>0</v>
          </cell>
          <cell r="AD77">
            <v>0</v>
          </cell>
          <cell r="AE77">
            <v>0</v>
          </cell>
          <cell r="AF77">
            <v>0</v>
          </cell>
          <cell r="AG77">
            <v>0</v>
          </cell>
          <cell r="AH77">
            <v>0</v>
          </cell>
          <cell r="AI77">
            <v>0</v>
          </cell>
          <cell r="AJ77">
            <v>0</v>
          </cell>
          <cell r="AK77">
            <v>0</v>
          </cell>
          <cell r="FH77">
            <v>0</v>
          </cell>
          <cell r="FI77">
            <v>0</v>
          </cell>
          <cell r="FJ77">
            <v>0</v>
          </cell>
          <cell r="FK77">
            <v>0</v>
          </cell>
          <cell r="FL77">
            <v>0</v>
          </cell>
          <cell r="FM77">
            <v>0</v>
          </cell>
          <cell r="FN77">
            <v>0</v>
          </cell>
          <cell r="FO77">
            <v>0</v>
          </cell>
          <cell r="FP77">
            <v>0</v>
          </cell>
          <cell r="FQ77">
            <v>0</v>
          </cell>
          <cell r="FR77">
            <v>0</v>
          </cell>
          <cell r="FS77">
            <v>0</v>
          </cell>
          <cell r="FT77">
            <v>0</v>
          </cell>
          <cell r="FU77">
            <v>0</v>
          </cell>
          <cell r="FV77">
            <v>0</v>
          </cell>
          <cell r="FW77">
            <v>0</v>
          </cell>
          <cell r="FX77">
            <v>0</v>
          </cell>
          <cell r="FY77">
            <v>0</v>
          </cell>
          <cell r="FZ77">
            <v>0</v>
          </cell>
          <cell r="GA77">
            <v>0</v>
          </cell>
          <cell r="GB77">
            <v>0</v>
          </cell>
          <cell r="GC77">
            <v>0</v>
          </cell>
          <cell r="GD77">
            <v>0</v>
          </cell>
          <cell r="GE77">
            <v>0</v>
          </cell>
          <cell r="GF77">
            <v>0</v>
          </cell>
          <cell r="GG77">
            <v>0</v>
          </cell>
          <cell r="GH77">
            <v>0</v>
          </cell>
          <cell r="GI77">
            <v>0</v>
          </cell>
          <cell r="GJ77">
            <v>0</v>
          </cell>
          <cell r="GK77">
            <v>0</v>
          </cell>
          <cell r="GL77">
            <v>0</v>
          </cell>
          <cell r="GM77">
            <v>0</v>
          </cell>
          <cell r="GN77">
            <v>0</v>
          </cell>
          <cell r="GO77">
            <v>0</v>
          </cell>
          <cell r="GP77">
            <v>0</v>
          </cell>
          <cell r="GQ77">
            <v>0</v>
          </cell>
          <cell r="GR77">
            <v>0</v>
          </cell>
          <cell r="GS77">
            <v>0</v>
          </cell>
          <cell r="GT77">
            <v>0</v>
          </cell>
        </row>
        <row r="78">
          <cell r="B78">
            <v>0</v>
          </cell>
          <cell r="C78">
            <v>0</v>
          </cell>
          <cell r="D78">
            <v>0</v>
          </cell>
          <cell r="E78">
            <v>0</v>
          </cell>
          <cell r="F78">
            <v>0</v>
          </cell>
          <cell r="G78">
            <v>0</v>
          </cell>
          <cell r="H78">
            <v>0</v>
          </cell>
          <cell r="I78">
            <v>0</v>
          </cell>
          <cell r="J78">
            <v>0</v>
          </cell>
          <cell r="K78">
            <v>0</v>
          </cell>
          <cell r="L78">
            <v>0</v>
          </cell>
          <cell r="M78">
            <v>0</v>
          </cell>
          <cell r="N78">
            <v>0</v>
          </cell>
          <cell r="O78">
            <v>0</v>
          </cell>
          <cell r="P78">
            <v>0</v>
          </cell>
          <cell r="Q78">
            <v>0</v>
          </cell>
          <cell r="R78">
            <v>0</v>
          </cell>
          <cell r="S78">
            <v>0</v>
          </cell>
          <cell r="T78">
            <v>0</v>
          </cell>
          <cell r="U78">
            <v>0</v>
          </cell>
          <cell r="V78">
            <v>0</v>
          </cell>
          <cell r="W78">
            <v>0</v>
          </cell>
          <cell r="X78">
            <v>0</v>
          </cell>
          <cell r="Y78">
            <v>0</v>
          </cell>
          <cell r="Z78">
            <v>0</v>
          </cell>
          <cell r="AA78">
            <v>0</v>
          </cell>
          <cell r="AB78">
            <v>0</v>
          </cell>
          <cell r="AC78">
            <v>0</v>
          </cell>
          <cell r="AD78">
            <v>0</v>
          </cell>
          <cell r="AE78">
            <v>0</v>
          </cell>
          <cell r="AF78">
            <v>0</v>
          </cell>
          <cell r="AG78">
            <v>0</v>
          </cell>
          <cell r="AH78">
            <v>0</v>
          </cell>
          <cell r="AI78">
            <v>0</v>
          </cell>
          <cell r="AJ78">
            <v>0</v>
          </cell>
          <cell r="AK78">
            <v>0</v>
          </cell>
          <cell r="FH78">
            <v>0</v>
          </cell>
          <cell r="FI78">
            <v>0</v>
          </cell>
          <cell r="FJ78">
            <v>0</v>
          </cell>
          <cell r="FK78">
            <v>0</v>
          </cell>
          <cell r="FL78">
            <v>0</v>
          </cell>
          <cell r="FM78">
            <v>0</v>
          </cell>
          <cell r="FN78">
            <v>0</v>
          </cell>
          <cell r="FO78">
            <v>0</v>
          </cell>
          <cell r="FP78">
            <v>0</v>
          </cell>
          <cell r="FQ78">
            <v>0</v>
          </cell>
          <cell r="FR78">
            <v>0</v>
          </cell>
          <cell r="FS78">
            <v>0</v>
          </cell>
          <cell r="FT78">
            <v>0</v>
          </cell>
          <cell r="FU78">
            <v>0</v>
          </cell>
          <cell r="FV78">
            <v>0</v>
          </cell>
          <cell r="FW78">
            <v>0</v>
          </cell>
          <cell r="FX78">
            <v>0</v>
          </cell>
          <cell r="FY78">
            <v>0</v>
          </cell>
          <cell r="FZ78">
            <v>0</v>
          </cell>
          <cell r="GA78">
            <v>0</v>
          </cell>
          <cell r="GB78">
            <v>0</v>
          </cell>
          <cell r="GC78">
            <v>0</v>
          </cell>
          <cell r="GD78">
            <v>0</v>
          </cell>
          <cell r="GE78">
            <v>0</v>
          </cell>
          <cell r="GF78">
            <v>0</v>
          </cell>
          <cell r="GG78">
            <v>0</v>
          </cell>
          <cell r="GH78">
            <v>0</v>
          </cell>
          <cell r="GI78">
            <v>0</v>
          </cell>
          <cell r="GJ78">
            <v>0</v>
          </cell>
          <cell r="GK78">
            <v>0</v>
          </cell>
          <cell r="GL78">
            <v>0</v>
          </cell>
          <cell r="GM78">
            <v>0</v>
          </cell>
          <cell r="GN78">
            <v>0</v>
          </cell>
          <cell r="GO78">
            <v>0</v>
          </cell>
          <cell r="GP78">
            <v>0</v>
          </cell>
          <cell r="GQ78">
            <v>0</v>
          </cell>
          <cell r="GR78">
            <v>0</v>
          </cell>
          <cell r="GS78">
            <v>0</v>
          </cell>
          <cell r="GT78">
            <v>0</v>
          </cell>
        </row>
        <row r="79">
          <cell r="B79">
            <v>0</v>
          </cell>
          <cell r="C79">
            <v>0</v>
          </cell>
          <cell r="D79">
            <v>0</v>
          </cell>
          <cell r="E79">
            <v>0</v>
          </cell>
          <cell r="F79">
            <v>0</v>
          </cell>
          <cell r="G79">
            <v>0</v>
          </cell>
          <cell r="H79">
            <v>0</v>
          </cell>
          <cell r="I79">
            <v>0</v>
          </cell>
          <cell r="J79">
            <v>0</v>
          </cell>
          <cell r="K79">
            <v>0</v>
          </cell>
          <cell r="L79">
            <v>0</v>
          </cell>
          <cell r="M79">
            <v>0</v>
          </cell>
          <cell r="N79">
            <v>0</v>
          </cell>
          <cell r="O79">
            <v>0</v>
          </cell>
          <cell r="P79">
            <v>0</v>
          </cell>
          <cell r="Q79">
            <v>0</v>
          </cell>
          <cell r="R79">
            <v>0</v>
          </cell>
          <cell r="S79">
            <v>0</v>
          </cell>
          <cell r="T79">
            <v>0</v>
          </cell>
          <cell r="U79">
            <v>0</v>
          </cell>
          <cell r="V79">
            <v>0</v>
          </cell>
          <cell r="W79">
            <v>0</v>
          </cell>
          <cell r="X79">
            <v>0</v>
          </cell>
          <cell r="Y79">
            <v>0</v>
          </cell>
          <cell r="Z79">
            <v>0</v>
          </cell>
          <cell r="AA79">
            <v>0</v>
          </cell>
          <cell r="AB79">
            <v>0</v>
          </cell>
          <cell r="AC79">
            <v>0</v>
          </cell>
          <cell r="AD79">
            <v>0</v>
          </cell>
          <cell r="AE79">
            <v>0</v>
          </cell>
          <cell r="AF79">
            <v>0</v>
          </cell>
          <cell r="AG79">
            <v>0</v>
          </cell>
          <cell r="AH79">
            <v>0</v>
          </cell>
          <cell r="AI79">
            <v>0</v>
          </cell>
          <cell r="AJ79">
            <v>0</v>
          </cell>
          <cell r="AK79">
            <v>0</v>
          </cell>
          <cell r="FH79">
            <v>0</v>
          </cell>
          <cell r="FI79">
            <v>0</v>
          </cell>
          <cell r="FJ79">
            <v>0</v>
          </cell>
          <cell r="FK79">
            <v>0</v>
          </cell>
          <cell r="FL79">
            <v>0</v>
          </cell>
          <cell r="FM79">
            <v>0</v>
          </cell>
          <cell r="FN79">
            <v>0</v>
          </cell>
          <cell r="FO79">
            <v>0</v>
          </cell>
          <cell r="FP79">
            <v>0</v>
          </cell>
          <cell r="FQ79">
            <v>0</v>
          </cell>
          <cell r="FR79">
            <v>0</v>
          </cell>
          <cell r="FS79">
            <v>0</v>
          </cell>
          <cell r="FT79">
            <v>0</v>
          </cell>
          <cell r="FU79">
            <v>0</v>
          </cell>
          <cell r="FV79">
            <v>0</v>
          </cell>
          <cell r="FW79">
            <v>0</v>
          </cell>
          <cell r="FX79">
            <v>0</v>
          </cell>
          <cell r="FY79">
            <v>0</v>
          </cell>
          <cell r="FZ79">
            <v>0</v>
          </cell>
          <cell r="GA79">
            <v>0</v>
          </cell>
          <cell r="GB79">
            <v>0</v>
          </cell>
          <cell r="GC79">
            <v>0</v>
          </cell>
          <cell r="GD79">
            <v>0</v>
          </cell>
          <cell r="GE79">
            <v>0</v>
          </cell>
          <cell r="GF79">
            <v>0</v>
          </cell>
          <cell r="GG79">
            <v>0</v>
          </cell>
          <cell r="GH79">
            <v>0</v>
          </cell>
          <cell r="GI79">
            <v>0</v>
          </cell>
          <cell r="GJ79">
            <v>0</v>
          </cell>
          <cell r="GK79">
            <v>0</v>
          </cell>
          <cell r="GL79">
            <v>0</v>
          </cell>
          <cell r="GM79">
            <v>0</v>
          </cell>
          <cell r="GN79">
            <v>0</v>
          </cell>
          <cell r="GO79">
            <v>0</v>
          </cell>
          <cell r="GP79">
            <v>0</v>
          </cell>
          <cell r="GQ79">
            <v>0</v>
          </cell>
          <cell r="GR79">
            <v>0</v>
          </cell>
          <cell r="GS79">
            <v>0</v>
          </cell>
          <cell r="GT79">
            <v>0</v>
          </cell>
        </row>
        <row r="80">
          <cell r="B80">
            <v>0</v>
          </cell>
          <cell r="C80">
            <v>0</v>
          </cell>
          <cell r="D80">
            <v>0</v>
          </cell>
          <cell r="E80">
            <v>0</v>
          </cell>
          <cell r="F80">
            <v>0</v>
          </cell>
          <cell r="G80">
            <v>0</v>
          </cell>
          <cell r="H80">
            <v>0</v>
          </cell>
          <cell r="I80">
            <v>0</v>
          </cell>
          <cell r="J80">
            <v>0</v>
          </cell>
          <cell r="K80">
            <v>0</v>
          </cell>
          <cell r="L80">
            <v>0</v>
          </cell>
          <cell r="M80">
            <v>0</v>
          </cell>
          <cell r="N80">
            <v>0</v>
          </cell>
          <cell r="O80">
            <v>0</v>
          </cell>
          <cell r="P80">
            <v>0</v>
          </cell>
          <cell r="Q80">
            <v>0</v>
          </cell>
          <cell r="R80">
            <v>0</v>
          </cell>
          <cell r="S80">
            <v>0</v>
          </cell>
          <cell r="T80">
            <v>0</v>
          </cell>
          <cell r="U80">
            <v>0</v>
          </cell>
          <cell r="V80">
            <v>0</v>
          </cell>
          <cell r="W80">
            <v>0</v>
          </cell>
          <cell r="X80">
            <v>0</v>
          </cell>
          <cell r="Y80">
            <v>0</v>
          </cell>
          <cell r="Z80">
            <v>0</v>
          </cell>
          <cell r="AA80">
            <v>0</v>
          </cell>
          <cell r="AB80">
            <v>0</v>
          </cell>
          <cell r="AC80">
            <v>0</v>
          </cell>
          <cell r="AD80">
            <v>0</v>
          </cell>
          <cell r="AE80">
            <v>0</v>
          </cell>
          <cell r="AF80">
            <v>0</v>
          </cell>
          <cell r="AG80">
            <v>0</v>
          </cell>
          <cell r="AH80">
            <v>0</v>
          </cell>
          <cell r="AI80">
            <v>0</v>
          </cell>
          <cell r="AJ80">
            <v>0</v>
          </cell>
          <cell r="AK80">
            <v>0</v>
          </cell>
          <cell r="FH80">
            <v>0</v>
          </cell>
          <cell r="FI80">
            <v>0</v>
          </cell>
          <cell r="FJ80">
            <v>0</v>
          </cell>
          <cell r="FK80">
            <v>0</v>
          </cell>
          <cell r="FL80">
            <v>0</v>
          </cell>
          <cell r="FM80">
            <v>0</v>
          </cell>
          <cell r="FN80">
            <v>0</v>
          </cell>
          <cell r="FO80">
            <v>0</v>
          </cell>
          <cell r="FP80">
            <v>0</v>
          </cell>
          <cell r="FQ80">
            <v>0</v>
          </cell>
          <cell r="FR80">
            <v>0</v>
          </cell>
          <cell r="FS80">
            <v>0</v>
          </cell>
          <cell r="FT80">
            <v>0</v>
          </cell>
          <cell r="FU80">
            <v>0</v>
          </cell>
          <cell r="FV80">
            <v>0</v>
          </cell>
          <cell r="FW80">
            <v>0</v>
          </cell>
          <cell r="FX80">
            <v>0</v>
          </cell>
          <cell r="FY80">
            <v>0</v>
          </cell>
          <cell r="FZ80">
            <v>0</v>
          </cell>
          <cell r="GA80">
            <v>0</v>
          </cell>
          <cell r="GB80">
            <v>0</v>
          </cell>
          <cell r="GC80">
            <v>0</v>
          </cell>
          <cell r="GD80">
            <v>0</v>
          </cell>
          <cell r="GE80">
            <v>0</v>
          </cell>
          <cell r="GF80">
            <v>0</v>
          </cell>
          <cell r="GG80">
            <v>0</v>
          </cell>
          <cell r="GH80">
            <v>0</v>
          </cell>
          <cell r="GI80">
            <v>0</v>
          </cell>
          <cell r="GJ80">
            <v>0</v>
          </cell>
          <cell r="GK80">
            <v>0</v>
          </cell>
          <cell r="GL80">
            <v>0</v>
          </cell>
          <cell r="GM80">
            <v>0</v>
          </cell>
          <cell r="GN80">
            <v>0</v>
          </cell>
          <cell r="GO80">
            <v>0</v>
          </cell>
          <cell r="GP80">
            <v>0</v>
          </cell>
          <cell r="GQ80">
            <v>0</v>
          </cell>
          <cell r="GR80">
            <v>0</v>
          </cell>
          <cell r="GS80">
            <v>0</v>
          </cell>
          <cell r="GT80">
            <v>0</v>
          </cell>
        </row>
        <row r="81">
          <cell r="B81">
            <v>0</v>
          </cell>
          <cell r="C81">
            <v>0</v>
          </cell>
          <cell r="D81">
            <v>0</v>
          </cell>
          <cell r="E81">
            <v>0</v>
          </cell>
          <cell r="F81">
            <v>0</v>
          </cell>
          <cell r="G81">
            <v>0</v>
          </cell>
          <cell r="H81">
            <v>0</v>
          </cell>
          <cell r="I81">
            <v>0</v>
          </cell>
          <cell r="J81">
            <v>0</v>
          </cell>
          <cell r="K81">
            <v>0</v>
          </cell>
          <cell r="L81">
            <v>0</v>
          </cell>
          <cell r="M81">
            <v>0</v>
          </cell>
          <cell r="N81">
            <v>0</v>
          </cell>
          <cell r="O81">
            <v>0</v>
          </cell>
          <cell r="P81">
            <v>0</v>
          </cell>
          <cell r="Q81">
            <v>0</v>
          </cell>
          <cell r="R81">
            <v>0</v>
          </cell>
          <cell r="S81">
            <v>0</v>
          </cell>
          <cell r="T81">
            <v>0</v>
          </cell>
          <cell r="U81">
            <v>0</v>
          </cell>
          <cell r="V81">
            <v>0</v>
          </cell>
          <cell r="W81">
            <v>0</v>
          </cell>
          <cell r="X81">
            <v>0</v>
          </cell>
          <cell r="Y81">
            <v>0</v>
          </cell>
          <cell r="Z81">
            <v>0</v>
          </cell>
          <cell r="AA81">
            <v>0</v>
          </cell>
          <cell r="AB81">
            <v>0</v>
          </cell>
          <cell r="AC81">
            <v>0</v>
          </cell>
          <cell r="AD81">
            <v>0</v>
          </cell>
          <cell r="AE81">
            <v>0</v>
          </cell>
          <cell r="AF81">
            <v>0</v>
          </cell>
          <cell r="AG81">
            <v>0</v>
          </cell>
          <cell r="AH81">
            <v>0</v>
          </cell>
          <cell r="AI81">
            <v>0</v>
          </cell>
          <cell r="AJ81">
            <v>0</v>
          </cell>
          <cell r="AK81">
            <v>0</v>
          </cell>
          <cell r="FH81">
            <v>0</v>
          </cell>
          <cell r="FI81">
            <v>0</v>
          </cell>
          <cell r="FJ81">
            <v>0</v>
          </cell>
          <cell r="FK81">
            <v>0</v>
          </cell>
          <cell r="FL81">
            <v>0</v>
          </cell>
          <cell r="FM81">
            <v>0</v>
          </cell>
          <cell r="FN81">
            <v>0</v>
          </cell>
          <cell r="FO81">
            <v>0</v>
          </cell>
          <cell r="FP81">
            <v>0</v>
          </cell>
          <cell r="FQ81">
            <v>0</v>
          </cell>
          <cell r="FR81">
            <v>0</v>
          </cell>
          <cell r="FS81">
            <v>0</v>
          </cell>
          <cell r="FT81">
            <v>0</v>
          </cell>
          <cell r="FU81">
            <v>0</v>
          </cell>
          <cell r="FV81">
            <v>0</v>
          </cell>
          <cell r="FW81">
            <v>0</v>
          </cell>
          <cell r="FX81">
            <v>0</v>
          </cell>
          <cell r="FY81">
            <v>0</v>
          </cell>
          <cell r="FZ81">
            <v>0</v>
          </cell>
          <cell r="GA81">
            <v>0</v>
          </cell>
          <cell r="GB81">
            <v>0</v>
          </cell>
          <cell r="GC81">
            <v>0</v>
          </cell>
          <cell r="GD81">
            <v>0</v>
          </cell>
          <cell r="GE81">
            <v>0</v>
          </cell>
          <cell r="GF81">
            <v>0</v>
          </cell>
          <cell r="GG81">
            <v>0</v>
          </cell>
          <cell r="GH81">
            <v>0</v>
          </cell>
          <cell r="GI81">
            <v>0</v>
          </cell>
          <cell r="GJ81">
            <v>0</v>
          </cell>
          <cell r="GK81">
            <v>0</v>
          </cell>
          <cell r="GL81">
            <v>0</v>
          </cell>
          <cell r="GM81">
            <v>0</v>
          </cell>
          <cell r="GN81">
            <v>0</v>
          </cell>
          <cell r="GO81">
            <v>0</v>
          </cell>
          <cell r="GP81">
            <v>0</v>
          </cell>
          <cell r="GQ81">
            <v>0</v>
          </cell>
          <cell r="GR81">
            <v>0</v>
          </cell>
          <cell r="GS81">
            <v>0</v>
          </cell>
          <cell r="GT81">
            <v>0</v>
          </cell>
        </row>
        <row r="82">
          <cell r="B82">
            <v>0</v>
          </cell>
          <cell r="C82">
            <v>0</v>
          </cell>
          <cell r="D82">
            <v>0</v>
          </cell>
          <cell r="E82">
            <v>0</v>
          </cell>
          <cell r="F82">
            <v>0</v>
          </cell>
          <cell r="G82">
            <v>0</v>
          </cell>
          <cell r="H82">
            <v>0</v>
          </cell>
          <cell r="I82">
            <v>0</v>
          </cell>
          <cell r="J82">
            <v>0</v>
          </cell>
          <cell r="K82">
            <v>0</v>
          </cell>
          <cell r="L82">
            <v>0</v>
          </cell>
          <cell r="M82">
            <v>0</v>
          </cell>
          <cell r="N82">
            <v>0</v>
          </cell>
          <cell r="O82">
            <v>0</v>
          </cell>
          <cell r="P82">
            <v>0</v>
          </cell>
          <cell r="Q82">
            <v>0</v>
          </cell>
          <cell r="R82">
            <v>0</v>
          </cell>
          <cell r="S82">
            <v>0</v>
          </cell>
          <cell r="T82">
            <v>0</v>
          </cell>
          <cell r="U82">
            <v>0</v>
          </cell>
          <cell r="V82">
            <v>0</v>
          </cell>
          <cell r="W82">
            <v>0</v>
          </cell>
          <cell r="X82">
            <v>0</v>
          </cell>
          <cell r="Y82">
            <v>0</v>
          </cell>
          <cell r="Z82">
            <v>0</v>
          </cell>
          <cell r="AA82">
            <v>0</v>
          </cell>
          <cell r="AB82">
            <v>0</v>
          </cell>
          <cell r="AC82">
            <v>0</v>
          </cell>
          <cell r="AD82">
            <v>0</v>
          </cell>
          <cell r="AE82">
            <v>0</v>
          </cell>
          <cell r="AF82">
            <v>0</v>
          </cell>
          <cell r="AG82">
            <v>0</v>
          </cell>
          <cell r="AH82">
            <v>0</v>
          </cell>
          <cell r="AI82">
            <v>0</v>
          </cell>
          <cell r="AJ82">
            <v>0</v>
          </cell>
          <cell r="AK82">
            <v>0</v>
          </cell>
          <cell r="FH82">
            <v>0</v>
          </cell>
          <cell r="FI82">
            <v>0</v>
          </cell>
          <cell r="FJ82">
            <v>0</v>
          </cell>
          <cell r="FK82">
            <v>0</v>
          </cell>
          <cell r="FL82">
            <v>0</v>
          </cell>
          <cell r="FM82">
            <v>0</v>
          </cell>
          <cell r="FN82">
            <v>0</v>
          </cell>
          <cell r="FO82">
            <v>0</v>
          </cell>
          <cell r="FP82">
            <v>0</v>
          </cell>
          <cell r="FQ82">
            <v>0</v>
          </cell>
          <cell r="FR82">
            <v>0</v>
          </cell>
          <cell r="FS82">
            <v>0</v>
          </cell>
          <cell r="FT82">
            <v>0</v>
          </cell>
          <cell r="FU82">
            <v>0</v>
          </cell>
          <cell r="FV82">
            <v>0</v>
          </cell>
          <cell r="FW82">
            <v>0</v>
          </cell>
          <cell r="FX82">
            <v>0</v>
          </cell>
          <cell r="FY82">
            <v>0</v>
          </cell>
          <cell r="FZ82">
            <v>0</v>
          </cell>
          <cell r="GA82">
            <v>0</v>
          </cell>
          <cell r="GB82">
            <v>0</v>
          </cell>
          <cell r="GC82">
            <v>0</v>
          </cell>
          <cell r="GD82">
            <v>0</v>
          </cell>
          <cell r="GE82">
            <v>0</v>
          </cell>
          <cell r="GF82">
            <v>0</v>
          </cell>
          <cell r="GG82">
            <v>0</v>
          </cell>
          <cell r="GH82">
            <v>0</v>
          </cell>
          <cell r="GI82">
            <v>0</v>
          </cell>
          <cell r="GJ82">
            <v>0</v>
          </cell>
          <cell r="GK82">
            <v>0</v>
          </cell>
          <cell r="GL82">
            <v>0</v>
          </cell>
          <cell r="GM82">
            <v>0</v>
          </cell>
          <cell r="GN82">
            <v>0</v>
          </cell>
          <cell r="GO82">
            <v>0</v>
          </cell>
          <cell r="GP82">
            <v>0</v>
          </cell>
          <cell r="GQ82">
            <v>0</v>
          </cell>
          <cell r="GR82">
            <v>0</v>
          </cell>
          <cell r="GS82">
            <v>0</v>
          </cell>
          <cell r="GT82">
            <v>0</v>
          </cell>
        </row>
        <row r="83">
          <cell r="B83">
            <v>0</v>
          </cell>
          <cell r="C83">
            <v>0</v>
          </cell>
          <cell r="D83">
            <v>0</v>
          </cell>
          <cell r="E83">
            <v>0</v>
          </cell>
          <cell r="F83">
            <v>0</v>
          </cell>
          <cell r="G83">
            <v>0</v>
          </cell>
          <cell r="H83">
            <v>0</v>
          </cell>
          <cell r="I83">
            <v>0</v>
          </cell>
          <cell r="J83">
            <v>0</v>
          </cell>
          <cell r="K83">
            <v>0</v>
          </cell>
          <cell r="L83">
            <v>0</v>
          </cell>
          <cell r="M83">
            <v>0</v>
          </cell>
          <cell r="N83">
            <v>0</v>
          </cell>
          <cell r="O83">
            <v>0</v>
          </cell>
          <cell r="P83">
            <v>0</v>
          </cell>
          <cell r="Q83">
            <v>0</v>
          </cell>
          <cell r="R83">
            <v>0</v>
          </cell>
          <cell r="S83">
            <v>0</v>
          </cell>
          <cell r="T83">
            <v>0</v>
          </cell>
          <cell r="U83">
            <v>0</v>
          </cell>
          <cell r="V83">
            <v>0</v>
          </cell>
          <cell r="W83">
            <v>0</v>
          </cell>
          <cell r="X83">
            <v>0</v>
          </cell>
          <cell r="Y83">
            <v>0</v>
          </cell>
          <cell r="Z83">
            <v>0</v>
          </cell>
          <cell r="AA83">
            <v>0</v>
          </cell>
          <cell r="AB83">
            <v>0</v>
          </cell>
          <cell r="AC83">
            <v>0</v>
          </cell>
          <cell r="AD83">
            <v>0</v>
          </cell>
          <cell r="AE83">
            <v>0</v>
          </cell>
          <cell r="AF83">
            <v>0</v>
          </cell>
          <cell r="AG83">
            <v>0</v>
          </cell>
          <cell r="AH83">
            <v>0</v>
          </cell>
          <cell r="AI83">
            <v>0</v>
          </cell>
          <cell r="AJ83">
            <v>0</v>
          </cell>
          <cell r="AK83">
            <v>0</v>
          </cell>
          <cell r="FH83">
            <v>0</v>
          </cell>
          <cell r="FI83">
            <v>0</v>
          </cell>
          <cell r="FJ83">
            <v>0</v>
          </cell>
          <cell r="FK83">
            <v>0</v>
          </cell>
          <cell r="FL83">
            <v>0</v>
          </cell>
          <cell r="FM83">
            <v>0</v>
          </cell>
          <cell r="FN83">
            <v>0</v>
          </cell>
          <cell r="FO83">
            <v>0</v>
          </cell>
          <cell r="FP83">
            <v>0</v>
          </cell>
          <cell r="FQ83">
            <v>0</v>
          </cell>
          <cell r="FR83">
            <v>0</v>
          </cell>
          <cell r="FS83">
            <v>0</v>
          </cell>
          <cell r="FT83">
            <v>0</v>
          </cell>
          <cell r="FU83">
            <v>0</v>
          </cell>
          <cell r="FV83">
            <v>0</v>
          </cell>
          <cell r="FW83">
            <v>0</v>
          </cell>
          <cell r="FX83">
            <v>0</v>
          </cell>
          <cell r="FY83">
            <v>0</v>
          </cell>
          <cell r="FZ83">
            <v>0</v>
          </cell>
          <cell r="GA83">
            <v>0</v>
          </cell>
          <cell r="GB83">
            <v>0</v>
          </cell>
          <cell r="GC83">
            <v>0</v>
          </cell>
          <cell r="GD83">
            <v>0</v>
          </cell>
          <cell r="GE83">
            <v>0</v>
          </cell>
          <cell r="GF83">
            <v>0</v>
          </cell>
          <cell r="GG83">
            <v>0</v>
          </cell>
          <cell r="GH83">
            <v>0</v>
          </cell>
          <cell r="GI83">
            <v>0</v>
          </cell>
          <cell r="GJ83">
            <v>0</v>
          </cell>
          <cell r="GK83">
            <v>0</v>
          </cell>
          <cell r="GL83">
            <v>0</v>
          </cell>
          <cell r="GM83">
            <v>0</v>
          </cell>
          <cell r="GN83">
            <v>0</v>
          </cell>
          <cell r="GO83">
            <v>0</v>
          </cell>
          <cell r="GP83">
            <v>0</v>
          </cell>
          <cell r="GQ83">
            <v>0</v>
          </cell>
          <cell r="GR83">
            <v>0</v>
          </cell>
          <cell r="GS83">
            <v>0</v>
          </cell>
          <cell r="GT83">
            <v>0</v>
          </cell>
        </row>
        <row r="84">
          <cell r="B84">
            <v>0</v>
          </cell>
          <cell r="C84">
            <v>0</v>
          </cell>
          <cell r="D84">
            <v>0</v>
          </cell>
          <cell r="E84">
            <v>0</v>
          </cell>
          <cell r="F84">
            <v>0</v>
          </cell>
          <cell r="G84">
            <v>0</v>
          </cell>
          <cell r="H84">
            <v>0</v>
          </cell>
          <cell r="I84">
            <v>0</v>
          </cell>
          <cell r="J84">
            <v>0</v>
          </cell>
          <cell r="K84">
            <v>0</v>
          </cell>
          <cell r="L84">
            <v>0</v>
          </cell>
          <cell r="M84">
            <v>0</v>
          </cell>
          <cell r="N84">
            <v>0</v>
          </cell>
          <cell r="O84">
            <v>0</v>
          </cell>
          <cell r="P84">
            <v>0</v>
          </cell>
          <cell r="Q84">
            <v>0</v>
          </cell>
          <cell r="R84">
            <v>0</v>
          </cell>
          <cell r="S84">
            <v>0</v>
          </cell>
          <cell r="T84">
            <v>0</v>
          </cell>
          <cell r="U84">
            <v>0</v>
          </cell>
          <cell r="V84">
            <v>0</v>
          </cell>
          <cell r="W84">
            <v>0</v>
          </cell>
          <cell r="X84">
            <v>0</v>
          </cell>
          <cell r="Y84">
            <v>0</v>
          </cell>
          <cell r="Z84">
            <v>0</v>
          </cell>
          <cell r="AA84">
            <v>0</v>
          </cell>
          <cell r="AB84">
            <v>0</v>
          </cell>
          <cell r="AC84">
            <v>0</v>
          </cell>
          <cell r="AD84">
            <v>0</v>
          </cell>
          <cell r="AE84">
            <v>0</v>
          </cell>
          <cell r="AF84">
            <v>0</v>
          </cell>
          <cell r="AG84">
            <v>0</v>
          </cell>
          <cell r="AH84">
            <v>0</v>
          </cell>
          <cell r="AI84">
            <v>0</v>
          </cell>
          <cell r="AJ84">
            <v>0</v>
          </cell>
          <cell r="AK84">
            <v>0</v>
          </cell>
          <cell r="FH84">
            <v>0</v>
          </cell>
          <cell r="FI84">
            <v>0</v>
          </cell>
          <cell r="FJ84">
            <v>0</v>
          </cell>
          <cell r="FK84">
            <v>0</v>
          </cell>
          <cell r="FL84">
            <v>0</v>
          </cell>
          <cell r="FM84">
            <v>0</v>
          </cell>
          <cell r="FN84">
            <v>0</v>
          </cell>
          <cell r="FO84">
            <v>0</v>
          </cell>
          <cell r="FP84">
            <v>0</v>
          </cell>
          <cell r="FQ84">
            <v>0</v>
          </cell>
          <cell r="FR84">
            <v>0</v>
          </cell>
          <cell r="FS84">
            <v>0</v>
          </cell>
          <cell r="FT84">
            <v>0</v>
          </cell>
          <cell r="FU84">
            <v>0</v>
          </cell>
          <cell r="FV84">
            <v>0</v>
          </cell>
          <cell r="FW84">
            <v>0</v>
          </cell>
          <cell r="FX84">
            <v>0</v>
          </cell>
          <cell r="FY84">
            <v>0</v>
          </cell>
          <cell r="FZ84">
            <v>0</v>
          </cell>
          <cell r="GA84">
            <v>0</v>
          </cell>
          <cell r="GB84">
            <v>0</v>
          </cell>
          <cell r="GC84">
            <v>0</v>
          </cell>
          <cell r="GD84">
            <v>0</v>
          </cell>
          <cell r="GE84">
            <v>0</v>
          </cell>
          <cell r="GF84">
            <v>0</v>
          </cell>
          <cell r="GG84">
            <v>0</v>
          </cell>
          <cell r="GH84">
            <v>0</v>
          </cell>
          <cell r="GI84">
            <v>0</v>
          </cell>
          <cell r="GJ84">
            <v>0</v>
          </cell>
          <cell r="GK84">
            <v>0</v>
          </cell>
          <cell r="GL84">
            <v>0</v>
          </cell>
          <cell r="GM84">
            <v>0</v>
          </cell>
          <cell r="GN84">
            <v>0</v>
          </cell>
          <cell r="GO84">
            <v>0</v>
          </cell>
          <cell r="GP84">
            <v>0</v>
          </cell>
          <cell r="GQ84">
            <v>0</v>
          </cell>
          <cell r="GR84">
            <v>0</v>
          </cell>
          <cell r="GS84">
            <v>0</v>
          </cell>
          <cell r="GT84">
            <v>0</v>
          </cell>
        </row>
        <row r="85">
          <cell r="B85">
            <v>0</v>
          </cell>
          <cell r="C85">
            <v>0</v>
          </cell>
          <cell r="D85">
            <v>0</v>
          </cell>
          <cell r="E85">
            <v>0</v>
          </cell>
          <cell r="F85">
            <v>0</v>
          </cell>
          <cell r="G85">
            <v>0</v>
          </cell>
          <cell r="H85">
            <v>0</v>
          </cell>
          <cell r="I85">
            <v>0</v>
          </cell>
          <cell r="J85">
            <v>0</v>
          </cell>
          <cell r="K85">
            <v>0</v>
          </cell>
          <cell r="L85">
            <v>0</v>
          </cell>
          <cell r="M85">
            <v>0</v>
          </cell>
          <cell r="N85">
            <v>0</v>
          </cell>
          <cell r="O85">
            <v>0</v>
          </cell>
          <cell r="P85">
            <v>0</v>
          </cell>
          <cell r="Q85">
            <v>0</v>
          </cell>
          <cell r="R85">
            <v>0</v>
          </cell>
          <cell r="S85">
            <v>0</v>
          </cell>
          <cell r="T85">
            <v>0</v>
          </cell>
          <cell r="U85">
            <v>0</v>
          </cell>
          <cell r="V85">
            <v>0</v>
          </cell>
          <cell r="W85">
            <v>0</v>
          </cell>
          <cell r="X85">
            <v>0</v>
          </cell>
          <cell r="Y85">
            <v>0</v>
          </cell>
          <cell r="Z85">
            <v>0</v>
          </cell>
          <cell r="AA85">
            <v>0</v>
          </cell>
          <cell r="AB85">
            <v>0</v>
          </cell>
          <cell r="AC85">
            <v>0</v>
          </cell>
          <cell r="AD85">
            <v>0</v>
          </cell>
          <cell r="AE85">
            <v>0</v>
          </cell>
          <cell r="AF85">
            <v>0</v>
          </cell>
          <cell r="AG85">
            <v>0</v>
          </cell>
          <cell r="AH85">
            <v>0</v>
          </cell>
          <cell r="AI85">
            <v>0</v>
          </cell>
          <cell r="AJ85">
            <v>0</v>
          </cell>
          <cell r="AK85">
            <v>0</v>
          </cell>
          <cell r="FH85">
            <v>35876</v>
          </cell>
          <cell r="FI85">
            <v>12722</v>
          </cell>
          <cell r="FJ85">
            <v>2.99</v>
          </cell>
          <cell r="FK85">
            <v>0</v>
          </cell>
          <cell r="FL85">
            <v>0</v>
          </cell>
          <cell r="FM85">
            <v>0</v>
          </cell>
          <cell r="FN85">
            <v>0</v>
          </cell>
          <cell r="FO85">
            <v>0</v>
          </cell>
          <cell r="FP85">
            <v>0</v>
          </cell>
          <cell r="FQ85">
            <v>0</v>
          </cell>
          <cell r="FR85">
            <v>0</v>
          </cell>
          <cell r="FS85">
            <v>0</v>
          </cell>
          <cell r="FT85">
            <v>0</v>
          </cell>
          <cell r="FU85">
            <v>0</v>
          </cell>
          <cell r="FV85">
            <v>0</v>
          </cell>
          <cell r="FW85">
            <v>0</v>
          </cell>
          <cell r="FX85">
            <v>0</v>
          </cell>
          <cell r="FY85">
            <v>0</v>
          </cell>
          <cell r="FZ85">
            <v>0</v>
          </cell>
          <cell r="GA85">
            <v>0</v>
          </cell>
          <cell r="GB85">
            <v>0</v>
          </cell>
          <cell r="GC85">
            <v>0</v>
          </cell>
          <cell r="GD85">
            <v>0</v>
          </cell>
          <cell r="GE85">
            <v>0</v>
          </cell>
          <cell r="GF85">
            <v>0</v>
          </cell>
          <cell r="GG85">
            <v>0</v>
          </cell>
          <cell r="GH85">
            <v>0</v>
          </cell>
          <cell r="GI85">
            <v>0</v>
          </cell>
          <cell r="GJ85">
            <v>0</v>
          </cell>
          <cell r="GK85">
            <v>0</v>
          </cell>
          <cell r="GL85">
            <v>0</v>
          </cell>
          <cell r="GM85">
            <v>0</v>
          </cell>
          <cell r="GN85">
            <v>0</v>
          </cell>
          <cell r="GO85">
            <v>0</v>
          </cell>
          <cell r="GP85">
            <v>0</v>
          </cell>
          <cell r="GQ85">
            <v>0</v>
          </cell>
          <cell r="GR85">
            <v>0</v>
          </cell>
          <cell r="GS85">
            <v>0</v>
          </cell>
          <cell r="GT85">
            <v>0</v>
          </cell>
        </row>
        <row r="86">
          <cell r="B86">
            <v>0</v>
          </cell>
          <cell r="C86">
            <v>0</v>
          </cell>
          <cell r="D86">
            <v>0</v>
          </cell>
          <cell r="E86">
            <v>0</v>
          </cell>
          <cell r="F86">
            <v>0</v>
          </cell>
          <cell r="G86">
            <v>0</v>
          </cell>
          <cell r="H86">
            <v>0</v>
          </cell>
          <cell r="I86">
            <v>0</v>
          </cell>
          <cell r="J86">
            <v>0</v>
          </cell>
          <cell r="K86">
            <v>0</v>
          </cell>
          <cell r="L86">
            <v>0</v>
          </cell>
          <cell r="M86">
            <v>0</v>
          </cell>
          <cell r="N86">
            <v>0</v>
          </cell>
          <cell r="O86">
            <v>0</v>
          </cell>
          <cell r="P86">
            <v>0</v>
          </cell>
          <cell r="Q86">
            <v>0</v>
          </cell>
          <cell r="R86">
            <v>0</v>
          </cell>
          <cell r="S86">
            <v>0</v>
          </cell>
          <cell r="T86">
            <v>0</v>
          </cell>
          <cell r="U86">
            <v>0</v>
          </cell>
          <cell r="V86">
            <v>0</v>
          </cell>
          <cell r="W86">
            <v>0</v>
          </cell>
          <cell r="X86">
            <v>0</v>
          </cell>
          <cell r="Y86">
            <v>0</v>
          </cell>
          <cell r="Z86">
            <v>0</v>
          </cell>
          <cell r="AA86">
            <v>0</v>
          </cell>
          <cell r="AB86">
            <v>0</v>
          </cell>
          <cell r="AC86">
            <v>0</v>
          </cell>
          <cell r="AD86">
            <v>0</v>
          </cell>
          <cell r="AE86">
            <v>0</v>
          </cell>
          <cell r="AF86">
            <v>0</v>
          </cell>
          <cell r="AG86">
            <v>0</v>
          </cell>
          <cell r="AH86">
            <v>0</v>
          </cell>
          <cell r="AI86">
            <v>0</v>
          </cell>
          <cell r="AJ86">
            <v>0</v>
          </cell>
          <cell r="AK86">
            <v>0</v>
          </cell>
          <cell r="FH86">
            <v>106152</v>
          </cell>
          <cell r="FI86">
            <v>37642</v>
          </cell>
          <cell r="FJ86">
            <v>4.04</v>
          </cell>
          <cell r="FK86">
            <v>0</v>
          </cell>
          <cell r="FL86">
            <v>0</v>
          </cell>
          <cell r="FM86">
            <v>0</v>
          </cell>
          <cell r="FN86">
            <v>0</v>
          </cell>
          <cell r="FO86">
            <v>0</v>
          </cell>
          <cell r="FP86">
            <v>0</v>
          </cell>
          <cell r="FQ86">
            <v>0</v>
          </cell>
          <cell r="FR86">
            <v>0</v>
          </cell>
          <cell r="FS86">
            <v>0</v>
          </cell>
          <cell r="FT86">
            <v>0</v>
          </cell>
          <cell r="FU86">
            <v>0</v>
          </cell>
          <cell r="FV86">
            <v>0</v>
          </cell>
          <cell r="FW86">
            <v>0</v>
          </cell>
          <cell r="FX86">
            <v>0</v>
          </cell>
          <cell r="FY86">
            <v>0</v>
          </cell>
          <cell r="FZ86">
            <v>0</v>
          </cell>
          <cell r="GA86">
            <v>0</v>
          </cell>
          <cell r="GB86">
            <v>0</v>
          </cell>
          <cell r="GC86">
            <v>0</v>
          </cell>
          <cell r="GD86">
            <v>0</v>
          </cell>
          <cell r="GE86">
            <v>0</v>
          </cell>
          <cell r="GF86">
            <v>0</v>
          </cell>
          <cell r="GG86">
            <v>0</v>
          </cell>
          <cell r="GH86">
            <v>0</v>
          </cell>
          <cell r="GI86">
            <v>0</v>
          </cell>
          <cell r="GJ86">
            <v>0</v>
          </cell>
          <cell r="GK86">
            <v>0</v>
          </cell>
          <cell r="GL86">
            <v>0</v>
          </cell>
          <cell r="GM86">
            <v>0</v>
          </cell>
          <cell r="GN86">
            <v>0</v>
          </cell>
          <cell r="GO86">
            <v>0</v>
          </cell>
          <cell r="GP86">
            <v>0</v>
          </cell>
          <cell r="GQ86">
            <v>0</v>
          </cell>
          <cell r="GR86">
            <v>0</v>
          </cell>
          <cell r="GS86">
            <v>0</v>
          </cell>
          <cell r="GT86">
            <v>0</v>
          </cell>
        </row>
        <row r="87">
          <cell r="B87">
            <v>0</v>
          </cell>
          <cell r="C87">
            <v>0</v>
          </cell>
          <cell r="D87">
            <v>0</v>
          </cell>
          <cell r="E87">
            <v>0</v>
          </cell>
          <cell r="F87">
            <v>0</v>
          </cell>
          <cell r="G87">
            <v>0</v>
          </cell>
          <cell r="H87">
            <v>0</v>
          </cell>
          <cell r="I87">
            <v>0</v>
          </cell>
          <cell r="J87">
            <v>0</v>
          </cell>
          <cell r="K87">
            <v>0</v>
          </cell>
          <cell r="L87">
            <v>0</v>
          </cell>
          <cell r="M87">
            <v>0</v>
          </cell>
          <cell r="N87">
            <v>0</v>
          </cell>
          <cell r="O87">
            <v>0</v>
          </cell>
          <cell r="P87">
            <v>0</v>
          </cell>
          <cell r="Q87">
            <v>0</v>
          </cell>
          <cell r="R87">
            <v>0</v>
          </cell>
          <cell r="S87">
            <v>0</v>
          </cell>
          <cell r="T87">
            <v>0</v>
          </cell>
          <cell r="U87">
            <v>0</v>
          </cell>
          <cell r="V87">
            <v>0</v>
          </cell>
          <cell r="W87">
            <v>0</v>
          </cell>
          <cell r="X87">
            <v>0</v>
          </cell>
          <cell r="Y87">
            <v>0</v>
          </cell>
          <cell r="Z87">
            <v>0</v>
          </cell>
          <cell r="AA87">
            <v>0</v>
          </cell>
          <cell r="AB87">
            <v>0</v>
          </cell>
          <cell r="AC87">
            <v>0</v>
          </cell>
          <cell r="AD87">
            <v>0</v>
          </cell>
          <cell r="AE87">
            <v>0</v>
          </cell>
          <cell r="AF87">
            <v>0</v>
          </cell>
          <cell r="AG87">
            <v>0</v>
          </cell>
          <cell r="AH87">
            <v>0</v>
          </cell>
          <cell r="AI87">
            <v>0</v>
          </cell>
          <cell r="AJ87">
            <v>0</v>
          </cell>
          <cell r="AK87">
            <v>0</v>
          </cell>
          <cell r="FH87">
            <v>213639</v>
          </cell>
          <cell r="FI87">
            <v>75759</v>
          </cell>
          <cell r="FJ87">
            <v>3.76</v>
          </cell>
          <cell r="FK87">
            <v>0</v>
          </cell>
          <cell r="FL87">
            <v>0</v>
          </cell>
          <cell r="FM87">
            <v>0</v>
          </cell>
          <cell r="FN87">
            <v>0</v>
          </cell>
          <cell r="FO87">
            <v>0</v>
          </cell>
          <cell r="FP87">
            <v>0</v>
          </cell>
          <cell r="FQ87">
            <v>0</v>
          </cell>
          <cell r="FR87">
            <v>0</v>
          </cell>
          <cell r="FS87">
            <v>0</v>
          </cell>
          <cell r="FT87">
            <v>0</v>
          </cell>
          <cell r="FU87">
            <v>0</v>
          </cell>
          <cell r="FV87">
            <v>0</v>
          </cell>
          <cell r="FW87">
            <v>0</v>
          </cell>
          <cell r="FX87">
            <v>0</v>
          </cell>
          <cell r="FY87">
            <v>0</v>
          </cell>
          <cell r="FZ87">
            <v>0</v>
          </cell>
          <cell r="GA87">
            <v>0</v>
          </cell>
          <cell r="GB87">
            <v>0</v>
          </cell>
          <cell r="GC87">
            <v>0</v>
          </cell>
          <cell r="GD87">
            <v>0</v>
          </cell>
          <cell r="GE87">
            <v>0</v>
          </cell>
          <cell r="GF87">
            <v>0</v>
          </cell>
          <cell r="GG87">
            <v>0</v>
          </cell>
          <cell r="GH87">
            <v>0</v>
          </cell>
          <cell r="GI87">
            <v>0</v>
          </cell>
          <cell r="GJ87">
            <v>0</v>
          </cell>
          <cell r="GK87">
            <v>0</v>
          </cell>
          <cell r="GL87">
            <v>0</v>
          </cell>
          <cell r="GM87">
            <v>0</v>
          </cell>
          <cell r="GN87">
            <v>0</v>
          </cell>
          <cell r="GO87">
            <v>0</v>
          </cell>
          <cell r="GP87">
            <v>0</v>
          </cell>
          <cell r="GQ87">
            <v>0</v>
          </cell>
          <cell r="GR87">
            <v>0</v>
          </cell>
          <cell r="GS87">
            <v>0</v>
          </cell>
          <cell r="GT87">
            <v>0</v>
          </cell>
        </row>
        <row r="88">
          <cell r="B88">
            <v>0</v>
          </cell>
          <cell r="C88">
            <v>0</v>
          </cell>
          <cell r="D88">
            <v>0</v>
          </cell>
          <cell r="E88">
            <v>0</v>
          </cell>
          <cell r="F88">
            <v>0</v>
          </cell>
          <cell r="G88">
            <v>0</v>
          </cell>
          <cell r="H88">
            <v>0</v>
          </cell>
          <cell r="I88">
            <v>0</v>
          </cell>
          <cell r="J88">
            <v>0</v>
          </cell>
          <cell r="K88">
            <v>0</v>
          </cell>
          <cell r="L88">
            <v>0</v>
          </cell>
          <cell r="M88">
            <v>0</v>
          </cell>
          <cell r="N88">
            <v>0</v>
          </cell>
          <cell r="O88">
            <v>0</v>
          </cell>
          <cell r="P88">
            <v>0</v>
          </cell>
          <cell r="Q88">
            <v>0</v>
          </cell>
          <cell r="R88">
            <v>0</v>
          </cell>
          <cell r="S88">
            <v>0</v>
          </cell>
          <cell r="T88">
            <v>0</v>
          </cell>
          <cell r="U88">
            <v>0</v>
          </cell>
          <cell r="V88">
            <v>0</v>
          </cell>
          <cell r="W88">
            <v>0</v>
          </cell>
          <cell r="X88">
            <v>0</v>
          </cell>
          <cell r="Y88">
            <v>0</v>
          </cell>
          <cell r="Z88">
            <v>0</v>
          </cell>
          <cell r="AA88">
            <v>0</v>
          </cell>
          <cell r="AB88">
            <v>0</v>
          </cell>
          <cell r="AC88">
            <v>0</v>
          </cell>
          <cell r="AD88">
            <v>0</v>
          </cell>
          <cell r="AE88">
            <v>0</v>
          </cell>
          <cell r="AF88">
            <v>0</v>
          </cell>
          <cell r="AG88">
            <v>0</v>
          </cell>
          <cell r="AH88">
            <v>0</v>
          </cell>
          <cell r="AI88">
            <v>0</v>
          </cell>
          <cell r="AJ88">
            <v>0</v>
          </cell>
          <cell r="AK88">
            <v>0</v>
          </cell>
          <cell r="FH88">
            <v>203377</v>
          </cell>
          <cell r="FI88">
            <v>72120</v>
          </cell>
          <cell r="FJ88">
            <v>3.84</v>
          </cell>
          <cell r="FK88">
            <v>0</v>
          </cell>
          <cell r="FL88">
            <v>0</v>
          </cell>
          <cell r="FM88">
            <v>0</v>
          </cell>
          <cell r="FN88">
            <v>0</v>
          </cell>
          <cell r="FO88">
            <v>0</v>
          </cell>
          <cell r="FP88">
            <v>0</v>
          </cell>
          <cell r="FQ88">
            <v>0</v>
          </cell>
          <cell r="FR88">
            <v>0</v>
          </cell>
          <cell r="FS88">
            <v>0</v>
          </cell>
          <cell r="FT88">
            <v>0</v>
          </cell>
          <cell r="FU88">
            <v>0</v>
          </cell>
          <cell r="FV88">
            <v>0</v>
          </cell>
          <cell r="FW88">
            <v>0</v>
          </cell>
          <cell r="FX88">
            <v>0</v>
          </cell>
          <cell r="FY88">
            <v>0</v>
          </cell>
          <cell r="FZ88">
            <v>0</v>
          </cell>
          <cell r="GA88">
            <v>0</v>
          </cell>
          <cell r="GB88">
            <v>0</v>
          </cell>
          <cell r="GC88">
            <v>0</v>
          </cell>
          <cell r="GD88">
            <v>0</v>
          </cell>
          <cell r="GE88">
            <v>0</v>
          </cell>
          <cell r="GF88">
            <v>0</v>
          </cell>
          <cell r="GG88">
            <v>0</v>
          </cell>
          <cell r="GH88">
            <v>0</v>
          </cell>
          <cell r="GI88">
            <v>0</v>
          </cell>
          <cell r="GJ88">
            <v>0</v>
          </cell>
          <cell r="GK88">
            <v>0</v>
          </cell>
          <cell r="GL88">
            <v>0</v>
          </cell>
          <cell r="GM88">
            <v>0</v>
          </cell>
          <cell r="GN88">
            <v>0</v>
          </cell>
          <cell r="GO88">
            <v>0</v>
          </cell>
          <cell r="GP88">
            <v>0</v>
          </cell>
          <cell r="GQ88">
            <v>0</v>
          </cell>
          <cell r="GR88">
            <v>0</v>
          </cell>
          <cell r="GS88">
            <v>0</v>
          </cell>
          <cell r="GT88">
            <v>0</v>
          </cell>
        </row>
        <row r="89">
          <cell r="B89">
            <v>0</v>
          </cell>
          <cell r="C89">
            <v>0</v>
          </cell>
          <cell r="D89">
            <v>0</v>
          </cell>
          <cell r="E89">
            <v>0</v>
          </cell>
          <cell r="F89">
            <v>0</v>
          </cell>
          <cell r="G89">
            <v>0</v>
          </cell>
          <cell r="H89">
            <v>0</v>
          </cell>
          <cell r="I89">
            <v>0</v>
          </cell>
          <cell r="J89">
            <v>0</v>
          </cell>
          <cell r="K89">
            <v>0</v>
          </cell>
          <cell r="L89">
            <v>0</v>
          </cell>
          <cell r="M89">
            <v>0</v>
          </cell>
          <cell r="N89">
            <v>0</v>
          </cell>
          <cell r="O89">
            <v>0</v>
          </cell>
          <cell r="P89">
            <v>0</v>
          </cell>
          <cell r="Q89">
            <v>0</v>
          </cell>
          <cell r="R89">
            <v>0</v>
          </cell>
          <cell r="S89">
            <v>0</v>
          </cell>
          <cell r="T89">
            <v>0</v>
          </cell>
          <cell r="U89">
            <v>0</v>
          </cell>
          <cell r="V89">
            <v>0</v>
          </cell>
          <cell r="W89">
            <v>0</v>
          </cell>
          <cell r="X89">
            <v>0</v>
          </cell>
          <cell r="Y89">
            <v>0</v>
          </cell>
          <cell r="Z89">
            <v>0</v>
          </cell>
          <cell r="AA89">
            <v>0</v>
          </cell>
          <cell r="AB89">
            <v>0</v>
          </cell>
          <cell r="AC89">
            <v>0</v>
          </cell>
          <cell r="AD89">
            <v>0</v>
          </cell>
          <cell r="AE89">
            <v>0</v>
          </cell>
          <cell r="AF89">
            <v>0</v>
          </cell>
          <cell r="AG89">
            <v>0</v>
          </cell>
          <cell r="AH89">
            <v>0</v>
          </cell>
          <cell r="AI89">
            <v>0</v>
          </cell>
          <cell r="AJ89">
            <v>0</v>
          </cell>
          <cell r="AK89">
            <v>0</v>
          </cell>
          <cell r="FH89">
            <v>185225</v>
          </cell>
          <cell r="FI89">
            <v>65683</v>
          </cell>
          <cell r="FJ89">
            <v>3.88</v>
          </cell>
          <cell r="FK89">
            <v>0</v>
          </cell>
          <cell r="FL89">
            <v>0</v>
          </cell>
          <cell r="FM89">
            <v>0</v>
          </cell>
          <cell r="FN89">
            <v>0</v>
          </cell>
          <cell r="FO89">
            <v>0</v>
          </cell>
          <cell r="FP89">
            <v>0</v>
          </cell>
          <cell r="FQ89">
            <v>0</v>
          </cell>
          <cell r="FR89">
            <v>0</v>
          </cell>
          <cell r="FS89">
            <v>0</v>
          </cell>
          <cell r="FT89">
            <v>0</v>
          </cell>
          <cell r="FU89">
            <v>0</v>
          </cell>
          <cell r="FV89">
            <v>0</v>
          </cell>
          <cell r="FW89">
            <v>0</v>
          </cell>
          <cell r="FX89">
            <v>0</v>
          </cell>
          <cell r="FY89">
            <v>0</v>
          </cell>
          <cell r="FZ89">
            <v>0</v>
          </cell>
          <cell r="GA89">
            <v>0</v>
          </cell>
          <cell r="GB89">
            <v>0</v>
          </cell>
          <cell r="GC89">
            <v>0</v>
          </cell>
          <cell r="GD89">
            <v>0</v>
          </cell>
          <cell r="GE89">
            <v>0</v>
          </cell>
          <cell r="GF89">
            <v>0</v>
          </cell>
          <cell r="GG89">
            <v>0</v>
          </cell>
          <cell r="GH89">
            <v>0</v>
          </cell>
          <cell r="GI89">
            <v>0</v>
          </cell>
          <cell r="GJ89">
            <v>0</v>
          </cell>
          <cell r="GK89">
            <v>0</v>
          </cell>
          <cell r="GL89">
            <v>0</v>
          </cell>
          <cell r="GM89">
            <v>0</v>
          </cell>
          <cell r="GN89">
            <v>0</v>
          </cell>
          <cell r="GO89">
            <v>0</v>
          </cell>
          <cell r="GP89">
            <v>0</v>
          </cell>
          <cell r="GQ89">
            <v>0</v>
          </cell>
          <cell r="GR89">
            <v>0</v>
          </cell>
          <cell r="GS89">
            <v>0</v>
          </cell>
          <cell r="GT89">
            <v>0</v>
          </cell>
        </row>
        <row r="90">
          <cell r="B90">
            <v>0</v>
          </cell>
          <cell r="C90">
            <v>0</v>
          </cell>
          <cell r="D90">
            <v>0</v>
          </cell>
          <cell r="E90">
            <v>0</v>
          </cell>
          <cell r="F90">
            <v>0</v>
          </cell>
          <cell r="G90">
            <v>0</v>
          </cell>
          <cell r="H90">
            <v>0</v>
          </cell>
          <cell r="I90">
            <v>0</v>
          </cell>
          <cell r="J90">
            <v>0</v>
          </cell>
          <cell r="K90">
            <v>0</v>
          </cell>
          <cell r="L90">
            <v>0</v>
          </cell>
          <cell r="M90">
            <v>0</v>
          </cell>
          <cell r="N90">
            <v>0</v>
          </cell>
          <cell r="O90">
            <v>0</v>
          </cell>
          <cell r="P90">
            <v>0</v>
          </cell>
          <cell r="Q90">
            <v>0</v>
          </cell>
          <cell r="R90">
            <v>0</v>
          </cell>
          <cell r="S90">
            <v>0</v>
          </cell>
          <cell r="T90">
            <v>0</v>
          </cell>
          <cell r="U90">
            <v>0</v>
          </cell>
          <cell r="V90">
            <v>0</v>
          </cell>
          <cell r="W90">
            <v>0</v>
          </cell>
          <cell r="X90">
            <v>0</v>
          </cell>
          <cell r="Y90">
            <v>0</v>
          </cell>
          <cell r="Z90">
            <v>0</v>
          </cell>
          <cell r="AA90">
            <v>0</v>
          </cell>
          <cell r="AB90">
            <v>0</v>
          </cell>
          <cell r="AC90">
            <v>0</v>
          </cell>
          <cell r="AD90">
            <v>0</v>
          </cell>
          <cell r="AE90">
            <v>0</v>
          </cell>
          <cell r="AF90">
            <v>0</v>
          </cell>
          <cell r="AG90">
            <v>0</v>
          </cell>
          <cell r="AH90">
            <v>0</v>
          </cell>
          <cell r="AI90">
            <v>0</v>
          </cell>
          <cell r="AJ90">
            <v>0</v>
          </cell>
          <cell r="AK90">
            <v>0</v>
          </cell>
          <cell r="FH90">
            <v>167109</v>
          </cell>
          <cell r="FI90">
            <v>59259</v>
          </cell>
          <cell r="FJ90">
            <v>3.98</v>
          </cell>
          <cell r="FK90">
            <v>0</v>
          </cell>
          <cell r="FL90">
            <v>0</v>
          </cell>
          <cell r="FM90">
            <v>0</v>
          </cell>
          <cell r="FN90">
            <v>0</v>
          </cell>
          <cell r="FO90">
            <v>0</v>
          </cell>
          <cell r="FP90">
            <v>0</v>
          </cell>
          <cell r="FQ90">
            <v>0</v>
          </cell>
          <cell r="FR90">
            <v>0</v>
          </cell>
          <cell r="FS90">
            <v>0</v>
          </cell>
          <cell r="FT90">
            <v>0</v>
          </cell>
          <cell r="FU90">
            <v>0</v>
          </cell>
          <cell r="FV90">
            <v>0</v>
          </cell>
          <cell r="FW90">
            <v>0</v>
          </cell>
          <cell r="FX90">
            <v>0</v>
          </cell>
          <cell r="FY90">
            <v>0</v>
          </cell>
          <cell r="FZ90">
            <v>0</v>
          </cell>
          <cell r="GA90">
            <v>0</v>
          </cell>
          <cell r="GB90">
            <v>0</v>
          </cell>
          <cell r="GC90">
            <v>0</v>
          </cell>
          <cell r="GD90">
            <v>0</v>
          </cell>
          <cell r="GE90">
            <v>0</v>
          </cell>
          <cell r="GF90">
            <v>0</v>
          </cell>
          <cell r="GG90">
            <v>0</v>
          </cell>
          <cell r="GH90">
            <v>0</v>
          </cell>
          <cell r="GI90">
            <v>0</v>
          </cell>
          <cell r="GJ90">
            <v>0</v>
          </cell>
          <cell r="GK90">
            <v>0</v>
          </cell>
          <cell r="GL90">
            <v>0</v>
          </cell>
          <cell r="GM90">
            <v>0</v>
          </cell>
          <cell r="GN90">
            <v>0</v>
          </cell>
          <cell r="GO90">
            <v>0</v>
          </cell>
          <cell r="GP90">
            <v>0</v>
          </cell>
          <cell r="GQ90">
            <v>0</v>
          </cell>
          <cell r="GR90">
            <v>0</v>
          </cell>
          <cell r="GS90">
            <v>0</v>
          </cell>
          <cell r="GT90">
            <v>0</v>
          </cell>
        </row>
        <row r="91">
          <cell r="B91">
            <v>0</v>
          </cell>
          <cell r="C91">
            <v>0</v>
          </cell>
          <cell r="D91">
            <v>0</v>
          </cell>
          <cell r="E91">
            <v>0</v>
          </cell>
          <cell r="F91">
            <v>0</v>
          </cell>
          <cell r="G91">
            <v>0</v>
          </cell>
          <cell r="H91">
            <v>0</v>
          </cell>
          <cell r="I91">
            <v>0</v>
          </cell>
          <cell r="J91">
            <v>0</v>
          </cell>
          <cell r="K91">
            <v>0</v>
          </cell>
          <cell r="L91">
            <v>0</v>
          </cell>
          <cell r="M91">
            <v>0</v>
          </cell>
          <cell r="N91">
            <v>0</v>
          </cell>
          <cell r="O91">
            <v>0</v>
          </cell>
          <cell r="P91">
            <v>0</v>
          </cell>
          <cell r="Q91">
            <v>0</v>
          </cell>
          <cell r="R91">
            <v>0</v>
          </cell>
          <cell r="S91">
            <v>0</v>
          </cell>
          <cell r="T91">
            <v>0</v>
          </cell>
          <cell r="U91">
            <v>0</v>
          </cell>
          <cell r="V91">
            <v>0</v>
          </cell>
          <cell r="W91">
            <v>0</v>
          </cell>
          <cell r="X91">
            <v>0</v>
          </cell>
          <cell r="Y91">
            <v>0</v>
          </cell>
          <cell r="Z91">
            <v>0</v>
          </cell>
          <cell r="AA91">
            <v>0</v>
          </cell>
          <cell r="AB91">
            <v>0</v>
          </cell>
          <cell r="AC91">
            <v>0</v>
          </cell>
          <cell r="AD91">
            <v>0</v>
          </cell>
          <cell r="AE91">
            <v>0</v>
          </cell>
          <cell r="AF91">
            <v>0</v>
          </cell>
          <cell r="AG91">
            <v>0</v>
          </cell>
          <cell r="AH91">
            <v>0</v>
          </cell>
          <cell r="AI91">
            <v>0</v>
          </cell>
          <cell r="AJ91">
            <v>0</v>
          </cell>
          <cell r="AK91">
            <v>0</v>
          </cell>
          <cell r="FH91">
            <v>140167</v>
          </cell>
          <cell r="FI91">
            <v>49705</v>
          </cell>
          <cell r="FJ91">
            <v>3.95</v>
          </cell>
          <cell r="FK91">
            <v>0</v>
          </cell>
          <cell r="FL91">
            <v>0</v>
          </cell>
          <cell r="FM91">
            <v>0</v>
          </cell>
          <cell r="FN91">
            <v>0</v>
          </cell>
          <cell r="FO91">
            <v>0</v>
          </cell>
          <cell r="FP91">
            <v>0</v>
          </cell>
          <cell r="FQ91">
            <v>0</v>
          </cell>
          <cell r="FR91">
            <v>0</v>
          </cell>
          <cell r="FS91">
            <v>0</v>
          </cell>
          <cell r="FT91">
            <v>0</v>
          </cell>
          <cell r="FU91">
            <v>0</v>
          </cell>
          <cell r="FV91">
            <v>0</v>
          </cell>
          <cell r="FW91">
            <v>0</v>
          </cell>
          <cell r="FX91">
            <v>0</v>
          </cell>
          <cell r="FY91">
            <v>0</v>
          </cell>
          <cell r="FZ91">
            <v>0</v>
          </cell>
          <cell r="GA91">
            <v>0</v>
          </cell>
          <cell r="GB91">
            <v>0</v>
          </cell>
          <cell r="GC91">
            <v>0</v>
          </cell>
          <cell r="GD91">
            <v>0</v>
          </cell>
          <cell r="GE91">
            <v>0</v>
          </cell>
          <cell r="GF91">
            <v>0</v>
          </cell>
          <cell r="GG91">
            <v>0</v>
          </cell>
          <cell r="GH91">
            <v>0</v>
          </cell>
          <cell r="GI91">
            <v>0</v>
          </cell>
          <cell r="GJ91">
            <v>0</v>
          </cell>
          <cell r="GK91">
            <v>0</v>
          </cell>
          <cell r="GL91">
            <v>0</v>
          </cell>
          <cell r="GM91">
            <v>0</v>
          </cell>
          <cell r="GN91">
            <v>0</v>
          </cell>
          <cell r="GO91">
            <v>0</v>
          </cell>
          <cell r="GP91">
            <v>0</v>
          </cell>
          <cell r="GQ91">
            <v>0</v>
          </cell>
          <cell r="GR91">
            <v>0</v>
          </cell>
          <cell r="GS91">
            <v>0</v>
          </cell>
          <cell r="GT91">
            <v>0</v>
          </cell>
        </row>
        <row r="92">
          <cell r="B92">
            <v>0</v>
          </cell>
          <cell r="C92">
            <v>0</v>
          </cell>
          <cell r="D92">
            <v>0</v>
          </cell>
          <cell r="E92">
            <v>0</v>
          </cell>
          <cell r="F92">
            <v>0</v>
          </cell>
          <cell r="G92">
            <v>0</v>
          </cell>
          <cell r="H92">
            <v>0</v>
          </cell>
          <cell r="I92">
            <v>0</v>
          </cell>
          <cell r="J92">
            <v>0</v>
          </cell>
          <cell r="K92">
            <v>0</v>
          </cell>
          <cell r="L92">
            <v>0</v>
          </cell>
          <cell r="M92">
            <v>0</v>
          </cell>
          <cell r="N92">
            <v>0</v>
          </cell>
          <cell r="O92">
            <v>0</v>
          </cell>
          <cell r="P92">
            <v>0</v>
          </cell>
          <cell r="Q92">
            <v>0</v>
          </cell>
          <cell r="R92">
            <v>0</v>
          </cell>
          <cell r="S92">
            <v>0</v>
          </cell>
          <cell r="T92">
            <v>0</v>
          </cell>
          <cell r="U92">
            <v>0</v>
          </cell>
          <cell r="V92">
            <v>0</v>
          </cell>
          <cell r="W92">
            <v>0</v>
          </cell>
          <cell r="X92">
            <v>0</v>
          </cell>
          <cell r="Y92">
            <v>0</v>
          </cell>
          <cell r="Z92">
            <v>0</v>
          </cell>
          <cell r="AA92">
            <v>0</v>
          </cell>
          <cell r="AB92">
            <v>0</v>
          </cell>
          <cell r="AC92">
            <v>0</v>
          </cell>
          <cell r="AD92">
            <v>0</v>
          </cell>
          <cell r="AE92">
            <v>0</v>
          </cell>
          <cell r="AF92">
            <v>0</v>
          </cell>
          <cell r="AG92">
            <v>0</v>
          </cell>
          <cell r="AH92">
            <v>0</v>
          </cell>
          <cell r="AI92">
            <v>0</v>
          </cell>
          <cell r="AJ92">
            <v>0</v>
          </cell>
          <cell r="AK92">
            <v>0</v>
          </cell>
          <cell r="FH92">
            <v>133896</v>
          </cell>
          <cell r="FI92">
            <v>47481</v>
          </cell>
          <cell r="FJ92">
            <v>3.86</v>
          </cell>
          <cell r="FK92">
            <v>0</v>
          </cell>
          <cell r="FL92">
            <v>0</v>
          </cell>
          <cell r="FM92">
            <v>0</v>
          </cell>
          <cell r="FN92">
            <v>0</v>
          </cell>
          <cell r="FO92">
            <v>0</v>
          </cell>
          <cell r="FP92">
            <v>0</v>
          </cell>
          <cell r="FQ92">
            <v>0</v>
          </cell>
          <cell r="FR92">
            <v>0</v>
          </cell>
          <cell r="FS92">
            <v>0</v>
          </cell>
          <cell r="FT92">
            <v>0</v>
          </cell>
          <cell r="FU92">
            <v>0</v>
          </cell>
          <cell r="FV92">
            <v>0</v>
          </cell>
          <cell r="FW92">
            <v>0</v>
          </cell>
          <cell r="FX92">
            <v>0</v>
          </cell>
          <cell r="FY92">
            <v>0</v>
          </cell>
          <cell r="FZ92">
            <v>0</v>
          </cell>
          <cell r="GA92">
            <v>0</v>
          </cell>
          <cell r="GB92">
            <v>0</v>
          </cell>
          <cell r="GC92">
            <v>0</v>
          </cell>
          <cell r="GD92">
            <v>0</v>
          </cell>
          <cell r="GE92">
            <v>0</v>
          </cell>
          <cell r="GF92">
            <v>0</v>
          </cell>
          <cell r="GG92">
            <v>0</v>
          </cell>
          <cell r="GH92">
            <v>0</v>
          </cell>
          <cell r="GI92">
            <v>0</v>
          </cell>
          <cell r="GJ92">
            <v>0</v>
          </cell>
          <cell r="GK92">
            <v>0</v>
          </cell>
          <cell r="GL92">
            <v>0</v>
          </cell>
          <cell r="GM92">
            <v>0</v>
          </cell>
          <cell r="GN92">
            <v>0</v>
          </cell>
          <cell r="GO92">
            <v>0</v>
          </cell>
          <cell r="GP92">
            <v>0</v>
          </cell>
          <cell r="GQ92">
            <v>0</v>
          </cell>
          <cell r="GR92">
            <v>0</v>
          </cell>
          <cell r="GS92">
            <v>0</v>
          </cell>
          <cell r="GT92">
            <v>0</v>
          </cell>
        </row>
        <row r="93">
          <cell r="B93">
            <v>0</v>
          </cell>
          <cell r="C93">
            <v>0</v>
          </cell>
          <cell r="D93">
            <v>0</v>
          </cell>
          <cell r="E93">
            <v>0</v>
          </cell>
          <cell r="F93">
            <v>0</v>
          </cell>
          <cell r="G93">
            <v>0</v>
          </cell>
          <cell r="H93">
            <v>0</v>
          </cell>
          <cell r="I93">
            <v>0</v>
          </cell>
          <cell r="J93">
            <v>0</v>
          </cell>
          <cell r="K93">
            <v>0</v>
          </cell>
          <cell r="L93">
            <v>0</v>
          </cell>
          <cell r="M93">
            <v>0</v>
          </cell>
          <cell r="N93">
            <v>0</v>
          </cell>
          <cell r="O93">
            <v>0</v>
          </cell>
          <cell r="P93">
            <v>0</v>
          </cell>
          <cell r="Q93">
            <v>0</v>
          </cell>
          <cell r="R93">
            <v>0</v>
          </cell>
          <cell r="S93">
            <v>0</v>
          </cell>
          <cell r="T93">
            <v>0</v>
          </cell>
          <cell r="U93">
            <v>0</v>
          </cell>
          <cell r="V93">
            <v>0</v>
          </cell>
          <cell r="W93">
            <v>0</v>
          </cell>
          <cell r="X93">
            <v>0</v>
          </cell>
          <cell r="Y93">
            <v>0</v>
          </cell>
          <cell r="Z93">
            <v>0</v>
          </cell>
          <cell r="AA93">
            <v>0</v>
          </cell>
          <cell r="AB93">
            <v>0</v>
          </cell>
          <cell r="AC93">
            <v>0</v>
          </cell>
          <cell r="AD93">
            <v>0</v>
          </cell>
          <cell r="AE93">
            <v>0</v>
          </cell>
          <cell r="AF93">
            <v>0</v>
          </cell>
          <cell r="AG93">
            <v>0</v>
          </cell>
          <cell r="AH93">
            <v>0</v>
          </cell>
          <cell r="AI93">
            <v>0</v>
          </cell>
          <cell r="AJ93">
            <v>0</v>
          </cell>
          <cell r="AK93">
            <v>0</v>
          </cell>
          <cell r="FH93">
            <v>27491</v>
          </cell>
          <cell r="FI93">
            <v>9748</v>
          </cell>
          <cell r="FJ93">
            <v>4.1500000000000004</v>
          </cell>
          <cell r="FK93">
            <v>88625.474573463347</v>
          </cell>
          <cell r="FL93">
            <v>31427.473996976449</v>
          </cell>
          <cell r="FM93">
            <v>4.033188058247573</v>
          </cell>
          <cell r="FN93">
            <v>0</v>
          </cell>
          <cell r="FO93">
            <v>0</v>
          </cell>
          <cell r="FP93">
            <v>0</v>
          </cell>
          <cell r="FQ93">
            <v>0</v>
          </cell>
          <cell r="FR93">
            <v>0</v>
          </cell>
          <cell r="FS93">
            <v>0</v>
          </cell>
          <cell r="FT93">
            <v>0</v>
          </cell>
          <cell r="FU93">
            <v>0</v>
          </cell>
          <cell r="FV93">
            <v>0</v>
          </cell>
          <cell r="FW93">
            <v>0</v>
          </cell>
          <cell r="FX93">
            <v>0</v>
          </cell>
          <cell r="FY93">
            <v>0</v>
          </cell>
          <cell r="FZ93">
            <v>0</v>
          </cell>
          <cell r="GA93">
            <v>0</v>
          </cell>
          <cell r="GB93">
            <v>0</v>
          </cell>
          <cell r="GC93">
            <v>0</v>
          </cell>
          <cell r="GD93">
            <v>0</v>
          </cell>
          <cell r="GE93">
            <v>0</v>
          </cell>
          <cell r="GF93">
            <v>0</v>
          </cell>
          <cell r="GG93">
            <v>0</v>
          </cell>
          <cell r="GH93">
            <v>0</v>
          </cell>
          <cell r="GI93">
            <v>0</v>
          </cell>
          <cell r="GJ93">
            <v>0</v>
          </cell>
          <cell r="GK93">
            <v>0</v>
          </cell>
          <cell r="GL93">
            <v>0</v>
          </cell>
          <cell r="GM93">
            <v>0</v>
          </cell>
          <cell r="GN93">
            <v>0</v>
          </cell>
          <cell r="GO93">
            <v>0</v>
          </cell>
          <cell r="GP93">
            <v>0</v>
          </cell>
          <cell r="GQ93">
            <v>0</v>
          </cell>
          <cell r="GR93">
            <v>0</v>
          </cell>
          <cell r="GS93">
            <v>0</v>
          </cell>
          <cell r="GT93">
            <v>0</v>
          </cell>
        </row>
        <row r="94">
          <cell r="B94">
            <v>0</v>
          </cell>
          <cell r="C94">
            <v>0</v>
          </cell>
          <cell r="D94">
            <v>0</v>
          </cell>
          <cell r="E94">
            <v>0</v>
          </cell>
          <cell r="F94">
            <v>0</v>
          </cell>
          <cell r="G94">
            <v>0</v>
          </cell>
          <cell r="H94">
            <v>0</v>
          </cell>
          <cell r="I94">
            <v>0</v>
          </cell>
          <cell r="J94">
            <v>0</v>
          </cell>
          <cell r="K94">
            <v>0</v>
          </cell>
          <cell r="L94">
            <v>0</v>
          </cell>
          <cell r="M94">
            <v>0</v>
          </cell>
          <cell r="N94">
            <v>0</v>
          </cell>
          <cell r="O94">
            <v>0</v>
          </cell>
          <cell r="P94">
            <v>0</v>
          </cell>
          <cell r="Q94">
            <v>0</v>
          </cell>
          <cell r="R94">
            <v>0</v>
          </cell>
          <cell r="S94">
            <v>0</v>
          </cell>
          <cell r="T94">
            <v>0</v>
          </cell>
          <cell r="U94">
            <v>0</v>
          </cell>
          <cell r="V94">
            <v>0</v>
          </cell>
          <cell r="W94">
            <v>0</v>
          </cell>
          <cell r="X94">
            <v>0</v>
          </cell>
          <cell r="Y94">
            <v>0</v>
          </cell>
          <cell r="Z94">
            <v>0</v>
          </cell>
          <cell r="AA94">
            <v>0</v>
          </cell>
          <cell r="AB94">
            <v>0</v>
          </cell>
          <cell r="AC94">
            <v>0</v>
          </cell>
          <cell r="AD94">
            <v>0</v>
          </cell>
          <cell r="AE94">
            <v>0</v>
          </cell>
          <cell r="AF94">
            <v>0</v>
          </cell>
          <cell r="AG94">
            <v>0</v>
          </cell>
          <cell r="AH94">
            <v>0</v>
          </cell>
          <cell r="AI94">
            <v>0</v>
          </cell>
          <cell r="AJ94">
            <v>0</v>
          </cell>
          <cell r="AK94">
            <v>0</v>
          </cell>
          <cell r="FH94">
            <v>0</v>
          </cell>
          <cell r="FI94">
            <v>0</v>
          </cell>
          <cell r="FJ94">
            <v>0</v>
          </cell>
          <cell r="FK94">
            <v>113565.74220770298</v>
          </cell>
          <cell r="FL94">
            <v>40271.540743304446</v>
          </cell>
          <cell r="FM94">
            <v>4.1179118174563429</v>
          </cell>
          <cell r="FN94">
            <v>0</v>
          </cell>
          <cell r="FO94">
            <v>0</v>
          </cell>
          <cell r="FP94">
            <v>0</v>
          </cell>
          <cell r="FQ94">
            <v>0</v>
          </cell>
          <cell r="FR94">
            <v>0</v>
          </cell>
          <cell r="FS94">
            <v>0</v>
          </cell>
          <cell r="FT94">
            <v>0</v>
          </cell>
          <cell r="FU94">
            <v>0</v>
          </cell>
          <cell r="FV94">
            <v>0</v>
          </cell>
          <cell r="FW94">
            <v>0</v>
          </cell>
          <cell r="FX94">
            <v>0</v>
          </cell>
          <cell r="FY94">
            <v>0</v>
          </cell>
          <cell r="FZ94">
            <v>0</v>
          </cell>
          <cell r="GA94">
            <v>0</v>
          </cell>
          <cell r="GB94">
            <v>0</v>
          </cell>
          <cell r="GC94">
            <v>0</v>
          </cell>
          <cell r="GD94">
            <v>0</v>
          </cell>
          <cell r="GE94">
            <v>0</v>
          </cell>
          <cell r="GF94">
            <v>0</v>
          </cell>
          <cell r="GG94">
            <v>0</v>
          </cell>
          <cell r="GH94">
            <v>0</v>
          </cell>
          <cell r="GI94">
            <v>0</v>
          </cell>
          <cell r="GJ94">
            <v>0</v>
          </cell>
          <cell r="GK94">
            <v>0</v>
          </cell>
          <cell r="GL94">
            <v>0</v>
          </cell>
          <cell r="GM94">
            <v>0</v>
          </cell>
          <cell r="GN94">
            <v>0</v>
          </cell>
          <cell r="GO94">
            <v>0</v>
          </cell>
          <cell r="GP94">
            <v>0</v>
          </cell>
          <cell r="GQ94">
            <v>0</v>
          </cell>
          <cell r="GR94">
            <v>0</v>
          </cell>
          <cell r="GS94">
            <v>0</v>
          </cell>
          <cell r="GT94">
            <v>0</v>
          </cell>
        </row>
        <row r="95">
          <cell r="B95">
            <v>0</v>
          </cell>
          <cell r="C95">
            <v>0</v>
          </cell>
          <cell r="D95">
            <v>0</v>
          </cell>
          <cell r="E95">
            <v>0</v>
          </cell>
          <cell r="F95">
            <v>0</v>
          </cell>
          <cell r="G95">
            <v>0</v>
          </cell>
          <cell r="H95">
            <v>0</v>
          </cell>
          <cell r="I95">
            <v>0</v>
          </cell>
          <cell r="J95">
            <v>0</v>
          </cell>
          <cell r="K95">
            <v>0</v>
          </cell>
          <cell r="L95">
            <v>0</v>
          </cell>
          <cell r="M95">
            <v>0</v>
          </cell>
          <cell r="N95">
            <v>0</v>
          </cell>
          <cell r="O95">
            <v>0</v>
          </cell>
          <cell r="P95">
            <v>0</v>
          </cell>
          <cell r="Q95">
            <v>0</v>
          </cell>
          <cell r="R95">
            <v>0</v>
          </cell>
          <cell r="S95">
            <v>0</v>
          </cell>
          <cell r="T95">
            <v>0</v>
          </cell>
          <cell r="U95">
            <v>0</v>
          </cell>
          <cell r="V95">
            <v>0</v>
          </cell>
          <cell r="W95">
            <v>0</v>
          </cell>
          <cell r="X95">
            <v>0</v>
          </cell>
          <cell r="Y95">
            <v>0</v>
          </cell>
          <cell r="Z95">
            <v>0</v>
          </cell>
          <cell r="AA95">
            <v>0</v>
          </cell>
          <cell r="AB95">
            <v>0</v>
          </cell>
          <cell r="AC95">
            <v>0</v>
          </cell>
          <cell r="AD95">
            <v>0</v>
          </cell>
          <cell r="AE95">
            <v>0</v>
          </cell>
          <cell r="AF95">
            <v>0</v>
          </cell>
          <cell r="AG95">
            <v>0</v>
          </cell>
          <cell r="AH95">
            <v>0</v>
          </cell>
          <cell r="AI95">
            <v>0</v>
          </cell>
          <cell r="AJ95">
            <v>0</v>
          </cell>
          <cell r="AK95">
            <v>0</v>
          </cell>
          <cell r="FH95">
            <v>0</v>
          </cell>
          <cell r="FI95">
            <v>0</v>
          </cell>
          <cell r="FJ95">
            <v>0</v>
          </cell>
          <cell r="FK95">
            <v>108318.36189183545</v>
          </cell>
          <cell r="FL95">
            <v>38410.767537599575</v>
          </cell>
          <cell r="FM95">
            <v>4.2734068853367955</v>
          </cell>
          <cell r="FN95">
            <v>0</v>
          </cell>
          <cell r="FO95">
            <v>0</v>
          </cell>
          <cell r="FP95">
            <v>0</v>
          </cell>
          <cell r="FQ95">
            <v>0</v>
          </cell>
          <cell r="FR95">
            <v>0</v>
          </cell>
          <cell r="FS95">
            <v>0</v>
          </cell>
          <cell r="FT95">
            <v>0</v>
          </cell>
          <cell r="FU95">
            <v>0</v>
          </cell>
          <cell r="FV95">
            <v>0</v>
          </cell>
          <cell r="FW95">
            <v>0</v>
          </cell>
          <cell r="FX95">
            <v>0</v>
          </cell>
          <cell r="FY95">
            <v>0</v>
          </cell>
          <cell r="FZ95">
            <v>0</v>
          </cell>
          <cell r="GA95">
            <v>0</v>
          </cell>
          <cell r="GB95">
            <v>0</v>
          </cell>
          <cell r="GC95">
            <v>0</v>
          </cell>
          <cell r="GD95">
            <v>0</v>
          </cell>
          <cell r="GE95">
            <v>0</v>
          </cell>
          <cell r="GF95">
            <v>0</v>
          </cell>
          <cell r="GG95">
            <v>0</v>
          </cell>
          <cell r="GH95">
            <v>0</v>
          </cell>
          <cell r="GI95">
            <v>0</v>
          </cell>
          <cell r="GJ95">
            <v>0</v>
          </cell>
          <cell r="GK95">
            <v>0</v>
          </cell>
          <cell r="GL95">
            <v>0</v>
          </cell>
          <cell r="GM95">
            <v>0</v>
          </cell>
          <cell r="GN95">
            <v>0</v>
          </cell>
          <cell r="GO95">
            <v>0</v>
          </cell>
          <cell r="GP95">
            <v>0</v>
          </cell>
          <cell r="GQ95">
            <v>0</v>
          </cell>
          <cell r="GR95">
            <v>0</v>
          </cell>
          <cell r="GS95">
            <v>0</v>
          </cell>
          <cell r="GT95">
            <v>0</v>
          </cell>
        </row>
        <row r="96">
          <cell r="B96">
            <v>0</v>
          </cell>
          <cell r="C96">
            <v>0</v>
          </cell>
          <cell r="D96">
            <v>0</v>
          </cell>
          <cell r="E96">
            <v>0</v>
          </cell>
          <cell r="F96">
            <v>0</v>
          </cell>
          <cell r="G96">
            <v>0</v>
          </cell>
          <cell r="H96">
            <v>0</v>
          </cell>
          <cell r="I96">
            <v>0</v>
          </cell>
          <cell r="J96">
            <v>0</v>
          </cell>
          <cell r="K96">
            <v>0</v>
          </cell>
          <cell r="L96">
            <v>0</v>
          </cell>
          <cell r="M96">
            <v>0</v>
          </cell>
          <cell r="N96">
            <v>0</v>
          </cell>
          <cell r="O96">
            <v>0</v>
          </cell>
          <cell r="P96">
            <v>0</v>
          </cell>
          <cell r="Q96">
            <v>0</v>
          </cell>
          <cell r="R96">
            <v>0</v>
          </cell>
          <cell r="S96">
            <v>0</v>
          </cell>
          <cell r="T96">
            <v>0</v>
          </cell>
          <cell r="U96">
            <v>0</v>
          </cell>
          <cell r="V96">
            <v>0</v>
          </cell>
          <cell r="W96">
            <v>0</v>
          </cell>
          <cell r="X96">
            <v>0</v>
          </cell>
          <cell r="Y96">
            <v>0</v>
          </cell>
          <cell r="Z96">
            <v>0</v>
          </cell>
          <cell r="AA96">
            <v>0</v>
          </cell>
          <cell r="AB96">
            <v>0</v>
          </cell>
          <cell r="AC96">
            <v>0</v>
          </cell>
          <cell r="AD96">
            <v>0</v>
          </cell>
          <cell r="AE96">
            <v>0</v>
          </cell>
          <cell r="AF96">
            <v>0</v>
          </cell>
          <cell r="AG96">
            <v>0</v>
          </cell>
          <cell r="AH96">
            <v>0</v>
          </cell>
          <cell r="AI96">
            <v>0</v>
          </cell>
          <cell r="AJ96">
            <v>0</v>
          </cell>
          <cell r="AK96">
            <v>0</v>
          </cell>
          <cell r="FH96">
            <v>0</v>
          </cell>
          <cell r="FI96">
            <v>0</v>
          </cell>
          <cell r="FJ96">
            <v>0</v>
          </cell>
          <cell r="FK96">
            <v>95569.269338485465</v>
          </cell>
          <cell r="FL96">
            <v>33889.812624423648</v>
          </cell>
          <cell r="FM96">
            <v>4.3286738291142148</v>
          </cell>
          <cell r="FN96">
            <v>0</v>
          </cell>
          <cell r="FO96">
            <v>0</v>
          </cell>
          <cell r="FP96">
            <v>0</v>
          </cell>
          <cell r="FQ96">
            <v>0</v>
          </cell>
          <cell r="FR96">
            <v>0</v>
          </cell>
          <cell r="FS96">
            <v>0</v>
          </cell>
          <cell r="FT96">
            <v>0</v>
          </cell>
          <cell r="FU96">
            <v>0</v>
          </cell>
          <cell r="FV96">
            <v>0</v>
          </cell>
          <cell r="FW96">
            <v>0</v>
          </cell>
          <cell r="FX96">
            <v>0</v>
          </cell>
          <cell r="FY96">
            <v>0</v>
          </cell>
          <cell r="FZ96">
            <v>0</v>
          </cell>
          <cell r="GA96">
            <v>0</v>
          </cell>
          <cell r="GB96">
            <v>0</v>
          </cell>
          <cell r="GC96">
            <v>0</v>
          </cell>
          <cell r="GD96">
            <v>0</v>
          </cell>
          <cell r="GE96">
            <v>0</v>
          </cell>
          <cell r="GF96">
            <v>0</v>
          </cell>
          <cell r="GG96">
            <v>0</v>
          </cell>
          <cell r="GH96">
            <v>0</v>
          </cell>
          <cell r="GI96">
            <v>0</v>
          </cell>
          <cell r="GJ96">
            <v>0</v>
          </cell>
          <cell r="GK96">
            <v>0</v>
          </cell>
          <cell r="GL96">
            <v>0</v>
          </cell>
          <cell r="GM96">
            <v>0</v>
          </cell>
          <cell r="GN96">
            <v>0</v>
          </cell>
          <cell r="GO96">
            <v>0</v>
          </cell>
          <cell r="GP96">
            <v>0</v>
          </cell>
          <cell r="GQ96">
            <v>0</v>
          </cell>
          <cell r="GR96">
            <v>0</v>
          </cell>
          <cell r="GS96">
            <v>0</v>
          </cell>
          <cell r="GT96">
            <v>0</v>
          </cell>
        </row>
        <row r="97">
          <cell r="B97">
            <v>0</v>
          </cell>
          <cell r="C97">
            <v>0</v>
          </cell>
          <cell r="D97">
            <v>0</v>
          </cell>
          <cell r="E97">
            <v>0</v>
          </cell>
          <cell r="F97">
            <v>0</v>
          </cell>
          <cell r="G97">
            <v>0</v>
          </cell>
          <cell r="H97">
            <v>0</v>
          </cell>
          <cell r="I97">
            <v>0</v>
          </cell>
          <cell r="J97">
            <v>0</v>
          </cell>
          <cell r="K97">
            <v>0</v>
          </cell>
          <cell r="L97">
            <v>0</v>
          </cell>
          <cell r="M97">
            <v>0</v>
          </cell>
          <cell r="N97">
            <v>0</v>
          </cell>
          <cell r="O97">
            <v>0</v>
          </cell>
          <cell r="P97">
            <v>0</v>
          </cell>
          <cell r="Q97">
            <v>0</v>
          </cell>
          <cell r="R97">
            <v>0</v>
          </cell>
          <cell r="S97">
            <v>0</v>
          </cell>
          <cell r="T97">
            <v>0</v>
          </cell>
          <cell r="U97">
            <v>0</v>
          </cell>
          <cell r="V97">
            <v>0</v>
          </cell>
          <cell r="W97">
            <v>0</v>
          </cell>
          <cell r="X97">
            <v>0</v>
          </cell>
          <cell r="Y97">
            <v>0</v>
          </cell>
          <cell r="Z97">
            <v>0</v>
          </cell>
          <cell r="AA97">
            <v>0</v>
          </cell>
          <cell r="AB97">
            <v>0</v>
          </cell>
          <cell r="AC97">
            <v>0</v>
          </cell>
          <cell r="AD97">
            <v>0</v>
          </cell>
          <cell r="AE97">
            <v>0</v>
          </cell>
          <cell r="AF97">
            <v>0</v>
          </cell>
          <cell r="AG97">
            <v>0</v>
          </cell>
          <cell r="AH97">
            <v>0</v>
          </cell>
          <cell r="AI97">
            <v>0</v>
          </cell>
          <cell r="AJ97">
            <v>0</v>
          </cell>
          <cell r="AK97">
            <v>0</v>
          </cell>
          <cell r="FH97">
            <v>0</v>
          </cell>
          <cell r="FI97">
            <v>0</v>
          </cell>
          <cell r="FJ97">
            <v>0</v>
          </cell>
          <cell r="FK97">
            <v>89736.440885727017</v>
          </cell>
          <cell r="FL97">
            <v>31821.43369150244</v>
          </cell>
          <cell r="FM97">
            <v>4.5372582940086614</v>
          </cell>
          <cell r="FN97">
            <v>0</v>
          </cell>
          <cell r="FO97">
            <v>0</v>
          </cell>
          <cell r="FP97">
            <v>0</v>
          </cell>
          <cell r="FQ97">
            <v>0</v>
          </cell>
          <cell r="FR97">
            <v>0</v>
          </cell>
          <cell r="FS97">
            <v>0</v>
          </cell>
          <cell r="FT97">
            <v>0</v>
          </cell>
          <cell r="FU97">
            <v>0</v>
          </cell>
          <cell r="FV97">
            <v>0</v>
          </cell>
          <cell r="FW97">
            <v>0</v>
          </cell>
          <cell r="FX97">
            <v>0</v>
          </cell>
          <cell r="FY97">
            <v>0</v>
          </cell>
          <cell r="FZ97">
            <v>0</v>
          </cell>
          <cell r="GA97">
            <v>0</v>
          </cell>
          <cell r="GB97">
            <v>0</v>
          </cell>
          <cell r="GC97">
            <v>0</v>
          </cell>
          <cell r="GD97">
            <v>0</v>
          </cell>
          <cell r="GE97">
            <v>0</v>
          </cell>
          <cell r="GF97">
            <v>0</v>
          </cell>
          <cell r="GG97">
            <v>0</v>
          </cell>
          <cell r="GH97">
            <v>0</v>
          </cell>
          <cell r="GI97">
            <v>0</v>
          </cell>
          <cell r="GJ97">
            <v>0</v>
          </cell>
          <cell r="GK97">
            <v>0</v>
          </cell>
          <cell r="GL97">
            <v>0</v>
          </cell>
          <cell r="GM97">
            <v>0</v>
          </cell>
          <cell r="GN97">
            <v>0</v>
          </cell>
          <cell r="GO97">
            <v>0</v>
          </cell>
          <cell r="GP97">
            <v>0</v>
          </cell>
          <cell r="GQ97">
            <v>0</v>
          </cell>
          <cell r="GR97">
            <v>0</v>
          </cell>
          <cell r="GS97">
            <v>0</v>
          </cell>
          <cell r="GT97">
            <v>0</v>
          </cell>
        </row>
        <row r="98">
          <cell r="B98">
            <v>0</v>
          </cell>
          <cell r="C98">
            <v>0</v>
          </cell>
          <cell r="D98">
            <v>0</v>
          </cell>
          <cell r="E98">
            <v>0</v>
          </cell>
          <cell r="F98">
            <v>0</v>
          </cell>
          <cell r="G98">
            <v>0</v>
          </cell>
          <cell r="H98">
            <v>0</v>
          </cell>
          <cell r="I98">
            <v>0</v>
          </cell>
          <cell r="J98">
            <v>0</v>
          </cell>
          <cell r="K98">
            <v>0</v>
          </cell>
          <cell r="L98">
            <v>0</v>
          </cell>
          <cell r="M98">
            <v>0</v>
          </cell>
          <cell r="N98">
            <v>0</v>
          </cell>
          <cell r="O98">
            <v>0</v>
          </cell>
          <cell r="P98">
            <v>0</v>
          </cell>
          <cell r="Q98">
            <v>0</v>
          </cell>
          <cell r="R98">
            <v>0</v>
          </cell>
          <cell r="S98">
            <v>0</v>
          </cell>
          <cell r="T98">
            <v>0</v>
          </cell>
          <cell r="U98">
            <v>0</v>
          </cell>
          <cell r="V98">
            <v>0</v>
          </cell>
          <cell r="W98">
            <v>0</v>
          </cell>
          <cell r="X98">
            <v>0</v>
          </cell>
          <cell r="Y98">
            <v>0</v>
          </cell>
          <cell r="Z98">
            <v>0</v>
          </cell>
          <cell r="AA98">
            <v>0</v>
          </cell>
          <cell r="AB98">
            <v>0</v>
          </cell>
          <cell r="AC98">
            <v>0</v>
          </cell>
          <cell r="AD98">
            <v>0</v>
          </cell>
          <cell r="AE98">
            <v>0</v>
          </cell>
          <cell r="AF98">
            <v>0</v>
          </cell>
          <cell r="AG98">
            <v>0</v>
          </cell>
          <cell r="AH98">
            <v>0</v>
          </cell>
          <cell r="AI98">
            <v>0</v>
          </cell>
          <cell r="AJ98">
            <v>0</v>
          </cell>
          <cell r="AK98">
            <v>0</v>
          </cell>
          <cell r="FH98">
            <v>0</v>
          </cell>
          <cell r="FI98">
            <v>0</v>
          </cell>
          <cell r="FJ98">
            <v>0</v>
          </cell>
          <cell r="FK98">
            <v>83860.391384404968</v>
          </cell>
          <cell r="FL98">
            <v>29737.728145252651</v>
          </cell>
          <cell r="FM98">
            <v>4.623674967525977</v>
          </cell>
          <cell r="FN98">
            <v>0</v>
          </cell>
          <cell r="FO98">
            <v>0</v>
          </cell>
          <cell r="FP98">
            <v>0</v>
          </cell>
          <cell r="FQ98">
            <v>0</v>
          </cell>
          <cell r="FR98">
            <v>0</v>
          </cell>
          <cell r="FS98">
            <v>0</v>
          </cell>
          <cell r="FT98">
            <v>0</v>
          </cell>
          <cell r="FU98">
            <v>0</v>
          </cell>
          <cell r="FV98">
            <v>0</v>
          </cell>
          <cell r="FW98">
            <v>0</v>
          </cell>
          <cell r="FX98">
            <v>0</v>
          </cell>
          <cell r="FY98">
            <v>0</v>
          </cell>
          <cell r="FZ98">
            <v>0</v>
          </cell>
          <cell r="GA98">
            <v>0</v>
          </cell>
          <cell r="GB98">
            <v>0</v>
          </cell>
          <cell r="GC98">
            <v>0</v>
          </cell>
          <cell r="GD98">
            <v>0</v>
          </cell>
          <cell r="GE98">
            <v>0</v>
          </cell>
          <cell r="GF98">
            <v>0</v>
          </cell>
          <cell r="GG98">
            <v>0</v>
          </cell>
          <cell r="GH98">
            <v>0</v>
          </cell>
          <cell r="GI98">
            <v>0</v>
          </cell>
          <cell r="GJ98">
            <v>0</v>
          </cell>
          <cell r="GK98">
            <v>0</v>
          </cell>
          <cell r="GL98">
            <v>0</v>
          </cell>
          <cell r="GM98">
            <v>0</v>
          </cell>
          <cell r="GN98">
            <v>0</v>
          </cell>
          <cell r="GO98">
            <v>0</v>
          </cell>
          <cell r="GP98">
            <v>0</v>
          </cell>
          <cell r="GQ98">
            <v>0</v>
          </cell>
          <cell r="GR98">
            <v>0</v>
          </cell>
          <cell r="GS98">
            <v>0</v>
          </cell>
          <cell r="GT98">
            <v>0</v>
          </cell>
        </row>
        <row r="99">
          <cell r="B99">
            <v>0</v>
          </cell>
          <cell r="C99">
            <v>0</v>
          </cell>
          <cell r="D99">
            <v>0</v>
          </cell>
          <cell r="E99">
            <v>0</v>
          </cell>
          <cell r="F99">
            <v>0</v>
          </cell>
          <cell r="G99">
            <v>0</v>
          </cell>
          <cell r="H99">
            <v>0</v>
          </cell>
          <cell r="I99">
            <v>0</v>
          </cell>
          <cell r="J99">
            <v>0</v>
          </cell>
          <cell r="K99">
            <v>0</v>
          </cell>
          <cell r="L99">
            <v>0</v>
          </cell>
          <cell r="M99">
            <v>0</v>
          </cell>
          <cell r="N99">
            <v>0</v>
          </cell>
          <cell r="O99">
            <v>0</v>
          </cell>
          <cell r="P99">
            <v>0</v>
          </cell>
          <cell r="Q99">
            <v>0</v>
          </cell>
          <cell r="R99">
            <v>0</v>
          </cell>
          <cell r="S99">
            <v>0</v>
          </cell>
          <cell r="T99">
            <v>0</v>
          </cell>
          <cell r="U99">
            <v>0</v>
          </cell>
          <cell r="V99">
            <v>0</v>
          </cell>
          <cell r="W99">
            <v>0</v>
          </cell>
          <cell r="X99">
            <v>0</v>
          </cell>
          <cell r="Y99">
            <v>0</v>
          </cell>
          <cell r="Z99">
            <v>0</v>
          </cell>
          <cell r="AA99">
            <v>0</v>
          </cell>
          <cell r="AB99">
            <v>0</v>
          </cell>
          <cell r="AC99">
            <v>0</v>
          </cell>
          <cell r="AD99">
            <v>0</v>
          </cell>
          <cell r="AE99">
            <v>0</v>
          </cell>
          <cell r="AF99">
            <v>0</v>
          </cell>
          <cell r="AG99">
            <v>0</v>
          </cell>
          <cell r="AH99">
            <v>0</v>
          </cell>
          <cell r="AI99">
            <v>0</v>
          </cell>
          <cell r="AJ99">
            <v>0</v>
          </cell>
          <cell r="AK99">
            <v>0</v>
          </cell>
          <cell r="FH99">
            <v>0</v>
          </cell>
          <cell r="FI99">
            <v>0</v>
          </cell>
          <cell r="FJ99">
            <v>0</v>
          </cell>
          <cell r="FK99">
            <v>72328.219608320389</v>
          </cell>
          <cell r="FL99">
            <v>25648.305432811878</v>
          </cell>
          <cell r="FM99">
            <v>4.7781104283409306</v>
          </cell>
          <cell r="FN99">
            <v>0</v>
          </cell>
          <cell r="FO99">
            <v>0</v>
          </cell>
          <cell r="FP99">
            <v>0</v>
          </cell>
          <cell r="FQ99">
            <v>0</v>
          </cell>
          <cell r="FR99">
            <v>0</v>
          </cell>
          <cell r="FS99">
            <v>0</v>
          </cell>
          <cell r="FT99">
            <v>0</v>
          </cell>
          <cell r="FU99">
            <v>0</v>
          </cell>
          <cell r="FV99">
            <v>0</v>
          </cell>
          <cell r="FW99">
            <v>0</v>
          </cell>
          <cell r="FX99">
            <v>0</v>
          </cell>
          <cell r="FY99">
            <v>0</v>
          </cell>
          <cell r="FZ99">
            <v>0</v>
          </cell>
          <cell r="GA99">
            <v>0</v>
          </cell>
          <cell r="GB99">
            <v>0</v>
          </cell>
          <cell r="GC99">
            <v>0</v>
          </cell>
          <cell r="GD99">
            <v>0</v>
          </cell>
          <cell r="GE99">
            <v>0</v>
          </cell>
          <cell r="GF99">
            <v>0</v>
          </cell>
          <cell r="GG99">
            <v>0</v>
          </cell>
          <cell r="GH99">
            <v>0</v>
          </cell>
          <cell r="GI99">
            <v>0</v>
          </cell>
          <cell r="GJ99">
            <v>0</v>
          </cell>
          <cell r="GK99">
            <v>0</v>
          </cell>
          <cell r="GL99">
            <v>0</v>
          </cell>
          <cell r="GM99">
            <v>0</v>
          </cell>
          <cell r="GN99">
            <v>0</v>
          </cell>
          <cell r="GO99">
            <v>0</v>
          </cell>
          <cell r="GP99">
            <v>0</v>
          </cell>
          <cell r="GQ99">
            <v>0</v>
          </cell>
          <cell r="GR99">
            <v>0</v>
          </cell>
          <cell r="GS99">
            <v>0</v>
          </cell>
          <cell r="GT99">
            <v>0</v>
          </cell>
        </row>
        <row r="100">
          <cell r="B100">
            <v>0</v>
          </cell>
          <cell r="C100">
            <v>0</v>
          </cell>
          <cell r="D100">
            <v>0</v>
          </cell>
          <cell r="E100">
            <v>0</v>
          </cell>
          <cell r="F100">
            <v>0</v>
          </cell>
          <cell r="G100">
            <v>0</v>
          </cell>
          <cell r="H100">
            <v>0</v>
          </cell>
          <cell r="I100">
            <v>0</v>
          </cell>
          <cell r="J100">
            <v>0</v>
          </cell>
          <cell r="K100">
            <v>0</v>
          </cell>
          <cell r="L100">
            <v>0</v>
          </cell>
          <cell r="M100">
            <v>0</v>
          </cell>
          <cell r="N100">
            <v>0</v>
          </cell>
          <cell r="O100">
            <v>0</v>
          </cell>
          <cell r="P100">
            <v>0</v>
          </cell>
          <cell r="Q100">
            <v>0</v>
          </cell>
          <cell r="R100">
            <v>0</v>
          </cell>
          <cell r="S100">
            <v>0</v>
          </cell>
          <cell r="T100">
            <v>0</v>
          </cell>
          <cell r="U100">
            <v>0</v>
          </cell>
          <cell r="V100">
            <v>0</v>
          </cell>
          <cell r="W100">
            <v>0</v>
          </cell>
          <cell r="X100">
            <v>0</v>
          </cell>
          <cell r="Y100">
            <v>0</v>
          </cell>
          <cell r="Z100">
            <v>0</v>
          </cell>
          <cell r="AA100">
            <v>0</v>
          </cell>
          <cell r="AB100">
            <v>0</v>
          </cell>
          <cell r="AC100">
            <v>0</v>
          </cell>
          <cell r="AD100">
            <v>0</v>
          </cell>
          <cell r="AE100">
            <v>0</v>
          </cell>
          <cell r="AF100">
            <v>0</v>
          </cell>
          <cell r="AG100">
            <v>0</v>
          </cell>
          <cell r="AH100">
            <v>0</v>
          </cell>
          <cell r="AI100">
            <v>0</v>
          </cell>
          <cell r="AJ100">
            <v>0</v>
          </cell>
          <cell r="AK100">
            <v>0</v>
          </cell>
          <cell r="FH100">
            <v>0</v>
          </cell>
          <cell r="FI100">
            <v>0</v>
          </cell>
          <cell r="FJ100">
            <v>0</v>
          </cell>
          <cell r="FK100">
            <v>47873.904142395615</v>
          </cell>
          <cell r="FL100">
            <v>16976.56215450474</v>
          </cell>
          <cell r="FM100">
            <v>5.2373525030200661</v>
          </cell>
          <cell r="FN100">
            <v>0</v>
          </cell>
          <cell r="FO100">
            <v>0</v>
          </cell>
          <cell r="FP100">
            <v>0</v>
          </cell>
          <cell r="FQ100">
            <v>0</v>
          </cell>
          <cell r="FR100">
            <v>0</v>
          </cell>
          <cell r="FS100">
            <v>0</v>
          </cell>
          <cell r="FT100">
            <v>0</v>
          </cell>
          <cell r="FU100">
            <v>0</v>
          </cell>
          <cell r="FV100">
            <v>0</v>
          </cell>
          <cell r="FW100">
            <v>0</v>
          </cell>
          <cell r="FX100">
            <v>0</v>
          </cell>
          <cell r="FY100">
            <v>0</v>
          </cell>
          <cell r="FZ100">
            <v>0</v>
          </cell>
          <cell r="GA100">
            <v>0</v>
          </cell>
          <cell r="GB100">
            <v>0</v>
          </cell>
          <cell r="GC100">
            <v>0</v>
          </cell>
          <cell r="GD100">
            <v>0</v>
          </cell>
          <cell r="GE100">
            <v>0</v>
          </cell>
          <cell r="GF100">
            <v>0</v>
          </cell>
          <cell r="GG100">
            <v>0</v>
          </cell>
          <cell r="GH100">
            <v>0</v>
          </cell>
          <cell r="GI100">
            <v>0</v>
          </cell>
          <cell r="GJ100">
            <v>0</v>
          </cell>
          <cell r="GK100">
            <v>0</v>
          </cell>
          <cell r="GL100">
            <v>0</v>
          </cell>
          <cell r="GM100">
            <v>0</v>
          </cell>
          <cell r="GN100">
            <v>0</v>
          </cell>
          <cell r="GO100">
            <v>0</v>
          </cell>
          <cell r="GP100">
            <v>0</v>
          </cell>
          <cell r="GQ100">
            <v>0</v>
          </cell>
          <cell r="GR100">
            <v>0</v>
          </cell>
          <cell r="GS100">
            <v>0</v>
          </cell>
          <cell r="GT100">
            <v>0</v>
          </cell>
        </row>
        <row r="101">
          <cell r="B101">
            <v>0</v>
          </cell>
          <cell r="C101">
            <v>0</v>
          </cell>
          <cell r="D101">
            <v>0</v>
          </cell>
          <cell r="E101">
            <v>0</v>
          </cell>
          <cell r="F101">
            <v>0</v>
          </cell>
          <cell r="G101">
            <v>0</v>
          </cell>
          <cell r="H101">
            <v>0</v>
          </cell>
          <cell r="I101">
            <v>0</v>
          </cell>
          <cell r="J101">
            <v>0</v>
          </cell>
          <cell r="K101">
            <v>0</v>
          </cell>
          <cell r="L101">
            <v>0</v>
          </cell>
          <cell r="M101">
            <v>0</v>
          </cell>
          <cell r="N101">
            <v>0</v>
          </cell>
          <cell r="O101">
            <v>0</v>
          </cell>
          <cell r="P101">
            <v>0</v>
          </cell>
          <cell r="Q101">
            <v>0</v>
          </cell>
          <cell r="R101">
            <v>0</v>
          </cell>
          <cell r="S101">
            <v>0</v>
          </cell>
          <cell r="T101">
            <v>0</v>
          </cell>
          <cell r="U101">
            <v>0</v>
          </cell>
          <cell r="V101">
            <v>0</v>
          </cell>
          <cell r="W101">
            <v>0</v>
          </cell>
          <cell r="X101">
            <v>0</v>
          </cell>
          <cell r="Y101">
            <v>0</v>
          </cell>
          <cell r="Z101">
            <v>0</v>
          </cell>
          <cell r="AA101">
            <v>0</v>
          </cell>
          <cell r="AB101">
            <v>0</v>
          </cell>
          <cell r="AC101">
            <v>0</v>
          </cell>
          <cell r="AD101">
            <v>0</v>
          </cell>
          <cell r="AE101">
            <v>0</v>
          </cell>
          <cell r="AF101">
            <v>0</v>
          </cell>
          <cell r="AG101">
            <v>0</v>
          </cell>
          <cell r="AH101">
            <v>0</v>
          </cell>
          <cell r="AI101">
            <v>0</v>
          </cell>
          <cell r="AJ101">
            <v>0</v>
          </cell>
          <cell r="AK101">
            <v>0</v>
          </cell>
          <cell r="FH101">
            <v>0</v>
          </cell>
          <cell r="FI101">
            <v>0</v>
          </cell>
          <cell r="FJ101">
            <v>0</v>
          </cell>
          <cell r="FK101">
            <v>35145.837711775384</v>
          </cell>
          <cell r="FL101">
            <v>12463.063313395323</v>
          </cell>
          <cell r="FM101">
            <v>5.3428101704955537</v>
          </cell>
          <cell r="FN101">
            <v>0</v>
          </cell>
          <cell r="FO101">
            <v>0</v>
          </cell>
          <cell r="FP101">
            <v>0</v>
          </cell>
          <cell r="FQ101">
            <v>0</v>
          </cell>
          <cell r="FR101">
            <v>0</v>
          </cell>
          <cell r="FS101">
            <v>0</v>
          </cell>
          <cell r="FT101">
            <v>0</v>
          </cell>
          <cell r="FU101">
            <v>0</v>
          </cell>
          <cell r="FV101">
            <v>0</v>
          </cell>
          <cell r="FW101">
            <v>0</v>
          </cell>
          <cell r="FX101">
            <v>0</v>
          </cell>
          <cell r="FY101">
            <v>0</v>
          </cell>
          <cell r="FZ101">
            <v>0</v>
          </cell>
          <cell r="GA101">
            <v>0</v>
          </cell>
          <cell r="GB101">
            <v>0</v>
          </cell>
          <cell r="GC101">
            <v>0</v>
          </cell>
          <cell r="GD101">
            <v>0</v>
          </cell>
          <cell r="GE101">
            <v>0</v>
          </cell>
          <cell r="GF101">
            <v>0</v>
          </cell>
          <cell r="GG101">
            <v>0</v>
          </cell>
          <cell r="GH101">
            <v>0</v>
          </cell>
          <cell r="GI101">
            <v>0</v>
          </cell>
          <cell r="GJ101">
            <v>0</v>
          </cell>
          <cell r="GK101">
            <v>0</v>
          </cell>
          <cell r="GL101">
            <v>0</v>
          </cell>
          <cell r="GM101">
            <v>0</v>
          </cell>
          <cell r="GN101">
            <v>0</v>
          </cell>
          <cell r="GO101">
            <v>0</v>
          </cell>
          <cell r="GP101">
            <v>0</v>
          </cell>
          <cell r="GQ101">
            <v>0</v>
          </cell>
          <cell r="GR101">
            <v>0</v>
          </cell>
          <cell r="GS101">
            <v>0</v>
          </cell>
          <cell r="GT101">
            <v>0</v>
          </cell>
        </row>
        <row r="102">
          <cell r="B102">
            <v>0</v>
          </cell>
          <cell r="C102">
            <v>0</v>
          </cell>
          <cell r="D102">
            <v>0</v>
          </cell>
          <cell r="E102">
            <v>0</v>
          </cell>
          <cell r="F102">
            <v>0</v>
          </cell>
          <cell r="G102">
            <v>0</v>
          </cell>
          <cell r="H102">
            <v>0</v>
          </cell>
          <cell r="I102">
            <v>0</v>
          </cell>
          <cell r="J102">
            <v>0</v>
          </cell>
          <cell r="K102">
            <v>0</v>
          </cell>
          <cell r="L102">
            <v>0</v>
          </cell>
          <cell r="M102">
            <v>0</v>
          </cell>
          <cell r="N102">
            <v>0</v>
          </cell>
          <cell r="O102">
            <v>0</v>
          </cell>
          <cell r="P102">
            <v>0</v>
          </cell>
          <cell r="Q102">
            <v>0</v>
          </cell>
          <cell r="R102">
            <v>0</v>
          </cell>
          <cell r="S102">
            <v>0</v>
          </cell>
          <cell r="T102">
            <v>0</v>
          </cell>
          <cell r="U102">
            <v>0</v>
          </cell>
          <cell r="V102">
            <v>0</v>
          </cell>
          <cell r="W102">
            <v>0</v>
          </cell>
          <cell r="X102">
            <v>0</v>
          </cell>
          <cell r="Y102">
            <v>0</v>
          </cell>
          <cell r="Z102">
            <v>0</v>
          </cell>
          <cell r="AA102">
            <v>0</v>
          </cell>
          <cell r="AB102">
            <v>0</v>
          </cell>
          <cell r="AC102">
            <v>0</v>
          </cell>
          <cell r="AD102">
            <v>0</v>
          </cell>
          <cell r="AE102">
            <v>0</v>
          </cell>
          <cell r="AF102">
            <v>0</v>
          </cell>
          <cell r="AG102">
            <v>0</v>
          </cell>
          <cell r="AH102">
            <v>0</v>
          </cell>
          <cell r="AI102">
            <v>0</v>
          </cell>
          <cell r="AJ102">
            <v>0</v>
          </cell>
          <cell r="AK102">
            <v>0</v>
          </cell>
          <cell r="FH102">
            <v>0</v>
          </cell>
          <cell r="FI102">
            <v>0</v>
          </cell>
          <cell r="FJ102">
            <v>0</v>
          </cell>
          <cell r="FK102">
            <v>19688.690758346063</v>
          </cell>
          <cell r="FL102">
            <v>6981.8053987347093</v>
          </cell>
          <cell r="FM102">
            <v>5.9577326635125578</v>
          </cell>
          <cell r="FN102">
            <v>0</v>
          </cell>
          <cell r="FO102">
            <v>0</v>
          </cell>
          <cell r="FP102">
            <v>0</v>
          </cell>
          <cell r="FQ102">
            <v>0</v>
          </cell>
          <cell r="FR102">
            <v>0</v>
          </cell>
          <cell r="FS102">
            <v>0</v>
          </cell>
          <cell r="FT102">
            <v>0</v>
          </cell>
          <cell r="FU102">
            <v>0</v>
          </cell>
          <cell r="FV102">
            <v>0</v>
          </cell>
          <cell r="FW102">
            <v>0</v>
          </cell>
          <cell r="FX102">
            <v>0</v>
          </cell>
          <cell r="FY102">
            <v>0</v>
          </cell>
          <cell r="FZ102">
            <v>0</v>
          </cell>
          <cell r="GA102">
            <v>0</v>
          </cell>
          <cell r="GB102">
            <v>0</v>
          </cell>
          <cell r="GC102">
            <v>0</v>
          </cell>
          <cell r="GD102">
            <v>0</v>
          </cell>
          <cell r="GE102">
            <v>0</v>
          </cell>
          <cell r="GF102">
            <v>0</v>
          </cell>
          <cell r="GG102">
            <v>0</v>
          </cell>
          <cell r="GH102">
            <v>0</v>
          </cell>
          <cell r="GI102">
            <v>0</v>
          </cell>
          <cell r="GJ102">
            <v>0</v>
          </cell>
          <cell r="GK102">
            <v>0</v>
          </cell>
          <cell r="GL102">
            <v>0</v>
          </cell>
          <cell r="GM102">
            <v>0</v>
          </cell>
          <cell r="GN102">
            <v>0</v>
          </cell>
          <cell r="GO102">
            <v>0</v>
          </cell>
          <cell r="GP102">
            <v>0</v>
          </cell>
          <cell r="GQ102">
            <v>0</v>
          </cell>
          <cell r="GR102">
            <v>0</v>
          </cell>
          <cell r="GS102">
            <v>0</v>
          </cell>
          <cell r="GT102">
            <v>0</v>
          </cell>
        </row>
        <row r="103">
          <cell r="B103">
            <v>0</v>
          </cell>
          <cell r="C103">
            <v>0</v>
          </cell>
          <cell r="D103">
            <v>0</v>
          </cell>
          <cell r="E103">
            <v>0</v>
          </cell>
          <cell r="F103">
            <v>0</v>
          </cell>
          <cell r="G103">
            <v>0</v>
          </cell>
          <cell r="H103">
            <v>0</v>
          </cell>
          <cell r="I103">
            <v>0</v>
          </cell>
          <cell r="J103">
            <v>0</v>
          </cell>
          <cell r="K103">
            <v>0</v>
          </cell>
          <cell r="L103">
            <v>0</v>
          </cell>
          <cell r="M103">
            <v>0</v>
          </cell>
          <cell r="N103">
            <v>0</v>
          </cell>
          <cell r="O103">
            <v>0</v>
          </cell>
          <cell r="P103">
            <v>0</v>
          </cell>
          <cell r="Q103">
            <v>0</v>
          </cell>
          <cell r="R103">
            <v>0</v>
          </cell>
          <cell r="S103">
            <v>0</v>
          </cell>
          <cell r="T103">
            <v>0</v>
          </cell>
          <cell r="U103">
            <v>0</v>
          </cell>
          <cell r="V103">
            <v>0</v>
          </cell>
          <cell r="W103">
            <v>0</v>
          </cell>
          <cell r="X103">
            <v>0</v>
          </cell>
          <cell r="Y103">
            <v>0</v>
          </cell>
          <cell r="Z103">
            <v>0</v>
          </cell>
          <cell r="AA103">
            <v>0</v>
          </cell>
          <cell r="AB103">
            <v>0</v>
          </cell>
          <cell r="AC103">
            <v>0</v>
          </cell>
          <cell r="AD103">
            <v>0</v>
          </cell>
          <cell r="AE103">
            <v>0</v>
          </cell>
          <cell r="AF103">
            <v>0</v>
          </cell>
          <cell r="AG103">
            <v>0</v>
          </cell>
          <cell r="AH103">
            <v>0</v>
          </cell>
          <cell r="AI103">
            <v>0</v>
          </cell>
          <cell r="AJ103">
            <v>0</v>
          </cell>
          <cell r="AK103">
            <v>0</v>
          </cell>
          <cell r="FH103">
            <v>0</v>
          </cell>
          <cell r="FI103">
            <v>0</v>
          </cell>
          <cell r="FJ103">
            <v>0</v>
          </cell>
          <cell r="FK103">
            <v>11536.465509216956</v>
          </cell>
          <cell r="FL103">
            <v>4090.945312878373</v>
          </cell>
          <cell r="FM103">
            <v>6.1385729749615319</v>
          </cell>
          <cell r="FN103">
            <v>0</v>
          </cell>
          <cell r="FO103">
            <v>0</v>
          </cell>
          <cell r="FP103">
            <v>0</v>
          </cell>
          <cell r="FQ103">
            <v>0</v>
          </cell>
          <cell r="FR103">
            <v>0</v>
          </cell>
          <cell r="FS103">
            <v>0</v>
          </cell>
          <cell r="FT103">
            <v>0</v>
          </cell>
          <cell r="FU103">
            <v>0</v>
          </cell>
          <cell r="FV103">
            <v>0</v>
          </cell>
          <cell r="FW103">
            <v>0</v>
          </cell>
          <cell r="FX103">
            <v>0</v>
          </cell>
          <cell r="FY103">
            <v>0</v>
          </cell>
          <cell r="FZ103">
            <v>0</v>
          </cell>
          <cell r="GA103">
            <v>0</v>
          </cell>
          <cell r="GB103">
            <v>0</v>
          </cell>
          <cell r="GC103">
            <v>0</v>
          </cell>
          <cell r="GD103">
            <v>0</v>
          </cell>
          <cell r="GE103">
            <v>0</v>
          </cell>
          <cell r="GF103">
            <v>0</v>
          </cell>
          <cell r="GG103">
            <v>0</v>
          </cell>
          <cell r="GH103">
            <v>0</v>
          </cell>
          <cell r="GI103">
            <v>0</v>
          </cell>
          <cell r="GJ103">
            <v>0</v>
          </cell>
          <cell r="GK103">
            <v>0</v>
          </cell>
          <cell r="GL103">
            <v>0</v>
          </cell>
          <cell r="GM103">
            <v>0</v>
          </cell>
          <cell r="GN103">
            <v>0</v>
          </cell>
          <cell r="GO103">
            <v>0</v>
          </cell>
          <cell r="GP103">
            <v>0</v>
          </cell>
          <cell r="GQ103">
            <v>0</v>
          </cell>
          <cell r="GR103">
            <v>0</v>
          </cell>
          <cell r="GS103">
            <v>0</v>
          </cell>
          <cell r="GT103">
            <v>0</v>
          </cell>
        </row>
        <row r="104">
          <cell r="B104">
            <v>0</v>
          </cell>
          <cell r="C104">
            <v>0</v>
          </cell>
          <cell r="D104">
            <v>0</v>
          </cell>
          <cell r="E104">
            <v>0</v>
          </cell>
          <cell r="F104">
            <v>0</v>
          </cell>
          <cell r="G104">
            <v>0</v>
          </cell>
          <cell r="H104">
            <v>0</v>
          </cell>
          <cell r="I104">
            <v>0</v>
          </cell>
          <cell r="J104">
            <v>0</v>
          </cell>
          <cell r="K104">
            <v>0</v>
          </cell>
          <cell r="L104">
            <v>0</v>
          </cell>
          <cell r="M104">
            <v>0</v>
          </cell>
          <cell r="N104">
            <v>0</v>
          </cell>
          <cell r="O104">
            <v>0</v>
          </cell>
          <cell r="P104">
            <v>0</v>
          </cell>
          <cell r="Q104">
            <v>0</v>
          </cell>
          <cell r="R104">
            <v>0</v>
          </cell>
          <cell r="S104">
            <v>0</v>
          </cell>
          <cell r="T104">
            <v>0</v>
          </cell>
          <cell r="U104">
            <v>0</v>
          </cell>
          <cell r="V104">
            <v>0</v>
          </cell>
          <cell r="W104">
            <v>0</v>
          </cell>
          <cell r="X104">
            <v>0</v>
          </cell>
          <cell r="Y104">
            <v>0</v>
          </cell>
          <cell r="Z104">
            <v>0</v>
          </cell>
          <cell r="AA104">
            <v>0</v>
          </cell>
          <cell r="AB104">
            <v>0</v>
          </cell>
          <cell r="AC104">
            <v>0</v>
          </cell>
          <cell r="AD104">
            <v>0</v>
          </cell>
          <cell r="AE104">
            <v>0</v>
          </cell>
          <cell r="AF104">
            <v>0</v>
          </cell>
          <cell r="AG104">
            <v>0</v>
          </cell>
          <cell r="AH104">
            <v>0</v>
          </cell>
          <cell r="AI104">
            <v>0</v>
          </cell>
          <cell r="AJ104">
            <v>0</v>
          </cell>
          <cell r="AK104">
            <v>0</v>
          </cell>
          <cell r="FH104">
            <v>0</v>
          </cell>
          <cell r="FI104">
            <v>0</v>
          </cell>
          <cell r="FJ104">
            <v>0</v>
          </cell>
          <cell r="FK104">
            <v>0</v>
          </cell>
          <cell r="FL104">
            <v>0</v>
          </cell>
          <cell r="FM104">
            <v>0</v>
          </cell>
          <cell r="FN104">
            <v>0</v>
          </cell>
          <cell r="FO104">
            <v>0</v>
          </cell>
          <cell r="FP104">
            <v>0</v>
          </cell>
          <cell r="FQ104">
            <v>0</v>
          </cell>
          <cell r="FR104">
            <v>0</v>
          </cell>
          <cell r="FS104">
            <v>0</v>
          </cell>
          <cell r="FT104">
            <v>0</v>
          </cell>
          <cell r="FU104">
            <v>0</v>
          </cell>
          <cell r="FV104">
            <v>0</v>
          </cell>
          <cell r="FW104">
            <v>0</v>
          </cell>
          <cell r="FX104">
            <v>0</v>
          </cell>
          <cell r="FY104">
            <v>0</v>
          </cell>
          <cell r="FZ104">
            <v>0</v>
          </cell>
          <cell r="GA104">
            <v>0</v>
          </cell>
          <cell r="GB104">
            <v>0</v>
          </cell>
          <cell r="GC104">
            <v>0</v>
          </cell>
          <cell r="GD104">
            <v>0</v>
          </cell>
          <cell r="GE104">
            <v>0</v>
          </cell>
          <cell r="GF104">
            <v>0</v>
          </cell>
          <cell r="GG104">
            <v>0</v>
          </cell>
          <cell r="GH104">
            <v>0</v>
          </cell>
          <cell r="GI104">
            <v>0</v>
          </cell>
          <cell r="GJ104">
            <v>0</v>
          </cell>
          <cell r="GK104">
            <v>0</v>
          </cell>
          <cell r="GL104">
            <v>0</v>
          </cell>
          <cell r="GM104">
            <v>0</v>
          </cell>
          <cell r="GN104">
            <v>0</v>
          </cell>
          <cell r="GO104">
            <v>0</v>
          </cell>
          <cell r="GP104">
            <v>0</v>
          </cell>
          <cell r="GQ104">
            <v>0</v>
          </cell>
          <cell r="GR104">
            <v>0</v>
          </cell>
          <cell r="GS104">
            <v>0</v>
          </cell>
          <cell r="GT104">
            <v>0</v>
          </cell>
        </row>
        <row r="105">
          <cell r="B105">
            <v>0</v>
          </cell>
          <cell r="C105">
            <v>0</v>
          </cell>
          <cell r="D105">
            <v>0</v>
          </cell>
          <cell r="E105">
            <v>0</v>
          </cell>
          <cell r="F105">
            <v>0</v>
          </cell>
          <cell r="G105">
            <v>0</v>
          </cell>
          <cell r="H105">
            <v>0</v>
          </cell>
          <cell r="I105">
            <v>0</v>
          </cell>
          <cell r="J105">
            <v>0</v>
          </cell>
          <cell r="K105">
            <v>0</v>
          </cell>
          <cell r="L105">
            <v>0</v>
          </cell>
          <cell r="M105">
            <v>0</v>
          </cell>
          <cell r="N105">
            <v>0</v>
          </cell>
          <cell r="O105">
            <v>0</v>
          </cell>
          <cell r="P105">
            <v>0</v>
          </cell>
          <cell r="Q105">
            <v>0</v>
          </cell>
          <cell r="R105">
            <v>0</v>
          </cell>
          <cell r="S105">
            <v>0</v>
          </cell>
          <cell r="T105">
            <v>0</v>
          </cell>
          <cell r="U105">
            <v>0</v>
          </cell>
          <cell r="V105">
            <v>0</v>
          </cell>
          <cell r="W105">
            <v>0</v>
          </cell>
          <cell r="X105">
            <v>0</v>
          </cell>
          <cell r="Y105">
            <v>0</v>
          </cell>
          <cell r="Z105">
            <v>0</v>
          </cell>
          <cell r="AA105">
            <v>0</v>
          </cell>
          <cell r="AB105">
            <v>0</v>
          </cell>
          <cell r="AC105">
            <v>0</v>
          </cell>
          <cell r="AD105">
            <v>0</v>
          </cell>
          <cell r="AE105">
            <v>0</v>
          </cell>
          <cell r="AF105">
            <v>0</v>
          </cell>
          <cell r="AG105">
            <v>0</v>
          </cell>
          <cell r="AH105">
            <v>0</v>
          </cell>
          <cell r="AI105">
            <v>0</v>
          </cell>
          <cell r="AJ105">
            <v>0</v>
          </cell>
          <cell r="AK105">
            <v>0</v>
          </cell>
          <cell r="FH105">
            <v>0</v>
          </cell>
          <cell r="FI105">
            <v>0</v>
          </cell>
          <cell r="FJ105">
            <v>0</v>
          </cell>
          <cell r="FK105">
            <v>0</v>
          </cell>
          <cell r="FL105">
            <v>0</v>
          </cell>
          <cell r="FM105">
            <v>0</v>
          </cell>
          <cell r="FN105">
            <v>0</v>
          </cell>
          <cell r="FO105">
            <v>0</v>
          </cell>
          <cell r="FP105">
            <v>0</v>
          </cell>
          <cell r="FQ105">
            <v>0</v>
          </cell>
          <cell r="FR105">
            <v>0</v>
          </cell>
          <cell r="FS105">
            <v>0</v>
          </cell>
          <cell r="FT105">
            <v>0</v>
          </cell>
          <cell r="FU105">
            <v>0</v>
          </cell>
          <cell r="FV105">
            <v>0</v>
          </cell>
          <cell r="FW105">
            <v>0</v>
          </cell>
          <cell r="FX105">
            <v>0</v>
          </cell>
          <cell r="FY105">
            <v>0</v>
          </cell>
          <cell r="FZ105">
            <v>0</v>
          </cell>
          <cell r="GA105">
            <v>0</v>
          </cell>
          <cell r="GB105">
            <v>0</v>
          </cell>
          <cell r="GC105">
            <v>0</v>
          </cell>
          <cell r="GD105">
            <v>0</v>
          </cell>
          <cell r="GE105">
            <v>0</v>
          </cell>
          <cell r="GF105">
            <v>0</v>
          </cell>
          <cell r="GG105">
            <v>0</v>
          </cell>
          <cell r="GH105">
            <v>0</v>
          </cell>
          <cell r="GI105">
            <v>0</v>
          </cell>
          <cell r="GJ105">
            <v>0</v>
          </cell>
          <cell r="GK105">
            <v>0</v>
          </cell>
          <cell r="GL105">
            <v>0</v>
          </cell>
          <cell r="GM105">
            <v>0</v>
          </cell>
          <cell r="GN105">
            <v>0</v>
          </cell>
          <cell r="GO105">
            <v>0</v>
          </cell>
          <cell r="GP105">
            <v>0</v>
          </cell>
          <cell r="GQ105">
            <v>0</v>
          </cell>
          <cell r="GR105">
            <v>0</v>
          </cell>
          <cell r="GS105">
            <v>0</v>
          </cell>
          <cell r="GT105">
            <v>0</v>
          </cell>
        </row>
        <row r="106">
          <cell r="B106">
            <v>0</v>
          </cell>
          <cell r="C106">
            <v>0</v>
          </cell>
          <cell r="D106">
            <v>0</v>
          </cell>
          <cell r="E106">
            <v>0</v>
          </cell>
          <cell r="F106">
            <v>0</v>
          </cell>
          <cell r="G106">
            <v>0</v>
          </cell>
          <cell r="H106">
            <v>0</v>
          </cell>
          <cell r="I106">
            <v>0</v>
          </cell>
          <cell r="J106">
            <v>0</v>
          </cell>
          <cell r="K106">
            <v>0</v>
          </cell>
          <cell r="L106">
            <v>0</v>
          </cell>
          <cell r="M106">
            <v>0</v>
          </cell>
          <cell r="N106">
            <v>0</v>
          </cell>
          <cell r="O106">
            <v>0</v>
          </cell>
          <cell r="P106">
            <v>0</v>
          </cell>
          <cell r="Q106">
            <v>0</v>
          </cell>
          <cell r="R106">
            <v>0</v>
          </cell>
          <cell r="S106">
            <v>0</v>
          </cell>
          <cell r="T106">
            <v>0</v>
          </cell>
          <cell r="U106">
            <v>0</v>
          </cell>
          <cell r="V106">
            <v>0</v>
          </cell>
          <cell r="W106">
            <v>0</v>
          </cell>
          <cell r="X106">
            <v>0</v>
          </cell>
          <cell r="Y106">
            <v>0</v>
          </cell>
          <cell r="Z106">
            <v>0</v>
          </cell>
          <cell r="AA106">
            <v>0</v>
          </cell>
          <cell r="AB106">
            <v>0</v>
          </cell>
          <cell r="AC106">
            <v>0</v>
          </cell>
          <cell r="AD106">
            <v>0</v>
          </cell>
          <cell r="AE106">
            <v>0</v>
          </cell>
          <cell r="AF106">
            <v>0</v>
          </cell>
          <cell r="AG106">
            <v>0</v>
          </cell>
          <cell r="AH106">
            <v>0</v>
          </cell>
          <cell r="AI106">
            <v>0</v>
          </cell>
          <cell r="AJ106">
            <v>0</v>
          </cell>
          <cell r="AK106">
            <v>0</v>
          </cell>
          <cell r="FH106">
            <v>0</v>
          </cell>
          <cell r="FI106">
            <v>0</v>
          </cell>
          <cell r="FJ106">
            <v>0</v>
          </cell>
          <cell r="FK106">
            <v>0</v>
          </cell>
          <cell r="FL106">
            <v>0</v>
          </cell>
          <cell r="FM106">
            <v>0</v>
          </cell>
          <cell r="FN106">
            <v>0</v>
          </cell>
          <cell r="FO106">
            <v>0</v>
          </cell>
          <cell r="FP106">
            <v>0</v>
          </cell>
          <cell r="FQ106">
            <v>0</v>
          </cell>
          <cell r="FR106">
            <v>0</v>
          </cell>
          <cell r="FS106">
            <v>0</v>
          </cell>
          <cell r="FT106">
            <v>0</v>
          </cell>
          <cell r="FU106">
            <v>0</v>
          </cell>
          <cell r="FV106">
            <v>0</v>
          </cell>
          <cell r="FW106">
            <v>0</v>
          </cell>
          <cell r="FX106">
            <v>0</v>
          </cell>
          <cell r="FY106">
            <v>0</v>
          </cell>
          <cell r="FZ106">
            <v>0</v>
          </cell>
          <cell r="GA106">
            <v>0</v>
          </cell>
          <cell r="GB106">
            <v>0</v>
          </cell>
          <cell r="GC106">
            <v>0</v>
          </cell>
          <cell r="GD106">
            <v>0</v>
          </cell>
          <cell r="GE106">
            <v>0</v>
          </cell>
          <cell r="GF106">
            <v>0</v>
          </cell>
          <cell r="GG106">
            <v>0</v>
          </cell>
          <cell r="GH106">
            <v>0</v>
          </cell>
          <cell r="GI106">
            <v>0</v>
          </cell>
          <cell r="GJ106">
            <v>0</v>
          </cell>
          <cell r="GK106">
            <v>0</v>
          </cell>
          <cell r="GL106">
            <v>0</v>
          </cell>
          <cell r="GM106">
            <v>0</v>
          </cell>
          <cell r="GN106">
            <v>0</v>
          </cell>
          <cell r="GO106">
            <v>0</v>
          </cell>
          <cell r="GP106">
            <v>0</v>
          </cell>
          <cell r="GQ106">
            <v>0</v>
          </cell>
          <cell r="GR106">
            <v>0</v>
          </cell>
          <cell r="GS106">
            <v>0</v>
          </cell>
          <cell r="GT106">
            <v>0</v>
          </cell>
        </row>
        <row r="107">
          <cell r="B107">
            <v>0</v>
          </cell>
          <cell r="C107">
            <v>0</v>
          </cell>
          <cell r="D107">
            <v>0</v>
          </cell>
          <cell r="E107">
            <v>0</v>
          </cell>
          <cell r="F107">
            <v>0</v>
          </cell>
          <cell r="G107">
            <v>0</v>
          </cell>
          <cell r="H107">
            <v>0</v>
          </cell>
          <cell r="I107">
            <v>0</v>
          </cell>
          <cell r="J107">
            <v>0</v>
          </cell>
          <cell r="K107">
            <v>0</v>
          </cell>
          <cell r="L107">
            <v>0</v>
          </cell>
          <cell r="M107">
            <v>0</v>
          </cell>
          <cell r="N107">
            <v>0</v>
          </cell>
          <cell r="O107">
            <v>0</v>
          </cell>
          <cell r="P107">
            <v>0</v>
          </cell>
          <cell r="Q107">
            <v>0</v>
          </cell>
          <cell r="R107">
            <v>0</v>
          </cell>
          <cell r="S107">
            <v>0</v>
          </cell>
          <cell r="T107">
            <v>0</v>
          </cell>
          <cell r="U107">
            <v>0</v>
          </cell>
          <cell r="V107">
            <v>0</v>
          </cell>
          <cell r="W107">
            <v>0</v>
          </cell>
          <cell r="X107">
            <v>0</v>
          </cell>
          <cell r="Y107">
            <v>0</v>
          </cell>
          <cell r="Z107">
            <v>0</v>
          </cell>
          <cell r="AA107">
            <v>0</v>
          </cell>
          <cell r="AB107">
            <v>0</v>
          </cell>
          <cell r="AC107">
            <v>0</v>
          </cell>
          <cell r="AD107">
            <v>0</v>
          </cell>
          <cell r="AE107">
            <v>0</v>
          </cell>
          <cell r="AF107">
            <v>0</v>
          </cell>
          <cell r="AG107">
            <v>0</v>
          </cell>
          <cell r="AH107">
            <v>0</v>
          </cell>
          <cell r="AI107">
            <v>0</v>
          </cell>
          <cell r="AJ107">
            <v>0</v>
          </cell>
          <cell r="AK107">
            <v>0</v>
          </cell>
          <cell r="FH107">
            <v>0</v>
          </cell>
          <cell r="FI107">
            <v>0</v>
          </cell>
          <cell r="FJ107">
            <v>0</v>
          </cell>
          <cell r="FK107">
            <v>0</v>
          </cell>
          <cell r="FL107">
            <v>0</v>
          </cell>
          <cell r="FM107">
            <v>0</v>
          </cell>
          <cell r="FN107">
            <v>0</v>
          </cell>
          <cell r="FO107">
            <v>0</v>
          </cell>
          <cell r="FP107">
            <v>0</v>
          </cell>
          <cell r="FQ107">
            <v>0</v>
          </cell>
          <cell r="FR107">
            <v>0</v>
          </cell>
          <cell r="FS107">
            <v>0</v>
          </cell>
          <cell r="FT107">
            <v>0</v>
          </cell>
          <cell r="FU107">
            <v>0</v>
          </cell>
          <cell r="FV107">
            <v>0</v>
          </cell>
          <cell r="FW107">
            <v>0</v>
          </cell>
          <cell r="FX107">
            <v>0</v>
          </cell>
          <cell r="FY107">
            <v>0</v>
          </cell>
          <cell r="FZ107">
            <v>0</v>
          </cell>
          <cell r="GA107">
            <v>0</v>
          </cell>
          <cell r="GB107">
            <v>0</v>
          </cell>
          <cell r="GC107">
            <v>0</v>
          </cell>
          <cell r="GD107">
            <v>0</v>
          </cell>
          <cell r="GE107">
            <v>0</v>
          </cell>
          <cell r="GF107">
            <v>0</v>
          </cell>
          <cell r="GG107">
            <v>0</v>
          </cell>
          <cell r="GH107">
            <v>0</v>
          </cell>
          <cell r="GI107">
            <v>0</v>
          </cell>
          <cell r="GJ107">
            <v>0</v>
          </cell>
          <cell r="GK107">
            <v>0</v>
          </cell>
          <cell r="GL107">
            <v>0</v>
          </cell>
          <cell r="GM107">
            <v>0</v>
          </cell>
          <cell r="GN107">
            <v>0</v>
          </cell>
          <cell r="GO107">
            <v>0</v>
          </cell>
          <cell r="GP107">
            <v>0</v>
          </cell>
          <cell r="GQ107">
            <v>0</v>
          </cell>
          <cell r="GR107">
            <v>0</v>
          </cell>
          <cell r="GS107">
            <v>0</v>
          </cell>
          <cell r="GT107">
            <v>0</v>
          </cell>
        </row>
        <row r="108">
          <cell r="B108">
            <v>0</v>
          </cell>
          <cell r="C108">
            <v>0</v>
          </cell>
          <cell r="D108">
            <v>0</v>
          </cell>
          <cell r="E108">
            <v>0</v>
          </cell>
          <cell r="F108">
            <v>0</v>
          </cell>
          <cell r="G108">
            <v>0</v>
          </cell>
          <cell r="H108">
            <v>0</v>
          </cell>
          <cell r="I108">
            <v>0</v>
          </cell>
          <cell r="J108">
            <v>0</v>
          </cell>
          <cell r="K108">
            <v>0</v>
          </cell>
          <cell r="L108">
            <v>0</v>
          </cell>
          <cell r="M108">
            <v>0</v>
          </cell>
          <cell r="N108">
            <v>0</v>
          </cell>
          <cell r="O108">
            <v>0</v>
          </cell>
          <cell r="P108">
            <v>0</v>
          </cell>
          <cell r="Q108">
            <v>0</v>
          </cell>
          <cell r="R108">
            <v>0</v>
          </cell>
          <cell r="S108">
            <v>0</v>
          </cell>
          <cell r="T108">
            <v>0</v>
          </cell>
          <cell r="U108">
            <v>0</v>
          </cell>
          <cell r="V108">
            <v>0</v>
          </cell>
          <cell r="W108">
            <v>0</v>
          </cell>
          <cell r="X108">
            <v>0</v>
          </cell>
          <cell r="Y108">
            <v>0</v>
          </cell>
          <cell r="Z108">
            <v>0</v>
          </cell>
          <cell r="AA108">
            <v>0</v>
          </cell>
          <cell r="AB108">
            <v>0</v>
          </cell>
          <cell r="AC108">
            <v>0</v>
          </cell>
          <cell r="AD108">
            <v>0</v>
          </cell>
          <cell r="AE108">
            <v>0</v>
          </cell>
          <cell r="AF108">
            <v>0</v>
          </cell>
          <cell r="AG108">
            <v>0</v>
          </cell>
          <cell r="AH108">
            <v>0</v>
          </cell>
          <cell r="AI108">
            <v>0</v>
          </cell>
          <cell r="AJ108">
            <v>0</v>
          </cell>
          <cell r="AK108">
            <v>0</v>
          </cell>
          <cell r="FH108">
            <v>0</v>
          </cell>
          <cell r="FI108">
            <v>0</v>
          </cell>
          <cell r="FJ108">
            <v>0</v>
          </cell>
          <cell r="FK108">
            <v>0</v>
          </cell>
          <cell r="FL108">
            <v>0</v>
          </cell>
          <cell r="FM108">
            <v>0</v>
          </cell>
          <cell r="FN108">
            <v>0</v>
          </cell>
          <cell r="FO108">
            <v>0</v>
          </cell>
          <cell r="FP108">
            <v>0</v>
          </cell>
          <cell r="FQ108">
            <v>0</v>
          </cell>
          <cell r="FR108">
            <v>0</v>
          </cell>
          <cell r="FS108">
            <v>0</v>
          </cell>
          <cell r="FT108">
            <v>0</v>
          </cell>
          <cell r="FU108">
            <v>0</v>
          </cell>
          <cell r="FV108">
            <v>0</v>
          </cell>
          <cell r="FW108">
            <v>0</v>
          </cell>
          <cell r="FX108">
            <v>0</v>
          </cell>
          <cell r="FY108">
            <v>0</v>
          </cell>
          <cell r="FZ108">
            <v>0</v>
          </cell>
          <cell r="GA108">
            <v>0</v>
          </cell>
          <cell r="GB108">
            <v>0</v>
          </cell>
          <cell r="GC108">
            <v>0</v>
          </cell>
          <cell r="GD108">
            <v>0</v>
          </cell>
          <cell r="GE108">
            <v>0</v>
          </cell>
          <cell r="GF108">
            <v>0</v>
          </cell>
          <cell r="GG108">
            <v>0</v>
          </cell>
          <cell r="GH108">
            <v>0</v>
          </cell>
          <cell r="GI108">
            <v>0</v>
          </cell>
          <cell r="GJ108">
            <v>0</v>
          </cell>
          <cell r="GK108">
            <v>0</v>
          </cell>
          <cell r="GL108">
            <v>0</v>
          </cell>
          <cell r="GM108">
            <v>0</v>
          </cell>
          <cell r="GN108">
            <v>0</v>
          </cell>
          <cell r="GO108">
            <v>0</v>
          </cell>
          <cell r="GP108">
            <v>0</v>
          </cell>
          <cell r="GQ108">
            <v>0</v>
          </cell>
          <cell r="GR108">
            <v>0</v>
          </cell>
          <cell r="GS108">
            <v>0</v>
          </cell>
          <cell r="GT108">
            <v>0</v>
          </cell>
        </row>
        <row r="109">
          <cell r="B109">
            <v>0</v>
          </cell>
          <cell r="C109">
            <v>0</v>
          </cell>
          <cell r="D109">
            <v>0</v>
          </cell>
          <cell r="E109">
            <v>0</v>
          </cell>
          <cell r="F109">
            <v>0</v>
          </cell>
          <cell r="G109">
            <v>0</v>
          </cell>
          <cell r="H109">
            <v>0</v>
          </cell>
          <cell r="I109">
            <v>0</v>
          </cell>
          <cell r="J109">
            <v>0</v>
          </cell>
          <cell r="K109">
            <v>0</v>
          </cell>
          <cell r="L109">
            <v>0</v>
          </cell>
          <cell r="M109">
            <v>0</v>
          </cell>
          <cell r="N109">
            <v>0</v>
          </cell>
          <cell r="O109">
            <v>0</v>
          </cell>
          <cell r="P109">
            <v>0</v>
          </cell>
          <cell r="Q109">
            <v>0</v>
          </cell>
          <cell r="R109">
            <v>0</v>
          </cell>
          <cell r="S109">
            <v>0</v>
          </cell>
          <cell r="T109">
            <v>0</v>
          </cell>
          <cell r="U109">
            <v>0</v>
          </cell>
          <cell r="V109">
            <v>0</v>
          </cell>
          <cell r="W109">
            <v>3028.7092197198012</v>
          </cell>
          <cell r="X109">
            <v>1074.0103870275641</v>
          </cell>
          <cell r="Y109">
            <v>5.2404299768127629</v>
          </cell>
          <cell r="Z109">
            <v>23492.515515979809</v>
          </cell>
          <cell r="AA109">
            <v>8330.6794581959784</v>
          </cell>
          <cell r="AB109">
            <v>4.968483992309185</v>
          </cell>
          <cell r="AC109">
            <v>1051.7194581766555</v>
          </cell>
          <cell r="AD109">
            <v>372.95017130275403</v>
          </cell>
          <cell r="AE109">
            <v>6.780392746173237</v>
          </cell>
          <cell r="AF109">
            <v>68130.466640666418</v>
          </cell>
          <cell r="AG109">
            <v>24159.740515426656</v>
          </cell>
          <cell r="AH109">
            <v>3.882627777157452</v>
          </cell>
          <cell r="AI109">
            <v>93425.899085338053</v>
          </cell>
          <cell r="AJ109">
            <v>33129.752232974344</v>
          </cell>
          <cell r="AK109">
            <v>3.7021762833453979</v>
          </cell>
          <cell r="FH109">
            <v>1212932</v>
          </cell>
          <cell r="FI109">
            <v>430119</v>
          </cell>
          <cell r="FJ109">
            <v>3.8656135051264204</v>
          </cell>
          <cell r="FK109">
            <v>766248.79801167385</v>
          </cell>
          <cell r="FL109">
            <v>271719.43835138419</v>
          </cell>
          <cell r="FM109">
            <v>4.5269810810038971</v>
          </cell>
          <cell r="FN109">
            <v>0</v>
          </cell>
          <cell r="FO109">
            <v>0</v>
          </cell>
          <cell r="FP109">
            <v>0</v>
          </cell>
          <cell r="FQ109">
            <v>0</v>
          </cell>
          <cell r="FR109">
            <v>0</v>
          </cell>
          <cell r="FS109">
            <v>0</v>
          </cell>
          <cell r="FT109">
            <v>0</v>
          </cell>
          <cell r="FU109">
            <v>0</v>
          </cell>
          <cell r="FV109">
            <v>0</v>
          </cell>
          <cell r="FW109">
            <v>0</v>
          </cell>
          <cell r="FX109">
            <v>0</v>
          </cell>
          <cell r="FY109">
            <v>0</v>
          </cell>
          <cell r="FZ109">
            <v>0</v>
          </cell>
          <cell r="GA109">
            <v>0</v>
          </cell>
          <cell r="GB109">
            <v>0</v>
          </cell>
          <cell r="GC109">
            <v>0</v>
          </cell>
          <cell r="GD109">
            <v>0</v>
          </cell>
          <cell r="GE109">
            <v>0</v>
          </cell>
          <cell r="GF109">
            <v>0</v>
          </cell>
          <cell r="GG109">
            <v>0</v>
          </cell>
          <cell r="GH109">
            <v>0</v>
          </cell>
          <cell r="GI109">
            <v>0</v>
          </cell>
          <cell r="GJ109">
            <v>0</v>
          </cell>
          <cell r="GK109">
            <v>0</v>
          </cell>
          <cell r="GL109">
            <v>0</v>
          </cell>
          <cell r="GM109">
            <v>0</v>
          </cell>
          <cell r="GN109">
            <v>0</v>
          </cell>
          <cell r="GO109">
            <v>0</v>
          </cell>
          <cell r="GP109">
            <v>0</v>
          </cell>
          <cell r="GQ109">
            <v>0</v>
          </cell>
          <cell r="GR109">
            <v>0</v>
          </cell>
          <cell r="GS109">
            <v>0</v>
          </cell>
          <cell r="GT109">
            <v>0</v>
          </cell>
        </row>
        <row r="111">
          <cell r="B111">
            <v>38718</v>
          </cell>
          <cell r="C111">
            <v>0</v>
          </cell>
          <cell r="D111">
            <v>0</v>
          </cell>
          <cell r="E111">
            <v>38749</v>
          </cell>
          <cell r="F111">
            <v>0</v>
          </cell>
          <cell r="G111">
            <v>0</v>
          </cell>
          <cell r="H111">
            <v>38777</v>
          </cell>
          <cell r="I111">
            <v>0</v>
          </cell>
          <cell r="J111">
            <v>0</v>
          </cell>
          <cell r="K111">
            <v>38808</v>
          </cell>
          <cell r="L111">
            <v>0</v>
          </cell>
          <cell r="M111">
            <v>0</v>
          </cell>
          <cell r="N111">
            <v>38838</v>
          </cell>
          <cell r="O111">
            <v>0</v>
          </cell>
          <cell r="P111">
            <v>0</v>
          </cell>
          <cell r="Q111">
            <v>38869</v>
          </cell>
          <cell r="R111">
            <v>0</v>
          </cell>
          <cell r="S111">
            <v>0</v>
          </cell>
          <cell r="T111">
            <v>38899</v>
          </cell>
          <cell r="U111">
            <v>0</v>
          </cell>
          <cell r="V111">
            <v>0</v>
          </cell>
          <cell r="W111">
            <v>38930</v>
          </cell>
          <cell r="X111">
            <v>0</v>
          </cell>
          <cell r="Y111">
            <v>0</v>
          </cell>
          <cell r="Z111">
            <v>38961</v>
          </cell>
          <cell r="AA111">
            <v>0</v>
          </cell>
          <cell r="AB111">
            <v>0</v>
          </cell>
          <cell r="AC111">
            <v>38991</v>
          </cell>
          <cell r="AD111">
            <v>0</v>
          </cell>
          <cell r="AE111">
            <v>0</v>
          </cell>
          <cell r="AF111">
            <v>39022</v>
          </cell>
          <cell r="AG111">
            <v>0</v>
          </cell>
          <cell r="AH111">
            <v>0</v>
          </cell>
          <cell r="AI111">
            <v>39052</v>
          </cell>
          <cell r="AJ111">
            <v>0</v>
          </cell>
          <cell r="AK111">
            <v>0</v>
          </cell>
          <cell r="FH111">
            <v>41272</v>
          </cell>
          <cell r="FI111">
            <v>0</v>
          </cell>
          <cell r="FJ111">
            <v>0</v>
          </cell>
          <cell r="FK111">
            <v>41637</v>
          </cell>
          <cell r="FL111">
            <v>0</v>
          </cell>
          <cell r="FM111">
            <v>0</v>
          </cell>
          <cell r="FN111">
            <v>42002</v>
          </cell>
          <cell r="FO111">
            <v>0</v>
          </cell>
          <cell r="FP111">
            <v>0</v>
          </cell>
          <cell r="FQ111">
            <v>42367</v>
          </cell>
          <cell r="FR111">
            <v>0</v>
          </cell>
          <cell r="FS111">
            <v>0</v>
          </cell>
          <cell r="FT111">
            <v>42732</v>
          </cell>
          <cell r="FU111">
            <v>0</v>
          </cell>
          <cell r="FV111">
            <v>0</v>
          </cell>
          <cell r="FW111">
            <v>43097</v>
          </cell>
          <cell r="FX111">
            <v>0</v>
          </cell>
          <cell r="FY111">
            <v>0</v>
          </cell>
          <cell r="FZ111">
            <v>43462</v>
          </cell>
          <cell r="GA111">
            <v>0</v>
          </cell>
          <cell r="GB111">
            <v>0</v>
          </cell>
          <cell r="GC111">
            <v>43827</v>
          </cell>
          <cell r="GD111">
            <v>0</v>
          </cell>
          <cell r="GE111">
            <v>0</v>
          </cell>
          <cell r="GF111">
            <v>44192</v>
          </cell>
          <cell r="GG111">
            <v>0</v>
          </cell>
          <cell r="GH111">
            <v>0</v>
          </cell>
          <cell r="GI111">
            <v>44557</v>
          </cell>
          <cell r="GJ111">
            <v>0</v>
          </cell>
          <cell r="GK111">
            <v>0</v>
          </cell>
          <cell r="GL111">
            <v>44922</v>
          </cell>
          <cell r="GM111">
            <v>0</v>
          </cell>
          <cell r="GN111">
            <v>0</v>
          </cell>
          <cell r="GO111">
            <v>45287</v>
          </cell>
          <cell r="GP111">
            <v>0</v>
          </cell>
          <cell r="GQ111">
            <v>0</v>
          </cell>
          <cell r="GR111">
            <v>45652</v>
          </cell>
          <cell r="GS111">
            <v>0</v>
          </cell>
          <cell r="GT111">
            <v>0</v>
          </cell>
        </row>
        <row r="112">
          <cell r="B112" t="str">
            <v>Tonnes</v>
          </cell>
          <cell r="C112" t="str">
            <v>BCMs</v>
          </cell>
          <cell r="D112" t="str">
            <v>Grade</v>
          </cell>
          <cell r="E112" t="str">
            <v>Tonnes</v>
          </cell>
          <cell r="F112" t="str">
            <v>BCMs</v>
          </cell>
          <cell r="G112" t="str">
            <v>Grade</v>
          </cell>
          <cell r="H112" t="str">
            <v>Tonnes</v>
          </cell>
          <cell r="I112" t="str">
            <v>BCMs</v>
          </cell>
          <cell r="J112" t="str">
            <v>Grade</v>
          </cell>
          <cell r="K112" t="str">
            <v>Tonnes</v>
          </cell>
          <cell r="L112" t="str">
            <v>BCMs</v>
          </cell>
          <cell r="M112" t="str">
            <v>Grade</v>
          </cell>
          <cell r="N112" t="str">
            <v>Tonnes</v>
          </cell>
          <cell r="O112" t="str">
            <v>BCMs</v>
          </cell>
          <cell r="P112" t="str">
            <v>Grade</v>
          </cell>
          <cell r="Q112" t="str">
            <v>Tonnes</v>
          </cell>
          <cell r="R112" t="str">
            <v>BCMs</v>
          </cell>
          <cell r="S112" t="str">
            <v>Grade</v>
          </cell>
          <cell r="T112" t="str">
            <v>Tonnes</v>
          </cell>
          <cell r="U112" t="str">
            <v>BCMs</v>
          </cell>
          <cell r="V112" t="str">
            <v>Grade</v>
          </cell>
          <cell r="W112" t="str">
            <v>Tonnes</v>
          </cell>
          <cell r="X112" t="str">
            <v>BCMs</v>
          </cell>
          <cell r="Y112" t="str">
            <v>Grade</v>
          </cell>
          <cell r="Z112" t="str">
            <v>Tonnes</v>
          </cell>
          <cell r="AA112" t="str">
            <v>BCMs</v>
          </cell>
          <cell r="AB112" t="str">
            <v>Grade</v>
          </cell>
          <cell r="AC112" t="str">
            <v>Tonnes</v>
          </cell>
          <cell r="AD112" t="str">
            <v>BCMs</v>
          </cell>
          <cell r="AE112" t="str">
            <v>Grade</v>
          </cell>
          <cell r="AF112" t="str">
            <v>Tonnes</v>
          </cell>
          <cell r="AG112" t="str">
            <v>BCMs</v>
          </cell>
          <cell r="AH112" t="str">
            <v>Grade</v>
          </cell>
          <cell r="AI112" t="str">
            <v>Tonnes</v>
          </cell>
          <cell r="AJ112" t="str">
            <v>BCMs</v>
          </cell>
          <cell r="AK112" t="str">
            <v>Grade</v>
          </cell>
          <cell r="FH112" t="str">
            <v>Tonnes</v>
          </cell>
          <cell r="FI112" t="str">
            <v>BCMs</v>
          </cell>
          <cell r="FJ112" t="str">
            <v>Grade</v>
          </cell>
          <cell r="FK112" t="str">
            <v>Tonnes</v>
          </cell>
          <cell r="FL112" t="str">
            <v>BCMs</v>
          </cell>
          <cell r="FM112" t="str">
            <v>Grade</v>
          </cell>
          <cell r="FN112" t="str">
            <v>Tonnes</v>
          </cell>
          <cell r="FO112" t="str">
            <v>BCMs</v>
          </cell>
          <cell r="FP112" t="str">
            <v>Grade</v>
          </cell>
          <cell r="FQ112" t="str">
            <v>Tonnes</v>
          </cell>
          <cell r="FR112" t="str">
            <v>BCMs</v>
          </cell>
          <cell r="FS112" t="str">
            <v>Grade</v>
          </cell>
          <cell r="FT112" t="str">
            <v>Tonnes</v>
          </cell>
          <cell r="FU112" t="str">
            <v>BCMs</v>
          </cell>
          <cell r="FV112" t="str">
            <v>Grade</v>
          </cell>
          <cell r="FW112" t="str">
            <v>Tonnes</v>
          </cell>
          <cell r="FX112" t="str">
            <v>BCMs</v>
          </cell>
          <cell r="FY112" t="str">
            <v>Grade</v>
          </cell>
          <cell r="FZ112" t="str">
            <v>Tonnes</v>
          </cell>
          <cell r="GA112" t="str">
            <v>BCMs</v>
          </cell>
          <cell r="GB112" t="str">
            <v>Grade</v>
          </cell>
          <cell r="GC112" t="str">
            <v>Tonnes</v>
          </cell>
          <cell r="GD112" t="str">
            <v>BCMs</v>
          </cell>
          <cell r="GE112" t="str">
            <v>Grade</v>
          </cell>
          <cell r="GF112" t="str">
            <v>Tonnes</v>
          </cell>
          <cell r="GG112" t="str">
            <v>BCMs</v>
          </cell>
          <cell r="GH112" t="str">
            <v>Grade</v>
          </cell>
          <cell r="GI112" t="str">
            <v>Tonnes</v>
          </cell>
          <cell r="GJ112" t="str">
            <v>BCMs</v>
          </cell>
          <cell r="GK112" t="str">
            <v>Grade</v>
          </cell>
          <cell r="GL112" t="str">
            <v>Tonnes</v>
          </cell>
          <cell r="GM112" t="str">
            <v>BCMs</v>
          </cell>
          <cell r="GN112" t="str">
            <v>Grade</v>
          </cell>
          <cell r="GO112" t="str">
            <v>Tonnes</v>
          </cell>
          <cell r="GP112" t="str">
            <v>BCMs</v>
          </cell>
          <cell r="GQ112" t="str">
            <v>Grade</v>
          </cell>
          <cell r="GR112" t="str">
            <v>Tonnes</v>
          </cell>
          <cell r="GS112" t="str">
            <v>BCMs</v>
          </cell>
          <cell r="GT112" t="str">
            <v>Grade</v>
          </cell>
        </row>
        <row r="113">
          <cell r="B113">
            <v>0</v>
          </cell>
          <cell r="C113">
            <v>0</v>
          </cell>
          <cell r="D113">
            <v>0</v>
          </cell>
          <cell r="E113">
            <v>0</v>
          </cell>
          <cell r="F113">
            <v>0</v>
          </cell>
          <cell r="G113">
            <v>0</v>
          </cell>
          <cell r="H113">
            <v>0</v>
          </cell>
          <cell r="I113">
            <v>0</v>
          </cell>
          <cell r="J113">
            <v>0</v>
          </cell>
          <cell r="K113">
            <v>0</v>
          </cell>
          <cell r="L113">
            <v>0</v>
          </cell>
          <cell r="M113">
            <v>0</v>
          </cell>
          <cell r="N113">
            <v>0</v>
          </cell>
          <cell r="O113">
            <v>0</v>
          </cell>
          <cell r="P113">
            <v>0</v>
          </cell>
          <cell r="Q113">
            <v>0</v>
          </cell>
          <cell r="R113">
            <v>0</v>
          </cell>
          <cell r="S113">
            <v>0</v>
          </cell>
          <cell r="T113">
            <v>0</v>
          </cell>
          <cell r="U113">
            <v>0</v>
          </cell>
          <cell r="V113">
            <v>0</v>
          </cell>
          <cell r="W113">
            <v>0</v>
          </cell>
          <cell r="X113">
            <v>0</v>
          </cell>
          <cell r="Y113">
            <v>0</v>
          </cell>
          <cell r="Z113">
            <v>0</v>
          </cell>
          <cell r="AA113">
            <v>0</v>
          </cell>
          <cell r="AB113">
            <v>0</v>
          </cell>
          <cell r="AC113">
            <v>0</v>
          </cell>
          <cell r="AD113">
            <v>0</v>
          </cell>
          <cell r="AE113">
            <v>0</v>
          </cell>
          <cell r="AF113">
            <v>0</v>
          </cell>
          <cell r="AG113">
            <v>0</v>
          </cell>
          <cell r="AH113">
            <v>0</v>
          </cell>
          <cell r="AI113">
            <v>0</v>
          </cell>
          <cell r="AJ113">
            <v>0</v>
          </cell>
          <cell r="AK113">
            <v>0</v>
          </cell>
          <cell r="FH113">
            <v>0</v>
          </cell>
          <cell r="FI113">
            <v>0</v>
          </cell>
          <cell r="FJ113">
            <v>0</v>
          </cell>
          <cell r="FK113">
            <v>0</v>
          </cell>
          <cell r="FL113">
            <v>0</v>
          </cell>
          <cell r="FM113">
            <v>0</v>
          </cell>
          <cell r="FN113">
            <v>0</v>
          </cell>
          <cell r="FO113">
            <v>0</v>
          </cell>
          <cell r="FP113">
            <v>0</v>
          </cell>
          <cell r="FQ113">
            <v>0</v>
          </cell>
          <cell r="FR113">
            <v>0</v>
          </cell>
          <cell r="FS113">
            <v>0</v>
          </cell>
          <cell r="FT113">
            <v>0</v>
          </cell>
          <cell r="FU113">
            <v>0</v>
          </cell>
          <cell r="FV113">
            <v>0</v>
          </cell>
          <cell r="FW113">
            <v>0</v>
          </cell>
          <cell r="FX113">
            <v>0</v>
          </cell>
          <cell r="FY113">
            <v>0</v>
          </cell>
          <cell r="FZ113">
            <v>0</v>
          </cell>
          <cell r="GA113">
            <v>0</v>
          </cell>
          <cell r="GB113">
            <v>0</v>
          </cell>
          <cell r="GC113">
            <v>0</v>
          </cell>
          <cell r="GD113">
            <v>0</v>
          </cell>
          <cell r="GE113">
            <v>0</v>
          </cell>
          <cell r="GF113">
            <v>0</v>
          </cell>
          <cell r="GG113">
            <v>0</v>
          </cell>
          <cell r="GH113">
            <v>0</v>
          </cell>
          <cell r="GI113">
            <v>0</v>
          </cell>
          <cell r="GJ113">
            <v>0</v>
          </cell>
          <cell r="GK113">
            <v>0</v>
          </cell>
          <cell r="GL113">
            <v>0</v>
          </cell>
          <cell r="GM113">
            <v>0</v>
          </cell>
          <cell r="GN113">
            <v>0</v>
          </cell>
          <cell r="GO113">
            <v>0</v>
          </cell>
          <cell r="GP113">
            <v>0</v>
          </cell>
          <cell r="GQ113">
            <v>0</v>
          </cell>
          <cell r="GR113">
            <v>0</v>
          </cell>
          <cell r="GS113">
            <v>0</v>
          </cell>
          <cell r="GT113">
            <v>0</v>
          </cell>
        </row>
        <row r="114">
          <cell r="B114">
            <v>0</v>
          </cell>
          <cell r="C114">
            <v>0</v>
          </cell>
          <cell r="D114">
            <v>0</v>
          </cell>
          <cell r="E114">
            <v>0</v>
          </cell>
          <cell r="F114">
            <v>0</v>
          </cell>
          <cell r="G114">
            <v>0</v>
          </cell>
          <cell r="H114">
            <v>0</v>
          </cell>
          <cell r="I114">
            <v>0</v>
          </cell>
          <cell r="J114">
            <v>0</v>
          </cell>
          <cell r="K114">
            <v>0</v>
          </cell>
          <cell r="L114">
            <v>0</v>
          </cell>
          <cell r="M114">
            <v>0</v>
          </cell>
          <cell r="N114">
            <v>0</v>
          </cell>
          <cell r="O114">
            <v>0</v>
          </cell>
          <cell r="P114">
            <v>0</v>
          </cell>
          <cell r="Q114">
            <v>0</v>
          </cell>
          <cell r="R114">
            <v>0</v>
          </cell>
          <cell r="S114">
            <v>0</v>
          </cell>
          <cell r="T114">
            <v>0</v>
          </cell>
          <cell r="U114">
            <v>0</v>
          </cell>
          <cell r="V114">
            <v>0</v>
          </cell>
          <cell r="W114">
            <v>0</v>
          </cell>
          <cell r="X114">
            <v>0</v>
          </cell>
          <cell r="Y114">
            <v>0</v>
          </cell>
          <cell r="Z114">
            <v>0</v>
          </cell>
          <cell r="AA114">
            <v>0</v>
          </cell>
          <cell r="AB114">
            <v>0</v>
          </cell>
          <cell r="AC114">
            <v>0</v>
          </cell>
          <cell r="AD114">
            <v>0</v>
          </cell>
          <cell r="AE114">
            <v>0</v>
          </cell>
          <cell r="AF114">
            <v>0</v>
          </cell>
          <cell r="AG114">
            <v>0</v>
          </cell>
          <cell r="AH114">
            <v>0</v>
          </cell>
          <cell r="AI114">
            <v>0</v>
          </cell>
          <cell r="AJ114">
            <v>0</v>
          </cell>
          <cell r="AK114">
            <v>0</v>
          </cell>
          <cell r="FH114">
            <v>0</v>
          </cell>
          <cell r="FI114">
            <v>0</v>
          </cell>
          <cell r="FJ114">
            <v>0</v>
          </cell>
          <cell r="FK114">
            <v>0</v>
          </cell>
          <cell r="FL114">
            <v>0</v>
          </cell>
          <cell r="FM114">
            <v>0</v>
          </cell>
          <cell r="FN114">
            <v>0</v>
          </cell>
          <cell r="FO114">
            <v>0</v>
          </cell>
          <cell r="FP114">
            <v>0</v>
          </cell>
          <cell r="FQ114">
            <v>0</v>
          </cell>
          <cell r="FR114">
            <v>0</v>
          </cell>
          <cell r="FS114">
            <v>0</v>
          </cell>
          <cell r="FT114">
            <v>0</v>
          </cell>
          <cell r="FU114">
            <v>0</v>
          </cell>
          <cell r="FV114">
            <v>0</v>
          </cell>
          <cell r="FW114">
            <v>0</v>
          </cell>
          <cell r="FX114">
            <v>0</v>
          </cell>
          <cell r="FY114">
            <v>0</v>
          </cell>
          <cell r="FZ114">
            <v>0</v>
          </cell>
          <cell r="GA114">
            <v>0</v>
          </cell>
          <cell r="GB114">
            <v>0</v>
          </cell>
          <cell r="GC114">
            <v>0</v>
          </cell>
          <cell r="GD114">
            <v>0</v>
          </cell>
          <cell r="GE114">
            <v>0</v>
          </cell>
          <cell r="GF114">
            <v>0</v>
          </cell>
          <cell r="GG114">
            <v>0</v>
          </cell>
          <cell r="GH114">
            <v>0</v>
          </cell>
          <cell r="GI114">
            <v>0</v>
          </cell>
          <cell r="GJ114">
            <v>0</v>
          </cell>
          <cell r="GK114">
            <v>0</v>
          </cell>
          <cell r="GL114">
            <v>0</v>
          </cell>
          <cell r="GM114">
            <v>0</v>
          </cell>
          <cell r="GN114">
            <v>0</v>
          </cell>
          <cell r="GO114">
            <v>0</v>
          </cell>
          <cell r="GP114">
            <v>0</v>
          </cell>
          <cell r="GQ114">
            <v>0</v>
          </cell>
          <cell r="GR114">
            <v>0</v>
          </cell>
          <cell r="GS114">
            <v>0</v>
          </cell>
          <cell r="GT114">
            <v>0</v>
          </cell>
        </row>
        <row r="115">
          <cell r="B115">
            <v>0</v>
          </cell>
          <cell r="C115">
            <v>0</v>
          </cell>
          <cell r="D115">
            <v>0</v>
          </cell>
          <cell r="E115">
            <v>0</v>
          </cell>
          <cell r="F115">
            <v>0</v>
          </cell>
          <cell r="G115">
            <v>0</v>
          </cell>
          <cell r="H115">
            <v>0</v>
          </cell>
          <cell r="I115">
            <v>0</v>
          </cell>
          <cell r="J115">
            <v>0</v>
          </cell>
          <cell r="K115">
            <v>0</v>
          </cell>
          <cell r="L115">
            <v>0</v>
          </cell>
          <cell r="M115">
            <v>0</v>
          </cell>
          <cell r="N115">
            <v>0</v>
          </cell>
          <cell r="O115">
            <v>0</v>
          </cell>
          <cell r="P115">
            <v>0</v>
          </cell>
          <cell r="Q115">
            <v>0</v>
          </cell>
          <cell r="R115">
            <v>0</v>
          </cell>
          <cell r="S115">
            <v>0</v>
          </cell>
          <cell r="T115">
            <v>0</v>
          </cell>
          <cell r="U115">
            <v>0</v>
          </cell>
          <cell r="V115">
            <v>0</v>
          </cell>
          <cell r="W115">
            <v>0</v>
          </cell>
          <cell r="X115">
            <v>0</v>
          </cell>
          <cell r="Y115">
            <v>0</v>
          </cell>
          <cell r="Z115">
            <v>0</v>
          </cell>
          <cell r="AA115">
            <v>0</v>
          </cell>
          <cell r="AB115">
            <v>0</v>
          </cell>
          <cell r="AC115">
            <v>0</v>
          </cell>
          <cell r="AD115">
            <v>0</v>
          </cell>
          <cell r="AE115">
            <v>0</v>
          </cell>
          <cell r="AF115">
            <v>0</v>
          </cell>
          <cell r="AG115">
            <v>0</v>
          </cell>
          <cell r="AH115">
            <v>0</v>
          </cell>
          <cell r="AI115">
            <v>0</v>
          </cell>
          <cell r="AJ115">
            <v>0</v>
          </cell>
          <cell r="AK115">
            <v>0</v>
          </cell>
          <cell r="FH115">
            <v>0</v>
          </cell>
          <cell r="FI115">
            <v>0</v>
          </cell>
          <cell r="FJ115">
            <v>0</v>
          </cell>
          <cell r="FK115">
            <v>0</v>
          </cell>
          <cell r="FL115">
            <v>0</v>
          </cell>
          <cell r="FM115">
            <v>0</v>
          </cell>
          <cell r="FN115">
            <v>0</v>
          </cell>
          <cell r="FO115">
            <v>0</v>
          </cell>
          <cell r="FP115">
            <v>0</v>
          </cell>
          <cell r="FQ115">
            <v>0</v>
          </cell>
          <cell r="FR115">
            <v>0</v>
          </cell>
          <cell r="FS115">
            <v>0</v>
          </cell>
          <cell r="FT115">
            <v>0</v>
          </cell>
          <cell r="FU115">
            <v>0</v>
          </cell>
          <cell r="FV115">
            <v>0</v>
          </cell>
          <cell r="FW115">
            <v>0</v>
          </cell>
          <cell r="FX115">
            <v>0</v>
          </cell>
          <cell r="FY115">
            <v>0</v>
          </cell>
          <cell r="FZ115">
            <v>0</v>
          </cell>
          <cell r="GA115">
            <v>0</v>
          </cell>
          <cell r="GB115">
            <v>0</v>
          </cell>
          <cell r="GC115">
            <v>0</v>
          </cell>
          <cell r="GD115">
            <v>0</v>
          </cell>
          <cell r="GE115">
            <v>0</v>
          </cell>
          <cell r="GF115">
            <v>0</v>
          </cell>
          <cell r="GG115">
            <v>0</v>
          </cell>
          <cell r="GH115">
            <v>0</v>
          </cell>
          <cell r="GI115">
            <v>0</v>
          </cell>
          <cell r="GJ115">
            <v>0</v>
          </cell>
          <cell r="GK115">
            <v>0</v>
          </cell>
          <cell r="GL115">
            <v>0</v>
          </cell>
          <cell r="GM115">
            <v>0</v>
          </cell>
          <cell r="GN115">
            <v>0</v>
          </cell>
          <cell r="GO115">
            <v>0</v>
          </cell>
          <cell r="GP115">
            <v>0</v>
          </cell>
          <cell r="GQ115">
            <v>0</v>
          </cell>
          <cell r="GR115">
            <v>0</v>
          </cell>
          <cell r="GS115">
            <v>0</v>
          </cell>
          <cell r="GT115">
            <v>0</v>
          </cell>
        </row>
        <row r="116">
          <cell r="B116">
            <v>0</v>
          </cell>
          <cell r="C116">
            <v>0</v>
          </cell>
          <cell r="D116">
            <v>0</v>
          </cell>
          <cell r="E116">
            <v>0</v>
          </cell>
          <cell r="F116">
            <v>0</v>
          </cell>
          <cell r="G116">
            <v>0</v>
          </cell>
          <cell r="H116">
            <v>0</v>
          </cell>
          <cell r="I116">
            <v>0</v>
          </cell>
          <cell r="J116">
            <v>0</v>
          </cell>
          <cell r="K116">
            <v>0</v>
          </cell>
          <cell r="L116">
            <v>0</v>
          </cell>
          <cell r="M116">
            <v>0</v>
          </cell>
          <cell r="N116">
            <v>0</v>
          </cell>
          <cell r="O116">
            <v>0</v>
          </cell>
          <cell r="P116">
            <v>0</v>
          </cell>
          <cell r="Q116">
            <v>0</v>
          </cell>
          <cell r="R116">
            <v>0</v>
          </cell>
          <cell r="S116">
            <v>0</v>
          </cell>
          <cell r="T116">
            <v>0</v>
          </cell>
          <cell r="U116">
            <v>0</v>
          </cell>
          <cell r="V116">
            <v>0</v>
          </cell>
          <cell r="W116">
            <v>0</v>
          </cell>
          <cell r="X116">
            <v>0</v>
          </cell>
          <cell r="Y116">
            <v>0</v>
          </cell>
          <cell r="Z116">
            <v>0</v>
          </cell>
          <cell r="AA116">
            <v>0</v>
          </cell>
          <cell r="AB116">
            <v>0</v>
          </cell>
          <cell r="AC116">
            <v>0</v>
          </cell>
          <cell r="AD116">
            <v>0</v>
          </cell>
          <cell r="AE116">
            <v>0</v>
          </cell>
          <cell r="AF116">
            <v>0</v>
          </cell>
          <cell r="AG116">
            <v>0</v>
          </cell>
          <cell r="AH116">
            <v>0</v>
          </cell>
          <cell r="AI116">
            <v>0</v>
          </cell>
          <cell r="AJ116">
            <v>0</v>
          </cell>
          <cell r="AK116">
            <v>0</v>
          </cell>
          <cell r="FH116">
            <v>0</v>
          </cell>
          <cell r="FI116">
            <v>0</v>
          </cell>
          <cell r="FJ116">
            <v>0</v>
          </cell>
          <cell r="FK116">
            <v>0</v>
          </cell>
          <cell r="FL116">
            <v>0</v>
          </cell>
          <cell r="FM116">
            <v>0</v>
          </cell>
          <cell r="FN116">
            <v>0</v>
          </cell>
          <cell r="FO116">
            <v>0</v>
          </cell>
          <cell r="FP116">
            <v>0</v>
          </cell>
          <cell r="FQ116">
            <v>0</v>
          </cell>
          <cell r="FR116">
            <v>0</v>
          </cell>
          <cell r="FS116">
            <v>0</v>
          </cell>
          <cell r="FT116">
            <v>0</v>
          </cell>
          <cell r="FU116">
            <v>0</v>
          </cell>
          <cell r="FV116">
            <v>0</v>
          </cell>
          <cell r="FW116">
            <v>0</v>
          </cell>
          <cell r="FX116">
            <v>0</v>
          </cell>
          <cell r="FY116">
            <v>0</v>
          </cell>
          <cell r="FZ116">
            <v>0</v>
          </cell>
          <cell r="GA116">
            <v>0</v>
          </cell>
          <cell r="GB116">
            <v>0</v>
          </cell>
          <cell r="GC116">
            <v>0</v>
          </cell>
          <cell r="GD116">
            <v>0</v>
          </cell>
          <cell r="GE116">
            <v>0</v>
          </cell>
          <cell r="GF116">
            <v>0</v>
          </cell>
          <cell r="GG116">
            <v>0</v>
          </cell>
          <cell r="GH116">
            <v>0</v>
          </cell>
          <cell r="GI116">
            <v>0</v>
          </cell>
          <cell r="GJ116">
            <v>0</v>
          </cell>
          <cell r="GK116">
            <v>0</v>
          </cell>
          <cell r="GL116">
            <v>0</v>
          </cell>
          <cell r="GM116">
            <v>0</v>
          </cell>
          <cell r="GN116">
            <v>0</v>
          </cell>
          <cell r="GO116">
            <v>0</v>
          </cell>
          <cell r="GP116">
            <v>0</v>
          </cell>
          <cell r="GQ116">
            <v>0</v>
          </cell>
          <cell r="GR116">
            <v>0</v>
          </cell>
          <cell r="GS116">
            <v>0</v>
          </cell>
          <cell r="GT116">
            <v>0</v>
          </cell>
        </row>
        <row r="117">
          <cell r="B117">
            <v>0</v>
          </cell>
          <cell r="C117">
            <v>0</v>
          </cell>
          <cell r="D117">
            <v>0</v>
          </cell>
          <cell r="E117">
            <v>0</v>
          </cell>
          <cell r="F117">
            <v>0</v>
          </cell>
          <cell r="G117">
            <v>0</v>
          </cell>
          <cell r="H117">
            <v>0</v>
          </cell>
          <cell r="I117">
            <v>0</v>
          </cell>
          <cell r="J117">
            <v>0</v>
          </cell>
          <cell r="K117">
            <v>0</v>
          </cell>
          <cell r="L117">
            <v>0</v>
          </cell>
          <cell r="M117">
            <v>0</v>
          </cell>
          <cell r="N117">
            <v>0</v>
          </cell>
          <cell r="O117">
            <v>0</v>
          </cell>
          <cell r="P117">
            <v>0</v>
          </cell>
          <cell r="Q117">
            <v>3251.8370523097419</v>
          </cell>
          <cell r="R117">
            <v>1548.4939047550606</v>
          </cell>
          <cell r="S117">
            <v>0</v>
          </cell>
          <cell r="T117">
            <v>2182.4548165764727</v>
          </cell>
          <cell r="U117">
            <v>1039.2642455659206</v>
          </cell>
          <cell r="V117">
            <v>0</v>
          </cell>
          <cell r="W117">
            <v>0</v>
          </cell>
          <cell r="X117">
            <v>0</v>
          </cell>
          <cell r="Y117">
            <v>0</v>
          </cell>
          <cell r="Z117">
            <v>0</v>
          </cell>
          <cell r="AA117">
            <v>0</v>
          </cell>
          <cell r="AB117">
            <v>0</v>
          </cell>
          <cell r="AC117">
            <v>0</v>
          </cell>
          <cell r="AD117">
            <v>0</v>
          </cell>
          <cell r="AE117">
            <v>0</v>
          </cell>
          <cell r="AF117">
            <v>0</v>
          </cell>
          <cell r="AG117">
            <v>0</v>
          </cell>
          <cell r="AH117">
            <v>0</v>
          </cell>
          <cell r="AI117">
            <v>0</v>
          </cell>
          <cell r="AJ117">
            <v>0</v>
          </cell>
          <cell r="AK117">
            <v>0</v>
          </cell>
          <cell r="FH117">
            <v>0</v>
          </cell>
          <cell r="FI117">
            <v>0</v>
          </cell>
          <cell r="FJ117">
            <v>0</v>
          </cell>
          <cell r="FK117">
            <v>0</v>
          </cell>
          <cell r="FL117">
            <v>0</v>
          </cell>
          <cell r="FM117">
            <v>0</v>
          </cell>
          <cell r="FN117">
            <v>0</v>
          </cell>
          <cell r="FO117">
            <v>0</v>
          </cell>
          <cell r="FP117">
            <v>0</v>
          </cell>
          <cell r="FQ117">
            <v>0</v>
          </cell>
          <cell r="FR117">
            <v>0</v>
          </cell>
          <cell r="FS117">
            <v>0</v>
          </cell>
          <cell r="FT117">
            <v>0</v>
          </cell>
          <cell r="FU117">
            <v>0</v>
          </cell>
          <cell r="FV117">
            <v>0</v>
          </cell>
          <cell r="FW117">
            <v>0</v>
          </cell>
          <cell r="FX117">
            <v>0</v>
          </cell>
          <cell r="FY117">
            <v>0</v>
          </cell>
          <cell r="FZ117">
            <v>0</v>
          </cell>
          <cell r="GA117">
            <v>0</v>
          </cell>
          <cell r="GB117">
            <v>0</v>
          </cell>
          <cell r="GC117">
            <v>0</v>
          </cell>
          <cell r="GD117">
            <v>0</v>
          </cell>
          <cell r="GE117">
            <v>0</v>
          </cell>
          <cell r="GF117">
            <v>0</v>
          </cell>
          <cell r="GG117">
            <v>0</v>
          </cell>
          <cell r="GH117">
            <v>0</v>
          </cell>
          <cell r="GI117">
            <v>0</v>
          </cell>
          <cell r="GJ117">
            <v>0</v>
          </cell>
          <cell r="GK117">
            <v>0</v>
          </cell>
          <cell r="GL117">
            <v>0</v>
          </cell>
          <cell r="GM117">
            <v>0</v>
          </cell>
          <cell r="GN117">
            <v>0</v>
          </cell>
          <cell r="GO117">
            <v>0</v>
          </cell>
          <cell r="GP117">
            <v>0</v>
          </cell>
          <cell r="GQ117">
            <v>0</v>
          </cell>
          <cell r="GR117">
            <v>0</v>
          </cell>
          <cell r="GS117">
            <v>0</v>
          </cell>
          <cell r="GT117">
            <v>0</v>
          </cell>
        </row>
        <row r="118">
          <cell r="B118">
            <v>0</v>
          </cell>
          <cell r="C118">
            <v>0</v>
          </cell>
          <cell r="D118">
            <v>0</v>
          </cell>
          <cell r="E118">
            <v>0</v>
          </cell>
          <cell r="F118">
            <v>0</v>
          </cell>
          <cell r="G118">
            <v>0</v>
          </cell>
          <cell r="H118">
            <v>0</v>
          </cell>
          <cell r="I118">
            <v>0</v>
          </cell>
          <cell r="J118">
            <v>0</v>
          </cell>
          <cell r="K118">
            <v>0</v>
          </cell>
          <cell r="L118">
            <v>0</v>
          </cell>
          <cell r="M118">
            <v>0</v>
          </cell>
          <cell r="N118">
            <v>0</v>
          </cell>
          <cell r="O118">
            <v>0</v>
          </cell>
          <cell r="P118">
            <v>0</v>
          </cell>
          <cell r="Q118">
            <v>178849.45888624064</v>
          </cell>
          <cell r="R118">
            <v>85166.412861115532</v>
          </cell>
          <cell r="S118">
            <v>0</v>
          </cell>
          <cell r="T118">
            <v>68915.014951681413</v>
          </cell>
          <cell r="U118">
            <v>32816.675276820664</v>
          </cell>
          <cell r="V118">
            <v>0</v>
          </cell>
          <cell r="W118">
            <v>0</v>
          </cell>
          <cell r="X118">
            <v>0</v>
          </cell>
          <cell r="Y118">
            <v>0</v>
          </cell>
          <cell r="Z118">
            <v>0</v>
          </cell>
          <cell r="AA118">
            <v>0</v>
          </cell>
          <cell r="AB118">
            <v>0</v>
          </cell>
          <cell r="AC118">
            <v>0</v>
          </cell>
          <cell r="AD118">
            <v>0</v>
          </cell>
          <cell r="AE118">
            <v>0</v>
          </cell>
          <cell r="AF118">
            <v>0</v>
          </cell>
          <cell r="AG118">
            <v>0</v>
          </cell>
          <cell r="AH118">
            <v>0</v>
          </cell>
          <cell r="AI118">
            <v>0</v>
          </cell>
          <cell r="AJ118">
            <v>0</v>
          </cell>
          <cell r="AK118">
            <v>0</v>
          </cell>
          <cell r="FH118">
            <v>0</v>
          </cell>
          <cell r="FI118">
            <v>0</v>
          </cell>
          <cell r="FJ118">
            <v>0</v>
          </cell>
          <cell r="FK118">
            <v>0</v>
          </cell>
          <cell r="FL118">
            <v>0</v>
          </cell>
          <cell r="FM118">
            <v>0</v>
          </cell>
          <cell r="FN118">
            <v>0</v>
          </cell>
          <cell r="FO118">
            <v>0</v>
          </cell>
          <cell r="FP118">
            <v>0</v>
          </cell>
          <cell r="FQ118">
            <v>0</v>
          </cell>
          <cell r="FR118">
            <v>0</v>
          </cell>
          <cell r="FS118">
            <v>0</v>
          </cell>
          <cell r="FT118">
            <v>0</v>
          </cell>
          <cell r="FU118">
            <v>0</v>
          </cell>
          <cell r="FV118">
            <v>0</v>
          </cell>
          <cell r="FW118">
            <v>0</v>
          </cell>
          <cell r="FX118">
            <v>0</v>
          </cell>
          <cell r="FY118">
            <v>0</v>
          </cell>
          <cell r="FZ118">
            <v>0</v>
          </cell>
          <cell r="GA118">
            <v>0</v>
          </cell>
          <cell r="GB118">
            <v>0</v>
          </cell>
          <cell r="GC118">
            <v>0</v>
          </cell>
          <cell r="GD118">
            <v>0</v>
          </cell>
          <cell r="GE118">
            <v>0</v>
          </cell>
          <cell r="GF118">
            <v>0</v>
          </cell>
          <cell r="GG118">
            <v>0</v>
          </cell>
          <cell r="GH118">
            <v>0</v>
          </cell>
          <cell r="GI118">
            <v>0</v>
          </cell>
          <cell r="GJ118">
            <v>0</v>
          </cell>
          <cell r="GK118">
            <v>0</v>
          </cell>
          <cell r="GL118">
            <v>0</v>
          </cell>
          <cell r="GM118">
            <v>0</v>
          </cell>
          <cell r="GN118">
            <v>0</v>
          </cell>
          <cell r="GO118">
            <v>0</v>
          </cell>
          <cell r="GP118">
            <v>0</v>
          </cell>
          <cell r="GQ118">
            <v>0</v>
          </cell>
          <cell r="GR118">
            <v>0</v>
          </cell>
          <cell r="GS118">
            <v>0</v>
          </cell>
          <cell r="GT118">
            <v>0</v>
          </cell>
        </row>
        <row r="119">
          <cell r="B119">
            <v>0</v>
          </cell>
          <cell r="C119">
            <v>0</v>
          </cell>
          <cell r="D119">
            <v>0</v>
          </cell>
          <cell r="E119">
            <v>0</v>
          </cell>
          <cell r="F119">
            <v>0</v>
          </cell>
          <cell r="G119">
            <v>0</v>
          </cell>
          <cell r="H119">
            <v>13615.219113569245</v>
          </cell>
          <cell r="I119">
            <v>6483.4379675609853</v>
          </cell>
          <cell r="J119">
            <v>0</v>
          </cell>
          <cell r="K119">
            <v>0</v>
          </cell>
          <cell r="L119">
            <v>0</v>
          </cell>
          <cell r="M119">
            <v>0</v>
          </cell>
          <cell r="N119">
            <v>0</v>
          </cell>
          <cell r="O119">
            <v>0</v>
          </cell>
          <cell r="P119">
            <v>0</v>
          </cell>
          <cell r="Q119">
            <v>7109.6830776307861</v>
          </cell>
          <cell r="R119">
            <v>3385.5635240491824</v>
          </cell>
          <cell r="S119">
            <v>0</v>
          </cell>
          <cell r="T119">
            <v>243381.95253678615</v>
          </cell>
          <cell r="U119">
            <v>115896.17313786098</v>
          </cell>
          <cell r="V119">
            <v>0</v>
          </cell>
          <cell r="W119">
            <v>67027.663990976347</v>
          </cell>
          <cell r="X119">
            <v>31917.936683289448</v>
          </cell>
          <cell r="Y119">
            <v>0</v>
          </cell>
          <cell r="Z119">
            <v>0</v>
          </cell>
          <cell r="AA119">
            <v>0</v>
          </cell>
          <cell r="AB119">
            <v>0</v>
          </cell>
          <cell r="AC119">
            <v>0</v>
          </cell>
          <cell r="AD119">
            <v>0</v>
          </cell>
          <cell r="AE119">
            <v>0</v>
          </cell>
          <cell r="AF119">
            <v>0</v>
          </cell>
          <cell r="AG119">
            <v>0</v>
          </cell>
          <cell r="AH119">
            <v>0</v>
          </cell>
          <cell r="AI119">
            <v>33508.133404271633</v>
          </cell>
          <cell r="AJ119">
            <v>15956.25472665648</v>
          </cell>
          <cell r="AK119">
            <v>0</v>
          </cell>
          <cell r="FH119">
            <v>0</v>
          </cell>
          <cell r="FI119">
            <v>0</v>
          </cell>
          <cell r="FJ119">
            <v>0</v>
          </cell>
          <cell r="FK119">
            <v>0</v>
          </cell>
          <cell r="FL119">
            <v>0</v>
          </cell>
          <cell r="FM119">
            <v>0</v>
          </cell>
          <cell r="FN119">
            <v>0</v>
          </cell>
          <cell r="FO119">
            <v>0</v>
          </cell>
          <cell r="FP119">
            <v>0</v>
          </cell>
          <cell r="FQ119">
            <v>0</v>
          </cell>
          <cell r="FR119">
            <v>0</v>
          </cell>
          <cell r="FS119">
            <v>0</v>
          </cell>
          <cell r="FT119">
            <v>0</v>
          </cell>
          <cell r="FU119">
            <v>0</v>
          </cell>
          <cell r="FV119">
            <v>0</v>
          </cell>
          <cell r="FW119">
            <v>0</v>
          </cell>
          <cell r="FX119">
            <v>0</v>
          </cell>
          <cell r="FY119">
            <v>0</v>
          </cell>
          <cell r="FZ119">
            <v>0</v>
          </cell>
          <cell r="GA119">
            <v>0</v>
          </cell>
          <cell r="GB119">
            <v>0</v>
          </cell>
          <cell r="GC119">
            <v>0</v>
          </cell>
          <cell r="GD119">
            <v>0</v>
          </cell>
          <cell r="GE119">
            <v>0</v>
          </cell>
          <cell r="GF119">
            <v>0</v>
          </cell>
          <cell r="GG119">
            <v>0</v>
          </cell>
          <cell r="GH119">
            <v>0</v>
          </cell>
          <cell r="GI119">
            <v>0</v>
          </cell>
          <cell r="GJ119">
            <v>0</v>
          </cell>
          <cell r="GK119">
            <v>0</v>
          </cell>
          <cell r="GL119">
            <v>0</v>
          </cell>
          <cell r="GM119">
            <v>0</v>
          </cell>
          <cell r="GN119">
            <v>0</v>
          </cell>
          <cell r="GO119">
            <v>0</v>
          </cell>
          <cell r="GP119">
            <v>0</v>
          </cell>
          <cell r="GQ119">
            <v>0</v>
          </cell>
          <cell r="GR119">
            <v>0</v>
          </cell>
          <cell r="GS119">
            <v>0</v>
          </cell>
          <cell r="GT119">
            <v>0</v>
          </cell>
        </row>
        <row r="120">
          <cell r="B120">
            <v>0</v>
          </cell>
          <cell r="C120">
            <v>0</v>
          </cell>
          <cell r="D120">
            <v>0</v>
          </cell>
          <cell r="E120">
            <v>0</v>
          </cell>
          <cell r="F120">
            <v>0</v>
          </cell>
          <cell r="G120">
            <v>0</v>
          </cell>
          <cell r="H120">
            <v>114708.50483374059</v>
          </cell>
          <cell r="I120">
            <v>54623.100020478596</v>
          </cell>
          <cell r="J120">
            <v>0</v>
          </cell>
          <cell r="K120">
            <v>0</v>
          </cell>
          <cell r="L120">
            <v>0</v>
          </cell>
          <cell r="M120">
            <v>0</v>
          </cell>
          <cell r="N120">
            <v>0</v>
          </cell>
          <cell r="O120">
            <v>0</v>
          </cell>
          <cell r="P120">
            <v>0</v>
          </cell>
          <cell r="Q120">
            <v>70064.295250811309</v>
          </cell>
          <cell r="R120">
            <v>33363.951634593177</v>
          </cell>
          <cell r="S120">
            <v>0</v>
          </cell>
          <cell r="T120">
            <v>80718.944453176751</v>
          </cell>
          <cell r="U120">
            <v>38437.594342319382</v>
          </cell>
          <cell r="V120">
            <v>0</v>
          </cell>
          <cell r="W120">
            <v>297715.84487156768</v>
          </cell>
          <cell r="X120">
            <v>141769.45637702593</v>
          </cell>
          <cell r="Y120">
            <v>0</v>
          </cell>
          <cell r="Z120">
            <v>152031.75446287956</v>
          </cell>
          <cell r="AA120">
            <v>72396.07684147988</v>
          </cell>
          <cell r="AB120">
            <v>0</v>
          </cell>
          <cell r="AC120">
            <v>80159.051949918095</v>
          </cell>
          <cell r="AD120">
            <v>38169.971666744896</v>
          </cell>
          <cell r="AE120">
            <v>1.1638795756430279E-4</v>
          </cell>
          <cell r="AF120">
            <v>0</v>
          </cell>
          <cell r="AG120">
            <v>0</v>
          </cell>
          <cell r="AH120">
            <v>0</v>
          </cell>
          <cell r="AI120">
            <v>0</v>
          </cell>
          <cell r="AJ120">
            <v>0</v>
          </cell>
          <cell r="AK120">
            <v>0</v>
          </cell>
          <cell r="FH120">
            <v>0</v>
          </cell>
          <cell r="FI120">
            <v>0</v>
          </cell>
          <cell r="FJ120">
            <v>0</v>
          </cell>
          <cell r="FK120">
            <v>0</v>
          </cell>
          <cell r="FL120">
            <v>0</v>
          </cell>
          <cell r="FM120">
            <v>0</v>
          </cell>
          <cell r="FN120">
            <v>0</v>
          </cell>
          <cell r="FO120">
            <v>0</v>
          </cell>
          <cell r="FP120">
            <v>0</v>
          </cell>
          <cell r="FQ120">
            <v>0</v>
          </cell>
          <cell r="FR120">
            <v>0</v>
          </cell>
          <cell r="FS120">
            <v>0</v>
          </cell>
          <cell r="FT120">
            <v>0</v>
          </cell>
          <cell r="FU120">
            <v>0</v>
          </cell>
          <cell r="FV120">
            <v>0</v>
          </cell>
          <cell r="FW120">
            <v>0</v>
          </cell>
          <cell r="FX120">
            <v>0</v>
          </cell>
          <cell r="FY120">
            <v>0</v>
          </cell>
          <cell r="FZ120">
            <v>0</v>
          </cell>
          <cell r="GA120">
            <v>0</v>
          </cell>
          <cell r="GB120">
            <v>0</v>
          </cell>
          <cell r="GC120">
            <v>0</v>
          </cell>
          <cell r="GD120">
            <v>0</v>
          </cell>
          <cell r="GE120">
            <v>0</v>
          </cell>
          <cell r="GF120">
            <v>0</v>
          </cell>
          <cell r="GG120">
            <v>0</v>
          </cell>
          <cell r="GH120">
            <v>0</v>
          </cell>
          <cell r="GI120">
            <v>0</v>
          </cell>
          <cell r="GJ120">
            <v>0</v>
          </cell>
          <cell r="GK120">
            <v>0</v>
          </cell>
          <cell r="GL120">
            <v>0</v>
          </cell>
          <cell r="GM120">
            <v>0</v>
          </cell>
          <cell r="GN120">
            <v>0</v>
          </cell>
          <cell r="GO120">
            <v>0</v>
          </cell>
          <cell r="GP120">
            <v>0</v>
          </cell>
          <cell r="GQ120">
            <v>0</v>
          </cell>
          <cell r="GR120">
            <v>0</v>
          </cell>
          <cell r="GS120">
            <v>0</v>
          </cell>
          <cell r="GT120">
            <v>0</v>
          </cell>
        </row>
        <row r="121">
          <cell r="B121">
            <v>0</v>
          </cell>
          <cell r="C121">
            <v>0</v>
          </cell>
          <cell r="D121">
            <v>0</v>
          </cell>
          <cell r="E121">
            <v>0</v>
          </cell>
          <cell r="F121">
            <v>0</v>
          </cell>
          <cell r="G121">
            <v>0</v>
          </cell>
          <cell r="H121">
            <v>0</v>
          </cell>
          <cell r="I121">
            <v>0</v>
          </cell>
          <cell r="J121">
            <v>0</v>
          </cell>
          <cell r="K121">
            <v>0</v>
          </cell>
          <cell r="L121">
            <v>0</v>
          </cell>
          <cell r="M121">
            <v>0</v>
          </cell>
          <cell r="N121">
            <v>0</v>
          </cell>
          <cell r="O121">
            <v>0</v>
          </cell>
          <cell r="P121">
            <v>0</v>
          </cell>
          <cell r="Q121">
            <v>18132.376187340946</v>
          </cell>
          <cell r="R121">
            <v>8634.4652432322491</v>
          </cell>
          <cell r="S121">
            <v>0</v>
          </cell>
          <cell r="T121">
            <v>0</v>
          </cell>
          <cell r="U121">
            <v>0</v>
          </cell>
          <cell r="V121">
            <v>0</v>
          </cell>
          <cell r="W121">
            <v>187901.5223000918</v>
          </cell>
          <cell r="X121">
            <v>89476.919444417217</v>
          </cell>
          <cell r="Y121">
            <v>0</v>
          </cell>
          <cell r="Z121">
            <v>306078.99850408715</v>
          </cell>
          <cell r="AA121">
            <v>145527.55466569407</v>
          </cell>
          <cell r="AB121">
            <v>0</v>
          </cell>
          <cell r="AC121">
            <v>383365.79492017516</v>
          </cell>
          <cell r="AD121">
            <v>182208.84458384765</v>
          </cell>
          <cell r="AE121">
            <v>5.0803996873408632E-3</v>
          </cell>
          <cell r="AF121">
            <v>213220.95499765049</v>
          </cell>
          <cell r="AG121">
            <v>101532.4989153257</v>
          </cell>
          <cell r="AH121">
            <v>0</v>
          </cell>
          <cell r="AI121">
            <v>0</v>
          </cell>
          <cell r="AJ121">
            <v>0</v>
          </cell>
          <cell r="AK121">
            <v>0</v>
          </cell>
          <cell r="FH121">
            <v>0</v>
          </cell>
          <cell r="FI121">
            <v>0</v>
          </cell>
          <cell r="FJ121">
            <v>0</v>
          </cell>
          <cell r="FK121">
            <v>0</v>
          </cell>
          <cell r="FL121">
            <v>0</v>
          </cell>
          <cell r="FM121">
            <v>0</v>
          </cell>
          <cell r="FN121">
            <v>0</v>
          </cell>
          <cell r="FO121">
            <v>0</v>
          </cell>
          <cell r="FP121">
            <v>0</v>
          </cell>
          <cell r="FQ121">
            <v>0</v>
          </cell>
          <cell r="FR121">
            <v>0</v>
          </cell>
          <cell r="FS121">
            <v>0</v>
          </cell>
          <cell r="FT121">
            <v>0</v>
          </cell>
          <cell r="FU121">
            <v>0</v>
          </cell>
          <cell r="FV121">
            <v>0</v>
          </cell>
          <cell r="FW121">
            <v>0</v>
          </cell>
          <cell r="FX121">
            <v>0</v>
          </cell>
          <cell r="FY121">
            <v>0</v>
          </cell>
          <cell r="FZ121">
            <v>0</v>
          </cell>
          <cell r="GA121">
            <v>0</v>
          </cell>
          <cell r="GB121">
            <v>0</v>
          </cell>
          <cell r="GC121">
            <v>0</v>
          </cell>
          <cell r="GD121">
            <v>0</v>
          </cell>
          <cell r="GE121">
            <v>0</v>
          </cell>
          <cell r="GF121">
            <v>0</v>
          </cell>
          <cell r="GG121">
            <v>0</v>
          </cell>
          <cell r="GH121">
            <v>0</v>
          </cell>
          <cell r="GI121">
            <v>0</v>
          </cell>
          <cell r="GJ121">
            <v>0</v>
          </cell>
          <cell r="GK121">
            <v>0</v>
          </cell>
          <cell r="GL121">
            <v>0</v>
          </cell>
          <cell r="GM121">
            <v>0</v>
          </cell>
          <cell r="GN121">
            <v>0</v>
          </cell>
          <cell r="GO121">
            <v>0</v>
          </cell>
          <cell r="GP121">
            <v>0</v>
          </cell>
          <cell r="GQ121">
            <v>0</v>
          </cell>
          <cell r="GR121">
            <v>0</v>
          </cell>
          <cell r="GS121">
            <v>0</v>
          </cell>
          <cell r="GT121">
            <v>0</v>
          </cell>
        </row>
        <row r="122">
          <cell r="B122">
            <v>0</v>
          </cell>
          <cell r="C122">
            <v>0</v>
          </cell>
          <cell r="D122">
            <v>0</v>
          </cell>
          <cell r="E122">
            <v>0</v>
          </cell>
          <cell r="F122">
            <v>0</v>
          </cell>
          <cell r="G122">
            <v>0</v>
          </cell>
          <cell r="H122">
            <v>0</v>
          </cell>
          <cell r="I122">
            <v>0</v>
          </cell>
          <cell r="J122">
            <v>0</v>
          </cell>
          <cell r="K122">
            <v>0</v>
          </cell>
          <cell r="L122">
            <v>0</v>
          </cell>
          <cell r="M122">
            <v>0</v>
          </cell>
          <cell r="N122">
            <v>0</v>
          </cell>
          <cell r="O122">
            <v>0</v>
          </cell>
          <cell r="P122">
            <v>0</v>
          </cell>
          <cell r="Q122">
            <v>0</v>
          </cell>
          <cell r="R122">
            <v>0</v>
          </cell>
          <cell r="S122">
            <v>0</v>
          </cell>
          <cell r="T122">
            <v>0</v>
          </cell>
          <cell r="U122">
            <v>0</v>
          </cell>
          <cell r="V122">
            <v>0</v>
          </cell>
          <cell r="W122">
            <v>0</v>
          </cell>
          <cell r="X122">
            <v>0</v>
          </cell>
          <cell r="Y122">
            <v>0</v>
          </cell>
          <cell r="Z122">
            <v>163167.87715922162</v>
          </cell>
          <cell r="AA122">
            <v>77698.992651988054</v>
          </cell>
          <cell r="AB122">
            <v>0</v>
          </cell>
          <cell r="AC122">
            <v>436221.33470725536</v>
          </cell>
          <cell r="AD122">
            <v>207589.90340781337</v>
          </cell>
          <cell r="AE122">
            <v>1.5524937667944052E-3</v>
          </cell>
          <cell r="AF122">
            <v>561898.57085890498</v>
          </cell>
          <cell r="AG122">
            <v>267570.30254688521</v>
          </cell>
          <cell r="AH122">
            <v>0</v>
          </cell>
          <cell r="AI122">
            <v>0</v>
          </cell>
          <cell r="AJ122">
            <v>0</v>
          </cell>
          <cell r="AK122">
            <v>0</v>
          </cell>
          <cell r="FH122">
            <v>0</v>
          </cell>
          <cell r="FI122">
            <v>0</v>
          </cell>
          <cell r="FJ122">
            <v>0</v>
          </cell>
          <cell r="FK122">
            <v>0</v>
          </cell>
          <cell r="FL122">
            <v>0</v>
          </cell>
          <cell r="FM122">
            <v>0</v>
          </cell>
          <cell r="FN122">
            <v>0</v>
          </cell>
          <cell r="FO122">
            <v>0</v>
          </cell>
          <cell r="FP122">
            <v>0</v>
          </cell>
          <cell r="FQ122">
            <v>0</v>
          </cell>
          <cell r="FR122">
            <v>0</v>
          </cell>
          <cell r="FS122">
            <v>0</v>
          </cell>
          <cell r="FT122">
            <v>0</v>
          </cell>
          <cell r="FU122">
            <v>0</v>
          </cell>
          <cell r="FV122">
            <v>0</v>
          </cell>
          <cell r="FW122">
            <v>0</v>
          </cell>
          <cell r="FX122">
            <v>0</v>
          </cell>
          <cell r="FY122">
            <v>0</v>
          </cell>
          <cell r="FZ122">
            <v>0</v>
          </cell>
          <cell r="GA122">
            <v>0</v>
          </cell>
          <cell r="GB122">
            <v>0</v>
          </cell>
          <cell r="GC122">
            <v>0</v>
          </cell>
          <cell r="GD122">
            <v>0</v>
          </cell>
          <cell r="GE122">
            <v>0</v>
          </cell>
          <cell r="GF122">
            <v>0</v>
          </cell>
          <cell r="GG122">
            <v>0</v>
          </cell>
          <cell r="GH122">
            <v>0</v>
          </cell>
          <cell r="GI122">
            <v>0</v>
          </cell>
          <cell r="GJ122">
            <v>0</v>
          </cell>
          <cell r="GK122">
            <v>0</v>
          </cell>
          <cell r="GL122">
            <v>0</v>
          </cell>
          <cell r="GM122">
            <v>0</v>
          </cell>
          <cell r="GN122">
            <v>0</v>
          </cell>
          <cell r="GO122">
            <v>0</v>
          </cell>
          <cell r="GP122">
            <v>0</v>
          </cell>
          <cell r="GQ122">
            <v>0</v>
          </cell>
          <cell r="GR122">
            <v>0</v>
          </cell>
          <cell r="GS122">
            <v>0</v>
          </cell>
          <cell r="GT122">
            <v>0</v>
          </cell>
        </row>
        <row r="123">
          <cell r="B123">
            <v>0</v>
          </cell>
          <cell r="C123">
            <v>0</v>
          </cell>
          <cell r="D123">
            <v>0</v>
          </cell>
          <cell r="E123">
            <v>0</v>
          </cell>
          <cell r="F123">
            <v>0</v>
          </cell>
          <cell r="G123">
            <v>0</v>
          </cell>
          <cell r="H123">
            <v>0</v>
          </cell>
          <cell r="I123">
            <v>0</v>
          </cell>
          <cell r="J123">
            <v>0</v>
          </cell>
          <cell r="K123">
            <v>0</v>
          </cell>
          <cell r="L123">
            <v>0</v>
          </cell>
          <cell r="M123">
            <v>0</v>
          </cell>
          <cell r="N123">
            <v>0</v>
          </cell>
          <cell r="O123">
            <v>0</v>
          </cell>
          <cell r="P123">
            <v>0</v>
          </cell>
          <cell r="Q123">
            <v>0</v>
          </cell>
          <cell r="R123">
            <v>0</v>
          </cell>
          <cell r="S123">
            <v>0</v>
          </cell>
          <cell r="T123">
            <v>0</v>
          </cell>
          <cell r="U123">
            <v>0</v>
          </cell>
          <cell r="V123">
            <v>0</v>
          </cell>
          <cell r="W123">
            <v>0</v>
          </cell>
          <cell r="X123">
            <v>0</v>
          </cell>
          <cell r="Y123">
            <v>0</v>
          </cell>
          <cell r="Z123">
            <v>0</v>
          </cell>
          <cell r="AA123">
            <v>0</v>
          </cell>
          <cell r="AB123">
            <v>0</v>
          </cell>
          <cell r="AC123">
            <v>0</v>
          </cell>
          <cell r="AD123">
            <v>0</v>
          </cell>
          <cell r="AE123">
            <v>0</v>
          </cell>
          <cell r="AF123">
            <v>0</v>
          </cell>
          <cell r="AG123">
            <v>0</v>
          </cell>
          <cell r="AH123">
            <v>0</v>
          </cell>
          <cell r="AI123">
            <v>637841.05312917184</v>
          </cell>
          <cell r="AJ123">
            <v>303733.84861690126</v>
          </cell>
          <cell r="AK123">
            <v>0</v>
          </cell>
          <cell r="FH123">
            <v>0</v>
          </cell>
          <cell r="FI123">
            <v>0</v>
          </cell>
          <cell r="FJ123">
            <v>0</v>
          </cell>
          <cell r="FK123">
            <v>0</v>
          </cell>
          <cell r="FL123">
            <v>0</v>
          </cell>
          <cell r="FM123">
            <v>0</v>
          </cell>
          <cell r="FN123">
            <v>0</v>
          </cell>
          <cell r="FO123">
            <v>0</v>
          </cell>
          <cell r="FP123">
            <v>0</v>
          </cell>
          <cell r="FQ123">
            <v>0</v>
          </cell>
          <cell r="FR123">
            <v>0</v>
          </cell>
          <cell r="FS123">
            <v>0</v>
          </cell>
          <cell r="FT123">
            <v>0</v>
          </cell>
          <cell r="FU123">
            <v>0</v>
          </cell>
          <cell r="FV123">
            <v>0</v>
          </cell>
          <cell r="FW123">
            <v>0</v>
          </cell>
          <cell r="FX123">
            <v>0</v>
          </cell>
          <cell r="FY123">
            <v>0</v>
          </cell>
          <cell r="FZ123">
            <v>0</v>
          </cell>
          <cell r="GA123">
            <v>0</v>
          </cell>
          <cell r="GB123">
            <v>0</v>
          </cell>
          <cell r="GC123">
            <v>0</v>
          </cell>
          <cell r="GD123">
            <v>0</v>
          </cell>
          <cell r="GE123">
            <v>0</v>
          </cell>
          <cell r="GF123">
            <v>0</v>
          </cell>
          <cell r="GG123">
            <v>0</v>
          </cell>
          <cell r="GH123">
            <v>0</v>
          </cell>
          <cell r="GI123">
            <v>0</v>
          </cell>
          <cell r="GJ123">
            <v>0</v>
          </cell>
          <cell r="GK123">
            <v>0</v>
          </cell>
          <cell r="GL123">
            <v>0</v>
          </cell>
          <cell r="GM123">
            <v>0</v>
          </cell>
          <cell r="GN123">
            <v>0</v>
          </cell>
          <cell r="GO123">
            <v>0</v>
          </cell>
          <cell r="GP123">
            <v>0</v>
          </cell>
          <cell r="GQ123">
            <v>0</v>
          </cell>
          <cell r="GR123">
            <v>0</v>
          </cell>
          <cell r="GS123">
            <v>0</v>
          </cell>
          <cell r="GT123">
            <v>0</v>
          </cell>
        </row>
        <row r="124">
          <cell r="B124">
            <v>0</v>
          </cell>
          <cell r="C124">
            <v>0</v>
          </cell>
          <cell r="D124">
            <v>0</v>
          </cell>
          <cell r="E124">
            <v>0</v>
          </cell>
          <cell r="F124">
            <v>0</v>
          </cell>
          <cell r="G124">
            <v>0</v>
          </cell>
          <cell r="H124">
            <v>0</v>
          </cell>
          <cell r="I124">
            <v>0</v>
          </cell>
          <cell r="J124">
            <v>0</v>
          </cell>
          <cell r="K124">
            <v>0</v>
          </cell>
          <cell r="L124">
            <v>0</v>
          </cell>
          <cell r="M124">
            <v>0</v>
          </cell>
          <cell r="N124">
            <v>0</v>
          </cell>
          <cell r="O124">
            <v>0</v>
          </cell>
          <cell r="P124">
            <v>0</v>
          </cell>
          <cell r="Q124">
            <v>0</v>
          </cell>
          <cell r="R124">
            <v>0</v>
          </cell>
          <cell r="S124">
            <v>0</v>
          </cell>
          <cell r="T124">
            <v>0</v>
          </cell>
          <cell r="U124">
            <v>0</v>
          </cell>
          <cell r="V124">
            <v>0</v>
          </cell>
          <cell r="W124">
            <v>0</v>
          </cell>
          <cell r="X124">
            <v>0</v>
          </cell>
          <cell r="Y124">
            <v>0</v>
          </cell>
          <cell r="Z124">
            <v>0</v>
          </cell>
          <cell r="AA124">
            <v>0</v>
          </cell>
          <cell r="AB124">
            <v>0</v>
          </cell>
          <cell r="AC124">
            <v>0</v>
          </cell>
          <cell r="AD124">
            <v>0</v>
          </cell>
          <cell r="AE124">
            <v>0</v>
          </cell>
          <cell r="AF124">
            <v>0</v>
          </cell>
          <cell r="AG124">
            <v>0</v>
          </cell>
          <cell r="AH124">
            <v>0</v>
          </cell>
          <cell r="AI124">
            <v>0</v>
          </cell>
          <cell r="AJ124">
            <v>0</v>
          </cell>
          <cell r="AK124">
            <v>0</v>
          </cell>
          <cell r="FH124">
            <v>0</v>
          </cell>
          <cell r="FI124">
            <v>0</v>
          </cell>
          <cell r="FJ124">
            <v>0</v>
          </cell>
          <cell r="FK124">
            <v>0</v>
          </cell>
          <cell r="FL124">
            <v>0</v>
          </cell>
          <cell r="FM124">
            <v>0</v>
          </cell>
          <cell r="FN124">
            <v>0</v>
          </cell>
          <cell r="FO124">
            <v>0</v>
          </cell>
          <cell r="FP124">
            <v>0</v>
          </cell>
          <cell r="FQ124">
            <v>0</v>
          </cell>
          <cell r="FR124">
            <v>0</v>
          </cell>
          <cell r="FS124">
            <v>0</v>
          </cell>
          <cell r="FT124">
            <v>0</v>
          </cell>
          <cell r="FU124">
            <v>0</v>
          </cell>
          <cell r="FV124">
            <v>0</v>
          </cell>
          <cell r="FW124">
            <v>0</v>
          </cell>
          <cell r="FX124">
            <v>0</v>
          </cell>
          <cell r="FY124">
            <v>0</v>
          </cell>
          <cell r="FZ124">
            <v>0</v>
          </cell>
          <cell r="GA124">
            <v>0</v>
          </cell>
          <cell r="GB124">
            <v>0</v>
          </cell>
          <cell r="GC124">
            <v>0</v>
          </cell>
          <cell r="GD124">
            <v>0</v>
          </cell>
          <cell r="GE124">
            <v>0</v>
          </cell>
          <cell r="GF124">
            <v>0</v>
          </cell>
          <cell r="GG124">
            <v>0</v>
          </cell>
          <cell r="GH124">
            <v>0</v>
          </cell>
          <cell r="GI124">
            <v>0</v>
          </cell>
          <cell r="GJ124">
            <v>0</v>
          </cell>
          <cell r="GK124">
            <v>0</v>
          </cell>
          <cell r="GL124">
            <v>0</v>
          </cell>
          <cell r="GM124">
            <v>0</v>
          </cell>
          <cell r="GN124">
            <v>0</v>
          </cell>
          <cell r="GO124">
            <v>0</v>
          </cell>
          <cell r="GP124">
            <v>0</v>
          </cell>
          <cell r="GQ124">
            <v>0</v>
          </cell>
          <cell r="GR124">
            <v>0</v>
          </cell>
          <cell r="GS124">
            <v>0</v>
          </cell>
          <cell r="GT124">
            <v>0</v>
          </cell>
        </row>
        <row r="125">
          <cell r="B125">
            <v>0</v>
          </cell>
          <cell r="C125">
            <v>0</v>
          </cell>
          <cell r="D125">
            <v>0</v>
          </cell>
          <cell r="E125">
            <v>0</v>
          </cell>
          <cell r="F125">
            <v>0</v>
          </cell>
          <cell r="G125">
            <v>0</v>
          </cell>
          <cell r="H125">
            <v>0</v>
          </cell>
          <cell r="I125">
            <v>0</v>
          </cell>
          <cell r="J125">
            <v>0</v>
          </cell>
          <cell r="K125">
            <v>0</v>
          </cell>
          <cell r="L125">
            <v>0</v>
          </cell>
          <cell r="M125">
            <v>0</v>
          </cell>
          <cell r="N125">
            <v>0</v>
          </cell>
          <cell r="O125">
            <v>0</v>
          </cell>
          <cell r="P125">
            <v>0</v>
          </cell>
          <cell r="Q125">
            <v>0</v>
          </cell>
          <cell r="R125">
            <v>0</v>
          </cell>
          <cell r="S125">
            <v>0</v>
          </cell>
          <cell r="T125">
            <v>0</v>
          </cell>
          <cell r="U125">
            <v>0</v>
          </cell>
          <cell r="V125">
            <v>0</v>
          </cell>
          <cell r="W125">
            <v>0</v>
          </cell>
          <cell r="X125">
            <v>0</v>
          </cell>
          <cell r="Y125">
            <v>0</v>
          </cell>
          <cell r="Z125">
            <v>0</v>
          </cell>
          <cell r="AA125">
            <v>0</v>
          </cell>
          <cell r="AB125">
            <v>0</v>
          </cell>
          <cell r="AC125">
            <v>0</v>
          </cell>
          <cell r="AD125">
            <v>0</v>
          </cell>
          <cell r="AE125">
            <v>0</v>
          </cell>
          <cell r="AF125">
            <v>0</v>
          </cell>
          <cell r="AG125">
            <v>0</v>
          </cell>
          <cell r="AH125">
            <v>0</v>
          </cell>
          <cell r="AI125">
            <v>0</v>
          </cell>
          <cell r="AJ125">
            <v>0</v>
          </cell>
          <cell r="AK125">
            <v>0</v>
          </cell>
          <cell r="FH125">
            <v>0</v>
          </cell>
          <cell r="FI125">
            <v>0</v>
          </cell>
          <cell r="FJ125">
            <v>0</v>
          </cell>
          <cell r="FK125">
            <v>0</v>
          </cell>
          <cell r="FL125">
            <v>0</v>
          </cell>
          <cell r="FM125">
            <v>0</v>
          </cell>
          <cell r="FN125">
            <v>0</v>
          </cell>
          <cell r="FO125">
            <v>0</v>
          </cell>
          <cell r="FP125">
            <v>0</v>
          </cell>
          <cell r="FQ125">
            <v>0</v>
          </cell>
          <cell r="FR125">
            <v>0</v>
          </cell>
          <cell r="FS125">
            <v>0</v>
          </cell>
          <cell r="FT125">
            <v>0</v>
          </cell>
          <cell r="FU125">
            <v>0</v>
          </cell>
          <cell r="FV125">
            <v>0</v>
          </cell>
          <cell r="FW125">
            <v>0</v>
          </cell>
          <cell r="FX125">
            <v>0</v>
          </cell>
          <cell r="FY125">
            <v>0</v>
          </cell>
          <cell r="FZ125">
            <v>0</v>
          </cell>
          <cell r="GA125">
            <v>0</v>
          </cell>
          <cell r="GB125">
            <v>0</v>
          </cell>
          <cell r="GC125">
            <v>0</v>
          </cell>
          <cell r="GD125">
            <v>0</v>
          </cell>
          <cell r="GE125">
            <v>0</v>
          </cell>
          <cell r="GF125">
            <v>0</v>
          </cell>
          <cell r="GG125">
            <v>0</v>
          </cell>
          <cell r="GH125">
            <v>0</v>
          </cell>
          <cell r="GI125">
            <v>0</v>
          </cell>
          <cell r="GJ125">
            <v>0</v>
          </cell>
          <cell r="GK125">
            <v>0</v>
          </cell>
          <cell r="GL125">
            <v>0</v>
          </cell>
          <cell r="GM125">
            <v>0</v>
          </cell>
          <cell r="GN125">
            <v>0</v>
          </cell>
          <cell r="GO125">
            <v>0</v>
          </cell>
          <cell r="GP125">
            <v>0</v>
          </cell>
          <cell r="GQ125">
            <v>0</v>
          </cell>
          <cell r="GR125">
            <v>0</v>
          </cell>
          <cell r="GS125">
            <v>0</v>
          </cell>
          <cell r="GT125">
            <v>0</v>
          </cell>
        </row>
        <row r="126">
          <cell r="B126">
            <v>0</v>
          </cell>
          <cell r="C126">
            <v>0</v>
          </cell>
          <cell r="D126">
            <v>0</v>
          </cell>
          <cell r="E126">
            <v>0</v>
          </cell>
          <cell r="F126">
            <v>0</v>
          </cell>
          <cell r="G126">
            <v>0</v>
          </cell>
          <cell r="H126">
            <v>0</v>
          </cell>
          <cell r="I126">
            <v>0</v>
          </cell>
          <cell r="J126">
            <v>0</v>
          </cell>
          <cell r="K126">
            <v>0</v>
          </cell>
          <cell r="L126">
            <v>0</v>
          </cell>
          <cell r="M126">
            <v>0</v>
          </cell>
          <cell r="N126">
            <v>0</v>
          </cell>
          <cell r="O126">
            <v>0</v>
          </cell>
          <cell r="P126">
            <v>0</v>
          </cell>
          <cell r="Q126">
            <v>0</v>
          </cell>
          <cell r="R126">
            <v>0</v>
          </cell>
          <cell r="S126">
            <v>0</v>
          </cell>
          <cell r="T126">
            <v>0</v>
          </cell>
          <cell r="U126">
            <v>0</v>
          </cell>
          <cell r="V126">
            <v>0</v>
          </cell>
          <cell r="W126">
            <v>0</v>
          </cell>
          <cell r="X126">
            <v>0</v>
          </cell>
          <cell r="Y126">
            <v>0</v>
          </cell>
          <cell r="Z126">
            <v>0</v>
          </cell>
          <cell r="AA126">
            <v>0</v>
          </cell>
          <cell r="AB126">
            <v>0</v>
          </cell>
          <cell r="AC126">
            <v>0</v>
          </cell>
          <cell r="AD126">
            <v>0</v>
          </cell>
          <cell r="AE126">
            <v>0</v>
          </cell>
          <cell r="AF126">
            <v>0</v>
          </cell>
          <cell r="AG126">
            <v>0</v>
          </cell>
          <cell r="AH126">
            <v>0</v>
          </cell>
          <cell r="AI126">
            <v>0</v>
          </cell>
          <cell r="AJ126">
            <v>0</v>
          </cell>
          <cell r="AK126">
            <v>0</v>
          </cell>
          <cell r="FH126">
            <v>0</v>
          </cell>
          <cell r="FI126">
            <v>0</v>
          </cell>
          <cell r="FJ126">
            <v>0</v>
          </cell>
          <cell r="FK126">
            <v>0</v>
          </cell>
          <cell r="FL126">
            <v>0</v>
          </cell>
          <cell r="FM126">
            <v>0</v>
          </cell>
          <cell r="FN126">
            <v>0</v>
          </cell>
          <cell r="FO126">
            <v>0</v>
          </cell>
          <cell r="FP126">
            <v>0</v>
          </cell>
          <cell r="FQ126">
            <v>0</v>
          </cell>
          <cell r="FR126">
            <v>0</v>
          </cell>
          <cell r="FS126">
            <v>0</v>
          </cell>
          <cell r="FT126">
            <v>0</v>
          </cell>
          <cell r="FU126">
            <v>0</v>
          </cell>
          <cell r="FV126">
            <v>0</v>
          </cell>
          <cell r="FW126">
            <v>0</v>
          </cell>
          <cell r="FX126">
            <v>0</v>
          </cell>
          <cell r="FY126">
            <v>0</v>
          </cell>
          <cell r="FZ126">
            <v>0</v>
          </cell>
          <cell r="GA126">
            <v>0</v>
          </cell>
          <cell r="GB126">
            <v>0</v>
          </cell>
          <cell r="GC126">
            <v>0</v>
          </cell>
          <cell r="GD126">
            <v>0</v>
          </cell>
          <cell r="GE126">
            <v>0</v>
          </cell>
          <cell r="GF126">
            <v>0</v>
          </cell>
          <cell r="GG126">
            <v>0</v>
          </cell>
          <cell r="GH126">
            <v>0</v>
          </cell>
          <cell r="GI126">
            <v>0</v>
          </cell>
          <cell r="GJ126">
            <v>0</v>
          </cell>
          <cell r="GK126">
            <v>0</v>
          </cell>
          <cell r="GL126">
            <v>0</v>
          </cell>
          <cell r="GM126">
            <v>0</v>
          </cell>
          <cell r="GN126">
            <v>0</v>
          </cell>
          <cell r="GO126">
            <v>0</v>
          </cell>
          <cell r="GP126">
            <v>0</v>
          </cell>
          <cell r="GQ126">
            <v>0</v>
          </cell>
          <cell r="GR126">
            <v>0</v>
          </cell>
          <cell r="GS126">
            <v>0</v>
          </cell>
          <cell r="GT126">
            <v>0</v>
          </cell>
        </row>
        <row r="127">
          <cell r="B127">
            <v>0</v>
          </cell>
          <cell r="C127">
            <v>0</v>
          </cell>
          <cell r="D127">
            <v>0</v>
          </cell>
          <cell r="E127">
            <v>0</v>
          </cell>
          <cell r="F127">
            <v>0</v>
          </cell>
          <cell r="G127">
            <v>0</v>
          </cell>
          <cell r="H127">
            <v>0</v>
          </cell>
          <cell r="I127">
            <v>0</v>
          </cell>
          <cell r="J127">
            <v>0</v>
          </cell>
          <cell r="K127">
            <v>0</v>
          </cell>
          <cell r="L127">
            <v>0</v>
          </cell>
          <cell r="M127">
            <v>0</v>
          </cell>
          <cell r="N127">
            <v>0</v>
          </cell>
          <cell r="O127">
            <v>0</v>
          </cell>
          <cell r="P127">
            <v>0</v>
          </cell>
          <cell r="Q127">
            <v>0</v>
          </cell>
          <cell r="R127">
            <v>0</v>
          </cell>
          <cell r="S127">
            <v>0</v>
          </cell>
          <cell r="T127">
            <v>0</v>
          </cell>
          <cell r="U127">
            <v>0</v>
          </cell>
          <cell r="V127">
            <v>0</v>
          </cell>
          <cell r="W127">
            <v>0</v>
          </cell>
          <cell r="X127">
            <v>0</v>
          </cell>
          <cell r="Y127">
            <v>0</v>
          </cell>
          <cell r="Z127">
            <v>0</v>
          </cell>
          <cell r="AA127">
            <v>0</v>
          </cell>
          <cell r="AB127">
            <v>0</v>
          </cell>
          <cell r="AC127">
            <v>0</v>
          </cell>
          <cell r="AD127">
            <v>0</v>
          </cell>
          <cell r="AE127">
            <v>0</v>
          </cell>
          <cell r="AF127">
            <v>0</v>
          </cell>
          <cell r="AG127">
            <v>0</v>
          </cell>
          <cell r="AH127">
            <v>0</v>
          </cell>
          <cell r="AI127">
            <v>0</v>
          </cell>
          <cell r="AJ127">
            <v>0</v>
          </cell>
          <cell r="AK127">
            <v>0</v>
          </cell>
          <cell r="FH127">
            <v>0</v>
          </cell>
          <cell r="FI127">
            <v>0</v>
          </cell>
          <cell r="FJ127">
            <v>0</v>
          </cell>
          <cell r="FK127">
            <v>0</v>
          </cell>
          <cell r="FL127">
            <v>0</v>
          </cell>
          <cell r="FM127">
            <v>0</v>
          </cell>
          <cell r="FN127">
            <v>0</v>
          </cell>
          <cell r="FO127">
            <v>0</v>
          </cell>
          <cell r="FP127">
            <v>0</v>
          </cell>
          <cell r="FQ127">
            <v>0</v>
          </cell>
          <cell r="FR127">
            <v>0</v>
          </cell>
          <cell r="FS127">
            <v>0</v>
          </cell>
          <cell r="FT127">
            <v>0</v>
          </cell>
          <cell r="FU127">
            <v>0</v>
          </cell>
          <cell r="FV127">
            <v>0</v>
          </cell>
          <cell r="FW127">
            <v>0</v>
          </cell>
          <cell r="FX127">
            <v>0</v>
          </cell>
          <cell r="FY127">
            <v>0</v>
          </cell>
          <cell r="FZ127">
            <v>0</v>
          </cell>
          <cell r="GA127">
            <v>0</v>
          </cell>
          <cell r="GB127">
            <v>0</v>
          </cell>
          <cell r="GC127">
            <v>0</v>
          </cell>
          <cell r="GD127">
            <v>0</v>
          </cell>
          <cell r="GE127">
            <v>0</v>
          </cell>
          <cell r="GF127">
            <v>0</v>
          </cell>
          <cell r="GG127">
            <v>0</v>
          </cell>
          <cell r="GH127">
            <v>0</v>
          </cell>
          <cell r="GI127">
            <v>0</v>
          </cell>
          <cell r="GJ127">
            <v>0</v>
          </cell>
          <cell r="GK127">
            <v>0</v>
          </cell>
          <cell r="GL127">
            <v>0</v>
          </cell>
          <cell r="GM127">
            <v>0</v>
          </cell>
          <cell r="GN127">
            <v>0</v>
          </cell>
          <cell r="GO127">
            <v>0</v>
          </cell>
          <cell r="GP127">
            <v>0</v>
          </cell>
          <cell r="GQ127">
            <v>0</v>
          </cell>
          <cell r="GR127">
            <v>0</v>
          </cell>
          <cell r="GS127">
            <v>0</v>
          </cell>
          <cell r="GT127">
            <v>0</v>
          </cell>
        </row>
        <row r="128">
          <cell r="B128">
            <v>0</v>
          </cell>
          <cell r="C128">
            <v>0</v>
          </cell>
          <cell r="D128">
            <v>0</v>
          </cell>
          <cell r="E128">
            <v>0</v>
          </cell>
          <cell r="F128">
            <v>0</v>
          </cell>
          <cell r="G128">
            <v>0</v>
          </cell>
          <cell r="H128">
            <v>0</v>
          </cell>
          <cell r="I128">
            <v>0</v>
          </cell>
          <cell r="J128">
            <v>0</v>
          </cell>
          <cell r="K128">
            <v>0</v>
          </cell>
          <cell r="L128">
            <v>0</v>
          </cell>
          <cell r="M128">
            <v>0</v>
          </cell>
          <cell r="N128">
            <v>0</v>
          </cell>
          <cell r="O128">
            <v>0</v>
          </cell>
          <cell r="P128">
            <v>0</v>
          </cell>
          <cell r="Q128">
            <v>0</v>
          </cell>
          <cell r="R128">
            <v>0</v>
          </cell>
          <cell r="S128">
            <v>0</v>
          </cell>
          <cell r="T128">
            <v>0</v>
          </cell>
          <cell r="U128">
            <v>0</v>
          </cell>
          <cell r="V128">
            <v>0</v>
          </cell>
          <cell r="W128">
            <v>0</v>
          </cell>
          <cell r="X128">
            <v>0</v>
          </cell>
          <cell r="Y128">
            <v>0</v>
          </cell>
          <cell r="Z128">
            <v>0</v>
          </cell>
          <cell r="AA128">
            <v>0</v>
          </cell>
          <cell r="AB128">
            <v>0</v>
          </cell>
          <cell r="AC128">
            <v>0</v>
          </cell>
          <cell r="AD128">
            <v>0</v>
          </cell>
          <cell r="AE128">
            <v>0</v>
          </cell>
          <cell r="AF128">
            <v>0</v>
          </cell>
          <cell r="AG128">
            <v>0</v>
          </cell>
          <cell r="AH128">
            <v>0</v>
          </cell>
          <cell r="AI128">
            <v>0</v>
          </cell>
          <cell r="AJ128">
            <v>0</v>
          </cell>
          <cell r="AK128">
            <v>0</v>
          </cell>
          <cell r="FH128">
            <v>0</v>
          </cell>
          <cell r="FI128">
            <v>0</v>
          </cell>
          <cell r="FJ128">
            <v>0</v>
          </cell>
          <cell r="FK128">
            <v>0</v>
          </cell>
          <cell r="FL128">
            <v>0</v>
          </cell>
          <cell r="FM128">
            <v>0</v>
          </cell>
          <cell r="FN128">
            <v>0</v>
          </cell>
          <cell r="FO128">
            <v>0</v>
          </cell>
          <cell r="FP128">
            <v>0</v>
          </cell>
          <cell r="FQ128">
            <v>0</v>
          </cell>
          <cell r="FR128">
            <v>0</v>
          </cell>
          <cell r="FS128">
            <v>0</v>
          </cell>
          <cell r="FT128">
            <v>0</v>
          </cell>
          <cell r="FU128">
            <v>0</v>
          </cell>
          <cell r="FV128">
            <v>0</v>
          </cell>
          <cell r="FW128">
            <v>0</v>
          </cell>
          <cell r="FX128">
            <v>0</v>
          </cell>
          <cell r="FY128">
            <v>0</v>
          </cell>
          <cell r="FZ128">
            <v>0</v>
          </cell>
          <cell r="GA128">
            <v>0</v>
          </cell>
          <cell r="GB128">
            <v>0</v>
          </cell>
          <cell r="GC128">
            <v>0</v>
          </cell>
          <cell r="GD128">
            <v>0</v>
          </cell>
          <cell r="GE128">
            <v>0</v>
          </cell>
          <cell r="GF128">
            <v>0</v>
          </cell>
          <cell r="GG128">
            <v>0</v>
          </cell>
          <cell r="GH128">
            <v>0</v>
          </cell>
          <cell r="GI128">
            <v>0</v>
          </cell>
          <cell r="GJ128">
            <v>0</v>
          </cell>
          <cell r="GK128">
            <v>0</v>
          </cell>
          <cell r="GL128">
            <v>0</v>
          </cell>
          <cell r="GM128">
            <v>0</v>
          </cell>
          <cell r="GN128">
            <v>0</v>
          </cell>
          <cell r="GO128">
            <v>0</v>
          </cell>
          <cell r="GP128">
            <v>0</v>
          </cell>
          <cell r="GQ128">
            <v>0</v>
          </cell>
          <cell r="GR128">
            <v>0</v>
          </cell>
          <cell r="GS128">
            <v>0</v>
          </cell>
          <cell r="GT128">
            <v>0</v>
          </cell>
        </row>
        <row r="129">
          <cell r="B129">
            <v>0</v>
          </cell>
          <cell r="C129">
            <v>0</v>
          </cell>
          <cell r="D129">
            <v>0</v>
          </cell>
          <cell r="E129">
            <v>0</v>
          </cell>
          <cell r="F129">
            <v>0</v>
          </cell>
          <cell r="G129">
            <v>0</v>
          </cell>
          <cell r="H129">
            <v>0</v>
          </cell>
          <cell r="I129">
            <v>0</v>
          </cell>
          <cell r="J129">
            <v>0</v>
          </cell>
          <cell r="K129">
            <v>0</v>
          </cell>
          <cell r="L129">
            <v>0</v>
          </cell>
          <cell r="M129">
            <v>0</v>
          </cell>
          <cell r="N129">
            <v>0</v>
          </cell>
          <cell r="O129">
            <v>0</v>
          </cell>
          <cell r="P129">
            <v>0</v>
          </cell>
          <cell r="Q129">
            <v>0</v>
          </cell>
          <cell r="R129">
            <v>0</v>
          </cell>
          <cell r="S129">
            <v>0</v>
          </cell>
          <cell r="T129">
            <v>0</v>
          </cell>
          <cell r="U129">
            <v>0</v>
          </cell>
          <cell r="V129">
            <v>0</v>
          </cell>
          <cell r="W129">
            <v>0</v>
          </cell>
          <cell r="X129">
            <v>0</v>
          </cell>
          <cell r="Y129">
            <v>0</v>
          </cell>
          <cell r="Z129">
            <v>0</v>
          </cell>
          <cell r="AA129">
            <v>0</v>
          </cell>
          <cell r="AB129">
            <v>0</v>
          </cell>
          <cell r="AC129">
            <v>0</v>
          </cell>
          <cell r="AD129">
            <v>0</v>
          </cell>
          <cell r="AE129">
            <v>0</v>
          </cell>
          <cell r="AF129">
            <v>0</v>
          </cell>
          <cell r="AG129">
            <v>0</v>
          </cell>
          <cell r="AH129">
            <v>0</v>
          </cell>
          <cell r="AI129">
            <v>0</v>
          </cell>
          <cell r="AJ129">
            <v>0</v>
          </cell>
          <cell r="AK129">
            <v>0</v>
          </cell>
          <cell r="FH129">
            <v>0</v>
          </cell>
          <cell r="FI129">
            <v>0</v>
          </cell>
          <cell r="FJ129">
            <v>0</v>
          </cell>
          <cell r="FK129">
            <v>0</v>
          </cell>
          <cell r="FL129">
            <v>0</v>
          </cell>
          <cell r="FM129">
            <v>0</v>
          </cell>
          <cell r="FN129">
            <v>0</v>
          </cell>
          <cell r="FO129">
            <v>0</v>
          </cell>
          <cell r="FP129">
            <v>0</v>
          </cell>
          <cell r="FQ129">
            <v>0</v>
          </cell>
          <cell r="FR129">
            <v>0</v>
          </cell>
          <cell r="FS129">
            <v>0</v>
          </cell>
          <cell r="FT129">
            <v>0</v>
          </cell>
          <cell r="FU129">
            <v>0</v>
          </cell>
          <cell r="FV129">
            <v>0</v>
          </cell>
          <cell r="FW129">
            <v>0</v>
          </cell>
          <cell r="FX129">
            <v>0</v>
          </cell>
          <cell r="FY129">
            <v>0</v>
          </cell>
          <cell r="FZ129">
            <v>0</v>
          </cell>
          <cell r="GA129">
            <v>0</v>
          </cell>
          <cell r="GB129">
            <v>0</v>
          </cell>
          <cell r="GC129">
            <v>0</v>
          </cell>
          <cell r="GD129">
            <v>0</v>
          </cell>
          <cell r="GE129">
            <v>0</v>
          </cell>
          <cell r="GF129">
            <v>0</v>
          </cell>
          <cell r="GG129">
            <v>0</v>
          </cell>
          <cell r="GH129">
            <v>0</v>
          </cell>
          <cell r="GI129">
            <v>0</v>
          </cell>
          <cell r="GJ129">
            <v>0</v>
          </cell>
          <cell r="GK129">
            <v>0</v>
          </cell>
          <cell r="GL129">
            <v>0</v>
          </cell>
          <cell r="GM129">
            <v>0</v>
          </cell>
          <cell r="GN129">
            <v>0</v>
          </cell>
          <cell r="GO129">
            <v>0</v>
          </cell>
          <cell r="GP129">
            <v>0</v>
          </cell>
          <cell r="GQ129">
            <v>0</v>
          </cell>
          <cell r="GR129">
            <v>0</v>
          </cell>
          <cell r="GS129">
            <v>0</v>
          </cell>
          <cell r="GT129">
            <v>0</v>
          </cell>
        </row>
        <row r="130">
          <cell r="B130">
            <v>0</v>
          </cell>
          <cell r="C130">
            <v>0</v>
          </cell>
          <cell r="D130">
            <v>0</v>
          </cell>
          <cell r="E130">
            <v>0</v>
          </cell>
          <cell r="F130">
            <v>0</v>
          </cell>
          <cell r="G130">
            <v>0</v>
          </cell>
          <cell r="H130">
            <v>0</v>
          </cell>
          <cell r="I130">
            <v>0</v>
          </cell>
          <cell r="J130">
            <v>0</v>
          </cell>
          <cell r="K130">
            <v>0</v>
          </cell>
          <cell r="L130">
            <v>0</v>
          </cell>
          <cell r="M130">
            <v>0</v>
          </cell>
          <cell r="N130">
            <v>0</v>
          </cell>
          <cell r="O130">
            <v>0</v>
          </cell>
          <cell r="P130">
            <v>0</v>
          </cell>
          <cell r="Q130">
            <v>0</v>
          </cell>
          <cell r="R130">
            <v>0</v>
          </cell>
          <cell r="S130">
            <v>0</v>
          </cell>
          <cell r="T130">
            <v>0</v>
          </cell>
          <cell r="U130">
            <v>0</v>
          </cell>
          <cell r="V130">
            <v>0</v>
          </cell>
          <cell r="W130">
            <v>0</v>
          </cell>
          <cell r="X130">
            <v>0</v>
          </cell>
          <cell r="Y130">
            <v>0</v>
          </cell>
          <cell r="Z130">
            <v>0</v>
          </cell>
          <cell r="AA130">
            <v>0</v>
          </cell>
          <cell r="AB130">
            <v>0</v>
          </cell>
          <cell r="AC130">
            <v>0</v>
          </cell>
          <cell r="AD130">
            <v>0</v>
          </cell>
          <cell r="AE130">
            <v>0</v>
          </cell>
          <cell r="AF130">
            <v>0</v>
          </cell>
          <cell r="AG130">
            <v>0</v>
          </cell>
          <cell r="AH130">
            <v>0</v>
          </cell>
          <cell r="AI130">
            <v>0</v>
          </cell>
          <cell r="AJ130">
            <v>0</v>
          </cell>
          <cell r="AK130">
            <v>0</v>
          </cell>
          <cell r="FH130">
            <v>0</v>
          </cell>
          <cell r="FI130">
            <v>0</v>
          </cell>
          <cell r="FJ130">
            <v>0</v>
          </cell>
          <cell r="FK130">
            <v>0</v>
          </cell>
          <cell r="FL130">
            <v>0</v>
          </cell>
          <cell r="FM130">
            <v>0</v>
          </cell>
          <cell r="FN130">
            <v>0</v>
          </cell>
          <cell r="FO130">
            <v>0</v>
          </cell>
          <cell r="FP130">
            <v>0</v>
          </cell>
          <cell r="FQ130">
            <v>0</v>
          </cell>
          <cell r="FR130">
            <v>0</v>
          </cell>
          <cell r="FS130">
            <v>0</v>
          </cell>
          <cell r="FT130">
            <v>0</v>
          </cell>
          <cell r="FU130">
            <v>0</v>
          </cell>
          <cell r="FV130">
            <v>0</v>
          </cell>
          <cell r="FW130">
            <v>0</v>
          </cell>
          <cell r="FX130">
            <v>0</v>
          </cell>
          <cell r="FY130">
            <v>0</v>
          </cell>
          <cell r="FZ130">
            <v>0</v>
          </cell>
          <cell r="GA130">
            <v>0</v>
          </cell>
          <cell r="GB130">
            <v>0</v>
          </cell>
          <cell r="GC130">
            <v>0</v>
          </cell>
          <cell r="GD130">
            <v>0</v>
          </cell>
          <cell r="GE130">
            <v>0</v>
          </cell>
          <cell r="GF130">
            <v>0</v>
          </cell>
          <cell r="GG130">
            <v>0</v>
          </cell>
          <cell r="GH130">
            <v>0</v>
          </cell>
          <cell r="GI130">
            <v>0</v>
          </cell>
          <cell r="GJ130">
            <v>0</v>
          </cell>
          <cell r="GK130">
            <v>0</v>
          </cell>
          <cell r="GL130">
            <v>0</v>
          </cell>
          <cell r="GM130">
            <v>0</v>
          </cell>
          <cell r="GN130">
            <v>0</v>
          </cell>
          <cell r="GO130">
            <v>0</v>
          </cell>
          <cell r="GP130">
            <v>0</v>
          </cell>
          <cell r="GQ130">
            <v>0</v>
          </cell>
          <cell r="GR130">
            <v>0</v>
          </cell>
          <cell r="GS130">
            <v>0</v>
          </cell>
          <cell r="GT130">
            <v>0</v>
          </cell>
        </row>
        <row r="131">
          <cell r="B131">
            <v>0</v>
          </cell>
          <cell r="C131">
            <v>0</v>
          </cell>
          <cell r="D131">
            <v>0</v>
          </cell>
          <cell r="E131">
            <v>0</v>
          </cell>
          <cell r="F131">
            <v>0</v>
          </cell>
          <cell r="G131">
            <v>0</v>
          </cell>
          <cell r="H131">
            <v>0</v>
          </cell>
          <cell r="I131">
            <v>0</v>
          </cell>
          <cell r="J131">
            <v>0</v>
          </cell>
          <cell r="K131">
            <v>0</v>
          </cell>
          <cell r="L131">
            <v>0</v>
          </cell>
          <cell r="M131">
            <v>0</v>
          </cell>
          <cell r="N131">
            <v>0</v>
          </cell>
          <cell r="O131">
            <v>0</v>
          </cell>
          <cell r="P131">
            <v>0</v>
          </cell>
          <cell r="Q131">
            <v>0</v>
          </cell>
          <cell r="R131">
            <v>0</v>
          </cell>
          <cell r="S131">
            <v>0</v>
          </cell>
          <cell r="T131">
            <v>0</v>
          </cell>
          <cell r="U131">
            <v>0</v>
          </cell>
          <cell r="V131">
            <v>0</v>
          </cell>
          <cell r="W131">
            <v>0</v>
          </cell>
          <cell r="X131">
            <v>0</v>
          </cell>
          <cell r="Y131">
            <v>0</v>
          </cell>
          <cell r="Z131">
            <v>0</v>
          </cell>
          <cell r="AA131">
            <v>0</v>
          </cell>
          <cell r="AB131">
            <v>0</v>
          </cell>
          <cell r="AC131">
            <v>0</v>
          </cell>
          <cell r="AD131">
            <v>0</v>
          </cell>
          <cell r="AE131">
            <v>0</v>
          </cell>
          <cell r="AF131">
            <v>0</v>
          </cell>
          <cell r="AG131">
            <v>0</v>
          </cell>
          <cell r="AH131">
            <v>0</v>
          </cell>
          <cell r="AI131">
            <v>0</v>
          </cell>
          <cell r="AJ131">
            <v>0</v>
          </cell>
          <cell r="AK131">
            <v>0</v>
          </cell>
          <cell r="FH131">
            <v>0</v>
          </cell>
          <cell r="FI131">
            <v>0</v>
          </cell>
          <cell r="FJ131">
            <v>0</v>
          </cell>
          <cell r="FK131">
            <v>0</v>
          </cell>
          <cell r="FL131">
            <v>0</v>
          </cell>
          <cell r="FM131">
            <v>0</v>
          </cell>
          <cell r="FN131">
            <v>0</v>
          </cell>
          <cell r="FO131">
            <v>0</v>
          </cell>
          <cell r="FP131">
            <v>0</v>
          </cell>
          <cell r="FQ131">
            <v>0</v>
          </cell>
          <cell r="FR131">
            <v>0</v>
          </cell>
          <cell r="FS131">
            <v>0</v>
          </cell>
          <cell r="FT131">
            <v>0</v>
          </cell>
          <cell r="FU131">
            <v>0</v>
          </cell>
          <cell r="FV131">
            <v>0</v>
          </cell>
          <cell r="FW131">
            <v>0</v>
          </cell>
          <cell r="FX131">
            <v>0</v>
          </cell>
          <cell r="FY131">
            <v>0</v>
          </cell>
          <cell r="FZ131">
            <v>0</v>
          </cell>
          <cell r="GA131">
            <v>0</v>
          </cell>
          <cell r="GB131">
            <v>0</v>
          </cell>
          <cell r="GC131">
            <v>0</v>
          </cell>
          <cell r="GD131">
            <v>0</v>
          </cell>
          <cell r="GE131">
            <v>0</v>
          </cell>
          <cell r="GF131">
            <v>0</v>
          </cell>
          <cell r="GG131">
            <v>0</v>
          </cell>
          <cell r="GH131">
            <v>0</v>
          </cell>
          <cell r="GI131">
            <v>0</v>
          </cell>
          <cell r="GJ131">
            <v>0</v>
          </cell>
          <cell r="GK131">
            <v>0</v>
          </cell>
          <cell r="GL131">
            <v>0</v>
          </cell>
          <cell r="GM131">
            <v>0</v>
          </cell>
          <cell r="GN131">
            <v>0</v>
          </cell>
          <cell r="GO131">
            <v>0</v>
          </cell>
          <cell r="GP131">
            <v>0</v>
          </cell>
          <cell r="GQ131">
            <v>0</v>
          </cell>
          <cell r="GR131">
            <v>0</v>
          </cell>
          <cell r="GS131">
            <v>0</v>
          </cell>
          <cell r="GT131">
            <v>0</v>
          </cell>
        </row>
        <row r="132">
          <cell r="B132">
            <v>0</v>
          </cell>
          <cell r="C132">
            <v>0</v>
          </cell>
          <cell r="D132">
            <v>0</v>
          </cell>
          <cell r="E132">
            <v>0</v>
          </cell>
          <cell r="F132">
            <v>0</v>
          </cell>
          <cell r="G132">
            <v>0</v>
          </cell>
          <cell r="H132">
            <v>0</v>
          </cell>
          <cell r="I132">
            <v>0</v>
          </cell>
          <cell r="J132">
            <v>0</v>
          </cell>
          <cell r="K132">
            <v>0</v>
          </cell>
          <cell r="L132">
            <v>0</v>
          </cell>
          <cell r="M132">
            <v>0</v>
          </cell>
          <cell r="N132">
            <v>0</v>
          </cell>
          <cell r="O132">
            <v>0</v>
          </cell>
          <cell r="P132">
            <v>0</v>
          </cell>
          <cell r="Q132">
            <v>0</v>
          </cell>
          <cell r="R132">
            <v>0</v>
          </cell>
          <cell r="S132">
            <v>0</v>
          </cell>
          <cell r="T132">
            <v>0</v>
          </cell>
          <cell r="U132">
            <v>0</v>
          </cell>
          <cell r="V132">
            <v>0</v>
          </cell>
          <cell r="W132">
            <v>0</v>
          </cell>
          <cell r="X132">
            <v>0</v>
          </cell>
          <cell r="Y132">
            <v>0</v>
          </cell>
          <cell r="Z132">
            <v>0</v>
          </cell>
          <cell r="AA132">
            <v>0</v>
          </cell>
          <cell r="AB132">
            <v>0</v>
          </cell>
          <cell r="AC132">
            <v>0</v>
          </cell>
          <cell r="AD132">
            <v>0</v>
          </cell>
          <cell r="AE132">
            <v>0</v>
          </cell>
          <cell r="AF132">
            <v>0</v>
          </cell>
          <cell r="AG132">
            <v>0</v>
          </cell>
          <cell r="AH132">
            <v>0</v>
          </cell>
          <cell r="AI132">
            <v>0</v>
          </cell>
          <cell r="AJ132">
            <v>0</v>
          </cell>
          <cell r="AK132">
            <v>0</v>
          </cell>
          <cell r="FH132">
            <v>0</v>
          </cell>
          <cell r="FI132">
            <v>0</v>
          </cell>
          <cell r="FJ132">
            <v>0</v>
          </cell>
          <cell r="FK132">
            <v>0</v>
          </cell>
          <cell r="FL132">
            <v>0</v>
          </cell>
          <cell r="FM132">
            <v>0</v>
          </cell>
          <cell r="FN132">
            <v>0</v>
          </cell>
          <cell r="FO132">
            <v>0</v>
          </cell>
          <cell r="FP132">
            <v>0</v>
          </cell>
          <cell r="FQ132">
            <v>0</v>
          </cell>
          <cell r="FR132">
            <v>0</v>
          </cell>
          <cell r="FS132">
            <v>0</v>
          </cell>
          <cell r="FT132">
            <v>0</v>
          </cell>
          <cell r="FU132">
            <v>0</v>
          </cell>
          <cell r="FV132">
            <v>0</v>
          </cell>
          <cell r="FW132">
            <v>0</v>
          </cell>
          <cell r="FX132">
            <v>0</v>
          </cell>
          <cell r="FY132">
            <v>0</v>
          </cell>
          <cell r="FZ132">
            <v>0</v>
          </cell>
          <cell r="GA132">
            <v>0</v>
          </cell>
          <cell r="GB132">
            <v>0</v>
          </cell>
          <cell r="GC132">
            <v>0</v>
          </cell>
          <cell r="GD132">
            <v>0</v>
          </cell>
          <cell r="GE132">
            <v>0</v>
          </cell>
          <cell r="GF132">
            <v>0</v>
          </cell>
          <cell r="GG132">
            <v>0</v>
          </cell>
          <cell r="GH132">
            <v>0</v>
          </cell>
          <cell r="GI132">
            <v>0</v>
          </cell>
          <cell r="GJ132">
            <v>0</v>
          </cell>
          <cell r="GK132">
            <v>0</v>
          </cell>
          <cell r="GL132">
            <v>0</v>
          </cell>
          <cell r="GM132">
            <v>0</v>
          </cell>
          <cell r="GN132">
            <v>0</v>
          </cell>
          <cell r="GO132">
            <v>0</v>
          </cell>
          <cell r="GP132">
            <v>0</v>
          </cell>
          <cell r="GQ132">
            <v>0</v>
          </cell>
          <cell r="GR132">
            <v>0</v>
          </cell>
          <cell r="GS132">
            <v>0</v>
          </cell>
          <cell r="GT132">
            <v>0</v>
          </cell>
        </row>
        <row r="133">
          <cell r="B133">
            <v>0</v>
          </cell>
          <cell r="C133">
            <v>0</v>
          </cell>
          <cell r="D133">
            <v>0</v>
          </cell>
          <cell r="E133">
            <v>0</v>
          </cell>
          <cell r="F133">
            <v>0</v>
          </cell>
          <cell r="G133">
            <v>0</v>
          </cell>
          <cell r="H133">
            <v>0</v>
          </cell>
          <cell r="I133">
            <v>0</v>
          </cell>
          <cell r="J133">
            <v>0</v>
          </cell>
          <cell r="K133">
            <v>0</v>
          </cell>
          <cell r="L133">
            <v>0</v>
          </cell>
          <cell r="M133">
            <v>0</v>
          </cell>
          <cell r="N133">
            <v>0</v>
          </cell>
          <cell r="O133">
            <v>0</v>
          </cell>
          <cell r="P133">
            <v>0</v>
          </cell>
          <cell r="Q133">
            <v>0</v>
          </cell>
          <cell r="R133">
            <v>0</v>
          </cell>
          <cell r="S133">
            <v>0</v>
          </cell>
          <cell r="T133">
            <v>0</v>
          </cell>
          <cell r="U133">
            <v>0</v>
          </cell>
          <cell r="V133">
            <v>0</v>
          </cell>
          <cell r="W133">
            <v>0</v>
          </cell>
          <cell r="X133">
            <v>0</v>
          </cell>
          <cell r="Y133">
            <v>0</v>
          </cell>
          <cell r="Z133">
            <v>0</v>
          </cell>
          <cell r="AA133">
            <v>0</v>
          </cell>
          <cell r="AB133">
            <v>0</v>
          </cell>
          <cell r="AC133">
            <v>0</v>
          </cell>
          <cell r="AD133">
            <v>0</v>
          </cell>
          <cell r="AE133">
            <v>0</v>
          </cell>
          <cell r="AF133">
            <v>0</v>
          </cell>
          <cell r="AG133">
            <v>0</v>
          </cell>
          <cell r="AH133">
            <v>0</v>
          </cell>
          <cell r="AI133">
            <v>0</v>
          </cell>
          <cell r="AJ133">
            <v>0</v>
          </cell>
          <cell r="AK133">
            <v>0</v>
          </cell>
          <cell r="FH133">
            <v>0</v>
          </cell>
          <cell r="FI133">
            <v>0</v>
          </cell>
          <cell r="FJ133">
            <v>0</v>
          </cell>
          <cell r="FK133">
            <v>0</v>
          </cell>
          <cell r="FL133">
            <v>0</v>
          </cell>
          <cell r="FM133">
            <v>0</v>
          </cell>
          <cell r="FN133">
            <v>0</v>
          </cell>
          <cell r="FO133">
            <v>0</v>
          </cell>
          <cell r="FP133">
            <v>0</v>
          </cell>
          <cell r="FQ133">
            <v>0</v>
          </cell>
          <cell r="FR133">
            <v>0</v>
          </cell>
          <cell r="FS133">
            <v>0</v>
          </cell>
          <cell r="FT133">
            <v>0</v>
          </cell>
          <cell r="FU133">
            <v>0</v>
          </cell>
          <cell r="FV133">
            <v>0</v>
          </cell>
          <cell r="FW133">
            <v>0</v>
          </cell>
          <cell r="FX133">
            <v>0</v>
          </cell>
          <cell r="FY133">
            <v>0</v>
          </cell>
          <cell r="FZ133">
            <v>0</v>
          </cell>
          <cell r="GA133">
            <v>0</v>
          </cell>
          <cell r="GB133">
            <v>0</v>
          </cell>
          <cell r="GC133">
            <v>0</v>
          </cell>
          <cell r="GD133">
            <v>0</v>
          </cell>
          <cell r="GE133">
            <v>0</v>
          </cell>
          <cell r="GF133">
            <v>0</v>
          </cell>
          <cell r="GG133">
            <v>0</v>
          </cell>
          <cell r="GH133">
            <v>0</v>
          </cell>
          <cell r="GI133">
            <v>0</v>
          </cell>
          <cell r="GJ133">
            <v>0</v>
          </cell>
          <cell r="GK133">
            <v>0</v>
          </cell>
          <cell r="GL133">
            <v>0</v>
          </cell>
          <cell r="GM133">
            <v>0</v>
          </cell>
          <cell r="GN133">
            <v>0</v>
          </cell>
          <cell r="GO133">
            <v>0</v>
          </cell>
          <cell r="GP133">
            <v>0</v>
          </cell>
          <cell r="GQ133">
            <v>0</v>
          </cell>
          <cell r="GR133">
            <v>0</v>
          </cell>
          <cell r="GS133">
            <v>0</v>
          </cell>
          <cell r="GT133">
            <v>0</v>
          </cell>
        </row>
        <row r="134">
          <cell r="B134">
            <v>0</v>
          </cell>
          <cell r="C134">
            <v>0</v>
          </cell>
          <cell r="D134">
            <v>0</v>
          </cell>
          <cell r="E134">
            <v>0</v>
          </cell>
          <cell r="F134">
            <v>0</v>
          </cell>
          <cell r="G134">
            <v>0</v>
          </cell>
          <cell r="H134">
            <v>0</v>
          </cell>
          <cell r="I134">
            <v>0</v>
          </cell>
          <cell r="J134">
            <v>0</v>
          </cell>
          <cell r="K134">
            <v>0</v>
          </cell>
          <cell r="L134">
            <v>0</v>
          </cell>
          <cell r="M134">
            <v>0</v>
          </cell>
          <cell r="N134">
            <v>0</v>
          </cell>
          <cell r="O134">
            <v>0</v>
          </cell>
          <cell r="P134">
            <v>0</v>
          </cell>
          <cell r="Q134">
            <v>0</v>
          </cell>
          <cell r="R134">
            <v>0</v>
          </cell>
          <cell r="S134">
            <v>0</v>
          </cell>
          <cell r="T134">
            <v>0</v>
          </cell>
          <cell r="U134">
            <v>0</v>
          </cell>
          <cell r="V134">
            <v>0</v>
          </cell>
          <cell r="W134">
            <v>0</v>
          </cell>
          <cell r="X134">
            <v>0</v>
          </cell>
          <cell r="Y134">
            <v>0</v>
          </cell>
          <cell r="Z134">
            <v>0</v>
          </cell>
          <cell r="AA134">
            <v>0</v>
          </cell>
          <cell r="AB134">
            <v>0</v>
          </cell>
          <cell r="AC134">
            <v>0</v>
          </cell>
          <cell r="AD134">
            <v>0</v>
          </cell>
          <cell r="AE134">
            <v>0</v>
          </cell>
          <cell r="AF134">
            <v>0</v>
          </cell>
          <cell r="AG134">
            <v>0</v>
          </cell>
          <cell r="AH134">
            <v>0</v>
          </cell>
          <cell r="AI134">
            <v>0</v>
          </cell>
          <cell r="AJ134">
            <v>0</v>
          </cell>
          <cell r="AK134">
            <v>0</v>
          </cell>
          <cell r="FH134">
            <v>0</v>
          </cell>
          <cell r="FI134">
            <v>0</v>
          </cell>
          <cell r="FJ134">
            <v>0</v>
          </cell>
          <cell r="FK134">
            <v>0</v>
          </cell>
          <cell r="FL134">
            <v>0</v>
          </cell>
          <cell r="FM134">
            <v>0</v>
          </cell>
          <cell r="FN134">
            <v>0</v>
          </cell>
          <cell r="FO134">
            <v>0</v>
          </cell>
          <cell r="FP134">
            <v>0</v>
          </cell>
          <cell r="FQ134">
            <v>0</v>
          </cell>
          <cell r="FR134">
            <v>0</v>
          </cell>
          <cell r="FS134">
            <v>0</v>
          </cell>
          <cell r="FT134">
            <v>0</v>
          </cell>
          <cell r="FU134">
            <v>0</v>
          </cell>
          <cell r="FV134">
            <v>0</v>
          </cell>
          <cell r="FW134">
            <v>0</v>
          </cell>
          <cell r="FX134">
            <v>0</v>
          </cell>
          <cell r="FY134">
            <v>0</v>
          </cell>
          <cell r="FZ134">
            <v>0</v>
          </cell>
          <cell r="GA134">
            <v>0</v>
          </cell>
          <cell r="GB134">
            <v>0</v>
          </cell>
          <cell r="GC134">
            <v>0</v>
          </cell>
          <cell r="GD134">
            <v>0</v>
          </cell>
          <cell r="GE134">
            <v>0</v>
          </cell>
          <cell r="GF134">
            <v>0</v>
          </cell>
          <cell r="GG134">
            <v>0</v>
          </cell>
          <cell r="GH134">
            <v>0</v>
          </cell>
          <cell r="GI134">
            <v>0</v>
          </cell>
          <cell r="GJ134">
            <v>0</v>
          </cell>
          <cell r="GK134">
            <v>0</v>
          </cell>
          <cell r="GL134">
            <v>0</v>
          </cell>
          <cell r="GM134">
            <v>0</v>
          </cell>
          <cell r="GN134">
            <v>0</v>
          </cell>
          <cell r="GO134">
            <v>0</v>
          </cell>
          <cell r="GP134">
            <v>0</v>
          </cell>
          <cell r="GQ134">
            <v>0</v>
          </cell>
          <cell r="GR134">
            <v>0</v>
          </cell>
          <cell r="GS134">
            <v>0</v>
          </cell>
          <cell r="GT134">
            <v>0</v>
          </cell>
        </row>
        <row r="135">
          <cell r="B135">
            <v>0</v>
          </cell>
          <cell r="C135">
            <v>0</v>
          </cell>
          <cell r="D135">
            <v>0</v>
          </cell>
          <cell r="E135">
            <v>0</v>
          </cell>
          <cell r="F135">
            <v>0</v>
          </cell>
          <cell r="G135">
            <v>0</v>
          </cell>
          <cell r="H135">
            <v>0</v>
          </cell>
          <cell r="I135">
            <v>0</v>
          </cell>
          <cell r="J135">
            <v>0</v>
          </cell>
          <cell r="K135">
            <v>0</v>
          </cell>
          <cell r="L135">
            <v>0</v>
          </cell>
          <cell r="M135">
            <v>0</v>
          </cell>
          <cell r="N135">
            <v>0</v>
          </cell>
          <cell r="O135">
            <v>0</v>
          </cell>
          <cell r="P135">
            <v>0</v>
          </cell>
          <cell r="Q135">
            <v>0</v>
          </cell>
          <cell r="R135">
            <v>0</v>
          </cell>
          <cell r="S135">
            <v>0</v>
          </cell>
          <cell r="T135">
            <v>0</v>
          </cell>
          <cell r="U135">
            <v>0</v>
          </cell>
          <cell r="V135">
            <v>0</v>
          </cell>
          <cell r="W135">
            <v>0</v>
          </cell>
          <cell r="X135">
            <v>0</v>
          </cell>
          <cell r="Y135">
            <v>0</v>
          </cell>
          <cell r="Z135">
            <v>0</v>
          </cell>
          <cell r="AA135">
            <v>0</v>
          </cell>
          <cell r="AB135">
            <v>0</v>
          </cell>
          <cell r="AC135">
            <v>0</v>
          </cell>
          <cell r="AD135">
            <v>0</v>
          </cell>
          <cell r="AE135">
            <v>0</v>
          </cell>
          <cell r="AF135">
            <v>0</v>
          </cell>
          <cell r="AG135">
            <v>0</v>
          </cell>
          <cell r="AH135">
            <v>0</v>
          </cell>
          <cell r="AI135">
            <v>0</v>
          </cell>
          <cell r="AJ135">
            <v>0</v>
          </cell>
          <cell r="AK135">
            <v>0</v>
          </cell>
          <cell r="FH135">
            <v>0</v>
          </cell>
          <cell r="FI135">
            <v>0</v>
          </cell>
          <cell r="FJ135">
            <v>0</v>
          </cell>
          <cell r="FK135">
            <v>0</v>
          </cell>
          <cell r="FL135">
            <v>0</v>
          </cell>
          <cell r="FM135">
            <v>0</v>
          </cell>
          <cell r="FN135">
            <v>0</v>
          </cell>
          <cell r="FO135">
            <v>0</v>
          </cell>
          <cell r="FP135">
            <v>0</v>
          </cell>
          <cell r="FQ135">
            <v>0</v>
          </cell>
          <cell r="FR135">
            <v>0</v>
          </cell>
          <cell r="FS135">
            <v>0</v>
          </cell>
          <cell r="FT135">
            <v>0</v>
          </cell>
          <cell r="FU135">
            <v>0</v>
          </cell>
          <cell r="FV135">
            <v>0</v>
          </cell>
          <cell r="FW135">
            <v>0</v>
          </cell>
          <cell r="FX135">
            <v>0</v>
          </cell>
          <cell r="FY135">
            <v>0</v>
          </cell>
          <cell r="FZ135">
            <v>0</v>
          </cell>
          <cell r="GA135">
            <v>0</v>
          </cell>
          <cell r="GB135">
            <v>0</v>
          </cell>
          <cell r="GC135">
            <v>0</v>
          </cell>
          <cell r="GD135">
            <v>0</v>
          </cell>
          <cell r="GE135">
            <v>0</v>
          </cell>
          <cell r="GF135">
            <v>0</v>
          </cell>
          <cell r="GG135">
            <v>0</v>
          </cell>
          <cell r="GH135">
            <v>0</v>
          </cell>
          <cell r="GI135">
            <v>0</v>
          </cell>
          <cell r="GJ135">
            <v>0</v>
          </cell>
          <cell r="GK135">
            <v>0</v>
          </cell>
          <cell r="GL135">
            <v>0</v>
          </cell>
          <cell r="GM135">
            <v>0</v>
          </cell>
          <cell r="GN135">
            <v>0</v>
          </cell>
          <cell r="GO135">
            <v>0</v>
          </cell>
          <cell r="GP135">
            <v>0</v>
          </cell>
          <cell r="GQ135">
            <v>0</v>
          </cell>
          <cell r="GR135">
            <v>0</v>
          </cell>
          <cell r="GS135">
            <v>0</v>
          </cell>
          <cell r="GT135">
            <v>0</v>
          </cell>
        </row>
        <row r="136">
          <cell r="B136">
            <v>0</v>
          </cell>
          <cell r="C136">
            <v>0</v>
          </cell>
          <cell r="D136">
            <v>0</v>
          </cell>
          <cell r="E136">
            <v>0</v>
          </cell>
          <cell r="F136">
            <v>0</v>
          </cell>
          <cell r="G136">
            <v>0</v>
          </cell>
          <cell r="H136">
            <v>0</v>
          </cell>
          <cell r="I136">
            <v>0</v>
          </cell>
          <cell r="J136">
            <v>0</v>
          </cell>
          <cell r="K136">
            <v>0</v>
          </cell>
          <cell r="L136">
            <v>0</v>
          </cell>
          <cell r="M136">
            <v>0</v>
          </cell>
          <cell r="N136">
            <v>0</v>
          </cell>
          <cell r="O136">
            <v>0</v>
          </cell>
          <cell r="P136">
            <v>0</v>
          </cell>
          <cell r="Q136">
            <v>0</v>
          </cell>
          <cell r="R136">
            <v>0</v>
          </cell>
          <cell r="S136">
            <v>0</v>
          </cell>
          <cell r="T136">
            <v>0</v>
          </cell>
          <cell r="U136">
            <v>0</v>
          </cell>
          <cell r="V136">
            <v>0</v>
          </cell>
          <cell r="W136">
            <v>0</v>
          </cell>
          <cell r="X136">
            <v>0</v>
          </cell>
          <cell r="Y136">
            <v>0</v>
          </cell>
          <cell r="Z136">
            <v>0</v>
          </cell>
          <cell r="AA136">
            <v>0</v>
          </cell>
          <cell r="AB136">
            <v>0</v>
          </cell>
          <cell r="AC136">
            <v>0</v>
          </cell>
          <cell r="AD136">
            <v>0</v>
          </cell>
          <cell r="AE136">
            <v>0</v>
          </cell>
          <cell r="AF136">
            <v>0</v>
          </cell>
          <cell r="AG136">
            <v>0</v>
          </cell>
          <cell r="AH136">
            <v>0</v>
          </cell>
          <cell r="AI136">
            <v>0</v>
          </cell>
          <cell r="AJ136">
            <v>0</v>
          </cell>
          <cell r="AK136">
            <v>0</v>
          </cell>
          <cell r="FH136">
            <v>0</v>
          </cell>
          <cell r="FI136">
            <v>0</v>
          </cell>
          <cell r="FJ136">
            <v>0</v>
          </cell>
          <cell r="FK136">
            <v>0</v>
          </cell>
          <cell r="FL136">
            <v>0</v>
          </cell>
          <cell r="FM136">
            <v>0</v>
          </cell>
          <cell r="FN136">
            <v>0</v>
          </cell>
          <cell r="FO136">
            <v>0</v>
          </cell>
          <cell r="FP136">
            <v>0</v>
          </cell>
          <cell r="FQ136">
            <v>0</v>
          </cell>
          <cell r="FR136">
            <v>0</v>
          </cell>
          <cell r="FS136">
            <v>0</v>
          </cell>
          <cell r="FT136">
            <v>0</v>
          </cell>
          <cell r="FU136">
            <v>0</v>
          </cell>
          <cell r="FV136">
            <v>0</v>
          </cell>
          <cell r="FW136">
            <v>0</v>
          </cell>
          <cell r="FX136">
            <v>0</v>
          </cell>
          <cell r="FY136">
            <v>0</v>
          </cell>
          <cell r="FZ136">
            <v>0</v>
          </cell>
          <cell r="GA136">
            <v>0</v>
          </cell>
          <cell r="GB136">
            <v>0</v>
          </cell>
          <cell r="GC136">
            <v>0</v>
          </cell>
          <cell r="GD136">
            <v>0</v>
          </cell>
          <cell r="GE136">
            <v>0</v>
          </cell>
          <cell r="GF136">
            <v>0</v>
          </cell>
          <cell r="GG136">
            <v>0</v>
          </cell>
          <cell r="GH136">
            <v>0</v>
          </cell>
          <cell r="GI136">
            <v>0</v>
          </cell>
          <cell r="GJ136">
            <v>0</v>
          </cell>
          <cell r="GK136">
            <v>0</v>
          </cell>
          <cell r="GL136">
            <v>0</v>
          </cell>
          <cell r="GM136">
            <v>0</v>
          </cell>
          <cell r="GN136">
            <v>0</v>
          </cell>
          <cell r="GO136">
            <v>0</v>
          </cell>
          <cell r="GP136">
            <v>0</v>
          </cell>
          <cell r="GQ136">
            <v>0</v>
          </cell>
          <cell r="GR136">
            <v>0</v>
          </cell>
          <cell r="GS136">
            <v>0</v>
          </cell>
          <cell r="GT136">
            <v>0</v>
          </cell>
        </row>
        <row r="137">
          <cell r="B137">
            <v>0</v>
          </cell>
          <cell r="C137">
            <v>0</v>
          </cell>
          <cell r="D137">
            <v>0</v>
          </cell>
          <cell r="E137">
            <v>0</v>
          </cell>
          <cell r="F137">
            <v>0</v>
          </cell>
          <cell r="G137">
            <v>0</v>
          </cell>
          <cell r="H137">
            <v>0</v>
          </cell>
          <cell r="I137">
            <v>0</v>
          </cell>
          <cell r="J137">
            <v>0</v>
          </cell>
          <cell r="K137">
            <v>0</v>
          </cell>
          <cell r="L137">
            <v>0</v>
          </cell>
          <cell r="M137">
            <v>0</v>
          </cell>
          <cell r="N137">
            <v>0</v>
          </cell>
          <cell r="O137">
            <v>0</v>
          </cell>
          <cell r="P137">
            <v>0</v>
          </cell>
          <cell r="Q137">
            <v>0</v>
          </cell>
          <cell r="R137">
            <v>0</v>
          </cell>
          <cell r="S137">
            <v>0</v>
          </cell>
          <cell r="T137">
            <v>0</v>
          </cell>
          <cell r="U137">
            <v>0</v>
          </cell>
          <cell r="V137">
            <v>0</v>
          </cell>
          <cell r="W137">
            <v>0</v>
          </cell>
          <cell r="X137">
            <v>0</v>
          </cell>
          <cell r="Y137">
            <v>0</v>
          </cell>
          <cell r="Z137">
            <v>0</v>
          </cell>
          <cell r="AA137">
            <v>0</v>
          </cell>
          <cell r="AB137">
            <v>0</v>
          </cell>
          <cell r="AC137">
            <v>0</v>
          </cell>
          <cell r="AD137">
            <v>0</v>
          </cell>
          <cell r="AE137">
            <v>0</v>
          </cell>
          <cell r="AF137">
            <v>0</v>
          </cell>
          <cell r="AG137">
            <v>0</v>
          </cell>
          <cell r="AH137">
            <v>0</v>
          </cell>
          <cell r="AI137">
            <v>0</v>
          </cell>
          <cell r="AJ137">
            <v>0</v>
          </cell>
          <cell r="AK137">
            <v>0</v>
          </cell>
          <cell r="FH137">
            <v>0</v>
          </cell>
          <cell r="FI137">
            <v>0</v>
          </cell>
          <cell r="FJ137">
            <v>0</v>
          </cell>
          <cell r="FK137">
            <v>0</v>
          </cell>
          <cell r="FL137">
            <v>0</v>
          </cell>
          <cell r="FM137">
            <v>0</v>
          </cell>
          <cell r="FN137">
            <v>0</v>
          </cell>
          <cell r="FO137">
            <v>0</v>
          </cell>
          <cell r="FP137">
            <v>0</v>
          </cell>
          <cell r="FQ137">
            <v>0</v>
          </cell>
          <cell r="FR137">
            <v>0</v>
          </cell>
          <cell r="FS137">
            <v>0</v>
          </cell>
          <cell r="FT137">
            <v>0</v>
          </cell>
          <cell r="FU137">
            <v>0</v>
          </cell>
          <cell r="FV137">
            <v>0</v>
          </cell>
          <cell r="FW137">
            <v>0</v>
          </cell>
          <cell r="FX137">
            <v>0</v>
          </cell>
          <cell r="FY137">
            <v>0</v>
          </cell>
          <cell r="FZ137">
            <v>0</v>
          </cell>
          <cell r="GA137">
            <v>0</v>
          </cell>
          <cell r="GB137">
            <v>0</v>
          </cell>
          <cell r="GC137">
            <v>0</v>
          </cell>
          <cell r="GD137">
            <v>0</v>
          </cell>
          <cell r="GE137">
            <v>0</v>
          </cell>
          <cell r="GF137">
            <v>0</v>
          </cell>
          <cell r="GG137">
            <v>0</v>
          </cell>
          <cell r="GH137">
            <v>0</v>
          </cell>
          <cell r="GI137">
            <v>0</v>
          </cell>
          <cell r="GJ137">
            <v>0</v>
          </cell>
          <cell r="GK137">
            <v>0</v>
          </cell>
          <cell r="GL137">
            <v>0</v>
          </cell>
          <cell r="GM137">
            <v>0</v>
          </cell>
          <cell r="GN137">
            <v>0</v>
          </cell>
          <cell r="GO137">
            <v>0</v>
          </cell>
          <cell r="GP137">
            <v>0</v>
          </cell>
          <cell r="GQ137">
            <v>0</v>
          </cell>
          <cell r="GR137">
            <v>0</v>
          </cell>
          <cell r="GS137">
            <v>0</v>
          </cell>
          <cell r="GT137">
            <v>0</v>
          </cell>
        </row>
        <row r="138">
          <cell r="B138">
            <v>0</v>
          </cell>
          <cell r="C138">
            <v>0</v>
          </cell>
          <cell r="D138">
            <v>0</v>
          </cell>
          <cell r="E138">
            <v>0</v>
          </cell>
          <cell r="F138">
            <v>0</v>
          </cell>
          <cell r="G138">
            <v>0</v>
          </cell>
          <cell r="H138">
            <v>0</v>
          </cell>
          <cell r="I138">
            <v>0</v>
          </cell>
          <cell r="J138">
            <v>0</v>
          </cell>
          <cell r="K138">
            <v>0</v>
          </cell>
          <cell r="L138">
            <v>0</v>
          </cell>
          <cell r="M138">
            <v>0</v>
          </cell>
          <cell r="N138">
            <v>0</v>
          </cell>
          <cell r="O138">
            <v>0</v>
          </cell>
          <cell r="P138">
            <v>0</v>
          </cell>
          <cell r="Q138">
            <v>0</v>
          </cell>
          <cell r="R138">
            <v>0</v>
          </cell>
          <cell r="S138">
            <v>0</v>
          </cell>
          <cell r="T138">
            <v>0</v>
          </cell>
          <cell r="U138">
            <v>0</v>
          </cell>
          <cell r="V138">
            <v>0</v>
          </cell>
          <cell r="W138">
            <v>0</v>
          </cell>
          <cell r="X138">
            <v>0</v>
          </cell>
          <cell r="Y138">
            <v>0</v>
          </cell>
          <cell r="Z138">
            <v>0</v>
          </cell>
          <cell r="AA138">
            <v>0</v>
          </cell>
          <cell r="AB138">
            <v>0</v>
          </cell>
          <cell r="AC138">
            <v>0</v>
          </cell>
          <cell r="AD138">
            <v>0</v>
          </cell>
          <cell r="AE138">
            <v>0</v>
          </cell>
          <cell r="AF138">
            <v>0</v>
          </cell>
          <cell r="AG138">
            <v>0</v>
          </cell>
          <cell r="AH138">
            <v>0</v>
          </cell>
          <cell r="AI138">
            <v>0</v>
          </cell>
          <cell r="AJ138">
            <v>0</v>
          </cell>
          <cell r="AK138">
            <v>0</v>
          </cell>
          <cell r="FH138">
            <v>0</v>
          </cell>
          <cell r="FI138">
            <v>0</v>
          </cell>
          <cell r="FJ138">
            <v>0</v>
          </cell>
          <cell r="FK138">
            <v>0</v>
          </cell>
          <cell r="FL138">
            <v>0</v>
          </cell>
          <cell r="FM138">
            <v>0</v>
          </cell>
          <cell r="FN138">
            <v>0</v>
          </cell>
          <cell r="FO138">
            <v>0</v>
          </cell>
          <cell r="FP138">
            <v>0</v>
          </cell>
          <cell r="FQ138">
            <v>0</v>
          </cell>
          <cell r="FR138">
            <v>0</v>
          </cell>
          <cell r="FS138">
            <v>0</v>
          </cell>
          <cell r="FT138">
            <v>0</v>
          </cell>
          <cell r="FU138">
            <v>0</v>
          </cell>
          <cell r="FV138">
            <v>0</v>
          </cell>
          <cell r="FW138">
            <v>0</v>
          </cell>
          <cell r="FX138">
            <v>0</v>
          </cell>
          <cell r="FY138">
            <v>0</v>
          </cell>
          <cell r="FZ138">
            <v>0</v>
          </cell>
          <cell r="GA138">
            <v>0</v>
          </cell>
          <cell r="GB138">
            <v>0</v>
          </cell>
          <cell r="GC138">
            <v>0</v>
          </cell>
          <cell r="GD138">
            <v>0</v>
          </cell>
          <cell r="GE138">
            <v>0</v>
          </cell>
          <cell r="GF138">
            <v>0</v>
          </cell>
          <cell r="GG138">
            <v>0</v>
          </cell>
          <cell r="GH138">
            <v>0</v>
          </cell>
          <cell r="GI138">
            <v>0</v>
          </cell>
          <cell r="GJ138">
            <v>0</v>
          </cell>
          <cell r="GK138">
            <v>0</v>
          </cell>
          <cell r="GL138">
            <v>0</v>
          </cell>
          <cell r="GM138">
            <v>0</v>
          </cell>
          <cell r="GN138">
            <v>0</v>
          </cell>
          <cell r="GO138">
            <v>0</v>
          </cell>
          <cell r="GP138">
            <v>0</v>
          </cell>
          <cell r="GQ138">
            <v>0</v>
          </cell>
          <cell r="GR138">
            <v>0</v>
          </cell>
          <cell r="GS138">
            <v>0</v>
          </cell>
          <cell r="GT138">
            <v>0</v>
          </cell>
        </row>
        <row r="139">
          <cell r="B139">
            <v>0</v>
          </cell>
          <cell r="C139">
            <v>0</v>
          </cell>
          <cell r="D139">
            <v>0</v>
          </cell>
          <cell r="E139">
            <v>0</v>
          </cell>
          <cell r="F139">
            <v>0</v>
          </cell>
          <cell r="G139">
            <v>0</v>
          </cell>
          <cell r="H139">
            <v>0</v>
          </cell>
          <cell r="I139">
            <v>0</v>
          </cell>
          <cell r="J139">
            <v>0</v>
          </cell>
          <cell r="K139">
            <v>0</v>
          </cell>
          <cell r="L139">
            <v>0</v>
          </cell>
          <cell r="M139">
            <v>0</v>
          </cell>
          <cell r="N139">
            <v>0</v>
          </cell>
          <cell r="O139">
            <v>0</v>
          </cell>
          <cell r="P139">
            <v>0</v>
          </cell>
          <cell r="Q139">
            <v>0</v>
          </cell>
          <cell r="R139">
            <v>0</v>
          </cell>
          <cell r="S139">
            <v>0</v>
          </cell>
          <cell r="T139">
            <v>0</v>
          </cell>
          <cell r="U139">
            <v>0</v>
          </cell>
          <cell r="V139">
            <v>0</v>
          </cell>
          <cell r="W139">
            <v>0</v>
          </cell>
          <cell r="X139">
            <v>0</v>
          </cell>
          <cell r="Y139">
            <v>0</v>
          </cell>
          <cell r="Z139">
            <v>0</v>
          </cell>
          <cell r="AA139">
            <v>0</v>
          </cell>
          <cell r="AB139">
            <v>0</v>
          </cell>
          <cell r="AC139">
            <v>0</v>
          </cell>
          <cell r="AD139">
            <v>0</v>
          </cell>
          <cell r="AE139">
            <v>0</v>
          </cell>
          <cell r="AF139">
            <v>0</v>
          </cell>
          <cell r="AG139">
            <v>0</v>
          </cell>
          <cell r="AH139">
            <v>0</v>
          </cell>
          <cell r="AI139">
            <v>0</v>
          </cell>
          <cell r="AJ139">
            <v>0</v>
          </cell>
          <cell r="AK139">
            <v>0</v>
          </cell>
          <cell r="FH139">
            <v>0</v>
          </cell>
          <cell r="FI139">
            <v>0</v>
          </cell>
          <cell r="FJ139">
            <v>0</v>
          </cell>
          <cell r="FK139">
            <v>0</v>
          </cell>
          <cell r="FL139">
            <v>0</v>
          </cell>
          <cell r="FM139">
            <v>0</v>
          </cell>
          <cell r="FN139">
            <v>0</v>
          </cell>
          <cell r="FO139">
            <v>0</v>
          </cell>
          <cell r="FP139">
            <v>0</v>
          </cell>
          <cell r="FQ139">
            <v>0</v>
          </cell>
          <cell r="FR139">
            <v>0</v>
          </cell>
          <cell r="FS139">
            <v>0</v>
          </cell>
          <cell r="FT139">
            <v>0</v>
          </cell>
          <cell r="FU139">
            <v>0</v>
          </cell>
          <cell r="FV139">
            <v>0</v>
          </cell>
          <cell r="FW139">
            <v>0</v>
          </cell>
          <cell r="FX139">
            <v>0</v>
          </cell>
          <cell r="FY139">
            <v>0</v>
          </cell>
          <cell r="FZ139">
            <v>0</v>
          </cell>
          <cell r="GA139">
            <v>0</v>
          </cell>
          <cell r="GB139">
            <v>0</v>
          </cell>
          <cell r="GC139">
            <v>0</v>
          </cell>
          <cell r="GD139">
            <v>0</v>
          </cell>
          <cell r="GE139">
            <v>0</v>
          </cell>
          <cell r="GF139">
            <v>0</v>
          </cell>
          <cell r="GG139">
            <v>0</v>
          </cell>
          <cell r="GH139">
            <v>0</v>
          </cell>
          <cell r="GI139">
            <v>0</v>
          </cell>
          <cell r="GJ139">
            <v>0</v>
          </cell>
          <cell r="GK139">
            <v>0</v>
          </cell>
          <cell r="GL139">
            <v>0</v>
          </cell>
          <cell r="GM139">
            <v>0</v>
          </cell>
          <cell r="GN139">
            <v>0</v>
          </cell>
          <cell r="GO139">
            <v>0</v>
          </cell>
          <cell r="GP139">
            <v>0</v>
          </cell>
          <cell r="GQ139">
            <v>0</v>
          </cell>
          <cell r="GR139">
            <v>0</v>
          </cell>
          <cell r="GS139">
            <v>0</v>
          </cell>
          <cell r="GT139">
            <v>0</v>
          </cell>
        </row>
        <row r="140">
          <cell r="B140">
            <v>0</v>
          </cell>
          <cell r="C140">
            <v>0</v>
          </cell>
          <cell r="D140">
            <v>0</v>
          </cell>
          <cell r="E140">
            <v>0</v>
          </cell>
          <cell r="F140">
            <v>0</v>
          </cell>
          <cell r="G140">
            <v>0</v>
          </cell>
          <cell r="H140">
            <v>0</v>
          </cell>
          <cell r="I140">
            <v>0</v>
          </cell>
          <cell r="J140">
            <v>0</v>
          </cell>
          <cell r="K140">
            <v>0</v>
          </cell>
          <cell r="L140">
            <v>0</v>
          </cell>
          <cell r="M140">
            <v>0</v>
          </cell>
          <cell r="N140">
            <v>0</v>
          </cell>
          <cell r="O140">
            <v>0</v>
          </cell>
          <cell r="P140">
            <v>0</v>
          </cell>
          <cell r="Q140">
            <v>0</v>
          </cell>
          <cell r="R140">
            <v>0</v>
          </cell>
          <cell r="S140">
            <v>0</v>
          </cell>
          <cell r="T140">
            <v>0</v>
          </cell>
          <cell r="U140">
            <v>0</v>
          </cell>
          <cell r="V140">
            <v>0</v>
          </cell>
          <cell r="W140">
            <v>0</v>
          </cell>
          <cell r="X140">
            <v>0</v>
          </cell>
          <cell r="Y140">
            <v>0</v>
          </cell>
          <cell r="Z140">
            <v>0</v>
          </cell>
          <cell r="AA140">
            <v>0</v>
          </cell>
          <cell r="AB140">
            <v>0</v>
          </cell>
          <cell r="AC140">
            <v>0</v>
          </cell>
          <cell r="AD140">
            <v>0</v>
          </cell>
          <cell r="AE140">
            <v>0</v>
          </cell>
          <cell r="AF140">
            <v>0</v>
          </cell>
          <cell r="AG140">
            <v>0</v>
          </cell>
          <cell r="AH140">
            <v>0</v>
          </cell>
          <cell r="AI140">
            <v>0</v>
          </cell>
          <cell r="AJ140">
            <v>0</v>
          </cell>
          <cell r="AK140">
            <v>0</v>
          </cell>
          <cell r="FH140">
            <v>0</v>
          </cell>
          <cell r="FI140">
            <v>0</v>
          </cell>
          <cell r="FJ140">
            <v>0</v>
          </cell>
          <cell r="FK140">
            <v>0</v>
          </cell>
          <cell r="FL140">
            <v>0</v>
          </cell>
          <cell r="FM140">
            <v>0</v>
          </cell>
          <cell r="FN140">
            <v>0</v>
          </cell>
          <cell r="FO140">
            <v>0</v>
          </cell>
          <cell r="FP140">
            <v>0</v>
          </cell>
          <cell r="FQ140">
            <v>0</v>
          </cell>
          <cell r="FR140">
            <v>0</v>
          </cell>
          <cell r="FS140">
            <v>0</v>
          </cell>
          <cell r="FT140">
            <v>0</v>
          </cell>
          <cell r="FU140">
            <v>0</v>
          </cell>
          <cell r="FV140">
            <v>0</v>
          </cell>
          <cell r="FW140">
            <v>0</v>
          </cell>
          <cell r="FX140">
            <v>0</v>
          </cell>
          <cell r="FY140">
            <v>0</v>
          </cell>
          <cell r="FZ140">
            <v>0</v>
          </cell>
          <cell r="GA140">
            <v>0</v>
          </cell>
          <cell r="GB140">
            <v>0</v>
          </cell>
          <cell r="GC140">
            <v>0</v>
          </cell>
          <cell r="GD140">
            <v>0</v>
          </cell>
          <cell r="GE140">
            <v>0</v>
          </cell>
          <cell r="GF140">
            <v>0</v>
          </cell>
          <cell r="GG140">
            <v>0</v>
          </cell>
          <cell r="GH140">
            <v>0</v>
          </cell>
          <cell r="GI140">
            <v>0</v>
          </cell>
          <cell r="GJ140">
            <v>0</v>
          </cell>
          <cell r="GK140">
            <v>0</v>
          </cell>
          <cell r="GL140">
            <v>0</v>
          </cell>
          <cell r="GM140">
            <v>0</v>
          </cell>
          <cell r="GN140">
            <v>0</v>
          </cell>
          <cell r="GO140">
            <v>0</v>
          </cell>
          <cell r="GP140">
            <v>0</v>
          </cell>
          <cell r="GQ140">
            <v>0</v>
          </cell>
          <cell r="GR140">
            <v>0</v>
          </cell>
          <cell r="GS140">
            <v>0</v>
          </cell>
          <cell r="GT140">
            <v>0</v>
          </cell>
        </row>
        <row r="141">
          <cell r="B141">
            <v>0</v>
          </cell>
          <cell r="C141">
            <v>0</v>
          </cell>
          <cell r="D141">
            <v>0</v>
          </cell>
          <cell r="E141">
            <v>0</v>
          </cell>
          <cell r="F141">
            <v>0</v>
          </cell>
          <cell r="G141">
            <v>0</v>
          </cell>
          <cell r="H141">
            <v>0</v>
          </cell>
          <cell r="I141">
            <v>0</v>
          </cell>
          <cell r="J141">
            <v>0</v>
          </cell>
          <cell r="K141">
            <v>0</v>
          </cell>
          <cell r="L141">
            <v>0</v>
          </cell>
          <cell r="M141">
            <v>0</v>
          </cell>
          <cell r="N141">
            <v>0</v>
          </cell>
          <cell r="O141">
            <v>0</v>
          </cell>
          <cell r="P141">
            <v>0</v>
          </cell>
          <cell r="Q141">
            <v>0</v>
          </cell>
          <cell r="R141">
            <v>0</v>
          </cell>
          <cell r="S141">
            <v>0</v>
          </cell>
          <cell r="T141">
            <v>0</v>
          </cell>
          <cell r="U141">
            <v>0</v>
          </cell>
          <cell r="V141">
            <v>0</v>
          </cell>
          <cell r="W141">
            <v>0</v>
          </cell>
          <cell r="X141">
            <v>0</v>
          </cell>
          <cell r="Y141">
            <v>0</v>
          </cell>
          <cell r="Z141">
            <v>0</v>
          </cell>
          <cell r="AA141">
            <v>0</v>
          </cell>
          <cell r="AB141">
            <v>0</v>
          </cell>
          <cell r="AC141">
            <v>0</v>
          </cell>
          <cell r="AD141">
            <v>0</v>
          </cell>
          <cell r="AE141">
            <v>0</v>
          </cell>
          <cell r="AF141">
            <v>0</v>
          </cell>
          <cell r="AG141">
            <v>0</v>
          </cell>
          <cell r="AH141">
            <v>0</v>
          </cell>
          <cell r="AI141">
            <v>0</v>
          </cell>
          <cell r="AJ141">
            <v>0</v>
          </cell>
          <cell r="AK141">
            <v>0</v>
          </cell>
          <cell r="FH141">
            <v>0</v>
          </cell>
          <cell r="FI141">
            <v>0</v>
          </cell>
          <cell r="FJ141">
            <v>0</v>
          </cell>
          <cell r="FK141">
            <v>0</v>
          </cell>
          <cell r="FL141">
            <v>0</v>
          </cell>
          <cell r="FM141">
            <v>0</v>
          </cell>
          <cell r="FN141">
            <v>0</v>
          </cell>
          <cell r="FO141">
            <v>0</v>
          </cell>
          <cell r="FP141">
            <v>0</v>
          </cell>
          <cell r="FQ141">
            <v>0</v>
          </cell>
          <cell r="FR141">
            <v>0</v>
          </cell>
          <cell r="FS141">
            <v>0</v>
          </cell>
          <cell r="FT141">
            <v>0</v>
          </cell>
          <cell r="FU141">
            <v>0</v>
          </cell>
          <cell r="FV141">
            <v>0</v>
          </cell>
          <cell r="FW141">
            <v>0</v>
          </cell>
          <cell r="FX141">
            <v>0</v>
          </cell>
          <cell r="FY141">
            <v>0</v>
          </cell>
          <cell r="FZ141">
            <v>0</v>
          </cell>
          <cell r="GA141">
            <v>0</v>
          </cell>
          <cell r="GB141">
            <v>0</v>
          </cell>
          <cell r="GC141">
            <v>0</v>
          </cell>
          <cell r="GD141">
            <v>0</v>
          </cell>
          <cell r="GE141">
            <v>0</v>
          </cell>
          <cell r="GF141">
            <v>0</v>
          </cell>
          <cell r="GG141">
            <v>0</v>
          </cell>
          <cell r="GH141">
            <v>0</v>
          </cell>
          <cell r="GI141">
            <v>0</v>
          </cell>
          <cell r="GJ141">
            <v>0</v>
          </cell>
          <cell r="GK141">
            <v>0</v>
          </cell>
          <cell r="GL141">
            <v>0</v>
          </cell>
          <cell r="GM141">
            <v>0</v>
          </cell>
          <cell r="GN141">
            <v>0</v>
          </cell>
          <cell r="GO141">
            <v>0</v>
          </cell>
          <cell r="GP141">
            <v>0</v>
          </cell>
          <cell r="GQ141">
            <v>0</v>
          </cell>
          <cell r="GR141">
            <v>0</v>
          </cell>
          <cell r="GS141">
            <v>0</v>
          </cell>
          <cell r="GT141">
            <v>0</v>
          </cell>
        </row>
        <row r="142">
          <cell r="B142">
            <v>0</v>
          </cell>
          <cell r="C142">
            <v>0</v>
          </cell>
          <cell r="D142">
            <v>0</v>
          </cell>
          <cell r="E142">
            <v>0</v>
          </cell>
          <cell r="F142">
            <v>0</v>
          </cell>
          <cell r="G142">
            <v>0</v>
          </cell>
          <cell r="H142">
            <v>0</v>
          </cell>
          <cell r="I142">
            <v>0</v>
          </cell>
          <cell r="J142">
            <v>0</v>
          </cell>
          <cell r="K142">
            <v>0</v>
          </cell>
          <cell r="L142">
            <v>0</v>
          </cell>
          <cell r="M142">
            <v>0</v>
          </cell>
          <cell r="N142">
            <v>0</v>
          </cell>
          <cell r="O142">
            <v>0</v>
          </cell>
          <cell r="P142">
            <v>0</v>
          </cell>
          <cell r="Q142">
            <v>0</v>
          </cell>
          <cell r="R142">
            <v>0</v>
          </cell>
          <cell r="S142">
            <v>0</v>
          </cell>
          <cell r="T142">
            <v>0</v>
          </cell>
          <cell r="U142">
            <v>0</v>
          </cell>
          <cell r="V142">
            <v>0</v>
          </cell>
          <cell r="W142">
            <v>0</v>
          </cell>
          <cell r="X142">
            <v>0</v>
          </cell>
          <cell r="Y142">
            <v>0</v>
          </cell>
          <cell r="Z142">
            <v>0</v>
          </cell>
          <cell r="AA142">
            <v>0</v>
          </cell>
          <cell r="AB142">
            <v>0</v>
          </cell>
          <cell r="AC142">
            <v>0</v>
          </cell>
          <cell r="AD142">
            <v>0</v>
          </cell>
          <cell r="AE142">
            <v>0</v>
          </cell>
          <cell r="AF142">
            <v>0</v>
          </cell>
          <cell r="AG142">
            <v>0</v>
          </cell>
          <cell r="AH142">
            <v>0</v>
          </cell>
          <cell r="AI142">
            <v>0</v>
          </cell>
          <cell r="AJ142">
            <v>0</v>
          </cell>
          <cell r="AK142">
            <v>0</v>
          </cell>
          <cell r="FH142">
            <v>0</v>
          </cell>
          <cell r="FI142">
            <v>0</v>
          </cell>
          <cell r="FJ142">
            <v>0</v>
          </cell>
          <cell r="FK142">
            <v>0</v>
          </cell>
          <cell r="FL142">
            <v>0</v>
          </cell>
          <cell r="FM142">
            <v>0</v>
          </cell>
          <cell r="FN142">
            <v>0</v>
          </cell>
          <cell r="FO142">
            <v>0</v>
          </cell>
          <cell r="FP142">
            <v>0</v>
          </cell>
          <cell r="FQ142">
            <v>0</v>
          </cell>
          <cell r="FR142">
            <v>0</v>
          </cell>
          <cell r="FS142">
            <v>0</v>
          </cell>
          <cell r="FT142">
            <v>0</v>
          </cell>
          <cell r="FU142">
            <v>0</v>
          </cell>
          <cell r="FV142">
            <v>0</v>
          </cell>
          <cell r="FW142">
            <v>0</v>
          </cell>
          <cell r="FX142">
            <v>0</v>
          </cell>
          <cell r="FY142">
            <v>0</v>
          </cell>
          <cell r="FZ142">
            <v>0</v>
          </cell>
          <cell r="GA142">
            <v>0</v>
          </cell>
          <cell r="GB142">
            <v>0</v>
          </cell>
          <cell r="GC142">
            <v>0</v>
          </cell>
          <cell r="GD142">
            <v>0</v>
          </cell>
          <cell r="GE142">
            <v>0</v>
          </cell>
          <cell r="GF142">
            <v>0</v>
          </cell>
          <cell r="GG142">
            <v>0</v>
          </cell>
          <cell r="GH142">
            <v>0</v>
          </cell>
          <cell r="GI142">
            <v>0</v>
          </cell>
          <cell r="GJ142">
            <v>0</v>
          </cell>
          <cell r="GK142">
            <v>0</v>
          </cell>
          <cell r="GL142">
            <v>0</v>
          </cell>
          <cell r="GM142">
            <v>0</v>
          </cell>
          <cell r="GN142">
            <v>0</v>
          </cell>
          <cell r="GO142">
            <v>0</v>
          </cell>
          <cell r="GP142">
            <v>0</v>
          </cell>
          <cell r="GQ142">
            <v>0</v>
          </cell>
          <cell r="GR142">
            <v>0</v>
          </cell>
          <cell r="GS142">
            <v>0</v>
          </cell>
          <cell r="GT142">
            <v>0</v>
          </cell>
        </row>
        <row r="143">
          <cell r="B143">
            <v>0</v>
          </cell>
          <cell r="C143">
            <v>0</v>
          </cell>
          <cell r="D143">
            <v>0</v>
          </cell>
          <cell r="E143">
            <v>0</v>
          </cell>
          <cell r="F143">
            <v>0</v>
          </cell>
          <cell r="G143">
            <v>0</v>
          </cell>
          <cell r="H143">
            <v>0</v>
          </cell>
          <cell r="I143">
            <v>0</v>
          </cell>
          <cell r="J143">
            <v>0</v>
          </cell>
          <cell r="K143">
            <v>0</v>
          </cell>
          <cell r="L143">
            <v>0</v>
          </cell>
          <cell r="M143">
            <v>0</v>
          </cell>
          <cell r="N143">
            <v>0</v>
          </cell>
          <cell r="O143">
            <v>0</v>
          </cell>
          <cell r="P143">
            <v>0</v>
          </cell>
          <cell r="Q143">
            <v>0</v>
          </cell>
          <cell r="R143">
            <v>0</v>
          </cell>
          <cell r="S143">
            <v>0</v>
          </cell>
          <cell r="T143">
            <v>0</v>
          </cell>
          <cell r="U143">
            <v>0</v>
          </cell>
          <cell r="V143">
            <v>0</v>
          </cell>
          <cell r="W143">
            <v>0</v>
          </cell>
          <cell r="X143">
            <v>0</v>
          </cell>
          <cell r="Y143">
            <v>0</v>
          </cell>
          <cell r="Z143">
            <v>0</v>
          </cell>
          <cell r="AA143">
            <v>0</v>
          </cell>
          <cell r="AB143">
            <v>0</v>
          </cell>
          <cell r="AC143">
            <v>0</v>
          </cell>
          <cell r="AD143">
            <v>0</v>
          </cell>
          <cell r="AE143">
            <v>0</v>
          </cell>
          <cell r="AF143">
            <v>0</v>
          </cell>
          <cell r="AG143">
            <v>0</v>
          </cell>
          <cell r="AH143">
            <v>0</v>
          </cell>
          <cell r="AI143">
            <v>0</v>
          </cell>
          <cell r="AJ143">
            <v>0</v>
          </cell>
          <cell r="AK143">
            <v>0</v>
          </cell>
          <cell r="FH143">
            <v>0</v>
          </cell>
          <cell r="FI143">
            <v>0</v>
          </cell>
          <cell r="FJ143">
            <v>0</v>
          </cell>
          <cell r="FK143">
            <v>0</v>
          </cell>
          <cell r="FL143">
            <v>0</v>
          </cell>
          <cell r="FM143">
            <v>0</v>
          </cell>
          <cell r="FN143">
            <v>0</v>
          </cell>
          <cell r="FO143">
            <v>0</v>
          </cell>
          <cell r="FP143">
            <v>0</v>
          </cell>
          <cell r="FQ143">
            <v>0</v>
          </cell>
          <cell r="FR143">
            <v>0</v>
          </cell>
          <cell r="FS143">
            <v>0</v>
          </cell>
          <cell r="FT143">
            <v>0</v>
          </cell>
          <cell r="FU143">
            <v>0</v>
          </cell>
          <cell r="FV143">
            <v>0</v>
          </cell>
          <cell r="FW143">
            <v>0</v>
          </cell>
          <cell r="FX143">
            <v>0</v>
          </cell>
          <cell r="FY143">
            <v>0</v>
          </cell>
          <cell r="FZ143">
            <v>0</v>
          </cell>
          <cell r="GA143">
            <v>0</v>
          </cell>
          <cell r="GB143">
            <v>0</v>
          </cell>
          <cell r="GC143">
            <v>0</v>
          </cell>
          <cell r="GD143">
            <v>0</v>
          </cell>
          <cell r="GE143">
            <v>0</v>
          </cell>
          <cell r="GF143">
            <v>0</v>
          </cell>
          <cell r="GG143">
            <v>0</v>
          </cell>
          <cell r="GH143">
            <v>0</v>
          </cell>
          <cell r="GI143">
            <v>0</v>
          </cell>
          <cell r="GJ143">
            <v>0</v>
          </cell>
          <cell r="GK143">
            <v>0</v>
          </cell>
          <cell r="GL143">
            <v>0</v>
          </cell>
          <cell r="GM143">
            <v>0</v>
          </cell>
          <cell r="GN143">
            <v>0</v>
          </cell>
          <cell r="GO143">
            <v>0</v>
          </cell>
          <cell r="GP143">
            <v>0</v>
          </cell>
          <cell r="GQ143">
            <v>0</v>
          </cell>
          <cell r="GR143">
            <v>0</v>
          </cell>
          <cell r="GS143">
            <v>0</v>
          </cell>
          <cell r="GT143">
            <v>0</v>
          </cell>
        </row>
        <row r="144">
          <cell r="B144">
            <v>0</v>
          </cell>
          <cell r="C144">
            <v>0</v>
          </cell>
          <cell r="D144">
            <v>0</v>
          </cell>
          <cell r="E144">
            <v>0</v>
          </cell>
          <cell r="F144">
            <v>0</v>
          </cell>
          <cell r="G144">
            <v>0</v>
          </cell>
          <cell r="H144">
            <v>0</v>
          </cell>
          <cell r="I144">
            <v>0</v>
          </cell>
          <cell r="J144">
            <v>0</v>
          </cell>
          <cell r="K144">
            <v>0</v>
          </cell>
          <cell r="L144">
            <v>0</v>
          </cell>
          <cell r="M144">
            <v>0</v>
          </cell>
          <cell r="N144">
            <v>0</v>
          </cell>
          <cell r="O144">
            <v>0</v>
          </cell>
          <cell r="P144">
            <v>0</v>
          </cell>
          <cell r="Q144">
            <v>0</v>
          </cell>
          <cell r="R144">
            <v>0</v>
          </cell>
          <cell r="S144">
            <v>0</v>
          </cell>
          <cell r="T144">
            <v>0</v>
          </cell>
          <cell r="U144">
            <v>0</v>
          </cell>
          <cell r="V144">
            <v>0</v>
          </cell>
          <cell r="W144">
            <v>0</v>
          </cell>
          <cell r="X144">
            <v>0</v>
          </cell>
          <cell r="Y144">
            <v>0</v>
          </cell>
          <cell r="Z144">
            <v>0</v>
          </cell>
          <cell r="AA144">
            <v>0</v>
          </cell>
          <cell r="AB144">
            <v>0</v>
          </cell>
          <cell r="AC144">
            <v>0</v>
          </cell>
          <cell r="AD144">
            <v>0</v>
          </cell>
          <cell r="AE144">
            <v>0</v>
          </cell>
          <cell r="AF144">
            <v>0</v>
          </cell>
          <cell r="AG144">
            <v>0</v>
          </cell>
          <cell r="AH144">
            <v>0</v>
          </cell>
          <cell r="AI144">
            <v>0</v>
          </cell>
          <cell r="AJ144">
            <v>0</v>
          </cell>
          <cell r="AK144">
            <v>0</v>
          </cell>
          <cell r="FH144">
            <v>0</v>
          </cell>
          <cell r="FI144">
            <v>0</v>
          </cell>
          <cell r="FJ144">
            <v>0</v>
          </cell>
          <cell r="FK144">
            <v>0</v>
          </cell>
          <cell r="FL144">
            <v>0</v>
          </cell>
          <cell r="FM144">
            <v>0</v>
          </cell>
          <cell r="FN144">
            <v>0</v>
          </cell>
          <cell r="FO144">
            <v>0</v>
          </cell>
          <cell r="FP144">
            <v>0</v>
          </cell>
          <cell r="FQ144">
            <v>0</v>
          </cell>
          <cell r="FR144">
            <v>0</v>
          </cell>
          <cell r="FS144">
            <v>0</v>
          </cell>
          <cell r="FT144">
            <v>0</v>
          </cell>
          <cell r="FU144">
            <v>0</v>
          </cell>
          <cell r="FV144">
            <v>0</v>
          </cell>
          <cell r="FW144">
            <v>0</v>
          </cell>
          <cell r="FX144">
            <v>0</v>
          </cell>
          <cell r="FY144">
            <v>0</v>
          </cell>
          <cell r="FZ144">
            <v>0</v>
          </cell>
          <cell r="GA144">
            <v>0</v>
          </cell>
          <cell r="GB144">
            <v>0</v>
          </cell>
          <cell r="GC144">
            <v>0</v>
          </cell>
          <cell r="GD144">
            <v>0</v>
          </cell>
          <cell r="GE144">
            <v>0</v>
          </cell>
          <cell r="GF144">
            <v>0</v>
          </cell>
          <cell r="GG144">
            <v>0</v>
          </cell>
          <cell r="GH144">
            <v>0</v>
          </cell>
          <cell r="GI144">
            <v>0</v>
          </cell>
          <cell r="GJ144">
            <v>0</v>
          </cell>
          <cell r="GK144">
            <v>0</v>
          </cell>
          <cell r="GL144">
            <v>0</v>
          </cell>
          <cell r="GM144">
            <v>0</v>
          </cell>
          <cell r="GN144">
            <v>0</v>
          </cell>
          <cell r="GO144">
            <v>0</v>
          </cell>
          <cell r="GP144">
            <v>0</v>
          </cell>
          <cell r="GQ144">
            <v>0</v>
          </cell>
          <cell r="GR144">
            <v>0</v>
          </cell>
          <cell r="GS144">
            <v>0</v>
          </cell>
          <cell r="GT144">
            <v>0</v>
          </cell>
        </row>
        <row r="145">
          <cell r="B145">
            <v>0</v>
          </cell>
          <cell r="C145">
            <v>0</v>
          </cell>
          <cell r="D145">
            <v>0</v>
          </cell>
          <cell r="E145">
            <v>0</v>
          </cell>
          <cell r="F145">
            <v>0</v>
          </cell>
          <cell r="G145">
            <v>0</v>
          </cell>
          <cell r="H145">
            <v>0</v>
          </cell>
          <cell r="I145">
            <v>0</v>
          </cell>
          <cell r="J145">
            <v>0</v>
          </cell>
          <cell r="K145">
            <v>0</v>
          </cell>
          <cell r="L145">
            <v>0</v>
          </cell>
          <cell r="M145">
            <v>0</v>
          </cell>
          <cell r="N145">
            <v>0</v>
          </cell>
          <cell r="O145">
            <v>0</v>
          </cell>
          <cell r="P145">
            <v>0</v>
          </cell>
          <cell r="Q145">
            <v>0</v>
          </cell>
          <cell r="R145">
            <v>0</v>
          </cell>
          <cell r="S145">
            <v>0</v>
          </cell>
          <cell r="T145">
            <v>0</v>
          </cell>
          <cell r="U145">
            <v>0</v>
          </cell>
          <cell r="V145">
            <v>0</v>
          </cell>
          <cell r="W145">
            <v>0</v>
          </cell>
          <cell r="X145">
            <v>0</v>
          </cell>
          <cell r="Y145">
            <v>0</v>
          </cell>
          <cell r="Z145">
            <v>0</v>
          </cell>
          <cell r="AA145">
            <v>0</v>
          </cell>
          <cell r="AB145">
            <v>0</v>
          </cell>
          <cell r="AC145">
            <v>0</v>
          </cell>
          <cell r="AD145">
            <v>0</v>
          </cell>
          <cell r="AE145">
            <v>0</v>
          </cell>
          <cell r="AF145">
            <v>0</v>
          </cell>
          <cell r="AG145">
            <v>0</v>
          </cell>
          <cell r="AH145">
            <v>0</v>
          </cell>
          <cell r="AI145">
            <v>0</v>
          </cell>
          <cell r="AJ145">
            <v>0</v>
          </cell>
          <cell r="AK145">
            <v>0</v>
          </cell>
          <cell r="FH145">
            <v>0</v>
          </cell>
          <cell r="FI145">
            <v>0</v>
          </cell>
          <cell r="FJ145">
            <v>0</v>
          </cell>
          <cell r="FK145">
            <v>0</v>
          </cell>
          <cell r="FL145">
            <v>0</v>
          </cell>
          <cell r="FM145">
            <v>0</v>
          </cell>
          <cell r="FN145">
            <v>0</v>
          </cell>
          <cell r="FO145">
            <v>0</v>
          </cell>
          <cell r="FP145">
            <v>0</v>
          </cell>
          <cell r="FQ145">
            <v>0</v>
          </cell>
          <cell r="FR145">
            <v>0</v>
          </cell>
          <cell r="FS145">
            <v>0</v>
          </cell>
          <cell r="FT145">
            <v>0</v>
          </cell>
          <cell r="FU145">
            <v>0</v>
          </cell>
          <cell r="FV145">
            <v>0</v>
          </cell>
          <cell r="FW145">
            <v>0</v>
          </cell>
          <cell r="FX145">
            <v>0</v>
          </cell>
          <cell r="FY145">
            <v>0</v>
          </cell>
          <cell r="FZ145">
            <v>0</v>
          </cell>
          <cell r="GA145">
            <v>0</v>
          </cell>
          <cell r="GB145">
            <v>0</v>
          </cell>
          <cell r="GC145">
            <v>0</v>
          </cell>
          <cell r="GD145">
            <v>0</v>
          </cell>
          <cell r="GE145">
            <v>0</v>
          </cell>
          <cell r="GF145">
            <v>0</v>
          </cell>
          <cell r="GG145">
            <v>0</v>
          </cell>
          <cell r="GH145">
            <v>0</v>
          </cell>
          <cell r="GI145">
            <v>0</v>
          </cell>
          <cell r="GJ145">
            <v>0</v>
          </cell>
          <cell r="GK145">
            <v>0</v>
          </cell>
          <cell r="GL145">
            <v>0</v>
          </cell>
          <cell r="GM145">
            <v>0</v>
          </cell>
          <cell r="GN145">
            <v>0</v>
          </cell>
          <cell r="GO145">
            <v>0</v>
          </cell>
          <cell r="GP145">
            <v>0</v>
          </cell>
          <cell r="GQ145">
            <v>0</v>
          </cell>
          <cell r="GR145">
            <v>0</v>
          </cell>
          <cell r="GS145">
            <v>0</v>
          </cell>
          <cell r="GT145">
            <v>0</v>
          </cell>
        </row>
        <row r="146">
          <cell r="B146">
            <v>0</v>
          </cell>
          <cell r="C146">
            <v>0</v>
          </cell>
          <cell r="D146">
            <v>0</v>
          </cell>
          <cell r="E146">
            <v>0</v>
          </cell>
          <cell r="F146">
            <v>0</v>
          </cell>
          <cell r="G146">
            <v>0</v>
          </cell>
          <cell r="H146">
            <v>0</v>
          </cell>
          <cell r="I146">
            <v>0</v>
          </cell>
          <cell r="J146">
            <v>0</v>
          </cell>
          <cell r="K146">
            <v>0</v>
          </cell>
          <cell r="L146">
            <v>0</v>
          </cell>
          <cell r="M146">
            <v>0</v>
          </cell>
          <cell r="N146">
            <v>0</v>
          </cell>
          <cell r="O146">
            <v>0</v>
          </cell>
          <cell r="P146">
            <v>0</v>
          </cell>
          <cell r="Q146">
            <v>0</v>
          </cell>
          <cell r="R146">
            <v>0</v>
          </cell>
          <cell r="S146">
            <v>0</v>
          </cell>
          <cell r="T146">
            <v>0</v>
          </cell>
          <cell r="U146">
            <v>0</v>
          </cell>
          <cell r="V146">
            <v>0</v>
          </cell>
          <cell r="W146">
            <v>0</v>
          </cell>
          <cell r="X146">
            <v>0</v>
          </cell>
          <cell r="Y146">
            <v>0</v>
          </cell>
          <cell r="Z146">
            <v>0</v>
          </cell>
          <cell r="AA146">
            <v>0</v>
          </cell>
          <cell r="AB146">
            <v>0</v>
          </cell>
          <cell r="AC146">
            <v>0</v>
          </cell>
          <cell r="AD146">
            <v>0</v>
          </cell>
          <cell r="AE146">
            <v>0</v>
          </cell>
          <cell r="AF146">
            <v>0</v>
          </cell>
          <cell r="AG146">
            <v>0</v>
          </cell>
          <cell r="AH146">
            <v>0</v>
          </cell>
          <cell r="AI146">
            <v>0</v>
          </cell>
          <cell r="AJ146">
            <v>0</v>
          </cell>
          <cell r="AK146">
            <v>0</v>
          </cell>
          <cell r="FH146">
            <v>0</v>
          </cell>
          <cell r="FI146">
            <v>0</v>
          </cell>
          <cell r="FJ146">
            <v>0</v>
          </cell>
          <cell r="FK146">
            <v>0</v>
          </cell>
          <cell r="FL146">
            <v>0</v>
          </cell>
          <cell r="FM146">
            <v>0</v>
          </cell>
          <cell r="FN146">
            <v>0</v>
          </cell>
          <cell r="FO146">
            <v>0</v>
          </cell>
          <cell r="FP146">
            <v>0</v>
          </cell>
          <cell r="FQ146">
            <v>0</v>
          </cell>
          <cell r="FR146">
            <v>0</v>
          </cell>
          <cell r="FS146">
            <v>0</v>
          </cell>
          <cell r="FT146">
            <v>0</v>
          </cell>
          <cell r="FU146">
            <v>0</v>
          </cell>
          <cell r="FV146">
            <v>0</v>
          </cell>
          <cell r="FW146">
            <v>0</v>
          </cell>
          <cell r="FX146">
            <v>0</v>
          </cell>
          <cell r="FY146">
            <v>0</v>
          </cell>
          <cell r="FZ146">
            <v>0</v>
          </cell>
          <cell r="GA146">
            <v>0</v>
          </cell>
          <cell r="GB146">
            <v>0</v>
          </cell>
          <cell r="GC146">
            <v>0</v>
          </cell>
          <cell r="GD146">
            <v>0</v>
          </cell>
          <cell r="GE146">
            <v>0</v>
          </cell>
          <cell r="GF146">
            <v>0</v>
          </cell>
          <cell r="GG146">
            <v>0</v>
          </cell>
          <cell r="GH146">
            <v>0</v>
          </cell>
          <cell r="GI146">
            <v>0</v>
          </cell>
          <cell r="GJ146">
            <v>0</v>
          </cell>
          <cell r="GK146">
            <v>0</v>
          </cell>
          <cell r="GL146">
            <v>0</v>
          </cell>
          <cell r="GM146">
            <v>0</v>
          </cell>
          <cell r="GN146">
            <v>0</v>
          </cell>
          <cell r="GO146">
            <v>0</v>
          </cell>
          <cell r="GP146">
            <v>0</v>
          </cell>
          <cell r="GQ146">
            <v>0</v>
          </cell>
          <cell r="GR146">
            <v>0</v>
          </cell>
          <cell r="GS146">
            <v>0</v>
          </cell>
          <cell r="GT146">
            <v>0</v>
          </cell>
        </row>
        <row r="147">
          <cell r="B147">
            <v>0</v>
          </cell>
          <cell r="C147">
            <v>0</v>
          </cell>
          <cell r="D147">
            <v>0</v>
          </cell>
          <cell r="E147">
            <v>0</v>
          </cell>
          <cell r="F147">
            <v>0</v>
          </cell>
          <cell r="G147">
            <v>0</v>
          </cell>
          <cell r="H147">
            <v>0</v>
          </cell>
          <cell r="I147">
            <v>0</v>
          </cell>
          <cell r="J147">
            <v>0</v>
          </cell>
          <cell r="K147">
            <v>0</v>
          </cell>
          <cell r="L147">
            <v>0</v>
          </cell>
          <cell r="M147">
            <v>0</v>
          </cell>
          <cell r="N147">
            <v>0</v>
          </cell>
          <cell r="O147">
            <v>0</v>
          </cell>
          <cell r="P147">
            <v>0</v>
          </cell>
          <cell r="Q147">
            <v>0</v>
          </cell>
          <cell r="R147">
            <v>0</v>
          </cell>
          <cell r="S147">
            <v>0</v>
          </cell>
          <cell r="T147">
            <v>0</v>
          </cell>
          <cell r="U147">
            <v>0</v>
          </cell>
          <cell r="V147">
            <v>0</v>
          </cell>
          <cell r="W147">
            <v>0</v>
          </cell>
          <cell r="X147">
            <v>0</v>
          </cell>
          <cell r="Y147">
            <v>0</v>
          </cell>
          <cell r="Z147">
            <v>0</v>
          </cell>
          <cell r="AA147">
            <v>0</v>
          </cell>
          <cell r="AB147">
            <v>0</v>
          </cell>
          <cell r="AC147">
            <v>0</v>
          </cell>
          <cell r="AD147">
            <v>0</v>
          </cell>
          <cell r="AE147">
            <v>0</v>
          </cell>
          <cell r="AF147">
            <v>0</v>
          </cell>
          <cell r="AG147">
            <v>0</v>
          </cell>
          <cell r="AH147">
            <v>0</v>
          </cell>
          <cell r="AI147">
            <v>0</v>
          </cell>
          <cell r="AJ147">
            <v>0</v>
          </cell>
          <cell r="AK147">
            <v>0</v>
          </cell>
          <cell r="FH147">
            <v>0</v>
          </cell>
          <cell r="FI147">
            <v>0</v>
          </cell>
          <cell r="FJ147">
            <v>0</v>
          </cell>
          <cell r="FK147">
            <v>0</v>
          </cell>
          <cell r="FL147">
            <v>0</v>
          </cell>
          <cell r="FM147">
            <v>0</v>
          </cell>
          <cell r="FN147">
            <v>0</v>
          </cell>
          <cell r="FO147">
            <v>0</v>
          </cell>
          <cell r="FP147">
            <v>0</v>
          </cell>
          <cell r="FQ147">
            <v>0</v>
          </cell>
          <cell r="FR147">
            <v>0</v>
          </cell>
          <cell r="FS147">
            <v>0</v>
          </cell>
          <cell r="FT147">
            <v>0</v>
          </cell>
          <cell r="FU147">
            <v>0</v>
          </cell>
          <cell r="FV147">
            <v>0</v>
          </cell>
          <cell r="FW147">
            <v>0</v>
          </cell>
          <cell r="FX147">
            <v>0</v>
          </cell>
          <cell r="FY147">
            <v>0</v>
          </cell>
          <cell r="FZ147">
            <v>0</v>
          </cell>
          <cell r="GA147">
            <v>0</v>
          </cell>
          <cell r="GB147">
            <v>0</v>
          </cell>
          <cell r="GC147">
            <v>0</v>
          </cell>
          <cell r="GD147">
            <v>0</v>
          </cell>
          <cell r="GE147">
            <v>0</v>
          </cell>
          <cell r="GF147">
            <v>0</v>
          </cell>
          <cell r="GG147">
            <v>0</v>
          </cell>
          <cell r="GH147">
            <v>0</v>
          </cell>
          <cell r="GI147">
            <v>0</v>
          </cell>
          <cell r="GJ147">
            <v>0</v>
          </cell>
          <cell r="GK147">
            <v>0</v>
          </cell>
          <cell r="GL147">
            <v>0</v>
          </cell>
          <cell r="GM147">
            <v>0</v>
          </cell>
          <cell r="GN147">
            <v>0</v>
          </cell>
          <cell r="GO147">
            <v>0</v>
          </cell>
          <cell r="GP147">
            <v>0</v>
          </cell>
          <cell r="GQ147">
            <v>0</v>
          </cell>
          <cell r="GR147">
            <v>0</v>
          </cell>
          <cell r="GS147">
            <v>0</v>
          </cell>
          <cell r="GT147">
            <v>0</v>
          </cell>
        </row>
        <row r="148">
          <cell r="B148">
            <v>0</v>
          </cell>
          <cell r="C148">
            <v>0</v>
          </cell>
          <cell r="D148">
            <v>0</v>
          </cell>
          <cell r="E148">
            <v>0</v>
          </cell>
          <cell r="F148">
            <v>0</v>
          </cell>
          <cell r="G148">
            <v>0</v>
          </cell>
          <cell r="H148">
            <v>0</v>
          </cell>
          <cell r="I148">
            <v>0</v>
          </cell>
          <cell r="J148">
            <v>0</v>
          </cell>
          <cell r="K148">
            <v>0</v>
          </cell>
          <cell r="L148">
            <v>0</v>
          </cell>
          <cell r="M148">
            <v>0</v>
          </cell>
          <cell r="N148">
            <v>0</v>
          </cell>
          <cell r="O148">
            <v>0</v>
          </cell>
          <cell r="P148">
            <v>0</v>
          </cell>
          <cell r="Q148">
            <v>0</v>
          </cell>
          <cell r="R148">
            <v>0</v>
          </cell>
          <cell r="S148">
            <v>0</v>
          </cell>
          <cell r="T148">
            <v>0</v>
          </cell>
          <cell r="U148">
            <v>0</v>
          </cell>
          <cell r="V148">
            <v>0</v>
          </cell>
          <cell r="W148">
            <v>0</v>
          </cell>
          <cell r="X148">
            <v>0</v>
          </cell>
          <cell r="Y148">
            <v>0</v>
          </cell>
          <cell r="Z148">
            <v>0</v>
          </cell>
          <cell r="AA148">
            <v>0</v>
          </cell>
          <cell r="AB148">
            <v>0</v>
          </cell>
          <cell r="AC148">
            <v>0</v>
          </cell>
          <cell r="AD148">
            <v>0</v>
          </cell>
          <cell r="AE148">
            <v>0</v>
          </cell>
          <cell r="AF148">
            <v>0</v>
          </cell>
          <cell r="AG148">
            <v>0</v>
          </cell>
          <cell r="AH148">
            <v>0</v>
          </cell>
          <cell r="AI148">
            <v>0</v>
          </cell>
          <cell r="AJ148">
            <v>0</v>
          </cell>
          <cell r="AK148">
            <v>0</v>
          </cell>
          <cell r="FH148">
            <v>0</v>
          </cell>
          <cell r="FI148">
            <v>0</v>
          </cell>
          <cell r="FJ148">
            <v>0</v>
          </cell>
          <cell r="FK148">
            <v>0</v>
          </cell>
          <cell r="FL148">
            <v>0</v>
          </cell>
          <cell r="FM148">
            <v>0</v>
          </cell>
          <cell r="FN148">
            <v>0</v>
          </cell>
          <cell r="FO148">
            <v>0</v>
          </cell>
          <cell r="FP148">
            <v>0</v>
          </cell>
          <cell r="FQ148">
            <v>0</v>
          </cell>
          <cell r="FR148">
            <v>0</v>
          </cell>
          <cell r="FS148">
            <v>0</v>
          </cell>
          <cell r="FT148">
            <v>0</v>
          </cell>
          <cell r="FU148">
            <v>0</v>
          </cell>
          <cell r="FV148">
            <v>0</v>
          </cell>
          <cell r="FW148">
            <v>0</v>
          </cell>
          <cell r="FX148">
            <v>0</v>
          </cell>
          <cell r="FY148">
            <v>0</v>
          </cell>
          <cell r="FZ148">
            <v>0</v>
          </cell>
          <cell r="GA148">
            <v>0</v>
          </cell>
          <cell r="GB148">
            <v>0</v>
          </cell>
          <cell r="GC148">
            <v>0</v>
          </cell>
          <cell r="GD148">
            <v>0</v>
          </cell>
          <cell r="GE148">
            <v>0</v>
          </cell>
          <cell r="GF148">
            <v>0</v>
          </cell>
          <cell r="GG148">
            <v>0</v>
          </cell>
          <cell r="GH148">
            <v>0</v>
          </cell>
          <cell r="GI148">
            <v>0</v>
          </cell>
          <cell r="GJ148">
            <v>0</v>
          </cell>
          <cell r="GK148">
            <v>0</v>
          </cell>
          <cell r="GL148">
            <v>0</v>
          </cell>
          <cell r="GM148">
            <v>0</v>
          </cell>
          <cell r="GN148">
            <v>0</v>
          </cell>
          <cell r="GO148">
            <v>0</v>
          </cell>
          <cell r="GP148">
            <v>0</v>
          </cell>
          <cell r="GQ148">
            <v>0</v>
          </cell>
          <cell r="GR148">
            <v>0</v>
          </cell>
          <cell r="GS148">
            <v>0</v>
          </cell>
          <cell r="GT148">
            <v>0</v>
          </cell>
        </row>
        <row r="149">
          <cell r="B149">
            <v>0</v>
          </cell>
          <cell r="C149">
            <v>0</v>
          </cell>
          <cell r="D149">
            <v>0</v>
          </cell>
          <cell r="E149">
            <v>0</v>
          </cell>
          <cell r="F149">
            <v>0</v>
          </cell>
          <cell r="G149">
            <v>0</v>
          </cell>
          <cell r="H149">
            <v>0</v>
          </cell>
          <cell r="I149">
            <v>0</v>
          </cell>
          <cell r="J149">
            <v>0</v>
          </cell>
          <cell r="K149">
            <v>0</v>
          </cell>
          <cell r="L149">
            <v>0</v>
          </cell>
          <cell r="M149">
            <v>0</v>
          </cell>
          <cell r="N149">
            <v>0</v>
          </cell>
          <cell r="O149">
            <v>0</v>
          </cell>
          <cell r="P149">
            <v>0</v>
          </cell>
          <cell r="Q149">
            <v>0</v>
          </cell>
          <cell r="R149">
            <v>0</v>
          </cell>
          <cell r="S149">
            <v>0</v>
          </cell>
          <cell r="T149">
            <v>0</v>
          </cell>
          <cell r="U149">
            <v>0</v>
          </cell>
          <cell r="V149">
            <v>0</v>
          </cell>
          <cell r="W149">
            <v>0</v>
          </cell>
          <cell r="X149">
            <v>0</v>
          </cell>
          <cell r="Y149">
            <v>0</v>
          </cell>
          <cell r="Z149">
            <v>0</v>
          </cell>
          <cell r="AA149">
            <v>0</v>
          </cell>
          <cell r="AB149">
            <v>0</v>
          </cell>
          <cell r="AC149">
            <v>0</v>
          </cell>
          <cell r="AD149">
            <v>0</v>
          </cell>
          <cell r="AE149">
            <v>0</v>
          </cell>
          <cell r="AF149">
            <v>0</v>
          </cell>
          <cell r="AG149">
            <v>0</v>
          </cell>
          <cell r="AH149">
            <v>0</v>
          </cell>
          <cell r="AI149">
            <v>0</v>
          </cell>
          <cell r="AJ149">
            <v>0</v>
          </cell>
          <cell r="AK149">
            <v>0</v>
          </cell>
          <cell r="FH149">
            <v>0</v>
          </cell>
          <cell r="FI149">
            <v>0</v>
          </cell>
          <cell r="FJ149">
            <v>0</v>
          </cell>
          <cell r="FK149">
            <v>0</v>
          </cell>
          <cell r="FL149">
            <v>0</v>
          </cell>
          <cell r="FM149">
            <v>0</v>
          </cell>
          <cell r="FN149">
            <v>0</v>
          </cell>
          <cell r="FO149">
            <v>0</v>
          </cell>
          <cell r="FP149">
            <v>0</v>
          </cell>
          <cell r="FQ149">
            <v>0</v>
          </cell>
          <cell r="FR149">
            <v>0</v>
          </cell>
          <cell r="FS149">
            <v>0</v>
          </cell>
          <cell r="FT149">
            <v>0</v>
          </cell>
          <cell r="FU149">
            <v>0</v>
          </cell>
          <cell r="FV149">
            <v>0</v>
          </cell>
          <cell r="FW149">
            <v>0</v>
          </cell>
          <cell r="FX149">
            <v>0</v>
          </cell>
          <cell r="FY149">
            <v>0</v>
          </cell>
          <cell r="FZ149">
            <v>0</v>
          </cell>
          <cell r="GA149">
            <v>0</v>
          </cell>
          <cell r="GB149">
            <v>0</v>
          </cell>
          <cell r="GC149">
            <v>0</v>
          </cell>
          <cell r="GD149">
            <v>0</v>
          </cell>
          <cell r="GE149">
            <v>0</v>
          </cell>
          <cell r="GF149">
            <v>0</v>
          </cell>
          <cell r="GG149">
            <v>0</v>
          </cell>
          <cell r="GH149">
            <v>0</v>
          </cell>
          <cell r="GI149">
            <v>0</v>
          </cell>
          <cell r="GJ149">
            <v>0</v>
          </cell>
          <cell r="GK149">
            <v>0</v>
          </cell>
          <cell r="GL149">
            <v>0</v>
          </cell>
          <cell r="GM149">
            <v>0</v>
          </cell>
          <cell r="GN149">
            <v>0</v>
          </cell>
          <cell r="GO149">
            <v>0</v>
          </cell>
          <cell r="GP149">
            <v>0</v>
          </cell>
          <cell r="GQ149">
            <v>0</v>
          </cell>
          <cell r="GR149">
            <v>0</v>
          </cell>
          <cell r="GS149">
            <v>0</v>
          </cell>
          <cell r="GT149">
            <v>0</v>
          </cell>
        </row>
        <row r="150">
          <cell r="B150">
            <v>0</v>
          </cell>
          <cell r="C150">
            <v>0</v>
          </cell>
          <cell r="D150">
            <v>0</v>
          </cell>
          <cell r="E150">
            <v>0</v>
          </cell>
          <cell r="F150">
            <v>0</v>
          </cell>
          <cell r="G150">
            <v>0</v>
          </cell>
          <cell r="H150">
            <v>0</v>
          </cell>
          <cell r="I150">
            <v>0</v>
          </cell>
          <cell r="J150">
            <v>0</v>
          </cell>
          <cell r="K150">
            <v>0</v>
          </cell>
          <cell r="L150">
            <v>0</v>
          </cell>
          <cell r="M150">
            <v>0</v>
          </cell>
          <cell r="N150">
            <v>0</v>
          </cell>
          <cell r="O150">
            <v>0</v>
          </cell>
          <cell r="P150">
            <v>0</v>
          </cell>
          <cell r="Q150">
            <v>0</v>
          </cell>
          <cell r="R150">
            <v>0</v>
          </cell>
          <cell r="S150">
            <v>0</v>
          </cell>
          <cell r="T150">
            <v>0</v>
          </cell>
          <cell r="U150">
            <v>0</v>
          </cell>
          <cell r="V150">
            <v>0</v>
          </cell>
          <cell r="W150">
            <v>0</v>
          </cell>
          <cell r="X150">
            <v>0</v>
          </cell>
          <cell r="Y150">
            <v>0</v>
          </cell>
          <cell r="Z150">
            <v>0</v>
          </cell>
          <cell r="AA150">
            <v>0</v>
          </cell>
          <cell r="AB150">
            <v>0</v>
          </cell>
          <cell r="AC150">
            <v>0</v>
          </cell>
          <cell r="AD150">
            <v>0</v>
          </cell>
          <cell r="AE150">
            <v>0</v>
          </cell>
          <cell r="AF150">
            <v>0</v>
          </cell>
          <cell r="AG150">
            <v>0</v>
          </cell>
          <cell r="AH150">
            <v>0</v>
          </cell>
          <cell r="AI150">
            <v>0</v>
          </cell>
          <cell r="AJ150">
            <v>0</v>
          </cell>
          <cell r="AK150">
            <v>0</v>
          </cell>
          <cell r="FH150">
            <v>0</v>
          </cell>
          <cell r="FI150">
            <v>0</v>
          </cell>
          <cell r="FJ150">
            <v>0</v>
          </cell>
          <cell r="FK150">
            <v>0</v>
          </cell>
          <cell r="FL150">
            <v>0</v>
          </cell>
          <cell r="FM150">
            <v>0</v>
          </cell>
          <cell r="FN150">
            <v>0</v>
          </cell>
          <cell r="FO150">
            <v>0</v>
          </cell>
          <cell r="FP150">
            <v>0</v>
          </cell>
          <cell r="FQ150">
            <v>0</v>
          </cell>
          <cell r="FR150">
            <v>0</v>
          </cell>
          <cell r="FS150">
            <v>0</v>
          </cell>
          <cell r="FT150">
            <v>0</v>
          </cell>
          <cell r="FU150">
            <v>0</v>
          </cell>
          <cell r="FV150">
            <v>0</v>
          </cell>
          <cell r="FW150">
            <v>0</v>
          </cell>
          <cell r="FX150">
            <v>0</v>
          </cell>
          <cell r="FY150">
            <v>0</v>
          </cell>
          <cell r="FZ150">
            <v>0</v>
          </cell>
          <cell r="GA150">
            <v>0</v>
          </cell>
          <cell r="GB150">
            <v>0</v>
          </cell>
          <cell r="GC150">
            <v>0</v>
          </cell>
          <cell r="GD150">
            <v>0</v>
          </cell>
          <cell r="GE150">
            <v>0</v>
          </cell>
          <cell r="GF150">
            <v>0</v>
          </cell>
          <cell r="GG150">
            <v>0</v>
          </cell>
          <cell r="GH150">
            <v>0</v>
          </cell>
          <cell r="GI150">
            <v>0</v>
          </cell>
          <cell r="GJ150">
            <v>0</v>
          </cell>
          <cell r="GK150">
            <v>0</v>
          </cell>
          <cell r="GL150">
            <v>0</v>
          </cell>
          <cell r="GM150">
            <v>0</v>
          </cell>
          <cell r="GN150">
            <v>0</v>
          </cell>
          <cell r="GO150">
            <v>0</v>
          </cell>
          <cell r="GP150">
            <v>0</v>
          </cell>
          <cell r="GQ150">
            <v>0</v>
          </cell>
          <cell r="GR150">
            <v>0</v>
          </cell>
          <cell r="GS150">
            <v>0</v>
          </cell>
          <cell r="GT150">
            <v>0</v>
          </cell>
        </row>
        <row r="151">
          <cell r="B151">
            <v>0</v>
          </cell>
          <cell r="C151">
            <v>0</v>
          </cell>
          <cell r="D151">
            <v>0</v>
          </cell>
          <cell r="E151">
            <v>0</v>
          </cell>
          <cell r="F151">
            <v>0</v>
          </cell>
          <cell r="G151">
            <v>0</v>
          </cell>
          <cell r="H151">
            <v>0</v>
          </cell>
          <cell r="I151">
            <v>0</v>
          </cell>
          <cell r="J151">
            <v>0</v>
          </cell>
          <cell r="K151">
            <v>0</v>
          </cell>
          <cell r="L151">
            <v>0</v>
          </cell>
          <cell r="M151">
            <v>0</v>
          </cell>
          <cell r="N151">
            <v>0</v>
          </cell>
          <cell r="O151">
            <v>0</v>
          </cell>
          <cell r="P151">
            <v>0</v>
          </cell>
          <cell r="Q151">
            <v>0</v>
          </cell>
          <cell r="R151">
            <v>0</v>
          </cell>
          <cell r="S151">
            <v>0</v>
          </cell>
          <cell r="T151">
            <v>0</v>
          </cell>
          <cell r="U151">
            <v>0</v>
          </cell>
          <cell r="V151">
            <v>0</v>
          </cell>
          <cell r="W151">
            <v>0</v>
          </cell>
          <cell r="X151">
            <v>0</v>
          </cell>
          <cell r="Y151">
            <v>0</v>
          </cell>
          <cell r="Z151">
            <v>0</v>
          </cell>
          <cell r="AA151">
            <v>0</v>
          </cell>
          <cell r="AB151">
            <v>0</v>
          </cell>
          <cell r="AC151">
            <v>0</v>
          </cell>
          <cell r="AD151">
            <v>0</v>
          </cell>
          <cell r="AE151">
            <v>0</v>
          </cell>
          <cell r="AF151">
            <v>0</v>
          </cell>
          <cell r="AG151">
            <v>0</v>
          </cell>
          <cell r="AH151">
            <v>0</v>
          </cell>
          <cell r="AI151">
            <v>0</v>
          </cell>
          <cell r="AJ151">
            <v>0</v>
          </cell>
          <cell r="AK151">
            <v>0</v>
          </cell>
          <cell r="FH151">
            <v>0</v>
          </cell>
          <cell r="FI151">
            <v>0</v>
          </cell>
          <cell r="FJ151">
            <v>0</v>
          </cell>
          <cell r="FK151">
            <v>0</v>
          </cell>
          <cell r="FL151">
            <v>0</v>
          </cell>
          <cell r="FM151">
            <v>0</v>
          </cell>
          <cell r="FN151">
            <v>0</v>
          </cell>
          <cell r="FO151">
            <v>0</v>
          </cell>
          <cell r="FP151">
            <v>0</v>
          </cell>
          <cell r="FQ151">
            <v>0</v>
          </cell>
          <cell r="FR151">
            <v>0</v>
          </cell>
          <cell r="FS151">
            <v>0</v>
          </cell>
          <cell r="FT151">
            <v>0</v>
          </cell>
          <cell r="FU151">
            <v>0</v>
          </cell>
          <cell r="FV151">
            <v>0</v>
          </cell>
          <cell r="FW151">
            <v>0</v>
          </cell>
          <cell r="FX151">
            <v>0</v>
          </cell>
          <cell r="FY151">
            <v>0</v>
          </cell>
          <cell r="FZ151">
            <v>0</v>
          </cell>
          <cell r="GA151">
            <v>0</v>
          </cell>
          <cell r="GB151">
            <v>0</v>
          </cell>
          <cell r="GC151">
            <v>0</v>
          </cell>
          <cell r="GD151">
            <v>0</v>
          </cell>
          <cell r="GE151">
            <v>0</v>
          </cell>
          <cell r="GF151">
            <v>0</v>
          </cell>
          <cell r="GG151">
            <v>0</v>
          </cell>
          <cell r="GH151">
            <v>0</v>
          </cell>
          <cell r="GI151">
            <v>0</v>
          </cell>
          <cell r="GJ151">
            <v>0</v>
          </cell>
          <cell r="GK151">
            <v>0</v>
          </cell>
          <cell r="GL151">
            <v>0</v>
          </cell>
          <cell r="GM151">
            <v>0</v>
          </cell>
          <cell r="GN151">
            <v>0</v>
          </cell>
          <cell r="GO151">
            <v>0</v>
          </cell>
          <cell r="GP151">
            <v>0</v>
          </cell>
          <cell r="GQ151">
            <v>0</v>
          </cell>
          <cell r="GR151">
            <v>0</v>
          </cell>
          <cell r="GS151">
            <v>0</v>
          </cell>
          <cell r="GT151">
            <v>0</v>
          </cell>
        </row>
        <row r="152">
          <cell r="B152">
            <v>0</v>
          </cell>
          <cell r="C152">
            <v>0</v>
          </cell>
          <cell r="D152">
            <v>0</v>
          </cell>
          <cell r="E152">
            <v>0</v>
          </cell>
          <cell r="F152">
            <v>0</v>
          </cell>
          <cell r="G152">
            <v>0</v>
          </cell>
          <cell r="H152">
            <v>0</v>
          </cell>
          <cell r="I152">
            <v>0</v>
          </cell>
          <cell r="J152">
            <v>0</v>
          </cell>
          <cell r="K152">
            <v>0</v>
          </cell>
          <cell r="L152">
            <v>0</v>
          </cell>
          <cell r="M152">
            <v>0</v>
          </cell>
          <cell r="N152">
            <v>0</v>
          </cell>
          <cell r="O152">
            <v>0</v>
          </cell>
          <cell r="P152">
            <v>0</v>
          </cell>
          <cell r="Q152">
            <v>0</v>
          </cell>
          <cell r="R152">
            <v>0</v>
          </cell>
          <cell r="S152">
            <v>0</v>
          </cell>
          <cell r="T152">
            <v>0</v>
          </cell>
          <cell r="U152">
            <v>0</v>
          </cell>
          <cell r="V152">
            <v>0</v>
          </cell>
          <cell r="W152">
            <v>0</v>
          </cell>
          <cell r="X152">
            <v>0</v>
          </cell>
          <cell r="Y152">
            <v>0</v>
          </cell>
          <cell r="Z152">
            <v>0</v>
          </cell>
          <cell r="AA152">
            <v>0</v>
          </cell>
          <cell r="AB152">
            <v>0</v>
          </cell>
          <cell r="AC152">
            <v>0</v>
          </cell>
          <cell r="AD152">
            <v>0</v>
          </cell>
          <cell r="AE152">
            <v>0</v>
          </cell>
          <cell r="AF152">
            <v>0</v>
          </cell>
          <cell r="AG152">
            <v>0</v>
          </cell>
          <cell r="AH152">
            <v>0</v>
          </cell>
          <cell r="AI152">
            <v>0</v>
          </cell>
          <cell r="AJ152">
            <v>0</v>
          </cell>
          <cell r="AK152">
            <v>0</v>
          </cell>
          <cell r="FH152">
            <v>0</v>
          </cell>
          <cell r="FI152">
            <v>0</v>
          </cell>
          <cell r="FJ152">
            <v>0</v>
          </cell>
          <cell r="FK152">
            <v>0</v>
          </cell>
          <cell r="FL152">
            <v>0</v>
          </cell>
          <cell r="FM152">
            <v>0</v>
          </cell>
          <cell r="FN152">
            <v>0</v>
          </cell>
          <cell r="FO152">
            <v>0</v>
          </cell>
          <cell r="FP152">
            <v>0</v>
          </cell>
          <cell r="FQ152">
            <v>0</v>
          </cell>
          <cell r="FR152">
            <v>0</v>
          </cell>
          <cell r="FS152">
            <v>0</v>
          </cell>
          <cell r="FT152">
            <v>0</v>
          </cell>
          <cell r="FU152">
            <v>0</v>
          </cell>
          <cell r="FV152">
            <v>0</v>
          </cell>
          <cell r="FW152">
            <v>0</v>
          </cell>
          <cell r="FX152">
            <v>0</v>
          </cell>
          <cell r="FY152">
            <v>0</v>
          </cell>
          <cell r="FZ152">
            <v>0</v>
          </cell>
          <cell r="GA152">
            <v>0</v>
          </cell>
          <cell r="GB152">
            <v>0</v>
          </cell>
          <cell r="GC152">
            <v>0</v>
          </cell>
          <cell r="GD152">
            <v>0</v>
          </cell>
          <cell r="GE152">
            <v>0</v>
          </cell>
          <cell r="GF152">
            <v>0</v>
          </cell>
          <cell r="GG152">
            <v>0</v>
          </cell>
          <cell r="GH152">
            <v>0</v>
          </cell>
          <cell r="GI152">
            <v>0</v>
          </cell>
          <cell r="GJ152">
            <v>0</v>
          </cell>
          <cell r="GK152">
            <v>0</v>
          </cell>
          <cell r="GL152">
            <v>0</v>
          </cell>
          <cell r="GM152">
            <v>0</v>
          </cell>
          <cell r="GN152">
            <v>0</v>
          </cell>
          <cell r="GO152">
            <v>0</v>
          </cell>
          <cell r="GP152">
            <v>0</v>
          </cell>
          <cell r="GQ152">
            <v>0</v>
          </cell>
          <cell r="GR152">
            <v>0</v>
          </cell>
          <cell r="GS152">
            <v>0</v>
          </cell>
          <cell r="GT152">
            <v>0</v>
          </cell>
        </row>
        <row r="153">
          <cell r="B153">
            <v>0</v>
          </cell>
          <cell r="C153">
            <v>0</v>
          </cell>
          <cell r="D153">
            <v>0</v>
          </cell>
          <cell r="E153">
            <v>0</v>
          </cell>
          <cell r="F153">
            <v>0</v>
          </cell>
          <cell r="G153">
            <v>0</v>
          </cell>
          <cell r="H153">
            <v>0</v>
          </cell>
          <cell r="I153">
            <v>0</v>
          </cell>
          <cell r="J153">
            <v>0</v>
          </cell>
          <cell r="K153">
            <v>0</v>
          </cell>
          <cell r="L153">
            <v>0</v>
          </cell>
          <cell r="M153">
            <v>0</v>
          </cell>
          <cell r="N153">
            <v>0</v>
          </cell>
          <cell r="O153">
            <v>0</v>
          </cell>
          <cell r="P153">
            <v>0</v>
          </cell>
          <cell r="Q153">
            <v>0</v>
          </cell>
          <cell r="R153">
            <v>0</v>
          </cell>
          <cell r="S153">
            <v>0</v>
          </cell>
          <cell r="T153">
            <v>0</v>
          </cell>
          <cell r="U153">
            <v>0</v>
          </cell>
          <cell r="V153">
            <v>0</v>
          </cell>
          <cell r="W153">
            <v>0</v>
          </cell>
          <cell r="X153">
            <v>0</v>
          </cell>
          <cell r="Y153">
            <v>0</v>
          </cell>
          <cell r="Z153">
            <v>0</v>
          </cell>
          <cell r="AA153">
            <v>0</v>
          </cell>
          <cell r="AB153">
            <v>0</v>
          </cell>
          <cell r="AC153">
            <v>0</v>
          </cell>
          <cell r="AD153">
            <v>0</v>
          </cell>
          <cell r="AE153">
            <v>0</v>
          </cell>
          <cell r="AF153">
            <v>0</v>
          </cell>
          <cell r="AG153">
            <v>0</v>
          </cell>
          <cell r="AH153">
            <v>0</v>
          </cell>
          <cell r="AI153">
            <v>0</v>
          </cell>
          <cell r="AJ153">
            <v>0</v>
          </cell>
          <cell r="AK153">
            <v>0</v>
          </cell>
          <cell r="FH153">
            <v>0</v>
          </cell>
          <cell r="FI153">
            <v>0</v>
          </cell>
          <cell r="FJ153">
            <v>0</v>
          </cell>
          <cell r="FK153">
            <v>0</v>
          </cell>
          <cell r="FL153">
            <v>0</v>
          </cell>
          <cell r="FM153">
            <v>0</v>
          </cell>
          <cell r="FN153">
            <v>0</v>
          </cell>
          <cell r="FO153">
            <v>0</v>
          </cell>
          <cell r="FP153">
            <v>0</v>
          </cell>
          <cell r="FQ153">
            <v>0</v>
          </cell>
          <cell r="FR153">
            <v>0</v>
          </cell>
          <cell r="FS153">
            <v>0</v>
          </cell>
          <cell r="FT153">
            <v>0</v>
          </cell>
          <cell r="FU153">
            <v>0</v>
          </cell>
          <cell r="FV153">
            <v>0</v>
          </cell>
          <cell r="FW153">
            <v>0</v>
          </cell>
          <cell r="FX153">
            <v>0</v>
          </cell>
          <cell r="FY153">
            <v>0</v>
          </cell>
          <cell r="FZ153">
            <v>0</v>
          </cell>
          <cell r="GA153">
            <v>0</v>
          </cell>
          <cell r="GB153">
            <v>0</v>
          </cell>
          <cell r="GC153">
            <v>0</v>
          </cell>
          <cell r="GD153">
            <v>0</v>
          </cell>
          <cell r="GE153">
            <v>0</v>
          </cell>
          <cell r="GF153">
            <v>0</v>
          </cell>
          <cell r="GG153">
            <v>0</v>
          </cell>
          <cell r="GH153">
            <v>0</v>
          </cell>
          <cell r="GI153">
            <v>0</v>
          </cell>
          <cell r="GJ153">
            <v>0</v>
          </cell>
          <cell r="GK153">
            <v>0</v>
          </cell>
          <cell r="GL153">
            <v>0</v>
          </cell>
          <cell r="GM153">
            <v>0</v>
          </cell>
          <cell r="GN153">
            <v>0</v>
          </cell>
          <cell r="GO153">
            <v>0</v>
          </cell>
          <cell r="GP153">
            <v>0</v>
          </cell>
          <cell r="GQ153">
            <v>0</v>
          </cell>
          <cell r="GR153">
            <v>0</v>
          </cell>
          <cell r="GS153">
            <v>0</v>
          </cell>
          <cell r="GT153">
            <v>0</v>
          </cell>
        </row>
        <row r="154">
          <cell r="B154">
            <v>0</v>
          </cell>
          <cell r="C154">
            <v>0</v>
          </cell>
          <cell r="D154">
            <v>0</v>
          </cell>
          <cell r="E154">
            <v>0</v>
          </cell>
          <cell r="F154">
            <v>0</v>
          </cell>
          <cell r="G154">
            <v>0</v>
          </cell>
          <cell r="H154">
            <v>0</v>
          </cell>
          <cell r="I154">
            <v>0</v>
          </cell>
          <cell r="J154">
            <v>0</v>
          </cell>
          <cell r="K154">
            <v>0</v>
          </cell>
          <cell r="L154">
            <v>0</v>
          </cell>
          <cell r="M154">
            <v>0</v>
          </cell>
          <cell r="N154">
            <v>0</v>
          </cell>
          <cell r="O154">
            <v>0</v>
          </cell>
          <cell r="P154">
            <v>0</v>
          </cell>
          <cell r="Q154">
            <v>0</v>
          </cell>
          <cell r="R154">
            <v>0</v>
          </cell>
          <cell r="S154">
            <v>0</v>
          </cell>
          <cell r="T154">
            <v>0</v>
          </cell>
          <cell r="U154">
            <v>0</v>
          </cell>
          <cell r="V154">
            <v>0</v>
          </cell>
          <cell r="W154">
            <v>0</v>
          </cell>
          <cell r="X154">
            <v>0</v>
          </cell>
          <cell r="Y154">
            <v>0</v>
          </cell>
          <cell r="Z154">
            <v>0</v>
          </cell>
          <cell r="AA154">
            <v>0</v>
          </cell>
          <cell r="AB154">
            <v>0</v>
          </cell>
          <cell r="AC154">
            <v>0</v>
          </cell>
          <cell r="AD154">
            <v>0</v>
          </cell>
          <cell r="AE154">
            <v>0</v>
          </cell>
          <cell r="AF154">
            <v>0</v>
          </cell>
          <cell r="AG154">
            <v>0</v>
          </cell>
          <cell r="AH154">
            <v>0</v>
          </cell>
          <cell r="AI154">
            <v>0</v>
          </cell>
          <cell r="AJ154">
            <v>0</v>
          </cell>
          <cell r="AK154">
            <v>0</v>
          </cell>
          <cell r="FH154">
            <v>0</v>
          </cell>
          <cell r="FI154">
            <v>0</v>
          </cell>
          <cell r="FJ154">
            <v>0</v>
          </cell>
          <cell r="FK154">
            <v>0</v>
          </cell>
          <cell r="FL154">
            <v>0</v>
          </cell>
          <cell r="FM154">
            <v>0</v>
          </cell>
          <cell r="FN154">
            <v>0</v>
          </cell>
          <cell r="FO154">
            <v>0</v>
          </cell>
          <cell r="FP154">
            <v>0</v>
          </cell>
          <cell r="FQ154">
            <v>0</v>
          </cell>
          <cell r="FR154">
            <v>0</v>
          </cell>
          <cell r="FS154">
            <v>0</v>
          </cell>
          <cell r="FT154">
            <v>0</v>
          </cell>
          <cell r="FU154">
            <v>0</v>
          </cell>
          <cell r="FV154">
            <v>0</v>
          </cell>
          <cell r="FW154">
            <v>0</v>
          </cell>
          <cell r="FX154">
            <v>0</v>
          </cell>
          <cell r="FY154">
            <v>0</v>
          </cell>
          <cell r="FZ154">
            <v>0</v>
          </cell>
          <cell r="GA154">
            <v>0</v>
          </cell>
          <cell r="GB154">
            <v>0</v>
          </cell>
          <cell r="GC154">
            <v>0</v>
          </cell>
          <cell r="GD154">
            <v>0</v>
          </cell>
          <cell r="GE154">
            <v>0</v>
          </cell>
          <cell r="GF154">
            <v>0</v>
          </cell>
          <cell r="GG154">
            <v>0</v>
          </cell>
          <cell r="GH154">
            <v>0</v>
          </cell>
          <cell r="GI154">
            <v>0</v>
          </cell>
          <cell r="GJ154">
            <v>0</v>
          </cell>
          <cell r="GK154">
            <v>0</v>
          </cell>
          <cell r="GL154">
            <v>0</v>
          </cell>
          <cell r="GM154">
            <v>0</v>
          </cell>
          <cell r="GN154">
            <v>0</v>
          </cell>
          <cell r="GO154">
            <v>0</v>
          </cell>
          <cell r="GP154">
            <v>0</v>
          </cell>
          <cell r="GQ154">
            <v>0</v>
          </cell>
          <cell r="GR154">
            <v>0</v>
          </cell>
          <cell r="GS154">
            <v>0</v>
          </cell>
          <cell r="GT154">
            <v>0</v>
          </cell>
        </row>
        <row r="155">
          <cell r="B155">
            <v>0</v>
          </cell>
          <cell r="C155">
            <v>0</v>
          </cell>
          <cell r="D155">
            <v>0</v>
          </cell>
          <cell r="E155">
            <v>0</v>
          </cell>
          <cell r="F155">
            <v>0</v>
          </cell>
          <cell r="G155">
            <v>0</v>
          </cell>
          <cell r="H155">
            <v>0</v>
          </cell>
          <cell r="I155">
            <v>0</v>
          </cell>
          <cell r="J155">
            <v>0</v>
          </cell>
          <cell r="K155">
            <v>0</v>
          </cell>
          <cell r="L155">
            <v>0</v>
          </cell>
          <cell r="M155">
            <v>0</v>
          </cell>
          <cell r="N155">
            <v>0</v>
          </cell>
          <cell r="O155">
            <v>0</v>
          </cell>
          <cell r="P155">
            <v>0</v>
          </cell>
          <cell r="Q155">
            <v>0</v>
          </cell>
          <cell r="R155">
            <v>0</v>
          </cell>
          <cell r="S155">
            <v>0</v>
          </cell>
          <cell r="T155">
            <v>0</v>
          </cell>
          <cell r="U155">
            <v>0</v>
          </cell>
          <cell r="V155">
            <v>0</v>
          </cell>
          <cell r="W155">
            <v>0</v>
          </cell>
          <cell r="X155">
            <v>0</v>
          </cell>
          <cell r="Y155">
            <v>0</v>
          </cell>
          <cell r="Z155">
            <v>0</v>
          </cell>
          <cell r="AA155">
            <v>0</v>
          </cell>
          <cell r="AB155">
            <v>0</v>
          </cell>
          <cell r="AC155">
            <v>0</v>
          </cell>
          <cell r="AD155">
            <v>0</v>
          </cell>
          <cell r="AE155">
            <v>0</v>
          </cell>
          <cell r="AF155">
            <v>0</v>
          </cell>
          <cell r="AG155">
            <v>0</v>
          </cell>
          <cell r="AH155">
            <v>0</v>
          </cell>
          <cell r="AI155">
            <v>0</v>
          </cell>
          <cell r="AJ155">
            <v>0</v>
          </cell>
          <cell r="AK155">
            <v>0</v>
          </cell>
          <cell r="FH155">
            <v>0</v>
          </cell>
          <cell r="FI155">
            <v>0</v>
          </cell>
          <cell r="FJ155">
            <v>0</v>
          </cell>
          <cell r="FK155">
            <v>0</v>
          </cell>
          <cell r="FL155">
            <v>0</v>
          </cell>
          <cell r="FM155">
            <v>0</v>
          </cell>
          <cell r="FN155">
            <v>0</v>
          </cell>
          <cell r="FO155">
            <v>0</v>
          </cell>
          <cell r="FP155">
            <v>0</v>
          </cell>
          <cell r="FQ155">
            <v>0</v>
          </cell>
          <cell r="FR155">
            <v>0</v>
          </cell>
          <cell r="FS155">
            <v>0</v>
          </cell>
          <cell r="FT155">
            <v>0</v>
          </cell>
          <cell r="FU155">
            <v>0</v>
          </cell>
          <cell r="FV155">
            <v>0</v>
          </cell>
          <cell r="FW155">
            <v>0</v>
          </cell>
          <cell r="FX155">
            <v>0</v>
          </cell>
          <cell r="FY155">
            <v>0</v>
          </cell>
          <cell r="FZ155">
            <v>0</v>
          </cell>
          <cell r="GA155">
            <v>0</v>
          </cell>
          <cell r="GB155">
            <v>0</v>
          </cell>
          <cell r="GC155">
            <v>0</v>
          </cell>
          <cell r="GD155">
            <v>0</v>
          </cell>
          <cell r="GE155">
            <v>0</v>
          </cell>
          <cell r="GF155">
            <v>0</v>
          </cell>
          <cell r="GG155">
            <v>0</v>
          </cell>
          <cell r="GH155">
            <v>0</v>
          </cell>
          <cell r="GI155">
            <v>0</v>
          </cell>
          <cell r="GJ155">
            <v>0</v>
          </cell>
          <cell r="GK155">
            <v>0</v>
          </cell>
          <cell r="GL155">
            <v>0</v>
          </cell>
          <cell r="GM155">
            <v>0</v>
          </cell>
          <cell r="GN155">
            <v>0</v>
          </cell>
          <cell r="GO155">
            <v>0</v>
          </cell>
          <cell r="GP155">
            <v>0</v>
          </cell>
          <cell r="GQ155">
            <v>0</v>
          </cell>
          <cell r="GR155">
            <v>0</v>
          </cell>
          <cell r="GS155">
            <v>0</v>
          </cell>
          <cell r="GT155">
            <v>0</v>
          </cell>
        </row>
        <row r="156">
          <cell r="B156">
            <v>0</v>
          </cell>
          <cell r="C156">
            <v>0</v>
          </cell>
          <cell r="D156">
            <v>0</v>
          </cell>
          <cell r="E156">
            <v>0</v>
          </cell>
          <cell r="F156">
            <v>0</v>
          </cell>
          <cell r="G156">
            <v>0</v>
          </cell>
          <cell r="H156">
            <v>0</v>
          </cell>
          <cell r="I156">
            <v>0</v>
          </cell>
          <cell r="J156">
            <v>0</v>
          </cell>
          <cell r="K156">
            <v>0</v>
          </cell>
          <cell r="L156">
            <v>0</v>
          </cell>
          <cell r="M156">
            <v>0</v>
          </cell>
          <cell r="N156">
            <v>0</v>
          </cell>
          <cell r="O156">
            <v>0</v>
          </cell>
          <cell r="P156">
            <v>0</v>
          </cell>
          <cell r="Q156">
            <v>0</v>
          </cell>
          <cell r="R156">
            <v>0</v>
          </cell>
          <cell r="S156">
            <v>0</v>
          </cell>
          <cell r="T156">
            <v>0</v>
          </cell>
          <cell r="U156">
            <v>0</v>
          </cell>
          <cell r="V156">
            <v>0</v>
          </cell>
          <cell r="W156">
            <v>0</v>
          </cell>
          <cell r="X156">
            <v>0</v>
          </cell>
          <cell r="Y156">
            <v>0</v>
          </cell>
          <cell r="Z156">
            <v>0</v>
          </cell>
          <cell r="AA156">
            <v>0</v>
          </cell>
          <cell r="AB156">
            <v>0</v>
          </cell>
          <cell r="AC156">
            <v>0</v>
          </cell>
          <cell r="AD156">
            <v>0</v>
          </cell>
          <cell r="AE156">
            <v>0</v>
          </cell>
          <cell r="AF156">
            <v>0</v>
          </cell>
          <cell r="AG156">
            <v>0</v>
          </cell>
          <cell r="AH156">
            <v>0</v>
          </cell>
          <cell r="AI156">
            <v>0</v>
          </cell>
          <cell r="AJ156">
            <v>0</v>
          </cell>
          <cell r="AK156">
            <v>0</v>
          </cell>
          <cell r="FH156">
            <v>0</v>
          </cell>
          <cell r="FI156">
            <v>0</v>
          </cell>
          <cell r="FJ156">
            <v>0</v>
          </cell>
          <cell r="FK156">
            <v>0</v>
          </cell>
          <cell r="FL156">
            <v>0</v>
          </cell>
          <cell r="FM156">
            <v>0</v>
          </cell>
          <cell r="FN156">
            <v>0</v>
          </cell>
          <cell r="FO156">
            <v>0</v>
          </cell>
          <cell r="FP156">
            <v>0</v>
          </cell>
          <cell r="FQ156">
            <v>0</v>
          </cell>
          <cell r="FR156">
            <v>0</v>
          </cell>
          <cell r="FS156">
            <v>0</v>
          </cell>
          <cell r="FT156">
            <v>0</v>
          </cell>
          <cell r="FU156">
            <v>0</v>
          </cell>
          <cell r="FV156">
            <v>0</v>
          </cell>
          <cell r="FW156">
            <v>0</v>
          </cell>
          <cell r="FX156">
            <v>0</v>
          </cell>
          <cell r="FY156">
            <v>0</v>
          </cell>
          <cell r="FZ156">
            <v>0</v>
          </cell>
          <cell r="GA156">
            <v>0</v>
          </cell>
          <cell r="GB156">
            <v>0</v>
          </cell>
          <cell r="GC156">
            <v>0</v>
          </cell>
          <cell r="GD156">
            <v>0</v>
          </cell>
          <cell r="GE156">
            <v>0</v>
          </cell>
          <cell r="GF156">
            <v>0</v>
          </cell>
          <cell r="GG156">
            <v>0</v>
          </cell>
          <cell r="GH156">
            <v>0</v>
          </cell>
          <cell r="GI156">
            <v>0</v>
          </cell>
          <cell r="GJ156">
            <v>0</v>
          </cell>
          <cell r="GK156">
            <v>0</v>
          </cell>
          <cell r="GL156">
            <v>0</v>
          </cell>
          <cell r="GM156">
            <v>0</v>
          </cell>
          <cell r="GN156">
            <v>0</v>
          </cell>
          <cell r="GO156">
            <v>0</v>
          </cell>
          <cell r="GP156">
            <v>0</v>
          </cell>
          <cell r="GQ156">
            <v>0</v>
          </cell>
          <cell r="GR156">
            <v>0</v>
          </cell>
          <cell r="GS156">
            <v>0</v>
          </cell>
          <cell r="GT156">
            <v>0</v>
          </cell>
        </row>
        <row r="157">
          <cell r="B157">
            <v>0</v>
          </cell>
          <cell r="C157">
            <v>0</v>
          </cell>
          <cell r="D157">
            <v>0</v>
          </cell>
          <cell r="E157">
            <v>0</v>
          </cell>
          <cell r="F157">
            <v>0</v>
          </cell>
          <cell r="G157">
            <v>0</v>
          </cell>
          <cell r="H157">
            <v>0</v>
          </cell>
          <cell r="I157">
            <v>0</v>
          </cell>
          <cell r="J157">
            <v>0</v>
          </cell>
          <cell r="K157">
            <v>0</v>
          </cell>
          <cell r="L157">
            <v>0</v>
          </cell>
          <cell r="M157">
            <v>0</v>
          </cell>
          <cell r="N157">
            <v>0</v>
          </cell>
          <cell r="O157">
            <v>0</v>
          </cell>
          <cell r="P157">
            <v>0</v>
          </cell>
          <cell r="Q157">
            <v>0</v>
          </cell>
          <cell r="R157">
            <v>0</v>
          </cell>
          <cell r="S157">
            <v>0</v>
          </cell>
          <cell r="T157">
            <v>0</v>
          </cell>
          <cell r="U157">
            <v>0</v>
          </cell>
          <cell r="V157">
            <v>0</v>
          </cell>
          <cell r="W157">
            <v>0</v>
          </cell>
          <cell r="X157">
            <v>0</v>
          </cell>
          <cell r="Y157">
            <v>0</v>
          </cell>
          <cell r="Z157">
            <v>0</v>
          </cell>
          <cell r="AA157">
            <v>0</v>
          </cell>
          <cell r="AB157">
            <v>0</v>
          </cell>
          <cell r="AC157">
            <v>0</v>
          </cell>
          <cell r="AD157">
            <v>0</v>
          </cell>
          <cell r="AE157">
            <v>0</v>
          </cell>
          <cell r="AF157">
            <v>0</v>
          </cell>
          <cell r="AG157">
            <v>0</v>
          </cell>
          <cell r="AH157">
            <v>0</v>
          </cell>
          <cell r="AI157">
            <v>0</v>
          </cell>
          <cell r="AJ157">
            <v>0</v>
          </cell>
          <cell r="AK157">
            <v>0</v>
          </cell>
          <cell r="FH157">
            <v>0</v>
          </cell>
          <cell r="FI157">
            <v>0</v>
          </cell>
          <cell r="FJ157">
            <v>0</v>
          </cell>
          <cell r="FK157">
            <v>0</v>
          </cell>
          <cell r="FL157">
            <v>0</v>
          </cell>
          <cell r="FM157">
            <v>0</v>
          </cell>
          <cell r="FN157">
            <v>0</v>
          </cell>
          <cell r="FO157">
            <v>0</v>
          </cell>
          <cell r="FP157">
            <v>0</v>
          </cell>
          <cell r="FQ157">
            <v>0</v>
          </cell>
          <cell r="FR157">
            <v>0</v>
          </cell>
          <cell r="FS157">
            <v>0</v>
          </cell>
          <cell r="FT157">
            <v>0</v>
          </cell>
          <cell r="FU157">
            <v>0</v>
          </cell>
          <cell r="FV157">
            <v>0</v>
          </cell>
          <cell r="FW157">
            <v>0</v>
          </cell>
          <cell r="FX157">
            <v>0</v>
          </cell>
          <cell r="FY157">
            <v>0</v>
          </cell>
          <cell r="FZ157">
            <v>0</v>
          </cell>
          <cell r="GA157">
            <v>0</v>
          </cell>
          <cell r="GB157">
            <v>0</v>
          </cell>
          <cell r="GC157">
            <v>0</v>
          </cell>
          <cell r="GD157">
            <v>0</v>
          </cell>
          <cell r="GE157">
            <v>0</v>
          </cell>
          <cell r="GF157">
            <v>0</v>
          </cell>
          <cell r="GG157">
            <v>0</v>
          </cell>
          <cell r="GH157">
            <v>0</v>
          </cell>
          <cell r="GI157">
            <v>0</v>
          </cell>
          <cell r="GJ157">
            <v>0</v>
          </cell>
          <cell r="GK157">
            <v>0</v>
          </cell>
          <cell r="GL157">
            <v>0</v>
          </cell>
          <cell r="GM157">
            <v>0</v>
          </cell>
          <cell r="GN157">
            <v>0</v>
          </cell>
          <cell r="GO157">
            <v>0</v>
          </cell>
          <cell r="GP157">
            <v>0</v>
          </cell>
          <cell r="GQ157">
            <v>0</v>
          </cell>
          <cell r="GR157">
            <v>0</v>
          </cell>
          <cell r="GS157">
            <v>0</v>
          </cell>
          <cell r="GT157">
            <v>0</v>
          </cell>
        </row>
        <row r="158">
          <cell r="B158">
            <v>0</v>
          </cell>
          <cell r="C158">
            <v>0</v>
          </cell>
          <cell r="D158">
            <v>0</v>
          </cell>
          <cell r="E158">
            <v>0</v>
          </cell>
          <cell r="F158">
            <v>0</v>
          </cell>
          <cell r="G158">
            <v>0</v>
          </cell>
          <cell r="H158">
            <v>0</v>
          </cell>
          <cell r="I158">
            <v>0</v>
          </cell>
          <cell r="J158">
            <v>0</v>
          </cell>
          <cell r="K158">
            <v>0</v>
          </cell>
          <cell r="L158">
            <v>0</v>
          </cell>
          <cell r="M158">
            <v>0</v>
          </cell>
          <cell r="N158">
            <v>0</v>
          </cell>
          <cell r="O158">
            <v>0</v>
          </cell>
          <cell r="P158">
            <v>0</v>
          </cell>
          <cell r="Q158">
            <v>0</v>
          </cell>
          <cell r="R158">
            <v>0</v>
          </cell>
          <cell r="S158">
            <v>0</v>
          </cell>
          <cell r="T158">
            <v>0</v>
          </cell>
          <cell r="U158">
            <v>0</v>
          </cell>
          <cell r="V158">
            <v>0</v>
          </cell>
          <cell r="W158">
            <v>0</v>
          </cell>
          <cell r="X158">
            <v>0</v>
          </cell>
          <cell r="Y158">
            <v>0</v>
          </cell>
          <cell r="Z158">
            <v>0</v>
          </cell>
          <cell r="AA158">
            <v>0</v>
          </cell>
          <cell r="AB158">
            <v>0</v>
          </cell>
          <cell r="AC158">
            <v>0</v>
          </cell>
          <cell r="AD158">
            <v>0</v>
          </cell>
          <cell r="AE158">
            <v>0</v>
          </cell>
          <cell r="AF158">
            <v>0</v>
          </cell>
          <cell r="AG158">
            <v>0</v>
          </cell>
          <cell r="AH158">
            <v>0</v>
          </cell>
          <cell r="AI158">
            <v>0</v>
          </cell>
          <cell r="AJ158">
            <v>0</v>
          </cell>
          <cell r="AK158">
            <v>0</v>
          </cell>
          <cell r="FH158">
            <v>0</v>
          </cell>
          <cell r="FI158">
            <v>0</v>
          </cell>
          <cell r="FJ158">
            <v>0</v>
          </cell>
          <cell r="FK158">
            <v>0</v>
          </cell>
          <cell r="FL158">
            <v>0</v>
          </cell>
          <cell r="FM158">
            <v>0</v>
          </cell>
          <cell r="FN158">
            <v>0</v>
          </cell>
          <cell r="FO158">
            <v>0</v>
          </cell>
          <cell r="FP158">
            <v>0</v>
          </cell>
          <cell r="FQ158">
            <v>0</v>
          </cell>
          <cell r="FR158">
            <v>0</v>
          </cell>
          <cell r="FS158">
            <v>0</v>
          </cell>
          <cell r="FT158">
            <v>0</v>
          </cell>
          <cell r="FU158">
            <v>0</v>
          </cell>
          <cell r="FV158">
            <v>0</v>
          </cell>
          <cell r="FW158">
            <v>0</v>
          </cell>
          <cell r="FX158">
            <v>0</v>
          </cell>
          <cell r="FY158">
            <v>0</v>
          </cell>
          <cell r="FZ158">
            <v>0</v>
          </cell>
          <cell r="GA158">
            <v>0</v>
          </cell>
          <cell r="GB158">
            <v>0</v>
          </cell>
          <cell r="GC158">
            <v>0</v>
          </cell>
          <cell r="GD158">
            <v>0</v>
          </cell>
          <cell r="GE158">
            <v>0</v>
          </cell>
          <cell r="GF158">
            <v>0</v>
          </cell>
          <cell r="GG158">
            <v>0</v>
          </cell>
          <cell r="GH158">
            <v>0</v>
          </cell>
          <cell r="GI158">
            <v>0</v>
          </cell>
          <cell r="GJ158">
            <v>0</v>
          </cell>
          <cell r="GK158">
            <v>0</v>
          </cell>
          <cell r="GL158">
            <v>0</v>
          </cell>
          <cell r="GM158">
            <v>0</v>
          </cell>
          <cell r="GN158">
            <v>0</v>
          </cell>
          <cell r="GO158">
            <v>0</v>
          </cell>
          <cell r="GP158">
            <v>0</v>
          </cell>
          <cell r="GQ158">
            <v>0</v>
          </cell>
          <cell r="GR158">
            <v>0</v>
          </cell>
          <cell r="GS158">
            <v>0</v>
          </cell>
          <cell r="GT158">
            <v>0</v>
          </cell>
        </row>
        <row r="159">
          <cell r="B159">
            <v>0</v>
          </cell>
          <cell r="C159">
            <v>0</v>
          </cell>
          <cell r="D159">
            <v>0</v>
          </cell>
          <cell r="E159">
            <v>0</v>
          </cell>
          <cell r="F159">
            <v>0</v>
          </cell>
          <cell r="G159">
            <v>0</v>
          </cell>
          <cell r="H159">
            <v>0</v>
          </cell>
          <cell r="I159">
            <v>0</v>
          </cell>
          <cell r="J159">
            <v>0</v>
          </cell>
          <cell r="K159">
            <v>0</v>
          </cell>
          <cell r="L159">
            <v>0</v>
          </cell>
          <cell r="M159">
            <v>0</v>
          </cell>
          <cell r="N159">
            <v>0</v>
          </cell>
          <cell r="O159">
            <v>0</v>
          </cell>
          <cell r="P159">
            <v>0</v>
          </cell>
          <cell r="Q159">
            <v>0</v>
          </cell>
          <cell r="R159">
            <v>0</v>
          </cell>
          <cell r="S159">
            <v>0</v>
          </cell>
          <cell r="T159">
            <v>0</v>
          </cell>
          <cell r="U159">
            <v>0</v>
          </cell>
          <cell r="V159">
            <v>0</v>
          </cell>
          <cell r="W159">
            <v>0</v>
          </cell>
          <cell r="X159">
            <v>0</v>
          </cell>
          <cell r="Y159">
            <v>0</v>
          </cell>
          <cell r="Z159">
            <v>0</v>
          </cell>
          <cell r="AA159">
            <v>0</v>
          </cell>
          <cell r="AB159">
            <v>0</v>
          </cell>
          <cell r="AC159">
            <v>0</v>
          </cell>
          <cell r="AD159">
            <v>0</v>
          </cell>
          <cell r="AE159">
            <v>0</v>
          </cell>
          <cell r="AF159">
            <v>0</v>
          </cell>
          <cell r="AG159">
            <v>0</v>
          </cell>
          <cell r="AH159">
            <v>0</v>
          </cell>
          <cell r="AI159">
            <v>0</v>
          </cell>
          <cell r="AJ159">
            <v>0</v>
          </cell>
          <cell r="AK159">
            <v>0</v>
          </cell>
          <cell r="FH159">
            <v>0</v>
          </cell>
          <cell r="FI159">
            <v>0</v>
          </cell>
          <cell r="FJ159">
            <v>0</v>
          </cell>
          <cell r="FK159">
            <v>0</v>
          </cell>
          <cell r="FL159">
            <v>0</v>
          </cell>
          <cell r="FM159">
            <v>0</v>
          </cell>
          <cell r="FN159">
            <v>0</v>
          </cell>
          <cell r="FO159">
            <v>0</v>
          </cell>
          <cell r="FP159">
            <v>0</v>
          </cell>
          <cell r="FQ159">
            <v>0</v>
          </cell>
          <cell r="FR159">
            <v>0</v>
          </cell>
          <cell r="FS159">
            <v>0</v>
          </cell>
          <cell r="FT159">
            <v>0</v>
          </cell>
          <cell r="FU159">
            <v>0</v>
          </cell>
          <cell r="FV159">
            <v>0</v>
          </cell>
          <cell r="FW159">
            <v>0</v>
          </cell>
          <cell r="FX159">
            <v>0</v>
          </cell>
          <cell r="FY159">
            <v>0</v>
          </cell>
          <cell r="FZ159">
            <v>0</v>
          </cell>
          <cell r="GA159">
            <v>0</v>
          </cell>
          <cell r="GB159">
            <v>0</v>
          </cell>
          <cell r="GC159">
            <v>0</v>
          </cell>
          <cell r="GD159">
            <v>0</v>
          </cell>
          <cell r="GE159">
            <v>0</v>
          </cell>
          <cell r="GF159">
            <v>0</v>
          </cell>
          <cell r="GG159">
            <v>0</v>
          </cell>
          <cell r="GH159">
            <v>0</v>
          </cell>
          <cell r="GI159">
            <v>0</v>
          </cell>
          <cell r="GJ159">
            <v>0</v>
          </cell>
          <cell r="GK159">
            <v>0</v>
          </cell>
          <cell r="GL159">
            <v>0</v>
          </cell>
          <cell r="GM159">
            <v>0</v>
          </cell>
          <cell r="GN159">
            <v>0</v>
          </cell>
          <cell r="GO159">
            <v>0</v>
          </cell>
          <cell r="GP159">
            <v>0</v>
          </cell>
          <cell r="GQ159">
            <v>0</v>
          </cell>
          <cell r="GR159">
            <v>0</v>
          </cell>
          <cell r="GS159">
            <v>0</v>
          </cell>
          <cell r="GT159">
            <v>0</v>
          </cell>
        </row>
        <row r="160">
          <cell r="B160">
            <v>0</v>
          </cell>
          <cell r="C160">
            <v>0</v>
          </cell>
          <cell r="D160">
            <v>0</v>
          </cell>
          <cell r="E160">
            <v>0</v>
          </cell>
          <cell r="F160">
            <v>0</v>
          </cell>
          <cell r="G160">
            <v>0</v>
          </cell>
          <cell r="H160">
            <v>0</v>
          </cell>
          <cell r="I160">
            <v>0</v>
          </cell>
          <cell r="J160">
            <v>0</v>
          </cell>
          <cell r="K160">
            <v>0</v>
          </cell>
          <cell r="L160">
            <v>0</v>
          </cell>
          <cell r="M160">
            <v>0</v>
          </cell>
          <cell r="N160">
            <v>0</v>
          </cell>
          <cell r="O160">
            <v>0</v>
          </cell>
          <cell r="P160">
            <v>0</v>
          </cell>
          <cell r="Q160">
            <v>0</v>
          </cell>
          <cell r="R160">
            <v>0</v>
          </cell>
          <cell r="S160">
            <v>0</v>
          </cell>
          <cell r="T160">
            <v>0</v>
          </cell>
          <cell r="U160">
            <v>0</v>
          </cell>
          <cell r="V160">
            <v>0</v>
          </cell>
          <cell r="W160">
            <v>0</v>
          </cell>
          <cell r="X160">
            <v>0</v>
          </cell>
          <cell r="Y160">
            <v>0</v>
          </cell>
          <cell r="Z160">
            <v>0</v>
          </cell>
          <cell r="AA160">
            <v>0</v>
          </cell>
          <cell r="AB160">
            <v>0</v>
          </cell>
          <cell r="AC160">
            <v>0</v>
          </cell>
          <cell r="AD160">
            <v>0</v>
          </cell>
          <cell r="AE160">
            <v>0</v>
          </cell>
          <cell r="AF160">
            <v>0</v>
          </cell>
          <cell r="AG160">
            <v>0</v>
          </cell>
          <cell r="AH160">
            <v>0</v>
          </cell>
          <cell r="AI160">
            <v>0</v>
          </cell>
          <cell r="AJ160">
            <v>0</v>
          </cell>
          <cell r="AK160">
            <v>0</v>
          </cell>
          <cell r="FH160">
            <v>0</v>
          </cell>
          <cell r="FI160">
            <v>0</v>
          </cell>
          <cell r="FJ160">
            <v>0</v>
          </cell>
          <cell r="FK160">
            <v>0</v>
          </cell>
          <cell r="FL160">
            <v>0</v>
          </cell>
          <cell r="FM160">
            <v>0</v>
          </cell>
          <cell r="FN160">
            <v>0</v>
          </cell>
          <cell r="FO160">
            <v>0</v>
          </cell>
          <cell r="FP160">
            <v>0</v>
          </cell>
          <cell r="FQ160">
            <v>0</v>
          </cell>
          <cell r="FR160">
            <v>0</v>
          </cell>
          <cell r="FS160">
            <v>0</v>
          </cell>
          <cell r="FT160">
            <v>0</v>
          </cell>
          <cell r="FU160">
            <v>0</v>
          </cell>
          <cell r="FV160">
            <v>0</v>
          </cell>
          <cell r="FW160">
            <v>0</v>
          </cell>
          <cell r="FX160">
            <v>0</v>
          </cell>
          <cell r="FY160">
            <v>0</v>
          </cell>
          <cell r="FZ160">
            <v>0</v>
          </cell>
          <cell r="GA160">
            <v>0</v>
          </cell>
          <cell r="GB160">
            <v>0</v>
          </cell>
          <cell r="GC160">
            <v>0</v>
          </cell>
          <cell r="GD160">
            <v>0</v>
          </cell>
          <cell r="GE160">
            <v>0</v>
          </cell>
          <cell r="GF160">
            <v>0</v>
          </cell>
          <cell r="GG160">
            <v>0</v>
          </cell>
          <cell r="GH160">
            <v>0</v>
          </cell>
          <cell r="GI160">
            <v>0</v>
          </cell>
          <cell r="GJ160">
            <v>0</v>
          </cell>
          <cell r="GK160">
            <v>0</v>
          </cell>
          <cell r="GL160">
            <v>0</v>
          </cell>
          <cell r="GM160">
            <v>0</v>
          </cell>
          <cell r="GN160">
            <v>0</v>
          </cell>
          <cell r="GO160">
            <v>0</v>
          </cell>
          <cell r="GP160">
            <v>0</v>
          </cell>
          <cell r="GQ160">
            <v>0</v>
          </cell>
          <cell r="GR160">
            <v>0</v>
          </cell>
          <cell r="GS160">
            <v>0</v>
          </cell>
          <cell r="GT160">
            <v>0</v>
          </cell>
        </row>
        <row r="161">
          <cell r="B161">
            <v>0</v>
          </cell>
          <cell r="C161">
            <v>0</v>
          </cell>
          <cell r="D161">
            <v>0</v>
          </cell>
          <cell r="E161">
            <v>0</v>
          </cell>
          <cell r="F161">
            <v>0</v>
          </cell>
          <cell r="G161">
            <v>0</v>
          </cell>
          <cell r="H161">
            <v>128323.72394730983</v>
          </cell>
          <cell r="I161">
            <v>61106.537988039578</v>
          </cell>
          <cell r="J161">
            <v>0</v>
          </cell>
          <cell r="K161">
            <v>0</v>
          </cell>
          <cell r="L161">
            <v>0</v>
          </cell>
          <cell r="M161">
            <v>0</v>
          </cell>
          <cell r="N161">
            <v>0</v>
          </cell>
          <cell r="O161">
            <v>0</v>
          </cell>
          <cell r="P161">
            <v>0</v>
          </cell>
          <cell r="Q161">
            <v>277407.6504543334</v>
          </cell>
          <cell r="R161">
            <v>132098.88716774521</v>
          </cell>
          <cell r="S161">
            <v>0</v>
          </cell>
          <cell r="T161">
            <v>395198.36675822077</v>
          </cell>
          <cell r="U161">
            <v>188189.70700256695</v>
          </cell>
          <cell r="V161">
            <v>0</v>
          </cell>
          <cell r="W161">
            <v>552645.03116263589</v>
          </cell>
          <cell r="X161">
            <v>263164.31250473257</v>
          </cell>
          <cell r="Y161">
            <v>0</v>
          </cell>
          <cell r="Z161">
            <v>621278.63012618828</v>
          </cell>
          <cell r="AA161">
            <v>295622.62415916199</v>
          </cell>
          <cell r="AB161">
            <v>0</v>
          </cell>
          <cell r="AC161">
            <v>899746.18157734862</v>
          </cell>
          <cell r="AD161">
            <v>427968.71965840587</v>
          </cell>
          <cell r="AE161">
            <v>2.9277278081292699E-3</v>
          </cell>
          <cell r="AF161">
            <v>775119.52585655544</v>
          </cell>
          <cell r="AG161">
            <v>369102.80146221095</v>
          </cell>
          <cell r="AH161">
            <v>0</v>
          </cell>
          <cell r="AI161">
            <v>671349.18653344351</v>
          </cell>
          <cell r="AJ161">
            <v>319690.10334355774</v>
          </cell>
          <cell r="AK161">
            <v>0</v>
          </cell>
          <cell r="FH161">
            <v>0</v>
          </cell>
          <cell r="FI161">
            <v>0</v>
          </cell>
          <cell r="FJ161">
            <v>0</v>
          </cell>
          <cell r="FK161">
            <v>0</v>
          </cell>
          <cell r="FL161">
            <v>0</v>
          </cell>
          <cell r="FM161">
            <v>0</v>
          </cell>
          <cell r="FN161">
            <v>0</v>
          </cell>
          <cell r="FO161">
            <v>0</v>
          </cell>
          <cell r="FP161">
            <v>0</v>
          </cell>
          <cell r="FQ161">
            <v>0</v>
          </cell>
          <cell r="FR161">
            <v>0</v>
          </cell>
          <cell r="FS161">
            <v>0</v>
          </cell>
          <cell r="FT161">
            <v>0</v>
          </cell>
          <cell r="FU161">
            <v>0</v>
          </cell>
          <cell r="FV161">
            <v>0</v>
          </cell>
          <cell r="FW161">
            <v>0</v>
          </cell>
          <cell r="FX161">
            <v>0</v>
          </cell>
          <cell r="FY161">
            <v>0</v>
          </cell>
          <cell r="FZ161">
            <v>0</v>
          </cell>
          <cell r="GA161">
            <v>0</v>
          </cell>
          <cell r="GB161">
            <v>0</v>
          </cell>
          <cell r="GC161">
            <v>0</v>
          </cell>
          <cell r="GD161">
            <v>0</v>
          </cell>
          <cell r="GE161">
            <v>0</v>
          </cell>
          <cell r="GF161">
            <v>0</v>
          </cell>
          <cell r="GG161">
            <v>0</v>
          </cell>
          <cell r="GH161">
            <v>0</v>
          </cell>
          <cell r="GI161">
            <v>0</v>
          </cell>
          <cell r="GJ161">
            <v>0</v>
          </cell>
          <cell r="GK161">
            <v>0</v>
          </cell>
          <cell r="GL161">
            <v>0</v>
          </cell>
          <cell r="GM161">
            <v>0</v>
          </cell>
          <cell r="GN161">
            <v>0</v>
          </cell>
          <cell r="GO161">
            <v>0</v>
          </cell>
          <cell r="GP161">
            <v>0</v>
          </cell>
          <cell r="GQ161">
            <v>0</v>
          </cell>
          <cell r="GR161">
            <v>0</v>
          </cell>
          <cell r="GS161">
            <v>0</v>
          </cell>
          <cell r="GT161">
            <v>0</v>
          </cell>
        </row>
        <row r="163">
          <cell r="B163">
            <v>38718</v>
          </cell>
          <cell r="C163">
            <v>0</v>
          </cell>
          <cell r="D163">
            <v>0</v>
          </cell>
          <cell r="E163">
            <v>38749</v>
          </cell>
          <cell r="F163">
            <v>0</v>
          </cell>
          <cell r="G163">
            <v>0</v>
          </cell>
          <cell r="H163">
            <v>38777</v>
          </cell>
          <cell r="I163">
            <v>0</v>
          </cell>
          <cell r="J163">
            <v>0</v>
          </cell>
          <cell r="K163">
            <v>38808</v>
          </cell>
          <cell r="L163">
            <v>0</v>
          </cell>
          <cell r="M163">
            <v>0</v>
          </cell>
          <cell r="N163">
            <v>38838</v>
          </cell>
          <cell r="O163">
            <v>0</v>
          </cell>
          <cell r="P163">
            <v>0</v>
          </cell>
          <cell r="Q163">
            <v>38869</v>
          </cell>
          <cell r="R163">
            <v>0</v>
          </cell>
          <cell r="S163">
            <v>0</v>
          </cell>
          <cell r="T163">
            <v>38899</v>
          </cell>
          <cell r="U163">
            <v>0</v>
          </cell>
          <cell r="V163">
            <v>0</v>
          </cell>
          <cell r="W163">
            <v>38930</v>
          </cell>
          <cell r="X163">
            <v>0</v>
          </cell>
          <cell r="Y163">
            <v>0</v>
          </cell>
          <cell r="Z163">
            <v>38961</v>
          </cell>
          <cell r="AA163">
            <v>0</v>
          </cell>
          <cell r="AB163">
            <v>0</v>
          </cell>
          <cell r="AC163">
            <v>38991</v>
          </cell>
          <cell r="AD163">
            <v>0</v>
          </cell>
          <cell r="AE163">
            <v>0</v>
          </cell>
          <cell r="AF163">
            <v>39022</v>
          </cell>
          <cell r="AG163">
            <v>0</v>
          </cell>
          <cell r="AH163">
            <v>0</v>
          </cell>
          <cell r="AI163">
            <v>39052</v>
          </cell>
          <cell r="AJ163">
            <v>0</v>
          </cell>
          <cell r="AK163">
            <v>0</v>
          </cell>
          <cell r="FH163">
            <v>41272</v>
          </cell>
          <cell r="FI163">
            <v>0</v>
          </cell>
          <cell r="FJ163">
            <v>0</v>
          </cell>
          <cell r="FK163">
            <v>41637</v>
          </cell>
          <cell r="FL163">
            <v>0</v>
          </cell>
          <cell r="FM163">
            <v>0</v>
          </cell>
          <cell r="FN163">
            <v>42002</v>
          </cell>
          <cell r="FO163">
            <v>0</v>
          </cell>
          <cell r="FP163">
            <v>0</v>
          </cell>
          <cell r="FQ163">
            <v>42367</v>
          </cell>
          <cell r="FR163">
            <v>0</v>
          </cell>
          <cell r="FS163">
            <v>0</v>
          </cell>
          <cell r="FT163">
            <v>42732</v>
          </cell>
          <cell r="FU163">
            <v>0</v>
          </cell>
          <cell r="FV163">
            <v>0</v>
          </cell>
          <cell r="FW163">
            <v>43097</v>
          </cell>
          <cell r="FX163">
            <v>0</v>
          </cell>
          <cell r="FY163">
            <v>0</v>
          </cell>
          <cell r="FZ163">
            <v>43462</v>
          </cell>
          <cell r="GA163">
            <v>0</v>
          </cell>
          <cell r="GB163">
            <v>0</v>
          </cell>
          <cell r="GC163">
            <v>43827</v>
          </cell>
          <cell r="GD163">
            <v>0</v>
          </cell>
          <cell r="GE163">
            <v>0</v>
          </cell>
          <cell r="GF163">
            <v>44192</v>
          </cell>
          <cell r="GG163">
            <v>0</v>
          </cell>
          <cell r="GH163">
            <v>0</v>
          </cell>
          <cell r="GI163">
            <v>44557</v>
          </cell>
          <cell r="GJ163">
            <v>0</v>
          </cell>
          <cell r="GK163">
            <v>0</v>
          </cell>
          <cell r="GL163">
            <v>44922</v>
          </cell>
          <cell r="GM163">
            <v>0</v>
          </cell>
          <cell r="GN163">
            <v>0</v>
          </cell>
          <cell r="GO163">
            <v>45287</v>
          </cell>
          <cell r="GP163">
            <v>0</v>
          </cell>
          <cell r="GQ163">
            <v>0</v>
          </cell>
          <cell r="GR163">
            <v>45652</v>
          </cell>
          <cell r="GS163">
            <v>0</v>
          </cell>
          <cell r="GT163">
            <v>0</v>
          </cell>
        </row>
        <row r="164">
          <cell r="B164" t="str">
            <v>Tonnes</v>
          </cell>
          <cell r="C164" t="str">
            <v>BCMs</v>
          </cell>
          <cell r="D164" t="str">
            <v>Grade</v>
          </cell>
          <cell r="E164" t="str">
            <v>Tonnes</v>
          </cell>
          <cell r="F164" t="str">
            <v>BCMs</v>
          </cell>
          <cell r="G164" t="str">
            <v>Grade</v>
          </cell>
          <cell r="H164" t="str">
            <v>Tonnes</v>
          </cell>
          <cell r="I164" t="str">
            <v>BCMs</v>
          </cell>
          <cell r="J164" t="str">
            <v>Grade</v>
          </cell>
          <cell r="K164" t="str">
            <v>Tonnes</v>
          </cell>
          <cell r="L164" t="str">
            <v>BCMs</v>
          </cell>
          <cell r="M164" t="str">
            <v>Grade</v>
          </cell>
          <cell r="N164" t="str">
            <v>Tonnes</v>
          </cell>
          <cell r="O164" t="str">
            <v>BCMs</v>
          </cell>
          <cell r="P164" t="str">
            <v>Grade</v>
          </cell>
          <cell r="Q164" t="str">
            <v>Tonnes</v>
          </cell>
          <cell r="R164" t="str">
            <v>BCMs</v>
          </cell>
          <cell r="S164" t="str">
            <v>Grade</v>
          </cell>
          <cell r="T164" t="str">
            <v>Tonnes</v>
          </cell>
          <cell r="U164" t="str">
            <v>BCMs</v>
          </cell>
          <cell r="V164" t="str">
            <v>Grade</v>
          </cell>
          <cell r="W164" t="str">
            <v>Tonnes</v>
          </cell>
          <cell r="X164" t="str">
            <v>BCMs</v>
          </cell>
          <cell r="Y164" t="str">
            <v>Grade</v>
          </cell>
          <cell r="Z164" t="str">
            <v>Tonnes</v>
          </cell>
          <cell r="AA164" t="str">
            <v>BCMs</v>
          </cell>
          <cell r="AB164" t="str">
            <v>Grade</v>
          </cell>
          <cell r="AC164" t="str">
            <v>Tonnes</v>
          </cell>
          <cell r="AD164" t="str">
            <v>BCMs</v>
          </cell>
          <cell r="AE164" t="str">
            <v>Grade</v>
          </cell>
          <cell r="AF164" t="str">
            <v>Tonnes</v>
          </cell>
          <cell r="AG164" t="str">
            <v>BCMs</v>
          </cell>
          <cell r="AH164" t="str">
            <v>Grade</v>
          </cell>
          <cell r="AI164" t="str">
            <v>Tonnes</v>
          </cell>
          <cell r="AJ164" t="str">
            <v>BCMs</v>
          </cell>
          <cell r="AK164" t="str">
            <v>Grade</v>
          </cell>
          <cell r="FH164" t="str">
            <v>Tonnes</v>
          </cell>
          <cell r="FI164" t="str">
            <v>BCMs</v>
          </cell>
          <cell r="FJ164" t="str">
            <v>Grade</v>
          </cell>
          <cell r="FK164" t="str">
            <v>Tonnes</v>
          </cell>
          <cell r="FL164" t="str">
            <v>BCMs</v>
          </cell>
          <cell r="FM164" t="str">
            <v>Grade</v>
          </cell>
          <cell r="FN164" t="str">
            <v>Tonnes</v>
          </cell>
          <cell r="FO164" t="str">
            <v>BCMs</v>
          </cell>
          <cell r="FP164" t="str">
            <v>Grade</v>
          </cell>
          <cell r="FQ164" t="str">
            <v>Tonnes</v>
          </cell>
          <cell r="FR164" t="str">
            <v>BCMs</v>
          </cell>
          <cell r="FS164" t="str">
            <v>Grade</v>
          </cell>
          <cell r="FT164" t="str">
            <v>Tonnes</v>
          </cell>
          <cell r="FU164" t="str">
            <v>BCMs</v>
          </cell>
          <cell r="FV164" t="str">
            <v>Grade</v>
          </cell>
          <cell r="FW164" t="str">
            <v>Tonnes</v>
          </cell>
          <cell r="FX164" t="str">
            <v>BCMs</v>
          </cell>
          <cell r="FY164" t="str">
            <v>Grade</v>
          </cell>
          <cell r="FZ164" t="str">
            <v>Tonnes</v>
          </cell>
          <cell r="GA164" t="str">
            <v>BCMs</v>
          </cell>
          <cell r="GB164" t="str">
            <v>Grade</v>
          </cell>
          <cell r="GC164" t="str">
            <v>Tonnes</v>
          </cell>
          <cell r="GD164" t="str">
            <v>BCMs</v>
          </cell>
          <cell r="GE164" t="str">
            <v>Grade</v>
          </cell>
          <cell r="GF164" t="str">
            <v>Tonnes</v>
          </cell>
          <cell r="GG164" t="str">
            <v>BCMs</v>
          </cell>
          <cell r="GH164" t="str">
            <v>Grade</v>
          </cell>
          <cell r="GI164" t="str">
            <v>Tonnes</v>
          </cell>
          <cell r="GJ164" t="str">
            <v>BCMs</v>
          </cell>
          <cell r="GK164" t="str">
            <v>Grade</v>
          </cell>
          <cell r="GL164" t="str">
            <v>Tonnes</v>
          </cell>
          <cell r="GM164" t="str">
            <v>BCMs</v>
          </cell>
          <cell r="GN164" t="str">
            <v>Grade</v>
          </cell>
          <cell r="GO164" t="str">
            <v>Tonnes</v>
          </cell>
          <cell r="GP164" t="str">
            <v>BCMs</v>
          </cell>
          <cell r="GQ164" t="str">
            <v>Grade</v>
          </cell>
          <cell r="GR164" t="str">
            <v>Tonnes</v>
          </cell>
          <cell r="GS164" t="str">
            <v>BCMs</v>
          </cell>
          <cell r="GT164" t="str">
            <v>Grade</v>
          </cell>
        </row>
        <row r="165">
          <cell r="B165">
            <v>0</v>
          </cell>
          <cell r="C165">
            <v>0</v>
          </cell>
          <cell r="D165">
            <v>0</v>
          </cell>
          <cell r="E165">
            <v>0</v>
          </cell>
          <cell r="F165">
            <v>0</v>
          </cell>
          <cell r="G165">
            <v>0</v>
          </cell>
          <cell r="H165">
            <v>0</v>
          </cell>
          <cell r="I165">
            <v>0</v>
          </cell>
          <cell r="J165">
            <v>0</v>
          </cell>
          <cell r="K165">
            <v>0</v>
          </cell>
          <cell r="L165">
            <v>0</v>
          </cell>
          <cell r="M165">
            <v>0</v>
          </cell>
          <cell r="N165">
            <v>0</v>
          </cell>
          <cell r="O165">
            <v>0</v>
          </cell>
          <cell r="P165">
            <v>0</v>
          </cell>
          <cell r="Q165">
            <v>0</v>
          </cell>
          <cell r="R165">
            <v>0</v>
          </cell>
          <cell r="S165">
            <v>0</v>
          </cell>
          <cell r="T165">
            <v>0</v>
          </cell>
          <cell r="U165">
            <v>0</v>
          </cell>
          <cell r="V165">
            <v>0</v>
          </cell>
          <cell r="W165">
            <v>0</v>
          </cell>
          <cell r="X165">
            <v>0</v>
          </cell>
          <cell r="Y165">
            <v>0</v>
          </cell>
          <cell r="Z165">
            <v>0</v>
          </cell>
          <cell r="AA165">
            <v>0</v>
          </cell>
          <cell r="AB165">
            <v>0</v>
          </cell>
          <cell r="AC165">
            <v>0</v>
          </cell>
          <cell r="AD165">
            <v>0</v>
          </cell>
          <cell r="AE165">
            <v>0</v>
          </cell>
          <cell r="AF165">
            <v>0</v>
          </cell>
          <cell r="AG165">
            <v>0</v>
          </cell>
          <cell r="AH165">
            <v>0</v>
          </cell>
          <cell r="AI165">
            <v>0</v>
          </cell>
          <cell r="AJ165">
            <v>0</v>
          </cell>
          <cell r="AK165">
            <v>0</v>
          </cell>
          <cell r="FH165">
            <v>0</v>
          </cell>
          <cell r="FI165">
            <v>0</v>
          </cell>
          <cell r="FJ165">
            <v>0</v>
          </cell>
          <cell r="FK165">
            <v>0</v>
          </cell>
          <cell r="FL165">
            <v>0</v>
          </cell>
          <cell r="FM165">
            <v>0</v>
          </cell>
          <cell r="FN165">
            <v>0</v>
          </cell>
          <cell r="FO165">
            <v>0</v>
          </cell>
          <cell r="FP165">
            <v>0</v>
          </cell>
          <cell r="FQ165">
            <v>0</v>
          </cell>
          <cell r="FR165">
            <v>0</v>
          </cell>
          <cell r="FS165">
            <v>0</v>
          </cell>
          <cell r="FT165">
            <v>0</v>
          </cell>
          <cell r="FU165">
            <v>0</v>
          </cell>
          <cell r="FV165">
            <v>0</v>
          </cell>
          <cell r="FW165">
            <v>0</v>
          </cell>
          <cell r="FX165">
            <v>0</v>
          </cell>
          <cell r="FY165">
            <v>0</v>
          </cell>
          <cell r="FZ165">
            <v>0</v>
          </cell>
          <cell r="GA165">
            <v>0</v>
          </cell>
          <cell r="GB165">
            <v>0</v>
          </cell>
          <cell r="GC165">
            <v>0</v>
          </cell>
          <cell r="GD165">
            <v>0</v>
          </cell>
          <cell r="GE165">
            <v>0</v>
          </cell>
          <cell r="GF165">
            <v>0</v>
          </cell>
          <cell r="GG165">
            <v>0</v>
          </cell>
          <cell r="GH165">
            <v>0</v>
          </cell>
          <cell r="GI165">
            <v>0</v>
          </cell>
          <cell r="GJ165">
            <v>0</v>
          </cell>
          <cell r="GK165">
            <v>0</v>
          </cell>
          <cell r="GL165">
            <v>0</v>
          </cell>
          <cell r="GM165">
            <v>0</v>
          </cell>
          <cell r="GN165">
            <v>0</v>
          </cell>
          <cell r="GO165">
            <v>0</v>
          </cell>
          <cell r="GP165">
            <v>0</v>
          </cell>
          <cell r="GQ165">
            <v>0</v>
          </cell>
          <cell r="GR165">
            <v>0</v>
          </cell>
          <cell r="GS165">
            <v>0</v>
          </cell>
          <cell r="GT165">
            <v>0</v>
          </cell>
        </row>
        <row r="166">
          <cell r="B166">
            <v>0</v>
          </cell>
          <cell r="C166">
            <v>0</v>
          </cell>
          <cell r="D166">
            <v>0</v>
          </cell>
          <cell r="E166">
            <v>0</v>
          </cell>
          <cell r="F166">
            <v>0</v>
          </cell>
          <cell r="G166">
            <v>0</v>
          </cell>
          <cell r="H166">
            <v>0</v>
          </cell>
          <cell r="I166">
            <v>0</v>
          </cell>
          <cell r="J166">
            <v>0</v>
          </cell>
          <cell r="K166">
            <v>0</v>
          </cell>
          <cell r="L166">
            <v>0</v>
          </cell>
          <cell r="M166">
            <v>0</v>
          </cell>
          <cell r="N166">
            <v>0</v>
          </cell>
          <cell r="O166">
            <v>0</v>
          </cell>
          <cell r="P166">
            <v>0</v>
          </cell>
          <cell r="Q166">
            <v>0</v>
          </cell>
          <cell r="R166">
            <v>0</v>
          </cell>
          <cell r="S166">
            <v>0</v>
          </cell>
          <cell r="T166">
            <v>0</v>
          </cell>
          <cell r="U166">
            <v>0</v>
          </cell>
          <cell r="V166">
            <v>0</v>
          </cell>
          <cell r="W166">
            <v>0</v>
          </cell>
          <cell r="X166">
            <v>0</v>
          </cell>
          <cell r="Y166">
            <v>0</v>
          </cell>
          <cell r="Z166">
            <v>0</v>
          </cell>
          <cell r="AA166">
            <v>0</v>
          </cell>
          <cell r="AB166">
            <v>0</v>
          </cell>
          <cell r="AC166">
            <v>0</v>
          </cell>
          <cell r="AD166">
            <v>0</v>
          </cell>
          <cell r="AE166">
            <v>0</v>
          </cell>
          <cell r="AF166">
            <v>0</v>
          </cell>
          <cell r="AG166">
            <v>0</v>
          </cell>
          <cell r="AH166">
            <v>0</v>
          </cell>
          <cell r="AI166">
            <v>0</v>
          </cell>
          <cell r="AJ166">
            <v>0</v>
          </cell>
          <cell r="AK166">
            <v>0</v>
          </cell>
          <cell r="FH166">
            <v>0</v>
          </cell>
          <cell r="FI166">
            <v>0</v>
          </cell>
          <cell r="FJ166">
            <v>0</v>
          </cell>
          <cell r="FK166">
            <v>0</v>
          </cell>
          <cell r="FL166">
            <v>0</v>
          </cell>
          <cell r="FM166">
            <v>0</v>
          </cell>
          <cell r="FN166">
            <v>0</v>
          </cell>
          <cell r="FO166">
            <v>0</v>
          </cell>
          <cell r="FP166">
            <v>0</v>
          </cell>
          <cell r="FQ166">
            <v>0</v>
          </cell>
          <cell r="FR166">
            <v>0</v>
          </cell>
          <cell r="FS166">
            <v>0</v>
          </cell>
          <cell r="FT166">
            <v>0</v>
          </cell>
          <cell r="FU166">
            <v>0</v>
          </cell>
          <cell r="FV166">
            <v>0</v>
          </cell>
          <cell r="FW166">
            <v>0</v>
          </cell>
          <cell r="FX166">
            <v>0</v>
          </cell>
          <cell r="FY166">
            <v>0</v>
          </cell>
          <cell r="FZ166">
            <v>0</v>
          </cell>
          <cell r="GA166">
            <v>0</v>
          </cell>
          <cell r="GB166">
            <v>0</v>
          </cell>
          <cell r="GC166">
            <v>0</v>
          </cell>
          <cell r="GD166">
            <v>0</v>
          </cell>
          <cell r="GE166">
            <v>0</v>
          </cell>
          <cell r="GF166">
            <v>0</v>
          </cell>
          <cell r="GG166">
            <v>0</v>
          </cell>
          <cell r="GH166">
            <v>0</v>
          </cell>
          <cell r="GI166">
            <v>0</v>
          </cell>
          <cell r="GJ166">
            <v>0</v>
          </cell>
          <cell r="GK166">
            <v>0</v>
          </cell>
          <cell r="GL166">
            <v>0</v>
          </cell>
          <cell r="GM166">
            <v>0</v>
          </cell>
          <cell r="GN166">
            <v>0</v>
          </cell>
          <cell r="GO166">
            <v>0</v>
          </cell>
          <cell r="GP166">
            <v>0</v>
          </cell>
          <cell r="GQ166">
            <v>0</v>
          </cell>
          <cell r="GR166">
            <v>0</v>
          </cell>
          <cell r="GS166">
            <v>0</v>
          </cell>
          <cell r="GT166">
            <v>0</v>
          </cell>
        </row>
        <row r="167">
          <cell r="B167">
            <v>0</v>
          </cell>
          <cell r="C167">
            <v>0</v>
          </cell>
          <cell r="D167">
            <v>0</v>
          </cell>
          <cell r="E167">
            <v>0</v>
          </cell>
          <cell r="F167">
            <v>0</v>
          </cell>
          <cell r="G167">
            <v>0</v>
          </cell>
          <cell r="H167">
            <v>0</v>
          </cell>
          <cell r="I167">
            <v>0</v>
          </cell>
          <cell r="J167">
            <v>0</v>
          </cell>
          <cell r="K167">
            <v>0</v>
          </cell>
          <cell r="L167">
            <v>0</v>
          </cell>
          <cell r="M167">
            <v>0</v>
          </cell>
          <cell r="N167">
            <v>0</v>
          </cell>
          <cell r="O167">
            <v>0</v>
          </cell>
          <cell r="P167">
            <v>0</v>
          </cell>
          <cell r="Q167">
            <v>0</v>
          </cell>
          <cell r="R167">
            <v>0</v>
          </cell>
          <cell r="S167">
            <v>0</v>
          </cell>
          <cell r="T167">
            <v>0</v>
          </cell>
          <cell r="U167">
            <v>0</v>
          </cell>
          <cell r="V167">
            <v>0</v>
          </cell>
          <cell r="W167">
            <v>0</v>
          </cell>
          <cell r="X167">
            <v>0</v>
          </cell>
          <cell r="Y167">
            <v>0</v>
          </cell>
          <cell r="Z167">
            <v>0</v>
          </cell>
          <cell r="AA167">
            <v>0</v>
          </cell>
          <cell r="AB167">
            <v>0</v>
          </cell>
          <cell r="AC167">
            <v>0</v>
          </cell>
          <cell r="AD167">
            <v>0</v>
          </cell>
          <cell r="AE167">
            <v>0</v>
          </cell>
          <cell r="AF167">
            <v>0</v>
          </cell>
          <cell r="AG167">
            <v>0</v>
          </cell>
          <cell r="AH167">
            <v>0</v>
          </cell>
          <cell r="AI167">
            <v>0</v>
          </cell>
          <cell r="AJ167">
            <v>0</v>
          </cell>
          <cell r="AK167">
            <v>0</v>
          </cell>
          <cell r="FH167">
            <v>0</v>
          </cell>
          <cell r="FI167">
            <v>0</v>
          </cell>
          <cell r="FJ167">
            <v>0</v>
          </cell>
          <cell r="FK167">
            <v>0</v>
          </cell>
          <cell r="FL167">
            <v>0</v>
          </cell>
          <cell r="FM167">
            <v>0</v>
          </cell>
          <cell r="FN167">
            <v>0</v>
          </cell>
          <cell r="FO167">
            <v>0</v>
          </cell>
          <cell r="FP167">
            <v>0</v>
          </cell>
          <cell r="FQ167">
            <v>0</v>
          </cell>
          <cell r="FR167">
            <v>0</v>
          </cell>
          <cell r="FS167">
            <v>0</v>
          </cell>
          <cell r="FT167">
            <v>0</v>
          </cell>
          <cell r="FU167">
            <v>0</v>
          </cell>
          <cell r="FV167">
            <v>0</v>
          </cell>
          <cell r="FW167">
            <v>0</v>
          </cell>
          <cell r="FX167">
            <v>0</v>
          </cell>
          <cell r="FY167">
            <v>0</v>
          </cell>
          <cell r="FZ167">
            <v>0</v>
          </cell>
          <cell r="GA167">
            <v>0</v>
          </cell>
          <cell r="GB167">
            <v>0</v>
          </cell>
          <cell r="GC167">
            <v>0</v>
          </cell>
          <cell r="GD167">
            <v>0</v>
          </cell>
          <cell r="GE167">
            <v>0</v>
          </cell>
          <cell r="GF167">
            <v>0</v>
          </cell>
          <cell r="GG167">
            <v>0</v>
          </cell>
          <cell r="GH167">
            <v>0</v>
          </cell>
          <cell r="GI167">
            <v>0</v>
          </cell>
          <cell r="GJ167">
            <v>0</v>
          </cell>
          <cell r="GK167">
            <v>0</v>
          </cell>
          <cell r="GL167">
            <v>0</v>
          </cell>
          <cell r="GM167">
            <v>0</v>
          </cell>
          <cell r="GN167">
            <v>0</v>
          </cell>
          <cell r="GO167">
            <v>0</v>
          </cell>
          <cell r="GP167">
            <v>0</v>
          </cell>
          <cell r="GQ167">
            <v>0</v>
          </cell>
          <cell r="GR167">
            <v>0</v>
          </cell>
          <cell r="GS167">
            <v>0</v>
          </cell>
          <cell r="GT167">
            <v>0</v>
          </cell>
        </row>
        <row r="168">
          <cell r="B168">
            <v>0</v>
          </cell>
          <cell r="C168">
            <v>0</v>
          </cell>
          <cell r="D168">
            <v>0</v>
          </cell>
          <cell r="E168">
            <v>0</v>
          </cell>
          <cell r="F168">
            <v>0</v>
          </cell>
          <cell r="G168">
            <v>0</v>
          </cell>
          <cell r="H168">
            <v>0</v>
          </cell>
          <cell r="I168">
            <v>0</v>
          </cell>
          <cell r="J168">
            <v>0</v>
          </cell>
          <cell r="K168">
            <v>0</v>
          </cell>
          <cell r="L168">
            <v>0</v>
          </cell>
          <cell r="M168">
            <v>0</v>
          </cell>
          <cell r="N168">
            <v>0</v>
          </cell>
          <cell r="O168">
            <v>0</v>
          </cell>
          <cell r="P168">
            <v>0</v>
          </cell>
          <cell r="Q168">
            <v>0</v>
          </cell>
          <cell r="R168">
            <v>0</v>
          </cell>
          <cell r="S168">
            <v>0</v>
          </cell>
          <cell r="T168">
            <v>0</v>
          </cell>
          <cell r="U168">
            <v>0</v>
          </cell>
          <cell r="V168">
            <v>0</v>
          </cell>
          <cell r="W168">
            <v>0</v>
          </cell>
          <cell r="X168">
            <v>0</v>
          </cell>
          <cell r="Y168">
            <v>0</v>
          </cell>
          <cell r="Z168">
            <v>0</v>
          </cell>
          <cell r="AA168">
            <v>0</v>
          </cell>
          <cell r="AB168">
            <v>0</v>
          </cell>
          <cell r="AC168">
            <v>0</v>
          </cell>
          <cell r="AD168">
            <v>0</v>
          </cell>
          <cell r="AE168">
            <v>0</v>
          </cell>
          <cell r="AF168">
            <v>0</v>
          </cell>
          <cell r="AG168">
            <v>0</v>
          </cell>
          <cell r="AH168">
            <v>0</v>
          </cell>
          <cell r="AI168">
            <v>0</v>
          </cell>
          <cell r="AJ168">
            <v>0</v>
          </cell>
          <cell r="AK168">
            <v>0</v>
          </cell>
          <cell r="FH168">
            <v>0</v>
          </cell>
          <cell r="FI168">
            <v>0</v>
          </cell>
          <cell r="FJ168">
            <v>0</v>
          </cell>
          <cell r="FK168">
            <v>0</v>
          </cell>
          <cell r="FL168">
            <v>0</v>
          </cell>
          <cell r="FM168">
            <v>0</v>
          </cell>
          <cell r="FN168">
            <v>0</v>
          </cell>
          <cell r="FO168">
            <v>0</v>
          </cell>
          <cell r="FP168">
            <v>0</v>
          </cell>
          <cell r="FQ168">
            <v>0</v>
          </cell>
          <cell r="FR168">
            <v>0</v>
          </cell>
          <cell r="FS168">
            <v>0</v>
          </cell>
          <cell r="FT168">
            <v>0</v>
          </cell>
          <cell r="FU168">
            <v>0</v>
          </cell>
          <cell r="FV168">
            <v>0</v>
          </cell>
          <cell r="FW168">
            <v>0</v>
          </cell>
          <cell r="FX168">
            <v>0</v>
          </cell>
          <cell r="FY168">
            <v>0</v>
          </cell>
          <cell r="FZ168">
            <v>0</v>
          </cell>
          <cell r="GA168">
            <v>0</v>
          </cell>
          <cell r="GB168">
            <v>0</v>
          </cell>
          <cell r="GC168">
            <v>0</v>
          </cell>
          <cell r="GD168">
            <v>0</v>
          </cell>
          <cell r="GE168">
            <v>0</v>
          </cell>
          <cell r="GF168">
            <v>0</v>
          </cell>
          <cell r="GG168">
            <v>0</v>
          </cell>
          <cell r="GH168">
            <v>0</v>
          </cell>
          <cell r="GI168">
            <v>0</v>
          </cell>
          <cell r="GJ168">
            <v>0</v>
          </cell>
          <cell r="GK168">
            <v>0</v>
          </cell>
          <cell r="GL168">
            <v>0</v>
          </cell>
          <cell r="GM168">
            <v>0</v>
          </cell>
          <cell r="GN168">
            <v>0</v>
          </cell>
          <cell r="GO168">
            <v>0</v>
          </cell>
          <cell r="GP168">
            <v>0</v>
          </cell>
          <cell r="GQ168">
            <v>0</v>
          </cell>
          <cell r="GR168">
            <v>0</v>
          </cell>
          <cell r="GS168">
            <v>0</v>
          </cell>
          <cell r="GT168">
            <v>0</v>
          </cell>
        </row>
        <row r="169">
          <cell r="B169">
            <v>0</v>
          </cell>
          <cell r="C169">
            <v>0</v>
          </cell>
          <cell r="D169">
            <v>0</v>
          </cell>
          <cell r="E169">
            <v>0</v>
          </cell>
          <cell r="F169">
            <v>0</v>
          </cell>
          <cell r="G169">
            <v>0</v>
          </cell>
          <cell r="H169">
            <v>0</v>
          </cell>
          <cell r="I169">
            <v>0</v>
          </cell>
          <cell r="J169">
            <v>0</v>
          </cell>
          <cell r="K169">
            <v>0</v>
          </cell>
          <cell r="L169">
            <v>0</v>
          </cell>
          <cell r="M169">
            <v>0</v>
          </cell>
          <cell r="N169">
            <v>0</v>
          </cell>
          <cell r="O169">
            <v>0</v>
          </cell>
          <cell r="P169">
            <v>0</v>
          </cell>
          <cell r="Q169">
            <v>0</v>
          </cell>
          <cell r="R169">
            <v>0</v>
          </cell>
          <cell r="S169">
            <v>0</v>
          </cell>
          <cell r="T169">
            <v>0</v>
          </cell>
          <cell r="U169">
            <v>0</v>
          </cell>
          <cell r="V169">
            <v>0</v>
          </cell>
          <cell r="W169">
            <v>0</v>
          </cell>
          <cell r="X169">
            <v>0</v>
          </cell>
          <cell r="Y169">
            <v>0</v>
          </cell>
          <cell r="Z169">
            <v>0</v>
          </cell>
          <cell r="AA169">
            <v>0</v>
          </cell>
          <cell r="AB169">
            <v>0</v>
          </cell>
          <cell r="AC169">
            <v>0</v>
          </cell>
          <cell r="AD169">
            <v>0</v>
          </cell>
          <cell r="AE169">
            <v>0</v>
          </cell>
          <cell r="AF169">
            <v>0</v>
          </cell>
          <cell r="AG169">
            <v>0</v>
          </cell>
          <cell r="AH169">
            <v>0</v>
          </cell>
          <cell r="AI169">
            <v>0</v>
          </cell>
          <cell r="AJ169">
            <v>0</v>
          </cell>
          <cell r="AK169">
            <v>0</v>
          </cell>
          <cell r="FH169">
            <v>0</v>
          </cell>
          <cell r="FI169">
            <v>0</v>
          </cell>
          <cell r="FJ169">
            <v>0</v>
          </cell>
          <cell r="FK169">
            <v>0</v>
          </cell>
          <cell r="FL169">
            <v>0</v>
          </cell>
          <cell r="FM169">
            <v>0</v>
          </cell>
          <cell r="FN169">
            <v>0</v>
          </cell>
          <cell r="FO169">
            <v>0</v>
          </cell>
          <cell r="FP169">
            <v>0</v>
          </cell>
          <cell r="FQ169">
            <v>0</v>
          </cell>
          <cell r="FR169">
            <v>0</v>
          </cell>
          <cell r="FS169">
            <v>0</v>
          </cell>
          <cell r="FT169">
            <v>0</v>
          </cell>
          <cell r="FU169">
            <v>0</v>
          </cell>
          <cell r="FV169">
            <v>0</v>
          </cell>
          <cell r="FW169">
            <v>0</v>
          </cell>
          <cell r="FX169">
            <v>0</v>
          </cell>
          <cell r="FY169">
            <v>0</v>
          </cell>
          <cell r="FZ169">
            <v>0</v>
          </cell>
          <cell r="GA169">
            <v>0</v>
          </cell>
          <cell r="GB169">
            <v>0</v>
          </cell>
          <cell r="GC169">
            <v>0</v>
          </cell>
          <cell r="GD169">
            <v>0</v>
          </cell>
          <cell r="GE169">
            <v>0</v>
          </cell>
          <cell r="GF169">
            <v>0</v>
          </cell>
          <cell r="GG169">
            <v>0</v>
          </cell>
          <cell r="GH169">
            <v>0</v>
          </cell>
          <cell r="GI169">
            <v>0</v>
          </cell>
          <cell r="GJ169">
            <v>0</v>
          </cell>
          <cell r="GK169">
            <v>0</v>
          </cell>
          <cell r="GL169">
            <v>0</v>
          </cell>
          <cell r="GM169">
            <v>0</v>
          </cell>
          <cell r="GN169">
            <v>0</v>
          </cell>
          <cell r="GO169">
            <v>0</v>
          </cell>
          <cell r="GP169">
            <v>0</v>
          </cell>
          <cell r="GQ169">
            <v>0</v>
          </cell>
          <cell r="GR169">
            <v>0</v>
          </cell>
          <cell r="GS169">
            <v>0</v>
          </cell>
          <cell r="GT169">
            <v>0</v>
          </cell>
        </row>
        <row r="170">
          <cell r="B170">
            <v>0</v>
          </cell>
          <cell r="C170">
            <v>0</v>
          </cell>
          <cell r="D170">
            <v>0</v>
          </cell>
          <cell r="E170">
            <v>0</v>
          </cell>
          <cell r="F170">
            <v>0</v>
          </cell>
          <cell r="G170">
            <v>0</v>
          </cell>
          <cell r="H170">
            <v>0</v>
          </cell>
          <cell r="I170">
            <v>0</v>
          </cell>
          <cell r="J170">
            <v>0</v>
          </cell>
          <cell r="K170">
            <v>0</v>
          </cell>
          <cell r="L170">
            <v>0</v>
          </cell>
          <cell r="M170">
            <v>0</v>
          </cell>
          <cell r="N170">
            <v>0</v>
          </cell>
          <cell r="O170">
            <v>0</v>
          </cell>
          <cell r="P170">
            <v>0</v>
          </cell>
          <cell r="Q170">
            <v>0</v>
          </cell>
          <cell r="R170">
            <v>0</v>
          </cell>
          <cell r="S170">
            <v>0</v>
          </cell>
          <cell r="T170">
            <v>0</v>
          </cell>
          <cell r="U170">
            <v>0</v>
          </cell>
          <cell r="V170">
            <v>0</v>
          </cell>
          <cell r="W170">
            <v>0</v>
          </cell>
          <cell r="X170">
            <v>0</v>
          </cell>
          <cell r="Y170">
            <v>0</v>
          </cell>
          <cell r="Z170">
            <v>0</v>
          </cell>
          <cell r="AA170">
            <v>0</v>
          </cell>
          <cell r="AB170">
            <v>0</v>
          </cell>
          <cell r="AC170">
            <v>0</v>
          </cell>
          <cell r="AD170">
            <v>0</v>
          </cell>
          <cell r="AE170">
            <v>0</v>
          </cell>
          <cell r="AF170">
            <v>0</v>
          </cell>
          <cell r="AG170">
            <v>0</v>
          </cell>
          <cell r="AH170">
            <v>0</v>
          </cell>
          <cell r="AI170">
            <v>0</v>
          </cell>
          <cell r="AJ170">
            <v>0</v>
          </cell>
          <cell r="AK170">
            <v>0</v>
          </cell>
          <cell r="FH170">
            <v>0</v>
          </cell>
          <cell r="FI170">
            <v>0</v>
          </cell>
          <cell r="FJ170">
            <v>0</v>
          </cell>
          <cell r="FK170">
            <v>0</v>
          </cell>
          <cell r="FL170">
            <v>0</v>
          </cell>
          <cell r="FM170">
            <v>0</v>
          </cell>
          <cell r="FN170">
            <v>0</v>
          </cell>
          <cell r="FO170">
            <v>0</v>
          </cell>
          <cell r="FP170">
            <v>0</v>
          </cell>
          <cell r="FQ170">
            <v>0</v>
          </cell>
          <cell r="FR170">
            <v>0</v>
          </cell>
          <cell r="FS170">
            <v>0</v>
          </cell>
          <cell r="FT170">
            <v>0</v>
          </cell>
          <cell r="FU170">
            <v>0</v>
          </cell>
          <cell r="FV170">
            <v>0</v>
          </cell>
          <cell r="FW170">
            <v>0</v>
          </cell>
          <cell r="FX170">
            <v>0</v>
          </cell>
          <cell r="FY170">
            <v>0</v>
          </cell>
          <cell r="FZ170">
            <v>0</v>
          </cell>
          <cell r="GA170">
            <v>0</v>
          </cell>
          <cell r="GB170">
            <v>0</v>
          </cell>
          <cell r="GC170">
            <v>0</v>
          </cell>
          <cell r="GD170">
            <v>0</v>
          </cell>
          <cell r="GE170">
            <v>0</v>
          </cell>
          <cell r="GF170">
            <v>0</v>
          </cell>
          <cell r="GG170">
            <v>0</v>
          </cell>
          <cell r="GH170">
            <v>0</v>
          </cell>
          <cell r="GI170">
            <v>0</v>
          </cell>
          <cell r="GJ170">
            <v>0</v>
          </cell>
          <cell r="GK170">
            <v>0</v>
          </cell>
          <cell r="GL170">
            <v>0</v>
          </cell>
          <cell r="GM170">
            <v>0</v>
          </cell>
          <cell r="GN170">
            <v>0</v>
          </cell>
          <cell r="GO170">
            <v>0</v>
          </cell>
          <cell r="GP170">
            <v>0</v>
          </cell>
          <cell r="GQ170">
            <v>0</v>
          </cell>
          <cell r="GR170">
            <v>0</v>
          </cell>
          <cell r="GS170">
            <v>0</v>
          </cell>
          <cell r="GT170">
            <v>0</v>
          </cell>
        </row>
        <row r="171">
          <cell r="B171">
            <v>0</v>
          </cell>
          <cell r="C171">
            <v>0</v>
          </cell>
          <cell r="D171">
            <v>0</v>
          </cell>
          <cell r="E171">
            <v>0</v>
          </cell>
          <cell r="F171">
            <v>0</v>
          </cell>
          <cell r="G171">
            <v>0</v>
          </cell>
          <cell r="H171">
            <v>0</v>
          </cell>
          <cell r="I171">
            <v>0</v>
          </cell>
          <cell r="J171">
            <v>0</v>
          </cell>
          <cell r="K171">
            <v>0</v>
          </cell>
          <cell r="L171">
            <v>0</v>
          </cell>
          <cell r="M171">
            <v>0</v>
          </cell>
          <cell r="N171">
            <v>0</v>
          </cell>
          <cell r="O171">
            <v>0</v>
          </cell>
          <cell r="P171">
            <v>0</v>
          </cell>
          <cell r="Q171">
            <v>0</v>
          </cell>
          <cell r="R171">
            <v>0</v>
          </cell>
          <cell r="S171">
            <v>0</v>
          </cell>
          <cell r="T171">
            <v>0</v>
          </cell>
          <cell r="U171">
            <v>0</v>
          </cell>
          <cell r="V171">
            <v>0</v>
          </cell>
          <cell r="W171">
            <v>0</v>
          </cell>
          <cell r="X171">
            <v>0</v>
          </cell>
          <cell r="Y171">
            <v>0</v>
          </cell>
          <cell r="Z171">
            <v>0</v>
          </cell>
          <cell r="AA171">
            <v>0</v>
          </cell>
          <cell r="AB171">
            <v>0</v>
          </cell>
          <cell r="AC171">
            <v>0</v>
          </cell>
          <cell r="AD171">
            <v>0</v>
          </cell>
          <cell r="AE171">
            <v>0</v>
          </cell>
          <cell r="AF171">
            <v>0</v>
          </cell>
          <cell r="AG171">
            <v>0</v>
          </cell>
          <cell r="AH171">
            <v>0</v>
          </cell>
          <cell r="AI171">
            <v>0</v>
          </cell>
          <cell r="AJ171">
            <v>0</v>
          </cell>
          <cell r="AK171">
            <v>0</v>
          </cell>
          <cell r="FH171">
            <v>0</v>
          </cell>
          <cell r="FI171">
            <v>0</v>
          </cell>
          <cell r="FJ171">
            <v>0</v>
          </cell>
          <cell r="FK171">
            <v>0</v>
          </cell>
          <cell r="FL171">
            <v>0</v>
          </cell>
          <cell r="FM171">
            <v>0</v>
          </cell>
          <cell r="FN171">
            <v>0</v>
          </cell>
          <cell r="FO171">
            <v>0</v>
          </cell>
          <cell r="FP171">
            <v>0</v>
          </cell>
          <cell r="FQ171">
            <v>0</v>
          </cell>
          <cell r="FR171">
            <v>0</v>
          </cell>
          <cell r="FS171">
            <v>0</v>
          </cell>
          <cell r="FT171">
            <v>0</v>
          </cell>
          <cell r="FU171">
            <v>0</v>
          </cell>
          <cell r="FV171">
            <v>0</v>
          </cell>
          <cell r="FW171">
            <v>0</v>
          </cell>
          <cell r="FX171">
            <v>0</v>
          </cell>
          <cell r="FY171">
            <v>0</v>
          </cell>
          <cell r="FZ171">
            <v>0</v>
          </cell>
          <cell r="GA171">
            <v>0</v>
          </cell>
          <cell r="GB171">
            <v>0</v>
          </cell>
          <cell r="GC171">
            <v>0</v>
          </cell>
          <cell r="GD171">
            <v>0</v>
          </cell>
          <cell r="GE171">
            <v>0</v>
          </cell>
          <cell r="GF171">
            <v>0</v>
          </cell>
          <cell r="GG171">
            <v>0</v>
          </cell>
          <cell r="GH171">
            <v>0</v>
          </cell>
          <cell r="GI171">
            <v>0</v>
          </cell>
          <cell r="GJ171">
            <v>0</v>
          </cell>
          <cell r="GK171">
            <v>0</v>
          </cell>
          <cell r="GL171">
            <v>0</v>
          </cell>
          <cell r="GM171">
            <v>0</v>
          </cell>
          <cell r="GN171">
            <v>0</v>
          </cell>
          <cell r="GO171">
            <v>0</v>
          </cell>
          <cell r="GP171">
            <v>0</v>
          </cell>
          <cell r="GQ171">
            <v>0</v>
          </cell>
          <cell r="GR171">
            <v>0</v>
          </cell>
          <cell r="GS171">
            <v>0</v>
          </cell>
          <cell r="GT171">
            <v>0</v>
          </cell>
        </row>
        <row r="172">
          <cell r="B172">
            <v>0</v>
          </cell>
          <cell r="C172">
            <v>0</v>
          </cell>
          <cell r="D172">
            <v>0</v>
          </cell>
          <cell r="E172">
            <v>0</v>
          </cell>
          <cell r="F172">
            <v>0</v>
          </cell>
          <cell r="G172">
            <v>0</v>
          </cell>
          <cell r="H172">
            <v>0</v>
          </cell>
          <cell r="I172">
            <v>0</v>
          </cell>
          <cell r="J172">
            <v>0</v>
          </cell>
          <cell r="K172">
            <v>0</v>
          </cell>
          <cell r="L172">
            <v>0</v>
          </cell>
          <cell r="M172">
            <v>0</v>
          </cell>
          <cell r="N172">
            <v>0</v>
          </cell>
          <cell r="O172">
            <v>0</v>
          </cell>
          <cell r="P172">
            <v>0</v>
          </cell>
          <cell r="Q172">
            <v>0</v>
          </cell>
          <cell r="R172">
            <v>0</v>
          </cell>
          <cell r="S172">
            <v>0</v>
          </cell>
          <cell r="T172">
            <v>0</v>
          </cell>
          <cell r="U172">
            <v>0</v>
          </cell>
          <cell r="V172">
            <v>0</v>
          </cell>
          <cell r="W172">
            <v>0</v>
          </cell>
          <cell r="X172">
            <v>0</v>
          </cell>
          <cell r="Y172">
            <v>0</v>
          </cell>
          <cell r="Z172">
            <v>0</v>
          </cell>
          <cell r="AA172">
            <v>0</v>
          </cell>
          <cell r="AB172">
            <v>0</v>
          </cell>
          <cell r="AC172">
            <v>0</v>
          </cell>
          <cell r="AD172">
            <v>0</v>
          </cell>
          <cell r="AE172">
            <v>0</v>
          </cell>
          <cell r="AF172">
            <v>0</v>
          </cell>
          <cell r="AG172">
            <v>0</v>
          </cell>
          <cell r="AH172">
            <v>0</v>
          </cell>
          <cell r="AI172">
            <v>0</v>
          </cell>
          <cell r="AJ172">
            <v>0</v>
          </cell>
          <cell r="AK172">
            <v>0</v>
          </cell>
          <cell r="FH172">
            <v>0</v>
          </cell>
          <cell r="FI172">
            <v>0</v>
          </cell>
          <cell r="FJ172">
            <v>0</v>
          </cell>
          <cell r="FK172">
            <v>0</v>
          </cell>
          <cell r="FL172">
            <v>0</v>
          </cell>
          <cell r="FM172">
            <v>0</v>
          </cell>
          <cell r="FN172">
            <v>0</v>
          </cell>
          <cell r="FO172">
            <v>0</v>
          </cell>
          <cell r="FP172">
            <v>0</v>
          </cell>
          <cell r="FQ172">
            <v>0</v>
          </cell>
          <cell r="FR172">
            <v>0</v>
          </cell>
          <cell r="FS172">
            <v>0</v>
          </cell>
          <cell r="FT172">
            <v>0</v>
          </cell>
          <cell r="FU172">
            <v>0</v>
          </cell>
          <cell r="FV172">
            <v>0</v>
          </cell>
          <cell r="FW172">
            <v>0</v>
          </cell>
          <cell r="FX172">
            <v>0</v>
          </cell>
          <cell r="FY172">
            <v>0</v>
          </cell>
          <cell r="FZ172">
            <v>0</v>
          </cell>
          <cell r="GA172">
            <v>0</v>
          </cell>
          <cell r="GB172">
            <v>0</v>
          </cell>
          <cell r="GC172">
            <v>0</v>
          </cell>
          <cell r="GD172">
            <v>0</v>
          </cell>
          <cell r="GE172">
            <v>0</v>
          </cell>
          <cell r="GF172">
            <v>0</v>
          </cell>
          <cell r="GG172">
            <v>0</v>
          </cell>
          <cell r="GH172">
            <v>0</v>
          </cell>
          <cell r="GI172">
            <v>0</v>
          </cell>
          <cell r="GJ172">
            <v>0</v>
          </cell>
          <cell r="GK172">
            <v>0</v>
          </cell>
          <cell r="GL172">
            <v>0</v>
          </cell>
          <cell r="GM172">
            <v>0</v>
          </cell>
          <cell r="GN172">
            <v>0</v>
          </cell>
          <cell r="GO172">
            <v>0</v>
          </cell>
          <cell r="GP172">
            <v>0</v>
          </cell>
          <cell r="GQ172">
            <v>0</v>
          </cell>
          <cell r="GR172">
            <v>0</v>
          </cell>
          <cell r="GS172">
            <v>0</v>
          </cell>
          <cell r="GT172">
            <v>0</v>
          </cell>
        </row>
        <row r="173">
          <cell r="B173">
            <v>0</v>
          </cell>
          <cell r="C173">
            <v>0</v>
          </cell>
          <cell r="D173">
            <v>0</v>
          </cell>
          <cell r="E173">
            <v>0</v>
          </cell>
          <cell r="F173">
            <v>0</v>
          </cell>
          <cell r="G173">
            <v>0</v>
          </cell>
          <cell r="H173">
            <v>0</v>
          </cell>
          <cell r="I173">
            <v>0</v>
          </cell>
          <cell r="J173">
            <v>0</v>
          </cell>
          <cell r="K173">
            <v>0</v>
          </cell>
          <cell r="L173">
            <v>0</v>
          </cell>
          <cell r="M173">
            <v>0</v>
          </cell>
          <cell r="N173">
            <v>0</v>
          </cell>
          <cell r="O173">
            <v>0</v>
          </cell>
          <cell r="P173">
            <v>0</v>
          </cell>
          <cell r="Q173">
            <v>0</v>
          </cell>
          <cell r="R173">
            <v>0</v>
          </cell>
          <cell r="S173">
            <v>0</v>
          </cell>
          <cell r="T173">
            <v>0</v>
          </cell>
          <cell r="U173">
            <v>0</v>
          </cell>
          <cell r="V173">
            <v>0</v>
          </cell>
          <cell r="W173">
            <v>0</v>
          </cell>
          <cell r="X173">
            <v>0</v>
          </cell>
          <cell r="Y173">
            <v>0</v>
          </cell>
          <cell r="Z173">
            <v>1970.2533482278232</v>
          </cell>
          <cell r="AA173">
            <v>713.85991124482746</v>
          </cell>
          <cell r="AB173">
            <v>0</v>
          </cell>
          <cell r="AC173">
            <v>3120.8514737747023</v>
          </cell>
          <cell r="AD173">
            <v>1130.7432915066374</v>
          </cell>
          <cell r="AE173">
            <v>0</v>
          </cell>
          <cell r="AF173">
            <v>0</v>
          </cell>
          <cell r="AG173">
            <v>0</v>
          </cell>
          <cell r="AH173">
            <v>0</v>
          </cell>
          <cell r="AI173">
            <v>0</v>
          </cell>
          <cell r="AJ173">
            <v>0</v>
          </cell>
          <cell r="AK173">
            <v>0</v>
          </cell>
          <cell r="FH173">
            <v>0</v>
          </cell>
          <cell r="FI173">
            <v>0</v>
          </cell>
          <cell r="FJ173">
            <v>0</v>
          </cell>
          <cell r="FK173">
            <v>0</v>
          </cell>
          <cell r="FL173">
            <v>0</v>
          </cell>
          <cell r="FM173">
            <v>0</v>
          </cell>
          <cell r="FN173">
            <v>0</v>
          </cell>
          <cell r="FO173">
            <v>0</v>
          </cell>
          <cell r="FP173">
            <v>0</v>
          </cell>
          <cell r="FQ173">
            <v>0</v>
          </cell>
          <cell r="FR173">
            <v>0</v>
          </cell>
          <cell r="FS173">
            <v>0</v>
          </cell>
          <cell r="FT173">
            <v>0</v>
          </cell>
          <cell r="FU173">
            <v>0</v>
          </cell>
          <cell r="FV173">
            <v>0</v>
          </cell>
          <cell r="FW173">
            <v>0</v>
          </cell>
          <cell r="FX173">
            <v>0</v>
          </cell>
          <cell r="FY173">
            <v>0</v>
          </cell>
          <cell r="FZ173">
            <v>0</v>
          </cell>
          <cell r="GA173">
            <v>0</v>
          </cell>
          <cell r="GB173">
            <v>0</v>
          </cell>
          <cell r="GC173">
            <v>0</v>
          </cell>
          <cell r="GD173">
            <v>0</v>
          </cell>
          <cell r="GE173">
            <v>0</v>
          </cell>
          <cell r="GF173">
            <v>0</v>
          </cell>
          <cell r="GG173">
            <v>0</v>
          </cell>
          <cell r="GH173">
            <v>0</v>
          </cell>
          <cell r="GI173">
            <v>0</v>
          </cell>
          <cell r="GJ173">
            <v>0</v>
          </cell>
          <cell r="GK173">
            <v>0</v>
          </cell>
          <cell r="GL173">
            <v>0</v>
          </cell>
          <cell r="GM173">
            <v>0</v>
          </cell>
          <cell r="GN173">
            <v>0</v>
          </cell>
          <cell r="GO173">
            <v>0</v>
          </cell>
          <cell r="GP173">
            <v>0</v>
          </cell>
          <cell r="GQ173">
            <v>0</v>
          </cell>
          <cell r="GR173">
            <v>0</v>
          </cell>
          <cell r="GS173">
            <v>0</v>
          </cell>
          <cell r="GT173">
            <v>0</v>
          </cell>
        </row>
        <row r="174">
          <cell r="B174">
            <v>0</v>
          </cell>
          <cell r="C174">
            <v>0</v>
          </cell>
          <cell r="D174">
            <v>0</v>
          </cell>
          <cell r="E174">
            <v>0</v>
          </cell>
          <cell r="F174">
            <v>0</v>
          </cell>
          <cell r="G174">
            <v>0</v>
          </cell>
          <cell r="H174">
            <v>0</v>
          </cell>
          <cell r="I174">
            <v>0</v>
          </cell>
          <cell r="J174">
            <v>0</v>
          </cell>
          <cell r="K174">
            <v>0</v>
          </cell>
          <cell r="L174">
            <v>0</v>
          </cell>
          <cell r="M174">
            <v>0</v>
          </cell>
          <cell r="N174">
            <v>0</v>
          </cell>
          <cell r="O174">
            <v>0</v>
          </cell>
          <cell r="P174">
            <v>0</v>
          </cell>
          <cell r="Q174">
            <v>0</v>
          </cell>
          <cell r="R174">
            <v>0</v>
          </cell>
          <cell r="S174">
            <v>0</v>
          </cell>
          <cell r="T174">
            <v>0</v>
          </cell>
          <cell r="U174">
            <v>0</v>
          </cell>
          <cell r="V174">
            <v>0</v>
          </cell>
          <cell r="W174">
            <v>0</v>
          </cell>
          <cell r="X174">
            <v>0</v>
          </cell>
          <cell r="Y174">
            <v>0</v>
          </cell>
          <cell r="Z174">
            <v>24718.096198453437</v>
          </cell>
          <cell r="AA174">
            <v>8983.4704993066825</v>
          </cell>
          <cell r="AB174">
            <v>0</v>
          </cell>
          <cell r="AC174">
            <v>0</v>
          </cell>
          <cell r="AD174">
            <v>0</v>
          </cell>
          <cell r="AE174">
            <v>0</v>
          </cell>
          <cell r="AF174">
            <v>92113.564643768143</v>
          </cell>
          <cell r="AG174">
            <v>33403.104992808818</v>
          </cell>
          <cell r="AH174">
            <v>0</v>
          </cell>
          <cell r="AI174">
            <v>0</v>
          </cell>
          <cell r="AJ174">
            <v>0</v>
          </cell>
          <cell r="AK174">
            <v>0</v>
          </cell>
          <cell r="FH174">
            <v>0</v>
          </cell>
          <cell r="FI174">
            <v>0</v>
          </cell>
          <cell r="FJ174">
            <v>0</v>
          </cell>
          <cell r="FK174">
            <v>0</v>
          </cell>
          <cell r="FL174">
            <v>0</v>
          </cell>
          <cell r="FM174">
            <v>0</v>
          </cell>
          <cell r="FN174">
            <v>0</v>
          </cell>
          <cell r="FO174">
            <v>0</v>
          </cell>
          <cell r="FP174">
            <v>0</v>
          </cell>
          <cell r="FQ174">
            <v>0</v>
          </cell>
          <cell r="FR174">
            <v>0</v>
          </cell>
          <cell r="FS174">
            <v>0</v>
          </cell>
          <cell r="FT174">
            <v>0</v>
          </cell>
          <cell r="FU174">
            <v>0</v>
          </cell>
          <cell r="FV174">
            <v>0</v>
          </cell>
          <cell r="FW174">
            <v>0</v>
          </cell>
          <cell r="FX174">
            <v>0</v>
          </cell>
          <cell r="FY174">
            <v>0</v>
          </cell>
          <cell r="FZ174">
            <v>0</v>
          </cell>
          <cell r="GA174">
            <v>0</v>
          </cell>
          <cell r="GB174">
            <v>0</v>
          </cell>
          <cell r="GC174">
            <v>0</v>
          </cell>
          <cell r="GD174">
            <v>0</v>
          </cell>
          <cell r="GE174">
            <v>0</v>
          </cell>
          <cell r="GF174">
            <v>0</v>
          </cell>
          <cell r="GG174">
            <v>0</v>
          </cell>
          <cell r="GH174">
            <v>0</v>
          </cell>
          <cell r="GI174">
            <v>0</v>
          </cell>
          <cell r="GJ174">
            <v>0</v>
          </cell>
          <cell r="GK174">
            <v>0</v>
          </cell>
          <cell r="GL174">
            <v>0</v>
          </cell>
          <cell r="GM174">
            <v>0</v>
          </cell>
          <cell r="GN174">
            <v>0</v>
          </cell>
          <cell r="GO174">
            <v>0</v>
          </cell>
          <cell r="GP174">
            <v>0</v>
          </cell>
          <cell r="GQ174">
            <v>0</v>
          </cell>
          <cell r="GR174">
            <v>0</v>
          </cell>
          <cell r="GS174">
            <v>0</v>
          </cell>
          <cell r="GT174">
            <v>0</v>
          </cell>
        </row>
        <row r="175">
          <cell r="B175">
            <v>0</v>
          </cell>
          <cell r="C175">
            <v>0</v>
          </cell>
          <cell r="D175">
            <v>0</v>
          </cell>
          <cell r="E175">
            <v>0</v>
          </cell>
          <cell r="F175">
            <v>0</v>
          </cell>
          <cell r="G175">
            <v>0</v>
          </cell>
          <cell r="H175">
            <v>0</v>
          </cell>
          <cell r="I175">
            <v>0</v>
          </cell>
          <cell r="J175">
            <v>0</v>
          </cell>
          <cell r="K175">
            <v>0</v>
          </cell>
          <cell r="L175">
            <v>0</v>
          </cell>
          <cell r="M175">
            <v>0</v>
          </cell>
          <cell r="N175">
            <v>0</v>
          </cell>
          <cell r="O175">
            <v>0</v>
          </cell>
          <cell r="P175">
            <v>0</v>
          </cell>
          <cell r="Q175">
            <v>0</v>
          </cell>
          <cell r="R175">
            <v>0</v>
          </cell>
          <cell r="S175">
            <v>0</v>
          </cell>
          <cell r="T175">
            <v>0</v>
          </cell>
          <cell r="U175">
            <v>0</v>
          </cell>
          <cell r="V175">
            <v>0</v>
          </cell>
          <cell r="W175">
            <v>0</v>
          </cell>
          <cell r="X175">
            <v>0</v>
          </cell>
          <cell r="Y175">
            <v>0</v>
          </cell>
          <cell r="Z175">
            <v>0</v>
          </cell>
          <cell r="AA175">
            <v>0</v>
          </cell>
          <cell r="AB175">
            <v>0</v>
          </cell>
          <cell r="AC175">
            <v>0</v>
          </cell>
          <cell r="AD175">
            <v>0</v>
          </cell>
          <cell r="AE175">
            <v>0</v>
          </cell>
          <cell r="AF175">
            <v>0</v>
          </cell>
          <cell r="AG175">
            <v>0</v>
          </cell>
          <cell r="AH175">
            <v>0</v>
          </cell>
          <cell r="AI175">
            <v>0</v>
          </cell>
          <cell r="AJ175">
            <v>0</v>
          </cell>
          <cell r="AK175">
            <v>0</v>
          </cell>
          <cell r="FH175">
            <v>0</v>
          </cell>
          <cell r="FI175">
            <v>0</v>
          </cell>
          <cell r="FJ175">
            <v>0</v>
          </cell>
          <cell r="FK175">
            <v>0</v>
          </cell>
          <cell r="FL175">
            <v>0</v>
          </cell>
          <cell r="FM175">
            <v>0</v>
          </cell>
          <cell r="FN175">
            <v>0</v>
          </cell>
          <cell r="FO175">
            <v>0</v>
          </cell>
          <cell r="FP175">
            <v>0</v>
          </cell>
          <cell r="FQ175">
            <v>0</v>
          </cell>
          <cell r="FR175">
            <v>0</v>
          </cell>
          <cell r="FS175">
            <v>0</v>
          </cell>
          <cell r="FT175">
            <v>0</v>
          </cell>
          <cell r="FU175">
            <v>0</v>
          </cell>
          <cell r="FV175">
            <v>0</v>
          </cell>
          <cell r="FW175">
            <v>0</v>
          </cell>
          <cell r="FX175">
            <v>0</v>
          </cell>
          <cell r="FY175">
            <v>0</v>
          </cell>
          <cell r="FZ175">
            <v>0</v>
          </cell>
          <cell r="GA175">
            <v>0</v>
          </cell>
          <cell r="GB175">
            <v>0</v>
          </cell>
          <cell r="GC175">
            <v>0</v>
          </cell>
          <cell r="GD175">
            <v>0</v>
          </cell>
          <cell r="GE175">
            <v>0</v>
          </cell>
          <cell r="GF175">
            <v>0</v>
          </cell>
          <cell r="GG175">
            <v>0</v>
          </cell>
          <cell r="GH175">
            <v>0</v>
          </cell>
          <cell r="GI175">
            <v>0</v>
          </cell>
          <cell r="GJ175">
            <v>0</v>
          </cell>
          <cell r="GK175">
            <v>0</v>
          </cell>
          <cell r="GL175">
            <v>0</v>
          </cell>
          <cell r="GM175">
            <v>0</v>
          </cell>
          <cell r="GN175">
            <v>0</v>
          </cell>
          <cell r="GO175">
            <v>0</v>
          </cell>
          <cell r="GP175">
            <v>0</v>
          </cell>
          <cell r="GQ175">
            <v>0</v>
          </cell>
          <cell r="GR175">
            <v>0</v>
          </cell>
          <cell r="GS175">
            <v>0</v>
          </cell>
          <cell r="GT175">
            <v>0</v>
          </cell>
        </row>
        <row r="176">
          <cell r="B176">
            <v>0</v>
          </cell>
          <cell r="C176">
            <v>0</v>
          </cell>
          <cell r="D176">
            <v>0</v>
          </cell>
          <cell r="E176">
            <v>0</v>
          </cell>
          <cell r="F176">
            <v>0</v>
          </cell>
          <cell r="G176">
            <v>0</v>
          </cell>
          <cell r="H176">
            <v>0</v>
          </cell>
          <cell r="I176">
            <v>0</v>
          </cell>
          <cell r="J176">
            <v>0</v>
          </cell>
          <cell r="K176">
            <v>0</v>
          </cell>
          <cell r="L176">
            <v>0</v>
          </cell>
          <cell r="M176">
            <v>0</v>
          </cell>
          <cell r="N176">
            <v>0</v>
          </cell>
          <cell r="O176">
            <v>0</v>
          </cell>
          <cell r="P176">
            <v>0</v>
          </cell>
          <cell r="Q176">
            <v>0</v>
          </cell>
          <cell r="R176">
            <v>0</v>
          </cell>
          <cell r="S176">
            <v>0</v>
          </cell>
          <cell r="T176">
            <v>0</v>
          </cell>
          <cell r="U176">
            <v>0</v>
          </cell>
          <cell r="V176">
            <v>0</v>
          </cell>
          <cell r="W176">
            <v>0</v>
          </cell>
          <cell r="X176">
            <v>0</v>
          </cell>
          <cell r="Y176">
            <v>0</v>
          </cell>
          <cell r="Z176">
            <v>0</v>
          </cell>
          <cell r="AA176">
            <v>0</v>
          </cell>
          <cell r="AB176">
            <v>0</v>
          </cell>
          <cell r="AC176">
            <v>0</v>
          </cell>
          <cell r="AD176">
            <v>0</v>
          </cell>
          <cell r="AE176">
            <v>0</v>
          </cell>
          <cell r="AF176">
            <v>0</v>
          </cell>
          <cell r="AG176">
            <v>0</v>
          </cell>
          <cell r="AH176">
            <v>0</v>
          </cell>
          <cell r="AI176">
            <v>0</v>
          </cell>
          <cell r="AJ176">
            <v>0</v>
          </cell>
          <cell r="AK176">
            <v>0</v>
          </cell>
          <cell r="FH176">
            <v>0</v>
          </cell>
          <cell r="FI176">
            <v>0</v>
          </cell>
          <cell r="FJ176">
            <v>0</v>
          </cell>
          <cell r="FK176">
            <v>0</v>
          </cell>
          <cell r="FL176">
            <v>0</v>
          </cell>
          <cell r="FM176">
            <v>0</v>
          </cell>
          <cell r="FN176">
            <v>0</v>
          </cell>
          <cell r="FO176">
            <v>0</v>
          </cell>
          <cell r="FP176">
            <v>0</v>
          </cell>
          <cell r="FQ176">
            <v>0</v>
          </cell>
          <cell r="FR176">
            <v>0</v>
          </cell>
          <cell r="FS176">
            <v>0</v>
          </cell>
          <cell r="FT176">
            <v>0</v>
          </cell>
          <cell r="FU176">
            <v>0</v>
          </cell>
          <cell r="FV176">
            <v>0</v>
          </cell>
          <cell r="FW176">
            <v>0</v>
          </cell>
          <cell r="FX176">
            <v>0</v>
          </cell>
          <cell r="FY176">
            <v>0</v>
          </cell>
          <cell r="FZ176">
            <v>0</v>
          </cell>
          <cell r="GA176">
            <v>0</v>
          </cell>
          <cell r="GB176">
            <v>0</v>
          </cell>
          <cell r="GC176">
            <v>0</v>
          </cell>
          <cell r="GD176">
            <v>0</v>
          </cell>
          <cell r="GE176">
            <v>0</v>
          </cell>
          <cell r="GF176">
            <v>0</v>
          </cell>
          <cell r="GG176">
            <v>0</v>
          </cell>
          <cell r="GH176">
            <v>0</v>
          </cell>
          <cell r="GI176">
            <v>0</v>
          </cell>
          <cell r="GJ176">
            <v>0</v>
          </cell>
          <cell r="GK176">
            <v>0</v>
          </cell>
          <cell r="GL176">
            <v>0</v>
          </cell>
          <cell r="GM176">
            <v>0</v>
          </cell>
          <cell r="GN176">
            <v>0</v>
          </cell>
          <cell r="GO176">
            <v>0</v>
          </cell>
          <cell r="GP176">
            <v>0</v>
          </cell>
          <cell r="GQ176">
            <v>0</v>
          </cell>
          <cell r="GR176">
            <v>0</v>
          </cell>
          <cell r="GS176">
            <v>0</v>
          </cell>
          <cell r="GT176">
            <v>0</v>
          </cell>
        </row>
        <row r="177">
          <cell r="B177">
            <v>0</v>
          </cell>
          <cell r="C177">
            <v>0</v>
          </cell>
          <cell r="D177">
            <v>0</v>
          </cell>
          <cell r="E177">
            <v>0</v>
          </cell>
          <cell r="F177">
            <v>0</v>
          </cell>
          <cell r="G177">
            <v>0</v>
          </cell>
          <cell r="H177">
            <v>0</v>
          </cell>
          <cell r="I177">
            <v>0</v>
          </cell>
          <cell r="J177">
            <v>0</v>
          </cell>
          <cell r="K177">
            <v>0</v>
          </cell>
          <cell r="L177">
            <v>0</v>
          </cell>
          <cell r="M177">
            <v>0</v>
          </cell>
          <cell r="N177">
            <v>0</v>
          </cell>
          <cell r="O177">
            <v>0</v>
          </cell>
          <cell r="P177">
            <v>0</v>
          </cell>
          <cell r="Q177">
            <v>0</v>
          </cell>
          <cell r="R177">
            <v>0</v>
          </cell>
          <cell r="S177">
            <v>0</v>
          </cell>
          <cell r="T177">
            <v>0</v>
          </cell>
          <cell r="U177">
            <v>0</v>
          </cell>
          <cell r="V177">
            <v>0</v>
          </cell>
          <cell r="W177">
            <v>0</v>
          </cell>
          <cell r="X177">
            <v>0</v>
          </cell>
          <cell r="Y177">
            <v>0</v>
          </cell>
          <cell r="Z177">
            <v>0</v>
          </cell>
          <cell r="AA177">
            <v>0</v>
          </cell>
          <cell r="AB177">
            <v>0</v>
          </cell>
          <cell r="AD177">
            <v>0</v>
          </cell>
          <cell r="AE177">
            <v>0</v>
          </cell>
          <cell r="AF177">
            <v>0</v>
          </cell>
          <cell r="AG177">
            <v>0</v>
          </cell>
          <cell r="AH177">
            <v>0</v>
          </cell>
          <cell r="AI177">
            <v>0</v>
          </cell>
          <cell r="AJ177">
            <v>0</v>
          </cell>
          <cell r="AK177">
            <v>0</v>
          </cell>
          <cell r="FH177">
            <v>0</v>
          </cell>
          <cell r="FI177">
            <v>0</v>
          </cell>
          <cell r="FJ177">
            <v>0</v>
          </cell>
          <cell r="FK177">
            <v>0</v>
          </cell>
          <cell r="FL177">
            <v>0</v>
          </cell>
          <cell r="FM177">
            <v>0</v>
          </cell>
          <cell r="FN177">
            <v>0</v>
          </cell>
          <cell r="FO177">
            <v>0</v>
          </cell>
          <cell r="FP177">
            <v>0</v>
          </cell>
          <cell r="FQ177">
            <v>0</v>
          </cell>
          <cell r="FR177">
            <v>0</v>
          </cell>
          <cell r="FS177">
            <v>0</v>
          </cell>
          <cell r="FT177">
            <v>0</v>
          </cell>
          <cell r="FU177">
            <v>0</v>
          </cell>
          <cell r="FV177">
            <v>0</v>
          </cell>
          <cell r="FW177">
            <v>0</v>
          </cell>
          <cell r="FX177">
            <v>0</v>
          </cell>
          <cell r="FY177">
            <v>0</v>
          </cell>
          <cell r="FZ177">
            <v>0</v>
          </cell>
          <cell r="GA177">
            <v>0</v>
          </cell>
          <cell r="GB177">
            <v>0</v>
          </cell>
          <cell r="GC177">
            <v>0</v>
          </cell>
          <cell r="GD177">
            <v>0</v>
          </cell>
          <cell r="GE177">
            <v>0</v>
          </cell>
          <cell r="GF177">
            <v>0</v>
          </cell>
          <cell r="GG177">
            <v>0</v>
          </cell>
          <cell r="GH177">
            <v>0</v>
          </cell>
          <cell r="GI177">
            <v>0</v>
          </cell>
          <cell r="GJ177">
            <v>0</v>
          </cell>
          <cell r="GK177">
            <v>0</v>
          </cell>
          <cell r="GL177">
            <v>0</v>
          </cell>
          <cell r="GM177">
            <v>0</v>
          </cell>
          <cell r="GN177">
            <v>0</v>
          </cell>
          <cell r="GO177">
            <v>0</v>
          </cell>
          <cell r="GP177">
            <v>0</v>
          </cell>
          <cell r="GQ177">
            <v>0</v>
          </cell>
          <cell r="GR177">
            <v>0</v>
          </cell>
          <cell r="GS177">
            <v>0</v>
          </cell>
          <cell r="GT177">
            <v>0</v>
          </cell>
        </row>
        <row r="178">
          <cell r="B178">
            <v>0</v>
          </cell>
          <cell r="C178">
            <v>0</v>
          </cell>
          <cell r="D178">
            <v>0</v>
          </cell>
          <cell r="E178">
            <v>0</v>
          </cell>
          <cell r="F178">
            <v>0</v>
          </cell>
          <cell r="G178">
            <v>0</v>
          </cell>
          <cell r="H178">
            <v>0</v>
          </cell>
          <cell r="I178">
            <v>0</v>
          </cell>
          <cell r="J178">
            <v>0</v>
          </cell>
          <cell r="K178">
            <v>0</v>
          </cell>
          <cell r="L178">
            <v>0</v>
          </cell>
          <cell r="M178">
            <v>0</v>
          </cell>
          <cell r="N178">
            <v>0</v>
          </cell>
          <cell r="O178">
            <v>0</v>
          </cell>
          <cell r="P178">
            <v>0</v>
          </cell>
          <cell r="Q178">
            <v>0</v>
          </cell>
          <cell r="R178">
            <v>0</v>
          </cell>
          <cell r="S178">
            <v>0</v>
          </cell>
          <cell r="T178">
            <v>0</v>
          </cell>
          <cell r="U178">
            <v>0</v>
          </cell>
          <cell r="V178">
            <v>0</v>
          </cell>
          <cell r="W178">
            <v>0</v>
          </cell>
          <cell r="X178">
            <v>0</v>
          </cell>
          <cell r="Y178">
            <v>0</v>
          </cell>
          <cell r="Z178">
            <v>0</v>
          </cell>
          <cell r="AA178">
            <v>0</v>
          </cell>
          <cell r="AB178">
            <v>0</v>
          </cell>
          <cell r="AD178">
            <v>0</v>
          </cell>
          <cell r="AE178">
            <v>0</v>
          </cell>
          <cell r="AF178">
            <v>0</v>
          </cell>
          <cell r="AG178">
            <v>0</v>
          </cell>
          <cell r="AH178">
            <v>0</v>
          </cell>
          <cell r="AI178">
            <v>0</v>
          </cell>
          <cell r="AJ178">
            <v>0</v>
          </cell>
          <cell r="AK178">
            <v>0</v>
          </cell>
          <cell r="FH178">
            <v>0</v>
          </cell>
          <cell r="FI178">
            <v>0</v>
          </cell>
          <cell r="FJ178">
            <v>0</v>
          </cell>
          <cell r="FK178">
            <v>0</v>
          </cell>
          <cell r="FL178">
            <v>0</v>
          </cell>
          <cell r="FM178">
            <v>0</v>
          </cell>
          <cell r="FN178">
            <v>0</v>
          </cell>
          <cell r="FO178">
            <v>0</v>
          </cell>
          <cell r="FP178">
            <v>0</v>
          </cell>
          <cell r="FQ178">
            <v>0</v>
          </cell>
          <cell r="FR178">
            <v>0</v>
          </cell>
          <cell r="FS178">
            <v>0</v>
          </cell>
          <cell r="FT178">
            <v>0</v>
          </cell>
          <cell r="FU178">
            <v>0</v>
          </cell>
          <cell r="FV178">
            <v>0</v>
          </cell>
          <cell r="FW178">
            <v>0</v>
          </cell>
          <cell r="FX178">
            <v>0</v>
          </cell>
          <cell r="FY178">
            <v>0</v>
          </cell>
          <cell r="FZ178">
            <v>0</v>
          </cell>
          <cell r="GA178">
            <v>0</v>
          </cell>
          <cell r="GB178">
            <v>0</v>
          </cell>
          <cell r="GC178">
            <v>0</v>
          </cell>
          <cell r="GD178">
            <v>0</v>
          </cell>
          <cell r="GE178">
            <v>0</v>
          </cell>
          <cell r="GF178">
            <v>0</v>
          </cell>
          <cell r="GG178">
            <v>0</v>
          </cell>
          <cell r="GH178">
            <v>0</v>
          </cell>
          <cell r="GI178">
            <v>0</v>
          </cell>
          <cell r="GJ178">
            <v>0</v>
          </cell>
          <cell r="GK178">
            <v>0</v>
          </cell>
          <cell r="GL178">
            <v>0</v>
          </cell>
          <cell r="GM178">
            <v>0</v>
          </cell>
          <cell r="GN178">
            <v>0</v>
          </cell>
          <cell r="GO178">
            <v>0</v>
          </cell>
          <cell r="GP178">
            <v>0</v>
          </cell>
          <cell r="GQ178">
            <v>0</v>
          </cell>
          <cell r="GR178">
            <v>0</v>
          </cell>
          <cell r="GS178">
            <v>0</v>
          </cell>
          <cell r="GT178">
            <v>0</v>
          </cell>
        </row>
        <row r="179">
          <cell r="B179">
            <v>0</v>
          </cell>
          <cell r="C179">
            <v>0</v>
          </cell>
          <cell r="D179">
            <v>0</v>
          </cell>
          <cell r="E179">
            <v>0</v>
          </cell>
          <cell r="F179">
            <v>0</v>
          </cell>
          <cell r="G179">
            <v>0</v>
          </cell>
          <cell r="H179">
            <v>0</v>
          </cell>
          <cell r="I179">
            <v>0</v>
          </cell>
          <cell r="J179">
            <v>0</v>
          </cell>
          <cell r="K179">
            <v>0</v>
          </cell>
          <cell r="L179">
            <v>0</v>
          </cell>
          <cell r="M179">
            <v>0</v>
          </cell>
          <cell r="N179">
            <v>0</v>
          </cell>
          <cell r="O179">
            <v>0</v>
          </cell>
          <cell r="P179">
            <v>0</v>
          </cell>
          <cell r="Q179">
            <v>0</v>
          </cell>
          <cell r="R179">
            <v>0</v>
          </cell>
          <cell r="S179">
            <v>0</v>
          </cell>
          <cell r="T179">
            <v>0</v>
          </cell>
          <cell r="U179">
            <v>0</v>
          </cell>
          <cell r="V179">
            <v>0</v>
          </cell>
          <cell r="W179">
            <v>0</v>
          </cell>
          <cell r="X179">
            <v>0</v>
          </cell>
          <cell r="Y179">
            <v>0</v>
          </cell>
          <cell r="Z179">
            <v>0</v>
          </cell>
          <cell r="AA179">
            <v>0</v>
          </cell>
          <cell r="AB179">
            <v>0</v>
          </cell>
          <cell r="AC179">
            <v>0</v>
          </cell>
          <cell r="AD179">
            <v>0</v>
          </cell>
          <cell r="AE179">
            <v>0</v>
          </cell>
          <cell r="AF179">
            <v>0</v>
          </cell>
          <cell r="AG179">
            <v>0</v>
          </cell>
          <cell r="AH179">
            <v>0</v>
          </cell>
          <cell r="AJ179">
            <v>0</v>
          </cell>
          <cell r="AK179">
            <v>0</v>
          </cell>
          <cell r="FH179">
            <v>0</v>
          </cell>
          <cell r="FI179">
            <v>0</v>
          </cell>
          <cell r="FJ179">
            <v>0</v>
          </cell>
          <cell r="FK179">
            <v>0</v>
          </cell>
          <cell r="FL179">
            <v>0</v>
          </cell>
          <cell r="FM179">
            <v>0</v>
          </cell>
          <cell r="FN179">
            <v>0</v>
          </cell>
          <cell r="FO179">
            <v>0</v>
          </cell>
          <cell r="FP179">
            <v>0</v>
          </cell>
          <cell r="FQ179">
            <v>0</v>
          </cell>
          <cell r="FR179">
            <v>0</v>
          </cell>
          <cell r="FS179">
            <v>0</v>
          </cell>
          <cell r="FT179">
            <v>0</v>
          </cell>
          <cell r="FU179">
            <v>0</v>
          </cell>
          <cell r="FV179">
            <v>0</v>
          </cell>
          <cell r="FW179">
            <v>0</v>
          </cell>
          <cell r="FX179">
            <v>0</v>
          </cell>
          <cell r="FY179">
            <v>0</v>
          </cell>
          <cell r="FZ179">
            <v>0</v>
          </cell>
          <cell r="GA179">
            <v>0</v>
          </cell>
          <cell r="GB179">
            <v>0</v>
          </cell>
          <cell r="GC179">
            <v>0</v>
          </cell>
          <cell r="GD179">
            <v>0</v>
          </cell>
          <cell r="GE179">
            <v>0</v>
          </cell>
          <cell r="GF179">
            <v>0</v>
          </cell>
          <cell r="GG179">
            <v>0</v>
          </cell>
          <cell r="GH179">
            <v>0</v>
          </cell>
          <cell r="GI179">
            <v>0</v>
          </cell>
          <cell r="GJ179">
            <v>0</v>
          </cell>
          <cell r="GK179">
            <v>0</v>
          </cell>
          <cell r="GL179">
            <v>0</v>
          </cell>
          <cell r="GM179">
            <v>0</v>
          </cell>
          <cell r="GN179">
            <v>0</v>
          </cell>
          <cell r="GO179">
            <v>0</v>
          </cell>
          <cell r="GP179">
            <v>0</v>
          </cell>
          <cell r="GQ179">
            <v>0</v>
          </cell>
          <cell r="GR179">
            <v>0</v>
          </cell>
          <cell r="GS179">
            <v>0</v>
          </cell>
          <cell r="GT179">
            <v>0</v>
          </cell>
        </row>
        <row r="180">
          <cell r="B180">
            <v>0</v>
          </cell>
          <cell r="C180">
            <v>0</v>
          </cell>
          <cell r="D180">
            <v>0</v>
          </cell>
          <cell r="E180">
            <v>0</v>
          </cell>
          <cell r="F180">
            <v>0</v>
          </cell>
          <cell r="G180">
            <v>0</v>
          </cell>
          <cell r="H180">
            <v>0</v>
          </cell>
          <cell r="I180">
            <v>0</v>
          </cell>
          <cell r="J180">
            <v>0</v>
          </cell>
          <cell r="K180">
            <v>0</v>
          </cell>
          <cell r="L180">
            <v>0</v>
          </cell>
          <cell r="M180">
            <v>0</v>
          </cell>
          <cell r="N180">
            <v>0</v>
          </cell>
          <cell r="O180">
            <v>0</v>
          </cell>
          <cell r="P180">
            <v>0</v>
          </cell>
          <cell r="Q180">
            <v>0</v>
          </cell>
          <cell r="R180">
            <v>0</v>
          </cell>
          <cell r="S180">
            <v>0</v>
          </cell>
          <cell r="T180">
            <v>0</v>
          </cell>
          <cell r="U180">
            <v>0</v>
          </cell>
          <cell r="V180">
            <v>0</v>
          </cell>
          <cell r="W180">
            <v>0</v>
          </cell>
          <cell r="X180">
            <v>0</v>
          </cell>
          <cell r="Y180">
            <v>0</v>
          </cell>
          <cell r="Z180">
            <v>0</v>
          </cell>
          <cell r="AA180">
            <v>0</v>
          </cell>
          <cell r="AB180">
            <v>0</v>
          </cell>
          <cell r="AC180">
            <v>0</v>
          </cell>
          <cell r="AD180">
            <v>0</v>
          </cell>
          <cell r="AE180">
            <v>0</v>
          </cell>
          <cell r="AF180">
            <v>0</v>
          </cell>
          <cell r="AG180">
            <v>0</v>
          </cell>
          <cell r="AH180">
            <v>0</v>
          </cell>
          <cell r="AJ180">
            <v>0</v>
          </cell>
          <cell r="AK180">
            <v>0</v>
          </cell>
          <cell r="FH180">
            <v>0</v>
          </cell>
          <cell r="FI180">
            <v>0</v>
          </cell>
          <cell r="FJ180">
            <v>0</v>
          </cell>
          <cell r="FK180">
            <v>0</v>
          </cell>
          <cell r="FL180">
            <v>0</v>
          </cell>
          <cell r="FM180">
            <v>0</v>
          </cell>
          <cell r="FN180">
            <v>0</v>
          </cell>
          <cell r="FO180">
            <v>0</v>
          </cell>
          <cell r="FP180">
            <v>0</v>
          </cell>
          <cell r="FQ180">
            <v>0</v>
          </cell>
          <cell r="FR180">
            <v>0</v>
          </cell>
          <cell r="FS180">
            <v>0</v>
          </cell>
          <cell r="FT180">
            <v>0</v>
          </cell>
          <cell r="FU180">
            <v>0</v>
          </cell>
          <cell r="FV180">
            <v>0</v>
          </cell>
          <cell r="FW180">
            <v>0</v>
          </cell>
          <cell r="FX180">
            <v>0</v>
          </cell>
          <cell r="FY180">
            <v>0</v>
          </cell>
          <cell r="FZ180">
            <v>0</v>
          </cell>
          <cell r="GA180">
            <v>0</v>
          </cell>
          <cell r="GB180">
            <v>0</v>
          </cell>
          <cell r="GC180">
            <v>0</v>
          </cell>
          <cell r="GD180">
            <v>0</v>
          </cell>
          <cell r="GE180">
            <v>0</v>
          </cell>
          <cell r="GF180">
            <v>0</v>
          </cell>
          <cell r="GG180">
            <v>0</v>
          </cell>
          <cell r="GH180">
            <v>0</v>
          </cell>
          <cell r="GI180">
            <v>0</v>
          </cell>
          <cell r="GJ180">
            <v>0</v>
          </cell>
          <cell r="GK180">
            <v>0</v>
          </cell>
          <cell r="GL180">
            <v>0</v>
          </cell>
          <cell r="GM180">
            <v>0</v>
          </cell>
          <cell r="GN180">
            <v>0</v>
          </cell>
          <cell r="GO180">
            <v>0</v>
          </cell>
          <cell r="GP180">
            <v>0</v>
          </cell>
          <cell r="GQ180">
            <v>0</v>
          </cell>
          <cell r="GR180">
            <v>0</v>
          </cell>
          <cell r="GS180">
            <v>0</v>
          </cell>
          <cell r="GT180">
            <v>0</v>
          </cell>
        </row>
        <row r="181">
          <cell r="B181">
            <v>0</v>
          </cell>
          <cell r="C181">
            <v>0</v>
          </cell>
          <cell r="D181">
            <v>0</v>
          </cell>
          <cell r="E181">
            <v>0</v>
          </cell>
          <cell r="F181">
            <v>0</v>
          </cell>
          <cell r="G181">
            <v>0</v>
          </cell>
          <cell r="H181">
            <v>0</v>
          </cell>
          <cell r="I181">
            <v>0</v>
          </cell>
          <cell r="J181">
            <v>0</v>
          </cell>
          <cell r="K181">
            <v>0</v>
          </cell>
          <cell r="L181">
            <v>0</v>
          </cell>
          <cell r="M181">
            <v>0</v>
          </cell>
          <cell r="N181">
            <v>0</v>
          </cell>
          <cell r="O181">
            <v>0</v>
          </cell>
          <cell r="P181">
            <v>0</v>
          </cell>
          <cell r="Q181">
            <v>0</v>
          </cell>
          <cell r="R181">
            <v>0</v>
          </cell>
          <cell r="S181">
            <v>0</v>
          </cell>
          <cell r="T181">
            <v>0</v>
          </cell>
          <cell r="U181">
            <v>0</v>
          </cell>
          <cell r="V181">
            <v>0</v>
          </cell>
          <cell r="W181">
            <v>0</v>
          </cell>
          <cell r="X181">
            <v>0</v>
          </cell>
          <cell r="Y181">
            <v>0</v>
          </cell>
          <cell r="Z181">
            <v>0</v>
          </cell>
          <cell r="AA181">
            <v>0</v>
          </cell>
          <cell r="AB181">
            <v>0</v>
          </cell>
          <cell r="AC181">
            <v>0</v>
          </cell>
          <cell r="AD181">
            <v>0</v>
          </cell>
          <cell r="AE181">
            <v>0</v>
          </cell>
          <cell r="AF181">
            <v>0</v>
          </cell>
          <cell r="AG181">
            <v>0</v>
          </cell>
          <cell r="AH181">
            <v>0</v>
          </cell>
          <cell r="AI181">
            <v>0</v>
          </cell>
          <cell r="AJ181">
            <v>0</v>
          </cell>
          <cell r="AK181">
            <v>0</v>
          </cell>
          <cell r="FH181">
            <v>0</v>
          </cell>
          <cell r="FI181">
            <v>0</v>
          </cell>
          <cell r="FJ181">
            <v>0</v>
          </cell>
          <cell r="FK181">
            <v>0</v>
          </cell>
          <cell r="FL181">
            <v>0</v>
          </cell>
          <cell r="FM181">
            <v>0</v>
          </cell>
          <cell r="FN181">
            <v>0</v>
          </cell>
          <cell r="FO181">
            <v>0</v>
          </cell>
          <cell r="FP181">
            <v>0</v>
          </cell>
          <cell r="FQ181">
            <v>0</v>
          </cell>
          <cell r="FR181">
            <v>0</v>
          </cell>
          <cell r="FS181">
            <v>0</v>
          </cell>
          <cell r="FT181">
            <v>0</v>
          </cell>
          <cell r="FU181">
            <v>0</v>
          </cell>
          <cell r="FV181">
            <v>0</v>
          </cell>
          <cell r="FW181">
            <v>0</v>
          </cell>
          <cell r="FX181">
            <v>0</v>
          </cell>
          <cell r="FY181">
            <v>0</v>
          </cell>
          <cell r="FZ181">
            <v>0</v>
          </cell>
          <cell r="GA181">
            <v>0</v>
          </cell>
          <cell r="GB181">
            <v>0</v>
          </cell>
          <cell r="GC181">
            <v>0</v>
          </cell>
          <cell r="GD181">
            <v>0</v>
          </cell>
          <cell r="GE181">
            <v>0</v>
          </cell>
          <cell r="GF181">
            <v>0</v>
          </cell>
          <cell r="GG181">
            <v>0</v>
          </cell>
          <cell r="GH181">
            <v>0</v>
          </cell>
          <cell r="GI181">
            <v>0</v>
          </cell>
          <cell r="GJ181">
            <v>0</v>
          </cell>
          <cell r="GK181">
            <v>0</v>
          </cell>
          <cell r="GL181">
            <v>0</v>
          </cell>
          <cell r="GM181">
            <v>0</v>
          </cell>
          <cell r="GN181">
            <v>0</v>
          </cell>
          <cell r="GO181">
            <v>0</v>
          </cell>
          <cell r="GP181">
            <v>0</v>
          </cell>
          <cell r="GQ181">
            <v>0</v>
          </cell>
          <cell r="GR181">
            <v>0</v>
          </cell>
          <cell r="GS181">
            <v>0</v>
          </cell>
          <cell r="GT181">
            <v>0</v>
          </cell>
        </row>
        <row r="182">
          <cell r="B182">
            <v>0</v>
          </cell>
          <cell r="C182">
            <v>0</v>
          </cell>
          <cell r="D182">
            <v>0</v>
          </cell>
          <cell r="E182">
            <v>0</v>
          </cell>
          <cell r="F182">
            <v>0</v>
          </cell>
          <cell r="G182">
            <v>0</v>
          </cell>
          <cell r="H182">
            <v>0</v>
          </cell>
          <cell r="I182">
            <v>0</v>
          </cell>
          <cell r="J182">
            <v>0</v>
          </cell>
          <cell r="K182">
            <v>0</v>
          </cell>
          <cell r="L182">
            <v>0</v>
          </cell>
          <cell r="M182">
            <v>0</v>
          </cell>
          <cell r="N182">
            <v>0</v>
          </cell>
          <cell r="O182">
            <v>0</v>
          </cell>
          <cell r="P182">
            <v>0</v>
          </cell>
          <cell r="Q182">
            <v>0</v>
          </cell>
          <cell r="R182">
            <v>0</v>
          </cell>
          <cell r="S182">
            <v>0</v>
          </cell>
          <cell r="T182">
            <v>0</v>
          </cell>
          <cell r="U182">
            <v>0</v>
          </cell>
          <cell r="V182">
            <v>0</v>
          </cell>
          <cell r="W182">
            <v>0</v>
          </cell>
          <cell r="X182">
            <v>0</v>
          </cell>
          <cell r="Y182">
            <v>0</v>
          </cell>
          <cell r="Z182">
            <v>0</v>
          </cell>
          <cell r="AA182">
            <v>0</v>
          </cell>
          <cell r="AB182">
            <v>0</v>
          </cell>
          <cell r="AC182">
            <v>0</v>
          </cell>
          <cell r="AD182">
            <v>0</v>
          </cell>
          <cell r="AE182">
            <v>0</v>
          </cell>
          <cell r="AF182">
            <v>0</v>
          </cell>
          <cell r="AG182">
            <v>0</v>
          </cell>
          <cell r="AH182">
            <v>0</v>
          </cell>
          <cell r="AI182">
            <v>0</v>
          </cell>
          <cell r="AJ182">
            <v>0</v>
          </cell>
          <cell r="AK182">
            <v>0</v>
          </cell>
          <cell r="FH182">
            <v>0</v>
          </cell>
          <cell r="FI182">
            <v>0</v>
          </cell>
          <cell r="FJ182">
            <v>0</v>
          </cell>
          <cell r="FK182">
            <v>0</v>
          </cell>
          <cell r="FL182">
            <v>0</v>
          </cell>
          <cell r="FM182">
            <v>0</v>
          </cell>
          <cell r="FN182">
            <v>0</v>
          </cell>
          <cell r="FO182">
            <v>0</v>
          </cell>
          <cell r="FP182">
            <v>0</v>
          </cell>
          <cell r="FQ182">
            <v>0</v>
          </cell>
          <cell r="FR182">
            <v>0</v>
          </cell>
          <cell r="FS182">
            <v>0</v>
          </cell>
          <cell r="FT182">
            <v>0</v>
          </cell>
          <cell r="FU182">
            <v>0</v>
          </cell>
          <cell r="FV182">
            <v>0</v>
          </cell>
          <cell r="FW182">
            <v>0</v>
          </cell>
          <cell r="FX182">
            <v>0</v>
          </cell>
          <cell r="FY182">
            <v>0</v>
          </cell>
          <cell r="FZ182">
            <v>0</v>
          </cell>
          <cell r="GA182">
            <v>0</v>
          </cell>
          <cell r="GB182">
            <v>0</v>
          </cell>
          <cell r="GC182">
            <v>0</v>
          </cell>
          <cell r="GD182">
            <v>0</v>
          </cell>
          <cell r="GE182">
            <v>0</v>
          </cell>
          <cell r="GF182">
            <v>0</v>
          </cell>
          <cell r="GG182">
            <v>0</v>
          </cell>
          <cell r="GH182">
            <v>0</v>
          </cell>
          <cell r="GI182">
            <v>0</v>
          </cell>
          <cell r="GJ182">
            <v>0</v>
          </cell>
          <cell r="GK182">
            <v>0</v>
          </cell>
          <cell r="GL182">
            <v>0</v>
          </cell>
          <cell r="GM182">
            <v>0</v>
          </cell>
          <cell r="GN182">
            <v>0</v>
          </cell>
          <cell r="GO182">
            <v>0</v>
          </cell>
          <cell r="GP182">
            <v>0</v>
          </cell>
          <cell r="GQ182">
            <v>0</v>
          </cell>
          <cell r="GR182">
            <v>0</v>
          </cell>
          <cell r="GS182">
            <v>0</v>
          </cell>
          <cell r="GT182">
            <v>0</v>
          </cell>
        </row>
        <row r="183">
          <cell r="B183">
            <v>0</v>
          </cell>
          <cell r="C183">
            <v>0</v>
          </cell>
          <cell r="D183">
            <v>0</v>
          </cell>
          <cell r="E183">
            <v>0</v>
          </cell>
          <cell r="F183">
            <v>0</v>
          </cell>
          <cell r="G183">
            <v>0</v>
          </cell>
          <cell r="H183">
            <v>0</v>
          </cell>
          <cell r="I183">
            <v>0</v>
          </cell>
          <cell r="J183">
            <v>0</v>
          </cell>
          <cell r="K183">
            <v>0</v>
          </cell>
          <cell r="L183">
            <v>0</v>
          </cell>
          <cell r="M183">
            <v>0</v>
          </cell>
          <cell r="N183">
            <v>0</v>
          </cell>
          <cell r="O183">
            <v>0</v>
          </cell>
          <cell r="P183">
            <v>0</v>
          </cell>
          <cell r="Q183">
            <v>0</v>
          </cell>
          <cell r="R183">
            <v>0</v>
          </cell>
          <cell r="S183">
            <v>0</v>
          </cell>
          <cell r="T183">
            <v>0</v>
          </cell>
          <cell r="U183">
            <v>0</v>
          </cell>
          <cell r="V183">
            <v>0</v>
          </cell>
          <cell r="W183">
            <v>0</v>
          </cell>
          <cell r="X183">
            <v>0</v>
          </cell>
          <cell r="Y183">
            <v>0</v>
          </cell>
          <cell r="Z183">
            <v>0</v>
          </cell>
          <cell r="AA183">
            <v>0</v>
          </cell>
          <cell r="AB183">
            <v>0</v>
          </cell>
          <cell r="AC183">
            <v>0</v>
          </cell>
          <cell r="AD183">
            <v>0</v>
          </cell>
          <cell r="AE183">
            <v>0</v>
          </cell>
          <cell r="AF183">
            <v>0</v>
          </cell>
          <cell r="AG183">
            <v>0</v>
          </cell>
          <cell r="AH183">
            <v>0</v>
          </cell>
          <cell r="AI183">
            <v>0</v>
          </cell>
          <cell r="AJ183">
            <v>0</v>
          </cell>
          <cell r="AK183">
            <v>0</v>
          </cell>
          <cell r="FH183">
            <v>0</v>
          </cell>
          <cell r="FI183">
            <v>0</v>
          </cell>
          <cell r="FJ183">
            <v>0</v>
          </cell>
          <cell r="FK183">
            <v>0</v>
          </cell>
          <cell r="FL183">
            <v>0</v>
          </cell>
          <cell r="FM183">
            <v>0</v>
          </cell>
          <cell r="FN183">
            <v>0</v>
          </cell>
          <cell r="FO183">
            <v>0</v>
          </cell>
          <cell r="FP183">
            <v>0</v>
          </cell>
          <cell r="FQ183">
            <v>0</v>
          </cell>
          <cell r="FR183">
            <v>0</v>
          </cell>
          <cell r="FS183">
            <v>0</v>
          </cell>
          <cell r="FT183">
            <v>0</v>
          </cell>
          <cell r="FU183">
            <v>0</v>
          </cell>
          <cell r="FV183">
            <v>0</v>
          </cell>
          <cell r="FW183">
            <v>0</v>
          </cell>
          <cell r="FX183">
            <v>0</v>
          </cell>
          <cell r="FY183">
            <v>0</v>
          </cell>
          <cell r="FZ183">
            <v>0</v>
          </cell>
          <cell r="GA183">
            <v>0</v>
          </cell>
          <cell r="GB183">
            <v>0</v>
          </cell>
          <cell r="GC183">
            <v>0</v>
          </cell>
          <cell r="GD183">
            <v>0</v>
          </cell>
          <cell r="GE183">
            <v>0</v>
          </cell>
          <cell r="GF183">
            <v>0</v>
          </cell>
          <cell r="GG183">
            <v>0</v>
          </cell>
          <cell r="GH183">
            <v>0</v>
          </cell>
          <cell r="GI183">
            <v>0</v>
          </cell>
          <cell r="GJ183">
            <v>0</v>
          </cell>
          <cell r="GK183">
            <v>0</v>
          </cell>
          <cell r="GL183">
            <v>0</v>
          </cell>
          <cell r="GM183">
            <v>0</v>
          </cell>
          <cell r="GN183">
            <v>0</v>
          </cell>
          <cell r="GO183">
            <v>0</v>
          </cell>
          <cell r="GP183">
            <v>0</v>
          </cell>
          <cell r="GQ183">
            <v>0</v>
          </cell>
          <cell r="GR183">
            <v>0</v>
          </cell>
          <cell r="GS183">
            <v>0</v>
          </cell>
          <cell r="GT183">
            <v>0</v>
          </cell>
        </row>
        <row r="184">
          <cell r="B184">
            <v>0</v>
          </cell>
          <cell r="C184">
            <v>0</v>
          </cell>
          <cell r="D184">
            <v>0</v>
          </cell>
          <cell r="E184">
            <v>0</v>
          </cell>
          <cell r="F184">
            <v>0</v>
          </cell>
          <cell r="G184">
            <v>0</v>
          </cell>
          <cell r="H184">
            <v>0</v>
          </cell>
          <cell r="I184">
            <v>0</v>
          </cell>
          <cell r="J184">
            <v>0</v>
          </cell>
          <cell r="K184">
            <v>0</v>
          </cell>
          <cell r="L184">
            <v>0</v>
          </cell>
          <cell r="M184">
            <v>0</v>
          </cell>
          <cell r="N184">
            <v>0</v>
          </cell>
          <cell r="O184">
            <v>0</v>
          </cell>
          <cell r="P184">
            <v>0</v>
          </cell>
          <cell r="Q184">
            <v>0</v>
          </cell>
          <cell r="R184">
            <v>0</v>
          </cell>
          <cell r="S184">
            <v>0</v>
          </cell>
          <cell r="T184">
            <v>0</v>
          </cell>
          <cell r="U184">
            <v>0</v>
          </cell>
          <cell r="V184">
            <v>0</v>
          </cell>
          <cell r="W184">
            <v>0</v>
          </cell>
          <cell r="X184">
            <v>0</v>
          </cell>
          <cell r="Y184">
            <v>0</v>
          </cell>
          <cell r="Z184">
            <v>0</v>
          </cell>
          <cell r="AA184">
            <v>0</v>
          </cell>
          <cell r="AB184">
            <v>0</v>
          </cell>
          <cell r="AC184">
            <v>0</v>
          </cell>
          <cell r="AD184">
            <v>0</v>
          </cell>
          <cell r="AE184">
            <v>0</v>
          </cell>
          <cell r="AF184">
            <v>0</v>
          </cell>
          <cell r="AG184">
            <v>0</v>
          </cell>
          <cell r="AH184">
            <v>0</v>
          </cell>
          <cell r="AI184">
            <v>0</v>
          </cell>
          <cell r="AJ184">
            <v>0</v>
          </cell>
          <cell r="AK184">
            <v>0</v>
          </cell>
          <cell r="FH184">
            <v>0</v>
          </cell>
          <cell r="FI184">
            <v>0</v>
          </cell>
          <cell r="FJ184">
            <v>0</v>
          </cell>
          <cell r="FK184">
            <v>0</v>
          </cell>
          <cell r="FL184">
            <v>0</v>
          </cell>
          <cell r="FM184">
            <v>0</v>
          </cell>
          <cell r="FN184">
            <v>0</v>
          </cell>
          <cell r="FO184">
            <v>0</v>
          </cell>
          <cell r="FP184">
            <v>0</v>
          </cell>
          <cell r="FQ184">
            <v>0</v>
          </cell>
          <cell r="FR184">
            <v>0</v>
          </cell>
          <cell r="FS184">
            <v>0</v>
          </cell>
          <cell r="FT184">
            <v>0</v>
          </cell>
          <cell r="FU184">
            <v>0</v>
          </cell>
          <cell r="FV184">
            <v>0</v>
          </cell>
          <cell r="FW184">
            <v>0</v>
          </cell>
          <cell r="FX184">
            <v>0</v>
          </cell>
          <cell r="FY184">
            <v>0</v>
          </cell>
          <cell r="FZ184">
            <v>0</v>
          </cell>
          <cell r="GA184">
            <v>0</v>
          </cell>
          <cell r="GB184">
            <v>0</v>
          </cell>
          <cell r="GC184">
            <v>0</v>
          </cell>
          <cell r="GD184">
            <v>0</v>
          </cell>
          <cell r="GE184">
            <v>0</v>
          </cell>
          <cell r="GF184">
            <v>0</v>
          </cell>
          <cell r="GG184">
            <v>0</v>
          </cell>
          <cell r="GH184">
            <v>0</v>
          </cell>
          <cell r="GI184">
            <v>0</v>
          </cell>
          <cell r="GJ184">
            <v>0</v>
          </cell>
          <cell r="GK184">
            <v>0</v>
          </cell>
          <cell r="GL184">
            <v>0</v>
          </cell>
          <cell r="GM184">
            <v>0</v>
          </cell>
          <cell r="GN184">
            <v>0</v>
          </cell>
          <cell r="GO184">
            <v>0</v>
          </cell>
          <cell r="GP184">
            <v>0</v>
          </cell>
          <cell r="GQ184">
            <v>0</v>
          </cell>
          <cell r="GR184">
            <v>0</v>
          </cell>
          <cell r="GS184">
            <v>0</v>
          </cell>
          <cell r="GT184">
            <v>0</v>
          </cell>
        </row>
        <row r="185">
          <cell r="B185">
            <v>0</v>
          </cell>
          <cell r="C185">
            <v>0</v>
          </cell>
          <cell r="D185">
            <v>0</v>
          </cell>
          <cell r="E185">
            <v>0</v>
          </cell>
          <cell r="F185">
            <v>0</v>
          </cell>
          <cell r="G185">
            <v>0</v>
          </cell>
          <cell r="H185">
            <v>0</v>
          </cell>
          <cell r="I185">
            <v>0</v>
          </cell>
          <cell r="J185">
            <v>0</v>
          </cell>
          <cell r="K185">
            <v>0</v>
          </cell>
          <cell r="L185">
            <v>0</v>
          </cell>
          <cell r="M185">
            <v>0</v>
          </cell>
          <cell r="N185">
            <v>0</v>
          </cell>
          <cell r="O185">
            <v>0</v>
          </cell>
          <cell r="P185">
            <v>0</v>
          </cell>
          <cell r="Q185">
            <v>0</v>
          </cell>
          <cell r="R185">
            <v>0</v>
          </cell>
          <cell r="S185">
            <v>0</v>
          </cell>
          <cell r="T185">
            <v>0</v>
          </cell>
          <cell r="U185">
            <v>0</v>
          </cell>
          <cell r="V185">
            <v>0</v>
          </cell>
          <cell r="W185">
            <v>0</v>
          </cell>
          <cell r="X185">
            <v>0</v>
          </cell>
          <cell r="Y185">
            <v>0</v>
          </cell>
          <cell r="Z185">
            <v>0</v>
          </cell>
          <cell r="AA185">
            <v>0</v>
          </cell>
          <cell r="AB185">
            <v>0</v>
          </cell>
          <cell r="AC185">
            <v>0</v>
          </cell>
          <cell r="AD185">
            <v>0</v>
          </cell>
          <cell r="AE185">
            <v>0</v>
          </cell>
          <cell r="AF185">
            <v>0</v>
          </cell>
          <cell r="AG185">
            <v>0</v>
          </cell>
          <cell r="AH185">
            <v>0</v>
          </cell>
          <cell r="AI185">
            <v>0</v>
          </cell>
          <cell r="AJ185">
            <v>0</v>
          </cell>
          <cell r="AK185">
            <v>0</v>
          </cell>
          <cell r="FH185">
            <v>0</v>
          </cell>
          <cell r="FI185">
            <v>0</v>
          </cell>
          <cell r="FJ185">
            <v>0</v>
          </cell>
          <cell r="FK185">
            <v>0</v>
          </cell>
          <cell r="FL185">
            <v>0</v>
          </cell>
          <cell r="FM185">
            <v>0</v>
          </cell>
          <cell r="FN185">
            <v>0</v>
          </cell>
          <cell r="FO185">
            <v>0</v>
          </cell>
          <cell r="FP185">
            <v>0</v>
          </cell>
          <cell r="FQ185">
            <v>0</v>
          </cell>
          <cell r="FR185">
            <v>0</v>
          </cell>
          <cell r="FS185">
            <v>0</v>
          </cell>
          <cell r="FT185">
            <v>0</v>
          </cell>
          <cell r="FU185">
            <v>0</v>
          </cell>
          <cell r="FV185">
            <v>0</v>
          </cell>
          <cell r="FW185">
            <v>0</v>
          </cell>
          <cell r="FX185">
            <v>0</v>
          </cell>
          <cell r="FY185">
            <v>0</v>
          </cell>
          <cell r="FZ185">
            <v>0</v>
          </cell>
          <cell r="GA185">
            <v>0</v>
          </cell>
          <cell r="GB185">
            <v>0</v>
          </cell>
          <cell r="GC185">
            <v>0</v>
          </cell>
          <cell r="GD185">
            <v>0</v>
          </cell>
          <cell r="GE185">
            <v>0</v>
          </cell>
          <cell r="GF185">
            <v>0</v>
          </cell>
          <cell r="GG185">
            <v>0</v>
          </cell>
          <cell r="GH185">
            <v>0</v>
          </cell>
          <cell r="GI185">
            <v>0</v>
          </cell>
          <cell r="GJ185">
            <v>0</v>
          </cell>
          <cell r="GK185">
            <v>0</v>
          </cell>
          <cell r="GL185">
            <v>0</v>
          </cell>
          <cell r="GM185">
            <v>0</v>
          </cell>
          <cell r="GN185">
            <v>0</v>
          </cell>
          <cell r="GO185">
            <v>0</v>
          </cell>
          <cell r="GP185">
            <v>0</v>
          </cell>
          <cell r="GQ185">
            <v>0</v>
          </cell>
          <cell r="GR185">
            <v>0</v>
          </cell>
          <cell r="GS185">
            <v>0</v>
          </cell>
          <cell r="GT185">
            <v>0</v>
          </cell>
        </row>
        <row r="186">
          <cell r="B186">
            <v>0</v>
          </cell>
          <cell r="C186">
            <v>0</v>
          </cell>
          <cell r="D186">
            <v>0</v>
          </cell>
          <cell r="E186">
            <v>0</v>
          </cell>
          <cell r="F186">
            <v>0</v>
          </cell>
          <cell r="G186">
            <v>0</v>
          </cell>
          <cell r="H186">
            <v>0</v>
          </cell>
          <cell r="I186">
            <v>0</v>
          </cell>
          <cell r="J186">
            <v>0</v>
          </cell>
          <cell r="K186">
            <v>0</v>
          </cell>
          <cell r="L186">
            <v>0</v>
          </cell>
          <cell r="M186">
            <v>0</v>
          </cell>
          <cell r="N186">
            <v>0</v>
          </cell>
          <cell r="O186">
            <v>0</v>
          </cell>
          <cell r="P186">
            <v>0</v>
          </cell>
          <cell r="Q186">
            <v>0</v>
          </cell>
          <cell r="R186">
            <v>0</v>
          </cell>
          <cell r="S186">
            <v>0</v>
          </cell>
          <cell r="T186">
            <v>0</v>
          </cell>
          <cell r="U186">
            <v>0</v>
          </cell>
          <cell r="V186">
            <v>0</v>
          </cell>
          <cell r="W186">
            <v>0</v>
          </cell>
          <cell r="X186">
            <v>0</v>
          </cell>
          <cell r="Y186">
            <v>0</v>
          </cell>
          <cell r="Z186">
            <v>0</v>
          </cell>
          <cell r="AA186">
            <v>0</v>
          </cell>
          <cell r="AB186">
            <v>0</v>
          </cell>
          <cell r="AC186">
            <v>0</v>
          </cell>
          <cell r="AD186">
            <v>0</v>
          </cell>
          <cell r="AE186">
            <v>0</v>
          </cell>
          <cell r="AF186">
            <v>0</v>
          </cell>
          <cell r="AG186">
            <v>0</v>
          </cell>
          <cell r="AH186">
            <v>0</v>
          </cell>
          <cell r="AI186">
            <v>0</v>
          </cell>
          <cell r="AJ186">
            <v>0</v>
          </cell>
          <cell r="AK186">
            <v>0</v>
          </cell>
          <cell r="FH186">
            <v>0</v>
          </cell>
          <cell r="FI186">
            <v>0</v>
          </cell>
          <cell r="FJ186">
            <v>0</v>
          </cell>
          <cell r="FK186">
            <v>0</v>
          </cell>
          <cell r="FL186">
            <v>0</v>
          </cell>
          <cell r="FM186">
            <v>0</v>
          </cell>
          <cell r="FN186">
            <v>0</v>
          </cell>
          <cell r="FO186">
            <v>0</v>
          </cell>
          <cell r="FP186">
            <v>0</v>
          </cell>
          <cell r="FQ186">
            <v>0</v>
          </cell>
          <cell r="FR186">
            <v>0</v>
          </cell>
          <cell r="FS186">
            <v>0</v>
          </cell>
          <cell r="FT186">
            <v>0</v>
          </cell>
          <cell r="FU186">
            <v>0</v>
          </cell>
          <cell r="FV186">
            <v>0</v>
          </cell>
          <cell r="FW186">
            <v>0</v>
          </cell>
          <cell r="FX186">
            <v>0</v>
          </cell>
          <cell r="FY186">
            <v>0</v>
          </cell>
          <cell r="FZ186">
            <v>0</v>
          </cell>
          <cell r="GA186">
            <v>0</v>
          </cell>
          <cell r="GB186">
            <v>0</v>
          </cell>
          <cell r="GC186">
            <v>0</v>
          </cell>
          <cell r="GD186">
            <v>0</v>
          </cell>
          <cell r="GE186">
            <v>0</v>
          </cell>
          <cell r="GF186">
            <v>0</v>
          </cell>
          <cell r="GG186">
            <v>0</v>
          </cell>
          <cell r="GH186">
            <v>0</v>
          </cell>
          <cell r="GI186">
            <v>0</v>
          </cell>
          <cell r="GJ186">
            <v>0</v>
          </cell>
          <cell r="GK186">
            <v>0</v>
          </cell>
          <cell r="GL186">
            <v>0</v>
          </cell>
          <cell r="GM186">
            <v>0</v>
          </cell>
          <cell r="GN186">
            <v>0</v>
          </cell>
          <cell r="GO186">
            <v>0</v>
          </cell>
          <cell r="GP186">
            <v>0</v>
          </cell>
          <cell r="GQ186">
            <v>0</v>
          </cell>
          <cell r="GR186">
            <v>0</v>
          </cell>
          <cell r="GS186">
            <v>0</v>
          </cell>
          <cell r="GT186">
            <v>0</v>
          </cell>
        </row>
        <row r="187">
          <cell r="B187">
            <v>0</v>
          </cell>
          <cell r="C187">
            <v>0</v>
          </cell>
          <cell r="D187">
            <v>0</v>
          </cell>
          <cell r="E187">
            <v>0</v>
          </cell>
          <cell r="F187">
            <v>0</v>
          </cell>
          <cell r="G187">
            <v>0</v>
          </cell>
          <cell r="H187">
            <v>0</v>
          </cell>
          <cell r="I187">
            <v>0</v>
          </cell>
          <cell r="J187">
            <v>0</v>
          </cell>
          <cell r="K187">
            <v>0</v>
          </cell>
          <cell r="L187">
            <v>0</v>
          </cell>
          <cell r="M187">
            <v>0</v>
          </cell>
          <cell r="N187">
            <v>0</v>
          </cell>
          <cell r="O187">
            <v>0</v>
          </cell>
          <cell r="P187">
            <v>0</v>
          </cell>
          <cell r="Q187">
            <v>0</v>
          </cell>
          <cell r="R187">
            <v>0</v>
          </cell>
          <cell r="S187">
            <v>0</v>
          </cell>
          <cell r="T187">
            <v>0</v>
          </cell>
          <cell r="U187">
            <v>0</v>
          </cell>
          <cell r="V187">
            <v>0</v>
          </cell>
          <cell r="W187">
            <v>0</v>
          </cell>
          <cell r="X187">
            <v>0</v>
          </cell>
          <cell r="Y187">
            <v>0</v>
          </cell>
          <cell r="Z187">
            <v>0</v>
          </cell>
          <cell r="AA187">
            <v>0</v>
          </cell>
          <cell r="AB187">
            <v>0</v>
          </cell>
          <cell r="AC187">
            <v>0</v>
          </cell>
          <cell r="AD187">
            <v>0</v>
          </cell>
          <cell r="AE187">
            <v>0</v>
          </cell>
          <cell r="AF187">
            <v>0</v>
          </cell>
          <cell r="AG187">
            <v>0</v>
          </cell>
          <cell r="AH187">
            <v>0</v>
          </cell>
          <cell r="AI187">
            <v>0</v>
          </cell>
          <cell r="AJ187">
            <v>0</v>
          </cell>
          <cell r="AK187">
            <v>0</v>
          </cell>
          <cell r="FH187">
            <v>0</v>
          </cell>
          <cell r="FI187">
            <v>0</v>
          </cell>
          <cell r="FJ187">
            <v>0</v>
          </cell>
          <cell r="FK187">
            <v>0</v>
          </cell>
          <cell r="FL187">
            <v>0</v>
          </cell>
          <cell r="FM187">
            <v>0</v>
          </cell>
          <cell r="FN187">
            <v>0</v>
          </cell>
          <cell r="FO187">
            <v>0</v>
          </cell>
          <cell r="FP187">
            <v>0</v>
          </cell>
          <cell r="FQ187">
            <v>0</v>
          </cell>
          <cell r="FR187">
            <v>0</v>
          </cell>
          <cell r="FS187">
            <v>0</v>
          </cell>
          <cell r="FT187">
            <v>0</v>
          </cell>
          <cell r="FU187">
            <v>0</v>
          </cell>
          <cell r="FV187">
            <v>0</v>
          </cell>
          <cell r="FW187">
            <v>0</v>
          </cell>
          <cell r="FX187">
            <v>0</v>
          </cell>
          <cell r="FY187">
            <v>0</v>
          </cell>
          <cell r="FZ187">
            <v>0</v>
          </cell>
          <cell r="GA187">
            <v>0</v>
          </cell>
          <cell r="GB187">
            <v>0</v>
          </cell>
          <cell r="GC187">
            <v>0</v>
          </cell>
          <cell r="GD187">
            <v>0</v>
          </cell>
          <cell r="GE187">
            <v>0</v>
          </cell>
          <cell r="GF187">
            <v>0</v>
          </cell>
          <cell r="GG187">
            <v>0</v>
          </cell>
          <cell r="GH187">
            <v>0</v>
          </cell>
          <cell r="GI187">
            <v>0</v>
          </cell>
          <cell r="GJ187">
            <v>0</v>
          </cell>
          <cell r="GK187">
            <v>0</v>
          </cell>
          <cell r="GL187">
            <v>0</v>
          </cell>
          <cell r="GM187">
            <v>0</v>
          </cell>
          <cell r="GN187">
            <v>0</v>
          </cell>
          <cell r="GO187">
            <v>0</v>
          </cell>
          <cell r="GP187">
            <v>0</v>
          </cell>
          <cell r="GQ187">
            <v>0</v>
          </cell>
          <cell r="GR187">
            <v>0</v>
          </cell>
          <cell r="GS187">
            <v>0</v>
          </cell>
          <cell r="GT187">
            <v>0</v>
          </cell>
        </row>
        <row r="188">
          <cell r="B188">
            <v>0</v>
          </cell>
          <cell r="C188">
            <v>0</v>
          </cell>
          <cell r="D188">
            <v>0</v>
          </cell>
          <cell r="E188">
            <v>0</v>
          </cell>
          <cell r="F188">
            <v>0</v>
          </cell>
          <cell r="G188">
            <v>0</v>
          </cell>
          <cell r="H188">
            <v>0</v>
          </cell>
          <cell r="I188">
            <v>0</v>
          </cell>
          <cell r="J188">
            <v>0</v>
          </cell>
          <cell r="K188">
            <v>0</v>
          </cell>
          <cell r="L188">
            <v>0</v>
          </cell>
          <cell r="M188">
            <v>0</v>
          </cell>
          <cell r="N188">
            <v>0</v>
          </cell>
          <cell r="O188">
            <v>0</v>
          </cell>
          <cell r="P188">
            <v>0</v>
          </cell>
          <cell r="Q188">
            <v>0</v>
          </cell>
          <cell r="R188">
            <v>0</v>
          </cell>
          <cell r="S188">
            <v>0</v>
          </cell>
          <cell r="T188">
            <v>0</v>
          </cell>
          <cell r="U188">
            <v>0</v>
          </cell>
          <cell r="V188">
            <v>0</v>
          </cell>
          <cell r="W188">
            <v>0</v>
          </cell>
          <cell r="X188">
            <v>0</v>
          </cell>
          <cell r="Y188">
            <v>0</v>
          </cell>
          <cell r="Z188">
            <v>0</v>
          </cell>
          <cell r="AA188">
            <v>0</v>
          </cell>
          <cell r="AB188">
            <v>0</v>
          </cell>
          <cell r="AC188">
            <v>0</v>
          </cell>
          <cell r="AD188">
            <v>0</v>
          </cell>
          <cell r="AE188">
            <v>0</v>
          </cell>
          <cell r="AF188">
            <v>0</v>
          </cell>
          <cell r="AG188">
            <v>0</v>
          </cell>
          <cell r="AH188">
            <v>0</v>
          </cell>
          <cell r="AI188">
            <v>0</v>
          </cell>
          <cell r="AJ188">
            <v>0</v>
          </cell>
          <cell r="AK188">
            <v>0</v>
          </cell>
          <cell r="FH188">
            <v>0</v>
          </cell>
          <cell r="FI188">
            <v>0</v>
          </cell>
          <cell r="FJ188">
            <v>0</v>
          </cell>
          <cell r="FK188">
            <v>0</v>
          </cell>
          <cell r="FL188">
            <v>0</v>
          </cell>
          <cell r="FM188">
            <v>0</v>
          </cell>
          <cell r="FN188">
            <v>0</v>
          </cell>
          <cell r="FO188">
            <v>0</v>
          </cell>
          <cell r="FP188">
            <v>0</v>
          </cell>
          <cell r="FQ188">
            <v>0</v>
          </cell>
          <cell r="FR188">
            <v>0</v>
          </cell>
          <cell r="FS188">
            <v>0</v>
          </cell>
          <cell r="FT188">
            <v>0</v>
          </cell>
          <cell r="FU188">
            <v>0</v>
          </cell>
          <cell r="FV188">
            <v>0</v>
          </cell>
          <cell r="FW188">
            <v>0</v>
          </cell>
          <cell r="FX188">
            <v>0</v>
          </cell>
          <cell r="FY188">
            <v>0</v>
          </cell>
          <cell r="FZ188">
            <v>0</v>
          </cell>
          <cell r="GA188">
            <v>0</v>
          </cell>
          <cell r="GB188">
            <v>0</v>
          </cell>
          <cell r="GC188">
            <v>0</v>
          </cell>
          <cell r="GD188">
            <v>0</v>
          </cell>
          <cell r="GE188">
            <v>0</v>
          </cell>
          <cell r="GF188">
            <v>0</v>
          </cell>
          <cell r="GG188">
            <v>0</v>
          </cell>
          <cell r="GH188">
            <v>0</v>
          </cell>
          <cell r="GI188">
            <v>0</v>
          </cell>
          <cell r="GJ188">
            <v>0</v>
          </cell>
          <cell r="GK188">
            <v>0</v>
          </cell>
          <cell r="GL188">
            <v>0</v>
          </cell>
          <cell r="GM188">
            <v>0</v>
          </cell>
          <cell r="GN188">
            <v>0</v>
          </cell>
          <cell r="GO188">
            <v>0</v>
          </cell>
          <cell r="GP188">
            <v>0</v>
          </cell>
          <cell r="GQ188">
            <v>0</v>
          </cell>
          <cell r="GR188">
            <v>0</v>
          </cell>
          <cell r="GS188">
            <v>0</v>
          </cell>
          <cell r="GT188">
            <v>0</v>
          </cell>
        </row>
        <row r="189">
          <cell r="B189">
            <v>0</v>
          </cell>
          <cell r="C189">
            <v>0</v>
          </cell>
          <cell r="D189">
            <v>0</v>
          </cell>
          <cell r="E189">
            <v>0</v>
          </cell>
          <cell r="F189">
            <v>0</v>
          </cell>
          <cell r="G189">
            <v>0</v>
          </cell>
          <cell r="H189">
            <v>0</v>
          </cell>
          <cell r="I189">
            <v>0</v>
          </cell>
          <cell r="J189">
            <v>0</v>
          </cell>
          <cell r="K189">
            <v>0</v>
          </cell>
          <cell r="L189">
            <v>0</v>
          </cell>
          <cell r="M189">
            <v>0</v>
          </cell>
          <cell r="N189">
            <v>0</v>
          </cell>
          <cell r="O189">
            <v>0</v>
          </cell>
          <cell r="P189">
            <v>0</v>
          </cell>
          <cell r="Q189">
            <v>0</v>
          </cell>
          <cell r="R189">
            <v>0</v>
          </cell>
          <cell r="S189">
            <v>0</v>
          </cell>
          <cell r="T189">
            <v>0</v>
          </cell>
          <cell r="U189">
            <v>0</v>
          </cell>
          <cell r="V189">
            <v>0</v>
          </cell>
          <cell r="W189">
            <v>0</v>
          </cell>
          <cell r="X189">
            <v>0</v>
          </cell>
          <cell r="Y189">
            <v>0</v>
          </cell>
          <cell r="Z189">
            <v>0</v>
          </cell>
          <cell r="AA189">
            <v>0</v>
          </cell>
          <cell r="AB189">
            <v>0</v>
          </cell>
          <cell r="AC189">
            <v>0</v>
          </cell>
          <cell r="AD189">
            <v>0</v>
          </cell>
          <cell r="AE189">
            <v>0</v>
          </cell>
          <cell r="AF189">
            <v>0</v>
          </cell>
          <cell r="AG189">
            <v>0</v>
          </cell>
          <cell r="AH189">
            <v>0</v>
          </cell>
          <cell r="AI189">
            <v>0</v>
          </cell>
          <cell r="AJ189">
            <v>0</v>
          </cell>
          <cell r="AK189">
            <v>0</v>
          </cell>
          <cell r="FH189">
            <v>586891</v>
          </cell>
          <cell r="FI189">
            <v>214681</v>
          </cell>
          <cell r="FJ189">
            <v>0</v>
          </cell>
          <cell r="FK189">
            <v>0</v>
          </cell>
          <cell r="FL189">
            <v>0</v>
          </cell>
          <cell r="FM189">
            <v>0</v>
          </cell>
          <cell r="FN189">
            <v>0</v>
          </cell>
          <cell r="FO189">
            <v>0</v>
          </cell>
          <cell r="FP189">
            <v>0</v>
          </cell>
          <cell r="FQ189">
            <v>0</v>
          </cell>
          <cell r="FR189">
            <v>0</v>
          </cell>
          <cell r="FS189">
            <v>0</v>
          </cell>
          <cell r="FT189">
            <v>0</v>
          </cell>
          <cell r="FU189">
            <v>0</v>
          </cell>
          <cell r="FV189">
            <v>0</v>
          </cell>
          <cell r="FW189">
            <v>0</v>
          </cell>
          <cell r="FX189">
            <v>0</v>
          </cell>
          <cell r="FY189">
            <v>0</v>
          </cell>
          <cell r="FZ189">
            <v>0</v>
          </cell>
          <cell r="GA189">
            <v>0</v>
          </cell>
          <cell r="GB189">
            <v>0</v>
          </cell>
          <cell r="GC189">
            <v>0</v>
          </cell>
          <cell r="GD189">
            <v>0</v>
          </cell>
          <cell r="GE189">
            <v>0</v>
          </cell>
          <cell r="GF189">
            <v>0</v>
          </cell>
          <cell r="GG189">
            <v>0</v>
          </cell>
          <cell r="GH189">
            <v>0</v>
          </cell>
          <cell r="GI189">
            <v>0</v>
          </cell>
          <cell r="GJ189">
            <v>0</v>
          </cell>
          <cell r="GK189">
            <v>0</v>
          </cell>
          <cell r="GL189">
            <v>0</v>
          </cell>
          <cell r="GM189">
            <v>0</v>
          </cell>
          <cell r="GN189">
            <v>0</v>
          </cell>
          <cell r="GO189">
            <v>0</v>
          </cell>
          <cell r="GP189">
            <v>0</v>
          </cell>
          <cell r="GQ189">
            <v>0</v>
          </cell>
          <cell r="GR189">
            <v>0</v>
          </cell>
          <cell r="GS189">
            <v>0</v>
          </cell>
          <cell r="GT189">
            <v>0</v>
          </cell>
        </row>
        <row r="190">
          <cell r="B190">
            <v>0</v>
          </cell>
          <cell r="C190">
            <v>0</v>
          </cell>
          <cell r="D190">
            <v>0</v>
          </cell>
          <cell r="E190">
            <v>0</v>
          </cell>
          <cell r="F190">
            <v>0</v>
          </cell>
          <cell r="G190">
            <v>0</v>
          </cell>
          <cell r="H190">
            <v>0</v>
          </cell>
          <cell r="I190">
            <v>0</v>
          </cell>
          <cell r="J190">
            <v>0</v>
          </cell>
          <cell r="K190">
            <v>0</v>
          </cell>
          <cell r="L190">
            <v>0</v>
          </cell>
          <cell r="M190">
            <v>0</v>
          </cell>
          <cell r="N190">
            <v>0</v>
          </cell>
          <cell r="O190">
            <v>0</v>
          </cell>
          <cell r="P190">
            <v>0</v>
          </cell>
          <cell r="Q190">
            <v>0</v>
          </cell>
          <cell r="R190">
            <v>0</v>
          </cell>
          <cell r="S190">
            <v>0</v>
          </cell>
          <cell r="T190">
            <v>0</v>
          </cell>
          <cell r="U190">
            <v>0</v>
          </cell>
          <cell r="V190">
            <v>0</v>
          </cell>
          <cell r="W190">
            <v>0</v>
          </cell>
          <cell r="X190">
            <v>0</v>
          </cell>
          <cell r="Y190">
            <v>0</v>
          </cell>
          <cell r="Z190">
            <v>0</v>
          </cell>
          <cell r="AA190">
            <v>0</v>
          </cell>
          <cell r="AB190">
            <v>0</v>
          </cell>
          <cell r="AC190">
            <v>0</v>
          </cell>
          <cell r="AD190">
            <v>0</v>
          </cell>
          <cell r="AE190">
            <v>0</v>
          </cell>
          <cell r="AF190">
            <v>0</v>
          </cell>
          <cell r="AG190">
            <v>0</v>
          </cell>
          <cell r="AH190">
            <v>0</v>
          </cell>
          <cell r="AI190">
            <v>0</v>
          </cell>
          <cell r="AJ190">
            <v>0</v>
          </cell>
          <cell r="AK190">
            <v>0</v>
          </cell>
          <cell r="FH190">
            <v>1319961</v>
          </cell>
          <cell r="FI190">
            <v>482991</v>
          </cell>
          <cell r="FJ190">
            <v>0</v>
          </cell>
          <cell r="FK190">
            <v>0</v>
          </cell>
          <cell r="FL190">
            <v>0</v>
          </cell>
          <cell r="FM190">
            <v>0</v>
          </cell>
          <cell r="FN190">
            <v>0</v>
          </cell>
          <cell r="FO190">
            <v>0</v>
          </cell>
          <cell r="FP190">
            <v>0</v>
          </cell>
          <cell r="FQ190">
            <v>0</v>
          </cell>
          <cell r="FR190">
            <v>0</v>
          </cell>
          <cell r="FS190">
            <v>0</v>
          </cell>
          <cell r="FT190">
            <v>0</v>
          </cell>
          <cell r="FU190">
            <v>0</v>
          </cell>
          <cell r="FV190">
            <v>0</v>
          </cell>
          <cell r="FW190">
            <v>0</v>
          </cell>
          <cell r="FX190">
            <v>0</v>
          </cell>
          <cell r="FY190">
            <v>0</v>
          </cell>
          <cell r="FZ190">
            <v>0</v>
          </cell>
          <cell r="GA190">
            <v>0</v>
          </cell>
          <cell r="GB190">
            <v>0</v>
          </cell>
          <cell r="GC190">
            <v>0</v>
          </cell>
          <cell r="GD190">
            <v>0</v>
          </cell>
          <cell r="GE190">
            <v>0</v>
          </cell>
          <cell r="GF190">
            <v>0</v>
          </cell>
          <cell r="GG190">
            <v>0</v>
          </cell>
          <cell r="GH190">
            <v>0</v>
          </cell>
          <cell r="GI190">
            <v>0</v>
          </cell>
          <cell r="GJ190">
            <v>0</v>
          </cell>
          <cell r="GK190">
            <v>0</v>
          </cell>
          <cell r="GL190">
            <v>0</v>
          </cell>
          <cell r="GM190">
            <v>0</v>
          </cell>
          <cell r="GN190">
            <v>0</v>
          </cell>
          <cell r="GO190">
            <v>0</v>
          </cell>
          <cell r="GP190">
            <v>0</v>
          </cell>
          <cell r="GQ190">
            <v>0</v>
          </cell>
          <cell r="GR190">
            <v>0</v>
          </cell>
          <cell r="GS190">
            <v>0</v>
          </cell>
          <cell r="GT190">
            <v>0</v>
          </cell>
        </row>
        <row r="191">
          <cell r="B191">
            <v>0</v>
          </cell>
          <cell r="C191">
            <v>0</v>
          </cell>
          <cell r="D191">
            <v>0</v>
          </cell>
          <cell r="E191">
            <v>0</v>
          </cell>
          <cell r="F191">
            <v>0</v>
          </cell>
          <cell r="G191">
            <v>0</v>
          </cell>
          <cell r="H191">
            <v>0</v>
          </cell>
          <cell r="I191">
            <v>0</v>
          </cell>
          <cell r="J191">
            <v>0</v>
          </cell>
          <cell r="K191">
            <v>0</v>
          </cell>
          <cell r="L191">
            <v>0</v>
          </cell>
          <cell r="M191">
            <v>0</v>
          </cell>
          <cell r="N191">
            <v>0</v>
          </cell>
          <cell r="O191">
            <v>0</v>
          </cell>
          <cell r="P191">
            <v>0</v>
          </cell>
          <cell r="Q191">
            <v>0</v>
          </cell>
          <cell r="R191">
            <v>0</v>
          </cell>
          <cell r="S191">
            <v>0</v>
          </cell>
          <cell r="T191">
            <v>0</v>
          </cell>
          <cell r="U191">
            <v>0</v>
          </cell>
          <cell r="V191">
            <v>0</v>
          </cell>
          <cell r="W191">
            <v>0</v>
          </cell>
          <cell r="X191">
            <v>0</v>
          </cell>
          <cell r="Y191">
            <v>0</v>
          </cell>
          <cell r="Z191">
            <v>0</v>
          </cell>
          <cell r="AA191">
            <v>0</v>
          </cell>
          <cell r="AB191">
            <v>0</v>
          </cell>
          <cell r="AC191">
            <v>0</v>
          </cell>
          <cell r="AD191">
            <v>0</v>
          </cell>
          <cell r="AE191">
            <v>0</v>
          </cell>
          <cell r="AF191">
            <v>0</v>
          </cell>
          <cell r="AG191">
            <v>0</v>
          </cell>
          <cell r="AH191">
            <v>0</v>
          </cell>
          <cell r="AI191">
            <v>0</v>
          </cell>
          <cell r="AJ191">
            <v>0</v>
          </cell>
          <cell r="AK191">
            <v>0</v>
          </cell>
          <cell r="FH191">
            <v>1336818</v>
          </cell>
          <cell r="FI191">
            <v>488619</v>
          </cell>
          <cell r="FJ191">
            <v>0</v>
          </cell>
          <cell r="FK191">
            <v>0</v>
          </cell>
          <cell r="FL191">
            <v>0</v>
          </cell>
          <cell r="FM191">
            <v>0</v>
          </cell>
          <cell r="FN191">
            <v>0</v>
          </cell>
          <cell r="FO191">
            <v>0</v>
          </cell>
          <cell r="FP191">
            <v>0</v>
          </cell>
          <cell r="FQ191">
            <v>0</v>
          </cell>
          <cell r="FR191">
            <v>0</v>
          </cell>
          <cell r="FS191">
            <v>0</v>
          </cell>
          <cell r="FT191">
            <v>0</v>
          </cell>
          <cell r="FU191">
            <v>0</v>
          </cell>
          <cell r="FV191">
            <v>0</v>
          </cell>
          <cell r="FW191">
            <v>0</v>
          </cell>
          <cell r="FX191">
            <v>0</v>
          </cell>
          <cell r="FY191">
            <v>0</v>
          </cell>
          <cell r="FZ191">
            <v>0</v>
          </cell>
          <cell r="GA191">
            <v>0</v>
          </cell>
          <cell r="GB191">
            <v>0</v>
          </cell>
          <cell r="GC191">
            <v>0</v>
          </cell>
          <cell r="GD191">
            <v>0</v>
          </cell>
          <cell r="GE191">
            <v>0</v>
          </cell>
          <cell r="GF191">
            <v>0</v>
          </cell>
          <cell r="GG191">
            <v>0</v>
          </cell>
          <cell r="GH191">
            <v>0</v>
          </cell>
          <cell r="GI191">
            <v>0</v>
          </cell>
          <cell r="GJ191">
            <v>0</v>
          </cell>
          <cell r="GK191">
            <v>0</v>
          </cell>
          <cell r="GL191">
            <v>0</v>
          </cell>
          <cell r="GM191">
            <v>0</v>
          </cell>
          <cell r="GN191">
            <v>0</v>
          </cell>
          <cell r="GO191">
            <v>0</v>
          </cell>
          <cell r="GP191">
            <v>0</v>
          </cell>
          <cell r="GQ191">
            <v>0</v>
          </cell>
          <cell r="GR191">
            <v>0</v>
          </cell>
          <cell r="GS191">
            <v>0</v>
          </cell>
          <cell r="GT191">
            <v>0</v>
          </cell>
        </row>
        <row r="192">
          <cell r="B192">
            <v>0</v>
          </cell>
          <cell r="C192">
            <v>0</v>
          </cell>
          <cell r="D192">
            <v>0</v>
          </cell>
          <cell r="E192">
            <v>0</v>
          </cell>
          <cell r="F192">
            <v>0</v>
          </cell>
          <cell r="G192">
            <v>0</v>
          </cell>
          <cell r="H192">
            <v>0</v>
          </cell>
          <cell r="I192">
            <v>0</v>
          </cell>
          <cell r="J192">
            <v>0</v>
          </cell>
          <cell r="K192">
            <v>0</v>
          </cell>
          <cell r="L192">
            <v>0</v>
          </cell>
          <cell r="M192">
            <v>0</v>
          </cell>
          <cell r="N192">
            <v>0</v>
          </cell>
          <cell r="O192">
            <v>0</v>
          </cell>
          <cell r="P192">
            <v>0</v>
          </cell>
          <cell r="Q192">
            <v>0</v>
          </cell>
          <cell r="R192">
            <v>0</v>
          </cell>
          <cell r="S192">
            <v>0</v>
          </cell>
          <cell r="T192">
            <v>0</v>
          </cell>
          <cell r="U192">
            <v>0</v>
          </cell>
          <cell r="V192">
            <v>0</v>
          </cell>
          <cell r="W192">
            <v>0</v>
          </cell>
          <cell r="X192">
            <v>0</v>
          </cell>
          <cell r="Y192">
            <v>0</v>
          </cell>
          <cell r="Z192">
            <v>0</v>
          </cell>
          <cell r="AA192">
            <v>0</v>
          </cell>
          <cell r="AB192">
            <v>0</v>
          </cell>
          <cell r="AC192">
            <v>0</v>
          </cell>
          <cell r="AD192">
            <v>0</v>
          </cell>
          <cell r="AE192">
            <v>0</v>
          </cell>
          <cell r="AF192">
            <v>0</v>
          </cell>
          <cell r="AG192">
            <v>0</v>
          </cell>
          <cell r="AH192">
            <v>0</v>
          </cell>
          <cell r="AI192">
            <v>0</v>
          </cell>
          <cell r="AJ192">
            <v>0</v>
          </cell>
          <cell r="AK192">
            <v>0</v>
          </cell>
          <cell r="FH192">
            <v>1286308</v>
          </cell>
          <cell r="FI192">
            <v>470064</v>
          </cell>
          <cell r="FJ192">
            <v>0</v>
          </cell>
          <cell r="FK192">
            <v>0</v>
          </cell>
          <cell r="FL192">
            <v>0</v>
          </cell>
          <cell r="FM192">
            <v>0</v>
          </cell>
          <cell r="FN192">
            <v>0</v>
          </cell>
          <cell r="FO192">
            <v>0</v>
          </cell>
          <cell r="FP192">
            <v>0</v>
          </cell>
          <cell r="FQ192">
            <v>0</v>
          </cell>
          <cell r="FR192">
            <v>0</v>
          </cell>
          <cell r="FS192">
            <v>0</v>
          </cell>
          <cell r="FT192">
            <v>0</v>
          </cell>
          <cell r="FU192">
            <v>0</v>
          </cell>
          <cell r="FV192">
            <v>0</v>
          </cell>
          <cell r="FW192">
            <v>0</v>
          </cell>
          <cell r="FX192">
            <v>0</v>
          </cell>
          <cell r="FY192">
            <v>0</v>
          </cell>
          <cell r="FZ192">
            <v>0</v>
          </cell>
          <cell r="GA192">
            <v>0</v>
          </cell>
          <cell r="GB192">
            <v>0</v>
          </cell>
          <cell r="GC192">
            <v>0</v>
          </cell>
          <cell r="GD192">
            <v>0</v>
          </cell>
          <cell r="GE192">
            <v>0</v>
          </cell>
          <cell r="GF192">
            <v>0</v>
          </cell>
          <cell r="GG192">
            <v>0</v>
          </cell>
          <cell r="GH192">
            <v>0</v>
          </cell>
          <cell r="GI192">
            <v>0</v>
          </cell>
          <cell r="GJ192">
            <v>0</v>
          </cell>
          <cell r="GK192">
            <v>0</v>
          </cell>
          <cell r="GL192">
            <v>0</v>
          </cell>
          <cell r="GM192">
            <v>0</v>
          </cell>
          <cell r="GN192">
            <v>0</v>
          </cell>
          <cell r="GO192">
            <v>0</v>
          </cell>
          <cell r="GP192">
            <v>0</v>
          </cell>
          <cell r="GQ192">
            <v>0</v>
          </cell>
          <cell r="GR192">
            <v>0</v>
          </cell>
          <cell r="GS192">
            <v>0</v>
          </cell>
          <cell r="GT192">
            <v>0</v>
          </cell>
        </row>
        <row r="193">
          <cell r="B193">
            <v>0</v>
          </cell>
          <cell r="C193">
            <v>0</v>
          </cell>
          <cell r="D193">
            <v>0</v>
          </cell>
          <cell r="E193">
            <v>0</v>
          </cell>
          <cell r="F193">
            <v>0</v>
          </cell>
          <cell r="G193">
            <v>0</v>
          </cell>
          <cell r="H193">
            <v>0</v>
          </cell>
          <cell r="I193">
            <v>0</v>
          </cell>
          <cell r="J193">
            <v>0</v>
          </cell>
          <cell r="K193">
            <v>0</v>
          </cell>
          <cell r="L193">
            <v>0</v>
          </cell>
          <cell r="M193">
            <v>0</v>
          </cell>
          <cell r="N193">
            <v>0</v>
          </cell>
          <cell r="O193">
            <v>0</v>
          </cell>
          <cell r="P193">
            <v>0</v>
          </cell>
          <cell r="Q193">
            <v>0</v>
          </cell>
          <cell r="R193">
            <v>0</v>
          </cell>
          <cell r="S193">
            <v>0</v>
          </cell>
          <cell r="T193">
            <v>0</v>
          </cell>
          <cell r="U193">
            <v>0</v>
          </cell>
          <cell r="V193">
            <v>0</v>
          </cell>
          <cell r="W193">
            <v>0</v>
          </cell>
          <cell r="X193">
            <v>0</v>
          </cell>
          <cell r="Y193">
            <v>0</v>
          </cell>
          <cell r="Z193">
            <v>0</v>
          </cell>
          <cell r="AA193">
            <v>0</v>
          </cell>
          <cell r="AB193">
            <v>0</v>
          </cell>
          <cell r="AC193">
            <v>0</v>
          </cell>
          <cell r="AD193">
            <v>0</v>
          </cell>
          <cell r="AE193">
            <v>0</v>
          </cell>
          <cell r="AF193">
            <v>0</v>
          </cell>
          <cell r="AG193">
            <v>0</v>
          </cell>
          <cell r="AH193">
            <v>0</v>
          </cell>
          <cell r="AI193">
            <v>0</v>
          </cell>
          <cell r="AJ193">
            <v>0</v>
          </cell>
          <cell r="AK193">
            <v>0</v>
          </cell>
          <cell r="FH193">
            <v>1137642</v>
          </cell>
          <cell r="FI193">
            <v>415588</v>
          </cell>
          <cell r="FJ193">
            <v>0</v>
          </cell>
          <cell r="FK193">
            <v>0</v>
          </cell>
          <cell r="FL193">
            <v>0</v>
          </cell>
          <cell r="FM193">
            <v>0</v>
          </cell>
          <cell r="FN193">
            <v>0</v>
          </cell>
          <cell r="FO193">
            <v>0</v>
          </cell>
          <cell r="FP193">
            <v>0</v>
          </cell>
          <cell r="FQ193">
            <v>0</v>
          </cell>
          <cell r="FR193">
            <v>0</v>
          </cell>
          <cell r="FS193">
            <v>0</v>
          </cell>
          <cell r="FT193">
            <v>0</v>
          </cell>
          <cell r="FU193">
            <v>0</v>
          </cell>
          <cell r="FV193">
            <v>0</v>
          </cell>
          <cell r="FW193">
            <v>0</v>
          </cell>
          <cell r="FX193">
            <v>0</v>
          </cell>
          <cell r="FY193">
            <v>0</v>
          </cell>
          <cell r="FZ193">
            <v>0</v>
          </cell>
          <cell r="GA193">
            <v>0</v>
          </cell>
          <cell r="GB193">
            <v>0</v>
          </cell>
          <cell r="GC193">
            <v>0</v>
          </cell>
          <cell r="GD193">
            <v>0</v>
          </cell>
          <cell r="GE193">
            <v>0</v>
          </cell>
          <cell r="GF193">
            <v>0</v>
          </cell>
          <cell r="GG193">
            <v>0</v>
          </cell>
          <cell r="GH193">
            <v>0</v>
          </cell>
          <cell r="GI193">
            <v>0</v>
          </cell>
          <cell r="GJ193">
            <v>0</v>
          </cell>
          <cell r="GK193">
            <v>0</v>
          </cell>
          <cell r="GL193">
            <v>0</v>
          </cell>
          <cell r="GM193">
            <v>0</v>
          </cell>
          <cell r="GN193">
            <v>0</v>
          </cell>
          <cell r="GO193">
            <v>0</v>
          </cell>
          <cell r="GP193">
            <v>0</v>
          </cell>
          <cell r="GQ193">
            <v>0</v>
          </cell>
          <cell r="GR193">
            <v>0</v>
          </cell>
          <cell r="GS193">
            <v>0</v>
          </cell>
          <cell r="GT193">
            <v>0</v>
          </cell>
        </row>
        <row r="194">
          <cell r="B194">
            <v>0</v>
          </cell>
          <cell r="C194">
            <v>0</v>
          </cell>
          <cell r="D194">
            <v>0</v>
          </cell>
          <cell r="E194">
            <v>0</v>
          </cell>
          <cell r="F194">
            <v>0</v>
          </cell>
          <cell r="G194">
            <v>0</v>
          </cell>
          <cell r="H194">
            <v>0</v>
          </cell>
          <cell r="I194">
            <v>0</v>
          </cell>
          <cell r="J194">
            <v>0</v>
          </cell>
          <cell r="K194">
            <v>0</v>
          </cell>
          <cell r="L194">
            <v>0</v>
          </cell>
          <cell r="M194">
            <v>0</v>
          </cell>
          <cell r="N194">
            <v>0</v>
          </cell>
          <cell r="O194">
            <v>0</v>
          </cell>
          <cell r="P194">
            <v>0</v>
          </cell>
          <cell r="Q194">
            <v>0</v>
          </cell>
          <cell r="R194">
            <v>0</v>
          </cell>
          <cell r="S194">
            <v>0</v>
          </cell>
          <cell r="T194">
            <v>0</v>
          </cell>
          <cell r="U194">
            <v>0</v>
          </cell>
          <cell r="V194">
            <v>0</v>
          </cell>
          <cell r="W194">
            <v>0</v>
          </cell>
          <cell r="X194">
            <v>0</v>
          </cell>
          <cell r="Y194">
            <v>0</v>
          </cell>
          <cell r="Z194">
            <v>0</v>
          </cell>
          <cell r="AA194">
            <v>0</v>
          </cell>
          <cell r="AB194">
            <v>0</v>
          </cell>
          <cell r="AC194">
            <v>0</v>
          </cell>
          <cell r="AD194">
            <v>0</v>
          </cell>
          <cell r="AE194">
            <v>0</v>
          </cell>
          <cell r="AF194">
            <v>0</v>
          </cell>
          <cell r="AG194">
            <v>0</v>
          </cell>
          <cell r="AH194">
            <v>0</v>
          </cell>
          <cell r="AI194">
            <v>0</v>
          </cell>
          <cell r="AJ194">
            <v>0</v>
          </cell>
          <cell r="AK194">
            <v>0</v>
          </cell>
          <cell r="FH194">
            <v>1082007</v>
          </cell>
          <cell r="FI194">
            <v>395176</v>
          </cell>
          <cell r="FJ194">
            <v>0</v>
          </cell>
          <cell r="FK194">
            <v>0</v>
          </cell>
          <cell r="FL194">
            <v>0</v>
          </cell>
          <cell r="FM194">
            <v>0</v>
          </cell>
          <cell r="FN194">
            <v>0</v>
          </cell>
          <cell r="FO194">
            <v>0</v>
          </cell>
          <cell r="FP194">
            <v>0</v>
          </cell>
          <cell r="FQ194">
            <v>0</v>
          </cell>
          <cell r="FR194">
            <v>0</v>
          </cell>
          <cell r="FS194">
            <v>0</v>
          </cell>
          <cell r="FT194">
            <v>0</v>
          </cell>
          <cell r="FU194">
            <v>0</v>
          </cell>
          <cell r="FV194">
            <v>0</v>
          </cell>
          <cell r="FW194">
            <v>0</v>
          </cell>
          <cell r="FX194">
            <v>0</v>
          </cell>
          <cell r="FY194">
            <v>0</v>
          </cell>
          <cell r="FZ194">
            <v>0</v>
          </cell>
          <cell r="GA194">
            <v>0</v>
          </cell>
          <cell r="GB194">
            <v>0</v>
          </cell>
          <cell r="GC194">
            <v>0</v>
          </cell>
          <cell r="GD194">
            <v>0</v>
          </cell>
          <cell r="GE194">
            <v>0</v>
          </cell>
          <cell r="GF194">
            <v>0</v>
          </cell>
          <cell r="GG194">
            <v>0</v>
          </cell>
          <cell r="GH194">
            <v>0</v>
          </cell>
          <cell r="GI194">
            <v>0</v>
          </cell>
          <cell r="GJ194">
            <v>0</v>
          </cell>
          <cell r="GK194">
            <v>0</v>
          </cell>
          <cell r="GL194">
            <v>0</v>
          </cell>
          <cell r="GM194">
            <v>0</v>
          </cell>
          <cell r="GN194">
            <v>0</v>
          </cell>
          <cell r="GO194">
            <v>0</v>
          </cell>
          <cell r="GP194">
            <v>0</v>
          </cell>
          <cell r="GQ194">
            <v>0</v>
          </cell>
          <cell r="GR194">
            <v>0</v>
          </cell>
          <cell r="GS194">
            <v>0</v>
          </cell>
          <cell r="GT194">
            <v>0</v>
          </cell>
        </row>
        <row r="195">
          <cell r="B195">
            <v>0</v>
          </cell>
          <cell r="C195">
            <v>0</v>
          </cell>
          <cell r="D195">
            <v>0</v>
          </cell>
          <cell r="E195">
            <v>0</v>
          </cell>
          <cell r="F195">
            <v>0</v>
          </cell>
          <cell r="G195">
            <v>0</v>
          </cell>
          <cell r="H195">
            <v>0</v>
          </cell>
          <cell r="I195">
            <v>0</v>
          </cell>
          <cell r="J195">
            <v>0</v>
          </cell>
          <cell r="K195">
            <v>0</v>
          </cell>
          <cell r="L195">
            <v>0</v>
          </cell>
          <cell r="M195">
            <v>0</v>
          </cell>
          <cell r="N195">
            <v>0</v>
          </cell>
          <cell r="O195">
            <v>0</v>
          </cell>
          <cell r="P195">
            <v>0</v>
          </cell>
          <cell r="Q195">
            <v>0</v>
          </cell>
          <cell r="R195">
            <v>0</v>
          </cell>
          <cell r="S195">
            <v>0</v>
          </cell>
          <cell r="T195">
            <v>0</v>
          </cell>
          <cell r="U195">
            <v>0</v>
          </cell>
          <cell r="V195">
            <v>0</v>
          </cell>
          <cell r="W195">
            <v>0</v>
          </cell>
          <cell r="X195">
            <v>0</v>
          </cell>
          <cell r="Y195">
            <v>0</v>
          </cell>
          <cell r="Z195">
            <v>0</v>
          </cell>
          <cell r="AA195">
            <v>0</v>
          </cell>
          <cell r="AB195">
            <v>0</v>
          </cell>
          <cell r="AC195">
            <v>0</v>
          </cell>
          <cell r="AD195">
            <v>0</v>
          </cell>
          <cell r="AE195">
            <v>0</v>
          </cell>
          <cell r="AF195">
            <v>0</v>
          </cell>
          <cell r="AG195">
            <v>0</v>
          </cell>
          <cell r="AH195">
            <v>0</v>
          </cell>
          <cell r="AI195">
            <v>0</v>
          </cell>
          <cell r="AJ195">
            <v>0</v>
          </cell>
          <cell r="AK195">
            <v>0</v>
          </cell>
          <cell r="FH195">
            <v>802627</v>
          </cell>
          <cell r="FI195">
            <v>293506</v>
          </cell>
          <cell r="FJ195">
            <v>0</v>
          </cell>
          <cell r="FK195">
            <v>0</v>
          </cell>
          <cell r="FL195">
            <v>0</v>
          </cell>
          <cell r="FM195">
            <v>0</v>
          </cell>
          <cell r="FN195">
            <v>0</v>
          </cell>
          <cell r="FO195">
            <v>0</v>
          </cell>
          <cell r="FP195">
            <v>0</v>
          </cell>
          <cell r="FQ195">
            <v>0</v>
          </cell>
          <cell r="FR195">
            <v>0</v>
          </cell>
          <cell r="FS195">
            <v>0</v>
          </cell>
          <cell r="FT195">
            <v>0</v>
          </cell>
          <cell r="FU195">
            <v>0</v>
          </cell>
          <cell r="FV195">
            <v>0</v>
          </cell>
          <cell r="FW195">
            <v>0</v>
          </cell>
          <cell r="FX195">
            <v>0</v>
          </cell>
          <cell r="FY195">
            <v>0</v>
          </cell>
          <cell r="FZ195">
            <v>0</v>
          </cell>
          <cell r="GA195">
            <v>0</v>
          </cell>
          <cell r="GB195">
            <v>0</v>
          </cell>
          <cell r="GC195">
            <v>0</v>
          </cell>
          <cell r="GD195">
            <v>0</v>
          </cell>
          <cell r="GE195">
            <v>0</v>
          </cell>
          <cell r="GF195">
            <v>0</v>
          </cell>
          <cell r="GG195">
            <v>0</v>
          </cell>
          <cell r="GH195">
            <v>0</v>
          </cell>
          <cell r="GI195">
            <v>0</v>
          </cell>
          <cell r="GJ195">
            <v>0</v>
          </cell>
          <cell r="GK195">
            <v>0</v>
          </cell>
          <cell r="GL195">
            <v>0</v>
          </cell>
          <cell r="GM195">
            <v>0</v>
          </cell>
          <cell r="GN195">
            <v>0</v>
          </cell>
          <cell r="GO195">
            <v>0</v>
          </cell>
          <cell r="GP195">
            <v>0</v>
          </cell>
          <cell r="GQ195">
            <v>0</v>
          </cell>
          <cell r="GR195">
            <v>0</v>
          </cell>
          <cell r="GS195">
            <v>0</v>
          </cell>
          <cell r="GT195">
            <v>0</v>
          </cell>
        </row>
        <row r="196">
          <cell r="B196">
            <v>0</v>
          </cell>
          <cell r="C196">
            <v>0</v>
          </cell>
          <cell r="D196">
            <v>0</v>
          </cell>
          <cell r="E196">
            <v>0</v>
          </cell>
          <cell r="F196">
            <v>0</v>
          </cell>
          <cell r="G196">
            <v>0</v>
          </cell>
          <cell r="H196">
            <v>0</v>
          </cell>
          <cell r="I196">
            <v>0</v>
          </cell>
          <cell r="J196">
            <v>0</v>
          </cell>
          <cell r="K196">
            <v>0</v>
          </cell>
          <cell r="L196">
            <v>0</v>
          </cell>
          <cell r="M196">
            <v>0</v>
          </cell>
          <cell r="N196">
            <v>0</v>
          </cell>
          <cell r="O196">
            <v>0</v>
          </cell>
          <cell r="P196">
            <v>0</v>
          </cell>
          <cell r="Q196">
            <v>0</v>
          </cell>
          <cell r="R196">
            <v>0</v>
          </cell>
          <cell r="S196">
            <v>0</v>
          </cell>
          <cell r="T196">
            <v>0</v>
          </cell>
          <cell r="U196">
            <v>0</v>
          </cell>
          <cell r="V196">
            <v>0</v>
          </cell>
          <cell r="W196">
            <v>0</v>
          </cell>
          <cell r="X196">
            <v>0</v>
          </cell>
          <cell r="Y196">
            <v>0</v>
          </cell>
          <cell r="Z196">
            <v>0</v>
          </cell>
          <cell r="AA196">
            <v>0</v>
          </cell>
          <cell r="AB196">
            <v>0</v>
          </cell>
          <cell r="AC196">
            <v>0</v>
          </cell>
          <cell r="AD196">
            <v>0</v>
          </cell>
          <cell r="AE196">
            <v>0</v>
          </cell>
          <cell r="AF196">
            <v>0</v>
          </cell>
          <cell r="AG196">
            <v>0</v>
          </cell>
          <cell r="AH196">
            <v>0</v>
          </cell>
          <cell r="AI196">
            <v>0</v>
          </cell>
          <cell r="AJ196">
            <v>0</v>
          </cell>
          <cell r="AK196">
            <v>0</v>
          </cell>
          <cell r="FH196">
            <v>745837</v>
          </cell>
          <cell r="FI196">
            <v>272763</v>
          </cell>
          <cell r="FJ196">
            <v>0</v>
          </cell>
          <cell r="FK196">
            <v>0</v>
          </cell>
          <cell r="FL196">
            <v>0</v>
          </cell>
          <cell r="FM196">
            <v>0</v>
          </cell>
          <cell r="FN196">
            <v>0</v>
          </cell>
          <cell r="FO196">
            <v>0</v>
          </cell>
          <cell r="FP196">
            <v>0</v>
          </cell>
          <cell r="FQ196">
            <v>0</v>
          </cell>
          <cell r="FR196">
            <v>0</v>
          </cell>
          <cell r="FS196">
            <v>0</v>
          </cell>
          <cell r="FT196">
            <v>0</v>
          </cell>
          <cell r="FU196">
            <v>0</v>
          </cell>
          <cell r="FV196">
            <v>0</v>
          </cell>
          <cell r="FW196">
            <v>0</v>
          </cell>
          <cell r="FX196">
            <v>0</v>
          </cell>
          <cell r="FY196">
            <v>0</v>
          </cell>
          <cell r="FZ196">
            <v>0</v>
          </cell>
          <cell r="GA196">
            <v>0</v>
          </cell>
          <cell r="GB196">
            <v>0</v>
          </cell>
          <cell r="GC196">
            <v>0</v>
          </cell>
          <cell r="GD196">
            <v>0</v>
          </cell>
          <cell r="GE196">
            <v>0</v>
          </cell>
          <cell r="GF196">
            <v>0</v>
          </cell>
          <cell r="GG196">
            <v>0</v>
          </cell>
          <cell r="GH196">
            <v>0</v>
          </cell>
          <cell r="GI196">
            <v>0</v>
          </cell>
          <cell r="GJ196">
            <v>0</v>
          </cell>
          <cell r="GK196">
            <v>0</v>
          </cell>
          <cell r="GL196">
            <v>0</v>
          </cell>
          <cell r="GM196">
            <v>0</v>
          </cell>
          <cell r="GN196">
            <v>0</v>
          </cell>
          <cell r="GO196">
            <v>0</v>
          </cell>
          <cell r="GP196">
            <v>0</v>
          </cell>
          <cell r="GQ196">
            <v>0</v>
          </cell>
          <cell r="GR196">
            <v>0</v>
          </cell>
          <cell r="GS196">
            <v>0</v>
          </cell>
          <cell r="GT196">
            <v>0</v>
          </cell>
        </row>
        <row r="197">
          <cell r="B197">
            <v>0</v>
          </cell>
          <cell r="C197">
            <v>0</v>
          </cell>
          <cell r="D197">
            <v>0</v>
          </cell>
          <cell r="E197">
            <v>0</v>
          </cell>
          <cell r="F197">
            <v>0</v>
          </cell>
          <cell r="G197">
            <v>0</v>
          </cell>
          <cell r="H197">
            <v>0</v>
          </cell>
          <cell r="I197">
            <v>0</v>
          </cell>
          <cell r="J197">
            <v>0</v>
          </cell>
          <cell r="K197">
            <v>0</v>
          </cell>
          <cell r="L197">
            <v>0</v>
          </cell>
          <cell r="M197">
            <v>0</v>
          </cell>
          <cell r="N197">
            <v>0</v>
          </cell>
          <cell r="O197">
            <v>0</v>
          </cell>
          <cell r="P197">
            <v>0</v>
          </cell>
          <cell r="Q197">
            <v>0</v>
          </cell>
          <cell r="R197">
            <v>0</v>
          </cell>
          <cell r="S197">
            <v>0</v>
          </cell>
          <cell r="T197">
            <v>0</v>
          </cell>
          <cell r="U197">
            <v>0</v>
          </cell>
          <cell r="V197">
            <v>0</v>
          </cell>
          <cell r="W197">
            <v>0</v>
          </cell>
          <cell r="X197">
            <v>0</v>
          </cell>
          <cell r="Y197">
            <v>0</v>
          </cell>
          <cell r="Z197">
            <v>0</v>
          </cell>
          <cell r="AA197">
            <v>0</v>
          </cell>
          <cell r="AB197">
            <v>0</v>
          </cell>
          <cell r="AC197">
            <v>0</v>
          </cell>
          <cell r="AD197">
            <v>0</v>
          </cell>
          <cell r="AE197">
            <v>0</v>
          </cell>
          <cell r="AF197">
            <v>0</v>
          </cell>
          <cell r="AG197">
            <v>0</v>
          </cell>
          <cell r="AH197">
            <v>0</v>
          </cell>
          <cell r="AI197">
            <v>0</v>
          </cell>
          <cell r="AJ197">
            <v>0</v>
          </cell>
          <cell r="AK197">
            <v>0</v>
          </cell>
          <cell r="FH197">
            <v>107311</v>
          </cell>
          <cell r="FI197">
            <v>39170</v>
          </cell>
          <cell r="FJ197">
            <v>0</v>
          </cell>
          <cell r="FK197">
            <v>516939.91062303539</v>
          </cell>
          <cell r="FL197">
            <v>189225.58706253045</v>
          </cell>
          <cell r="FM197">
            <v>0</v>
          </cell>
          <cell r="FN197">
            <v>0</v>
          </cell>
          <cell r="FO197">
            <v>0</v>
          </cell>
          <cell r="FP197">
            <v>0</v>
          </cell>
          <cell r="FQ197">
            <v>0</v>
          </cell>
          <cell r="FR197">
            <v>0</v>
          </cell>
          <cell r="FS197">
            <v>0</v>
          </cell>
          <cell r="FT197">
            <v>0</v>
          </cell>
          <cell r="FU197">
            <v>0</v>
          </cell>
          <cell r="FV197">
            <v>0</v>
          </cell>
          <cell r="FW197">
            <v>0</v>
          </cell>
          <cell r="FX197">
            <v>0</v>
          </cell>
          <cell r="FY197">
            <v>0</v>
          </cell>
          <cell r="FZ197">
            <v>0</v>
          </cell>
          <cell r="GA197">
            <v>0</v>
          </cell>
          <cell r="GB197">
            <v>0</v>
          </cell>
          <cell r="GC197">
            <v>0</v>
          </cell>
          <cell r="GD197">
            <v>0</v>
          </cell>
          <cell r="GE197">
            <v>0</v>
          </cell>
          <cell r="GF197">
            <v>0</v>
          </cell>
          <cell r="GG197">
            <v>0</v>
          </cell>
          <cell r="GH197">
            <v>0</v>
          </cell>
          <cell r="GI197">
            <v>0</v>
          </cell>
          <cell r="GJ197">
            <v>0</v>
          </cell>
          <cell r="GK197">
            <v>0</v>
          </cell>
          <cell r="GL197">
            <v>0</v>
          </cell>
          <cell r="GM197">
            <v>0</v>
          </cell>
          <cell r="GN197">
            <v>0</v>
          </cell>
          <cell r="GO197">
            <v>0</v>
          </cell>
          <cell r="GP197">
            <v>0</v>
          </cell>
          <cell r="GQ197">
            <v>0</v>
          </cell>
          <cell r="GR197">
            <v>0</v>
          </cell>
          <cell r="GS197">
            <v>0</v>
          </cell>
          <cell r="GT197">
            <v>0</v>
          </cell>
        </row>
        <row r="198">
          <cell r="B198">
            <v>0</v>
          </cell>
          <cell r="C198">
            <v>0</v>
          </cell>
          <cell r="D198">
            <v>0</v>
          </cell>
          <cell r="E198">
            <v>0</v>
          </cell>
          <cell r="F198">
            <v>0</v>
          </cell>
          <cell r="G198">
            <v>0</v>
          </cell>
          <cell r="H198">
            <v>0</v>
          </cell>
          <cell r="I198">
            <v>0</v>
          </cell>
          <cell r="J198">
            <v>0</v>
          </cell>
          <cell r="K198">
            <v>0</v>
          </cell>
          <cell r="L198">
            <v>0</v>
          </cell>
          <cell r="M198">
            <v>0</v>
          </cell>
          <cell r="N198">
            <v>0</v>
          </cell>
          <cell r="O198">
            <v>0</v>
          </cell>
          <cell r="P198">
            <v>0</v>
          </cell>
          <cell r="Q198">
            <v>0</v>
          </cell>
          <cell r="R198">
            <v>0</v>
          </cell>
          <cell r="S198">
            <v>0</v>
          </cell>
          <cell r="T198">
            <v>0</v>
          </cell>
          <cell r="U198">
            <v>0</v>
          </cell>
          <cell r="V198">
            <v>0</v>
          </cell>
          <cell r="W198">
            <v>0</v>
          </cell>
          <cell r="X198">
            <v>0</v>
          </cell>
          <cell r="Y198">
            <v>0</v>
          </cell>
          <cell r="Z198">
            <v>0</v>
          </cell>
          <cell r="AA198">
            <v>0</v>
          </cell>
          <cell r="AB198">
            <v>0</v>
          </cell>
          <cell r="AC198">
            <v>0</v>
          </cell>
          <cell r="AD198">
            <v>0</v>
          </cell>
          <cell r="AE198">
            <v>0</v>
          </cell>
          <cell r="AF198">
            <v>0</v>
          </cell>
          <cell r="AG198">
            <v>0</v>
          </cell>
          <cell r="AH198">
            <v>0</v>
          </cell>
          <cell r="AI198">
            <v>0</v>
          </cell>
          <cell r="AJ198">
            <v>0</v>
          </cell>
          <cell r="AK198">
            <v>0</v>
          </cell>
          <cell r="FH198">
            <v>0</v>
          </cell>
          <cell r="FI198">
            <v>0</v>
          </cell>
          <cell r="FJ198">
            <v>0</v>
          </cell>
          <cell r="FK198">
            <v>581387.28204233292</v>
          </cell>
          <cell r="FL198">
            <v>212645.19284336327</v>
          </cell>
          <cell r="FM198">
            <v>0</v>
          </cell>
          <cell r="FN198">
            <v>0</v>
          </cell>
          <cell r="FO198">
            <v>0</v>
          </cell>
          <cell r="FP198">
            <v>0</v>
          </cell>
          <cell r="FQ198">
            <v>0</v>
          </cell>
          <cell r="FR198">
            <v>0</v>
          </cell>
          <cell r="FS198">
            <v>0</v>
          </cell>
          <cell r="FT198">
            <v>0</v>
          </cell>
          <cell r="FU198">
            <v>0</v>
          </cell>
          <cell r="FV198">
            <v>0</v>
          </cell>
          <cell r="FW198">
            <v>0</v>
          </cell>
          <cell r="FX198">
            <v>0</v>
          </cell>
          <cell r="FY198">
            <v>0</v>
          </cell>
          <cell r="FZ198">
            <v>0</v>
          </cell>
          <cell r="GA198">
            <v>0</v>
          </cell>
          <cell r="GB198">
            <v>0</v>
          </cell>
          <cell r="GC198">
            <v>0</v>
          </cell>
          <cell r="GD198">
            <v>0</v>
          </cell>
          <cell r="GE198">
            <v>0</v>
          </cell>
          <cell r="GF198">
            <v>0</v>
          </cell>
          <cell r="GG198">
            <v>0</v>
          </cell>
          <cell r="GH198">
            <v>0</v>
          </cell>
          <cell r="GI198">
            <v>0</v>
          </cell>
          <cell r="GJ198">
            <v>0</v>
          </cell>
          <cell r="GK198">
            <v>0</v>
          </cell>
          <cell r="GL198">
            <v>0</v>
          </cell>
          <cell r="GM198">
            <v>0</v>
          </cell>
          <cell r="GN198">
            <v>0</v>
          </cell>
          <cell r="GO198">
            <v>0</v>
          </cell>
          <cell r="GP198">
            <v>0</v>
          </cell>
          <cell r="GQ198">
            <v>0</v>
          </cell>
          <cell r="GR198">
            <v>0</v>
          </cell>
          <cell r="GS198">
            <v>0</v>
          </cell>
          <cell r="GT198">
            <v>0</v>
          </cell>
        </row>
        <row r="199">
          <cell r="B199">
            <v>0</v>
          </cell>
          <cell r="C199">
            <v>0</v>
          </cell>
          <cell r="D199">
            <v>0</v>
          </cell>
          <cell r="E199">
            <v>0</v>
          </cell>
          <cell r="F199">
            <v>0</v>
          </cell>
          <cell r="G199">
            <v>0</v>
          </cell>
          <cell r="H199">
            <v>0</v>
          </cell>
          <cell r="I199">
            <v>0</v>
          </cell>
          <cell r="J199">
            <v>0</v>
          </cell>
          <cell r="K199">
            <v>0</v>
          </cell>
          <cell r="L199">
            <v>0</v>
          </cell>
          <cell r="M199">
            <v>0</v>
          </cell>
          <cell r="N199">
            <v>0</v>
          </cell>
          <cell r="O199">
            <v>0</v>
          </cell>
          <cell r="P199">
            <v>0</v>
          </cell>
          <cell r="Q199">
            <v>0</v>
          </cell>
          <cell r="R199">
            <v>0</v>
          </cell>
          <cell r="S199">
            <v>0</v>
          </cell>
          <cell r="T199">
            <v>0</v>
          </cell>
          <cell r="U199">
            <v>0</v>
          </cell>
          <cell r="V199">
            <v>0</v>
          </cell>
          <cell r="W199">
            <v>0</v>
          </cell>
          <cell r="X199">
            <v>0</v>
          </cell>
          <cell r="Y199">
            <v>0</v>
          </cell>
          <cell r="Z199">
            <v>0</v>
          </cell>
          <cell r="AA199">
            <v>0</v>
          </cell>
          <cell r="AB199">
            <v>0</v>
          </cell>
          <cell r="AC199">
            <v>0</v>
          </cell>
          <cell r="AD199">
            <v>0</v>
          </cell>
          <cell r="AE199">
            <v>0</v>
          </cell>
          <cell r="AF199">
            <v>0</v>
          </cell>
          <cell r="AG199">
            <v>0</v>
          </cell>
          <cell r="AH199">
            <v>0</v>
          </cell>
          <cell r="AI199">
            <v>0</v>
          </cell>
          <cell r="AJ199">
            <v>0</v>
          </cell>
          <cell r="AK199">
            <v>0</v>
          </cell>
          <cell r="FH199">
            <v>0</v>
          </cell>
          <cell r="FI199">
            <v>0</v>
          </cell>
          <cell r="FJ199">
            <v>0</v>
          </cell>
          <cell r="FK199">
            <v>504492.25498108653</v>
          </cell>
          <cell r="FL199">
            <v>184432.4408445007</v>
          </cell>
          <cell r="FM199">
            <v>0</v>
          </cell>
          <cell r="FN199">
            <v>0</v>
          </cell>
          <cell r="FO199">
            <v>0</v>
          </cell>
          <cell r="FP199">
            <v>0</v>
          </cell>
          <cell r="FQ199">
            <v>0</v>
          </cell>
          <cell r="FR199">
            <v>0</v>
          </cell>
          <cell r="FS199">
            <v>0</v>
          </cell>
          <cell r="FT199">
            <v>0</v>
          </cell>
          <cell r="FU199">
            <v>0</v>
          </cell>
          <cell r="FV199">
            <v>0</v>
          </cell>
          <cell r="FW199">
            <v>0</v>
          </cell>
          <cell r="FX199">
            <v>0</v>
          </cell>
          <cell r="FY199">
            <v>0</v>
          </cell>
          <cell r="FZ199">
            <v>0</v>
          </cell>
          <cell r="GA199">
            <v>0</v>
          </cell>
          <cell r="GB199">
            <v>0</v>
          </cell>
          <cell r="GC199">
            <v>0</v>
          </cell>
          <cell r="GD199">
            <v>0</v>
          </cell>
          <cell r="GE199">
            <v>0</v>
          </cell>
          <cell r="GF199">
            <v>0</v>
          </cell>
          <cell r="GG199">
            <v>0</v>
          </cell>
          <cell r="GH199">
            <v>0</v>
          </cell>
          <cell r="GI199">
            <v>0</v>
          </cell>
          <cell r="GJ199">
            <v>0</v>
          </cell>
          <cell r="GK199">
            <v>0</v>
          </cell>
          <cell r="GL199">
            <v>0</v>
          </cell>
          <cell r="GM199">
            <v>0</v>
          </cell>
          <cell r="GN199">
            <v>0</v>
          </cell>
          <cell r="GO199">
            <v>0</v>
          </cell>
          <cell r="GP199">
            <v>0</v>
          </cell>
          <cell r="GQ199">
            <v>0</v>
          </cell>
          <cell r="GR199">
            <v>0</v>
          </cell>
          <cell r="GS199">
            <v>0</v>
          </cell>
          <cell r="GT199">
            <v>0</v>
          </cell>
        </row>
        <row r="200">
          <cell r="B200">
            <v>0</v>
          </cell>
          <cell r="C200">
            <v>0</v>
          </cell>
          <cell r="D200">
            <v>0</v>
          </cell>
          <cell r="E200">
            <v>0</v>
          </cell>
          <cell r="F200">
            <v>0</v>
          </cell>
          <cell r="G200">
            <v>0</v>
          </cell>
          <cell r="H200">
            <v>0</v>
          </cell>
          <cell r="I200">
            <v>0</v>
          </cell>
          <cell r="J200">
            <v>0</v>
          </cell>
          <cell r="K200">
            <v>0</v>
          </cell>
          <cell r="L200">
            <v>0</v>
          </cell>
          <cell r="M200">
            <v>0</v>
          </cell>
          <cell r="N200">
            <v>0</v>
          </cell>
          <cell r="O200">
            <v>0</v>
          </cell>
          <cell r="P200">
            <v>0</v>
          </cell>
          <cell r="Q200">
            <v>0</v>
          </cell>
          <cell r="R200">
            <v>0</v>
          </cell>
          <cell r="S200">
            <v>0</v>
          </cell>
          <cell r="T200">
            <v>0</v>
          </cell>
          <cell r="U200">
            <v>0</v>
          </cell>
          <cell r="V200">
            <v>0</v>
          </cell>
          <cell r="W200">
            <v>0</v>
          </cell>
          <cell r="X200">
            <v>0</v>
          </cell>
          <cell r="Y200">
            <v>0</v>
          </cell>
          <cell r="Z200">
            <v>0</v>
          </cell>
          <cell r="AA200">
            <v>0</v>
          </cell>
          <cell r="AB200">
            <v>0</v>
          </cell>
          <cell r="AC200">
            <v>0</v>
          </cell>
          <cell r="AD200">
            <v>0</v>
          </cell>
          <cell r="AE200">
            <v>0</v>
          </cell>
          <cell r="AF200">
            <v>0</v>
          </cell>
          <cell r="AG200">
            <v>0</v>
          </cell>
          <cell r="AH200">
            <v>0</v>
          </cell>
          <cell r="AI200">
            <v>0</v>
          </cell>
          <cell r="AJ200">
            <v>0</v>
          </cell>
          <cell r="AK200">
            <v>0</v>
          </cell>
          <cell r="FH200">
            <v>0</v>
          </cell>
          <cell r="FI200">
            <v>0</v>
          </cell>
          <cell r="FJ200">
            <v>0</v>
          </cell>
          <cell r="FK200">
            <v>362380.10171241389</v>
          </cell>
          <cell r="FL200">
            <v>132468.7752427567</v>
          </cell>
          <cell r="FM200">
            <v>0</v>
          </cell>
          <cell r="FN200">
            <v>0</v>
          </cell>
          <cell r="FO200">
            <v>0</v>
          </cell>
          <cell r="FP200">
            <v>0</v>
          </cell>
          <cell r="FQ200">
            <v>0</v>
          </cell>
          <cell r="FR200">
            <v>0</v>
          </cell>
          <cell r="FS200">
            <v>0</v>
          </cell>
          <cell r="FT200">
            <v>0</v>
          </cell>
          <cell r="FU200">
            <v>0</v>
          </cell>
          <cell r="FV200">
            <v>0</v>
          </cell>
          <cell r="FW200">
            <v>0</v>
          </cell>
          <cell r="FX200">
            <v>0</v>
          </cell>
          <cell r="FY200">
            <v>0</v>
          </cell>
          <cell r="FZ200">
            <v>0</v>
          </cell>
          <cell r="GA200">
            <v>0</v>
          </cell>
          <cell r="GB200">
            <v>0</v>
          </cell>
          <cell r="GC200">
            <v>0</v>
          </cell>
          <cell r="GD200">
            <v>0</v>
          </cell>
          <cell r="GE200">
            <v>0</v>
          </cell>
          <cell r="GF200">
            <v>0</v>
          </cell>
          <cell r="GG200">
            <v>0</v>
          </cell>
          <cell r="GH200">
            <v>0</v>
          </cell>
          <cell r="GI200">
            <v>0</v>
          </cell>
          <cell r="GJ200">
            <v>0</v>
          </cell>
          <cell r="GK200">
            <v>0</v>
          </cell>
          <cell r="GL200">
            <v>0</v>
          </cell>
          <cell r="GM200">
            <v>0</v>
          </cell>
          <cell r="GN200">
            <v>0</v>
          </cell>
          <cell r="GO200">
            <v>0</v>
          </cell>
          <cell r="GP200">
            <v>0</v>
          </cell>
          <cell r="GQ200">
            <v>0</v>
          </cell>
          <cell r="GR200">
            <v>0</v>
          </cell>
          <cell r="GS200">
            <v>0</v>
          </cell>
          <cell r="GT200">
            <v>0</v>
          </cell>
        </row>
        <row r="201">
          <cell r="B201">
            <v>0</v>
          </cell>
          <cell r="C201">
            <v>0</v>
          </cell>
          <cell r="D201">
            <v>0</v>
          </cell>
          <cell r="E201">
            <v>0</v>
          </cell>
          <cell r="F201">
            <v>0</v>
          </cell>
          <cell r="G201">
            <v>0</v>
          </cell>
          <cell r="H201">
            <v>0</v>
          </cell>
          <cell r="I201">
            <v>0</v>
          </cell>
          <cell r="J201">
            <v>0</v>
          </cell>
          <cell r="K201">
            <v>0</v>
          </cell>
          <cell r="L201">
            <v>0</v>
          </cell>
          <cell r="M201">
            <v>0</v>
          </cell>
          <cell r="N201">
            <v>0</v>
          </cell>
          <cell r="O201">
            <v>0</v>
          </cell>
          <cell r="P201">
            <v>0</v>
          </cell>
          <cell r="Q201">
            <v>0</v>
          </cell>
          <cell r="R201">
            <v>0</v>
          </cell>
          <cell r="S201">
            <v>0</v>
          </cell>
          <cell r="T201">
            <v>0</v>
          </cell>
          <cell r="U201">
            <v>0</v>
          </cell>
          <cell r="V201">
            <v>0</v>
          </cell>
          <cell r="W201">
            <v>0</v>
          </cell>
          <cell r="X201">
            <v>0</v>
          </cell>
          <cell r="Y201">
            <v>0</v>
          </cell>
          <cell r="Z201">
            <v>0</v>
          </cell>
          <cell r="AA201">
            <v>0</v>
          </cell>
          <cell r="AB201">
            <v>0</v>
          </cell>
          <cell r="AC201">
            <v>0</v>
          </cell>
          <cell r="AD201">
            <v>0</v>
          </cell>
          <cell r="AE201">
            <v>0</v>
          </cell>
          <cell r="AF201">
            <v>0</v>
          </cell>
          <cell r="AG201">
            <v>0</v>
          </cell>
          <cell r="AH201">
            <v>0</v>
          </cell>
          <cell r="AI201">
            <v>0</v>
          </cell>
          <cell r="AJ201">
            <v>0</v>
          </cell>
          <cell r="AK201">
            <v>0</v>
          </cell>
          <cell r="FH201">
            <v>0</v>
          </cell>
          <cell r="FI201">
            <v>0</v>
          </cell>
          <cell r="FJ201">
            <v>0</v>
          </cell>
          <cell r="FK201">
            <v>263683.22790343646</v>
          </cell>
          <cell r="FL201">
            <v>96327.610232407635</v>
          </cell>
          <cell r="FM201">
            <v>0</v>
          </cell>
          <cell r="FN201">
            <v>0</v>
          </cell>
          <cell r="FO201">
            <v>0</v>
          </cell>
          <cell r="FP201">
            <v>0</v>
          </cell>
          <cell r="FQ201">
            <v>0</v>
          </cell>
          <cell r="FR201">
            <v>0</v>
          </cell>
          <cell r="FS201">
            <v>0</v>
          </cell>
          <cell r="FT201">
            <v>0</v>
          </cell>
          <cell r="FU201">
            <v>0</v>
          </cell>
          <cell r="FV201">
            <v>0</v>
          </cell>
          <cell r="FW201">
            <v>0</v>
          </cell>
          <cell r="FX201">
            <v>0</v>
          </cell>
          <cell r="FY201">
            <v>0</v>
          </cell>
          <cell r="FZ201">
            <v>0</v>
          </cell>
          <cell r="GA201">
            <v>0</v>
          </cell>
          <cell r="GB201">
            <v>0</v>
          </cell>
          <cell r="GC201">
            <v>0</v>
          </cell>
          <cell r="GD201">
            <v>0</v>
          </cell>
          <cell r="GE201">
            <v>0</v>
          </cell>
          <cell r="GF201">
            <v>0</v>
          </cell>
          <cell r="GG201">
            <v>0</v>
          </cell>
          <cell r="GH201">
            <v>0</v>
          </cell>
          <cell r="GI201">
            <v>0</v>
          </cell>
          <cell r="GJ201">
            <v>0</v>
          </cell>
          <cell r="GK201">
            <v>0</v>
          </cell>
          <cell r="GL201">
            <v>0</v>
          </cell>
          <cell r="GM201">
            <v>0</v>
          </cell>
          <cell r="GN201">
            <v>0</v>
          </cell>
          <cell r="GO201">
            <v>0</v>
          </cell>
          <cell r="GP201">
            <v>0</v>
          </cell>
          <cell r="GQ201">
            <v>0</v>
          </cell>
          <cell r="GR201">
            <v>0</v>
          </cell>
          <cell r="GS201">
            <v>0</v>
          </cell>
          <cell r="GT201">
            <v>0</v>
          </cell>
        </row>
        <row r="202">
          <cell r="B202">
            <v>0</v>
          </cell>
          <cell r="C202">
            <v>0</v>
          </cell>
          <cell r="D202">
            <v>0</v>
          </cell>
          <cell r="E202">
            <v>0</v>
          </cell>
          <cell r="F202">
            <v>0</v>
          </cell>
          <cell r="G202">
            <v>0</v>
          </cell>
          <cell r="H202">
            <v>0</v>
          </cell>
          <cell r="I202">
            <v>0</v>
          </cell>
          <cell r="J202">
            <v>0</v>
          </cell>
          <cell r="K202">
            <v>0</v>
          </cell>
          <cell r="L202">
            <v>0</v>
          </cell>
          <cell r="M202">
            <v>0</v>
          </cell>
          <cell r="N202">
            <v>0</v>
          </cell>
          <cell r="O202">
            <v>0</v>
          </cell>
          <cell r="P202">
            <v>0</v>
          </cell>
          <cell r="Q202">
            <v>0</v>
          </cell>
          <cell r="R202">
            <v>0</v>
          </cell>
          <cell r="S202">
            <v>0</v>
          </cell>
          <cell r="T202">
            <v>0</v>
          </cell>
          <cell r="U202">
            <v>0</v>
          </cell>
          <cell r="V202">
            <v>0</v>
          </cell>
          <cell r="W202">
            <v>0</v>
          </cell>
          <cell r="X202">
            <v>0</v>
          </cell>
          <cell r="Y202">
            <v>0</v>
          </cell>
          <cell r="Z202">
            <v>0</v>
          </cell>
          <cell r="AA202">
            <v>0</v>
          </cell>
          <cell r="AB202">
            <v>0</v>
          </cell>
          <cell r="AC202">
            <v>0</v>
          </cell>
          <cell r="AD202">
            <v>0</v>
          </cell>
          <cell r="AE202">
            <v>0</v>
          </cell>
          <cell r="AF202">
            <v>0</v>
          </cell>
          <cell r="AG202">
            <v>0</v>
          </cell>
          <cell r="AH202">
            <v>0</v>
          </cell>
          <cell r="AI202">
            <v>0</v>
          </cell>
          <cell r="AJ202">
            <v>0</v>
          </cell>
          <cell r="AK202">
            <v>0</v>
          </cell>
          <cell r="FH202">
            <v>0</v>
          </cell>
          <cell r="FI202">
            <v>0</v>
          </cell>
          <cell r="FJ202">
            <v>0</v>
          </cell>
          <cell r="FK202">
            <v>210764.77895037422</v>
          </cell>
          <cell r="FL202">
            <v>76923.759674204324</v>
          </cell>
          <cell r="FM202">
            <v>0</v>
          </cell>
          <cell r="FN202">
            <v>0</v>
          </cell>
          <cell r="FO202">
            <v>0</v>
          </cell>
          <cell r="FP202">
            <v>0</v>
          </cell>
          <cell r="FQ202">
            <v>0</v>
          </cell>
          <cell r="FR202">
            <v>0</v>
          </cell>
          <cell r="FS202">
            <v>0</v>
          </cell>
          <cell r="FT202">
            <v>0</v>
          </cell>
          <cell r="FU202">
            <v>0</v>
          </cell>
          <cell r="FV202">
            <v>0</v>
          </cell>
          <cell r="FW202">
            <v>0</v>
          </cell>
          <cell r="FX202">
            <v>0</v>
          </cell>
          <cell r="FY202">
            <v>0</v>
          </cell>
          <cell r="FZ202">
            <v>0</v>
          </cell>
          <cell r="GA202">
            <v>0</v>
          </cell>
          <cell r="GB202">
            <v>0</v>
          </cell>
          <cell r="GC202">
            <v>0</v>
          </cell>
          <cell r="GD202">
            <v>0</v>
          </cell>
          <cell r="GE202">
            <v>0</v>
          </cell>
          <cell r="GF202">
            <v>0</v>
          </cell>
          <cell r="GG202">
            <v>0</v>
          </cell>
          <cell r="GH202">
            <v>0</v>
          </cell>
          <cell r="GI202">
            <v>0</v>
          </cell>
          <cell r="GJ202">
            <v>0</v>
          </cell>
          <cell r="GK202">
            <v>0</v>
          </cell>
          <cell r="GL202">
            <v>0</v>
          </cell>
          <cell r="GM202">
            <v>0</v>
          </cell>
          <cell r="GN202">
            <v>0</v>
          </cell>
          <cell r="GO202">
            <v>0</v>
          </cell>
          <cell r="GP202">
            <v>0</v>
          </cell>
          <cell r="GQ202">
            <v>0</v>
          </cell>
          <cell r="GR202">
            <v>0</v>
          </cell>
          <cell r="GS202">
            <v>0</v>
          </cell>
          <cell r="GT202">
            <v>0</v>
          </cell>
        </row>
        <row r="203">
          <cell r="B203">
            <v>0</v>
          </cell>
          <cell r="C203">
            <v>0</v>
          </cell>
          <cell r="D203">
            <v>0</v>
          </cell>
          <cell r="E203">
            <v>0</v>
          </cell>
          <cell r="F203">
            <v>0</v>
          </cell>
          <cell r="G203">
            <v>0</v>
          </cell>
          <cell r="H203">
            <v>0</v>
          </cell>
          <cell r="I203">
            <v>0</v>
          </cell>
          <cell r="J203">
            <v>0</v>
          </cell>
          <cell r="K203">
            <v>0</v>
          </cell>
          <cell r="L203">
            <v>0</v>
          </cell>
          <cell r="M203">
            <v>0</v>
          </cell>
          <cell r="N203">
            <v>0</v>
          </cell>
          <cell r="O203">
            <v>0</v>
          </cell>
          <cell r="P203">
            <v>0</v>
          </cell>
          <cell r="Q203">
            <v>0</v>
          </cell>
          <cell r="R203">
            <v>0</v>
          </cell>
          <cell r="S203">
            <v>0</v>
          </cell>
          <cell r="T203">
            <v>0</v>
          </cell>
          <cell r="U203">
            <v>0</v>
          </cell>
          <cell r="V203">
            <v>0</v>
          </cell>
          <cell r="W203">
            <v>0</v>
          </cell>
          <cell r="X203">
            <v>0</v>
          </cell>
          <cell r="Y203">
            <v>0</v>
          </cell>
          <cell r="Z203">
            <v>0</v>
          </cell>
          <cell r="AA203">
            <v>0</v>
          </cell>
          <cell r="AB203">
            <v>0</v>
          </cell>
          <cell r="AC203">
            <v>0</v>
          </cell>
          <cell r="AD203">
            <v>0</v>
          </cell>
          <cell r="AE203">
            <v>0</v>
          </cell>
          <cell r="AF203">
            <v>0</v>
          </cell>
          <cell r="AG203">
            <v>0</v>
          </cell>
          <cell r="AH203">
            <v>0</v>
          </cell>
          <cell r="AI203">
            <v>0</v>
          </cell>
          <cell r="AJ203">
            <v>0</v>
          </cell>
          <cell r="AK203">
            <v>0</v>
          </cell>
          <cell r="FH203">
            <v>0</v>
          </cell>
          <cell r="FI203">
            <v>0</v>
          </cell>
          <cell r="FJ203">
            <v>0</v>
          </cell>
          <cell r="FK203">
            <v>163478.50982998742</v>
          </cell>
          <cell r="FL203">
            <v>59612.037970926765</v>
          </cell>
          <cell r="FM203">
            <v>0</v>
          </cell>
          <cell r="FN203">
            <v>0</v>
          </cell>
          <cell r="FO203">
            <v>0</v>
          </cell>
          <cell r="FP203">
            <v>0</v>
          </cell>
          <cell r="FQ203">
            <v>0</v>
          </cell>
          <cell r="FR203">
            <v>0</v>
          </cell>
          <cell r="FS203">
            <v>0</v>
          </cell>
          <cell r="FT203">
            <v>0</v>
          </cell>
          <cell r="FU203">
            <v>0</v>
          </cell>
          <cell r="FV203">
            <v>0</v>
          </cell>
          <cell r="FW203">
            <v>0</v>
          </cell>
          <cell r="FX203">
            <v>0</v>
          </cell>
          <cell r="FY203">
            <v>0</v>
          </cell>
          <cell r="FZ203">
            <v>0</v>
          </cell>
          <cell r="GA203">
            <v>0</v>
          </cell>
          <cell r="GB203">
            <v>0</v>
          </cell>
          <cell r="GC203">
            <v>0</v>
          </cell>
          <cell r="GD203">
            <v>0</v>
          </cell>
          <cell r="GE203">
            <v>0</v>
          </cell>
          <cell r="GF203">
            <v>0</v>
          </cell>
          <cell r="GG203">
            <v>0</v>
          </cell>
          <cell r="GH203">
            <v>0</v>
          </cell>
          <cell r="GI203">
            <v>0</v>
          </cell>
          <cell r="GJ203">
            <v>0</v>
          </cell>
          <cell r="GK203">
            <v>0</v>
          </cell>
          <cell r="GL203">
            <v>0</v>
          </cell>
          <cell r="GM203">
            <v>0</v>
          </cell>
          <cell r="GN203">
            <v>0</v>
          </cell>
          <cell r="GO203">
            <v>0</v>
          </cell>
          <cell r="GP203">
            <v>0</v>
          </cell>
          <cell r="GQ203">
            <v>0</v>
          </cell>
          <cell r="GR203">
            <v>0</v>
          </cell>
          <cell r="GS203">
            <v>0</v>
          </cell>
          <cell r="GT203">
            <v>0</v>
          </cell>
        </row>
        <row r="204">
          <cell r="B204">
            <v>0</v>
          </cell>
          <cell r="C204">
            <v>0</v>
          </cell>
          <cell r="D204">
            <v>0</v>
          </cell>
          <cell r="E204">
            <v>0</v>
          </cell>
          <cell r="F204">
            <v>0</v>
          </cell>
          <cell r="G204">
            <v>0</v>
          </cell>
          <cell r="H204">
            <v>0</v>
          </cell>
          <cell r="I204">
            <v>0</v>
          </cell>
          <cell r="J204">
            <v>0</v>
          </cell>
          <cell r="K204">
            <v>0</v>
          </cell>
          <cell r="L204">
            <v>0</v>
          </cell>
          <cell r="M204">
            <v>0</v>
          </cell>
          <cell r="N204">
            <v>0</v>
          </cell>
          <cell r="O204">
            <v>0</v>
          </cell>
          <cell r="P204">
            <v>0</v>
          </cell>
          <cell r="Q204">
            <v>0</v>
          </cell>
          <cell r="R204">
            <v>0</v>
          </cell>
          <cell r="S204">
            <v>0</v>
          </cell>
          <cell r="T204">
            <v>0</v>
          </cell>
          <cell r="U204">
            <v>0</v>
          </cell>
          <cell r="V204">
            <v>0</v>
          </cell>
          <cell r="W204">
            <v>0</v>
          </cell>
          <cell r="X204">
            <v>0</v>
          </cell>
          <cell r="Y204">
            <v>0</v>
          </cell>
          <cell r="Z204">
            <v>0</v>
          </cell>
          <cell r="AA204">
            <v>0</v>
          </cell>
          <cell r="AB204">
            <v>0</v>
          </cell>
          <cell r="AC204">
            <v>0</v>
          </cell>
          <cell r="AD204">
            <v>0</v>
          </cell>
          <cell r="AE204">
            <v>0</v>
          </cell>
          <cell r="AF204">
            <v>0</v>
          </cell>
          <cell r="AG204">
            <v>0</v>
          </cell>
          <cell r="AH204">
            <v>0</v>
          </cell>
          <cell r="AI204">
            <v>0</v>
          </cell>
          <cell r="AJ204">
            <v>0</v>
          </cell>
          <cell r="AK204">
            <v>0</v>
          </cell>
          <cell r="FH204">
            <v>0</v>
          </cell>
          <cell r="FI204">
            <v>0</v>
          </cell>
          <cell r="FJ204">
            <v>0</v>
          </cell>
          <cell r="FK204">
            <v>120283.87933932577</v>
          </cell>
          <cell r="FL204">
            <v>43772.700235884855</v>
          </cell>
          <cell r="FM204">
            <v>0</v>
          </cell>
          <cell r="FN204">
            <v>0</v>
          </cell>
          <cell r="FO204">
            <v>0</v>
          </cell>
          <cell r="FP204">
            <v>0</v>
          </cell>
          <cell r="FQ204">
            <v>0</v>
          </cell>
          <cell r="FR204">
            <v>0</v>
          </cell>
          <cell r="FS204">
            <v>0</v>
          </cell>
          <cell r="FT204">
            <v>0</v>
          </cell>
          <cell r="FU204">
            <v>0</v>
          </cell>
          <cell r="FV204">
            <v>0</v>
          </cell>
          <cell r="FW204">
            <v>0</v>
          </cell>
          <cell r="FX204">
            <v>0</v>
          </cell>
          <cell r="FY204">
            <v>0</v>
          </cell>
          <cell r="FZ204">
            <v>0</v>
          </cell>
          <cell r="GA204">
            <v>0</v>
          </cell>
          <cell r="GB204">
            <v>0</v>
          </cell>
          <cell r="GC204">
            <v>0</v>
          </cell>
          <cell r="GD204">
            <v>0</v>
          </cell>
          <cell r="GE204">
            <v>0</v>
          </cell>
          <cell r="GF204">
            <v>0</v>
          </cell>
          <cell r="GG204">
            <v>0</v>
          </cell>
          <cell r="GH204">
            <v>0</v>
          </cell>
          <cell r="GI204">
            <v>0</v>
          </cell>
          <cell r="GJ204">
            <v>0</v>
          </cell>
          <cell r="GK204">
            <v>0</v>
          </cell>
          <cell r="GL204">
            <v>0</v>
          </cell>
          <cell r="GM204">
            <v>0</v>
          </cell>
          <cell r="GN204">
            <v>0</v>
          </cell>
          <cell r="GO204">
            <v>0</v>
          </cell>
          <cell r="GP204">
            <v>0</v>
          </cell>
          <cell r="GQ204">
            <v>0</v>
          </cell>
          <cell r="GR204">
            <v>0</v>
          </cell>
          <cell r="GS204">
            <v>0</v>
          </cell>
          <cell r="GT204">
            <v>0</v>
          </cell>
        </row>
        <row r="205">
          <cell r="B205">
            <v>0</v>
          </cell>
          <cell r="C205">
            <v>0</v>
          </cell>
          <cell r="D205">
            <v>0</v>
          </cell>
          <cell r="E205">
            <v>0</v>
          </cell>
          <cell r="F205">
            <v>0</v>
          </cell>
          <cell r="G205">
            <v>0</v>
          </cell>
          <cell r="H205">
            <v>0</v>
          </cell>
          <cell r="I205">
            <v>0</v>
          </cell>
          <cell r="J205">
            <v>0</v>
          </cell>
          <cell r="K205">
            <v>0</v>
          </cell>
          <cell r="L205">
            <v>0</v>
          </cell>
          <cell r="M205">
            <v>0</v>
          </cell>
          <cell r="N205">
            <v>0</v>
          </cell>
          <cell r="O205">
            <v>0</v>
          </cell>
          <cell r="P205">
            <v>0</v>
          </cell>
          <cell r="Q205">
            <v>0</v>
          </cell>
          <cell r="R205">
            <v>0</v>
          </cell>
          <cell r="S205">
            <v>0</v>
          </cell>
          <cell r="T205">
            <v>0</v>
          </cell>
          <cell r="U205">
            <v>0</v>
          </cell>
          <cell r="V205">
            <v>0</v>
          </cell>
          <cell r="W205">
            <v>0</v>
          </cell>
          <cell r="X205">
            <v>0</v>
          </cell>
          <cell r="Y205">
            <v>0</v>
          </cell>
          <cell r="Z205">
            <v>0</v>
          </cell>
          <cell r="AA205">
            <v>0</v>
          </cell>
          <cell r="AB205">
            <v>0</v>
          </cell>
          <cell r="AC205">
            <v>0</v>
          </cell>
          <cell r="AD205">
            <v>0</v>
          </cell>
          <cell r="AE205">
            <v>0</v>
          </cell>
          <cell r="AF205">
            <v>0</v>
          </cell>
          <cell r="AG205">
            <v>0</v>
          </cell>
          <cell r="AH205">
            <v>0</v>
          </cell>
          <cell r="AI205">
            <v>0</v>
          </cell>
          <cell r="AJ205">
            <v>0</v>
          </cell>
          <cell r="AK205">
            <v>0</v>
          </cell>
          <cell r="FH205">
            <v>0</v>
          </cell>
          <cell r="FI205">
            <v>0</v>
          </cell>
          <cell r="FJ205">
            <v>0</v>
          </cell>
          <cell r="FK205">
            <v>84284.55125176828</v>
          </cell>
          <cell r="FL205">
            <v>30659.721770160068</v>
          </cell>
          <cell r="FM205">
            <v>0</v>
          </cell>
          <cell r="FN205">
            <v>0</v>
          </cell>
          <cell r="FO205">
            <v>0</v>
          </cell>
          <cell r="FP205">
            <v>0</v>
          </cell>
          <cell r="FQ205">
            <v>0</v>
          </cell>
          <cell r="FR205">
            <v>0</v>
          </cell>
          <cell r="FS205">
            <v>0</v>
          </cell>
          <cell r="FT205">
            <v>0</v>
          </cell>
          <cell r="FU205">
            <v>0</v>
          </cell>
          <cell r="FV205">
            <v>0</v>
          </cell>
          <cell r="FW205">
            <v>0</v>
          </cell>
          <cell r="FX205">
            <v>0</v>
          </cell>
          <cell r="FY205">
            <v>0</v>
          </cell>
          <cell r="FZ205">
            <v>0</v>
          </cell>
          <cell r="GA205">
            <v>0</v>
          </cell>
          <cell r="GB205">
            <v>0</v>
          </cell>
          <cell r="GC205">
            <v>0</v>
          </cell>
          <cell r="GD205">
            <v>0</v>
          </cell>
          <cell r="GE205">
            <v>0</v>
          </cell>
          <cell r="GF205">
            <v>0</v>
          </cell>
          <cell r="GG205">
            <v>0</v>
          </cell>
          <cell r="GH205">
            <v>0</v>
          </cell>
          <cell r="GI205">
            <v>0</v>
          </cell>
          <cell r="GJ205">
            <v>0</v>
          </cell>
          <cell r="GK205">
            <v>0</v>
          </cell>
          <cell r="GL205">
            <v>0</v>
          </cell>
          <cell r="GM205">
            <v>0</v>
          </cell>
          <cell r="GN205">
            <v>0</v>
          </cell>
          <cell r="GO205">
            <v>0</v>
          </cell>
          <cell r="GP205">
            <v>0</v>
          </cell>
          <cell r="GQ205">
            <v>0</v>
          </cell>
          <cell r="GR205">
            <v>0</v>
          </cell>
          <cell r="GS205">
            <v>0</v>
          </cell>
          <cell r="GT205">
            <v>0</v>
          </cell>
        </row>
        <row r="206">
          <cell r="B206">
            <v>0</v>
          </cell>
          <cell r="C206">
            <v>0</v>
          </cell>
          <cell r="D206">
            <v>0</v>
          </cell>
          <cell r="E206">
            <v>0</v>
          </cell>
          <cell r="F206">
            <v>0</v>
          </cell>
          <cell r="G206">
            <v>0</v>
          </cell>
          <cell r="H206">
            <v>0</v>
          </cell>
          <cell r="I206">
            <v>0</v>
          </cell>
          <cell r="J206">
            <v>0</v>
          </cell>
          <cell r="K206">
            <v>0</v>
          </cell>
          <cell r="L206">
            <v>0</v>
          </cell>
          <cell r="M206">
            <v>0</v>
          </cell>
          <cell r="N206">
            <v>0</v>
          </cell>
          <cell r="O206">
            <v>0</v>
          </cell>
          <cell r="P206">
            <v>0</v>
          </cell>
          <cell r="Q206">
            <v>0</v>
          </cell>
          <cell r="R206">
            <v>0</v>
          </cell>
          <cell r="S206">
            <v>0</v>
          </cell>
          <cell r="T206">
            <v>0</v>
          </cell>
          <cell r="U206">
            <v>0</v>
          </cell>
          <cell r="V206">
            <v>0</v>
          </cell>
          <cell r="W206">
            <v>0</v>
          </cell>
          <cell r="X206">
            <v>0</v>
          </cell>
          <cell r="Y206">
            <v>0</v>
          </cell>
          <cell r="Z206">
            <v>0</v>
          </cell>
          <cell r="AA206">
            <v>0</v>
          </cell>
          <cell r="AB206">
            <v>0</v>
          </cell>
          <cell r="AC206">
            <v>0</v>
          </cell>
          <cell r="AD206">
            <v>0</v>
          </cell>
          <cell r="AE206">
            <v>0</v>
          </cell>
          <cell r="AF206">
            <v>0</v>
          </cell>
          <cell r="AG206">
            <v>0</v>
          </cell>
          <cell r="AH206">
            <v>0</v>
          </cell>
          <cell r="AI206">
            <v>0</v>
          </cell>
          <cell r="AJ206">
            <v>0</v>
          </cell>
          <cell r="AK206">
            <v>0</v>
          </cell>
          <cell r="FH206">
            <v>0</v>
          </cell>
          <cell r="FI206">
            <v>0</v>
          </cell>
          <cell r="FJ206">
            <v>0</v>
          </cell>
          <cell r="FK206">
            <v>36028.287575992348</v>
          </cell>
          <cell r="FL206">
            <v>13122.494878219251</v>
          </cell>
          <cell r="FM206">
            <v>0</v>
          </cell>
          <cell r="FN206">
            <v>0</v>
          </cell>
          <cell r="FO206">
            <v>0</v>
          </cell>
          <cell r="FP206">
            <v>0</v>
          </cell>
          <cell r="FQ206">
            <v>0</v>
          </cell>
          <cell r="FR206">
            <v>0</v>
          </cell>
          <cell r="FS206">
            <v>0</v>
          </cell>
          <cell r="FT206">
            <v>0</v>
          </cell>
          <cell r="FU206">
            <v>0</v>
          </cell>
          <cell r="FV206">
            <v>0</v>
          </cell>
          <cell r="FW206">
            <v>0</v>
          </cell>
          <cell r="FX206">
            <v>0</v>
          </cell>
          <cell r="FY206">
            <v>0</v>
          </cell>
          <cell r="FZ206">
            <v>0</v>
          </cell>
          <cell r="GA206">
            <v>0</v>
          </cell>
          <cell r="GB206">
            <v>0</v>
          </cell>
          <cell r="GC206">
            <v>0</v>
          </cell>
          <cell r="GD206">
            <v>0</v>
          </cell>
          <cell r="GE206">
            <v>0</v>
          </cell>
          <cell r="GF206">
            <v>0</v>
          </cell>
          <cell r="GG206">
            <v>0</v>
          </cell>
          <cell r="GH206">
            <v>0</v>
          </cell>
          <cell r="GI206">
            <v>0</v>
          </cell>
          <cell r="GJ206">
            <v>0</v>
          </cell>
          <cell r="GK206">
            <v>0</v>
          </cell>
          <cell r="GL206">
            <v>0</v>
          </cell>
          <cell r="GM206">
            <v>0</v>
          </cell>
          <cell r="GN206">
            <v>0</v>
          </cell>
          <cell r="GO206">
            <v>0</v>
          </cell>
          <cell r="GP206">
            <v>0</v>
          </cell>
          <cell r="GQ206">
            <v>0</v>
          </cell>
          <cell r="GR206">
            <v>0</v>
          </cell>
          <cell r="GS206">
            <v>0</v>
          </cell>
          <cell r="GT206">
            <v>0</v>
          </cell>
        </row>
        <row r="207">
          <cell r="B207">
            <v>0</v>
          </cell>
          <cell r="C207">
            <v>0</v>
          </cell>
          <cell r="D207">
            <v>0</v>
          </cell>
          <cell r="E207">
            <v>0</v>
          </cell>
          <cell r="F207">
            <v>0</v>
          </cell>
          <cell r="G207">
            <v>0</v>
          </cell>
          <cell r="H207">
            <v>0</v>
          </cell>
          <cell r="I207">
            <v>0</v>
          </cell>
          <cell r="J207">
            <v>0</v>
          </cell>
          <cell r="K207">
            <v>0</v>
          </cell>
          <cell r="L207">
            <v>0</v>
          </cell>
          <cell r="M207">
            <v>0</v>
          </cell>
          <cell r="N207">
            <v>0</v>
          </cell>
          <cell r="O207">
            <v>0</v>
          </cell>
          <cell r="P207">
            <v>0</v>
          </cell>
          <cell r="Q207">
            <v>0</v>
          </cell>
          <cell r="R207">
            <v>0</v>
          </cell>
          <cell r="S207">
            <v>0</v>
          </cell>
          <cell r="T207">
            <v>0</v>
          </cell>
          <cell r="U207">
            <v>0</v>
          </cell>
          <cell r="V207">
            <v>0</v>
          </cell>
          <cell r="W207">
            <v>0</v>
          </cell>
          <cell r="X207">
            <v>0</v>
          </cell>
          <cell r="Y207">
            <v>0</v>
          </cell>
          <cell r="Z207">
            <v>0</v>
          </cell>
          <cell r="AA207">
            <v>0</v>
          </cell>
          <cell r="AB207">
            <v>0</v>
          </cell>
          <cell r="AC207">
            <v>0</v>
          </cell>
          <cell r="AD207">
            <v>0</v>
          </cell>
          <cell r="AE207">
            <v>0</v>
          </cell>
          <cell r="AF207">
            <v>0</v>
          </cell>
          <cell r="AG207">
            <v>0</v>
          </cell>
          <cell r="AH207">
            <v>0</v>
          </cell>
          <cell r="AI207">
            <v>0</v>
          </cell>
          <cell r="AJ207">
            <v>0</v>
          </cell>
          <cell r="AK207">
            <v>0</v>
          </cell>
          <cell r="FH207">
            <v>0</v>
          </cell>
          <cell r="FI207">
            <v>0</v>
          </cell>
          <cell r="FJ207">
            <v>0</v>
          </cell>
          <cell r="FK207">
            <v>11966.533012280339</v>
          </cell>
          <cell r="FL207">
            <v>4345.7360820967924</v>
          </cell>
          <cell r="FM207">
            <v>0</v>
          </cell>
          <cell r="FN207">
            <v>0</v>
          </cell>
          <cell r="FO207">
            <v>0</v>
          </cell>
          <cell r="FP207">
            <v>0</v>
          </cell>
          <cell r="FQ207">
            <v>0</v>
          </cell>
          <cell r="FR207">
            <v>0</v>
          </cell>
          <cell r="FS207">
            <v>0</v>
          </cell>
          <cell r="FT207">
            <v>0</v>
          </cell>
          <cell r="FU207">
            <v>0</v>
          </cell>
          <cell r="FV207">
            <v>0</v>
          </cell>
          <cell r="FW207">
            <v>0</v>
          </cell>
          <cell r="FX207">
            <v>0</v>
          </cell>
          <cell r="FY207">
            <v>0</v>
          </cell>
          <cell r="FZ207">
            <v>0</v>
          </cell>
          <cell r="GA207">
            <v>0</v>
          </cell>
          <cell r="GB207">
            <v>0</v>
          </cell>
          <cell r="GC207">
            <v>0</v>
          </cell>
          <cell r="GD207">
            <v>0</v>
          </cell>
          <cell r="GE207">
            <v>0</v>
          </cell>
          <cell r="GF207">
            <v>0</v>
          </cell>
          <cell r="GG207">
            <v>0</v>
          </cell>
          <cell r="GH207">
            <v>0</v>
          </cell>
          <cell r="GI207">
            <v>0</v>
          </cell>
          <cell r="GJ207">
            <v>0</v>
          </cell>
          <cell r="GK207">
            <v>0</v>
          </cell>
          <cell r="GL207">
            <v>0</v>
          </cell>
          <cell r="GM207">
            <v>0</v>
          </cell>
          <cell r="GN207">
            <v>0</v>
          </cell>
          <cell r="GO207">
            <v>0</v>
          </cell>
          <cell r="GP207">
            <v>0</v>
          </cell>
          <cell r="GQ207">
            <v>0</v>
          </cell>
          <cell r="GR207">
            <v>0</v>
          </cell>
          <cell r="GS207">
            <v>0</v>
          </cell>
          <cell r="GT207">
            <v>0</v>
          </cell>
        </row>
        <row r="208">
          <cell r="B208">
            <v>0</v>
          </cell>
          <cell r="C208">
            <v>0</v>
          </cell>
          <cell r="D208">
            <v>0</v>
          </cell>
          <cell r="E208">
            <v>0</v>
          </cell>
          <cell r="F208">
            <v>0</v>
          </cell>
          <cell r="G208">
            <v>0</v>
          </cell>
          <cell r="H208">
            <v>0</v>
          </cell>
          <cell r="I208">
            <v>0</v>
          </cell>
          <cell r="J208">
            <v>0</v>
          </cell>
          <cell r="K208">
            <v>0</v>
          </cell>
          <cell r="L208">
            <v>0</v>
          </cell>
          <cell r="M208">
            <v>0</v>
          </cell>
          <cell r="N208">
            <v>0</v>
          </cell>
          <cell r="O208">
            <v>0</v>
          </cell>
          <cell r="P208">
            <v>0</v>
          </cell>
          <cell r="Q208">
            <v>0</v>
          </cell>
          <cell r="R208">
            <v>0</v>
          </cell>
          <cell r="S208">
            <v>0</v>
          </cell>
          <cell r="T208">
            <v>0</v>
          </cell>
          <cell r="U208">
            <v>0</v>
          </cell>
          <cell r="V208">
            <v>0</v>
          </cell>
          <cell r="W208">
            <v>0</v>
          </cell>
          <cell r="X208">
            <v>0</v>
          </cell>
          <cell r="Y208">
            <v>0</v>
          </cell>
          <cell r="Z208">
            <v>0</v>
          </cell>
          <cell r="AA208">
            <v>0</v>
          </cell>
          <cell r="AB208">
            <v>0</v>
          </cell>
          <cell r="AC208">
            <v>0</v>
          </cell>
          <cell r="AD208">
            <v>0</v>
          </cell>
          <cell r="AE208">
            <v>0</v>
          </cell>
          <cell r="AF208">
            <v>0</v>
          </cell>
          <cell r="AG208">
            <v>0</v>
          </cell>
          <cell r="AH208">
            <v>0</v>
          </cell>
          <cell r="AI208">
            <v>0</v>
          </cell>
          <cell r="AJ208">
            <v>0</v>
          </cell>
          <cell r="AK208">
            <v>0</v>
          </cell>
          <cell r="FH208">
            <v>0</v>
          </cell>
          <cell r="FI208">
            <v>0</v>
          </cell>
          <cell r="FJ208">
            <v>0</v>
          </cell>
          <cell r="FK208">
            <v>0</v>
          </cell>
          <cell r="FL208">
            <v>0</v>
          </cell>
          <cell r="FM208">
            <v>0</v>
          </cell>
          <cell r="FN208">
            <v>0</v>
          </cell>
          <cell r="FO208">
            <v>0</v>
          </cell>
          <cell r="FP208">
            <v>0</v>
          </cell>
          <cell r="FQ208">
            <v>0</v>
          </cell>
          <cell r="FR208">
            <v>0</v>
          </cell>
          <cell r="FS208">
            <v>0</v>
          </cell>
          <cell r="FT208">
            <v>0</v>
          </cell>
          <cell r="FU208">
            <v>0</v>
          </cell>
          <cell r="FV208">
            <v>0</v>
          </cell>
          <cell r="FW208">
            <v>0</v>
          </cell>
          <cell r="FX208">
            <v>0</v>
          </cell>
          <cell r="FY208">
            <v>0</v>
          </cell>
          <cell r="FZ208">
            <v>0</v>
          </cell>
          <cell r="GA208">
            <v>0</v>
          </cell>
          <cell r="GB208">
            <v>0</v>
          </cell>
          <cell r="GC208">
            <v>0</v>
          </cell>
          <cell r="GD208">
            <v>0</v>
          </cell>
          <cell r="GE208">
            <v>0</v>
          </cell>
          <cell r="GF208">
            <v>0</v>
          </cell>
          <cell r="GG208">
            <v>0</v>
          </cell>
          <cell r="GH208">
            <v>0</v>
          </cell>
          <cell r="GI208">
            <v>0</v>
          </cell>
          <cell r="GJ208">
            <v>0</v>
          </cell>
          <cell r="GK208">
            <v>0</v>
          </cell>
          <cell r="GL208">
            <v>0</v>
          </cell>
          <cell r="GM208">
            <v>0</v>
          </cell>
          <cell r="GN208">
            <v>0</v>
          </cell>
          <cell r="GO208">
            <v>0</v>
          </cell>
          <cell r="GP208">
            <v>0</v>
          </cell>
          <cell r="GQ208">
            <v>0</v>
          </cell>
          <cell r="GR208">
            <v>0</v>
          </cell>
          <cell r="GS208">
            <v>0</v>
          </cell>
          <cell r="GT208">
            <v>0</v>
          </cell>
        </row>
        <row r="209">
          <cell r="B209">
            <v>0</v>
          </cell>
          <cell r="C209">
            <v>0</v>
          </cell>
          <cell r="D209">
            <v>0</v>
          </cell>
          <cell r="E209">
            <v>0</v>
          </cell>
          <cell r="F209">
            <v>0</v>
          </cell>
          <cell r="G209">
            <v>0</v>
          </cell>
          <cell r="H209">
            <v>0</v>
          </cell>
          <cell r="I209">
            <v>0</v>
          </cell>
          <cell r="J209">
            <v>0</v>
          </cell>
          <cell r="K209">
            <v>0</v>
          </cell>
          <cell r="L209">
            <v>0</v>
          </cell>
          <cell r="M209">
            <v>0</v>
          </cell>
          <cell r="N209">
            <v>0</v>
          </cell>
          <cell r="O209">
            <v>0</v>
          </cell>
          <cell r="P209">
            <v>0</v>
          </cell>
          <cell r="Q209">
            <v>0</v>
          </cell>
          <cell r="R209">
            <v>0</v>
          </cell>
          <cell r="S209">
            <v>0</v>
          </cell>
          <cell r="T209">
            <v>0</v>
          </cell>
          <cell r="U209">
            <v>0</v>
          </cell>
          <cell r="V209">
            <v>0</v>
          </cell>
          <cell r="W209">
            <v>0</v>
          </cell>
          <cell r="X209">
            <v>0</v>
          </cell>
          <cell r="Y209">
            <v>0</v>
          </cell>
          <cell r="Z209">
            <v>0</v>
          </cell>
          <cell r="AA209">
            <v>0</v>
          </cell>
          <cell r="AB209">
            <v>0</v>
          </cell>
          <cell r="AC209">
            <v>0</v>
          </cell>
          <cell r="AD209">
            <v>0</v>
          </cell>
          <cell r="AE209">
            <v>0</v>
          </cell>
          <cell r="AF209">
            <v>0</v>
          </cell>
          <cell r="AG209">
            <v>0</v>
          </cell>
          <cell r="AH209">
            <v>0</v>
          </cell>
          <cell r="AI209">
            <v>0</v>
          </cell>
          <cell r="AJ209">
            <v>0</v>
          </cell>
          <cell r="AK209">
            <v>0</v>
          </cell>
          <cell r="FH209">
            <v>0</v>
          </cell>
          <cell r="FI209">
            <v>0</v>
          </cell>
          <cell r="FJ209">
            <v>0</v>
          </cell>
          <cell r="FK209">
            <v>0</v>
          </cell>
          <cell r="FL209">
            <v>0</v>
          </cell>
          <cell r="FM209">
            <v>0</v>
          </cell>
          <cell r="FN209">
            <v>0</v>
          </cell>
          <cell r="FO209">
            <v>0</v>
          </cell>
          <cell r="FP209">
            <v>0</v>
          </cell>
          <cell r="FQ209">
            <v>0</v>
          </cell>
          <cell r="FR209">
            <v>0</v>
          </cell>
          <cell r="FS209">
            <v>0</v>
          </cell>
          <cell r="FT209">
            <v>0</v>
          </cell>
          <cell r="FU209">
            <v>0</v>
          </cell>
          <cell r="FV209">
            <v>0</v>
          </cell>
          <cell r="FW209">
            <v>0</v>
          </cell>
          <cell r="FX209">
            <v>0</v>
          </cell>
          <cell r="FY209">
            <v>0</v>
          </cell>
          <cell r="FZ209">
            <v>0</v>
          </cell>
          <cell r="GA209">
            <v>0</v>
          </cell>
          <cell r="GB209">
            <v>0</v>
          </cell>
          <cell r="GC209">
            <v>0</v>
          </cell>
          <cell r="GD209">
            <v>0</v>
          </cell>
          <cell r="GE209">
            <v>0</v>
          </cell>
          <cell r="GF209">
            <v>0</v>
          </cell>
          <cell r="GG209">
            <v>0</v>
          </cell>
          <cell r="GH209">
            <v>0</v>
          </cell>
          <cell r="GI209">
            <v>0</v>
          </cell>
          <cell r="GJ209">
            <v>0</v>
          </cell>
          <cell r="GK209">
            <v>0</v>
          </cell>
          <cell r="GL209">
            <v>0</v>
          </cell>
          <cell r="GM209">
            <v>0</v>
          </cell>
          <cell r="GN209">
            <v>0</v>
          </cell>
          <cell r="GO209">
            <v>0</v>
          </cell>
          <cell r="GP209">
            <v>0</v>
          </cell>
          <cell r="GQ209">
            <v>0</v>
          </cell>
          <cell r="GR209">
            <v>0</v>
          </cell>
          <cell r="GS209">
            <v>0</v>
          </cell>
          <cell r="GT209">
            <v>0</v>
          </cell>
        </row>
        <row r="210">
          <cell r="B210">
            <v>0</v>
          </cell>
          <cell r="C210">
            <v>0</v>
          </cell>
          <cell r="D210">
            <v>0</v>
          </cell>
          <cell r="E210">
            <v>0</v>
          </cell>
          <cell r="F210">
            <v>0</v>
          </cell>
          <cell r="G210">
            <v>0</v>
          </cell>
          <cell r="H210">
            <v>0</v>
          </cell>
          <cell r="I210">
            <v>0</v>
          </cell>
          <cell r="J210">
            <v>0</v>
          </cell>
          <cell r="K210">
            <v>0</v>
          </cell>
          <cell r="L210">
            <v>0</v>
          </cell>
          <cell r="M210">
            <v>0</v>
          </cell>
          <cell r="N210">
            <v>0</v>
          </cell>
          <cell r="O210">
            <v>0</v>
          </cell>
          <cell r="P210">
            <v>0</v>
          </cell>
          <cell r="Q210">
            <v>0</v>
          </cell>
          <cell r="R210">
            <v>0</v>
          </cell>
          <cell r="S210">
            <v>0</v>
          </cell>
          <cell r="T210">
            <v>0</v>
          </cell>
          <cell r="U210">
            <v>0</v>
          </cell>
          <cell r="V210">
            <v>0</v>
          </cell>
          <cell r="W210">
            <v>0</v>
          </cell>
          <cell r="X210">
            <v>0</v>
          </cell>
          <cell r="Y210">
            <v>0</v>
          </cell>
          <cell r="Z210">
            <v>0</v>
          </cell>
          <cell r="AA210">
            <v>0</v>
          </cell>
          <cell r="AB210">
            <v>0</v>
          </cell>
          <cell r="AC210">
            <v>0</v>
          </cell>
          <cell r="AD210">
            <v>0</v>
          </cell>
          <cell r="AE210">
            <v>0</v>
          </cell>
          <cell r="AF210">
            <v>0</v>
          </cell>
          <cell r="AG210">
            <v>0</v>
          </cell>
          <cell r="AH210">
            <v>0</v>
          </cell>
          <cell r="AI210">
            <v>0</v>
          </cell>
          <cell r="AJ210">
            <v>0</v>
          </cell>
          <cell r="AK210">
            <v>0</v>
          </cell>
          <cell r="FH210">
            <v>0</v>
          </cell>
          <cell r="FI210">
            <v>0</v>
          </cell>
          <cell r="FJ210">
            <v>0</v>
          </cell>
          <cell r="FK210">
            <v>0</v>
          </cell>
          <cell r="FL210">
            <v>0</v>
          </cell>
          <cell r="FM210">
            <v>0</v>
          </cell>
          <cell r="FN210">
            <v>0</v>
          </cell>
          <cell r="FO210">
            <v>0</v>
          </cell>
          <cell r="FP210">
            <v>0</v>
          </cell>
          <cell r="FQ210">
            <v>0</v>
          </cell>
          <cell r="FR210">
            <v>0</v>
          </cell>
          <cell r="FS210">
            <v>0</v>
          </cell>
          <cell r="FT210">
            <v>0</v>
          </cell>
          <cell r="FU210">
            <v>0</v>
          </cell>
          <cell r="FV210">
            <v>0</v>
          </cell>
          <cell r="FW210">
            <v>0</v>
          </cell>
          <cell r="FX210">
            <v>0</v>
          </cell>
          <cell r="FY210">
            <v>0</v>
          </cell>
          <cell r="FZ210">
            <v>0</v>
          </cell>
          <cell r="GA210">
            <v>0</v>
          </cell>
          <cell r="GB210">
            <v>0</v>
          </cell>
          <cell r="GC210">
            <v>0</v>
          </cell>
          <cell r="GD210">
            <v>0</v>
          </cell>
          <cell r="GE210">
            <v>0</v>
          </cell>
          <cell r="GF210">
            <v>0</v>
          </cell>
          <cell r="GG210">
            <v>0</v>
          </cell>
          <cell r="GH210">
            <v>0</v>
          </cell>
          <cell r="GI210">
            <v>0</v>
          </cell>
          <cell r="GJ210">
            <v>0</v>
          </cell>
          <cell r="GK210">
            <v>0</v>
          </cell>
          <cell r="GL210">
            <v>0</v>
          </cell>
          <cell r="GM210">
            <v>0</v>
          </cell>
          <cell r="GN210">
            <v>0</v>
          </cell>
          <cell r="GO210">
            <v>0</v>
          </cell>
          <cell r="GP210">
            <v>0</v>
          </cell>
          <cell r="GQ210">
            <v>0</v>
          </cell>
          <cell r="GR210">
            <v>0</v>
          </cell>
          <cell r="GS210">
            <v>0</v>
          </cell>
          <cell r="GT210">
            <v>0</v>
          </cell>
        </row>
        <row r="211">
          <cell r="B211">
            <v>0</v>
          </cell>
          <cell r="C211">
            <v>0</v>
          </cell>
          <cell r="D211">
            <v>0</v>
          </cell>
          <cell r="E211">
            <v>0</v>
          </cell>
          <cell r="F211">
            <v>0</v>
          </cell>
          <cell r="G211">
            <v>0</v>
          </cell>
          <cell r="H211">
            <v>0</v>
          </cell>
          <cell r="I211">
            <v>0</v>
          </cell>
          <cell r="J211">
            <v>0</v>
          </cell>
          <cell r="K211">
            <v>0</v>
          </cell>
          <cell r="L211">
            <v>0</v>
          </cell>
          <cell r="M211">
            <v>0</v>
          </cell>
          <cell r="N211">
            <v>0</v>
          </cell>
          <cell r="O211">
            <v>0</v>
          </cell>
          <cell r="P211">
            <v>0</v>
          </cell>
          <cell r="Q211">
            <v>0</v>
          </cell>
          <cell r="R211">
            <v>0</v>
          </cell>
          <cell r="S211">
            <v>0</v>
          </cell>
          <cell r="T211">
            <v>0</v>
          </cell>
          <cell r="U211">
            <v>0</v>
          </cell>
          <cell r="V211">
            <v>0</v>
          </cell>
          <cell r="W211">
            <v>0</v>
          </cell>
          <cell r="X211">
            <v>0</v>
          </cell>
          <cell r="Y211">
            <v>0</v>
          </cell>
          <cell r="Z211">
            <v>0</v>
          </cell>
          <cell r="AA211">
            <v>0</v>
          </cell>
          <cell r="AB211">
            <v>0</v>
          </cell>
          <cell r="AC211">
            <v>0</v>
          </cell>
          <cell r="AD211">
            <v>0</v>
          </cell>
          <cell r="AE211">
            <v>0</v>
          </cell>
          <cell r="AF211">
            <v>0</v>
          </cell>
          <cell r="AG211">
            <v>0</v>
          </cell>
          <cell r="AH211">
            <v>0</v>
          </cell>
          <cell r="AI211">
            <v>0</v>
          </cell>
          <cell r="AJ211">
            <v>0</v>
          </cell>
          <cell r="AK211">
            <v>0</v>
          </cell>
          <cell r="FH211">
            <v>0</v>
          </cell>
          <cell r="FI211">
            <v>0</v>
          </cell>
          <cell r="FJ211">
            <v>0</v>
          </cell>
          <cell r="FK211">
            <v>0</v>
          </cell>
          <cell r="FL211">
            <v>0</v>
          </cell>
          <cell r="FM211">
            <v>0</v>
          </cell>
          <cell r="FN211">
            <v>0</v>
          </cell>
          <cell r="FO211">
            <v>0</v>
          </cell>
          <cell r="FP211">
            <v>0</v>
          </cell>
          <cell r="FQ211">
            <v>0</v>
          </cell>
          <cell r="FR211">
            <v>0</v>
          </cell>
          <cell r="FS211">
            <v>0</v>
          </cell>
          <cell r="FT211">
            <v>0</v>
          </cell>
          <cell r="FU211">
            <v>0</v>
          </cell>
          <cell r="FV211">
            <v>0</v>
          </cell>
          <cell r="FW211">
            <v>0</v>
          </cell>
          <cell r="FX211">
            <v>0</v>
          </cell>
          <cell r="FY211">
            <v>0</v>
          </cell>
          <cell r="FZ211">
            <v>0</v>
          </cell>
          <cell r="GA211">
            <v>0</v>
          </cell>
          <cell r="GB211">
            <v>0</v>
          </cell>
          <cell r="GC211">
            <v>0</v>
          </cell>
          <cell r="GD211">
            <v>0</v>
          </cell>
          <cell r="GE211">
            <v>0</v>
          </cell>
          <cell r="GF211">
            <v>0</v>
          </cell>
          <cell r="GG211">
            <v>0</v>
          </cell>
          <cell r="GH211">
            <v>0</v>
          </cell>
          <cell r="GI211">
            <v>0</v>
          </cell>
          <cell r="GJ211">
            <v>0</v>
          </cell>
          <cell r="GK211">
            <v>0</v>
          </cell>
          <cell r="GL211">
            <v>0</v>
          </cell>
          <cell r="GM211">
            <v>0</v>
          </cell>
          <cell r="GN211">
            <v>0</v>
          </cell>
          <cell r="GO211">
            <v>0</v>
          </cell>
          <cell r="GP211">
            <v>0</v>
          </cell>
          <cell r="GQ211">
            <v>0</v>
          </cell>
          <cell r="GR211">
            <v>0</v>
          </cell>
          <cell r="GS211">
            <v>0</v>
          </cell>
          <cell r="GT211">
            <v>0</v>
          </cell>
        </row>
        <row r="212">
          <cell r="B212">
            <v>0</v>
          </cell>
          <cell r="C212">
            <v>0</v>
          </cell>
          <cell r="D212">
            <v>0</v>
          </cell>
          <cell r="E212">
            <v>0</v>
          </cell>
          <cell r="F212">
            <v>0</v>
          </cell>
          <cell r="G212">
            <v>0</v>
          </cell>
          <cell r="H212">
            <v>0</v>
          </cell>
          <cell r="I212">
            <v>0</v>
          </cell>
          <cell r="J212">
            <v>0</v>
          </cell>
          <cell r="K212">
            <v>0</v>
          </cell>
          <cell r="L212">
            <v>0</v>
          </cell>
          <cell r="M212">
            <v>0</v>
          </cell>
          <cell r="N212">
            <v>0</v>
          </cell>
          <cell r="O212">
            <v>0</v>
          </cell>
          <cell r="P212">
            <v>0</v>
          </cell>
          <cell r="Q212">
            <v>0</v>
          </cell>
          <cell r="R212">
            <v>0</v>
          </cell>
          <cell r="S212">
            <v>0</v>
          </cell>
          <cell r="T212">
            <v>0</v>
          </cell>
          <cell r="U212">
            <v>0</v>
          </cell>
          <cell r="V212">
            <v>0</v>
          </cell>
          <cell r="W212">
            <v>0</v>
          </cell>
          <cell r="X212">
            <v>0</v>
          </cell>
          <cell r="Y212">
            <v>0</v>
          </cell>
          <cell r="Z212">
            <v>0</v>
          </cell>
          <cell r="AA212">
            <v>0</v>
          </cell>
          <cell r="AB212">
            <v>0</v>
          </cell>
          <cell r="AC212">
            <v>0</v>
          </cell>
          <cell r="AD212">
            <v>0</v>
          </cell>
          <cell r="AE212">
            <v>0</v>
          </cell>
          <cell r="AF212">
            <v>0</v>
          </cell>
          <cell r="AG212">
            <v>0</v>
          </cell>
          <cell r="AH212">
            <v>0</v>
          </cell>
          <cell r="AI212">
            <v>0</v>
          </cell>
          <cell r="AJ212">
            <v>0</v>
          </cell>
          <cell r="AK212">
            <v>0</v>
          </cell>
          <cell r="FH212">
            <v>0</v>
          </cell>
          <cell r="FI212">
            <v>0</v>
          </cell>
          <cell r="FJ212">
            <v>0</v>
          </cell>
          <cell r="FK212">
            <v>0</v>
          </cell>
          <cell r="FL212">
            <v>0</v>
          </cell>
          <cell r="FM212">
            <v>0</v>
          </cell>
          <cell r="FN212">
            <v>0</v>
          </cell>
          <cell r="FO212">
            <v>0</v>
          </cell>
          <cell r="FP212">
            <v>0</v>
          </cell>
          <cell r="FQ212">
            <v>0</v>
          </cell>
          <cell r="FR212">
            <v>0</v>
          </cell>
          <cell r="FS212">
            <v>0</v>
          </cell>
          <cell r="FT212">
            <v>0</v>
          </cell>
          <cell r="FU212">
            <v>0</v>
          </cell>
          <cell r="FV212">
            <v>0</v>
          </cell>
          <cell r="FW212">
            <v>0</v>
          </cell>
          <cell r="FX212">
            <v>0</v>
          </cell>
          <cell r="FY212">
            <v>0</v>
          </cell>
          <cell r="FZ212">
            <v>0</v>
          </cell>
          <cell r="GA212">
            <v>0</v>
          </cell>
          <cell r="GB212">
            <v>0</v>
          </cell>
          <cell r="GC212">
            <v>0</v>
          </cell>
          <cell r="GD212">
            <v>0</v>
          </cell>
          <cell r="GE212">
            <v>0</v>
          </cell>
          <cell r="GF212">
            <v>0</v>
          </cell>
          <cell r="GG212">
            <v>0</v>
          </cell>
          <cell r="GH212">
            <v>0</v>
          </cell>
          <cell r="GI212">
            <v>0</v>
          </cell>
          <cell r="GJ212">
            <v>0</v>
          </cell>
          <cell r="GK212">
            <v>0</v>
          </cell>
          <cell r="GL212">
            <v>0</v>
          </cell>
          <cell r="GM212">
            <v>0</v>
          </cell>
          <cell r="GN212">
            <v>0</v>
          </cell>
          <cell r="GO212">
            <v>0</v>
          </cell>
          <cell r="GP212">
            <v>0</v>
          </cell>
          <cell r="GQ212">
            <v>0</v>
          </cell>
          <cell r="GR212">
            <v>0</v>
          </cell>
          <cell r="GS212">
            <v>0</v>
          </cell>
          <cell r="GT212">
            <v>0</v>
          </cell>
        </row>
        <row r="213">
          <cell r="B213">
            <v>0</v>
          </cell>
          <cell r="C213">
            <v>0</v>
          </cell>
          <cell r="D213">
            <v>0</v>
          </cell>
          <cell r="E213">
            <v>0</v>
          </cell>
          <cell r="F213">
            <v>0</v>
          </cell>
          <cell r="G213">
            <v>0</v>
          </cell>
          <cell r="H213">
            <v>0</v>
          </cell>
          <cell r="I213">
            <v>0</v>
          </cell>
          <cell r="J213">
            <v>0</v>
          </cell>
          <cell r="K213">
            <v>0</v>
          </cell>
          <cell r="L213">
            <v>0</v>
          </cell>
          <cell r="M213">
            <v>0</v>
          </cell>
          <cell r="N213">
            <v>0</v>
          </cell>
          <cell r="O213">
            <v>0</v>
          </cell>
          <cell r="P213">
            <v>0</v>
          </cell>
          <cell r="Q213">
            <v>0</v>
          </cell>
          <cell r="R213">
            <v>0</v>
          </cell>
          <cell r="S213">
            <v>0</v>
          </cell>
          <cell r="T213">
            <v>0</v>
          </cell>
          <cell r="U213">
            <v>0</v>
          </cell>
          <cell r="V213">
            <v>0</v>
          </cell>
          <cell r="W213">
            <v>0</v>
          </cell>
          <cell r="X213">
            <v>0</v>
          </cell>
          <cell r="Y213">
            <v>0</v>
          </cell>
          <cell r="Z213">
            <v>26688.34954668126</v>
          </cell>
          <cell r="AA213">
            <v>9697.3304105515108</v>
          </cell>
          <cell r="AB213">
            <v>0</v>
          </cell>
          <cell r="AC213">
            <v>3120.8514737747023</v>
          </cell>
          <cell r="AD213">
            <v>1130.7432915066374</v>
          </cell>
          <cell r="AE213">
            <v>0</v>
          </cell>
          <cell r="AF213">
            <v>92113.564643768143</v>
          </cell>
          <cell r="AG213">
            <v>33403.104992808818</v>
          </cell>
          <cell r="AH213">
            <v>0</v>
          </cell>
          <cell r="AI213">
            <v>0</v>
          </cell>
          <cell r="AJ213">
            <v>0</v>
          </cell>
          <cell r="AK213">
            <v>0</v>
          </cell>
          <cell r="FH213">
            <v>8405402</v>
          </cell>
          <cell r="FI213">
            <v>3072558</v>
          </cell>
          <cell r="FJ213">
            <v>0</v>
          </cell>
          <cell r="FK213">
            <v>2855689.3172220332</v>
          </cell>
          <cell r="FL213">
            <v>1043536.0568370507</v>
          </cell>
          <cell r="FM213">
            <v>0</v>
          </cell>
          <cell r="FN213">
            <v>0</v>
          </cell>
          <cell r="FO213">
            <v>0</v>
          </cell>
          <cell r="FP213">
            <v>0</v>
          </cell>
          <cell r="FQ213">
            <v>0</v>
          </cell>
          <cell r="FR213">
            <v>0</v>
          </cell>
          <cell r="FS213">
            <v>0</v>
          </cell>
          <cell r="FT213">
            <v>0</v>
          </cell>
          <cell r="FU213">
            <v>0</v>
          </cell>
          <cell r="FV213">
            <v>0</v>
          </cell>
          <cell r="FW213">
            <v>0</v>
          </cell>
          <cell r="FX213">
            <v>0</v>
          </cell>
          <cell r="FY213">
            <v>0</v>
          </cell>
          <cell r="FZ213">
            <v>0</v>
          </cell>
          <cell r="GA213">
            <v>0</v>
          </cell>
          <cell r="GB213">
            <v>0</v>
          </cell>
          <cell r="GC213">
            <v>0</v>
          </cell>
          <cell r="GD213">
            <v>0</v>
          </cell>
          <cell r="GE213">
            <v>0</v>
          </cell>
          <cell r="GF213">
            <v>0</v>
          </cell>
          <cell r="GG213">
            <v>0</v>
          </cell>
          <cell r="GH213">
            <v>0</v>
          </cell>
          <cell r="GI213">
            <v>0</v>
          </cell>
          <cell r="GJ213">
            <v>0</v>
          </cell>
          <cell r="GK213">
            <v>0</v>
          </cell>
          <cell r="GL213">
            <v>0</v>
          </cell>
          <cell r="GM213">
            <v>0</v>
          </cell>
          <cell r="GN213">
            <v>0</v>
          </cell>
          <cell r="GO213">
            <v>0</v>
          </cell>
          <cell r="GP213">
            <v>0</v>
          </cell>
          <cell r="GQ213">
            <v>0</v>
          </cell>
          <cell r="GR213">
            <v>0</v>
          </cell>
          <cell r="GS213">
            <v>0</v>
          </cell>
          <cell r="GT213">
            <v>0</v>
          </cell>
        </row>
        <row r="215">
          <cell r="C215">
            <v>0</v>
          </cell>
          <cell r="F215">
            <v>0</v>
          </cell>
          <cell r="I215">
            <v>0</v>
          </cell>
          <cell r="L215">
            <v>0</v>
          </cell>
          <cell r="O215">
            <v>0</v>
          </cell>
          <cell r="R215">
            <v>0</v>
          </cell>
          <cell r="U215">
            <v>0</v>
          </cell>
          <cell r="X215">
            <v>0</v>
          </cell>
          <cell r="AD215">
            <v>478983.26812992484</v>
          </cell>
          <cell r="AG215">
            <v>462140.83472008357</v>
          </cell>
          <cell r="AJ215">
            <v>370037.82866763725</v>
          </cell>
          <cell r="FI215">
            <v>3502677</v>
          </cell>
          <cell r="FL215">
            <v>1315255.4951884348</v>
          </cell>
          <cell r="FO215">
            <v>0</v>
          </cell>
          <cell r="FR215">
            <v>0</v>
          </cell>
          <cell r="FU215">
            <v>0</v>
          </cell>
          <cell r="FX215">
            <v>0</v>
          </cell>
          <cell r="GA215">
            <v>0</v>
          </cell>
        </row>
      </sheetData>
      <sheetData sheetId="26">
        <row r="1">
          <cell r="BC1">
            <v>1.34</v>
          </cell>
        </row>
      </sheetData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>
        <row r="2">
          <cell r="AR2">
            <v>0.1</v>
          </cell>
        </row>
      </sheetData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>
        <row r="3">
          <cell r="AZ3">
            <v>2</v>
          </cell>
        </row>
      </sheetData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</sheetDataSet>
  </externalBook>
</externalLink>
</file>

<file path=xl/externalLinks/externalLink18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Version Control"/>
      <sheetName val="TimeLine"/>
      <sheetName val="TO DO"/>
      <sheetName val="Changes"/>
      <sheetName val="INFO"/>
      <sheetName val="ProdStats"/>
      <sheetName val="Project Mining Totals"/>
      <sheetName val="SUMMARY"/>
      <sheetName val="KPI"/>
      <sheetName val="FINANCIAL"/>
      <sheetName val="CAPITAL2006"/>
      <sheetName val="CAPITAL2007"/>
      <sheetName val="MINING OC"/>
      <sheetName val="MINING UG"/>
      <sheetName val="PROCESS"/>
      <sheetName val="Metal Plan"/>
      <sheetName val="All Engineering"/>
      <sheetName val="G &amp; A"/>
      <sheetName val="LABOUR"/>
      <sheetName val="EXPLORATION"/>
      <sheetName val="DRILLING UG"/>
      <sheetName val="Gara Insitu 5m"/>
      <sheetName val="Yalea Insitu 5m"/>
      <sheetName val="P125 Insitu 5m"/>
      <sheetName val="P129 Insitu 5m"/>
      <sheetName val="Gara ExUG"/>
      <sheetName val="Yalea ExUG"/>
      <sheetName val="Gara Inputs"/>
      <sheetName val="Yalea Inputs"/>
      <sheetName val="Gara UG CAPEX"/>
      <sheetName val="Gara UG OPEX"/>
      <sheetName val="Yalea UG CAPEX"/>
      <sheetName val="Yalea UG OPEX"/>
      <sheetName val="Gara ExPit"/>
      <sheetName val="Yalea ExPit"/>
      <sheetName val="P125 ExPit"/>
      <sheetName val="P129 ExPit"/>
      <sheetName val="Satellites + UG Exp ExPit"/>
      <sheetName val="BCM Schedule"/>
      <sheetName val="BCM Budget D&amp;B"/>
      <sheetName val="BCM Budget L&amp;H"/>
      <sheetName val="Valuation Costs"/>
      <sheetName val="Stockpile valuation"/>
      <sheetName val="Stockpile balances"/>
      <sheetName val="Recoveries"/>
      <sheetName val="Mill Feed Schedule"/>
      <sheetName val="Simplified Mill Feed"/>
      <sheetName val="Graphs"/>
      <sheetName val="Valuation Schedule"/>
      <sheetName val="Reserve Recon"/>
      <sheetName val="minOC"/>
      <sheetName val="minUG"/>
      <sheetName val="proc"/>
      <sheetName val="Eng"/>
      <sheetName val="g&amp;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>
        <row r="1">
          <cell r="A1" t="str">
            <v>B07 - LOULO PROJECT BUDGET 2007 - G &amp; A</v>
          </cell>
          <cell r="G1" t="str">
            <v>Element</v>
          </cell>
          <cell r="H1" t="str">
            <v>Department</v>
          </cell>
          <cell r="J1">
            <v>2004</v>
          </cell>
          <cell r="K1">
            <v>2005</v>
          </cell>
          <cell r="L1">
            <v>2006</v>
          </cell>
          <cell r="M1">
            <v>2006</v>
          </cell>
          <cell r="N1">
            <v>2006</v>
          </cell>
          <cell r="O1">
            <v>2006</v>
          </cell>
          <cell r="P1">
            <v>2006</v>
          </cell>
          <cell r="Q1">
            <v>2006</v>
          </cell>
          <cell r="R1">
            <v>2006</v>
          </cell>
          <cell r="S1">
            <v>2006</v>
          </cell>
          <cell r="T1">
            <v>2006</v>
          </cell>
          <cell r="U1">
            <v>2006</v>
          </cell>
          <cell r="V1">
            <v>2006</v>
          </cell>
          <cell r="W1">
            <v>2006</v>
          </cell>
          <cell r="X1">
            <v>2006</v>
          </cell>
          <cell r="Y1">
            <v>2007</v>
          </cell>
          <cell r="Z1">
            <v>2007</v>
          </cell>
          <cell r="AA1">
            <v>2007</v>
          </cell>
          <cell r="AB1">
            <v>2007</v>
          </cell>
          <cell r="AC1">
            <v>2007</v>
          </cell>
          <cell r="AD1">
            <v>2007</v>
          </cell>
          <cell r="AE1">
            <v>2007</v>
          </cell>
          <cell r="AF1">
            <v>2007</v>
          </cell>
          <cell r="AG1">
            <v>2007</v>
          </cell>
          <cell r="AH1">
            <v>2007</v>
          </cell>
          <cell r="AI1">
            <v>2007</v>
          </cell>
          <cell r="AJ1">
            <v>2007</v>
          </cell>
          <cell r="AK1">
            <v>2007</v>
          </cell>
          <cell r="AL1">
            <v>2008</v>
          </cell>
          <cell r="AM1">
            <v>2009</v>
          </cell>
          <cell r="AN1">
            <v>2010</v>
          </cell>
          <cell r="AO1">
            <v>2011</v>
          </cell>
          <cell r="AP1">
            <v>2012</v>
          </cell>
          <cell r="AQ1">
            <v>2013</v>
          </cell>
        </row>
        <row r="2">
          <cell r="A2" t="str">
            <v>SOMILO B07 Version 1.14, d.d. 08-01-07</v>
          </cell>
          <cell r="J2" t="str">
            <v>TOTAL</v>
          </cell>
          <cell r="K2" t="str">
            <v>TOTAL</v>
          </cell>
          <cell r="L2" t="str">
            <v>Jan</v>
          </cell>
          <cell r="M2" t="str">
            <v>Feb</v>
          </cell>
          <cell r="N2" t="str">
            <v>Mar</v>
          </cell>
          <cell r="O2" t="str">
            <v>Apr</v>
          </cell>
          <cell r="P2" t="str">
            <v>May</v>
          </cell>
          <cell r="Q2" t="str">
            <v>Jun</v>
          </cell>
          <cell r="R2" t="str">
            <v>Jul</v>
          </cell>
          <cell r="S2" t="str">
            <v>Aug</v>
          </cell>
          <cell r="T2" t="str">
            <v>Sep</v>
          </cell>
          <cell r="U2" t="str">
            <v>Oct</v>
          </cell>
          <cell r="V2" t="str">
            <v>Nov</v>
          </cell>
          <cell r="W2" t="str">
            <v>Dec</v>
          </cell>
          <cell r="X2" t="str">
            <v>TOTAL</v>
          </cell>
          <cell r="Y2" t="str">
            <v>Jan</v>
          </cell>
          <cell r="Z2" t="str">
            <v>Feb</v>
          </cell>
          <cell r="AA2" t="str">
            <v>Mar</v>
          </cell>
          <cell r="AB2" t="str">
            <v>Apr</v>
          </cell>
          <cell r="AC2" t="str">
            <v>May</v>
          </cell>
          <cell r="AD2" t="str">
            <v>Jun</v>
          </cell>
          <cell r="AE2" t="str">
            <v>Jul</v>
          </cell>
          <cell r="AF2" t="str">
            <v>Aug</v>
          </cell>
          <cell r="AG2" t="str">
            <v>Sep</v>
          </cell>
          <cell r="AH2" t="str">
            <v>Oct</v>
          </cell>
          <cell r="AI2" t="str">
            <v>Nov</v>
          </cell>
          <cell r="AJ2" t="str">
            <v>Dec</v>
          </cell>
          <cell r="AK2" t="str">
            <v>TOTAL</v>
          </cell>
          <cell r="AL2" t="str">
            <v>TOTAL</v>
          </cell>
          <cell r="AM2" t="str">
            <v>TOTAL</v>
          </cell>
          <cell r="AN2" t="str">
            <v>TOTAL</v>
          </cell>
          <cell r="AO2" t="str">
            <v>TOTAL</v>
          </cell>
          <cell r="AP2" t="str">
            <v>TOTAL</v>
          </cell>
          <cell r="AQ2" t="str">
            <v>TOTAL</v>
          </cell>
        </row>
        <row r="3">
          <cell r="A3" t="str">
            <v>General and Administration (includes outside engineering, admin, finance, health, HR, community, security and environment)</v>
          </cell>
        </row>
        <row r="4">
          <cell r="A4" t="str">
            <v xml:space="preserve"> </v>
          </cell>
        </row>
        <row r="5">
          <cell r="A5" t="str">
            <v>Total Tonnes Mined</v>
          </cell>
          <cell r="J5">
            <v>60000</v>
          </cell>
          <cell r="K5">
            <v>10763360.483355753</v>
          </cell>
          <cell r="L5">
            <v>1446954.33</v>
          </cell>
          <cell r="M5">
            <v>1289856.9996388552</v>
          </cell>
          <cell r="N5">
            <v>1458215.2432748477</v>
          </cell>
          <cell r="O5">
            <v>1313889.1069021586</v>
          </cell>
          <cell r="P5">
            <v>1613460.7448073695</v>
          </cell>
          <cell r="Q5">
            <v>1178175.5280521631</v>
          </cell>
          <cell r="R5">
            <v>1381305.5236982452</v>
          </cell>
          <cell r="S5">
            <v>1419045.9320232915</v>
          </cell>
          <cell r="T5">
            <v>1266069.6691979794</v>
          </cell>
          <cell r="U5">
            <v>1596910.0225751775</v>
          </cell>
          <cell r="V5">
            <v>1314804.111235304</v>
          </cell>
          <cell r="W5">
            <v>1322728.2204650713</v>
          </cell>
          <cell r="X5">
            <v>16601415.431870466</v>
          </cell>
          <cell r="Y5">
            <v>1776487.7723444095</v>
          </cell>
          <cell r="Z5">
            <v>1804782.8319689839</v>
          </cell>
          <cell r="AA5">
            <v>1549813.6961635747</v>
          </cell>
          <cell r="AB5">
            <v>1647480.4862668125</v>
          </cell>
          <cell r="AC5">
            <v>1830165.1054495899</v>
          </cell>
          <cell r="AD5">
            <v>1887765.1843405033</v>
          </cell>
          <cell r="AE5">
            <v>1773833.5706553615</v>
          </cell>
          <cell r="AF5">
            <v>1851153.3331939171</v>
          </cell>
          <cell r="AG5">
            <v>1502757.3873167951</v>
          </cell>
          <cell r="AH5">
            <v>1852394.166551949</v>
          </cell>
          <cell r="AI5">
            <v>1699886.5565579124</v>
          </cell>
          <cell r="AJ5">
            <v>1739151.7744870826</v>
          </cell>
          <cell r="AK5">
            <v>20915671.865296889</v>
          </cell>
          <cell r="AL5">
            <v>17466403.916306622</v>
          </cell>
          <cell r="AM5">
            <v>21956504.794505723</v>
          </cell>
          <cell r="AN5">
            <v>19285593.918079644</v>
          </cell>
          <cell r="AO5">
            <v>10362797.914240539</v>
          </cell>
          <cell r="AP5">
            <v>8686061.5536097027</v>
          </cell>
          <cell r="AQ5">
            <v>11876621.963748204</v>
          </cell>
        </row>
        <row r="6">
          <cell r="A6" t="str">
            <v>Total Tonnes Milled</v>
          </cell>
          <cell r="J6">
            <v>0</v>
          </cell>
          <cell r="K6">
            <v>527331</v>
          </cell>
          <cell r="L6">
            <v>223036</v>
          </cell>
          <cell r="M6">
            <v>242064.09036880534</v>
          </cell>
          <cell r="N6">
            <v>257377</v>
          </cell>
          <cell r="O6">
            <v>222517.29111296692</v>
          </cell>
          <cell r="P6">
            <v>222432.63810376811</v>
          </cell>
          <cell r="Q6">
            <v>176988.7681228545</v>
          </cell>
          <cell r="R6">
            <v>173816.42535266621</v>
          </cell>
          <cell r="S6">
            <v>213093.70225492681</v>
          </cell>
          <cell r="T6">
            <v>218062.00543387531</v>
          </cell>
          <cell r="U6">
            <v>221141.31750549423</v>
          </cell>
          <cell r="V6">
            <v>220340.69298973828</v>
          </cell>
          <cell r="W6">
            <v>220521.03911480901</v>
          </cell>
          <cell r="X6">
            <v>2611390.9703599047</v>
          </cell>
          <cell r="Y6">
            <v>228393.2700574355</v>
          </cell>
          <cell r="Z6">
            <v>206289.65002624923</v>
          </cell>
          <cell r="AA6">
            <v>228393.46322873037</v>
          </cell>
          <cell r="AB6">
            <v>221025.65209887817</v>
          </cell>
          <cell r="AC6">
            <v>228394.46427236201</v>
          </cell>
          <cell r="AD6">
            <v>221026.48652381016</v>
          </cell>
          <cell r="AE6">
            <v>211833.16037065443</v>
          </cell>
          <cell r="AF6">
            <v>211832.96605331328</v>
          </cell>
          <cell r="AG6">
            <v>204999.84802684729</v>
          </cell>
          <cell r="AH6">
            <v>228392.98910475784</v>
          </cell>
          <cell r="AI6">
            <v>221025.96906347416</v>
          </cell>
          <cell r="AJ6">
            <v>228391.67918871285</v>
          </cell>
          <cell r="AK6">
            <v>2639999.5980152255</v>
          </cell>
          <cell r="AL6">
            <v>2815777.2899723276</v>
          </cell>
          <cell r="AM6">
            <v>2656545.6515488448</v>
          </cell>
          <cell r="AN6">
            <v>2715588.1954578706</v>
          </cell>
          <cell r="AO6">
            <v>2792115.418991507</v>
          </cell>
          <cell r="AP6">
            <v>3086963.393752683</v>
          </cell>
          <cell r="AQ6">
            <v>2981577.9319506199</v>
          </cell>
        </row>
        <row r="7">
          <cell r="A7" t="str">
            <v>Total Ounces Produced</v>
          </cell>
          <cell r="J7">
            <v>0</v>
          </cell>
          <cell r="K7">
            <v>63210</v>
          </cell>
          <cell r="L7">
            <v>23097.736973483352</v>
          </cell>
          <cell r="M7">
            <v>21048</v>
          </cell>
          <cell r="N7">
            <v>18788</v>
          </cell>
          <cell r="O7">
            <v>18713.340114996776</v>
          </cell>
          <cell r="P7">
            <v>21129.632204352616</v>
          </cell>
          <cell r="Q7">
            <v>18126.793133462419</v>
          </cell>
          <cell r="R7">
            <v>17724.655635536299</v>
          </cell>
          <cell r="S7">
            <v>21802.451793226795</v>
          </cell>
          <cell r="T7">
            <v>21189.377250057172</v>
          </cell>
          <cell r="U7">
            <v>24910.610484268072</v>
          </cell>
          <cell r="V7">
            <v>21711.953576688215</v>
          </cell>
          <cell r="W7">
            <v>19273.783637318385</v>
          </cell>
          <cell r="X7">
            <v>247516.33480339008</v>
          </cell>
          <cell r="Y7">
            <v>22624.408705911352</v>
          </cell>
          <cell r="Z7">
            <v>19384.546547523638</v>
          </cell>
          <cell r="AA7">
            <v>19787.365904486756</v>
          </cell>
          <cell r="AB7">
            <v>20020.850518687439</v>
          </cell>
          <cell r="AC7">
            <v>23455.914538567486</v>
          </cell>
          <cell r="AD7">
            <v>22645.800403604761</v>
          </cell>
          <cell r="AE7">
            <v>17812.999526966189</v>
          </cell>
          <cell r="AF7">
            <v>21266.079422162104</v>
          </cell>
          <cell r="AG7">
            <v>19801.834342395057</v>
          </cell>
          <cell r="AH7">
            <v>24968.889579696781</v>
          </cell>
          <cell r="AI7">
            <v>19923.204304348714</v>
          </cell>
          <cell r="AJ7">
            <v>24830.132538275928</v>
          </cell>
          <cell r="AK7">
            <v>256522.02633262621</v>
          </cell>
          <cell r="AL7">
            <v>278242.51619431196</v>
          </cell>
          <cell r="AM7">
            <v>362741.22066897148</v>
          </cell>
          <cell r="AN7">
            <v>380088.66798143735</v>
          </cell>
          <cell r="AO7">
            <v>447045.22984484996</v>
          </cell>
          <cell r="AP7">
            <v>501148.41980969551</v>
          </cell>
          <cell r="AQ7">
            <v>316181.96337977232</v>
          </cell>
        </row>
        <row r="9">
          <cell r="A9" t="str">
            <v>Administration</v>
          </cell>
        </row>
        <row r="10">
          <cell r="A10" t="str">
            <v>Duty Free Period (Years 1 to 3)</v>
          </cell>
          <cell r="G10" t="str">
            <v xml:space="preserve"> </v>
          </cell>
        </row>
        <row r="11">
          <cell r="A11" t="str">
            <v>GENERAL MANAGER</v>
          </cell>
          <cell r="D11" t="str">
            <v>Cost  pm</v>
          </cell>
          <cell r="L11">
            <v>1</v>
          </cell>
          <cell r="M11">
            <v>1</v>
          </cell>
          <cell r="N11">
            <v>1</v>
          </cell>
          <cell r="O11">
            <v>1</v>
          </cell>
          <cell r="P11">
            <v>1</v>
          </cell>
          <cell r="Q11">
            <v>1</v>
          </cell>
          <cell r="R11">
            <v>1</v>
          </cell>
          <cell r="S11">
            <v>1</v>
          </cell>
          <cell r="T11">
            <v>1</v>
          </cell>
          <cell r="U11">
            <v>1</v>
          </cell>
          <cell r="V11">
            <v>1</v>
          </cell>
          <cell r="W11">
            <v>1</v>
          </cell>
          <cell r="Y11">
            <v>1</v>
          </cell>
          <cell r="Z11">
            <v>1</v>
          </cell>
          <cell r="AA11">
            <v>1</v>
          </cell>
          <cell r="AB11">
            <v>1</v>
          </cell>
          <cell r="AC11">
            <v>1</v>
          </cell>
          <cell r="AD11">
            <v>1</v>
          </cell>
          <cell r="AE11">
            <v>1</v>
          </cell>
          <cell r="AF11">
            <v>1</v>
          </cell>
          <cell r="AG11">
            <v>1</v>
          </cell>
          <cell r="AH11">
            <v>1</v>
          </cell>
          <cell r="AI11">
            <v>1</v>
          </cell>
          <cell r="AJ11">
            <v>1</v>
          </cell>
          <cell r="AK11">
            <v>1</v>
          </cell>
          <cell r="AL11">
            <v>1</v>
          </cell>
          <cell r="AM11">
            <v>1</v>
          </cell>
          <cell r="AN11">
            <v>1</v>
          </cell>
          <cell r="AO11">
            <v>1</v>
          </cell>
          <cell r="AP11">
            <v>1</v>
          </cell>
          <cell r="AQ11">
            <v>1</v>
          </cell>
        </row>
        <row r="12">
          <cell r="A12" t="str">
            <v>Stores and Supplies</v>
          </cell>
          <cell r="B12" t="str">
            <v>US$ '000</v>
          </cell>
          <cell r="D12">
            <v>0.5</v>
          </cell>
          <cell r="G12" t="str">
            <v>stores</v>
          </cell>
          <cell r="H12" t="str">
            <v>ganda</v>
          </cell>
          <cell r="J12">
            <v>0</v>
          </cell>
          <cell r="X12">
            <v>0</v>
          </cell>
          <cell r="Y12">
            <v>0.5</v>
          </cell>
          <cell r="Z12">
            <v>0.5</v>
          </cell>
          <cell r="AA12">
            <v>0.5</v>
          </cell>
          <cell r="AB12">
            <v>0.5</v>
          </cell>
          <cell r="AC12">
            <v>0.5</v>
          </cell>
          <cell r="AD12">
            <v>0.5</v>
          </cell>
          <cell r="AE12">
            <v>0.5</v>
          </cell>
          <cell r="AF12">
            <v>0.5</v>
          </cell>
          <cell r="AG12">
            <v>0.5</v>
          </cell>
          <cell r="AH12">
            <v>0.5</v>
          </cell>
          <cell r="AI12">
            <v>0.5</v>
          </cell>
          <cell r="AJ12">
            <v>0.5</v>
          </cell>
          <cell r="AK12">
            <v>6</v>
          </cell>
          <cell r="AL12">
            <v>6</v>
          </cell>
          <cell r="AM12">
            <v>6</v>
          </cell>
          <cell r="AN12">
            <v>6</v>
          </cell>
          <cell r="AO12">
            <v>6</v>
          </cell>
          <cell r="AP12">
            <v>6</v>
          </cell>
          <cell r="AQ12">
            <v>6</v>
          </cell>
        </row>
        <row r="13">
          <cell r="A13" t="str">
            <v>Communication Cellphone</v>
          </cell>
          <cell r="B13" t="str">
            <v>US$ '000</v>
          </cell>
          <cell r="D13">
            <v>0.5</v>
          </cell>
          <cell r="G13" t="str">
            <v>ext</v>
          </cell>
          <cell r="H13" t="str">
            <v>ganda</v>
          </cell>
          <cell r="X13">
            <v>0</v>
          </cell>
          <cell r="Y13">
            <v>0.5</v>
          </cell>
          <cell r="Z13">
            <v>0.5</v>
          </cell>
          <cell r="AA13">
            <v>0.5</v>
          </cell>
          <cell r="AB13">
            <v>0.5</v>
          </cell>
          <cell r="AC13">
            <v>0.5</v>
          </cell>
          <cell r="AD13">
            <v>0.5</v>
          </cell>
          <cell r="AE13">
            <v>0.5</v>
          </cell>
          <cell r="AF13">
            <v>0.5</v>
          </cell>
          <cell r="AG13">
            <v>0.5</v>
          </cell>
          <cell r="AH13">
            <v>0.5</v>
          </cell>
          <cell r="AI13">
            <v>0.5</v>
          </cell>
          <cell r="AJ13">
            <v>0.5</v>
          </cell>
          <cell r="AK13">
            <v>6</v>
          </cell>
          <cell r="AL13">
            <v>6</v>
          </cell>
          <cell r="AM13">
            <v>6</v>
          </cell>
          <cell r="AN13">
            <v>6</v>
          </cell>
          <cell r="AO13">
            <v>6</v>
          </cell>
          <cell r="AP13">
            <v>6</v>
          </cell>
          <cell r="AQ13">
            <v>6</v>
          </cell>
        </row>
        <row r="14">
          <cell r="A14" t="str">
            <v>Trainings &amp; Seminars</v>
          </cell>
          <cell r="B14" t="str">
            <v>US$ '000</v>
          </cell>
          <cell r="D14">
            <v>2</v>
          </cell>
          <cell r="G14" t="str">
            <v>misc</v>
          </cell>
          <cell r="H14" t="str">
            <v>ganda</v>
          </cell>
          <cell r="J14">
            <v>0</v>
          </cell>
          <cell r="X14">
            <v>0</v>
          </cell>
          <cell r="Y14">
            <v>2</v>
          </cell>
          <cell r="Z14">
            <v>2</v>
          </cell>
          <cell r="AA14">
            <v>2</v>
          </cell>
          <cell r="AB14">
            <v>2</v>
          </cell>
          <cell r="AC14">
            <v>2</v>
          </cell>
          <cell r="AD14">
            <v>2</v>
          </cell>
          <cell r="AE14">
            <v>2</v>
          </cell>
          <cell r="AF14">
            <v>2</v>
          </cell>
          <cell r="AG14">
            <v>2</v>
          </cell>
          <cell r="AH14">
            <v>2</v>
          </cell>
          <cell r="AI14">
            <v>2</v>
          </cell>
          <cell r="AJ14">
            <v>2</v>
          </cell>
          <cell r="AK14">
            <v>24</v>
          </cell>
          <cell r="AL14">
            <v>24</v>
          </cell>
          <cell r="AM14">
            <v>24</v>
          </cell>
          <cell r="AN14">
            <v>24</v>
          </cell>
          <cell r="AO14">
            <v>24</v>
          </cell>
          <cell r="AP14">
            <v>24</v>
          </cell>
          <cell r="AQ14">
            <v>24</v>
          </cell>
        </row>
        <row r="15">
          <cell r="A15" t="str">
            <v>Documentation</v>
          </cell>
          <cell r="B15" t="str">
            <v>US$ '000</v>
          </cell>
          <cell r="D15">
            <v>0.2</v>
          </cell>
          <cell r="G15" t="str">
            <v>misc</v>
          </cell>
          <cell r="H15" t="str">
            <v>ganda</v>
          </cell>
          <cell r="J15">
            <v>0</v>
          </cell>
          <cell r="X15">
            <v>0</v>
          </cell>
          <cell r="Y15">
            <v>0.2</v>
          </cell>
          <cell r="Z15">
            <v>0.2</v>
          </cell>
          <cell r="AA15">
            <v>0.2</v>
          </cell>
          <cell r="AB15">
            <v>0.2</v>
          </cell>
          <cell r="AC15">
            <v>0.2</v>
          </cell>
          <cell r="AD15">
            <v>0.2</v>
          </cell>
          <cell r="AE15">
            <v>0.2</v>
          </cell>
          <cell r="AF15">
            <v>0.2</v>
          </cell>
          <cell r="AG15">
            <v>0.2</v>
          </cell>
          <cell r="AH15">
            <v>0.2</v>
          </cell>
          <cell r="AI15">
            <v>0.2</v>
          </cell>
          <cell r="AJ15">
            <v>0.2</v>
          </cell>
          <cell r="AK15">
            <v>2.4</v>
          </cell>
          <cell r="AL15">
            <v>2.4</v>
          </cell>
          <cell r="AM15">
            <v>2.4</v>
          </cell>
          <cell r="AN15">
            <v>2.4</v>
          </cell>
          <cell r="AO15">
            <v>2.4</v>
          </cell>
          <cell r="AP15">
            <v>2.4</v>
          </cell>
          <cell r="AQ15">
            <v>2.4</v>
          </cell>
        </row>
        <row r="16">
          <cell r="A16" t="str">
            <v>Business flights</v>
          </cell>
          <cell r="B16" t="str">
            <v>US$ '000</v>
          </cell>
          <cell r="D16">
            <v>2</v>
          </cell>
          <cell r="G16" t="str">
            <v>travel</v>
          </cell>
          <cell r="H16" t="str">
            <v>ganda</v>
          </cell>
          <cell r="X16">
            <v>0</v>
          </cell>
          <cell r="Y16">
            <v>2</v>
          </cell>
          <cell r="Z16">
            <v>2</v>
          </cell>
          <cell r="AA16">
            <v>2</v>
          </cell>
          <cell r="AB16">
            <v>2</v>
          </cell>
          <cell r="AC16">
            <v>2</v>
          </cell>
          <cell r="AD16">
            <v>2</v>
          </cell>
          <cell r="AE16">
            <v>2</v>
          </cell>
          <cell r="AF16">
            <v>2</v>
          </cell>
          <cell r="AG16">
            <v>2</v>
          </cell>
          <cell r="AH16">
            <v>2</v>
          </cell>
          <cell r="AI16">
            <v>2</v>
          </cell>
          <cell r="AJ16">
            <v>2</v>
          </cell>
          <cell r="AK16">
            <v>24</v>
          </cell>
          <cell r="AL16">
            <v>24</v>
          </cell>
          <cell r="AM16">
            <v>24</v>
          </cell>
          <cell r="AN16">
            <v>24</v>
          </cell>
          <cell r="AO16">
            <v>24</v>
          </cell>
          <cell r="AP16">
            <v>24</v>
          </cell>
          <cell r="AQ16">
            <v>24</v>
          </cell>
        </row>
        <row r="17">
          <cell r="A17" t="str">
            <v>Travel expenses</v>
          </cell>
          <cell r="B17" t="str">
            <v>US$ '000</v>
          </cell>
          <cell r="D17">
            <v>0.1</v>
          </cell>
          <cell r="G17" t="str">
            <v>travel</v>
          </cell>
          <cell r="H17" t="str">
            <v>ganda</v>
          </cell>
          <cell r="J17">
            <v>0</v>
          </cell>
          <cell r="X17">
            <v>0</v>
          </cell>
          <cell r="Y17">
            <v>0.1</v>
          </cell>
          <cell r="Z17">
            <v>0.1</v>
          </cell>
          <cell r="AA17">
            <v>0.1</v>
          </cell>
          <cell r="AB17">
            <v>0.1</v>
          </cell>
          <cell r="AC17">
            <v>0.1</v>
          </cell>
          <cell r="AD17">
            <v>0.1</v>
          </cell>
          <cell r="AE17">
            <v>0.1</v>
          </cell>
          <cell r="AF17">
            <v>0.1</v>
          </cell>
          <cell r="AG17">
            <v>0.1</v>
          </cell>
          <cell r="AH17">
            <v>0.1</v>
          </cell>
          <cell r="AI17">
            <v>0.1</v>
          </cell>
          <cell r="AJ17">
            <v>0.1</v>
          </cell>
          <cell r="AK17">
            <v>1.2</v>
          </cell>
          <cell r="AL17">
            <v>1.2</v>
          </cell>
          <cell r="AM17">
            <v>1.2</v>
          </cell>
          <cell r="AN17">
            <v>1.2</v>
          </cell>
          <cell r="AO17">
            <v>1.2</v>
          </cell>
          <cell r="AP17">
            <v>1.2</v>
          </cell>
          <cell r="AQ17">
            <v>1.2</v>
          </cell>
        </row>
        <row r="18">
          <cell r="A18" t="str">
            <v>Vehicle Fuel &amp; Lubs</v>
          </cell>
          <cell r="B18" t="str">
            <v>US$ '000</v>
          </cell>
          <cell r="D18">
            <v>0.2</v>
          </cell>
          <cell r="G18" t="str">
            <v>fuel</v>
          </cell>
          <cell r="H18" t="str">
            <v>ganda</v>
          </cell>
          <cell r="J18">
            <v>0</v>
          </cell>
          <cell r="X18">
            <v>0</v>
          </cell>
          <cell r="Y18">
            <v>0.2</v>
          </cell>
          <cell r="Z18">
            <v>0.2</v>
          </cell>
          <cell r="AA18">
            <v>0.2</v>
          </cell>
          <cell r="AB18">
            <v>0.2</v>
          </cell>
          <cell r="AC18">
            <v>0.2</v>
          </cell>
          <cell r="AD18">
            <v>0.2</v>
          </cell>
          <cell r="AE18">
            <v>0.2</v>
          </cell>
          <cell r="AF18">
            <v>0.2</v>
          </cell>
          <cell r="AG18">
            <v>0.2</v>
          </cell>
          <cell r="AH18">
            <v>0.2</v>
          </cell>
          <cell r="AI18">
            <v>0.2</v>
          </cell>
          <cell r="AJ18">
            <v>0.2</v>
          </cell>
          <cell r="AK18">
            <v>2.4</v>
          </cell>
          <cell r="AL18">
            <v>2.4</v>
          </cell>
          <cell r="AM18">
            <v>2.4</v>
          </cell>
          <cell r="AN18">
            <v>2.4</v>
          </cell>
          <cell r="AO18">
            <v>2.4</v>
          </cell>
          <cell r="AP18">
            <v>2.4</v>
          </cell>
          <cell r="AQ18">
            <v>2.4</v>
          </cell>
        </row>
        <row r="19">
          <cell r="A19" t="str">
            <v>Other Vehicle costs (Registration, Spares, Insurance)</v>
          </cell>
          <cell r="B19" t="str">
            <v>US$ '000</v>
          </cell>
          <cell r="D19">
            <v>0.5</v>
          </cell>
          <cell r="G19" t="str">
            <v>stores</v>
          </cell>
          <cell r="H19" t="str">
            <v>ganda</v>
          </cell>
          <cell r="J19">
            <v>0</v>
          </cell>
          <cell r="X19">
            <v>0</v>
          </cell>
          <cell r="Y19">
            <v>0.5</v>
          </cell>
          <cell r="Z19">
            <v>0.5</v>
          </cell>
          <cell r="AA19">
            <v>0.5</v>
          </cell>
          <cell r="AB19">
            <v>0.5</v>
          </cell>
          <cell r="AC19">
            <v>0.5</v>
          </cell>
          <cell r="AD19">
            <v>0.5</v>
          </cell>
          <cell r="AE19">
            <v>0.5</v>
          </cell>
          <cell r="AF19">
            <v>0.5</v>
          </cell>
          <cell r="AG19">
            <v>0.5</v>
          </cell>
          <cell r="AH19">
            <v>0.5</v>
          </cell>
          <cell r="AI19">
            <v>0.5</v>
          </cell>
          <cell r="AJ19">
            <v>0.5</v>
          </cell>
          <cell r="AK19">
            <v>6</v>
          </cell>
          <cell r="AL19">
            <v>6</v>
          </cell>
          <cell r="AM19">
            <v>6</v>
          </cell>
          <cell r="AN19">
            <v>6</v>
          </cell>
          <cell r="AO19">
            <v>6</v>
          </cell>
          <cell r="AP19">
            <v>6</v>
          </cell>
          <cell r="AQ19">
            <v>6</v>
          </cell>
        </row>
        <row r="20">
          <cell r="A20" t="str">
            <v>Public relations</v>
          </cell>
          <cell r="B20" t="str">
            <v>US$ '000</v>
          </cell>
          <cell r="D20">
            <v>2</v>
          </cell>
          <cell r="G20" t="str">
            <v>misc</v>
          </cell>
          <cell r="H20" t="str">
            <v>ganda</v>
          </cell>
          <cell r="X20">
            <v>0</v>
          </cell>
          <cell r="Y20">
            <v>2</v>
          </cell>
          <cell r="Z20">
            <v>2</v>
          </cell>
          <cell r="AA20">
            <v>2</v>
          </cell>
          <cell r="AB20">
            <v>2</v>
          </cell>
          <cell r="AC20">
            <v>2</v>
          </cell>
          <cell r="AD20">
            <v>2</v>
          </cell>
          <cell r="AE20">
            <v>2</v>
          </cell>
          <cell r="AF20">
            <v>2</v>
          </cell>
          <cell r="AG20">
            <v>2</v>
          </cell>
          <cell r="AH20">
            <v>2</v>
          </cell>
          <cell r="AI20">
            <v>2</v>
          </cell>
          <cell r="AJ20">
            <v>2</v>
          </cell>
          <cell r="AK20">
            <v>24</v>
          </cell>
          <cell r="AL20">
            <v>24</v>
          </cell>
          <cell r="AM20">
            <v>24</v>
          </cell>
          <cell r="AN20">
            <v>24</v>
          </cell>
          <cell r="AO20">
            <v>24</v>
          </cell>
          <cell r="AP20">
            <v>24</v>
          </cell>
          <cell r="AQ20">
            <v>24</v>
          </cell>
        </row>
        <row r="21">
          <cell r="A21" t="str">
            <v>General and Sundry</v>
          </cell>
          <cell r="B21" t="str">
            <v>US$ '000</v>
          </cell>
          <cell r="D21">
            <v>5</v>
          </cell>
          <cell r="G21" t="str">
            <v>misc</v>
          </cell>
          <cell r="H21" t="str">
            <v>ganda</v>
          </cell>
          <cell r="K21">
            <v>64.400000000000006</v>
          </cell>
          <cell r="L21">
            <v>8</v>
          </cell>
          <cell r="M21">
            <v>8</v>
          </cell>
          <cell r="N21">
            <v>8</v>
          </cell>
          <cell r="O21">
            <v>8</v>
          </cell>
          <cell r="P21">
            <v>8</v>
          </cell>
          <cell r="Q21">
            <v>8</v>
          </cell>
          <cell r="R21">
            <v>8</v>
          </cell>
          <cell r="S21">
            <v>8</v>
          </cell>
          <cell r="T21">
            <v>8</v>
          </cell>
          <cell r="U21">
            <v>8</v>
          </cell>
          <cell r="V21">
            <v>8</v>
          </cell>
          <cell r="W21">
            <v>8</v>
          </cell>
          <cell r="X21">
            <v>96</v>
          </cell>
          <cell r="Y21">
            <v>5</v>
          </cell>
          <cell r="Z21">
            <v>5</v>
          </cell>
          <cell r="AA21">
            <v>5</v>
          </cell>
          <cell r="AB21">
            <v>5</v>
          </cell>
          <cell r="AC21">
            <v>5</v>
          </cell>
          <cell r="AD21">
            <v>5</v>
          </cell>
          <cell r="AE21">
            <v>5</v>
          </cell>
          <cell r="AF21">
            <v>5</v>
          </cell>
          <cell r="AG21">
            <v>5</v>
          </cell>
          <cell r="AH21">
            <v>5</v>
          </cell>
          <cell r="AI21">
            <v>5</v>
          </cell>
          <cell r="AJ21">
            <v>5</v>
          </cell>
          <cell r="AK21">
            <v>60</v>
          </cell>
          <cell r="AL21">
            <v>60</v>
          </cell>
          <cell r="AM21">
            <v>60</v>
          </cell>
          <cell r="AN21">
            <v>60</v>
          </cell>
          <cell r="AO21">
            <v>60</v>
          </cell>
          <cell r="AP21">
            <v>60</v>
          </cell>
          <cell r="AQ21">
            <v>60</v>
          </cell>
        </row>
        <row r="22">
          <cell r="A22" t="str">
            <v>Employment cost</v>
          </cell>
          <cell r="B22" t="str">
            <v>US$ '000</v>
          </cell>
          <cell r="G22" t="str">
            <v>labnat</v>
          </cell>
          <cell r="H22" t="str">
            <v>ganda</v>
          </cell>
          <cell r="K22">
            <v>0</v>
          </cell>
          <cell r="L22">
            <v>12.1</v>
          </cell>
          <cell r="M22">
            <v>12.1</v>
          </cell>
          <cell r="N22">
            <v>12.1</v>
          </cell>
          <cell r="O22">
            <v>12.1</v>
          </cell>
          <cell r="P22">
            <v>12.1</v>
          </cell>
          <cell r="Q22">
            <v>12.1</v>
          </cell>
          <cell r="R22">
            <v>12.1</v>
          </cell>
          <cell r="S22">
            <v>12.1</v>
          </cell>
          <cell r="T22">
            <v>12.1</v>
          </cell>
          <cell r="U22">
            <v>12.1</v>
          </cell>
          <cell r="V22">
            <v>12.1</v>
          </cell>
          <cell r="W22">
            <v>12.1</v>
          </cell>
          <cell r="X22">
            <v>145.19999999999996</v>
          </cell>
          <cell r="Y22">
            <v>12.1</v>
          </cell>
          <cell r="Z22">
            <v>12.1</v>
          </cell>
          <cell r="AA22">
            <v>12.1</v>
          </cell>
          <cell r="AB22">
            <v>12.1</v>
          </cell>
          <cell r="AC22">
            <v>12.1</v>
          </cell>
          <cell r="AD22">
            <v>12.1</v>
          </cell>
          <cell r="AE22">
            <v>12.1</v>
          </cell>
          <cell r="AF22">
            <v>12.1</v>
          </cell>
          <cell r="AG22">
            <v>12.1</v>
          </cell>
          <cell r="AH22">
            <v>12.1</v>
          </cell>
          <cell r="AI22">
            <v>12.1</v>
          </cell>
          <cell r="AJ22">
            <v>12.1</v>
          </cell>
          <cell r="AK22">
            <v>145.19999999999996</v>
          </cell>
          <cell r="AL22">
            <v>145.19999999999996</v>
          </cell>
          <cell r="AM22">
            <v>145.19999999999996</v>
          </cell>
          <cell r="AN22">
            <v>145.19999999999996</v>
          </cell>
          <cell r="AO22">
            <v>145.19999999999996</v>
          </cell>
          <cell r="AP22">
            <v>145.19999999999996</v>
          </cell>
          <cell r="AQ22">
            <v>145.19999999999996</v>
          </cell>
        </row>
        <row r="23">
          <cell r="A23" t="str">
            <v>Total General Manager</v>
          </cell>
          <cell r="B23" t="str">
            <v>US$ '000</v>
          </cell>
          <cell r="K23">
            <v>64.400000000000006</v>
          </cell>
          <cell r="L23">
            <v>20.100000000000001</v>
          </cell>
          <cell r="M23">
            <v>20.100000000000001</v>
          </cell>
          <cell r="N23">
            <v>20.100000000000001</v>
          </cell>
          <cell r="O23">
            <v>20.100000000000001</v>
          </cell>
          <cell r="P23">
            <v>20.100000000000001</v>
          </cell>
          <cell r="Q23">
            <v>20.100000000000001</v>
          </cell>
          <cell r="R23">
            <v>20.100000000000001</v>
          </cell>
          <cell r="S23">
            <v>20.100000000000001</v>
          </cell>
          <cell r="T23">
            <v>20.100000000000001</v>
          </cell>
          <cell r="U23">
            <v>20.100000000000001</v>
          </cell>
          <cell r="V23">
            <v>20.100000000000001</v>
          </cell>
          <cell r="W23">
            <v>20.100000000000001</v>
          </cell>
          <cell r="X23">
            <v>241.19999999999996</v>
          </cell>
          <cell r="Y23">
            <v>25.1</v>
          </cell>
          <cell r="Z23">
            <v>25.1</v>
          </cell>
          <cell r="AA23">
            <v>25.1</v>
          </cell>
          <cell r="AB23">
            <v>25.1</v>
          </cell>
          <cell r="AC23">
            <v>25.1</v>
          </cell>
          <cell r="AD23">
            <v>25.1</v>
          </cell>
          <cell r="AE23">
            <v>25.1</v>
          </cell>
          <cell r="AF23">
            <v>25.1</v>
          </cell>
          <cell r="AG23">
            <v>25.1</v>
          </cell>
          <cell r="AH23">
            <v>25.1</v>
          </cell>
          <cell r="AI23">
            <v>25.1</v>
          </cell>
          <cell r="AJ23">
            <v>25.1</v>
          </cell>
          <cell r="AK23">
            <v>301.19999999999993</v>
          </cell>
          <cell r="AL23">
            <v>301.19999999999993</v>
          </cell>
          <cell r="AM23">
            <v>301.19999999999993</v>
          </cell>
          <cell r="AN23">
            <v>301.19999999999993</v>
          </cell>
          <cell r="AO23">
            <v>301.19999999999993</v>
          </cell>
          <cell r="AP23">
            <v>301.19999999999993</v>
          </cell>
          <cell r="AQ23">
            <v>301.19999999999993</v>
          </cell>
        </row>
        <row r="25">
          <cell r="A25" t="str">
            <v>OPERATION MANAGER</v>
          </cell>
          <cell r="D25" t="str">
            <v>Cost  pm</v>
          </cell>
          <cell r="L25">
            <v>1</v>
          </cell>
          <cell r="M25">
            <v>1</v>
          </cell>
          <cell r="N25">
            <v>1</v>
          </cell>
          <cell r="O25">
            <v>1</v>
          </cell>
          <cell r="P25">
            <v>1</v>
          </cell>
          <cell r="Q25">
            <v>1</v>
          </cell>
          <cell r="R25">
            <v>1</v>
          </cell>
          <cell r="S25">
            <v>1</v>
          </cell>
          <cell r="T25">
            <v>1</v>
          </cell>
          <cell r="U25">
            <v>1</v>
          </cell>
          <cell r="V25">
            <v>1</v>
          </cell>
          <cell r="W25">
            <v>1</v>
          </cell>
        </row>
        <row r="26">
          <cell r="A26" t="str">
            <v>Stores and Supplies</v>
          </cell>
          <cell r="B26" t="str">
            <v>US$ '000</v>
          </cell>
          <cell r="D26">
            <v>0.5</v>
          </cell>
          <cell r="G26" t="str">
            <v>stores</v>
          </cell>
          <cell r="H26" t="str">
            <v>ganda</v>
          </cell>
          <cell r="J26">
            <v>0</v>
          </cell>
          <cell r="X26">
            <v>0</v>
          </cell>
          <cell r="Y26">
            <v>0.5</v>
          </cell>
          <cell r="Z26">
            <v>0.5</v>
          </cell>
          <cell r="AA26">
            <v>0.5</v>
          </cell>
          <cell r="AB26">
            <v>0.5</v>
          </cell>
          <cell r="AC26">
            <v>0.5</v>
          </cell>
          <cell r="AD26">
            <v>0.5</v>
          </cell>
          <cell r="AE26">
            <v>0.5</v>
          </cell>
          <cell r="AF26">
            <v>0.5</v>
          </cell>
          <cell r="AG26">
            <v>0.5</v>
          </cell>
          <cell r="AH26">
            <v>0.5</v>
          </cell>
          <cell r="AI26">
            <v>0.5</v>
          </cell>
          <cell r="AJ26">
            <v>0.5</v>
          </cell>
          <cell r="AK26">
            <v>6</v>
          </cell>
          <cell r="AL26">
            <v>6</v>
          </cell>
          <cell r="AM26">
            <v>6</v>
          </cell>
          <cell r="AN26">
            <v>6</v>
          </cell>
          <cell r="AO26">
            <v>6</v>
          </cell>
          <cell r="AP26">
            <v>6</v>
          </cell>
          <cell r="AQ26">
            <v>6</v>
          </cell>
        </row>
        <row r="27">
          <cell r="A27" t="str">
            <v>Communication Cellphone</v>
          </cell>
          <cell r="B27" t="str">
            <v>US$ '000</v>
          </cell>
          <cell r="D27">
            <v>0.5</v>
          </cell>
          <cell r="G27" t="str">
            <v>ext</v>
          </cell>
          <cell r="H27" t="str">
            <v>ganda</v>
          </cell>
          <cell r="X27">
            <v>0</v>
          </cell>
          <cell r="Y27">
            <v>0.5</v>
          </cell>
          <cell r="Z27">
            <v>0.5</v>
          </cell>
          <cell r="AA27">
            <v>0.5</v>
          </cell>
          <cell r="AB27">
            <v>0.5</v>
          </cell>
          <cell r="AC27">
            <v>0.5</v>
          </cell>
          <cell r="AD27">
            <v>0.5</v>
          </cell>
          <cell r="AE27">
            <v>0.5</v>
          </cell>
          <cell r="AF27">
            <v>0.5</v>
          </cell>
          <cell r="AG27">
            <v>0.5</v>
          </cell>
          <cell r="AH27">
            <v>0.5</v>
          </cell>
          <cell r="AI27">
            <v>0.5</v>
          </cell>
          <cell r="AJ27">
            <v>0.5</v>
          </cell>
          <cell r="AK27">
            <v>6</v>
          </cell>
          <cell r="AL27">
            <v>6</v>
          </cell>
          <cell r="AM27">
            <v>6</v>
          </cell>
          <cell r="AN27">
            <v>6</v>
          </cell>
          <cell r="AO27">
            <v>6</v>
          </cell>
          <cell r="AP27">
            <v>6</v>
          </cell>
          <cell r="AQ27">
            <v>6</v>
          </cell>
        </row>
        <row r="28">
          <cell r="A28" t="str">
            <v>Trainings &amp; Seminars</v>
          </cell>
          <cell r="B28" t="str">
            <v>US$ '000</v>
          </cell>
          <cell r="D28">
            <v>1</v>
          </cell>
          <cell r="G28" t="str">
            <v>misc</v>
          </cell>
          <cell r="H28" t="str">
            <v>ganda</v>
          </cell>
          <cell r="J28">
            <v>0</v>
          </cell>
          <cell r="X28">
            <v>0</v>
          </cell>
          <cell r="Y28">
            <v>1</v>
          </cell>
          <cell r="Z28">
            <v>1</v>
          </cell>
          <cell r="AA28">
            <v>1</v>
          </cell>
          <cell r="AB28">
            <v>1</v>
          </cell>
          <cell r="AC28">
            <v>1</v>
          </cell>
          <cell r="AD28">
            <v>1</v>
          </cell>
          <cell r="AE28">
            <v>1</v>
          </cell>
          <cell r="AF28">
            <v>1</v>
          </cell>
          <cell r="AG28">
            <v>1</v>
          </cell>
          <cell r="AH28">
            <v>1</v>
          </cell>
          <cell r="AI28">
            <v>1</v>
          </cell>
          <cell r="AJ28">
            <v>1</v>
          </cell>
          <cell r="AK28">
            <v>12</v>
          </cell>
          <cell r="AL28">
            <v>12</v>
          </cell>
          <cell r="AM28">
            <v>12</v>
          </cell>
          <cell r="AN28">
            <v>12</v>
          </cell>
          <cell r="AO28">
            <v>12</v>
          </cell>
          <cell r="AP28">
            <v>12</v>
          </cell>
          <cell r="AQ28">
            <v>12</v>
          </cell>
        </row>
        <row r="29">
          <cell r="A29" t="str">
            <v>Documentations</v>
          </cell>
          <cell r="B29" t="str">
            <v>US$ '000</v>
          </cell>
          <cell r="D29">
            <v>0.5</v>
          </cell>
          <cell r="G29" t="str">
            <v>misc</v>
          </cell>
          <cell r="H29" t="str">
            <v>ganda</v>
          </cell>
          <cell r="J29">
            <v>0</v>
          </cell>
          <cell r="X29">
            <v>0</v>
          </cell>
          <cell r="Y29">
            <v>0.5</v>
          </cell>
          <cell r="Z29">
            <v>0.5</v>
          </cell>
          <cell r="AA29">
            <v>0.5</v>
          </cell>
          <cell r="AB29">
            <v>0.5</v>
          </cell>
          <cell r="AC29">
            <v>0.5</v>
          </cell>
          <cell r="AD29">
            <v>0.5</v>
          </cell>
          <cell r="AE29">
            <v>0.5</v>
          </cell>
          <cell r="AF29">
            <v>0.5</v>
          </cell>
          <cell r="AG29">
            <v>0.5</v>
          </cell>
          <cell r="AH29">
            <v>0.5</v>
          </cell>
          <cell r="AI29">
            <v>0.5</v>
          </cell>
          <cell r="AJ29">
            <v>0.5</v>
          </cell>
          <cell r="AK29">
            <v>6</v>
          </cell>
          <cell r="AL29">
            <v>6</v>
          </cell>
          <cell r="AM29">
            <v>6</v>
          </cell>
          <cell r="AN29">
            <v>6</v>
          </cell>
          <cell r="AO29">
            <v>6</v>
          </cell>
          <cell r="AP29">
            <v>6</v>
          </cell>
          <cell r="AQ29">
            <v>6</v>
          </cell>
        </row>
        <row r="30">
          <cell r="A30" t="str">
            <v>Business flights</v>
          </cell>
          <cell r="B30" t="str">
            <v>US$ '000</v>
          </cell>
          <cell r="D30">
            <v>2</v>
          </cell>
          <cell r="G30" t="str">
            <v>travel</v>
          </cell>
          <cell r="H30" t="str">
            <v>ganda</v>
          </cell>
          <cell r="X30">
            <v>0</v>
          </cell>
          <cell r="Y30">
            <v>2</v>
          </cell>
          <cell r="Z30">
            <v>2</v>
          </cell>
          <cell r="AA30">
            <v>2</v>
          </cell>
          <cell r="AB30">
            <v>2</v>
          </cell>
          <cell r="AC30">
            <v>2</v>
          </cell>
          <cell r="AD30">
            <v>2</v>
          </cell>
          <cell r="AE30">
            <v>2</v>
          </cell>
          <cell r="AF30">
            <v>2</v>
          </cell>
          <cell r="AG30">
            <v>2</v>
          </cell>
          <cell r="AH30">
            <v>2</v>
          </cell>
          <cell r="AI30">
            <v>2</v>
          </cell>
          <cell r="AJ30">
            <v>2</v>
          </cell>
          <cell r="AK30">
            <v>24</v>
          </cell>
          <cell r="AL30">
            <v>24</v>
          </cell>
          <cell r="AM30">
            <v>24</v>
          </cell>
          <cell r="AN30">
            <v>24</v>
          </cell>
          <cell r="AO30">
            <v>24</v>
          </cell>
          <cell r="AP30">
            <v>24</v>
          </cell>
          <cell r="AQ30">
            <v>24</v>
          </cell>
        </row>
        <row r="31">
          <cell r="A31" t="str">
            <v>Travel expenses</v>
          </cell>
          <cell r="B31" t="str">
            <v>US$ '000</v>
          </cell>
          <cell r="D31">
            <v>0.1</v>
          </cell>
          <cell r="G31" t="str">
            <v>travel</v>
          </cell>
          <cell r="H31" t="str">
            <v>ganda</v>
          </cell>
          <cell r="J31">
            <v>0</v>
          </cell>
          <cell r="X31">
            <v>0</v>
          </cell>
          <cell r="Y31">
            <v>0.1</v>
          </cell>
          <cell r="Z31">
            <v>0.1</v>
          </cell>
          <cell r="AA31">
            <v>0.1</v>
          </cell>
          <cell r="AB31">
            <v>0.1</v>
          </cell>
          <cell r="AC31">
            <v>0.1</v>
          </cell>
          <cell r="AD31">
            <v>0.1</v>
          </cell>
          <cell r="AE31">
            <v>0.1</v>
          </cell>
          <cell r="AF31">
            <v>0.1</v>
          </cell>
          <cell r="AG31">
            <v>0.1</v>
          </cell>
          <cell r="AH31">
            <v>0.1</v>
          </cell>
          <cell r="AI31">
            <v>0.1</v>
          </cell>
          <cell r="AJ31">
            <v>0.1</v>
          </cell>
          <cell r="AK31">
            <v>1.2</v>
          </cell>
          <cell r="AL31">
            <v>1.2</v>
          </cell>
          <cell r="AM31">
            <v>1.2</v>
          </cell>
          <cell r="AN31">
            <v>1.2</v>
          </cell>
          <cell r="AO31">
            <v>1.2</v>
          </cell>
          <cell r="AP31">
            <v>1.2</v>
          </cell>
          <cell r="AQ31">
            <v>1.2</v>
          </cell>
        </row>
        <row r="32">
          <cell r="A32" t="str">
            <v>Vehicle Fuel &amp; Lubs</v>
          </cell>
          <cell r="B32" t="str">
            <v>US$ '000</v>
          </cell>
          <cell r="D32">
            <v>0.2</v>
          </cell>
          <cell r="G32" t="str">
            <v>fuel</v>
          </cell>
          <cell r="H32" t="str">
            <v>ganda</v>
          </cell>
          <cell r="J32">
            <v>0</v>
          </cell>
          <cell r="X32">
            <v>0</v>
          </cell>
          <cell r="Y32">
            <v>0.2</v>
          </cell>
          <cell r="Z32">
            <v>0.2</v>
          </cell>
          <cell r="AA32">
            <v>0.2</v>
          </cell>
          <cell r="AB32">
            <v>0.2</v>
          </cell>
          <cell r="AC32">
            <v>0.2</v>
          </cell>
          <cell r="AD32">
            <v>0.2</v>
          </cell>
          <cell r="AE32">
            <v>0.2</v>
          </cell>
          <cell r="AF32">
            <v>0.2</v>
          </cell>
          <cell r="AG32">
            <v>0.2</v>
          </cell>
          <cell r="AH32">
            <v>0.2</v>
          </cell>
          <cell r="AI32">
            <v>0.2</v>
          </cell>
          <cell r="AJ32">
            <v>0.2</v>
          </cell>
          <cell r="AK32">
            <v>2.4</v>
          </cell>
          <cell r="AL32">
            <v>2.4</v>
          </cell>
          <cell r="AM32">
            <v>2.4</v>
          </cell>
          <cell r="AN32">
            <v>2.4</v>
          </cell>
          <cell r="AO32">
            <v>2.4</v>
          </cell>
          <cell r="AP32">
            <v>2.4</v>
          </cell>
          <cell r="AQ32">
            <v>2.4</v>
          </cell>
        </row>
        <row r="33">
          <cell r="A33" t="str">
            <v>Other Vehicle costs (Registration, Spares, Insurance)</v>
          </cell>
          <cell r="B33" t="str">
            <v>US$ '000</v>
          </cell>
          <cell r="D33">
            <v>0.5</v>
          </cell>
          <cell r="G33" t="str">
            <v>stores</v>
          </cell>
          <cell r="H33" t="str">
            <v>ganda</v>
          </cell>
          <cell r="J33">
            <v>0</v>
          </cell>
          <cell r="X33">
            <v>0</v>
          </cell>
          <cell r="Y33">
            <v>0.5</v>
          </cell>
          <cell r="Z33">
            <v>0.5</v>
          </cell>
          <cell r="AA33">
            <v>0.5</v>
          </cell>
          <cell r="AB33">
            <v>0.5</v>
          </cell>
          <cell r="AC33">
            <v>0.5</v>
          </cell>
          <cell r="AD33">
            <v>0.5</v>
          </cell>
          <cell r="AE33">
            <v>0.5</v>
          </cell>
          <cell r="AF33">
            <v>0.5</v>
          </cell>
          <cell r="AG33">
            <v>0.5</v>
          </cell>
          <cell r="AH33">
            <v>0.5</v>
          </cell>
          <cell r="AI33">
            <v>0.5</v>
          </cell>
          <cell r="AJ33">
            <v>0.5</v>
          </cell>
          <cell r="AK33">
            <v>6</v>
          </cell>
          <cell r="AL33">
            <v>6</v>
          </cell>
          <cell r="AM33">
            <v>6</v>
          </cell>
          <cell r="AN33">
            <v>6</v>
          </cell>
          <cell r="AO33">
            <v>6</v>
          </cell>
          <cell r="AP33">
            <v>6</v>
          </cell>
          <cell r="AQ33">
            <v>6</v>
          </cell>
        </row>
        <row r="34">
          <cell r="A34" t="str">
            <v>General and Sundry</v>
          </cell>
          <cell r="B34" t="str">
            <v>US$ '000</v>
          </cell>
          <cell r="D34">
            <v>0.2</v>
          </cell>
          <cell r="G34" t="str">
            <v>misc</v>
          </cell>
          <cell r="H34" t="str">
            <v>ganda</v>
          </cell>
          <cell r="J34">
            <v>0</v>
          </cell>
          <cell r="X34">
            <v>0</v>
          </cell>
          <cell r="Y34">
            <v>0.2</v>
          </cell>
          <cell r="Z34">
            <v>0.2</v>
          </cell>
          <cell r="AA34">
            <v>0.2</v>
          </cell>
          <cell r="AB34">
            <v>0.2</v>
          </cell>
          <cell r="AC34">
            <v>0.2</v>
          </cell>
          <cell r="AD34">
            <v>0.2</v>
          </cell>
          <cell r="AE34">
            <v>0.2</v>
          </cell>
          <cell r="AF34">
            <v>0.2</v>
          </cell>
          <cell r="AG34">
            <v>0.2</v>
          </cell>
          <cell r="AH34">
            <v>0.2</v>
          </cell>
          <cell r="AI34">
            <v>0.2</v>
          </cell>
          <cell r="AJ34">
            <v>0.2</v>
          </cell>
          <cell r="AK34">
            <v>2.4</v>
          </cell>
          <cell r="AL34">
            <v>2.4</v>
          </cell>
          <cell r="AM34">
            <v>2.4</v>
          </cell>
          <cell r="AN34">
            <v>2.4</v>
          </cell>
          <cell r="AO34">
            <v>2.4</v>
          </cell>
          <cell r="AP34">
            <v>2.4</v>
          </cell>
          <cell r="AQ34">
            <v>2.4</v>
          </cell>
        </row>
        <row r="35">
          <cell r="A35" t="str">
            <v>Employment cost</v>
          </cell>
          <cell r="B35" t="str">
            <v>US$ '000</v>
          </cell>
          <cell r="G35" t="str">
            <v>labexp</v>
          </cell>
          <cell r="H35" t="str">
            <v>ganda</v>
          </cell>
          <cell r="K35">
            <v>0</v>
          </cell>
          <cell r="L35">
            <v>16.397759999999998</v>
          </cell>
          <cell r="M35">
            <v>16.397759999999998</v>
          </cell>
          <cell r="N35">
            <v>16.397759999999998</v>
          </cell>
          <cell r="O35">
            <v>16.397759999999998</v>
          </cell>
          <cell r="P35">
            <v>16.397759999999998</v>
          </cell>
          <cell r="Q35">
            <v>16.397759999999998</v>
          </cell>
          <cell r="R35">
            <v>16.397759999999998</v>
          </cell>
          <cell r="S35">
            <v>16.397759999999998</v>
          </cell>
          <cell r="T35">
            <v>16.397759999999998</v>
          </cell>
          <cell r="U35">
            <v>16.397759999999998</v>
          </cell>
          <cell r="V35">
            <v>16.397759999999998</v>
          </cell>
          <cell r="W35">
            <v>16.397759999999998</v>
          </cell>
          <cell r="X35">
            <v>196.77312000000003</v>
          </cell>
          <cell r="Y35">
            <v>16.397759999999998</v>
          </cell>
          <cell r="Z35">
            <v>16.397759999999998</v>
          </cell>
          <cell r="AA35">
            <v>16.397759999999998</v>
          </cell>
          <cell r="AB35">
            <v>16.397759999999998</v>
          </cell>
          <cell r="AC35">
            <v>16.397759999999998</v>
          </cell>
          <cell r="AD35">
            <v>16.397759999999998</v>
          </cell>
          <cell r="AE35">
            <v>16.397759999999998</v>
          </cell>
          <cell r="AF35">
            <v>16.397759999999998</v>
          </cell>
          <cell r="AG35">
            <v>16.397759999999998</v>
          </cell>
          <cell r="AH35">
            <v>16.397759999999998</v>
          </cell>
          <cell r="AI35">
            <v>16.397759999999998</v>
          </cell>
          <cell r="AJ35">
            <v>16.397759999999998</v>
          </cell>
          <cell r="AK35">
            <v>196.77312000000003</v>
          </cell>
          <cell r="AL35">
            <v>196.77312000000003</v>
          </cell>
          <cell r="AM35">
            <v>196.77312000000003</v>
          </cell>
          <cell r="AN35">
            <v>196.77312000000003</v>
          </cell>
          <cell r="AO35">
            <v>196.77312000000003</v>
          </cell>
          <cell r="AP35">
            <v>196.77312000000003</v>
          </cell>
          <cell r="AQ35">
            <v>196.77312000000003</v>
          </cell>
        </row>
        <row r="36">
          <cell r="A36" t="str">
            <v>Total Operation Manager</v>
          </cell>
          <cell r="B36" t="str">
            <v>US$ '000</v>
          </cell>
          <cell r="K36">
            <v>0</v>
          </cell>
          <cell r="L36">
            <v>16.397759999999998</v>
          </cell>
          <cell r="M36">
            <v>16.397759999999998</v>
          </cell>
          <cell r="N36">
            <v>16.397759999999998</v>
          </cell>
          <cell r="O36">
            <v>16.397759999999998</v>
          </cell>
          <cell r="P36">
            <v>16.397759999999998</v>
          </cell>
          <cell r="Q36">
            <v>16.397759999999998</v>
          </cell>
          <cell r="R36">
            <v>16.397759999999998</v>
          </cell>
          <cell r="S36">
            <v>16.397759999999998</v>
          </cell>
          <cell r="T36">
            <v>16.397759999999998</v>
          </cell>
          <cell r="U36">
            <v>16.397759999999998</v>
          </cell>
          <cell r="V36">
            <v>16.397759999999998</v>
          </cell>
          <cell r="W36">
            <v>16.397759999999998</v>
          </cell>
          <cell r="X36">
            <v>196.77312000000003</v>
          </cell>
          <cell r="Y36">
            <v>21.897759999999998</v>
          </cell>
          <cell r="Z36">
            <v>21.897759999999998</v>
          </cell>
          <cell r="AA36">
            <v>21.897759999999998</v>
          </cell>
          <cell r="AB36">
            <v>21.897759999999998</v>
          </cell>
          <cell r="AC36">
            <v>21.897759999999998</v>
          </cell>
          <cell r="AD36">
            <v>21.897759999999998</v>
          </cell>
          <cell r="AE36">
            <v>21.897759999999998</v>
          </cell>
          <cell r="AF36">
            <v>21.897759999999998</v>
          </cell>
          <cell r="AG36">
            <v>21.897759999999998</v>
          </cell>
          <cell r="AH36">
            <v>21.897759999999998</v>
          </cell>
          <cell r="AI36">
            <v>21.897759999999998</v>
          </cell>
          <cell r="AJ36">
            <v>21.897759999999998</v>
          </cell>
          <cell r="AK36">
            <v>262.77312000000006</v>
          </cell>
          <cell r="AL36">
            <v>262.77312000000006</v>
          </cell>
          <cell r="AM36">
            <v>262.77312000000006</v>
          </cell>
          <cell r="AN36">
            <v>262.77312000000006</v>
          </cell>
          <cell r="AO36">
            <v>262.77312000000006</v>
          </cell>
          <cell r="AP36">
            <v>262.77312000000006</v>
          </cell>
          <cell r="AQ36">
            <v>262.77312000000006</v>
          </cell>
        </row>
        <row r="38">
          <cell r="A38" t="str">
            <v>FINANCE</v>
          </cell>
          <cell r="D38" t="str">
            <v>Cost  pm</v>
          </cell>
          <cell r="L38">
            <v>1</v>
          </cell>
          <cell r="M38">
            <v>1</v>
          </cell>
          <cell r="N38">
            <v>1</v>
          </cell>
          <cell r="O38">
            <v>1</v>
          </cell>
          <cell r="P38">
            <v>1</v>
          </cell>
          <cell r="Q38">
            <v>1</v>
          </cell>
          <cell r="R38">
            <v>1</v>
          </cell>
          <cell r="S38">
            <v>1</v>
          </cell>
          <cell r="T38">
            <v>1</v>
          </cell>
          <cell r="U38">
            <v>1</v>
          </cell>
          <cell r="V38">
            <v>1</v>
          </cell>
          <cell r="W38">
            <v>1</v>
          </cell>
        </row>
        <row r="39">
          <cell r="A39" t="str">
            <v>Stores and Supplies</v>
          </cell>
          <cell r="B39" t="str">
            <v>US$ '000</v>
          </cell>
          <cell r="D39">
            <v>2</v>
          </cell>
          <cell r="G39" t="str">
            <v>stores</v>
          </cell>
          <cell r="H39" t="str">
            <v>ganda</v>
          </cell>
          <cell r="J39">
            <v>0</v>
          </cell>
          <cell r="K39">
            <v>13.9</v>
          </cell>
          <cell r="L39">
            <v>2</v>
          </cell>
          <cell r="M39">
            <v>2</v>
          </cell>
          <cell r="N39">
            <v>2</v>
          </cell>
          <cell r="O39">
            <v>2</v>
          </cell>
          <cell r="P39">
            <v>2</v>
          </cell>
          <cell r="Q39">
            <v>2</v>
          </cell>
          <cell r="R39">
            <v>2</v>
          </cell>
          <cell r="S39">
            <v>2</v>
          </cell>
          <cell r="T39">
            <v>2</v>
          </cell>
          <cell r="U39">
            <v>2</v>
          </cell>
          <cell r="V39">
            <v>2</v>
          </cell>
          <cell r="W39">
            <v>2</v>
          </cell>
          <cell r="X39">
            <v>24</v>
          </cell>
          <cell r="Y39">
            <v>2</v>
          </cell>
          <cell r="Z39">
            <v>2</v>
          </cell>
          <cell r="AA39">
            <v>2</v>
          </cell>
          <cell r="AB39">
            <v>2</v>
          </cell>
          <cell r="AC39">
            <v>2</v>
          </cell>
          <cell r="AD39">
            <v>2</v>
          </cell>
          <cell r="AE39">
            <v>2</v>
          </cell>
          <cell r="AF39">
            <v>2</v>
          </cell>
          <cell r="AG39">
            <v>2</v>
          </cell>
          <cell r="AH39">
            <v>2</v>
          </cell>
          <cell r="AI39">
            <v>2</v>
          </cell>
          <cell r="AJ39">
            <v>2</v>
          </cell>
          <cell r="AK39">
            <v>24</v>
          </cell>
          <cell r="AL39">
            <v>24</v>
          </cell>
          <cell r="AM39">
            <v>24</v>
          </cell>
          <cell r="AN39">
            <v>24</v>
          </cell>
          <cell r="AO39">
            <v>24</v>
          </cell>
          <cell r="AP39">
            <v>24</v>
          </cell>
          <cell r="AQ39">
            <v>24</v>
          </cell>
        </row>
        <row r="40">
          <cell r="A40" t="str">
            <v>Communication Cellphone</v>
          </cell>
          <cell r="B40" t="str">
            <v>US$ '000</v>
          </cell>
          <cell r="D40">
            <v>0.2</v>
          </cell>
          <cell r="G40" t="str">
            <v>ext</v>
          </cell>
          <cell r="H40" t="str">
            <v>ganda</v>
          </cell>
          <cell r="X40">
            <v>0</v>
          </cell>
          <cell r="Y40">
            <v>0.2</v>
          </cell>
          <cell r="Z40">
            <v>0.2</v>
          </cell>
          <cell r="AA40">
            <v>0.2</v>
          </cell>
          <cell r="AB40">
            <v>0.2</v>
          </cell>
          <cell r="AC40">
            <v>0.2</v>
          </cell>
          <cell r="AD40">
            <v>0.2</v>
          </cell>
          <cell r="AE40">
            <v>0.2</v>
          </cell>
          <cell r="AF40">
            <v>0.2</v>
          </cell>
          <cell r="AG40">
            <v>0.2</v>
          </cell>
          <cell r="AH40">
            <v>0.2</v>
          </cell>
          <cell r="AI40">
            <v>0.2</v>
          </cell>
          <cell r="AJ40">
            <v>0.2</v>
          </cell>
          <cell r="AK40">
            <v>2.4</v>
          </cell>
          <cell r="AL40">
            <v>2.4</v>
          </cell>
          <cell r="AM40">
            <v>2.4</v>
          </cell>
          <cell r="AN40">
            <v>2.4</v>
          </cell>
          <cell r="AO40">
            <v>2.4</v>
          </cell>
          <cell r="AP40">
            <v>2.4</v>
          </cell>
          <cell r="AQ40">
            <v>2.4</v>
          </cell>
        </row>
        <row r="41">
          <cell r="A41" t="str">
            <v>Audit fees</v>
          </cell>
          <cell r="B41" t="str">
            <v>US$ '000</v>
          </cell>
          <cell r="D41">
            <v>206.5</v>
          </cell>
          <cell r="E41" t="str">
            <v>Yearly</v>
          </cell>
          <cell r="G41" t="str">
            <v>ext</v>
          </cell>
          <cell r="H41" t="str">
            <v>ganda</v>
          </cell>
          <cell r="K41">
            <v>100</v>
          </cell>
          <cell r="L41">
            <v>108</v>
          </cell>
          <cell r="X41">
            <v>108</v>
          </cell>
          <cell r="Y41">
            <v>206.5</v>
          </cell>
          <cell r="AK41">
            <v>206.5</v>
          </cell>
          <cell r="AL41">
            <v>206.5</v>
          </cell>
          <cell r="AM41">
            <v>206.5</v>
          </cell>
          <cell r="AN41">
            <v>206.5</v>
          </cell>
          <cell r="AO41">
            <v>206.5</v>
          </cell>
          <cell r="AP41">
            <v>206.5</v>
          </cell>
          <cell r="AQ41">
            <v>206.5</v>
          </cell>
        </row>
        <row r="42">
          <cell r="A42" t="str">
            <v>Consultants Fees</v>
          </cell>
          <cell r="B42" t="str">
            <v>US$ '000</v>
          </cell>
          <cell r="D42">
            <v>3</v>
          </cell>
          <cell r="G42" t="str">
            <v>ext</v>
          </cell>
          <cell r="H42" t="str">
            <v>ganda</v>
          </cell>
          <cell r="K42">
            <v>26.4</v>
          </cell>
          <cell r="L42">
            <v>3</v>
          </cell>
          <cell r="M42">
            <v>3</v>
          </cell>
          <cell r="N42">
            <v>3</v>
          </cell>
          <cell r="O42">
            <v>3</v>
          </cell>
          <cell r="P42">
            <v>3</v>
          </cell>
          <cell r="Q42">
            <v>3</v>
          </cell>
          <cell r="R42">
            <v>3</v>
          </cell>
          <cell r="S42">
            <v>3</v>
          </cell>
          <cell r="T42">
            <v>3</v>
          </cell>
          <cell r="U42">
            <v>3</v>
          </cell>
          <cell r="V42">
            <v>3</v>
          </cell>
          <cell r="W42">
            <v>3</v>
          </cell>
          <cell r="X42">
            <v>36</v>
          </cell>
          <cell r="Y42">
            <v>3</v>
          </cell>
          <cell r="Z42">
            <v>3</v>
          </cell>
          <cell r="AA42">
            <v>3</v>
          </cell>
          <cell r="AB42">
            <v>3</v>
          </cell>
          <cell r="AC42">
            <v>3</v>
          </cell>
          <cell r="AD42">
            <v>3</v>
          </cell>
          <cell r="AE42">
            <v>3</v>
          </cell>
          <cell r="AF42">
            <v>3</v>
          </cell>
          <cell r="AG42">
            <v>3</v>
          </cell>
          <cell r="AH42">
            <v>3</v>
          </cell>
          <cell r="AI42">
            <v>3</v>
          </cell>
          <cell r="AJ42">
            <v>3</v>
          </cell>
          <cell r="AK42">
            <v>36</v>
          </cell>
          <cell r="AL42">
            <v>36</v>
          </cell>
          <cell r="AM42">
            <v>36</v>
          </cell>
          <cell r="AN42">
            <v>36</v>
          </cell>
          <cell r="AO42">
            <v>36</v>
          </cell>
          <cell r="AP42">
            <v>36</v>
          </cell>
          <cell r="AQ42">
            <v>36</v>
          </cell>
        </row>
        <row r="43">
          <cell r="A43" t="str">
            <v>Trainings &amp; Seminars</v>
          </cell>
          <cell r="B43" t="str">
            <v>US$ '000</v>
          </cell>
          <cell r="D43">
            <v>1</v>
          </cell>
          <cell r="G43" t="str">
            <v>misc</v>
          </cell>
          <cell r="H43" t="str">
            <v>ganda</v>
          </cell>
          <cell r="J43">
            <v>0</v>
          </cell>
          <cell r="X43">
            <v>0</v>
          </cell>
          <cell r="Y43">
            <v>1</v>
          </cell>
          <cell r="Z43">
            <v>1</v>
          </cell>
          <cell r="AA43">
            <v>1</v>
          </cell>
          <cell r="AB43">
            <v>1</v>
          </cell>
          <cell r="AC43">
            <v>1</v>
          </cell>
          <cell r="AD43">
            <v>1</v>
          </cell>
          <cell r="AE43">
            <v>1</v>
          </cell>
          <cell r="AF43">
            <v>1</v>
          </cell>
          <cell r="AG43">
            <v>1</v>
          </cell>
          <cell r="AH43">
            <v>1</v>
          </cell>
          <cell r="AI43">
            <v>1</v>
          </cell>
          <cell r="AJ43">
            <v>1</v>
          </cell>
          <cell r="AK43">
            <v>12</v>
          </cell>
          <cell r="AL43">
            <v>12</v>
          </cell>
          <cell r="AM43">
            <v>12</v>
          </cell>
          <cell r="AN43">
            <v>12</v>
          </cell>
          <cell r="AO43">
            <v>12</v>
          </cell>
          <cell r="AP43">
            <v>12</v>
          </cell>
          <cell r="AQ43">
            <v>12</v>
          </cell>
        </row>
        <row r="44">
          <cell r="A44" t="str">
            <v>Software License Fees</v>
          </cell>
          <cell r="B44" t="str">
            <v>US$ '000</v>
          </cell>
          <cell r="D44">
            <v>4</v>
          </cell>
          <cell r="G44" t="str">
            <v>misc</v>
          </cell>
          <cell r="H44" t="str">
            <v>ganda</v>
          </cell>
          <cell r="K44">
            <v>35.200000000000003</v>
          </cell>
          <cell r="L44">
            <v>4</v>
          </cell>
          <cell r="M44">
            <v>4</v>
          </cell>
          <cell r="N44">
            <v>4</v>
          </cell>
          <cell r="O44">
            <v>4</v>
          </cell>
          <cell r="P44">
            <v>4</v>
          </cell>
          <cell r="Q44">
            <v>4</v>
          </cell>
          <cell r="R44">
            <v>4</v>
          </cell>
          <cell r="S44">
            <v>4</v>
          </cell>
          <cell r="T44">
            <v>4</v>
          </cell>
          <cell r="U44">
            <v>4</v>
          </cell>
          <cell r="V44">
            <v>4</v>
          </cell>
          <cell r="W44">
            <v>4</v>
          </cell>
          <cell r="X44">
            <v>48</v>
          </cell>
          <cell r="Y44">
            <v>4</v>
          </cell>
          <cell r="Z44">
            <v>4</v>
          </cell>
          <cell r="AA44">
            <v>4</v>
          </cell>
          <cell r="AB44">
            <v>4</v>
          </cell>
          <cell r="AC44">
            <v>4</v>
          </cell>
          <cell r="AD44">
            <v>4</v>
          </cell>
          <cell r="AE44">
            <v>4</v>
          </cell>
          <cell r="AF44">
            <v>4</v>
          </cell>
          <cell r="AG44">
            <v>4</v>
          </cell>
          <cell r="AH44">
            <v>4</v>
          </cell>
          <cell r="AI44">
            <v>4</v>
          </cell>
          <cell r="AJ44">
            <v>4</v>
          </cell>
          <cell r="AK44">
            <v>48</v>
          </cell>
          <cell r="AL44">
            <v>48</v>
          </cell>
          <cell r="AM44">
            <v>48</v>
          </cell>
          <cell r="AN44">
            <v>48</v>
          </cell>
          <cell r="AO44">
            <v>48</v>
          </cell>
          <cell r="AP44">
            <v>48</v>
          </cell>
          <cell r="AQ44">
            <v>48</v>
          </cell>
        </row>
        <row r="45">
          <cell r="A45" t="str">
            <v>Vehicle Fuel &amp; Lubs</v>
          </cell>
          <cell r="B45" t="str">
            <v>US$ '000</v>
          </cell>
          <cell r="D45">
            <v>0.2</v>
          </cell>
          <cell r="G45" t="str">
            <v>fuel</v>
          </cell>
          <cell r="H45" t="str">
            <v>ganda</v>
          </cell>
          <cell r="J45">
            <v>0</v>
          </cell>
          <cell r="X45">
            <v>0</v>
          </cell>
          <cell r="Y45">
            <v>0.2</v>
          </cell>
          <cell r="Z45">
            <v>0.2</v>
          </cell>
          <cell r="AA45">
            <v>0.2</v>
          </cell>
          <cell r="AB45">
            <v>0.2</v>
          </cell>
          <cell r="AC45">
            <v>0.2</v>
          </cell>
          <cell r="AD45">
            <v>0.2</v>
          </cell>
          <cell r="AE45">
            <v>0.2</v>
          </cell>
          <cell r="AF45">
            <v>0.2</v>
          </cell>
          <cell r="AG45">
            <v>0.2</v>
          </cell>
          <cell r="AH45">
            <v>0.2</v>
          </cell>
          <cell r="AI45">
            <v>0.2</v>
          </cell>
          <cell r="AJ45">
            <v>0.2</v>
          </cell>
          <cell r="AK45">
            <v>2.4</v>
          </cell>
          <cell r="AL45">
            <v>2.4</v>
          </cell>
          <cell r="AM45">
            <v>2.4</v>
          </cell>
          <cell r="AN45">
            <v>2.4</v>
          </cell>
          <cell r="AO45">
            <v>2.4</v>
          </cell>
          <cell r="AP45">
            <v>2.4</v>
          </cell>
          <cell r="AQ45">
            <v>2.4</v>
          </cell>
        </row>
        <row r="46">
          <cell r="A46" t="str">
            <v>Other Vehicle costs (Registration, Spares, Insurance)</v>
          </cell>
          <cell r="B46" t="str">
            <v>US$ '000</v>
          </cell>
          <cell r="D46">
            <v>0.5</v>
          </cell>
          <cell r="G46" t="str">
            <v>stores</v>
          </cell>
          <cell r="H46" t="str">
            <v>ganda</v>
          </cell>
          <cell r="J46">
            <v>0</v>
          </cell>
          <cell r="X46">
            <v>0</v>
          </cell>
          <cell r="Y46">
            <v>0.5</v>
          </cell>
          <cell r="Z46">
            <v>0.5</v>
          </cell>
          <cell r="AA46">
            <v>0.5</v>
          </cell>
          <cell r="AB46">
            <v>0.5</v>
          </cell>
          <cell r="AC46">
            <v>0.5</v>
          </cell>
          <cell r="AD46">
            <v>0.5</v>
          </cell>
          <cell r="AE46">
            <v>0.5</v>
          </cell>
          <cell r="AF46">
            <v>0.5</v>
          </cell>
          <cell r="AG46">
            <v>0.5</v>
          </cell>
          <cell r="AH46">
            <v>0.5</v>
          </cell>
          <cell r="AI46">
            <v>0.5</v>
          </cell>
          <cell r="AJ46">
            <v>0.5</v>
          </cell>
          <cell r="AK46">
            <v>6</v>
          </cell>
          <cell r="AL46">
            <v>6</v>
          </cell>
          <cell r="AM46">
            <v>6</v>
          </cell>
          <cell r="AN46">
            <v>6</v>
          </cell>
          <cell r="AO46">
            <v>6</v>
          </cell>
          <cell r="AP46">
            <v>6</v>
          </cell>
          <cell r="AQ46">
            <v>6</v>
          </cell>
        </row>
        <row r="47">
          <cell r="A47" t="str">
            <v>International flight costs</v>
          </cell>
          <cell r="B47" t="str">
            <v>US$ '000</v>
          </cell>
          <cell r="D47">
            <v>3.5</v>
          </cell>
          <cell r="G47" t="str">
            <v>travel</v>
          </cell>
          <cell r="H47" t="str">
            <v>ganda</v>
          </cell>
          <cell r="X47">
            <v>0</v>
          </cell>
          <cell r="Y47">
            <v>3.5</v>
          </cell>
          <cell r="Z47">
            <v>3.5</v>
          </cell>
          <cell r="AA47">
            <v>3.5</v>
          </cell>
          <cell r="AB47">
            <v>3.5</v>
          </cell>
          <cell r="AC47">
            <v>3.5</v>
          </cell>
          <cell r="AD47">
            <v>3.5</v>
          </cell>
          <cell r="AE47">
            <v>3.5</v>
          </cell>
          <cell r="AF47">
            <v>3.5</v>
          </cell>
          <cell r="AG47">
            <v>3.5</v>
          </cell>
          <cell r="AH47">
            <v>3.5</v>
          </cell>
          <cell r="AI47">
            <v>3.5</v>
          </cell>
          <cell r="AJ47">
            <v>3.5</v>
          </cell>
          <cell r="AK47">
            <v>42</v>
          </cell>
          <cell r="AL47">
            <v>42</v>
          </cell>
          <cell r="AM47">
            <v>42</v>
          </cell>
          <cell r="AN47">
            <v>42</v>
          </cell>
          <cell r="AO47">
            <v>42</v>
          </cell>
          <cell r="AP47">
            <v>42</v>
          </cell>
          <cell r="AQ47">
            <v>42</v>
          </cell>
        </row>
        <row r="48">
          <cell r="A48" t="str">
            <v>Travel expenses</v>
          </cell>
          <cell r="B48" t="str">
            <v>US$ '000</v>
          </cell>
          <cell r="D48">
            <v>0.5</v>
          </cell>
          <cell r="G48" t="str">
            <v>travel</v>
          </cell>
          <cell r="H48" t="str">
            <v>ganda</v>
          </cell>
          <cell r="J48">
            <v>0</v>
          </cell>
          <cell r="X48">
            <v>0</v>
          </cell>
          <cell r="Y48">
            <v>0.5</v>
          </cell>
          <cell r="Z48">
            <v>0.5</v>
          </cell>
          <cell r="AA48">
            <v>0.5</v>
          </cell>
          <cell r="AB48">
            <v>0.5</v>
          </cell>
          <cell r="AC48">
            <v>0.5</v>
          </cell>
          <cell r="AD48">
            <v>0.5</v>
          </cell>
          <cell r="AE48">
            <v>0.5</v>
          </cell>
          <cell r="AF48">
            <v>0.5</v>
          </cell>
          <cell r="AG48">
            <v>0.5</v>
          </cell>
          <cell r="AH48">
            <v>0.5</v>
          </cell>
          <cell r="AI48">
            <v>0.5</v>
          </cell>
          <cell r="AJ48">
            <v>0.5</v>
          </cell>
          <cell r="AK48">
            <v>6</v>
          </cell>
          <cell r="AL48">
            <v>6</v>
          </cell>
          <cell r="AM48">
            <v>6</v>
          </cell>
          <cell r="AN48">
            <v>6</v>
          </cell>
          <cell r="AO48">
            <v>6</v>
          </cell>
          <cell r="AP48">
            <v>6</v>
          </cell>
          <cell r="AQ48">
            <v>6</v>
          </cell>
        </row>
        <row r="49">
          <cell r="A49" t="str">
            <v>Documentations</v>
          </cell>
          <cell r="B49" t="str">
            <v>US$ '000</v>
          </cell>
          <cell r="D49">
            <v>0.75</v>
          </cell>
          <cell r="G49" t="str">
            <v>misc</v>
          </cell>
          <cell r="H49" t="str">
            <v>ganda</v>
          </cell>
          <cell r="J49">
            <v>0</v>
          </cell>
          <cell r="X49">
            <v>0</v>
          </cell>
          <cell r="Y49">
            <v>0.75</v>
          </cell>
          <cell r="Z49">
            <v>0.75</v>
          </cell>
          <cell r="AA49">
            <v>0.75</v>
          </cell>
          <cell r="AB49">
            <v>0.75</v>
          </cell>
          <cell r="AC49">
            <v>0.75</v>
          </cell>
          <cell r="AD49">
            <v>0.75</v>
          </cell>
          <cell r="AE49">
            <v>0.75</v>
          </cell>
          <cell r="AF49">
            <v>0.75</v>
          </cell>
          <cell r="AG49">
            <v>0.75</v>
          </cell>
          <cell r="AH49">
            <v>0.75</v>
          </cell>
          <cell r="AI49">
            <v>0.75</v>
          </cell>
          <cell r="AJ49">
            <v>0.75</v>
          </cell>
          <cell r="AK49">
            <v>9</v>
          </cell>
          <cell r="AL49">
            <v>9</v>
          </cell>
          <cell r="AM49">
            <v>9</v>
          </cell>
          <cell r="AN49">
            <v>9</v>
          </cell>
          <cell r="AO49">
            <v>9</v>
          </cell>
          <cell r="AP49">
            <v>9</v>
          </cell>
          <cell r="AQ49">
            <v>9</v>
          </cell>
        </row>
        <row r="50">
          <cell r="A50" t="str">
            <v>General and Sundry</v>
          </cell>
          <cell r="B50" t="str">
            <v>US$ '000</v>
          </cell>
          <cell r="D50">
            <v>0.2</v>
          </cell>
          <cell r="G50" t="str">
            <v>misc</v>
          </cell>
          <cell r="H50" t="str">
            <v>ganda</v>
          </cell>
          <cell r="J50">
            <v>0</v>
          </cell>
          <cell r="X50">
            <v>0</v>
          </cell>
          <cell r="Y50">
            <v>0.2</v>
          </cell>
          <cell r="Z50">
            <v>0.2</v>
          </cell>
          <cell r="AA50">
            <v>0.2</v>
          </cell>
          <cell r="AB50">
            <v>0.2</v>
          </cell>
          <cell r="AC50">
            <v>0.2</v>
          </cell>
          <cell r="AD50">
            <v>0.2</v>
          </cell>
          <cell r="AE50">
            <v>0.2</v>
          </cell>
          <cell r="AF50">
            <v>0.2</v>
          </cell>
          <cell r="AG50">
            <v>0.2</v>
          </cell>
          <cell r="AH50">
            <v>0.2</v>
          </cell>
          <cell r="AI50">
            <v>0.2</v>
          </cell>
          <cell r="AJ50">
            <v>0.2</v>
          </cell>
          <cell r="AK50">
            <v>2.4</v>
          </cell>
          <cell r="AL50">
            <v>2.4</v>
          </cell>
          <cell r="AM50">
            <v>2.4</v>
          </cell>
          <cell r="AN50">
            <v>2.4</v>
          </cell>
          <cell r="AO50">
            <v>2.4</v>
          </cell>
          <cell r="AP50">
            <v>2.4</v>
          </cell>
          <cell r="AQ50">
            <v>2.4</v>
          </cell>
        </row>
        <row r="51">
          <cell r="A51" t="str">
            <v>Employment cost</v>
          </cell>
          <cell r="B51" t="str">
            <v>US$ '000</v>
          </cell>
          <cell r="G51" t="str">
            <v>labnat</v>
          </cell>
          <cell r="H51" t="str">
            <v>ganda</v>
          </cell>
          <cell r="K51">
            <v>0</v>
          </cell>
          <cell r="L51">
            <v>7.1278884752475253</v>
          </cell>
          <cell r="M51">
            <v>7.1278884752475253</v>
          </cell>
          <cell r="N51">
            <v>7.1278884752475253</v>
          </cell>
          <cell r="O51">
            <v>7.1278884752475253</v>
          </cell>
          <cell r="P51">
            <v>7.1278884752475253</v>
          </cell>
          <cell r="Q51">
            <v>7.1278884752475253</v>
          </cell>
          <cell r="R51">
            <v>7.1278884752475253</v>
          </cell>
          <cell r="S51">
            <v>7.1278884752475253</v>
          </cell>
          <cell r="T51">
            <v>7.1278884752475253</v>
          </cell>
          <cell r="U51">
            <v>7.1278884752475253</v>
          </cell>
          <cell r="V51">
            <v>7.1278884752475253</v>
          </cell>
          <cell r="W51">
            <v>7.1278884752475253</v>
          </cell>
          <cell r="X51">
            <v>85.534661702970311</v>
          </cell>
          <cell r="Y51">
            <v>7.1278884752475253</v>
          </cell>
          <cell r="Z51">
            <v>7.1278884752475253</v>
          </cell>
          <cell r="AA51">
            <v>7.1278884752475253</v>
          </cell>
          <cell r="AB51">
            <v>7.1278884752475253</v>
          </cell>
          <cell r="AC51">
            <v>7.1278884752475253</v>
          </cell>
          <cell r="AD51">
            <v>7.1278884752475253</v>
          </cell>
          <cell r="AE51">
            <v>7.1278884752475253</v>
          </cell>
          <cell r="AF51">
            <v>7.1278884752475253</v>
          </cell>
          <cell r="AG51">
            <v>7.1278884752475253</v>
          </cell>
          <cell r="AH51">
            <v>7.1278884752475253</v>
          </cell>
          <cell r="AI51">
            <v>7.1278884752475253</v>
          </cell>
          <cell r="AJ51">
            <v>7.1278884752475253</v>
          </cell>
          <cell r="AK51">
            <v>85.534661702970311</v>
          </cell>
          <cell r="AL51">
            <v>85.534661702970311</v>
          </cell>
          <cell r="AM51">
            <v>85.534661702970311</v>
          </cell>
          <cell r="AN51">
            <v>85.534661702970311</v>
          </cell>
          <cell r="AO51">
            <v>85.534661702970311</v>
          </cell>
          <cell r="AP51">
            <v>85.534661702970311</v>
          </cell>
          <cell r="AQ51">
            <v>85.534661702970311</v>
          </cell>
        </row>
        <row r="52">
          <cell r="A52" t="str">
            <v>Total Finance</v>
          </cell>
          <cell r="B52" t="str">
            <v>US$ '000</v>
          </cell>
          <cell r="K52">
            <v>175.5</v>
          </cell>
          <cell r="L52">
            <v>124.12788847524753</v>
          </cell>
          <cell r="M52">
            <v>16.127888475247524</v>
          </cell>
          <cell r="N52">
            <v>16.127888475247524</v>
          </cell>
          <cell r="O52">
            <v>16.127888475247524</v>
          </cell>
          <cell r="P52">
            <v>16.127888475247524</v>
          </cell>
          <cell r="Q52">
            <v>16.127888475247524</v>
          </cell>
          <cell r="R52">
            <v>16.127888475247524</v>
          </cell>
          <cell r="S52">
            <v>16.127888475247524</v>
          </cell>
          <cell r="T52">
            <v>16.127888475247524</v>
          </cell>
          <cell r="U52">
            <v>16.127888475247524</v>
          </cell>
          <cell r="V52">
            <v>16.127888475247524</v>
          </cell>
          <cell r="W52">
            <v>16.127888475247524</v>
          </cell>
          <cell r="X52">
            <v>301.53466170297031</v>
          </cell>
          <cell r="Y52">
            <v>229.47788847524748</v>
          </cell>
          <cell r="Z52">
            <v>22.977888475247525</v>
          </cell>
          <cell r="AA52">
            <v>22.977888475247525</v>
          </cell>
          <cell r="AB52">
            <v>22.977888475247525</v>
          </cell>
          <cell r="AC52">
            <v>22.977888475247525</v>
          </cell>
          <cell r="AD52">
            <v>22.977888475247525</v>
          </cell>
          <cell r="AE52">
            <v>22.977888475247525</v>
          </cell>
          <cell r="AF52">
            <v>22.977888475247525</v>
          </cell>
          <cell r="AG52">
            <v>22.977888475247525</v>
          </cell>
          <cell r="AH52">
            <v>22.977888475247525</v>
          </cell>
          <cell r="AI52">
            <v>22.977888475247525</v>
          </cell>
          <cell r="AJ52">
            <v>22.977888475247525</v>
          </cell>
          <cell r="AK52">
            <v>482.23466170297024</v>
          </cell>
          <cell r="AL52">
            <v>482.23466170297024</v>
          </cell>
          <cell r="AM52">
            <v>482.23466170297024</v>
          </cell>
          <cell r="AN52">
            <v>482.23466170297024</v>
          </cell>
          <cell r="AO52">
            <v>482.23466170297024</v>
          </cell>
          <cell r="AP52">
            <v>482.23466170297024</v>
          </cell>
          <cell r="AQ52">
            <v>482.23466170297024</v>
          </cell>
        </row>
        <row r="54">
          <cell r="A54" t="str">
            <v>CAMP &amp; TRANSPORT</v>
          </cell>
          <cell r="D54" t="str">
            <v xml:space="preserve">Cost </v>
          </cell>
        </row>
        <row r="55">
          <cell r="A55" t="str">
            <v>Number of flights per month</v>
          </cell>
          <cell r="I55" t="str">
            <v>No of flights</v>
          </cell>
          <cell r="K55">
            <v>99</v>
          </cell>
          <cell r="L55">
            <v>12</v>
          </cell>
          <cell r="M55">
            <v>8</v>
          </cell>
          <cell r="N55">
            <v>8</v>
          </cell>
          <cell r="O55">
            <v>12</v>
          </cell>
          <cell r="P55">
            <v>8</v>
          </cell>
          <cell r="Q55">
            <v>8</v>
          </cell>
          <cell r="R55">
            <v>12</v>
          </cell>
          <cell r="S55">
            <v>8</v>
          </cell>
          <cell r="T55">
            <v>8</v>
          </cell>
          <cell r="U55">
            <v>12</v>
          </cell>
          <cell r="V55">
            <v>8</v>
          </cell>
          <cell r="W55">
            <v>10</v>
          </cell>
          <cell r="X55">
            <v>114</v>
          </cell>
          <cell r="Y55">
            <v>12</v>
          </cell>
          <cell r="Z55">
            <v>8</v>
          </cell>
          <cell r="AA55">
            <v>9</v>
          </cell>
          <cell r="AB55">
            <v>11</v>
          </cell>
          <cell r="AC55">
            <v>9</v>
          </cell>
          <cell r="AD55">
            <v>9</v>
          </cell>
          <cell r="AE55">
            <v>12</v>
          </cell>
          <cell r="AF55">
            <v>9</v>
          </cell>
          <cell r="AG55">
            <v>8</v>
          </cell>
          <cell r="AH55">
            <v>12</v>
          </cell>
          <cell r="AI55">
            <v>9</v>
          </cell>
          <cell r="AJ55">
            <v>8</v>
          </cell>
          <cell r="AK55">
            <v>116</v>
          </cell>
          <cell r="AL55">
            <v>96</v>
          </cell>
          <cell r="AM55">
            <v>96</v>
          </cell>
          <cell r="AN55">
            <v>96</v>
          </cell>
          <cell r="AO55">
            <v>96</v>
          </cell>
          <cell r="AP55">
            <v>96</v>
          </cell>
          <cell r="AQ55">
            <v>96</v>
          </cell>
        </row>
        <row r="56">
          <cell r="A56" t="str">
            <v>Air charter</v>
          </cell>
          <cell r="B56" t="str">
            <v>US$ '000</v>
          </cell>
          <cell r="D56">
            <v>4.2220000000000004</v>
          </cell>
          <cell r="E56" t="str">
            <v>per domestic charter</v>
          </cell>
          <cell r="G56" t="str">
            <v>travel</v>
          </cell>
          <cell r="H56" t="str">
            <v>ganda</v>
          </cell>
          <cell r="K56">
            <v>203.5</v>
          </cell>
          <cell r="L56">
            <v>18</v>
          </cell>
          <cell r="M56">
            <v>12</v>
          </cell>
          <cell r="N56">
            <v>12</v>
          </cell>
          <cell r="O56">
            <v>18</v>
          </cell>
          <cell r="P56">
            <v>12</v>
          </cell>
          <cell r="Q56">
            <v>12</v>
          </cell>
          <cell r="R56">
            <v>18</v>
          </cell>
          <cell r="S56">
            <v>12</v>
          </cell>
          <cell r="T56">
            <v>12</v>
          </cell>
          <cell r="U56">
            <v>18</v>
          </cell>
          <cell r="V56">
            <v>12</v>
          </cell>
          <cell r="W56">
            <v>15</v>
          </cell>
          <cell r="X56">
            <v>171</v>
          </cell>
          <cell r="Y56">
            <v>50.664000000000001</v>
          </cell>
          <cell r="Z56">
            <v>33.776000000000003</v>
          </cell>
          <cell r="AA56">
            <v>37.998000000000005</v>
          </cell>
          <cell r="AB56">
            <v>46.442000000000007</v>
          </cell>
          <cell r="AC56">
            <v>37.998000000000005</v>
          </cell>
          <cell r="AD56">
            <v>37.998000000000005</v>
          </cell>
          <cell r="AE56">
            <v>50.664000000000001</v>
          </cell>
          <cell r="AF56">
            <v>37.998000000000005</v>
          </cell>
          <cell r="AG56">
            <v>33.776000000000003</v>
          </cell>
          <cell r="AH56">
            <v>50.664000000000001</v>
          </cell>
          <cell r="AI56">
            <v>37.998000000000005</v>
          </cell>
          <cell r="AJ56">
            <v>33.776000000000003</v>
          </cell>
          <cell r="AK56">
            <v>489.75199999999995</v>
          </cell>
          <cell r="AL56">
            <v>405.31200000000001</v>
          </cell>
          <cell r="AM56">
            <v>405.31200000000001</v>
          </cell>
          <cell r="AN56">
            <v>405.31200000000001</v>
          </cell>
          <cell r="AO56">
            <v>405.31200000000001</v>
          </cell>
          <cell r="AP56">
            <v>405.31200000000001</v>
          </cell>
          <cell r="AQ56">
            <v>405.31200000000001</v>
          </cell>
        </row>
        <row r="57">
          <cell r="A57" t="str">
            <v>Number of Flights JHB-BAM</v>
          </cell>
          <cell r="I57" t="str">
            <v>No of flights</v>
          </cell>
          <cell r="K57">
            <v>81</v>
          </cell>
          <cell r="L57">
            <v>5</v>
          </cell>
          <cell r="M57">
            <v>5</v>
          </cell>
          <cell r="N57">
            <v>5</v>
          </cell>
          <cell r="O57">
            <v>5</v>
          </cell>
          <cell r="P57">
            <v>5</v>
          </cell>
          <cell r="Q57">
            <v>5</v>
          </cell>
          <cell r="R57">
            <v>5</v>
          </cell>
          <cell r="S57">
            <v>5</v>
          </cell>
          <cell r="T57">
            <v>5</v>
          </cell>
          <cell r="U57">
            <v>5</v>
          </cell>
          <cell r="V57">
            <v>5</v>
          </cell>
          <cell r="W57">
            <v>5</v>
          </cell>
          <cell r="X57">
            <v>60</v>
          </cell>
          <cell r="Y57">
            <v>3.5</v>
          </cell>
          <cell r="Z57">
            <v>3.5</v>
          </cell>
          <cell r="AA57">
            <v>3.5</v>
          </cell>
          <cell r="AB57">
            <v>3.5</v>
          </cell>
          <cell r="AC57">
            <v>3.5</v>
          </cell>
          <cell r="AD57">
            <v>3.5</v>
          </cell>
          <cell r="AE57">
            <v>3.5</v>
          </cell>
          <cell r="AF57">
            <v>3.5</v>
          </cell>
          <cell r="AG57">
            <v>3.5</v>
          </cell>
          <cell r="AH57">
            <v>3.5</v>
          </cell>
          <cell r="AI57">
            <v>3.5</v>
          </cell>
          <cell r="AJ57">
            <v>3.5</v>
          </cell>
          <cell r="AK57">
            <v>42</v>
          </cell>
          <cell r="AL57">
            <v>42</v>
          </cell>
          <cell r="AM57">
            <v>42</v>
          </cell>
          <cell r="AN57">
            <v>42</v>
          </cell>
          <cell r="AO57">
            <v>42</v>
          </cell>
          <cell r="AP57">
            <v>42</v>
          </cell>
          <cell r="AQ57">
            <v>42</v>
          </cell>
        </row>
        <row r="58">
          <cell r="A58" t="str">
            <v>Corporate Travel cost</v>
          </cell>
          <cell r="B58" t="str">
            <v>US$ '000</v>
          </cell>
          <cell r="D58">
            <v>2</v>
          </cell>
          <cell r="E58" t="str">
            <v>per international flight</v>
          </cell>
          <cell r="G58" t="str">
            <v>travel</v>
          </cell>
          <cell r="H58" t="str">
            <v>ganda</v>
          </cell>
          <cell r="K58">
            <v>197.9</v>
          </cell>
          <cell r="L58">
            <v>10</v>
          </cell>
          <cell r="M58">
            <v>10</v>
          </cell>
          <cell r="N58">
            <v>10</v>
          </cell>
          <cell r="O58">
            <v>10</v>
          </cell>
          <cell r="P58">
            <v>10</v>
          </cell>
          <cell r="Q58">
            <v>10</v>
          </cell>
          <cell r="R58">
            <v>10</v>
          </cell>
          <cell r="S58">
            <v>10</v>
          </cell>
          <cell r="T58">
            <v>10</v>
          </cell>
          <cell r="U58">
            <v>10</v>
          </cell>
          <cell r="V58">
            <v>10</v>
          </cell>
          <cell r="W58">
            <v>10</v>
          </cell>
          <cell r="X58">
            <v>120</v>
          </cell>
          <cell r="Y58">
            <v>7</v>
          </cell>
          <cell r="Z58">
            <v>7</v>
          </cell>
          <cell r="AA58">
            <v>7</v>
          </cell>
          <cell r="AB58">
            <v>7</v>
          </cell>
          <cell r="AC58">
            <v>7</v>
          </cell>
          <cell r="AD58">
            <v>7</v>
          </cell>
          <cell r="AE58">
            <v>7</v>
          </cell>
          <cell r="AF58">
            <v>7</v>
          </cell>
          <cell r="AG58">
            <v>7</v>
          </cell>
          <cell r="AH58">
            <v>7</v>
          </cell>
          <cell r="AI58">
            <v>7</v>
          </cell>
          <cell r="AJ58">
            <v>7</v>
          </cell>
          <cell r="AK58">
            <v>84</v>
          </cell>
          <cell r="AL58">
            <v>84</v>
          </cell>
          <cell r="AM58">
            <v>84</v>
          </cell>
          <cell r="AN58">
            <v>84</v>
          </cell>
          <cell r="AO58">
            <v>84</v>
          </cell>
          <cell r="AP58">
            <v>84</v>
          </cell>
          <cell r="AQ58">
            <v>84</v>
          </cell>
        </row>
        <row r="59">
          <cell r="A59" t="str">
            <v>Number of People in Camp (over and above the permanents)</v>
          </cell>
          <cell r="I59" t="str">
            <v>No of persons</v>
          </cell>
          <cell r="K59">
            <v>238</v>
          </cell>
          <cell r="L59">
            <v>10</v>
          </cell>
          <cell r="M59">
            <v>5</v>
          </cell>
          <cell r="N59">
            <v>5</v>
          </cell>
          <cell r="O59">
            <v>10</v>
          </cell>
          <cell r="P59">
            <v>5</v>
          </cell>
          <cell r="Q59">
            <v>5</v>
          </cell>
          <cell r="R59">
            <v>10</v>
          </cell>
          <cell r="S59">
            <v>5</v>
          </cell>
          <cell r="T59">
            <v>5</v>
          </cell>
          <cell r="U59">
            <v>10</v>
          </cell>
          <cell r="V59">
            <v>5</v>
          </cell>
          <cell r="W59">
            <v>5</v>
          </cell>
          <cell r="X59">
            <v>80</v>
          </cell>
          <cell r="Y59">
            <v>10</v>
          </cell>
          <cell r="Z59">
            <v>5</v>
          </cell>
          <cell r="AA59">
            <v>5</v>
          </cell>
          <cell r="AB59">
            <v>10</v>
          </cell>
          <cell r="AC59">
            <v>5</v>
          </cell>
          <cell r="AD59">
            <v>5</v>
          </cell>
          <cell r="AE59">
            <v>10</v>
          </cell>
          <cell r="AF59">
            <v>5</v>
          </cell>
          <cell r="AG59">
            <v>5</v>
          </cell>
          <cell r="AH59">
            <v>10</v>
          </cell>
          <cell r="AI59">
            <v>5</v>
          </cell>
          <cell r="AJ59">
            <v>5</v>
          </cell>
          <cell r="AK59">
            <v>80</v>
          </cell>
          <cell r="AL59">
            <v>60</v>
          </cell>
          <cell r="AM59">
            <v>60</v>
          </cell>
          <cell r="AN59">
            <v>60</v>
          </cell>
          <cell r="AO59">
            <v>60</v>
          </cell>
          <cell r="AP59">
            <v>60</v>
          </cell>
          <cell r="AQ59">
            <v>60</v>
          </cell>
        </row>
        <row r="60">
          <cell r="A60" t="str">
            <v>Camp &amp; office repairs and maintenance</v>
          </cell>
          <cell r="G60" t="str">
            <v>misc</v>
          </cell>
          <cell r="H60" t="str">
            <v>ganda</v>
          </cell>
          <cell r="X60">
            <v>0</v>
          </cell>
          <cell r="Y60">
            <v>0</v>
          </cell>
          <cell r="Z60">
            <v>0</v>
          </cell>
          <cell r="AA60">
            <v>0</v>
          </cell>
          <cell r="AB60">
            <v>0</v>
          </cell>
          <cell r="AC60">
            <v>0</v>
          </cell>
          <cell r="AD60">
            <v>0</v>
          </cell>
          <cell r="AE60">
            <v>0</v>
          </cell>
          <cell r="AF60">
            <v>0</v>
          </cell>
          <cell r="AG60">
            <v>0</v>
          </cell>
          <cell r="AH60">
            <v>0</v>
          </cell>
          <cell r="AI60">
            <v>0</v>
          </cell>
          <cell r="AJ60">
            <v>0</v>
          </cell>
          <cell r="AK60">
            <v>0</v>
          </cell>
          <cell r="AL60">
            <v>0</v>
          </cell>
          <cell r="AM60">
            <v>0</v>
          </cell>
          <cell r="AN60">
            <v>0</v>
          </cell>
          <cell r="AO60">
            <v>0</v>
          </cell>
          <cell r="AP60">
            <v>0</v>
          </cell>
          <cell r="AQ60">
            <v>0</v>
          </cell>
        </row>
        <row r="61">
          <cell r="A61" t="str">
            <v>Camp Costs (over and above portion built into labour costs)</v>
          </cell>
          <cell r="B61" t="str">
            <v>US$ '000</v>
          </cell>
          <cell r="D61">
            <v>0.63900000000000001</v>
          </cell>
          <cell r="E61" t="str">
            <v>per man month</v>
          </cell>
          <cell r="G61" t="str">
            <v>misc</v>
          </cell>
          <cell r="H61" t="str">
            <v>ganda</v>
          </cell>
          <cell r="K61">
            <v>270.08199999999994</v>
          </cell>
          <cell r="L61">
            <v>6.39</v>
          </cell>
          <cell r="M61">
            <v>3.1949999999999998</v>
          </cell>
          <cell r="N61">
            <v>3.1949999999999998</v>
          </cell>
          <cell r="O61">
            <v>6.39</v>
          </cell>
          <cell r="P61">
            <v>3.1949999999999998</v>
          </cell>
          <cell r="Q61">
            <v>3.1949999999999998</v>
          </cell>
          <cell r="R61">
            <v>6.39</v>
          </cell>
          <cell r="S61">
            <v>3.1949999999999998</v>
          </cell>
          <cell r="T61">
            <v>3.1949999999999998</v>
          </cell>
          <cell r="U61">
            <v>6.39</v>
          </cell>
          <cell r="V61">
            <v>3.1949999999999998</v>
          </cell>
          <cell r="W61">
            <v>3.1949999999999998</v>
          </cell>
          <cell r="X61">
            <v>51.12</v>
          </cell>
          <cell r="Y61">
            <v>6.3900000000000006</v>
          </cell>
          <cell r="Z61">
            <v>3.1950000000000003</v>
          </cell>
          <cell r="AA61">
            <v>3.1950000000000003</v>
          </cell>
          <cell r="AB61">
            <v>6.3900000000000006</v>
          </cell>
          <cell r="AC61">
            <v>3.1950000000000003</v>
          </cell>
          <cell r="AD61">
            <v>3.1950000000000003</v>
          </cell>
          <cell r="AE61">
            <v>6.3900000000000006</v>
          </cell>
          <cell r="AF61">
            <v>3.1950000000000003</v>
          </cell>
          <cell r="AG61">
            <v>3.1950000000000003</v>
          </cell>
          <cell r="AH61">
            <v>6.3900000000000006</v>
          </cell>
          <cell r="AI61">
            <v>3.1950000000000003</v>
          </cell>
          <cell r="AJ61">
            <v>3.1950000000000003</v>
          </cell>
          <cell r="AK61">
            <v>51.120000000000005</v>
          </cell>
          <cell r="AL61">
            <v>51.120000000000005</v>
          </cell>
          <cell r="AM61">
            <v>51.120000000000005</v>
          </cell>
          <cell r="AN61">
            <v>51.120000000000005</v>
          </cell>
          <cell r="AO61">
            <v>51.120000000000005</v>
          </cell>
          <cell r="AP61">
            <v>51.120000000000005</v>
          </cell>
          <cell r="AQ61">
            <v>51.120000000000005</v>
          </cell>
        </row>
        <row r="62">
          <cell r="A62" t="str">
            <v>Malivision (Satellite TV)</v>
          </cell>
          <cell r="B62" t="str">
            <v>US$ '000</v>
          </cell>
          <cell r="D62">
            <v>12.3</v>
          </cell>
          <cell r="E62" t="str">
            <v>per quarter</v>
          </cell>
          <cell r="G62" t="str">
            <v>misc</v>
          </cell>
          <cell r="H62" t="str">
            <v>ganda</v>
          </cell>
          <cell r="X62">
            <v>0</v>
          </cell>
          <cell r="Y62">
            <v>12.3</v>
          </cell>
          <cell r="AB62">
            <v>12.3</v>
          </cell>
          <cell r="AE62">
            <v>12.3</v>
          </cell>
          <cell r="AH62">
            <v>12.3</v>
          </cell>
          <cell r="AK62">
            <v>49.2</v>
          </cell>
          <cell r="AL62">
            <v>49.2</v>
          </cell>
          <cell r="AM62">
            <v>49.2</v>
          </cell>
          <cell r="AN62">
            <v>49.2</v>
          </cell>
          <cell r="AO62">
            <v>49.2</v>
          </cell>
          <cell r="AP62">
            <v>49.2</v>
          </cell>
          <cell r="AQ62">
            <v>49.2</v>
          </cell>
        </row>
        <row r="63">
          <cell r="A63" t="str">
            <v>Employment cost</v>
          </cell>
          <cell r="B63" t="str">
            <v>US$ '000</v>
          </cell>
          <cell r="G63" t="str">
            <v>labnat</v>
          </cell>
          <cell r="H63" t="str">
            <v>ganda</v>
          </cell>
          <cell r="K63">
            <v>0</v>
          </cell>
          <cell r="L63">
            <v>3.0301465346534657</v>
          </cell>
          <cell r="M63">
            <v>3.0301465346534657</v>
          </cell>
          <cell r="N63">
            <v>3.0301465346534657</v>
          </cell>
          <cell r="O63">
            <v>3.0301465346534657</v>
          </cell>
          <cell r="P63">
            <v>3.0301465346534657</v>
          </cell>
          <cell r="Q63">
            <v>3.0301465346534657</v>
          </cell>
          <cell r="R63">
            <v>3.0301465346534657</v>
          </cell>
          <cell r="S63">
            <v>3.0301465346534657</v>
          </cell>
          <cell r="T63">
            <v>3.0301465346534657</v>
          </cell>
          <cell r="U63">
            <v>3.0301465346534657</v>
          </cell>
          <cell r="V63">
            <v>3.0301465346534657</v>
          </cell>
          <cell r="W63">
            <v>3.0301465346534657</v>
          </cell>
          <cell r="X63">
            <v>36.361758415841585</v>
          </cell>
          <cell r="Y63">
            <v>2.9943465346534657</v>
          </cell>
          <cell r="Z63">
            <v>2.9943465346534657</v>
          </cell>
          <cell r="AA63">
            <v>2.9943465346534657</v>
          </cell>
          <cell r="AB63">
            <v>2.9943465346534657</v>
          </cell>
          <cell r="AC63">
            <v>2.9943465346534657</v>
          </cell>
          <cell r="AD63">
            <v>2.9943465346534657</v>
          </cell>
          <cell r="AE63">
            <v>2.9943465346534657</v>
          </cell>
          <cell r="AF63">
            <v>2.9943465346534657</v>
          </cell>
          <cell r="AG63">
            <v>2.9943465346534657</v>
          </cell>
          <cell r="AH63">
            <v>2.9943465346534657</v>
          </cell>
          <cell r="AI63">
            <v>2.9943465346534657</v>
          </cell>
          <cell r="AJ63">
            <v>2.9943465346534657</v>
          </cell>
          <cell r="AK63">
            <v>35.932158415841592</v>
          </cell>
          <cell r="AL63">
            <v>35.932158415841592</v>
          </cell>
          <cell r="AM63">
            <v>35.932158415841592</v>
          </cell>
          <cell r="AN63">
            <v>35.932158415841592</v>
          </cell>
          <cell r="AO63">
            <v>35.932158415841592</v>
          </cell>
          <cell r="AP63">
            <v>35.932158415841592</v>
          </cell>
          <cell r="AQ63">
            <v>35.932158415841592</v>
          </cell>
        </row>
        <row r="64">
          <cell r="A64" t="str">
            <v>Total Camp &amp; Transport</v>
          </cell>
          <cell r="J64">
            <v>0</v>
          </cell>
          <cell r="K64">
            <v>671.48199999999997</v>
          </cell>
          <cell r="L64">
            <v>37.420146534653469</v>
          </cell>
          <cell r="M64">
            <v>28.225146534653465</v>
          </cell>
          <cell r="N64">
            <v>28.225146534653465</v>
          </cell>
          <cell r="O64">
            <v>37.420146534653469</v>
          </cell>
          <cell r="P64">
            <v>28.225146534653465</v>
          </cell>
          <cell r="Q64">
            <v>28.225146534653465</v>
          </cell>
          <cell r="R64">
            <v>37.420146534653469</v>
          </cell>
          <cell r="S64">
            <v>28.225146534653465</v>
          </cell>
          <cell r="T64">
            <v>28.225146534653465</v>
          </cell>
          <cell r="U64">
            <v>37.420146534653469</v>
          </cell>
          <cell r="V64">
            <v>28.225146534653465</v>
          </cell>
          <cell r="W64">
            <v>31.225146534653465</v>
          </cell>
          <cell r="X64">
            <v>378.48175841584157</v>
          </cell>
          <cell r="Y64">
            <v>79.348346534653473</v>
          </cell>
          <cell r="Z64">
            <v>46.96534653465347</v>
          </cell>
          <cell r="AA64">
            <v>51.187346534653472</v>
          </cell>
          <cell r="AB64">
            <v>75.126346534653479</v>
          </cell>
          <cell r="AC64">
            <v>51.187346534653472</v>
          </cell>
          <cell r="AD64">
            <v>51.187346534653472</v>
          </cell>
          <cell r="AE64">
            <v>79.348346534653473</v>
          </cell>
          <cell r="AF64">
            <v>51.187346534653472</v>
          </cell>
          <cell r="AG64">
            <v>46.96534653465347</v>
          </cell>
          <cell r="AH64">
            <v>79.348346534653473</v>
          </cell>
          <cell r="AI64">
            <v>51.187346534653472</v>
          </cell>
          <cell r="AJ64">
            <v>46.96534653465347</v>
          </cell>
          <cell r="AK64">
            <v>710.00415841584152</v>
          </cell>
          <cell r="AL64">
            <v>625.56415841584158</v>
          </cell>
          <cell r="AM64">
            <v>625.56415841584158</v>
          </cell>
          <cell r="AN64">
            <v>625.56415841584158</v>
          </cell>
          <cell r="AO64">
            <v>625.56415841584158</v>
          </cell>
          <cell r="AP64">
            <v>625.56415841584158</v>
          </cell>
          <cell r="AQ64">
            <v>625.56415841584158</v>
          </cell>
        </row>
        <row r="66">
          <cell r="A66" t="str">
            <v>GENERAL ADMNISTRATION</v>
          </cell>
          <cell r="D66" t="str">
            <v>Cost  pm</v>
          </cell>
          <cell r="L66">
            <v>1</v>
          </cell>
          <cell r="M66">
            <v>1</v>
          </cell>
          <cell r="N66">
            <v>1</v>
          </cell>
          <cell r="O66">
            <v>1</v>
          </cell>
          <cell r="P66">
            <v>1</v>
          </cell>
          <cell r="Q66">
            <v>1</v>
          </cell>
          <cell r="R66">
            <v>1</v>
          </cell>
          <cell r="S66">
            <v>1</v>
          </cell>
          <cell r="T66">
            <v>1</v>
          </cell>
          <cell r="U66">
            <v>1</v>
          </cell>
          <cell r="V66">
            <v>1</v>
          </cell>
          <cell r="W66">
            <v>1</v>
          </cell>
        </row>
        <row r="67">
          <cell r="A67" t="str">
            <v>Stores and Supplies</v>
          </cell>
          <cell r="B67" t="str">
            <v>US$ '000</v>
          </cell>
          <cell r="D67">
            <v>2</v>
          </cell>
          <cell r="G67" t="str">
            <v>stores</v>
          </cell>
          <cell r="H67" t="str">
            <v>ganda</v>
          </cell>
          <cell r="J67">
            <v>0</v>
          </cell>
          <cell r="K67">
            <v>116.7</v>
          </cell>
          <cell r="L67">
            <v>2</v>
          </cell>
          <cell r="M67">
            <v>2</v>
          </cell>
          <cell r="N67">
            <v>2</v>
          </cell>
          <cell r="O67">
            <v>2</v>
          </cell>
          <cell r="P67">
            <v>2</v>
          </cell>
          <cell r="Q67">
            <v>2</v>
          </cell>
          <cell r="R67">
            <v>2</v>
          </cell>
          <cell r="S67">
            <v>2</v>
          </cell>
          <cell r="T67">
            <v>2</v>
          </cell>
          <cell r="U67">
            <v>2</v>
          </cell>
          <cell r="V67">
            <v>2</v>
          </cell>
          <cell r="W67">
            <v>2</v>
          </cell>
          <cell r="X67">
            <v>24</v>
          </cell>
          <cell r="Y67">
            <v>3</v>
          </cell>
          <cell r="Z67">
            <v>2</v>
          </cell>
          <cell r="AA67">
            <v>2</v>
          </cell>
          <cell r="AB67">
            <v>3</v>
          </cell>
          <cell r="AC67">
            <v>2</v>
          </cell>
          <cell r="AD67">
            <v>2</v>
          </cell>
          <cell r="AE67">
            <v>3</v>
          </cell>
          <cell r="AF67">
            <v>2</v>
          </cell>
          <cell r="AG67">
            <v>2</v>
          </cell>
          <cell r="AH67">
            <v>3</v>
          </cell>
          <cell r="AI67">
            <v>2</v>
          </cell>
          <cell r="AJ67">
            <v>2</v>
          </cell>
          <cell r="AK67">
            <v>28</v>
          </cell>
          <cell r="AL67">
            <v>28</v>
          </cell>
          <cell r="AM67">
            <v>28</v>
          </cell>
          <cell r="AN67">
            <v>28</v>
          </cell>
          <cell r="AO67">
            <v>28</v>
          </cell>
          <cell r="AP67">
            <v>28</v>
          </cell>
          <cell r="AQ67">
            <v>28</v>
          </cell>
        </row>
        <row r="68">
          <cell r="A68" t="str">
            <v>Communication VSAT</v>
          </cell>
          <cell r="B68" t="str">
            <v>US$ '000</v>
          </cell>
          <cell r="D68">
            <v>29.7</v>
          </cell>
          <cell r="G68" t="str">
            <v>ext</v>
          </cell>
          <cell r="H68" t="str">
            <v>ganda</v>
          </cell>
          <cell r="K68">
            <v>176</v>
          </cell>
          <cell r="L68">
            <v>20</v>
          </cell>
          <cell r="M68">
            <v>20</v>
          </cell>
          <cell r="N68">
            <v>20</v>
          </cell>
          <cell r="O68">
            <v>20</v>
          </cell>
          <cell r="P68">
            <v>20</v>
          </cell>
          <cell r="Q68">
            <v>20</v>
          </cell>
          <cell r="R68">
            <v>20</v>
          </cell>
          <cell r="S68">
            <v>20</v>
          </cell>
          <cell r="T68">
            <v>20</v>
          </cell>
          <cell r="U68">
            <v>20</v>
          </cell>
          <cell r="V68">
            <v>20</v>
          </cell>
          <cell r="W68">
            <v>20</v>
          </cell>
          <cell r="X68">
            <v>240</v>
          </cell>
          <cell r="Y68">
            <v>29.7</v>
          </cell>
          <cell r="AB68">
            <v>29.7</v>
          </cell>
          <cell r="AE68">
            <v>29.7</v>
          </cell>
          <cell r="AH68">
            <v>29.7</v>
          </cell>
          <cell r="AK68">
            <v>118.8</v>
          </cell>
          <cell r="AL68">
            <v>118.8</v>
          </cell>
          <cell r="AM68">
            <v>118.8</v>
          </cell>
          <cell r="AN68">
            <v>118.8</v>
          </cell>
          <cell r="AO68">
            <v>118.8</v>
          </cell>
          <cell r="AP68">
            <v>118.8</v>
          </cell>
          <cell r="AQ68">
            <v>118.8</v>
          </cell>
        </row>
        <row r="69">
          <cell r="A69" t="str">
            <v>Communication Local Lines</v>
          </cell>
          <cell r="B69" t="str">
            <v>US$ '000</v>
          </cell>
          <cell r="D69">
            <v>2</v>
          </cell>
          <cell r="G69" t="str">
            <v>ext</v>
          </cell>
          <cell r="H69" t="str">
            <v>ganda</v>
          </cell>
          <cell r="K69">
            <v>17.600000000000001</v>
          </cell>
          <cell r="L69">
            <v>2</v>
          </cell>
          <cell r="M69">
            <v>2</v>
          </cell>
          <cell r="N69">
            <v>2</v>
          </cell>
          <cell r="O69">
            <v>2</v>
          </cell>
          <cell r="P69">
            <v>2</v>
          </cell>
          <cell r="Q69">
            <v>2</v>
          </cell>
          <cell r="R69">
            <v>2</v>
          </cell>
          <cell r="S69">
            <v>2</v>
          </cell>
          <cell r="T69">
            <v>2</v>
          </cell>
          <cell r="U69">
            <v>2</v>
          </cell>
          <cell r="V69">
            <v>2</v>
          </cell>
          <cell r="W69">
            <v>2</v>
          </cell>
          <cell r="X69">
            <v>24</v>
          </cell>
          <cell r="Y69">
            <v>2</v>
          </cell>
          <cell r="Z69">
            <v>2</v>
          </cell>
          <cell r="AA69">
            <v>2</v>
          </cell>
          <cell r="AB69">
            <v>2</v>
          </cell>
          <cell r="AC69">
            <v>2</v>
          </cell>
          <cell r="AD69">
            <v>2</v>
          </cell>
          <cell r="AE69">
            <v>2</v>
          </cell>
          <cell r="AF69">
            <v>2</v>
          </cell>
          <cell r="AG69">
            <v>2</v>
          </cell>
          <cell r="AH69">
            <v>2</v>
          </cell>
          <cell r="AI69">
            <v>2</v>
          </cell>
          <cell r="AJ69">
            <v>2</v>
          </cell>
          <cell r="AK69">
            <v>24</v>
          </cell>
          <cell r="AL69">
            <v>24</v>
          </cell>
          <cell r="AM69">
            <v>24</v>
          </cell>
          <cell r="AN69">
            <v>24</v>
          </cell>
          <cell r="AO69">
            <v>24</v>
          </cell>
          <cell r="AP69">
            <v>24</v>
          </cell>
          <cell r="AQ69">
            <v>24</v>
          </cell>
        </row>
        <row r="70">
          <cell r="A70" t="str">
            <v>Communication Cellphone</v>
          </cell>
          <cell r="B70" t="str">
            <v>US$ '000</v>
          </cell>
          <cell r="D70">
            <v>0.5</v>
          </cell>
          <cell r="G70" t="str">
            <v>ext</v>
          </cell>
          <cell r="H70" t="str">
            <v>ganda</v>
          </cell>
          <cell r="X70">
            <v>0</v>
          </cell>
          <cell r="Y70">
            <v>0.5</v>
          </cell>
          <cell r="Z70">
            <v>0.5</v>
          </cell>
          <cell r="AA70">
            <v>0.5</v>
          </cell>
          <cell r="AB70">
            <v>0.5</v>
          </cell>
          <cell r="AC70">
            <v>0.5</v>
          </cell>
          <cell r="AD70">
            <v>0.5</v>
          </cell>
          <cell r="AE70">
            <v>0.5</v>
          </cell>
          <cell r="AF70">
            <v>0.5</v>
          </cell>
          <cell r="AG70">
            <v>0.5</v>
          </cell>
          <cell r="AH70">
            <v>0.5</v>
          </cell>
          <cell r="AI70">
            <v>0.5</v>
          </cell>
          <cell r="AJ70">
            <v>0.5</v>
          </cell>
          <cell r="AK70">
            <v>6</v>
          </cell>
          <cell r="AL70">
            <v>6</v>
          </cell>
          <cell r="AM70">
            <v>6</v>
          </cell>
          <cell r="AN70">
            <v>6</v>
          </cell>
          <cell r="AO70">
            <v>6</v>
          </cell>
          <cell r="AP70">
            <v>6</v>
          </cell>
          <cell r="AQ70">
            <v>6</v>
          </cell>
        </row>
        <row r="71">
          <cell r="A71" t="str">
            <v>Couriers</v>
          </cell>
          <cell r="B71" t="str">
            <v>US$ '000</v>
          </cell>
          <cell r="D71">
            <v>1.2</v>
          </cell>
          <cell r="G71" t="str">
            <v>misc</v>
          </cell>
          <cell r="H71" t="str">
            <v>ganda</v>
          </cell>
          <cell r="K71">
            <v>10.56</v>
          </cell>
          <cell r="L71">
            <v>1.2</v>
          </cell>
          <cell r="M71">
            <v>1.2</v>
          </cell>
          <cell r="N71">
            <v>1.2</v>
          </cell>
          <cell r="O71">
            <v>1.2</v>
          </cell>
          <cell r="P71">
            <v>1.2</v>
          </cell>
          <cell r="Q71">
            <v>1.2</v>
          </cell>
          <cell r="R71">
            <v>1.2</v>
          </cell>
          <cell r="S71">
            <v>1.2</v>
          </cell>
          <cell r="T71">
            <v>1.2</v>
          </cell>
          <cell r="U71">
            <v>1.2</v>
          </cell>
          <cell r="V71">
            <v>1.2</v>
          </cell>
          <cell r="W71">
            <v>1.2</v>
          </cell>
          <cell r="X71">
            <v>14.399999999999997</v>
          </cell>
          <cell r="Y71">
            <v>1.2</v>
          </cell>
          <cell r="Z71">
            <v>1.2</v>
          </cell>
          <cell r="AA71">
            <v>1.2</v>
          </cell>
          <cell r="AB71">
            <v>1.2</v>
          </cell>
          <cell r="AC71">
            <v>1.2</v>
          </cell>
          <cell r="AD71">
            <v>1.2</v>
          </cell>
          <cell r="AE71">
            <v>1.2</v>
          </cell>
          <cell r="AF71">
            <v>1.2</v>
          </cell>
          <cell r="AG71">
            <v>1.2</v>
          </cell>
          <cell r="AH71">
            <v>1.2</v>
          </cell>
          <cell r="AI71">
            <v>1.2</v>
          </cell>
          <cell r="AJ71">
            <v>1.2</v>
          </cell>
          <cell r="AK71">
            <v>14.399999999999997</v>
          </cell>
          <cell r="AL71">
            <v>14.399999999999997</v>
          </cell>
          <cell r="AM71">
            <v>14.399999999999997</v>
          </cell>
          <cell r="AN71">
            <v>14.399999999999997</v>
          </cell>
          <cell r="AO71">
            <v>14.399999999999997</v>
          </cell>
          <cell r="AP71">
            <v>14.399999999999997</v>
          </cell>
          <cell r="AQ71">
            <v>14.399999999999997</v>
          </cell>
        </row>
        <row r="72">
          <cell r="A72" t="str">
            <v>Insurance</v>
          </cell>
          <cell r="B72" t="str">
            <v>US$ '000</v>
          </cell>
          <cell r="D72">
            <v>37</v>
          </cell>
          <cell r="G72" t="str">
            <v>misc</v>
          </cell>
          <cell r="H72" t="str">
            <v>ganda</v>
          </cell>
          <cell r="K72">
            <v>325.60000000000002</v>
          </cell>
          <cell r="L72">
            <v>37</v>
          </cell>
          <cell r="M72">
            <v>37</v>
          </cell>
          <cell r="N72">
            <v>37</v>
          </cell>
          <cell r="O72">
            <v>37</v>
          </cell>
          <cell r="P72">
            <v>37</v>
          </cell>
          <cell r="Q72">
            <v>37</v>
          </cell>
          <cell r="R72">
            <v>37</v>
          </cell>
          <cell r="S72">
            <v>37</v>
          </cell>
          <cell r="T72">
            <v>37</v>
          </cell>
          <cell r="U72">
            <v>37</v>
          </cell>
          <cell r="V72">
            <v>37</v>
          </cell>
          <cell r="W72">
            <v>37</v>
          </cell>
          <cell r="X72">
            <v>444</v>
          </cell>
          <cell r="Y72">
            <v>37</v>
          </cell>
          <cell r="Z72">
            <v>37</v>
          </cell>
          <cell r="AA72">
            <v>37</v>
          </cell>
          <cell r="AB72">
            <v>37</v>
          </cell>
          <cell r="AC72">
            <v>37</v>
          </cell>
          <cell r="AD72">
            <v>37</v>
          </cell>
          <cell r="AE72">
            <v>37</v>
          </cell>
          <cell r="AF72">
            <v>37</v>
          </cell>
          <cell r="AG72">
            <v>37</v>
          </cell>
          <cell r="AH72">
            <v>37</v>
          </cell>
          <cell r="AI72">
            <v>37</v>
          </cell>
          <cell r="AJ72">
            <v>37</v>
          </cell>
          <cell r="AK72">
            <v>444</v>
          </cell>
          <cell r="AL72">
            <v>444</v>
          </cell>
          <cell r="AM72">
            <v>444</v>
          </cell>
          <cell r="AN72">
            <v>444</v>
          </cell>
          <cell r="AO72">
            <v>444</v>
          </cell>
          <cell r="AP72">
            <v>444</v>
          </cell>
          <cell r="AQ72">
            <v>444</v>
          </cell>
        </row>
        <row r="73">
          <cell r="A73" t="str">
            <v>Warehouse Contractor costs</v>
          </cell>
          <cell r="B73" t="str">
            <v>US$ '000</v>
          </cell>
          <cell r="D73">
            <v>30</v>
          </cell>
          <cell r="G73" t="str">
            <v>contwareh</v>
          </cell>
          <cell r="H73" t="str">
            <v>ganda</v>
          </cell>
          <cell r="K73">
            <v>132</v>
          </cell>
          <cell r="L73">
            <v>30</v>
          </cell>
          <cell r="M73">
            <v>30</v>
          </cell>
          <cell r="N73">
            <v>30</v>
          </cell>
          <cell r="O73">
            <v>30</v>
          </cell>
          <cell r="P73">
            <v>30</v>
          </cell>
          <cell r="Q73">
            <v>30</v>
          </cell>
          <cell r="R73">
            <v>30</v>
          </cell>
          <cell r="S73">
            <v>30</v>
          </cell>
          <cell r="T73">
            <v>30</v>
          </cell>
          <cell r="U73">
            <v>30</v>
          </cell>
          <cell r="V73">
            <v>30</v>
          </cell>
          <cell r="W73">
            <v>30</v>
          </cell>
          <cell r="X73">
            <v>360</v>
          </cell>
          <cell r="Y73">
            <v>30</v>
          </cell>
          <cell r="Z73">
            <v>30</v>
          </cell>
          <cell r="AA73">
            <v>30</v>
          </cell>
          <cell r="AB73">
            <v>30</v>
          </cell>
          <cell r="AC73">
            <v>30</v>
          </cell>
          <cell r="AD73">
            <v>30</v>
          </cell>
          <cell r="AE73">
            <v>30</v>
          </cell>
          <cell r="AF73">
            <v>30</v>
          </cell>
          <cell r="AG73">
            <v>30</v>
          </cell>
          <cell r="AH73">
            <v>30</v>
          </cell>
          <cell r="AI73">
            <v>30</v>
          </cell>
          <cell r="AJ73">
            <v>30</v>
          </cell>
          <cell r="AK73">
            <v>360</v>
          </cell>
          <cell r="AL73">
            <v>360</v>
          </cell>
          <cell r="AM73">
            <v>360</v>
          </cell>
          <cell r="AN73">
            <v>360</v>
          </cell>
          <cell r="AO73">
            <v>360</v>
          </cell>
          <cell r="AP73">
            <v>360</v>
          </cell>
          <cell r="AQ73">
            <v>360</v>
          </cell>
        </row>
        <row r="74">
          <cell r="A74" t="str">
            <v>Legal fees and other Consultants</v>
          </cell>
          <cell r="B74" t="str">
            <v>US$ '000</v>
          </cell>
          <cell r="D74">
            <v>44</v>
          </cell>
          <cell r="G74" t="str">
            <v>ext</v>
          </cell>
          <cell r="H74" t="str">
            <v>ganda</v>
          </cell>
          <cell r="K74">
            <v>44</v>
          </cell>
          <cell r="L74">
            <v>22</v>
          </cell>
          <cell r="O74">
            <v>22</v>
          </cell>
          <cell r="X74">
            <v>44</v>
          </cell>
          <cell r="Y74">
            <v>22</v>
          </cell>
          <cell r="AB74">
            <v>22</v>
          </cell>
          <cell r="AK74">
            <v>44</v>
          </cell>
          <cell r="AL74">
            <v>44</v>
          </cell>
          <cell r="AM74">
            <v>44</v>
          </cell>
          <cell r="AN74">
            <v>44</v>
          </cell>
          <cell r="AO74">
            <v>44</v>
          </cell>
          <cell r="AP74">
            <v>44</v>
          </cell>
          <cell r="AQ74">
            <v>44</v>
          </cell>
        </row>
        <row r="75">
          <cell r="A75" t="str">
            <v>Vehicle Fuel &amp; Lubs</v>
          </cell>
          <cell r="B75" t="str">
            <v>US$ '000</v>
          </cell>
          <cell r="D75">
            <v>0.5</v>
          </cell>
          <cell r="G75" t="str">
            <v>fuel</v>
          </cell>
          <cell r="H75" t="str">
            <v>ganda</v>
          </cell>
          <cell r="J75">
            <v>0</v>
          </cell>
          <cell r="K75">
            <v>90.45</v>
          </cell>
          <cell r="L75">
            <v>3</v>
          </cell>
          <cell r="M75">
            <v>3</v>
          </cell>
          <cell r="N75">
            <v>3</v>
          </cell>
          <cell r="O75">
            <v>3</v>
          </cell>
          <cell r="P75">
            <v>3</v>
          </cell>
          <cell r="Q75">
            <v>3</v>
          </cell>
          <cell r="R75">
            <v>3</v>
          </cell>
          <cell r="S75">
            <v>3</v>
          </cell>
          <cell r="T75">
            <v>3</v>
          </cell>
          <cell r="U75">
            <v>3</v>
          </cell>
          <cell r="V75">
            <v>3</v>
          </cell>
          <cell r="W75">
            <v>3</v>
          </cell>
          <cell r="X75">
            <v>36</v>
          </cell>
          <cell r="Y75">
            <v>0.5</v>
          </cell>
          <cell r="Z75">
            <v>0.5</v>
          </cell>
          <cell r="AA75">
            <v>0.5</v>
          </cell>
          <cell r="AB75">
            <v>0.5</v>
          </cell>
          <cell r="AC75">
            <v>0.5</v>
          </cell>
          <cell r="AD75">
            <v>0.5</v>
          </cell>
          <cell r="AE75">
            <v>0.5</v>
          </cell>
          <cell r="AF75">
            <v>0.5</v>
          </cell>
          <cell r="AG75">
            <v>0.5</v>
          </cell>
          <cell r="AH75">
            <v>0.5</v>
          </cell>
          <cell r="AI75">
            <v>0.5</v>
          </cell>
          <cell r="AJ75">
            <v>0.5</v>
          </cell>
          <cell r="AK75">
            <v>6</v>
          </cell>
          <cell r="AL75">
            <v>6</v>
          </cell>
          <cell r="AM75">
            <v>6</v>
          </cell>
          <cell r="AN75">
            <v>6</v>
          </cell>
          <cell r="AO75">
            <v>6</v>
          </cell>
          <cell r="AP75">
            <v>6</v>
          </cell>
          <cell r="AQ75">
            <v>6</v>
          </cell>
        </row>
        <row r="76">
          <cell r="A76" t="str">
            <v>Other Vehicle costs (Registration, Spares, Insurance)</v>
          </cell>
          <cell r="B76" t="str">
            <v>US$ '000</v>
          </cell>
          <cell r="D76">
            <v>0.5</v>
          </cell>
          <cell r="G76" t="str">
            <v>stores</v>
          </cell>
          <cell r="H76" t="str">
            <v>ganda</v>
          </cell>
          <cell r="J76">
            <v>0</v>
          </cell>
          <cell r="K76">
            <v>54.905000000000001</v>
          </cell>
          <cell r="L76">
            <v>2</v>
          </cell>
          <cell r="M76">
            <v>2</v>
          </cell>
          <cell r="N76">
            <v>2</v>
          </cell>
          <cell r="O76">
            <v>2</v>
          </cell>
          <cell r="P76">
            <v>2</v>
          </cell>
          <cell r="Q76">
            <v>2</v>
          </cell>
          <cell r="R76">
            <v>2</v>
          </cell>
          <cell r="S76">
            <v>2</v>
          </cell>
          <cell r="T76">
            <v>2</v>
          </cell>
          <cell r="U76">
            <v>2</v>
          </cell>
          <cell r="V76">
            <v>2</v>
          </cell>
          <cell r="W76">
            <v>2</v>
          </cell>
          <cell r="X76">
            <v>24</v>
          </cell>
          <cell r="Y76">
            <v>0.5</v>
          </cell>
          <cell r="Z76">
            <v>0.5</v>
          </cell>
          <cell r="AA76">
            <v>0.5</v>
          </cell>
          <cell r="AB76">
            <v>0.5</v>
          </cell>
          <cell r="AC76">
            <v>0.5</v>
          </cell>
          <cell r="AD76">
            <v>0.5</v>
          </cell>
          <cell r="AE76">
            <v>0.5</v>
          </cell>
          <cell r="AF76">
            <v>0.5</v>
          </cell>
          <cell r="AG76">
            <v>0.5</v>
          </cell>
          <cell r="AH76">
            <v>0.5</v>
          </cell>
          <cell r="AI76">
            <v>0.5</v>
          </cell>
          <cell r="AJ76">
            <v>0.5</v>
          </cell>
          <cell r="AK76">
            <v>6</v>
          </cell>
          <cell r="AL76">
            <v>6</v>
          </cell>
          <cell r="AM76">
            <v>6</v>
          </cell>
          <cell r="AN76">
            <v>6</v>
          </cell>
          <cell r="AO76">
            <v>6</v>
          </cell>
          <cell r="AP76">
            <v>6</v>
          </cell>
          <cell r="AQ76">
            <v>6</v>
          </cell>
        </row>
        <row r="77">
          <cell r="A77" t="str">
            <v>Jeton de presence</v>
          </cell>
          <cell r="B77" t="str">
            <v>US$ '000</v>
          </cell>
          <cell r="D77">
            <v>2.2002217821782182</v>
          </cell>
          <cell r="G77" t="str">
            <v>misc</v>
          </cell>
          <cell r="H77" t="str">
            <v>ganda</v>
          </cell>
          <cell r="L77">
            <v>0.38986354775828458</v>
          </cell>
          <cell r="O77">
            <v>0.38986354775828458</v>
          </cell>
          <cell r="R77">
            <v>0.38986354775828458</v>
          </cell>
          <cell r="U77">
            <v>0.38986354775828458</v>
          </cell>
          <cell r="X77">
            <v>1.5594541910331383</v>
          </cell>
          <cell r="Y77">
            <v>2.2002217821782182</v>
          </cell>
          <cell r="AB77">
            <v>2.2002217821782182</v>
          </cell>
          <cell r="AE77">
            <v>2.2002217821782182</v>
          </cell>
          <cell r="AH77">
            <v>2.2002217821782182</v>
          </cell>
          <cell r="AK77">
            <v>8.8008871287128727</v>
          </cell>
          <cell r="AL77">
            <v>8.8008871287128727</v>
          </cell>
          <cell r="AM77">
            <v>8.8008871287128727</v>
          </cell>
          <cell r="AN77">
            <v>8.8008871287128727</v>
          </cell>
          <cell r="AO77">
            <v>8.8008871287128727</v>
          </cell>
          <cell r="AP77">
            <v>8.8008871287128727</v>
          </cell>
          <cell r="AQ77">
            <v>8.8008871287128727</v>
          </cell>
        </row>
        <row r="78">
          <cell r="A78" t="str">
            <v>General and Sundry</v>
          </cell>
          <cell r="B78" t="str">
            <v>US$ '000</v>
          </cell>
          <cell r="G78" t="str">
            <v>misc</v>
          </cell>
          <cell r="H78" t="str">
            <v>ganda</v>
          </cell>
          <cell r="X78">
            <v>0</v>
          </cell>
          <cell r="Y78">
            <v>0</v>
          </cell>
          <cell r="Z78">
            <v>0</v>
          </cell>
          <cell r="AA78">
            <v>0</v>
          </cell>
          <cell r="AB78">
            <v>0</v>
          </cell>
          <cell r="AC78">
            <v>0</v>
          </cell>
          <cell r="AD78">
            <v>0</v>
          </cell>
          <cell r="AE78">
            <v>0</v>
          </cell>
          <cell r="AF78">
            <v>0</v>
          </cell>
          <cell r="AG78">
            <v>0</v>
          </cell>
          <cell r="AH78">
            <v>0</v>
          </cell>
          <cell r="AI78">
            <v>0</v>
          </cell>
          <cell r="AJ78">
            <v>0</v>
          </cell>
          <cell r="AK78">
            <v>0</v>
          </cell>
          <cell r="AL78">
            <v>0</v>
          </cell>
          <cell r="AM78">
            <v>0</v>
          </cell>
          <cell r="AN78">
            <v>0</v>
          </cell>
          <cell r="AO78">
            <v>0</v>
          </cell>
          <cell r="AP78">
            <v>0</v>
          </cell>
          <cell r="AQ78">
            <v>0</v>
          </cell>
        </row>
        <row r="79">
          <cell r="A79" t="str">
            <v>Bamako Office and Guesthouse Costs (apart Mgmt fees)</v>
          </cell>
          <cell r="B79" t="str">
            <v>US$ '000</v>
          </cell>
          <cell r="D79">
            <v>2.9702970297029703</v>
          </cell>
          <cell r="G79" t="str">
            <v>misc</v>
          </cell>
          <cell r="H79" t="str">
            <v>ganda</v>
          </cell>
          <cell r="K79">
            <v>352</v>
          </cell>
          <cell r="L79">
            <v>61.424999999999997</v>
          </cell>
          <cell r="M79">
            <v>61.424999999999997</v>
          </cell>
          <cell r="N79">
            <v>61.424999999999997</v>
          </cell>
          <cell r="O79">
            <v>61.424999999999997</v>
          </cell>
          <cell r="P79">
            <v>61.424999999999997</v>
          </cell>
          <cell r="Q79">
            <v>61.424999999999997</v>
          </cell>
          <cell r="R79">
            <v>61.424999999999997</v>
          </cell>
          <cell r="S79">
            <v>61.424999999999997</v>
          </cell>
          <cell r="T79">
            <v>61.424999999999997</v>
          </cell>
          <cell r="U79">
            <v>61.424999999999997</v>
          </cell>
          <cell r="V79">
            <v>61.424999999999997</v>
          </cell>
          <cell r="W79">
            <v>61.424999999999997</v>
          </cell>
          <cell r="X79">
            <v>737.09999999999991</v>
          </cell>
          <cell r="Y79">
            <v>0</v>
          </cell>
          <cell r="Z79">
            <v>0</v>
          </cell>
          <cell r="AA79">
            <v>0</v>
          </cell>
          <cell r="AB79">
            <v>0</v>
          </cell>
          <cell r="AC79">
            <v>0</v>
          </cell>
          <cell r="AD79">
            <v>0</v>
          </cell>
          <cell r="AE79">
            <v>0</v>
          </cell>
          <cell r="AF79">
            <v>0</v>
          </cell>
          <cell r="AG79">
            <v>0</v>
          </cell>
          <cell r="AH79">
            <v>0</v>
          </cell>
          <cell r="AI79">
            <v>0</v>
          </cell>
          <cell r="AJ79">
            <v>0</v>
          </cell>
          <cell r="AK79">
            <v>0</v>
          </cell>
          <cell r="AL79">
            <v>0</v>
          </cell>
          <cell r="AM79">
            <v>0</v>
          </cell>
          <cell r="AN79">
            <v>0</v>
          </cell>
          <cell r="AO79">
            <v>0</v>
          </cell>
          <cell r="AP79">
            <v>0</v>
          </cell>
          <cell r="AQ79">
            <v>0</v>
          </cell>
        </row>
        <row r="80">
          <cell r="A80" t="str">
            <v>Loulo official opening function</v>
          </cell>
          <cell r="B80" t="str">
            <v>US$ '000</v>
          </cell>
          <cell r="G80" t="str">
            <v>misc</v>
          </cell>
          <cell r="H80" t="str">
            <v>ganda</v>
          </cell>
          <cell r="K80">
            <v>265</v>
          </cell>
          <cell r="X80">
            <v>0</v>
          </cell>
          <cell r="Y80">
            <v>0</v>
          </cell>
          <cell r="Z80">
            <v>0</v>
          </cell>
          <cell r="AA80">
            <v>0</v>
          </cell>
          <cell r="AB80">
            <v>0</v>
          </cell>
          <cell r="AC80">
            <v>0</v>
          </cell>
          <cell r="AD80">
            <v>0</v>
          </cell>
          <cell r="AE80">
            <v>0</v>
          </cell>
          <cell r="AF80">
            <v>0</v>
          </cell>
          <cell r="AG80">
            <v>0</v>
          </cell>
          <cell r="AH80">
            <v>0</v>
          </cell>
          <cell r="AI80">
            <v>0</v>
          </cell>
          <cell r="AJ80">
            <v>0</v>
          </cell>
          <cell r="AK80">
            <v>0</v>
          </cell>
          <cell r="AL80">
            <v>0</v>
          </cell>
          <cell r="AM80">
            <v>0</v>
          </cell>
          <cell r="AN80">
            <v>0</v>
          </cell>
          <cell r="AO80">
            <v>0</v>
          </cell>
          <cell r="AP80">
            <v>0</v>
          </cell>
          <cell r="AQ80">
            <v>0</v>
          </cell>
        </row>
        <row r="81">
          <cell r="A81" t="str">
            <v>Miscellaneous</v>
          </cell>
          <cell r="B81" t="str">
            <v>US$ '000</v>
          </cell>
          <cell r="D81">
            <v>0</v>
          </cell>
          <cell r="G81" t="str">
            <v>misc</v>
          </cell>
          <cell r="H81" t="str">
            <v>ganda</v>
          </cell>
          <cell r="J81">
            <v>0</v>
          </cell>
          <cell r="K81">
            <v>154.43484825978089</v>
          </cell>
          <cell r="X81">
            <v>0</v>
          </cell>
          <cell r="Y81">
            <v>0</v>
          </cell>
          <cell r="Z81">
            <v>0</v>
          </cell>
          <cell r="AA81">
            <v>0</v>
          </cell>
          <cell r="AB81">
            <v>0</v>
          </cell>
          <cell r="AC81">
            <v>0</v>
          </cell>
          <cell r="AD81">
            <v>0</v>
          </cell>
          <cell r="AE81">
            <v>0</v>
          </cell>
          <cell r="AF81">
            <v>0</v>
          </cell>
          <cell r="AG81">
            <v>0</v>
          </cell>
          <cell r="AH81">
            <v>0</v>
          </cell>
          <cell r="AI81">
            <v>0</v>
          </cell>
          <cell r="AJ81">
            <v>0</v>
          </cell>
          <cell r="AK81">
            <v>0</v>
          </cell>
          <cell r="AL81">
            <v>0</v>
          </cell>
          <cell r="AM81">
            <v>0</v>
          </cell>
          <cell r="AN81">
            <v>0</v>
          </cell>
          <cell r="AO81">
            <v>0</v>
          </cell>
          <cell r="AP81">
            <v>0</v>
          </cell>
          <cell r="AQ81">
            <v>0</v>
          </cell>
        </row>
        <row r="82">
          <cell r="A82" t="str">
            <v>Travel expenses</v>
          </cell>
          <cell r="B82" t="str">
            <v>US$ '000</v>
          </cell>
          <cell r="D82">
            <v>0.75</v>
          </cell>
          <cell r="G82" t="str">
            <v>misc</v>
          </cell>
          <cell r="H82" t="str">
            <v>ganda</v>
          </cell>
          <cell r="J82">
            <v>0</v>
          </cell>
          <cell r="X82">
            <v>0</v>
          </cell>
          <cell r="Y82">
            <v>0.75</v>
          </cell>
          <cell r="Z82">
            <v>0.75</v>
          </cell>
          <cell r="AA82">
            <v>0.75</v>
          </cell>
          <cell r="AB82">
            <v>0.75</v>
          </cell>
          <cell r="AC82">
            <v>0.75</v>
          </cell>
          <cell r="AD82">
            <v>0.75</v>
          </cell>
          <cell r="AE82">
            <v>0.75</v>
          </cell>
          <cell r="AF82">
            <v>0.75</v>
          </cell>
          <cell r="AG82">
            <v>0.75</v>
          </cell>
          <cell r="AH82">
            <v>0.75</v>
          </cell>
          <cell r="AI82">
            <v>0.75</v>
          </cell>
          <cell r="AJ82">
            <v>0.75</v>
          </cell>
          <cell r="AK82">
            <v>9</v>
          </cell>
          <cell r="AL82">
            <v>9</v>
          </cell>
          <cell r="AM82">
            <v>9</v>
          </cell>
          <cell r="AN82">
            <v>9</v>
          </cell>
          <cell r="AO82">
            <v>9</v>
          </cell>
          <cell r="AP82">
            <v>9</v>
          </cell>
          <cell r="AQ82">
            <v>9</v>
          </cell>
        </row>
        <row r="83">
          <cell r="A83" t="str">
            <v>Employment cost Expat</v>
          </cell>
          <cell r="B83" t="str">
            <v>US$ '000</v>
          </cell>
          <cell r="G83" t="str">
            <v>labexp</v>
          </cell>
          <cell r="H83" t="str">
            <v>ganda</v>
          </cell>
          <cell r="K83">
            <v>0</v>
          </cell>
          <cell r="L83">
            <v>9.6819199999999999</v>
          </cell>
          <cell r="M83">
            <v>9.6819199999999999</v>
          </cell>
          <cell r="N83">
            <v>9.6819199999999999</v>
          </cell>
          <cell r="O83">
            <v>9.6819199999999999</v>
          </cell>
          <cell r="P83">
            <v>9.6819199999999999</v>
          </cell>
          <cell r="Q83">
            <v>9.6819199999999999</v>
          </cell>
          <cell r="R83">
            <v>9.6819199999999999</v>
          </cell>
          <cell r="S83">
            <v>9.6819199999999999</v>
          </cell>
          <cell r="T83">
            <v>9.6819199999999999</v>
          </cell>
          <cell r="U83">
            <v>9.6819199999999999</v>
          </cell>
          <cell r="V83">
            <v>9.6819199999999999</v>
          </cell>
          <cell r="W83">
            <v>9.6819199999999999</v>
          </cell>
          <cell r="Y83">
            <v>9.6819199999999999</v>
          </cell>
          <cell r="Z83">
            <v>9.6819199999999999</v>
          </cell>
          <cell r="AA83">
            <v>9.6819199999999999</v>
          </cell>
          <cell r="AB83">
            <v>9.6819199999999999</v>
          </cell>
          <cell r="AC83">
            <v>9.6819199999999999</v>
          </cell>
          <cell r="AD83">
            <v>9.6819199999999999</v>
          </cell>
          <cell r="AE83">
            <v>9.6819199999999999</v>
          </cell>
          <cell r="AF83">
            <v>9.6819199999999999</v>
          </cell>
          <cell r="AG83">
            <v>9.6819199999999999</v>
          </cell>
          <cell r="AH83">
            <v>9.6819199999999999</v>
          </cell>
          <cell r="AI83">
            <v>9.6819199999999999</v>
          </cell>
          <cell r="AJ83">
            <v>9.6819199999999999</v>
          </cell>
          <cell r="AK83">
            <v>116.18304000000002</v>
          </cell>
          <cell r="AL83">
            <v>116.18304000000002</v>
          </cell>
          <cell r="AM83">
            <v>116.18304000000002</v>
          </cell>
          <cell r="AN83">
            <v>116.18304000000002</v>
          </cell>
          <cell r="AO83">
            <v>116.18304000000002</v>
          </cell>
          <cell r="AP83">
            <v>116.18304000000002</v>
          </cell>
          <cell r="AQ83">
            <v>116.18304000000002</v>
          </cell>
        </row>
        <row r="84">
          <cell r="A84" t="str">
            <v>Employment cost Nationals</v>
          </cell>
          <cell r="B84" t="str">
            <v>US$ '000</v>
          </cell>
          <cell r="G84" t="str">
            <v>labnat</v>
          </cell>
          <cell r="H84" t="str">
            <v>ganda</v>
          </cell>
          <cell r="K84">
            <v>0</v>
          </cell>
          <cell r="L84">
            <v>6.132849504950495</v>
          </cell>
          <cell r="M84">
            <v>6.132849504950495</v>
          </cell>
          <cell r="N84">
            <v>6.132849504950495</v>
          </cell>
          <cell r="O84">
            <v>6.132849504950495</v>
          </cell>
          <cell r="P84">
            <v>6.132849504950495</v>
          </cell>
          <cell r="Q84">
            <v>6.132849504950495</v>
          </cell>
          <cell r="R84">
            <v>6.132849504950495</v>
          </cell>
          <cell r="S84">
            <v>6.132849504950495</v>
          </cell>
          <cell r="T84">
            <v>6.132849504950495</v>
          </cell>
          <cell r="U84">
            <v>6.132849504950495</v>
          </cell>
          <cell r="V84">
            <v>6.132849504950495</v>
          </cell>
          <cell r="W84">
            <v>6.132849504950495</v>
          </cell>
          <cell r="X84">
            <v>73.594194059405936</v>
          </cell>
          <cell r="Y84">
            <v>6.132849504950495</v>
          </cell>
          <cell r="Z84">
            <v>6.132849504950495</v>
          </cell>
          <cell r="AA84">
            <v>6.132849504950495</v>
          </cell>
          <cell r="AB84">
            <v>6.132849504950495</v>
          </cell>
          <cell r="AC84">
            <v>6.132849504950495</v>
          </cell>
          <cell r="AD84">
            <v>6.132849504950495</v>
          </cell>
          <cell r="AE84">
            <v>6.132849504950495</v>
          </cell>
          <cell r="AF84">
            <v>6.132849504950495</v>
          </cell>
          <cell r="AG84">
            <v>6.132849504950495</v>
          </cell>
          <cell r="AH84">
            <v>6.132849504950495</v>
          </cell>
          <cell r="AI84">
            <v>6.132849504950495</v>
          </cell>
          <cell r="AJ84">
            <v>6.132849504950495</v>
          </cell>
          <cell r="AK84">
            <v>73.594194059405936</v>
          </cell>
          <cell r="AL84">
            <v>73.594194059405936</v>
          </cell>
          <cell r="AM84">
            <v>73.594194059405936</v>
          </cell>
          <cell r="AN84">
            <v>73.594194059405936</v>
          </cell>
          <cell r="AO84">
            <v>73.594194059405936</v>
          </cell>
          <cell r="AP84">
            <v>73.594194059405936</v>
          </cell>
          <cell r="AQ84">
            <v>73.594194059405936</v>
          </cell>
        </row>
        <row r="85">
          <cell r="A85" t="str">
            <v>Total General Administration</v>
          </cell>
          <cell r="B85" t="str">
            <v>US$ '000</v>
          </cell>
          <cell r="K85">
            <v>1739.2498482597809</v>
          </cell>
          <cell r="L85">
            <v>196.82963305270877</v>
          </cell>
          <cell r="M85">
            <v>174.43976950495048</v>
          </cell>
          <cell r="N85">
            <v>174.43976950495048</v>
          </cell>
          <cell r="O85">
            <v>196.82963305270877</v>
          </cell>
          <cell r="P85">
            <v>174.43976950495048</v>
          </cell>
          <cell r="Q85">
            <v>174.43976950495048</v>
          </cell>
          <cell r="R85">
            <v>174.82963305270877</v>
          </cell>
          <cell r="S85">
            <v>174.43976950495048</v>
          </cell>
          <cell r="T85">
            <v>174.43976950495048</v>
          </cell>
          <cell r="U85">
            <v>174.82963305270877</v>
          </cell>
          <cell r="V85">
            <v>174.43976950495048</v>
          </cell>
          <cell r="W85">
            <v>174.43976950495048</v>
          </cell>
          <cell r="X85">
            <v>2022.6536482504391</v>
          </cell>
          <cell r="Y85">
            <v>145.16499128712869</v>
          </cell>
          <cell r="Z85">
            <v>90.264769504950507</v>
          </cell>
          <cell r="AA85">
            <v>90.264769504950507</v>
          </cell>
          <cell r="AB85">
            <v>145.16499128712869</v>
          </cell>
          <cell r="AC85">
            <v>90.264769504950507</v>
          </cell>
          <cell r="AD85">
            <v>90.264769504950507</v>
          </cell>
          <cell r="AE85">
            <v>123.16499128712873</v>
          </cell>
          <cell r="AF85">
            <v>90.264769504950507</v>
          </cell>
          <cell r="AG85">
            <v>90.264769504950507</v>
          </cell>
          <cell r="AH85">
            <v>123.16499128712873</v>
          </cell>
          <cell r="AI85">
            <v>90.264769504950507</v>
          </cell>
          <cell r="AJ85">
            <v>90.264769504950507</v>
          </cell>
          <cell r="AK85">
            <v>1258.778121188119</v>
          </cell>
          <cell r="AL85">
            <v>1258.778121188119</v>
          </cell>
          <cell r="AM85">
            <v>1258.778121188119</v>
          </cell>
          <cell r="AN85">
            <v>1258.778121188119</v>
          </cell>
          <cell r="AO85">
            <v>1258.778121188119</v>
          </cell>
          <cell r="AP85">
            <v>1258.778121188119</v>
          </cell>
          <cell r="AQ85">
            <v>1258.778121188119</v>
          </cell>
        </row>
        <row r="88">
          <cell r="A88" t="str">
            <v>HUMAN RESOURCES</v>
          </cell>
          <cell r="D88" t="str">
            <v>Cost  pm</v>
          </cell>
        </row>
        <row r="89">
          <cell r="A89" t="str">
            <v>Stores and Supplies</v>
          </cell>
          <cell r="B89" t="str">
            <v>US$ '000</v>
          </cell>
          <cell r="D89">
            <v>0.5</v>
          </cell>
          <cell r="G89" t="str">
            <v>stores</v>
          </cell>
          <cell r="H89" t="str">
            <v>ganda</v>
          </cell>
          <cell r="J89">
            <v>0</v>
          </cell>
          <cell r="K89">
            <v>12.975</v>
          </cell>
          <cell r="L89">
            <v>0.5</v>
          </cell>
          <cell r="M89">
            <v>0.5</v>
          </cell>
          <cell r="N89">
            <v>0.5</v>
          </cell>
          <cell r="O89">
            <v>0.5</v>
          </cell>
          <cell r="P89">
            <v>0.5</v>
          </cell>
          <cell r="Q89">
            <v>0.5</v>
          </cell>
          <cell r="R89">
            <v>0.5</v>
          </cell>
          <cell r="S89">
            <v>0.5</v>
          </cell>
          <cell r="T89">
            <v>0.5</v>
          </cell>
          <cell r="U89">
            <v>0.5</v>
          </cell>
          <cell r="V89">
            <v>0.5</v>
          </cell>
          <cell r="W89">
            <v>0.5</v>
          </cell>
          <cell r="X89">
            <v>6</v>
          </cell>
          <cell r="Y89">
            <v>0.5</v>
          </cell>
          <cell r="Z89">
            <v>0.5</v>
          </cell>
          <cell r="AA89">
            <v>0.5</v>
          </cell>
          <cell r="AB89">
            <v>0.5</v>
          </cell>
          <cell r="AC89">
            <v>0.5</v>
          </cell>
          <cell r="AD89">
            <v>0.5</v>
          </cell>
          <cell r="AE89">
            <v>0.5</v>
          </cell>
          <cell r="AF89">
            <v>0.5</v>
          </cell>
          <cell r="AG89">
            <v>0.5</v>
          </cell>
          <cell r="AH89">
            <v>0.5</v>
          </cell>
          <cell r="AI89">
            <v>0.5</v>
          </cell>
          <cell r="AJ89">
            <v>0.5</v>
          </cell>
          <cell r="AK89">
            <v>6</v>
          </cell>
          <cell r="AL89">
            <v>6</v>
          </cell>
          <cell r="AM89">
            <v>6</v>
          </cell>
          <cell r="AN89">
            <v>6</v>
          </cell>
          <cell r="AO89">
            <v>6</v>
          </cell>
          <cell r="AP89">
            <v>6</v>
          </cell>
          <cell r="AQ89">
            <v>6</v>
          </cell>
        </row>
        <row r="90">
          <cell r="A90" t="str">
            <v>Communication Cellphone</v>
          </cell>
          <cell r="B90" t="str">
            <v>US$ '000</v>
          </cell>
          <cell r="D90">
            <v>0.2</v>
          </cell>
          <cell r="G90" t="str">
            <v>ext</v>
          </cell>
          <cell r="H90" t="str">
            <v>ganda</v>
          </cell>
          <cell r="X90">
            <v>0</v>
          </cell>
          <cell r="Y90">
            <v>0.2</v>
          </cell>
          <cell r="Z90">
            <v>0.2</v>
          </cell>
          <cell r="AA90">
            <v>0.2</v>
          </cell>
          <cell r="AB90">
            <v>0.2</v>
          </cell>
          <cell r="AC90">
            <v>0.2</v>
          </cell>
          <cell r="AD90">
            <v>0.2</v>
          </cell>
          <cell r="AE90">
            <v>0.2</v>
          </cell>
          <cell r="AF90">
            <v>0.2</v>
          </cell>
          <cell r="AG90">
            <v>0.2</v>
          </cell>
          <cell r="AH90">
            <v>0.2</v>
          </cell>
          <cell r="AI90">
            <v>0.2</v>
          </cell>
          <cell r="AJ90">
            <v>0.2</v>
          </cell>
          <cell r="AK90">
            <v>2.4</v>
          </cell>
          <cell r="AL90">
            <v>2.4</v>
          </cell>
          <cell r="AM90">
            <v>2.4</v>
          </cell>
          <cell r="AN90">
            <v>2.4</v>
          </cell>
          <cell r="AO90">
            <v>2.4</v>
          </cell>
          <cell r="AP90">
            <v>2.4</v>
          </cell>
          <cell r="AQ90">
            <v>2.4</v>
          </cell>
        </row>
        <row r="91">
          <cell r="A91" t="str">
            <v>Trainings &amp; Seminars</v>
          </cell>
          <cell r="B91" t="str">
            <v>US$ '000</v>
          </cell>
          <cell r="D91">
            <v>0</v>
          </cell>
          <cell r="G91" t="str">
            <v>misc</v>
          </cell>
          <cell r="H91" t="str">
            <v>ganda</v>
          </cell>
          <cell r="J91">
            <v>0</v>
          </cell>
          <cell r="X91">
            <v>0</v>
          </cell>
          <cell r="Y91">
            <v>0</v>
          </cell>
          <cell r="Z91">
            <v>0</v>
          </cell>
          <cell r="AA91">
            <v>0</v>
          </cell>
          <cell r="AB91">
            <v>0</v>
          </cell>
          <cell r="AC91">
            <v>0</v>
          </cell>
          <cell r="AD91">
            <v>8.3000000000000007</v>
          </cell>
          <cell r="AE91">
            <v>0</v>
          </cell>
          <cell r="AF91">
            <v>0</v>
          </cell>
          <cell r="AG91">
            <v>0</v>
          </cell>
          <cell r="AH91">
            <v>0</v>
          </cell>
          <cell r="AI91">
            <v>0</v>
          </cell>
          <cell r="AJ91">
            <v>0</v>
          </cell>
          <cell r="AK91">
            <v>8.3000000000000007</v>
          </cell>
          <cell r="AL91">
            <v>8.3000000000000007</v>
          </cell>
          <cell r="AM91">
            <v>8.3000000000000007</v>
          </cell>
          <cell r="AN91">
            <v>8.3000000000000007</v>
          </cell>
          <cell r="AO91">
            <v>8.3000000000000007</v>
          </cell>
          <cell r="AP91">
            <v>8.3000000000000007</v>
          </cell>
          <cell r="AQ91">
            <v>8.3000000000000007</v>
          </cell>
        </row>
        <row r="92">
          <cell r="A92" t="str">
            <v>Documentations</v>
          </cell>
          <cell r="B92" t="str">
            <v>US$ '000</v>
          </cell>
          <cell r="D92">
            <v>0</v>
          </cell>
          <cell r="G92" t="str">
            <v>misc</v>
          </cell>
          <cell r="H92" t="str">
            <v>ganda</v>
          </cell>
          <cell r="J92">
            <v>0</v>
          </cell>
          <cell r="X92">
            <v>0</v>
          </cell>
          <cell r="Y92">
            <v>0</v>
          </cell>
          <cell r="Z92">
            <v>0</v>
          </cell>
          <cell r="AA92">
            <v>0</v>
          </cell>
          <cell r="AB92">
            <v>0</v>
          </cell>
          <cell r="AC92">
            <v>0</v>
          </cell>
          <cell r="AD92">
            <v>0</v>
          </cell>
          <cell r="AE92">
            <v>0</v>
          </cell>
          <cell r="AF92">
            <v>0</v>
          </cell>
          <cell r="AG92">
            <v>0</v>
          </cell>
          <cell r="AH92">
            <v>0</v>
          </cell>
          <cell r="AI92">
            <v>0</v>
          </cell>
          <cell r="AJ92">
            <v>0</v>
          </cell>
          <cell r="AK92">
            <v>0</v>
          </cell>
          <cell r="AL92">
            <v>0</v>
          </cell>
          <cell r="AM92">
            <v>0</v>
          </cell>
          <cell r="AN92">
            <v>0</v>
          </cell>
          <cell r="AO92">
            <v>0</v>
          </cell>
          <cell r="AP92">
            <v>0</v>
          </cell>
          <cell r="AQ92">
            <v>0</v>
          </cell>
        </row>
        <row r="93">
          <cell r="A93" t="str">
            <v>Recruitements costs</v>
          </cell>
          <cell r="B93" t="str">
            <v>US$ '000</v>
          </cell>
          <cell r="D93">
            <v>0.5</v>
          </cell>
          <cell r="G93" t="str">
            <v>misc</v>
          </cell>
          <cell r="H93" t="str">
            <v>ganda</v>
          </cell>
          <cell r="J93">
            <v>0</v>
          </cell>
          <cell r="X93">
            <v>0</v>
          </cell>
          <cell r="Y93">
            <v>0.5</v>
          </cell>
          <cell r="Z93">
            <v>0.5</v>
          </cell>
          <cell r="AA93">
            <v>0.5</v>
          </cell>
          <cell r="AB93">
            <v>0.5</v>
          </cell>
          <cell r="AC93">
            <v>0.5</v>
          </cell>
          <cell r="AD93">
            <v>0.5</v>
          </cell>
          <cell r="AE93">
            <v>0.5</v>
          </cell>
          <cell r="AF93">
            <v>0.5</v>
          </cell>
          <cell r="AG93">
            <v>0.5</v>
          </cell>
          <cell r="AH93">
            <v>0.5</v>
          </cell>
          <cell r="AI93">
            <v>0.5</v>
          </cell>
          <cell r="AJ93">
            <v>0.5</v>
          </cell>
          <cell r="AK93">
            <v>6</v>
          </cell>
          <cell r="AL93">
            <v>6</v>
          </cell>
          <cell r="AM93">
            <v>6</v>
          </cell>
          <cell r="AN93">
            <v>6</v>
          </cell>
          <cell r="AO93">
            <v>6</v>
          </cell>
          <cell r="AP93">
            <v>6</v>
          </cell>
          <cell r="AQ93">
            <v>6</v>
          </cell>
        </row>
        <row r="94">
          <cell r="A94" t="str">
            <v>Consultants Fees</v>
          </cell>
          <cell r="B94" t="str">
            <v>US$ '000</v>
          </cell>
          <cell r="D94">
            <v>0.5</v>
          </cell>
          <cell r="G94" t="str">
            <v>ext</v>
          </cell>
          <cell r="H94" t="str">
            <v>ganda</v>
          </cell>
          <cell r="J94">
            <v>0</v>
          </cell>
          <cell r="X94">
            <v>0</v>
          </cell>
          <cell r="Y94">
            <v>0.5</v>
          </cell>
          <cell r="Z94">
            <v>0.5</v>
          </cell>
          <cell r="AA94">
            <v>0.5</v>
          </cell>
          <cell r="AB94">
            <v>0.5</v>
          </cell>
          <cell r="AC94">
            <v>0.5</v>
          </cell>
          <cell r="AD94">
            <v>0.5</v>
          </cell>
          <cell r="AE94">
            <v>0.5</v>
          </cell>
          <cell r="AF94">
            <v>0.5</v>
          </cell>
          <cell r="AG94">
            <v>0.5</v>
          </cell>
          <cell r="AH94">
            <v>0.5</v>
          </cell>
          <cell r="AI94">
            <v>0.5</v>
          </cell>
          <cell r="AJ94">
            <v>0.5</v>
          </cell>
          <cell r="AK94">
            <v>6</v>
          </cell>
          <cell r="AL94">
            <v>6</v>
          </cell>
          <cell r="AM94">
            <v>6</v>
          </cell>
          <cell r="AN94">
            <v>6</v>
          </cell>
          <cell r="AO94">
            <v>6</v>
          </cell>
          <cell r="AP94">
            <v>6</v>
          </cell>
          <cell r="AQ94">
            <v>6</v>
          </cell>
        </row>
        <row r="95">
          <cell r="A95" t="str">
            <v>Software License Fees</v>
          </cell>
          <cell r="B95" t="str">
            <v>US$ '000</v>
          </cell>
          <cell r="D95">
            <v>0.3</v>
          </cell>
          <cell r="G95" t="str">
            <v>ext</v>
          </cell>
          <cell r="H95" t="str">
            <v>ganda</v>
          </cell>
          <cell r="J95">
            <v>0</v>
          </cell>
          <cell r="X95">
            <v>0</v>
          </cell>
          <cell r="Y95">
            <v>0.3</v>
          </cell>
          <cell r="Z95">
            <v>0.3</v>
          </cell>
          <cell r="AA95">
            <v>0.3</v>
          </cell>
          <cell r="AB95">
            <v>0.3</v>
          </cell>
          <cell r="AC95">
            <v>0.3</v>
          </cell>
          <cell r="AD95">
            <v>0.3</v>
          </cell>
          <cell r="AE95">
            <v>0.3</v>
          </cell>
          <cell r="AF95">
            <v>0.3</v>
          </cell>
          <cell r="AG95">
            <v>0.3</v>
          </cell>
          <cell r="AH95">
            <v>0.3</v>
          </cell>
          <cell r="AI95">
            <v>0.3</v>
          </cell>
          <cell r="AJ95">
            <v>0.3</v>
          </cell>
          <cell r="AK95">
            <v>3.5999999999999992</v>
          </cell>
          <cell r="AL95">
            <v>3.5999999999999992</v>
          </cell>
          <cell r="AM95">
            <v>3.5999999999999992</v>
          </cell>
          <cell r="AN95">
            <v>3.5999999999999992</v>
          </cell>
          <cell r="AO95">
            <v>3.5999999999999992</v>
          </cell>
          <cell r="AP95">
            <v>3.5999999999999992</v>
          </cell>
          <cell r="AQ95">
            <v>3.5999999999999992</v>
          </cell>
        </row>
        <row r="96">
          <cell r="A96" t="str">
            <v>Industrial relations expenses</v>
          </cell>
          <cell r="B96" t="str">
            <v>US$ '000</v>
          </cell>
          <cell r="D96">
            <v>0.5</v>
          </cell>
          <cell r="G96" t="str">
            <v>misc</v>
          </cell>
          <cell r="H96" t="str">
            <v>ganda</v>
          </cell>
          <cell r="J96">
            <v>0</v>
          </cell>
          <cell r="X96">
            <v>0</v>
          </cell>
          <cell r="Y96">
            <v>0.5</v>
          </cell>
          <cell r="Z96">
            <v>0.5</v>
          </cell>
          <cell r="AA96">
            <v>0.5</v>
          </cell>
          <cell r="AB96">
            <v>0.5</v>
          </cell>
          <cell r="AC96">
            <v>0.5</v>
          </cell>
          <cell r="AD96">
            <v>0.5</v>
          </cell>
          <cell r="AE96">
            <v>0.5</v>
          </cell>
          <cell r="AF96">
            <v>0.5</v>
          </cell>
          <cell r="AG96">
            <v>0.5</v>
          </cell>
          <cell r="AH96">
            <v>0.5</v>
          </cell>
          <cell r="AI96">
            <v>0.5</v>
          </cell>
          <cell r="AJ96">
            <v>0.5</v>
          </cell>
          <cell r="AK96">
            <v>6</v>
          </cell>
          <cell r="AL96">
            <v>6</v>
          </cell>
          <cell r="AM96">
            <v>6</v>
          </cell>
          <cell r="AN96">
            <v>6</v>
          </cell>
          <cell r="AO96">
            <v>6</v>
          </cell>
          <cell r="AP96">
            <v>6</v>
          </cell>
          <cell r="AQ96">
            <v>6</v>
          </cell>
        </row>
        <row r="97">
          <cell r="A97" t="str">
            <v>Vehicle Fuel &amp; Lubs</v>
          </cell>
          <cell r="B97" t="str">
            <v>US$ '000</v>
          </cell>
          <cell r="D97">
            <v>0.25</v>
          </cell>
          <cell r="G97" t="str">
            <v>fuel</v>
          </cell>
          <cell r="H97" t="str">
            <v>ganda</v>
          </cell>
          <cell r="J97">
            <v>0</v>
          </cell>
          <cell r="X97">
            <v>0</v>
          </cell>
          <cell r="Y97">
            <v>0.25</v>
          </cell>
          <cell r="Z97">
            <v>0.25</v>
          </cell>
          <cell r="AA97">
            <v>0.25</v>
          </cell>
          <cell r="AB97">
            <v>0.25</v>
          </cell>
          <cell r="AC97">
            <v>0.25</v>
          </cell>
          <cell r="AD97">
            <v>0.25</v>
          </cell>
          <cell r="AE97">
            <v>0.25</v>
          </cell>
          <cell r="AF97">
            <v>0.25</v>
          </cell>
          <cell r="AG97">
            <v>0.25</v>
          </cell>
          <cell r="AH97">
            <v>0.25</v>
          </cell>
          <cell r="AI97">
            <v>0.25</v>
          </cell>
          <cell r="AJ97">
            <v>0.25</v>
          </cell>
          <cell r="AK97">
            <v>3</v>
          </cell>
          <cell r="AL97">
            <v>3</v>
          </cell>
          <cell r="AM97">
            <v>3</v>
          </cell>
          <cell r="AN97">
            <v>3</v>
          </cell>
          <cell r="AO97">
            <v>3</v>
          </cell>
          <cell r="AP97">
            <v>3</v>
          </cell>
          <cell r="AQ97">
            <v>3</v>
          </cell>
        </row>
        <row r="98">
          <cell r="A98" t="str">
            <v>Other Vehicle costs (Registration, Spares, Insurance)</v>
          </cell>
          <cell r="B98" t="str">
            <v>US$ '000</v>
          </cell>
          <cell r="D98">
            <v>0.1</v>
          </cell>
          <cell r="G98" t="str">
            <v>stores</v>
          </cell>
          <cell r="H98" t="str">
            <v>ganda</v>
          </cell>
          <cell r="J98">
            <v>0</v>
          </cell>
          <cell r="X98">
            <v>0</v>
          </cell>
          <cell r="Y98">
            <v>0.1</v>
          </cell>
          <cell r="Z98">
            <v>0.1</v>
          </cell>
          <cell r="AA98">
            <v>0.1</v>
          </cell>
          <cell r="AB98">
            <v>0.1</v>
          </cell>
          <cell r="AC98">
            <v>0.1</v>
          </cell>
          <cell r="AD98">
            <v>0.1</v>
          </cell>
          <cell r="AE98">
            <v>0.1</v>
          </cell>
          <cell r="AF98">
            <v>0.1</v>
          </cell>
          <cell r="AG98">
            <v>0.1</v>
          </cell>
          <cell r="AH98">
            <v>0.1</v>
          </cell>
          <cell r="AI98">
            <v>0.1</v>
          </cell>
          <cell r="AJ98">
            <v>0.1</v>
          </cell>
          <cell r="AK98">
            <v>1.2</v>
          </cell>
          <cell r="AL98">
            <v>1.2</v>
          </cell>
          <cell r="AM98">
            <v>1.2</v>
          </cell>
          <cell r="AN98">
            <v>1.2</v>
          </cell>
          <cell r="AO98">
            <v>1.2</v>
          </cell>
          <cell r="AP98">
            <v>1.2</v>
          </cell>
          <cell r="AQ98">
            <v>1.2</v>
          </cell>
        </row>
        <row r="99">
          <cell r="A99" t="str">
            <v>International flight costs</v>
          </cell>
          <cell r="B99" t="str">
            <v>US$ '000</v>
          </cell>
          <cell r="D99">
            <v>1</v>
          </cell>
          <cell r="G99" t="str">
            <v>misc</v>
          </cell>
          <cell r="H99" t="str">
            <v>ganda</v>
          </cell>
          <cell r="J99">
            <v>0</v>
          </cell>
          <cell r="X99">
            <v>0</v>
          </cell>
          <cell r="Y99">
            <v>0</v>
          </cell>
          <cell r="Z99">
            <v>0</v>
          </cell>
          <cell r="AA99">
            <v>0</v>
          </cell>
          <cell r="AB99">
            <v>0</v>
          </cell>
          <cell r="AC99">
            <v>0</v>
          </cell>
          <cell r="AD99">
            <v>0</v>
          </cell>
          <cell r="AE99">
            <v>0</v>
          </cell>
          <cell r="AF99">
            <v>0</v>
          </cell>
          <cell r="AG99">
            <v>0</v>
          </cell>
          <cell r="AH99">
            <v>0</v>
          </cell>
          <cell r="AI99">
            <v>0</v>
          </cell>
          <cell r="AJ99">
            <v>0</v>
          </cell>
          <cell r="AK99">
            <v>0</v>
          </cell>
          <cell r="AL99">
            <v>0</v>
          </cell>
          <cell r="AM99">
            <v>0</v>
          </cell>
          <cell r="AN99">
            <v>0</v>
          </cell>
          <cell r="AO99">
            <v>0</v>
          </cell>
          <cell r="AP99">
            <v>0</v>
          </cell>
          <cell r="AQ99">
            <v>0</v>
          </cell>
        </row>
        <row r="100">
          <cell r="A100" t="str">
            <v>Travel expenses</v>
          </cell>
          <cell r="B100" t="str">
            <v>US$ '000</v>
          </cell>
          <cell r="D100">
            <v>0</v>
          </cell>
          <cell r="G100" t="str">
            <v>misc</v>
          </cell>
          <cell r="H100" t="str">
            <v>ganda</v>
          </cell>
          <cell r="J100">
            <v>0</v>
          </cell>
          <cell r="X100">
            <v>0</v>
          </cell>
          <cell r="Y100">
            <v>0</v>
          </cell>
          <cell r="Z100">
            <v>0</v>
          </cell>
          <cell r="AA100">
            <v>0</v>
          </cell>
          <cell r="AB100">
            <v>0</v>
          </cell>
          <cell r="AC100">
            <v>0</v>
          </cell>
          <cell r="AD100">
            <v>0</v>
          </cell>
          <cell r="AE100">
            <v>0</v>
          </cell>
          <cell r="AF100">
            <v>0</v>
          </cell>
          <cell r="AG100">
            <v>0</v>
          </cell>
          <cell r="AH100">
            <v>0</v>
          </cell>
          <cell r="AI100">
            <v>0</v>
          </cell>
          <cell r="AJ100">
            <v>0</v>
          </cell>
          <cell r="AK100">
            <v>0</v>
          </cell>
          <cell r="AL100">
            <v>0</v>
          </cell>
          <cell r="AM100">
            <v>0</v>
          </cell>
          <cell r="AN100">
            <v>0</v>
          </cell>
          <cell r="AO100">
            <v>0</v>
          </cell>
          <cell r="AP100">
            <v>0</v>
          </cell>
          <cell r="AQ100">
            <v>0</v>
          </cell>
        </row>
        <row r="101">
          <cell r="A101" t="str">
            <v>Miscellaneous</v>
          </cell>
          <cell r="B101" t="str">
            <v>US$ '000</v>
          </cell>
          <cell r="D101">
            <v>0.2</v>
          </cell>
          <cell r="G101" t="str">
            <v>misc</v>
          </cell>
          <cell r="H101" t="str">
            <v>ganda</v>
          </cell>
          <cell r="J101">
            <v>0</v>
          </cell>
          <cell r="X101">
            <v>0</v>
          </cell>
          <cell r="Y101">
            <v>0.2</v>
          </cell>
          <cell r="Z101">
            <v>0.2</v>
          </cell>
          <cell r="AA101">
            <v>0.2</v>
          </cell>
          <cell r="AB101">
            <v>0.2</v>
          </cell>
          <cell r="AC101">
            <v>0.2</v>
          </cell>
          <cell r="AD101">
            <v>0.2</v>
          </cell>
          <cell r="AE101">
            <v>0.2</v>
          </cell>
          <cell r="AF101">
            <v>0.2</v>
          </cell>
          <cell r="AG101">
            <v>0.2</v>
          </cell>
          <cell r="AH101">
            <v>0.2</v>
          </cell>
          <cell r="AI101">
            <v>0.2</v>
          </cell>
          <cell r="AJ101">
            <v>0.2</v>
          </cell>
          <cell r="AK101">
            <v>2.4</v>
          </cell>
          <cell r="AL101">
            <v>2.4</v>
          </cell>
          <cell r="AM101">
            <v>2.4</v>
          </cell>
          <cell r="AN101">
            <v>2.4</v>
          </cell>
          <cell r="AO101">
            <v>2.4</v>
          </cell>
          <cell r="AP101">
            <v>2.4</v>
          </cell>
          <cell r="AQ101">
            <v>2.4</v>
          </cell>
        </row>
        <row r="102">
          <cell r="A102" t="str">
            <v>Medical Reimbursement</v>
          </cell>
          <cell r="B102" t="str">
            <v>US$ '000</v>
          </cell>
          <cell r="D102">
            <v>250000</v>
          </cell>
          <cell r="E102" t="str">
            <v>FCFA/Year/Person</v>
          </cell>
          <cell r="G102" t="str">
            <v>misc</v>
          </cell>
          <cell r="H102" t="str">
            <v>ganda</v>
          </cell>
          <cell r="Y102">
            <v>11.46864686468647</v>
          </cell>
          <cell r="Z102">
            <v>11.46864686468647</v>
          </cell>
          <cell r="AA102">
            <v>11.509900990099011</v>
          </cell>
          <cell r="AB102">
            <v>11.478960396039604</v>
          </cell>
          <cell r="AC102">
            <v>11.478960396039604</v>
          </cell>
          <cell r="AD102">
            <v>11.478960396039604</v>
          </cell>
          <cell r="AE102">
            <v>11.478960396039604</v>
          </cell>
          <cell r="AF102">
            <v>11.478960396039604</v>
          </cell>
          <cell r="AG102">
            <v>11.478960396039604</v>
          </cell>
          <cell r="AH102">
            <v>11.478960396039604</v>
          </cell>
          <cell r="AI102">
            <v>11.478960396039604</v>
          </cell>
          <cell r="AJ102">
            <v>11.478960396039604</v>
          </cell>
          <cell r="AK102">
            <v>137.75783828382842</v>
          </cell>
          <cell r="AL102">
            <v>139.23267326732673</v>
          </cell>
          <cell r="AM102">
            <v>136.26237623762378</v>
          </cell>
          <cell r="AN102">
            <v>136.26237623762378</v>
          </cell>
          <cell r="AO102">
            <v>136.26237623762378</v>
          </cell>
          <cell r="AP102">
            <v>136.26237623762378</v>
          </cell>
          <cell r="AQ102">
            <v>136.26237623762378</v>
          </cell>
        </row>
        <row r="103">
          <cell r="A103" t="str">
            <v>Employment cost</v>
          </cell>
          <cell r="B103" t="str">
            <v>US$ '000</v>
          </cell>
          <cell r="G103" t="str">
            <v>labnat</v>
          </cell>
          <cell r="H103" t="str">
            <v>ganda</v>
          </cell>
          <cell r="K103">
            <v>0</v>
          </cell>
          <cell r="L103">
            <v>7.5149980198019808</v>
          </cell>
          <cell r="M103">
            <v>7.5149980198019808</v>
          </cell>
          <cell r="N103">
            <v>7.5149980198019808</v>
          </cell>
          <cell r="O103">
            <v>7.5149980198019808</v>
          </cell>
          <cell r="P103">
            <v>7.5149980198019808</v>
          </cell>
          <cell r="Q103">
            <v>7.5149980198019808</v>
          </cell>
          <cell r="R103">
            <v>7.5149980198019808</v>
          </cell>
          <cell r="S103">
            <v>7.5149980198019808</v>
          </cell>
          <cell r="T103">
            <v>7.5149980198019808</v>
          </cell>
          <cell r="U103">
            <v>7.5149980198019808</v>
          </cell>
          <cell r="V103">
            <v>7.5149980198019808</v>
          </cell>
          <cell r="W103">
            <v>7.5149980198019808</v>
          </cell>
          <cell r="X103">
            <v>90.179976237623762</v>
          </cell>
          <cell r="Y103">
            <v>7.5149980198019808</v>
          </cell>
          <cell r="Z103">
            <v>7.5149980198019808</v>
          </cell>
          <cell r="AA103">
            <v>8.771619801980199</v>
          </cell>
          <cell r="AB103">
            <v>8.771619801980199</v>
          </cell>
          <cell r="AC103">
            <v>8.771619801980199</v>
          </cell>
          <cell r="AD103">
            <v>8.771619801980199</v>
          </cell>
          <cell r="AE103">
            <v>8.771619801980199</v>
          </cell>
          <cell r="AF103">
            <v>8.771619801980199</v>
          </cell>
          <cell r="AG103">
            <v>8.771619801980199</v>
          </cell>
          <cell r="AH103">
            <v>8.771619801980199</v>
          </cell>
          <cell r="AI103">
            <v>8.771619801980199</v>
          </cell>
          <cell r="AJ103">
            <v>8.771619801980199</v>
          </cell>
          <cell r="AK103">
            <v>102.74619405940594</v>
          </cell>
          <cell r="AL103">
            <v>102.74619405940594</v>
          </cell>
          <cell r="AM103">
            <v>102.74619405940594</v>
          </cell>
          <cell r="AN103">
            <v>102.74619405940594</v>
          </cell>
          <cell r="AO103">
            <v>102.74619405940594</v>
          </cell>
          <cell r="AP103">
            <v>102.74619405940594</v>
          </cell>
          <cell r="AQ103">
            <v>102.74619405940594</v>
          </cell>
        </row>
        <row r="104">
          <cell r="A104" t="str">
            <v>Total Human Resources</v>
          </cell>
          <cell r="B104" t="str">
            <v>US$ '000</v>
          </cell>
          <cell r="J104">
            <v>0</v>
          </cell>
          <cell r="K104">
            <v>12.975</v>
          </cell>
          <cell r="L104">
            <v>8.0149980198019808</v>
          </cell>
          <cell r="M104">
            <v>8.0149980198019808</v>
          </cell>
          <cell r="N104">
            <v>8.0149980198019808</v>
          </cell>
          <cell r="O104">
            <v>8.0149980198019808</v>
          </cell>
          <cell r="P104">
            <v>8.0149980198019808</v>
          </cell>
          <cell r="Q104">
            <v>8.0149980198019808</v>
          </cell>
          <cell r="R104">
            <v>8.0149980198019808</v>
          </cell>
          <cell r="S104">
            <v>8.0149980198019808</v>
          </cell>
          <cell r="T104">
            <v>8.0149980198019808</v>
          </cell>
          <cell r="U104">
            <v>8.0149980198019808</v>
          </cell>
          <cell r="V104">
            <v>8.0149980198019808</v>
          </cell>
          <cell r="W104">
            <v>8.0149980198019808</v>
          </cell>
          <cell r="X104">
            <v>96.179976237623762</v>
          </cell>
          <cell r="Y104">
            <v>22.033644884488453</v>
          </cell>
          <cell r="Z104">
            <v>22.033644884488453</v>
          </cell>
          <cell r="AA104">
            <v>23.33152079207921</v>
          </cell>
          <cell r="AB104">
            <v>23.300580198019802</v>
          </cell>
          <cell r="AC104">
            <v>23.300580198019802</v>
          </cell>
          <cell r="AD104">
            <v>31.600580198019806</v>
          </cell>
          <cell r="AE104">
            <v>23.300580198019802</v>
          </cell>
          <cell r="AF104">
            <v>23.300580198019802</v>
          </cell>
          <cell r="AG104">
            <v>23.300580198019802</v>
          </cell>
          <cell r="AH104">
            <v>23.300580198019802</v>
          </cell>
          <cell r="AI104">
            <v>23.300580198019802</v>
          </cell>
          <cell r="AJ104">
            <v>23.300580198019802</v>
          </cell>
          <cell r="AK104">
            <v>285.40403234323435</v>
          </cell>
          <cell r="AL104">
            <v>286.87886732673269</v>
          </cell>
          <cell r="AM104">
            <v>283.90857029702971</v>
          </cell>
          <cell r="AN104">
            <v>283.90857029702971</v>
          </cell>
          <cell r="AO104">
            <v>283.90857029702971</v>
          </cell>
          <cell r="AP104">
            <v>283.90857029702971</v>
          </cell>
          <cell r="AQ104">
            <v>283.90857029702971</v>
          </cell>
        </row>
        <row r="106">
          <cell r="A106" t="str">
            <v>HEALTH (CLINIC)</v>
          </cell>
          <cell r="D106" t="str">
            <v>Cost  pm</v>
          </cell>
        </row>
        <row r="107">
          <cell r="A107" t="str">
            <v>Medicine purchases</v>
          </cell>
          <cell r="B107" t="str">
            <v>US$ '000</v>
          </cell>
          <cell r="D107">
            <v>5</v>
          </cell>
          <cell r="G107" t="str">
            <v>stores</v>
          </cell>
          <cell r="H107" t="str">
            <v>ganda</v>
          </cell>
          <cell r="K107">
            <v>42.35</v>
          </cell>
          <cell r="L107">
            <v>5</v>
          </cell>
          <cell r="M107">
            <v>5</v>
          </cell>
          <cell r="N107">
            <v>5</v>
          </cell>
          <cell r="O107">
            <v>5</v>
          </cell>
          <cell r="P107">
            <v>5</v>
          </cell>
          <cell r="Q107">
            <v>5</v>
          </cell>
          <cell r="R107">
            <v>5</v>
          </cell>
          <cell r="S107">
            <v>5</v>
          </cell>
          <cell r="T107">
            <v>5</v>
          </cell>
          <cell r="U107">
            <v>5</v>
          </cell>
          <cell r="V107">
            <v>5</v>
          </cell>
          <cell r="W107">
            <v>5</v>
          </cell>
          <cell r="X107">
            <v>60</v>
          </cell>
          <cell r="Y107">
            <v>5</v>
          </cell>
          <cell r="Z107">
            <v>5</v>
          </cell>
          <cell r="AA107">
            <v>5</v>
          </cell>
          <cell r="AB107">
            <v>5</v>
          </cell>
          <cell r="AC107">
            <v>5</v>
          </cell>
          <cell r="AD107">
            <v>5</v>
          </cell>
          <cell r="AE107">
            <v>5</v>
          </cell>
          <cell r="AF107">
            <v>5</v>
          </cell>
          <cell r="AG107">
            <v>5</v>
          </cell>
          <cell r="AH107">
            <v>5</v>
          </cell>
          <cell r="AI107">
            <v>5</v>
          </cell>
          <cell r="AJ107">
            <v>5</v>
          </cell>
          <cell r="AK107">
            <v>60</v>
          </cell>
          <cell r="AL107">
            <v>60</v>
          </cell>
          <cell r="AM107">
            <v>60</v>
          </cell>
          <cell r="AN107">
            <v>60</v>
          </cell>
          <cell r="AO107">
            <v>60</v>
          </cell>
          <cell r="AP107">
            <v>60</v>
          </cell>
          <cell r="AQ107">
            <v>60</v>
          </cell>
        </row>
        <row r="108">
          <cell r="A108" t="str">
            <v>Medical consumables</v>
          </cell>
          <cell r="B108" t="str">
            <v>US$ '000</v>
          </cell>
          <cell r="D108">
            <v>1</v>
          </cell>
          <cell r="G108" t="str">
            <v>stores</v>
          </cell>
          <cell r="H108" t="str">
            <v>ganda</v>
          </cell>
          <cell r="X108">
            <v>0</v>
          </cell>
          <cell r="Y108">
            <v>1</v>
          </cell>
          <cell r="Z108">
            <v>1</v>
          </cell>
          <cell r="AA108">
            <v>1</v>
          </cell>
          <cell r="AB108">
            <v>1</v>
          </cell>
          <cell r="AC108">
            <v>1</v>
          </cell>
          <cell r="AD108">
            <v>1</v>
          </cell>
          <cell r="AE108">
            <v>1</v>
          </cell>
          <cell r="AF108">
            <v>1</v>
          </cell>
          <cell r="AG108">
            <v>1</v>
          </cell>
          <cell r="AH108">
            <v>1</v>
          </cell>
          <cell r="AI108">
            <v>1</v>
          </cell>
          <cell r="AJ108">
            <v>1</v>
          </cell>
          <cell r="AK108">
            <v>12</v>
          </cell>
          <cell r="AL108">
            <v>12</v>
          </cell>
          <cell r="AM108">
            <v>12</v>
          </cell>
          <cell r="AN108">
            <v>12</v>
          </cell>
          <cell r="AO108">
            <v>12</v>
          </cell>
          <cell r="AP108">
            <v>12</v>
          </cell>
          <cell r="AQ108">
            <v>12</v>
          </cell>
        </row>
        <row r="109">
          <cell r="A109" t="str">
            <v>Stores and Supplies</v>
          </cell>
          <cell r="B109" t="str">
            <v>US$ '000</v>
          </cell>
          <cell r="D109">
            <v>0.5</v>
          </cell>
          <cell r="G109" t="str">
            <v>stores</v>
          </cell>
          <cell r="H109" t="str">
            <v>ganda</v>
          </cell>
          <cell r="J109">
            <v>0</v>
          </cell>
          <cell r="X109">
            <v>0</v>
          </cell>
          <cell r="Y109">
            <v>0.5</v>
          </cell>
          <cell r="Z109">
            <v>0.5</v>
          </cell>
          <cell r="AA109">
            <v>0.5</v>
          </cell>
          <cell r="AB109">
            <v>0.5</v>
          </cell>
          <cell r="AC109">
            <v>0.5</v>
          </cell>
          <cell r="AD109">
            <v>0.5</v>
          </cell>
          <cell r="AE109">
            <v>0.5</v>
          </cell>
          <cell r="AF109">
            <v>0.5</v>
          </cell>
          <cell r="AG109">
            <v>0.5</v>
          </cell>
          <cell r="AH109">
            <v>0.5</v>
          </cell>
          <cell r="AI109">
            <v>0.5</v>
          </cell>
          <cell r="AJ109">
            <v>0.5</v>
          </cell>
          <cell r="AK109">
            <v>6</v>
          </cell>
          <cell r="AL109">
            <v>6</v>
          </cell>
          <cell r="AM109">
            <v>6</v>
          </cell>
          <cell r="AN109">
            <v>6</v>
          </cell>
          <cell r="AO109">
            <v>6</v>
          </cell>
          <cell r="AP109">
            <v>6</v>
          </cell>
          <cell r="AQ109">
            <v>6</v>
          </cell>
        </row>
        <row r="110">
          <cell r="A110" t="str">
            <v>Trainings &amp; Seminars</v>
          </cell>
          <cell r="B110" t="str">
            <v>US$ '000</v>
          </cell>
          <cell r="D110">
            <v>0</v>
          </cell>
          <cell r="G110" t="str">
            <v>misc</v>
          </cell>
          <cell r="H110" t="str">
            <v>ganda</v>
          </cell>
          <cell r="J110">
            <v>0</v>
          </cell>
          <cell r="X110">
            <v>0</v>
          </cell>
          <cell r="Y110">
            <v>0</v>
          </cell>
          <cell r="Z110">
            <v>0</v>
          </cell>
          <cell r="AA110">
            <v>0</v>
          </cell>
          <cell r="AB110">
            <v>0</v>
          </cell>
          <cell r="AC110">
            <v>0</v>
          </cell>
          <cell r="AD110">
            <v>0</v>
          </cell>
          <cell r="AE110">
            <v>0</v>
          </cell>
          <cell r="AF110">
            <v>0</v>
          </cell>
          <cell r="AG110">
            <v>0</v>
          </cell>
          <cell r="AH110">
            <v>0</v>
          </cell>
          <cell r="AI110">
            <v>0</v>
          </cell>
          <cell r="AJ110">
            <v>0</v>
          </cell>
          <cell r="AK110">
            <v>0</v>
          </cell>
          <cell r="AL110">
            <v>0</v>
          </cell>
          <cell r="AM110">
            <v>0</v>
          </cell>
          <cell r="AN110">
            <v>0</v>
          </cell>
          <cell r="AO110">
            <v>0</v>
          </cell>
          <cell r="AP110">
            <v>0</v>
          </cell>
          <cell r="AQ110">
            <v>0</v>
          </cell>
        </row>
        <row r="111">
          <cell r="A111" t="str">
            <v>Documentations</v>
          </cell>
          <cell r="B111" t="str">
            <v>US$ '000</v>
          </cell>
          <cell r="D111">
            <v>0.16666666666666666</v>
          </cell>
          <cell r="G111" t="str">
            <v>misc</v>
          </cell>
          <cell r="H111" t="str">
            <v>ganda</v>
          </cell>
          <cell r="J111">
            <v>0</v>
          </cell>
          <cell r="X111">
            <v>0</v>
          </cell>
          <cell r="Y111">
            <v>0.16666666666666666</v>
          </cell>
          <cell r="Z111">
            <v>0.16666666666666666</v>
          </cell>
          <cell r="AA111">
            <v>0.16666666666666666</v>
          </cell>
          <cell r="AB111">
            <v>0.16666666666666666</v>
          </cell>
          <cell r="AC111">
            <v>0.16666666666666666</v>
          </cell>
          <cell r="AD111">
            <v>0.16666666666666666</v>
          </cell>
          <cell r="AE111">
            <v>0.16666666666666666</v>
          </cell>
          <cell r="AF111">
            <v>0.16666666666666666</v>
          </cell>
          <cell r="AG111">
            <v>0.16666666666666666</v>
          </cell>
          <cell r="AH111">
            <v>0.16666666666666666</v>
          </cell>
          <cell r="AI111">
            <v>0.16666666666666666</v>
          </cell>
          <cell r="AJ111">
            <v>0.16666666666666666</v>
          </cell>
          <cell r="AK111">
            <v>2</v>
          </cell>
          <cell r="AL111">
            <v>2</v>
          </cell>
          <cell r="AM111">
            <v>2</v>
          </cell>
          <cell r="AN111">
            <v>2</v>
          </cell>
          <cell r="AO111">
            <v>2</v>
          </cell>
          <cell r="AP111">
            <v>2</v>
          </cell>
          <cell r="AQ111">
            <v>2</v>
          </cell>
        </row>
        <row r="112">
          <cell r="A112" t="str">
            <v>Consultants Fees</v>
          </cell>
          <cell r="B112" t="str">
            <v>US$ '000</v>
          </cell>
          <cell r="D112">
            <v>5</v>
          </cell>
          <cell r="G112" t="str">
            <v>ext</v>
          </cell>
          <cell r="H112" t="str">
            <v>ganda</v>
          </cell>
          <cell r="J112">
            <v>0</v>
          </cell>
          <cell r="X112">
            <v>0</v>
          </cell>
          <cell r="Y112">
            <v>5</v>
          </cell>
          <cell r="Z112">
            <v>5</v>
          </cell>
          <cell r="AA112">
            <v>5</v>
          </cell>
          <cell r="AB112">
            <v>5</v>
          </cell>
          <cell r="AC112">
            <v>5</v>
          </cell>
          <cell r="AD112">
            <v>5</v>
          </cell>
          <cell r="AE112">
            <v>5</v>
          </cell>
          <cell r="AF112">
            <v>5</v>
          </cell>
          <cell r="AG112">
            <v>5</v>
          </cell>
          <cell r="AH112">
            <v>5</v>
          </cell>
          <cell r="AI112">
            <v>5</v>
          </cell>
          <cell r="AJ112">
            <v>5</v>
          </cell>
          <cell r="AK112">
            <v>60</v>
          </cell>
          <cell r="AL112">
            <v>60</v>
          </cell>
          <cell r="AM112">
            <v>60</v>
          </cell>
          <cell r="AN112">
            <v>60</v>
          </cell>
          <cell r="AO112">
            <v>60</v>
          </cell>
          <cell r="AP112">
            <v>60</v>
          </cell>
          <cell r="AQ112">
            <v>60</v>
          </cell>
        </row>
        <row r="113">
          <cell r="A113" t="str">
            <v>Vehicle Fuel &amp; Lubs</v>
          </cell>
          <cell r="B113" t="str">
            <v>US$ '000</v>
          </cell>
          <cell r="D113">
            <v>0.3</v>
          </cell>
          <cell r="G113" t="str">
            <v>fuel</v>
          </cell>
          <cell r="H113" t="str">
            <v>ganda</v>
          </cell>
          <cell r="J113">
            <v>0</v>
          </cell>
          <cell r="X113">
            <v>0</v>
          </cell>
          <cell r="Y113">
            <v>0.3</v>
          </cell>
          <cell r="Z113">
            <v>0.3</v>
          </cell>
          <cell r="AA113">
            <v>0.3</v>
          </cell>
          <cell r="AB113">
            <v>0.3</v>
          </cell>
          <cell r="AC113">
            <v>0.3</v>
          </cell>
          <cell r="AD113">
            <v>0.3</v>
          </cell>
          <cell r="AE113">
            <v>0.3</v>
          </cell>
          <cell r="AF113">
            <v>0.3</v>
          </cell>
          <cell r="AG113">
            <v>0.3</v>
          </cell>
          <cell r="AH113">
            <v>0.3</v>
          </cell>
          <cell r="AI113">
            <v>0.3</v>
          </cell>
          <cell r="AJ113">
            <v>0.3</v>
          </cell>
          <cell r="AK113">
            <v>3.5999999999999992</v>
          </cell>
          <cell r="AL113">
            <v>3.5999999999999992</v>
          </cell>
          <cell r="AM113">
            <v>3.5999999999999992</v>
          </cell>
          <cell r="AN113">
            <v>3.5999999999999992</v>
          </cell>
          <cell r="AO113">
            <v>3.5999999999999992</v>
          </cell>
          <cell r="AP113">
            <v>3.5999999999999992</v>
          </cell>
          <cell r="AQ113">
            <v>3.5999999999999992</v>
          </cell>
        </row>
        <row r="114">
          <cell r="A114" t="str">
            <v>Other Vehicle costs (Registration, Spares, Insurance)</v>
          </cell>
          <cell r="B114" t="str">
            <v>US$ '000</v>
          </cell>
          <cell r="D114">
            <v>0.1</v>
          </cell>
          <cell r="G114" t="str">
            <v>stores</v>
          </cell>
          <cell r="H114" t="str">
            <v>ganda</v>
          </cell>
          <cell r="J114">
            <v>0</v>
          </cell>
          <cell r="X114">
            <v>0</v>
          </cell>
          <cell r="Y114">
            <v>0.1</v>
          </cell>
          <cell r="Z114">
            <v>0.1</v>
          </cell>
          <cell r="AA114">
            <v>0.1</v>
          </cell>
          <cell r="AB114">
            <v>0.1</v>
          </cell>
          <cell r="AC114">
            <v>0.1</v>
          </cell>
          <cell r="AD114">
            <v>0.1</v>
          </cell>
          <cell r="AE114">
            <v>0.1</v>
          </cell>
          <cell r="AF114">
            <v>0.1</v>
          </cell>
          <cell r="AG114">
            <v>0.1</v>
          </cell>
          <cell r="AH114">
            <v>0.1</v>
          </cell>
          <cell r="AI114">
            <v>0.1</v>
          </cell>
          <cell r="AJ114">
            <v>0.1</v>
          </cell>
          <cell r="AK114">
            <v>1.2</v>
          </cell>
          <cell r="AL114">
            <v>1.2</v>
          </cell>
          <cell r="AM114">
            <v>1.2</v>
          </cell>
          <cell r="AN114">
            <v>1.2</v>
          </cell>
          <cell r="AO114">
            <v>1.2</v>
          </cell>
          <cell r="AP114">
            <v>1.2</v>
          </cell>
          <cell r="AQ114">
            <v>1.2</v>
          </cell>
        </row>
        <row r="115">
          <cell r="A115" t="str">
            <v>International flight costs</v>
          </cell>
          <cell r="B115" t="str">
            <v>US$ '000</v>
          </cell>
          <cell r="D115">
            <v>0</v>
          </cell>
          <cell r="G115" t="str">
            <v>misc</v>
          </cell>
          <cell r="H115" t="str">
            <v>ganda</v>
          </cell>
          <cell r="J115">
            <v>0</v>
          </cell>
          <cell r="X115">
            <v>0</v>
          </cell>
          <cell r="Y115">
            <v>0</v>
          </cell>
          <cell r="Z115">
            <v>0</v>
          </cell>
          <cell r="AA115">
            <v>0</v>
          </cell>
          <cell r="AB115">
            <v>0</v>
          </cell>
          <cell r="AC115">
            <v>0</v>
          </cell>
          <cell r="AD115">
            <v>0</v>
          </cell>
          <cell r="AE115">
            <v>0</v>
          </cell>
          <cell r="AF115">
            <v>0</v>
          </cell>
          <cell r="AG115">
            <v>0</v>
          </cell>
          <cell r="AH115">
            <v>0</v>
          </cell>
          <cell r="AI115">
            <v>0</v>
          </cell>
          <cell r="AJ115">
            <v>0</v>
          </cell>
          <cell r="AK115">
            <v>0</v>
          </cell>
          <cell r="AL115">
            <v>0</v>
          </cell>
          <cell r="AM115">
            <v>0</v>
          </cell>
          <cell r="AN115">
            <v>0</v>
          </cell>
          <cell r="AO115">
            <v>0</v>
          </cell>
          <cell r="AP115">
            <v>0</v>
          </cell>
          <cell r="AQ115">
            <v>0</v>
          </cell>
        </row>
        <row r="116">
          <cell r="A116" t="str">
            <v>Travel expenses</v>
          </cell>
          <cell r="B116" t="str">
            <v>US$ '000</v>
          </cell>
          <cell r="D116">
            <v>0</v>
          </cell>
          <cell r="G116" t="str">
            <v>misc</v>
          </cell>
          <cell r="H116" t="str">
            <v>ganda</v>
          </cell>
          <cell r="J116">
            <v>0</v>
          </cell>
          <cell r="X116">
            <v>0</v>
          </cell>
          <cell r="Y116">
            <v>0</v>
          </cell>
          <cell r="Z116">
            <v>0</v>
          </cell>
          <cell r="AA116">
            <v>0</v>
          </cell>
          <cell r="AB116">
            <v>0</v>
          </cell>
          <cell r="AC116">
            <v>0</v>
          </cell>
          <cell r="AD116">
            <v>0</v>
          </cell>
          <cell r="AE116">
            <v>0</v>
          </cell>
          <cell r="AF116">
            <v>0</v>
          </cell>
          <cell r="AG116">
            <v>0</v>
          </cell>
          <cell r="AH116">
            <v>0</v>
          </cell>
          <cell r="AI116">
            <v>0</v>
          </cell>
          <cell r="AJ116">
            <v>0</v>
          </cell>
          <cell r="AK116">
            <v>0</v>
          </cell>
          <cell r="AL116">
            <v>0</v>
          </cell>
          <cell r="AM116">
            <v>0</v>
          </cell>
          <cell r="AN116">
            <v>0</v>
          </cell>
          <cell r="AO116">
            <v>0</v>
          </cell>
          <cell r="AP116">
            <v>0</v>
          </cell>
          <cell r="AQ116">
            <v>0</v>
          </cell>
        </row>
        <row r="117">
          <cell r="A117" t="str">
            <v>Miscellaneous</v>
          </cell>
          <cell r="B117" t="str">
            <v>US$ '000</v>
          </cell>
          <cell r="D117">
            <v>0</v>
          </cell>
          <cell r="G117" t="str">
            <v>misc</v>
          </cell>
          <cell r="H117" t="str">
            <v>ganda</v>
          </cell>
          <cell r="J117">
            <v>0</v>
          </cell>
          <cell r="X117">
            <v>0</v>
          </cell>
          <cell r="Y117">
            <v>0</v>
          </cell>
          <cell r="Z117">
            <v>0</v>
          </cell>
          <cell r="AA117">
            <v>0</v>
          </cell>
          <cell r="AB117">
            <v>0</v>
          </cell>
          <cell r="AC117">
            <v>0</v>
          </cell>
          <cell r="AD117">
            <v>0</v>
          </cell>
          <cell r="AE117">
            <v>0</v>
          </cell>
          <cell r="AF117">
            <v>0</v>
          </cell>
          <cell r="AG117">
            <v>0</v>
          </cell>
          <cell r="AH117">
            <v>0</v>
          </cell>
          <cell r="AI117">
            <v>0</v>
          </cell>
          <cell r="AJ117">
            <v>0</v>
          </cell>
          <cell r="AK117">
            <v>0</v>
          </cell>
          <cell r="AL117">
            <v>0</v>
          </cell>
          <cell r="AM117">
            <v>0</v>
          </cell>
          <cell r="AN117">
            <v>0</v>
          </cell>
          <cell r="AO117">
            <v>0</v>
          </cell>
          <cell r="AP117">
            <v>0</v>
          </cell>
          <cell r="AQ117">
            <v>0</v>
          </cell>
        </row>
        <row r="118">
          <cell r="A118" t="str">
            <v>Employment cost Expat</v>
          </cell>
          <cell r="B118" t="str">
            <v>US$ '000</v>
          </cell>
          <cell r="G118" t="str">
            <v>labexp</v>
          </cell>
          <cell r="H118" t="str">
            <v>ganda</v>
          </cell>
          <cell r="K118">
            <v>0</v>
          </cell>
          <cell r="L118">
            <v>0</v>
          </cell>
          <cell r="M118">
            <v>0</v>
          </cell>
          <cell r="N118">
            <v>0</v>
          </cell>
          <cell r="O118">
            <v>0</v>
          </cell>
          <cell r="P118">
            <v>0</v>
          </cell>
          <cell r="Q118">
            <v>0</v>
          </cell>
          <cell r="R118">
            <v>0</v>
          </cell>
          <cell r="S118">
            <v>0</v>
          </cell>
          <cell r="T118">
            <v>0</v>
          </cell>
          <cell r="U118">
            <v>0</v>
          </cell>
          <cell r="V118">
            <v>0</v>
          </cell>
          <cell r="W118">
            <v>0</v>
          </cell>
          <cell r="X118">
            <v>0</v>
          </cell>
          <cell r="Y118">
            <v>0</v>
          </cell>
          <cell r="Z118">
            <v>0</v>
          </cell>
          <cell r="AA118">
            <v>0</v>
          </cell>
          <cell r="AB118">
            <v>0</v>
          </cell>
          <cell r="AC118">
            <v>0</v>
          </cell>
          <cell r="AD118">
            <v>0</v>
          </cell>
          <cell r="AE118">
            <v>0</v>
          </cell>
          <cell r="AF118">
            <v>0</v>
          </cell>
          <cell r="AG118">
            <v>0</v>
          </cell>
          <cell r="AH118">
            <v>0</v>
          </cell>
          <cell r="AI118">
            <v>0</v>
          </cell>
          <cell r="AJ118">
            <v>0</v>
          </cell>
          <cell r="AK118">
            <v>0</v>
          </cell>
          <cell r="AL118">
            <v>0</v>
          </cell>
          <cell r="AM118">
            <v>0</v>
          </cell>
          <cell r="AN118">
            <v>0</v>
          </cell>
          <cell r="AO118">
            <v>0</v>
          </cell>
          <cell r="AP118">
            <v>0</v>
          </cell>
          <cell r="AQ118">
            <v>0</v>
          </cell>
        </row>
        <row r="119">
          <cell r="A119" t="str">
            <v>Employment cost Nationals</v>
          </cell>
          <cell r="B119" t="str">
            <v>US$ '000</v>
          </cell>
          <cell r="G119" t="str">
            <v>labnat</v>
          </cell>
          <cell r="H119" t="str">
            <v>ganda</v>
          </cell>
          <cell r="K119">
            <v>0</v>
          </cell>
          <cell r="L119">
            <v>6.9228673465346535</v>
          </cell>
          <cell r="M119">
            <v>7.4486191118290774</v>
          </cell>
          <cell r="N119">
            <v>7.4486191118290774</v>
          </cell>
          <cell r="O119">
            <v>7.4486191118290774</v>
          </cell>
          <cell r="P119">
            <v>7.4486191118290774</v>
          </cell>
          <cell r="Q119">
            <v>7.4486191118290774</v>
          </cell>
          <cell r="R119">
            <v>7.4486191118290774</v>
          </cell>
          <cell r="S119">
            <v>7.4486191118290774</v>
          </cell>
          <cell r="T119">
            <v>7.4486191118290774</v>
          </cell>
          <cell r="U119">
            <v>7.4486191118290774</v>
          </cell>
          <cell r="V119">
            <v>7.4486191118290774</v>
          </cell>
          <cell r="W119">
            <v>7.4486191118290774</v>
          </cell>
          <cell r="X119">
            <v>88.857677576654496</v>
          </cell>
          <cell r="Y119">
            <v>8.2323604158415851</v>
          </cell>
          <cell r="Z119">
            <v>8.2323604158415851</v>
          </cell>
          <cell r="AA119">
            <v>8.2323604158415851</v>
          </cell>
          <cell r="AB119">
            <v>8.2323604158415851</v>
          </cell>
          <cell r="AC119">
            <v>8.2323604158415851</v>
          </cell>
          <cell r="AD119">
            <v>8.2323604158415851</v>
          </cell>
          <cell r="AE119">
            <v>8.2323604158415851</v>
          </cell>
          <cell r="AF119">
            <v>8.2323604158415851</v>
          </cell>
          <cell r="AG119">
            <v>8.2323604158415851</v>
          </cell>
          <cell r="AH119">
            <v>8.2323604158415851</v>
          </cell>
          <cell r="AI119">
            <v>8.2323604158415851</v>
          </cell>
          <cell r="AJ119">
            <v>8.2323604158415851</v>
          </cell>
          <cell r="AK119">
            <v>98.788324990099014</v>
          </cell>
          <cell r="AL119">
            <v>93.333932910891079</v>
          </cell>
          <cell r="AM119">
            <v>93.333932910891079</v>
          </cell>
          <cell r="AN119">
            <v>93.333932910891079</v>
          </cell>
          <cell r="AO119">
            <v>93.333932910891079</v>
          </cell>
          <cell r="AP119">
            <v>93.333932910891079</v>
          </cell>
          <cell r="AQ119">
            <v>93.333932910891079</v>
          </cell>
        </row>
      </sheetData>
      <sheetData sheetId="18" refreshError="1">
        <row r="2">
          <cell r="A2" t="str">
            <v>SOMILO B07 Version 1.14, d.d. 08-01-07</v>
          </cell>
          <cell r="M2">
            <v>2004</v>
          </cell>
          <cell r="N2">
            <v>2005</v>
          </cell>
          <cell r="O2">
            <v>2006</v>
          </cell>
          <cell r="P2">
            <v>2006</v>
          </cell>
          <cell r="Q2">
            <v>2006</v>
          </cell>
          <cell r="R2">
            <v>2006</v>
          </cell>
          <cell r="S2">
            <v>2006</v>
          </cell>
          <cell r="T2">
            <v>2006</v>
          </cell>
          <cell r="U2">
            <v>2006</v>
          </cell>
          <cell r="V2">
            <v>2006</v>
          </cell>
          <cell r="W2">
            <v>2006</v>
          </cell>
          <cell r="X2">
            <v>2006</v>
          </cell>
          <cell r="Y2">
            <v>2006</v>
          </cell>
          <cell r="Z2">
            <v>2006</v>
          </cell>
          <cell r="AA2">
            <v>2006</v>
          </cell>
          <cell r="AB2">
            <v>2007</v>
          </cell>
          <cell r="AC2">
            <v>2007</v>
          </cell>
          <cell r="AD2">
            <v>2007</v>
          </cell>
          <cell r="AE2">
            <v>2007</v>
          </cell>
          <cell r="AF2">
            <v>2007</v>
          </cell>
          <cell r="AG2">
            <v>2007</v>
          </cell>
          <cell r="AH2">
            <v>2007</v>
          </cell>
          <cell r="AI2">
            <v>2007</v>
          </cell>
          <cell r="AJ2">
            <v>2007</v>
          </cell>
          <cell r="AK2">
            <v>2007</v>
          </cell>
          <cell r="AL2">
            <v>2007</v>
          </cell>
          <cell r="AM2">
            <v>2007</v>
          </cell>
          <cell r="AN2">
            <v>2007</v>
          </cell>
          <cell r="AO2">
            <v>2008</v>
          </cell>
          <cell r="AP2">
            <v>2009</v>
          </cell>
          <cell r="AQ2">
            <v>2010</v>
          </cell>
          <cell r="AR2">
            <v>2011</v>
          </cell>
          <cell r="AS2">
            <v>2012</v>
          </cell>
          <cell r="AT2">
            <v>2013</v>
          </cell>
          <cell r="AU2">
            <v>2014</v>
          </cell>
          <cell r="AV2">
            <v>2015</v>
          </cell>
          <cell r="AW2">
            <v>2016</v>
          </cell>
          <cell r="AX2">
            <v>2017</v>
          </cell>
          <cell r="AY2">
            <v>2018</v>
          </cell>
          <cell r="AZ2">
            <v>2019</v>
          </cell>
          <cell r="BA2">
            <v>2020</v>
          </cell>
          <cell r="BB2">
            <v>2021</v>
          </cell>
          <cell r="BC2">
            <v>2022</v>
          </cell>
          <cell r="BD2">
            <v>2023</v>
          </cell>
          <cell r="BE2">
            <v>2024</v>
          </cell>
          <cell r="BG2">
            <v>2004</v>
          </cell>
          <cell r="BH2">
            <v>2005</v>
          </cell>
          <cell r="BI2">
            <v>2006</v>
          </cell>
          <cell r="BJ2">
            <v>2006</v>
          </cell>
          <cell r="BK2">
            <v>2006</v>
          </cell>
          <cell r="BL2">
            <v>2006</v>
          </cell>
          <cell r="BM2">
            <v>2006</v>
          </cell>
          <cell r="BN2">
            <v>2006</v>
          </cell>
          <cell r="BO2">
            <v>2006</v>
          </cell>
        </row>
        <row r="3">
          <cell r="M3" t="str">
            <v>TOTAL</v>
          </cell>
          <cell r="N3" t="str">
            <v>TOTAL</v>
          </cell>
          <cell r="O3" t="str">
            <v>Jan</v>
          </cell>
          <cell r="P3" t="str">
            <v>Feb</v>
          </cell>
          <cell r="Q3" t="str">
            <v>Mar</v>
          </cell>
          <cell r="R3" t="str">
            <v>Apr</v>
          </cell>
          <cell r="S3" t="str">
            <v>May</v>
          </cell>
          <cell r="T3" t="str">
            <v>Jun</v>
          </cell>
          <cell r="U3" t="str">
            <v>Jul</v>
          </cell>
          <cell r="V3" t="str">
            <v>Aug</v>
          </cell>
          <cell r="W3" t="str">
            <v>Sep</v>
          </cell>
          <cell r="X3" t="str">
            <v>Oct</v>
          </cell>
          <cell r="Y3" t="str">
            <v>Nov</v>
          </cell>
          <cell r="Z3" t="str">
            <v>Dec</v>
          </cell>
          <cell r="AA3" t="str">
            <v>TOTAL</v>
          </cell>
          <cell r="AB3" t="str">
            <v>Jan</v>
          </cell>
          <cell r="AC3" t="str">
            <v>Feb</v>
          </cell>
          <cell r="AD3" t="str">
            <v>Mar</v>
          </cell>
          <cell r="AE3" t="str">
            <v>Apr</v>
          </cell>
          <cell r="AF3" t="str">
            <v>May</v>
          </cell>
          <cell r="AG3" t="str">
            <v>Jun</v>
          </cell>
          <cell r="AH3" t="str">
            <v>Jul</v>
          </cell>
          <cell r="AI3" t="str">
            <v>Aug</v>
          </cell>
          <cell r="AJ3" t="str">
            <v>Sep</v>
          </cell>
          <cell r="AK3" t="str">
            <v>Oct</v>
          </cell>
          <cell r="AL3" t="str">
            <v>Nov</v>
          </cell>
          <cell r="AM3" t="str">
            <v>Dec</v>
          </cell>
          <cell r="AN3" t="str">
            <v>TOTAL</v>
          </cell>
          <cell r="AO3" t="str">
            <v>TOTAL</v>
          </cell>
          <cell r="AP3" t="str">
            <v>TOTAL</v>
          </cell>
          <cell r="AQ3" t="str">
            <v>TOTAL</v>
          </cell>
          <cell r="AR3" t="str">
            <v>TOTAL</v>
          </cell>
          <cell r="AS3" t="str">
            <v>TOTAL</v>
          </cell>
          <cell r="AT3" t="str">
            <v>TOTAL</v>
          </cell>
          <cell r="AU3" t="str">
            <v>TOTAL</v>
          </cell>
          <cell r="AV3" t="str">
            <v>TOTAL</v>
          </cell>
          <cell r="AW3" t="str">
            <v>TOTAL</v>
          </cell>
          <cell r="AX3" t="str">
            <v>TOTAL</v>
          </cell>
          <cell r="AY3" t="str">
            <v>TOTAL</v>
          </cell>
          <cell r="AZ3" t="str">
            <v>TOTAL</v>
          </cell>
          <cell r="BA3" t="str">
            <v>TOTAL</v>
          </cell>
          <cell r="BB3" t="str">
            <v>TOTAL</v>
          </cell>
          <cell r="BC3" t="str">
            <v>TOTAL</v>
          </cell>
          <cell r="BD3" t="str">
            <v>TOTAL</v>
          </cell>
          <cell r="BE3" t="str">
            <v>TOTAL</v>
          </cell>
          <cell r="BG3" t="str">
            <v>TOTAL</v>
          </cell>
          <cell r="BH3" t="str">
            <v>TOTAL</v>
          </cell>
          <cell r="BI3" t="str">
            <v>Jan</v>
          </cell>
          <cell r="BJ3" t="str">
            <v>Feb</v>
          </cell>
          <cell r="BK3" t="str">
            <v>Mar</v>
          </cell>
          <cell r="BL3" t="str">
            <v>Apr</v>
          </cell>
          <cell r="BM3" t="str">
            <v>May</v>
          </cell>
          <cell r="BN3" t="str">
            <v>Jun</v>
          </cell>
          <cell r="BO3" t="str">
            <v>Jul</v>
          </cell>
        </row>
        <row r="4">
          <cell r="B4" t="str">
            <v>Expatriate salary increase</v>
          </cell>
          <cell r="C4">
            <v>0.05</v>
          </cell>
        </row>
        <row r="6">
          <cell r="B6" t="str">
            <v>Exchange Rate</v>
          </cell>
          <cell r="J6">
            <v>505</v>
          </cell>
          <cell r="K6" t="str">
            <v>FCFA/USD</v>
          </cell>
          <cell r="BG6" t="str">
            <v xml:space="preserve"> </v>
          </cell>
        </row>
        <row r="8">
          <cell r="B8" t="str">
            <v>Inputs</v>
          </cell>
          <cell r="C8" t="str">
            <v>=</v>
          </cell>
          <cell r="J8" t="str">
            <v>XXX,XXX</v>
          </cell>
        </row>
        <row r="10">
          <cell r="B10" t="str">
            <v>Total Tonnes Mined</v>
          </cell>
          <cell r="M10">
            <v>60000</v>
          </cell>
          <cell r="N10">
            <v>10763360.483355753</v>
          </cell>
          <cell r="O10">
            <v>1446954.33</v>
          </cell>
          <cell r="P10">
            <v>1289856.9996388552</v>
          </cell>
          <cell r="Q10">
            <v>1458215.2432748477</v>
          </cell>
          <cell r="R10">
            <v>1313889.1069021586</v>
          </cell>
          <cell r="S10">
            <v>1613460.7448073695</v>
          </cell>
          <cell r="T10">
            <v>1178175.5280521631</v>
          </cell>
          <cell r="U10">
            <v>1381305.5236982452</v>
          </cell>
          <cell r="V10">
            <v>1419045.9320232915</v>
          </cell>
          <cell r="W10">
            <v>1266069.6691979794</v>
          </cell>
          <cell r="X10">
            <v>1596910.0225751775</v>
          </cell>
          <cell r="Y10">
            <v>1314804.111235304</v>
          </cell>
          <cell r="Z10">
            <v>1322728.2204650713</v>
          </cell>
          <cell r="AA10">
            <v>16601415.431870466</v>
          </cell>
          <cell r="AB10">
            <v>20915671.865296889</v>
          </cell>
          <cell r="AC10">
            <v>17466403.916306622</v>
          </cell>
          <cell r="AD10">
            <v>21956504.794505723</v>
          </cell>
          <cell r="AE10">
            <v>19285593.918079644</v>
          </cell>
          <cell r="AF10">
            <v>10362797.914240539</v>
          </cell>
          <cell r="AG10">
            <v>8686061.5536097027</v>
          </cell>
          <cell r="AH10">
            <v>11876621.963748204</v>
          </cell>
          <cell r="AI10">
            <v>12183843.693486845</v>
          </cell>
          <cell r="AJ10">
            <v>8402495.6492029838</v>
          </cell>
          <cell r="AK10">
            <v>7300701.4733824702</v>
          </cell>
          <cell r="AL10">
            <v>8380198.042840343</v>
          </cell>
          <cell r="AM10">
            <v>8541867.5862803143</v>
          </cell>
          <cell r="AN10">
            <v>20915671.865296889</v>
          </cell>
          <cell r="AO10">
            <v>17466403.916306622</v>
          </cell>
          <cell r="AP10">
            <v>21956504.794505723</v>
          </cell>
          <cell r="AQ10">
            <v>19285593.918079644</v>
          </cell>
          <cell r="AR10">
            <v>10362797.914240539</v>
          </cell>
          <cell r="AS10">
            <v>8686061.5536097027</v>
          </cell>
          <cell r="AT10">
            <v>11876621.963748204</v>
          </cell>
          <cell r="AU10">
            <v>12183843.693486845</v>
          </cell>
          <cell r="AV10">
            <v>8402495.6492029838</v>
          </cell>
          <cell r="AW10">
            <v>7300701.4733824702</v>
          </cell>
          <cell r="AX10">
            <v>8380198.042840343</v>
          </cell>
          <cell r="AY10">
            <v>8541867.5862803143</v>
          </cell>
          <cell r="AZ10">
            <v>9126889.6755334828</v>
          </cell>
          <cell r="BA10">
            <v>8121424.0857848525</v>
          </cell>
          <cell r="BB10">
            <v>6367523.1359533491</v>
          </cell>
          <cell r="BC10">
            <v>2255651.7664238154</v>
          </cell>
          <cell r="BD10">
            <v>2298044.4171887147</v>
          </cell>
          <cell r="BE10">
            <v>1628940.7656779746</v>
          </cell>
          <cell r="BF10">
            <v>212582012.13276866</v>
          </cell>
        </row>
        <row r="11">
          <cell r="B11" t="str">
            <v>Total Tonnes Milled</v>
          </cell>
          <cell r="M11">
            <v>0</v>
          </cell>
          <cell r="N11">
            <v>527331</v>
          </cell>
          <cell r="O11">
            <v>223036</v>
          </cell>
          <cell r="P11">
            <v>242064.09036880534</v>
          </cell>
          <cell r="Q11">
            <v>257377</v>
          </cell>
          <cell r="R11">
            <v>222517.29111296692</v>
          </cell>
          <cell r="S11">
            <v>222432.63810376811</v>
          </cell>
          <cell r="T11">
            <v>176988.7681228545</v>
          </cell>
          <cell r="U11">
            <v>173816.42535266621</v>
          </cell>
          <cell r="V11">
            <v>213093.70225492681</v>
          </cell>
          <cell r="W11">
            <v>218062.00543387531</v>
          </cell>
          <cell r="X11">
            <v>221141.31750549423</v>
          </cell>
          <cell r="Y11">
            <v>220340.69298973828</v>
          </cell>
          <cell r="Z11">
            <v>220521.03911480901</v>
          </cell>
          <cell r="AA11">
            <v>2611390.9703599047</v>
          </cell>
          <cell r="AB11">
            <v>2639999.5980152255</v>
          </cell>
          <cell r="AC11">
            <v>2815777.2899723276</v>
          </cell>
          <cell r="AD11">
            <v>2656545.6515488448</v>
          </cell>
          <cell r="AE11">
            <v>2715588.1954578706</v>
          </cell>
          <cell r="AF11">
            <v>2792115.418991507</v>
          </cell>
          <cell r="AG11">
            <v>3086963.393752683</v>
          </cell>
          <cell r="AH11">
            <v>2981577.9319506199</v>
          </cell>
          <cell r="AI11">
            <v>3218474.7607789035</v>
          </cell>
          <cell r="AJ11">
            <v>3071731.3119206703</v>
          </cell>
          <cell r="AK11">
            <v>2970070.9952621143</v>
          </cell>
          <cell r="AL11">
            <v>2980367.1131668054</v>
          </cell>
          <cell r="AM11">
            <v>3180105.2951019909</v>
          </cell>
          <cell r="AN11">
            <v>2639999.5980152255</v>
          </cell>
          <cell r="AO11">
            <v>2815777.2899723276</v>
          </cell>
          <cell r="AP11">
            <v>2656545.6515488448</v>
          </cell>
          <cell r="AQ11">
            <v>2715588.1954578706</v>
          </cell>
          <cell r="AR11">
            <v>2792115.418991507</v>
          </cell>
          <cell r="AS11">
            <v>3086963.393752683</v>
          </cell>
          <cell r="AT11">
            <v>2981577.9319506199</v>
          </cell>
          <cell r="AU11">
            <v>3218474.7607789035</v>
          </cell>
          <cell r="AV11">
            <v>3071731.3119206703</v>
          </cell>
          <cell r="AW11">
            <v>2970070.9952621143</v>
          </cell>
          <cell r="AX11">
            <v>2980367.1131668054</v>
          </cell>
          <cell r="AY11">
            <v>3180105.2951019909</v>
          </cell>
          <cell r="AZ11">
            <v>3062516.7129529743</v>
          </cell>
          <cell r="BA11">
            <v>3027019.8762226179</v>
          </cell>
          <cell r="BB11">
            <v>2790689.7049587322</v>
          </cell>
          <cell r="BC11">
            <v>2060827.5379200138</v>
          </cell>
          <cell r="BD11">
            <v>2080681.7320290601</v>
          </cell>
          <cell r="BE11">
            <v>1436940.9656779745</v>
          </cell>
          <cell r="BF11">
            <v>52706715.456040837</v>
          </cell>
        </row>
        <row r="12">
          <cell r="B12" t="str">
            <v>Total Ounces Produced</v>
          </cell>
          <cell r="L12" t="str">
            <v>Expat</v>
          </cell>
          <cell r="M12">
            <v>0</v>
          </cell>
          <cell r="N12">
            <v>63210</v>
          </cell>
          <cell r="O12">
            <v>23097.736973483352</v>
          </cell>
          <cell r="P12">
            <v>21048</v>
          </cell>
          <cell r="Q12">
            <v>18788</v>
          </cell>
          <cell r="R12">
            <v>18713.340114996776</v>
          </cell>
          <cell r="S12">
            <v>21129.632204352616</v>
          </cell>
          <cell r="T12">
            <v>18126.793133462419</v>
          </cell>
          <cell r="U12">
            <v>17724.655635536299</v>
          </cell>
          <cell r="V12">
            <v>21802.451793226795</v>
          </cell>
          <cell r="W12">
            <v>21189.377250057172</v>
          </cell>
          <cell r="X12">
            <v>24910.610484268072</v>
          </cell>
          <cell r="Y12">
            <v>21711.953576688215</v>
          </cell>
          <cell r="Z12">
            <v>19273.783637318385</v>
          </cell>
          <cell r="AA12">
            <v>247516.33480339008</v>
          </cell>
          <cell r="AB12">
            <v>256522.02633262621</v>
          </cell>
          <cell r="AC12">
            <v>278242.51619431196</v>
          </cell>
          <cell r="AD12">
            <v>362741.22066897148</v>
          </cell>
          <cell r="AE12">
            <v>380088.66798143735</v>
          </cell>
          <cell r="AF12">
            <v>447045.22984484996</v>
          </cell>
          <cell r="AG12">
            <v>501148.41980969551</v>
          </cell>
          <cell r="AH12">
            <v>316181.96337977232</v>
          </cell>
          <cell r="AI12">
            <v>382262.31167384901</v>
          </cell>
          <cell r="AJ12">
            <v>347985.30370341829</v>
          </cell>
          <cell r="AK12">
            <v>292636.98522512469</v>
          </cell>
          <cell r="AL12">
            <v>297680.77372647857</v>
          </cell>
          <cell r="AM12">
            <v>362259.24713123625</v>
          </cell>
          <cell r="AN12">
            <v>256522.02633262621</v>
          </cell>
          <cell r="AO12">
            <v>278242.51619431196</v>
          </cell>
          <cell r="AP12">
            <v>362741.22066897148</v>
          </cell>
          <cell r="AQ12">
            <v>380088.66798143735</v>
          </cell>
          <cell r="AR12">
            <v>447045.22984484996</v>
          </cell>
          <cell r="AS12">
            <v>501148.41980969551</v>
          </cell>
          <cell r="AT12">
            <v>316181.96337977232</v>
          </cell>
          <cell r="AU12">
            <v>382262.31167384901</v>
          </cell>
          <cell r="AV12">
            <v>347985.30370341829</v>
          </cell>
          <cell r="AW12">
            <v>292636.98522512469</v>
          </cell>
          <cell r="AX12">
            <v>297680.77372647857</v>
          </cell>
          <cell r="AY12">
            <v>362259.24713123625</v>
          </cell>
          <cell r="AZ12">
            <v>379342.84889978694</v>
          </cell>
          <cell r="BA12">
            <v>388837.00163812801</v>
          </cell>
          <cell r="BB12">
            <v>293577.45966543158</v>
          </cell>
          <cell r="BC12">
            <v>223061.12420006303</v>
          </cell>
          <cell r="BD12">
            <v>203620.00984972063</v>
          </cell>
          <cell r="BE12">
            <v>146042.40604040833</v>
          </cell>
          <cell r="BF12">
            <v>6170001.8507687012</v>
          </cell>
        </row>
        <row r="13">
          <cell r="C13" t="str">
            <v>Grade</v>
          </cell>
          <cell r="D13" t="str">
            <v>Basic</v>
          </cell>
          <cell r="E13" t="str">
            <v>Overtime</v>
          </cell>
          <cell r="F13" t="str">
            <v>Premium</v>
          </cell>
          <cell r="G13" t="str">
            <v>Bonus</v>
          </cell>
          <cell r="H13" t="str">
            <v>Advancmt</v>
          </cell>
          <cell r="I13" t="str">
            <v>Bill's Correction</v>
          </cell>
          <cell r="J13" t="str">
            <v>FCFA pm</v>
          </cell>
          <cell r="K13" t="str">
            <v>USD pm</v>
          </cell>
          <cell r="L13" t="str">
            <v>(1=Yes)</v>
          </cell>
        </row>
        <row r="14">
          <cell r="B14" t="str">
            <v>MINING OPEN CUT</v>
          </cell>
        </row>
        <row r="16">
          <cell r="B16" t="str">
            <v>Mining Labour</v>
          </cell>
        </row>
        <row r="17">
          <cell r="B17" t="str">
            <v>Manager Mining</v>
          </cell>
          <cell r="C17" t="str">
            <v>21</v>
          </cell>
          <cell r="J17">
            <v>7288968</v>
          </cell>
          <cell r="K17">
            <v>14433.6</v>
          </cell>
          <cell r="L17">
            <v>1</v>
          </cell>
          <cell r="M17">
            <v>1</v>
          </cell>
          <cell r="N17">
            <v>1</v>
          </cell>
          <cell r="O17">
            <v>1</v>
          </cell>
          <cell r="P17">
            <v>1</v>
          </cell>
          <cell r="Q17">
            <v>1</v>
          </cell>
          <cell r="R17">
            <v>1</v>
          </cell>
          <cell r="S17">
            <v>1</v>
          </cell>
          <cell r="T17">
            <v>1</v>
          </cell>
          <cell r="U17">
            <v>1</v>
          </cell>
          <cell r="V17">
            <v>1</v>
          </cell>
          <cell r="W17">
            <v>1</v>
          </cell>
          <cell r="X17">
            <v>1</v>
          </cell>
          <cell r="Y17">
            <v>1</v>
          </cell>
          <cell r="Z17">
            <v>1</v>
          </cell>
          <cell r="AA17">
            <v>1</v>
          </cell>
          <cell r="AB17">
            <v>1</v>
          </cell>
          <cell r="AC17">
            <v>1</v>
          </cell>
          <cell r="AD17">
            <v>1</v>
          </cell>
          <cell r="AE17">
            <v>1</v>
          </cell>
          <cell r="AF17">
            <v>1</v>
          </cell>
          <cell r="AG17">
            <v>1</v>
          </cell>
          <cell r="AH17">
            <v>1</v>
          </cell>
          <cell r="AI17">
            <v>1</v>
          </cell>
          <cell r="AJ17">
            <v>1</v>
          </cell>
          <cell r="AK17">
            <v>1</v>
          </cell>
          <cell r="AL17">
            <v>1</v>
          </cell>
          <cell r="AM17">
            <v>1</v>
          </cell>
          <cell r="AN17">
            <v>1</v>
          </cell>
          <cell r="AO17">
            <v>1</v>
          </cell>
          <cell r="AP17">
            <v>1</v>
          </cell>
          <cell r="AQ17">
            <v>1</v>
          </cell>
          <cell r="AR17">
            <v>1</v>
          </cell>
          <cell r="AS17">
            <v>1</v>
          </cell>
          <cell r="AT17">
            <v>1</v>
          </cell>
          <cell r="AU17">
            <v>0</v>
          </cell>
          <cell r="AV17">
            <v>0</v>
          </cell>
          <cell r="AW17">
            <v>0</v>
          </cell>
          <cell r="AX17">
            <v>0</v>
          </cell>
          <cell r="AY17">
            <v>0</v>
          </cell>
          <cell r="AZ17">
            <v>0</v>
          </cell>
          <cell r="BA17">
            <v>0</v>
          </cell>
          <cell r="BB17">
            <v>0</v>
          </cell>
          <cell r="BC17">
            <v>0</v>
          </cell>
          <cell r="BE17">
            <v>0</v>
          </cell>
          <cell r="BG17">
            <v>14.4336</v>
          </cell>
          <cell r="BH17">
            <v>155.00399999999999</v>
          </cell>
          <cell r="BI17">
            <v>14.4336</v>
          </cell>
          <cell r="BJ17">
            <v>14.4336</v>
          </cell>
          <cell r="BK17">
            <v>14.4336</v>
          </cell>
          <cell r="BL17">
            <v>14.4336</v>
          </cell>
          <cell r="BM17">
            <v>14.4336</v>
          </cell>
          <cell r="BN17">
            <v>14.4336</v>
          </cell>
          <cell r="BO17">
            <v>14.4336</v>
          </cell>
        </row>
        <row r="18">
          <cell r="B18" t="str">
            <v>Production Superintendent</v>
          </cell>
          <cell r="C18" t="str">
            <v>SL31</v>
          </cell>
          <cell r="D18">
            <v>2750495</v>
          </cell>
          <cell r="E18">
            <v>0</v>
          </cell>
          <cell r="H18">
            <v>106063.72860000003</v>
          </cell>
          <cell r="J18">
            <v>2856558.7286</v>
          </cell>
          <cell r="K18">
            <v>5656.5519378217823</v>
          </cell>
          <cell r="L18">
            <v>0</v>
          </cell>
          <cell r="M18">
            <v>1</v>
          </cell>
          <cell r="N18">
            <v>1</v>
          </cell>
          <cell r="O18">
            <v>1</v>
          </cell>
          <cell r="P18">
            <v>1</v>
          </cell>
          <cell r="Q18">
            <v>1</v>
          </cell>
          <cell r="R18">
            <v>1</v>
          </cell>
          <cell r="S18">
            <v>1</v>
          </cell>
          <cell r="T18">
            <v>1</v>
          </cell>
          <cell r="U18">
            <v>1</v>
          </cell>
          <cell r="V18">
            <v>1</v>
          </cell>
          <cell r="W18">
            <v>1</v>
          </cell>
          <cell r="X18">
            <v>1</v>
          </cell>
          <cell r="Y18">
            <v>1</v>
          </cell>
          <cell r="Z18">
            <v>1</v>
          </cell>
          <cell r="AA18">
            <v>1</v>
          </cell>
          <cell r="AB18">
            <v>1</v>
          </cell>
          <cell r="AC18">
            <v>1</v>
          </cell>
          <cell r="AD18">
            <v>1</v>
          </cell>
          <cell r="AE18">
            <v>1</v>
          </cell>
          <cell r="AF18">
            <v>1</v>
          </cell>
          <cell r="AG18">
            <v>1</v>
          </cell>
          <cell r="AH18">
            <v>1</v>
          </cell>
          <cell r="AI18">
            <v>1</v>
          </cell>
          <cell r="AJ18">
            <v>1</v>
          </cell>
          <cell r="AK18">
            <v>1</v>
          </cell>
          <cell r="AL18">
            <v>1</v>
          </cell>
          <cell r="AM18">
            <v>1</v>
          </cell>
          <cell r="AN18">
            <v>1</v>
          </cell>
          <cell r="AO18">
            <v>1</v>
          </cell>
          <cell r="AP18">
            <v>1</v>
          </cell>
          <cell r="AQ18">
            <v>1</v>
          </cell>
          <cell r="AR18">
            <v>1</v>
          </cell>
          <cell r="AS18">
            <v>1</v>
          </cell>
          <cell r="AT18">
            <v>1</v>
          </cell>
          <cell r="AU18">
            <v>1</v>
          </cell>
          <cell r="AV18">
            <v>1</v>
          </cell>
          <cell r="AW18">
            <v>1</v>
          </cell>
          <cell r="AX18">
            <v>1</v>
          </cell>
          <cell r="AY18">
            <v>1</v>
          </cell>
          <cell r="AZ18">
            <v>1</v>
          </cell>
          <cell r="BA18">
            <v>1</v>
          </cell>
          <cell r="BB18">
            <v>1</v>
          </cell>
          <cell r="BC18">
            <v>1</v>
          </cell>
          <cell r="BD18">
            <v>1</v>
          </cell>
          <cell r="BE18">
            <v>0</v>
          </cell>
          <cell r="BG18">
            <v>5.6565519378217823</v>
          </cell>
          <cell r="BH18">
            <v>89.253</v>
          </cell>
          <cell r="BI18">
            <v>5.6565519378217823</v>
          </cell>
          <cell r="BJ18">
            <v>5.6565519378217823</v>
          </cell>
          <cell r="BK18">
            <v>5.6565519378217823</v>
          </cell>
          <cell r="BL18">
            <v>5.6565519378217823</v>
          </cell>
          <cell r="BM18">
            <v>5.6565519378217823</v>
          </cell>
          <cell r="BN18">
            <v>5.6565519378217823</v>
          </cell>
          <cell r="BO18">
            <v>5.6565519378217823</v>
          </cell>
        </row>
        <row r="19">
          <cell r="B19" t="str">
            <v>Junior Mining Engineer</v>
          </cell>
          <cell r="C19" t="str">
            <v>SL23</v>
          </cell>
          <cell r="D19">
            <v>433561</v>
          </cell>
          <cell r="E19">
            <v>0</v>
          </cell>
          <cell r="H19">
            <v>23382</v>
          </cell>
          <cell r="J19">
            <v>456943</v>
          </cell>
          <cell r="K19">
            <v>904.83762376237621</v>
          </cell>
          <cell r="L19">
            <v>0</v>
          </cell>
          <cell r="M19">
            <v>1</v>
          </cell>
          <cell r="N19">
            <v>1</v>
          </cell>
          <cell r="O19">
            <v>1</v>
          </cell>
          <cell r="P19">
            <v>1</v>
          </cell>
          <cell r="Q19">
            <v>1</v>
          </cell>
          <cell r="R19">
            <v>1</v>
          </cell>
          <cell r="S19">
            <v>1</v>
          </cell>
          <cell r="T19">
            <v>1</v>
          </cell>
          <cell r="U19">
            <v>1</v>
          </cell>
          <cell r="V19">
            <v>1</v>
          </cell>
          <cell r="W19">
            <v>1</v>
          </cell>
          <cell r="X19">
            <v>1</v>
          </cell>
          <cell r="Y19">
            <v>1</v>
          </cell>
          <cell r="Z19">
            <v>1</v>
          </cell>
          <cell r="AA19">
            <v>1</v>
          </cell>
          <cell r="AB19">
            <v>1</v>
          </cell>
          <cell r="AC19">
            <v>1</v>
          </cell>
          <cell r="AD19">
            <v>1</v>
          </cell>
          <cell r="AE19">
            <v>1</v>
          </cell>
          <cell r="AF19">
            <v>1</v>
          </cell>
          <cell r="AG19">
            <v>1</v>
          </cell>
          <cell r="AH19">
            <v>1</v>
          </cell>
          <cell r="AI19">
            <v>1</v>
          </cell>
          <cell r="AJ19">
            <v>1</v>
          </cell>
          <cell r="AK19">
            <v>1</v>
          </cell>
          <cell r="AL19">
            <v>1</v>
          </cell>
          <cell r="AM19">
            <v>1</v>
          </cell>
          <cell r="AN19">
            <v>1</v>
          </cell>
          <cell r="AO19">
            <v>1</v>
          </cell>
          <cell r="AP19">
            <v>1</v>
          </cell>
          <cell r="AQ19">
            <v>1</v>
          </cell>
          <cell r="AR19">
            <v>1</v>
          </cell>
          <cell r="AS19">
            <v>1</v>
          </cell>
          <cell r="AT19">
            <v>1</v>
          </cell>
          <cell r="AU19">
            <v>1</v>
          </cell>
          <cell r="AV19">
            <v>1</v>
          </cell>
          <cell r="AW19">
            <v>1</v>
          </cell>
          <cell r="AX19">
            <v>1</v>
          </cell>
          <cell r="AY19">
            <v>1</v>
          </cell>
          <cell r="AZ19">
            <v>1</v>
          </cell>
          <cell r="BA19">
            <v>1</v>
          </cell>
          <cell r="BB19">
            <v>1</v>
          </cell>
          <cell r="BC19">
            <v>1</v>
          </cell>
          <cell r="BD19">
            <v>1</v>
          </cell>
          <cell r="BE19">
            <v>0</v>
          </cell>
          <cell r="BG19">
            <v>0.9048376237623762</v>
          </cell>
          <cell r="BH19">
            <v>70.55</v>
          </cell>
          <cell r="BI19">
            <v>0.9048376237623762</v>
          </cell>
          <cell r="BJ19">
            <v>0.9048376237623762</v>
          </cell>
          <cell r="BK19">
            <v>0.9048376237623762</v>
          </cell>
          <cell r="BL19">
            <v>0.9048376237623762</v>
          </cell>
          <cell r="BM19">
            <v>0.9048376237623762</v>
          </cell>
          <cell r="BN19">
            <v>0.9048376237623762</v>
          </cell>
          <cell r="BO19">
            <v>0.9048376237623762</v>
          </cell>
        </row>
        <row r="20">
          <cell r="B20" t="str">
            <v>Mining Engineer</v>
          </cell>
          <cell r="C20" t="str">
            <v>SL27</v>
          </cell>
          <cell r="D20">
            <v>984062</v>
          </cell>
          <cell r="E20">
            <v>0</v>
          </cell>
          <cell r="H20">
            <v>0</v>
          </cell>
          <cell r="J20">
            <v>984062</v>
          </cell>
          <cell r="K20">
            <v>1948.6376237623763</v>
          </cell>
          <cell r="L20">
            <v>0</v>
          </cell>
          <cell r="M20">
            <v>1</v>
          </cell>
          <cell r="N20">
            <v>1</v>
          </cell>
          <cell r="O20">
            <v>1</v>
          </cell>
          <cell r="P20">
            <v>1</v>
          </cell>
          <cell r="Q20">
            <v>1</v>
          </cell>
          <cell r="R20">
            <v>1</v>
          </cell>
          <cell r="S20">
            <v>1</v>
          </cell>
          <cell r="T20">
            <v>1</v>
          </cell>
          <cell r="U20">
            <v>1</v>
          </cell>
          <cell r="V20">
            <v>1</v>
          </cell>
          <cell r="W20">
            <v>1</v>
          </cell>
          <cell r="X20">
            <v>1</v>
          </cell>
          <cell r="Y20">
            <v>1</v>
          </cell>
          <cell r="Z20">
            <v>1</v>
          </cell>
          <cell r="AA20">
            <v>1</v>
          </cell>
          <cell r="AB20">
            <v>1</v>
          </cell>
          <cell r="AC20">
            <v>1</v>
          </cell>
          <cell r="AD20">
            <v>1</v>
          </cell>
          <cell r="AE20">
            <v>1</v>
          </cell>
          <cell r="AF20">
            <v>1</v>
          </cell>
          <cell r="AG20">
            <v>1</v>
          </cell>
          <cell r="AH20">
            <v>1</v>
          </cell>
          <cell r="AI20">
            <v>1</v>
          </cell>
          <cell r="AJ20">
            <v>1</v>
          </cell>
          <cell r="AK20">
            <v>1</v>
          </cell>
          <cell r="AL20">
            <v>1</v>
          </cell>
          <cell r="AM20">
            <v>1</v>
          </cell>
          <cell r="AN20">
            <v>1</v>
          </cell>
          <cell r="AO20">
            <v>1</v>
          </cell>
          <cell r="AP20">
            <v>1</v>
          </cell>
          <cell r="AQ20">
            <v>1</v>
          </cell>
          <cell r="AR20">
            <v>1</v>
          </cell>
          <cell r="AS20">
            <v>1</v>
          </cell>
          <cell r="AT20">
            <v>1</v>
          </cell>
          <cell r="AU20">
            <v>1</v>
          </cell>
          <cell r="AV20">
            <v>1</v>
          </cell>
          <cell r="AW20">
            <v>1</v>
          </cell>
          <cell r="AX20">
            <v>1</v>
          </cell>
          <cell r="AY20">
            <v>1</v>
          </cell>
          <cell r="AZ20">
            <v>1</v>
          </cell>
          <cell r="BA20">
            <v>1</v>
          </cell>
          <cell r="BB20">
            <v>1</v>
          </cell>
          <cell r="BC20">
            <v>1</v>
          </cell>
          <cell r="BD20">
            <v>1</v>
          </cell>
          <cell r="BE20">
            <v>0</v>
          </cell>
          <cell r="BG20">
            <v>1.9486376237623764</v>
          </cell>
          <cell r="BH20">
            <v>119.004</v>
          </cell>
          <cell r="BI20">
            <v>1.9486376237623764</v>
          </cell>
          <cell r="BJ20">
            <v>1.9486376237623764</v>
          </cell>
          <cell r="BK20">
            <v>1.9486376237623764</v>
          </cell>
          <cell r="BL20">
            <v>1.9486376237623764</v>
          </cell>
          <cell r="BM20">
            <v>1.9486376237623764</v>
          </cell>
          <cell r="BN20">
            <v>1.9486376237623764</v>
          </cell>
          <cell r="BO20">
            <v>1.9486376237623764</v>
          </cell>
        </row>
        <row r="21">
          <cell r="B21" t="str">
            <v>Chief Planning Engineer</v>
          </cell>
          <cell r="C21" t="str">
            <v>19</v>
          </cell>
          <cell r="I21">
            <v>0</v>
          </cell>
          <cell r="J21">
            <v>6100440.4000000004</v>
          </cell>
          <cell r="K21">
            <v>12080.08</v>
          </cell>
          <cell r="L21">
            <v>1</v>
          </cell>
          <cell r="M21">
            <v>1</v>
          </cell>
          <cell r="N21">
            <v>1</v>
          </cell>
          <cell r="O21">
            <v>1</v>
          </cell>
          <cell r="P21">
            <v>1</v>
          </cell>
          <cell r="Q21">
            <v>1</v>
          </cell>
          <cell r="R21">
            <v>1</v>
          </cell>
          <cell r="S21">
            <v>1</v>
          </cell>
          <cell r="T21">
            <v>1</v>
          </cell>
          <cell r="U21">
            <v>1</v>
          </cell>
          <cell r="V21">
            <v>1</v>
          </cell>
          <cell r="W21">
            <v>1</v>
          </cell>
          <cell r="X21">
            <v>1</v>
          </cell>
          <cell r="Y21">
            <v>1</v>
          </cell>
          <cell r="Z21">
            <v>1</v>
          </cell>
          <cell r="AA21">
            <v>1</v>
          </cell>
          <cell r="AB21">
            <v>1</v>
          </cell>
          <cell r="AC21">
            <v>1</v>
          </cell>
          <cell r="AD21">
            <v>1</v>
          </cell>
          <cell r="AE21">
            <v>1</v>
          </cell>
          <cell r="AF21">
            <v>1</v>
          </cell>
          <cell r="AG21">
            <v>1</v>
          </cell>
          <cell r="AH21">
            <v>1</v>
          </cell>
          <cell r="AI21">
            <v>1</v>
          </cell>
          <cell r="AJ21">
            <v>1</v>
          </cell>
          <cell r="AK21">
            <v>1</v>
          </cell>
          <cell r="AL21">
            <v>1</v>
          </cell>
          <cell r="AM21">
            <v>1</v>
          </cell>
          <cell r="AN21">
            <v>1</v>
          </cell>
          <cell r="AO21">
            <v>1</v>
          </cell>
          <cell r="AP21">
            <v>1</v>
          </cell>
          <cell r="AQ21">
            <v>1</v>
          </cell>
          <cell r="AR21">
            <v>1</v>
          </cell>
          <cell r="AS21">
            <v>1</v>
          </cell>
          <cell r="AT21">
            <v>1</v>
          </cell>
          <cell r="AU21">
            <v>0</v>
          </cell>
          <cell r="AV21">
            <v>0</v>
          </cell>
          <cell r="AW21">
            <v>0</v>
          </cell>
          <cell r="AX21">
            <v>0</v>
          </cell>
          <cell r="AY21">
            <v>0</v>
          </cell>
          <cell r="AZ21">
            <v>0</v>
          </cell>
          <cell r="BA21">
            <v>0</v>
          </cell>
          <cell r="BB21">
            <v>0</v>
          </cell>
          <cell r="BC21">
            <v>0</v>
          </cell>
          <cell r="BE21">
            <v>0</v>
          </cell>
          <cell r="BG21">
            <v>12.080080000000001</v>
          </cell>
          <cell r="BH21">
            <v>0</v>
          </cell>
          <cell r="BI21">
            <v>12.080080000000001</v>
          </cell>
          <cell r="BJ21">
            <v>12.080080000000001</v>
          </cell>
          <cell r="BK21">
            <v>12.080080000000001</v>
          </cell>
          <cell r="BL21">
            <v>12.080080000000001</v>
          </cell>
          <cell r="BM21">
            <v>12.080080000000001</v>
          </cell>
          <cell r="BN21">
            <v>12.080080000000001</v>
          </cell>
          <cell r="BO21">
            <v>12.080080000000001</v>
          </cell>
        </row>
        <row r="22">
          <cell r="B22" t="str">
            <v>Long Term Planning Engineer</v>
          </cell>
          <cell r="C22" t="str">
            <v>SL30</v>
          </cell>
          <cell r="D22">
            <v>984062</v>
          </cell>
          <cell r="E22">
            <v>0</v>
          </cell>
          <cell r="J22">
            <v>984062</v>
          </cell>
          <cell r="K22">
            <v>1948.6376237623763</v>
          </cell>
          <cell r="L22">
            <v>0</v>
          </cell>
          <cell r="AA22">
            <v>0</v>
          </cell>
          <cell r="AN22">
            <v>0</v>
          </cell>
          <cell r="BD22">
            <v>1</v>
          </cell>
          <cell r="BE22">
            <v>0</v>
          </cell>
          <cell r="BG22">
            <v>0</v>
          </cell>
          <cell r="BH22">
            <v>23.344560000000001</v>
          </cell>
          <cell r="BI22">
            <v>0</v>
          </cell>
          <cell r="BJ22">
            <v>0</v>
          </cell>
          <cell r="BK22">
            <v>0</v>
          </cell>
          <cell r="BL22">
            <v>0</v>
          </cell>
          <cell r="BM22">
            <v>0</v>
          </cell>
          <cell r="BN22">
            <v>0</v>
          </cell>
          <cell r="BO22">
            <v>0</v>
          </cell>
        </row>
        <row r="23">
          <cell r="B23" t="str">
            <v>Short Term Planning Engineer</v>
          </cell>
          <cell r="C23" t="str">
            <v>SL31</v>
          </cell>
          <cell r="D23">
            <v>1335648</v>
          </cell>
          <cell r="E23">
            <v>0</v>
          </cell>
          <cell r="H23">
            <v>40069.439999999995</v>
          </cell>
          <cell r="J23">
            <v>1331588</v>
          </cell>
          <cell r="K23">
            <v>2636.8079207920791</v>
          </cell>
          <cell r="L23">
            <v>0</v>
          </cell>
          <cell r="M23">
            <v>1</v>
          </cell>
          <cell r="N23">
            <v>1</v>
          </cell>
          <cell r="O23">
            <v>1</v>
          </cell>
          <cell r="P23">
            <v>1</v>
          </cell>
          <cell r="Q23">
            <v>1</v>
          </cell>
          <cell r="R23">
            <v>1</v>
          </cell>
          <cell r="S23">
            <v>1</v>
          </cell>
          <cell r="T23">
            <v>1</v>
          </cell>
          <cell r="U23">
            <v>1</v>
          </cell>
          <cell r="V23">
            <v>1</v>
          </cell>
          <cell r="W23">
            <v>1</v>
          </cell>
          <cell r="X23">
            <v>1</v>
          </cell>
          <cell r="Y23">
            <v>1</v>
          </cell>
          <cell r="Z23">
            <v>1</v>
          </cell>
          <cell r="AA23">
            <v>1</v>
          </cell>
          <cell r="AB23">
            <v>1</v>
          </cell>
          <cell r="AC23">
            <v>1</v>
          </cell>
          <cell r="AD23">
            <v>1</v>
          </cell>
          <cell r="AE23">
            <v>1</v>
          </cell>
          <cell r="AF23">
            <v>1</v>
          </cell>
          <cell r="AG23">
            <v>1</v>
          </cell>
          <cell r="AH23">
            <v>1</v>
          </cell>
          <cell r="AI23">
            <v>1</v>
          </cell>
          <cell r="AJ23">
            <v>1</v>
          </cell>
          <cell r="AK23">
            <v>1</v>
          </cell>
          <cell r="AL23">
            <v>1</v>
          </cell>
          <cell r="AM23">
            <v>1</v>
          </cell>
          <cell r="AN23">
            <v>1</v>
          </cell>
          <cell r="AO23">
            <v>1</v>
          </cell>
          <cell r="AP23">
            <v>1</v>
          </cell>
          <cell r="AQ23">
            <v>1</v>
          </cell>
          <cell r="AR23">
            <v>1</v>
          </cell>
          <cell r="AS23">
            <v>1</v>
          </cell>
          <cell r="AT23">
            <v>1</v>
          </cell>
          <cell r="AU23">
            <v>0</v>
          </cell>
          <cell r="AV23">
            <v>0</v>
          </cell>
          <cell r="AW23">
            <v>0</v>
          </cell>
          <cell r="AX23">
            <v>0</v>
          </cell>
          <cell r="AY23">
            <v>0</v>
          </cell>
          <cell r="AZ23">
            <v>0</v>
          </cell>
          <cell r="BA23">
            <v>0</v>
          </cell>
          <cell r="BB23">
            <v>0</v>
          </cell>
          <cell r="BC23">
            <v>0</v>
          </cell>
          <cell r="BD23">
            <v>0</v>
          </cell>
          <cell r="BE23">
            <v>0</v>
          </cell>
          <cell r="BG23">
            <v>2.6368079207920792</v>
          </cell>
          <cell r="BH23">
            <v>2.7379559999999996</v>
          </cell>
          <cell r="BI23">
            <v>2.6368079207920792</v>
          </cell>
          <cell r="BJ23">
            <v>2.6368079207920792</v>
          </cell>
          <cell r="BK23">
            <v>2.6368079207920792</v>
          </cell>
          <cell r="BL23">
            <v>2.6368079207920792</v>
          </cell>
          <cell r="BM23">
            <v>2.6368079207920792</v>
          </cell>
          <cell r="BN23">
            <v>2.6368079207920792</v>
          </cell>
          <cell r="BO23">
            <v>2.6368079207920792</v>
          </cell>
        </row>
        <row r="24">
          <cell r="B24" t="str">
            <v>Juinior Planning Engineer</v>
          </cell>
          <cell r="C24" t="str">
            <v>SL23</v>
          </cell>
          <cell r="D24">
            <v>534414</v>
          </cell>
          <cell r="E24">
            <v>0</v>
          </cell>
          <cell r="H24">
            <v>23382</v>
          </cell>
          <cell r="J24">
            <v>557796</v>
          </cell>
          <cell r="K24">
            <v>1104.5465346534654</v>
          </cell>
          <cell r="L24">
            <v>0</v>
          </cell>
          <cell r="M24">
            <v>1</v>
          </cell>
          <cell r="N24">
            <v>1</v>
          </cell>
          <cell r="O24">
            <v>1</v>
          </cell>
          <cell r="P24">
            <v>1</v>
          </cell>
          <cell r="Q24">
            <v>1</v>
          </cell>
          <cell r="R24">
            <v>1</v>
          </cell>
          <cell r="S24">
            <v>1</v>
          </cell>
          <cell r="T24">
            <v>1</v>
          </cell>
          <cell r="U24">
            <v>1</v>
          </cell>
          <cell r="V24">
            <v>1</v>
          </cell>
          <cell r="W24">
            <v>1</v>
          </cell>
          <cell r="X24">
            <v>1</v>
          </cell>
          <cell r="Y24">
            <v>1</v>
          </cell>
          <cell r="Z24">
            <v>1</v>
          </cell>
          <cell r="AA24">
            <v>1</v>
          </cell>
          <cell r="AB24">
            <v>1</v>
          </cell>
          <cell r="AC24">
            <v>1</v>
          </cell>
          <cell r="AD24">
            <v>1</v>
          </cell>
          <cell r="AE24">
            <v>1</v>
          </cell>
          <cell r="AF24">
            <v>1</v>
          </cell>
          <cell r="AG24">
            <v>1</v>
          </cell>
          <cell r="AH24">
            <v>1</v>
          </cell>
          <cell r="AI24">
            <v>1</v>
          </cell>
          <cell r="AJ24">
            <v>1</v>
          </cell>
          <cell r="AK24">
            <v>1</v>
          </cell>
          <cell r="AL24">
            <v>1</v>
          </cell>
          <cell r="AM24">
            <v>1</v>
          </cell>
          <cell r="AN24">
            <v>1</v>
          </cell>
          <cell r="AO24">
            <v>1</v>
          </cell>
          <cell r="AP24">
            <v>1</v>
          </cell>
          <cell r="AQ24">
            <v>1</v>
          </cell>
          <cell r="AR24">
            <v>1</v>
          </cell>
          <cell r="AS24">
            <v>1</v>
          </cell>
          <cell r="AT24">
            <v>1</v>
          </cell>
          <cell r="AU24">
            <v>1</v>
          </cell>
          <cell r="AV24">
            <v>1</v>
          </cell>
          <cell r="AW24">
            <v>1</v>
          </cell>
          <cell r="AX24">
            <v>1</v>
          </cell>
          <cell r="AY24">
            <v>1</v>
          </cell>
          <cell r="AZ24">
            <v>1</v>
          </cell>
          <cell r="BA24">
            <v>1</v>
          </cell>
          <cell r="BB24">
            <v>1</v>
          </cell>
          <cell r="BC24">
            <v>1</v>
          </cell>
          <cell r="BD24">
            <v>1</v>
          </cell>
          <cell r="BE24">
            <v>0</v>
          </cell>
          <cell r="BG24">
            <v>0</v>
          </cell>
          <cell r="BH24">
            <v>0</v>
          </cell>
          <cell r="BI24">
            <v>1.1045465346534653</v>
          </cell>
          <cell r="BJ24">
            <v>1.1045465346534653</v>
          </cell>
          <cell r="BK24">
            <v>1.1045465346534653</v>
          </cell>
          <cell r="BL24">
            <v>1.1045465346534653</v>
          </cell>
          <cell r="BM24">
            <v>1.1045465346534653</v>
          </cell>
          <cell r="BN24">
            <v>1.1045465346534653</v>
          </cell>
          <cell r="BO24">
            <v>1.1045465346534653</v>
          </cell>
        </row>
        <row r="26">
          <cell r="B26" t="str">
            <v>Expatriate G&amp;A Staff</v>
          </cell>
        </row>
        <row r="27">
          <cell r="B27" t="str">
            <v>Expatriate Staff ( incl overheads)</v>
          </cell>
          <cell r="M27">
            <v>2</v>
          </cell>
          <cell r="N27">
            <v>2</v>
          </cell>
          <cell r="O27">
            <v>2</v>
          </cell>
          <cell r="P27">
            <v>2</v>
          </cell>
          <cell r="Q27">
            <v>2</v>
          </cell>
          <cell r="R27">
            <v>2</v>
          </cell>
          <cell r="S27">
            <v>2</v>
          </cell>
          <cell r="T27">
            <v>2</v>
          </cell>
          <cell r="U27">
            <v>2</v>
          </cell>
          <cell r="V27">
            <v>2</v>
          </cell>
          <cell r="W27">
            <v>2</v>
          </cell>
          <cell r="X27">
            <v>2</v>
          </cell>
          <cell r="Y27">
            <v>2</v>
          </cell>
          <cell r="Z27">
            <v>2</v>
          </cell>
          <cell r="AA27">
            <v>2</v>
          </cell>
          <cell r="AB27">
            <v>2</v>
          </cell>
          <cell r="AC27">
            <v>2</v>
          </cell>
          <cell r="AD27">
            <v>2</v>
          </cell>
          <cell r="AE27">
            <v>2</v>
          </cell>
          <cell r="AF27">
            <v>2</v>
          </cell>
          <cell r="AG27">
            <v>2</v>
          </cell>
          <cell r="AH27">
            <v>2</v>
          </cell>
          <cell r="AI27">
            <v>2</v>
          </cell>
          <cell r="AJ27">
            <v>2</v>
          </cell>
          <cell r="AK27">
            <v>2</v>
          </cell>
          <cell r="AL27">
            <v>2</v>
          </cell>
          <cell r="AM27">
            <v>2</v>
          </cell>
          <cell r="AN27">
            <v>2</v>
          </cell>
          <cell r="AO27">
            <v>2</v>
          </cell>
          <cell r="AP27">
            <v>2</v>
          </cell>
          <cell r="AQ27">
            <v>2</v>
          </cell>
          <cell r="AR27">
            <v>2</v>
          </cell>
          <cell r="AS27">
            <v>2</v>
          </cell>
          <cell r="AT27">
            <v>2</v>
          </cell>
          <cell r="AU27">
            <v>0</v>
          </cell>
          <cell r="AV27">
            <v>0</v>
          </cell>
          <cell r="AW27">
            <v>0</v>
          </cell>
          <cell r="AX27">
            <v>0</v>
          </cell>
          <cell r="AY27">
            <v>0</v>
          </cell>
          <cell r="AZ27">
            <v>0</v>
          </cell>
          <cell r="BA27">
            <v>0</v>
          </cell>
          <cell r="BB27">
            <v>0</v>
          </cell>
          <cell r="BC27">
            <v>0</v>
          </cell>
          <cell r="BD27">
            <v>0</v>
          </cell>
          <cell r="BE27">
            <v>0</v>
          </cell>
          <cell r="BG27">
            <v>26.513680000000001</v>
          </cell>
          <cell r="BH27">
            <v>155.00399999999999</v>
          </cell>
          <cell r="BI27">
            <v>26.513680000000001</v>
          </cell>
          <cell r="BJ27">
            <v>26.513680000000001</v>
          </cell>
          <cell r="BK27">
            <v>26.513680000000001</v>
          </cell>
          <cell r="BL27">
            <v>26.513680000000001</v>
          </cell>
          <cell r="BM27">
            <v>26.513680000000001</v>
          </cell>
          <cell r="BN27">
            <v>26.513680000000001</v>
          </cell>
          <cell r="BO27">
            <v>26.513680000000001</v>
          </cell>
        </row>
        <row r="28">
          <cell r="B28" t="str">
            <v>National Staff (excl overheads)</v>
          </cell>
          <cell r="M28">
            <v>5</v>
          </cell>
          <cell r="N28">
            <v>5</v>
          </cell>
          <cell r="O28">
            <v>5</v>
          </cell>
          <cell r="P28">
            <v>5</v>
          </cell>
          <cell r="Q28">
            <v>5</v>
          </cell>
          <cell r="R28">
            <v>5</v>
          </cell>
          <cell r="S28">
            <v>5</v>
          </cell>
          <cell r="T28">
            <v>5</v>
          </cell>
          <cell r="U28">
            <v>5</v>
          </cell>
          <cell r="V28">
            <v>5</v>
          </cell>
          <cell r="W28">
            <v>5</v>
          </cell>
          <cell r="X28">
            <v>5</v>
          </cell>
          <cell r="Y28">
            <v>5</v>
          </cell>
          <cell r="Z28">
            <v>5</v>
          </cell>
          <cell r="AA28">
            <v>5</v>
          </cell>
          <cell r="AB28">
            <v>5</v>
          </cell>
          <cell r="AC28">
            <v>5</v>
          </cell>
          <cell r="AD28">
            <v>5</v>
          </cell>
          <cell r="AE28">
            <v>5</v>
          </cell>
          <cell r="AF28">
            <v>5</v>
          </cell>
          <cell r="AG28">
            <v>5</v>
          </cell>
          <cell r="AH28">
            <v>5</v>
          </cell>
          <cell r="AI28">
            <v>5</v>
          </cell>
          <cell r="AJ28">
            <v>5</v>
          </cell>
          <cell r="AK28">
            <v>5</v>
          </cell>
          <cell r="AL28">
            <v>5</v>
          </cell>
          <cell r="AM28">
            <v>5</v>
          </cell>
          <cell r="AN28">
            <v>5</v>
          </cell>
          <cell r="AO28">
            <v>5</v>
          </cell>
          <cell r="AP28">
            <v>5</v>
          </cell>
          <cell r="AQ28">
            <v>5</v>
          </cell>
          <cell r="AR28">
            <v>5</v>
          </cell>
          <cell r="AS28">
            <v>5</v>
          </cell>
          <cell r="AT28">
            <v>5</v>
          </cell>
          <cell r="AU28">
            <v>4</v>
          </cell>
          <cell r="AV28">
            <v>4</v>
          </cell>
          <cell r="AW28">
            <v>4</v>
          </cell>
          <cell r="AX28">
            <v>4</v>
          </cell>
          <cell r="AY28">
            <v>4</v>
          </cell>
          <cell r="AZ28">
            <v>4</v>
          </cell>
          <cell r="BA28">
            <v>4</v>
          </cell>
          <cell r="BB28">
            <v>4</v>
          </cell>
          <cell r="BC28">
            <v>4</v>
          </cell>
          <cell r="BD28">
            <v>5</v>
          </cell>
          <cell r="BE28">
            <v>0</v>
          </cell>
          <cell r="BH28">
            <v>96.63251600000001</v>
          </cell>
        </row>
        <row r="29">
          <cell r="B29" t="str">
            <v>Basic</v>
          </cell>
          <cell r="BG29">
            <v>42.356529881822013</v>
          </cell>
          <cell r="BI29">
            <v>11.95679207920792</v>
          </cell>
          <cell r="BJ29">
            <v>11.95679207920792</v>
          </cell>
          <cell r="BK29">
            <v>11.95679207920792</v>
          </cell>
          <cell r="BL29">
            <v>11.95679207920792</v>
          </cell>
          <cell r="BM29">
            <v>11.95679207920792</v>
          </cell>
          <cell r="BN29">
            <v>11.95679207920792</v>
          </cell>
          <cell r="BO29">
            <v>11.95679207920792</v>
          </cell>
        </row>
        <row r="30">
          <cell r="B30" t="str">
            <v>National - overheads</v>
          </cell>
          <cell r="BG30">
            <v>1.4391432072028685</v>
          </cell>
          <cell r="BH30">
            <v>28.9897548</v>
          </cell>
          <cell r="BI30">
            <v>0.38197459128712874</v>
          </cell>
          <cell r="BJ30">
            <v>0.38197459128712874</v>
          </cell>
          <cell r="BK30">
            <v>0.38197459128712874</v>
          </cell>
          <cell r="BL30">
            <v>0.38197459128712874</v>
          </cell>
          <cell r="BM30">
            <v>0.38197459128712874</v>
          </cell>
          <cell r="BN30">
            <v>0.38197459128712874</v>
          </cell>
          <cell r="BO30">
            <v>0.38197459128712874</v>
          </cell>
        </row>
        <row r="31">
          <cell r="B31" t="str">
            <v>Overtime</v>
          </cell>
          <cell r="BG31">
            <v>0</v>
          </cell>
          <cell r="BI31">
            <v>0</v>
          </cell>
          <cell r="BJ31">
            <v>0</v>
          </cell>
          <cell r="BK31">
            <v>0</v>
          </cell>
          <cell r="BL31">
            <v>0</v>
          </cell>
          <cell r="BM31">
            <v>0</v>
          </cell>
          <cell r="BN31">
            <v>0</v>
          </cell>
          <cell r="BO31">
            <v>0</v>
          </cell>
        </row>
        <row r="32">
          <cell r="B32" t="str">
            <v>Premium</v>
          </cell>
          <cell r="BG32">
            <v>0</v>
          </cell>
          <cell r="BI32">
            <v>0</v>
          </cell>
          <cell r="BJ32">
            <v>0</v>
          </cell>
          <cell r="BK32">
            <v>0</v>
          </cell>
          <cell r="BL32">
            <v>0</v>
          </cell>
          <cell r="BM32">
            <v>0</v>
          </cell>
          <cell r="BN32">
            <v>0</v>
          </cell>
          <cell r="BO32">
            <v>0</v>
          </cell>
        </row>
        <row r="33">
          <cell r="B33" t="str">
            <v>Bonus</v>
          </cell>
          <cell r="BG33">
            <v>0</v>
          </cell>
          <cell r="BI33">
            <v>0</v>
          </cell>
          <cell r="BJ33">
            <v>0</v>
          </cell>
          <cell r="BK33">
            <v>0</v>
          </cell>
          <cell r="BL33">
            <v>0</v>
          </cell>
          <cell r="BM33">
            <v>0</v>
          </cell>
          <cell r="BN33">
            <v>0</v>
          </cell>
          <cell r="BO33">
            <v>0</v>
          </cell>
        </row>
        <row r="34">
          <cell r="B34" t="str">
            <v>Advancmt + Bill's correction</v>
          </cell>
          <cell r="BG34">
            <v>1.4391432072028685</v>
          </cell>
          <cell r="BI34">
            <v>0.38197459128712874</v>
          </cell>
          <cell r="BJ34">
            <v>0.38197459128712874</v>
          </cell>
          <cell r="BK34">
            <v>0.38197459128712874</v>
          </cell>
          <cell r="BL34">
            <v>0.38197459128712874</v>
          </cell>
          <cell r="BM34">
            <v>0.38197459128712874</v>
          </cell>
          <cell r="BN34">
            <v>0.38197459128712874</v>
          </cell>
          <cell r="BO34">
            <v>0.38197459128712874</v>
          </cell>
        </row>
        <row r="35">
          <cell r="B35" t="str">
            <v>Total Staff Complement/Cost excl. G&amp;A</v>
          </cell>
          <cell r="M35">
            <v>7</v>
          </cell>
          <cell r="N35">
            <v>7</v>
          </cell>
          <cell r="O35">
            <v>7</v>
          </cell>
          <cell r="P35">
            <v>7</v>
          </cell>
          <cell r="Q35">
            <v>7</v>
          </cell>
          <cell r="R35">
            <v>7</v>
          </cell>
          <cell r="S35">
            <v>7</v>
          </cell>
          <cell r="T35">
            <v>7</v>
          </cell>
          <cell r="U35">
            <v>7</v>
          </cell>
          <cell r="V35">
            <v>7</v>
          </cell>
          <cell r="W35">
            <v>7</v>
          </cell>
          <cell r="X35">
            <v>7</v>
          </cell>
          <cell r="Y35">
            <v>7</v>
          </cell>
          <cell r="Z35">
            <v>7</v>
          </cell>
          <cell r="AA35">
            <v>7</v>
          </cell>
          <cell r="AB35">
            <v>7</v>
          </cell>
          <cell r="AC35">
            <v>7</v>
          </cell>
          <cell r="AD35">
            <v>7</v>
          </cell>
          <cell r="AE35">
            <v>7</v>
          </cell>
          <cell r="AF35">
            <v>7</v>
          </cell>
          <cell r="AG35">
            <v>7</v>
          </cell>
          <cell r="AH35">
            <v>7</v>
          </cell>
          <cell r="AI35">
            <v>7</v>
          </cell>
          <cell r="AJ35">
            <v>7</v>
          </cell>
          <cell r="AK35">
            <v>7</v>
          </cell>
          <cell r="AL35">
            <v>7</v>
          </cell>
          <cell r="AM35">
            <v>7</v>
          </cell>
          <cell r="AN35">
            <v>7</v>
          </cell>
          <cell r="AO35">
            <v>7</v>
          </cell>
          <cell r="AP35">
            <v>7</v>
          </cell>
          <cell r="AQ35">
            <v>7</v>
          </cell>
          <cell r="AR35">
            <v>7</v>
          </cell>
          <cell r="AS35">
            <v>7</v>
          </cell>
          <cell r="AT35">
            <v>7</v>
          </cell>
          <cell r="AU35">
            <v>4</v>
          </cell>
          <cell r="AV35">
            <v>4</v>
          </cell>
          <cell r="AW35">
            <v>4</v>
          </cell>
          <cell r="AX35">
            <v>4</v>
          </cell>
          <cell r="AY35">
            <v>4</v>
          </cell>
          <cell r="AZ35">
            <v>4</v>
          </cell>
          <cell r="BA35">
            <v>4</v>
          </cell>
          <cell r="BB35">
            <v>4</v>
          </cell>
          <cell r="BC35">
            <v>4</v>
          </cell>
          <cell r="BD35">
            <v>5</v>
          </cell>
          <cell r="BE35">
            <v>0</v>
          </cell>
          <cell r="BG35">
            <v>70.309353089024881</v>
          </cell>
          <cell r="BH35">
            <v>488.8832708000001</v>
          </cell>
          <cell r="BI35">
            <v>38.852446670495048</v>
          </cell>
          <cell r="BJ35">
            <v>38.852446670495048</v>
          </cell>
          <cell r="BK35">
            <v>38.852446670495048</v>
          </cell>
          <cell r="BL35">
            <v>38.852446670495048</v>
          </cell>
          <cell r="BM35">
            <v>38.852446670495048</v>
          </cell>
          <cell r="BN35">
            <v>38.852446670495048</v>
          </cell>
          <cell r="BO35">
            <v>38.852446670495048</v>
          </cell>
        </row>
        <row r="36">
          <cell r="B36" t="str">
            <v>Total Staff Complement/Cost incl. G&amp;A</v>
          </cell>
          <cell r="M36">
            <v>7</v>
          </cell>
          <cell r="N36">
            <v>7</v>
          </cell>
          <cell r="O36">
            <v>7</v>
          </cell>
          <cell r="P36">
            <v>7</v>
          </cell>
          <cell r="Q36">
            <v>7</v>
          </cell>
          <cell r="R36">
            <v>7</v>
          </cell>
          <cell r="S36">
            <v>7</v>
          </cell>
          <cell r="T36">
            <v>7</v>
          </cell>
          <cell r="U36">
            <v>7</v>
          </cell>
          <cell r="V36">
            <v>7</v>
          </cell>
          <cell r="W36">
            <v>7</v>
          </cell>
          <cell r="X36">
            <v>7</v>
          </cell>
          <cell r="Y36">
            <v>7</v>
          </cell>
          <cell r="Z36">
            <v>7</v>
          </cell>
          <cell r="AA36">
            <v>7</v>
          </cell>
          <cell r="AB36">
            <v>7</v>
          </cell>
          <cell r="AC36">
            <v>7</v>
          </cell>
          <cell r="AD36">
            <v>7</v>
          </cell>
          <cell r="AE36">
            <v>7</v>
          </cell>
          <cell r="AF36">
            <v>7</v>
          </cell>
          <cell r="AG36">
            <v>7</v>
          </cell>
          <cell r="AH36">
            <v>7</v>
          </cell>
          <cell r="AI36">
            <v>7</v>
          </cell>
          <cell r="AJ36">
            <v>7</v>
          </cell>
          <cell r="AK36">
            <v>7</v>
          </cell>
          <cell r="AL36">
            <v>7</v>
          </cell>
          <cell r="AM36">
            <v>7</v>
          </cell>
          <cell r="AN36">
            <v>7</v>
          </cell>
          <cell r="AO36">
            <v>7</v>
          </cell>
          <cell r="AP36">
            <v>7</v>
          </cell>
          <cell r="AQ36">
            <v>7</v>
          </cell>
          <cell r="AR36">
            <v>7</v>
          </cell>
          <cell r="AS36">
            <v>7</v>
          </cell>
          <cell r="AT36">
            <v>7</v>
          </cell>
          <cell r="AU36">
            <v>4</v>
          </cell>
          <cell r="AV36">
            <v>4</v>
          </cell>
          <cell r="AW36">
            <v>4</v>
          </cell>
          <cell r="AX36">
            <v>4</v>
          </cell>
          <cell r="AY36">
            <v>4</v>
          </cell>
          <cell r="AZ36">
            <v>4</v>
          </cell>
          <cell r="BA36">
            <v>4</v>
          </cell>
          <cell r="BB36">
            <v>4</v>
          </cell>
          <cell r="BC36">
            <v>4</v>
          </cell>
          <cell r="BD36">
            <v>5</v>
          </cell>
          <cell r="BE36">
            <v>0</v>
          </cell>
          <cell r="BG36">
            <v>70.309353089024881</v>
          </cell>
          <cell r="BH36">
            <v>488.8832708000001</v>
          </cell>
          <cell r="BI36">
            <v>38.852446670495048</v>
          </cell>
          <cell r="BJ36">
            <v>38.852446670495048</v>
          </cell>
          <cell r="BK36">
            <v>38.852446670495048</v>
          </cell>
          <cell r="BL36">
            <v>38.852446670495048</v>
          </cell>
          <cell r="BM36">
            <v>38.852446670495048</v>
          </cell>
          <cell r="BN36">
            <v>38.852446670495048</v>
          </cell>
          <cell r="BO36">
            <v>38.852446670495048</v>
          </cell>
        </row>
        <row r="38">
          <cell r="B38" t="str">
            <v>Survey Labour</v>
          </cell>
          <cell r="C38" t="str">
            <v>Grade</v>
          </cell>
          <cell r="D38" t="str">
            <v>Basic</v>
          </cell>
          <cell r="E38" t="str">
            <v>Overtime</v>
          </cell>
          <cell r="F38" t="str">
            <v>Premium</v>
          </cell>
          <cell r="G38" t="str">
            <v>Bonus</v>
          </cell>
          <cell r="H38" t="str">
            <v>Advancmt</v>
          </cell>
          <cell r="I38" t="str">
            <v>Bill's Correction</v>
          </cell>
          <cell r="J38" t="str">
            <v>FCFA pm</v>
          </cell>
          <cell r="K38" t="str">
            <v>USD pm</v>
          </cell>
        </row>
        <row r="39">
          <cell r="B39" t="str">
            <v>Chief Surveyor</v>
          </cell>
          <cell r="C39" t="str">
            <v>A10</v>
          </cell>
          <cell r="D39">
            <v>1700606</v>
          </cell>
          <cell r="E39">
            <v>0</v>
          </cell>
          <cell r="F39">
            <v>0</v>
          </cell>
          <cell r="G39">
            <v>0</v>
          </cell>
          <cell r="H39">
            <v>0</v>
          </cell>
          <cell r="I39">
            <v>0</v>
          </cell>
          <cell r="J39">
            <v>1700606</v>
          </cell>
          <cell r="K39">
            <v>3367.5366336633665</v>
          </cell>
          <cell r="L39">
            <v>0</v>
          </cell>
          <cell r="M39">
            <v>0</v>
          </cell>
          <cell r="N39">
            <v>0</v>
          </cell>
          <cell r="O39">
            <v>1</v>
          </cell>
          <cell r="P39">
            <v>1</v>
          </cell>
          <cell r="Q39">
            <v>1</v>
          </cell>
          <cell r="R39">
            <v>1</v>
          </cell>
          <cell r="S39">
            <v>1</v>
          </cell>
          <cell r="T39">
            <v>1</v>
          </cell>
          <cell r="U39">
            <v>1</v>
          </cell>
          <cell r="V39">
            <v>1</v>
          </cell>
          <cell r="W39">
            <v>0</v>
          </cell>
          <cell r="X39">
            <v>0</v>
          </cell>
          <cell r="Y39">
            <v>0</v>
          </cell>
          <cell r="Z39">
            <v>0</v>
          </cell>
          <cell r="AA39">
            <v>0</v>
          </cell>
          <cell r="AN39">
            <v>0</v>
          </cell>
          <cell r="AO39">
            <v>0</v>
          </cell>
          <cell r="AP39">
            <v>1</v>
          </cell>
          <cell r="AQ39">
            <v>1</v>
          </cell>
          <cell r="AR39">
            <v>1</v>
          </cell>
          <cell r="AS39">
            <v>1</v>
          </cell>
          <cell r="AT39">
            <v>1</v>
          </cell>
          <cell r="AU39">
            <v>1</v>
          </cell>
          <cell r="AV39">
            <v>1</v>
          </cell>
          <cell r="AW39">
            <v>1</v>
          </cell>
          <cell r="AX39">
            <v>1</v>
          </cell>
          <cell r="AY39">
            <v>1</v>
          </cell>
          <cell r="AZ39">
            <v>1</v>
          </cell>
          <cell r="BA39">
            <v>1</v>
          </cell>
          <cell r="BB39">
            <v>1</v>
          </cell>
          <cell r="BC39">
            <v>1</v>
          </cell>
          <cell r="BD39">
            <v>1</v>
          </cell>
          <cell r="BE39">
            <v>1</v>
          </cell>
          <cell r="BG39">
            <v>0</v>
          </cell>
          <cell r="BH39">
            <v>31.081128000000003</v>
          </cell>
          <cell r="BI39">
            <v>3.3675366336633665</v>
          </cell>
          <cell r="BJ39">
            <v>3.3675366336633665</v>
          </cell>
          <cell r="BK39">
            <v>3.3675366336633665</v>
          </cell>
          <cell r="BL39">
            <v>3.3675366336633665</v>
          </cell>
          <cell r="BM39">
            <v>3.3675366336633665</v>
          </cell>
          <cell r="BN39">
            <v>3.3675366336633665</v>
          </cell>
          <cell r="BO39">
            <v>3.3675366336633665</v>
          </cell>
        </row>
        <row r="40">
          <cell r="B40" t="str">
            <v>Chief Surveyor</v>
          </cell>
          <cell r="C40">
            <v>19</v>
          </cell>
          <cell r="D40">
            <v>0</v>
          </cell>
          <cell r="E40">
            <v>0</v>
          </cell>
          <cell r="F40">
            <v>0</v>
          </cell>
          <cell r="G40">
            <v>0</v>
          </cell>
          <cell r="H40">
            <v>0</v>
          </cell>
          <cell r="I40">
            <v>0</v>
          </cell>
          <cell r="J40">
            <v>6060000</v>
          </cell>
          <cell r="K40">
            <v>12000</v>
          </cell>
          <cell r="L40">
            <v>1</v>
          </cell>
          <cell r="M40">
            <v>0</v>
          </cell>
          <cell r="N40">
            <v>0</v>
          </cell>
          <cell r="Y40">
            <v>0</v>
          </cell>
          <cell r="Z40">
            <v>0</v>
          </cell>
          <cell r="AA40">
            <v>0</v>
          </cell>
          <cell r="AB40">
            <v>1</v>
          </cell>
          <cell r="AC40">
            <v>1</v>
          </cell>
          <cell r="AD40">
            <v>1</v>
          </cell>
          <cell r="AE40">
            <v>1</v>
          </cell>
          <cell r="AF40">
            <v>1</v>
          </cell>
          <cell r="AG40">
            <v>1</v>
          </cell>
          <cell r="AH40">
            <v>1</v>
          </cell>
          <cell r="AI40">
            <v>1</v>
          </cell>
          <cell r="AJ40">
            <v>1</v>
          </cell>
          <cell r="AK40">
            <v>1</v>
          </cell>
          <cell r="AL40">
            <v>1</v>
          </cell>
          <cell r="AM40">
            <v>1</v>
          </cell>
          <cell r="AN40">
            <v>1</v>
          </cell>
          <cell r="AO40">
            <v>1</v>
          </cell>
          <cell r="BH40">
            <v>31.081128000000003</v>
          </cell>
          <cell r="BI40">
            <v>0</v>
          </cell>
          <cell r="BJ40">
            <v>0</v>
          </cell>
          <cell r="BK40">
            <v>0</v>
          </cell>
          <cell r="BL40">
            <v>0</v>
          </cell>
          <cell r="BM40">
            <v>0</v>
          </cell>
          <cell r="BN40">
            <v>0</v>
          </cell>
          <cell r="BO40">
            <v>0</v>
          </cell>
        </row>
        <row r="41">
          <cell r="B41" t="str">
            <v>Assistant Chief Surveyor</v>
          </cell>
          <cell r="C41" t="str">
            <v>A4</v>
          </cell>
          <cell r="D41">
            <v>648988</v>
          </cell>
          <cell r="E41">
            <v>0</v>
          </cell>
          <cell r="F41">
            <v>0</v>
          </cell>
          <cell r="G41">
            <v>0</v>
          </cell>
          <cell r="H41">
            <v>31576.77</v>
          </cell>
          <cell r="I41">
            <v>0</v>
          </cell>
          <cell r="J41">
            <v>794775</v>
          </cell>
          <cell r="K41">
            <v>1573.8118811881188</v>
          </cell>
          <cell r="L41">
            <v>0</v>
          </cell>
          <cell r="M41">
            <v>0</v>
          </cell>
          <cell r="N41">
            <v>0</v>
          </cell>
          <cell r="O41">
            <v>1</v>
          </cell>
          <cell r="P41">
            <v>1</v>
          </cell>
          <cell r="Q41">
            <v>1</v>
          </cell>
          <cell r="R41">
            <v>1</v>
          </cell>
          <cell r="S41">
            <v>1</v>
          </cell>
          <cell r="T41">
            <v>1</v>
          </cell>
          <cell r="U41">
            <v>1</v>
          </cell>
          <cell r="V41">
            <v>1</v>
          </cell>
          <cell r="W41">
            <v>1</v>
          </cell>
          <cell r="X41">
            <v>1</v>
          </cell>
          <cell r="Y41">
            <v>1</v>
          </cell>
          <cell r="Z41">
            <v>1</v>
          </cell>
          <cell r="AA41">
            <v>1</v>
          </cell>
          <cell r="AB41">
            <v>1</v>
          </cell>
          <cell r="AC41">
            <v>1</v>
          </cell>
          <cell r="AD41">
            <v>1</v>
          </cell>
          <cell r="AE41">
            <v>1</v>
          </cell>
          <cell r="AF41">
            <v>1</v>
          </cell>
          <cell r="AG41">
            <v>1</v>
          </cell>
          <cell r="AH41">
            <v>1</v>
          </cell>
          <cell r="AI41">
            <v>1</v>
          </cell>
          <cell r="AJ41">
            <v>1</v>
          </cell>
          <cell r="AK41">
            <v>1</v>
          </cell>
          <cell r="AL41">
            <v>1</v>
          </cell>
          <cell r="AM41">
            <v>1</v>
          </cell>
          <cell r="AN41">
            <v>1</v>
          </cell>
          <cell r="AO41">
            <v>1</v>
          </cell>
          <cell r="AP41">
            <v>1</v>
          </cell>
          <cell r="AQ41">
            <v>1</v>
          </cell>
          <cell r="AR41">
            <v>1</v>
          </cell>
          <cell r="AS41">
            <v>1</v>
          </cell>
          <cell r="AT41">
            <v>1</v>
          </cell>
          <cell r="AU41">
            <v>1</v>
          </cell>
          <cell r="AV41">
            <v>1</v>
          </cell>
          <cell r="AW41">
            <v>1</v>
          </cell>
          <cell r="AX41">
            <v>1</v>
          </cell>
          <cell r="AY41">
            <v>1</v>
          </cell>
          <cell r="AZ41">
            <v>1</v>
          </cell>
          <cell r="BA41">
            <v>1</v>
          </cell>
          <cell r="BB41">
            <v>1</v>
          </cell>
          <cell r="BC41">
            <v>1</v>
          </cell>
          <cell r="BD41">
            <v>1</v>
          </cell>
          <cell r="BE41">
            <v>1</v>
          </cell>
          <cell r="BG41">
            <v>0</v>
          </cell>
          <cell r="BH41">
            <v>18.482112000000001</v>
          </cell>
          <cell r="BI41">
            <v>1.5738118811881188</v>
          </cell>
          <cell r="BJ41">
            <v>1.5738118811881188</v>
          </cell>
          <cell r="BK41">
            <v>1.5738118811881188</v>
          </cell>
          <cell r="BL41">
            <v>1.5738118811881188</v>
          </cell>
          <cell r="BM41">
            <v>1.5738118811881188</v>
          </cell>
          <cell r="BN41">
            <v>1.5738118811881188</v>
          </cell>
          <cell r="BO41">
            <v>1.5738118811881188</v>
          </cell>
        </row>
        <row r="42">
          <cell r="B42" t="str">
            <v>Mine Surveyor</v>
          </cell>
          <cell r="C42" t="str">
            <v>A1</v>
          </cell>
          <cell r="D42">
            <v>586385</v>
          </cell>
          <cell r="E42">
            <v>0</v>
          </cell>
          <cell r="F42">
            <v>0</v>
          </cell>
          <cell r="G42">
            <v>0</v>
          </cell>
          <cell r="H42">
            <v>23381.961000000068</v>
          </cell>
          <cell r="I42">
            <v>0</v>
          </cell>
          <cell r="J42">
            <v>609766.96100000013</v>
          </cell>
          <cell r="K42">
            <v>1207.4593287128716</v>
          </cell>
          <cell r="L42">
            <v>0</v>
          </cell>
          <cell r="M42">
            <v>0</v>
          </cell>
          <cell r="N42">
            <v>0</v>
          </cell>
          <cell r="O42">
            <v>1</v>
          </cell>
          <cell r="P42">
            <v>1</v>
          </cell>
          <cell r="Q42">
            <v>1</v>
          </cell>
          <cell r="R42">
            <v>1</v>
          </cell>
          <cell r="S42">
            <v>1</v>
          </cell>
          <cell r="T42">
            <v>1</v>
          </cell>
          <cell r="U42">
            <v>1</v>
          </cell>
          <cell r="V42">
            <v>1</v>
          </cell>
          <cell r="W42">
            <v>1</v>
          </cell>
          <cell r="X42">
            <v>1</v>
          </cell>
          <cell r="Y42">
            <v>1</v>
          </cell>
          <cell r="Z42">
            <v>1</v>
          </cell>
          <cell r="AA42">
            <v>1</v>
          </cell>
          <cell r="AB42">
            <v>1</v>
          </cell>
          <cell r="AC42">
            <v>1</v>
          </cell>
          <cell r="AD42">
            <v>1</v>
          </cell>
          <cell r="AE42">
            <v>1</v>
          </cell>
          <cell r="AF42">
            <v>1</v>
          </cell>
          <cell r="AG42">
            <v>1</v>
          </cell>
          <cell r="AH42">
            <v>1</v>
          </cell>
          <cell r="AI42">
            <v>1</v>
          </cell>
          <cell r="AJ42">
            <v>1</v>
          </cell>
          <cell r="AK42">
            <v>1</v>
          </cell>
          <cell r="AL42">
            <v>1</v>
          </cell>
          <cell r="AM42">
            <v>1</v>
          </cell>
          <cell r="AN42">
            <v>1</v>
          </cell>
          <cell r="AO42">
            <v>1</v>
          </cell>
          <cell r="AP42">
            <v>1</v>
          </cell>
          <cell r="AQ42">
            <v>1</v>
          </cell>
          <cell r="AR42">
            <v>1</v>
          </cell>
          <cell r="AS42">
            <v>1</v>
          </cell>
          <cell r="AT42">
            <v>1</v>
          </cell>
          <cell r="AU42">
            <v>1</v>
          </cell>
          <cell r="AV42">
            <v>1</v>
          </cell>
          <cell r="AW42">
            <v>1</v>
          </cell>
          <cell r="AX42">
            <v>1</v>
          </cell>
          <cell r="AY42">
            <v>1</v>
          </cell>
          <cell r="AZ42">
            <v>1</v>
          </cell>
          <cell r="BA42">
            <v>1</v>
          </cell>
          <cell r="BB42">
            <v>1</v>
          </cell>
          <cell r="BC42">
            <v>1</v>
          </cell>
          <cell r="BD42">
            <v>1</v>
          </cell>
          <cell r="BE42">
            <v>1</v>
          </cell>
          <cell r="BG42">
            <v>0</v>
          </cell>
          <cell r="BH42">
            <v>24.20165999999999</v>
          </cell>
          <cell r="BI42">
            <v>1.2074593287128716</v>
          </cell>
          <cell r="BJ42">
            <v>1.2074593287128716</v>
          </cell>
          <cell r="BK42">
            <v>1.2074593287128716</v>
          </cell>
          <cell r="BL42">
            <v>1.2074593287128716</v>
          </cell>
          <cell r="BM42">
            <v>1.2074593287128716</v>
          </cell>
          <cell r="BN42">
            <v>1.2074593287128716</v>
          </cell>
          <cell r="BO42">
            <v>1.2074593287128716</v>
          </cell>
        </row>
        <row r="43">
          <cell r="B43" t="str">
            <v>Mine Surveyor</v>
          </cell>
          <cell r="C43" t="str">
            <v>B7</v>
          </cell>
          <cell r="D43">
            <v>766878</v>
          </cell>
          <cell r="E43">
            <v>0</v>
          </cell>
          <cell r="F43">
            <v>0</v>
          </cell>
          <cell r="G43">
            <v>0</v>
          </cell>
          <cell r="H43">
            <v>27897</v>
          </cell>
          <cell r="I43">
            <v>0</v>
          </cell>
          <cell r="J43">
            <v>794775</v>
          </cell>
          <cell r="K43">
            <v>1573.8118811881188</v>
          </cell>
          <cell r="L43">
            <v>0</v>
          </cell>
          <cell r="M43">
            <v>0</v>
          </cell>
          <cell r="N43">
            <v>0</v>
          </cell>
          <cell r="O43">
            <v>1</v>
          </cell>
          <cell r="P43">
            <v>1</v>
          </cell>
          <cell r="Q43">
            <v>1</v>
          </cell>
          <cell r="R43">
            <v>1</v>
          </cell>
          <cell r="S43">
            <v>1</v>
          </cell>
          <cell r="T43">
            <v>1</v>
          </cell>
          <cell r="U43">
            <v>1</v>
          </cell>
          <cell r="V43">
            <v>1</v>
          </cell>
          <cell r="W43">
            <v>1</v>
          </cell>
          <cell r="X43">
            <v>1</v>
          </cell>
          <cell r="Y43">
            <v>1</v>
          </cell>
          <cell r="Z43">
            <v>1</v>
          </cell>
          <cell r="AA43">
            <v>1</v>
          </cell>
          <cell r="AB43">
            <v>1</v>
          </cell>
          <cell r="AC43">
            <v>1</v>
          </cell>
          <cell r="AD43">
            <v>1</v>
          </cell>
          <cell r="AE43">
            <v>1</v>
          </cell>
          <cell r="AF43">
            <v>1</v>
          </cell>
          <cell r="AG43">
            <v>1</v>
          </cell>
          <cell r="AH43">
            <v>1</v>
          </cell>
          <cell r="AI43">
            <v>1</v>
          </cell>
          <cell r="AJ43">
            <v>1</v>
          </cell>
          <cell r="AK43">
            <v>1</v>
          </cell>
          <cell r="AL43">
            <v>1</v>
          </cell>
          <cell r="AM43">
            <v>1</v>
          </cell>
          <cell r="AN43">
            <v>1</v>
          </cell>
          <cell r="AO43">
            <v>1</v>
          </cell>
          <cell r="AP43">
            <v>1</v>
          </cell>
          <cell r="AQ43">
            <v>1</v>
          </cell>
          <cell r="AR43">
            <v>1</v>
          </cell>
          <cell r="AS43">
            <v>1</v>
          </cell>
          <cell r="AT43">
            <v>1</v>
          </cell>
          <cell r="AU43">
            <v>1</v>
          </cell>
          <cell r="AV43">
            <v>1</v>
          </cell>
          <cell r="AW43">
            <v>1</v>
          </cell>
          <cell r="AX43">
            <v>1</v>
          </cell>
          <cell r="AY43">
            <v>1</v>
          </cell>
          <cell r="AZ43">
            <v>1</v>
          </cell>
          <cell r="BA43">
            <v>1</v>
          </cell>
          <cell r="BB43">
            <v>1</v>
          </cell>
          <cell r="BC43">
            <v>1</v>
          </cell>
          <cell r="BD43">
            <v>1</v>
          </cell>
          <cell r="BE43">
            <v>1</v>
          </cell>
          <cell r="BG43">
            <v>0</v>
          </cell>
          <cell r="BH43">
            <v>24.20165999999999</v>
          </cell>
          <cell r="BI43">
            <v>1.5738118811881188</v>
          </cell>
          <cell r="BJ43">
            <v>1.5738118811881188</v>
          </cell>
          <cell r="BK43">
            <v>1.5738118811881188</v>
          </cell>
          <cell r="BL43">
            <v>1.5738118811881188</v>
          </cell>
          <cell r="BM43">
            <v>1.5738118811881188</v>
          </cell>
          <cell r="BN43">
            <v>1.5738118811881188</v>
          </cell>
          <cell r="BO43">
            <v>1.5738118811881188</v>
          </cell>
        </row>
        <row r="44">
          <cell r="B44" t="str">
            <v>Survey Operator</v>
          </cell>
          <cell r="C44" t="str">
            <v>E3</v>
          </cell>
          <cell r="D44">
            <v>255784</v>
          </cell>
          <cell r="E44">
            <v>0</v>
          </cell>
          <cell r="F44">
            <v>0</v>
          </cell>
          <cell r="G44">
            <v>0</v>
          </cell>
          <cell r="H44">
            <v>0</v>
          </cell>
          <cell r="I44">
            <v>0</v>
          </cell>
          <cell r="J44">
            <v>255784</v>
          </cell>
          <cell r="K44">
            <v>506.50297029702972</v>
          </cell>
          <cell r="L44">
            <v>0</v>
          </cell>
          <cell r="M44">
            <v>0</v>
          </cell>
          <cell r="N44">
            <v>0</v>
          </cell>
          <cell r="O44">
            <v>3</v>
          </cell>
          <cell r="P44">
            <v>3</v>
          </cell>
          <cell r="Q44">
            <v>3</v>
          </cell>
          <cell r="R44">
            <v>3</v>
          </cell>
          <cell r="S44">
            <v>3</v>
          </cell>
          <cell r="T44">
            <v>3</v>
          </cell>
          <cell r="U44">
            <v>3</v>
          </cell>
          <cell r="V44">
            <v>3</v>
          </cell>
          <cell r="W44">
            <v>3</v>
          </cell>
          <cell r="X44">
            <v>3</v>
          </cell>
          <cell r="Y44">
            <v>3</v>
          </cell>
          <cell r="Z44">
            <v>3</v>
          </cell>
          <cell r="AA44">
            <v>3</v>
          </cell>
          <cell r="AB44">
            <v>3</v>
          </cell>
          <cell r="AC44">
            <v>3</v>
          </cell>
          <cell r="AD44">
            <v>3</v>
          </cell>
          <cell r="AE44">
            <v>3</v>
          </cell>
          <cell r="AF44">
            <v>3</v>
          </cell>
          <cell r="AG44">
            <v>3</v>
          </cell>
          <cell r="AH44">
            <v>3</v>
          </cell>
          <cell r="AI44">
            <v>3</v>
          </cell>
          <cell r="AJ44">
            <v>3</v>
          </cell>
          <cell r="AK44">
            <v>3</v>
          </cell>
          <cell r="AL44">
            <v>3</v>
          </cell>
          <cell r="AM44">
            <v>3</v>
          </cell>
          <cell r="AN44">
            <v>3</v>
          </cell>
          <cell r="AO44">
            <v>3</v>
          </cell>
          <cell r="AP44">
            <v>3</v>
          </cell>
          <cell r="AQ44">
            <v>3</v>
          </cell>
          <cell r="AR44">
            <v>3</v>
          </cell>
          <cell r="AS44">
            <v>3</v>
          </cell>
          <cell r="AT44">
            <v>3</v>
          </cell>
          <cell r="AU44">
            <v>3</v>
          </cell>
          <cell r="AV44">
            <v>3</v>
          </cell>
          <cell r="AW44">
            <v>3</v>
          </cell>
          <cell r="AX44">
            <v>3</v>
          </cell>
          <cell r="AY44">
            <v>3</v>
          </cell>
          <cell r="AZ44">
            <v>3</v>
          </cell>
          <cell r="BA44">
            <v>3</v>
          </cell>
          <cell r="BB44">
            <v>3</v>
          </cell>
          <cell r="BC44">
            <v>3</v>
          </cell>
          <cell r="BD44">
            <v>3</v>
          </cell>
          <cell r="BE44">
            <v>3</v>
          </cell>
          <cell r="BG44">
            <v>0</v>
          </cell>
          <cell r="BH44">
            <v>8.0522000000000009</v>
          </cell>
          <cell r="BI44">
            <v>1.5195089108910893</v>
          </cell>
          <cell r="BJ44">
            <v>1.5195089108910893</v>
          </cell>
          <cell r="BK44">
            <v>1.5195089108910893</v>
          </cell>
          <cell r="BL44">
            <v>1.5195089108910893</v>
          </cell>
          <cell r="BM44">
            <v>1.5195089108910893</v>
          </cell>
          <cell r="BN44">
            <v>1.5195089108910893</v>
          </cell>
          <cell r="BO44">
            <v>1.5195089108910893</v>
          </cell>
        </row>
        <row r="45">
          <cell r="B45" t="str">
            <v>Survey Assistant</v>
          </cell>
          <cell r="C45" t="str">
            <v>E1</v>
          </cell>
          <cell r="D45">
            <v>215582</v>
          </cell>
          <cell r="E45">
            <v>0</v>
          </cell>
          <cell r="F45">
            <v>0</v>
          </cell>
          <cell r="G45">
            <v>0</v>
          </cell>
          <cell r="H45">
            <v>3414.5412000000069</v>
          </cell>
          <cell r="I45">
            <v>0</v>
          </cell>
          <cell r="J45">
            <v>218996.54120000001</v>
          </cell>
          <cell r="K45">
            <v>433.65651722772276</v>
          </cell>
          <cell r="L45">
            <v>0</v>
          </cell>
          <cell r="O45">
            <v>3</v>
          </cell>
          <cell r="P45">
            <v>3</v>
          </cell>
          <cell r="Q45">
            <v>3</v>
          </cell>
          <cell r="R45">
            <v>3</v>
          </cell>
          <cell r="S45">
            <v>3</v>
          </cell>
          <cell r="T45">
            <v>3</v>
          </cell>
          <cell r="U45">
            <v>3</v>
          </cell>
          <cell r="V45">
            <v>3</v>
          </cell>
          <cell r="W45">
            <v>3</v>
          </cell>
          <cell r="X45">
            <v>3</v>
          </cell>
          <cell r="Y45">
            <v>3</v>
          </cell>
          <cell r="Z45">
            <v>3</v>
          </cell>
          <cell r="AA45">
            <v>3</v>
          </cell>
          <cell r="AB45">
            <v>3</v>
          </cell>
          <cell r="AC45">
            <v>3</v>
          </cell>
          <cell r="AD45">
            <v>3</v>
          </cell>
          <cell r="AE45">
            <v>3</v>
          </cell>
          <cell r="AF45">
            <v>3</v>
          </cell>
          <cell r="AG45">
            <v>3</v>
          </cell>
          <cell r="AH45">
            <v>3</v>
          </cell>
          <cell r="AI45">
            <v>3</v>
          </cell>
          <cell r="AJ45">
            <v>3</v>
          </cell>
          <cell r="AK45">
            <v>3</v>
          </cell>
          <cell r="AL45">
            <v>3</v>
          </cell>
          <cell r="AM45">
            <v>3</v>
          </cell>
          <cell r="AN45">
            <v>3</v>
          </cell>
          <cell r="AO45">
            <v>3</v>
          </cell>
          <cell r="AP45">
            <v>3</v>
          </cell>
          <cell r="AQ45">
            <v>3</v>
          </cell>
          <cell r="AR45">
            <v>3</v>
          </cell>
          <cell r="AS45">
            <v>3</v>
          </cell>
          <cell r="AT45">
            <v>3</v>
          </cell>
          <cell r="AU45">
            <v>3</v>
          </cell>
          <cell r="AV45">
            <v>3</v>
          </cell>
          <cell r="AW45">
            <v>3</v>
          </cell>
          <cell r="AX45">
            <v>3</v>
          </cell>
          <cell r="AY45">
            <v>3</v>
          </cell>
          <cell r="AZ45">
            <v>3</v>
          </cell>
          <cell r="BA45">
            <v>3</v>
          </cell>
          <cell r="BB45">
            <v>3</v>
          </cell>
          <cell r="BC45">
            <v>3</v>
          </cell>
          <cell r="BD45">
            <v>3</v>
          </cell>
          <cell r="BE45">
            <v>3</v>
          </cell>
          <cell r="BI45">
            <v>1.3009695516831683</v>
          </cell>
          <cell r="BJ45">
            <v>1.3009695516831683</v>
          </cell>
          <cell r="BK45">
            <v>1.3009695516831683</v>
          </cell>
          <cell r="BL45">
            <v>1.3009695516831683</v>
          </cell>
          <cell r="BM45">
            <v>1.3009695516831683</v>
          </cell>
          <cell r="BN45">
            <v>1.3009695516831683</v>
          </cell>
          <cell r="BO45">
            <v>1.3009695516831683</v>
          </cell>
        </row>
        <row r="47">
          <cell r="B47" t="str">
            <v>Expatriate G&amp;A Staff</v>
          </cell>
        </row>
        <row r="48">
          <cell r="B48" t="str">
            <v>Expatriate Staff ( incl overheads)</v>
          </cell>
          <cell r="M48">
            <v>0</v>
          </cell>
          <cell r="N48">
            <v>0</v>
          </cell>
          <cell r="O48">
            <v>0</v>
          </cell>
          <cell r="P48">
            <v>0</v>
          </cell>
          <cell r="Q48">
            <v>0</v>
          </cell>
          <cell r="R48">
            <v>0</v>
          </cell>
          <cell r="S48">
            <v>0</v>
          </cell>
          <cell r="T48">
            <v>0</v>
          </cell>
          <cell r="U48">
            <v>0</v>
          </cell>
          <cell r="V48">
            <v>0</v>
          </cell>
          <cell r="W48">
            <v>0</v>
          </cell>
          <cell r="X48">
            <v>0</v>
          </cell>
          <cell r="Y48">
            <v>0</v>
          </cell>
          <cell r="Z48">
            <v>0</v>
          </cell>
          <cell r="AA48">
            <v>0</v>
          </cell>
          <cell r="AB48">
            <v>1</v>
          </cell>
          <cell r="AC48">
            <v>1</v>
          </cell>
          <cell r="AD48">
            <v>1</v>
          </cell>
          <cell r="AE48">
            <v>1</v>
          </cell>
          <cell r="AF48">
            <v>1</v>
          </cell>
          <cell r="AG48">
            <v>1</v>
          </cell>
          <cell r="AH48">
            <v>1</v>
          </cell>
          <cell r="AI48">
            <v>1</v>
          </cell>
          <cell r="AJ48">
            <v>1</v>
          </cell>
          <cell r="AK48">
            <v>1</v>
          </cell>
          <cell r="AL48">
            <v>1</v>
          </cell>
          <cell r="AM48">
            <v>1</v>
          </cell>
          <cell r="AN48">
            <v>1</v>
          </cell>
          <cell r="AO48">
            <v>1</v>
          </cell>
          <cell r="AP48">
            <v>0</v>
          </cell>
          <cell r="AQ48">
            <v>0</v>
          </cell>
          <cell r="AR48">
            <v>0</v>
          </cell>
          <cell r="AS48">
            <v>0</v>
          </cell>
          <cell r="AT48">
            <v>0</v>
          </cell>
          <cell r="AU48">
            <v>0</v>
          </cell>
          <cell r="AV48">
            <v>0</v>
          </cell>
          <cell r="AW48">
            <v>0</v>
          </cell>
          <cell r="AX48">
            <v>0</v>
          </cell>
          <cell r="AY48">
            <v>0</v>
          </cell>
          <cell r="AZ48">
            <v>0</v>
          </cell>
          <cell r="BA48">
            <v>0</v>
          </cell>
          <cell r="BB48">
            <v>0</v>
          </cell>
          <cell r="BC48">
            <v>0</v>
          </cell>
          <cell r="BD48">
            <v>0</v>
          </cell>
          <cell r="BE48">
            <v>0</v>
          </cell>
          <cell r="BG48">
            <v>0</v>
          </cell>
          <cell r="BH48">
            <v>0</v>
          </cell>
          <cell r="BI48">
            <v>0</v>
          </cell>
          <cell r="BJ48">
            <v>0</v>
          </cell>
          <cell r="BK48">
            <v>0</v>
          </cell>
          <cell r="BL48">
            <v>0</v>
          </cell>
          <cell r="BM48">
            <v>0</v>
          </cell>
          <cell r="BN48">
            <v>0</v>
          </cell>
          <cell r="BO48">
            <v>0</v>
          </cell>
        </row>
        <row r="49">
          <cell r="B49" t="str">
            <v>National Staff (excl overheads)</v>
          </cell>
          <cell r="M49">
            <v>0</v>
          </cell>
          <cell r="N49">
            <v>0</v>
          </cell>
          <cell r="O49">
            <v>10</v>
          </cell>
          <cell r="P49">
            <v>10</v>
          </cell>
          <cell r="Q49">
            <v>10</v>
          </cell>
          <cell r="R49">
            <v>10</v>
          </cell>
          <cell r="S49">
            <v>10</v>
          </cell>
          <cell r="T49">
            <v>10</v>
          </cell>
          <cell r="U49">
            <v>10</v>
          </cell>
          <cell r="V49">
            <v>10</v>
          </cell>
          <cell r="W49">
            <v>9</v>
          </cell>
          <cell r="X49">
            <v>9</v>
          </cell>
          <cell r="Y49">
            <v>9</v>
          </cell>
          <cell r="Z49">
            <v>9</v>
          </cell>
          <cell r="AA49">
            <v>9</v>
          </cell>
          <cell r="AB49">
            <v>9</v>
          </cell>
          <cell r="AC49">
            <v>9</v>
          </cell>
          <cell r="AD49">
            <v>9</v>
          </cell>
          <cell r="AE49">
            <v>9</v>
          </cell>
          <cell r="AF49">
            <v>9</v>
          </cell>
          <cell r="AG49">
            <v>9</v>
          </cell>
          <cell r="AH49">
            <v>9</v>
          </cell>
          <cell r="AI49">
            <v>9</v>
          </cell>
          <cell r="AJ49">
            <v>9</v>
          </cell>
          <cell r="AK49">
            <v>9</v>
          </cell>
          <cell r="AL49">
            <v>9</v>
          </cell>
          <cell r="AM49">
            <v>9</v>
          </cell>
          <cell r="AN49">
            <v>9</v>
          </cell>
          <cell r="AO49">
            <v>9</v>
          </cell>
          <cell r="AP49">
            <v>10</v>
          </cell>
          <cell r="AQ49">
            <v>10</v>
          </cell>
          <cell r="AR49">
            <v>10</v>
          </cell>
          <cell r="AS49">
            <v>10</v>
          </cell>
          <cell r="AT49">
            <v>10</v>
          </cell>
          <cell r="AU49">
            <v>10</v>
          </cell>
          <cell r="AV49">
            <v>10</v>
          </cell>
          <cell r="AW49">
            <v>10</v>
          </cell>
          <cell r="AX49">
            <v>10</v>
          </cell>
          <cell r="AY49">
            <v>10</v>
          </cell>
          <cell r="AZ49">
            <v>10</v>
          </cell>
          <cell r="BA49">
            <v>10</v>
          </cell>
          <cell r="BB49">
            <v>10</v>
          </cell>
          <cell r="BC49">
            <v>10</v>
          </cell>
          <cell r="BD49">
            <v>10</v>
          </cell>
          <cell r="BE49">
            <v>10</v>
          </cell>
          <cell r="BH49">
            <v>81.817099999999996</v>
          </cell>
        </row>
        <row r="50">
          <cell r="B50" t="str">
            <v>Basic</v>
          </cell>
          <cell r="BI50">
            <v>10.132584158415842</v>
          </cell>
          <cell r="BJ50">
            <v>10.132584158415842</v>
          </cell>
          <cell r="BK50">
            <v>10.132584158415842</v>
          </cell>
          <cell r="BL50">
            <v>10.132584158415842</v>
          </cell>
          <cell r="BM50">
            <v>10.132584158415842</v>
          </cell>
          <cell r="BN50">
            <v>10.132584158415842</v>
          </cell>
          <cell r="BO50">
            <v>10.132584158415842</v>
          </cell>
        </row>
        <row r="51">
          <cell r="B51" t="str">
            <v>National - overheads</v>
          </cell>
          <cell r="BH51">
            <v>24.545130000000007</v>
          </cell>
          <cell r="BI51">
            <v>0.18435515762376256</v>
          </cell>
          <cell r="BJ51">
            <v>0.18435515762376256</v>
          </cell>
          <cell r="BK51">
            <v>0.18435515762376256</v>
          </cell>
          <cell r="BL51">
            <v>0.18435515762376256</v>
          </cell>
          <cell r="BM51">
            <v>0.18435515762376256</v>
          </cell>
          <cell r="BN51">
            <v>0.18435515762376256</v>
          </cell>
          <cell r="BO51">
            <v>0.18435515762376256</v>
          </cell>
        </row>
        <row r="52">
          <cell r="B52" t="str">
            <v>Overtime</v>
          </cell>
          <cell r="BI52">
            <v>0</v>
          </cell>
          <cell r="BJ52">
            <v>0</v>
          </cell>
          <cell r="BK52">
            <v>0</v>
          </cell>
          <cell r="BL52">
            <v>0</v>
          </cell>
          <cell r="BM52">
            <v>0</v>
          </cell>
          <cell r="BN52">
            <v>0</v>
          </cell>
          <cell r="BO52">
            <v>0</v>
          </cell>
        </row>
        <row r="53">
          <cell r="B53" t="str">
            <v>Premium</v>
          </cell>
          <cell r="BI53">
            <v>0</v>
          </cell>
          <cell r="BJ53">
            <v>0</v>
          </cell>
          <cell r="BK53">
            <v>0</v>
          </cell>
          <cell r="BL53">
            <v>0</v>
          </cell>
          <cell r="BM53">
            <v>0</v>
          </cell>
          <cell r="BN53">
            <v>0</v>
          </cell>
          <cell r="BO53">
            <v>0</v>
          </cell>
        </row>
        <row r="54">
          <cell r="B54" t="str">
            <v>Bonus</v>
          </cell>
          <cell r="BI54">
            <v>0</v>
          </cell>
          <cell r="BJ54">
            <v>0</v>
          </cell>
          <cell r="BK54">
            <v>0</v>
          </cell>
          <cell r="BL54">
            <v>0</v>
          </cell>
          <cell r="BM54">
            <v>0</v>
          </cell>
          <cell r="BN54">
            <v>0</v>
          </cell>
          <cell r="BO54">
            <v>0</v>
          </cell>
        </row>
        <row r="55">
          <cell r="B55" t="str">
            <v>Advancmt + Bill's correction</v>
          </cell>
          <cell r="BI55">
            <v>0.18435515762376256</v>
          </cell>
          <cell r="BJ55">
            <v>0.18435515762376256</v>
          </cell>
          <cell r="BK55">
            <v>0.18435515762376256</v>
          </cell>
          <cell r="BL55">
            <v>0.18435515762376256</v>
          </cell>
          <cell r="BM55">
            <v>0.18435515762376256</v>
          </cell>
          <cell r="BN55">
            <v>0.18435515762376256</v>
          </cell>
          <cell r="BO55">
            <v>0.18435515762376256</v>
          </cell>
        </row>
        <row r="56">
          <cell r="B56" t="str">
            <v>Total Staff Complement/Cost excl. G&amp;A</v>
          </cell>
          <cell r="M56">
            <v>0</v>
          </cell>
          <cell r="N56">
            <v>0</v>
          </cell>
          <cell r="O56">
            <v>10</v>
          </cell>
          <cell r="P56">
            <v>10</v>
          </cell>
          <cell r="Q56">
            <v>10</v>
          </cell>
          <cell r="R56">
            <v>10</v>
          </cell>
          <cell r="S56">
            <v>10</v>
          </cell>
          <cell r="T56">
            <v>10</v>
          </cell>
          <cell r="U56">
            <v>10</v>
          </cell>
          <cell r="V56">
            <v>10</v>
          </cell>
          <cell r="W56">
            <v>9</v>
          </cell>
          <cell r="X56">
            <v>9</v>
          </cell>
          <cell r="Y56">
            <v>9</v>
          </cell>
          <cell r="Z56">
            <v>9</v>
          </cell>
          <cell r="AA56">
            <v>9</v>
          </cell>
          <cell r="AB56">
            <v>10</v>
          </cell>
          <cell r="AC56">
            <v>10</v>
          </cell>
          <cell r="AD56">
            <v>10</v>
          </cell>
          <cell r="AE56">
            <v>10</v>
          </cell>
          <cell r="AF56">
            <v>10</v>
          </cell>
          <cell r="AG56">
            <v>10</v>
          </cell>
          <cell r="AH56">
            <v>10</v>
          </cell>
          <cell r="AI56">
            <v>10</v>
          </cell>
          <cell r="AJ56">
            <v>10</v>
          </cell>
          <cell r="AK56">
            <v>10</v>
          </cell>
          <cell r="AL56">
            <v>10</v>
          </cell>
          <cell r="AM56">
            <v>10</v>
          </cell>
          <cell r="AN56">
            <v>10</v>
          </cell>
          <cell r="AO56">
            <v>10</v>
          </cell>
          <cell r="AP56">
            <v>10</v>
          </cell>
          <cell r="AQ56">
            <v>10</v>
          </cell>
          <cell r="AR56">
            <v>10</v>
          </cell>
          <cell r="AS56">
            <v>10</v>
          </cell>
          <cell r="AT56">
            <v>10</v>
          </cell>
          <cell r="AU56">
            <v>10</v>
          </cell>
          <cell r="AV56">
            <v>10</v>
          </cell>
          <cell r="AW56">
            <v>10</v>
          </cell>
          <cell r="AX56">
            <v>10</v>
          </cell>
          <cell r="AY56">
            <v>10</v>
          </cell>
          <cell r="AZ56">
            <v>10</v>
          </cell>
          <cell r="BA56">
            <v>10</v>
          </cell>
          <cell r="BB56">
            <v>10</v>
          </cell>
          <cell r="BC56">
            <v>10</v>
          </cell>
          <cell r="BD56">
            <v>10</v>
          </cell>
          <cell r="BE56">
            <v>10</v>
          </cell>
          <cell r="BH56">
            <v>106.36223000000001</v>
          </cell>
          <cell r="BI56">
            <v>10.316939316039605</v>
          </cell>
          <cell r="BJ56">
            <v>10.316939316039605</v>
          </cell>
          <cell r="BK56">
            <v>10.316939316039605</v>
          </cell>
          <cell r="BL56">
            <v>10.316939316039605</v>
          </cell>
          <cell r="BM56">
            <v>10.316939316039605</v>
          </cell>
          <cell r="BN56">
            <v>10.316939316039605</v>
          </cell>
          <cell r="BO56">
            <v>10.316939316039605</v>
          </cell>
        </row>
        <row r="57">
          <cell r="B57" t="str">
            <v>Total Staff Complement/Cost incl. G&amp;A</v>
          </cell>
          <cell r="M57">
            <v>0</v>
          </cell>
          <cell r="N57">
            <v>0</v>
          </cell>
          <cell r="O57">
            <v>10</v>
          </cell>
          <cell r="P57">
            <v>10</v>
          </cell>
          <cell r="Q57">
            <v>10</v>
          </cell>
          <cell r="R57">
            <v>10</v>
          </cell>
          <cell r="S57">
            <v>10</v>
          </cell>
          <cell r="T57">
            <v>10</v>
          </cell>
          <cell r="U57">
            <v>10</v>
          </cell>
          <cell r="V57">
            <v>10</v>
          </cell>
          <cell r="W57">
            <v>9</v>
          </cell>
          <cell r="X57">
            <v>9</v>
          </cell>
          <cell r="Y57">
            <v>9</v>
          </cell>
          <cell r="Z57">
            <v>9</v>
          </cell>
          <cell r="AA57">
            <v>9</v>
          </cell>
          <cell r="AB57">
            <v>10</v>
          </cell>
          <cell r="AC57">
            <v>10</v>
          </cell>
          <cell r="AD57">
            <v>10</v>
          </cell>
          <cell r="AE57">
            <v>10</v>
          </cell>
          <cell r="AF57">
            <v>10</v>
          </cell>
          <cell r="AG57">
            <v>10</v>
          </cell>
          <cell r="AH57">
            <v>10</v>
          </cell>
          <cell r="AI57">
            <v>10</v>
          </cell>
          <cell r="AJ57">
            <v>10</v>
          </cell>
          <cell r="AK57">
            <v>10</v>
          </cell>
          <cell r="AL57">
            <v>10</v>
          </cell>
          <cell r="AM57">
            <v>10</v>
          </cell>
          <cell r="AN57">
            <v>10</v>
          </cell>
          <cell r="AO57">
            <v>10</v>
          </cell>
          <cell r="AP57">
            <v>10</v>
          </cell>
          <cell r="AQ57">
            <v>10</v>
          </cell>
          <cell r="AR57">
            <v>10</v>
          </cell>
          <cell r="AS57">
            <v>10</v>
          </cell>
          <cell r="AT57">
            <v>10</v>
          </cell>
          <cell r="AU57">
            <v>10</v>
          </cell>
          <cell r="AV57">
            <v>10</v>
          </cell>
          <cell r="AW57">
            <v>10</v>
          </cell>
          <cell r="AX57">
            <v>10</v>
          </cell>
          <cell r="AY57">
            <v>10</v>
          </cell>
          <cell r="AZ57">
            <v>10</v>
          </cell>
          <cell r="BA57">
            <v>10</v>
          </cell>
          <cell r="BB57">
            <v>10</v>
          </cell>
          <cell r="BC57">
            <v>10</v>
          </cell>
          <cell r="BD57">
            <v>10</v>
          </cell>
          <cell r="BE57">
            <v>10</v>
          </cell>
          <cell r="BG57">
            <v>0</v>
          </cell>
          <cell r="BH57">
            <v>106.36223000000001</v>
          </cell>
          <cell r="BI57">
            <v>10.316939316039605</v>
          </cell>
          <cell r="BJ57">
            <v>10.316939316039605</v>
          </cell>
          <cell r="BK57">
            <v>10.316939316039605</v>
          </cell>
          <cell r="BL57">
            <v>10.316939316039605</v>
          </cell>
          <cell r="BM57">
            <v>10.316939316039605</v>
          </cell>
          <cell r="BN57">
            <v>10.316939316039605</v>
          </cell>
          <cell r="BO57">
            <v>10.316939316039605</v>
          </cell>
        </row>
        <row r="59">
          <cell r="B59" t="str">
            <v>Grade Control Labour</v>
          </cell>
          <cell r="C59" t="str">
            <v>Grade</v>
          </cell>
          <cell r="D59" t="str">
            <v>Basic</v>
          </cell>
          <cell r="E59" t="str">
            <v>Overtime</v>
          </cell>
          <cell r="F59" t="str">
            <v>Premium</v>
          </cell>
          <cell r="G59" t="str">
            <v>Bonus</v>
          </cell>
          <cell r="H59" t="str">
            <v>Advancmt</v>
          </cell>
          <cell r="I59" t="str">
            <v>Bill's Correction</v>
          </cell>
          <cell r="J59" t="str">
            <v>FCFA pm</v>
          </cell>
          <cell r="K59" t="str">
            <v>USD pm</v>
          </cell>
        </row>
        <row r="60">
          <cell r="B60" t="str">
            <v>Mineral Resources Manager</v>
          </cell>
          <cell r="C60" t="str">
            <v>21</v>
          </cell>
          <cell r="J60">
            <v>8241418.1999999993</v>
          </cell>
          <cell r="K60">
            <v>16319.64</v>
          </cell>
          <cell r="L60">
            <v>1</v>
          </cell>
          <cell r="M60">
            <v>0</v>
          </cell>
          <cell r="N60">
            <v>1</v>
          </cell>
          <cell r="O60">
            <v>1</v>
          </cell>
          <cell r="P60">
            <v>1</v>
          </cell>
          <cell r="Q60">
            <v>1</v>
          </cell>
          <cell r="R60">
            <v>1</v>
          </cell>
          <cell r="S60">
            <v>1</v>
          </cell>
          <cell r="T60">
            <v>1</v>
          </cell>
          <cell r="U60">
            <v>1</v>
          </cell>
          <cell r="V60">
            <v>1</v>
          </cell>
          <cell r="W60">
            <v>1</v>
          </cell>
          <cell r="X60">
            <v>1</v>
          </cell>
          <cell r="Y60">
            <v>1</v>
          </cell>
          <cell r="Z60">
            <v>1</v>
          </cell>
          <cell r="AA60">
            <v>1</v>
          </cell>
          <cell r="AB60">
            <v>1</v>
          </cell>
          <cell r="AC60">
            <v>1</v>
          </cell>
          <cell r="AD60">
            <v>1</v>
          </cell>
          <cell r="AE60">
            <v>0.25</v>
          </cell>
          <cell r="AF60">
            <v>0.25</v>
          </cell>
          <cell r="AG60">
            <v>0.25</v>
          </cell>
          <cell r="AH60">
            <v>0.25</v>
          </cell>
          <cell r="AI60">
            <v>0.25</v>
          </cell>
          <cell r="AJ60">
            <v>0.25</v>
          </cell>
          <cell r="AK60">
            <v>0.25</v>
          </cell>
          <cell r="AL60">
            <v>0.25</v>
          </cell>
          <cell r="AM60">
            <v>0.25</v>
          </cell>
          <cell r="AN60">
            <v>0.25</v>
          </cell>
          <cell r="AO60">
            <v>0.25</v>
          </cell>
          <cell r="AP60">
            <v>0.25</v>
          </cell>
          <cell r="AQ60">
            <v>0.25</v>
          </cell>
          <cell r="AR60">
            <v>0.25</v>
          </cell>
          <cell r="AS60">
            <v>0.25</v>
          </cell>
          <cell r="AT60">
            <v>0.25</v>
          </cell>
          <cell r="AU60">
            <v>0.25</v>
          </cell>
          <cell r="AV60">
            <v>0.25</v>
          </cell>
          <cell r="AW60">
            <v>0.25</v>
          </cell>
          <cell r="AX60">
            <v>0.25</v>
          </cell>
          <cell r="AY60">
            <v>0.25</v>
          </cell>
          <cell r="AZ60">
            <v>0.25</v>
          </cell>
          <cell r="BA60">
            <v>0.25</v>
          </cell>
          <cell r="BB60">
            <v>0.25</v>
          </cell>
          <cell r="BC60">
            <v>0.25</v>
          </cell>
          <cell r="BD60">
            <v>0.25</v>
          </cell>
          <cell r="BE60">
            <v>0.25</v>
          </cell>
          <cell r="BG60">
            <v>0</v>
          </cell>
          <cell r="BH60">
            <v>155.00399999999999</v>
          </cell>
          <cell r="BI60">
            <v>16.31964</v>
          </cell>
          <cell r="BJ60">
            <v>16.31964</v>
          </cell>
          <cell r="BK60">
            <v>16.31964</v>
          </cell>
          <cell r="BL60">
            <v>16.31964</v>
          </cell>
          <cell r="BM60">
            <v>16.31964</v>
          </cell>
          <cell r="BN60">
            <v>16.31964</v>
          </cell>
          <cell r="BO60">
            <v>16.31964</v>
          </cell>
        </row>
        <row r="61">
          <cell r="B61" t="str">
            <v>Mineral Resources Manager</v>
          </cell>
          <cell r="C61" t="str">
            <v>HC1</v>
          </cell>
          <cell r="D61">
            <v>2215500</v>
          </cell>
          <cell r="E61">
            <v>0</v>
          </cell>
          <cell r="F61">
            <v>0</v>
          </cell>
          <cell r="G61">
            <v>0</v>
          </cell>
          <cell r="H61">
            <v>0</v>
          </cell>
          <cell r="I61">
            <v>0</v>
          </cell>
          <cell r="J61">
            <v>2215500</v>
          </cell>
          <cell r="K61">
            <v>4387.1287128712875</v>
          </cell>
          <cell r="L61">
            <v>0</v>
          </cell>
          <cell r="M61">
            <v>0</v>
          </cell>
          <cell r="N61">
            <v>0</v>
          </cell>
          <cell r="O61">
            <v>0</v>
          </cell>
          <cell r="P61">
            <v>0</v>
          </cell>
          <cell r="Q61">
            <v>0</v>
          </cell>
          <cell r="R61">
            <v>0</v>
          </cell>
          <cell r="S61">
            <v>0</v>
          </cell>
          <cell r="T61">
            <v>0</v>
          </cell>
          <cell r="U61">
            <v>0</v>
          </cell>
          <cell r="V61">
            <v>0</v>
          </cell>
          <cell r="W61">
            <v>0</v>
          </cell>
          <cell r="X61">
            <v>0</v>
          </cell>
          <cell r="Y61">
            <v>0</v>
          </cell>
          <cell r="Z61">
            <v>0</v>
          </cell>
          <cell r="AA61">
            <v>0</v>
          </cell>
          <cell r="AB61">
            <v>0</v>
          </cell>
          <cell r="AC61">
            <v>0</v>
          </cell>
          <cell r="AD61">
            <v>0</v>
          </cell>
          <cell r="AE61">
            <v>0</v>
          </cell>
          <cell r="AF61">
            <v>0</v>
          </cell>
          <cell r="AG61">
            <v>0</v>
          </cell>
          <cell r="AH61">
            <v>0</v>
          </cell>
          <cell r="AI61">
            <v>0</v>
          </cell>
          <cell r="AJ61">
            <v>0</v>
          </cell>
          <cell r="AK61">
            <v>0</v>
          </cell>
          <cell r="AL61">
            <v>0</v>
          </cell>
          <cell r="AM61">
            <v>0</v>
          </cell>
          <cell r="AN61">
            <v>0</v>
          </cell>
          <cell r="AO61">
            <v>1</v>
          </cell>
          <cell r="AP61">
            <v>1</v>
          </cell>
          <cell r="AQ61">
            <v>1</v>
          </cell>
          <cell r="AR61">
            <v>1</v>
          </cell>
          <cell r="AS61">
            <v>1</v>
          </cell>
          <cell r="AT61">
            <v>1</v>
          </cell>
          <cell r="AU61">
            <v>1</v>
          </cell>
          <cell r="AV61">
            <v>1</v>
          </cell>
          <cell r="AW61">
            <v>1</v>
          </cell>
          <cell r="AX61">
            <v>1</v>
          </cell>
          <cell r="AY61">
            <v>1</v>
          </cell>
          <cell r="AZ61">
            <v>1</v>
          </cell>
          <cell r="BA61">
            <v>1</v>
          </cell>
          <cell r="BB61">
            <v>1</v>
          </cell>
          <cell r="BC61">
            <v>1</v>
          </cell>
          <cell r="BD61">
            <v>1</v>
          </cell>
          <cell r="BE61">
            <v>1</v>
          </cell>
          <cell r="BG61">
            <v>0</v>
          </cell>
          <cell r="BH61">
            <v>0</v>
          </cell>
          <cell r="BI61">
            <v>0</v>
          </cell>
          <cell r="BJ61">
            <v>0</v>
          </cell>
          <cell r="BK61">
            <v>0</v>
          </cell>
          <cell r="BL61">
            <v>0</v>
          </cell>
          <cell r="BM61">
            <v>0</v>
          </cell>
          <cell r="BN61">
            <v>0</v>
          </cell>
          <cell r="BO61">
            <v>0</v>
          </cell>
        </row>
        <row r="62">
          <cell r="B62" t="str">
            <v>Senior Mine Geologist</v>
          </cell>
          <cell r="C62" t="str">
            <v>A8</v>
          </cell>
          <cell r="D62">
            <v>1307638</v>
          </cell>
          <cell r="E62">
            <v>0</v>
          </cell>
          <cell r="F62">
            <v>0</v>
          </cell>
          <cell r="G62">
            <v>0</v>
          </cell>
          <cell r="H62">
            <v>0</v>
          </cell>
          <cell r="I62">
            <v>0</v>
          </cell>
          <cell r="J62">
            <v>1307638</v>
          </cell>
          <cell r="K62">
            <v>2589.382178217822</v>
          </cell>
          <cell r="L62">
            <v>0</v>
          </cell>
          <cell r="M62">
            <v>0</v>
          </cell>
          <cell r="N62">
            <v>2</v>
          </cell>
          <cell r="O62">
            <v>2</v>
          </cell>
          <cell r="P62">
            <v>2</v>
          </cell>
          <cell r="Q62">
            <v>2</v>
          </cell>
          <cell r="R62">
            <v>2</v>
          </cell>
          <cell r="S62">
            <v>2</v>
          </cell>
          <cell r="T62">
            <v>2</v>
          </cell>
          <cell r="U62">
            <v>2</v>
          </cell>
          <cell r="V62">
            <v>2</v>
          </cell>
          <cell r="W62">
            <v>2</v>
          </cell>
          <cell r="X62">
            <v>2</v>
          </cell>
          <cell r="Y62">
            <v>2</v>
          </cell>
          <cell r="Z62">
            <v>2</v>
          </cell>
          <cell r="AA62">
            <v>2</v>
          </cell>
          <cell r="AB62">
            <v>2</v>
          </cell>
          <cell r="AC62">
            <v>2</v>
          </cell>
          <cell r="AD62">
            <v>2</v>
          </cell>
          <cell r="AE62">
            <v>2</v>
          </cell>
          <cell r="AF62">
            <v>2</v>
          </cell>
          <cell r="AG62">
            <v>2</v>
          </cell>
          <cell r="AH62">
            <v>2</v>
          </cell>
          <cell r="AI62">
            <v>2</v>
          </cell>
          <cell r="AJ62">
            <v>2</v>
          </cell>
          <cell r="AK62">
            <v>2</v>
          </cell>
          <cell r="AL62">
            <v>2</v>
          </cell>
          <cell r="AM62">
            <v>2</v>
          </cell>
          <cell r="AN62">
            <v>2</v>
          </cell>
          <cell r="AO62">
            <v>2</v>
          </cell>
          <cell r="AP62">
            <v>2</v>
          </cell>
          <cell r="AQ62">
            <v>2</v>
          </cell>
          <cell r="AR62">
            <v>2</v>
          </cell>
          <cell r="AS62">
            <v>2</v>
          </cell>
          <cell r="AT62">
            <v>2</v>
          </cell>
          <cell r="AU62">
            <v>2</v>
          </cell>
          <cell r="AV62">
            <v>2</v>
          </cell>
          <cell r="AW62">
            <v>2</v>
          </cell>
          <cell r="AX62">
            <v>2</v>
          </cell>
          <cell r="AY62">
            <v>2</v>
          </cell>
          <cell r="AZ62">
            <v>2</v>
          </cell>
          <cell r="BA62">
            <v>2</v>
          </cell>
          <cell r="BB62">
            <v>2</v>
          </cell>
          <cell r="BC62">
            <v>2</v>
          </cell>
          <cell r="BD62">
            <v>2</v>
          </cell>
          <cell r="BE62">
            <v>2</v>
          </cell>
          <cell r="BG62">
            <v>0</v>
          </cell>
          <cell r="BH62">
            <v>0</v>
          </cell>
          <cell r="BI62">
            <v>5.1787643564356438</v>
          </cell>
          <cell r="BJ62">
            <v>5.1787643564356438</v>
          </cell>
          <cell r="BK62">
            <v>5.1787643564356438</v>
          </cell>
          <cell r="BL62">
            <v>5.1787643564356438</v>
          </cell>
          <cell r="BM62">
            <v>5.1787643564356438</v>
          </cell>
          <cell r="BN62">
            <v>5.1787643564356438</v>
          </cell>
          <cell r="BO62">
            <v>5.1787643564356438</v>
          </cell>
        </row>
        <row r="63">
          <cell r="B63" t="str">
            <v>UG Senior Geologist</v>
          </cell>
          <cell r="C63" t="str">
            <v>A6</v>
          </cell>
          <cell r="D63">
            <v>1142700</v>
          </cell>
          <cell r="E63">
            <v>0</v>
          </cell>
          <cell r="F63">
            <v>0</v>
          </cell>
          <cell r="G63">
            <v>0</v>
          </cell>
          <cell r="H63">
            <v>29686</v>
          </cell>
          <cell r="I63">
            <v>0</v>
          </cell>
          <cell r="J63">
            <v>1172386</v>
          </cell>
          <cell r="K63">
            <v>2321.5564356435643</v>
          </cell>
          <cell r="L63">
            <v>0</v>
          </cell>
          <cell r="M63">
            <v>0</v>
          </cell>
          <cell r="N63">
            <v>1</v>
          </cell>
          <cell r="O63">
            <v>1</v>
          </cell>
          <cell r="P63">
            <v>1</v>
          </cell>
          <cell r="Q63">
            <v>1</v>
          </cell>
          <cell r="R63">
            <v>1</v>
          </cell>
          <cell r="S63">
            <v>1</v>
          </cell>
          <cell r="T63">
            <v>1</v>
          </cell>
          <cell r="U63">
            <v>1</v>
          </cell>
          <cell r="V63">
            <v>1</v>
          </cell>
          <cell r="W63">
            <v>1</v>
          </cell>
          <cell r="X63">
            <v>1</v>
          </cell>
          <cell r="Y63">
            <v>1</v>
          </cell>
          <cell r="Z63">
            <v>1</v>
          </cell>
          <cell r="AA63">
            <v>1</v>
          </cell>
          <cell r="AB63">
            <v>1</v>
          </cell>
          <cell r="AC63">
            <v>1</v>
          </cell>
          <cell r="AD63">
            <v>1</v>
          </cell>
          <cell r="AE63">
            <v>1</v>
          </cell>
          <cell r="AF63">
            <v>1</v>
          </cell>
          <cell r="AG63">
            <v>1</v>
          </cell>
          <cell r="AH63">
            <v>1</v>
          </cell>
          <cell r="AI63">
            <v>1</v>
          </cell>
          <cell r="AJ63">
            <v>1</v>
          </cell>
          <cell r="AK63">
            <v>1</v>
          </cell>
          <cell r="AL63">
            <v>1</v>
          </cell>
          <cell r="AM63">
            <v>1</v>
          </cell>
          <cell r="AN63">
            <v>1</v>
          </cell>
          <cell r="AO63">
            <v>1</v>
          </cell>
          <cell r="AP63">
            <v>1</v>
          </cell>
          <cell r="AQ63">
            <v>1</v>
          </cell>
          <cell r="AR63">
            <v>1</v>
          </cell>
          <cell r="AS63">
            <v>1</v>
          </cell>
          <cell r="AT63">
            <v>1</v>
          </cell>
          <cell r="AU63">
            <v>1</v>
          </cell>
          <cell r="AV63">
            <v>1</v>
          </cell>
          <cell r="AW63">
            <v>1</v>
          </cell>
          <cell r="AX63">
            <v>1</v>
          </cell>
          <cell r="AY63">
            <v>1</v>
          </cell>
          <cell r="AZ63">
            <v>1</v>
          </cell>
          <cell r="BA63">
            <v>1</v>
          </cell>
          <cell r="BB63">
            <v>1</v>
          </cell>
          <cell r="BC63">
            <v>1</v>
          </cell>
          <cell r="BD63">
            <v>1</v>
          </cell>
          <cell r="BE63">
            <v>1</v>
          </cell>
          <cell r="BG63">
            <v>0</v>
          </cell>
          <cell r="BH63">
            <v>0</v>
          </cell>
          <cell r="BI63">
            <v>2.3215564356435645</v>
          </cell>
          <cell r="BJ63">
            <v>2.3215564356435645</v>
          </cell>
          <cell r="BK63">
            <v>2.3215564356435645</v>
          </cell>
          <cell r="BL63">
            <v>2.3215564356435645</v>
          </cell>
          <cell r="BM63">
            <v>2.3215564356435645</v>
          </cell>
          <cell r="BN63">
            <v>2.3215564356435645</v>
          </cell>
          <cell r="BO63">
            <v>2.3215564356435645</v>
          </cell>
        </row>
        <row r="64">
          <cell r="B64" t="str">
            <v>Geotechnical Geologist (RRL)</v>
          </cell>
          <cell r="C64" t="str">
            <v>A4</v>
          </cell>
          <cell r="D64">
            <v>797060</v>
          </cell>
          <cell r="E64">
            <v>0</v>
          </cell>
          <cell r="F64">
            <v>0</v>
          </cell>
          <cell r="G64">
            <v>0</v>
          </cell>
          <cell r="H64">
            <v>0</v>
          </cell>
          <cell r="I64">
            <v>0</v>
          </cell>
          <cell r="J64">
            <v>797060</v>
          </cell>
          <cell r="K64">
            <v>1578.3366336633662</v>
          </cell>
          <cell r="M64">
            <v>0</v>
          </cell>
          <cell r="N64">
            <v>1</v>
          </cell>
          <cell r="O64">
            <v>1</v>
          </cell>
          <cell r="P64">
            <v>1</v>
          </cell>
          <cell r="Q64">
            <v>1</v>
          </cell>
          <cell r="R64">
            <v>1</v>
          </cell>
          <cell r="S64">
            <v>1</v>
          </cell>
          <cell r="T64">
            <v>1</v>
          </cell>
          <cell r="U64">
            <v>1</v>
          </cell>
          <cell r="V64">
            <v>1</v>
          </cell>
          <cell r="W64">
            <v>1</v>
          </cell>
          <cell r="X64">
            <v>1</v>
          </cell>
          <cell r="Y64">
            <v>1</v>
          </cell>
          <cell r="Z64">
            <v>1</v>
          </cell>
          <cell r="AA64">
            <v>1</v>
          </cell>
          <cell r="AB64">
            <v>1</v>
          </cell>
          <cell r="AC64">
            <v>1</v>
          </cell>
          <cell r="AD64">
            <v>1</v>
          </cell>
          <cell r="AE64">
            <v>1</v>
          </cell>
          <cell r="AF64">
            <v>1</v>
          </cell>
          <cell r="AG64">
            <v>1</v>
          </cell>
          <cell r="AH64">
            <v>1</v>
          </cell>
          <cell r="AI64">
            <v>1</v>
          </cell>
          <cell r="AJ64">
            <v>1</v>
          </cell>
          <cell r="AK64">
            <v>1</v>
          </cell>
          <cell r="AL64">
            <v>1</v>
          </cell>
          <cell r="AM64">
            <v>1</v>
          </cell>
          <cell r="AN64">
            <v>1</v>
          </cell>
          <cell r="AO64">
            <v>1</v>
          </cell>
          <cell r="AP64">
            <v>1</v>
          </cell>
          <cell r="AQ64">
            <v>1</v>
          </cell>
          <cell r="AR64">
            <v>1</v>
          </cell>
          <cell r="AS64">
            <v>1</v>
          </cell>
          <cell r="AT64">
            <v>1</v>
          </cell>
          <cell r="AU64">
            <v>1</v>
          </cell>
          <cell r="AV64">
            <v>1</v>
          </cell>
          <cell r="AW64">
            <v>1</v>
          </cell>
          <cell r="AX64">
            <v>1</v>
          </cell>
          <cell r="AY64">
            <v>1</v>
          </cell>
          <cell r="AZ64">
            <v>1</v>
          </cell>
          <cell r="BA64">
            <v>1</v>
          </cell>
          <cell r="BB64">
            <v>1</v>
          </cell>
          <cell r="BC64">
            <v>1</v>
          </cell>
          <cell r="BD64">
            <v>1</v>
          </cell>
          <cell r="BE64">
            <v>1</v>
          </cell>
          <cell r="BG64">
            <v>0</v>
          </cell>
          <cell r="BH64">
            <v>9.1799399999999984</v>
          </cell>
          <cell r="BI64">
            <v>1.5783366336633662</v>
          </cell>
          <cell r="BJ64">
            <v>1.5783366336633662</v>
          </cell>
          <cell r="BK64">
            <v>1.5783366336633662</v>
          </cell>
          <cell r="BL64">
            <v>1.5783366336633662</v>
          </cell>
          <cell r="BM64">
            <v>1.5783366336633662</v>
          </cell>
          <cell r="BN64">
            <v>1.5783366336633662</v>
          </cell>
          <cell r="BO64">
            <v>1.5783366336633662</v>
          </cell>
        </row>
        <row r="65">
          <cell r="B65" t="str">
            <v>Junior Mine Geologist</v>
          </cell>
          <cell r="C65" t="str">
            <v>A1</v>
          </cell>
          <cell r="D65">
            <v>519047</v>
          </cell>
          <cell r="E65">
            <v>0</v>
          </cell>
          <cell r="F65">
            <v>0</v>
          </cell>
          <cell r="G65">
            <v>0</v>
          </cell>
          <cell r="H65">
            <v>23382</v>
          </cell>
          <cell r="I65">
            <v>0</v>
          </cell>
          <cell r="J65">
            <v>542429</v>
          </cell>
          <cell r="K65">
            <v>1074.1168316831684</v>
          </cell>
          <cell r="L65">
            <v>0</v>
          </cell>
          <cell r="M65">
            <v>0</v>
          </cell>
          <cell r="N65">
            <v>2</v>
          </cell>
          <cell r="O65">
            <v>2</v>
          </cell>
          <cell r="P65">
            <v>2</v>
          </cell>
          <cell r="Q65">
            <v>2</v>
          </cell>
          <cell r="R65">
            <v>2</v>
          </cell>
          <cell r="S65">
            <v>2</v>
          </cell>
          <cell r="T65">
            <v>2</v>
          </cell>
          <cell r="U65">
            <v>2</v>
          </cell>
          <cell r="V65">
            <v>2</v>
          </cell>
          <cell r="W65">
            <v>2</v>
          </cell>
          <cell r="X65">
            <v>2</v>
          </cell>
          <cell r="Y65">
            <v>2</v>
          </cell>
          <cell r="Z65">
            <v>2</v>
          </cell>
          <cell r="AA65">
            <v>2</v>
          </cell>
          <cell r="AB65">
            <v>2</v>
          </cell>
          <cell r="AC65">
            <v>2</v>
          </cell>
          <cell r="AD65">
            <v>2</v>
          </cell>
          <cell r="AE65">
            <v>2</v>
          </cell>
          <cell r="AF65">
            <v>2</v>
          </cell>
          <cell r="AG65">
            <v>2</v>
          </cell>
          <cell r="AH65">
            <v>2</v>
          </cell>
          <cell r="AI65">
            <v>2</v>
          </cell>
          <cell r="AJ65">
            <v>2</v>
          </cell>
          <cell r="AK65">
            <v>2</v>
          </cell>
          <cell r="AL65">
            <v>2</v>
          </cell>
          <cell r="AM65">
            <v>2</v>
          </cell>
          <cell r="AN65">
            <v>2</v>
          </cell>
          <cell r="AO65">
            <v>2</v>
          </cell>
          <cell r="AP65">
            <v>2</v>
          </cell>
          <cell r="AQ65">
            <v>2</v>
          </cell>
          <cell r="AR65">
            <v>2</v>
          </cell>
          <cell r="AS65">
            <v>2</v>
          </cell>
          <cell r="AT65">
            <v>2</v>
          </cell>
          <cell r="AU65">
            <v>2</v>
          </cell>
          <cell r="AV65">
            <v>2</v>
          </cell>
          <cell r="AW65">
            <v>2</v>
          </cell>
          <cell r="AX65">
            <v>2</v>
          </cell>
          <cell r="AY65">
            <v>2</v>
          </cell>
          <cell r="AZ65">
            <v>2</v>
          </cell>
          <cell r="BA65">
            <v>2</v>
          </cell>
          <cell r="BB65">
            <v>2</v>
          </cell>
          <cell r="BC65">
            <v>2</v>
          </cell>
          <cell r="BD65">
            <v>2</v>
          </cell>
          <cell r="BE65">
            <v>2</v>
          </cell>
          <cell r="BG65">
            <v>0</v>
          </cell>
          <cell r="BH65">
            <v>23.367119999999996</v>
          </cell>
          <cell r="BI65">
            <v>2.1482336633663368</v>
          </cell>
          <cell r="BJ65">
            <v>2.1482336633663368</v>
          </cell>
          <cell r="BK65">
            <v>2.1482336633663368</v>
          </cell>
          <cell r="BL65">
            <v>2.1482336633663368</v>
          </cell>
          <cell r="BM65">
            <v>2.1482336633663368</v>
          </cell>
          <cell r="BN65">
            <v>2.1482336633663368</v>
          </cell>
          <cell r="BO65">
            <v>2.1482336633663368</v>
          </cell>
        </row>
        <row r="66">
          <cell r="M66">
            <v>0</v>
          </cell>
          <cell r="AN66">
            <v>0</v>
          </cell>
          <cell r="BG66">
            <v>0</v>
          </cell>
          <cell r="BH66">
            <v>7.2919600000000004</v>
          </cell>
          <cell r="BI66">
            <v>0</v>
          </cell>
          <cell r="BJ66">
            <v>0</v>
          </cell>
          <cell r="BK66">
            <v>0</v>
          </cell>
          <cell r="BL66">
            <v>0</v>
          </cell>
          <cell r="BM66">
            <v>0</v>
          </cell>
          <cell r="BN66">
            <v>0</v>
          </cell>
          <cell r="BO66">
            <v>0</v>
          </cell>
        </row>
        <row r="67">
          <cell r="B67" t="str">
            <v>Grade Control Technician</v>
          </cell>
          <cell r="C67" t="str">
            <v>B6</v>
          </cell>
          <cell r="D67">
            <v>740451</v>
          </cell>
          <cell r="E67">
            <v>0</v>
          </cell>
          <cell r="F67">
            <v>0</v>
          </cell>
          <cell r="G67">
            <v>0</v>
          </cell>
          <cell r="H67">
            <v>14433</v>
          </cell>
          <cell r="I67">
            <v>0</v>
          </cell>
          <cell r="J67">
            <v>754884</v>
          </cell>
          <cell r="K67">
            <v>1494.819801980198</v>
          </cell>
          <cell r="L67">
            <v>0</v>
          </cell>
          <cell r="M67">
            <v>0</v>
          </cell>
          <cell r="N67">
            <v>15</v>
          </cell>
          <cell r="O67">
            <v>15</v>
          </cell>
          <cell r="P67">
            <v>15</v>
          </cell>
          <cell r="Q67">
            <v>15</v>
          </cell>
          <cell r="R67">
            <v>15</v>
          </cell>
          <cell r="S67">
            <v>15</v>
          </cell>
          <cell r="T67">
            <v>15</v>
          </cell>
          <cell r="U67">
            <v>15</v>
          </cell>
          <cell r="V67">
            <v>15</v>
          </cell>
          <cell r="W67">
            <v>15</v>
          </cell>
          <cell r="X67">
            <v>17</v>
          </cell>
          <cell r="Y67">
            <v>17</v>
          </cell>
          <cell r="Z67">
            <v>17</v>
          </cell>
          <cell r="AA67">
            <v>17</v>
          </cell>
          <cell r="AB67">
            <v>3</v>
          </cell>
          <cell r="AC67">
            <v>3</v>
          </cell>
          <cell r="AD67">
            <v>3</v>
          </cell>
          <cell r="AE67">
            <v>3</v>
          </cell>
          <cell r="AF67">
            <v>3</v>
          </cell>
          <cell r="AG67">
            <v>3</v>
          </cell>
          <cell r="AH67">
            <v>3</v>
          </cell>
          <cell r="AI67">
            <v>3</v>
          </cell>
          <cell r="AJ67">
            <v>3</v>
          </cell>
          <cell r="AK67">
            <v>3</v>
          </cell>
          <cell r="AL67">
            <v>3</v>
          </cell>
          <cell r="AM67">
            <v>3</v>
          </cell>
          <cell r="AN67">
            <v>3</v>
          </cell>
          <cell r="AO67">
            <v>4</v>
          </cell>
          <cell r="AP67">
            <v>4</v>
          </cell>
          <cell r="AQ67">
            <v>4</v>
          </cell>
          <cell r="AR67">
            <v>4</v>
          </cell>
          <cell r="AS67">
            <v>4</v>
          </cell>
          <cell r="AT67">
            <v>4</v>
          </cell>
          <cell r="AU67">
            <v>4</v>
          </cell>
          <cell r="AV67">
            <v>4</v>
          </cell>
          <cell r="AW67">
            <v>4</v>
          </cell>
          <cell r="AX67">
            <v>4</v>
          </cell>
          <cell r="AY67">
            <v>4</v>
          </cell>
          <cell r="AZ67">
            <v>4</v>
          </cell>
          <cell r="BA67">
            <v>4</v>
          </cell>
          <cell r="BB67">
            <v>4</v>
          </cell>
          <cell r="BC67">
            <v>4</v>
          </cell>
          <cell r="BD67">
            <v>4</v>
          </cell>
          <cell r="BE67">
            <v>4</v>
          </cell>
          <cell r="BG67">
            <v>0</v>
          </cell>
          <cell r="BH67">
            <v>14.583920000000001</v>
          </cell>
          <cell r="BI67">
            <v>22.422297029702971</v>
          </cell>
          <cell r="BJ67">
            <v>22.422297029702971</v>
          </cell>
          <cell r="BK67">
            <v>22.422297029702971</v>
          </cell>
          <cell r="BL67">
            <v>22.422297029702971</v>
          </cell>
          <cell r="BM67">
            <v>22.422297029702971</v>
          </cell>
          <cell r="BN67">
            <v>22.422297029702971</v>
          </cell>
          <cell r="BO67">
            <v>22.422297029702971</v>
          </cell>
        </row>
        <row r="68">
          <cell r="B68" t="str">
            <v>Grade Control Technician</v>
          </cell>
          <cell r="C68" t="str">
            <v>B2</v>
          </cell>
          <cell r="D68">
            <v>209624</v>
          </cell>
          <cell r="E68">
            <v>0</v>
          </cell>
          <cell r="F68">
            <v>0</v>
          </cell>
          <cell r="G68">
            <v>0</v>
          </cell>
          <cell r="H68">
            <v>9678</v>
          </cell>
          <cell r="I68">
            <v>0</v>
          </cell>
          <cell r="J68">
            <v>219302</v>
          </cell>
          <cell r="K68">
            <v>434.26138613861389</v>
          </cell>
          <cell r="L68">
            <v>0</v>
          </cell>
          <cell r="M68">
            <v>0</v>
          </cell>
          <cell r="N68">
            <v>3</v>
          </cell>
          <cell r="O68">
            <v>3</v>
          </cell>
          <cell r="P68">
            <v>3</v>
          </cell>
          <cell r="Q68">
            <v>3</v>
          </cell>
          <cell r="R68">
            <v>3</v>
          </cell>
          <cell r="S68">
            <v>3</v>
          </cell>
          <cell r="T68">
            <v>3</v>
          </cell>
          <cell r="U68">
            <v>3</v>
          </cell>
          <cell r="V68">
            <v>3</v>
          </cell>
          <cell r="W68">
            <v>3</v>
          </cell>
          <cell r="X68">
            <v>3</v>
          </cell>
          <cell r="Y68">
            <v>3</v>
          </cell>
          <cell r="Z68">
            <v>3</v>
          </cell>
          <cell r="AA68">
            <v>3</v>
          </cell>
          <cell r="AB68">
            <v>1</v>
          </cell>
          <cell r="AC68">
            <v>1</v>
          </cell>
          <cell r="AD68">
            <v>1</v>
          </cell>
          <cell r="AE68">
            <v>1</v>
          </cell>
          <cell r="AF68">
            <v>1</v>
          </cell>
          <cell r="AG68">
            <v>1</v>
          </cell>
          <cell r="AH68">
            <v>1</v>
          </cell>
          <cell r="AI68">
            <v>1</v>
          </cell>
          <cell r="AJ68">
            <v>1</v>
          </cell>
          <cell r="AK68">
            <v>1</v>
          </cell>
          <cell r="AL68">
            <v>1</v>
          </cell>
          <cell r="AM68">
            <v>1</v>
          </cell>
          <cell r="AN68">
            <v>1</v>
          </cell>
          <cell r="BG68">
            <v>0</v>
          </cell>
          <cell r="BH68">
            <v>16.952000000000002</v>
          </cell>
          <cell r="BI68">
            <v>1.3027841584158415</v>
          </cell>
          <cell r="BJ68">
            <v>1.3027841584158415</v>
          </cell>
          <cell r="BK68">
            <v>1.3027841584158415</v>
          </cell>
          <cell r="BL68">
            <v>1.3027841584158415</v>
          </cell>
          <cell r="BM68">
            <v>1.3027841584158415</v>
          </cell>
          <cell r="BN68">
            <v>1.3027841584158415</v>
          </cell>
          <cell r="BO68">
            <v>1.3027841584158415</v>
          </cell>
        </row>
        <row r="69">
          <cell r="B69" t="str">
            <v>Grade Control Data Clerk</v>
          </cell>
          <cell r="C69" t="str">
            <v>C1</v>
          </cell>
          <cell r="D69">
            <v>359179</v>
          </cell>
          <cell r="E69">
            <v>0</v>
          </cell>
          <cell r="F69">
            <v>0</v>
          </cell>
          <cell r="G69">
            <v>0</v>
          </cell>
          <cell r="H69">
            <v>0</v>
          </cell>
          <cell r="I69">
            <v>0</v>
          </cell>
          <cell r="J69">
            <v>359179</v>
          </cell>
          <cell r="K69">
            <v>711.24554455445548</v>
          </cell>
          <cell r="L69">
            <v>0</v>
          </cell>
          <cell r="M69">
            <v>0</v>
          </cell>
          <cell r="N69">
            <v>0</v>
          </cell>
          <cell r="O69">
            <v>0</v>
          </cell>
          <cell r="P69">
            <v>0</v>
          </cell>
          <cell r="Q69">
            <v>0</v>
          </cell>
          <cell r="R69">
            <v>0</v>
          </cell>
          <cell r="S69">
            <v>0</v>
          </cell>
          <cell r="T69">
            <v>0</v>
          </cell>
          <cell r="U69">
            <v>0</v>
          </cell>
          <cell r="V69">
            <v>0</v>
          </cell>
          <cell r="W69">
            <v>0</v>
          </cell>
          <cell r="X69">
            <v>0</v>
          </cell>
          <cell r="Y69">
            <v>0</v>
          </cell>
          <cell r="Z69">
            <v>0</v>
          </cell>
          <cell r="AA69">
            <v>0</v>
          </cell>
          <cell r="AB69">
            <v>1</v>
          </cell>
          <cell r="AC69">
            <v>1</v>
          </cell>
          <cell r="AD69">
            <v>1</v>
          </cell>
          <cell r="AE69">
            <v>1</v>
          </cell>
          <cell r="AF69">
            <v>1</v>
          </cell>
          <cell r="AG69">
            <v>1</v>
          </cell>
          <cell r="AH69">
            <v>1</v>
          </cell>
          <cell r="AI69">
            <v>1</v>
          </cell>
          <cell r="AJ69">
            <v>1</v>
          </cell>
          <cell r="AK69">
            <v>1</v>
          </cell>
          <cell r="AL69">
            <v>1</v>
          </cell>
          <cell r="AM69">
            <v>1</v>
          </cell>
          <cell r="AN69">
            <v>1</v>
          </cell>
          <cell r="AO69">
            <v>1</v>
          </cell>
          <cell r="AP69">
            <v>1</v>
          </cell>
          <cell r="AQ69">
            <v>1</v>
          </cell>
          <cell r="AR69">
            <v>1</v>
          </cell>
          <cell r="AS69">
            <v>1</v>
          </cell>
          <cell r="AT69">
            <v>1</v>
          </cell>
          <cell r="AU69">
            <v>1</v>
          </cell>
          <cell r="AV69">
            <v>1</v>
          </cell>
          <cell r="AW69">
            <v>1</v>
          </cell>
          <cell r="AX69">
            <v>1</v>
          </cell>
          <cell r="AY69">
            <v>1</v>
          </cell>
          <cell r="AZ69">
            <v>1</v>
          </cell>
          <cell r="BA69">
            <v>1</v>
          </cell>
          <cell r="BB69">
            <v>1</v>
          </cell>
          <cell r="BC69">
            <v>1</v>
          </cell>
          <cell r="BD69">
            <v>1</v>
          </cell>
          <cell r="BE69">
            <v>1</v>
          </cell>
          <cell r="BG69">
            <v>0</v>
          </cell>
          <cell r="BH69">
            <v>0</v>
          </cell>
          <cell r="BI69">
            <v>0</v>
          </cell>
          <cell r="BJ69">
            <v>0</v>
          </cell>
          <cell r="BK69">
            <v>0</v>
          </cell>
          <cell r="BL69">
            <v>0</v>
          </cell>
          <cell r="BM69">
            <v>0</v>
          </cell>
          <cell r="BN69">
            <v>0</v>
          </cell>
          <cell r="BO69">
            <v>0</v>
          </cell>
        </row>
        <row r="70">
          <cell r="B70" t="str">
            <v>Geotechnical Assistant</v>
          </cell>
          <cell r="C70" t="str">
            <v>D1</v>
          </cell>
          <cell r="D70">
            <v>251825</v>
          </cell>
          <cell r="E70">
            <v>0</v>
          </cell>
          <cell r="F70">
            <v>0</v>
          </cell>
          <cell r="G70">
            <v>0</v>
          </cell>
          <cell r="H70">
            <v>8558</v>
          </cell>
          <cell r="I70">
            <v>0</v>
          </cell>
          <cell r="J70">
            <v>260383</v>
          </cell>
          <cell r="K70">
            <v>515.60990099009905</v>
          </cell>
          <cell r="L70">
            <v>0</v>
          </cell>
          <cell r="M70">
            <v>0</v>
          </cell>
          <cell r="AA70">
            <v>0</v>
          </cell>
          <cell r="AB70">
            <v>1</v>
          </cell>
          <cell r="AC70">
            <v>1</v>
          </cell>
          <cell r="AD70">
            <v>1</v>
          </cell>
          <cell r="AE70">
            <v>1</v>
          </cell>
          <cell r="AF70">
            <v>1</v>
          </cell>
          <cell r="AG70">
            <v>1</v>
          </cell>
          <cell r="AH70">
            <v>1</v>
          </cell>
          <cell r="AI70">
            <v>1</v>
          </cell>
          <cell r="AJ70">
            <v>1</v>
          </cell>
          <cell r="AK70">
            <v>1</v>
          </cell>
          <cell r="AL70">
            <v>1</v>
          </cell>
          <cell r="AM70">
            <v>1</v>
          </cell>
          <cell r="AN70">
            <v>1</v>
          </cell>
          <cell r="AO70">
            <v>1</v>
          </cell>
          <cell r="AP70">
            <v>1</v>
          </cell>
          <cell r="AQ70">
            <v>1</v>
          </cell>
          <cell r="AR70">
            <v>1</v>
          </cell>
          <cell r="AS70">
            <v>1</v>
          </cell>
          <cell r="AT70">
            <v>1</v>
          </cell>
          <cell r="AU70">
            <v>1</v>
          </cell>
          <cell r="AV70">
            <v>1</v>
          </cell>
          <cell r="AW70">
            <v>1</v>
          </cell>
          <cell r="AX70">
            <v>1</v>
          </cell>
          <cell r="AY70">
            <v>1</v>
          </cell>
          <cell r="AZ70">
            <v>1</v>
          </cell>
          <cell r="BA70">
            <v>1</v>
          </cell>
          <cell r="BB70">
            <v>1</v>
          </cell>
          <cell r="BC70">
            <v>1</v>
          </cell>
          <cell r="BD70">
            <v>1</v>
          </cell>
          <cell r="BE70">
            <v>1</v>
          </cell>
          <cell r="BG70">
            <v>0</v>
          </cell>
          <cell r="BH70">
            <v>226.37894</v>
          </cell>
          <cell r="BI70">
            <v>0</v>
          </cell>
          <cell r="BJ70">
            <v>0</v>
          </cell>
          <cell r="BK70">
            <v>0</v>
          </cell>
          <cell r="BL70">
            <v>0</v>
          </cell>
          <cell r="BM70">
            <v>0</v>
          </cell>
          <cell r="BN70">
            <v>0</v>
          </cell>
          <cell r="BO70">
            <v>0</v>
          </cell>
        </row>
        <row r="71">
          <cell r="B71" t="str">
            <v>Grade control controllers (Spotters)</v>
          </cell>
          <cell r="C71" t="str">
            <v>E3</v>
          </cell>
          <cell r="D71">
            <v>218918</v>
          </cell>
          <cell r="E71">
            <v>0</v>
          </cell>
          <cell r="F71">
            <v>0</v>
          </cell>
          <cell r="G71">
            <v>0</v>
          </cell>
          <cell r="H71">
            <v>12581</v>
          </cell>
          <cell r="I71">
            <v>0</v>
          </cell>
          <cell r="J71">
            <v>231499</v>
          </cell>
          <cell r="K71">
            <v>458.41386138613859</v>
          </cell>
          <cell r="L71">
            <v>0</v>
          </cell>
          <cell r="M71">
            <v>0</v>
          </cell>
          <cell r="AA71">
            <v>0</v>
          </cell>
          <cell r="AB71">
            <v>16</v>
          </cell>
          <cell r="AC71">
            <v>16</v>
          </cell>
          <cell r="AD71">
            <v>16</v>
          </cell>
          <cell r="AE71">
            <v>16</v>
          </cell>
          <cell r="AF71">
            <v>16</v>
          </cell>
          <cell r="AG71">
            <v>16</v>
          </cell>
          <cell r="AH71">
            <v>16</v>
          </cell>
          <cell r="AI71">
            <v>16</v>
          </cell>
          <cell r="AJ71">
            <v>16</v>
          </cell>
          <cell r="AK71">
            <v>16</v>
          </cell>
          <cell r="AL71">
            <v>16</v>
          </cell>
          <cell r="AM71">
            <v>16</v>
          </cell>
          <cell r="AN71">
            <v>16</v>
          </cell>
          <cell r="AO71">
            <v>16</v>
          </cell>
          <cell r="AP71">
            <v>16</v>
          </cell>
          <cell r="AQ71">
            <v>16</v>
          </cell>
          <cell r="AR71">
            <v>16</v>
          </cell>
          <cell r="AS71">
            <v>16</v>
          </cell>
          <cell r="AT71">
            <v>16</v>
          </cell>
          <cell r="AU71">
            <v>16</v>
          </cell>
          <cell r="AV71">
            <v>16</v>
          </cell>
          <cell r="AW71">
            <v>16</v>
          </cell>
          <cell r="AX71">
            <v>16</v>
          </cell>
          <cell r="AY71">
            <v>16</v>
          </cell>
          <cell r="AZ71">
            <v>16</v>
          </cell>
          <cell r="BA71">
            <v>16</v>
          </cell>
          <cell r="BB71">
            <v>16</v>
          </cell>
          <cell r="BC71">
            <v>16</v>
          </cell>
          <cell r="BD71">
            <v>16</v>
          </cell>
          <cell r="BE71">
            <v>16</v>
          </cell>
          <cell r="BG71">
            <v>0</v>
          </cell>
          <cell r="BH71">
            <v>226.37893999999997</v>
          </cell>
          <cell r="BI71">
            <v>0</v>
          </cell>
          <cell r="BJ71">
            <v>0</v>
          </cell>
          <cell r="BK71">
            <v>0</v>
          </cell>
          <cell r="BL71">
            <v>0</v>
          </cell>
          <cell r="BM71">
            <v>0</v>
          </cell>
          <cell r="BN71">
            <v>0</v>
          </cell>
          <cell r="BO71">
            <v>0</v>
          </cell>
        </row>
        <row r="72">
          <cell r="B72" t="str">
            <v>Sampler</v>
          </cell>
          <cell r="C72" t="str">
            <v>E1</v>
          </cell>
          <cell r="D72">
            <v>229539</v>
          </cell>
          <cell r="E72">
            <v>0</v>
          </cell>
          <cell r="F72">
            <v>0</v>
          </cell>
          <cell r="G72">
            <v>0</v>
          </cell>
          <cell r="H72">
            <v>0</v>
          </cell>
          <cell r="I72">
            <v>0</v>
          </cell>
          <cell r="J72">
            <v>229539</v>
          </cell>
          <cell r="K72">
            <v>454.53267326732674</v>
          </cell>
          <cell r="L72">
            <v>0</v>
          </cell>
          <cell r="BH72">
            <v>67.913681999999994</v>
          </cell>
          <cell r="BI72">
            <v>0</v>
          </cell>
          <cell r="BJ72">
            <v>0</v>
          </cell>
          <cell r="BK72">
            <v>0</v>
          </cell>
          <cell r="BL72">
            <v>0</v>
          </cell>
          <cell r="BM72">
            <v>0</v>
          </cell>
          <cell r="BN72">
            <v>0</v>
          </cell>
          <cell r="BO72">
            <v>0</v>
          </cell>
        </row>
        <row r="74">
          <cell r="B74" t="str">
            <v>Expatriate G&amp;A Staff</v>
          </cell>
        </row>
        <row r="75">
          <cell r="B75" t="str">
            <v>Expatriate Staff ( incl overheads)</v>
          </cell>
          <cell r="M75">
            <v>0</v>
          </cell>
          <cell r="N75">
            <v>1</v>
          </cell>
          <cell r="O75">
            <v>1</v>
          </cell>
          <cell r="P75">
            <v>1</v>
          </cell>
          <cell r="Q75">
            <v>1</v>
          </cell>
          <cell r="R75">
            <v>1</v>
          </cell>
          <cell r="S75">
            <v>1</v>
          </cell>
          <cell r="T75">
            <v>1</v>
          </cell>
          <cell r="U75">
            <v>1</v>
          </cell>
          <cell r="V75">
            <v>1</v>
          </cell>
          <cell r="W75">
            <v>1</v>
          </cell>
          <cell r="X75">
            <v>1</v>
          </cell>
          <cell r="Y75">
            <v>1</v>
          </cell>
          <cell r="Z75">
            <v>1</v>
          </cell>
          <cell r="AA75">
            <v>1</v>
          </cell>
          <cell r="AB75">
            <v>1</v>
          </cell>
          <cell r="AC75">
            <v>1</v>
          </cell>
          <cell r="AD75">
            <v>1</v>
          </cell>
          <cell r="AE75">
            <v>0.25</v>
          </cell>
          <cell r="AF75">
            <v>0.25</v>
          </cell>
          <cell r="AG75">
            <v>0.25</v>
          </cell>
          <cell r="AH75">
            <v>0.25</v>
          </cell>
          <cell r="AI75">
            <v>0.25</v>
          </cell>
          <cell r="AJ75">
            <v>0.25</v>
          </cell>
          <cell r="AK75">
            <v>0.25</v>
          </cell>
          <cell r="AL75">
            <v>0.25</v>
          </cell>
          <cell r="AM75">
            <v>0.25</v>
          </cell>
          <cell r="AN75">
            <v>0.25</v>
          </cell>
          <cell r="AO75">
            <v>0.25</v>
          </cell>
          <cell r="AP75">
            <v>0.25</v>
          </cell>
          <cell r="AQ75">
            <v>0.25</v>
          </cell>
          <cell r="AR75">
            <v>0.25</v>
          </cell>
          <cell r="AS75">
            <v>0.25</v>
          </cell>
          <cell r="AT75">
            <v>0.25</v>
          </cell>
          <cell r="AU75">
            <v>0.25</v>
          </cell>
          <cell r="AV75">
            <v>0.25</v>
          </cell>
          <cell r="AW75">
            <v>0.25</v>
          </cell>
          <cell r="AX75">
            <v>0.25</v>
          </cell>
          <cell r="AY75">
            <v>0.25</v>
          </cell>
          <cell r="AZ75">
            <v>0.25</v>
          </cell>
          <cell r="BA75">
            <v>0.25</v>
          </cell>
          <cell r="BB75">
            <v>0.25</v>
          </cell>
          <cell r="BC75">
            <v>0.25</v>
          </cell>
          <cell r="BD75">
            <v>0.25</v>
          </cell>
          <cell r="BE75">
            <v>0.25</v>
          </cell>
          <cell r="BG75">
            <v>0</v>
          </cell>
          <cell r="BH75">
            <v>0</v>
          </cell>
          <cell r="BI75">
            <v>16.31964</v>
          </cell>
          <cell r="BJ75">
            <v>16.31964</v>
          </cell>
          <cell r="BK75">
            <v>16.31964</v>
          </cell>
          <cell r="BL75">
            <v>16.31964</v>
          </cell>
          <cell r="BM75">
            <v>16.31964</v>
          </cell>
          <cell r="BN75">
            <v>16.31964</v>
          </cell>
          <cell r="BO75">
            <v>16.31964</v>
          </cell>
        </row>
        <row r="76">
          <cell r="B76" t="str">
            <v>National Staff (excl overheads)</v>
          </cell>
          <cell r="N76">
            <v>24</v>
          </cell>
          <cell r="O76">
            <v>24</v>
          </cell>
          <cell r="P76">
            <v>24</v>
          </cell>
          <cell r="Q76">
            <v>24</v>
          </cell>
          <cell r="R76">
            <v>24</v>
          </cell>
          <cell r="S76">
            <v>24</v>
          </cell>
          <cell r="T76">
            <v>24</v>
          </cell>
          <cell r="U76">
            <v>24</v>
          </cell>
          <cell r="V76">
            <v>24</v>
          </cell>
          <cell r="W76">
            <v>24</v>
          </cell>
          <cell r="X76">
            <v>26</v>
          </cell>
          <cell r="Y76">
            <v>26</v>
          </cell>
          <cell r="Z76">
            <v>26</v>
          </cell>
          <cell r="AA76">
            <v>26</v>
          </cell>
          <cell r="AB76">
            <v>28</v>
          </cell>
          <cell r="AC76">
            <v>28</v>
          </cell>
          <cell r="AD76">
            <v>28</v>
          </cell>
          <cell r="AE76">
            <v>28</v>
          </cell>
          <cell r="AF76">
            <v>28</v>
          </cell>
          <cell r="AG76">
            <v>28</v>
          </cell>
          <cell r="AH76">
            <v>28</v>
          </cell>
          <cell r="AI76">
            <v>28</v>
          </cell>
          <cell r="AJ76">
            <v>28</v>
          </cell>
          <cell r="AK76">
            <v>28</v>
          </cell>
          <cell r="AL76">
            <v>28</v>
          </cell>
          <cell r="AM76">
            <v>28</v>
          </cell>
          <cell r="AN76">
            <v>28</v>
          </cell>
          <cell r="AO76">
            <v>29</v>
          </cell>
          <cell r="AP76">
            <v>29</v>
          </cell>
          <cell r="AQ76">
            <v>29</v>
          </cell>
          <cell r="AR76">
            <v>29</v>
          </cell>
          <cell r="AS76">
            <v>29</v>
          </cell>
          <cell r="AT76">
            <v>29</v>
          </cell>
          <cell r="AU76">
            <v>29</v>
          </cell>
          <cell r="AV76">
            <v>29</v>
          </cell>
          <cell r="AW76">
            <v>29</v>
          </cell>
          <cell r="AX76">
            <v>29</v>
          </cell>
          <cell r="AY76">
            <v>29</v>
          </cell>
          <cell r="AZ76">
            <v>29</v>
          </cell>
          <cell r="BA76">
            <v>29</v>
          </cell>
          <cell r="BB76">
            <v>29</v>
          </cell>
          <cell r="BC76">
            <v>29</v>
          </cell>
          <cell r="BD76">
            <v>29</v>
          </cell>
          <cell r="BE76">
            <v>29</v>
          </cell>
        </row>
        <row r="77">
          <cell r="B77" t="str">
            <v>Basic</v>
          </cell>
          <cell r="BI77">
            <v>34.314390099009898</v>
          </cell>
          <cell r="BJ77">
            <v>34.314390099009898</v>
          </cell>
          <cell r="BK77">
            <v>34.314390099009898</v>
          </cell>
          <cell r="BL77">
            <v>34.314390099009898</v>
          </cell>
          <cell r="BM77">
            <v>34.314390099009898</v>
          </cell>
          <cell r="BN77">
            <v>34.314390099009898</v>
          </cell>
          <cell r="BO77">
            <v>34.314390099009898</v>
          </cell>
        </row>
        <row r="78">
          <cell r="B78" t="str">
            <v>National - overheads</v>
          </cell>
          <cell r="BI78">
            <v>0.63758217821782182</v>
          </cell>
          <cell r="BJ78">
            <v>0.63758217821782182</v>
          </cell>
          <cell r="BK78">
            <v>0.63758217821782182</v>
          </cell>
          <cell r="BL78">
            <v>0.63758217821782182</v>
          </cell>
          <cell r="BM78">
            <v>0.63758217821782182</v>
          </cell>
          <cell r="BN78">
            <v>0.63758217821782182</v>
          </cell>
          <cell r="BO78">
            <v>0.63758217821782182</v>
          </cell>
        </row>
        <row r="79">
          <cell r="B79" t="str">
            <v>Overtime</v>
          </cell>
          <cell r="BI79">
            <v>0</v>
          </cell>
          <cell r="BJ79">
            <v>0</v>
          </cell>
          <cell r="BK79">
            <v>0</v>
          </cell>
          <cell r="BL79">
            <v>0</v>
          </cell>
          <cell r="BM79">
            <v>0</v>
          </cell>
          <cell r="BN79">
            <v>0</v>
          </cell>
          <cell r="BO79">
            <v>0</v>
          </cell>
        </row>
        <row r="80">
          <cell r="B80" t="str">
            <v>Premium</v>
          </cell>
          <cell r="BI80">
            <v>0</v>
          </cell>
          <cell r="BJ80">
            <v>0</v>
          </cell>
          <cell r="BK80">
            <v>0</v>
          </cell>
          <cell r="BL80">
            <v>0</v>
          </cell>
          <cell r="BM80">
            <v>0</v>
          </cell>
          <cell r="BN80">
            <v>0</v>
          </cell>
          <cell r="BO80">
            <v>0</v>
          </cell>
        </row>
        <row r="81">
          <cell r="B81" t="str">
            <v>Bonus</v>
          </cell>
          <cell r="BI81">
            <v>0</v>
          </cell>
          <cell r="BJ81">
            <v>0</v>
          </cell>
          <cell r="BK81">
            <v>0</v>
          </cell>
          <cell r="BL81">
            <v>0</v>
          </cell>
          <cell r="BM81">
            <v>0</v>
          </cell>
          <cell r="BN81">
            <v>0</v>
          </cell>
          <cell r="BO81">
            <v>0</v>
          </cell>
        </row>
        <row r="82">
          <cell r="B82" t="str">
            <v>Advancmt + Bill's correction</v>
          </cell>
          <cell r="BI82">
            <v>0.63758217821782182</v>
          </cell>
          <cell r="BJ82">
            <v>0.63758217821782182</v>
          </cell>
          <cell r="BK82">
            <v>0.63758217821782182</v>
          </cell>
          <cell r="BL82">
            <v>0.63758217821782182</v>
          </cell>
          <cell r="BM82">
            <v>0.63758217821782182</v>
          </cell>
          <cell r="BN82">
            <v>0.63758217821782182</v>
          </cell>
          <cell r="BO82">
            <v>0.63758217821782182</v>
          </cell>
        </row>
        <row r="83">
          <cell r="B83" t="str">
            <v>Total Staff Complement/Cost excl. G&amp;A</v>
          </cell>
          <cell r="N83">
            <v>25</v>
          </cell>
          <cell r="O83">
            <v>25</v>
          </cell>
          <cell r="P83">
            <v>25</v>
          </cell>
          <cell r="Q83">
            <v>25</v>
          </cell>
          <cell r="R83">
            <v>25</v>
          </cell>
          <cell r="S83">
            <v>25</v>
          </cell>
          <cell r="T83">
            <v>25</v>
          </cell>
          <cell r="U83">
            <v>25</v>
          </cell>
          <cell r="V83">
            <v>25</v>
          </cell>
          <cell r="W83">
            <v>25</v>
          </cell>
          <cell r="X83">
            <v>27</v>
          </cell>
          <cell r="Y83">
            <v>27</v>
          </cell>
          <cell r="Z83">
            <v>27</v>
          </cell>
          <cell r="AA83">
            <v>27</v>
          </cell>
          <cell r="AB83">
            <v>29</v>
          </cell>
          <cell r="AC83">
            <v>29</v>
          </cell>
          <cell r="AD83">
            <v>29</v>
          </cell>
          <cell r="AE83">
            <v>28.25</v>
          </cell>
          <cell r="AF83">
            <v>28.25</v>
          </cell>
          <cell r="AG83">
            <v>28.25</v>
          </cell>
          <cell r="AH83">
            <v>28.25</v>
          </cell>
          <cell r="AI83">
            <v>28.25</v>
          </cell>
          <cell r="AJ83">
            <v>28.25</v>
          </cell>
          <cell r="AK83">
            <v>28.25</v>
          </cell>
          <cell r="AL83">
            <v>28.25</v>
          </cell>
          <cell r="AM83">
            <v>28.25</v>
          </cell>
          <cell r="AN83">
            <v>28.25</v>
          </cell>
          <cell r="AO83">
            <v>29.25</v>
          </cell>
          <cell r="AP83">
            <v>29.25</v>
          </cell>
          <cell r="AQ83">
            <v>29.25</v>
          </cell>
          <cell r="AR83">
            <v>29.25</v>
          </cell>
          <cell r="AS83">
            <v>29.25</v>
          </cell>
          <cell r="AT83">
            <v>29.25</v>
          </cell>
          <cell r="AU83">
            <v>29.25</v>
          </cell>
          <cell r="AV83">
            <v>29.25</v>
          </cell>
          <cell r="AW83">
            <v>29.25</v>
          </cell>
          <cell r="AX83">
            <v>29.25</v>
          </cell>
          <cell r="AY83">
            <v>29.25</v>
          </cell>
          <cell r="AZ83">
            <v>29.25</v>
          </cell>
          <cell r="BA83">
            <v>29.25</v>
          </cell>
          <cell r="BB83">
            <v>29.25</v>
          </cell>
          <cell r="BC83">
            <v>29.25</v>
          </cell>
          <cell r="BD83">
            <v>29.25</v>
          </cell>
          <cell r="BE83">
            <v>29.25</v>
          </cell>
          <cell r="BH83">
            <v>294.29262199999999</v>
          </cell>
          <cell r="BI83">
            <v>51.271612277227717</v>
          </cell>
          <cell r="BJ83">
            <v>51.271612277227717</v>
          </cell>
          <cell r="BK83">
            <v>51.271612277227717</v>
          </cell>
          <cell r="BL83">
            <v>51.271612277227717</v>
          </cell>
          <cell r="BM83">
            <v>51.271612277227717</v>
          </cell>
          <cell r="BN83">
            <v>51.271612277227717</v>
          </cell>
          <cell r="BO83">
            <v>51.271612277227717</v>
          </cell>
        </row>
        <row r="84">
          <cell r="B84" t="str">
            <v>Total Staff Complement/Cost incl. G&amp;A</v>
          </cell>
          <cell r="M84">
            <v>0</v>
          </cell>
          <cell r="N84">
            <v>25</v>
          </cell>
          <cell r="O84">
            <v>25</v>
          </cell>
          <cell r="P84">
            <v>25</v>
          </cell>
          <cell r="Q84">
            <v>25</v>
          </cell>
          <cell r="R84">
            <v>25</v>
          </cell>
          <cell r="S84">
            <v>25</v>
          </cell>
          <cell r="T84">
            <v>25</v>
          </cell>
          <cell r="U84">
            <v>25</v>
          </cell>
          <cell r="V84">
            <v>25</v>
          </cell>
          <cell r="W84">
            <v>25</v>
          </cell>
          <cell r="X84">
            <v>27</v>
          </cell>
          <cell r="Y84">
            <v>27</v>
          </cell>
          <cell r="Z84">
            <v>27</v>
          </cell>
          <cell r="AA84">
            <v>27</v>
          </cell>
          <cell r="AB84">
            <v>29</v>
          </cell>
          <cell r="AC84">
            <v>29</v>
          </cell>
          <cell r="AD84">
            <v>29</v>
          </cell>
          <cell r="AE84">
            <v>28.25</v>
          </cell>
          <cell r="AF84">
            <v>28.25</v>
          </cell>
          <cell r="AG84">
            <v>28.25</v>
          </cell>
          <cell r="AH84">
            <v>28.25</v>
          </cell>
          <cell r="AI84">
            <v>28.25</v>
          </cell>
          <cell r="AJ84">
            <v>28.25</v>
          </cell>
          <cell r="AK84">
            <v>28.25</v>
          </cell>
          <cell r="AL84">
            <v>28.25</v>
          </cell>
          <cell r="AM84">
            <v>28.25</v>
          </cell>
          <cell r="AN84">
            <v>28.25</v>
          </cell>
          <cell r="AO84">
            <v>29.25</v>
          </cell>
          <cell r="AP84">
            <v>29.25</v>
          </cell>
          <cell r="AQ84">
            <v>29.25</v>
          </cell>
          <cell r="AR84">
            <v>29.25</v>
          </cell>
          <cell r="AS84">
            <v>29.25</v>
          </cell>
          <cell r="AT84">
            <v>29.25</v>
          </cell>
          <cell r="AU84">
            <v>29.25</v>
          </cell>
          <cell r="AV84">
            <v>29.25</v>
          </cell>
          <cell r="AW84">
            <v>29.25</v>
          </cell>
          <cell r="AX84">
            <v>29.25</v>
          </cell>
          <cell r="AY84">
            <v>29.25</v>
          </cell>
          <cell r="AZ84">
            <v>29.25</v>
          </cell>
          <cell r="BA84">
            <v>29.25</v>
          </cell>
          <cell r="BB84">
            <v>29.25</v>
          </cell>
          <cell r="BC84">
            <v>29.25</v>
          </cell>
          <cell r="BD84">
            <v>29.25</v>
          </cell>
          <cell r="BE84">
            <v>29.25</v>
          </cell>
          <cell r="BG84">
            <v>0</v>
          </cell>
          <cell r="BH84">
            <v>294.29262199999999</v>
          </cell>
          <cell r="BI84">
            <v>51.271612277227717</v>
          </cell>
          <cell r="BJ84">
            <v>51.271612277227717</v>
          </cell>
          <cell r="BK84">
            <v>51.271612277227717</v>
          </cell>
          <cell r="BL84">
            <v>51.271612277227717</v>
          </cell>
          <cell r="BM84">
            <v>51.271612277227717</v>
          </cell>
          <cell r="BN84">
            <v>51.271612277227717</v>
          </cell>
          <cell r="BO84">
            <v>51.271612277227717</v>
          </cell>
        </row>
        <row r="86">
          <cell r="B86" t="str">
            <v>Total MINING OC Expatriate Staff Total</v>
          </cell>
          <cell r="M86">
            <v>2</v>
          </cell>
          <cell r="N86">
            <v>3</v>
          </cell>
          <cell r="O86">
            <v>3</v>
          </cell>
          <cell r="P86">
            <v>3</v>
          </cell>
          <cell r="Q86">
            <v>3</v>
          </cell>
          <cell r="R86">
            <v>3</v>
          </cell>
          <cell r="S86">
            <v>3</v>
          </cell>
          <cell r="T86">
            <v>3</v>
          </cell>
          <cell r="U86">
            <v>3</v>
          </cell>
          <cell r="V86">
            <v>3</v>
          </cell>
          <cell r="W86">
            <v>3</v>
          </cell>
          <cell r="X86">
            <v>3</v>
          </cell>
          <cell r="Y86">
            <v>3</v>
          </cell>
          <cell r="Z86">
            <v>3</v>
          </cell>
          <cell r="AA86">
            <v>3</v>
          </cell>
          <cell r="AB86">
            <v>4</v>
          </cell>
          <cell r="AC86">
            <v>4</v>
          </cell>
          <cell r="AD86">
            <v>4</v>
          </cell>
          <cell r="AE86">
            <v>3.25</v>
          </cell>
          <cell r="AF86">
            <v>3.25</v>
          </cell>
          <cell r="AG86">
            <v>3.25</v>
          </cell>
          <cell r="AH86">
            <v>3.25</v>
          </cell>
          <cell r="AI86">
            <v>3.25</v>
          </cell>
          <cell r="AJ86">
            <v>3.25</v>
          </cell>
          <cell r="AK86">
            <v>3.25</v>
          </cell>
          <cell r="AL86">
            <v>3.25</v>
          </cell>
          <cell r="AM86">
            <v>3.25</v>
          </cell>
          <cell r="AN86">
            <v>3.25</v>
          </cell>
          <cell r="AO86">
            <v>3.25</v>
          </cell>
          <cell r="AP86">
            <v>2.25</v>
          </cell>
          <cell r="AQ86">
            <v>2.25</v>
          </cell>
          <cell r="AR86">
            <v>2.25</v>
          </cell>
          <cell r="AS86">
            <v>2.25</v>
          </cell>
          <cell r="AT86">
            <v>2.25</v>
          </cell>
          <cell r="AU86">
            <v>0.25</v>
          </cell>
          <cell r="AV86">
            <v>0.25</v>
          </cell>
          <cell r="AW86">
            <v>0.25</v>
          </cell>
          <cell r="AX86">
            <v>0.25</v>
          </cell>
          <cell r="AY86">
            <v>0.25</v>
          </cell>
          <cell r="AZ86">
            <v>0.25</v>
          </cell>
          <cell r="BA86">
            <v>0.25</v>
          </cell>
          <cell r="BB86">
            <v>0.25</v>
          </cell>
          <cell r="BC86">
            <v>0.25</v>
          </cell>
          <cell r="BD86">
            <v>0.25</v>
          </cell>
          <cell r="BE86">
            <v>0.25</v>
          </cell>
          <cell r="BG86">
            <v>26.513680000000001</v>
          </cell>
          <cell r="BH86">
            <v>155.00399999999999</v>
          </cell>
          <cell r="BI86">
            <v>42.833320000000001</v>
          </cell>
          <cell r="BJ86">
            <v>42.833320000000001</v>
          </cell>
          <cell r="BK86">
            <v>42.833320000000001</v>
          </cell>
          <cell r="BL86">
            <v>42.833320000000001</v>
          </cell>
          <cell r="BM86">
            <v>42.833320000000001</v>
          </cell>
          <cell r="BN86">
            <v>42.833320000000001</v>
          </cell>
          <cell r="BO86">
            <v>42.833320000000001</v>
          </cell>
        </row>
        <row r="87">
          <cell r="B87" t="str">
            <v>Total MINING OC National Staff Total</v>
          </cell>
          <cell r="M87">
            <v>5</v>
          </cell>
          <cell r="N87">
            <v>29</v>
          </cell>
          <cell r="O87">
            <v>39</v>
          </cell>
          <cell r="P87">
            <v>39</v>
          </cell>
          <cell r="Q87">
            <v>39</v>
          </cell>
          <cell r="R87">
            <v>39</v>
          </cell>
          <cell r="S87">
            <v>39</v>
          </cell>
          <cell r="T87">
            <v>39</v>
          </cell>
          <cell r="U87">
            <v>39</v>
          </cell>
          <cell r="V87">
            <v>39</v>
          </cell>
          <cell r="W87">
            <v>38</v>
          </cell>
          <cell r="X87">
            <v>40</v>
          </cell>
          <cell r="Y87">
            <v>40</v>
          </cell>
          <cell r="Z87">
            <v>40</v>
          </cell>
          <cell r="AA87">
            <v>40</v>
          </cell>
          <cell r="AB87">
            <v>42</v>
          </cell>
          <cell r="AC87">
            <v>42</v>
          </cell>
          <cell r="AD87">
            <v>42</v>
          </cell>
          <cell r="AE87">
            <v>42</v>
          </cell>
          <cell r="AF87">
            <v>42</v>
          </cell>
          <cell r="AG87">
            <v>42</v>
          </cell>
          <cell r="AH87">
            <v>42</v>
          </cell>
          <cell r="AI87">
            <v>42</v>
          </cell>
          <cell r="AJ87">
            <v>42</v>
          </cell>
          <cell r="AK87">
            <v>42</v>
          </cell>
          <cell r="AL87">
            <v>42</v>
          </cell>
          <cell r="AM87">
            <v>42</v>
          </cell>
          <cell r="AN87">
            <v>42</v>
          </cell>
          <cell r="AO87">
            <v>43</v>
          </cell>
          <cell r="AP87">
            <v>44</v>
          </cell>
          <cell r="AQ87">
            <v>44</v>
          </cell>
          <cell r="AR87">
            <v>44</v>
          </cell>
          <cell r="AS87">
            <v>44</v>
          </cell>
          <cell r="AT87">
            <v>44</v>
          </cell>
          <cell r="AU87">
            <v>43</v>
          </cell>
          <cell r="AV87">
            <v>43</v>
          </cell>
          <cell r="AW87">
            <v>43</v>
          </cell>
          <cell r="AX87">
            <v>43</v>
          </cell>
          <cell r="AY87">
            <v>43</v>
          </cell>
          <cell r="AZ87">
            <v>43</v>
          </cell>
          <cell r="BA87">
            <v>43</v>
          </cell>
          <cell r="BB87">
            <v>43</v>
          </cell>
          <cell r="BC87">
            <v>43</v>
          </cell>
          <cell r="BD87">
            <v>44</v>
          </cell>
          <cell r="BE87">
            <v>39</v>
          </cell>
          <cell r="BG87">
            <v>43.795673089024881</v>
          </cell>
          <cell r="BH87">
            <v>53.534884800000007</v>
          </cell>
          <cell r="BI87">
            <v>57.607678263762367</v>
          </cell>
          <cell r="BJ87">
            <v>57.607678263762367</v>
          </cell>
          <cell r="BK87">
            <v>57.607678263762367</v>
          </cell>
          <cell r="BL87">
            <v>57.607678263762367</v>
          </cell>
          <cell r="BM87">
            <v>57.607678263762367</v>
          </cell>
          <cell r="BN87">
            <v>57.607678263762367</v>
          </cell>
          <cell r="BO87">
            <v>57.607678263762367</v>
          </cell>
        </row>
        <row r="88">
          <cell r="B88" t="str">
            <v>Total MINING OC Staff  excl. G&amp;A</v>
          </cell>
          <cell r="M88">
            <v>7</v>
          </cell>
          <cell r="N88">
            <v>32</v>
          </cell>
          <cell r="O88">
            <v>42</v>
          </cell>
          <cell r="P88">
            <v>42</v>
          </cell>
          <cell r="Q88">
            <v>42</v>
          </cell>
          <cell r="R88">
            <v>42</v>
          </cell>
          <cell r="S88">
            <v>42</v>
          </cell>
          <cell r="T88">
            <v>42</v>
          </cell>
          <cell r="U88">
            <v>42</v>
          </cell>
          <cell r="V88">
            <v>42</v>
          </cell>
          <cell r="W88">
            <v>41</v>
          </cell>
          <cell r="X88">
            <v>43</v>
          </cell>
          <cell r="Y88">
            <v>43</v>
          </cell>
          <cell r="Z88">
            <v>43</v>
          </cell>
          <cell r="AA88">
            <v>43</v>
          </cell>
          <cell r="AB88">
            <v>46</v>
          </cell>
          <cell r="AC88">
            <v>46</v>
          </cell>
          <cell r="AD88">
            <v>46</v>
          </cell>
          <cell r="AE88">
            <v>45.25</v>
          </cell>
          <cell r="AF88">
            <v>45.25</v>
          </cell>
          <cell r="AG88">
            <v>45.25</v>
          </cell>
          <cell r="AH88">
            <v>45.25</v>
          </cell>
          <cell r="AI88">
            <v>45.25</v>
          </cell>
          <cell r="AJ88">
            <v>45.25</v>
          </cell>
          <cell r="AK88">
            <v>45.25</v>
          </cell>
          <cell r="AL88">
            <v>45.25</v>
          </cell>
          <cell r="AM88">
            <v>45.25</v>
          </cell>
          <cell r="AN88">
            <v>45.25</v>
          </cell>
          <cell r="AO88">
            <v>46.25</v>
          </cell>
          <cell r="AP88">
            <v>46.25</v>
          </cell>
          <cell r="AQ88">
            <v>46.25</v>
          </cell>
          <cell r="AR88">
            <v>46.25</v>
          </cell>
          <cell r="AS88">
            <v>46.25</v>
          </cell>
          <cell r="AT88">
            <v>46.25</v>
          </cell>
          <cell r="AU88">
            <v>43.25</v>
          </cell>
          <cell r="AV88">
            <v>43.25</v>
          </cell>
          <cell r="AW88">
            <v>43.25</v>
          </cell>
          <cell r="AX88">
            <v>43.25</v>
          </cell>
          <cell r="AY88">
            <v>43.25</v>
          </cell>
          <cell r="AZ88">
            <v>43.25</v>
          </cell>
          <cell r="BA88">
            <v>43.25</v>
          </cell>
          <cell r="BB88">
            <v>43.25</v>
          </cell>
          <cell r="BC88">
            <v>43.25</v>
          </cell>
          <cell r="BD88">
            <v>44.25</v>
          </cell>
          <cell r="BE88">
            <v>39.25</v>
          </cell>
          <cell r="BG88">
            <v>70.309353089024881</v>
          </cell>
          <cell r="BH88">
            <v>208.53888480000001</v>
          </cell>
          <cell r="BI88">
            <v>100.44099826376237</v>
          </cell>
          <cell r="BJ88">
            <v>100.44099826376237</v>
          </cell>
          <cell r="BK88">
            <v>100.44099826376237</v>
          </cell>
          <cell r="BL88">
            <v>100.44099826376237</v>
          </cell>
          <cell r="BM88">
            <v>100.44099826376237</v>
          </cell>
          <cell r="BN88">
            <v>100.44099826376237</v>
          </cell>
          <cell r="BO88">
            <v>100.44099826376237</v>
          </cell>
        </row>
        <row r="89">
          <cell r="B89" t="str">
            <v>Total MINING OC Staff Complement/Cost incl G&amp;A</v>
          </cell>
          <cell r="M89">
            <v>7</v>
          </cell>
          <cell r="N89">
            <v>32</v>
          </cell>
          <cell r="O89">
            <v>42</v>
          </cell>
          <cell r="P89">
            <v>42</v>
          </cell>
          <cell r="Q89">
            <v>42</v>
          </cell>
          <cell r="R89">
            <v>42</v>
          </cell>
          <cell r="S89">
            <v>42</v>
          </cell>
          <cell r="T89">
            <v>42</v>
          </cell>
          <cell r="U89">
            <v>42</v>
          </cell>
          <cell r="V89">
            <v>42</v>
          </cell>
          <cell r="W89">
            <v>41</v>
          </cell>
          <cell r="X89">
            <v>43</v>
          </cell>
          <cell r="Y89">
            <v>43</v>
          </cell>
          <cell r="Z89">
            <v>43</v>
          </cell>
          <cell r="AA89">
            <v>43</v>
          </cell>
          <cell r="AB89">
            <v>46</v>
          </cell>
          <cell r="AC89">
            <v>46</v>
          </cell>
          <cell r="AD89">
            <v>46</v>
          </cell>
          <cell r="AE89">
            <v>45.25</v>
          </cell>
          <cell r="AF89">
            <v>45.25</v>
          </cell>
          <cell r="AG89">
            <v>45.25</v>
          </cell>
          <cell r="AH89">
            <v>45.25</v>
          </cell>
          <cell r="AI89">
            <v>45.25</v>
          </cell>
          <cell r="AJ89">
            <v>45.25</v>
          </cell>
          <cell r="AK89">
            <v>45.25</v>
          </cell>
          <cell r="AL89">
            <v>45.25</v>
          </cell>
          <cell r="AM89">
            <v>45.25</v>
          </cell>
          <cell r="AN89">
            <v>45.25</v>
          </cell>
          <cell r="AO89">
            <v>46.25</v>
          </cell>
          <cell r="AP89">
            <v>46.25</v>
          </cell>
          <cell r="AQ89">
            <v>46.25</v>
          </cell>
          <cell r="AR89">
            <v>46.25</v>
          </cell>
          <cell r="AS89">
            <v>46.25</v>
          </cell>
          <cell r="AT89">
            <v>46.25</v>
          </cell>
          <cell r="AU89">
            <v>43.25</v>
          </cell>
          <cell r="AV89">
            <v>43.25</v>
          </cell>
          <cell r="AW89">
            <v>43.25</v>
          </cell>
          <cell r="AX89">
            <v>43.25</v>
          </cell>
          <cell r="AY89">
            <v>43.25</v>
          </cell>
          <cell r="AZ89">
            <v>43.25</v>
          </cell>
          <cell r="BA89">
            <v>43.25</v>
          </cell>
          <cell r="BB89">
            <v>43.25</v>
          </cell>
          <cell r="BC89">
            <v>43.25</v>
          </cell>
          <cell r="BD89">
            <v>44.25</v>
          </cell>
          <cell r="BE89">
            <v>39.25</v>
          </cell>
          <cell r="BG89">
            <v>70.309353089024881</v>
          </cell>
          <cell r="BH89">
            <v>889.53812280000011</v>
          </cell>
          <cell r="BI89">
            <v>100.44099826376237</v>
          </cell>
          <cell r="BJ89">
            <v>100.44099826376237</v>
          </cell>
          <cell r="BK89">
            <v>100.44099826376237</v>
          </cell>
          <cell r="BL89">
            <v>100.44099826376237</v>
          </cell>
          <cell r="BM89">
            <v>100.44099826376237</v>
          </cell>
          <cell r="BN89">
            <v>100.44099826376237</v>
          </cell>
          <cell r="BO89">
            <v>100.44099826376237</v>
          </cell>
        </row>
        <row r="90">
          <cell r="AV90">
            <v>0</v>
          </cell>
          <cell r="BH90">
            <v>0</v>
          </cell>
          <cell r="BI90">
            <v>0</v>
          </cell>
          <cell r="BJ90">
            <v>0</v>
          </cell>
          <cell r="BK90">
            <v>0</v>
          </cell>
          <cell r="BL90">
            <v>0</v>
          </cell>
          <cell r="BM90">
            <v>0</v>
          </cell>
          <cell r="BN90">
            <v>0</v>
          </cell>
          <cell r="BO90">
            <v>0</v>
          </cell>
        </row>
        <row r="91">
          <cell r="B91" t="str">
            <v>MINING UNDERGROUND Gara - NOT FUNCTIONAL YET</v>
          </cell>
        </row>
        <row r="93">
          <cell r="B93" t="str">
            <v>Production Management</v>
          </cell>
          <cell r="C93" t="str">
            <v>Grade</v>
          </cell>
          <cell r="D93" t="str">
            <v>FCFA pm</v>
          </cell>
          <cell r="E93" t="str">
            <v>FCFA pm</v>
          </cell>
          <cell r="F93" t="str">
            <v>FCFA pm</v>
          </cell>
          <cell r="G93" t="str">
            <v>FCFA pm</v>
          </cell>
          <cell r="H93" t="str">
            <v>FCFA pm</v>
          </cell>
          <cell r="J93" t="str">
            <v>FCFA pm</v>
          </cell>
          <cell r="K93" t="str">
            <v>USD pm</v>
          </cell>
          <cell r="L93" t="str">
            <v>Expat (1=Yes and 0=No)</v>
          </cell>
        </row>
        <row r="94">
          <cell r="B94" t="str">
            <v>Manager Mining - Underground</v>
          </cell>
          <cell r="L94">
            <v>1</v>
          </cell>
          <cell r="M94">
            <v>0</v>
          </cell>
          <cell r="N94">
            <v>0</v>
          </cell>
          <cell r="O94">
            <v>1</v>
          </cell>
          <cell r="P94">
            <v>1</v>
          </cell>
          <cell r="Q94">
            <v>1</v>
          </cell>
          <cell r="R94">
            <v>1</v>
          </cell>
          <cell r="S94">
            <v>1</v>
          </cell>
          <cell r="T94">
            <v>1</v>
          </cell>
          <cell r="U94">
            <v>1</v>
          </cell>
          <cell r="V94">
            <v>1</v>
          </cell>
          <cell r="W94">
            <v>1</v>
          </cell>
          <cell r="X94">
            <v>1</v>
          </cell>
          <cell r="Y94">
            <v>1</v>
          </cell>
          <cell r="Z94">
            <v>1</v>
          </cell>
          <cell r="AA94">
            <v>1</v>
          </cell>
          <cell r="AB94">
            <v>1</v>
          </cell>
          <cell r="AC94">
            <v>1</v>
          </cell>
          <cell r="AD94">
            <v>1</v>
          </cell>
          <cell r="AE94">
            <v>1</v>
          </cell>
          <cell r="AF94">
            <v>1</v>
          </cell>
          <cell r="AG94">
            <v>1</v>
          </cell>
          <cell r="AH94">
            <v>1</v>
          </cell>
          <cell r="AI94">
            <v>1</v>
          </cell>
          <cell r="AJ94">
            <v>1</v>
          </cell>
          <cell r="AK94">
            <v>1</v>
          </cell>
          <cell r="AL94">
            <v>1</v>
          </cell>
          <cell r="AM94">
            <v>1</v>
          </cell>
          <cell r="AN94">
            <v>1</v>
          </cell>
          <cell r="AO94">
            <v>1</v>
          </cell>
          <cell r="AP94">
            <v>0.5</v>
          </cell>
          <cell r="AQ94">
            <v>0.5</v>
          </cell>
          <cell r="AR94">
            <v>0.5</v>
          </cell>
          <cell r="AS94">
            <v>0.5</v>
          </cell>
          <cell r="AT94">
            <v>0.5</v>
          </cell>
          <cell r="AU94">
            <v>0.5</v>
          </cell>
          <cell r="AV94">
            <v>0.5</v>
          </cell>
          <cell r="AW94">
            <v>0.5</v>
          </cell>
          <cell r="AX94">
            <v>0.5</v>
          </cell>
          <cell r="AY94">
            <v>0.5</v>
          </cell>
          <cell r="AZ94">
            <v>0.5</v>
          </cell>
          <cell r="BA94">
            <v>0.5</v>
          </cell>
          <cell r="BB94">
            <v>1</v>
          </cell>
          <cell r="BC94">
            <v>1</v>
          </cell>
          <cell r="BD94">
            <v>1</v>
          </cell>
          <cell r="BE94">
            <v>1</v>
          </cell>
          <cell r="BH94">
            <v>0</v>
          </cell>
          <cell r="BI94">
            <v>0</v>
          </cell>
          <cell r="BJ94">
            <v>0</v>
          </cell>
          <cell r="BK94">
            <v>0</v>
          </cell>
          <cell r="BL94">
            <v>0</v>
          </cell>
          <cell r="BM94">
            <v>0</v>
          </cell>
          <cell r="BN94">
            <v>0</v>
          </cell>
          <cell r="BO94">
            <v>0</v>
          </cell>
        </row>
        <row r="95">
          <cell r="B95" t="str">
            <v>Underground Mine Superintendent</v>
          </cell>
          <cell r="L95">
            <v>1</v>
          </cell>
          <cell r="O95">
            <v>0</v>
          </cell>
          <cell r="P95">
            <v>0</v>
          </cell>
          <cell r="Q95">
            <v>0</v>
          </cell>
          <cell r="R95">
            <v>0</v>
          </cell>
          <cell r="S95">
            <v>0</v>
          </cell>
          <cell r="T95">
            <v>0</v>
          </cell>
          <cell r="U95">
            <v>1</v>
          </cell>
          <cell r="V95">
            <v>1</v>
          </cell>
          <cell r="W95">
            <v>1</v>
          </cell>
          <cell r="X95">
            <v>1</v>
          </cell>
          <cell r="Y95">
            <v>1</v>
          </cell>
          <cell r="Z95">
            <v>1</v>
          </cell>
          <cell r="AA95">
            <v>1</v>
          </cell>
          <cell r="AB95">
            <v>1</v>
          </cell>
          <cell r="AC95">
            <v>1</v>
          </cell>
          <cell r="AD95">
            <v>1</v>
          </cell>
          <cell r="AE95">
            <v>1</v>
          </cell>
          <cell r="AF95">
            <v>1</v>
          </cell>
          <cell r="AG95">
            <v>1</v>
          </cell>
          <cell r="AH95">
            <v>1</v>
          </cell>
          <cell r="AI95">
            <v>1</v>
          </cell>
          <cell r="AJ95">
            <v>1</v>
          </cell>
          <cell r="AK95">
            <v>1</v>
          </cell>
          <cell r="AL95">
            <v>1</v>
          </cell>
          <cell r="AM95">
            <v>1</v>
          </cell>
          <cell r="AN95">
            <v>1</v>
          </cell>
          <cell r="AO95">
            <v>1</v>
          </cell>
          <cell r="AP95">
            <v>1</v>
          </cell>
          <cell r="AQ95">
            <v>1</v>
          </cell>
          <cell r="AR95">
            <v>1</v>
          </cell>
          <cell r="AS95">
            <v>1</v>
          </cell>
          <cell r="AT95">
            <v>1</v>
          </cell>
          <cell r="AU95">
            <v>1</v>
          </cell>
          <cell r="AV95">
            <v>1</v>
          </cell>
          <cell r="AW95">
            <v>1</v>
          </cell>
          <cell r="AX95">
            <v>1</v>
          </cell>
          <cell r="AY95">
            <v>1</v>
          </cell>
          <cell r="AZ95">
            <v>1</v>
          </cell>
          <cell r="BA95">
            <v>1</v>
          </cell>
          <cell r="BB95">
            <v>1</v>
          </cell>
          <cell r="BC95">
            <v>1</v>
          </cell>
          <cell r="BD95">
            <v>1</v>
          </cell>
          <cell r="BE95">
            <v>1</v>
          </cell>
        </row>
        <row r="96">
          <cell r="B96" t="str">
            <v>Technical Services</v>
          </cell>
        </row>
        <row r="97">
          <cell r="B97" t="str">
            <v>Mine Planning Engineer</v>
          </cell>
          <cell r="L97">
            <v>1</v>
          </cell>
          <cell r="N97">
            <v>0</v>
          </cell>
          <cell r="O97">
            <v>0</v>
          </cell>
          <cell r="P97">
            <v>0</v>
          </cell>
          <cell r="Q97">
            <v>0</v>
          </cell>
          <cell r="R97">
            <v>0</v>
          </cell>
          <cell r="S97">
            <v>0</v>
          </cell>
          <cell r="T97">
            <v>0</v>
          </cell>
          <cell r="U97">
            <v>0</v>
          </cell>
          <cell r="V97">
            <v>0</v>
          </cell>
          <cell r="W97">
            <v>0</v>
          </cell>
          <cell r="X97">
            <v>0</v>
          </cell>
          <cell r="Y97">
            <v>0</v>
          </cell>
          <cell r="Z97">
            <v>0</v>
          </cell>
          <cell r="AA97">
            <v>0</v>
          </cell>
          <cell r="AB97">
            <v>1</v>
          </cell>
          <cell r="AC97">
            <v>1</v>
          </cell>
          <cell r="AD97">
            <v>1</v>
          </cell>
          <cell r="AE97">
            <v>1</v>
          </cell>
          <cell r="AF97">
            <v>1</v>
          </cell>
          <cell r="AG97">
            <v>1</v>
          </cell>
          <cell r="AH97">
            <v>1</v>
          </cell>
          <cell r="AI97">
            <v>1</v>
          </cell>
          <cell r="AJ97">
            <v>1</v>
          </cell>
          <cell r="AK97">
            <v>1</v>
          </cell>
          <cell r="AL97">
            <v>1</v>
          </cell>
          <cell r="AM97">
            <v>1</v>
          </cell>
          <cell r="AN97">
            <v>1</v>
          </cell>
          <cell r="AO97">
            <v>1</v>
          </cell>
          <cell r="AP97">
            <v>1</v>
          </cell>
          <cell r="AQ97">
            <v>1</v>
          </cell>
          <cell r="AR97">
            <v>1</v>
          </cell>
          <cell r="AS97">
            <v>1</v>
          </cell>
          <cell r="AT97">
            <v>1</v>
          </cell>
          <cell r="AU97">
            <v>1</v>
          </cell>
          <cell r="AV97">
            <v>1</v>
          </cell>
          <cell r="AW97">
            <v>1</v>
          </cell>
          <cell r="AX97">
            <v>1</v>
          </cell>
          <cell r="AY97">
            <v>1</v>
          </cell>
          <cell r="AZ97">
            <v>1</v>
          </cell>
          <cell r="BA97">
            <v>1</v>
          </cell>
          <cell r="BB97">
            <v>1</v>
          </cell>
          <cell r="BC97">
            <v>1</v>
          </cell>
          <cell r="BD97">
            <v>1</v>
          </cell>
          <cell r="BE97">
            <v>1</v>
          </cell>
          <cell r="BH97">
            <v>0</v>
          </cell>
          <cell r="BI97">
            <v>0</v>
          </cell>
          <cell r="BJ97">
            <v>0</v>
          </cell>
          <cell r="BK97">
            <v>0</v>
          </cell>
          <cell r="BL97">
            <v>0</v>
          </cell>
          <cell r="BM97">
            <v>0</v>
          </cell>
          <cell r="BN97">
            <v>0</v>
          </cell>
          <cell r="BO97">
            <v>0</v>
          </cell>
        </row>
        <row r="98">
          <cell r="B98" t="str">
            <v>Underground Mine Surveyor</v>
          </cell>
          <cell r="L98">
            <v>1</v>
          </cell>
          <cell r="M98">
            <v>0</v>
          </cell>
          <cell r="N98">
            <v>0</v>
          </cell>
          <cell r="O98">
            <v>0</v>
          </cell>
          <cell r="P98">
            <v>0</v>
          </cell>
          <cell r="Q98">
            <v>0</v>
          </cell>
          <cell r="R98">
            <v>0</v>
          </cell>
          <cell r="S98">
            <v>0</v>
          </cell>
          <cell r="T98">
            <v>0</v>
          </cell>
          <cell r="U98">
            <v>1</v>
          </cell>
          <cell r="V98">
            <v>1</v>
          </cell>
          <cell r="W98">
            <v>1</v>
          </cell>
          <cell r="X98">
            <v>1</v>
          </cell>
          <cell r="Y98">
            <v>1</v>
          </cell>
          <cell r="Z98">
            <v>1</v>
          </cell>
          <cell r="AA98">
            <v>1</v>
          </cell>
          <cell r="AB98">
            <v>1</v>
          </cell>
          <cell r="AC98">
            <v>1</v>
          </cell>
          <cell r="AD98">
            <v>1</v>
          </cell>
          <cell r="AE98">
            <v>1</v>
          </cell>
          <cell r="AF98">
            <v>1</v>
          </cell>
          <cell r="AG98">
            <v>1</v>
          </cell>
          <cell r="AH98">
            <v>1</v>
          </cell>
          <cell r="AI98">
            <v>1</v>
          </cell>
          <cell r="AJ98">
            <v>1</v>
          </cell>
          <cell r="AK98">
            <v>1</v>
          </cell>
          <cell r="AL98">
            <v>1</v>
          </cell>
          <cell r="AM98">
            <v>1</v>
          </cell>
          <cell r="AN98">
            <v>1</v>
          </cell>
          <cell r="AO98">
            <v>1</v>
          </cell>
          <cell r="AP98">
            <v>1</v>
          </cell>
          <cell r="AQ98">
            <v>1</v>
          </cell>
          <cell r="AR98">
            <v>1</v>
          </cell>
          <cell r="AS98">
            <v>1</v>
          </cell>
          <cell r="AT98">
            <v>1</v>
          </cell>
          <cell r="AU98">
            <v>1</v>
          </cell>
          <cell r="AV98">
            <v>1</v>
          </cell>
          <cell r="AW98">
            <v>1</v>
          </cell>
          <cell r="AX98">
            <v>1</v>
          </cell>
          <cell r="AY98">
            <v>1</v>
          </cell>
          <cell r="AZ98">
            <v>1</v>
          </cell>
          <cell r="BA98">
            <v>1</v>
          </cell>
          <cell r="BB98">
            <v>1</v>
          </cell>
          <cell r="BC98">
            <v>1</v>
          </cell>
          <cell r="BD98">
            <v>1</v>
          </cell>
          <cell r="BE98">
            <v>1</v>
          </cell>
          <cell r="BH98">
            <v>0</v>
          </cell>
          <cell r="BI98">
            <v>0</v>
          </cell>
          <cell r="BJ98">
            <v>0</v>
          </cell>
          <cell r="BK98">
            <v>0</v>
          </cell>
          <cell r="BL98">
            <v>0</v>
          </cell>
          <cell r="BM98">
            <v>0</v>
          </cell>
          <cell r="BN98">
            <v>0</v>
          </cell>
          <cell r="BO98">
            <v>0</v>
          </cell>
        </row>
        <row r="99">
          <cell r="B99" t="str">
            <v>Learner Surveyors</v>
          </cell>
          <cell r="L99">
            <v>0</v>
          </cell>
          <cell r="M99">
            <v>0</v>
          </cell>
          <cell r="N99">
            <v>0</v>
          </cell>
          <cell r="O99">
            <v>0</v>
          </cell>
          <cell r="P99">
            <v>0</v>
          </cell>
          <cell r="Q99">
            <v>0</v>
          </cell>
          <cell r="R99">
            <v>0</v>
          </cell>
          <cell r="S99">
            <v>0</v>
          </cell>
          <cell r="T99">
            <v>0</v>
          </cell>
          <cell r="U99">
            <v>1</v>
          </cell>
          <cell r="V99">
            <v>1</v>
          </cell>
          <cell r="W99">
            <v>1</v>
          </cell>
          <cell r="X99">
            <v>1</v>
          </cell>
          <cell r="Y99">
            <v>1</v>
          </cell>
          <cell r="Z99">
            <v>1</v>
          </cell>
          <cell r="AA99">
            <v>1</v>
          </cell>
          <cell r="AB99">
            <v>1</v>
          </cell>
          <cell r="AC99">
            <v>1</v>
          </cell>
          <cell r="AD99">
            <v>1</v>
          </cell>
          <cell r="AE99">
            <v>1</v>
          </cell>
          <cell r="AF99">
            <v>1</v>
          </cell>
          <cell r="AG99">
            <v>1</v>
          </cell>
          <cell r="AH99">
            <v>1</v>
          </cell>
          <cell r="AI99">
            <v>1</v>
          </cell>
          <cell r="AJ99">
            <v>1</v>
          </cell>
          <cell r="AK99">
            <v>1</v>
          </cell>
          <cell r="AL99">
            <v>1</v>
          </cell>
          <cell r="AM99">
            <v>1</v>
          </cell>
          <cell r="AN99">
            <v>1</v>
          </cell>
          <cell r="AO99">
            <v>2</v>
          </cell>
          <cell r="AP99">
            <v>2</v>
          </cell>
          <cell r="AQ99">
            <v>2</v>
          </cell>
          <cell r="AR99">
            <v>2</v>
          </cell>
          <cell r="AS99">
            <v>2</v>
          </cell>
          <cell r="AT99">
            <v>2</v>
          </cell>
          <cell r="AU99">
            <v>2</v>
          </cell>
          <cell r="AV99">
            <v>2</v>
          </cell>
          <cell r="AW99">
            <v>2</v>
          </cell>
          <cell r="AX99">
            <v>2</v>
          </cell>
          <cell r="AY99">
            <v>2</v>
          </cell>
          <cell r="AZ99">
            <v>2</v>
          </cell>
          <cell r="BA99">
            <v>2</v>
          </cell>
          <cell r="BB99">
            <v>2</v>
          </cell>
          <cell r="BC99">
            <v>2</v>
          </cell>
          <cell r="BD99">
            <v>2</v>
          </cell>
          <cell r="BE99">
            <v>2</v>
          </cell>
          <cell r="BH99">
            <v>0</v>
          </cell>
          <cell r="BI99">
            <v>0</v>
          </cell>
          <cell r="BJ99">
            <v>0</v>
          </cell>
          <cell r="BK99">
            <v>0</v>
          </cell>
          <cell r="BL99">
            <v>0</v>
          </cell>
          <cell r="BM99">
            <v>0</v>
          </cell>
          <cell r="BN99">
            <v>0</v>
          </cell>
          <cell r="BO99">
            <v>0</v>
          </cell>
        </row>
        <row r="100">
          <cell r="B100" t="str">
            <v>Ventilation Officer</v>
          </cell>
          <cell r="N100">
            <v>0</v>
          </cell>
          <cell r="O100">
            <v>0</v>
          </cell>
          <cell r="P100">
            <v>0</v>
          </cell>
          <cell r="Q100">
            <v>0</v>
          </cell>
          <cell r="R100">
            <v>0</v>
          </cell>
          <cell r="S100">
            <v>0</v>
          </cell>
          <cell r="T100">
            <v>0</v>
          </cell>
          <cell r="U100">
            <v>1</v>
          </cell>
          <cell r="V100">
            <v>1</v>
          </cell>
          <cell r="W100">
            <v>1</v>
          </cell>
          <cell r="X100">
            <v>1</v>
          </cell>
          <cell r="Y100">
            <v>1</v>
          </cell>
          <cell r="Z100">
            <v>1</v>
          </cell>
          <cell r="AA100">
            <v>1</v>
          </cell>
          <cell r="AB100">
            <v>1</v>
          </cell>
          <cell r="AC100">
            <v>1</v>
          </cell>
          <cell r="AD100">
            <v>1</v>
          </cell>
          <cell r="AE100">
            <v>1</v>
          </cell>
          <cell r="AF100">
            <v>1</v>
          </cell>
          <cell r="AG100">
            <v>1</v>
          </cell>
          <cell r="AH100">
            <v>1</v>
          </cell>
          <cell r="AI100">
            <v>1</v>
          </cell>
          <cell r="AJ100">
            <v>1</v>
          </cell>
          <cell r="AK100">
            <v>1</v>
          </cell>
          <cell r="AL100">
            <v>1</v>
          </cell>
          <cell r="AM100">
            <v>1</v>
          </cell>
          <cell r="AN100">
            <v>1</v>
          </cell>
          <cell r="AO100">
            <v>1</v>
          </cell>
          <cell r="AP100">
            <v>1</v>
          </cell>
          <cell r="AQ100">
            <v>1</v>
          </cell>
          <cell r="AR100">
            <v>1</v>
          </cell>
          <cell r="AS100">
            <v>1</v>
          </cell>
          <cell r="AT100">
            <v>1</v>
          </cell>
          <cell r="AU100">
            <v>1</v>
          </cell>
          <cell r="AV100">
            <v>1</v>
          </cell>
          <cell r="AW100">
            <v>1</v>
          </cell>
          <cell r="AX100">
            <v>1</v>
          </cell>
          <cell r="AY100">
            <v>1</v>
          </cell>
          <cell r="AZ100">
            <v>1</v>
          </cell>
          <cell r="BA100">
            <v>1</v>
          </cell>
          <cell r="BB100">
            <v>1</v>
          </cell>
          <cell r="BC100">
            <v>1</v>
          </cell>
          <cell r="BD100">
            <v>1</v>
          </cell>
          <cell r="BE100">
            <v>1</v>
          </cell>
          <cell r="BH100">
            <v>0</v>
          </cell>
          <cell r="BI100">
            <v>0</v>
          </cell>
          <cell r="BJ100">
            <v>0</v>
          </cell>
          <cell r="BK100">
            <v>0</v>
          </cell>
          <cell r="BL100">
            <v>0</v>
          </cell>
          <cell r="BM100">
            <v>0</v>
          </cell>
          <cell r="BN100">
            <v>0</v>
          </cell>
          <cell r="BO100">
            <v>0</v>
          </cell>
        </row>
        <row r="101">
          <cell r="B101" t="str">
            <v>Learner Ventilation Officers</v>
          </cell>
          <cell r="L101">
            <v>0</v>
          </cell>
          <cell r="M101">
            <v>0</v>
          </cell>
          <cell r="N101">
            <v>0</v>
          </cell>
          <cell r="O101">
            <v>0</v>
          </cell>
          <cell r="P101">
            <v>0</v>
          </cell>
          <cell r="Q101">
            <v>0</v>
          </cell>
          <cell r="R101">
            <v>0</v>
          </cell>
          <cell r="S101">
            <v>0</v>
          </cell>
          <cell r="T101">
            <v>0</v>
          </cell>
          <cell r="U101">
            <v>1</v>
          </cell>
          <cell r="V101">
            <v>1</v>
          </cell>
          <cell r="W101">
            <v>1</v>
          </cell>
          <cell r="X101">
            <v>1</v>
          </cell>
          <cell r="Y101">
            <v>1</v>
          </cell>
          <cell r="Z101">
            <v>1</v>
          </cell>
          <cell r="AA101">
            <v>1</v>
          </cell>
          <cell r="AB101">
            <v>1</v>
          </cell>
          <cell r="AC101">
            <v>1</v>
          </cell>
          <cell r="AD101">
            <v>1</v>
          </cell>
          <cell r="AE101">
            <v>1</v>
          </cell>
          <cell r="AF101">
            <v>1</v>
          </cell>
          <cell r="AG101">
            <v>1</v>
          </cell>
          <cell r="AH101">
            <v>1</v>
          </cell>
          <cell r="AI101">
            <v>1</v>
          </cell>
          <cell r="AJ101">
            <v>1</v>
          </cell>
          <cell r="AK101">
            <v>1</v>
          </cell>
          <cell r="AL101">
            <v>1</v>
          </cell>
          <cell r="AM101">
            <v>1</v>
          </cell>
          <cell r="AN101">
            <v>1</v>
          </cell>
          <cell r="AO101">
            <v>2</v>
          </cell>
          <cell r="AP101">
            <v>2</v>
          </cell>
          <cell r="AQ101">
            <v>2</v>
          </cell>
          <cell r="AR101">
            <v>2</v>
          </cell>
          <cell r="AS101">
            <v>2</v>
          </cell>
          <cell r="AT101">
            <v>2</v>
          </cell>
          <cell r="AU101">
            <v>2</v>
          </cell>
          <cell r="AV101">
            <v>2</v>
          </cell>
          <cell r="AW101">
            <v>2</v>
          </cell>
          <cell r="AX101">
            <v>2</v>
          </cell>
          <cell r="AY101">
            <v>2</v>
          </cell>
          <cell r="AZ101">
            <v>2</v>
          </cell>
          <cell r="BA101">
            <v>2</v>
          </cell>
          <cell r="BB101">
            <v>2</v>
          </cell>
          <cell r="BC101">
            <v>2</v>
          </cell>
          <cell r="BD101">
            <v>2</v>
          </cell>
          <cell r="BE101">
            <v>2</v>
          </cell>
          <cell r="BH101">
            <v>0</v>
          </cell>
          <cell r="BI101">
            <v>0</v>
          </cell>
          <cell r="BJ101">
            <v>0</v>
          </cell>
          <cell r="BK101">
            <v>0</v>
          </cell>
          <cell r="BL101">
            <v>0</v>
          </cell>
          <cell r="BM101">
            <v>0</v>
          </cell>
          <cell r="BN101">
            <v>0</v>
          </cell>
          <cell r="BO101">
            <v>0</v>
          </cell>
        </row>
        <row r="102">
          <cell r="B102" t="str">
            <v>Underground Production Geologist</v>
          </cell>
          <cell r="L102">
            <v>0</v>
          </cell>
          <cell r="M102">
            <v>0</v>
          </cell>
          <cell r="N102">
            <v>0</v>
          </cell>
          <cell r="O102">
            <v>0</v>
          </cell>
          <cell r="P102">
            <v>0</v>
          </cell>
          <cell r="Q102">
            <v>0</v>
          </cell>
          <cell r="R102">
            <v>0</v>
          </cell>
          <cell r="S102">
            <v>0</v>
          </cell>
          <cell r="T102">
            <v>0</v>
          </cell>
          <cell r="U102">
            <v>1</v>
          </cell>
          <cell r="V102">
            <v>1</v>
          </cell>
          <cell r="W102">
            <v>1</v>
          </cell>
          <cell r="X102">
            <v>1</v>
          </cell>
          <cell r="Y102">
            <v>1</v>
          </cell>
          <cell r="Z102">
            <v>1</v>
          </cell>
          <cell r="AA102">
            <v>1</v>
          </cell>
          <cell r="AB102">
            <v>1</v>
          </cell>
          <cell r="AC102">
            <v>1</v>
          </cell>
          <cell r="AD102">
            <v>1</v>
          </cell>
          <cell r="AE102">
            <v>1</v>
          </cell>
          <cell r="AF102">
            <v>1</v>
          </cell>
          <cell r="AG102">
            <v>1</v>
          </cell>
          <cell r="AH102">
            <v>1</v>
          </cell>
          <cell r="AI102">
            <v>1</v>
          </cell>
          <cell r="AJ102">
            <v>1</v>
          </cell>
          <cell r="AK102">
            <v>1</v>
          </cell>
          <cell r="AL102">
            <v>1</v>
          </cell>
          <cell r="AM102">
            <v>1</v>
          </cell>
          <cell r="AN102">
            <v>1</v>
          </cell>
          <cell r="AO102">
            <v>1</v>
          </cell>
          <cell r="AP102">
            <v>1</v>
          </cell>
          <cell r="AQ102">
            <v>1</v>
          </cell>
          <cell r="AR102">
            <v>1</v>
          </cell>
          <cell r="AS102">
            <v>1</v>
          </cell>
          <cell r="AT102">
            <v>1</v>
          </cell>
          <cell r="AU102">
            <v>1</v>
          </cell>
          <cell r="AV102">
            <v>1</v>
          </cell>
          <cell r="AW102">
            <v>1</v>
          </cell>
          <cell r="AX102">
            <v>1</v>
          </cell>
          <cell r="AY102">
            <v>1</v>
          </cell>
          <cell r="AZ102">
            <v>1</v>
          </cell>
          <cell r="BA102">
            <v>1</v>
          </cell>
          <cell r="BB102">
            <v>1</v>
          </cell>
          <cell r="BC102">
            <v>1</v>
          </cell>
          <cell r="BD102">
            <v>1</v>
          </cell>
          <cell r="BE102">
            <v>1</v>
          </cell>
          <cell r="BH102">
            <v>0</v>
          </cell>
          <cell r="BI102">
            <v>0</v>
          </cell>
          <cell r="BJ102">
            <v>0</v>
          </cell>
          <cell r="BK102">
            <v>0</v>
          </cell>
          <cell r="BL102">
            <v>0</v>
          </cell>
          <cell r="BM102">
            <v>0</v>
          </cell>
          <cell r="BN102">
            <v>0</v>
          </cell>
          <cell r="BO102">
            <v>0</v>
          </cell>
        </row>
        <row r="103">
          <cell r="B103" t="str">
            <v>Junior Geologists/Samplers</v>
          </cell>
          <cell r="N103">
            <v>0</v>
          </cell>
          <cell r="O103">
            <v>0</v>
          </cell>
          <cell r="P103">
            <v>0</v>
          </cell>
          <cell r="Q103">
            <v>0</v>
          </cell>
          <cell r="R103">
            <v>0</v>
          </cell>
          <cell r="S103">
            <v>0</v>
          </cell>
          <cell r="T103">
            <v>0</v>
          </cell>
          <cell r="U103">
            <v>0</v>
          </cell>
          <cell r="V103">
            <v>0</v>
          </cell>
          <cell r="W103">
            <v>0</v>
          </cell>
          <cell r="X103">
            <v>0</v>
          </cell>
          <cell r="Y103">
            <v>0</v>
          </cell>
          <cell r="Z103">
            <v>0</v>
          </cell>
          <cell r="AA103">
            <v>0</v>
          </cell>
          <cell r="AB103">
            <v>1</v>
          </cell>
          <cell r="AC103">
            <v>1</v>
          </cell>
          <cell r="AD103">
            <v>1</v>
          </cell>
          <cell r="AE103">
            <v>1</v>
          </cell>
          <cell r="AF103">
            <v>1</v>
          </cell>
          <cell r="AG103">
            <v>1</v>
          </cell>
          <cell r="AH103">
            <v>1</v>
          </cell>
          <cell r="AI103">
            <v>1</v>
          </cell>
          <cell r="AJ103">
            <v>1</v>
          </cell>
          <cell r="AK103">
            <v>1</v>
          </cell>
          <cell r="AL103">
            <v>1</v>
          </cell>
          <cell r="AM103">
            <v>1</v>
          </cell>
          <cell r="AN103">
            <v>1</v>
          </cell>
          <cell r="AO103">
            <v>4</v>
          </cell>
          <cell r="AP103">
            <v>4</v>
          </cell>
          <cell r="AQ103">
            <v>4</v>
          </cell>
          <cell r="AR103">
            <v>4</v>
          </cell>
          <cell r="AS103">
            <v>4</v>
          </cell>
          <cell r="AT103">
            <v>4</v>
          </cell>
          <cell r="AU103">
            <v>4</v>
          </cell>
          <cell r="AV103">
            <v>4</v>
          </cell>
          <cell r="AW103">
            <v>4</v>
          </cell>
          <cell r="AX103">
            <v>4</v>
          </cell>
          <cell r="AY103">
            <v>4</v>
          </cell>
          <cell r="AZ103">
            <v>4</v>
          </cell>
          <cell r="BA103">
            <v>4</v>
          </cell>
          <cell r="BB103">
            <v>4</v>
          </cell>
          <cell r="BC103">
            <v>4</v>
          </cell>
          <cell r="BD103">
            <v>4</v>
          </cell>
          <cell r="BE103">
            <v>4</v>
          </cell>
          <cell r="BH103">
            <v>0</v>
          </cell>
          <cell r="BI103">
            <v>0</v>
          </cell>
          <cell r="BJ103">
            <v>0</v>
          </cell>
          <cell r="BK103">
            <v>0</v>
          </cell>
          <cell r="BL103">
            <v>0</v>
          </cell>
          <cell r="BM103">
            <v>0</v>
          </cell>
          <cell r="BN103">
            <v>0</v>
          </cell>
          <cell r="BO103">
            <v>0</v>
          </cell>
        </row>
        <row r="104">
          <cell r="B104" t="str">
            <v>Mine Administration</v>
          </cell>
          <cell r="AA104">
            <v>0</v>
          </cell>
        </row>
        <row r="105">
          <cell r="B105" t="str">
            <v>HR Officer</v>
          </cell>
          <cell r="L105">
            <v>0</v>
          </cell>
          <cell r="O105">
            <v>0</v>
          </cell>
          <cell r="P105">
            <v>0</v>
          </cell>
          <cell r="Q105">
            <v>0</v>
          </cell>
          <cell r="R105">
            <v>0</v>
          </cell>
          <cell r="S105">
            <v>0</v>
          </cell>
          <cell r="T105">
            <v>0</v>
          </cell>
          <cell r="U105">
            <v>1</v>
          </cell>
          <cell r="V105">
            <v>1</v>
          </cell>
          <cell r="W105">
            <v>1</v>
          </cell>
          <cell r="X105">
            <v>1</v>
          </cell>
          <cell r="Y105">
            <v>1</v>
          </cell>
          <cell r="Z105">
            <v>1</v>
          </cell>
          <cell r="AA105">
            <v>1</v>
          </cell>
          <cell r="AB105">
            <v>1</v>
          </cell>
          <cell r="AC105">
            <v>1</v>
          </cell>
          <cell r="AD105">
            <v>1</v>
          </cell>
          <cell r="AE105">
            <v>1</v>
          </cell>
          <cell r="AF105">
            <v>1</v>
          </cell>
          <cell r="AG105">
            <v>1</v>
          </cell>
          <cell r="AH105">
            <v>1</v>
          </cell>
          <cell r="AI105">
            <v>1</v>
          </cell>
          <cell r="AJ105">
            <v>1</v>
          </cell>
          <cell r="AK105">
            <v>1</v>
          </cell>
          <cell r="AL105">
            <v>1</v>
          </cell>
          <cell r="AM105">
            <v>1</v>
          </cell>
          <cell r="AN105">
            <v>1</v>
          </cell>
          <cell r="AO105">
            <v>1</v>
          </cell>
          <cell r="AP105">
            <v>1</v>
          </cell>
          <cell r="AQ105">
            <v>1</v>
          </cell>
          <cell r="AR105">
            <v>1</v>
          </cell>
          <cell r="AS105">
            <v>1</v>
          </cell>
          <cell r="AT105">
            <v>1</v>
          </cell>
          <cell r="AU105">
            <v>1</v>
          </cell>
          <cell r="AV105">
            <v>1</v>
          </cell>
          <cell r="AW105">
            <v>1</v>
          </cell>
          <cell r="AX105">
            <v>1</v>
          </cell>
          <cell r="AY105">
            <v>1</v>
          </cell>
          <cell r="AZ105">
            <v>1</v>
          </cell>
          <cell r="BA105">
            <v>1</v>
          </cell>
          <cell r="BB105">
            <v>1</v>
          </cell>
          <cell r="BC105">
            <v>1</v>
          </cell>
          <cell r="BD105">
            <v>1</v>
          </cell>
          <cell r="BE105">
            <v>1</v>
          </cell>
          <cell r="BH105">
            <v>0</v>
          </cell>
          <cell r="BI105">
            <v>0</v>
          </cell>
          <cell r="BJ105">
            <v>0</v>
          </cell>
          <cell r="BK105">
            <v>0</v>
          </cell>
          <cell r="BL105">
            <v>0</v>
          </cell>
          <cell r="BM105">
            <v>0</v>
          </cell>
          <cell r="BN105">
            <v>0</v>
          </cell>
          <cell r="BO105">
            <v>0</v>
          </cell>
        </row>
        <row r="106">
          <cell r="B106" t="str">
            <v>Admin clerks</v>
          </cell>
          <cell r="L106">
            <v>0</v>
          </cell>
          <cell r="O106">
            <v>0</v>
          </cell>
          <cell r="P106">
            <v>0</v>
          </cell>
          <cell r="Q106">
            <v>0</v>
          </cell>
          <cell r="R106">
            <v>0</v>
          </cell>
          <cell r="S106">
            <v>0</v>
          </cell>
          <cell r="T106">
            <v>0</v>
          </cell>
          <cell r="U106">
            <v>1</v>
          </cell>
          <cell r="V106">
            <v>1</v>
          </cell>
          <cell r="W106">
            <v>1</v>
          </cell>
          <cell r="X106">
            <v>1</v>
          </cell>
          <cell r="Y106">
            <v>1</v>
          </cell>
          <cell r="Z106">
            <v>1</v>
          </cell>
          <cell r="AA106">
            <v>1</v>
          </cell>
          <cell r="AB106">
            <v>1</v>
          </cell>
          <cell r="AC106">
            <v>1</v>
          </cell>
          <cell r="AD106">
            <v>1</v>
          </cell>
          <cell r="AE106">
            <v>1</v>
          </cell>
          <cell r="AF106">
            <v>1</v>
          </cell>
          <cell r="AG106">
            <v>1</v>
          </cell>
          <cell r="AH106">
            <v>1</v>
          </cell>
          <cell r="AI106">
            <v>1</v>
          </cell>
          <cell r="AJ106">
            <v>1</v>
          </cell>
          <cell r="AK106">
            <v>1</v>
          </cell>
          <cell r="AL106">
            <v>1</v>
          </cell>
          <cell r="AM106">
            <v>1</v>
          </cell>
          <cell r="AN106">
            <v>1</v>
          </cell>
          <cell r="AO106">
            <v>1</v>
          </cell>
          <cell r="AP106">
            <v>1</v>
          </cell>
          <cell r="AQ106">
            <v>1</v>
          </cell>
          <cell r="AR106">
            <v>1</v>
          </cell>
          <cell r="AS106">
            <v>1</v>
          </cell>
          <cell r="AT106">
            <v>1</v>
          </cell>
          <cell r="AU106">
            <v>1</v>
          </cell>
          <cell r="AV106">
            <v>1</v>
          </cell>
          <cell r="AW106">
            <v>1</v>
          </cell>
          <cell r="AX106">
            <v>1</v>
          </cell>
          <cell r="AY106">
            <v>1</v>
          </cell>
          <cell r="AZ106">
            <v>1</v>
          </cell>
          <cell r="BA106">
            <v>1</v>
          </cell>
          <cell r="BB106">
            <v>1</v>
          </cell>
          <cell r="BC106">
            <v>1</v>
          </cell>
          <cell r="BD106">
            <v>1</v>
          </cell>
          <cell r="BE106">
            <v>1</v>
          </cell>
          <cell r="BH106">
            <v>0</v>
          </cell>
          <cell r="BI106">
            <v>0</v>
          </cell>
          <cell r="BJ106">
            <v>0</v>
          </cell>
          <cell r="BK106">
            <v>0</v>
          </cell>
          <cell r="BL106">
            <v>0</v>
          </cell>
          <cell r="BM106">
            <v>0</v>
          </cell>
          <cell r="BN106">
            <v>0</v>
          </cell>
          <cell r="BO106">
            <v>0</v>
          </cell>
        </row>
        <row r="107">
          <cell r="B107" t="str">
            <v>Development Crew</v>
          </cell>
          <cell r="AA107">
            <v>0</v>
          </cell>
        </row>
        <row r="108">
          <cell r="B108" t="str">
            <v>Face Boss</v>
          </cell>
          <cell r="N108">
            <v>0</v>
          </cell>
          <cell r="O108">
            <v>0</v>
          </cell>
          <cell r="P108">
            <v>0</v>
          </cell>
          <cell r="Q108">
            <v>0</v>
          </cell>
          <cell r="R108">
            <v>0</v>
          </cell>
          <cell r="S108">
            <v>0</v>
          </cell>
          <cell r="T108">
            <v>0</v>
          </cell>
          <cell r="U108">
            <v>4</v>
          </cell>
          <cell r="V108">
            <v>4</v>
          </cell>
          <cell r="W108">
            <v>4</v>
          </cell>
          <cell r="X108">
            <v>4</v>
          </cell>
          <cell r="Y108">
            <v>4</v>
          </cell>
          <cell r="Z108">
            <v>4</v>
          </cell>
          <cell r="AA108">
            <v>4</v>
          </cell>
          <cell r="AB108">
            <v>4</v>
          </cell>
          <cell r="AC108">
            <v>4</v>
          </cell>
          <cell r="AD108">
            <v>4</v>
          </cell>
          <cell r="AE108">
            <v>4</v>
          </cell>
          <cell r="AF108">
            <v>4</v>
          </cell>
          <cell r="AG108">
            <v>4</v>
          </cell>
          <cell r="AH108">
            <v>4</v>
          </cell>
          <cell r="AI108">
            <v>4</v>
          </cell>
          <cell r="AJ108">
            <v>4</v>
          </cell>
          <cell r="AK108">
            <v>4</v>
          </cell>
          <cell r="AL108">
            <v>4</v>
          </cell>
          <cell r="AM108">
            <v>4</v>
          </cell>
          <cell r="AN108">
            <v>4</v>
          </cell>
          <cell r="AO108">
            <v>4</v>
          </cell>
          <cell r="AP108">
            <v>4</v>
          </cell>
          <cell r="AQ108">
            <v>4</v>
          </cell>
          <cell r="AR108">
            <v>4</v>
          </cell>
          <cell r="AS108">
            <v>4</v>
          </cell>
          <cell r="AT108">
            <v>4</v>
          </cell>
          <cell r="AU108">
            <v>4</v>
          </cell>
          <cell r="AV108">
            <v>4</v>
          </cell>
          <cell r="AW108">
            <v>4</v>
          </cell>
          <cell r="AX108">
            <v>4</v>
          </cell>
          <cell r="AY108">
            <v>4</v>
          </cell>
          <cell r="AZ108">
            <v>4</v>
          </cell>
          <cell r="BA108">
            <v>4</v>
          </cell>
          <cell r="BB108">
            <v>4</v>
          </cell>
          <cell r="BC108">
            <v>4</v>
          </cell>
          <cell r="BD108">
            <v>4</v>
          </cell>
          <cell r="BE108">
            <v>4</v>
          </cell>
          <cell r="BH108">
            <v>0</v>
          </cell>
          <cell r="BI108">
            <v>0</v>
          </cell>
          <cell r="BJ108">
            <v>0</v>
          </cell>
          <cell r="BK108">
            <v>0</v>
          </cell>
          <cell r="BL108">
            <v>0</v>
          </cell>
          <cell r="BM108">
            <v>0</v>
          </cell>
          <cell r="BN108">
            <v>0</v>
          </cell>
          <cell r="BO108">
            <v>0</v>
          </cell>
        </row>
        <row r="109">
          <cell r="B109" t="str">
            <v>Team Leaders</v>
          </cell>
          <cell r="N109">
            <v>0</v>
          </cell>
          <cell r="O109">
            <v>0</v>
          </cell>
          <cell r="P109">
            <v>0</v>
          </cell>
          <cell r="Q109">
            <v>0</v>
          </cell>
          <cell r="R109">
            <v>0</v>
          </cell>
          <cell r="S109">
            <v>0</v>
          </cell>
          <cell r="T109">
            <v>0</v>
          </cell>
          <cell r="U109">
            <v>4</v>
          </cell>
          <cell r="V109">
            <v>4</v>
          </cell>
          <cell r="W109">
            <v>4</v>
          </cell>
          <cell r="X109">
            <v>4</v>
          </cell>
          <cell r="Y109">
            <v>4</v>
          </cell>
          <cell r="Z109">
            <v>4</v>
          </cell>
          <cell r="AA109">
            <v>4</v>
          </cell>
          <cell r="AB109">
            <v>4</v>
          </cell>
          <cell r="AC109">
            <v>4</v>
          </cell>
          <cell r="AD109">
            <v>4</v>
          </cell>
          <cell r="AE109">
            <v>4</v>
          </cell>
          <cell r="AF109">
            <v>4</v>
          </cell>
          <cell r="AG109">
            <v>4</v>
          </cell>
          <cell r="AH109">
            <v>4</v>
          </cell>
          <cell r="AI109">
            <v>4</v>
          </cell>
          <cell r="AJ109">
            <v>4</v>
          </cell>
          <cell r="AK109">
            <v>4</v>
          </cell>
          <cell r="AL109">
            <v>4</v>
          </cell>
          <cell r="AM109">
            <v>4</v>
          </cell>
          <cell r="AN109">
            <v>4</v>
          </cell>
          <cell r="AO109">
            <v>4</v>
          </cell>
          <cell r="AP109">
            <v>4</v>
          </cell>
          <cell r="AQ109">
            <v>4</v>
          </cell>
          <cell r="AR109">
            <v>4</v>
          </cell>
          <cell r="AS109">
            <v>4</v>
          </cell>
          <cell r="AT109">
            <v>4</v>
          </cell>
          <cell r="AU109">
            <v>4</v>
          </cell>
          <cell r="AV109">
            <v>4</v>
          </cell>
          <cell r="AW109">
            <v>4</v>
          </cell>
          <cell r="AX109">
            <v>4</v>
          </cell>
          <cell r="AY109">
            <v>4</v>
          </cell>
          <cell r="AZ109">
            <v>4</v>
          </cell>
          <cell r="BA109">
            <v>4</v>
          </cell>
          <cell r="BB109">
            <v>4</v>
          </cell>
          <cell r="BC109">
            <v>4</v>
          </cell>
          <cell r="BD109">
            <v>4</v>
          </cell>
          <cell r="BE109">
            <v>4</v>
          </cell>
          <cell r="BH109">
            <v>0</v>
          </cell>
          <cell r="BI109">
            <v>0</v>
          </cell>
          <cell r="BJ109">
            <v>0</v>
          </cell>
          <cell r="BK109">
            <v>0</v>
          </cell>
          <cell r="BL109">
            <v>0</v>
          </cell>
          <cell r="BM109">
            <v>0</v>
          </cell>
          <cell r="BN109">
            <v>0</v>
          </cell>
          <cell r="BO109">
            <v>0</v>
          </cell>
        </row>
        <row r="110">
          <cell r="B110" t="str">
            <v>Drill rig Operator</v>
          </cell>
          <cell r="N110">
            <v>0</v>
          </cell>
          <cell r="O110">
            <v>0</v>
          </cell>
          <cell r="P110">
            <v>0</v>
          </cell>
          <cell r="Q110">
            <v>0</v>
          </cell>
          <cell r="R110">
            <v>0</v>
          </cell>
          <cell r="S110">
            <v>0</v>
          </cell>
          <cell r="T110">
            <v>0</v>
          </cell>
          <cell r="U110">
            <v>12</v>
          </cell>
          <cell r="V110">
            <v>12</v>
          </cell>
          <cell r="W110">
            <v>12</v>
          </cell>
          <cell r="X110">
            <v>12</v>
          </cell>
          <cell r="Y110">
            <v>12</v>
          </cell>
          <cell r="Z110">
            <v>12</v>
          </cell>
          <cell r="AA110">
            <v>12</v>
          </cell>
          <cell r="AB110">
            <v>24</v>
          </cell>
          <cell r="AC110">
            <v>24</v>
          </cell>
          <cell r="AD110">
            <v>24</v>
          </cell>
          <cell r="AE110">
            <v>24</v>
          </cell>
          <cell r="AF110">
            <v>24</v>
          </cell>
          <cell r="AG110">
            <v>24</v>
          </cell>
          <cell r="AH110">
            <v>24</v>
          </cell>
          <cell r="AI110">
            <v>24</v>
          </cell>
          <cell r="AJ110">
            <v>24</v>
          </cell>
          <cell r="AK110">
            <v>24</v>
          </cell>
          <cell r="AL110">
            <v>24</v>
          </cell>
          <cell r="AM110">
            <v>24</v>
          </cell>
          <cell r="AN110">
            <v>24</v>
          </cell>
          <cell r="AO110">
            <v>24</v>
          </cell>
          <cell r="AP110">
            <v>24</v>
          </cell>
          <cell r="AQ110">
            <v>24</v>
          </cell>
          <cell r="AR110">
            <v>24</v>
          </cell>
          <cell r="AS110">
            <v>24</v>
          </cell>
          <cell r="AT110">
            <v>24</v>
          </cell>
          <cell r="AU110">
            <v>24</v>
          </cell>
          <cell r="AV110">
            <v>24</v>
          </cell>
          <cell r="AW110">
            <v>24</v>
          </cell>
          <cell r="AX110">
            <v>24</v>
          </cell>
          <cell r="AY110">
            <v>24</v>
          </cell>
          <cell r="AZ110">
            <v>24</v>
          </cell>
          <cell r="BA110">
            <v>24</v>
          </cell>
          <cell r="BB110">
            <v>24</v>
          </cell>
          <cell r="BC110">
            <v>24</v>
          </cell>
          <cell r="BD110">
            <v>24</v>
          </cell>
          <cell r="BE110">
            <v>24</v>
          </cell>
          <cell r="BH110">
            <v>0</v>
          </cell>
          <cell r="BI110">
            <v>0</v>
          </cell>
          <cell r="BJ110">
            <v>0</v>
          </cell>
          <cell r="BK110">
            <v>0</v>
          </cell>
          <cell r="BL110">
            <v>0</v>
          </cell>
          <cell r="BM110">
            <v>0</v>
          </cell>
          <cell r="BN110">
            <v>0</v>
          </cell>
          <cell r="BO110">
            <v>0</v>
          </cell>
        </row>
        <row r="111">
          <cell r="B111" t="str">
            <v>Drill rig Assistant</v>
          </cell>
          <cell r="N111">
            <v>0</v>
          </cell>
          <cell r="O111">
            <v>0</v>
          </cell>
          <cell r="P111">
            <v>0</v>
          </cell>
          <cell r="Q111">
            <v>0</v>
          </cell>
          <cell r="R111">
            <v>0</v>
          </cell>
          <cell r="S111">
            <v>0</v>
          </cell>
          <cell r="T111">
            <v>0</v>
          </cell>
          <cell r="U111">
            <v>12</v>
          </cell>
          <cell r="V111">
            <v>12</v>
          </cell>
          <cell r="W111">
            <v>12</v>
          </cell>
          <cell r="X111">
            <v>12</v>
          </cell>
          <cell r="Y111">
            <v>12</v>
          </cell>
          <cell r="Z111">
            <v>12</v>
          </cell>
          <cell r="AA111">
            <v>12</v>
          </cell>
          <cell r="AB111">
            <v>24</v>
          </cell>
          <cell r="AC111">
            <v>24</v>
          </cell>
          <cell r="AD111">
            <v>24</v>
          </cell>
          <cell r="AE111">
            <v>24</v>
          </cell>
          <cell r="AF111">
            <v>24</v>
          </cell>
          <cell r="AG111">
            <v>24</v>
          </cell>
          <cell r="AH111">
            <v>24</v>
          </cell>
          <cell r="AI111">
            <v>24</v>
          </cell>
          <cell r="AJ111">
            <v>24</v>
          </cell>
          <cell r="AK111">
            <v>24</v>
          </cell>
          <cell r="AL111">
            <v>24</v>
          </cell>
          <cell r="AM111">
            <v>24</v>
          </cell>
          <cell r="AN111">
            <v>24</v>
          </cell>
          <cell r="AO111">
            <v>24</v>
          </cell>
          <cell r="AP111">
            <v>24</v>
          </cell>
          <cell r="AQ111">
            <v>24</v>
          </cell>
          <cell r="AR111">
            <v>24</v>
          </cell>
          <cell r="AS111">
            <v>24</v>
          </cell>
          <cell r="AT111">
            <v>24</v>
          </cell>
          <cell r="AU111">
            <v>24</v>
          </cell>
          <cell r="AV111">
            <v>24</v>
          </cell>
          <cell r="AW111">
            <v>24</v>
          </cell>
          <cell r="AX111">
            <v>24</v>
          </cell>
          <cell r="AY111">
            <v>24</v>
          </cell>
          <cell r="AZ111">
            <v>24</v>
          </cell>
          <cell r="BA111">
            <v>24</v>
          </cell>
          <cell r="BB111">
            <v>24</v>
          </cell>
          <cell r="BC111">
            <v>24</v>
          </cell>
          <cell r="BD111">
            <v>24</v>
          </cell>
          <cell r="BE111">
            <v>24</v>
          </cell>
          <cell r="BH111">
            <v>0</v>
          </cell>
          <cell r="BI111">
            <v>0</v>
          </cell>
          <cell r="BJ111">
            <v>0</v>
          </cell>
          <cell r="BK111">
            <v>0</v>
          </cell>
          <cell r="BL111">
            <v>0</v>
          </cell>
          <cell r="BM111">
            <v>0</v>
          </cell>
          <cell r="BN111">
            <v>0</v>
          </cell>
          <cell r="BO111">
            <v>0</v>
          </cell>
        </row>
        <row r="112">
          <cell r="B112" t="str">
            <v>Rockdrill Operator</v>
          </cell>
          <cell r="N112">
            <v>0</v>
          </cell>
          <cell r="O112">
            <v>0</v>
          </cell>
          <cell r="P112">
            <v>0</v>
          </cell>
          <cell r="Q112">
            <v>0</v>
          </cell>
          <cell r="R112">
            <v>0</v>
          </cell>
          <cell r="S112">
            <v>0</v>
          </cell>
          <cell r="T112">
            <v>0</v>
          </cell>
          <cell r="U112">
            <v>2</v>
          </cell>
          <cell r="V112">
            <v>2</v>
          </cell>
          <cell r="W112">
            <v>2</v>
          </cell>
          <cell r="X112">
            <v>2</v>
          </cell>
          <cell r="Y112">
            <v>2</v>
          </cell>
          <cell r="Z112">
            <v>2</v>
          </cell>
          <cell r="AA112">
            <v>2</v>
          </cell>
          <cell r="AB112">
            <v>2</v>
          </cell>
          <cell r="AC112">
            <v>2</v>
          </cell>
          <cell r="AD112">
            <v>2</v>
          </cell>
          <cell r="AE112">
            <v>2</v>
          </cell>
          <cell r="AF112">
            <v>2</v>
          </cell>
          <cell r="AG112">
            <v>2</v>
          </cell>
          <cell r="AH112">
            <v>2</v>
          </cell>
          <cell r="AI112">
            <v>2</v>
          </cell>
          <cell r="AJ112">
            <v>2</v>
          </cell>
          <cell r="AK112">
            <v>2</v>
          </cell>
          <cell r="AL112">
            <v>2</v>
          </cell>
          <cell r="AM112">
            <v>2</v>
          </cell>
          <cell r="AN112">
            <v>2</v>
          </cell>
          <cell r="AO112">
            <v>2</v>
          </cell>
          <cell r="AP112">
            <v>2</v>
          </cell>
          <cell r="AQ112">
            <v>2</v>
          </cell>
          <cell r="AR112">
            <v>2</v>
          </cell>
          <cell r="AS112">
            <v>2</v>
          </cell>
          <cell r="AT112">
            <v>2</v>
          </cell>
          <cell r="AU112">
            <v>2</v>
          </cell>
          <cell r="AV112">
            <v>2</v>
          </cell>
          <cell r="AW112">
            <v>2</v>
          </cell>
          <cell r="AX112">
            <v>2</v>
          </cell>
          <cell r="AY112">
            <v>2</v>
          </cell>
          <cell r="AZ112">
            <v>2</v>
          </cell>
          <cell r="BA112">
            <v>2</v>
          </cell>
          <cell r="BB112">
            <v>2</v>
          </cell>
          <cell r="BC112">
            <v>2</v>
          </cell>
          <cell r="BD112">
            <v>2</v>
          </cell>
          <cell r="BE112">
            <v>2</v>
          </cell>
          <cell r="BH112">
            <v>0</v>
          </cell>
          <cell r="BI112">
            <v>0</v>
          </cell>
          <cell r="BJ112">
            <v>0</v>
          </cell>
          <cell r="BK112">
            <v>0</v>
          </cell>
          <cell r="BL112">
            <v>0</v>
          </cell>
          <cell r="BM112">
            <v>0</v>
          </cell>
          <cell r="BN112">
            <v>0</v>
          </cell>
          <cell r="BO112">
            <v>0</v>
          </cell>
        </row>
        <row r="113">
          <cell r="B113" t="str">
            <v>Rockdrill Assistant</v>
          </cell>
          <cell r="N113">
            <v>0</v>
          </cell>
          <cell r="O113">
            <v>0</v>
          </cell>
          <cell r="P113">
            <v>0</v>
          </cell>
          <cell r="Q113">
            <v>0</v>
          </cell>
          <cell r="R113">
            <v>0</v>
          </cell>
          <cell r="S113">
            <v>0</v>
          </cell>
          <cell r="T113">
            <v>0</v>
          </cell>
          <cell r="U113">
            <v>2</v>
          </cell>
          <cell r="V113">
            <v>2</v>
          </cell>
          <cell r="W113">
            <v>2</v>
          </cell>
          <cell r="X113">
            <v>2</v>
          </cell>
          <cell r="Y113">
            <v>2</v>
          </cell>
          <cell r="Z113">
            <v>2</v>
          </cell>
          <cell r="AA113">
            <v>2</v>
          </cell>
          <cell r="AB113">
            <v>2</v>
          </cell>
          <cell r="AC113">
            <v>2</v>
          </cell>
          <cell r="AD113">
            <v>2</v>
          </cell>
          <cell r="AE113">
            <v>2</v>
          </cell>
          <cell r="AF113">
            <v>2</v>
          </cell>
          <cell r="AG113">
            <v>2</v>
          </cell>
          <cell r="AH113">
            <v>2</v>
          </cell>
          <cell r="AI113">
            <v>2</v>
          </cell>
          <cell r="AJ113">
            <v>2</v>
          </cell>
          <cell r="AK113">
            <v>2</v>
          </cell>
          <cell r="AL113">
            <v>2</v>
          </cell>
          <cell r="AM113">
            <v>2</v>
          </cell>
          <cell r="AN113">
            <v>2</v>
          </cell>
          <cell r="AO113">
            <v>2</v>
          </cell>
          <cell r="AP113">
            <v>2</v>
          </cell>
          <cell r="AQ113">
            <v>2</v>
          </cell>
          <cell r="AR113">
            <v>2</v>
          </cell>
          <cell r="AS113">
            <v>2</v>
          </cell>
          <cell r="AT113">
            <v>2</v>
          </cell>
          <cell r="AU113">
            <v>2</v>
          </cell>
          <cell r="AV113">
            <v>2</v>
          </cell>
          <cell r="AW113">
            <v>2</v>
          </cell>
          <cell r="AX113">
            <v>2</v>
          </cell>
          <cell r="AY113">
            <v>2</v>
          </cell>
          <cell r="AZ113">
            <v>2</v>
          </cell>
          <cell r="BA113">
            <v>2</v>
          </cell>
          <cell r="BB113">
            <v>2</v>
          </cell>
          <cell r="BC113">
            <v>2</v>
          </cell>
          <cell r="BD113">
            <v>2</v>
          </cell>
          <cell r="BE113">
            <v>2</v>
          </cell>
          <cell r="BH113">
            <v>0</v>
          </cell>
          <cell r="BI113">
            <v>0</v>
          </cell>
          <cell r="BJ113">
            <v>0</v>
          </cell>
          <cell r="BK113">
            <v>0</v>
          </cell>
          <cell r="BL113">
            <v>0</v>
          </cell>
          <cell r="BM113">
            <v>0</v>
          </cell>
          <cell r="BN113">
            <v>0</v>
          </cell>
          <cell r="BO113">
            <v>0</v>
          </cell>
        </row>
        <row r="114">
          <cell r="B114" t="str">
            <v>Construction/Conveyor Crew</v>
          </cell>
          <cell r="N114">
            <v>0</v>
          </cell>
          <cell r="O114">
            <v>0</v>
          </cell>
          <cell r="P114">
            <v>0</v>
          </cell>
          <cell r="Q114">
            <v>0</v>
          </cell>
          <cell r="R114">
            <v>0</v>
          </cell>
          <cell r="S114">
            <v>0</v>
          </cell>
          <cell r="T114">
            <v>0</v>
          </cell>
          <cell r="U114">
            <v>8</v>
          </cell>
          <cell r="V114">
            <v>8</v>
          </cell>
          <cell r="W114">
            <v>8</v>
          </cell>
          <cell r="X114">
            <v>8</v>
          </cell>
          <cell r="Y114">
            <v>8</v>
          </cell>
          <cell r="Z114">
            <v>8</v>
          </cell>
          <cell r="AA114">
            <v>8</v>
          </cell>
          <cell r="AB114">
            <v>8</v>
          </cell>
          <cell r="AC114">
            <v>8</v>
          </cell>
          <cell r="AD114">
            <v>8</v>
          </cell>
          <cell r="AE114">
            <v>8</v>
          </cell>
          <cell r="AF114">
            <v>8</v>
          </cell>
          <cell r="AG114">
            <v>8</v>
          </cell>
          <cell r="AH114">
            <v>8</v>
          </cell>
          <cell r="AI114">
            <v>8</v>
          </cell>
          <cell r="AJ114">
            <v>8</v>
          </cell>
          <cell r="AK114">
            <v>8</v>
          </cell>
          <cell r="AL114">
            <v>8</v>
          </cell>
          <cell r="AM114">
            <v>8</v>
          </cell>
          <cell r="AN114">
            <v>8</v>
          </cell>
          <cell r="AO114">
            <v>12</v>
          </cell>
          <cell r="AP114">
            <v>12</v>
          </cell>
          <cell r="AQ114">
            <v>12</v>
          </cell>
          <cell r="AR114">
            <v>12</v>
          </cell>
          <cell r="AS114">
            <v>12</v>
          </cell>
          <cell r="AT114">
            <v>12</v>
          </cell>
          <cell r="AU114">
            <v>12</v>
          </cell>
          <cell r="AV114">
            <v>12</v>
          </cell>
          <cell r="AW114">
            <v>12</v>
          </cell>
          <cell r="AX114">
            <v>12</v>
          </cell>
          <cell r="AY114">
            <v>12</v>
          </cell>
          <cell r="AZ114">
            <v>12</v>
          </cell>
          <cell r="BA114">
            <v>12</v>
          </cell>
          <cell r="BB114">
            <v>12</v>
          </cell>
          <cell r="BC114">
            <v>12</v>
          </cell>
          <cell r="BD114">
            <v>12</v>
          </cell>
          <cell r="BE114">
            <v>12</v>
          </cell>
          <cell r="BH114">
            <v>0</v>
          </cell>
          <cell r="BI114">
            <v>0</v>
          </cell>
          <cell r="BJ114">
            <v>0</v>
          </cell>
          <cell r="BK114">
            <v>0</v>
          </cell>
          <cell r="BL114">
            <v>0</v>
          </cell>
          <cell r="BM114">
            <v>0</v>
          </cell>
          <cell r="BN114">
            <v>0</v>
          </cell>
          <cell r="BO114">
            <v>0</v>
          </cell>
        </row>
        <row r="115">
          <cell r="B115" t="str">
            <v>Heavy Vehicle Operator Dumptruck</v>
          </cell>
          <cell r="N115">
            <v>0</v>
          </cell>
          <cell r="O115">
            <v>0</v>
          </cell>
          <cell r="P115">
            <v>0</v>
          </cell>
          <cell r="Q115">
            <v>0</v>
          </cell>
          <cell r="R115">
            <v>0</v>
          </cell>
          <cell r="S115">
            <v>0</v>
          </cell>
          <cell r="T115">
            <v>0</v>
          </cell>
          <cell r="U115">
            <v>0</v>
          </cell>
          <cell r="V115">
            <v>0</v>
          </cell>
          <cell r="W115">
            <v>0</v>
          </cell>
          <cell r="X115">
            <v>0</v>
          </cell>
          <cell r="Y115">
            <v>0</v>
          </cell>
          <cell r="Z115">
            <v>0</v>
          </cell>
          <cell r="AA115">
            <v>0</v>
          </cell>
          <cell r="AB115">
            <v>0</v>
          </cell>
          <cell r="AC115">
            <v>0</v>
          </cell>
          <cell r="AD115">
            <v>0</v>
          </cell>
          <cell r="AE115">
            <v>0</v>
          </cell>
          <cell r="AF115">
            <v>0</v>
          </cell>
          <cell r="AG115">
            <v>0</v>
          </cell>
          <cell r="AH115">
            <v>0</v>
          </cell>
          <cell r="AI115">
            <v>0</v>
          </cell>
          <cell r="AJ115">
            <v>0</v>
          </cell>
          <cell r="AK115">
            <v>0</v>
          </cell>
          <cell r="AL115">
            <v>0</v>
          </cell>
          <cell r="AM115">
            <v>0</v>
          </cell>
          <cell r="AN115">
            <v>0</v>
          </cell>
          <cell r="AO115">
            <v>0</v>
          </cell>
          <cell r="AP115">
            <v>0</v>
          </cell>
          <cell r="AQ115">
            <v>0</v>
          </cell>
          <cell r="AR115">
            <v>0</v>
          </cell>
          <cell r="AS115">
            <v>0</v>
          </cell>
          <cell r="AT115">
            <v>0</v>
          </cell>
          <cell r="AU115">
            <v>0</v>
          </cell>
          <cell r="AV115">
            <v>0</v>
          </cell>
          <cell r="AW115">
            <v>0</v>
          </cell>
          <cell r="AX115">
            <v>0</v>
          </cell>
          <cell r="AY115">
            <v>0</v>
          </cell>
          <cell r="AZ115">
            <v>0</v>
          </cell>
          <cell r="BA115">
            <v>0</v>
          </cell>
          <cell r="BB115">
            <v>0</v>
          </cell>
          <cell r="BC115">
            <v>0</v>
          </cell>
          <cell r="BD115">
            <v>0</v>
          </cell>
          <cell r="BE115">
            <v>0</v>
          </cell>
          <cell r="BH115">
            <v>0</v>
          </cell>
          <cell r="BI115">
            <v>0</v>
          </cell>
          <cell r="BJ115">
            <v>0</v>
          </cell>
          <cell r="BK115">
            <v>0</v>
          </cell>
          <cell r="BL115">
            <v>0</v>
          </cell>
          <cell r="BM115">
            <v>0</v>
          </cell>
          <cell r="BN115">
            <v>0</v>
          </cell>
          <cell r="BO115">
            <v>0</v>
          </cell>
        </row>
        <row r="116">
          <cell r="B116" t="str">
            <v>Heavy Vehicle Operator LHD</v>
          </cell>
          <cell r="N116">
            <v>0</v>
          </cell>
          <cell r="O116">
            <v>0</v>
          </cell>
          <cell r="P116">
            <v>0</v>
          </cell>
          <cell r="Q116">
            <v>0</v>
          </cell>
          <cell r="R116">
            <v>0</v>
          </cell>
          <cell r="S116">
            <v>0</v>
          </cell>
          <cell r="T116">
            <v>0</v>
          </cell>
          <cell r="U116">
            <v>8</v>
          </cell>
          <cell r="V116">
            <v>8</v>
          </cell>
          <cell r="W116">
            <v>8</v>
          </cell>
          <cell r="X116">
            <v>8</v>
          </cell>
          <cell r="Y116">
            <v>8</v>
          </cell>
          <cell r="Z116">
            <v>8</v>
          </cell>
          <cell r="AA116">
            <v>8</v>
          </cell>
          <cell r="AB116">
            <v>16</v>
          </cell>
          <cell r="AC116">
            <v>16</v>
          </cell>
          <cell r="AD116">
            <v>16</v>
          </cell>
          <cell r="AE116">
            <v>16</v>
          </cell>
          <cell r="AF116">
            <v>16</v>
          </cell>
          <cell r="AG116">
            <v>16</v>
          </cell>
          <cell r="AH116">
            <v>16</v>
          </cell>
          <cell r="AI116">
            <v>16</v>
          </cell>
          <cell r="AJ116">
            <v>16</v>
          </cell>
          <cell r="AK116">
            <v>16</v>
          </cell>
          <cell r="AL116">
            <v>16</v>
          </cell>
          <cell r="AM116">
            <v>16</v>
          </cell>
          <cell r="AN116">
            <v>16</v>
          </cell>
          <cell r="AO116">
            <v>16</v>
          </cell>
          <cell r="AP116">
            <v>16</v>
          </cell>
          <cell r="AQ116">
            <v>16</v>
          </cell>
          <cell r="AR116">
            <v>16</v>
          </cell>
          <cell r="AS116">
            <v>16</v>
          </cell>
          <cell r="AT116">
            <v>16</v>
          </cell>
          <cell r="AU116">
            <v>16</v>
          </cell>
          <cell r="AV116">
            <v>16</v>
          </cell>
          <cell r="AW116">
            <v>16</v>
          </cell>
          <cell r="AX116">
            <v>16</v>
          </cell>
          <cell r="AY116">
            <v>16</v>
          </cell>
          <cell r="AZ116">
            <v>16</v>
          </cell>
          <cell r="BA116">
            <v>16</v>
          </cell>
          <cell r="BB116">
            <v>16</v>
          </cell>
          <cell r="BC116">
            <v>16</v>
          </cell>
          <cell r="BD116">
            <v>16</v>
          </cell>
          <cell r="BE116">
            <v>16</v>
          </cell>
          <cell r="BH116">
            <v>0</v>
          </cell>
          <cell r="BI116">
            <v>0</v>
          </cell>
          <cell r="BJ116">
            <v>0</v>
          </cell>
          <cell r="BK116">
            <v>0</v>
          </cell>
          <cell r="BL116">
            <v>0</v>
          </cell>
          <cell r="BM116">
            <v>0</v>
          </cell>
          <cell r="BN116">
            <v>0</v>
          </cell>
          <cell r="BO116">
            <v>0</v>
          </cell>
        </row>
        <row r="117">
          <cell r="B117" t="str">
            <v>Heavy Vehicle Operator MPV</v>
          </cell>
          <cell r="N117">
            <v>0</v>
          </cell>
          <cell r="O117">
            <v>0</v>
          </cell>
          <cell r="P117">
            <v>0</v>
          </cell>
          <cell r="Q117">
            <v>0</v>
          </cell>
          <cell r="R117">
            <v>0</v>
          </cell>
          <cell r="S117">
            <v>0</v>
          </cell>
          <cell r="T117">
            <v>0</v>
          </cell>
          <cell r="U117">
            <v>8</v>
          </cell>
          <cell r="V117">
            <v>8</v>
          </cell>
          <cell r="W117">
            <v>8</v>
          </cell>
          <cell r="X117">
            <v>8</v>
          </cell>
          <cell r="Y117">
            <v>8</v>
          </cell>
          <cell r="Z117">
            <v>8</v>
          </cell>
          <cell r="AA117">
            <v>8</v>
          </cell>
          <cell r="AB117">
            <v>8</v>
          </cell>
          <cell r="AC117">
            <v>8</v>
          </cell>
          <cell r="AD117">
            <v>8</v>
          </cell>
          <cell r="AE117">
            <v>8</v>
          </cell>
          <cell r="AF117">
            <v>8</v>
          </cell>
          <cell r="AG117">
            <v>8</v>
          </cell>
          <cell r="AH117">
            <v>8</v>
          </cell>
          <cell r="AI117">
            <v>8</v>
          </cell>
          <cell r="AJ117">
            <v>8</v>
          </cell>
          <cell r="AK117">
            <v>8</v>
          </cell>
          <cell r="AL117">
            <v>8</v>
          </cell>
          <cell r="AM117">
            <v>8</v>
          </cell>
          <cell r="AN117">
            <v>8</v>
          </cell>
          <cell r="AO117">
            <v>8</v>
          </cell>
          <cell r="AP117">
            <v>8</v>
          </cell>
          <cell r="AQ117">
            <v>8</v>
          </cell>
          <cell r="AR117">
            <v>8</v>
          </cell>
          <cell r="AS117">
            <v>8</v>
          </cell>
          <cell r="AT117">
            <v>8</v>
          </cell>
          <cell r="AU117">
            <v>8</v>
          </cell>
          <cell r="AV117">
            <v>8</v>
          </cell>
          <cell r="AW117">
            <v>8</v>
          </cell>
          <cell r="AX117">
            <v>8</v>
          </cell>
          <cell r="AY117">
            <v>8</v>
          </cell>
          <cell r="AZ117">
            <v>8</v>
          </cell>
          <cell r="BA117">
            <v>8</v>
          </cell>
          <cell r="BB117">
            <v>8</v>
          </cell>
          <cell r="BC117">
            <v>8</v>
          </cell>
          <cell r="BD117">
            <v>8</v>
          </cell>
          <cell r="BE117">
            <v>8</v>
          </cell>
          <cell r="BH117">
            <v>0</v>
          </cell>
          <cell r="BI117">
            <v>0</v>
          </cell>
          <cell r="BJ117">
            <v>0</v>
          </cell>
          <cell r="BK117">
            <v>0</v>
          </cell>
          <cell r="BL117">
            <v>0</v>
          </cell>
          <cell r="BM117">
            <v>0</v>
          </cell>
          <cell r="BN117">
            <v>0</v>
          </cell>
          <cell r="BO117">
            <v>0</v>
          </cell>
        </row>
        <row r="118">
          <cell r="B118" t="str">
            <v>Stoping Crew</v>
          </cell>
          <cell r="AA118">
            <v>0</v>
          </cell>
        </row>
        <row r="119">
          <cell r="B119" t="str">
            <v>Face Boss</v>
          </cell>
          <cell r="N119">
            <v>0</v>
          </cell>
          <cell r="O119">
            <v>0</v>
          </cell>
          <cell r="P119">
            <v>0</v>
          </cell>
          <cell r="Q119">
            <v>0</v>
          </cell>
          <cell r="R119">
            <v>0</v>
          </cell>
          <cell r="S119">
            <v>0</v>
          </cell>
          <cell r="T119">
            <v>0</v>
          </cell>
          <cell r="U119">
            <v>0</v>
          </cell>
          <cell r="V119">
            <v>0</v>
          </cell>
          <cell r="W119">
            <v>0</v>
          </cell>
          <cell r="X119">
            <v>0</v>
          </cell>
          <cell r="Y119">
            <v>0</v>
          </cell>
          <cell r="Z119">
            <v>0</v>
          </cell>
          <cell r="AA119">
            <v>0</v>
          </cell>
          <cell r="AB119">
            <v>0</v>
          </cell>
          <cell r="AC119">
            <v>0</v>
          </cell>
          <cell r="AD119">
            <v>0</v>
          </cell>
          <cell r="AE119">
            <v>0</v>
          </cell>
          <cell r="AF119">
            <v>0</v>
          </cell>
          <cell r="AG119">
            <v>0</v>
          </cell>
          <cell r="AH119">
            <v>0</v>
          </cell>
          <cell r="AI119">
            <v>0</v>
          </cell>
          <cell r="AJ119">
            <v>0</v>
          </cell>
          <cell r="AK119">
            <v>0</v>
          </cell>
          <cell r="AL119">
            <v>0</v>
          </cell>
          <cell r="AM119">
            <v>0</v>
          </cell>
          <cell r="AN119">
            <v>0</v>
          </cell>
          <cell r="AO119">
            <v>4</v>
          </cell>
          <cell r="AP119">
            <v>4</v>
          </cell>
          <cell r="AQ119">
            <v>4</v>
          </cell>
          <cell r="AR119">
            <v>4</v>
          </cell>
          <cell r="AS119">
            <v>4</v>
          </cell>
          <cell r="AT119">
            <v>4</v>
          </cell>
          <cell r="AU119">
            <v>4</v>
          </cell>
          <cell r="AV119">
            <v>4</v>
          </cell>
          <cell r="AW119">
            <v>4</v>
          </cell>
          <cell r="AX119">
            <v>4</v>
          </cell>
          <cell r="AY119">
            <v>4</v>
          </cell>
          <cell r="AZ119">
            <v>4</v>
          </cell>
          <cell r="BA119">
            <v>4</v>
          </cell>
          <cell r="BB119">
            <v>4</v>
          </cell>
          <cell r="BC119">
            <v>4</v>
          </cell>
          <cell r="BD119">
            <v>4</v>
          </cell>
          <cell r="BE119">
            <v>4</v>
          </cell>
          <cell r="BH119">
            <v>0</v>
          </cell>
          <cell r="BI119">
            <v>0</v>
          </cell>
          <cell r="BJ119">
            <v>0</v>
          </cell>
          <cell r="BK119">
            <v>0</v>
          </cell>
          <cell r="BL119">
            <v>0</v>
          </cell>
          <cell r="BM119">
            <v>0</v>
          </cell>
          <cell r="BN119">
            <v>0</v>
          </cell>
          <cell r="BO119">
            <v>0</v>
          </cell>
        </row>
        <row r="120">
          <cell r="B120" t="str">
            <v>Team Leaders</v>
          </cell>
          <cell r="N120">
            <v>0</v>
          </cell>
          <cell r="O120">
            <v>0</v>
          </cell>
          <cell r="P120">
            <v>0</v>
          </cell>
          <cell r="Q120">
            <v>0</v>
          </cell>
          <cell r="R120">
            <v>0</v>
          </cell>
          <cell r="S120">
            <v>0</v>
          </cell>
          <cell r="T120">
            <v>0</v>
          </cell>
          <cell r="U120">
            <v>0</v>
          </cell>
          <cell r="V120">
            <v>0</v>
          </cell>
          <cell r="W120">
            <v>0</v>
          </cell>
          <cell r="X120">
            <v>0</v>
          </cell>
          <cell r="Y120">
            <v>0</v>
          </cell>
          <cell r="Z120">
            <v>0</v>
          </cell>
          <cell r="AA120">
            <v>0</v>
          </cell>
          <cell r="AB120">
            <v>0</v>
          </cell>
          <cell r="AC120">
            <v>0</v>
          </cell>
          <cell r="AD120">
            <v>0</v>
          </cell>
          <cell r="AE120">
            <v>0</v>
          </cell>
          <cell r="AF120">
            <v>0</v>
          </cell>
          <cell r="AG120">
            <v>0</v>
          </cell>
          <cell r="AH120">
            <v>0</v>
          </cell>
          <cell r="AI120">
            <v>0</v>
          </cell>
          <cell r="AJ120">
            <v>0</v>
          </cell>
          <cell r="AK120">
            <v>0</v>
          </cell>
          <cell r="AL120">
            <v>0</v>
          </cell>
          <cell r="AM120">
            <v>0</v>
          </cell>
          <cell r="AN120">
            <v>0</v>
          </cell>
          <cell r="AO120">
            <v>4</v>
          </cell>
          <cell r="AP120">
            <v>4</v>
          </cell>
          <cell r="AQ120">
            <v>4</v>
          </cell>
          <cell r="AR120">
            <v>4</v>
          </cell>
          <cell r="AS120">
            <v>4</v>
          </cell>
          <cell r="AT120">
            <v>4</v>
          </cell>
          <cell r="AU120">
            <v>4</v>
          </cell>
          <cell r="AV120">
            <v>4</v>
          </cell>
          <cell r="AW120">
            <v>4</v>
          </cell>
          <cell r="AX120">
            <v>4</v>
          </cell>
          <cell r="AY120">
            <v>4</v>
          </cell>
          <cell r="AZ120">
            <v>4</v>
          </cell>
          <cell r="BA120">
            <v>4</v>
          </cell>
          <cell r="BB120">
            <v>4</v>
          </cell>
          <cell r="BC120">
            <v>4</v>
          </cell>
          <cell r="BD120">
            <v>4</v>
          </cell>
          <cell r="BE120">
            <v>4</v>
          </cell>
          <cell r="BH120">
            <v>0</v>
          </cell>
          <cell r="BI120">
            <v>0</v>
          </cell>
          <cell r="BJ120">
            <v>0</v>
          </cell>
          <cell r="BK120">
            <v>0</v>
          </cell>
          <cell r="BL120">
            <v>0</v>
          </cell>
          <cell r="BM120">
            <v>0</v>
          </cell>
          <cell r="BN120">
            <v>0</v>
          </cell>
          <cell r="BO120">
            <v>0</v>
          </cell>
        </row>
        <row r="121">
          <cell r="B121" t="str">
            <v>Drill rig Operator (LH)</v>
          </cell>
          <cell r="N121">
            <v>0</v>
          </cell>
          <cell r="O121">
            <v>0</v>
          </cell>
          <cell r="P121">
            <v>0</v>
          </cell>
          <cell r="Q121">
            <v>0</v>
          </cell>
          <cell r="R121">
            <v>0</v>
          </cell>
          <cell r="S121">
            <v>0</v>
          </cell>
          <cell r="T121">
            <v>0</v>
          </cell>
          <cell r="U121">
            <v>0</v>
          </cell>
          <cell r="V121">
            <v>0</v>
          </cell>
          <cell r="W121">
            <v>0</v>
          </cell>
          <cell r="X121">
            <v>0</v>
          </cell>
          <cell r="Y121">
            <v>0</v>
          </cell>
          <cell r="Z121">
            <v>0</v>
          </cell>
          <cell r="AA121">
            <v>0</v>
          </cell>
          <cell r="AB121">
            <v>0</v>
          </cell>
          <cell r="AC121">
            <v>0</v>
          </cell>
          <cell r="AD121">
            <v>0</v>
          </cell>
          <cell r="AE121">
            <v>0</v>
          </cell>
          <cell r="AF121">
            <v>0</v>
          </cell>
          <cell r="AG121">
            <v>0</v>
          </cell>
          <cell r="AH121">
            <v>0</v>
          </cell>
          <cell r="AI121">
            <v>0</v>
          </cell>
          <cell r="AJ121">
            <v>0</v>
          </cell>
          <cell r="AK121">
            <v>0</v>
          </cell>
          <cell r="AL121">
            <v>0</v>
          </cell>
          <cell r="AM121">
            <v>0</v>
          </cell>
          <cell r="AN121">
            <v>0</v>
          </cell>
          <cell r="AO121">
            <v>12</v>
          </cell>
          <cell r="AP121">
            <v>20</v>
          </cell>
          <cell r="AQ121">
            <v>20</v>
          </cell>
          <cell r="AR121">
            <v>20</v>
          </cell>
          <cell r="AS121">
            <v>20</v>
          </cell>
          <cell r="AT121">
            <v>20</v>
          </cell>
          <cell r="AU121">
            <v>20</v>
          </cell>
          <cell r="AV121">
            <v>20</v>
          </cell>
          <cell r="AW121">
            <v>20</v>
          </cell>
          <cell r="AX121">
            <v>20</v>
          </cell>
          <cell r="AY121">
            <v>20</v>
          </cell>
          <cell r="AZ121">
            <v>20</v>
          </cell>
          <cell r="BA121">
            <v>20</v>
          </cell>
          <cell r="BB121">
            <v>20</v>
          </cell>
          <cell r="BC121">
            <v>20</v>
          </cell>
          <cell r="BD121">
            <v>20</v>
          </cell>
          <cell r="BE121">
            <v>20</v>
          </cell>
          <cell r="BH121">
            <v>0</v>
          </cell>
          <cell r="BI121">
            <v>0</v>
          </cell>
          <cell r="BJ121">
            <v>0</v>
          </cell>
          <cell r="BK121">
            <v>0</v>
          </cell>
          <cell r="BL121">
            <v>0</v>
          </cell>
          <cell r="BM121">
            <v>0</v>
          </cell>
          <cell r="BN121">
            <v>0</v>
          </cell>
          <cell r="BO121">
            <v>0</v>
          </cell>
        </row>
        <row r="122">
          <cell r="B122" t="str">
            <v>Drill rig Assistant (LH)</v>
          </cell>
          <cell r="N122">
            <v>0</v>
          </cell>
          <cell r="O122">
            <v>0</v>
          </cell>
          <cell r="P122">
            <v>0</v>
          </cell>
          <cell r="Q122">
            <v>0</v>
          </cell>
          <cell r="R122">
            <v>0</v>
          </cell>
          <cell r="S122">
            <v>0</v>
          </cell>
          <cell r="T122">
            <v>0</v>
          </cell>
          <cell r="U122">
            <v>0</v>
          </cell>
          <cell r="V122">
            <v>0</v>
          </cell>
          <cell r="W122">
            <v>0</v>
          </cell>
          <cell r="X122">
            <v>0</v>
          </cell>
          <cell r="Y122">
            <v>0</v>
          </cell>
          <cell r="Z122">
            <v>0</v>
          </cell>
          <cell r="AA122">
            <v>0</v>
          </cell>
          <cell r="AB122">
            <v>0</v>
          </cell>
          <cell r="AC122">
            <v>0</v>
          </cell>
          <cell r="AD122">
            <v>0</v>
          </cell>
          <cell r="AE122">
            <v>0</v>
          </cell>
          <cell r="AF122">
            <v>0</v>
          </cell>
          <cell r="AG122">
            <v>0</v>
          </cell>
          <cell r="AH122">
            <v>0</v>
          </cell>
          <cell r="AI122">
            <v>0</v>
          </cell>
          <cell r="AJ122">
            <v>0</v>
          </cell>
          <cell r="AK122">
            <v>0</v>
          </cell>
          <cell r="AL122">
            <v>0</v>
          </cell>
          <cell r="AM122">
            <v>0</v>
          </cell>
          <cell r="AN122">
            <v>0</v>
          </cell>
          <cell r="AO122">
            <v>12</v>
          </cell>
          <cell r="AP122">
            <v>20</v>
          </cell>
          <cell r="AQ122">
            <v>20</v>
          </cell>
          <cell r="AR122">
            <v>20</v>
          </cell>
          <cell r="AS122">
            <v>20</v>
          </cell>
          <cell r="AT122">
            <v>20</v>
          </cell>
          <cell r="AU122">
            <v>20</v>
          </cell>
          <cell r="AV122">
            <v>20</v>
          </cell>
          <cell r="AW122">
            <v>20</v>
          </cell>
          <cell r="AX122">
            <v>20</v>
          </cell>
          <cell r="AY122">
            <v>20</v>
          </cell>
          <cell r="AZ122">
            <v>20</v>
          </cell>
          <cell r="BA122">
            <v>20</v>
          </cell>
          <cell r="BB122">
            <v>20</v>
          </cell>
          <cell r="BC122">
            <v>20</v>
          </cell>
          <cell r="BD122">
            <v>20</v>
          </cell>
          <cell r="BE122">
            <v>20</v>
          </cell>
          <cell r="BH122">
            <v>0</v>
          </cell>
          <cell r="BI122">
            <v>0</v>
          </cell>
          <cell r="BJ122">
            <v>0</v>
          </cell>
          <cell r="BK122">
            <v>0</v>
          </cell>
          <cell r="BL122">
            <v>0</v>
          </cell>
          <cell r="BM122">
            <v>0</v>
          </cell>
          <cell r="BN122">
            <v>0</v>
          </cell>
          <cell r="BO122">
            <v>0</v>
          </cell>
        </row>
        <row r="123">
          <cell r="B123" t="str">
            <v>Heavy Vehicle Operator Dumptruck</v>
          </cell>
          <cell r="N123">
            <v>0</v>
          </cell>
          <cell r="O123">
            <v>0</v>
          </cell>
          <cell r="P123">
            <v>0</v>
          </cell>
          <cell r="Q123">
            <v>0</v>
          </cell>
          <cell r="R123">
            <v>0</v>
          </cell>
          <cell r="S123">
            <v>0</v>
          </cell>
          <cell r="T123">
            <v>0</v>
          </cell>
          <cell r="U123">
            <v>0</v>
          </cell>
          <cell r="V123">
            <v>0</v>
          </cell>
          <cell r="W123">
            <v>0</v>
          </cell>
          <cell r="X123">
            <v>0</v>
          </cell>
          <cell r="Y123">
            <v>0</v>
          </cell>
          <cell r="Z123">
            <v>0</v>
          </cell>
          <cell r="AA123">
            <v>0</v>
          </cell>
          <cell r="AB123">
            <v>0</v>
          </cell>
          <cell r="AC123">
            <v>0</v>
          </cell>
          <cell r="AD123">
            <v>0</v>
          </cell>
          <cell r="AE123">
            <v>0</v>
          </cell>
          <cell r="AF123">
            <v>0</v>
          </cell>
          <cell r="AG123">
            <v>0</v>
          </cell>
          <cell r="AH123">
            <v>0</v>
          </cell>
          <cell r="AI123">
            <v>0</v>
          </cell>
          <cell r="AJ123">
            <v>0</v>
          </cell>
          <cell r="AK123">
            <v>0</v>
          </cell>
          <cell r="AL123">
            <v>0</v>
          </cell>
          <cell r="AM123">
            <v>0</v>
          </cell>
          <cell r="AN123">
            <v>0</v>
          </cell>
          <cell r="AO123">
            <v>12</v>
          </cell>
          <cell r="AP123">
            <v>20</v>
          </cell>
          <cell r="AQ123">
            <v>20</v>
          </cell>
          <cell r="AR123">
            <v>20</v>
          </cell>
          <cell r="AS123">
            <v>20</v>
          </cell>
          <cell r="AT123">
            <v>20</v>
          </cell>
          <cell r="AU123">
            <v>20</v>
          </cell>
          <cell r="AV123">
            <v>20</v>
          </cell>
          <cell r="AW123">
            <v>20</v>
          </cell>
          <cell r="AX123">
            <v>20</v>
          </cell>
          <cell r="AY123">
            <v>20</v>
          </cell>
          <cell r="AZ123">
            <v>20</v>
          </cell>
          <cell r="BA123">
            <v>20</v>
          </cell>
          <cell r="BB123">
            <v>20</v>
          </cell>
          <cell r="BC123">
            <v>20</v>
          </cell>
          <cell r="BD123">
            <v>20</v>
          </cell>
          <cell r="BE123">
            <v>20</v>
          </cell>
          <cell r="BH123">
            <v>0</v>
          </cell>
          <cell r="BI123">
            <v>0</v>
          </cell>
          <cell r="BJ123">
            <v>0</v>
          </cell>
          <cell r="BK123">
            <v>0</v>
          </cell>
          <cell r="BL123">
            <v>0</v>
          </cell>
          <cell r="BM123">
            <v>0</v>
          </cell>
          <cell r="BN123">
            <v>0</v>
          </cell>
          <cell r="BO123">
            <v>0</v>
          </cell>
        </row>
        <row r="124">
          <cell r="B124" t="str">
            <v>Heavy Vehicle Operator LHD</v>
          </cell>
          <cell r="N124">
            <v>0</v>
          </cell>
          <cell r="O124">
            <v>0</v>
          </cell>
          <cell r="P124">
            <v>0</v>
          </cell>
          <cell r="Q124">
            <v>0</v>
          </cell>
          <cell r="R124">
            <v>0</v>
          </cell>
          <cell r="S124">
            <v>0</v>
          </cell>
          <cell r="T124">
            <v>0</v>
          </cell>
          <cell r="U124">
            <v>0</v>
          </cell>
          <cell r="V124">
            <v>0</v>
          </cell>
          <cell r="W124">
            <v>0</v>
          </cell>
          <cell r="X124">
            <v>0</v>
          </cell>
          <cell r="Y124">
            <v>0</v>
          </cell>
          <cell r="Z124">
            <v>0</v>
          </cell>
          <cell r="AA124">
            <v>0</v>
          </cell>
          <cell r="AB124">
            <v>0</v>
          </cell>
          <cell r="AC124">
            <v>0</v>
          </cell>
          <cell r="AD124">
            <v>0</v>
          </cell>
          <cell r="AE124">
            <v>0</v>
          </cell>
          <cell r="AF124">
            <v>0</v>
          </cell>
          <cell r="AG124">
            <v>0</v>
          </cell>
          <cell r="AH124">
            <v>0</v>
          </cell>
          <cell r="AI124">
            <v>0</v>
          </cell>
          <cell r="AJ124">
            <v>0</v>
          </cell>
          <cell r="AK124">
            <v>0</v>
          </cell>
          <cell r="AL124">
            <v>0</v>
          </cell>
          <cell r="AM124">
            <v>0</v>
          </cell>
          <cell r="AN124">
            <v>0</v>
          </cell>
          <cell r="AO124">
            <v>4</v>
          </cell>
          <cell r="AP124">
            <v>8</v>
          </cell>
          <cell r="AQ124">
            <v>8</v>
          </cell>
          <cell r="AR124">
            <v>8</v>
          </cell>
          <cell r="AS124">
            <v>8</v>
          </cell>
          <cell r="AT124">
            <v>8</v>
          </cell>
          <cell r="AU124">
            <v>8</v>
          </cell>
          <cell r="AV124">
            <v>8</v>
          </cell>
          <cell r="AW124">
            <v>8</v>
          </cell>
          <cell r="AX124">
            <v>8</v>
          </cell>
          <cell r="AY124">
            <v>8</v>
          </cell>
          <cell r="AZ124">
            <v>8</v>
          </cell>
          <cell r="BA124">
            <v>8</v>
          </cell>
          <cell r="BB124">
            <v>8</v>
          </cell>
          <cell r="BC124">
            <v>8</v>
          </cell>
          <cell r="BD124">
            <v>8</v>
          </cell>
          <cell r="BE124">
            <v>8</v>
          </cell>
          <cell r="BH124">
            <v>0</v>
          </cell>
          <cell r="BI124">
            <v>0</v>
          </cell>
          <cell r="BJ124">
            <v>0</v>
          </cell>
          <cell r="BK124">
            <v>0</v>
          </cell>
          <cell r="BL124">
            <v>0</v>
          </cell>
          <cell r="BM124">
            <v>0</v>
          </cell>
          <cell r="BN124">
            <v>0</v>
          </cell>
          <cell r="BO124">
            <v>0</v>
          </cell>
        </row>
        <row r="125">
          <cell r="B125" t="str">
            <v>Heavy Vehicle Operator MPV</v>
          </cell>
          <cell r="N125">
            <v>0</v>
          </cell>
          <cell r="O125">
            <v>0</v>
          </cell>
          <cell r="P125">
            <v>0</v>
          </cell>
          <cell r="Q125">
            <v>0</v>
          </cell>
          <cell r="R125">
            <v>0</v>
          </cell>
          <cell r="S125">
            <v>0</v>
          </cell>
          <cell r="T125">
            <v>0</v>
          </cell>
          <cell r="U125">
            <v>0</v>
          </cell>
          <cell r="V125">
            <v>0</v>
          </cell>
          <cell r="W125">
            <v>0</v>
          </cell>
          <cell r="X125">
            <v>0</v>
          </cell>
          <cell r="Y125">
            <v>0</v>
          </cell>
          <cell r="Z125">
            <v>0</v>
          </cell>
          <cell r="AA125">
            <v>0</v>
          </cell>
          <cell r="AB125">
            <v>0</v>
          </cell>
          <cell r="AC125">
            <v>0</v>
          </cell>
          <cell r="AD125">
            <v>0</v>
          </cell>
          <cell r="AE125">
            <v>0</v>
          </cell>
          <cell r="AF125">
            <v>0</v>
          </cell>
          <cell r="AG125">
            <v>0</v>
          </cell>
          <cell r="AH125">
            <v>0</v>
          </cell>
          <cell r="AI125">
            <v>0</v>
          </cell>
          <cell r="AJ125">
            <v>0</v>
          </cell>
          <cell r="AK125">
            <v>0</v>
          </cell>
          <cell r="AL125">
            <v>0</v>
          </cell>
          <cell r="AM125">
            <v>0</v>
          </cell>
          <cell r="AN125">
            <v>0</v>
          </cell>
          <cell r="AO125">
            <v>8</v>
          </cell>
          <cell r="AP125">
            <v>16</v>
          </cell>
          <cell r="AQ125">
            <v>16</v>
          </cell>
          <cell r="AR125">
            <v>16</v>
          </cell>
          <cell r="AS125">
            <v>16</v>
          </cell>
          <cell r="AT125">
            <v>16</v>
          </cell>
          <cell r="AU125">
            <v>16</v>
          </cell>
          <cell r="AV125">
            <v>16</v>
          </cell>
          <cell r="AW125">
            <v>16</v>
          </cell>
          <cell r="AX125">
            <v>16</v>
          </cell>
          <cell r="AY125">
            <v>16</v>
          </cell>
          <cell r="AZ125">
            <v>16</v>
          </cell>
          <cell r="BA125">
            <v>16</v>
          </cell>
          <cell r="BB125">
            <v>16</v>
          </cell>
          <cell r="BC125">
            <v>16</v>
          </cell>
          <cell r="BD125">
            <v>16</v>
          </cell>
          <cell r="BE125">
            <v>16</v>
          </cell>
          <cell r="BH125">
            <v>0</v>
          </cell>
          <cell r="BI125">
            <v>0</v>
          </cell>
          <cell r="BJ125">
            <v>0</v>
          </cell>
          <cell r="BK125">
            <v>0</v>
          </cell>
          <cell r="BL125">
            <v>0</v>
          </cell>
          <cell r="BM125">
            <v>0</v>
          </cell>
          <cell r="BN125">
            <v>0</v>
          </cell>
          <cell r="BO125">
            <v>0</v>
          </cell>
        </row>
        <row r="126">
          <cell r="B126" t="str">
            <v>Underground Services</v>
          </cell>
        </row>
        <row r="127">
          <cell r="B127" t="str">
            <v>Pump Attendants</v>
          </cell>
          <cell r="N127">
            <v>0</v>
          </cell>
          <cell r="O127">
            <v>0</v>
          </cell>
          <cell r="P127">
            <v>0</v>
          </cell>
          <cell r="Q127">
            <v>0</v>
          </cell>
          <cell r="R127">
            <v>0</v>
          </cell>
          <cell r="S127">
            <v>0</v>
          </cell>
          <cell r="T127">
            <v>0</v>
          </cell>
          <cell r="U127">
            <v>4</v>
          </cell>
          <cell r="V127">
            <v>4</v>
          </cell>
          <cell r="W127">
            <v>4</v>
          </cell>
          <cell r="X127">
            <v>4</v>
          </cell>
          <cell r="Y127">
            <v>4</v>
          </cell>
          <cell r="Z127">
            <v>4</v>
          </cell>
          <cell r="AA127">
            <v>4</v>
          </cell>
          <cell r="AB127">
            <v>4</v>
          </cell>
          <cell r="AC127">
            <v>4</v>
          </cell>
          <cell r="AD127">
            <v>4</v>
          </cell>
          <cell r="AE127">
            <v>4</v>
          </cell>
          <cell r="AF127">
            <v>4</v>
          </cell>
          <cell r="AG127">
            <v>4</v>
          </cell>
          <cell r="AH127">
            <v>4</v>
          </cell>
          <cell r="AI127">
            <v>4</v>
          </cell>
          <cell r="AJ127">
            <v>4</v>
          </cell>
          <cell r="AK127">
            <v>4</v>
          </cell>
          <cell r="AL127">
            <v>4</v>
          </cell>
          <cell r="AM127">
            <v>4</v>
          </cell>
          <cell r="AN127">
            <v>4</v>
          </cell>
          <cell r="AO127">
            <v>4</v>
          </cell>
          <cell r="AP127">
            <v>4</v>
          </cell>
          <cell r="AQ127">
            <v>8</v>
          </cell>
          <cell r="AR127">
            <v>8</v>
          </cell>
          <cell r="AS127">
            <v>8</v>
          </cell>
          <cell r="AT127">
            <v>8</v>
          </cell>
          <cell r="AU127">
            <v>8</v>
          </cell>
          <cell r="AV127">
            <v>8</v>
          </cell>
          <cell r="AW127">
            <v>8</v>
          </cell>
          <cell r="AX127">
            <v>8</v>
          </cell>
          <cell r="AY127">
            <v>8</v>
          </cell>
          <cell r="AZ127">
            <v>8</v>
          </cell>
          <cell r="BA127">
            <v>8</v>
          </cell>
          <cell r="BB127">
            <v>8</v>
          </cell>
          <cell r="BC127">
            <v>8</v>
          </cell>
          <cell r="BD127">
            <v>8</v>
          </cell>
          <cell r="BE127">
            <v>8</v>
          </cell>
          <cell r="BH127">
            <v>0</v>
          </cell>
          <cell r="BI127">
            <v>0</v>
          </cell>
          <cell r="BJ127">
            <v>0</v>
          </cell>
          <cell r="BK127">
            <v>0</v>
          </cell>
          <cell r="BL127">
            <v>0</v>
          </cell>
          <cell r="BM127">
            <v>0</v>
          </cell>
          <cell r="BN127">
            <v>0</v>
          </cell>
          <cell r="BO127">
            <v>0</v>
          </cell>
        </row>
        <row r="128">
          <cell r="B128" t="str">
            <v>Grader</v>
          </cell>
          <cell r="N128">
            <v>0</v>
          </cell>
          <cell r="O128">
            <v>0</v>
          </cell>
          <cell r="P128">
            <v>0</v>
          </cell>
          <cell r="Q128">
            <v>0</v>
          </cell>
          <cell r="R128">
            <v>0</v>
          </cell>
          <cell r="S128">
            <v>0</v>
          </cell>
          <cell r="T128">
            <v>0</v>
          </cell>
          <cell r="U128">
            <v>1</v>
          </cell>
          <cell r="V128">
            <v>1</v>
          </cell>
          <cell r="W128">
            <v>1</v>
          </cell>
          <cell r="X128">
            <v>1</v>
          </cell>
          <cell r="Y128">
            <v>1</v>
          </cell>
          <cell r="Z128">
            <v>1</v>
          </cell>
          <cell r="AA128">
            <v>1</v>
          </cell>
          <cell r="AB128">
            <v>1</v>
          </cell>
          <cell r="AC128">
            <v>1</v>
          </cell>
          <cell r="AD128">
            <v>1</v>
          </cell>
          <cell r="AE128">
            <v>1</v>
          </cell>
          <cell r="AF128">
            <v>1</v>
          </cell>
          <cell r="AG128">
            <v>1</v>
          </cell>
          <cell r="AH128">
            <v>1</v>
          </cell>
          <cell r="AI128">
            <v>1</v>
          </cell>
          <cell r="AJ128">
            <v>1</v>
          </cell>
          <cell r="AK128">
            <v>1</v>
          </cell>
          <cell r="AL128">
            <v>1</v>
          </cell>
          <cell r="AM128">
            <v>1</v>
          </cell>
          <cell r="AN128">
            <v>1</v>
          </cell>
          <cell r="AO128">
            <v>1</v>
          </cell>
          <cell r="AP128">
            <v>1</v>
          </cell>
          <cell r="AQ128">
            <v>1</v>
          </cell>
          <cell r="AR128">
            <v>1</v>
          </cell>
          <cell r="AS128">
            <v>1</v>
          </cell>
          <cell r="AT128">
            <v>1</v>
          </cell>
          <cell r="AU128">
            <v>1</v>
          </cell>
          <cell r="AV128">
            <v>1</v>
          </cell>
          <cell r="AW128">
            <v>1</v>
          </cell>
          <cell r="AX128">
            <v>1</v>
          </cell>
          <cell r="AY128">
            <v>1</v>
          </cell>
          <cell r="AZ128">
            <v>1</v>
          </cell>
          <cell r="BA128">
            <v>1</v>
          </cell>
          <cell r="BB128">
            <v>1</v>
          </cell>
          <cell r="BC128">
            <v>1</v>
          </cell>
          <cell r="BD128">
            <v>1</v>
          </cell>
          <cell r="BE128">
            <v>1</v>
          </cell>
          <cell r="BH128">
            <v>0</v>
          </cell>
          <cell r="BI128">
            <v>0</v>
          </cell>
          <cell r="BJ128">
            <v>0</v>
          </cell>
          <cell r="BK128">
            <v>0</v>
          </cell>
          <cell r="BL128">
            <v>0</v>
          </cell>
          <cell r="BM128">
            <v>0</v>
          </cell>
          <cell r="BN128">
            <v>0</v>
          </cell>
          <cell r="BO128">
            <v>0</v>
          </cell>
        </row>
        <row r="129">
          <cell r="B129" t="str">
            <v>Engineering</v>
          </cell>
          <cell r="AA129">
            <v>0</v>
          </cell>
        </row>
        <row r="130">
          <cell r="B130" t="str">
            <v>Section Engineer</v>
          </cell>
          <cell r="N130">
            <v>0</v>
          </cell>
          <cell r="O130">
            <v>0</v>
          </cell>
          <cell r="P130">
            <v>0</v>
          </cell>
          <cell r="Q130">
            <v>0</v>
          </cell>
          <cell r="R130">
            <v>0</v>
          </cell>
          <cell r="S130">
            <v>0</v>
          </cell>
          <cell r="T130">
            <v>0</v>
          </cell>
          <cell r="U130">
            <v>1</v>
          </cell>
          <cell r="V130">
            <v>1</v>
          </cell>
          <cell r="W130">
            <v>1</v>
          </cell>
          <cell r="X130">
            <v>1</v>
          </cell>
          <cell r="Y130">
            <v>1</v>
          </cell>
          <cell r="Z130">
            <v>1</v>
          </cell>
          <cell r="AA130">
            <v>1</v>
          </cell>
          <cell r="AB130">
            <v>1</v>
          </cell>
          <cell r="AC130">
            <v>1</v>
          </cell>
          <cell r="AD130">
            <v>1</v>
          </cell>
          <cell r="AE130">
            <v>1</v>
          </cell>
          <cell r="AF130">
            <v>1</v>
          </cell>
          <cell r="AG130">
            <v>1</v>
          </cell>
          <cell r="AH130">
            <v>1</v>
          </cell>
          <cell r="AI130">
            <v>1</v>
          </cell>
          <cell r="AJ130">
            <v>1</v>
          </cell>
          <cell r="AK130">
            <v>1</v>
          </cell>
          <cell r="AL130">
            <v>1</v>
          </cell>
          <cell r="AM130">
            <v>1</v>
          </cell>
          <cell r="AN130">
            <v>1</v>
          </cell>
          <cell r="AO130">
            <v>1</v>
          </cell>
          <cell r="AP130">
            <v>1</v>
          </cell>
          <cell r="AQ130">
            <v>1</v>
          </cell>
          <cell r="AR130">
            <v>1</v>
          </cell>
          <cell r="AS130">
            <v>1</v>
          </cell>
          <cell r="AT130">
            <v>1</v>
          </cell>
          <cell r="AU130">
            <v>1</v>
          </cell>
          <cell r="AV130">
            <v>1</v>
          </cell>
          <cell r="AW130">
            <v>1</v>
          </cell>
          <cell r="AX130">
            <v>1</v>
          </cell>
          <cell r="AY130">
            <v>1</v>
          </cell>
          <cell r="AZ130">
            <v>1</v>
          </cell>
          <cell r="BA130">
            <v>1</v>
          </cell>
          <cell r="BB130">
            <v>1</v>
          </cell>
          <cell r="BC130">
            <v>1</v>
          </cell>
          <cell r="BD130">
            <v>1</v>
          </cell>
          <cell r="BE130">
            <v>1</v>
          </cell>
          <cell r="BH130">
            <v>0</v>
          </cell>
          <cell r="BI130">
            <v>0</v>
          </cell>
          <cell r="BJ130">
            <v>0</v>
          </cell>
          <cell r="BK130">
            <v>0</v>
          </cell>
          <cell r="BL130">
            <v>0</v>
          </cell>
          <cell r="BM130">
            <v>0</v>
          </cell>
          <cell r="BN130">
            <v>0</v>
          </cell>
          <cell r="BO130">
            <v>0</v>
          </cell>
        </row>
        <row r="131">
          <cell r="B131" t="str">
            <v>General Engineering Superintendent</v>
          </cell>
          <cell r="N131">
            <v>0</v>
          </cell>
          <cell r="O131">
            <v>0</v>
          </cell>
          <cell r="P131">
            <v>0</v>
          </cell>
          <cell r="Q131">
            <v>0</v>
          </cell>
          <cell r="R131">
            <v>0</v>
          </cell>
          <cell r="S131">
            <v>0</v>
          </cell>
          <cell r="T131">
            <v>0</v>
          </cell>
          <cell r="U131">
            <v>1</v>
          </cell>
          <cell r="V131">
            <v>1</v>
          </cell>
          <cell r="W131">
            <v>1</v>
          </cell>
          <cell r="X131">
            <v>1</v>
          </cell>
          <cell r="Y131">
            <v>1</v>
          </cell>
          <cell r="Z131">
            <v>1</v>
          </cell>
          <cell r="AA131">
            <v>1</v>
          </cell>
          <cell r="AB131">
            <v>1</v>
          </cell>
          <cell r="AC131">
            <v>1</v>
          </cell>
          <cell r="AD131">
            <v>1</v>
          </cell>
          <cell r="AE131">
            <v>1</v>
          </cell>
          <cell r="AF131">
            <v>1</v>
          </cell>
          <cell r="AG131">
            <v>1</v>
          </cell>
          <cell r="AH131">
            <v>1</v>
          </cell>
          <cell r="AI131">
            <v>1</v>
          </cell>
          <cell r="AJ131">
            <v>1</v>
          </cell>
          <cell r="AK131">
            <v>1</v>
          </cell>
          <cell r="AL131">
            <v>1</v>
          </cell>
          <cell r="AM131">
            <v>1</v>
          </cell>
          <cell r="AN131">
            <v>1</v>
          </cell>
          <cell r="AO131">
            <v>1</v>
          </cell>
          <cell r="AP131">
            <v>1</v>
          </cell>
          <cell r="AQ131">
            <v>1</v>
          </cell>
          <cell r="AR131">
            <v>1</v>
          </cell>
          <cell r="AS131">
            <v>1</v>
          </cell>
          <cell r="AT131">
            <v>1</v>
          </cell>
          <cell r="AU131">
            <v>1</v>
          </cell>
          <cell r="AV131">
            <v>1</v>
          </cell>
          <cell r="AW131">
            <v>1</v>
          </cell>
          <cell r="AX131">
            <v>1</v>
          </cell>
          <cell r="AY131">
            <v>1</v>
          </cell>
          <cell r="AZ131">
            <v>1</v>
          </cell>
          <cell r="BA131">
            <v>1</v>
          </cell>
          <cell r="BB131">
            <v>1</v>
          </cell>
          <cell r="BC131">
            <v>1</v>
          </cell>
          <cell r="BD131">
            <v>1</v>
          </cell>
          <cell r="BE131">
            <v>1</v>
          </cell>
          <cell r="BH131">
            <v>0</v>
          </cell>
          <cell r="BI131">
            <v>0</v>
          </cell>
          <cell r="BJ131">
            <v>0</v>
          </cell>
          <cell r="BK131">
            <v>0</v>
          </cell>
          <cell r="BL131">
            <v>0</v>
          </cell>
          <cell r="BM131">
            <v>0</v>
          </cell>
          <cell r="BN131">
            <v>0</v>
          </cell>
          <cell r="BO131">
            <v>0</v>
          </cell>
        </row>
        <row r="132">
          <cell r="B132" t="str">
            <v>Foreman Electrical</v>
          </cell>
          <cell r="N132">
            <v>0</v>
          </cell>
          <cell r="O132">
            <v>0</v>
          </cell>
          <cell r="P132">
            <v>0</v>
          </cell>
          <cell r="Q132">
            <v>0</v>
          </cell>
          <cell r="R132">
            <v>0</v>
          </cell>
          <cell r="S132">
            <v>0</v>
          </cell>
          <cell r="T132">
            <v>0</v>
          </cell>
          <cell r="U132">
            <v>0</v>
          </cell>
          <cell r="V132">
            <v>0</v>
          </cell>
          <cell r="W132">
            <v>0</v>
          </cell>
          <cell r="X132">
            <v>0</v>
          </cell>
          <cell r="Y132">
            <v>0</v>
          </cell>
          <cell r="Z132">
            <v>0</v>
          </cell>
          <cell r="AA132">
            <v>0</v>
          </cell>
          <cell r="AB132">
            <v>0</v>
          </cell>
          <cell r="AC132">
            <v>0</v>
          </cell>
          <cell r="AD132">
            <v>0</v>
          </cell>
          <cell r="AE132">
            <v>0</v>
          </cell>
          <cell r="AF132">
            <v>0</v>
          </cell>
          <cell r="AG132">
            <v>0</v>
          </cell>
          <cell r="AH132">
            <v>0</v>
          </cell>
          <cell r="AI132">
            <v>0</v>
          </cell>
          <cell r="AJ132">
            <v>0</v>
          </cell>
          <cell r="AK132">
            <v>0</v>
          </cell>
          <cell r="AL132">
            <v>0</v>
          </cell>
          <cell r="AM132">
            <v>0</v>
          </cell>
          <cell r="AN132">
            <v>0</v>
          </cell>
          <cell r="AO132">
            <v>1</v>
          </cell>
          <cell r="AP132">
            <v>1</v>
          </cell>
          <cell r="AQ132">
            <v>1</v>
          </cell>
          <cell r="AR132">
            <v>1</v>
          </cell>
          <cell r="AS132">
            <v>1</v>
          </cell>
          <cell r="AT132">
            <v>1</v>
          </cell>
          <cell r="AU132">
            <v>1</v>
          </cell>
          <cell r="AV132">
            <v>1</v>
          </cell>
          <cell r="AW132">
            <v>1</v>
          </cell>
          <cell r="AX132">
            <v>1</v>
          </cell>
          <cell r="AY132">
            <v>1</v>
          </cell>
          <cell r="AZ132">
            <v>1</v>
          </cell>
          <cell r="BA132">
            <v>1</v>
          </cell>
          <cell r="BB132">
            <v>1</v>
          </cell>
          <cell r="BC132">
            <v>1</v>
          </cell>
          <cell r="BD132">
            <v>1</v>
          </cell>
          <cell r="BE132">
            <v>1</v>
          </cell>
          <cell r="BH132">
            <v>0</v>
          </cell>
          <cell r="BI132">
            <v>0</v>
          </cell>
          <cell r="BJ132">
            <v>0</v>
          </cell>
          <cell r="BK132">
            <v>0</v>
          </cell>
          <cell r="BL132">
            <v>0</v>
          </cell>
          <cell r="BM132">
            <v>0</v>
          </cell>
          <cell r="BN132">
            <v>0</v>
          </cell>
          <cell r="BO132">
            <v>0</v>
          </cell>
        </row>
        <row r="133">
          <cell r="B133" t="str">
            <v>Electrician</v>
          </cell>
          <cell r="N133">
            <v>0</v>
          </cell>
          <cell r="O133">
            <v>0</v>
          </cell>
          <cell r="P133">
            <v>0</v>
          </cell>
          <cell r="Q133">
            <v>0</v>
          </cell>
          <cell r="R133">
            <v>0</v>
          </cell>
          <cell r="S133">
            <v>0</v>
          </cell>
          <cell r="T133">
            <v>0</v>
          </cell>
          <cell r="U133">
            <v>1</v>
          </cell>
          <cell r="V133">
            <v>1</v>
          </cell>
          <cell r="W133">
            <v>1</v>
          </cell>
          <cell r="X133">
            <v>1</v>
          </cell>
          <cell r="Y133">
            <v>1</v>
          </cell>
          <cell r="Z133">
            <v>1</v>
          </cell>
          <cell r="AA133">
            <v>1</v>
          </cell>
          <cell r="AB133">
            <v>1</v>
          </cell>
          <cell r="AC133">
            <v>1</v>
          </cell>
          <cell r="AD133">
            <v>1</v>
          </cell>
          <cell r="AE133">
            <v>1</v>
          </cell>
          <cell r="AF133">
            <v>1</v>
          </cell>
          <cell r="AG133">
            <v>1</v>
          </cell>
          <cell r="AH133">
            <v>1</v>
          </cell>
          <cell r="AI133">
            <v>1</v>
          </cell>
          <cell r="AJ133">
            <v>1</v>
          </cell>
          <cell r="AK133">
            <v>1</v>
          </cell>
          <cell r="AL133">
            <v>1</v>
          </cell>
          <cell r="AM133">
            <v>1</v>
          </cell>
          <cell r="AN133">
            <v>1</v>
          </cell>
          <cell r="AO133">
            <v>4</v>
          </cell>
          <cell r="AP133">
            <v>4</v>
          </cell>
          <cell r="AQ133">
            <v>4</v>
          </cell>
          <cell r="AR133">
            <v>4</v>
          </cell>
          <cell r="AS133">
            <v>4</v>
          </cell>
          <cell r="AT133">
            <v>4</v>
          </cell>
          <cell r="AU133">
            <v>4</v>
          </cell>
          <cell r="AV133">
            <v>4</v>
          </cell>
          <cell r="AW133">
            <v>4</v>
          </cell>
          <cell r="AX133">
            <v>4</v>
          </cell>
          <cell r="AY133">
            <v>4</v>
          </cell>
          <cell r="AZ133">
            <v>4</v>
          </cell>
          <cell r="BA133">
            <v>4</v>
          </cell>
          <cell r="BB133">
            <v>4</v>
          </cell>
          <cell r="BC133">
            <v>4</v>
          </cell>
          <cell r="BD133">
            <v>4</v>
          </cell>
          <cell r="BE133">
            <v>4</v>
          </cell>
          <cell r="BH133">
            <v>0</v>
          </cell>
          <cell r="BI133">
            <v>0</v>
          </cell>
          <cell r="BJ133">
            <v>0</v>
          </cell>
          <cell r="BK133">
            <v>0</v>
          </cell>
          <cell r="BL133">
            <v>0</v>
          </cell>
          <cell r="BM133">
            <v>0</v>
          </cell>
          <cell r="BN133">
            <v>0</v>
          </cell>
          <cell r="BO133">
            <v>0</v>
          </cell>
        </row>
        <row r="134">
          <cell r="B134" t="str">
            <v>Electrician Apprentice</v>
          </cell>
          <cell r="N134">
            <v>0</v>
          </cell>
          <cell r="O134">
            <v>0</v>
          </cell>
          <cell r="P134">
            <v>0</v>
          </cell>
          <cell r="Q134">
            <v>0</v>
          </cell>
          <cell r="R134">
            <v>0</v>
          </cell>
          <cell r="S134">
            <v>0</v>
          </cell>
          <cell r="T134">
            <v>0</v>
          </cell>
          <cell r="U134">
            <v>1</v>
          </cell>
          <cell r="V134">
            <v>1</v>
          </cell>
          <cell r="W134">
            <v>1</v>
          </cell>
          <cell r="X134">
            <v>1</v>
          </cell>
          <cell r="Y134">
            <v>1</v>
          </cell>
          <cell r="Z134">
            <v>1</v>
          </cell>
          <cell r="AA134">
            <v>1</v>
          </cell>
          <cell r="AB134">
            <v>1</v>
          </cell>
          <cell r="AC134">
            <v>1</v>
          </cell>
          <cell r="AD134">
            <v>1</v>
          </cell>
          <cell r="AE134">
            <v>1</v>
          </cell>
          <cell r="AF134">
            <v>1</v>
          </cell>
          <cell r="AG134">
            <v>1</v>
          </cell>
          <cell r="AH134">
            <v>1</v>
          </cell>
          <cell r="AI134">
            <v>1</v>
          </cell>
          <cell r="AJ134">
            <v>1</v>
          </cell>
          <cell r="AK134">
            <v>1</v>
          </cell>
          <cell r="AL134">
            <v>1</v>
          </cell>
          <cell r="AM134">
            <v>1</v>
          </cell>
          <cell r="AN134">
            <v>1</v>
          </cell>
          <cell r="AO134">
            <v>4</v>
          </cell>
          <cell r="AP134">
            <v>4</v>
          </cell>
          <cell r="AQ134">
            <v>4</v>
          </cell>
          <cell r="AR134">
            <v>4</v>
          </cell>
          <cell r="AS134">
            <v>4</v>
          </cell>
          <cell r="AT134">
            <v>4</v>
          </cell>
          <cell r="AU134">
            <v>4</v>
          </cell>
          <cell r="AV134">
            <v>4</v>
          </cell>
          <cell r="AW134">
            <v>4</v>
          </cell>
          <cell r="AX134">
            <v>4</v>
          </cell>
          <cell r="AY134">
            <v>4</v>
          </cell>
          <cell r="AZ134">
            <v>4</v>
          </cell>
          <cell r="BA134">
            <v>4</v>
          </cell>
          <cell r="BB134">
            <v>4</v>
          </cell>
          <cell r="BC134">
            <v>4</v>
          </cell>
          <cell r="BD134">
            <v>4</v>
          </cell>
          <cell r="BE134">
            <v>4</v>
          </cell>
          <cell r="BH134">
            <v>0</v>
          </cell>
          <cell r="BI134">
            <v>0</v>
          </cell>
          <cell r="BJ134">
            <v>0</v>
          </cell>
          <cell r="BK134">
            <v>0</v>
          </cell>
          <cell r="BL134">
            <v>0</v>
          </cell>
          <cell r="BM134">
            <v>0</v>
          </cell>
          <cell r="BN134">
            <v>0</v>
          </cell>
          <cell r="BO134">
            <v>0</v>
          </cell>
        </row>
        <row r="135">
          <cell r="B135" t="str">
            <v>Foreman Mechanical</v>
          </cell>
          <cell r="N135">
            <v>0</v>
          </cell>
          <cell r="O135">
            <v>0</v>
          </cell>
          <cell r="P135">
            <v>0</v>
          </cell>
          <cell r="Q135">
            <v>0</v>
          </cell>
          <cell r="R135">
            <v>0</v>
          </cell>
          <cell r="S135">
            <v>0</v>
          </cell>
          <cell r="T135">
            <v>0</v>
          </cell>
          <cell r="U135">
            <v>0</v>
          </cell>
          <cell r="V135">
            <v>0</v>
          </cell>
          <cell r="W135">
            <v>0</v>
          </cell>
          <cell r="X135">
            <v>0</v>
          </cell>
          <cell r="Y135">
            <v>0</v>
          </cell>
          <cell r="Z135">
            <v>0</v>
          </cell>
          <cell r="AA135">
            <v>0</v>
          </cell>
          <cell r="AB135">
            <v>0</v>
          </cell>
          <cell r="AC135">
            <v>0</v>
          </cell>
          <cell r="AD135">
            <v>0</v>
          </cell>
          <cell r="AE135">
            <v>0</v>
          </cell>
          <cell r="AF135">
            <v>0</v>
          </cell>
          <cell r="AG135">
            <v>0</v>
          </cell>
          <cell r="AH135">
            <v>0</v>
          </cell>
          <cell r="AI135">
            <v>0</v>
          </cell>
          <cell r="AJ135">
            <v>0</v>
          </cell>
          <cell r="AK135">
            <v>0</v>
          </cell>
          <cell r="AL135">
            <v>0</v>
          </cell>
          <cell r="AM135">
            <v>0</v>
          </cell>
          <cell r="AN135">
            <v>0</v>
          </cell>
          <cell r="AO135">
            <v>1</v>
          </cell>
          <cell r="AP135">
            <v>1</v>
          </cell>
          <cell r="AQ135">
            <v>1</v>
          </cell>
          <cell r="AR135">
            <v>1</v>
          </cell>
          <cell r="AS135">
            <v>1</v>
          </cell>
          <cell r="AT135">
            <v>1</v>
          </cell>
          <cell r="AU135">
            <v>1</v>
          </cell>
          <cell r="AV135">
            <v>1</v>
          </cell>
          <cell r="AW135">
            <v>1</v>
          </cell>
          <cell r="AX135">
            <v>1</v>
          </cell>
          <cell r="AY135">
            <v>1</v>
          </cell>
          <cell r="AZ135">
            <v>1</v>
          </cell>
          <cell r="BA135">
            <v>1</v>
          </cell>
          <cell r="BB135">
            <v>1</v>
          </cell>
          <cell r="BC135">
            <v>1</v>
          </cell>
          <cell r="BD135">
            <v>1</v>
          </cell>
          <cell r="BE135">
            <v>1</v>
          </cell>
          <cell r="BH135">
            <v>0</v>
          </cell>
          <cell r="BI135">
            <v>0</v>
          </cell>
          <cell r="BJ135">
            <v>0</v>
          </cell>
          <cell r="BK135">
            <v>0</v>
          </cell>
          <cell r="BL135">
            <v>0</v>
          </cell>
          <cell r="BM135">
            <v>0</v>
          </cell>
          <cell r="BN135">
            <v>0</v>
          </cell>
          <cell r="BO135">
            <v>0</v>
          </cell>
        </row>
        <row r="136">
          <cell r="B136" t="str">
            <v>Fitter</v>
          </cell>
          <cell r="N136">
            <v>0</v>
          </cell>
          <cell r="O136">
            <v>0</v>
          </cell>
          <cell r="P136">
            <v>0</v>
          </cell>
          <cell r="Q136">
            <v>0</v>
          </cell>
          <cell r="R136">
            <v>0</v>
          </cell>
          <cell r="S136">
            <v>0</v>
          </cell>
          <cell r="T136">
            <v>0</v>
          </cell>
          <cell r="U136">
            <v>1</v>
          </cell>
          <cell r="V136">
            <v>1</v>
          </cell>
          <cell r="W136">
            <v>1</v>
          </cell>
          <cell r="X136">
            <v>1</v>
          </cell>
          <cell r="Y136">
            <v>1</v>
          </cell>
          <cell r="Z136">
            <v>1</v>
          </cell>
          <cell r="AA136">
            <v>1</v>
          </cell>
          <cell r="AB136">
            <v>1</v>
          </cell>
          <cell r="AC136">
            <v>1</v>
          </cell>
          <cell r="AD136">
            <v>1</v>
          </cell>
          <cell r="AE136">
            <v>1</v>
          </cell>
          <cell r="AF136">
            <v>1</v>
          </cell>
          <cell r="AG136">
            <v>1</v>
          </cell>
          <cell r="AH136">
            <v>1</v>
          </cell>
          <cell r="AI136">
            <v>1</v>
          </cell>
          <cell r="AJ136">
            <v>1</v>
          </cell>
          <cell r="AK136">
            <v>1</v>
          </cell>
          <cell r="AL136">
            <v>1</v>
          </cell>
          <cell r="AM136">
            <v>1</v>
          </cell>
          <cell r="AN136">
            <v>1</v>
          </cell>
          <cell r="AO136">
            <v>4</v>
          </cell>
          <cell r="AP136">
            <v>4</v>
          </cell>
          <cell r="AQ136">
            <v>4</v>
          </cell>
          <cell r="AR136">
            <v>4</v>
          </cell>
          <cell r="AS136">
            <v>4</v>
          </cell>
          <cell r="AT136">
            <v>4</v>
          </cell>
          <cell r="AU136">
            <v>4</v>
          </cell>
          <cell r="AV136">
            <v>4</v>
          </cell>
          <cell r="AW136">
            <v>4</v>
          </cell>
          <cell r="AX136">
            <v>4</v>
          </cell>
          <cell r="AY136">
            <v>4</v>
          </cell>
          <cell r="AZ136">
            <v>4</v>
          </cell>
          <cell r="BA136">
            <v>4</v>
          </cell>
          <cell r="BB136">
            <v>4</v>
          </cell>
          <cell r="BC136">
            <v>4</v>
          </cell>
          <cell r="BD136">
            <v>4</v>
          </cell>
          <cell r="BE136">
            <v>4</v>
          </cell>
          <cell r="BH136">
            <v>0</v>
          </cell>
          <cell r="BI136">
            <v>0</v>
          </cell>
          <cell r="BJ136">
            <v>0</v>
          </cell>
          <cell r="BK136">
            <v>0</v>
          </cell>
          <cell r="BL136">
            <v>0</v>
          </cell>
          <cell r="BM136">
            <v>0</v>
          </cell>
          <cell r="BN136">
            <v>0</v>
          </cell>
          <cell r="BO136">
            <v>0</v>
          </cell>
        </row>
        <row r="137">
          <cell r="B137" t="str">
            <v>Fitter Apprentice</v>
          </cell>
          <cell r="N137">
            <v>0</v>
          </cell>
          <cell r="O137">
            <v>0</v>
          </cell>
          <cell r="P137">
            <v>0</v>
          </cell>
          <cell r="Q137">
            <v>0</v>
          </cell>
          <cell r="R137">
            <v>0</v>
          </cell>
          <cell r="S137">
            <v>0</v>
          </cell>
          <cell r="T137">
            <v>0</v>
          </cell>
          <cell r="U137">
            <v>1</v>
          </cell>
          <cell r="V137">
            <v>1</v>
          </cell>
          <cell r="W137">
            <v>1</v>
          </cell>
          <cell r="X137">
            <v>1</v>
          </cell>
          <cell r="Y137">
            <v>1</v>
          </cell>
          <cell r="Z137">
            <v>1</v>
          </cell>
          <cell r="AA137">
            <v>1</v>
          </cell>
          <cell r="AB137">
            <v>1</v>
          </cell>
          <cell r="AC137">
            <v>1</v>
          </cell>
          <cell r="AD137">
            <v>1</v>
          </cell>
          <cell r="AE137">
            <v>1</v>
          </cell>
          <cell r="AF137">
            <v>1</v>
          </cell>
          <cell r="AG137">
            <v>1</v>
          </cell>
          <cell r="AH137">
            <v>1</v>
          </cell>
          <cell r="AI137">
            <v>1</v>
          </cell>
          <cell r="AJ137">
            <v>1</v>
          </cell>
          <cell r="AK137">
            <v>1</v>
          </cell>
          <cell r="AL137">
            <v>1</v>
          </cell>
          <cell r="AM137">
            <v>1</v>
          </cell>
          <cell r="AN137">
            <v>1</v>
          </cell>
          <cell r="AO137">
            <v>4</v>
          </cell>
          <cell r="AP137">
            <v>4</v>
          </cell>
          <cell r="AQ137">
            <v>4</v>
          </cell>
          <cell r="AR137">
            <v>4</v>
          </cell>
          <cell r="AS137">
            <v>4</v>
          </cell>
          <cell r="AT137">
            <v>4</v>
          </cell>
          <cell r="AU137">
            <v>4</v>
          </cell>
          <cell r="AV137">
            <v>4</v>
          </cell>
          <cell r="AW137">
            <v>4</v>
          </cell>
          <cell r="AX137">
            <v>4</v>
          </cell>
          <cell r="AY137">
            <v>4</v>
          </cell>
          <cell r="AZ137">
            <v>4</v>
          </cell>
          <cell r="BA137">
            <v>4</v>
          </cell>
          <cell r="BB137">
            <v>4</v>
          </cell>
          <cell r="BC137">
            <v>4</v>
          </cell>
          <cell r="BD137">
            <v>4</v>
          </cell>
          <cell r="BE137">
            <v>4</v>
          </cell>
          <cell r="BH137">
            <v>0</v>
          </cell>
          <cell r="BI137">
            <v>0</v>
          </cell>
          <cell r="BJ137">
            <v>0</v>
          </cell>
          <cell r="BK137">
            <v>0</v>
          </cell>
          <cell r="BL137">
            <v>0</v>
          </cell>
          <cell r="BM137">
            <v>0</v>
          </cell>
          <cell r="BN137">
            <v>0</v>
          </cell>
          <cell r="BO137">
            <v>0</v>
          </cell>
        </row>
        <row r="138">
          <cell r="B138" t="str">
            <v>Boilermaker</v>
          </cell>
          <cell r="N138">
            <v>0</v>
          </cell>
          <cell r="O138">
            <v>0</v>
          </cell>
          <cell r="P138">
            <v>0</v>
          </cell>
          <cell r="Q138">
            <v>0</v>
          </cell>
          <cell r="R138">
            <v>0</v>
          </cell>
          <cell r="S138">
            <v>0</v>
          </cell>
          <cell r="T138">
            <v>0</v>
          </cell>
          <cell r="U138">
            <v>1</v>
          </cell>
          <cell r="V138">
            <v>1</v>
          </cell>
          <cell r="W138">
            <v>1</v>
          </cell>
          <cell r="X138">
            <v>1</v>
          </cell>
          <cell r="Y138">
            <v>1</v>
          </cell>
          <cell r="Z138">
            <v>1</v>
          </cell>
          <cell r="AA138">
            <v>1</v>
          </cell>
          <cell r="AB138">
            <v>1</v>
          </cell>
          <cell r="AC138">
            <v>1</v>
          </cell>
          <cell r="AD138">
            <v>1</v>
          </cell>
          <cell r="AE138">
            <v>1</v>
          </cell>
          <cell r="AF138">
            <v>1</v>
          </cell>
          <cell r="AG138">
            <v>1</v>
          </cell>
          <cell r="AH138">
            <v>1</v>
          </cell>
          <cell r="AI138">
            <v>1</v>
          </cell>
          <cell r="AJ138">
            <v>1</v>
          </cell>
          <cell r="AK138">
            <v>1</v>
          </cell>
          <cell r="AL138">
            <v>1</v>
          </cell>
          <cell r="AM138">
            <v>1</v>
          </cell>
          <cell r="AN138">
            <v>1</v>
          </cell>
          <cell r="AO138">
            <v>4</v>
          </cell>
          <cell r="AP138">
            <v>4</v>
          </cell>
          <cell r="AQ138">
            <v>4</v>
          </cell>
          <cell r="AR138">
            <v>4</v>
          </cell>
          <cell r="AS138">
            <v>4</v>
          </cell>
          <cell r="AT138">
            <v>4</v>
          </cell>
          <cell r="AU138">
            <v>4</v>
          </cell>
          <cell r="AV138">
            <v>4</v>
          </cell>
          <cell r="AW138">
            <v>4</v>
          </cell>
          <cell r="AX138">
            <v>4</v>
          </cell>
          <cell r="AY138">
            <v>4</v>
          </cell>
          <cell r="AZ138">
            <v>4</v>
          </cell>
          <cell r="BA138">
            <v>4</v>
          </cell>
          <cell r="BB138">
            <v>4</v>
          </cell>
          <cell r="BC138">
            <v>4</v>
          </cell>
          <cell r="BD138">
            <v>4</v>
          </cell>
          <cell r="BE138">
            <v>4</v>
          </cell>
          <cell r="BH138">
            <v>0</v>
          </cell>
          <cell r="BI138">
            <v>0</v>
          </cell>
          <cell r="BJ138">
            <v>0</v>
          </cell>
          <cell r="BK138">
            <v>0</v>
          </cell>
          <cell r="BL138">
            <v>0</v>
          </cell>
          <cell r="BM138">
            <v>0</v>
          </cell>
          <cell r="BN138">
            <v>0</v>
          </cell>
          <cell r="BO138">
            <v>0</v>
          </cell>
        </row>
        <row r="139">
          <cell r="B139" t="str">
            <v>Boilermaker Apprentice</v>
          </cell>
          <cell r="N139">
            <v>0</v>
          </cell>
          <cell r="O139">
            <v>0</v>
          </cell>
          <cell r="P139">
            <v>0</v>
          </cell>
          <cell r="Q139">
            <v>0</v>
          </cell>
          <cell r="R139">
            <v>0</v>
          </cell>
          <cell r="S139">
            <v>0</v>
          </cell>
          <cell r="T139">
            <v>0</v>
          </cell>
          <cell r="U139">
            <v>1</v>
          </cell>
          <cell r="V139">
            <v>1</v>
          </cell>
          <cell r="W139">
            <v>1</v>
          </cell>
          <cell r="X139">
            <v>1</v>
          </cell>
          <cell r="Y139">
            <v>1</v>
          </cell>
          <cell r="Z139">
            <v>1</v>
          </cell>
          <cell r="AA139">
            <v>1</v>
          </cell>
          <cell r="AB139">
            <v>1</v>
          </cell>
          <cell r="AC139">
            <v>1</v>
          </cell>
          <cell r="AD139">
            <v>1</v>
          </cell>
          <cell r="AE139">
            <v>1</v>
          </cell>
          <cell r="AF139">
            <v>1</v>
          </cell>
          <cell r="AG139">
            <v>1</v>
          </cell>
          <cell r="AH139">
            <v>1</v>
          </cell>
          <cell r="AI139">
            <v>1</v>
          </cell>
          <cell r="AJ139">
            <v>1</v>
          </cell>
          <cell r="AK139">
            <v>1</v>
          </cell>
          <cell r="AL139">
            <v>1</v>
          </cell>
          <cell r="AM139">
            <v>1</v>
          </cell>
          <cell r="AN139">
            <v>1</v>
          </cell>
          <cell r="AO139">
            <v>4</v>
          </cell>
          <cell r="AP139">
            <v>4</v>
          </cell>
          <cell r="AQ139">
            <v>4</v>
          </cell>
          <cell r="AR139">
            <v>4</v>
          </cell>
          <cell r="AS139">
            <v>4</v>
          </cell>
          <cell r="AT139">
            <v>4</v>
          </cell>
          <cell r="AU139">
            <v>4</v>
          </cell>
          <cell r="AV139">
            <v>4</v>
          </cell>
          <cell r="AW139">
            <v>4</v>
          </cell>
          <cell r="AX139">
            <v>4</v>
          </cell>
          <cell r="AY139">
            <v>4</v>
          </cell>
          <cell r="AZ139">
            <v>4</v>
          </cell>
          <cell r="BA139">
            <v>4</v>
          </cell>
          <cell r="BB139">
            <v>4</v>
          </cell>
          <cell r="BC139">
            <v>4</v>
          </cell>
          <cell r="BD139">
            <v>4</v>
          </cell>
          <cell r="BE139">
            <v>4</v>
          </cell>
          <cell r="BH139">
            <v>0</v>
          </cell>
          <cell r="BI139">
            <v>0</v>
          </cell>
          <cell r="BJ139">
            <v>0</v>
          </cell>
          <cell r="BK139">
            <v>0</v>
          </cell>
          <cell r="BL139">
            <v>0</v>
          </cell>
          <cell r="BM139">
            <v>0</v>
          </cell>
          <cell r="BN139">
            <v>0</v>
          </cell>
          <cell r="BO139">
            <v>0</v>
          </cell>
        </row>
        <row r="140">
          <cell r="B140" t="str">
            <v>H/V Shift Mechanics</v>
          </cell>
          <cell r="N140">
            <v>0</v>
          </cell>
          <cell r="O140">
            <v>0</v>
          </cell>
          <cell r="P140">
            <v>0</v>
          </cell>
          <cell r="Q140">
            <v>0</v>
          </cell>
          <cell r="R140">
            <v>0</v>
          </cell>
          <cell r="S140">
            <v>0</v>
          </cell>
          <cell r="T140">
            <v>0</v>
          </cell>
          <cell r="U140">
            <v>8</v>
          </cell>
          <cell r="V140">
            <v>8</v>
          </cell>
          <cell r="W140">
            <v>8</v>
          </cell>
          <cell r="X140">
            <v>8</v>
          </cell>
          <cell r="Y140">
            <v>8</v>
          </cell>
          <cell r="Z140">
            <v>8</v>
          </cell>
          <cell r="AA140">
            <v>8</v>
          </cell>
          <cell r="AB140">
            <v>8</v>
          </cell>
          <cell r="AC140">
            <v>8</v>
          </cell>
          <cell r="AD140">
            <v>8</v>
          </cell>
          <cell r="AE140">
            <v>8</v>
          </cell>
          <cell r="AF140">
            <v>8</v>
          </cell>
          <cell r="AG140">
            <v>8</v>
          </cell>
          <cell r="AH140">
            <v>8</v>
          </cell>
          <cell r="AI140">
            <v>8</v>
          </cell>
          <cell r="AJ140">
            <v>8</v>
          </cell>
          <cell r="AK140">
            <v>8</v>
          </cell>
          <cell r="AL140">
            <v>8</v>
          </cell>
          <cell r="AM140">
            <v>8</v>
          </cell>
          <cell r="AN140">
            <v>8</v>
          </cell>
          <cell r="AO140">
            <v>12</v>
          </cell>
          <cell r="AP140">
            <v>12</v>
          </cell>
          <cell r="AQ140">
            <v>12</v>
          </cell>
          <cell r="AR140">
            <v>12</v>
          </cell>
          <cell r="AS140">
            <v>12</v>
          </cell>
          <cell r="AT140">
            <v>12</v>
          </cell>
          <cell r="AU140">
            <v>12</v>
          </cell>
          <cell r="AV140">
            <v>12</v>
          </cell>
          <cell r="AW140">
            <v>12</v>
          </cell>
          <cell r="AX140">
            <v>12</v>
          </cell>
          <cell r="AY140">
            <v>12</v>
          </cell>
          <cell r="AZ140">
            <v>12</v>
          </cell>
          <cell r="BA140">
            <v>12</v>
          </cell>
          <cell r="BB140">
            <v>12</v>
          </cell>
          <cell r="BC140">
            <v>12</v>
          </cell>
          <cell r="BD140">
            <v>12</v>
          </cell>
          <cell r="BE140">
            <v>12</v>
          </cell>
          <cell r="BH140">
            <v>0</v>
          </cell>
          <cell r="BI140">
            <v>0</v>
          </cell>
          <cell r="BJ140">
            <v>0</v>
          </cell>
          <cell r="BK140">
            <v>0</v>
          </cell>
          <cell r="BL140">
            <v>0</v>
          </cell>
          <cell r="BM140">
            <v>0</v>
          </cell>
          <cell r="BN140">
            <v>0</v>
          </cell>
          <cell r="BO140">
            <v>0</v>
          </cell>
        </row>
        <row r="141">
          <cell r="B141" t="str">
            <v>H/V Workshop Mechanics</v>
          </cell>
          <cell r="N141">
            <v>0</v>
          </cell>
          <cell r="O141">
            <v>0</v>
          </cell>
          <cell r="P141">
            <v>0</v>
          </cell>
          <cell r="Q141">
            <v>0</v>
          </cell>
          <cell r="R141">
            <v>0</v>
          </cell>
          <cell r="S141">
            <v>0</v>
          </cell>
          <cell r="T141">
            <v>0</v>
          </cell>
          <cell r="U141">
            <v>2</v>
          </cell>
          <cell r="V141">
            <v>2</v>
          </cell>
          <cell r="W141">
            <v>2</v>
          </cell>
          <cell r="X141">
            <v>2</v>
          </cell>
          <cell r="Y141">
            <v>2</v>
          </cell>
          <cell r="Z141">
            <v>2</v>
          </cell>
          <cell r="AA141">
            <v>2</v>
          </cell>
          <cell r="AB141">
            <v>2</v>
          </cell>
          <cell r="AC141">
            <v>2</v>
          </cell>
          <cell r="AD141">
            <v>2</v>
          </cell>
          <cell r="AE141">
            <v>2</v>
          </cell>
          <cell r="AF141">
            <v>2</v>
          </cell>
          <cell r="AG141">
            <v>2</v>
          </cell>
          <cell r="AH141">
            <v>2</v>
          </cell>
          <cell r="AI141">
            <v>2</v>
          </cell>
          <cell r="AJ141">
            <v>2</v>
          </cell>
          <cell r="AK141">
            <v>2</v>
          </cell>
          <cell r="AL141">
            <v>2</v>
          </cell>
          <cell r="AM141">
            <v>2</v>
          </cell>
          <cell r="AN141">
            <v>2</v>
          </cell>
          <cell r="AO141">
            <v>4</v>
          </cell>
          <cell r="AP141">
            <v>4</v>
          </cell>
          <cell r="AQ141">
            <v>4</v>
          </cell>
          <cell r="AR141">
            <v>4</v>
          </cell>
          <cell r="AS141">
            <v>4</v>
          </cell>
          <cell r="AT141">
            <v>4</v>
          </cell>
          <cell r="AU141">
            <v>4</v>
          </cell>
          <cell r="AV141">
            <v>4</v>
          </cell>
          <cell r="AW141">
            <v>4</v>
          </cell>
          <cell r="AX141">
            <v>4</v>
          </cell>
          <cell r="AY141">
            <v>4</v>
          </cell>
          <cell r="AZ141">
            <v>4</v>
          </cell>
          <cell r="BA141">
            <v>4</v>
          </cell>
          <cell r="BB141">
            <v>4</v>
          </cell>
          <cell r="BC141">
            <v>4</v>
          </cell>
          <cell r="BD141">
            <v>4</v>
          </cell>
          <cell r="BE141">
            <v>4</v>
          </cell>
          <cell r="BH141">
            <v>0</v>
          </cell>
          <cell r="BI141">
            <v>0</v>
          </cell>
          <cell r="BJ141">
            <v>0</v>
          </cell>
          <cell r="BK141">
            <v>0</v>
          </cell>
          <cell r="BL141">
            <v>0</v>
          </cell>
          <cell r="BM141">
            <v>0</v>
          </cell>
          <cell r="BN141">
            <v>0</v>
          </cell>
          <cell r="BO141">
            <v>0</v>
          </cell>
        </row>
        <row r="142">
          <cell r="B142" t="str">
            <v>Surface Services</v>
          </cell>
          <cell r="AA142">
            <v>0</v>
          </cell>
        </row>
        <row r="143">
          <cell r="B143" t="str">
            <v>Team Leaders</v>
          </cell>
          <cell r="N143">
            <v>0</v>
          </cell>
          <cell r="O143">
            <v>0</v>
          </cell>
          <cell r="P143">
            <v>0</v>
          </cell>
          <cell r="Q143">
            <v>0</v>
          </cell>
          <cell r="R143">
            <v>0</v>
          </cell>
          <cell r="S143">
            <v>0</v>
          </cell>
          <cell r="T143">
            <v>0</v>
          </cell>
          <cell r="U143">
            <v>1</v>
          </cell>
          <cell r="V143">
            <v>1</v>
          </cell>
          <cell r="W143">
            <v>1</v>
          </cell>
          <cell r="X143">
            <v>1</v>
          </cell>
          <cell r="Y143">
            <v>1</v>
          </cell>
          <cell r="Z143">
            <v>1</v>
          </cell>
          <cell r="AA143">
            <v>1</v>
          </cell>
          <cell r="AB143">
            <v>1</v>
          </cell>
          <cell r="AC143">
            <v>1</v>
          </cell>
          <cell r="AD143">
            <v>1</v>
          </cell>
          <cell r="AE143">
            <v>1</v>
          </cell>
          <cell r="AF143">
            <v>1</v>
          </cell>
          <cell r="AG143">
            <v>1</v>
          </cell>
          <cell r="AH143">
            <v>1</v>
          </cell>
          <cell r="AI143">
            <v>1</v>
          </cell>
          <cell r="AJ143">
            <v>1</v>
          </cell>
          <cell r="AK143">
            <v>1</v>
          </cell>
          <cell r="AL143">
            <v>1</v>
          </cell>
          <cell r="AM143">
            <v>1</v>
          </cell>
          <cell r="AN143">
            <v>1</v>
          </cell>
          <cell r="AO143">
            <v>4</v>
          </cell>
          <cell r="AP143">
            <v>4</v>
          </cell>
          <cell r="AQ143">
            <v>4</v>
          </cell>
          <cell r="AR143">
            <v>4</v>
          </cell>
          <cell r="AS143">
            <v>4</v>
          </cell>
          <cell r="AT143">
            <v>4</v>
          </cell>
          <cell r="AU143">
            <v>4</v>
          </cell>
          <cell r="AV143">
            <v>4</v>
          </cell>
          <cell r="AW143">
            <v>4</v>
          </cell>
          <cell r="AX143">
            <v>4</v>
          </cell>
          <cell r="AY143">
            <v>4</v>
          </cell>
          <cell r="AZ143">
            <v>4</v>
          </cell>
          <cell r="BA143">
            <v>4</v>
          </cell>
          <cell r="BB143">
            <v>4</v>
          </cell>
          <cell r="BC143">
            <v>4</v>
          </cell>
          <cell r="BD143">
            <v>4</v>
          </cell>
          <cell r="BE143">
            <v>4</v>
          </cell>
          <cell r="BH143">
            <v>0</v>
          </cell>
          <cell r="BI143">
            <v>0</v>
          </cell>
          <cell r="BJ143">
            <v>0</v>
          </cell>
          <cell r="BK143">
            <v>0</v>
          </cell>
          <cell r="BL143">
            <v>0</v>
          </cell>
          <cell r="BM143">
            <v>0</v>
          </cell>
          <cell r="BN143">
            <v>0</v>
          </cell>
          <cell r="BO143">
            <v>0</v>
          </cell>
        </row>
        <row r="144">
          <cell r="B144" t="str">
            <v>Changehouse/Lamproom Attendants</v>
          </cell>
          <cell r="N144">
            <v>0</v>
          </cell>
          <cell r="O144">
            <v>0</v>
          </cell>
          <cell r="P144">
            <v>0</v>
          </cell>
          <cell r="Q144">
            <v>0</v>
          </cell>
          <cell r="R144">
            <v>0</v>
          </cell>
          <cell r="S144">
            <v>0</v>
          </cell>
          <cell r="T144">
            <v>0</v>
          </cell>
          <cell r="U144">
            <v>4</v>
          </cell>
          <cell r="V144">
            <v>4</v>
          </cell>
          <cell r="W144">
            <v>4</v>
          </cell>
          <cell r="X144">
            <v>4</v>
          </cell>
          <cell r="Y144">
            <v>4</v>
          </cell>
          <cell r="Z144">
            <v>4</v>
          </cell>
          <cell r="AA144">
            <v>4</v>
          </cell>
          <cell r="AB144">
            <v>4</v>
          </cell>
          <cell r="AC144">
            <v>4</v>
          </cell>
          <cell r="AD144">
            <v>4</v>
          </cell>
          <cell r="AE144">
            <v>4</v>
          </cell>
          <cell r="AF144">
            <v>4</v>
          </cell>
          <cell r="AG144">
            <v>4</v>
          </cell>
          <cell r="AH144">
            <v>4</v>
          </cell>
          <cell r="AI144">
            <v>4</v>
          </cell>
          <cell r="AJ144">
            <v>4</v>
          </cell>
          <cell r="AK144">
            <v>4</v>
          </cell>
          <cell r="AL144">
            <v>4</v>
          </cell>
          <cell r="AM144">
            <v>4</v>
          </cell>
          <cell r="AN144">
            <v>4</v>
          </cell>
          <cell r="AO144">
            <v>1</v>
          </cell>
          <cell r="AP144">
            <v>1</v>
          </cell>
          <cell r="AQ144">
            <v>1</v>
          </cell>
          <cell r="AR144">
            <v>1</v>
          </cell>
          <cell r="AS144">
            <v>1</v>
          </cell>
          <cell r="AT144">
            <v>1</v>
          </cell>
          <cell r="AU144">
            <v>1</v>
          </cell>
          <cell r="AV144">
            <v>1</v>
          </cell>
          <cell r="AW144">
            <v>1</v>
          </cell>
          <cell r="AX144">
            <v>1</v>
          </cell>
          <cell r="AY144">
            <v>1</v>
          </cell>
          <cell r="AZ144">
            <v>1</v>
          </cell>
          <cell r="BA144">
            <v>1</v>
          </cell>
          <cell r="BB144">
            <v>1</v>
          </cell>
          <cell r="BC144">
            <v>1</v>
          </cell>
          <cell r="BD144">
            <v>1</v>
          </cell>
          <cell r="BE144">
            <v>1</v>
          </cell>
          <cell r="BH144">
            <v>0</v>
          </cell>
          <cell r="BI144">
            <v>0</v>
          </cell>
          <cell r="BJ144">
            <v>0</v>
          </cell>
          <cell r="BK144">
            <v>0</v>
          </cell>
          <cell r="BL144">
            <v>0</v>
          </cell>
          <cell r="BM144">
            <v>0</v>
          </cell>
          <cell r="BN144">
            <v>0</v>
          </cell>
          <cell r="BO144">
            <v>0</v>
          </cell>
        </row>
        <row r="146">
          <cell r="B146" t="str">
            <v>Expatriate Staff ( incl overheads)</v>
          </cell>
          <cell r="M146">
            <v>0</v>
          </cell>
          <cell r="N146">
            <v>0</v>
          </cell>
          <cell r="O146">
            <v>0</v>
          </cell>
          <cell r="P146">
            <v>0</v>
          </cell>
          <cell r="Q146">
            <v>0</v>
          </cell>
          <cell r="R146">
            <v>0</v>
          </cell>
          <cell r="S146">
            <v>0</v>
          </cell>
          <cell r="T146">
            <v>0</v>
          </cell>
          <cell r="U146">
            <v>0</v>
          </cell>
          <cell r="V146">
            <v>0</v>
          </cell>
          <cell r="W146">
            <v>0</v>
          </cell>
          <cell r="X146">
            <v>0</v>
          </cell>
          <cell r="Y146">
            <v>0</v>
          </cell>
          <cell r="Z146">
            <v>0</v>
          </cell>
          <cell r="AA146">
            <v>0</v>
          </cell>
          <cell r="AB146">
            <v>0</v>
          </cell>
          <cell r="AC146">
            <v>0</v>
          </cell>
          <cell r="AD146">
            <v>0</v>
          </cell>
          <cell r="AE146">
            <v>0</v>
          </cell>
          <cell r="AF146">
            <v>0</v>
          </cell>
          <cell r="AG146">
            <v>0</v>
          </cell>
          <cell r="AH146">
            <v>0</v>
          </cell>
          <cell r="AI146">
            <v>0</v>
          </cell>
          <cell r="AJ146">
            <v>0</v>
          </cell>
          <cell r="AK146">
            <v>0</v>
          </cell>
          <cell r="AL146">
            <v>0</v>
          </cell>
          <cell r="AM146">
            <v>0</v>
          </cell>
          <cell r="AN146">
            <v>0</v>
          </cell>
          <cell r="AO146">
            <v>0</v>
          </cell>
          <cell r="AP146">
            <v>0</v>
          </cell>
          <cell r="AQ146">
            <v>0</v>
          </cell>
          <cell r="AR146">
            <v>0</v>
          </cell>
          <cell r="AS146">
            <v>0</v>
          </cell>
          <cell r="AT146">
            <v>0</v>
          </cell>
          <cell r="AU146">
            <v>0</v>
          </cell>
          <cell r="AV146">
            <v>0</v>
          </cell>
          <cell r="AW146">
            <v>0</v>
          </cell>
          <cell r="AX146">
            <v>0</v>
          </cell>
          <cell r="AY146">
            <v>0</v>
          </cell>
          <cell r="AZ146">
            <v>0</v>
          </cell>
          <cell r="BA146">
            <v>0</v>
          </cell>
          <cell r="BB146">
            <v>0</v>
          </cell>
          <cell r="BC146">
            <v>0</v>
          </cell>
          <cell r="BD146">
            <v>0</v>
          </cell>
          <cell r="BE146">
            <v>0</v>
          </cell>
          <cell r="BH146">
            <v>0</v>
          </cell>
          <cell r="BI146">
            <v>0</v>
          </cell>
          <cell r="BJ146">
            <v>0</v>
          </cell>
          <cell r="BK146">
            <v>0</v>
          </cell>
          <cell r="BL146">
            <v>0</v>
          </cell>
          <cell r="BM146">
            <v>0</v>
          </cell>
          <cell r="BN146">
            <v>0</v>
          </cell>
          <cell r="BO146">
            <v>0</v>
          </cell>
        </row>
        <row r="147">
          <cell r="B147" t="str">
            <v>National Staff (excl overheads)</v>
          </cell>
          <cell r="M147">
            <v>0</v>
          </cell>
          <cell r="N147">
            <v>0</v>
          </cell>
          <cell r="O147">
            <v>1</v>
          </cell>
          <cell r="P147">
            <v>1</v>
          </cell>
          <cell r="Q147">
            <v>1</v>
          </cell>
          <cell r="R147">
            <v>1</v>
          </cell>
          <cell r="S147">
            <v>1</v>
          </cell>
          <cell r="T147">
            <v>1</v>
          </cell>
          <cell r="U147">
            <v>97</v>
          </cell>
          <cell r="V147">
            <v>97</v>
          </cell>
          <cell r="W147">
            <v>97</v>
          </cell>
          <cell r="X147">
            <v>97</v>
          </cell>
          <cell r="Y147">
            <v>97</v>
          </cell>
          <cell r="Z147">
            <v>97</v>
          </cell>
          <cell r="AA147">
            <v>97</v>
          </cell>
          <cell r="AB147">
            <v>131</v>
          </cell>
          <cell r="AC147">
            <v>131</v>
          </cell>
          <cell r="AD147">
            <v>131</v>
          </cell>
          <cell r="AE147">
            <v>131</v>
          </cell>
          <cell r="AF147">
            <v>131</v>
          </cell>
          <cell r="AG147">
            <v>131</v>
          </cell>
          <cell r="AH147">
            <v>131</v>
          </cell>
          <cell r="AI147">
            <v>131</v>
          </cell>
          <cell r="AJ147">
            <v>131</v>
          </cell>
          <cell r="AK147">
            <v>131</v>
          </cell>
          <cell r="AL147">
            <v>131</v>
          </cell>
          <cell r="AM147">
            <v>131</v>
          </cell>
          <cell r="AN147">
            <v>131</v>
          </cell>
          <cell r="AO147">
            <v>222</v>
          </cell>
          <cell r="AP147">
            <v>257.5</v>
          </cell>
          <cell r="AQ147">
            <v>261.5</v>
          </cell>
          <cell r="AR147">
            <v>261.5</v>
          </cell>
          <cell r="AS147">
            <v>261.5</v>
          </cell>
          <cell r="AT147">
            <v>261.5</v>
          </cell>
          <cell r="AU147">
            <v>261.5</v>
          </cell>
          <cell r="AV147">
            <v>261.5</v>
          </cell>
          <cell r="AW147">
            <v>261.5</v>
          </cell>
          <cell r="AX147">
            <v>261.5</v>
          </cell>
          <cell r="AY147">
            <v>261.5</v>
          </cell>
          <cell r="AZ147">
            <v>261.5</v>
          </cell>
          <cell r="BA147">
            <v>261.5</v>
          </cell>
          <cell r="BB147">
            <v>262</v>
          </cell>
          <cell r="BC147">
            <v>262</v>
          </cell>
          <cell r="BD147">
            <v>262</v>
          </cell>
          <cell r="BE147">
            <v>262</v>
          </cell>
          <cell r="BH147">
            <v>0</v>
          </cell>
          <cell r="BI147">
            <v>0</v>
          </cell>
          <cell r="BJ147">
            <v>0</v>
          </cell>
          <cell r="BK147">
            <v>0</v>
          </cell>
          <cell r="BL147">
            <v>0</v>
          </cell>
          <cell r="BM147">
            <v>0</v>
          </cell>
          <cell r="BN147">
            <v>0</v>
          </cell>
          <cell r="BO147">
            <v>0</v>
          </cell>
        </row>
        <row r="148">
          <cell r="B148" t="str">
            <v>Sub -total</v>
          </cell>
          <cell r="M148">
            <v>0</v>
          </cell>
          <cell r="N148">
            <v>0</v>
          </cell>
          <cell r="O148">
            <v>1</v>
          </cell>
          <cell r="P148">
            <v>1</v>
          </cell>
          <cell r="Q148">
            <v>1</v>
          </cell>
          <cell r="R148">
            <v>1</v>
          </cell>
          <cell r="S148">
            <v>1</v>
          </cell>
          <cell r="T148">
            <v>1</v>
          </cell>
          <cell r="U148">
            <v>97</v>
          </cell>
          <cell r="V148">
            <v>97</v>
          </cell>
          <cell r="W148">
            <v>97</v>
          </cell>
          <cell r="X148">
            <v>97</v>
          </cell>
          <cell r="Y148">
            <v>97</v>
          </cell>
          <cell r="Z148">
            <v>97</v>
          </cell>
          <cell r="AA148">
            <v>97</v>
          </cell>
          <cell r="AB148">
            <v>131</v>
          </cell>
          <cell r="AC148">
            <v>131</v>
          </cell>
          <cell r="AD148">
            <v>131</v>
          </cell>
          <cell r="AE148">
            <v>131</v>
          </cell>
          <cell r="AF148">
            <v>131</v>
          </cell>
          <cell r="AG148">
            <v>131</v>
          </cell>
          <cell r="AH148">
            <v>131</v>
          </cell>
          <cell r="AI148">
            <v>131</v>
          </cell>
          <cell r="AJ148">
            <v>131</v>
          </cell>
          <cell r="AK148">
            <v>131</v>
          </cell>
          <cell r="AL148">
            <v>131</v>
          </cell>
          <cell r="AM148">
            <v>131</v>
          </cell>
          <cell r="AN148">
            <v>131</v>
          </cell>
          <cell r="AO148">
            <v>222</v>
          </cell>
          <cell r="AP148">
            <v>257.5</v>
          </cell>
          <cell r="AQ148">
            <v>261.5</v>
          </cell>
          <cell r="AR148">
            <v>261.5</v>
          </cell>
          <cell r="AS148">
            <v>261.5</v>
          </cell>
          <cell r="AT148">
            <v>261.5</v>
          </cell>
          <cell r="AU148">
            <v>261.5</v>
          </cell>
          <cell r="AV148">
            <v>261.5</v>
          </cell>
          <cell r="AW148">
            <v>261.5</v>
          </cell>
          <cell r="AX148">
            <v>261.5</v>
          </cell>
          <cell r="AY148">
            <v>261.5</v>
          </cell>
          <cell r="AZ148">
            <v>261.5</v>
          </cell>
          <cell r="BA148">
            <v>261.5</v>
          </cell>
          <cell r="BB148">
            <v>262</v>
          </cell>
          <cell r="BC148">
            <v>262</v>
          </cell>
          <cell r="BD148">
            <v>262</v>
          </cell>
          <cell r="BE148">
            <v>262</v>
          </cell>
          <cell r="BH148">
            <v>0</v>
          </cell>
          <cell r="BI148">
            <v>0</v>
          </cell>
          <cell r="BJ148">
            <v>0</v>
          </cell>
          <cell r="BK148">
            <v>0</v>
          </cell>
          <cell r="BL148">
            <v>0</v>
          </cell>
          <cell r="BM148">
            <v>0</v>
          </cell>
          <cell r="BN148">
            <v>0</v>
          </cell>
          <cell r="BO148">
            <v>0</v>
          </cell>
        </row>
        <row r="149">
          <cell r="B149" t="str">
            <v>National - overheads</v>
          </cell>
        </row>
        <row r="150">
          <cell r="B150" t="str">
            <v>Total Staff Complement</v>
          </cell>
          <cell r="O150">
            <v>1</v>
          </cell>
          <cell r="P150">
            <v>1</v>
          </cell>
          <cell r="Q150">
            <v>1</v>
          </cell>
          <cell r="R150">
            <v>1</v>
          </cell>
          <cell r="S150">
            <v>1</v>
          </cell>
          <cell r="T150">
            <v>1</v>
          </cell>
          <cell r="U150">
            <v>97</v>
          </cell>
          <cell r="V150">
            <v>97</v>
          </cell>
          <cell r="W150">
            <v>97</v>
          </cell>
          <cell r="X150">
            <v>97</v>
          </cell>
          <cell r="Y150">
            <v>97</v>
          </cell>
          <cell r="Z150">
            <v>97</v>
          </cell>
          <cell r="AA150">
            <v>97</v>
          </cell>
          <cell r="AB150">
            <v>131</v>
          </cell>
          <cell r="AC150">
            <v>131</v>
          </cell>
          <cell r="AD150">
            <v>131</v>
          </cell>
          <cell r="AE150">
            <v>131</v>
          </cell>
          <cell r="AF150">
            <v>131</v>
          </cell>
          <cell r="AG150">
            <v>131</v>
          </cell>
          <cell r="AH150">
            <v>131</v>
          </cell>
          <cell r="AI150">
            <v>131</v>
          </cell>
          <cell r="AJ150">
            <v>131</v>
          </cell>
          <cell r="AK150">
            <v>131</v>
          </cell>
          <cell r="AL150">
            <v>131</v>
          </cell>
          <cell r="AM150">
            <v>131</v>
          </cell>
          <cell r="AN150">
            <v>131</v>
          </cell>
          <cell r="AO150">
            <v>222</v>
          </cell>
          <cell r="AP150">
            <v>257.5</v>
          </cell>
          <cell r="AQ150">
            <v>261.5</v>
          </cell>
          <cell r="AR150">
            <v>261.5</v>
          </cell>
          <cell r="AS150">
            <v>261.5</v>
          </cell>
          <cell r="AT150">
            <v>261.5</v>
          </cell>
          <cell r="AU150">
            <v>261.5</v>
          </cell>
          <cell r="AV150">
            <v>261.5</v>
          </cell>
          <cell r="AW150">
            <v>261.5</v>
          </cell>
          <cell r="AX150">
            <v>261.5</v>
          </cell>
          <cell r="AY150">
            <v>261.5</v>
          </cell>
          <cell r="AZ150">
            <v>261.5</v>
          </cell>
          <cell r="BA150">
            <v>261.5</v>
          </cell>
          <cell r="BB150">
            <v>262</v>
          </cell>
          <cell r="BC150">
            <v>262</v>
          </cell>
          <cell r="BD150">
            <v>262</v>
          </cell>
          <cell r="BE150">
            <v>262</v>
          </cell>
          <cell r="BH150">
            <v>0</v>
          </cell>
          <cell r="BI150">
            <v>0</v>
          </cell>
          <cell r="BJ150">
            <v>0</v>
          </cell>
          <cell r="BK150">
            <v>0</v>
          </cell>
          <cell r="BL150">
            <v>0</v>
          </cell>
          <cell r="BM150">
            <v>0</v>
          </cell>
          <cell r="BN150">
            <v>0</v>
          </cell>
          <cell r="BO150">
            <v>0</v>
          </cell>
        </row>
        <row r="152">
          <cell r="B152" t="str">
            <v>Total MINING YALEA UG Expatriate Staff</v>
          </cell>
          <cell r="M152">
            <v>0</v>
          </cell>
          <cell r="N152">
            <v>0</v>
          </cell>
          <cell r="O152">
            <v>0</v>
          </cell>
          <cell r="P152">
            <v>0</v>
          </cell>
          <cell r="Q152">
            <v>0</v>
          </cell>
          <cell r="R152">
            <v>0</v>
          </cell>
          <cell r="S152">
            <v>0</v>
          </cell>
          <cell r="T152">
            <v>0</v>
          </cell>
          <cell r="U152">
            <v>0</v>
          </cell>
          <cell r="V152">
            <v>0</v>
          </cell>
          <cell r="W152">
            <v>0</v>
          </cell>
          <cell r="X152">
            <v>0</v>
          </cell>
          <cell r="Y152">
            <v>0</v>
          </cell>
          <cell r="Z152">
            <v>0</v>
          </cell>
          <cell r="AA152">
            <v>0</v>
          </cell>
          <cell r="AB152">
            <v>0</v>
          </cell>
          <cell r="AC152">
            <v>0</v>
          </cell>
          <cell r="AD152">
            <v>0</v>
          </cell>
          <cell r="AE152">
            <v>0</v>
          </cell>
          <cell r="AF152">
            <v>0</v>
          </cell>
          <cell r="AG152">
            <v>0</v>
          </cell>
          <cell r="AH152">
            <v>0</v>
          </cell>
          <cell r="AI152">
            <v>0</v>
          </cell>
          <cell r="AJ152">
            <v>0</v>
          </cell>
          <cell r="AK152">
            <v>0</v>
          </cell>
          <cell r="AL152">
            <v>0</v>
          </cell>
          <cell r="AM152">
            <v>0</v>
          </cell>
          <cell r="AN152">
            <v>0</v>
          </cell>
          <cell r="AO152">
            <v>0</v>
          </cell>
          <cell r="AP152">
            <v>0</v>
          </cell>
          <cell r="AQ152">
            <v>0</v>
          </cell>
          <cell r="AR152">
            <v>0</v>
          </cell>
          <cell r="AS152">
            <v>0</v>
          </cell>
          <cell r="AT152">
            <v>0</v>
          </cell>
          <cell r="AU152">
            <v>0</v>
          </cell>
          <cell r="AV152">
            <v>0</v>
          </cell>
          <cell r="AW152">
            <v>0</v>
          </cell>
          <cell r="AX152">
            <v>0</v>
          </cell>
          <cell r="AY152">
            <v>0</v>
          </cell>
          <cell r="AZ152">
            <v>0</v>
          </cell>
          <cell r="BA152">
            <v>0</v>
          </cell>
          <cell r="BB152">
            <v>0</v>
          </cell>
          <cell r="BC152">
            <v>0</v>
          </cell>
          <cell r="BD152">
            <v>0</v>
          </cell>
          <cell r="BE152">
            <v>0</v>
          </cell>
          <cell r="BG152">
            <v>0</v>
          </cell>
          <cell r="BH152">
            <v>0</v>
          </cell>
          <cell r="BI152">
            <v>0</v>
          </cell>
          <cell r="BJ152">
            <v>0</v>
          </cell>
          <cell r="BK152">
            <v>0</v>
          </cell>
          <cell r="BL152">
            <v>0</v>
          </cell>
          <cell r="BM152">
            <v>0</v>
          </cell>
          <cell r="BN152">
            <v>0</v>
          </cell>
          <cell r="BO152">
            <v>0</v>
          </cell>
        </row>
        <row r="153">
          <cell r="B153" t="str">
            <v>Total MINING YALEA UG National Staff</v>
          </cell>
          <cell r="M153">
            <v>0</v>
          </cell>
          <cell r="N153">
            <v>0</v>
          </cell>
          <cell r="O153">
            <v>1</v>
          </cell>
          <cell r="P153">
            <v>1</v>
          </cell>
          <cell r="Q153">
            <v>1</v>
          </cell>
          <cell r="R153">
            <v>1</v>
          </cell>
          <cell r="S153">
            <v>1</v>
          </cell>
          <cell r="T153">
            <v>1</v>
          </cell>
          <cell r="U153">
            <v>97</v>
          </cell>
          <cell r="V153">
            <v>97</v>
          </cell>
          <cell r="W153">
            <v>97</v>
          </cell>
          <cell r="X153">
            <v>97</v>
          </cell>
          <cell r="Y153">
            <v>97</v>
          </cell>
          <cell r="Z153">
            <v>97</v>
          </cell>
          <cell r="AA153">
            <v>97</v>
          </cell>
          <cell r="AB153">
            <v>131</v>
          </cell>
          <cell r="AC153">
            <v>131</v>
          </cell>
          <cell r="AD153">
            <v>131</v>
          </cell>
          <cell r="AE153">
            <v>131</v>
          </cell>
          <cell r="AF153">
            <v>131</v>
          </cell>
          <cell r="AG153">
            <v>131</v>
          </cell>
          <cell r="AH153">
            <v>131</v>
          </cell>
          <cell r="AI153">
            <v>131</v>
          </cell>
          <cell r="AJ153">
            <v>131</v>
          </cell>
          <cell r="AK153">
            <v>131</v>
          </cell>
          <cell r="AL153">
            <v>131</v>
          </cell>
          <cell r="AM153">
            <v>131</v>
          </cell>
          <cell r="AN153">
            <v>131</v>
          </cell>
          <cell r="AO153">
            <v>222</v>
          </cell>
          <cell r="AP153">
            <v>257.5</v>
          </cell>
          <cell r="AQ153">
            <v>261.5</v>
          </cell>
          <cell r="AR153">
            <v>261.5</v>
          </cell>
          <cell r="AS153">
            <v>261.5</v>
          </cell>
          <cell r="AT153">
            <v>261.5</v>
          </cell>
          <cell r="AU153">
            <v>261.5</v>
          </cell>
          <cell r="AV153">
            <v>261.5</v>
          </cell>
          <cell r="AW153">
            <v>261.5</v>
          </cell>
          <cell r="AX153">
            <v>261.5</v>
          </cell>
          <cell r="AY153">
            <v>261.5</v>
          </cell>
          <cell r="AZ153">
            <v>261.5</v>
          </cell>
          <cell r="BA153">
            <v>261.5</v>
          </cell>
          <cell r="BB153">
            <v>262</v>
          </cell>
          <cell r="BC153">
            <v>262</v>
          </cell>
          <cell r="BD153">
            <v>262</v>
          </cell>
          <cell r="BE153">
            <v>262</v>
          </cell>
          <cell r="BG153">
            <v>0</v>
          </cell>
          <cell r="BH153">
            <v>0</v>
          </cell>
          <cell r="BI153">
            <v>0</v>
          </cell>
          <cell r="BJ153">
            <v>0</v>
          </cell>
          <cell r="BK153">
            <v>0</v>
          </cell>
          <cell r="BL153">
            <v>0</v>
          </cell>
          <cell r="BM153">
            <v>0</v>
          </cell>
          <cell r="BN153">
            <v>0</v>
          </cell>
          <cell r="BO153">
            <v>0</v>
          </cell>
        </row>
        <row r="154">
          <cell r="B154" t="str">
            <v>Total MINING YALEA UG Staff Complement</v>
          </cell>
          <cell r="M154">
            <v>0</v>
          </cell>
          <cell r="N154">
            <v>0</v>
          </cell>
          <cell r="O154">
            <v>1</v>
          </cell>
          <cell r="P154">
            <v>1</v>
          </cell>
          <cell r="Q154">
            <v>1</v>
          </cell>
          <cell r="R154">
            <v>1</v>
          </cell>
          <cell r="S154">
            <v>1</v>
          </cell>
          <cell r="T154">
            <v>1</v>
          </cell>
          <cell r="U154">
            <v>97</v>
          </cell>
          <cell r="V154">
            <v>97</v>
          </cell>
          <cell r="W154">
            <v>97</v>
          </cell>
          <cell r="X154">
            <v>97</v>
          </cell>
          <cell r="Y154">
            <v>97</v>
          </cell>
          <cell r="Z154">
            <v>97</v>
          </cell>
          <cell r="AA154">
            <v>97</v>
          </cell>
          <cell r="AB154">
            <v>131</v>
          </cell>
          <cell r="AC154">
            <v>131</v>
          </cell>
          <cell r="AD154">
            <v>131</v>
          </cell>
          <cell r="AE154">
            <v>131</v>
          </cell>
          <cell r="AF154">
            <v>131</v>
          </cell>
          <cell r="AG154">
            <v>131</v>
          </cell>
          <cell r="AH154">
            <v>131</v>
          </cell>
          <cell r="AI154">
            <v>131</v>
          </cell>
          <cell r="AJ154">
            <v>131</v>
          </cell>
          <cell r="AK154">
            <v>131</v>
          </cell>
          <cell r="AL154">
            <v>131</v>
          </cell>
          <cell r="AM154">
            <v>131</v>
          </cell>
          <cell r="AN154">
            <v>131</v>
          </cell>
          <cell r="AO154">
            <v>222</v>
          </cell>
          <cell r="AP154">
            <v>257.5</v>
          </cell>
          <cell r="AQ154">
            <v>261.5</v>
          </cell>
          <cell r="AR154">
            <v>261.5</v>
          </cell>
          <cell r="AS154">
            <v>261.5</v>
          </cell>
          <cell r="AT154">
            <v>261.5</v>
          </cell>
          <cell r="AU154">
            <v>261.5</v>
          </cell>
          <cell r="AV154">
            <v>261.5</v>
          </cell>
          <cell r="AW154">
            <v>261.5</v>
          </cell>
          <cell r="AX154">
            <v>261.5</v>
          </cell>
          <cell r="AY154">
            <v>261.5</v>
          </cell>
          <cell r="AZ154">
            <v>261.5</v>
          </cell>
          <cell r="BA154">
            <v>261.5</v>
          </cell>
          <cell r="BB154">
            <v>262</v>
          </cell>
          <cell r="BC154">
            <v>262</v>
          </cell>
          <cell r="BD154">
            <v>262</v>
          </cell>
          <cell r="BE154">
            <v>262</v>
          </cell>
          <cell r="BG154">
            <v>0</v>
          </cell>
          <cell r="BH154">
            <v>0</v>
          </cell>
          <cell r="BI154">
            <v>0</v>
          </cell>
          <cell r="BJ154">
            <v>0</v>
          </cell>
          <cell r="BK154">
            <v>0</v>
          </cell>
          <cell r="BL154">
            <v>0</v>
          </cell>
          <cell r="BM154">
            <v>0</v>
          </cell>
          <cell r="BN154">
            <v>0</v>
          </cell>
          <cell r="BO154">
            <v>0</v>
          </cell>
        </row>
        <row r="155">
          <cell r="AV155" t="e">
            <v>#VALUE!</v>
          </cell>
        </row>
        <row r="156">
          <cell r="B156" t="str">
            <v>MINING UNDERGROUND YALEA - NOT FUNCTIONAL YET</v>
          </cell>
        </row>
        <row r="158">
          <cell r="B158" t="str">
            <v>Production Management</v>
          </cell>
          <cell r="C158" t="str">
            <v>Grade</v>
          </cell>
          <cell r="D158" t="str">
            <v>FCFA pm</v>
          </cell>
          <cell r="E158" t="str">
            <v>FCFA pm</v>
          </cell>
          <cell r="F158" t="str">
            <v>FCFA pm</v>
          </cell>
          <cell r="G158" t="str">
            <v>FCFA pm</v>
          </cell>
          <cell r="H158" t="str">
            <v>FCFA pm</v>
          </cell>
          <cell r="J158" t="str">
            <v>FCFA pm</v>
          </cell>
          <cell r="K158" t="str">
            <v>USD pm</v>
          </cell>
          <cell r="L158" t="str">
            <v>Expat (1=Yes and 0=No)</v>
          </cell>
        </row>
        <row r="159">
          <cell r="B159" t="str">
            <v>Manager Mining - Underground</v>
          </cell>
          <cell r="C159" t="str">
            <v>21</v>
          </cell>
          <cell r="L159">
            <v>1</v>
          </cell>
          <cell r="M159">
            <v>0</v>
          </cell>
          <cell r="N159">
            <v>0</v>
          </cell>
          <cell r="O159">
            <v>1</v>
          </cell>
          <cell r="P159">
            <v>1</v>
          </cell>
          <cell r="Q159">
            <v>1</v>
          </cell>
          <cell r="R159">
            <v>1</v>
          </cell>
          <cell r="S159">
            <v>1</v>
          </cell>
          <cell r="T159">
            <v>1</v>
          </cell>
          <cell r="U159">
            <v>1</v>
          </cell>
          <cell r="V159">
            <v>1</v>
          </cell>
          <cell r="W159">
            <v>1</v>
          </cell>
          <cell r="X159">
            <v>1</v>
          </cell>
          <cell r="Y159">
            <v>1</v>
          </cell>
          <cell r="Z159">
            <v>1</v>
          </cell>
          <cell r="AA159">
            <v>1</v>
          </cell>
          <cell r="AB159">
            <v>1</v>
          </cell>
          <cell r="AC159">
            <v>1</v>
          </cell>
          <cell r="AD159">
            <v>1</v>
          </cell>
          <cell r="AE159">
            <v>1</v>
          </cell>
          <cell r="AF159">
            <v>1</v>
          </cell>
          <cell r="AG159">
            <v>1</v>
          </cell>
          <cell r="AH159">
            <v>1</v>
          </cell>
          <cell r="AI159">
            <v>1</v>
          </cell>
          <cell r="AJ159">
            <v>1</v>
          </cell>
          <cell r="AK159">
            <v>1</v>
          </cell>
          <cell r="AL159">
            <v>1</v>
          </cell>
          <cell r="AM159">
            <v>1</v>
          </cell>
          <cell r="AN159">
            <v>1</v>
          </cell>
          <cell r="AO159">
            <v>1</v>
          </cell>
          <cell r="AP159">
            <v>0.5</v>
          </cell>
          <cell r="AQ159">
            <v>0.5</v>
          </cell>
          <cell r="AR159">
            <v>0.5</v>
          </cell>
          <cell r="AS159">
            <v>0.5</v>
          </cell>
          <cell r="AT159">
            <v>0.5</v>
          </cell>
          <cell r="AU159">
            <v>0.5</v>
          </cell>
          <cell r="AV159">
            <v>0.5</v>
          </cell>
          <cell r="AW159">
            <v>0.5</v>
          </cell>
          <cell r="AX159">
            <v>0.5</v>
          </cell>
          <cell r="AY159">
            <v>0.5</v>
          </cell>
          <cell r="AZ159">
            <v>0.5</v>
          </cell>
          <cell r="BA159">
            <v>0.5</v>
          </cell>
          <cell r="BB159">
            <v>1</v>
          </cell>
          <cell r="BC159">
            <v>1</v>
          </cell>
          <cell r="BD159">
            <v>1</v>
          </cell>
          <cell r="BE159">
            <v>1</v>
          </cell>
          <cell r="BH159">
            <v>0</v>
          </cell>
          <cell r="BI159">
            <v>0</v>
          </cell>
          <cell r="BJ159">
            <v>0</v>
          </cell>
          <cell r="BK159">
            <v>0</v>
          </cell>
          <cell r="BL159">
            <v>0</v>
          </cell>
          <cell r="BM159">
            <v>0</v>
          </cell>
          <cell r="BN159">
            <v>0</v>
          </cell>
          <cell r="BO159">
            <v>0</v>
          </cell>
        </row>
        <row r="160">
          <cell r="B160" t="str">
            <v>Underground Mine Superintendent</v>
          </cell>
          <cell r="C160" t="str">
            <v>18</v>
          </cell>
          <cell r="L160">
            <v>1</v>
          </cell>
          <cell r="O160">
            <v>0</v>
          </cell>
          <cell r="P160">
            <v>0</v>
          </cell>
          <cell r="Q160">
            <v>0</v>
          </cell>
          <cell r="R160">
            <v>0</v>
          </cell>
          <cell r="S160">
            <v>0</v>
          </cell>
          <cell r="T160">
            <v>0</v>
          </cell>
          <cell r="U160">
            <v>1</v>
          </cell>
          <cell r="V160">
            <v>1</v>
          </cell>
          <cell r="W160">
            <v>1</v>
          </cell>
          <cell r="X160">
            <v>1</v>
          </cell>
          <cell r="Y160">
            <v>1</v>
          </cell>
          <cell r="Z160">
            <v>1</v>
          </cell>
          <cell r="AA160">
            <v>1</v>
          </cell>
          <cell r="AB160">
            <v>1</v>
          </cell>
          <cell r="AC160">
            <v>1</v>
          </cell>
          <cell r="AD160">
            <v>1</v>
          </cell>
          <cell r="AE160">
            <v>1</v>
          </cell>
          <cell r="AF160">
            <v>1</v>
          </cell>
          <cell r="AG160">
            <v>1</v>
          </cell>
          <cell r="AH160">
            <v>1</v>
          </cell>
          <cell r="AI160">
            <v>1</v>
          </cell>
          <cell r="AJ160">
            <v>1</v>
          </cell>
          <cell r="AK160">
            <v>1</v>
          </cell>
          <cell r="AL160">
            <v>1</v>
          </cell>
          <cell r="AM160">
            <v>1</v>
          </cell>
          <cell r="AN160">
            <v>1</v>
          </cell>
          <cell r="AO160">
            <v>1</v>
          </cell>
          <cell r="AP160">
            <v>1</v>
          </cell>
          <cell r="AQ160">
            <v>1</v>
          </cell>
          <cell r="AR160">
            <v>1</v>
          </cell>
          <cell r="AS160">
            <v>1</v>
          </cell>
          <cell r="AT160">
            <v>1</v>
          </cell>
          <cell r="AU160">
            <v>1</v>
          </cell>
          <cell r="AV160">
            <v>1</v>
          </cell>
          <cell r="AW160">
            <v>1</v>
          </cell>
          <cell r="AX160">
            <v>1</v>
          </cell>
          <cell r="AY160">
            <v>1</v>
          </cell>
          <cell r="AZ160">
            <v>1</v>
          </cell>
          <cell r="BA160">
            <v>1</v>
          </cell>
          <cell r="BB160">
            <v>1</v>
          </cell>
          <cell r="BC160">
            <v>1</v>
          </cell>
          <cell r="BD160">
            <v>1</v>
          </cell>
          <cell r="BE160">
            <v>1</v>
          </cell>
        </row>
        <row r="161">
          <cell r="B161" t="str">
            <v>Technical Services</v>
          </cell>
        </row>
        <row r="162">
          <cell r="B162" t="str">
            <v>Mine Planning Engineer</v>
          </cell>
          <cell r="C162" t="str">
            <v>18</v>
          </cell>
          <cell r="L162">
            <v>1</v>
          </cell>
          <cell r="N162">
            <v>0</v>
          </cell>
          <cell r="O162">
            <v>0</v>
          </cell>
          <cell r="P162">
            <v>0</v>
          </cell>
          <cell r="Q162">
            <v>0</v>
          </cell>
          <cell r="R162">
            <v>0</v>
          </cell>
          <cell r="S162">
            <v>0</v>
          </cell>
          <cell r="T162">
            <v>0</v>
          </cell>
          <cell r="U162">
            <v>0</v>
          </cell>
          <cell r="V162">
            <v>0</v>
          </cell>
          <cell r="W162">
            <v>0</v>
          </cell>
          <cell r="X162">
            <v>0</v>
          </cell>
          <cell r="Y162">
            <v>0</v>
          </cell>
          <cell r="Z162">
            <v>0</v>
          </cell>
          <cell r="AA162">
            <v>0</v>
          </cell>
          <cell r="AB162">
            <v>1</v>
          </cell>
          <cell r="AC162">
            <v>1</v>
          </cell>
          <cell r="AD162">
            <v>1</v>
          </cell>
          <cell r="AE162">
            <v>1</v>
          </cell>
          <cell r="AF162">
            <v>1</v>
          </cell>
          <cell r="AG162">
            <v>1</v>
          </cell>
          <cell r="AH162">
            <v>1</v>
          </cell>
          <cell r="AI162">
            <v>1</v>
          </cell>
          <cell r="AJ162">
            <v>1</v>
          </cell>
          <cell r="AK162">
            <v>1</v>
          </cell>
          <cell r="AL162">
            <v>1</v>
          </cell>
          <cell r="AM162">
            <v>1</v>
          </cell>
          <cell r="AN162">
            <v>1</v>
          </cell>
          <cell r="AO162">
            <v>1</v>
          </cell>
          <cell r="AP162">
            <v>1</v>
          </cell>
          <cell r="AQ162">
            <v>1</v>
          </cell>
          <cell r="AR162">
            <v>1</v>
          </cell>
          <cell r="AS162">
            <v>1</v>
          </cell>
          <cell r="AT162">
            <v>1</v>
          </cell>
          <cell r="AU162">
            <v>1</v>
          </cell>
          <cell r="AV162">
            <v>1</v>
          </cell>
          <cell r="AW162">
            <v>1</v>
          </cell>
          <cell r="AX162">
            <v>1</v>
          </cell>
          <cell r="AY162">
            <v>1</v>
          </cell>
          <cell r="AZ162">
            <v>1</v>
          </cell>
          <cell r="BA162">
            <v>1</v>
          </cell>
          <cell r="BB162">
            <v>1</v>
          </cell>
          <cell r="BC162">
            <v>1</v>
          </cell>
          <cell r="BD162">
            <v>1</v>
          </cell>
          <cell r="BE162">
            <v>1</v>
          </cell>
          <cell r="BH162">
            <v>0</v>
          </cell>
          <cell r="BI162">
            <v>0</v>
          </cell>
          <cell r="BJ162">
            <v>0</v>
          </cell>
          <cell r="BK162">
            <v>0</v>
          </cell>
          <cell r="BL162">
            <v>0</v>
          </cell>
          <cell r="BM162">
            <v>0</v>
          </cell>
          <cell r="BN162">
            <v>0</v>
          </cell>
          <cell r="BO162">
            <v>0</v>
          </cell>
        </row>
        <row r="163">
          <cell r="B163" t="str">
            <v>Underground Mine Surveyor</v>
          </cell>
          <cell r="C163" t="str">
            <v>18</v>
          </cell>
          <cell r="L163">
            <v>1</v>
          </cell>
          <cell r="M163">
            <v>0</v>
          </cell>
          <cell r="N163">
            <v>0</v>
          </cell>
          <cell r="O163">
            <v>0</v>
          </cell>
          <cell r="P163">
            <v>0</v>
          </cell>
          <cell r="Q163">
            <v>0</v>
          </cell>
          <cell r="R163">
            <v>0</v>
          </cell>
          <cell r="S163">
            <v>0</v>
          </cell>
          <cell r="T163">
            <v>0</v>
          </cell>
          <cell r="U163">
            <v>1</v>
          </cell>
          <cell r="V163">
            <v>1</v>
          </cell>
          <cell r="W163">
            <v>1</v>
          </cell>
          <cell r="X163">
            <v>1</v>
          </cell>
          <cell r="Y163">
            <v>1</v>
          </cell>
          <cell r="Z163">
            <v>1</v>
          </cell>
          <cell r="AA163">
            <v>1</v>
          </cell>
          <cell r="AB163">
            <v>1</v>
          </cell>
          <cell r="AC163">
            <v>1</v>
          </cell>
          <cell r="AD163">
            <v>1</v>
          </cell>
          <cell r="AE163">
            <v>1</v>
          </cell>
          <cell r="AF163">
            <v>1</v>
          </cell>
          <cell r="AG163">
            <v>1</v>
          </cell>
          <cell r="AH163">
            <v>1</v>
          </cell>
          <cell r="AI163">
            <v>1</v>
          </cell>
          <cell r="AJ163">
            <v>1</v>
          </cell>
          <cell r="AK163">
            <v>1</v>
          </cell>
          <cell r="AL163">
            <v>1</v>
          </cell>
          <cell r="AM163">
            <v>1</v>
          </cell>
          <cell r="AN163">
            <v>1</v>
          </cell>
          <cell r="AO163">
            <v>1</v>
          </cell>
          <cell r="AP163">
            <v>1</v>
          </cell>
          <cell r="AQ163">
            <v>1</v>
          </cell>
          <cell r="AR163">
            <v>1</v>
          </cell>
          <cell r="AS163">
            <v>1</v>
          </cell>
          <cell r="AT163">
            <v>1</v>
          </cell>
          <cell r="AU163">
            <v>1</v>
          </cell>
          <cell r="AV163">
            <v>1</v>
          </cell>
          <cell r="AW163">
            <v>1</v>
          </cell>
          <cell r="AX163">
            <v>1</v>
          </cell>
          <cell r="AY163">
            <v>1</v>
          </cell>
          <cell r="AZ163">
            <v>1</v>
          </cell>
          <cell r="BA163">
            <v>1</v>
          </cell>
          <cell r="BB163">
            <v>1</v>
          </cell>
          <cell r="BC163">
            <v>1</v>
          </cell>
          <cell r="BD163">
            <v>1</v>
          </cell>
          <cell r="BE163">
            <v>1</v>
          </cell>
          <cell r="BH163">
            <v>0</v>
          </cell>
          <cell r="BI163">
            <v>0</v>
          </cell>
          <cell r="BJ163">
            <v>0</v>
          </cell>
          <cell r="BK163">
            <v>0</v>
          </cell>
          <cell r="BL163">
            <v>0</v>
          </cell>
          <cell r="BM163">
            <v>0</v>
          </cell>
          <cell r="BN163">
            <v>0</v>
          </cell>
          <cell r="BO163">
            <v>0</v>
          </cell>
        </row>
        <row r="164">
          <cell r="B164" t="str">
            <v>Learner Surveyors</v>
          </cell>
          <cell r="C164" t="str">
            <v>C1</v>
          </cell>
          <cell r="L164">
            <v>0</v>
          </cell>
          <cell r="M164">
            <v>0</v>
          </cell>
          <cell r="N164">
            <v>0</v>
          </cell>
          <cell r="O164">
            <v>0</v>
          </cell>
          <cell r="P164">
            <v>0</v>
          </cell>
          <cell r="Q164">
            <v>0</v>
          </cell>
          <cell r="R164">
            <v>0</v>
          </cell>
          <cell r="S164">
            <v>0</v>
          </cell>
          <cell r="T164">
            <v>0</v>
          </cell>
          <cell r="U164">
            <v>1</v>
          </cell>
          <cell r="V164">
            <v>1</v>
          </cell>
          <cell r="W164">
            <v>1</v>
          </cell>
          <cell r="X164">
            <v>1</v>
          </cell>
          <cell r="Y164">
            <v>1</v>
          </cell>
          <cell r="Z164">
            <v>1</v>
          </cell>
          <cell r="AA164">
            <v>1</v>
          </cell>
          <cell r="AB164">
            <v>1</v>
          </cell>
          <cell r="AC164">
            <v>1</v>
          </cell>
          <cell r="AD164">
            <v>1</v>
          </cell>
          <cell r="AE164">
            <v>1</v>
          </cell>
          <cell r="AF164">
            <v>1</v>
          </cell>
          <cell r="AG164">
            <v>1</v>
          </cell>
          <cell r="AH164">
            <v>1</v>
          </cell>
          <cell r="AI164">
            <v>1</v>
          </cell>
          <cell r="AJ164">
            <v>1</v>
          </cell>
          <cell r="AK164">
            <v>1</v>
          </cell>
          <cell r="AL164">
            <v>1</v>
          </cell>
          <cell r="AM164">
            <v>1</v>
          </cell>
          <cell r="AN164">
            <v>1</v>
          </cell>
          <cell r="AO164">
            <v>2</v>
          </cell>
          <cell r="AP164">
            <v>2</v>
          </cell>
          <cell r="AQ164">
            <v>2</v>
          </cell>
          <cell r="AR164">
            <v>2</v>
          </cell>
          <cell r="AS164">
            <v>2</v>
          </cell>
          <cell r="AT164">
            <v>2</v>
          </cell>
          <cell r="AU164">
            <v>2</v>
          </cell>
          <cell r="AV164">
            <v>2</v>
          </cell>
          <cell r="AW164">
            <v>2</v>
          </cell>
          <cell r="AX164">
            <v>2</v>
          </cell>
          <cell r="AY164">
            <v>2</v>
          </cell>
          <cell r="AZ164">
            <v>2</v>
          </cell>
          <cell r="BA164">
            <v>2</v>
          </cell>
          <cell r="BB164">
            <v>2</v>
          </cell>
          <cell r="BC164">
            <v>2</v>
          </cell>
          <cell r="BD164">
            <v>2</v>
          </cell>
          <cell r="BE164">
            <v>2</v>
          </cell>
          <cell r="BH164">
            <v>0</v>
          </cell>
          <cell r="BI164">
            <v>0</v>
          </cell>
          <cell r="BJ164">
            <v>0</v>
          </cell>
          <cell r="BK164">
            <v>0</v>
          </cell>
          <cell r="BL164">
            <v>0</v>
          </cell>
          <cell r="BM164">
            <v>0</v>
          </cell>
          <cell r="BN164">
            <v>0</v>
          </cell>
          <cell r="BO164">
            <v>0</v>
          </cell>
        </row>
        <row r="165">
          <cell r="B165" t="str">
            <v>Ventilation Officer</v>
          </cell>
          <cell r="C165" t="str">
            <v>A8</v>
          </cell>
          <cell r="N165">
            <v>0</v>
          </cell>
          <cell r="O165">
            <v>0</v>
          </cell>
          <cell r="P165">
            <v>0</v>
          </cell>
          <cell r="Q165">
            <v>0</v>
          </cell>
          <cell r="R165">
            <v>0</v>
          </cell>
          <cell r="S165">
            <v>0</v>
          </cell>
          <cell r="T165">
            <v>0</v>
          </cell>
          <cell r="U165">
            <v>1</v>
          </cell>
          <cell r="V165">
            <v>1</v>
          </cell>
          <cell r="W165">
            <v>1</v>
          </cell>
          <cell r="X165">
            <v>1</v>
          </cell>
          <cell r="Y165">
            <v>1</v>
          </cell>
          <cell r="Z165">
            <v>1</v>
          </cell>
          <cell r="AA165">
            <v>1</v>
          </cell>
          <cell r="AB165">
            <v>1</v>
          </cell>
          <cell r="AC165">
            <v>1</v>
          </cell>
          <cell r="AD165">
            <v>1</v>
          </cell>
          <cell r="AE165">
            <v>1</v>
          </cell>
          <cell r="AF165">
            <v>1</v>
          </cell>
          <cell r="AG165">
            <v>1</v>
          </cell>
          <cell r="AH165">
            <v>1</v>
          </cell>
          <cell r="AI165">
            <v>1</v>
          </cell>
          <cell r="AJ165">
            <v>1</v>
          </cell>
          <cell r="AK165">
            <v>1</v>
          </cell>
          <cell r="AL165">
            <v>1</v>
          </cell>
          <cell r="AM165">
            <v>1</v>
          </cell>
          <cell r="AN165">
            <v>1</v>
          </cell>
          <cell r="AO165">
            <v>1</v>
          </cell>
          <cell r="AP165">
            <v>1</v>
          </cell>
          <cell r="AQ165">
            <v>1</v>
          </cell>
          <cell r="AR165">
            <v>1</v>
          </cell>
          <cell r="AS165">
            <v>1</v>
          </cell>
          <cell r="AT165">
            <v>1</v>
          </cell>
          <cell r="AU165">
            <v>1</v>
          </cell>
          <cell r="AV165">
            <v>1</v>
          </cell>
          <cell r="AW165">
            <v>1</v>
          </cell>
          <cell r="AX165">
            <v>1</v>
          </cell>
          <cell r="AY165">
            <v>1</v>
          </cell>
          <cell r="AZ165">
            <v>1</v>
          </cell>
          <cell r="BA165">
            <v>1</v>
          </cell>
          <cell r="BB165">
            <v>1</v>
          </cell>
          <cell r="BC165">
            <v>1</v>
          </cell>
          <cell r="BD165">
            <v>1</v>
          </cell>
          <cell r="BE165">
            <v>1</v>
          </cell>
          <cell r="BH165">
            <v>0</v>
          </cell>
          <cell r="BI165">
            <v>0</v>
          </cell>
          <cell r="BJ165">
            <v>0</v>
          </cell>
          <cell r="BK165">
            <v>0</v>
          </cell>
          <cell r="BL165">
            <v>0</v>
          </cell>
          <cell r="BM165">
            <v>0</v>
          </cell>
          <cell r="BN165">
            <v>0</v>
          </cell>
          <cell r="BO165">
            <v>0</v>
          </cell>
        </row>
        <row r="166">
          <cell r="B166" t="str">
            <v>Learner Ventilation Officers</v>
          </cell>
          <cell r="C166" t="str">
            <v>C1</v>
          </cell>
          <cell r="L166">
            <v>0</v>
          </cell>
          <cell r="M166">
            <v>0</v>
          </cell>
          <cell r="N166">
            <v>0</v>
          </cell>
          <cell r="O166">
            <v>0</v>
          </cell>
          <cell r="P166">
            <v>0</v>
          </cell>
          <cell r="Q166">
            <v>0</v>
          </cell>
          <cell r="R166">
            <v>0</v>
          </cell>
          <cell r="S166">
            <v>0</v>
          </cell>
          <cell r="T166">
            <v>0</v>
          </cell>
          <cell r="U166">
            <v>1</v>
          </cell>
          <cell r="V166">
            <v>1</v>
          </cell>
          <cell r="W166">
            <v>1</v>
          </cell>
          <cell r="X166">
            <v>1</v>
          </cell>
          <cell r="Y166">
            <v>1</v>
          </cell>
          <cell r="Z166">
            <v>1</v>
          </cell>
          <cell r="AA166">
            <v>1</v>
          </cell>
          <cell r="AB166">
            <v>1</v>
          </cell>
          <cell r="AC166">
            <v>1</v>
          </cell>
          <cell r="AD166">
            <v>1</v>
          </cell>
          <cell r="AE166">
            <v>1</v>
          </cell>
          <cell r="AF166">
            <v>1</v>
          </cell>
          <cell r="AG166">
            <v>1</v>
          </cell>
          <cell r="AH166">
            <v>1</v>
          </cell>
          <cell r="AI166">
            <v>1</v>
          </cell>
          <cell r="AJ166">
            <v>1</v>
          </cell>
          <cell r="AK166">
            <v>1</v>
          </cell>
          <cell r="AL166">
            <v>1</v>
          </cell>
          <cell r="AM166">
            <v>1</v>
          </cell>
          <cell r="AN166">
            <v>1</v>
          </cell>
          <cell r="AO166">
            <v>2</v>
          </cell>
          <cell r="AP166">
            <v>2</v>
          </cell>
          <cell r="AQ166">
            <v>2</v>
          </cell>
          <cell r="AR166">
            <v>2</v>
          </cell>
          <cell r="AS166">
            <v>2</v>
          </cell>
          <cell r="AT166">
            <v>2</v>
          </cell>
          <cell r="AU166">
            <v>2</v>
          </cell>
          <cell r="AV166">
            <v>2</v>
          </cell>
          <cell r="AW166">
            <v>2</v>
          </cell>
          <cell r="AX166">
            <v>2</v>
          </cell>
          <cell r="AY166">
            <v>2</v>
          </cell>
          <cell r="AZ166">
            <v>2</v>
          </cell>
          <cell r="BA166">
            <v>2</v>
          </cell>
          <cell r="BB166">
            <v>2</v>
          </cell>
          <cell r="BC166">
            <v>2</v>
          </cell>
          <cell r="BD166">
            <v>2</v>
          </cell>
          <cell r="BE166">
            <v>2</v>
          </cell>
          <cell r="BH166">
            <v>0</v>
          </cell>
          <cell r="BI166">
            <v>0</v>
          </cell>
          <cell r="BJ166">
            <v>0</v>
          </cell>
          <cell r="BK166">
            <v>0</v>
          </cell>
          <cell r="BL166">
            <v>0</v>
          </cell>
          <cell r="BM166">
            <v>0</v>
          </cell>
          <cell r="BN166">
            <v>0</v>
          </cell>
          <cell r="BO166">
            <v>0</v>
          </cell>
        </row>
        <row r="167">
          <cell r="B167" t="str">
            <v>Underground Production Geologist</v>
          </cell>
          <cell r="C167" t="str">
            <v>A8</v>
          </cell>
          <cell r="L167">
            <v>0</v>
          </cell>
          <cell r="M167">
            <v>0</v>
          </cell>
          <cell r="N167">
            <v>0</v>
          </cell>
          <cell r="O167">
            <v>0</v>
          </cell>
          <cell r="P167">
            <v>0</v>
          </cell>
          <cell r="Q167">
            <v>0</v>
          </cell>
          <cell r="R167">
            <v>0</v>
          </cell>
          <cell r="S167">
            <v>0</v>
          </cell>
          <cell r="T167">
            <v>0</v>
          </cell>
          <cell r="U167">
            <v>1</v>
          </cell>
          <cell r="V167">
            <v>1</v>
          </cell>
          <cell r="W167">
            <v>1</v>
          </cell>
          <cell r="X167">
            <v>1</v>
          </cell>
          <cell r="Y167">
            <v>1</v>
          </cell>
          <cell r="Z167">
            <v>1</v>
          </cell>
          <cell r="AA167">
            <v>1</v>
          </cell>
          <cell r="AB167">
            <v>1</v>
          </cell>
          <cell r="AC167">
            <v>1</v>
          </cell>
          <cell r="AD167">
            <v>1</v>
          </cell>
          <cell r="AE167">
            <v>1</v>
          </cell>
          <cell r="AF167">
            <v>1</v>
          </cell>
          <cell r="AG167">
            <v>1</v>
          </cell>
          <cell r="AH167">
            <v>1</v>
          </cell>
          <cell r="AI167">
            <v>1</v>
          </cell>
          <cell r="AJ167">
            <v>1</v>
          </cell>
          <cell r="AK167">
            <v>1</v>
          </cell>
          <cell r="AL167">
            <v>1</v>
          </cell>
          <cell r="AM167">
            <v>1</v>
          </cell>
          <cell r="AN167">
            <v>1</v>
          </cell>
          <cell r="AO167">
            <v>1</v>
          </cell>
          <cell r="AP167">
            <v>1</v>
          </cell>
          <cell r="AQ167">
            <v>1</v>
          </cell>
          <cell r="AR167">
            <v>1</v>
          </cell>
          <cell r="AS167">
            <v>1</v>
          </cell>
          <cell r="AT167">
            <v>1</v>
          </cell>
          <cell r="AU167">
            <v>1</v>
          </cell>
          <cell r="AV167">
            <v>1</v>
          </cell>
          <cell r="AW167">
            <v>1</v>
          </cell>
          <cell r="AX167">
            <v>1</v>
          </cell>
          <cell r="AY167">
            <v>1</v>
          </cell>
          <cell r="AZ167">
            <v>1</v>
          </cell>
          <cell r="BA167">
            <v>1</v>
          </cell>
          <cell r="BB167">
            <v>1</v>
          </cell>
          <cell r="BC167">
            <v>1</v>
          </cell>
          <cell r="BD167">
            <v>1</v>
          </cell>
          <cell r="BE167">
            <v>1</v>
          </cell>
          <cell r="BH167">
            <v>0</v>
          </cell>
          <cell r="BI167">
            <v>0</v>
          </cell>
          <cell r="BJ167">
            <v>0</v>
          </cell>
          <cell r="BK167">
            <v>0</v>
          </cell>
          <cell r="BL167">
            <v>0</v>
          </cell>
          <cell r="BM167">
            <v>0</v>
          </cell>
          <cell r="BN167">
            <v>0</v>
          </cell>
          <cell r="BO167">
            <v>0</v>
          </cell>
        </row>
        <row r="168">
          <cell r="B168" t="str">
            <v>Junior Geologists/Samplers</v>
          </cell>
          <cell r="C168" t="str">
            <v>C1</v>
          </cell>
          <cell r="N168">
            <v>0</v>
          </cell>
          <cell r="O168">
            <v>0</v>
          </cell>
          <cell r="P168">
            <v>0</v>
          </cell>
          <cell r="Q168">
            <v>0</v>
          </cell>
          <cell r="R168">
            <v>0</v>
          </cell>
          <cell r="S168">
            <v>0</v>
          </cell>
          <cell r="T168">
            <v>0</v>
          </cell>
          <cell r="U168">
            <v>0</v>
          </cell>
          <cell r="V168">
            <v>0</v>
          </cell>
          <cell r="W168">
            <v>0</v>
          </cell>
          <cell r="X168">
            <v>0</v>
          </cell>
          <cell r="Y168">
            <v>0</v>
          </cell>
          <cell r="Z168">
            <v>0</v>
          </cell>
          <cell r="AA168">
            <v>0</v>
          </cell>
          <cell r="AB168">
            <v>1</v>
          </cell>
          <cell r="AC168">
            <v>1</v>
          </cell>
          <cell r="AD168">
            <v>1</v>
          </cell>
          <cell r="AE168">
            <v>1</v>
          </cell>
          <cell r="AF168">
            <v>1</v>
          </cell>
          <cell r="AG168">
            <v>1</v>
          </cell>
          <cell r="AH168">
            <v>1</v>
          </cell>
          <cell r="AI168">
            <v>1</v>
          </cell>
          <cell r="AJ168">
            <v>1</v>
          </cell>
          <cell r="AK168">
            <v>1</v>
          </cell>
          <cell r="AL168">
            <v>1</v>
          </cell>
          <cell r="AM168">
            <v>1</v>
          </cell>
          <cell r="AN168">
            <v>1</v>
          </cell>
          <cell r="AO168">
            <v>4</v>
          </cell>
          <cell r="AP168">
            <v>4</v>
          </cell>
          <cell r="AQ168">
            <v>4</v>
          </cell>
          <cell r="AR168">
            <v>4</v>
          </cell>
          <cell r="AS168">
            <v>4</v>
          </cell>
          <cell r="AT168">
            <v>4</v>
          </cell>
          <cell r="AU168">
            <v>4</v>
          </cell>
          <cell r="AV168">
            <v>4</v>
          </cell>
          <cell r="AW168">
            <v>4</v>
          </cell>
          <cell r="AX168">
            <v>4</v>
          </cell>
          <cell r="AY168">
            <v>4</v>
          </cell>
          <cell r="AZ168">
            <v>4</v>
          </cell>
          <cell r="BA168">
            <v>4</v>
          </cell>
          <cell r="BB168">
            <v>4</v>
          </cell>
          <cell r="BC168">
            <v>4</v>
          </cell>
          <cell r="BD168">
            <v>4</v>
          </cell>
          <cell r="BE168">
            <v>4</v>
          </cell>
          <cell r="BH168">
            <v>0</v>
          </cell>
          <cell r="BI168">
            <v>0</v>
          </cell>
          <cell r="BJ168">
            <v>0</v>
          </cell>
          <cell r="BK168">
            <v>0</v>
          </cell>
          <cell r="BL168">
            <v>0</v>
          </cell>
          <cell r="BM168">
            <v>0</v>
          </cell>
          <cell r="BN168">
            <v>0</v>
          </cell>
          <cell r="BO168">
            <v>0</v>
          </cell>
        </row>
        <row r="169">
          <cell r="B169" t="str">
            <v>Mine Administration</v>
          </cell>
          <cell r="AA169">
            <v>0</v>
          </cell>
        </row>
        <row r="170">
          <cell r="B170" t="str">
            <v>HR Officer</v>
          </cell>
          <cell r="C170" t="str">
            <v>HC1</v>
          </cell>
          <cell r="L170">
            <v>0</v>
          </cell>
          <cell r="O170">
            <v>0</v>
          </cell>
          <cell r="P170">
            <v>0</v>
          </cell>
          <cell r="Q170">
            <v>0</v>
          </cell>
          <cell r="R170">
            <v>0</v>
          </cell>
          <cell r="S170">
            <v>0</v>
          </cell>
          <cell r="T170">
            <v>0</v>
          </cell>
          <cell r="U170">
            <v>1</v>
          </cell>
          <cell r="V170">
            <v>1</v>
          </cell>
          <cell r="W170">
            <v>1</v>
          </cell>
          <cell r="X170">
            <v>1</v>
          </cell>
          <cell r="Y170">
            <v>1</v>
          </cell>
          <cell r="Z170">
            <v>1</v>
          </cell>
          <cell r="AA170">
            <v>1</v>
          </cell>
          <cell r="AB170">
            <v>1</v>
          </cell>
          <cell r="AC170">
            <v>1</v>
          </cell>
          <cell r="AD170">
            <v>1</v>
          </cell>
          <cell r="AE170">
            <v>1</v>
          </cell>
          <cell r="AF170">
            <v>1</v>
          </cell>
          <cell r="AG170">
            <v>1</v>
          </cell>
          <cell r="AH170">
            <v>1</v>
          </cell>
          <cell r="AI170">
            <v>1</v>
          </cell>
          <cell r="AJ170">
            <v>1</v>
          </cell>
          <cell r="AK170">
            <v>1</v>
          </cell>
          <cell r="AL170">
            <v>1</v>
          </cell>
          <cell r="AM170">
            <v>1</v>
          </cell>
          <cell r="AN170">
            <v>1</v>
          </cell>
          <cell r="AO170">
            <v>1</v>
          </cell>
          <cell r="AP170">
            <v>1</v>
          </cell>
          <cell r="AQ170">
            <v>1</v>
          </cell>
          <cell r="AR170">
            <v>1</v>
          </cell>
          <cell r="AS170">
            <v>1</v>
          </cell>
          <cell r="AT170">
            <v>1</v>
          </cell>
          <cell r="AU170">
            <v>1</v>
          </cell>
          <cell r="AV170">
            <v>1</v>
          </cell>
          <cell r="AW170">
            <v>1</v>
          </cell>
          <cell r="AX170">
            <v>1</v>
          </cell>
          <cell r="AY170">
            <v>1</v>
          </cell>
          <cell r="AZ170">
            <v>1</v>
          </cell>
          <cell r="BA170">
            <v>1</v>
          </cell>
          <cell r="BB170">
            <v>1</v>
          </cell>
          <cell r="BC170">
            <v>1</v>
          </cell>
          <cell r="BD170">
            <v>1</v>
          </cell>
          <cell r="BE170">
            <v>1</v>
          </cell>
          <cell r="BH170">
            <v>0</v>
          </cell>
          <cell r="BI170">
            <v>0</v>
          </cell>
          <cell r="BJ170">
            <v>0</v>
          </cell>
          <cell r="BK170">
            <v>0</v>
          </cell>
          <cell r="BL170">
            <v>0</v>
          </cell>
          <cell r="BM170">
            <v>0</v>
          </cell>
          <cell r="BN170">
            <v>0</v>
          </cell>
          <cell r="BO170">
            <v>0</v>
          </cell>
        </row>
        <row r="171">
          <cell r="B171" t="str">
            <v>Admin clerks</v>
          </cell>
          <cell r="L171">
            <v>0</v>
          </cell>
          <cell r="O171">
            <v>0</v>
          </cell>
          <cell r="P171">
            <v>0</v>
          </cell>
          <cell r="Q171">
            <v>0</v>
          </cell>
          <cell r="R171">
            <v>0</v>
          </cell>
          <cell r="S171">
            <v>0</v>
          </cell>
          <cell r="T171">
            <v>0</v>
          </cell>
          <cell r="U171">
            <v>1</v>
          </cell>
          <cell r="V171">
            <v>1</v>
          </cell>
          <cell r="W171">
            <v>1</v>
          </cell>
          <cell r="X171">
            <v>1</v>
          </cell>
          <cell r="Y171">
            <v>1</v>
          </cell>
          <cell r="Z171">
            <v>1</v>
          </cell>
          <cell r="AA171">
            <v>1</v>
          </cell>
          <cell r="AB171">
            <v>1</v>
          </cell>
          <cell r="AC171">
            <v>1</v>
          </cell>
          <cell r="AD171">
            <v>1</v>
          </cell>
          <cell r="AE171">
            <v>1</v>
          </cell>
          <cell r="AF171">
            <v>1</v>
          </cell>
          <cell r="AG171">
            <v>1</v>
          </cell>
          <cell r="AH171">
            <v>1</v>
          </cell>
          <cell r="AI171">
            <v>1</v>
          </cell>
          <cell r="AJ171">
            <v>1</v>
          </cell>
          <cell r="AK171">
            <v>1</v>
          </cell>
          <cell r="AL171">
            <v>1</v>
          </cell>
          <cell r="AM171">
            <v>1</v>
          </cell>
          <cell r="AN171">
            <v>1</v>
          </cell>
          <cell r="AO171">
            <v>1</v>
          </cell>
          <cell r="AP171">
            <v>1</v>
          </cell>
          <cell r="AQ171">
            <v>1</v>
          </cell>
          <cell r="AR171">
            <v>1</v>
          </cell>
          <cell r="AS171">
            <v>1</v>
          </cell>
          <cell r="AT171">
            <v>1</v>
          </cell>
          <cell r="AU171">
            <v>1</v>
          </cell>
          <cell r="AV171">
            <v>1</v>
          </cell>
          <cell r="AW171">
            <v>1</v>
          </cell>
          <cell r="AX171">
            <v>1</v>
          </cell>
          <cell r="AY171">
            <v>1</v>
          </cell>
          <cell r="AZ171">
            <v>1</v>
          </cell>
          <cell r="BA171">
            <v>1</v>
          </cell>
          <cell r="BB171">
            <v>1</v>
          </cell>
          <cell r="BC171">
            <v>1</v>
          </cell>
          <cell r="BD171">
            <v>1</v>
          </cell>
          <cell r="BE171">
            <v>1</v>
          </cell>
          <cell r="BH171">
            <v>0</v>
          </cell>
          <cell r="BI171">
            <v>0</v>
          </cell>
          <cell r="BJ171">
            <v>0</v>
          </cell>
          <cell r="BK171">
            <v>0</v>
          </cell>
          <cell r="BL171">
            <v>0</v>
          </cell>
          <cell r="BM171">
            <v>0</v>
          </cell>
          <cell r="BN171">
            <v>0</v>
          </cell>
          <cell r="BO171">
            <v>0</v>
          </cell>
        </row>
        <row r="172">
          <cell r="B172" t="str">
            <v>Development Crew</v>
          </cell>
          <cell r="L172">
            <v>0</v>
          </cell>
          <cell r="AA172">
            <v>0</v>
          </cell>
        </row>
        <row r="173">
          <cell r="B173" t="str">
            <v>Face Boss</v>
          </cell>
          <cell r="L173">
            <v>0</v>
          </cell>
          <cell r="N173">
            <v>0</v>
          </cell>
          <cell r="O173">
            <v>0</v>
          </cell>
          <cell r="P173">
            <v>0</v>
          </cell>
          <cell r="Q173">
            <v>0</v>
          </cell>
          <cell r="R173">
            <v>0</v>
          </cell>
          <cell r="S173">
            <v>0</v>
          </cell>
          <cell r="T173">
            <v>0</v>
          </cell>
          <cell r="U173">
            <v>4</v>
          </cell>
          <cell r="V173">
            <v>4</v>
          </cell>
          <cell r="W173">
            <v>4</v>
          </cell>
          <cell r="X173">
            <v>4</v>
          </cell>
          <cell r="Y173">
            <v>4</v>
          </cell>
          <cell r="Z173">
            <v>4</v>
          </cell>
          <cell r="AA173">
            <v>4</v>
          </cell>
          <cell r="AB173">
            <v>4</v>
          </cell>
          <cell r="AC173">
            <v>4</v>
          </cell>
          <cell r="AD173">
            <v>4</v>
          </cell>
          <cell r="AE173">
            <v>4</v>
          </cell>
          <cell r="AF173">
            <v>4</v>
          </cell>
          <cell r="AG173">
            <v>4</v>
          </cell>
          <cell r="AH173">
            <v>4</v>
          </cell>
          <cell r="AI173">
            <v>4</v>
          </cell>
          <cell r="AJ173">
            <v>4</v>
          </cell>
          <cell r="AK173">
            <v>4</v>
          </cell>
          <cell r="AL173">
            <v>4</v>
          </cell>
          <cell r="AM173">
            <v>4</v>
          </cell>
          <cell r="AN173">
            <v>4</v>
          </cell>
          <cell r="AO173">
            <v>4</v>
          </cell>
          <cell r="AP173">
            <v>4</v>
          </cell>
          <cell r="AQ173">
            <v>4</v>
          </cell>
          <cell r="AR173">
            <v>4</v>
          </cell>
          <cell r="AS173">
            <v>4</v>
          </cell>
          <cell r="AT173">
            <v>4</v>
          </cell>
          <cell r="AU173">
            <v>4</v>
          </cell>
          <cell r="AV173">
            <v>4</v>
          </cell>
          <cell r="AW173">
            <v>4</v>
          </cell>
          <cell r="AX173">
            <v>4</v>
          </cell>
          <cell r="AY173">
            <v>4</v>
          </cell>
          <cell r="AZ173">
            <v>4</v>
          </cell>
          <cell r="BA173">
            <v>4</v>
          </cell>
          <cell r="BB173">
            <v>4</v>
          </cell>
          <cell r="BC173">
            <v>4</v>
          </cell>
          <cell r="BD173">
            <v>4</v>
          </cell>
          <cell r="BE173">
            <v>4</v>
          </cell>
          <cell r="BH173">
            <v>0</v>
          </cell>
          <cell r="BI173">
            <v>0</v>
          </cell>
          <cell r="BJ173">
            <v>0</v>
          </cell>
          <cell r="BK173">
            <v>0</v>
          </cell>
          <cell r="BL173">
            <v>0</v>
          </cell>
          <cell r="BM173">
            <v>0</v>
          </cell>
          <cell r="BN173">
            <v>0</v>
          </cell>
          <cell r="BO173">
            <v>0</v>
          </cell>
        </row>
        <row r="174">
          <cell r="B174" t="str">
            <v>Team Leaders</v>
          </cell>
          <cell r="L174">
            <v>0</v>
          </cell>
          <cell r="N174">
            <v>0</v>
          </cell>
          <cell r="O174">
            <v>0</v>
          </cell>
          <cell r="P174">
            <v>0</v>
          </cell>
          <cell r="Q174">
            <v>0</v>
          </cell>
          <cell r="R174">
            <v>0</v>
          </cell>
          <cell r="S174">
            <v>0</v>
          </cell>
          <cell r="T174">
            <v>0</v>
          </cell>
          <cell r="U174">
            <v>4</v>
          </cell>
          <cell r="V174">
            <v>4</v>
          </cell>
          <cell r="W174">
            <v>4</v>
          </cell>
          <cell r="X174">
            <v>4</v>
          </cell>
          <cell r="Y174">
            <v>4</v>
          </cell>
          <cell r="Z174">
            <v>4</v>
          </cell>
          <cell r="AA174">
            <v>4</v>
          </cell>
          <cell r="AB174">
            <v>4</v>
          </cell>
          <cell r="AC174">
            <v>4</v>
          </cell>
          <cell r="AD174">
            <v>4</v>
          </cell>
          <cell r="AE174">
            <v>4</v>
          </cell>
          <cell r="AF174">
            <v>4</v>
          </cell>
          <cell r="AG174">
            <v>4</v>
          </cell>
          <cell r="AH174">
            <v>4</v>
          </cell>
          <cell r="AI174">
            <v>4</v>
          </cell>
          <cell r="AJ174">
            <v>4</v>
          </cell>
          <cell r="AK174">
            <v>4</v>
          </cell>
          <cell r="AL174">
            <v>4</v>
          </cell>
          <cell r="AM174">
            <v>4</v>
          </cell>
          <cell r="AN174">
            <v>4</v>
          </cell>
          <cell r="AO174">
            <v>4</v>
          </cell>
          <cell r="AP174">
            <v>4</v>
          </cell>
          <cell r="AQ174">
            <v>4</v>
          </cell>
          <cell r="AR174">
            <v>4</v>
          </cell>
          <cell r="AS174">
            <v>4</v>
          </cell>
          <cell r="AT174">
            <v>4</v>
          </cell>
          <cell r="AU174">
            <v>4</v>
          </cell>
          <cell r="AV174">
            <v>4</v>
          </cell>
          <cell r="AW174">
            <v>4</v>
          </cell>
          <cell r="AX174">
            <v>4</v>
          </cell>
          <cell r="AY174">
            <v>4</v>
          </cell>
          <cell r="AZ174">
            <v>4</v>
          </cell>
          <cell r="BA174">
            <v>4</v>
          </cell>
          <cell r="BB174">
            <v>4</v>
          </cell>
          <cell r="BC174">
            <v>4</v>
          </cell>
          <cell r="BD174">
            <v>4</v>
          </cell>
          <cell r="BE174">
            <v>4</v>
          </cell>
          <cell r="BH174">
            <v>0</v>
          </cell>
          <cell r="BI174">
            <v>0</v>
          </cell>
          <cell r="BJ174">
            <v>0</v>
          </cell>
          <cell r="BK174">
            <v>0</v>
          </cell>
          <cell r="BL174">
            <v>0</v>
          </cell>
          <cell r="BM174">
            <v>0</v>
          </cell>
          <cell r="BN174">
            <v>0</v>
          </cell>
          <cell r="BO174">
            <v>0</v>
          </cell>
        </row>
        <row r="175">
          <cell r="B175" t="str">
            <v>Drill rig Operator</v>
          </cell>
          <cell r="L175">
            <v>0</v>
          </cell>
          <cell r="N175">
            <v>0</v>
          </cell>
          <cell r="O175">
            <v>0</v>
          </cell>
          <cell r="P175">
            <v>0</v>
          </cell>
          <cell r="Q175">
            <v>0</v>
          </cell>
          <cell r="R175">
            <v>0</v>
          </cell>
          <cell r="S175">
            <v>0</v>
          </cell>
          <cell r="T175">
            <v>0</v>
          </cell>
          <cell r="U175">
            <v>12</v>
          </cell>
          <cell r="V175">
            <v>12</v>
          </cell>
          <cell r="W175">
            <v>12</v>
          </cell>
          <cell r="X175">
            <v>12</v>
          </cell>
          <cell r="Y175">
            <v>12</v>
          </cell>
          <cell r="Z175">
            <v>12</v>
          </cell>
          <cell r="AA175">
            <v>12</v>
          </cell>
          <cell r="AB175">
            <v>24</v>
          </cell>
          <cell r="AC175">
            <v>24</v>
          </cell>
          <cell r="AD175">
            <v>24</v>
          </cell>
          <cell r="AE175">
            <v>24</v>
          </cell>
          <cell r="AF175">
            <v>24</v>
          </cell>
          <cell r="AG175">
            <v>24</v>
          </cell>
          <cell r="AH175">
            <v>24</v>
          </cell>
          <cell r="AI175">
            <v>24</v>
          </cell>
          <cell r="AJ175">
            <v>24</v>
          </cell>
          <cell r="AK175">
            <v>24</v>
          </cell>
          <cell r="AL175">
            <v>24</v>
          </cell>
          <cell r="AM175">
            <v>24</v>
          </cell>
          <cell r="AN175">
            <v>24</v>
          </cell>
          <cell r="AO175">
            <v>24</v>
          </cell>
          <cell r="AP175">
            <v>24</v>
          </cell>
          <cell r="AQ175">
            <v>24</v>
          </cell>
          <cell r="AR175">
            <v>24</v>
          </cell>
          <cell r="AS175">
            <v>24</v>
          </cell>
          <cell r="AT175">
            <v>24</v>
          </cell>
          <cell r="AU175">
            <v>24</v>
          </cell>
          <cell r="AV175">
            <v>24</v>
          </cell>
          <cell r="AW175">
            <v>24</v>
          </cell>
          <cell r="AX175">
            <v>24</v>
          </cell>
          <cell r="AY175">
            <v>24</v>
          </cell>
          <cell r="AZ175">
            <v>24</v>
          </cell>
          <cell r="BA175">
            <v>24</v>
          </cell>
          <cell r="BB175">
            <v>24</v>
          </cell>
          <cell r="BC175">
            <v>24</v>
          </cell>
          <cell r="BD175">
            <v>24</v>
          </cell>
          <cell r="BE175">
            <v>24</v>
          </cell>
          <cell r="BH175">
            <v>0</v>
          </cell>
          <cell r="BI175">
            <v>0</v>
          </cell>
          <cell r="BJ175">
            <v>0</v>
          </cell>
          <cell r="BK175">
            <v>0</v>
          </cell>
          <cell r="BL175">
            <v>0</v>
          </cell>
          <cell r="BM175">
            <v>0</v>
          </cell>
          <cell r="BN175">
            <v>0</v>
          </cell>
          <cell r="BO175">
            <v>0</v>
          </cell>
        </row>
        <row r="176">
          <cell r="B176" t="str">
            <v>Drill rig Assistant</v>
          </cell>
          <cell r="L176">
            <v>0</v>
          </cell>
          <cell r="N176">
            <v>0</v>
          </cell>
          <cell r="O176">
            <v>0</v>
          </cell>
          <cell r="P176">
            <v>0</v>
          </cell>
          <cell r="Q176">
            <v>0</v>
          </cell>
          <cell r="R176">
            <v>0</v>
          </cell>
          <cell r="S176">
            <v>0</v>
          </cell>
          <cell r="T176">
            <v>0</v>
          </cell>
          <cell r="U176">
            <v>12</v>
          </cell>
          <cell r="V176">
            <v>12</v>
          </cell>
          <cell r="W176">
            <v>12</v>
          </cell>
          <cell r="X176">
            <v>12</v>
          </cell>
          <cell r="Y176">
            <v>12</v>
          </cell>
          <cell r="Z176">
            <v>12</v>
          </cell>
          <cell r="AA176">
            <v>12</v>
          </cell>
          <cell r="AB176">
            <v>24</v>
          </cell>
          <cell r="AC176">
            <v>24</v>
          </cell>
          <cell r="AD176">
            <v>24</v>
          </cell>
          <cell r="AE176">
            <v>24</v>
          </cell>
          <cell r="AF176">
            <v>24</v>
          </cell>
          <cell r="AG176">
            <v>24</v>
          </cell>
          <cell r="AH176">
            <v>24</v>
          </cell>
          <cell r="AI176">
            <v>24</v>
          </cell>
          <cell r="AJ176">
            <v>24</v>
          </cell>
          <cell r="AK176">
            <v>24</v>
          </cell>
          <cell r="AL176">
            <v>24</v>
          </cell>
          <cell r="AM176">
            <v>24</v>
          </cell>
          <cell r="AN176">
            <v>24</v>
          </cell>
          <cell r="AO176">
            <v>24</v>
          </cell>
          <cell r="AP176">
            <v>24</v>
          </cell>
          <cell r="AQ176">
            <v>24</v>
          </cell>
          <cell r="AR176">
            <v>24</v>
          </cell>
          <cell r="AS176">
            <v>24</v>
          </cell>
          <cell r="AT176">
            <v>24</v>
          </cell>
          <cell r="AU176">
            <v>24</v>
          </cell>
          <cell r="AV176">
            <v>24</v>
          </cell>
          <cell r="AW176">
            <v>24</v>
          </cell>
          <cell r="AX176">
            <v>24</v>
          </cell>
          <cell r="AY176">
            <v>24</v>
          </cell>
          <cell r="AZ176">
            <v>24</v>
          </cell>
          <cell r="BA176">
            <v>24</v>
          </cell>
          <cell r="BB176">
            <v>24</v>
          </cell>
          <cell r="BC176">
            <v>24</v>
          </cell>
          <cell r="BD176">
            <v>24</v>
          </cell>
          <cell r="BE176">
            <v>24</v>
          </cell>
          <cell r="BH176">
            <v>0</v>
          </cell>
          <cell r="BI176">
            <v>0</v>
          </cell>
          <cell r="BJ176">
            <v>0</v>
          </cell>
          <cell r="BK176">
            <v>0</v>
          </cell>
          <cell r="BL176">
            <v>0</v>
          </cell>
          <cell r="BM176">
            <v>0</v>
          </cell>
          <cell r="BN176">
            <v>0</v>
          </cell>
          <cell r="BO176">
            <v>0</v>
          </cell>
        </row>
        <row r="177">
          <cell r="B177" t="str">
            <v>Rockdrill Operator</v>
          </cell>
          <cell r="L177">
            <v>0</v>
          </cell>
          <cell r="N177">
            <v>0</v>
          </cell>
          <cell r="O177">
            <v>0</v>
          </cell>
          <cell r="P177">
            <v>0</v>
          </cell>
          <cell r="Q177">
            <v>0</v>
          </cell>
          <cell r="R177">
            <v>0</v>
          </cell>
          <cell r="S177">
            <v>0</v>
          </cell>
          <cell r="T177">
            <v>0</v>
          </cell>
          <cell r="U177">
            <v>2</v>
          </cell>
          <cell r="V177">
            <v>2</v>
          </cell>
          <cell r="W177">
            <v>2</v>
          </cell>
          <cell r="X177">
            <v>2</v>
          </cell>
          <cell r="Y177">
            <v>2</v>
          </cell>
          <cell r="Z177">
            <v>2</v>
          </cell>
          <cell r="AA177">
            <v>2</v>
          </cell>
          <cell r="AB177">
            <v>2</v>
          </cell>
          <cell r="AC177">
            <v>2</v>
          </cell>
          <cell r="AD177">
            <v>2</v>
          </cell>
          <cell r="AE177">
            <v>2</v>
          </cell>
          <cell r="AF177">
            <v>2</v>
          </cell>
          <cell r="AG177">
            <v>2</v>
          </cell>
          <cell r="AH177">
            <v>2</v>
          </cell>
          <cell r="AI177">
            <v>2</v>
          </cell>
          <cell r="AJ177">
            <v>2</v>
          </cell>
          <cell r="AK177">
            <v>2</v>
          </cell>
          <cell r="AL177">
            <v>2</v>
          </cell>
          <cell r="AM177">
            <v>2</v>
          </cell>
          <cell r="AN177">
            <v>2</v>
          </cell>
          <cell r="AO177">
            <v>2</v>
          </cell>
          <cell r="AP177">
            <v>2</v>
          </cell>
          <cell r="AQ177">
            <v>2</v>
          </cell>
          <cell r="AR177">
            <v>2</v>
          </cell>
          <cell r="AS177">
            <v>2</v>
          </cell>
          <cell r="AT177">
            <v>2</v>
          </cell>
          <cell r="AU177">
            <v>2</v>
          </cell>
          <cell r="AV177">
            <v>2</v>
          </cell>
          <cell r="AW177">
            <v>2</v>
          </cell>
          <cell r="AX177">
            <v>2</v>
          </cell>
          <cell r="AY177">
            <v>2</v>
          </cell>
          <cell r="AZ177">
            <v>2</v>
          </cell>
          <cell r="BA177">
            <v>2</v>
          </cell>
          <cell r="BB177">
            <v>2</v>
          </cell>
          <cell r="BC177">
            <v>2</v>
          </cell>
          <cell r="BD177">
            <v>2</v>
          </cell>
          <cell r="BE177">
            <v>2</v>
          </cell>
          <cell r="BH177">
            <v>0</v>
          </cell>
          <cell r="BI177">
            <v>0</v>
          </cell>
          <cell r="BJ177">
            <v>0</v>
          </cell>
          <cell r="BK177">
            <v>0</v>
          </cell>
          <cell r="BL177">
            <v>0</v>
          </cell>
          <cell r="BM177">
            <v>0</v>
          </cell>
          <cell r="BN177">
            <v>0</v>
          </cell>
          <cell r="BO177">
            <v>0</v>
          </cell>
        </row>
        <row r="178">
          <cell r="B178" t="str">
            <v>Rockdrill Assistant</v>
          </cell>
          <cell r="L178">
            <v>0</v>
          </cell>
          <cell r="N178">
            <v>0</v>
          </cell>
          <cell r="O178">
            <v>0</v>
          </cell>
          <cell r="P178">
            <v>0</v>
          </cell>
          <cell r="Q178">
            <v>0</v>
          </cell>
          <cell r="R178">
            <v>0</v>
          </cell>
          <cell r="S178">
            <v>0</v>
          </cell>
          <cell r="T178">
            <v>0</v>
          </cell>
          <cell r="U178">
            <v>2</v>
          </cell>
          <cell r="V178">
            <v>2</v>
          </cell>
          <cell r="W178">
            <v>2</v>
          </cell>
          <cell r="X178">
            <v>2</v>
          </cell>
          <cell r="Y178">
            <v>2</v>
          </cell>
          <cell r="Z178">
            <v>2</v>
          </cell>
          <cell r="AA178">
            <v>2</v>
          </cell>
          <cell r="AB178">
            <v>2</v>
          </cell>
          <cell r="AC178">
            <v>2</v>
          </cell>
          <cell r="AD178">
            <v>2</v>
          </cell>
          <cell r="AE178">
            <v>2</v>
          </cell>
          <cell r="AF178">
            <v>2</v>
          </cell>
          <cell r="AG178">
            <v>2</v>
          </cell>
          <cell r="AH178">
            <v>2</v>
          </cell>
          <cell r="AI178">
            <v>2</v>
          </cell>
          <cell r="AJ178">
            <v>2</v>
          </cell>
          <cell r="AK178">
            <v>2</v>
          </cell>
          <cell r="AL178">
            <v>2</v>
          </cell>
          <cell r="AM178">
            <v>2</v>
          </cell>
          <cell r="AN178">
            <v>2</v>
          </cell>
          <cell r="AO178">
            <v>2</v>
          </cell>
          <cell r="AP178">
            <v>2</v>
          </cell>
          <cell r="AQ178">
            <v>2</v>
          </cell>
          <cell r="AR178">
            <v>2</v>
          </cell>
          <cell r="AS178">
            <v>2</v>
          </cell>
          <cell r="AT178">
            <v>2</v>
          </cell>
          <cell r="AU178">
            <v>2</v>
          </cell>
          <cell r="AV178">
            <v>2</v>
          </cell>
          <cell r="AW178">
            <v>2</v>
          </cell>
          <cell r="AX178">
            <v>2</v>
          </cell>
          <cell r="AY178">
            <v>2</v>
          </cell>
          <cell r="AZ178">
            <v>2</v>
          </cell>
          <cell r="BA178">
            <v>2</v>
          </cell>
          <cell r="BB178">
            <v>2</v>
          </cell>
          <cell r="BC178">
            <v>2</v>
          </cell>
          <cell r="BD178">
            <v>2</v>
          </cell>
          <cell r="BE178">
            <v>2</v>
          </cell>
          <cell r="BH178">
            <v>0</v>
          </cell>
          <cell r="BI178">
            <v>0</v>
          </cell>
          <cell r="BJ178">
            <v>0</v>
          </cell>
          <cell r="BK178">
            <v>0</v>
          </cell>
          <cell r="BL178">
            <v>0</v>
          </cell>
          <cell r="BM178">
            <v>0</v>
          </cell>
          <cell r="BN178">
            <v>0</v>
          </cell>
          <cell r="BO178">
            <v>0</v>
          </cell>
        </row>
        <row r="179">
          <cell r="B179" t="str">
            <v>Construction/Conveyor Crew</v>
          </cell>
          <cell r="L179">
            <v>0</v>
          </cell>
          <cell r="N179">
            <v>0</v>
          </cell>
          <cell r="O179">
            <v>0</v>
          </cell>
          <cell r="P179">
            <v>0</v>
          </cell>
          <cell r="Q179">
            <v>0</v>
          </cell>
          <cell r="R179">
            <v>0</v>
          </cell>
          <cell r="S179">
            <v>0</v>
          </cell>
          <cell r="T179">
            <v>0</v>
          </cell>
          <cell r="U179">
            <v>8</v>
          </cell>
          <cell r="V179">
            <v>8</v>
          </cell>
          <cell r="W179">
            <v>8</v>
          </cell>
          <cell r="X179">
            <v>8</v>
          </cell>
          <cell r="Y179">
            <v>8</v>
          </cell>
          <cell r="Z179">
            <v>8</v>
          </cell>
          <cell r="AA179">
            <v>8</v>
          </cell>
          <cell r="AB179">
            <v>8</v>
          </cell>
          <cell r="AC179">
            <v>8</v>
          </cell>
          <cell r="AD179">
            <v>8</v>
          </cell>
          <cell r="AE179">
            <v>8</v>
          </cell>
          <cell r="AF179">
            <v>8</v>
          </cell>
          <cell r="AG179">
            <v>8</v>
          </cell>
          <cell r="AH179">
            <v>8</v>
          </cell>
          <cell r="AI179">
            <v>8</v>
          </cell>
          <cell r="AJ179">
            <v>8</v>
          </cell>
          <cell r="AK179">
            <v>8</v>
          </cell>
          <cell r="AL179">
            <v>8</v>
          </cell>
          <cell r="AM179">
            <v>8</v>
          </cell>
          <cell r="AN179">
            <v>8</v>
          </cell>
          <cell r="AO179">
            <v>12</v>
          </cell>
          <cell r="AP179">
            <v>12</v>
          </cell>
          <cell r="AQ179">
            <v>12</v>
          </cell>
          <cell r="AR179">
            <v>12</v>
          </cell>
          <cell r="AS179">
            <v>12</v>
          </cell>
          <cell r="AT179">
            <v>12</v>
          </cell>
          <cell r="AU179">
            <v>12</v>
          </cell>
          <cell r="AV179">
            <v>12</v>
          </cell>
          <cell r="AW179">
            <v>12</v>
          </cell>
          <cell r="AX179">
            <v>12</v>
          </cell>
          <cell r="AY179">
            <v>12</v>
          </cell>
          <cell r="AZ179">
            <v>12</v>
          </cell>
          <cell r="BA179">
            <v>12</v>
          </cell>
          <cell r="BB179">
            <v>12</v>
          </cell>
          <cell r="BC179">
            <v>12</v>
          </cell>
          <cell r="BD179">
            <v>12</v>
          </cell>
          <cell r="BE179">
            <v>12</v>
          </cell>
          <cell r="BH179">
            <v>0</v>
          </cell>
          <cell r="BI179">
            <v>0</v>
          </cell>
          <cell r="BJ179">
            <v>0</v>
          </cell>
          <cell r="BK179">
            <v>0</v>
          </cell>
          <cell r="BL179">
            <v>0</v>
          </cell>
          <cell r="BM179">
            <v>0</v>
          </cell>
          <cell r="BN179">
            <v>0</v>
          </cell>
          <cell r="BO179">
            <v>0</v>
          </cell>
        </row>
        <row r="180">
          <cell r="B180" t="str">
            <v>Heavy Vehicle Operator Dumptruck</v>
          </cell>
          <cell r="L180">
            <v>0</v>
          </cell>
          <cell r="N180">
            <v>0</v>
          </cell>
          <cell r="O180">
            <v>0</v>
          </cell>
          <cell r="P180">
            <v>0</v>
          </cell>
          <cell r="Q180">
            <v>0</v>
          </cell>
          <cell r="R180">
            <v>0</v>
          </cell>
          <cell r="S180">
            <v>0</v>
          </cell>
          <cell r="T180">
            <v>0</v>
          </cell>
          <cell r="U180">
            <v>0</v>
          </cell>
          <cell r="V180">
            <v>0</v>
          </cell>
          <cell r="W180">
            <v>0</v>
          </cell>
          <cell r="X180">
            <v>0</v>
          </cell>
          <cell r="Y180">
            <v>0</v>
          </cell>
          <cell r="Z180">
            <v>0</v>
          </cell>
          <cell r="AA180">
            <v>0</v>
          </cell>
          <cell r="AB180">
            <v>0</v>
          </cell>
          <cell r="AC180">
            <v>0</v>
          </cell>
          <cell r="AD180">
            <v>0</v>
          </cell>
          <cell r="AE180">
            <v>0</v>
          </cell>
          <cell r="AF180">
            <v>0</v>
          </cell>
          <cell r="AG180">
            <v>0</v>
          </cell>
          <cell r="AH180">
            <v>0</v>
          </cell>
          <cell r="AI180">
            <v>0</v>
          </cell>
          <cell r="AJ180">
            <v>0</v>
          </cell>
          <cell r="AK180">
            <v>0</v>
          </cell>
          <cell r="AL180">
            <v>0</v>
          </cell>
          <cell r="AM180">
            <v>0</v>
          </cell>
          <cell r="AN180">
            <v>0</v>
          </cell>
          <cell r="AO180">
            <v>0</v>
          </cell>
          <cell r="AP180">
            <v>0</v>
          </cell>
          <cell r="AQ180">
            <v>0</v>
          </cell>
          <cell r="AR180">
            <v>0</v>
          </cell>
          <cell r="AS180">
            <v>0</v>
          </cell>
          <cell r="AT180">
            <v>0</v>
          </cell>
          <cell r="AU180">
            <v>0</v>
          </cell>
          <cell r="AV180">
            <v>0</v>
          </cell>
          <cell r="AW180">
            <v>0</v>
          </cell>
          <cell r="AX180">
            <v>0</v>
          </cell>
          <cell r="AY180">
            <v>0</v>
          </cell>
          <cell r="AZ180">
            <v>0</v>
          </cell>
          <cell r="BA180">
            <v>0</v>
          </cell>
          <cell r="BB180">
            <v>0</v>
          </cell>
          <cell r="BC180">
            <v>0</v>
          </cell>
          <cell r="BD180">
            <v>0</v>
          </cell>
          <cell r="BE180">
            <v>0</v>
          </cell>
          <cell r="BH180">
            <v>0</v>
          </cell>
          <cell r="BI180">
            <v>0</v>
          </cell>
          <cell r="BJ180">
            <v>0</v>
          </cell>
          <cell r="BK180">
            <v>0</v>
          </cell>
          <cell r="BL180">
            <v>0</v>
          </cell>
          <cell r="BM180">
            <v>0</v>
          </cell>
          <cell r="BN180">
            <v>0</v>
          </cell>
          <cell r="BO180">
            <v>0</v>
          </cell>
        </row>
        <row r="181">
          <cell r="B181" t="str">
            <v>Heavy Vehicle Operator LHD</v>
          </cell>
          <cell r="L181">
            <v>0</v>
          </cell>
          <cell r="N181">
            <v>0</v>
          </cell>
          <cell r="O181">
            <v>0</v>
          </cell>
          <cell r="P181">
            <v>0</v>
          </cell>
          <cell r="Q181">
            <v>0</v>
          </cell>
          <cell r="R181">
            <v>0</v>
          </cell>
          <cell r="S181">
            <v>0</v>
          </cell>
          <cell r="T181">
            <v>0</v>
          </cell>
          <cell r="U181">
            <v>8</v>
          </cell>
          <cell r="V181">
            <v>8</v>
          </cell>
          <cell r="W181">
            <v>8</v>
          </cell>
          <cell r="X181">
            <v>8</v>
          </cell>
          <cell r="Y181">
            <v>8</v>
          </cell>
          <cell r="Z181">
            <v>8</v>
          </cell>
          <cell r="AA181">
            <v>8</v>
          </cell>
          <cell r="AB181">
            <v>16</v>
          </cell>
          <cell r="AC181">
            <v>16</v>
          </cell>
          <cell r="AD181">
            <v>16</v>
          </cell>
          <cell r="AE181">
            <v>16</v>
          </cell>
          <cell r="AF181">
            <v>16</v>
          </cell>
          <cell r="AG181">
            <v>16</v>
          </cell>
          <cell r="AH181">
            <v>16</v>
          </cell>
          <cell r="AI181">
            <v>16</v>
          </cell>
          <cell r="AJ181">
            <v>16</v>
          </cell>
          <cell r="AK181">
            <v>16</v>
          </cell>
          <cell r="AL181">
            <v>16</v>
          </cell>
          <cell r="AM181">
            <v>16</v>
          </cell>
          <cell r="AN181">
            <v>16</v>
          </cell>
          <cell r="AO181">
            <v>16</v>
          </cell>
          <cell r="AP181">
            <v>16</v>
          </cell>
          <cell r="AQ181">
            <v>16</v>
          </cell>
          <cell r="AR181">
            <v>16</v>
          </cell>
          <cell r="AS181">
            <v>16</v>
          </cell>
          <cell r="AT181">
            <v>16</v>
          </cell>
          <cell r="AU181">
            <v>16</v>
          </cell>
          <cell r="AV181">
            <v>16</v>
          </cell>
          <cell r="AW181">
            <v>16</v>
          </cell>
          <cell r="AX181">
            <v>16</v>
          </cell>
          <cell r="AY181">
            <v>16</v>
          </cell>
          <cell r="AZ181">
            <v>16</v>
          </cell>
          <cell r="BA181">
            <v>16</v>
          </cell>
          <cell r="BB181">
            <v>16</v>
          </cell>
          <cell r="BC181">
            <v>16</v>
          </cell>
          <cell r="BD181">
            <v>16</v>
          </cell>
          <cell r="BE181">
            <v>16</v>
          </cell>
          <cell r="BH181">
            <v>0</v>
          </cell>
          <cell r="BI181">
            <v>0</v>
          </cell>
          <cell r="BJ181">
            <v>0</v>
          </cell>
          <cell r="BK181">
            <v>0</v>
          </cell>
          <cell r="BL181">
            <v>0</v>
          </cell>
          <cell r="BM181">
            <v>0</v>
          </cell>
          <cell r="BN181">
            <v>0</v>
          </cell>
          <cell r="BO181">
            <v>0</v>
          </cell>
        </row>
        <row r="182">
          <cell r="B182" t="str">
            <v>Heavy Vehicle Operator MPV</v>
          </cell>
          <cell r="L182">
            <v>0</v>
          </cell>
          <cell r="N182">
            <v>0</v>
          </cell>
          <cell r="O182">
            <v>0</v>
          </cell>
          <cell r="P182">
            <v>0</v>
          </cell>
          <cell r="Q182">
            <v>0</v>
          </cell>
          <cell r="R182">
            <v>0</v>
          </cell>
          <cell r="S182">
            <v>0</v>
          </cell>
          <cell r="T182">
            <v>0</v>
          </cell>
          <cell r="U182">
            <v>8</v>
          </cell>
          <cell r="V182">
            <v>8</v>
          </cell>
          <cell r="W182">
            <v>8</v>
          </cell>
          <cell r="X182">
            <v>8</v>
          </cell>
          <cell r="Y182">
            <v>8</v>
          </cell>
          <cell r="Z182">
            <v>8</v>
          </cell>
          <cell r="AA182">
            <v>8</v>
          </cell>
          <cell r="AB182">
            <v>8</v>
          </cell>
          <cell r="AC182">
            <v>8</v>
          </cell>
          <cell r="AD182">
            <v>8</v>
          </cell>
          <cell r="AE182">
            <v>8</v>
          </cell>
          <cell r="AF182">
            <v>8</v>
          </cell>
          <cell r="AG182">
            <v>8</v>
          </cell>
          <cell r="AH182">
            <v>8</v>
          </cell>
          <cell r="AI182">
            <v>8</v>
          </cell>
          <cell r="AJ182">
            <v>8</v>
          </cell>
          <cell r="AK182">
            <v>8</v>
          </cell>
          <cell r="AL182">
            <v>8</v>
          </cell>
          <cell r="AM182">
            <v>8</v>
          </cell>
          <cell r="AN182">
            <v>8</v>
          </cell>
          <cell r="AO182">
            <v>8</v>
          </cell>
          <cell r="AP182">
            <v>8</v>
          </cell>
          <cell r="AQ182">
            <v>8</v>
          </cell>
          <cell r="AR182">
            <v>8</v>
          </cell>
          <cell r="AS182">
            <v>8</v>
          </cell>
          <cell r="AT182">
            <v>8</v>
          </cell>
          <cell r="AU182">
            <v>8</v>
          </cell>
          <cell r="AV182">
            <v>8</v>
          </cell>
          <cell r="AW182">
            <v>8</v>
          </cell>
          <cell r="AX182">
            <v>8</v>
          </cell>
          <cell r="AY182">
            <v>8</v>
          </cell>
          <cell r="AZ182">
            <v>8</v>
          </cell>
          <cell r="BA182">
            <v>8</v>
          </cell>
          <cell r="BB182">
            <v>8</v>
          </cell>
          <cell r="BC182">
            <v>8</v>
          </cell>
          <cell r="BD182">
            <v>8</v>
          </cell>
          <cell r="BE182">
            <v>8</v>
          </cell>
          <cell r="BH182">
            <v>0</v>
          </cell>
          <cell r="BI182">
            <v>0</v>
          </cell>
          <cell r="BJ182">
            <v>0</v>
          </cell>
          <cell r="BK182">
            <v>0</v>
          </cell>
          <cell r="BL182">
            <v>0</v>
          </cell>
          <cell r="BM182">
            <v>0</v>
          </cell>
          <cell r="BN182">
            <v>0</v>
          </cell>
          <cell r="BO182">
            <v>0</v>
          </cell>
        </row>
        <row r="183">
          <cell r="B183" t="str">
            <v>Stoping Crew</v>
          </cell>
          <cell r="AA183">
            <v>0</v>
          </cell>
        </row>
        <row r="184">
          <cell r="B184" t="str">
            <v>Face Boss</v>
          </cell>
          <cell r="N184">
            <v>0</v>
          </cell>
          <cell r="O184">
            <v>0</v>
          </cell>
          <cell r="P184">
            <v>0</v>
          </cell>
          <cell r="Q184">
            <v>0</v>
          </cell>
          <cell r="R184">
            <v>0</v>
          </cell>
          <cell r="S184">
            <v>0</v>
          </cell>
          <cell r="T184">
            <v>0</v>
          </cell>
          <cell r="U184">
            <v>0</v>
          </cell>
          <cell r="V184">
            <v>0</v>
          </cell>
          <cell r="W184">
            <v>0</v>
          </cell>
          <cell r="X184">
            <v>0</v>
          </cell>
          <cell r="Y184">
            <v>0</v>
          </cell>
          <cell r="Z184">
            <v>0</v>
          </cell>
          <cell r="AA184">
            <v>0</v>
          </cell>
          <cell r="AB184">
            <v>0</v>
          </cell>
          <cell r="AC184">
            <v>0</v>
          </cell>
          <cell r="AD184">
            <v>0</v>
          </cell>
          <cell r="AE184">
            <v>0</v>
          </cell>
          <cell r="AF184">
            <v>0</v>
          </cell>
          <cell r="AG184">
            <v>0</v>
          </cell>
          <cell r="AH184">
            <v>0</v>
          </cell>
          <cell r="AI184">
            <v>0</v>
          </cell>
          <cell r="AJ184">
            <v>0</v>
          </cell>
          <cell r="AK184">
            <v>0</v>
          </cell>
          <cell r="AL184">
            <v>0</v>
          </cell>
          <cell r="AM184">
            <v>0</v>
          </cell>
          <cell r="AN184">
            <v>0</v>
          </cell>
          <cell r="AO184">
            <v>4</v>
          </cell>
          <cell r="AP184">
            <v>4</v>
          </cell>
          <cell r="AQ184">
            <v>4</v>
          </cell>
          <cell r="AR184">
            <v>4</v>
          </cell>
          <cell r="AS184">
            <v>4</v>
          </cell>
          <cell r="AT184">
            <v>4</v>
          </cell>
          <cell r="AU184">
            <v>4</v>
          </cell>
          <cell r="AV184">
            <v>4</v>
          </cell>
          <cell r="AW184">
            <v>4</v>
          </cell>
          <cell r="AX184">
            <v>4</v>
          </cell>
          <cell r="AY184">
            <v>4</v>
          </cell>
          <cell r="AZ184">
            <v>4</v>
          </cell>
          <cell r="BA184">
            <v>4</v>
          </cell>
          <cell r="BB184">
            <v>4</v>
          </cell>
          <cell r="BC184">
            <v>4</v>
          </cell>
          <cell r="BD184">
            <v>4</v>
          </cell>
          <cell r="BE184">
            <v>4</v>
          </cell>
          <cell r="BH184">
            <v>0</v>
          </cell>
          <cell r="BI184">
            <v>0</v>
          </cell>
          <cell r="BJ184">
            <v>0</v>
          </cell>
          <cell r="BK184">
            <v>0</v>
          </cell>
          <cell r="BL184">
            <v>0</v>
          </cell>
          <cell r="BM184">
            <v>0</v>
          </cell>
          <cell r="BN184">
            <v>0</v>
          </cell>
          <cell r="BO184">
            <v>0</v>
          </cell>
        </row>
        <row r="185">
          <cell r="B185" t="str">
            <v>Team Leaders</v>
          </cell>
          <cell r="N185">
            <v>0</v>
          </cell>
          <cell r="O185">
            <v>0</v>
          </cell>
          <cell r="P185">
            <v>0</v>
          </cell>
          <cell r="Q185">
            <v>0</v>
          </cell>
          <cell r="R185">
            <v>0</v>
          </cell>
          <cell r="S185">
            <v>0</v>
          </cell>
          <cell r="T185">
            <v>0</v>
          </cell>
          <cell r="U185">
            <v>0</v>
          </cell>
          <cell r="V185">
            <v>0</v>
          </cell>
          <cell r="W185">
            <v>0</v>
          </cell>
          <cell r="X185">
            <v>0</v>
          </cell>
          <cell r="Y185">
            <v>0</v>
          </cell>
          <cell r="Z185">
            <v>0</v>
          </cell>
          <cell r="AA185">
            <v>0</v>
          </cell>
          <cell r="AB185">
            <v>0</v>
          </cell>
          <cell r="AC185">
            <v>0</v>
          </cell>
          <cell r="AD185">
            <v>0</v>
          </cell>
          <cell r="AE185">
            <v>0</v>
          </cell>
          <cell r="AF185">
            <v>0</v>
          </cell>
          <cell r="AG185">
            <v>0</v>
          </cell>
          <cell r="AH185">
            <v>0</v>
          </cell>
          <cell r="AI185">
            <v>0</v>
          </cell>
          <cell r="AJ185">
            <v>0</v>
          </cell>
          <cell r="AK185">
            <v>0</v>
          </cell>
          <cell r="AL185">
            <v>0</v>
          </cell>
          <cell r="AM185">
            <v>0</v>
          </cell>
          <cell r="AN185">
            <v>0</v>
          </cell>
          <cell r="AO185">
            <v>4</v>
          </cell>
          <cell r="AP185">
            <v>4</v>
          </cell>
          <cell r="AQ185">
            <v>4</v>
          </cell>
          <cell r="AR185">
            <v>4</v>
          </cell>
          <cell r="AS185">
            <v>4</v>
          </cell>
          <cell r="AT185">
            <v>4</v>
          </cell>
          <cell r="AU185">
            <v>4</v>
          </cell>
          <cell r="AV185">
            <v>4</v>
          </cell>
          <cell r="AW185">
            <v>4</v>
          </cell>
          <cell r="AX185">
            <v>4</v>
          </cell>
          <cell r="AY185">
            <v>4</v>
          </cell>
          <cell r="AZ185">
            <v>4</v>
          </cell>
          <cell r="BA185">
            <v>4</v>
          </cell>
          <cell r="BB185">
            <v>4</v>
          </cell>
          <cell r="BC185">
            <v>4</v>
          </cell>
          <cell r="BD185">
            <v>4</v>
          </cell>
          <cell r="BE185">
            <v>4</v>
          </cell>
          <cell r="BH185">
            <v>0</v>
          </cell>
          <cell r="BI185">
            <v>0</v>
          </cell>
          <cell r="BJ185">
            <v>0</v>
          </cell>
          <cell r="BK185">
            <v>0</v>
          </cell>
          <cell r="BL185">
            <v>0</v>
          </cell>
          <cell r="BM185">
            <v>0</v>
          </cell>
          <cell r="BN185">
            <v>0</v>
          </cell>
          <cell r="BO185">
            <v>0</v>
          </cell>
        </row>
        <row r="186">
          <cell r="B186" t="str">
            <v>Drill rig Operator (LH)</v>
          </cell>
          <cell r="N186">
            <v>0</v>
          </cell>
          <cell r="O186">
            <v>0</v>
          </cell>
          <cell r="P186">
            <v>0</v>
          </cell>
          <cell r="Q186">
            <v>0</v>
          </cell>
          <cell r="R186">
            <v>0</v>
          </cell>
          <cell r="S186">
            <v>0</v>
          </cell>
          <cell r="T186">
            <v>0</v>
          </cell>
          <cell r="U186">
            <v>0</v>
          </cell>
          <cell r="V186">
            <v>0</v>
          </cell>
          <cell r="W186">
            <v>0</v>
          </cell>
          <cell r="X186">
            <v>0</v>
          </cell>
          <cell r="Y186">
            <v>0</v>
          </cell>
          <cell r="Z186">
            <v>0</v>
          </cell>
          <cell r="AA186">
            <v>0</v>
          </cell>
          <cell r="AB186">
            <v>0</v>
          </cell>
          <cell r="AC186">
            <v>0</v>
          </cell>
          <cell r="AD186">
            <v>0</v>
          </cell>
          <cell r="AE186">
            <v>0</v>
          </cell>
          <cell r="AF186">
            <v>0</v>
          </cell>
          <cell r="AG186">
            <v>0</v>
          </cell>
          <cell r="AH186">
            <v>0</v>
          </cell>
          <cell r="AI186">
            <v>0</v>
          </cell>
          <cell r="AJ186">
            <v>0</v>
          </cell>
          <cell r="AK186">
            <v>0</v>
          </cell>
          <cell r="AL186">
            <v>0</v>
          </cell>
          <cell r="AM186">
            <v>0</v>
          </cell>
          <cell r="AN186">
            <v>0</v>
          </cell>
          <cell r="AO186">
            <v>12</v>
          </cell>
          <cell r="AP186">
            <v>20</v>
          </cell>
          <cell r="AQ186">
            <v>20</v>
          </cell>
          <cell r="AR186">
            <v>20</v>
          </cell>
          <cell r="AS186">
            <v>20</v>
          </cell>
          <cell r="AT186">
            <v>20</v>
          </cell>
          <cell r="AU186">
            <v>20</v>
          </cell>
          <cell r="AV186">
            <v>20</v>
          </cell>
          <cell r="AW186">
            <v>20</v>
          </cell>
          <cell r="AX186">
            <v>20</v>
          </cell>
          <cell r="AY186">
            <v>20</v>
          </cell>
          <cell r="AZ186">
            <v>20</v>
          </cell>
          <cell r="BA186">
            <v>20</v>
          </cell>
          <cell r="BB186">
            <v>20</v>
          </cell>
          <cell r="BC186">
            <v>20</v>
          </cell>
          <cell r="BD186">
            <v>20</v>
          </cell>
          <cell r="BE186">
            <v>20</v>
          </cell>
          <cell r="BH186">
            <v>0</v>
          </cell>
          <cell r="BI186">
            <v>0</v>
          </cell>
          <cell r="BJ186">
            <v>0</v>
          </cell>
          <cell r="BK186">
            <v>0</v>
          </cell>
          <cell r="BL186">
            <v>0</v>
          </cell>
          <cell r="BM186">
            <v>0</v>
          </cell>
          <cell r="BN186">
            <v>0</v>
          </cell>
          <cell r="BO186">
            <v>0</v>
          </cell>
        </row>
        <row r="187">
          <cell r="B187" t="str">
            <v>Drill rig Assistant (LH)</v>
          </cell>
          <cell r="N187">
            <v>0</v>
          </cell>
          <cell r="O187">
            <v>0</v>
          </cell>
          <cell r="P187">
            <v>0</v>
          </cell>
          <cell r="Q187">
            <v>0</v>
          </cell>
          <cell r="R187">
            <v>0</v>
          </cell>
          <cell r="S187">
            <v>0</v>
          </cell>
          <cell r="T187">
            <v>0</v>
          </cell>
          <cell r="U187">
            <v>0</v>
          </cell>
          <cell r="V187">
            <v>0</v>
          </cell>
          <cell r="W187">
            <v>0</v>
          </cell>
          <cell r="X187">
            <v>0</v>
          </cell>
          <cell r="Y187">
            <v>0</v>
          </cell>
          <cell r="Z187">
            <v>0</v>
          </cell>
          <cell r="AA187">
            <v>0</v>
          </cell>
          <cell r="AB187">
            <v>0</v>
          </cell>
          <cell r="AC187">
            <v>0</v>
          </cell>
          <cell r="AD187">
            <v>0</v>
          </cell>
          <cell r="AE187">
            <v>0</v>
          </cell>
          <cell r="AF187">
            <v>0</v>
          </cell>
          <cell r="AG187">
            <v>0</v>
          </cell>
          <cell r="AH187">
            <v>0</v>
          </cell>
          <cell r="AI187">
            <v>0</v>
          </cell>
          <cell r="AJ187">
            <v>0</v>
          </cell>
          <cell r="AK187">
            <v>0</v>
          </cell>
          <cell r="AL187">
            <v>0</v>
          </cell>
          <cell r="AM187">
            <v>0</v>
          </cell>
          <cell r="AN187">
            <v>0</v>
          </cell>
          <cell r="AO187">
            <v>12</v>
          </cell>
          <cell r="AP187">
            <v>20</v>
          </cell>
          <cell r="AQ187">
            <v>20</v>
          </cell>
          <cell r="AR187">
            <v>20</v>
          </cell>
          <cell r="AS187">
            <v>20</v>
          </cell>
          <cell r="AT187">
            <v>20</v>
          </cell>
          <cell r="AU187">
            <v>20</v>
          </cell>
          <cell r="AV187">
            <v>20</v>
          </cell>
          <cell r="AW187">
            <v>20</v>
          </cell>
          <cell r="AX187">
            <v>20</v>
          </cell>
          <cell r="AY187">
            <v>20</v>
          </cell>
          <cell r="AZ187">
            <v>20</v>
          </cell>
          <cell r="BA187">
            <v>20</v>
          </cell>
          <cell r="BB187">
            <v>20</v>
          </cell>
          <cell r="BC187">
            <v>20</v>
          </cell>
          <cell r="BD187">
            <v>20</v>
          </cell>
          <cell r="BE187">
            <v>20</v>
          </cell>
          <cell r="BH187">
            <v>0</v>
          </cell>
          <cell r="BI187">
            <v>0</v>
          </cell>
          <cell r="BJ187">
            <v>0</v>
          </cell>
          <cell r="BK187">
            <v>0</v>
          </cell>
          <cell r="BL187">
            <v>0</v>
          </cell>
          <cell r="BM187">
            <v>0</v>
          </cell>
          <cell r="BN187">
            <v>0</v>
          </cell>
          <cell r="BO187">
            <v>0</v>
          </cell>
        </row>
        <row r="188">
          <cell r="B188" t="str">
            <v>Heavy Vehicle Operator Dumptruck</v>
          </cell>
          <cell r="N188">
            <v>0</v>
          </cell>
          <cell r="O188">
            <v>0</v>
          </cell>
          <cell r="P188">
            <v>0</v>
          </cell>
          <cell r="Q188">
            <v>0</v>
          </cell>
          <cell r="R188">
            <v>0</v>
          </cell>
          <cell r="S188">
            <v>0</v>
          </cell>
          <cell r="T188">
            <v>0</v>
          </cell>
          <cell r="U188">
            <v>0</v>
          </cell>
          <cell r="V188">
            <v>0</v>
          </cell>
          <cell r="W188">
            <v>0</v>
          </cell>
          <cell r="X188">
            <v>0</v>
          </cell>
          <cell r="Y188">
            <v>0</v>
          </cell>
          <cell r="Z188">
            <v>0</v>
          </cell>
          <cell r="AA188">
            <v>0</v>
          </cell>
          <cell r="AB188">
            <v>0</v>
          </cell>
          <cell r="AC188">
            <v>0</v>
          </cell>
          <cell r="AD188">
            <v>0</v>
          </cell>
          <cell r="AE188">
            <v>0</v>
          </cell>
          <cell r="AF188">
            <v>0</v>
          </cell>
          <cell r="AG188">
            <v>0</v>
          </cell>
          <cell r="AH188">
            <v>0</v>
          </cell>
          <cell r="AI188">
            <v>0</v>
          </cell>
          <cell r="AJ188">
            <v>0</v>
          </cell>
          <cell r="AK188">
            <v>0</v>
          </cell>
          <cell r="AL188">
            <v>0</v>
          </cell>
          <cell r="AM188">
            <v>0</v>
          </cell>
          <cell r="AN188">
            <v>0</v>
          </cell>
          <cell r="AO188">
            <v>12</v>
          </cell>
          <cell r="AP188">
            <v>20</v>
          </cell>
          <cell r="AQ188">
            <v>20</v>
          </cell>
          <cell r="AR188">
            <v>20</v>
          </cell>
          <cell r="AS188">
            <v>20</v>
          </cell>
          <cell r="AT188">
            <v>20</v>
          </cell>
          <cell r="AU188">
            <v>20</v>
          </cell>
          <cell r="AV188">
            <v>20</v>
          </cell>
          <cell r="AW188">
            <v>20</v>
          </cell>
          <cell r="AX188">
            <v>20</v>
          </cell>
          <cell r="AY188">
            <v>20</v>
          </cell>
          <cell r="AZ188">
            <v>20</v>
          </cell>
          <cell r="BA188">
            <v>20</v>
          </cell>
          <cell r="BB188">
            <v>20</v>
          </cell>
          <cell r="BC188">
            <v>20</v>
          </cell>
          <cell r="BD188">
            <v>20</v>
          </cell>
          <cell r="BE188">
            <v>20</v>
          </cell>
          <cell r="BH188">
            <v>0</v>
          </cell>
          <cell r="BI188">
            <v>0</v>
          </cell>
          <cell r="BJ188">
            <v>0</v>
          </cell>
          <cell r="BK188">
            <v>0</v>
          </cell>
          <cell r="BL188">
            <v>0</v>
          </cell>
          <cell r="BM188">
            <v>0</v>
          </cell>
          <cell r="BN188">
            <v>0</v>
          </cell>
          <cell r="BO188">
            <v>0</v>
          </cell>
        </row>
        <row r="189">
          <cell r="B189" t="str">
            <v>Heavy Vehicle Operator LHD</v>
          </cell>
          <cell r="N189">
            <v>0</v>
          </cell>
          <cell r="O189">
            <v>0</v>
          </cell>
          <cell r="P189">
            <v>0</v>
          </cell>
          <cell r="Q189">
            <v>0</v>
          </cell>
          <cell r="R189">
            <v>0</v>
          </cell>
          <cell r="S189">
            <v>0</v>
          </cell>
          <cell r="T189">
            <v>0</v>
          </cell>
          <cell r="U189">
            <v>0</v>
          </cell>
          <cell r="V189">
            <v>0</v>
          </cell>
          <cell r="W189">
            <v>0</v>
          </cell>
          <cell r="X189">
            <v>0</v>
          </cell>
          <cell r="Y189">
            <v>0</v>
          </cell>
          <cell r="Z189">
            <v>0</v>
          </cell>
          <cell r="AA189">
            <v>0</v>
          </cell>
          <cell r="AB189">
            <v>0</v>
          </cell>
          <cell r="AC189">
            <v>0</v>
          </cell>
          <cell r="AD189">
            <v>0</v>
          </cell>
          <cell r="AE189">
            <v>0</v>
          </cell>
          <cell r="AF189">
            <v>0</v>
          </cell>
          <cell r="AG189">
            <v>0</v>
          </cell>
          <cell r="AH189">
            <v>0</v>
          </cell>
          <cell r="AI189">
            <v>0</v>
          </cell>
          <cell r="AJ189">
            <v>0</v>
          </cell>
          <cell r="AK189">
            <v>0</v>
          </cell>
          <cell r="AL189">
            <v>0</v>
          </cell>
          <cell r="AM189">
            <v>0</v>
          </cell>
          <cell r="AN189">
            <v>0</v>
          </cell>
          <cell r="AO189">
            <v>4</v>
          </cell>
          <cell r="AP189">
            <v>8</v>
          </cell>
          <cell r="AQ189">
            <v>8</v>
          </cell>
          <cell r="AR189">
            <v>8</v>
          </cell>
          <cell r="AS189">
            <v>8</v>
          </cell>
          <cell r="AT189">
            <v>8</v>
          </cell>
          <cell r="AU189">
            <v>8</v>
          </cell>
          <cell r="AV189">
            <v>8</v>
          </cell>
          <cell r="AW189">
            <v>8</v>
          </cell>
          <cell r="AX189">
            <v>8</v>
          </cell>
          <cell r="AY189">
            <v>8</v>
          </cell>
          <cell r="AZ189">
            <v>8</v>
          </cell>
          <cell r="BA189">
            <v>8</v>
          </cell>
          <cell r="BB189">
            <v>8</v>
          </cell>
          <cell r="BC189">
            <v>8</v>
          </cell>
          <cell r="BD189">
            <v>8</v>
          </cell>
          <cell r="BE189">
            <v>8</v>
          </cell>
          <cell r="BH189">
            <v>0</v>
          </cell>
          <cell r="BI189">
            <v>0</v>
          </cell>
          <cell r="BJ189">
            <v>0</v>
          </cell>
          <cell r="BK189">
            <v>0</v>
          </cell>
          <cell r="BL189">
            <v>0</v>
          </cell>
          <cell r="BM189">
            <v>0</v>
          </cell>
          <cell r="BN189">
            <v>0</v>
          </cell>
          <cell r="BO189">
            <v>0</v>
          </cell>
        </row>
        <row r="190">
          <cell r="B190" t="str">
            <v>Heavy Vehicle Operator MPV</v>
          </cell>
          <cell r="N190">
            <v>0</v>
          </cell>
          <cell r="O190">
            <v>0</v>
          </cell>
          <cell r="P190">
            <v>0</v>
          </cell>
          <cell r="Q190">
            <v>0</v>
          </cell>
          <cell r="R190">
            <v>0</v>
          </cell>
          <cell r="S190">
            <v>0</v>
          </cell>
          <cell r="T190">
            <v>0</v>
          </cell>
          <cell r="U190">
            <v>0</v>
          </cell>
          <cell r="V190">
            <v>0</v>
          </cell>
          <cell r="W190">
            <v>0</v>
          </cell>
          <cell r="X190">
            <v>0</v>
          </cell>
          <cell r="Y190">
            <v>0</v>
          </cell>
          <cell r="Z190">
            <v>0</v>
          </cell>
          <cell r="AA190">
            <v>0</v>
          </cell>
          <cell r="AB190">
            <v>0</v>
          </cell>
          <cell r="AC190">
            <v>0</v>
          </cell>
          <cell r="AD190">
            <v>0</v>
          </cell>
          <cell r="AE190">
            <v>0</v>
          </cell>
          <cell r="AF190">
            <v>0</v>
          </cell>
          <cell r="AG190">
            <v>0</v>
          </cell>
          <cell r="AH190">
            <v>0</v>
          </cell>
          <cell r="AI190">
            <v>0</v>
          </cell>
          <cell r="AJ190">
            <v>0</v>
          </cell>
          <cell r="AK190">
            <v>0</v>
          </cell>
          <cell r="AL190">
            <v>0</v>
          </cell>
          <cell r="AM190">
            <v>0</v>
          </cell>
          <cell r="AN190">
            <v>0</v>
          </cell>
          <cell r="AO190">
            <v>8</v>
          </cell>
          <cell r="AP190">
            <v>16</v>
          </cell>
          <cell r="AQ190">
            <v>16</v>
          </cell>
          <cell r="AR190">
            <v>16</v>
          </cell>
          <cell r="AS190">
            <v>16</v>
          </cell>
          <cell r="AT190">
            <v>16</v>
          </cell>
          <cell r="AU190">
            <v>16</v>
          </cell>
          <cell r="AV190">
            <v>16</v>
          </cell>
          <cell r="AW190">
            <v>16</v>
          </cell>
          <cell r="AX190">
            <v>16</v>
          </cell>
          <cell r="AY190">
            <v>16</v>
          </cell>
          <cell r="AZ190">
            <v>16</v>
          </cell>
          <cell r="BA190">
            <v>16</v>
          </cell>
          <cell r="BB190">
            <v>16</v>
          </cell>
          <cell r="BC190">
            <v>16</v>
          </cell>
          <cell r="BD190">
            <v>16</v>
          </cell>
          <cell r="BE190">
            <v>16</v>
          </cell>
          <cell r="BH190">
            <v>0</v>
          </cell>
          <cell r="BI190">
            <v>0</v>
          </cell>
          <cell r="BJ190">
            <v>0</v>
          </cell>
          <cell r="BK190">
            <v>0</v>
          </cell>
          <cell r="BL190">
            <v>0</v>
          </cell>
          <cell r="BM190">
            <v>0</v>
          </cell>
          <cell r="BN190">
            <v>0</v>
          </cell>
          <cell r="BO190">
            <v>0</v>
          </cell>
        </row>
        <row r="191">
          <cell r="B191" t="str">
            <v>Underground Services</v>
          </cell>
        </row>
        <row r="192">
          <cell r="B192" t="str">
            <v>Pump Attendants</v>
          </cell>
          <cell r="N192">
            <v>0</v>
          </cell>
          <cell r="O192">
            <v>0</v>
          </cell>
          <cell r="P192">
            <v>0</v>
          </cell>
          <cell r="Q192">
            <v>0</v>
          </cell>
          <cell r="R192">
            <v>0</v>
          </cell>
          <cell r="S192">
            <v>0</v>
          </cell>
          <cell r="T192">
            <v>0</v>
          </cell>
          <cell r="U192">
            <v>4</v>
          </cell>
          <cell r="V192">
            <v>4</v>
          </cell>
          <cell r="W192">
            <v>4</v>
          </cell>
          <cell r="X192">
            <v>4</v>
          </cell>
          <cell r="Y192">
            <v>4</v>
          </cell>
          <cell r="Z192">
            <v>4</v>
          </cell>
          <cell r="AA192">
            <v>4</v>
          </cell>
          <cell r="AB192">
            <v>4</v>
          </cell>
          <cell r="AC192">
            <v>4</v>
          </cell>
          <cell r="AD192">
            <v>4</v>
          </cell>
          <cell r="AE192">
            <v>4</v>
          </cell>
          <cell r="AF192">
            <v>4</v>
          </cell>
          <cell r="AG192">
            <v>4</v>
          </cell>
          <cell r="AH192">
            <v>4</v>
          </cell>
          <cell r="AI192">
            <v>4</v>
          </cell>
          <cell r="AJ192">
            <v>4</v>
          </cell>
          <cell r="AK192">
            <v>4</v>
          </cell>
          <cell r="AL192">
            <v>4</v>
          </cell>
          <cell r="AM192">
            <v>4</v>
          </cell>
          <cell r="AN192">
            <v>4</v>
          </cell>
          <cell r="AO192">
            <v>4</v>
          </cell>
          <cell r="AP192">
            <v>4</v>
          </cell>
          <cell r="AQ192">
            <v>8</v>
          </cell>
          <cell r="AR192">
            <v>8</v>
          </cell>
          <cell r="AS192">
            <v>8</v>
          </cell>
          <cell r="AT192">
            <v>8</v>
          </cell>
          <cell r="AU192">
            <v>8</v>
          </cell>
          <cell r="AV192">
            <v>8</v>
          </cell>
          <cell r="AW192">
            <v>8</v>
          </cell>
          <cell r="AX192">
            <v>8</v>
          </cell>
          <cell r="AY192">
            <v>8</v>
          </cell>
          <cell r="AZ192">
            <v>8</v>
          </cell>
          <cell r="BA192">
            <v>8</v>
          </cell>
          <cell r="BB192">
            <v>8</v>
          </cell>
          <cell r="BC192">
            <v>8</v>
          </cell>
          <cell r="BD192">
            <v>8</v>
          </cell>
          <cell r="BE192">
            <v>8</v>
          </cell>
          <cell r="BH192">
            <v>0</v>
          </cell>
          <cell r="BI192">
            <v>0</v>
          </cell>
          <cell r="BJ192">
            <v>0</v>
          </cell>
          <cell r="BK192">
            <v>0</v>
          </cell>
          <cell r="BL192">
            <v>0</v>
          </cell>
          <cell r="BM192">
            <v>0</v>
          </cell>
          <cell r="BN192">
            <v>0</v>
          </cell>
          <cell r="BO192">
            <v>0</v>
          </cell>
        </row>
        <row r="193">
          <cell r="B193" t="str">
            <v>Grader</v>
          </cell>
          <cell r="N193">
            <v>0</v>
          </cell>
          <cell r="O193">
            <v>0</v>
          </cell>
          <cell r="P193">
            <v>0</v>
          </cell>
          <cell r="Q193">
            <v>0</v>
          </cell>
          <cell r="R193">
            <v>0</v>
          </cell>
          <cell r="S193">
            <v>0</v>
          </cell>
          <cell r="T193">
            <v>0</v>
          </cell>
          <cell r="U193">
            <v>1</v>
          </cell>
          <cell r="V193">
            <v>1</v>
          </cell>
          <cell r="W193">
            <v>1</v>
          </cell>
          <cell r="X193">
            <v>1</v>
          </cell>
          <cell r="Y193">
            <v>1</v>
          </cell>
          <cell r="Z193">
            <v>1</v>
          </cell>
          <cell r="AA193">
            <v>1</v>
          </cell>
          <cell r="AB193">
            <v>1</v>
          </cell>
          <cell r="AC193">
            <v>1</v>
          </cell>
          <cell r="AD193">
            <v>1</v>
          </cell>
          <cell r="AE193">
            <v>1</v>
          </cell>
          <cell r="AF193">
            <v>1</v>
          </cell>
          <cell r="AG193">
            <v>1</v>
          </cell>
          <cell r="AH193">
            <v>1</v>
          </cell>
          <cell r="AI193">
            <v>1</v>
          </cell>
          <cell r="AJ193">
            <v>1</v>
          </cell>
          <cell r="AK193">
            <v>1</v>
          </cell>
          <cell r="AL193">
            <v>1</v>
          </cell>
          <cell r="AM193">
            <v>1</v>
          </cell>
          <cell r="AN193">
            <v>1</v>
          </cell>
          <cell r="AO193">
            <v>1</v>
          </cell>
          <cell r="AP193">
            <v>1</v>
          </cell>
          <cell r="AQ193">
            <v>1</v>
          </cell>
          <cell r="AR193">
            <v>1</v>
          </cell>
          <cell r="AS193">
            <v>1</v>
          </cell>
          <cell r="AT193">
            <v>1</v>
          </cell>
          <cell r="AU193">
            <v>1</v>
          </cell>
          <cell r="AV193">
            <v>1</v>
          </cell>
          <cell r="AW193">
            <v>1</v>
          </cell>
          <cell r="AX193">
            <v>1</v>
          </cell>
          <cell r="AY193">
            <v>1</v>
          </cell>
          <cell r="AZ193">
            <v>1</v>
          </cell>
          <cell r="BA193">
            <v>1</v>
          </cell>
          <cell r="BB193">
            <v>1</v>
          </cell>
          <cell r="BC193">
            <v>1</v>
          </cell>
          <cell r="BD193">
            <v>1</v>
          </cell>
          <cell r="BE193">
            <v>1</v>
          </cell>
          <cell r="BH193">
            <v>0</v>
          </cell>
          <cell r="BI193">
            <v>0</v>
          </cell>
          <cell r="BJ193">
            <v>0</v>
          </cell>
          <cell r="BK193">
            <v>0</v>
          </cell>
          <cell r="BL193">
            <v>0</v>
          </cell>
          <cell r="BM193">
            <v>0</v>
          </cell>
          <cell r="BN193">
            <v>0</v>
          </cell>
          <cell r="BO193">
            <v>0</v>
          </cell>
        </row>
        <row r="194">
          <cell r="B194" t="str">
            <v>Engineering</v>
          </cell>
          <cell r="AA194">
            <v>0</v>
          </cell>
        </row>
        <row r="195">
          <cell r="B195" t="str">
            <v>Section Engineer</v>
          </cell>
          <cell r="N195">
            <v>0</v>
          </cell>
          <cell r="O195">
            <v>0</v>
          </cell>
          <cell r="P195">
            <v>0</v>
          </cell>
          <cell r="Q195">
            <v>0</v>
          </cell>
          <cell r="R195">
            <v>0</v>
          </cell>
          <cell r="S195">
            <v>0</v>
          </cell>
          <cell r="T195">
            <v>0</v>
          </cell>
          <cell r="U195">
            <v>1</v>
          </cell>
          <cell r="V195">
            <v>1</v>
          </cell>
          <cell r="W195">
            <v>1</v>
          </cell>
          <cell r="X195">
            <v>1</v>
          </cell>
          <cell r="Y195">
            <v>1</v>
          </cell>
          <cell r="Z195">
            <v>1</v>
          </cell>
          <cell r="AA195">
            <v>1</v>
          </cell>
          <cell r="AB195">
            <v>1</v>
          </cell>
          <cell r="AC195">
            <v>1</v>
          </cell>
          <cell r="AD195">
            <v>1</v>
          </cell>
          <cell r="AE195">
            <v>1</v>
          </cell>
          <cell r="AF195">
            <v>1</v>
          </cell>
          <cell r="AG195">
            <v>1</v>
          </cell>
          <cell r="AH195">
            <v>1</v>
          </cell>
          <cell r="AI195">
            <v>1</v>
          </cell>
          <cell r="AJ195">
            <v>1</v>
          </cell>
          <cell r="AK195">
            <v>1</v>
          </cell>
          <cell r="AL195">
            <v>1</v>
          </cell>
          <cell r="AM195">
            <v>1</v>
          </cell>
          <cell r="AN195">
            <v>1</v>
          </cell>
          <cell r="AO195">
            <v>1</v>
          </cell>
          <cell r="AP195">
            <v>1</v>
          </cell>
          <cell r="AQ195">
            <v>1</v>
          </cell>
          <cell r="AR195">
            <v>1</v>
          </cell>
          <cell r="AS195">
            <v>1</v>
          </cell>
          <cell r="AT195">
            <v>1</v>
          </cell>
          <cell r="AU195">
            <v>1</v>
          </cell>
          <cell r="AV195">
            <v>1</v>
          </cell>
          <cell r="AW195">
            <v>1</v>
          </cell>
          <cell r="AX195">
            <v>1</v>
          </cell>
          <cell r="AY195">
            <v>1</v>
          </cell>
          <cell r="AZ195">
            <v>1</v>
          </cell>
          <cell r="BA195">
            <v>1</v>
          </cell>
          <cell r="BB195">
            <v>1</v>
          </cell>
          <cell r="BC195">
            <v>1</v>
          </cell>
          <cell r="BD195">
            <v>1</v>
          </cell>
          <cell r="BE195">
            <v>1</v>
          </cell>
          <cell r="BH195">
            <v>0</v>
          </cell>
          <cell r="BI195">
            <v>0</v>
          </cell>
          <cell r="BJ195">
            <v>0</v>
          </cell>
          <cell r="BK195">
            <v>0</v>
          </cell>
          <cell r="BL195">
            <v>0</v>
          </cell>
          <cell r="BM195">
            <v>0</v>
          </cell>
          <cell r="BN195">
            <v>0</v>
          </cell>
          <cell r="BO195">
            <v>0</v>
          </cell>
        </row>
        <row r="196">
          <cell r="B196" t="str">
            <v>General Engineering Superintendent</v>
          </cell>
          <cell r="N196">
            <v>0</v>
          </cell>
          <cell r="O196">
            <v>0</v>
          </cell>
          <cell r="P196">
            <v>0</v>
          </cell>
          <cell r="Q196">
            <v>0</v>
          </cell>
          <cell r="R196">
            <v>0</v>
          </cell>
          <cell r="S196">
            <v>0</v>
          </cell>
          <cell r="T196">
            <v>0</v>
          </cell>
          <cell r="U196">
            <v>1</v>
          </cell>
          <cell r="V196">
            <v>1</v>
          </cell>
          <cell r="W196">
            <v>1</v>
          </cell>
          <cell r="X196">
            <v>1</v>
          </cell>
          <cell r="Y196">
            <v>1</v>
          </cell>
          <cell r="Z196">
            <v>1</v>
          </cell>
          <cell r="AA196">
            <v>1</v>
          </cell>
          <cell r="AB196">
            <v>1</v>
          </cell>
          <cell r="AC196">
            <v>1</v>
          </cell>
          <cell r="AD196">
            <v>1</v>
          </cell>
          <cell r="AE196">
            <v>1</v>
          </cell>
          <cell r="AF196">
            <v>1</v>
          </cell>
          <cell r="AG196">
            <v>1</v>
          </cell>
          <cell r="AH196">
            <v>1</v>
          </cell>
          <cell r="AI196">
            <v>1</v>
          </cell>
          <cell r="AJ196">
            <v>1</v>
          </cell>
          <cell r="AK196">
            <v>1</v>
          </cell>
          <cell r="AL196">
            <v>1</v>
          </cell>
          <cell r="AM196">
            <v>1</v>
          </cell>
          <cell r="AN196">
            <v>1</v>
          </cell>
          <cell r="AO196">
            <v>1</v>
          </cell>
          <cell r="AP196">
            <v>1</v>
          </cell>
          <cell r="AQ196">
            <v>1</v>
          </cell>
          <cell r="AR196">
            <v>1</v>
          </cell>
          <cell r="AS196">
            <v>1</v>
          </cell>
          <cell r="AT196">
            <v>1</v>
          </cell>
          <cell r="AU196">
            <v>1</v>
          </cell>
          <cell r="AV196">
            <v>1</v>
          </cell>
          <cell r="AW196">
            <v>1</v>
          </cell>
          <cell r="AX196">
            <v>1</v>
          </cell>
          <cell r="AY196">
            <v>1</v>
          </cell>
          <cell r="AZ196">
            <v>1</v>
          </cell>
          <cell r="BA196">
            <v>1</v>
          </cell>
          <cell r="BB196">
            <v>1</v>
          </cell>
          <cell r="BC196">
            <v>1</v>
          </cell>
          <cell r="BD196">
            <v>1</v>
          </cell>
          <cell r="BE196">
            <v>1</v>
          </cell>
          <cell r="BH196">
            <v>0</v>
          </cell>
          <cell r="BI196">
            <v>0</v>
          </cell>
          <cell r="BJ196">
            <v>0</v>
          </cell>
          <cell r="BK196">
            <v>0</v>
          </cell>
          <cell r="BL196">
            <v>0</v>
          </cell>
          <cell r="BM196">
            <v>0</v>
          </cell>
          <cell r="BN196">
            <v>0</v>
          </cell>
          <cell r="BO196">
            <v>0</v>
          </cell>
        </row>
        <row r="197">
          <cell r="B197" t="str">
            <v>Foreman Electrical</v>
          </cell>
          <cell r="N197">
            <v>0</v>
          </cell>
          <cell r="O197">
            <v>0</v>
          </cell>
          <cell r="P197">
            <v>0</v>
          </cell>
          <cell r="Q197">
            <v>0</v>
          </cell>
          <cell r="R197">
            <v>0</v>
          </cell>
          <cell r="S197">
            <v>0</v>
          </cell>
          <cell r="T197">
            <v>0</v>
          </cell>
          <cell r="U197">
            <v>0</v>
          </cell>
          <cell r="V197">
            <v>0</v>
          </cell>
          <cell r="W197">
            <v>0</v>
          </cell>
          <cell r="X197">
            <v>0</v>
          </cell>
          <cell r="Y197">
            <v>0</v>
          </cell>
          <cell r="Z197">
            <v>0</v>
          </cell>
          <cell r="AA197">
            <v>0</v>
          </cell>
          <cell r="AB197">
            <v>0</v>
          </cell>
          <cell r="AC197">
            <v>0</v>
          </cell>
          <cell r="AD197">
            <v>0</v>
          </cell>
          <cell r="AE197">
            <v>0</v>
          </cell>
          <cell r="AF197">
            <v>0</v>
          </cell>
          <cell r="AG197">
            <v>0</v>
          </cell>
          <cell r="AH197">
            <v>0</v>
          </cell>
          <cell r="AI197">
            <v>0</v>
          </cell>
          <cell r="AJ197">
            <v>0</v>
          </cell>
          <cell r="AK197">
            <v>0</v>
          </cell>
          <cell r="AL197">
            <v>0</v>
          </cell>
          <cell r="AM197">
            <v>0</v>
          </cell>
          <cell r="AN197">
            <v>0</v>
          </cell>
          <cell r="AO197">
            <v>1</v>
          </cell>
          <cell r="AP197">
            <v>1</v>
          </cell>
          <cell r="AQ197">
            <v>1</v>
          </cell>
          <cell r="AR197">
            <v>1</v>
          </cell>
          <cell r="AS197">
            <v>1</v>
          </cell>
          <cell r="AT197">
            <v>1</v>
          </cell>
          <cell r="AU197">
            <v>1</v>
          </cell>
          <cell r="AV197">
            <v>1</v>
          </cell>
          <cell r="AW197">
            <v>1</v>
          </cell>
          <cell r="AX197">
            <v>1</v>
          </cell>
          <cell r="AY197">
            <v>1</v>
          </cell>
          <cell r="AZ197">
            <v>1</v>
          </cell>
          <cell r="BA197">
            <v>1</v>
          </cell>
          <cell r="BB197">
            <v>1</v>
          </cell>
          <cell r="BC197">
            <v>1</v>
          </cell>
          <cell r="BD197">
            <v>1</v>
          </cell>
          <cell r="BE197">
            <v>1</v>
          </cell>
          <cell r="BH197">
            <v>0</v>
          </cell>
          <cell r="BI197">
            <v>0</v>
          </cell>
          <cell r="BJ197">
            <v>0</v>
          </cell>
          <cell r="BK197">
            <v>0</v>
          </cell>
          <cell r="BL197">
            <v>0</v>
          </cell>
          <cell r="BM197">
            <v>0</v>
          </cell>
          <cell r="BN197">
            <v>0</v>
          </cell>
          <cell r="BO197">
            <v>0</v>
          </cell>
        </row>
        <row r="198">
          <cell r="B198" t="str">
            <v>Electrician</v>
          </cell>
          <cell r="N198">
            <v>0</v>
          </cell>
          <cell r="O198">
            <v>0</v>
          </cell>
          <cell r="P198">
            <v>0</v>
          </cell>
          <cell r="Q198">
            <v>0</v>
          </cell>
          <cell r="R198">
            <v>0</v>
          </cell>
          <cell r="S198">
            <v>0</v>
          </cell>
          <cell r="T198">
            <v>0</v>
          </cell>
          <cell r="U198">
            <v>1</v>
          </cell>
          <cell r="V198">
            <v>1</v>
          </cell>
          <cell r="W198">
            <v>1</v>
          </cell>
          <cell r="X198">
            <v>1</v>
          </cell>
          <cell r="Y198">
            <v>1</v>
          </cell>
          <cell r="Z198">
            <v>1</v>
          </cell>
          <cell r="AA198">
            <v>1</v>
          </cell>
          <cell r="AB198">
            <v>1</v>
          </cell>
          <cell r="AC198">
            <v>1</v>
          </cell>
          <cell r="AD198">
            <v>1</v>
          </cell>
          <cell r="AE198">
            <v>1</v>
          </cell>
          <cell r="AF198">
            <v>1</v>
          </cell>
          <cell r="AG198">
            <v>1</v>
          </cell>
          <cell r="AH198">
            <v>1</v>
          </cell>
          <cell r="AI198">
            <v>1</v>
          </cell>
          <cell r="AJ198">
            <v>1</v>
          </cell>
          <cell r="AK198">
            <v>1</v>
          </cell>
          <cell r="AL198">
            <v>1</v>
          </cell>
          <cell r="AM198">
            <v>1</v>
          </cell>
          <cell r="AN198">
            <v>1</v>
          </cell>
          <cell r="AO198">
            <v>4</v>
          </cell>
          <cell r="AP198">
            <v>4</v>
          </cell>
          <cell r="AQ198">
            <v>4</v>
          </cell>
          <cell r="AR198">
            <v>4</v>
          </cell>
          <cell r="AS198">
            <v>4</v>
          </cell>
          <cell r="AT198">
            <v>4</v>
          </cell>
          <cell r="AU198">
            <v>4</v>
          </cell>
          <cell r="AV198">
            <v>4</v>
          </cell>
          <cell r="AW198">
            <v>4</v>
          </cell>
          <cell r="AX198">
            <v>4</v>
          </cell>
          <cell r="AY198">
            <v>4</v>
          </cell>
          <cell r="AZ198">
            <v>4</v>
          </cell>
          <cell r="BA198">
            <v>4</v>
          </cell>
          <cell r="BB198">
            <v>4</v>
          </cell>
          <cell r="BC198">
            <v>4</v>
          </cell>
          <cell r="BD198">
            <v>4</v>
          </cell>
          <cell r="BE198">
            <v>4</v>
          </cell>
          <cell r="BH198">
            <v>0</v>
          </cell>
          <cell r="BI198">
            <v>0</v>
          </cell>
          <cell r="BJ198">
            <v>0</v>
          </cell>
          <cell r="BK198">
            <v>0</v>
          </cell>
          <cell r="BL198">
            <v>0</v>
          </cell>
          <cell r="BM198">
            <v>0</v>
          </cell>
          <cell r="BN198">
            <v>0</v>
          </cell>
          <cell r="BO198">
            <v>0</v>
          </cell>
        </row>
        <row r="199">
          <cell r="B199" t="str">
            <v>Electrician Apprentice</v>
          </cell>
          <cell r="N199">
            <v>0</v>
          </cell>
          <cell r="O199">
            <v>0</v>
          </cell>
          <cell r="P199">
            <v>0</v>
          </cell>
          <cell r="Q199">
            <v>0</v>
          </cell>
          <cell r="R199">
            <v>0</v>
          </cell>
          <cell r="S199">
            <v>0</v>
          </cell>
          <cell r="T199">
            <v>0</v>
          </cell>
          <cell r="U199">
            <v>1</v>
          </cell>
          <cell r="V199">
            <v>1</v>
          </cell>
          <cell r="W199">
            <v>1</v>
          </cell>
          <cell r="X199">
            <v>1</v>
          </cell>
          <cell r="Y199">
            <v>1</v>
          </cell>
          <cell r="Z199">
            <v>1</v>
          </cell>
          <cell r="AA199">
            <v>1</v>
          </cell>
          <cell r="AB199">
            <v>1</v>
          </cell>
          <cell r="AC199">
            <v>1</v>
          </cell>
          <cell r="AD199">
            <v>1</v>
          </cell>
          <cell r="AE199">
            <v>1</v>
          </cell>
          <cell r="AF199">
            <v>1</v>
          </cell>
          <cell r="AG199">
            <v>1</v>
          </cell>
          <cell r="AH199">
            <v>1</v>
          </cell>
          <cell r="AI199">
            <v>1</v>
          </cell>
          <cell r="AJ199">
            <v>1</v>
          </cell>
          <cell r="AK199">
            <v>1</v>
          </cell>
          <cell r="AL199">
            <v>1</v>
          </cell>
          <cell r="AM199">
            <v>1</v>
          </cell>
          <cell r="AN199">
            <v>1</v>
          </cell>
          <cell r="AO199">
            <v>4</v>
          </cell>
          <cell r="AP199">
            <v>4</v>
          </cell>
          <cell r="AQ199">
            <v>4</v>
          </cell>
          <cell r="AR199">
            <v>4</v>
          </cell>
          <cell r="AS199">
            <v>4</v>
          </cell>
          <cell r="AT199">
            <v>4</v>
          </cell>
          <cell r="AU199">
            <v>4</v>
          </cell>
          <cell r="AV199">
            <v>4</v>
          </cell>
          <cell r="AW199">
            <v>4</v>
          </cell>
          <cell r="AX199">
            <v>4</v>
          </cell>
          <cell r="AY199">
            <v>4</v>
          </cell>
          <cell r="AZ199">
            <v>4</v>
          </cell>
          <cell r="BA199">
            <v>4</v>
          </cell>
          <cell r="BB199">
            <v>4</v>
          </cell>
          <cell r="BC199">
            <v>4</v>
          </cell>
          <cell r="BD199">
            <v>4</v>
          </cell>
          <cell r="BE199">
            <v>4</v>
          </cell>
          <cell r="BH199">
            <v>0</v>
          </cell>
          <cell r="BI199">
            <v>0</v>
          </cell>
          <cell r="BJ199">
            <v>0</v>
          </cell>
          <cell r="BK199">
            <v>0</v>
          </cell>
          <cell r="BL199">
            <v>0</v>
          </cell>
          <cell r="BM199">
            <v>0</v>
          </cell>
          <cell r="BN199">
            <v>0</v>
          </cell>
          <cell r="BO199">
            <v>0</v>
          </cell>
        </row>
        <row r="200">
          <cell r="B200" t="str">
            <v>Foreman Mechanical</v>
          </cell>
          <cell r="N200">
            <v>0</v>
          </cell>
          <cell r="O200">
            <v>0</v>
          </cell>
          <cell r="P200">
            <v>0</v>
          </cell>
          <cell r="Q200">
            <v>0</v>
          </cell>
          <cell r="R200">
            <v>0</v>
          </cell>
          <cell r="S200">
            <v>0</v>
          </cell>
          <cell r="T200">
            <v>0</v>
          </cell>
          <cell r="U200">
            <v>0</v>
          </cell>
          <cell r="V200">
            <v>0</v>
          </cell>
          <cell r="W200">
            <v>0</v>
          </cell>
          <cell r="X200">
            <v>0</v>
          </cell>
          <cell r="Y200">
            <v>0</v>
          </cell>
          <cell r="Z200">
            <v>0</v>
          </cell>
          <cell r="AA200">
            <v>0</v>
          </cell>
          <cell r="AB200">
            <v>0</v>
          </cell>
          <cell r="AC200">
            <v>0</v>
          </cell>
          <cell r="AD200">
            <v>0</v>
          </cell>
          <cell r="AE200">
            <v>0</v>
          </cell>
          <cell r="AF200">
            <v>0</v>
          </cell>
          <cell r="AG200">
            <v>0</v>
          </cell>
          <cell r="AH200">
            <v>0</v>
          </cell>
          <cell r="AI200">
            <v>0</v>
          </cell>
          <cell r="AJ200">
            <v>0</v>
          </cell>
          <cell r="AK200">
            <v>0</v>
          </cell>
          <cell r="AL200">
            <v>0</v>
          </cell>
          <cell r="AM200">
            <v>0</v>
          </cell>
          <cell r="AN200">
            <v>0</v>
          </cell>
          <cell r="AO200">
            <v>1</v>
          </cell>
          <cell r="AP200">
            <v>1</v>
          </cell>
          <cell r="AQ200">
            <v>1</v>
          </cell>
          <cell r="AR200">
            <v>1</v>
          </cell>
          <cell r="AS200">
            <v>1</v>
          </cell>
          <cell r="AT200">
            <v>1</v>
          </cell>
          <cell r="AU200">
            <v>1</v>
          </cell>
          <cell r="AV200">
            <v>1</v>
          </cell>
          <cell r="AW200">
            <v>1</v>
          </cell>
          <cell r="AX200">
            <v>1</v>
          </cell>
          <cell r="AY200">
            <v>1</v>
          </cell>
          <cell r="AZ200">
            <v>1</v>
          </cell>
          <cell r="BA200">
            <v>1</v>
          </cell>
          <cell r="BB200">
            <v>1</v>
          </cell>
          <cell r="BC200">
            <v>1</v>
          </cell>
          <cell r="BD200">
            <v>1</v>
          </cell>
          <cell r="BE200">
            <v>1</v>
          </cell>
          <cell r="BH200">
            <v>0</v>
          </cell>
          <cell r="BI200">
            <v>0</v>
          </cell>
          <cell r="BJ200">
            <v>0</v>
          </cell>
          <cell r="BK200">
            <v>0</v>
          </cell>
          <cell r="BL200">
            <v>0</v>
          </cell>
          <cell r="BM200">
            <v>0</v>
          </cell>
          <cell r="BN200">
            <v>0</v>
          </cell>
          <cell r="BO200">
            <v>0</v>
          </cell>
        </row>
        <row r="201">
          <cell r="B201" t="str">
            <v>Fitter</v>
          </cell>
          <cell r="N201">
            <v>0</v>
          </cell>
          <cell r="O201">
            <v>0</v>
          </cell>
          <cell r="P201">
            <v>0</v>
          </cell>
          <cell r="Q201">
            <v>0</v>
          </cell>
          <cell r="R201">
            <v>0</v>
          </cell>
          <cell r="S201">
            <v>0</v>
          </cell>
          <cell r="T201">
            <v>0</v>
          </cell>
          <cell r="U201">
            <v>1</v>
          </cell>
          <cell r="V201">
            <v>1</v>
          </cell>
          <cell r="W201">
            <v>1</v>
          </cell>
          <cell r="X201">
            <v>1</v>
          </cell>
          <cell r="Y201">
            <v>1</v>
          </cell>
          <cell r="Z201">
            <v>1</v>
          </cell>
          <cell r="AA201">
            <v>1</v>
          </cell>
          <cell r="AB201">
            <v>1</v>
          </cell>
          <cell r="AC201">
            <v>1</v>
          </cell>
          <cell r="AD201">
            <v>1</v>
          </cell>
          <cell r="AE201">
            <v>1</v>
          </cell>
          <cell r="AF201">
            <v>1</v>
          </cell>
          <cell r="AG201">
            <v>1</v>
          </cell>
          <cell r="AH201">
            <v>1</v>
          </cell>
          <cell r="AI201">
            <v>1</v>
          </cell>
          <cell r="AJ201">
            <v>1</v>
          </cell>
          <cell r="AK201">
            <v>1</v>
          </cell>
          <cell r="AL201">
            <v>1</v>
          </cell>
          <cell r="AM201">
            <v>1</v>
          </cell>
          <cell r="AN201">
            <v>1</v>
          </cell>
          <cell r="AO201">
            <v>4</v>
          </cell>
          <cell r="AP201">
            <v>4</v>
          </cell>
          <cell r="AQ201">
            <v>4</v>
          </cell>
          <cell r="AR201">
            <v>4</v>
          </cell>
          <cell r="AS201">
            <v>4</v>
          </cell>
          <cell r="AT201">
            <v>4</v>
          </cell>
          <cell r="AU201">
            <v>4</v>
          </cell>
          <cell r="AV201">
            <v>4</v>
          </cell>
          <cell r="AW201">
            <v>4</v>
          </cell>
          <cell r="AX201">
            <v>4</v>
          </cell>
          <cell r="AY201">
            <v>4</v>
          </cell>
          <cell r="AZ201">
            <v>4</v>
          </cell>
          <cell r="BA201">
            <v>4</v>
          </cell>
          <cell r="BB201">
            <v>4</v>
          </cell>
          <cell r="BC201">
            <v>4</v>
          </cell>
          <cell r="BD201">
            <v>4</v>
          </cell>
          <cell r="BE201">
            <v>4</v>
          </cell>
          <cell r="BH201">
            <v>0</v>
          </cell>
          <cell r="BI201">
            <v>0</v>
          </cell>
          <cell r="BJ201">
            <v>0</v>
          </cell>
          <cell r="BK201">
            <v>0</v>
          </cell>
          <cell r="BL201">
            <v>0</v>
          </cell>
          <cell r="BM201">
            <v>0</v>
          </cell>
          <cell r="BN201">
            <v>0</v>
          </cell>
          <cell r="BO201">
            <v>0</v>
          </cell>
        </row>
        <row r="202">
          <cell r="B202" t="str">
            <v>Fitter Apprentice</v>
          </cell>
          <cell r="N202">
            <v>0</v>
          </cell>
          <cell r="O202">
            <v>0</v>
          </cell>
          <cell r="P202">
            <v>0</v>
          </cell>
          <cell r="Q202">
            <v>0</v>
          </cell>
          <cell r="R202">
            <v>0</v>
          </cell>
          <cell r="S202">
            <v>0</v>
          </cell>
          <cell r="T202">
            <v>0</v>
          </cell>
          <cell r="U202">
            <v>1</v>
          </cell>
          <cell r="V202">
            <v>1</v>
          </cell>
          <cell r="W202">
            <v>1</v>
          </cell>
          <cell r="X202">
            <v>1</v>
          </cell>
          <cell r="Y202">
            <v>1</v>
          </cell>
          <cell r="Z202">
            <v>1</v>
          </cell>
          <cell r="AA202">
            <v>1</v>
          </cell>
          <cell r="AB202">
            <v>1</v>
          </cell>
          <cell r="AC202">
            <v>1</v>
          </cell>
          <cell r="AD202">
            <v>1</v>
          </cell>
          <cell r="AE202">
            <v>1</v>
          </cell>
          <cell r="AF202">
            <v>1</v>
          </cell>
          <cell r="AG202">
            <v>1</v>
          </cell>
          <cell r="AH202">
            <v>1</v>
          </cell>
          <cell r="AI202">
            <v>1</v>
          </cell>
          <cell r="AJ202">
            <v>1</v>
          </cell>
          <cell r="AK202">
            <v>1</v>
          </cell>
          <cell r="AL202">
            <v>1</v>
          </cell>
          <cell r="AM202">
            <v>1</v>
          </cell>
          <cell r="AN202">
            <v>1</v>
          </cell>
          <cell r="AO202">
            <v>4</v>
          </cell>
          <cell r="AP202">
            <v>4</v>
          </cell>
          <cell r="AQ202">
            <v>4</v>
          </cell>
          <cell r="AR202">
            <v>4</v>
          </cell>
          <cell r="AS202">
            <v>4</v>
          </cell>
          <cell r="AT202">
            <v>4</v>
          </cell>
          <cell r="AU202">
            <v>4</v>
          </cell>
          <cell r="AV202">
            <v>4</v>
          </cell>
          <cell r="AW202">
            <v>4</v>
          </cell>
          <cell r="AX202">
            <v>4</v>
          </cell>
          <cell r="AY202">
            <v>4</v>
          </cell>
          <cell r="AZ202">
            <v>4</v>
          </cell>
          <cell r="BA202">
            <v>4</v>
          </cell>
          <cell r="BB202">
            <v>4</v>
          </cell>
          <cell r="BC202">
            <v>4</v>
          </cell>
          <cell r="BD202">
            <v>4</v>
          </cell>
          <cell r="BE202">
            <v>4</v>
          </cell>
          <cell r="BH202">
            <v>0</v>
          </cell>
          <cell r="BI202">
            <v>0</v>
          </cell>
          <cell r="BJ202">
            <v>0</v>
          </cell>
          <cell r="BK202">
            <v>0</v>
          </cell>
          <cell r="BL202">
            <v>0</v>
          </cell>
          <cell r="BM202">
            <v>0</v>
          </cell>
          <cell r="BN202">
            <v>0</v>
          </cell>
          <cell r="BO202">
            <v>0</v>
          </cell>
        </row>
        <row r="203">
          <cell r="B203" t="str">
            <v>Boilermaker</v>
          </cell>
          <cell r="N203">
            <v>0</v>
          </cell>
          <cell r="O203">
            <v>0</v>
          </cell>
          <cell r="P203">
            <v>0</v>
          </cell>
          <cell r="Q203">
            <v>0</v>
          </cell>
          <cell r="R203">
            <v>0</v>
          </cell>
          <cell r="S203">
            <v>0</v>
          </cell>
          <cell r="T203">
            <v>0</v>
          </cell>
          <cell r="U203">
            <v>1</v>
          </cell>
          <cell r="V203">
            <v>1</v>
          </cell>
          <cell r="W203">
            <v>1</v>
          </cell>
          <cell r="X203">
            <v>1</v>
          </cell>
          <cell r="Y203">
            <v>1</v>
          </cell>
          <cell r="Z203">
            <v>1</v>
          </cell>
          <cell r="AA203">
            <v>1</v>
          </cell>
          <cell r="AB203">
            <v>1</v>
          </cell>
          <cell r="AC203">
            <v>1</v>
          </cell>
          <cell r="AD203">
            <v>1</v>
          </cell>
          <cell r="AE203">
            <v>1</v>
          </cell>
          <cell r="AF203">
            <v>1</v>
          </cell>
          <cell r="AG203">
            <v>1</v>
          </cell>
          <cell r="AH203">
            <v>1</v>
          </cell>
          <cell r="AI203">
            <v>1</v>
          </cell>
          <cell r="AJ203">
            <v>1</v>
          </cell>
          <cell r="AK203">
            <v>1</v>
          </cell>
          <cell r="AL203">
            <v>1</v>
          </cell>
          <cell r="AM203">
            <v>1</v>
          </cell>
          <cell r="AN203">
            <v>1</v>
          </cell>
          <cell r="AO203">
            <v>4</v>
          </cell>
          <cell r="AP203">
            <v>4</v>
          </cell>
          <cell r="AQ203">
            <v>4</v>
          </cell>
          <cell r="AR203">
            <v>4</v>
          </cell>
          <cell r="AS203">
            <v>4</v>
          </cell>
          <cell r="AT203">
            <v>4</v>
          </cell>
          <cell r="AU203">
            <v>4</v>
          </cell>
          <cell r="AV203">
            <v>4</v>
          </cell>
          <cell r="AW203">
            <v>4</v>
          </cell>
          <cell r="AX203">
            <v>4</v>
          </cell>
          <cell r="AY203">
            <v>4</v>
          </cell>
          <cell r="AZ203">
            <v>4</v>
          </cell>
          <cell r="BA203">
            <v>4</v>
          </cell>
          <cell r="BB203">
            <v>4</v>
          </cell>
          <cell r="BC203">
            <v>4</v>
          </cell>
          <cell r="BD203">
            <v>4</v>
          </cell>
          <cell r="BE203">
            <v>4</v>
          </cell>
          <cell r="BH203">
            <v>0</v>
          </cell>
          <cell r="BI203">
            <v>0</v>
          </cell>
          <cell r="BJ203">
            <v>0</v>
          </cell>
          <cell r="BK203">
            <v>0</v>
          </cell>
          <cell r="BL203">
            <v>0</v>
          </cell>
          <cell r="BM203">
            <v>0</v>
          </cell>
          <cell r="BN203">
            <v>0</v>
          </cell>
          <cell r="BO203">
            <v>0</v>
          </cell>
        </row>
        <row r="204">
          <cell r="B204" t="str">
            <v>Boilermaker Apprentice</v>
          </cell>
          <cell r="N204">
            <v>0</v>
          </cell>
          <cell r="O204">
            <v>0</v>
          </cell>
          <cell r="P204">
            <v>0</v>
          </cell>
          <cell r="Q204">
            <v>0</v>
          </cell>
          <cell r="R204">
            <v>0</v>
          </cell>
          <cell r="S204">
            <v>0</v>
          </cell>
          <cell r="T204">
            <v>0</v>
          </cell>
          <cell r="U204">
            <v>1</v>
          </cell>
          <cell r="V204">
            <v>1</v>
          </cell>
          <cell r="W204">
            <v>1</v>
          </cell>
          <cell r="X204">
            <v>1</v>
          </cell>
          <cell r="Y204">
            <v>1</v>
          </cell>
          <cell r="Z204">
            <v>1</v>
          </cell>
          <cell r="AA204">
            <v>1</v>
          </cell>
          <cell r="AB204">
            <v>1</v>
          </cell>
          <cell r="AC204">
            <v>1</v>
          </cell>
          <cell r="AD204">
            <v>1</v>
          </cell>
          <cell r="AE204">
            <v>1</v>
          </cell>
          <cell r="AF204">
            <v>1</v>
          </cell>
          <cell r="AG204">
            <v>1</v>
          </cell>
          <cell r="AH204">
            <v>1</v>
          </cell>
          <cell r="AI204">
            <v>1</v>
          </cell>
          <cell r="AJ204">
            <v>1</v>
          </cell>
          <cell r="AK204">
            <v>1</v>
          </cell>
          <cell r="AL204">
            <v>1</v>
          </cell>
          <cell r="AM204">
            <v>1</v>
          </cell>
          <cell r="AN204">
            <v>1</v>
          </cell>
          <cell r="AO204">
            <v>4</v>
          </cell>
          <cell r="AP204">
            <v>4</v>
          </cell>
          <cell r="AQ204">
            <v>4</v>
          </cell>
          <cell r="AR204">
            <v>4</v>
          </cell>
          <cell r="AS204">
            <v>4</v>
          </cell>
          <cell r="AT204">
            <v>4</v>
          </cell>
          <cell r="AU204">
            <v>4</v>
          </cell>
          <cell r="AV204">
            <v>4</v>
          </cell>
          <cell r="AW204">
            <v>4</v>
          </cell>
          <cell r="AX204">
            <v>4</v>
          </cell>
          <cell r="AY204">
            <v>4</v>
          </cell>
          <cell r="AZ204">
            <v>4</v>
          </cell>
          <cell r="BA204">
            <v>4</v>
          </cell>
          <cell r="BB204">
            <v>4</v>
          </cell>
          <cell r="BC204">
            <v>4</v>
          </cell>
          <cell r="BD204">
            <v>4</v>
          </cell>
          <cell r="BE204">
            <v>4</v>
          </cell>
          <cell r="BH204">
            <v>0</v>
          </cell>
          <cell r="BI204">
            <v>0</v>
          </cell>
          <cell r="BJ204">
            <v>0</v>
          </cell>
          <cell r="BK204">
            <v>0</v>
          </cell>
          <cell r="BL204">
            <v>0</v>
          </cell>
          <cell r="BM204">
            <v>0</v>
          </cell>
          <cell r="BN204">
            <v>0</v>
          </cell>
          <cell r="BO204">
            <v>0</v>
          </cell>
        </row>
        <row r="205">
          <cell r="B205" t="str">
            <v>H/V Shift Mechanics</v>
          </cell>
          <cell r="N205">
            <v>0</v>
          </cell>
          <cell r="O205">
            <v>0</v>
          </cell>
          <cell r="P205">
            <v>0</v>
          </cell>
          <cell r="Q205">
            <v>0</v>
          </cell>
          <cell r="R205">
            <v>0</v>
          </cell>
          <cell r="S205">
            <v>0</v>
          </cell>
          <cell r="T205">
            <v>0</v>
          </cell>
          <cell r="U205">
            <v>8</v>
          </cell>
          <cell r="V205">
            <v>8</v>
          </cell>
          <cell r="W205">
            <v>8</v>
          </cell>
          <cell r="X205">
            <v>8</v>
          </cell>
          <cell r="Y205">
            <v>8</v>
          </cell>
          <cell r="Z205">
            <v>8</v>
          </cell>
          <cell r="AA205">
            <v>8</v>
          </cell>
          <cell r="AB205">
            <v>8</v>
          </cell>
          <cell r="AC205">
            <v>8</v>
          </cell>
          <cell r="AD205">
            <v>8</v>
          </cell>
          <cell r="AE205">
            <v>8</v>
          </cell>
          <cell r="AF205">
            <v>8</v>
          </cell>
          <cell r="AG205">
            <v>8</v>
          </cell>
          <cell r="AH205">
            <v>8</v>
          </cell>
          <cell r="AI205">
            <v>8</v>
          </cell>
          <cell r="AJ205">
            <v>8</v>
          </cell>
          <cell r="AK205">
            <v>8</v>
          </cell>
          <cell r="AL205">
            <v>8</v>
          </cell>
          <cell r="AM205">
            <v>8</v>
          </cell>
          <cell r="AN205">
            <v>8</v>
          </cell>
          <cell r="AO205">
            <v>12</v>
          </cell>
          <cell r="AP205">
            <v>12</v>
          </cell>
          <cell r="AQ205">
            <v>12</v>
          </cell>
          <cell r="AR205">
            <v>12</v>
          </cell>
          <cell r="AS205">
            <v>12</v>
          </cell>
          <cell r="AT205">
            <v>12</v>
          </cell>
          <cell r="AU205">
            <v>12</v>
          </cell>
          <cell r="AV205">
            <v>12</v>
          </cell>
          <cell r="AW205">
            <v>12</v>
          </cell>
          <cell r="AX205">
            <v>12</v>
          </cell>
          <cell r="AY205">
            <v>12</v>
          </cell>
          <cell r="AZ205">
            <v>12</v>
          </cell>
          <cell r="BA205">
            <v>12</v>
          </cell>
          <cell r="BB205">
            <v>12</v>
          </cell>
          <cell r="BC205">
            <v>12</v>
          </cell>
          <cell r="BD205">
            <v>12</v>
          </cell>
          <cell r="BE205">
            <v>12</v>
          </cell>
          <cell r="BH205">
            <v>0</v>
          </cell>
          <cell r="BI205">
            <v>0</v>
          </cell>
          <cell r="BJ205">
            <v>0</v>
          </cell>
          <cell r="BK205">
            <v>0</v>
          </cell>
          <cell r="BL205">
            <v>0</v>
          </cell>
          <cell r="BM205">
            <v>0</v>
          </cell>
          <cell r="BN205">
            <v>0</v>
          </cell>
          <cell r="BO205">
            <v>0</v>
          </cell>
        </row>
        <row r="206">
          <cell r="B206" t="str">
            <v>H/V Workshop Mechanics</v>
          </cell>
          <cell r="N206">
            <v>0</v>
          </cell>
          <cell r="O206">
            <v>0</v>
          </cell>
          <cell r="P206">
            <v>0</v>
          </cell>
          <cell r="Q206">
            <v>0</v>
          </cell>
          <cell r="R206">
            <v>0</v>
          </cell>
          <cell r="S206">
            <v>0</v>
          </cell>
          <cell r="T206">
            <v>0</v>
          </cell>
          <cell r="U206">
            <v>2</v>
          </cell>
          <cell r="V206">
            <v>2</v>
          </cell>
          <cell r="W206">
            <v>2</v>
          </cell>
          <cell r="X206">
            <v>2</v>
          </cell>
          <cell r="Y206">
            <v>2</v>
          </cell>
          <cell r="Z206">
            <v>2</v>
          </cell>
          <cell r="AA206">
            <v>2</v>
          </cell>
          <cell r="AB206">
            <v>2</v>
          </cell>
          <cell r="AC206">
            <v>2</v>
          </cell>
          <cell r="AD206">
            <v>2</v>
          </cell>
          <cell r="AE206">
            <v>2</v>
          </cell>
          <cell r="AF206">
            <v>2</v>
          </cell>
          <cell r="AG206">
            <v>2</v>
          </cell>
          <cell r="AH206">
            <v>2</v>
          </cell>
          <cell r="AI206">
            <v>2</v>
          </cell>
          <cell r="AJ206">
            <v>2</v>
          </cell>
          <cell r="AK206">
            <v>2</v>
          </cell>
          <cell r="AL206">
            <v>2</v>
          </cell>
          <cell r="AM206">
            <v>2</v>
          </cell>
          <cell r="AN206">
            <v>2</v>
          </cell>
          <cell r="AO206">
            <v>4</v>
          </cell>
          <cell r="AP206">
            <v>4</v>
          </cell>
          <cell r="AQ206">
            <v>4</v>
          </cell>
          <cell r="AR206">
            <v>4</v>
          </cell>
          <cell r="AS206">
            <v>4</v>
          </cell>
          <cell r="AT206">
            <v>4</v>
          </cell>
          <cell r="AU206">
            <v>4</v>
          </cell>
          <cell r="AV206">
            <v>4</v>
          </cell>
          <cell r="AW206">
            <v>4</v>
          </cell>
          <cell r="AX206">
            <v>4</v>
          </cell>
          <cell r="AY206">
            <v>4</v>
          </cell>
          <cell r="AZ206">
            <v>4</v>
          </cell>
          <cell r="BA206">
            <v>4</v>
          </cell>
          <cell r="BB206">
            <v>4</v>
          </cell>
          <cell r="BC206">
            <v>4</v>
          </cell>
          <cell r="BD206">
            <v>4</v>
          </cell>
          <cell r="BE206">
            <v>4</v>
          </cell>
          <cell r="BH206">
            <v>0</v>
          </cell>
          <cell r="BI206">
            <v>0</v>
          </cell>
          <cell r="BJ206">
            <v>0</v>
          </cell>
          <cell r="BK206">
            <v>0</v>
          </cell>
          <cell r="BL206">
            <v>0</v>
          </cell>
          <cell r="BM206">
            <v>0</v>
          </cell>
          <cell r="BN206">
            <v>0</v>
          </cell>
          <cell r="BO206">
            <v>0</v>
          </cell>
        </row>
        <row r="207">
          <cell r="B207" t="str">
            <v>Surface Services</v>
          </cell>
          <cell r="AA207">
            <v>0</v>
          </cell>
        </row>
        <row r="208">
          <cell r="B208" t="str">
            <v>Team Leaders</v>
          </cell>
          <cell r="N208">
            <v>0</v>
          </cell>
          <cell r="O208">
            <v>0</v>
          </cell>
          <cell r="P208">
            <v>0</v>
          </cell>
          <cell r="Q208">
            <v>0</v>
          </cell>
          <cell r="R208">
            <v>0</v>
          </cell>
          <cell r="S208">
            <v>0</v>
          </cell>
          <cell r="T208">
            <v>0</v>
          </cell>
          <cell r="U208">
            <v>1</v>
          </cell>
          <cell r="V208">
            <v>1</v>
          </cell>
          <cell r="W208">
            <v>1</v>
          </cell>
          <cell r="X208">
            <v>1</v>
          </cell>
          <cell r="Y208">
            <v>1</v>
          </cell>
          <cell r="Z208">
            <v>1</v>
          </cell>
          <cell r="AA208">
            <v>1</v>
          </cell>
          <cell r="AB208">
            <v>1</v>
          </cell>
          <cell r="AC208">
            <v>1</v>
          </cell>
          <cell r="AD208">
            <v>1</v>
          </cell>
          <cell r="AE208">
            <v>1</v>
          </cell>
          <cell r="AF208">
            <v>1</v>
          </cell>
          <cell r="AG208">
            <v>1</v>
          </cell>
          <cell r="AH208">
            <v>1</v>
          </cell>
          <cell r="AI208">
            <v>1</v>
          </cell>
          <cell r="AJ208">
            <v>1</v>
          </cell>
          <cell r="AK208">
            <v>1</v>
          </cell>
          <cell r="AL208">
            <v>1</v>
          </cell>
          <cell r="AM208">
            <v>1</v>
          </cell>
          <cell r="AN208">
            <v>1</v>
          </cell>
          <cell r="AO208">
            <v>4</v>
          </cell>
          <cell r="AP208">
            <v>4</v>
          </cell>
          <cell r="AQ208">
            <v>4</v>
          </cell>
          <cell r="AR208">
            <v>4</v>
          </cell>
          <cell r="AS208">
            <v>4</v>
          </cell>
          <cell r="AT208">
            <v>4</v>
          </cell>
          <cell r="AU208">
            <v>4</v>
          </cell>
          <cell r="AV208">
            <v>4</v>
          </cell>
          <cell r="AW208">
            <v>4</v>
          </cell>
          <cell r="AX208">
            <v>4</v>
          </cell>
          <cell r="AY208">
            <v>4</v>
          </cell>
          <cell r="AZ208">
            <v>4</v>
          </cell>
          <cell r="BA208">
            <v>4</v>
          </cell>
          <cell r="BB208">
            <v>4</v>
          </cell>
          <cell r="BC208">
            <v>4</v>
          </cell>
          <cell r="BD208">
            <v>4</v>
          </cell>
          <cell r="BE208">
            <v>4</v>
          </cell>
          <cell r="BH208">
            <v>0</v>
          </cell>
          <cell r="BI208">
            <v>0</v>
          </cell>
          <cell r="BJ208">
            <v>0</v>
          </cell>
          <cell r="BK208">
            <v>0</v>
          </cell>
          <cell r="BL208">
            <v>0</v>
          </cell>
          <cell r="BM208">
            <v>0</v>
          </cell>
          <cell r="BN208">
            <v>0</v>
          </cell>
          <cell r="BO208">
            <v>0</v>
          </cell>
        </row>
        <row r="209">
          <cell r="B209" t="str">
            <v>Changehouse/Lamproom Attendants</v>
          </cell>
          <cell r="N209">
            <v>0</v>
          </cell>
          <cell r="O209">
            <v>0</v>
          </cell>
          <cell r="P209">
            <v>0</v>
          </cell>
          <cell r="Q209">
            <v>0</v>
          </cell>
          <cell r="R209">
            <v>0</v>
          </cell>
          <cell r="S209">
            <v>0</v>
          </cell>
          <cell r="T209">
            <v>0</v>
          </cell>
          <cell r="U209">
            <v>4</v>
          </cell>
          <cell r="V209">
            <v>4</v>
          </cell>
          <cell r="W209">
            <v>4</v>
          </cell>
          <cell r="X209">
            <v>4</v>
          </cell>
          <cell r="Y209">
            <v>4</v>
          </cell>
          <cell r="Z209">
            <v>4</v>
          </cell>
          <cell r="AA209">
            <v>4</v>
          </cell>
          <cell r="AB209">
            <v>4</v>
          </cell>
          <cell r="AC209">
            <v>4</v>
          </cell>
          <cell r="AD209">
            <v>4</v>
          </cell>
          <cell r="AE209">
            <v>4</v>
          </cell>
          <cell r="AF209">
            <v>4</v>
          </cell>
          <cell r="AG209">
            <v>4</v>
          </cell>
          <cell r="AH209">
            <v>4</v>
          </cell>
          <cell r="AI209">
            <v>4</v>
          </cell>
          <cell r="AJ209">
            <v>4</v>
          </cell>
          <cell r="AK209">
            <v>4</v>
          </cell>
          <cell r="AL209">
            <v>4</v>
          </cell>
          <cell r="AM209">
            <v>4</v>
          </cell>
          <cell r="AN209">
            <v>4</v>
          </cell>
          <cell r="AO209">
            <v>1</v>
          </cell>
          <cell r="AP209">
            <v>1</v>
          </cell>
          <cell r="AQ209">
            <v>1</v>
          </cell>
          <cell r="AR209">
            <v>1</v>
          </cell>
          <cell r="AS209">
            <v>1</v>
          </cell>
          <cell r="AT209">
            <v>1</v>
          </cell>
          <cell r="AU209">
            <v>1</v>
          </cell>
          <cell r="AV209">
            <v>1</v>
          </cell>
          <cell r="AW209">
            <v>1</v>
          </cell>
          <cell r="AX209">
            <v>1</v>
          </cell>
          <cell r="AY209">
            <v>1</v>
          </cell>
          <cell r="AZ209">
            <v>1</v>
          </cell>
          <cell r="BA209">
            <v>1</v>
          </cell>
          <cell r="BB209">
            <v>1</v>
          </cell>
          <cell r="BC209">
            <v>1</v>
          </cell>
          <cell r="BD209">
            <v>1</v>
          </cell>
          <cell r="BE209">
            <v>1</v>
          </cell>
          <cell r="BH209">
            <v>0</v>
          </cell>
          <cell r="BI209">
            <v>0</v>
          </cell>
          <cell r="BJ209">
            <v>0</v>
          </cell>
          <cell r="BK209">
            <v>0</v>
          </cell>
          <cell r="BL209">
            <v>0</v>
          </cell>
          <cell r="BM209">
            <v>0</v>
          </cell>
          <cell r="BN209">
            <v>0</v>
          </cell>
          <cell r="BO209">
            <v>0</v>
          </cell>
        </row>
        <row r="211">
          <cell r="B211" t="str">
            <v>Expatriate Staff ( incl overheads)</v>
          </cell>
          <cell r="M211">
            <v>0</v>
          </cell>
          <cell r="N211">
            <v>0</v>
          </cell>
          <cell r="O211">
            <v>0</v>
          </cell>
          <cell r="P211">
            <v>0</v>
          </cell>
          <cell r="Q211">
            <v>0</v>
          </cell>
          <cell r="R211">
            <v>0</v>
          </cell>
          <cell r="S211">
            <v>0</v>
          </cell>
          <cell r="T211">
            <v>0</v>
          </cell>
          <cell r="U211">
            <v>0</v>
          </cell>
          <cell r="V211">
            <v>0</v>
          </cell>
          <cell r="W211">
            <v>0</v>
          </cell>
          <cell r="X211">
            <v>0</v>
          </cell>
          <cell r="Y211">
            <v>0</v>
          </cell>
          <cell r="Z211">
            <v>0</v>
          </cell>
          <cell r="AA211">
            <v>0</v>
          </cell>
          <cell r="AB211">
            <v>0</v>
          </cell>
          <cell r="AC211">
            <v>0</v>
          </cell>
          <cell r="AD211">
            <v>0</v>
          </cell>
          <cell r="AE211">
            <v>0</v>
          </cell>
          <cell r="AF211">
            <v>0</v>
          </cell>
          <cell r="AG211">
            <v>0</v>
          </cell>
          <cell r="AH211">
            <v>0</v>
          </cell>
          <cell r="AI211">
            <v>0</v>
          </cell>
          <cell r="AJ211">
            <v>0</v>
          </cell>
          <cell r="AK211">
            <v>0</v>
          </cell>
          <cell r="AL211">
            <v>0</v>
          </cell>
          <cell r="AM211">
            <v>0</v>
          </cell>
          <cell r="AN211">
            <v>0</v>
          </cell>
          <cell r="AO211">
            <v>0</v>
          </cell>
          <cell r="AP211">
            <v>0</v>
          </cell>
          <cell r="AQ211">
            <v>0</v>
          </cell>
          <cell r="AR211">
            <v>0</v>
          </cell>
          <cell r="AS211">
            <v>0</v>
          </cell>
          <cell r="AT211">
            <v>0</v>
          </cell>
          <cell r="AU211">
            <v>0</v>
          </cell>
          <cell r="AV211">
            <v>0</v>
          </cell>
          <cell r="AW211">
            <v>0</v>
          </cell>
          <cell r="AX211">
            <v>0</v>
          </cell>
          <cell r="AY211">
            <v>0</v>
          </cell>
          <cell r="AZ211">
            <v>0</v>
          </cell>
          <cell r="BA211">
            <v>0</v>
          </cell>
          <cell r="BB211">
            <v>0</v>
          </cell>
          <cell r="BC211">
            <v>0</v>
          </cell>
          <cell r="BD211">
            <v>0</v>
          </cell>
          <cell r="BE211">
            <v>0</v>
          </cell>
          <cell r="BH211">
            <v>0</v>
          </cell>
          <cell r="BI211">
            <v>0</v>
          </cell>
          <cell r="BJ211">
            <v>0</v>
          </cell>
          <cell r="BK211">
            <v>0</v>
          </cell>
          <cell r="BL211">
            <v>0</v>
          </cell>
          <cell r="BM211">
            <v>0</v>
          </cell>
          <cell r="BN211">
            <v>0</v>
          </cell>
          <cell r="BO211">
            <v>0</v>
          </cell>
        </row>
        <row r="212">
          <cell r="B212" t="str">
            <v>National Staff (excl overheads)</v>
          </cell>
          <cell r="M212">
            <v>0</v>
          </cell>
          <cell r="N212">
            <v>0</v>
          </cell>
          <cell r="O212">
            <v>1</v>
          </cell>
          <cell r="P212">
            <v>1</v>
          </cell>
          <cell r="Q212">
            <v>1</v>
          </cell>
          <cell r="R212">
            <v>1</v>
          </cell>
          <cell r="S212">
            <v>1</v>
          </cell>
          <cell r="T212">
            <v>1</v>
          </cell>
          <cell r="U212">
            <v>97</v>
          </cell>
          <cell r="V212">
            <v>97</v>
          </cell>
          <cell r="W212">
            <v>97</v>
          </cell>
          <cell r="X212">
            <v>97</v>
          </cell>
          <cell r="Y212">
            <v>97</v>
          </cell>
          <cell r="Z212">
            <v>97</v>
          </cell>
          <cell r="AA212">
            <v>97</v>
          </cell>
          <cell r="AB212">
            <v>131</v>
          </cell>
          <cell r="AC212">
            <v>131</v>
          </cell>
          <cell r="AD212">
            <v>131</v>
          </cell>
          <cell r="AE212">
            <v>131</v>
          </cell>
          <cell r="AF212">
            <v>131</v>
          </cell>
          <cell r="AG212">
            <v>131</v>
          </cell>
          <cell r="AH212">
            <v>131</v>
          </cell>
          <cell r="AI212">
            <v>131</v>
          </cell>
          <cell r="AJ212">
            <v>131</v>
          </cell>
          <cell r="AK212">
            <v>131</v>
          </cell>
          <cell r="AL212">
            <v>131</v>
          </cell>
          <cell r="AM212">
            <v>131</v>
          </cell>
          <cell r="AN212">
            <v>131</v>
          </cell>
          <cell r="AO212">
            <v>222</v>
          </cell>
          <cell r="AP212">
            <v>257.5</v>
          </cell>
          <cell r="AQ212">
            <v>261.5</v>
          </cell>
          <cell r="AR212">
            <v>261.5</v>
          </cell>
          <cell r="AS212">
            <v>261.5</v>
          </cell>
          <cell r="AT212">
            <v>261.5</v>
          </cell>
          <cell r="AU212">
            <v>261.5</v>
          </cell>
          <cell r="AV212">
            <v>261.5</v>
          </cell>
          <cell r="AW212">
            <v>261.5</v>
          </cell>
          <cell r="AX212">
            <v>261.5</v>
          </cell>
          <cell r="AY212">
            <v>261.5</v>
          </cell>
          <cell r="AZ212">
            <v>261.5</v>
          </cell>
          <cell r="BA212">
            <v>261.5</v>
          </cell>
          <cell r="BB212">
            <v>262</v>
          </cell>
          <cell r="BC212">
            <v>262</v>
          </cell>
          <cell r="BD212">
            <v>262</v>
          </cell>
          <cell r="BE212">
            <v>262</v>
          </cell>
          <cell r="BH212">
            <v>0</v>
          </cell>
          <cell r="BI212">
            <v>0</v>
          </cell>
          <cell r="BJ212">
            <v>0</v>
          </cell>
          <cell r="BK212">
            <v>0</v>
          </cell>
          <cell r="BL212">
            <v>0</v>
          </cell>
          <cell r="BM212">
            <v>0</v>
          </cell>
          <cell r="BN212">
            <v>0</v>
          </cell>
          <cell r="BO212">
            <v>0</v>
          </cell>
        </row>
        <row r="213">
          <cell r="B213" t="str">
            <v>Sub -total</v>
          </cell>
          <cell r="M213">
            <v>0</v>
          </cell>
          <cell r="N213">
            <v>0</v>
          </cell>
          <cell r="O213">
            <v>1</v>
          </cell>
          <cell r="P213">
            <v>1</v>
          </cell>
          <cell r="Q213">
            <v>1</v>
          </cell>
          <cell r="R213">
            <v>1</v>
          </cell>
          <cell r="S213">
            <v>1</v>
          </cell>
          <cell r="T213">
            <v>1</v>
          </cell>
          <cell r="U213">
            <v>97</v>
          </cell>
          <cell r="V213">
            <v>97</v>
          </cell>
          <cell r="W213">
            <v>97</v>
          </cell>
          <cell r="X213">
            <v>97</v>
          </cell>
          <cell r="Y213">
            <v>97</v>
          </cell>
          <cell r="Z213">
            <v>97</v>
          </cell>
          <cell r="AA213">
            <v>97</v>
          </cell>
          <cell r="AB213">
            <v>131</v>
          </cell>
          <cell r="AC213">
            <v>131</v>
          </cell>
          <cell r="AD213">
            <v>131</v>
          </cell>
          <cell r="AE213">
            <v>131</v>
          </cell>
          <cell r="AF213">
            <v>131</v>
          </cell>
          <cell r="AG213">
            <v>131</v>
          </cell>
          <cell r="AH213">
            <v>131</v>
          </cell>
          <cell r="AI213">
            <v>131</v>
          </cell>
          <cell r="AJ213">
            <v>131</v>
          </cell>
          <cell r="AK213">
            <v>131</v>
          </cell>
          <cell r="AL213">
            <v>131</v>
          </cell>
          <cell r="AM213">
            <v>131</v>
          </cell>
          <cell r="AN213">
            <v>131</v>
          </cell>
          <cell r="AO213">
            <v>222</v>
          </cell>
          <cell r="AP213">
            <v>257.5</v>
          </cell>
          <cell r="AQ213">
            <v>261.5</v>
          </cell>
          <cell r="AR213">
            <v>261.5</v>
          </cell>
          <cell r="AS213">
            <v>261.5</v>
          </cell>
          <cell r="AT213">
            <v>261.5</v>
          </cell>
          <cell r="AU213">
            <v>261.5</v>
          </cell>
          <cell r="AV213">
            <v>261.5</v>
          </cell>
          <cell r="AW213">
            <v>261.5</v>
          </cell>
          <cell r="AX213">
            <v>261.5</v>
          </cell>
          <cell r="AY213">
            <v>261.5</v>
          </cell>
          <cell r="AZ213">
            <v>261.5</v>
          </cell>
          <cell r="BA213">
            <v>261.5</v>
          </cell>
          <cell r="BB213">
            <v>262</v>
          </cell>
          <cell r="BC213">
            <v>262</v>
          </cell>
          <cell r="BD213">
            <v>262</v>
          </cell>
          <cell r="BE213">
            <v>262</v>
          </cell>
          <cell r="BH213">
            <v>0</v>
          </cell>
          <cell r="BI213">
            <v>0</v>
          </cell>
          <cell r="BJ213">
            <v>0</v>
          </cell>
          <cell r="BK213">
            <v>0</v>
          </cell>
          <cell r="BL213">
            <v>0</v>
          </cell>
          <cell r="BM213">
            <v>0</v>
          </cell>
          <cell r="BN213">
            <v>0</v>
          </cell>
          <cell r="BO213">
            <v>0</v>
          </cell>
        </row>
        <row r="214">
          <cell r="B214" t="str">
            <v>National - overheads</v>
          </cell>
        </row>
        <row r="215">
          <cell r="B215" t="str">
            <v>Total Staff Complement</v>
          </cell>
          <cell r="O215">
            <v>1</v>
          </cell>
          <cell r="P215">
            <v>1</v>
          </cell>
          <cell r="Q215">
            <v>1</v>
          </cell>
          <cell r="R215">
            <v>1</v>
          </cell>
          <cell r="S215">
            <v>1</v>
          </cell>
          <cell r="T215">
            <v>1</v>
          </cell>
          <cell r="U215">
            <v>97</v>
          </cell>
          <cell r="V215">
            <v>97</v>
          </cell>
          <cell r="W215">
            <v>97</v>
          </cell>
          <cell r="X215">
            <v>97</v>
          </cell>
          <cell r="Y215">
            <v>97</v>
          </cell>
          <cell r="Z215">
            <v>97</v>
          </cell>
          <cell r="AA215">
            <v>97</v>
          </cell>
          <cell r="AB215">
            <v>131</v>
          </cell>
          <cell r="AC215">
            <v>131</v>
          </cell>
          <cell r="AD215">
            <v>131</v>
          </cell>
          <cell r="AE215">
            <v>131</v>
          </cell>
          <cell r="AF215">
            <v>131</v>
          </cell>
          <cell r="AG215">
            <v>131</v>
          </cell>
          <cell r="AH215">
            <v>131</v>
          </cell>
          <cell r="AI215">
            <v>131</v>
          </cell>
          <cell r="AJ215">
            <v>131</v>
          </cell>
          <cell r="AK215">
            <v>131</v>
          </cell>
          <cell r="AL215">
            <v>131</v>
          </cell>
          <cell r="AM215">
            <v>131</v>
          </cell>
          <cell r="AN215">
            <v>131</v>
          </cell>
          <cell r="AO215">
            <v>222</v>
          </cell>
          <cell r="AP215">
            <v>257.5</v>
          </cell>
          <cell r="AQ215">
            <v>261.5</v>
          </cell>
          <cell r="AR215">
            <v>261.5</v>
          </cell>
          <cell r="AS215">
            <v>261.5</v>
          </cell>
          <cell r="AT215">
            <v>261.5</v>
          </cell>
          <cell r="AU215">
            <v>261.5</v>
          </cell>
          <cell r="AV215">
            <v>261.5</v>
          </cell>
          <cell r="AW215">
            <v>261.5</v>
          </cell>
          <cell r="AX215">
            <v>261.5</v>
          </cell>
          <cell r="AY215">
            <v>261.5</v>
          </cell>
          <cell r="AZ215">
            <v>261.5</v>
          </cell>
          <cell r="BA215">
            <v>261.5</v>
          </cell>
          <cell r="BB215">
            <v>262</v>
          </cell>
          <cell r="BC215">
            <v>262</v>
          </cell>
          <cell r="BD215">
            <v>262</v>
          </cell>
          <cell r="BE215">
            <v>262</v>
          </cell>
          <cell r="BH215">
            <v>0</v>
          </cell>
          <cell r="BI215">
            <v>0</v>
          </cell>
          <cell r="BJ215">
            <v>0</v>
          </cell>
          <cell r="BK215">
            <v>0</v>
          </cell>
          <cell r="BL215">
            <v>0</v>
          </cell>
          <cell r="BM215">
            <v>0</v>
          </cell>
          <cell r="BN215">
            <v>0</v>
          </cell>
          <cell r="BO215">
            <v>0</v>
          </cell>
        </row>
        <row r="217">
          <cell r="B217" t="str">
            <v>Total MINING YALEA UG Expatriate Staff</v>
          </cell>
          <cell r="M217">
            <v>0</v>
          </cell>
          <cell r="N217">
            <v>0</v>
          </cell>
          <cell r="O217">
            <v>0</v>
          </cell>
          <cell r="P217">
            <v>0</v>
          </cell>
          <cell r="Q217">
            <v>0</v>
          </cell>
          <cell r="R217">
            <v>0</v>
          </cell>
          <cell r="S217">
            <v>0</v>
          </cell>
          <cell r="T217">
            <v>0</v>
          </cell>
          <cell r="U217">
            <v>0</v>
          </cell>
          <cell r="V217">
            <v>0</v>
          </cell>
          <cell r="W217">
            <v>0</v>
          </cell>
          <cell r="X217">
            <v>0</v>
          </cell>
          <cell r="Y217">
            <v>0</v>
          </cell>
          <cell r="Z217">
            <v>0</v>
          </cell>
          <cell r="AA217">
            <v>0</v>
          </cell>
          <cell r="AB217">
            <v>0</v>
          </cell>
          <cell r="AC217">
            <v>0</v>
          </cell>
          <cell r="AD217">
            <v>0</v>
          </cell>
          <cell r="AE217">
            <v>0</v>
          </cell>
          <cell r="AF217">
            <v>0</v>
          </cell>
          <cell r="AG217">
            <v>0</v>
          </cell>
          <cell r="AH217">
            <v>0</v>
          </cell>
          <cell r="AI217">
            <v>0</v>
          </cell>
          <cell r="AJ217">
            <v>0</v>
          </cell>
          <cell r="AK217">
            <v>0</v>
          </cell>
          <cell r="AL217">
            <v>0</v>
          </cell>
          <cell r="AM217">
            <v>0</v>
          </cell>
          <cell r="AN217">
            <v>0</v>
          </cell>
          <cell r="AO217">
            <v>0</v>
          </cell>
          <cell r="AP217">
            <v>0</v>
          </cell>
          <cell r="AQ217">
            <v>0</v>
          </cell>
          <cell r="AR217">
            <v>0</v>
          </cell>
          <cell r="AS217">
            <v>0</v>
          </cell>
          <cell r="AT217">
            <v>0</v>
          </cell>
          <cell r="AU217">
            <v>0</v>
          </cell>
          <cell r="AV217">
            <v>0</v>
          </cell>
          <cell r="AW217">
            <v>0</v>
          </cell>
          <cell r="AX217">
            <v>0</v>
          </cell>
          <cell r="AY217">
            <v>0</v>
          </cell>
          <cell r="AZ217">
            <v>0</v>
          </cell>
          <cell r="BA217">
            <v>0</v>
          </cell>
          <cell r="BB217">
            <v>0</v>
          </cell>
          <cell r="BC217">
            <v>0</v>
          </cell>
          <cell r="BD217">
            <v>0</v>
          </cell>
          <cell r="BE217">
            <v>0</v>
          </cell>
          <cell r="BG217">
            <v>0</v>
          </cell>
          <cell r="BH217">
            <v>0</v>
          </cell>
          <cell r="BI217">
            <v>0</v>
          </cell>
          <cell r="BJ217">
            <v>0</v>
          </cell>
          <cell r="BK217">
            <v>0</v>
          </cell>
          <cell r="BL217">
            <v>0</v>
          </cell>
          <cell r="BM217">
            <v>0</v>
          </cell>
          <cell r="BN217">
            <v>0</v>
          </cell>
          <cell r="BO217">
            <v>0</v>
          </cell>
        </row>
        <row r="218">
          <cell r="B218" t="str">
            <v>Total MINING YALEA UG National Staff</v>
          </cell>
          <cell r="M218">
            <v>0</v>
          </cell>
          <cell r="N218">
            <v>0</v>
          </cell>
          <cell r="O218">
            <v>1</v>
          </cell>
          <cell r="P218">
            <v>1</v>
          </cell>
          <cell r="Q218">
            <v>1</v>
          </cell>
          <cell r="R218">
            <v>1</v>
          </cell>
          <cell r="S218">
            <v>1</v>
          </cell>
          <cell r="T218">
            <v>1</v>
          </cell>
          <cell r="U218">
            <v>97</v>
          </cell>
          <cell r="V218">
            <v>97</v>
          </cell>
          <cell r="W218">
            <v>97</v>
          </cell>
          <cell r="X218">
            <v>97</v>
          </cell>
          <cell r="Y218">
            <v>97</v>
          </cell>
          <cell r="Z218">
            <v>97</v>
          </cell>
          <cell r="AA218">
            <v>97</v>
          </cell>
          <cell r="AB218">
            <v>131</v>
          </cell>
          <cell r="AC218">
            <v>131</v>
          </cell>
          <cell r="AD218">
            <v>131</v>
          </cell>
          <cell r="AE218">
            <v>131</v>
          </cell>
          <cell r="AF218">
            <v>131</v>
          </cell>
          <cell r="AG218">
            <v>131</v>
          </cell>
          <cell r="AH218">
            <v>131</v>
          </cell>
          <cell r="AI218">
            <v>131</v>
          </cell>
          <cell r="AJ218">
            <v>131</v>
          </cell>
          <cell r="AK218">
            <v>131</v>
          </cell>
          <cell r="AL218">
            <v>131</v>
          </cell>
          <cell r="AM218">
            <v>131</v>
          </cell>
          <cell r="AN218">
            <v>131</v>
          </cell>
          <cell r="AO218">
            <v>222</v>
          </cell>
          <cell r="AP218">
            <v>257.5</v>
          </cell>
          <cell r="AQ218">
            <v>261.5</v>
          </cell>
          <cell r="AR218">
            <v>261.5</v>
          </cell>
          <cell r="AS218">
            <v>261.5</v>
          </cell>
          <cell r="AT218">
            <v>261.5</v>
          </cell>
          <cell r="AU218">
            <v>261.5</v>
          </cell>
          <cell r="AV218">
            <v>261.5</v>
          </cell>
          <cell r="AW218">
            <v>261.5</v>
          </cell>
          <cell r="AX218">
            <v>261.5</v>
          </cell>
          <cell r="AY218">
            <v>261.5</v>
          </cell>
          <cell r="AZ218">
            <v>261.5</v>
          </cell>
          <cell r="BA218">
            <v>261.5</v>
          </cell>
          <cell r="BB218">
            <v>262</v>
          </cell>
          <cell r="BC218">
            <v>262</v>
          </cell>
          <cell r="BD218">
            <v>262</v>
          </cell>
          <cell r="BE218">
            <v>262</v>
          </cell>
          <cell r="BG218">
            <v>0</v>
          </cell>
          <cell r="BH218">
            <v>0</v>
          </cell>
          <cell r="BI218">
            <v>0</v>
          </cell>
          <cell r="BJ218">
            <v>0</v>
          </cell>
          <cell r="BK218">
            <v>0</v>
          </cell>
          <cell r="BL218">
            <v>0</v>
          </cell>
          <cell r="BM218">
            <v>0</v>
          </cell>
          <cell r="BN218">
            <v>0</v>
          </cell>
          <cell r="BO218">
            <v>0</v>
          </cell>
        </row>
        <row r="219">
          <cell r="B219" t="str">
            <v>Total MINING YALEA UG Staff Complement</v>
          </cell>
          <cell r="M219">
            <v>0</v>
          </cell>
          <cell r="N219">
            <v>0</v>
          </cell>
          <cell r="O219">
            <v>1</v>
          </cell>
          <cell r="P219">
            <v>1</v>
          </cell>
          <cell r="Q219">
            <v>1</v>
          </cell>
          <cell r="R219">
            <v>1</v>
          </cell>
          <cell r="S219">
            <v>1</v>
          </cell>
          <cell r="T219">
            <v>1</v>
          </cell>
          <cell r="U219">
            <v>97</v>
          </cell>
          <cell r="V219">
            <v>97</v>
          </cell>
          <cell r="W219">
            <v>97</v>
          </cell>
          <cell r="X219">
            <v>97</v>
          </cell>
          <cell r="Y219">
            <v>97</v>
          </cell>
          <cell r="Z219">
            <v>97</v>
          </cell>
          <cell r="AA219">
            <v>97</v>
          </cell>
          <cell r="AB219">
            <v>131</v>
          </cell>
          <cell r="AC219">
            <v>131</v>
          </cell>
          <cell r="AD219">
            <v>131</v>
          </cell>
          <cell r="AE219">
            <v>131</v>
          </cell>
          <cell r="AF219">
            <v>131</v>
          </cell>
          <cell r="AG219">
            <v>131</v>
          </cell>
          <cell r="AH219">
            <v>131</v>
          </cell>
          <cell r="AI219">
            <v>131</v>
          </cell>
          <cell r="AJ219">
            <v>131</v>
          </cell>
          <cell r="AK219">
            <v>131</v>
          </cell>
          <cell r="AL219">
            <v>131</v>
          </cell>
          <cell r="AM219">
            <v>131</v>
          </cell>
          <cell r="AN219">
            <v>131</v>
          </cell>
          <cell r="AO219">
            <v>222</v>
          </cell>
          <cell r="AP219">
            <v>257.5</v>
          </cell>
          <cell r="AQ219">
            <v>261.5</v>
          </cell>
          <cell r="AR219">
            <v>261.5</v>
          </cell>
          <cell r="AS219">
            <v>261.5</v>
          </cell>
          <cell r="AT219">
            <v>261.5</v>
          </cell>
          <cell r="AU219">
            <v>261.5</v>
          </cell>
          <cell r="AV219">
            <v>261.5</v>
          </cell>
          <cell r="AW219">
            <v>261.5</v>
          </cell>
          <cell r="AX219">
            <v>261.5</v>
          </cell>
          <cell r="AY219">
            <v>261.5</v>
          </cell>
          <cell r="AZ219">
            <v>261.5</v>
          </cell>
          <cell r="BA219">
            <v>261.5</v>
          </cell>
          <cell r="BB219">
            <v>262</v>
          </cell>
          <cell r="BC219">
            <v>262</v>
          </cell>
          <cell r="BD219">
            <v>262</v>
          </cell>
          <cell r="BE219">
            <v>262</v>
          </cell>
          <cell r="BG219">
            <v>0</v>
          </cell>
          <cell r="BH219">
            <v>0</v>
          </cell>
          <cell r="BI219">
            <v>0</v>
          </cell>
          <cell r="BJ219">
            <v>0</v>
          </cell>
          <cell r="BK219">
            <v>0</v>
          </cell>
          <cell r="BL219">
            <v>0</v>
          </cell>
          <cell r="BM219">
            <v>0</v>
          </cell>
          <cell r="BN219">
            <v>0</v>
          </cell>
          <cell r="BO219">
            <v>0</v>
          </cell>
        </row>
        <row r="221">
          <cell r="B221" t="str">
            <v>PROCESS</v>
          </cell>
        </row>
        <row r="223">
          <cell r="B223" t="str">
            <v>Production Management:</v>
          </cell>
          <cell r="C223" t="str">
            <v>Grade</v>
          </cell>
          <cell r="D223" t="str">
            <v>Basic</v>
          </cell>
          <cell r="E223" t="str">
            <v>Overtime</v>
          </cell>
          <cell r="F223" t="str">
            <v>Premium</v>
          </cell>
          <cell r="G223" t="str">
            <v>Bonus</v>
          </cell>
          <cell r="H223" t="str">
            <v>Advancmt</v>
          </cell>
          <cell r="I223" t="str">
            <v>Bill's Correction</v>
          </cell>
          <cell r="J223" t="str">
            <v>FCFA pm</v>
          </cell>
          <cell r="K223" t="str">
            <v>USD pm</v>
          </cell>
        </row>
        <row r="224">
          <cell r="B224" t="str">
            <v>Met Manager</v>
          </cell>
          <cell r="C224" t="str">
            <v>21</v>
          </cell>
          <cell r="I224">
            <v>0</v>
          </cell>
          <cell r="J224">
            <v>7713546.75</v>
          </cell>
          <cell r="K224">
            <v>15274.35</v>
          </cell>
          <cell r="L224">
            <v>0</v>
          </cell>
          <cell r="M224">
            <v>0</v>
          </cell>
          <cell r="N224">
            <v>0</v>
          </cell>
          <cell r="O224">
            <v>1</v>
          </cell>
          <cell r="P224">
            <v>1</v>
          </cell>
          <cell r="Q224">
            <v>1</v>
          </cell>
          <cell r="R224">
            <v>1</v>
          </cell>
          <cell r="S224">
            <v>1</v>
          </cell>
          <cell r="T224">
            <v>1</v>
          </cell>
          <cell r="U224">
            <v>1</v>
          </cell>
          <cell r="W224">
            <v>0</v>
          </cell>
          <cell r="X224">
            <v>0</v>
          </cell>
          <cell r="Y224">
            <v>0</v>
          </cell>
          <cell r="Z224">
            <v>0</v>
          </cell>
          <cell r="AA224">
            <v>0</v>
          </cell>
          <cell r="AB224">
            <v>0</v>
          </cell>
          <cell r="AC224">
            <v>0</v>
          </cell>
          <cell r="AD224">
            <v>0</v>
          </cell>
          <cell r="AE224">
            <v>0</v>
          </cell>
          <cell r="AF224">
            <v>0</v>
          </cell>
          <cell r="AG224">
            <v>0</v>
          </cell>
          <cell r="AH224">
            <v>0</v>
          </cell>
          <cell r="AI224">
            <v>0</v>
          </cell>
          <cell r="AJ224">
            <v>0</v>
          </cell>
          <cell r="AK224">
            <v>0</v>
          </cell>
          <cell r="AL224">
            <v>0</v>
          </cell>
          <cell r="AM224">
            <v>0</v>
          </cell>
          <cell r="AN224">
            <v>0</v>
          </cell>
          <cell r="AO224">
            <v>0</v>
          </cell>
          <cell r="AP224">
            <v>0</v>
          </cell>
          <cell r="AQ224">
            <v>0</v>
          </cell>
          <cell r="AR224">
            <v>0</v>
          </cell>
          <cell r="AS224">
            <v>0</v>
          </cell>
          <cell r="AT224">
            <v>0</v>
          </cell>
          <cell r="AU224">
            <v>0</v>
          </cell>
          <cell r="AV224">
            <v>0</v>
          </cell>
          <cell r="AW224">
            <v>0</v>
          </cell>
          <cell r="AX224">
            <v>0</v>
          </cell>
          <cell r="AY224">
            <v>0</v>
          </cell>
          <cell r="AZ224">
            <v>0</v>
          </cell>
          <cell r="BA224">
            <v>0</v>
          </cell>
          <cell r="BB224">
            <v>0</v>
          </cell>
          <cell r="BC224">
            <v>0</v>
          </cell>
          <cell r="BD224">
            <v>0</v>
          </cell>
          <cell r="BE224">
            <v>0</v>
          </cell>
          <cell r="BG224">
            <v>0</v>
          </cell>
          <cell r="BH224">
            <v>155.00399999999999</v>
          </cell>
          <cell r="BI224">
            <v>15.27435</v>
          </cell>
          <cell r="BJ224">
            <v>15.27435</v>
          </cell>
          <cell r="BK224">
            <v>15.27435</v>
          </cell>
          <cell r="BL224">
            <v>15.27435</v>
          </cell>
          <cell r="BM224">
            <v>15.27435</v>
          </cell>
          <cell r="BN224">
            <v>15.27435</v>
          </cell>
          <cell r="BO224">
            <v>15.27435</v>
          </cell>
        </row>
        <row r="225">
          <cell r="B225" t="str">
            <v>Met Manager</v>
          </cell>
          <cell r="C225" t="str">
            <v>HC1</v>
          </cell>
          <cell r="D225">
            <v>2215500</v>
          </cell>
          <cell r="E225">
            <v>0</v>
          </cell>
          <cell r="F225">
            <v>0</v>
          </cell>
          <cell r="G225">
            <v>0</v>
          </cell>
          <cell r="H225">
            <v>0</v>
          </cell>
          <cell r="I225">
            <v>0</v>
          </cell>
          <cell r="J225">
            <v>2215500</v>
          </cell>
          <cell r="K225">
            <v>4387.1287128712875</v>
          </cell>
          <cell r="L225">
            <v>0</v>
          </cell>
          <cell r="O225">
            <v>0</v>
          </cell>
          <cell r="P225">
            <v>0</v>
          </cell>
          <cell r="Q225">
            <v>0</v>
          </cell>
          <cell r="R225">
            <v>0</v>
          </cell>
          <cell r="S225">
            <v>0</v>
          </cell>
          <cell r="T225">
            <v>0</v>
          </cell>
          <cell r="U225">
            <v>0</v>
          </cell>
          <cell r="V225">
            <v>1</v>
          </cell>
          <cell r="W225">
            <v>1</v>
          </cell>
          <cell r="X225">
            <v>1</v>
          </cell>
          <cell r="Y225">
            <v>1</v>
          </cell>
          <cell r="Z225">
            <v>1</v>
          </cell>
          <cell r="AA225">
            <v>1</v>
          </cell>
          <cell r="AB225">
            <v>1</v>
          </cell>
          <cell r="AC225">
            <v>1</v>
          </cell>
          <cell r="AD225">
            <v>1</v>
          </cell>
          <cell r="AE225">
            <v>1</v>
          </cell>
          <cell r="AF225">
            <v>1</v>
          </cell>
          <cell r="AG225">
            <v>1</v>
          </cell>
          <cell r="AH225">
            <v>1</v>
          </cell>
          <cell r="AI225">
            <v>1</v>
          </cell>
          <cell r="AJ225">
            <v>1</v>
          </cell>
          <cell r="AK225">
            <v>1</v>
          </cell>
          <cell r="AL225">
            <v>1</v>
          </cell>
          <cell r="AM225">
            <v>1</v>
          </cell>
          <cell r="AN225">
            <v>1</v>
          </cell>
          <cell r="AO225">
            <v>1</v>
          </cell>
          <cell r="AP225">
            <v>1</v>
          </cell>
          <cell r="AQ225">
            <v>1</v>
          </cell>
          <cell r="AR225">
            <v>1</v>
          </cell>
          <cell r="AS225">
            <v>1</v>
          </cell>
          <cell r="AT225">
            <v>1</v>
          </cell>
          <cell r="AU225">
            <v>1</v>
          </cell>
          <cell r="AV225">
            <v>1</v>
          </cell>
          <cell r="AW225">
            <v>1</v>
          </cell>
          <cell r="AX225">
            <v>1</v>
          </cell>
          <cell r="AY225">
            <v>1</v>
          </cell>
          <cell r="AZ225">
            <v>1</v>
          </cell>
          <cell r="BA225">
            <v>1</v>
          </cell>
          <cell r="BB225">
            <v>1</v>
          </cell>
          <cell r="BC225">
            <v>1</v>
          </cell>
          <cell r="BD225">
            <v>1</v>
          </cell>
          <cell r="BE225">
            <v>1</v>
          </cell>
          <cell r="BG225">
            <v>0</v>
          </cell>
          <cell r="BH225">
            <v>0</v>
          </cell>
          <cell r="BI225">
            <v>0</v>
          </cell>
          <cell r="BJ225">
            <v>0</v>
          </cell>
          <cell r="BK225">
            <v>0</v>
          </cell>
          <cell r="BL225">
            <v>0</v>
          </cell>
          <cell r="BM225">
            <v>0</v>
          </cell>
          <cell r="BN225">
            <v>0</v>
          </cell>
          <cell r="BO225">
            <v>0</v>
          </cell>
        </row>
        <row r="226">
          <cell r="B226" t="str">
            <v>Metallurgical Engineer</v>
          </cell>
          <cell r="C226">
            <v>17</v>
          </cell>
          <cell r="J226">
            <v>5218124.5999999996</v>
          </cell>
          <cell r="K226">
            <v>10332.92</v>
          </cell>
          <cell r="L226">
            <v>1</v>
          </cell>
          <cell r="O226">
            <v>1</v>
          </cell>
          <cell r="P226">
            <v>1</v>
          </cell>
          <cell r="Q226">
            <v>1</v>
          </cell>
          <cell r="R226">
            <v>1</v>
          </cell>
          <cell r="S226">
            <v>1</v>
          </cell>
          <cell r="T226">
            <v>1</v>
          </cell>
          <cell r="U226">
            <v>1</v>
          </cell>
          <cell r="V226">
            <v>1</v>
          </cell>
          <cell r="W226">
            <v>1</v>
          </cell>
          <cell r="X226">
            <v>1</v>
          </cell>
          <cell r="Y226">
            <v>1</v>
          </cell>
          <cell r="Z226">
            <v>1</v>
          </cell>
          <cell r="AA226">
            <v>1</v>
          </cell>
          <cell r="AB226">
            <v>1</v>
          </cell>
          <cell r="AC226">
            <v>1</v>
          </cell>
          <cell r="AD226">
            <v>1</v>
          </cell>
          <cell r="AE226">
            <v>1</v>
          </cell>
          <cell r="AF226">
            <v>1</v>
          </cell>
          <cell r="AG226">
            <v>1</v>
          </cell>
          <cell r="AH226">
            <v>1</v>
          </cell>
          <cell r="AI226">
            <v>1</v>
          </cell>
          <cell r="AJ226">
            <v>1</v>
          </cell>
          <cell r="AK226">
            <v>1</v>
          </cell>
          <cell r="AL226">
            <v>1</v>
          </cell>
          <cell r="AM226">
            <v>1</v>
          </cell>
          <cell r="AN226">
            <v>1</v>
          </cell>
          <cell r="AO226">
            <v>1</v>
          </cell>
          <cell r="AP226">
            <v>1</v>
          </cell>
          <cell r="AQ226">
            <v>1</v>
          </cell>
          <cell r="AR226">
            <v>1</v>
          </cell>
          <cell r="AS226">
            <v>1</v>
          </cell>
          <cell r="AT226">
            <v>1</v>
          </cell>
          <cell r="AU226">
            <v>1</v>
          </cell>
          <cell r="AV226">
            <v>1</v>
          </cell>
          <cell r="AW226">
            <v>1</v>
          </cell>
          <cell r="AX226">
            <v>1</v>
          </cell>
          <cell r="AY226">
            <v>1</v>
          </cell>
          <cell r="AZ226">
            <v>1</v>
          </cell>
          <cell r="BA226">
            <v>1</v>
          </cell>
          <cell r="BB226">
            <v>1</v>
          </cell>
          <cell r="BC226">
            <v>1</v>
          </cell>
          <cell r="BD226">
            <v>1</v>
          </cell>
          <cell r="BE226">
            <v>1</v>
          </cell>
          <cell r="BI226">
            <v>10.33292</v>
          </cell>
          <cell r="BJ226">
            <v>10.33292</v>
          </cell>
          <cell r="BK226">
            <v>10.33292</v>
          </cell>
          <cell r="BL226">
            <v>10.33292</v>
          </cell>
          <cell r="BM226">
            <v>10.33292</v>
          </cell>
          <cell r="BN226">
            <v>10.33292</v>
          </cell>
          <cell r="BO226">
            <v>10.33292</v>
          </cell>
        </row>
        <row r="227">
          <cell r="B227" t="str">
            <v>Plant Metallurgist</v>
          </cell>
          <cell r="C227" t="str">
            <v>17</v>
          </cell>
          <cell r="I227">
            <v>-558530</v>
          </cell>
          <cell r="J227">
            <v>2503588</v>
          </cell>
          <cell r="K227">
            <v>6063.6</v>
          </cell>
          <cell r="L227">
            <v>1</v>
          </cell>
          <cell r="O227">
            <v>2</v>
          </cell>
          <cell r="P227">
            <v>2</v>
          </cell>
          <cell r="Q227">
            <v>2</v>
          </cell>
          <cell r="R227">
            <v>2</v>
          </cell>
          <cell r="S227">
            <v>2</v>
          </cell>
          <cell r="T227">
            <v>2</v>
          </cell>
          <cell r="U227">
            <v>2</v>
          </cell>
          <cell r="V227">
            <v>2</v>
          </cell>
          <cell r="W227">
            <v>2</v>
          </cell>
          <cell r="X227">
            <v>2</v>
          </cell>
          <cell r="Y227">
            <v>2</v>
          </cell>
          <cell r="Z227">
            <v>2</v>
          </cell>
          <cell r="AA227">
            <v>2</v>
          </cell>
          <cell r="AB227">
            <v>2</v>
          </cell>
          <cell r="AC227">
            <v>2</v>
          </cell>
          <cell r="AD227">
            <v>2</v>
          </cell>
          <cell r="AE227">
            <v>2</v>
          </cell>
          <cell r="AF227">
            <v>2</v>
          </cell>
          <cell r="AG227">
            <v>2</v>
          </cell>
          <cell r="AH227">
            <v>2</v>
          </cell>
          <cell r="AI227">
            <v>2</v>
          </cell>
          <cell r="AJ227">
            <v>2</v>
          </cell>
          <cell r="AK227">
            <v>2</v>
          </cell>
          <cell r="AL227">
            <v>2</v>
          </cell>
          <cell r="AM227">
            <v>2</v>
          </cell>
          <cell r="AN227">
            <v>2</v>
          </cell>
          <cell r="AO227">
            <v>2</v>
          </cell>
          <cell r="AP227">
            <v>2</v>
          </cell>
          <cell r="AQ227">
            <v>2</v>
          </cell>
          <cell r="AR227">
            <v>2</v>
          </cell>
          <cell r="AS227">
            <v>2</v>
          </cell>
          <cell r="AT227">
            <v>2</v>
          </cell>
          <cell r="AU227">
            <v>2</v>
          </cell>
          <cell r="AV227">
            <v>2</v>
          </cell>
          <cell r="AW227">
            <v>2</v>
          </cell>
          <cell r="AX227">
            <v>2</v>
          </cell>
          <cell r="AY227">
            <v>2</v>
          </cell>
          <cell r="AZ227">
            <v>2</v>
          </cell>
          <cell r="BA227">
            <v>2</v>
          </cell>
          <cell r="BB227">
            <v>2</v>
          </cell>
          <cell r="BC227">
            <v>2</v>
          </cell>
          <cell r="BD227">
            <v>2</v>
          </cell>
          <cell r="BE227">
            <v>2</v>
          </cell>
          <cell r="BI227">
            <v>12.1272</v>
          </cell>
          <cell r="BJ227">
            <v>12.1272</v>
          </cell>
          <cell r="BK227">
            <v>12.1272</v>
          </cell>
          <cell r="BL227">
            <v>12.1272</v>
          </cell>
          <cell r="BM227">
            <v>12.1272</v>
          </cell>
          <cell r="BN227">
            <v>12.1272</v>
          </cell>
          <cell r="BO227">
            <v>12.1272</v>
          </cell>
        </row>
        <row r="228">
          <cell r="B228" t="str">
            <v>Metallurgical Lab Tech</v>
          </cell>
          <cell r="C228" t="str">
            <v>D2</v>
          </cell>
          <cell r="D228">
            <v>413676</v>
          </cell>
          <cell r="E228">
            <v>0</v>
          </cell>
          <cell r="F228">
            <v>0</v>
          </cell>
          <cell r="G228">
            <v>0</v>
          </cell>
          <cell r="H228">
            <v>0</v>
          </cell>
          <cell r="I228">
            <v>0</v>
          </cell>
          <cell r="J228">
            <v>413676</v>
          </cell>
          <cell r="K228">
            <v>819.16039603960394</v>
          </cell>
          <cell r="L228">
            <v>0</v>
          </cell>
          <cell r="O228">
            <v>2</v>
          </cell>
          <cell r="P228">
            <v>2</v>
          </cell>
          <cell r="Q228">
            <v>2</v>
          </cell>
          <cell r="R228">
            <v>2</v>
          </cell>
          <cell r="S228">
            <v>2</v>
          </cell>
          <cell r="T228">
            <v>2</v>
          </cell>
          <cell r="U228">
            <v>2</v>
          </cell>
          <cell r="V228">
            <v>2</v>
          </cell>
          <cell r="W228">
            <v>2</v>
          </cell>
          <cell r="X228">
            <v>2</v>
          </cell>
          <cell r="Y228">
            <v>2</v>
          </cell>
          <cell r="Z228">
            <v>2</v>
          </cell>
          <cell r="AA228">
            <v>2</v>
          </cell>
          <cell r="AB228">
            <v>2</v>
          </cell>
          <cell r="AC228">
            <v>2</v>
          </cell>
          <cell r="AD228">
            <v>2</v>
          </cell>
          <cell r="AE228">
            <v>2</v>
          </cell>
          <cell r="AF228">
            <v>2</v>
          </cell>
          <cell r="AG228">
            <v>2</v>
          </cell>
          <cell r="AH228">
            <v>2</v>
          </cell>
          <cell r="AI228">
            <v>2</v>
          </cell>
          <cell r="AJ228">
            <v>2</v>
          </cell>
          <cell r="AK228">
            <v>2</v>
          </cell>
          <cell r="AL228">
            <v>2</v>
          </cell>
          <cell r="AM228">
            <v>2</v>
          </cell>
          <cell r="AN228">
            <v>2</v>
          </cell>
          <cell r="AO228">
            <v>2</v>
          </cell>
          <cell r="AP228">
            <v>2</v>
          </cell>
          <cell r="AQ228">
            <v>2</v>
          </cell>
          <cell r="AR228">
            <v>2</v>
          </cell>
          <cell r="AS228">
            <v>2</v>
          </cell>
          <cell r="AT228">
            <v>2</v>
          </cell>
          <cell r="AU228">
            <v>2</v>
          </cell>
          <cell r="AV228">
            <v>2</v>
          </cell>
          <cell r="AW228">
            <v>2</v>
          </cell>
          <cell r="AX228">
            <v>2</v>
          </cell>
          <cell r="AY228">
            <v>2</v>
          </cell>
          <cell r="AZ228">
            <v>2</v>
          </cell>
          <cell r="BA228">
            <v>2</v>
          </cell>
          <cell r="BB228">
            <v>2</v>
          </cell>
          <cell r="BC228">
            <v>2</v>
          </cell>
          <cell r="BD228">
            <v>2</v>
          </cell>
          <cell r="BE228">
            <v>2</v>
          </cell>
          <cell r="BI228">
            <v>1.6383207920792078</v>
          </cell>
          <cell r="BJ228">
            <v>1.6383207920792078</v>
          </cell>
          <cell r="BK228">
            <v>1.6383207920792078</v>
          </cell>
          <cell r="BL228">
            <v>1.6383207920792078</v>
          </cell>
          <cell r="BM228">
            <v>1.6383207920792078</v>
          </cell>
          <cell r="BN228">
            <v>1.6383207920792078</v>
          </cell>
          <cell r="BO228">
            <v>1.6383207920792078</v>
          </cell>
        </row>
        <row r="229">
          <cell r="B229" t="str">
            <v>Met Training Officer, Cat 17 or A2</v>
          </cell>
          <cell r="C229" t="str">
            <v>17</v>
          </cell>
          <cell r="I229">
            <v>0</v>
          </cell>
          <cell r="J229">
            <v>3974350</v>
          </cell>
          <cell r="K229">
            <v>7870</v>
          </cell>
          <cell r="L229">
            <v>0</v>
          </cell>
          <cell r="M229">
            <v>0</v>
          </cell>
          <cell r="N229">
            <v>0</v>
          </cell>
          <cell r="O229">
            <v>0</v>
          </cell>
          <cell r="P229">
            <v>0</v>
          </cell>
          <cell r="Q229">
            <v>0</v>
          </cell>
          <cell r="R229">
            <v>0</v>
          </cell>
          <cell r="S229">
            <v>0</v>
          </cell>
          <cell r="T229">
            <v>0</v>
          </cell>
          <cell r="U229">
            <v>0</v>
          </cell>
          <cell r="V229">
            <v>0</v>
          </cell>
          <cell r="W229">
            <v>0</v>
          </cell>
          <cell r="X229">
            <v>0</v>
          </cell>
          <cell r="Y229">
            <v>0</v>
          </cell>
          <cell r="Z229">
            <v>0</v>
          </cell>
          <cell r="AA229">
            <v>0</v>
          </cell>
          <cell r="AB229">
            <v>0</v>
          </cell>
          <cell r="AC229">
            <v>0</v>
          </cell>
          <cell r="AD229">
            <v>0</v>
          </cell>
          <cell r="AE229">
            <v>0</v>
          </cell>
          <cell r="AF229">
            <v>0</v>
          </cell>
          <cell r="AG229">
            <v>0</v>
          </cell>
          <cell r="AH229">
            <v>0</v>
          </cell>
          <cell r="AI229">
            <v>0</v>
          </cell>
          <cell r="AJ229">
            <v>0</v>
          </cell>
          <cell r="AK229">
            <v>0</v>
          </cell>
          <cell r="AL229">
            <v>0</v>
          </cell>
          <cell r="AM229">
            <v>0</v>
          </cell>
          <cell r="AN229">
            <v>0</v>
          </cell>
          <cell r="AO229">
            <v>0</v>
          </cell>
          <cell r="AP229">
            <v>0</v>
          </cell>
          <cell r="AQ229">
            <v>0</v>
          </cell>
          <cell r="AR229">
            <v>0</v>
          </cell>
          <cell r="AS229">
            <v>0</v>
          </cell>
          <cell r="AT229">
            <v>0</v>
          </cell>
          <cell r="AU229">
            <v>0</v>
          </cell>
          <cell r="AV229">
            <v>0</v>
          </cell>
          <cell r="AW229">
            <v>0</v>
          </cell>
          <cell r="AX229">
            <v>0</v>
          </cell>
          <cell r="AY229">
            <v>0</v>
          </cell>
          <cell r="AZ229">
            <v>0</v>
          </cell>
          <cell r="BA229">
            <v>0</v>
          </cell>
          <cell r="BB229">
            <v>0</v>
          </cell>
          <cell r="BC229">
            <v>0</v>
          </cell>
          <cell r="BD229">
            <v>0</v>
          </cell>
          <cell r="BE229">
            <v>0</v>
          </cell>
          <cell r="BG229">
            <v>0</v>
          </cell>
          <cell r="BH229">
            <v>99.17</v>
          </cell>
          <cell r="BI229">
            <v>0</v>
          </cell>
          <cell r="BJ229">
            <v>0</v>
          </cell>
          <cell r="BK229">
            <v>0</v>
          </cell>
          <cell r="BL229">
            <v>0</v>
          </cell>
          <cell r="BM229">
            <v>0</v>
          </cell>
          <cell r="BN229">
            <v>0</v>
          </cell>
          <cell r="BO229">
            <v>0</v>
          </cell>
        </row>
        <row r="230">
          <cell r="B230" t="str">
            <v>Met Training Officer, Cat 17 or A2</v>
          </cell>
          <cell r="C230" t="str">
            <v>A2</v>
          </cell>
          <cell r="D230">
            <v>668774</v>
          </cell>
          <cell r="E230">
            <v>0</v>
          </cell>
          <cell r="F230">
            <v>0</v>
          </cell>
          <cell r="G230">
            <v>0</v>
          </cell>
          <cell r="H230">
            <v>0</v>
          </cell>
          <cell r="I230">
            <v>0</v>
          </cell>
          <cell r="J230">
            <v>668774</v>
          </cell>
          <cell r="K230">
            <v>1324.3049504950495</v>
          </cell>
          <cell r="L230">
            <v>0</v>
          </cell>
          <cell r="M230">
            <v>0</v>
          </cell>
          <cell r="N230">
            <v>0</v>
          </cell>
          <cell r="O230">
            <v>1</v>
          </cell>
          <cell r="P230">
            <v>1</v>
          </cell>
          <cell r="Q230">
            <v>1</v>
          </cell>
          <cell r="R230">
            <v>1</v>
          </cell>
          <cell r="S230">
            <v>1</v>
          </cell>
          <cell r="T230">
            <v>1</v>
          </cell>
          <cell r="U230">
            <v>1</v>
          </cell>
          <cell r="V230">
            <v>1</v>
          </cell>
          <cell r="W230">
            <v>1</v>
          </cell>
          <cell r="X230">
            <v>1</v>
          </cell>
          <cell r="Y230">
            <v>1</v>
          </cell>
          <cell r="Z230">
            <v>1</v>
          </cell>
          <cell r="AA230">
            <v>1</v>
          </cell>
          <cell r="AB230">
            <v>1</v>
          </cell>
          <cell r="AC230">
            <v>1</v>
          </cell>
          <cell r="AD230">
            <v>1</v>
          </cell>
          <cell r="AE230">
            <v>1</v>
          </cell>
          <cell r="AF230">
            <v>1</v>
          </cell>
          <cell r="AG230">
            <v>1</v>
          </cell>
          <cell r="AH230">
            <v>1</v>
          </cell>
          <cell r="AI230">
            <v>1</v>
          </cell>
          <cell r="AJ230">
            <v>1</v>
          </cell>
          <cell r="AK230">
            <v>1</v>
          </cell>
          <cell r="AL230">
            <v>1</v>
          </cell>
          <cell r="AM230">
            <v>1</v>
          </cell>
          <cell r="AN230">
            <v>1</v>
          </cell>
          <cell r="AO230">
            <v>1</v>
          </cell>
          <cell r="AP230">
            <v>1</v>
          </cell>
          <cell r="AQ230">
            <v>1</v>
          </cell>
          <cell r="AR230">
            <v>1</v>
          </cell>
          <cell r="AS230">
            <v>1</v>
          </cell>
          <cell r="AT230">
            <v>1</v>
          </cell>
          <cell r="AU230">
            <v>1</v>
          </cell>
          <cell r="AV230">
            <v>1</v>
          </cell>
          <cell r="AW230">
            <v>1</v>
          </cell>
          <cell r="AX230">
            <v>1</v>
          </cell>
          <cell r="AY230">
            <v>1</v>
          </cell>
          <cell r="AZ230">
            <v>1</v>
          </cell>
          <cell r="BA230">
            <v>1</v>
          </cell>
          <cell r="BB230">
            <v>1</v>
          </cell>
          <cell r="BC230">
            <v>1</v>
          </cell>
          <cell r="BD230">
            <v>1</v>
          </cell>
          <cell r="BE230">
            <v>1</v>
          </cell>
          <cell r="BG230">
            <v>0</v>
          </cell>
          <cell r="BH230">
            <v>0</v>
          </cell>
          <cell r="BI230">
            <v>1.3243049504950495</v>
          </cell>
          <cell r="BJ230">
            <v>1.3243049504950495</v>
          </cell>
          <cell r="BK230">
            <v>1.3243049504950495</v>
          </cell>
          <cell r="BL230">
            <v>1.3243049504950495</v>
          </cell>
          <cell r="BM230">
            <v>1.3243049504950495</v>
          </cell>
          <cell r="BN230">
            <v>1.3243049504950495</v>
          </cell>
          <cell r="BO230">
            <v>1.3243049504950495</v>
          </cell>
        </row>
        <row r="231">
          <cell r="B231" t="str">
            <v>Plant Production Superintendent, A5</v>
          </cell>
          <cell r="C231" t="str">
            <v>A5</v>
          </cell>
          <cell r="D231">
            <v>892902</v>
          </cell>
          <cell r="E231">
            <v>0</v>
          </cell>
          <cell r="F231">
            <v>0</v>
          </cell>
          <cell r="G231">
            <v>0</v>
          </cell>
          <cell r="H231">
            <v>0</v>
          </cell>
          <cell r="I231">
            <v>0</v>
          </cell>
          <cell r="J231">
            <v>892902</v>
          </cell>
          <cell r="K231">
            <v>1768.1227722772278</v>
          </cell>
          <cell r="L231">
            <v>0</v>
          </cell>
          <cell r="M231">
            <v>0</v>
          </cell>
          <cell r="N231">
            <v>0</v>
          </cell>
          <cell r="O231">
            <v>0</v>
          </cell>
          <cell r="P231">
            <v>0</v>
          </cell>
          <cell r="Q231">
            <v>0</v>
          </cell>
          <cell r="R231">
            <v>0</v>
          </cell>
          <cell r="S231">
            <v>0</v>
          </cell>
          <cell r="T231">
            <v>0</v>
          </cell>
          <cell r="U231">
            <v>0</v>
          </cell>
          <cell r="V231">
            <v>1</v>
          </cell>
          <cell r="W231">
            <v>1</v>
          </cell>
          <cell r="X231">
            <v>1</v>
          </cell>
          <cell r="Y231">
            <v>1</v>
          </cell>
          <cell r="Z231">
            <v>1</v>
          </cell>
          <cell r="AA231">
            <v>1</v>
          </cell>
          <cell r="AB231">
            <v>1</v>
          </cell>
          <cell r="AC231">
            <v>1</v>
          </cell>
          <cell r="AD231">
            <v>1</v>
          </cell>
          <cell r="AE231">
            <v>1</v>
          </cell>
          <cell r="AF231">
            <v>1</v>
          </cell>
          <cell r="AG231">
            <v>1</v>
          </cell>
          <cell r="AH231">
            <v>1</v>
          </cell>
          <cell r="AI231">
            <v>1</v>
          </cell>
          <cell r="AJ231">
            <v>1</v>
          </cell>
          <cell r="AK231">
            <v>1</v>
          </cell>
          <cell r="AL231">
            <v>1</v>
          </cell>
          <cell r="AM231">
            <v>1</v>
          </cell>
          <cell r="AN231">
            <v>1</v>
          </cell>
          <cell r="AO231">
            <v>1</v>
          </cell>
          <cell r="AP231">
            <v>1</v>
          </cell>
          <cell r="AQ231">
            <v>1</v>
          </cell>
          <cell r="AR231">
            <v>1</v>
          </cell>
          <cell r="AS231">
            <v>1</v>
          </cell>
          <cell r="AT231">
            <v>1</v>
          </cell>
          <cell r="AU231">
            <v>1</v>
          </cell>
          <cell r="AV231">
            <v>1</v>
          </cell>
          <cell r="AW231">
            <v>1</v>
          </cell>
          <cell r="AX231">
            <v>1</v>
          </cell>
          <cell r="AY231">
            <v>1</v>
          </cell>
          <cell r="AZ231">
            <v>1</v>
          </cell>
          <cell r="BA231">
            <v>1</v>
          </cell>
          <cell r="BB231">
            <v>1</v>
          </cell>
          <cell r="BC231">
            <v>1</v>
          </cell>
          <cell r="BD231">
            <v>1</v>
          </cell>
          <cell r="BE231">
            <v>1</v>
          </cell>
          <cell r="BG231">
            <v>0</v>
          </cell>
          <cell r="BH231">
            <v>31.072128000000003</v>
          </cell>
          <cell r="BI231">
            <v>0</v>
          </cell>
          <cell r="BJ231">
            <v>0</v>
          </cell>
          <cell r="BK231">
            <v>0</v>
          </cell>
          <cell r="BL231">
            <v>0</v>
          </cell>
          <cell r="BM231">
            <v>0</v>
          </cell>
          <cell r="BN231">
            <v>0</v>
          </cell>
          <cell r="BO231">
            <v>0</v>
          </cell>
        </row>
        <row r="233">
          <cell r="B233" t="str">
            <v>Process Plant:</v>
          </cell>
        </row>
        <row r="234">
          <cell r="B234" t="str">
            <v>Milling,CIL, Elution, Goldroom Foreman, A</v>
          </cell>
          <cell r="C234" t="str">
            <v>A1</v>
          </cell>
          <cell r="D234">
            <v>531714</v>
          </cell>
          <cell r="E234">
            <v>0</v>
          </cell>
          <cell r="F234">
            <v>0</v>
          </cell>
          <cell r="G234">
            <v>0</v>
          </cell>
          <cell r="H234">
            <v>23382</v>
          </cell>
          <cell r="I234">
            <v>0</v>
          </cell>
          <cell r="J234">
            <v>555096</v>
          </cell>
          <cell r="K234">
            <v>1099.2</v>
          </cell>
          <cell r="L234">
            <v>0</v>
          </cell>
          <cell r="M234">
            <v>0</v>
          </cell>
          <cell r="N234">
            <v>0</v>
          </cell>
          <cell r="O234">
            <v>2</v>
          </cell>
          <cell r="P234">
            <v>2</v>
          </cell>
          <cell r="Q234">
            <v>2</v>
          </cell>
          <cell r="R234">
            <v>2</v>
          </cell>
          <cell r="S234">
            <v>2</v>
          </cell>
          <cell r="T234">
            <v>2</v>
          </cell>
          <cell r="U234">
            <v>2</v>
          </cell>
          <cell r="V234">
            <v>1</v>
          </cell>
          <cell r="W234">
            <v>1</v>
          </cell>
          <cell r="X234">
            <v>1</v>
          </cell>
          <cell r="Y234">
            <v>1</v>
          </cell>
          <cell r="Z234">
            <v>1</v>
          </cell>
          <cell r="AA234">
            <v>1</v>
          </cell>
          <cell r="AB234">
            <v>2</v>
          </cell>
          <cell r="AC234">
            <v>2</v>
          </cell>
          <cell r="AD234">
            <v>2</v>
          </cell>
          <cell r="AE234">
            <v>2</v>
          </cell>
          <cell r="AF234">
            <v>2</v>
          </cell>
          <cell r="AG234">
            <v>2</v>
          </cell>
          <cell r="AH234">
            <v>2</v>
          </cell>
          <cell r="AI234">
            <v>2</v>
          </cell>
          <cell r="AJ234">
            <v>2</v>
          </cell>
          <cell r="AK234">
            <v>2</v>
          </cell>
          <cell r="AL234">
            <v>2</v>
          </cell>
          <cell r="AM234">
            <v>2</v>
          </cell>
          <cell r="AN234">
            <v>2</v>
          </cell>
          <cell r="AO234">
            <v>2</v>
          </cell>
          <cell r="AP234">
            <v>2</v>
          </cell>
          <cell r="AQ234">
            <v>2</v>
          </cell>
          <cell r="AR234">
            <v>2</v>
          </cell>
          <cell r="AS234">
            <v>2</v>
          </cell>
          <cell r="AT234">
            <v>2</v>
          </cell>
          <cell r="AU234">
            <v>2</v>
          </cell>
          <cell r="AV234">
            <v>2</v>
          </cell>
          <cell r="AW234">
            <v>2</v>
          </cell>
          <cell r="AX234">
            <v>2</v>
          </cell>
          <cell r="AY234">
            <v>2</v>
          </cell>
          <cell r="AZ234">
            <v>2</v>
          </cell>
          <cell r="BA234">
            <v>2</v>
          </cell>
          <cell r="BB234">
            <v>2</v>
          </cell>
          <cell r="BC234">
            <v>2</v>
          </cell>
          <cell r="BD234">
            <v>2</v>
          </cell>
          <cell r="BE234">
            <v>2</v>
          </cell>
          <cell r="BG234">
            <v>0</v>
          </cell>
          <cell r="BH234">
            <v>8.3453999999999979</v>
          </cell>
          <cell r="BI234">
            <v>2.1983999999999999</v>
          </cell>
          <cell r="BJ234">
            <v>2.1983999999999999</v>
          </cell>
          <cell r="BK234">
            <v>2.1983999999999999</v>
          </cell>
          <cell r="BL234">
            <v>2.1983999999999999</v>
          </cell>
          <cell r="BM234">
            <v>2.1983999999999999</v>
          </cell>
          <cell r="BN234">
            <v>2.1983999999999999</v>
          </cell>
          <cell r="BO234">
            <v>2.1983999999999999</v>
          </cell>
        </row>
        <row r="235">
          <cell r="B235" t="str">
            <v>Shift Supervisors (process &amp; metallurgy) B</v>
          </cell>
          <cell r="C235" t="str">
            <v>B4</v>
          </cell>
          <cell r="D235">
            <v>557043</v>
          </cell>
          <cell r="E235">
            <v>0</v>
          </cell>
          <cell r="F235">
            <v>0</v>
          </cell>
          <cell r="G235">
            <v>0</v>
          </cell>
          <cell r="H235">
            <v>18522.342000000004</v>
          </cell>
          <cell r="I235">
            <v>0</v>
          </cell>
          <cell r="J235">
            <v>575565.34199999995</v>
          </cell>
          <cell r="K235">
            <v>1139.7333504950493</v>
          </cell>
          <cell r="L235">
            <v>0</v>
          </cell>
          <cell r="M235">
            <v>0</v>
          </cell>
          <cell r="N235">
            <v>0</v>
          </cell>
          <cell r="O235">
            <v>5</v>
          </cell>
          <cell r="P235">
            <v>5</v>
          </cell>
          <cell r="Q235">
            <v>5</v>
          </cell>
          <cell r="R235">
            <v>5</v>
          </cell>
          <cell r="S235">
            <v>5</v>
          </cell>
          <cell r="T235">
            <v>5</v>
          </cell>
          <cell r="U235">
            <v>5</v>
          </cell>
          <cell r="V235">
            <v>5</v>
          </cell>
          <cell r="W235">
            <v>5</v>
          </cell>
          <cell r="X235">
            <v>5</v>
          </cell>
          <cell r="Y235">
            <v>5</v>
          </cell>
          <cell r="Z235">
            <v>5</v>
          </cell>
          <cell r="AA235">
            <v>5</v>
          </cell>
          <cell r="AB235">
            <v>5</v>
          </cell>
          <cell r="AC235">
            <v>5</v>
          </cell>
          <cell r="AD235">
            <v>5</v>
          </cell>
          <cell r="AE235">
            <v>5</v>
          </cell>
          <cell r="AF235">
            <v>5</v>
          </cell>
          <cell r="AG235">
            <v>5</v>
          </cell>
          <cell r="AH235">
            <v>5</v>
          </cell>
          <cell r="AI235">
            <v>5</v>
          </cell>
          <cell r="AJ235">
            <v>5</v>
          </cell>
          <cell r="AK235">
            <v>5</v>
          </cell>
          <cell r="AL235">
            <v>5</v>
          </cell>
          <cell r="AM235">
            <v>5</v>
          </cell>
          <cell r="AN235">
            <v>5</v>
          </cell>
          <cell r="AO235">
            <v>5</v>
          </cell>
          <cell r="AP235">
            <v>5</v>
          </cell>
          <cell r="AQ235">
            <v>5</v>
          </cell>
          <cell r="AR235">
            <v>5</v>
          </cell>
          <cell r="AS235">
            <v>5</v>
          </cell>
          <cell r="AT235">
            <v>5</v>
          </cell>
          <cell r="AU235">
            <v>5</v>
          </cell>
          <cell r="AV235">
            <v>5</v>
          </cell>
          <cell r="AW235">
            <v>5</v>
          </cell>
          <cell r="AX235">
            <v>5</v>
          </cell>
          <cell r="AY235">
            <v>5</v>
          </cell>
          <cell r="AZ235">
            <v>5</v>
          </cell>
          <cell r="BA235">
            <v>5</v>
          </cell>
          <cell r="BB235">
            <v>5</v>
          </cell>
          <cell r="BC235">
            <v>5</v>
          </cell>
          <cell r="BD235">
            <v>5</v>
          </cell>
          <cell r="BE235">
            <v>5</v>
          </cell>
          <cell r="BG235">
            <v>0</v>
          </cell>
          <cell r="BH235">
            <v>33.381599999999992</v>
          </cell>
          <cell r="BI235">
            <v>5.6986667524752468</v>
          </cell>
          <cell r="BJ235">
            <v>5.6986667524752468</v>
          </cell>
          <cell r="BK235">
            <v>5.6986667524752468</v>
          </cell>
          <cell r="BL235">
            <v>5.6986667524752468</v>
          </cell>
          <cell r="BM235">
            <v>5.6986667524752468</v>
          </cell>
          <cell r="BN235">
            <v>5.6986667524752468</v>
          </cell>
          <cell r="BO235">
            <v>5.6986667524752468</v>
          </cell>
        </row>
        <row r="236">
          <cell r="B236" t="str">
            <v>Mill  Operators, C</v>
          </cell>
          <cell r="C236" t="str">
            <v>D2</v>
          </cell>
          <cell r="D236">
            <v>279045</v>
          </cell>
          <cell r="E236">
            <v>0</v>
          </cell>
          <cell r="F236">
            <v>0</v>
          </cell>
          <cell r="G236">
            <v>0</v>
          </cell>
          <cell r="H236">
            <v>5862.872400000022</v>
          </cell>
          <cell r="I236">
            <v>0</v>
          </cell>
          <cell r="J236">
            <v>284907.87239999999</v>
          </cell>
          <cell r="K236">
            <v>564.17400475247518</v>
          </cell>
          <cell r="L236">
            <v>0</v>
          </cell>
          <cell r="M236">
            <v>0</v>
          </cell>
          <cell r="N236">
            <v>0</v>
          </cell>
          <cell r="O236">
            <v>4</v>
          </cell>
          <cell r="P236">
            <v>4</v>
          </cell>
          <cell r="Q236">
            <v>4</v>
          </cell>
          <cell r="R236">
            <v>4</v>
          </cell>
          <cell r="S236">
            <v>4</v>
          </cell>
          <cell r="T236">
            <v>4</v>
          </cell>
          <cell r="U236">
            <v>4</v>
          </cell>
          <cell r="V236">
            <v>4</v>
          </cell>
          <cell r="W236">
            <v>4</v>
          </cell>
          <cell r="X236">
            <v>4</v>
          </cell>
          <cell r="Y236">
            <v>4</v>
          </cell>
          <cell r="Z236">
            <v>4</v>
          </cell>
          <cell r="AA236">
            <v>4</v>
          </cell>
          <cell r="AB236">
            <v>4</v>
          </cell>
          <cell r="AC236">
            <v>4</v>
          </cell>
          <cell r="AD236">
            <v>4</v>
          </cell>
          <cell r="AE236">
            <v>4</v>
          </cell>
          <cell r="AF236">
            <v>4</v>
          </cell>
          <cell r="AG236">
            <v>4</v>
          </cell>
          <cell r="AH236">
            <v>4</v>
          </cell>
          <cell r="AI236">
            <v>4</v>
          </cell>
          <cell r="AJ236">
            <v>4</v>
          </cell>
          <cell r="AK236">
            <v>4</v>
          </cell>
          <cell r="AL236">
            <v>4</v>
          </cell>
          <cell r="AM236">
            <v>4</v>
          </cell>
          <cell r="AN236">
            <v>4</v>
          </cell>
          <cell r="AO236">
            <v>4</v>
          </cell>
          <cell r="AP236">
            <v>4</v>
          </cell>
          <cell r="AQ236">
            <v>4</v>
          </cell>
          <cell r="AR236">
            <v>4</v>
          </cell>
          <cell r="AS236">
            <v>4</v>
          </cell>
          <cell r="AT236">
            <v>4</v>
          </cell>
          <cell r="AU236">
            <v>4</v>
          </cell>
          <cell r="AV236">
            <v>4</v>
          </cell>
          <cell r="AW236">
            <v>4</v>
          </cell>
          <cell r="AX236">
            <v>4</v>
          </cell>
          <cell r="AY236">
            <v>4</v>
          </cell>
          <cell r="AZ236">
            <v>4</v>
          </cell>
          <cell r="BA236">
            <v>4</v>
          </cell>
          <cell r="BB236">
            <v>4</v>
          </cell>
          <cell r="BC236">
            <v>4</v>
          </cell>
          <cell r="BD236">
            <v>4</v>
          </cell>
          <cell r="BE236">
            <v>4</v>
          </cell>
          <cell r="BG236">
            <v>0</v>
          </cell>
          <cell r="BH236">
            <v>14.583920000000001</v>
          </cell>
          <cell r="BI236">
            <v>2.2566960190099006</v>
          </cell>
          <cell r="BJ236">
            <v>2.2566960190099006</v>
          </cell>
          <cell r="BK236">
            <v>2.2566960190099006</v>
          </cell>
          <cell r="BL236">
            <v>2.2566960190099006</v>
          </cell>
          <cell r="BM236">
            <v>2.2566960190099006</v>
          </cell>
          <cell r="BN236">
            <v>2.2566960190099006</v>
          </cell>
          <cell r="BO236">
            <v>2.2566960190099006</v>
          </cell>
        </row>
        <row r="237">
          <cell r="B237" t="str">
            <v>CIL Operators, C</v>
          </cell>
          <cell r="C237" t="str">
            <v>D2</v>
          </cell>
          <cell r="D237">
            <v>268573</v>
          </cell>
          <cell r="E237">
            <v>0</v>
          </cell>
          <cell r="F237">
            <v>0</v>
          </cell>
          <cell r="G237">
            <v>0</v>
          </cell>
          <cell r="H237">
            <v>8558</v>
          </cell>
          <cell r="I237">
            <v>0</v>
          </cell>
          <cell r="J237">
            <v>277131</v>
          </cell>
          <cell r="K237">
            <v>548.77425742574258</v>
          </cell>
          <cell r="L237">
            <v>0</v>
          </cell>
          <cell r="M237">
            <v>0</v>
          </cell>
          <cell r="N237">
            <v>0</v>
          </cell>
          <cell r="O237">
            <v>4</v>
          </cell>
          <cell r="P237">
            <v>4</v>
          </cell>
          <cell r="Q237">
            <v>4</v>
          </cell>
          <cell r="R237">
            <v>4</v>
          </cell>
          <cell r="S237">
            <v>4</v>
          </cell>
          <cell r="T237">
            <v>4</v>
          </cell>
          <cell r="U237">
            <v>4</v>
          </cell>
          <cell r="V237">
            <v>4</v>
          </cell>
          <cell r="W237">
            <v>4</v>
          </cell>
          <cell r="X237">
            <v>4</v>
          </cell>
          <cell r="Y237">
            <v>4</v>
          </cell>
          <cell r="Z237">
            <v>4</v>
          </cell>
          <cell r="AA237">
            <v>4</v>
          </cell>
          <cell r="AB237">
            <v>4</v>
          </cell>
          <cell r="AC237">
            <v>4</v>
          </cell>
          <cell r="AD237">
            <v>4</v>
          </cell>
          <cell r="AE237">
            <v>4</v>
          </cell>
          <cell r="AF237">
            <v>4</v>
          </cell>
          <cell r="AG237">
            <v>4</v>
          </cell>
          <cell r="AH237">
            <v>4</v>
          </cell>
          <cell r="AI237">
            <v>4</v>
          </cell>
          <cell r="AJ237">
            <v>4</v>
          </cell>
          <cell r="AK237">
            <v>4</v>
          </cell>
          <cell r="AL237">
            <v>4</v>
          </cell>
          <cell r="AM237">
            <v>4</v>
          </cell>
          <cell r="AN237">
            <v>4</v>
          </cell>
          <cell r="AO237">
            <v>4</v>
          </cell>
          <cell r="AP237">
            <v>4</v>
          </cell>
          <cell r="AQ237">
            <v>4</v>
          </cell>
          <cell r="AR237">
            <v>4</v>
          </cell>
          <cell r="AS237">
            <v>4</v>
          </cell>
          <cell r="AT237">
            <v>4</v>
          </cell>
          <cell r="AU237">
            <v>4</v>
          </cell>
          <cell r="AV237">
            <v>4</v>
          </cell>
          <cell r="AW237">
            <v>4</v>
          </cell>
          <cell r="AX237">
            <v>4</v>
          </cell>
          <cell r="AY237">
            <v>4</v>
          </cell>
          <cell r="AZ237">
            <v>4</v>
          </cell>
          <cell r="BA237">
            <v>4</v>
          </cell>
          <cell r="BB237">
            <v>4</v>
          </cell>
          <cell r="BC237">
            <v>4</v>
          </cell>
          <cell r="BD237">
            <v>4</v>
          </cell>
          <cell r="BE237">
            <v>4</v>
          </cell>
          <cell r="BG237">
            <v>0</v>
          </cell>
          <cell r="BH237">
            <v>14.583920000000001</v>
          </cell>
          <cell r="BI237">
            <v>2.1950970297029704</v>
          </cell>
          <cell r="BJ237">
            <v>2.1950970297029704</v>
          </cell>
          <cell r="BK237">
            <v>2.1950970297029704</v>
          </cell>
          <cell r="BL237">
            <v>2.1950970297029704</v>
          </cell>
          <cell r="BM237">
            <v>2.1950970297029704</v>
          </cell>
          <cell r="BN237">
            <v>2.1950970297029704</v>
          </cell>
          <cell r="BO237">
            <v>2.1950970297029704</v>
          </cell>
        </row>
        <row r="238">
          <cell r="B238" t="str">
            <v>Control Room (SCADA) Operators C</v>
          </cell>
          <cell r="C238" t="str">
            <v>C2</v>
          </cell>
          <cell r="D238">
            <v>338935</v>
          </cell>
          <cell r="E238">
            <v>0</v>
          </cell>
          <cell r="F238">
            <v>0</v>
          </cell>
          <cell r="G238">
            <v>0</v>
          </cell>
          <cell r="H238">
            <v>10269</v>
          </cell>
          <cell r="I238">
            <v>0</v>
          </cell>
          <cell r="J238">
            <v>349204</v>
          </cell>
          <cell r="K238">
            <v>691.49306930693069</v>
          </cell>
          <cell r="L238">
            <v>0</v>
          </cell>
          <cell r="M238">
            <v>0</v>
          </cell>
          <cell r="N238">
            <v>0</v>
          </cell>
          <cell r="O238">
            <v>4</v>
          </cell>
          <cell r="P238">
            <v>4</v>
          </cell>
          <cell r="Q238">
            <v>4</v>
          </cell>
          <cell r="R238">
            <v>4</v>
          </cell>
          <cell r="S238">
            <v>4</v>
          </cell>
          <cell r="T238">
            <v>4</v>
          </cell>
          <cell r="U238">
            <v>4</v>
          </cell>
          <cell r="V238">
            <v>4</v>
          </cell>
          <cell r="W238">
            <v>4</v>
          </cell>
          <cell r="X238">
            <v>4</v>
          </cell>
          <cell r="Y238">
            <v>4</v>
          </cell>
          <cell r="Z238">
            <v>4</v>
          </cell>
          <cell r="AA238">
            <v>4</v>
          </cell>
          <cell r="AB238">
            <v>4</v>
          </cell>
          <cell r="AC238">
            <v>4</v>
          </cell>
          <cell r="AD238">
            <v>4</v>
          </cell>
          <cell r="AE238">
            <v>4</v>
          </cell>
          <cell r="AF238">
            <v>4</v>
          </cell>
          <cell r="AG238">
            <v>4</v>
          </cell>
          <cell r="AH238">
            <v>4</v>
          </cell>
          <cell r="AI238">
            <v>4</v>
          </cell>
          <cell r="AJ238">
            <v>4</v>
          </cell>
          <cell r="AK238">
            <v>4</v>
          </cell>
          <cell r="AL238">
            <v>4</v>
          </cell>
          <cell r="AM238">
            <v>4</v>
          </cell>
          <cell r="AN238">
            <v>4</v>
          </cell>
          <cell r="AO238">
            <v>4</v>
          </cell>
          <cell r="AP238">
            <v>4</v>
          </cell>
          <cell r="AQ238">
            <v>4</v>
          </cell>
          <cell r="AR238">
            <v>4</v>
          </cell>
          <cell r="AS238">
            <v>4</v>
          </cell>
          <cell r="AT238">
            <v>4</v>
          </cell>
          <cell r="AU238">
            <v>4</v>
          </cell>
          <cell r="AV238">
            <v>4</v>
          </cell>
          <cell r="AW238">
            <v>4</v>
          </cell>
          <cell r="AX238">
            <v>4</v>
          </cell>
          <cell r="AY238">
            <v>4</v>
          </cell>
          <cell r="AZ238">
            <v>4</v>
          </cell>
          <cell r="BA238">
            <v>4</v>
          </cell>
          <cell r="BB238">
            <v>4</v>
          </cell>
          <cell r="BC238">
            <v>4</v>
          </cell>
          <cell r="BD238">
            <v>4</v>
          </cell>
          <cell r="BE238">
            <v>4</v>
          </cell>
          <cell r="BG238">
            <v>0</v>
          </cell>
          <cell r="BH238">
            <v>18.253039999999995</v>
          </cell>
          <cell r="BI238">
            <v>2.7659722772277227</v>
          </cell>
          <cell r="BJ238">
            <v>2.7659722772277227</v>
          </cell>
          <cell r="BK238">
            <v>2.7659722772277227</v>
          </cell>
          <cell r="BL238">
            <v>2.7659722772277227</v>
          </cell>
          <cell r="BM238">
            <v>2.7659722772277227</v>
          </cell>
          <cell r="BN238">
            <v>2.7659722772277227</v>
          </cell>
          <cell r="BO238">
            <v>2.7659722772277227</v>
          </cell>
        </row>
        <row r="239">
          <cell r="B239" t="str">
            <v>Reagent Operators, D</v>
          </cell>
          <cell r="C239" t="str">
            <v>D1</v>
          </cell>
          <cell r="D239">
            <v>276285</v>
          </cell>
          <cell r="E239">
            <v>0</v>
          </cell>
          <cell r="F239">
            <v>0</v>
          </cell>
          <cell r="G239">
            <v>0</v>
          </cell>
          <cell r="H239">
            <v>8558</v>
          </cell>
          <cell r="I239">
            <v>0</v>
          </cell>
          <cell r="J239">
            <v>284843</v>
          </cell>
          <cell r="K239">
            <v>564.04554455445543</v>
          </cell>
          <cell r="L239">
            <v>0</v>
          </cell>
          <cell r="M239">
            <v>0</v>
          </cell>
          <cell r="N239">
            <v>0</v>
          </cell>
          <cell r="O239">
            <v>4</v>
          </cell>
          <cell r="P239">
            <v>4</v>
          </cell>
          <cell r="Q239">
            <v>4</v>
          </cell>
          <cell r="R239">
            <v>4</v>
          </cell>
          <cell r="S239">
            <v>4</v>
          </cell>
          <cell r="T239">
            <v>4</v>
          </cell>
          <cell r="U239">
            <v>4</v>
          </cell>
          <cell r="V239">
            <v>4</v>
          </cell>
          <cell r="W239">
            <v>4</v>
          </cell>
          <cell r="X239">
            <v>4</v>
          </cell>
          <cell r="Y239">
            <v>4</v>
          </cell>
          <cell r="Z239">
            <v>4</v>
          </cell>
          <cell r="AA239">
            <v>4</v>
          </cell>
          <cell r="AB239">
            <v>4</v>
          </cell>
          <cell r="AC239">
            <v>4</v>
          </cell>
          <cell r="AD239">
            <v>4</v>
          </cell>
          <cell r="AE239">
            <v>4</v>
          </cell>
          <cell r="AF239">
            <v>4</v>
          </cell>
          <cell r="AG239">
            <v>4</v>
          </cell>
          <cell r="AH239">
            <v>4</v>
          </cell>
          <cell r="AI239">
            <v>4</v>
          </cell>
          <cell r="AJ239">
            <v>4</v>
          </cell>
          <cell r="AK239">
            <v>4</v>
          </cell>
          <cell r="AL239">
            <v>4</v>
          </cell>
          <cell r="AM239">
            <v>4</v>
          </cell>
          <cell r="AN239">
            <v>4</v>
          </cell>
          <cell r="AO239">
            <v>4</v>
          </cell>
          <cell r="AP239">
            <v>4</v>
          </cell>
          <cell r="AQ239">
            <v>4</v>
          </cell>
          <cell r="AR239">
            <v>4</v>
          </cell>
          <cell r="AS239">
            <v>4</v>
          </cell>
          <cell r="AT239">
            <v>4</v>
          </cell>
          <cell r="AU239">
            <v>4</v>
          </cell>
          <cell r="AV239">
            <v>4</v>
          </cell>
          <cell r="AW239">
            <v>4</v>
          </cell>
          <cell r="AX239">
            <v>4</v>
          </cell>
          <cell r="AY239">
            <v>4</v>
          </cell>
          <cell r="AZ239">
            <v>4</v>
          </cell>
          <cell r="BA239">
            <v>4</v>
          </cell>
          <cell r="BB239">
            <v>4</v>
          </cell>
          <cell r="BC239">
            <v>4</v>
          </cell>
          <cell r="BD239">
            <v>4</v>
          </cell>
          <cell r="BE239">
            <v>4</v>
          </cell>
          <cell r="BG239">
            <v>0</v>
          </cell>
          <cell r="BH239">
            <v>14.583920000000001</v>
          </cell>
          <cell r="BI239">
            <v>2.2561821782178217</v>
          </cell>
          <cell r="BJ239">
            <v>2.2561821782178217</v>
          </cell>
          <cell r="BK239">
            <v>2.2561821782178217</v>
          </cell>
          <cell r="BL239">
            <v>2.2561821782178217</v>
          </cell>
          <cell r="BM239">
            <v>2.2561821782178217</v>
          </cell>
          <cell r="BN239">
            <v>2.2561821782178217</v>
          </cell>
          <cell r="BO239">
            <v>2.2561821782178217</v>
          </cell>
        </row>
        <row r="240">
          <cell r="B240" t="str">
            <v>Elution Operators, D</v>
          </cell>
          <cell r="C240" t="str">
            <v>D1</v>
          </cell>
          <cell r="D240">
            <v>276415</v>
          </cell>
          <cell r="E240">
            <v>0</v>
          </cell>
          <cell r="F240">
            <v>0</v>
          </cell>
          <cell r="G240">
            <v>0</v>
          </cell>
          <cell r="H240">
            <v>8558.3735999999917</v>
          </cell>
          <cell r="I240">
            <v>0</v>
          </cell>
          <cell r="J240">
            <v>284973.37359999999</v>
          </cell>
          <cell r="K240">
            <v>564.30371009900989</v>
          </cell>
          <cell r="L240">
            <v>0</v>
          </cell>
          <cell r="M240">
            <v>0</v>
          </cell>
          <cell r="N240">
            <v>0</v>
          </cell>
          <cell r="O240">
            <v>4</v>
          </cell>
          <cell r="P240">
            <v>4</v>
          </cell>
          <cell r="Q240">
            <v>4</v>
          </cell>
          <cell r="R240">
            <v>4</v>
          </cell>
          <cell r="S240">
            <v>4</v>
          </cell>
          <cell r="T240">
            <v>4</v>
          </cell>
          <cell r="U240">
            <v>4</v>
          </cell>
          <cell r="V240">
            <v>4</v>
          </cell>
          <cell r="W240">
            <v>4</v>
          </cell>
          <cell r="X240">
            <v>4</v>
          </cell>
          <cell r="Y240">
            <v>4</v>
          </cell>
          <cell r="Z240">
            <v>4</v>
          </cell>
          <cell r="AA240">
            <v>4</v>
          </cell>
          <cell r="AB240">
            <v>4</v>
          </cell>
          <cell r="AC240">
            <v>4</v>
          </cell>
          <cell r="AD240">
            <v>4</v>
          </cell>
          <cell r="AE240">
            <v>4</v>
          </cell>
          <cell r="AF240">
            <v>4</v>
          </cell>
          <cell r="AG240">
            <v>4</v>
          </cell>
          <cell r="AH240">
            <v>4</v>
          </cell>
          <cell r="AI240">
            <v>4</v>
          </cell>
          <cell r="AJ240">
            <v>4</v>
          </cell>
          <cell r="AK240">
            <v>4</v>
          </cell>
          <cell r="AL240">
            <v>4</v>
          </cell>
          <cell r="AM240">
            <v>4</v>
          </cell>
          <cell r="AN240">
            <v>4</v>
          </cell>
          <cell r="AO240">
            <v>4</v>
          </cell>
          <cell r="AP240">
            <v>4</v>
          </cell>
          <cell r="AQ240">
            <v>4</v>
          </cell>
          <cell r="AR240">
            <v>4</v>
          </cell>
          <cell r="AS240">
            <v>4</v>
          </cell>
          <cell r="AT240">
            <v>4</v>
          </cell>
          <cell r="AU240">
            <v>4</v>
          </cell>
          <cell r="AV240">
            <v>4</v>
          </cell>
          <cell r="AW240">
            <v>4</v>
          </cell>
          <cell r="AX240">
            <v>4</v>
          </cell>
          <cell r="AY240">
            <v>4</v>
          </cell>
          <cell r="AZ240">
            <v>4</v>
          </cell>
          <cell r="BA240">
            <v>4</v>
          </cell>
          <cell r="BB240">
            <v>4</v>
          </cell>
          <cell r="BC240">
            <v>4</v>
          </cell>
          <cell r="BD240">
            <v>4</v>
          </cell>
          <cell r="BE240">
            <v>4</v>
          </cell>
          <cell r="BG240">
            <v>0</v>
          </cell>
          <cell r="BH240">
            <v>14.583920000000001</v>
          </cell>
          <cell r="BI240">
            <v>2.2572148403960397</v>
          </cell>
          <cell r="BJ240">
            <v>2.2572148403960397</v>
          </cell>
          <cell r="BK240">
            <v>2.2572148403960397</v>
          </cell>
          <cell r="BL240">
            <v>2.2572148403960397</v>
          </cell>
          <cell r="BM240">
            <v>2.2572148403960397</v>
          </cell>
          <cell r="BN240">
            <v>2.2572148403960397</v>
          </cell>
          <cell r="BO240">
            <v>2.2572148403960397</v>
          </cell>
        </row>
        <row r="241">
          <cell r="B241" t="str">
            <v>Gold Room Operators, D</v>
          </cell>
          <cell r="C241" t="str">
            <v>D1</v>
          </cell>
          <cell r="D241">
            <v>305058</v>
          </cell>
          <cell r="E241">
            <v>0</v>
          </cell>
          <cell r="F241">
            <v>0</v>
          </cell>
          <cell r="G241">
            <v>0</v>
          </cell>
          <cell r="H241">
            <v>0</v>
          </cell>
          <cell r="I241">
            <v>0</v>
          </cell>
          <cell r="J241">
            <v>305058</v>
          </cell>
          <cell r="K241">
            <v>604.07524752475251</v>
          </cell>
          <cell r="L241">
            <v>0</v>
          </cell>
          <cell r="M241">
            <v>0</v>
          </cell>
          <cell r="N241">
            <v>0</v>
          </cell>
          <cell r="O241">
            <v>2</v>
          </cell>
          <cell r="P241">
            <v>2</v>
          </cell>
          <cell r="Q241">
            <v>2</v>
          </cell>
          <cell r="R241">
            <v>2</v>
          </cell>
          <cell r="S241">
            <v>2</v>
          </cell>
          <cell r="T241">
            <v>2</v>
          </cell>
          <cell r="U241">
            <v>2</v>
          </cell>
          <cell r="V241">
            <v>2</v>
          </cell>
          <cell r="W241">
            <v>2</v>
          </cell>
          <cell r="X241">
            <v>2</v>
          </cell>
          <cell r="Y241">
            <v>2</v>
          </cell>
          <cell r="Z241">
            <v>2</v>
          </cell>
          <cell r="AA241">
            <v>2</v>
          </cell>
          <cell r="AB241">
            <v>2</v>
          </cell>
          <cell r="AC241">
            <v>2</v>
          </cell>
          <cell r="AD241">
            <v>2</v>
          </cell>
          <cell r="AE241">
            <v>2</v>
          </cell>
          <cell r="AF241">
            <v>2</v>
          </cell>
          <cell r="AG241">
            <v>2</v>
          </cell>
          <cell r="AH241">
            <v>2</v>
          </cell>
          <cell r="AI241">
            <v>2</v>
          </cell>
          <cell r="AJ241">
            <v>2</v>
          </cell>
          <cell r="AK241">
            <v>2</v>
          </cell>
          <cell r="AL241">
            <v>2</v>
          </cell>
          <cell r="AM241">
            <v>2</v>
          </cell>
          <cell r="AN241">
            <v>2</v>
          </cell>
          <cell r="AO241">
            <v>2</v>
          </cell>
          <cell r="AP241">
            <v>2</v>
          </cell>
          <cell r="AQ241">
            <v>2</v>
          </cell>
          <cell r="AR241">
            <v>2</v>
          </cell>
          <cell r="AS241">
            <v>2</v>
          </cell>
          <cell r="AT241">
            <v>2</v>
          </cell>
          <cell r="AU241">
            <v>2</v>
          </cell>
          <cell r="AV241">
            <v>2</v>
          </cell>
          <cell r="AW241">
            <v>2</v>
          </cell>
          <cell r="AX241">
            <v>2</v>
          </cell>
          <cell r="AY241">
            <v>2</v>
          </cell>
          <cell r="AZ241">
            <v>2</v>
          </cell>
          <cell r="BA241">
            <v>2</v>
          </cell>
          <cell r="BB241">
            <v>2</v>
          </cell>
          <cell r="BC241">
            <v>2</v>
          </cell>
          <cell r="BD241">
            <v>2</v>
          </cell>
          <cell r="BE241">
            <v>2</v>
          </cell>
          <cell r="BG241">
            <v>0</v>
          </cell>
          <cell r="BH241">
            <v>14.583920000000001</v>
          </cell>
          <cell r="BI241">
            <v>1.208150495049505</v>
          </cell>
          <cell r="BJ241">
            <v>1.208150495049505</v>
          </cell>
          <cell r="BK241">
            <v>1.208150495049505</v>
          </cell>
          <cell r="BL241">
            <v>1.208150495049505</v>
          </cell>
          <cell r="BM241">
            <v>1.208150495049505</v>
          </cell>
          <cell r="BN241">
            <v>1.208150495049505</v>
          </cell>
          <cell r="BO241">
            <v>1.208150495049505</v>
          </cell>
        </row>
        <row r="242">
          <cell r="B242" t="str">
            <v>Concentrate &amp; slag mill operators, D</v>
          </cell>
          <cell r="C242" t="str">
            <v>D1</v>
          </cell>
          <cell r="D242">
            <v>305058</v>
          </cell>
          <cell r="E242">
            <v>0</v>
          </cell>
          <cell r="F242">
            <v>0</v>
          </cell>
          <cell r="G242">
            <v>0</v>
          </cell>
          <cell r="H242">
            <v>0</v>
          </cell>
          <cell r="I242">
            <v>0</v>
          </cell>
          <cell r="J242">
            <v>305058</v>
          </cell>
          <cell r="K242">
            <v>604.07524752475251</v>
          </cell>
          <cell r="L242">
            <v>0</v>
          </cell>
          <cell r="M242">
            <v>0</v>
          </cell>
          <cell r="N242">
            <v>0</v>
          </cell>
          <cell r="O242">
            <v>2</v>
          </cell>
          <cell r="P242">
            <v>2</v>
          </cell>
          <cell r="Q242">
            <v>2</v>
          </cell>
          <cell r="R242">
            <v>2</v>
          </cell>
          <cell r="S242">
            <v>2</v>
          </cell>
          <cell r="T242">
            <v>2</v>
          </cell>
          <cell r="U242">
            <v>2</v>
          </cell>
          <cell r="V242">
            <v>2</v>
          </cell>
          <cell r="W242">
            <v>2</v>
          </cell>
          <cell r="X242">
            <v>2</v>
          </cell>
          <cell r="Y242">
            <v>2</v>
          </cell>
          <cell r="Z242">
            <v>2</v>
          </cell>
          <cell r="AA242">
            <v>2</v>
          </cell>
          <cell r="AB242">
            <v>2</v>
          </cell>
          <cell r="AC242">
            <v>2</v>
          </cell>
          <cell r="AD242">
            <v>2</v>
          </cell>
          <cell r="AE242">
            <v>2</v>
          </cell>
          <cell r="AF242">
            <v>2</v>
          </cell>
          <cell r="AG242">
            <v>2</v>
          </cell>
          <cell r="AH242">
            <v>2</v>
          </cell>
          <cell r="AI242">
            <v>2</v>
          </cell>
          <cell r="AJ242">
            <v>2</v>
          </cell>
          <cell r="AK242">
            <v>2</v>
          </cell>
          <cell r="AL242">
            <v>2</v>
          </cell>
          <cell r="AM242">
            <v>2</v>
          </cell>
          <cell r="AN242">
            <v>2</v>
          </cell>
          <cell r="AO242">
            <v>2</v>
          </cell>
          <cell r="AP242">
            <v>2</v>
          </cell>
          <cell r="AQ242">
            <v>2</v>
          </cell>
          <cell r="AR242">
            <v>2</v>
          </cell>
          <cell r="AS242">
            <v>2</v>
          </cell>
          <cell r="AT242">
            <v>2</v>
          </cell>
          <cell r="AU242">
            <v>2</v>
          </cell>
          <cell r="AV242">
            <v>2</v>
          </cell>
          <cell r="AW242">
            <v>2</v>
          </cell>
          <cell r="AX242">
            <v>2</v>
          </cell>
          <cell r="AY242">
            <v>2</v>
          </cell>
          <cell r="AZ242">
            <v>2</v>
          </cell>
          <cell r="BA242">
            <v>2</v>
          </cell>
          <cell r="BB242">
            <v>2</v>
          </cell>
          <cell r="BC242">
            <v>2</v>
          </cell>
          <cell r="BD242">
            <v>2</v>
          </cell>
          <cell r="BE242">
            <v>2</v>
          </cell>
          <cell r="BG242">
            <v>0</v>
          </cell>
          <cell r="BH242">
            <v>7.2919600000000004</v>
          </cell>
          <cell r="BI242">
            <v>1.208150495049505</v>
          </cell>
          <cell r="BJ242">
            <v>1.208150495049505</v>
          </cell>
          <cell r="BK242">
            <v>1.208150495049505</v>
          </cell>
          <cell r="BL242">
            <v>1.208150495049505</v>
          </cell>
          <cell r="BM242">
            <v>1.208150495049505</v>
          </cell>
          <cell r="BN242">
            <v>1.208150495049505</v>
          </cell>
          <cell r="BO242">
            <v>1.208150495049505</v>
          </cell>
        </row>
        <row r="243">
          <cell r="B243" t="str">
            <v>Metallurgical Operators, D</v>
          </cell>
          <cell r="C243" t="str">
            <v>D1</v>
          </cell>
          <cell r="D243">
            <v>243480</v>
          </cell>
          <cell r="E243">
            <v>0</v>
          </cell>
          <cell r="F243">
            <v>0</v>
          </cell>
          <cell r="G243">
            <v>0</v>
          </cell>
          <cell r="H243">
            <v>8558.3735999999917</v>
          </cell>
          <cell r="I243">
            <v>0</v>
          </cell>
          <cell r="J243">
            <v>252038.37359999999</v>
          </cell>
          <cell r="K243">
            <v>499.08588831683164</v>
          </cell>
          <cell r="L243">
            <v>0</v>
          </cell>
          <cell r="M243">
            <v>0</v>
          </cell>
          <cell r="N243">
            <v>0</v>
          </cell>
          <cell r="O243">
            <v>4</v>
          </cell>
          <cell r="P243">
            <v>4</v>
          </cell>
          <cell r="Q243">
            <v>4</v>
          </cell>
          <cell r="R243">
            <v>4</v>
          </cell>
          <cell r="S243">
            <v>4</v>
          </cell>
          <cell r="T243">
            <v>4</v>
          </cell>
          <cell r="U243">
            <v>4</v>
          </cell>
          <cell r="V243">
            <v>4</v>
          </cell>
          <cell r="W243">
            <v>4</v>
          </cell>
          <cell r="X243">
            <v>4</v>
          </cell>
          <cell r="Y243">
            <v>4</v>
          </cell>
          <cell r="Z243">
            <v>4</v>
          </cell>
          <cell r="AA243">
            <v>4</v>
          </cell>
          <cell r="AB243">
            <v>4</v>
          </cell>
          <cell r="AC243">
            <v>4</v>
          </cell>
          <cell r="AD243">
            <v>4</v>
          </cell>
          <cell r="AE243">
            <v>4</v>
          </cell>
          <cell r="AF243">
            <v>4</v>
          </cell>
          <cell r="AG243">
            <v>4</v>
          </cell>
          <cell r="AH243">
            <v>4</v>
          </cell>
          <cell r="AI243">
            <v>4</v>
          </cell>
          <cell r="AJ243">
            <v>4</v>
          </cell>
          <cell r="AK243">
            <v>4</v>
          </cell>
          <cell r="AL243">
            <v>4</v>
          </cell>
          <cell r="AM243">
            <v>4</v>
          </cell>
          <cell r="AN243">
            <v>4</v>
          </cell>
          <cell r="AO243">
            <v>4</v>
          </cell>
          <cell r="AP243">
            <v>4</v>
          </cell>
          <cell r="AQ243">
            <v>4</v>
          </cell>
          <cell r="AR243">
            <v>4</v>
          </cell>
          <cell r="AS243">
            <v>4</v>
          </cell>
          <cell r="AT243">
            <v>4</v>
          </cell>
          <cell r="AU243">
            <v>4</v>
          </cell>
          <cell r="AV243">
            <v>4</v>
          </cell>
          <cell r="AW243">
            <v>4</v>
          </cell>
          <cell r="AX243">
            <v>4</v>
          </cell>
          <cell r="AY243">
            <v>4</v>
          </cell>
          <cell r="AZ243">
            <v>4</v>
          </cell>
          <cell r="BA243">
            <v>4</v>
          </cell>
          <cell r="BB243">
            <v>4</v>
          </cell>
          <cell r="BC243">
            <v>4</v>
          </cell>
          <cell r="BD243">
            <v>4</v>
          </cell>
          <cell r="BE243">
            <v>4</v>
          </cell>
          <cell r="BG243">
            <v>0</v>
          </cell>
          <cell r="BH243">
            <v>15.583920000000001</v>
          </cell>
          <cell r="BI243">
            <v>1.9963435532673266</v>
          </cell>
          <cell r="BJ243">
            <v>1.9963435532673266</v>
          </cell>
          <cell r="BK243">
            <v>1.9963435532673266</v>
          </cell>
          <cell r="BL243">
            <v>1.9963435532673266</v>
          </cell>
          <cell r="BM243">
            <v>1.9963435532673266</v>
          </cell>
          <cell r="BN243">
            <v>1.9963435532673266</v>
          </cell>
          <cell r="BO243">
            <v>1.9963435532673266</v>
          </cell>
        </row>
        <row r="244">
          <cell r="B244" t="str">
            <v>Mill Assistants E</v>
          </cell>
          <cell r="C244" t="str">
            <v>E1</v>
          </cell>
          <cell r="D244">
            <v>229539</v>
          </cell>
          <cell r="E244">
            <v>0</v>
          </cell>
          <cell r="F244">
            <v>0</v>
          </cell>
          <cell r="G244">
            <v>0</v>
          </cell>
          <cell r="H244">
            <v>0</v>
          </cell>
          <cell r="I244">
            <v>0</v>
          </cell>
          <cell r="J244">
            <v>229539</v>
          </cell>
          <cell r="K244">
            <v>454.53267326732674</v>
          </cell>
          <cell r="L244">
            <v>0</v>
          </cell>
          <cell r="M244">
            <v>0</v>
          </cell>
          <cell r="N244">
            <v>0</v>
          </cell>
          <cell r="O244">
            <v>4</v>
          </cell>
          <cell r="P244">
            <v>4</v>
          </cell>
          <cell r="Q244">
            <v>4</v>
          </cell>
          <cell r="R244">
            <v>4</v>
          </cell>
          <cell r="S244">
            <v>4</v>
          </cell>
          <cell r="T244">
            <v>4</v>
          </cell>
          <cell r="U244">
            <v>4</v>
          </cell>
          <cell r="V244">
            <v>4</v>
          </cell>
          <cell r="W244">
            <v>4</v>
          </cell>
          <cell r="X244">
            <v>4</v>
          </cell>
          <cell r="Y244">
            <v>4</v>
          </cell>
          <cell r="Z244">
            <v>4</v>
          </cell>
          <cell r="AA244">
            <v>4</v>
          </cell>
          <cell r="AB244">
            <v>4</v>
          </cell>
          <cell r="AC244">
            <v>4</v>
          </cell>
          <cell r="AD244">
            <v>4</v>
          </cell>
          <cell r="AE244">
            <v>4</v>
          </cell>
          <cell r="AF244">
            <v>4</v>
          </cell>
          <cell r="AG244">
            <v>4</v>
          </cell>
          <cell r="AH244">
            <v>4</v>
          </cell>
          <cell r="AI244">
            <v>4</v>
          </cell>
          <cell r="AJ244">
            <v>4</v>
          </cell>
          <cell r="AK244">
            <v>4</v>
          </cell>
          <cell r="AL244">
            <v>4</v>
          </cell>
          <cell r="AM244">
            <v>4</v>
          </cell>
          <cell r="AN244">
            <v>4</v>
          </cell>
          <cell r="AO244">
            <v>4</v>
          </cell>
          <cell r="AP244">
            <v>4</v>
          </cell>
          <cell r="AQ244">
            <v>4</v>
          </cell>
          <cell r="AR244">
            <v>4</v>
          </cell>
          <cell r="AS244">
            <v>4</v>
          </cell>
          <cell r="AT244">
            <v>4</v>
          </cell>
          <cell r="AU244">
            <v>4</v>
          </cell>
          <cell r="AV244">
            <v>4</v>
          </cell>
          <cell r="AW244">
            <v>4</v>
          </cell>
          <cell r="AX244">
            <v>4</v>
          </cell>
          <cell r="AY244">
            <v>4</v>
          </cell>
          <cell r="AZ244">
            <v>4</v>
          </cell>
          <cell r="BA244">
            <v>4</v>
          </cell>
          <cell r="BB244">
            <v>4</v>
          </cell>
          <cell r="BC244">
            <v>4</v>
          </cell>
          <cell r="BD244">
            <v>4</v>
          </cell>
          <cell r="BE244">
            <v>4</v>
          </cell>
          <cell r="BG244">
            <v>0</v>
          </cell>
          <cell r="BH244">
            <v>43.751760000000012</v>
          </cell>
          <cell r="BI244">
            <v>1.8181306930693071</v>
          </cell>
          <cell r="BJ244">
            <v>1.8181306930693071</v>
          </cell>
          <cell r="BK244">
            <v>1.8181306930693071</v>
          </cell>
          <cell r="BL244">
            <v>1.8181306930693071</v>
          </cell>
          <cell r="BM244">
            <v>1.8181306930693071</v>
          </cell>
          <cell r="BN244">
            <v>1.8181306930693071</v>
          </cell>
          <cell r="BO244">
            <v>1.8181306930693071</v>
          </cell>
        </row>
        <row r="245">
          <cell r="B245" t="str">
            <v>CIL Assistants E</v>
          </cell>
          <cell r="C245" t="str">
            <v>E1</v>
          </cell>
          <cell r="D245">
            <v>229539</v>
          </cell>
          <cell r="E245">
            <v>0</v>
          </cell>
          <cell r="F245">
            <v>0</v>
          </cell>
          <cell r="G245">
            <v>0</v>
          </cell>
          <cell r="H245">
            <v>0</v>
          </cell>
          <cell r="I245">
            <v>0</v>
          </cell>
          <cell r="J245">
            <v>229539</v>
          </cell>
          <cell r="K245">
            <v>454.53267326732674</v>
          </cell>
          <cell r="L245">
            <v>0</v>
          </cell>
          <cell r="M245">
            <v>0</v>
          </cell>
          <cell r="N245">
            <v>0</v>
          </cell>
          <cell r="O245">
            <v>4</v>
          </cell>
          <cell r="P245">
            <v>4</v>
          </cell>
          <cell r="Q245">
            <v>4</v>
          </cell>
          <cell r="R245">
            <v>4</v>
          </cell>
          <cell r="S245">
            <v>4</v>
          </cell>
          <cell r="T245">
            <v>4</v>
          </cell>
          <cell r="U245">
            <v>4</v>
          </cell>
          <cell r="V245">
            <v>4</v>
          </cell>
          <cell r="W245">
            <v>4</v>
          </cell>
          <cell r="X245">
            <v>4</v>
          </cell>
          <cell r="Y245">
            <v>4</v>
          </cell>
          <cell r="Z245">
            <v>4</v>
          </cell>
          <cell r="AA245">
            <v>4</v>
          </cell>
          <cell r="AB245">
            <v>4</v>
          </cell>
          <cell r="AC245">
            <v>4</v>
          </cell>
          <cell r="AD245">
            <v>4</v>
          </cell>
          <cell r="AE245">
            <v>4</v>
          </cell>
          <cell r="AF245">
            <v>4</v>
          </cell>
          <cell r="AG245">
            <v>4</v>
          </cell>
          <cell r="AH245">
            <v>4</v>
          </cell>
          <cell r="AI245">
            <v>4</v>
          </cell>
          <cell r="AJ245">
            <v>4</v>
          </cell>
          <cell r="AK245">
            <v>4</v>
          </cell>
          <cell r="AL245">
            <v>4</v>
          </cell>
          <cell r="AM245">
            <v>4</v>
          </cell>
          <cell r="AN245">
            <v>4</v>
          </cell>
          <cell r="AO245">
            <v>4</v>
          </cell>
          <cell r="AP245">
            <v>4</v>
          </cell>
          <cell r="AQ245">
            <v>4</v>
          </cell>
          <cell r="AR245">
            <v>4</v>
          </cell>
          <cell r="AS245">
            <v>4</v>
          </cell>
          <cell r="AT245">
            <v>4</v>
          </cell>
          <cell r="AU245">
            <v>4</v>
          </cell>
          <cell r="AV245">
            <v>4</v>
          </cell>
          <cell r="AW245">
            <v>4</v>
          </cell>
          <cell r="AX245">
            <v>4</v>
          </cell>
          <cell r="AY245">
            <v>4</v>
          </cell>
          <cell r="AZ245">
            <v>4</v>
          </cell>
          <cell r="BA245">
            <v>4</v>
          </cell>
          <cell r="BB245">
            <v>4</v>
          </cell>
          <cell r="BC245">
            <v>4</v>
          </cell>
          <cell r="BD245">
            <v>4</v>
          </cell>
          <cell r="BE245">
            <v>4</v>
          </cell>
          <cell r="BG245">
            <v>0</v>
          </cell>
          <cell r="BH245">
            <v>44.751759999999997</v>
          </cell>
          <cell r="BI245">
            <v>1.8181306930693071</v>
          </cell>
          <cell r="BJ245">
            <v>1.8181306930693071</v>
          </cell>
          <cell r="BK245">
            <v>1.8181306930693071</v>
          </cell>
          <cell r="BL245">
            <v>1.8181306930693071</v>
          </cell>
          <cell r="BM245">
            <v>1.8181306930693071</v>
          </cell>
          <cell r="BN245">
            <v>1.8181306930693071</v>
          </cell>
          <cell r="BO245">
            <v>1.8181306930693071</v>
          </cell>
        </row>
        <row r="246">
          <cell r="B246" t="str">
            <v>Reagent Assistants, E</v>
          </cell>
          <cell r="C246" t="str">
            <v>E1</v>
          </cell>
          <cell r="D246">
            <v>229539</v>
          </cell>
          <cell r="E246">
            <v>0</v>
          </cell>
          <cell r="F246">
            <v>0</v>
          </cell>
          <cell r="G246">
            <v>0</v>
          </cell>
          <cell r="H246">
            <v>0</v>
          </cell>
          <cell r="I246">
            <v>0</v>
          </cell>
          <cell r="J246">
            <v>229539</v>
          </cell>
          <cell r="K246">
            <v>454.53267326732674</v>
          </cell>
          <cell r="L246">
            <v>0</v>
          </cell>
          <cell r="M246">
            <v>0</v>
          </cell>
          <cell r="N246">
            <v>0</v>
          </cell>
          <cell r="O246">
            <v>4</v>
          </cell>
          <cell r="P246">
            <v>4</v>
          </cell>
          <cell r="Q246">
            <v>4</v>
          </cell>
          <cell r="R246">
            <v>4</v>
          </cell>
          <cell r="S246">
            <v>4</v>
          </cell>
          <cell r="T246">
            <v>4</v>
          </cell>
          <cell r="U246">
            <v>4</v>
          </cell>
          <cell r="V246">
            <v>4</v>
          </cell>
          <cell r="W246">
            <v>4</v>
          </cell>
          <cell r="X246">
            <v>4</v>
          </cell>
          <cell r="Y246">
            <v>4</v>
          </cell>
          <cell r="Z246">
            <v>4</v>
          </cell>
          <cell r="AA246">
            <v>4</v>
          </cell>
          <cell r="AB246">
            <v>4</v>
          </cell>
          <cell r="AC246">
            <v>4</v>
          </cell>
          <cell r="AD246">
            <v>4</v>
          </cell>
          <cell r="AE246">
            <v>4</v>
          </cell>
          <cell r="AF246">
            <v>4</v>
          </cell>
          <cell r="AG246">
            <v>4</v>
          </cell>
          <cell r="AH246">
            <v>4</v>
          </cell>
          <cell r="AI246">
            <v>4</v>
          </cell>
          <cell r="AJ246">
            <v>4</v>
          </cell>
          <cell r="AK246">
            <v>4</v>
          </cell>
          <cell r="AL246">
            <v>4</v>
          </cell>
          <cell r="AM246">
            <v>4</v>
          </cell>
          <cell r="AN246">
            <v>4</v>
          </cell>
          <cell r="AO246">
            <v>4</v>
          </cell>
          <cell r="AP246">
            <v>4</v>
          </cell>
          <cell r="AQ246">
            <v>4</v>
          </cell>
          <cell r="AR246">
            <v>4</v>
          </cell>
          <cell r="AS246">
            <v>4</v>
          </cell>
          <cell r="AT246">
            <v>4</v>
          </cell>
          <cell r="AU246">
            <v>4</v>
          </cell>
          <cell r="AV246">
            <v>4</v>
          </cell>
          <cell r="AW246">
            <v>4</v>
          </cell>
          <cell r="AX246">
            <v>4</v>
          </cell>
          <cell r="AY246">
            <v>4</v>
          </cell>
          <cell r="AZ246">
            <v>4</v>
          </cell>
          <cell r="BA246">
            <v>4</v>
          </cell>
          <cell r="BB246">
            <v>4</v>
          </cell>
          <cell r="BC246">
            <v>4</v>
          </cell>
          <cell r="BD246">
            <v>4</v>
          </cell>
          <cell r="BE246">
            <v>4</v>
          </cell>
          <cell r="BG246">
            <v>0</v>
          </cell>
          <cell r="BH246">
            <v>7.2919600000000004</v>
          </cell>
          <cell r="BI246">
            <v>1.8181306930693071</v>
          </cell>
          <cell r="BJ246">
            <v>1.8181306930693071</v>
          </cell>
          <cell r="BK246">
            <v>1.8181306930693071</v>
          </cell>
          <cell r="BL246">
            <v>1.8181306930693071</v>
          </cell>
          <cell r="BM246">
            <v>1.8181306930693071</v>
          </cell>
          <cell r="BN246">
            <v>1.8181306930693071</v>
          </cell>
          <cell r="BO246">
            <v>1.8181306930693071</v>
          </cell>
        </row>
        <row r="247">
          <cell r="B247" t="str">
            <v>Garra / River Pump attendant</v>
          </cell>
          <cell r="C247" t="str">
            <v>E1</v>
          </cell>
          <cell r="D247">
            <v>229539</v>
          </cell>
          <cell r="E247">
            <v>0</v>
          </cell>
          <cell r="F247">
            <v>0</v>
          </cell>
          <cell r="G247">
            <v>0</v>
          </cell>
          <cell r="H247">
            <v>0</v>
          </cell>
          <cell r="I247">
            <v>0</v>
          </cell>
          <cell r="J247">
            <v>229539</v>
          </cell>
          <cell r="K247">
            <v>454.53267326732674</v>
          </cell>
          <cell r="L247">
            <v>0</v>
          </cell>
          <cell r="O247">
            <v>0</v>
          </cell>
          <cell r="P247">
            <v>0</v>
          </cell>
          <cell r="Q247">
            <v>0</v>
          </cell>
          <cell r="R247">
            <v>0</v>
          </cell>
          <cell r="S247">
            <v>0</v>
          </cell>
          <cell r="T247">
            <v>0</v>
          </cell>
          <cell r="U247">
            <v>0</v>
          </cell>
          <cell r="V247">
            <v>0</v>
          </cell>
          <cell r="W247">
            <v>0</v>
          </cell>
          <cell r="X247">
            <v>4</v>
          </cell>
          <cell r="Y247">
            <v>4</v>
          </cell>
          <cell r="Z247">
            <v>4</v>
          </cell>
          <cell r="AA247">
            <v>4</v>
          </cell>
          <cell r="AB247">
            <v>4</v>
          </cell>
          <cell r="AC247">
            <v>4</v>
          </cell>
          <cell r="AD247">
            <v>4</v>
          </cell>
          <cell r="AE247">
            <v>4</v>
          </cell>
          <cell r="AF247">
            <v>4</v>
          </cell>
          <cell r="AG247">
            <v>4</v>
          </cell>
          <cell r="AH247">
            <v>4</v>
          </cell>
          <cell r="AI247">
            <v>4</v>
          </cell>
          <cell r="AJ247">
            <v>4</v>
          </cell>
          <cell r="AK247">
            <v>4</v>
          </cell>
          <cell r="AL247">
            <v>4</v>
          </cell>
          <cell r="AM247">
            <v>4</v>
          </cell>
          <cell r="AN247">
            <v>4</v>
          </cell>
          <cell r="AO247">
            <v>4</v>
          </cell>
          <cell r="AP247">
            <v>4</v>
          </cell>
          <cell r="AQ247">
            <v>4</v>
          </cell>
          <cell r="AR247">
            <v>4</v>
          </cell>
          <cell r="AS247">
            <v>4</v>
          </cell>
          <cell r="AT247">
            <v>4</v>
          </cell>
          <cell r="AU247">
            <v>4</v>
          </cell>
          <cell r="AV247">
            <v>4</v>
          </cell>
          <cell r="AW247">
            <v>4</v>
          </cell>
          <cell r="AX247">
            <v>4</v>
          </cell>
          <cell r="AY247">
            <v>4</v>
          </cell>
          <cell r="AZ247">
            <v>4</v>
          </cell>
          <cell r="BA247">
            <v>4</v>
          </cell>
          <cell r="BB247">
            <v>4</v>
          </cell>
          <cell r="BC247">
            <v>4</v>
          </cell>
          <cell r="BD247">
            <v>4</v>
          </cell>
          <cell r="BE247">
            <v>4</v>
          </cell>
          <cell r="BG247">
            <v>0</v>
          </cell>
          <cell r="BH247">
            <v>11.667136000000001</v>
          </cell>
          <cell r="BI247">
            <v>0</v>
          </cell>
          <cell r="BJ247">
            <v>0</v>
          </cell>
          <cell r="BK247">
            <v>0</v>
          </cell>
          <cell r="BL247">
            <v>0</v>
          </cell>
          <cell r="BM247">
            <v>0</v>
          </cell>
          <cell r="BN247">
            <v>0</v>
          </cell>
          <cell r="BO247">
            <v>0</v>
          </cell>
        </row>
        <row r="248">
          <cell r="B248" t="str">
            <v>Dayshift, Cyclones' movers, minders, E</v>
          </cell>
          <cell r="C248" t="str">
            <v>E1 N/A</v>
          </cell>
          <cell r="E248">
            <v>0</v>
          </cell>
          <cell r="F248">
            <v>0</v>
          </cell>
          <cell r="G248">
            <v>0</v>
          </cell>
          <cell r="H248">
            <v>0</v>
          </cell>
          <cell r="I248">
            <v>0</v>
          </cell>
          <cell r="L248">
            <v>0</v>
          </cell>
          <cell r="M248">
            <v>0</v>
          </cell>
          <cell r="N248">
            <v>0</v>
          </cell>
          <cell r="T248">
            <v>0</v>
          </cell>
          <cell r="U248">
            <v>0</v>
          </cell>
          <cell r="V248">
            <v>0</v>
          </cell>
          <cell r="W248">
            <v>0</v>
          </cell>
          <cell r="X248">
            <v>0</v>
          </cell>
          <cell r="Y248">
            <v>0</v>
          </cell>
          <cell r="Z248">
            <v>0</v>
          </cell>
          <cell r="AA248">
            <v>0</v>
          </cell>
          <cell r="AB248">
            <v>0</v>
          </cell>
          <cell r="AC248">
            <v>0</v>
          </cell>
          <cell r="AD248">
            <v>0</v>
          </cell>
          <cell r="AE248">
            <v>0</v>
          </cell>
          <cell r="AF248">
            <v>0</v>
          </cell>
          <cell r="AG248">
            <v>0</v>
          </cell>
          <cell r="AH248">
            <v>0</v>
          </cell>
          <cell r="AI248">
            <v>0</v>
          </cell>
          <cell r="AJ248">
            <v>0</v>
          </cell>
          <cell r="AK248">
            <v>0</v>
          </cell>
          <cell r="AL248">
            <v>0</v>
          </cell>
          <cell r="AM248">
            <v>0</v>
          </cell>
          <cell r="AN248">
            <v>0</v>
          </cell>
          <cell r="AO248">
            <v>0</v>
          </cell>
          <cell r="AP248">
            <v>0</v>
          </cell>
          <cell r="AQ248">
            <v>0</v>
          </cell>
          <cell r="AR248">
            <v>0</v>
          </cell>
          <cell r="AS248">
            <v>0</v>
          </cell>
          <cell r="AT248">
            <v>0</v>
          </cell>
          <cell r="AU248">
            <v>0</v>
          </cell>
          <cell r="AV248">
            <v>0</v>
          </cell>
          <cell r="AW248">
            <v>0</v>
          </cell>
          <cell r="AX248">
            <v>0</v>
          </cell>
          <cell r="AY248">
            <v>0</v>
          </cell>
          <cell r="AZ248">
            <v>0</v>
          </cell>
          <cell r="BA248">
            <v>0</v>
          </cell>
          <cell r="BB248">
            <v>0</v>
          </cell>
          <cell r="BC248">
            <v>0</v>
          </cell>
          <cell r="BD248">
            <v>0</v>
          </cell>
          <cell r="BE248">
            <v>0</v>
          </cell>
          <cell r="BG248">
            <v>0</v>
          </cell>
          <cell r="BH248">
            <v>8.4760000000000009</v>
          </cell>
          <cell r="BI248">
            <v>0</v>
          </cell>
          <cell r="BJ248">
            <v>0</v>
          </cell>
          <cell r="BK248">
            <v>0</v>
          </cell>
          <cell r="BL248">
            <v>0</v>
          </cell>
          <cell r="BM248">
            <v>0</v>
          </cell>
          <cell r="BN248">
            <v>0</v>
          </cell>
          <cell r="BO248">
            <v>0</v>
          </cell>
        </row>
        <row r="249">
          <cell r="B249" t="str">
            <v>Plant clerks</v>
          </cell>
          <cell r="C249" t="str">
            <v>D1</v>
          </cell>
          <cell r="D249">
            <v>305058</v>
          </cell>
          <cell r="E249">
            <v>0</v>
          </cell>
          <cell r="F249">
            <v>0</v>
          </cell>
          <cell r="G249">
            <v>0</v>
          </cell>
          <cell r="H249">
            <v>0</v>
          </cell>
          <cell r="I249">
            <v>0</v>
          </cell>
          <cell r="J249">
            <v>305058</v>
          </cell>
          <cell r="K249">
            <v>604.07524752475251</v>
          </cell>
          <cell r="L249">
            <v>0</v>
          </cell>
          <cell r="M249">
            <v>0</v>
          </cell>
          <cell r="N249">
            <v>0</v>
          </cell>
          <cell r="O249">
            <v>0</v>
          </cell>
          <cell r="P249">
            <v>0</v>
          </cell>
          <cell r="Q249">
            <v>0</v>
          </cell>
          <cell r="R249">
            <v>0</v>
          </cell>
          <cell r="S249">
            <v>0</v>
          </cell>
          <cell r="T249">
            <v>0</v>
          </cell>
          <cell r="U249">
            <v>0</v>
          </cell>
          <cell r="V249">
            <v>0</v>
          </cell>
          <cell r="W249">
            <v>0</v>
          </cell>
          <cell r="X249">
            <v>0</v>
          </cell>
          <cell r="Y249">
            <v>0</v>
          </cell>
          <cell r="Z249">
            <v>0</v>
          </cell>
          <cell r="AA249">
            <v>0</v>
          </cell>
          <cell r="AB249">
            <v>0</v>
          </cell>
          <cell r="AC249">
            <v>0</v>
          </cell>
          <cell r="AD249">
            <v>0</v>
          </cell>
          <cell r="AE249">
            <v>0</v>
          </cell>
          <cell r="AF249">
            <v>0</v>
          </cell>
          <cell r="AG249">
            <v>0</v>
          </cell>
          <cell r="AH249">
            <v>0</v>
          </cell>
          <cell r="AI249">
            <v>0</v>
          </cell>
          <cell r="AJ249">
            <v>0</v>
          </cell>
          <cell r="AK249">
            <v>0</v>
          </cell>
          <cell r="AL249">
            <v>0</v>
          </cell>
          <cell r="AM249">
            <v>0</v>
          </cell>
          <cell r="AN249">
            <v>0</v>
          </cell>
          <cell r="AO249">
            <v>0</v>
          </cell>
          <cell r="AP249">
            <v>0</v>
          </cell>
          <cell r="AQ249">
            <v>0</v>
          </cell>
          <cell r="AR249">
            <v>0</v>
          </cell>
          <cell r="AS249">
            <v>0</v>
          </cell>
          <cell r="AT249">
            <v>0</v>
          </cell>
          <cell r="AU249">
            <v>0</v>
          </cell>
          <cell r="AV249">
            <v>0</v>
          </cell>
          <cell r="AW249">
            <v>0</v>
          </cell>
          <cell r="AX249">
            <v>0</v>
          </cell>
          <cell r="AY249">
            <v>0</v>
          </cell>
          <cell r="AZ249">
            <v>0</v>
          </cell>
          <cell r="BA249">
            <v>0</v>
          </cell>
          <cell r="BB249">
            <v>0</v>
          </cell>
          <cell r="BC249">
            <v>0</v>
          </cell>
          <cell r="BD249">
            <v>0</v>
          </cell>
          <cell r="BE249">
            <v>0</v>
          </cell>
          <cell r="BG249">
            <v>0</v>
          </cell>
          <cell r="BH249">
            <v>0</v>
          </cell>
          <cell r="BI249">
            <v>0</v>
          </cell>
          <cell r="BJ249">
            <v>0</v>
          </cell>
          <cell r="BK249">
            <v>0</v>
          </cell>
          <cell r="BL249">
            <v>0</v>
          </cell>
          <cell r="BM249">
            <v>0</v>
          </cell>
          <cell r="BN249">
            <v>0</v>
          </cell>
          <cell r="BO249">
            <v>0</v>
          </cell>
        </row>
        <row r="251">
          <cell r="B251" t="str">
            <v>Crusher Plant:</v>
          </cell>
        </row>
        <row r="252">
          <cell r="B252" t="str">
            <v>Crusher Foreman A</v>
          </cell>
          <cell r="C252" t="str">
            <v>A1</v>
          </cell>
          <cell r="D252">
            <v>634954</v>
          </cell>
          <cell r="E252">
            <v>0</v>
          </cell>
          <cell r="F252">
            <v>0</v>
          </cell>
          <cell r="G252">
            <v>0</v>
          </cell>
          <cell r="H252">
            <v>0</v>
          </cell>
          <cell r="I252">
            <v>0</v>
          </cell>
          <cell r="J252">
            <v>634954</v>
          </cell>
          <cell r="K252">
            <v>1257.3346534653465</v>
          </cell>
          <cell r="L252">
            <v>0</v>
          </cell>
          <cell r="M252">
            <v>0</v>
          </cell>
          <cell r="N252">
            <v>0</v>
          </cell>
          <cell r="T252">
            <v>1</v>
          </cell>
          <cell r="U252">
            <v>1</v>
          </cell>
          <cell r="V252">
            <v>1</v>
          </cell>
          <cell r="W252">
            <v>1</v>
          </cell>
          <cell r="X252">
            <v>1</v>
          </cell>
          <cell r="Y252">
            <v>1</v>
          </cell>
          <cell r="Z252">
            <v>1</v>
          </cell>
          <cell r="AA252">
            <v>1</v>
          </cell>
          <cell r="AB252">
            <v>1</v>
          </cell>
          <cell r="AC252">
            <v>1</v>
          </cell>
          <cell r="AD252">
            <v>1</v>
          </cell>
          <cell r="AE252">
            <v>1</v>
          </cell>
          <cell r="AF252">
            <v>1</v>
          </cell>
          <cell r="AG252">
            <v>1</v>
          </cell>
          <cell r="AH252">
            <v>1</v>
          </cell>
          <cell r="AI252">
            <v>1</v>
          </cell>
          <cell r="AJ252">
            <v>1</v>
          </cell>
          <cell r="AK252">
            <v>1</v>
          </cell>
          <cell r="AL252">
            <v>1</v>
          </cell>
          <cell r="AM252">
            <v>1</v>
          </cell>
          <cell r="AN252">
            <v>1</v>
          </cell>
          <cell r="AO252">
            <v>1</v>
          </cell>
          <cell r="AP252">
            <v>1</v>
          </cell>
          <cell r="AQ252">
            <v>1</v>
          </cell>
          <cell r="AR252">
            <v>1</v>
          </cell>
          <cell r="AS252">
            <v>1</v>
          </cell>
          <cell r="AT252">
            <v>1</v>
          </cell>
          <cell r="AU252">
            <v>1</v>
          </cell>
          <cell r="AV252">
            <v>1</v>
          </cell>
          <cell r="AW252">
            <v>1</v>
          </cell>
          <cell r="AX252">
            <v>1</v>
          </cell>
          <cell r="AY252">
            <v>1</v>
          </cell>
          <cell r="AZ252">
            <v>1</v>
          </cell>
          <cell r="BA252">
            <v>1</v>
          </cell>
          <cell r="BB252">
            <v>1</v>
          </cell>
          <cell r="BC252">
            <v>1</v>
          </cell>
          <cell r="BD252">
            <v>1</v>
          </cell>
          <cell r="BE252">
            <v>1</v>
          </cell>
          <cell r="BI252">
            <v>0</v>
          </cell>
          <cell r="BJ252">
            <v>0</v>
          </cell>
          <cell r="BK252">
            <v>0</v>
          </cell>
          <cell r="BL252">
            <v>0</v>
          </cell>
          <cell r="BM252">
            <v>0</v>
          </cell>
          <cell r="BN252">
            <v>1.2573346534653465</v>
          </cell>
          <cell r="BO252">
            <v>1.2573346534653465</v>
          </cell>
        </row>
        <row r="253">
          <cell r="B253" t="str">
            <v>Crusher Supervisor B</v>
          </cell>
          <cell r="C253" t="str">
            <v>B4</v>
          </cell>
          <cell r="D253">
            <v>379252</v>
          </cell>
          <cell r="E253">
            <v>0</v>
          </cell>
          <cell r="F253">
            <v>0</v>
          </cell>
          <cell r="G253">
            <v>0</v>
          </cell>
          <cell r="H253">
            <v>18252</v>
          </cell>
          <cell r="I253">
            <v>0</v>
          </cell>
          <cell r="J253">
            <v>397504</v>
          </cell>
          <cell r="K253">
            <v>787.1366336633663</v>
          </cell>
          <cell r="L253">
            <v>0</v>
          </cell>
          <cell r="M253">
            <v>0</v>
          </cell>
          <cell r="N253">
            <v>0</v>
          </cell>
          <cell r="T253">
            <v>4</v>
          </cell>
          <cell r="U253">
            <v>4</v>
          </cell>
          <cell r="V253">
            <v>4</v>
          </cell>
          <cell r="W253">
            <v>4</v>
          </cell>
          <cell r="X253">
            <v>4</v>
          </cell>
          <cell r="Y253">
            <v>4</v>
          </cell>
          <cell r="Z253">
            <v>4</v>
          </cell>
          <cell r="AA253">
            <v>4</v>
          </cell>
          <cell r="AB253">
            <v>4</v>
          </cell>
          <cell r="AC253">
            <v>4</v>
          </cell>
          <cell r="AD253">
            <v>4</v>
          </cell>
          <cell r="AE253">
            <v>4</v>
          </cell>
          <cell r="AF253">
            <v>4</v>
          </cell>
          <cell r="AG253">
            <v>4</v>
          </cell>
          <cell r="AH253">
            <v>4</v>
          </cell>
          <cell r="AI253">
            <v>4</v>
          </cell>
          <cell r="AJ253">
            <v>4</v>
          </cell>
          <cell r="AK253">
            <v>4</v>
          </cell>
          <cell r="AL253">
            <v>4</v>
          </cell>
          <cell r="AM253">
            <v>4</v>
          </cell>
          <cell r="AN253">
            <v>4</v>
          </cell>
          <cell r="AO253">
            <v>4</v>
          </cell>
          <cell r="AP253">
            <v>4</v>
          </cell>
          <cell r="AQ253">
            <v>4</v>
          </cell>
          <cell r="AR253">
            <v>4</v>
          </cell>
          <cell r="AS253">
            <v>4</v>
          </cell>
          <cell r="AT253">
            <v>4</v>
          </cell>
          <cell r="AU253">
            <v>4</v>
          </cell>
          <cell r="AV253">
            <v>4</v>
          </cell>
          <cell r="AW253">
            <v>4</v>
          </cell>
          <cell r="AX253">
            <v>4</v>
          </cell>
          <cell r="AY253">
            <v>4</v>
          </cell>
          <cell r="AZ253">
            <v>4</v>
          </cell>
          <cell r="BA253">
            <v>4</v>
          </cell>
          <cell r="BB253">
            <v>4</v>
          </cell>
          <cell r="BC253">
            <v>4</v>
          </cell>
          <cell r="BD253">
            <v>4</v>
          </cell>
          <cell r="BE253">
            <v>4</v>
          </cell>
          <cell r="BI253">
            <v>0</v>
          </cell>
          <cell r="BJ253">
            <v>0</v>
          </cell>
          <cell r="BK253">
            <v>0</v>
          </cell>
          <cell r="BL253">
            <v>0</v>
          </cell>
          <cell r="BM253">
            <v>0</v>
          </cell>
          <cell r="BN253">
            <v>3.1485465346534651</v>
          </cell>
          <cell r="BO253">
            <v>3.1485465346534651</v>
          </cell>
        </row>
        <row r="254">
          <cell r="B254" t="str">
            <v>Soft Ore Crusher Operator D</v>
          </cell>
          <cell r="C254" t="str">
            <v>D1</v>
          </cell>
          <cell r="D254">
            <v>305058</v>
          </cell>
          <cell r="E254">
            <v>0</v>
          </cell>
          <cell r="F254">
            <v>0</v>
          </cell>
          <cell r="G254">
            <v>0</v>
          </cell>
          <cell r="H254">
            <v>0</v>
          </cell>
          <cell r="I254">
            <v>0</v>
          </cell>
          <cell r="J254">
            <v>305058</v>
          </cell>
          <cell r="K254">
            <v>604.07524752475251</v>
          </cell>
          <cell r="L254">
            <v>0</v>
          </cell>
          <cell r="M254">
            <v>0</v>
          </cell>
          <cell r="N254">
            <v>0</v>
          </cell>
          <cell r="O254">
            <v>12</v>
          </cell>
          <cell r="P254">
            <v>12</v>
          </cell>
          <cell r="Q254">
            <v>12</v>
          </cell>
          <cell r="R254">
            <v>12</v>
          </cell>
          <cell r="S254">
            <v>12</v>
          </cell>
          <cell r="T254">
            <v>12</v>
          </cell>
          <cell r="U254">
            <v>12</v>
          </cell>
          <cell r="V254">
            <v>12</v>
          </cell>
          <cell r="W254">
            <v>12</v>
          </cell>
          <cell r="X254">
            <v>12</v>
          </cell>
          <cell r="Y254">
            <v>12</v>
          </cell>
          <cell r="Z254">
            <v>12</v>
          </cell>
          <cell r="AA254">
            <v>12</v>
          </cell>
          <cell r="AB254">
            <v>12</v>
          </cell>
          <cell r="AC254">
            <v>12</v>
          </cell>
          <cell r="AD254">
            <v>12</v>
          </cell>
          <cell r="AE254">
            <v>12</v>
          </cell>
          <cell r="AF254">
            <v>12</v>
          </cell>
          <cell r="AG254">
            <v>12</v>
          </cell>
          <cell r="AH254">
            <v>12</v>
          </cell>
          <cell r="AI254">
            <v>12</v>
          </cell>
          <cell r="AJ254">
            <v>12</v>
          </cell>
          <cell r="AK254">
            <v>12</v>
          </cell>
          <cell r="AL254">
            <v>12</v>
          </cell>
          <cell r="AM254">
            <v>12</v>
          </cell>
          <cell r="AN254">
            <v>12</v>
          </cell>
          <cell r="AO254">
            <v>12</v>
          </cell>
          <cell r="AP254">
            <v>6</v>
          </cell>
          <cell r="AQ254">
            <v>6</v>
          </cell>
          <cell r="AR254">
            <v>6</v>
          </cell>
          <cell r="AS254">
            <v>6</v>
          </cell>
          <cell r="AT254">
            <v>6</v>
          </cell>
          <cell r="AU254">
            <v>6</v>
          </cell>
          <cell r="AV254">
            <v>6</v>
          </cell>
          <cell r="AW254">
            <v>6</v>
          </cell>
          <cell r="AX254">
            <v>6</v>
          </cell>
          <cell r="AY254">
            <v>6</v>
          </cell>
          <cell r="AZ254">
            <v>6</v>
          </cell>
          <cell r="BA254">
            <v>6</v>
          </cell>
          <cell r="BB254">
            <v>6</v>
          </cell>
          <cell r="BC254">
            <v>6</v>
          </cell>
          <cell r="BD254">
            <v>6</v>
          </cell>
          <cell r="BE254">
            <v>6</v>
          </cell>
          <cell r="BI254">
            <v>7.2489029702970305</v>
          </cell>
          <cell r="BJ254">
            <v>7.2489029702970305</v>
          </cell>
          <cell r="BK254">
            <v>7.2489029702970305</v>
          </cell>
          <cell r="BL254">
            <v>7.2489029702970305</v>
          </cell>
          <cell r="BM254">
            <v>7.2489029702970305</v>
          </cell>
          <cell r="BN254">
            <v>7.2489029702970305</v>
          </cell>
          <cell r="BO254">
            <v>7.2489029702970305</v>
          </cell>
        </row>
        <row r="255">
          <cell r="B255" t="str">
            <v>Primary Crusher Operator D</v>
          </cell>
          <cell r="C255" t="str">
            <v>D1</v>
          </cell>
          <cell r="D255">
            <v>305058</v>
          </cell>
          <cell r="E255">
            <v>0</v>
          </cell>
          <cell r="F255">
            <v>0</v>
          </cell>
          <cell r="G255">
            <v>0</v>
          </cell>
          <cell r="H255">
            <v>0</v>
          </cell>
          <cell r="I255">
            <v>0</v>
          </cell>
          <cell r="J255">
            <v>305058</v>
          </cell>
          <cell r="K255">
            <v>604.07524752475251</v>
          </cell>
          <cell r="L255">
            <v>0</v>
          </cell>
          <cell r="M255">
            <v>0</v>
          </cell>
          <cell r="N255">
            <v>0</v>
          </cell>
          <cell r="T255">
            <v>4</v>
          </cell>
          <cell r="U255">
            <v>4</v>
          </cell>
          <cell r="V255">
            <v>4</v>
          </cell>
          <cell r="W255">
            <v>4</v>
          </cell>
          <cell r="X255">
            <v>4</v>
          </cell>
          <cell r="Y255">
            <v>4</v>
          </cell>
          <cell r="Z255">
            <v>4</v>
          </cell>
          <cell r="AA255">
            <v>4</v>
          </cell>
          <cell r="AB255">
            <v>4</v>
          </cell>
          <cell r="AC255">
            <v>4</v>
          </cell>
          <cell r="AD255">
            <v>4</v>
          </cell>
          <cell r="AE255">
            <v>4</v>
          </cell>
          <cell r="AF255">
            <v>4</v>
          </cell>
          <cell r="AG255">
            <v>4</v>
          </cell>
          <cell r="AH255">
            <v>4</v>
          </cell>
          <cell r="AI255">
            <v>4</v>
          </cell>
          <cell r="AJ255">
            <v>4</v>
          </cell>
          <cell r="AK255">
            <v>4</v>
          </cell>
          <cell r="AL255">
            <v>4</v>
          </cell>
          <cell r="AM255">
            <v>4</v>
          </cell>
          <cell r="AN255">
            <v>4</v>
          </cell>
          <cell r="AO255">
            <v>4</v>
          </cell>
          <cell r="AP255">
            <v>4</v>
          </cell>
          <cell r="AQ255">
            <v>4</v>
          </cell>
          <cell r="AR255">
            <v>4</v>
          </cell>
          <cell r="AS255">
            <v>4</v>
          </cell>
          <cell r="AT255">
            <v>4</v>
          </cell>
          <cell r="AU255">
            <v>4</v>
          </cell>
          <cell r="AV255">
            <v>4</v>
          </cell>
          <cell r="AW255">
            <v>4</v>
          </cell>
          <cell r="AX255">
            <v>4</v>
          </cell>
          <cell r="AY255">
            <v>4</v>
          </cell>
          <cell r="AZ255">
            <v>4</v>
          </cell>
          <cell r="BA255">
            <v>4</v>
          </cell>
          <cell r="BB255">
            <v>4</v>
          </cell>
          <cell r="BC255">
            <v>4</v>
          </cell>
          <cell r="BD255">
            <v>4</v>
          </cell>
          <cell r="BE255">
            <v>4</v>
          </cell>
          <cell r="BI255">
            <v>0</v>
          </cell>
          <cell r="BJ255">
            <v>0</v>
          </cell>
          <cell r="BK255">
            <v>0</v>
          </cell>
          <cell r="BL255">
            <v>0</v>
          </cell>
          <cell r="BM255">
            <v>0</v>
          </cell>
          <cell r="BN255">
            <v>2.41630099009901</v>
          </cell>
          <cell r="BO255">
            <v>2.41630099009901</v>
          </cell>
        </row>
        <row r="256">
          <cell r="B256" t="str">
            <v>Secondary Crusher Operator D</v>
          </cell>
          <cell r="C256" t="str">
            <v>D1</v>
          </cell>
          <cell r="D256">
            <v>305058</v>
          </cell>
          <cell r="E256">
            <v>0</v>
          </cell>
          <cell r="F256">
            <v>0</v>
          </cell>
          <cell r="G256">
            <v>0</v>
          </cell>
          <cell r="H256">
            <v>0</v>
          </cell>
          <cell r="I256">
            <v>0</v>
          </cell>
          <cell r="J256">
            <v>305058</v>
          </cell>
          <cell r="K256">
            <v>604.07524752475251</v>
          </cell>
          <cell r="L256">
            <v>0</v>
          </cell>
          <cell r="M256">
            <v>0</v>
          </cell>
          <cell r="N256">
            <v>0</v>
          </cell>
          <cell r="T256">
            <v>4</v>
          </cell>
          <cell r="U256">
            <v>4</v>
          </cell>
          <cell r="V256">
            <v>4</v>
          </cell>
          <cell r="W256">
            <v>4</v>
          </cell>
          <cell r="X256">
            <v>4</v>
          </cell>
          <cell r="Y256">
            <v>4</v>
          </cell>
          <cell r="Z256">
            <v>4</v>
          </cell>
          <cell r="AA256">
            <v>4</v>
          </cell>
          <cell r="AB256">
            <v>4</v>
          </cell>
          <cell r="AC256">
            <v>4</v>
          </cell>
          <cell r="AD256">
            <v>4</v>
          </cell>
          <cell r="AE256">
            <v>4</v>
          </cell>
          <cell r="AF256">
            <v>4</v>
          </cell>
          <cell r="AG256">
            <v>4</v>
          </cell>
          <cell r="AH256">
            <v>4</v>
          </cell>
          <cell r="AI256">
            <v>4</v>
          </cell>
          <cell r="AJ256">
            <v>4</v>
          </cell>
          <cell r="AK256">
            <v>4</v>
          </cell>
          <cell r="AL256">
            <v>4</v>
          </cell>
          <cell r="AM256">
            <v>4</v>
          </cell>
          <cell r="AN256">
            <v>4</v>
          </cell>
          <cell r="AO256">
            <v>4</v>
          </cell>
          <cell r="AP256">
            <v>4</v>
          </cell>
          <cell r="AQ256">
            <v>4</v>
          </cell>
          <cell r="AR256">
            <v>4</v>
          </cell>
          <cell r="AS256">
            <v>4</v>
          </cell>
          <cell r="AT256">
            <v>4</v>
          </cell>
          <cell r="AU256">
            <v>4</v>
          </cell>
          <cell r="AV256">
            <v>4</v>
          </cell>
          <cell r="AW256">
            <v>4</v>
          </cell>
          <cell r="AX256">
            <v>4</v>
          </cell>
          <cell r="AY256">
            <v>4</v>
          </cell>
          <cell r="AZ256">
            <v>4</v>
          </cell>
          <cell r="BA256">
            <v>4</v>
          </cell>
          <cell r="BB256">
            <v>4</v>
          </cell>
          <cell r="BC256">
            <v>4</v>
          </cell>
          <cell r="BD256">
            <v>4</v>
          </cell>
          <cell r="BE256">
            <v>4</v>
          </cell>
          <cell r="BI256">
            <v>0</v>
          </cell>
          <cell r="BJ256">
            <v>0</v>
          </cell>
          <cell r="BK256">
            <v>0</v>
          </cell>
          <cell r="BL256">
            <v>0</v>
          </cell>
          <cell r="BM256">
            <v>0</v>
          </cell>
          <cell r="BN256">
            <v>2.41630099009901</v>
          </cell>
          <cell r="BO256">
            <v>2.41630099009901</v>
          </cell>
        </row>
        <row r="257">
          <cell r="B257" t="str">
            <v>Tertiary Crusher Operator D</v>
          </cell>
          <cell r="C257" t="str">
            <v>D1</v>
          </cell>
          <cell r="D257">
            <v>305058</v>
          </cell>
          <cell r="E257">
            <v>0</v>
          </cell>
          <cell r="F257">
            <v>0</v>
          </cell>
          <cell r="G257">
            <v>0</v>
          </cell>
          <cell r="H257">
            <v>0</v>
          </cell>
          <cell r="I257">
            <v>0</v>
          </cell>
          <cell r="J257">
            <v>305058</v>
          </cell>
          <cell r="K257">
            <v>604.07524752475251</v>
          </cell>
          <cell r="L257">
            <v>0</v>
          </cell>
          <cell r="M257">
            <v>0</v>
          </cell>
          <cell r="N257">
            <v>0</v>
          </cell>
          <cell r="T257">
            <v>4</v>
          </cell>
          <cell r="U257">
            <v>4</v>
          </cell>
          <cell r="V257">
            <v>4</v>
          </cell>
          <cell r="W257">
            <v>4</v>
          </cell>
          <cell r="X257">
            <v>4</v>
          </cell>
          <cell r="Y257">
            <v>4</v>
          </cell>
          <cell r="Z257">
            <v>4</v>
          </cell>
          <cell r="AA257">
            <v>4</v>
          </cell>
          <cell r="AB257">
            <v>4</v>
          </cell>
          <cell r="AC257">
            <v>4</v>
          </cell>
          <cell r="AD257">
            <v>4</v>
          </cell>
          <cell r="AE257">
            <v>4</v>
          </cell>
          <cell r="AF257">
            <v>4</v>
          </cell>
          <cell r="AG257">
            <v>4</v>
          </cell>
          <cell r="AH257">
            <v>4</v>
          </cell>
          <cell r="AI257">
            <v>4</v>
          </cell>
          <cell r="AJ257">
            <v>4</v>
          </cell>
          <cell r="AK257">
            <v>4</v>
          </cell>
          <cell r="AL257">
            <v>4</v>
          </cell>
          <cell r="AM257">
            <v>4</v>
          </cell>
          <cell r="AN257">
            <v>4</v>
          </cell>
          <cell r="AO257">
            <v>4</v>
          </cell>
          <cell r="AP257">
            <v>4</v>
          </cell>
          <cell r="AQ257">
            <v>4</v>
          </cell>
          <cell r="AR257">
            <v>4</v>
          </cell>
          <cell r="AS257">
            <v>4</v>
          </cell>
          <cell r="AT257">
            <v>4</v>
          </cell>
          <cell r="AU257">
            <v>4</v>
          </cell>
          <cell r="AV257">
            <v>4</v>
          </cell>
          <cell r="AW257">
            <v>4</v>
          </cell>
          <cell r="AX257">
            <v>4</v>
          </cell>
          <cell r="AY257">
            <v>4</v>
          </cell>
          <cell r="AZ257">
            <v>4</v>
          </cell>
          <cell r="BA257">
            <v>4</v>
          </cell>
          <cell r="BB257">
            <v>4</v>
          </cell>
          <cell r="BC257">
            <v>4</v>
          </cell>
          <cell r="BD257">
            <v>4</v>
          </cell>
          <cell r="BE257">
            <v>4</v>
          </cell>
          <cell r="BI257">
            <v>0</v>
          </cell>
          <cell r="BJ257">
            <v>0</v>
          </cell>
          <cell r="BK257">
            <v>0</v>
          </cell>
          <cell r="BL257">
            <v>0</v>
          </cell>
          <cell r="BM257">
            <v>0</v>
          </cell>
          <cell r="BN257">
            <v>2.41630099009901</v>
          </cell>
          <cell r="BO257">
            <v>2.41630099009901</v>
          </cell>
        </row>
        <row r="258">
          <cell r="B258" t="str">
            <v>Stockpile, Conveyor Operator D</v>
          </cell>
          <cell r="C258" t="str">
            <v>D1</v>
          </cell>
          <cell r="D258">
            <v>305058</v>
          </cell>
          <cell r="E258">
            <v>0</v>
          </cell>
          <cell r="F258">
            <v>0</v>
          </cell>
          <cell r="G258">
            <v>0</v>
          </cell>
          <cell r="H258">
            <v>0</v>
          </cell>
          <cell r="I258">
            <v>0</v>
          </cell>
          <cell r="J258">
            <v>305058</v>
          </cell>
          <cell r="K258">
            <v>604.07524752475251</v>
          </cell>
          <cell r="L258">
            <v>0</v>
          </cell>
          <cell r="M258">
            <v>0</v>
          </cell>
          <cell r="N258">
            <v>0</v>
          </cell>
          <cell r="T258">
            <v>4</v>
          </cell>
          <cell r="U258">
            <v>4</v>
          </cell>
          <cell r="V258">
            <v>4</v>
          </cell>
          <cell r="W258">
            <v>4</v>
          </cell>
          <cell r="X258">
            <v>4</v>
          </cell>
          <cell r="Y258">
            <v>4</v>
          </cell>
          <cell r="Z258">
            <v>4</v>
          </cell>
          <cell r="AA258">
            <v>4</v>
          </cell>
          <cell r="AB258">
            <v>4</v>
          </cell>
          <cell r="AC258">
            <v>4</v>
          </cell>
          <cell r="AD258">
            <v>4</v>
          </cell>
          <cell r="AE258">
            <v>4</v>
          </cell>
          <cell r="AF258">
            <v>4</v>
          </cell>
          <cell r="AG258">
            <v>4</v>
          </cell>
          <cell r="AH258">
            <v>4</v>
          </cell>
          <cell r="AI258">
            <v>4</v>
          </cell>
          <cell r="AJ258">
            <v>4</v>
          </cell>
          <cell r="AK258">
            <v>4</v>
          </cell>
          <cell r="AL258">
            <v>4</v>
          </cell>
          <cell r="AM258">
            <v>4</v>
          </cell>
          <cell r="AN258">
            <v>4</v>
          </cell>
          <cell r="AO258">
            <v>4</v>
          </cell>
          <cell r="AP258">
            <v>4</v>
          </cell>
          <cell r="AQ258">
            <v>4</v>
          </cell>
          <cell r="AR258">
            <v>4</v>
          </cell>
          <cell r="AS258">
            <v>4</v>
          </cell>
          <cell r="AT258">
            <v>4</v>
          </cell>
          <cell r="AU258">
            <v>4</v>
          </cell>
          <cell r="AV258">
            <v>4</v>
          </cell>
          <cell r="AW258">
            <v>4</v>
          </cell>
          <cell r="AX258">
            <v>4</v>
          </cell>
          <cell r="AY258">
            <v>4</v>
          </cell>
          <cell r="AZ258">
            <v>4</v>
          </cell>
          <cell r="BA258">
            <v>4</v>
          </cell>
          <cell r="BB258">
            <v>4</v>
          </cell>
          <cell r="BC258">
            <v>4</v>
          </cell>
          <cell r="BD258">
            <v>4</v>
          </cell>
          <cell r="BE258">
            <v>4</v>
          </cell>
          <cell r="BI258">
            <v>0</v>
          </cell>
          <cell r="BJ258">
            <v>0</v>
          </cell>
          <cell r="BK258">
            <v>0</v>
          </cell>
          <cell r="BL258">
            <v>0</v>
          </cell>
          <cell r="BM258">
            <v>0</v>
          </cell>
          <cell r="BN258">
            <v>2.41630099009901</v>
          </cell>
          <cell r="BO258">
            <v>2.41630099009901</v>
          </cell>
        </row>
        <row r="259">
          <cell r="B259" t="str">
            <v>Control Room (SCADA) Operator D</v>
          </cell>
          <cell r="C259" t="str">
            <v>C2</v>
          </cell>
          <cell r="D259">
            <v>376115</v>
          </cell>
          <cell r="E259">
            <v>0</v>
          </cell>
          <cell r="F259">
            <v>0</v>
          </cell>
          <cell r="G259">
            <v>0</v>
          </cell>
          <cell r="H259">
            <v>0</v>
          </cell>
          <cell r="I259">
            <v>0</v>
          </cell>
          <cell r="J259">
            <v>376115</v>
          </cell>
          <cell r="K259">
            <v>744.78217821782175</v>
          </cell>
          <cell r="L259">
            <v>0</v>
          </cell>
          <cell r="M259">
            <v>0</v>
          </cell>
          <cell r="N259">
            <v>0</v>
          </cell>
          <cell r="T259">
            <v>4</v>
          </cell>
          <cell r="U259">
            <v>4</v>
          </cell>
          <cell r="V259">
            <v>4</v>
          </cell>
          <cell r="W259">
            <v>4</v>
          </cell>
          <cell r="X259">
            <v>4</v>
          </cell>
          <cell r="Y259">
            <v>4</v>
          </cell>
          <cell r="Z259">
            <v>4</v>
          </cell>
          <cell r="AA259">
            <v>4</v>
          </cell>
          <cell r="AB259">
            <v>4</v>
          </cell>
          <cell r="AC259">
            <v>4</v>
          </cell>
          <cell r="AD259">
            <v>4</v>
          </cell>
          <cell r="AE259">
            <v>4</v>
          </cell>
          <cell r="AF259">
            <v>4</v>
          </cell>
          <cell r="AG259">
            <v>4</v>
          </cell>
          <cell r="AH259">
            <v>4</v>
          </cell>
          <cell r="AI259">
            <v>4</v>
          </cell>
          <cell r="AJ259">
            <v>4</v>
          </cell>
          <cell r="AK259">
            <v>4</v>
          </cell>
          <cell r="AL259">
            <v>4</v>
          </cell>
          <cell r="AM259">
            <v>4</v>
          </cell>
          <cell r="AN259">
            <v>4</v>
          </cell>
          <cell r="AO259">
            <v>4</v>
          </cell>
          <cell r="AP259">
            <v>4</v>
          </cell>
          <cell r="AQ259">
            <v>4</v>
          </cell>
          <cell r="AR259">
            <v>4</v>
          </cell>
          <cell r="AS259">
            <v>4</v>
          </cell>
          <cell r="AT259">
            <v>4</v>
          </cell>
          <cell r="AU259">
            <v>4</v>
          </cell>
          <cell r="AV259">
            <v>4</v>
          </cell>
          <cell r="AW259">
            <v>4</v>
          </cell>
          <cell r="AX259">
            <v>4</v>
          </cell>
          <cell r="AY259">
            <v>4</v>
          </cell>
          <cell r="AZ259">
            <v>4</v>
          </cell>
          <cell r="BA259">
            <v>4</v>
          </cell>
          <cell r="BB259">
            <v>4</v>
          </cell>
          <cell r="BC259">
            <v>4</v>
          </cell>
          <cell r="BD259">
            <v>4</v>
          </cell>
          <cell r="BE259">
            <v>4</v>
          </cell>
          <cell r="BI259">
            <v>0</v>
          </cell>
          <cell r="BJ259">
            <v>0</v>
          </cell>
          <cell r="BK259">
            <v>0</v>
          </cell>
          <cell r="BL259">
            <v>0</v>
          </cell>
          <cell r="BM259">
            <v>0</v>
          </cell>
          <cell r="BN259">
            <v>2.9791287128712871</v>
          </cell>
          <cell r="BO259">
            <v>2.9791287128712871</v>
          </cell>
        </row>
        <row r="260">
          <cell r="B260" t="str">
            <v>Primary Crusher Assistant E</v>
          </cell>
          <cell r="C260" t="str">
            <v>E1</v>
          </cell>
          <cell r="D260">
            <v>217826</v>
          </cell>
          <cell r="E260">
            <v>0</v>
          </cell>
          <cell r="F260">
            <v>0</v>
          </cell>
          <cell r="G260">
            <v>0</v>
          </cell>
          <cell r="H260">
            <v>0</v>
          </cell>
          <cell r="I260">
            <v>0</v>
          </cell>
          <cell r="J260">
            <v>217826</v>
          </cell>
          <cell r="K260">
            <v>431.33861386138614</v>
          </cell>
          <cell r="L260">
            <v>0</v>
          </cell>
          <cell r="M260">
            <v>0</v>
          </cell>
          <cell r="N260">
            <v>0</v>
          </cell>
          <cell r="T260">
            <v>4</v>
          </cell>
          <cell r="U260">
            <v>4</v>
          </cell>
          <cell r="V260">
            <v>4</v>
          </cell>
          <cell r="W260">
            <v>4</v>
          </cell>
          <cell r="X260">
            <v>4</v>
          </cell>
          <cell r="Y260">
            <v>4</v>
          </cell>
          <cell r="Z260">
            <v>4</v>
          </cell>
          <cell r="AA260">
            <v>4</v>
          </cell>
          <cell r="AB260">
            <v>4</v>
          </cell>
          <cell r="AC260">
            <v>4</v>
          </cell>
          <cell r="AD260">
            <v>4</v>
          </cell>
          <cell r="AE260">
            <v>4</v>
          </cell>
          <cell r="AF260">
            <v>4</v>
          </cell>
          <cell r="AG260">
            <v>4</v>
          </cell>
          <cell r="AH260">
            <v>4</v>
          </cell>
          <cell r="AI260">
            <v>4</v>
          </cell>
          <cell r="AJ260">
            <v>4</v>
          </cell>
          <cell r="AK260">
            <v>4</v>
          </cell>
          <cell r="AL260">
            <v>4</v>
          </cell>
          <cell r="AM260">
            <v>4</v>
          </cell>
          <cell r="AN260">
            <v>4</v>
          </cell>
          <cell r="AO260">
            <v>4</v>
          </cell>
          <cell r="AP260">
            <v>4</v>
          </cell>
          <cell r="AQ260">
            <v>4</v>
          </cell>
          <cell r="AR260">
            <v>4</v>
          </cell>
          <cell r="AS260">
            <v>4</v>
          </cell>
          <cell r="AT260">
            <v>4</v>
          </cell>
          <cell r="AU260">
            <v>4</v>
          </cell>
          <cell r="AV260">
            <v>4</v>
          </cell>
          <cell r="AW260">
            <v>4</v>
          </cell>
          <cell r="AX260">
            <v>4</v>
          </cell>
          <cell r="AY260">
            <v>4</v>
          </cell>
          <cell r="AZ260">
            <v>4</v>
          </cell>
          <cell r="BA260">
            <v>4</v>
          </cell>
          <cell r="BB260">
            <v>4</v>
          </cell>
          <cell r="BC260">
            <v>4</v>
          </cell>
          <cell r="BD260">
            <v>4</v>
          </cell>
          <cell r="BE260">
            <v>4</v>
          </cell>
          <cell r="BI260">
            <v>0</v>
          </cell>
          <cell r="BJ260">
            <v>0</v>
          </cell>
          <cell r="BK260">
            <v>0</v>
          </cell>
          <cell r="BL260">
            <v>0</v>
          </cell>
          <cell r="BM260">
            <v>0</v>
          </cell>
          <cell r="BN260">
            <v>1.7253544554455444</v>
          </cell>
          <cell r="BO260">
            <v>1.7253544554455444</v>
          </cell>
        </row>
        <row r="262">
          <cell r="B262" t="str">
            <v>Expatriate Staff ( incl overheads)</v>
          </cell>
          <cell r="M262">
            <v>0</v>
          </cell>
          <cell r="N262">
            <v>0</v>
          </cell>
          <cell r="O262">
            <v>3</v>
          </cell>
          <cell r="P262">
            <v>3</v>
          </cell>
          <cell r="Q262">
            <v>3</v>
          </cell>
          <cell r="R262">
            <v>3</v>
          </cell>
          <cell r="S262">
            <v>3</v>
          </cell>
          <cell r="T262">
            <v>3</v>
          </cell>
          <cell r="U262">
            <v>3</v>
          </cell>
          <cell r="V262">
            <v>3</v>
          </cell>
          <cell r="W262">
            <v>3</v>
          </cell>
          <cell r="X262">
            <v>3</v>
          </cell>
          <cell r="Y262">
            <v>3</v>
          </cell>
          <cell r="Z262">
            <v>3</v>
          </cell>
          <cell r="AA262">
            <v>3</v>
          </cell>
          <cell r="AB262">
            <v>3</v>
          </cell>
          <cell r="AC262">
            <v>3</v>
          </cell>
          <cell r="AD262">
            <v>3</v>
          </cell>
          <cell r="AE262">
            <v>3</v>
          </cell>
          <cell r="AF262">
            <v>3</v>
          </cell>
          <cell r="AG262">
            <v>3</v>
          </cell>
          <cell r="AH262">
            <v>3</v>
          </cell>
          <cell r="AI262">
            <v>3</v>
          </cell>
          <cell r="AJ262">
            <v>3</v>
          </cell>
          <cell r="AK262">
            <v>3</v>
          </cell>
          <cell r="AL262">
            <v>3</v>
          </cell>
          <cell r="AM262">
            <v>3</v>
          </cell>
          <cell r="AN262">
            <v>3</v>
          </cell>
          <cell r="AO262">
            <v>3</v>
          </cell>
          <cell r="AP262">
            <v>3</v>
          </cell>
          <cell r="AQ262">
            <v>3</v>
          </cell>
          <cell r="AR262">
            <v>3</v>
          </cell>
          <cell r="AS262">
            <v>3</v>
          </cell>
          <cell r="AT262">
            <v>3</v>
          </cell>
          <cell r="AU262">
            <v>3</v>
          </cell>
          <cell r="AV262">
            <v>3</v>
          </cell>
          <cell r="AW262">
            <v>3</v>
          </cell>
          <cell r="AX262">
            <v>3</v>
          </cell>
          <cell r="AY262">
            <v>3</v>
          </cell>
          <cell r="AZ262">
            <v>3</v>
          </cell>
          <cell r="BA262">
            <v>3</v>
          </cell>
          <cell r="BB262">
            <v>3</v>
          </cell>
          <cell r="BC262">
            <v>3</v>
          </cell>
          <cell r="BD262">
            <v>3</v>
          </cell>
          <cell r="BE262">
            <v>3</v>
          </cell>
          <cell r="BG262">
            <v>0</v>
          </cell>
          <cell r="BH262">
            <v>254.17399999999998</v>
          </cell>
          <cell r="BI262">
            <v>22.46012</v>
          </cell>
          <cell r="BJ262">
            <v>22.46012</v>
          </cell>
          <cell r="BK262">
            <v>22.46012</v>
          </cell>
          <cell r="BL262">
            <v>22.46012</v>
          </cell>
          <cell r="BM262">
            <v>22.46012</v>
          </cell>
          <cell r="BN262">
            <v>22.46012</v>
          </cell>
          <cell r="BO262">
            <v>22.46012</v>
          </cell>
        </row>
        <row r="263">
          <cell r="B263" t="str">
            <v>National Staff</v>
          </cell>
          <cell r="M263">
            <v>0</v>
          </cell>
          <cell r="N263">
            <v>0</v>
          </cell>
          <cell r="O263">
            <v>63</v>
          </cell>
          <cell r="P263">
            <v>63</v>
          </cell>
          <cell r="Q263">
            <v>63</v>
          </cell>
          <cell r="R263">
            <v>63</v>
          </cell>
          <cell r="S263">
            <v>63</v>
          </cell>
          <cell r="T263">
            <v>92</v>
          </cell>
          <cell r="U263">
            <v>92</v>
          </cell>
          <cell r="V263">
            <v>92</v>
          </cell>
          <cell r="W263">
            <v>92</v>
          </cell>
          <cell r="X263">
            <v>96</v>
          </cell>
          <cell r="Y263">
            <v>96</v>
          </cell>
          <cell r="Z263">
            <v>96</v>
          </cell>
          <cell r="AA263">
            <v>96</v>
          </cell>
          <cell r="AB263">
            <v>97</v>
          </cell>
          <cell r="AC263">
            <v>97</v>
          </cell>
          <cell r="AD263">
            <v>97</v>
          </cell>
          <cell r="AE263">
            <v>97</v>
          </cell>
          <cell r="AF263">
            <v>97</v>
          </cell>
          <cell r="AG263">
            <v>97</v>
          </cell>
          <cell r="AH263">
            <v>97</v>
          </cell>
          <cell r="AI263">
            <v>97</v>
          </cell>
          <cell r="AJ263">
            <v>97</v>
          </cell>
          <cell r="AK263">
            <v>97</v>
          </cell>
          <cell r="AL263">
            <v>97</v>
          </cell>
          <cell r="AM263">
            <v>97</v>
          </cell>
          <cell r="AN263">
            <v>97</v>
          </cell>
          <cell r="AO263">
            <v>97</v>
          </cell>
          <cell r="AP263">
            <v>91</v>
          </cell>
          <cell r="AQ263">
            <v>91</v>
          </cell>
          <cell r="AR263">
            <v>91</v>
          </cell>
          <cell r="AS263">
            <v>91</v>
          </cell>
          <cell r="AT263">
            <v>91</v>
          </cell>
          <cell r="AU263">
            <v>91</v>
          </cell>
          <cell r="AV263">
            <v>91</v>
          </cell>
          <cell r="AW263">
            <v>91</v>
          </cell>
          <cell r="AX263">
            <v>91</v>
          </cell>
          <cell r="AY263">
            <v>91</v>
          </cell>
          <cell r="AZ263">
            <v>91</v>
          </cell>
          <cell r="BA263">
            <v>91</v>
          </cell>
          <cell r="BB263">
            <v>91</v>
          </cell>
          <cell r="BC263">
            <v>91</v>
          </cell>
          <cell r="BD263">
            <v>91</v>
          </cell>
          <cell r="BE263">
            <v>91</v>
          </cell>
          <cell r="BH263">
            <v>233.02092799999991</v>
          </cell>
        </row>
        <row r="264">
          <cell r="B264" t="str">
            <v>Basic</v>
          </cell>
          <cell r="BI264">
            <v>39.031875247524752</v>
          </cell>
          <cell r="BJ264">
            <v>39.031875247524752</v>
          </cell>
          <cell r="BK264">
            <v>39.031875247524752</v>
          </cell>
          <cell r="BL264">
            <v>39.031875247524752</v>
          </cell>
          <cell r="BM264">
            <v>39.031875247524752</v>
          </cell>
          <cell r="BN264">
            <v>57.662873267326731</v>
          </cell>
          <cell r="BO264">
            <v>57.662873267326731</v>
          </cell>
        </row>
        <row r="265">
          <cell r="B265" t="str">
            <v>National - overheads</v>
          </cell>
          <cell r="BH265">
            <v>69.906278400000019</v>
          </cell>
          <cell r="BI265">
            <v>-1.537080815049505</v>
          </cell>
          <cell r="BJ265">
            <v>-1.537080815049505</v>
          </cell>
          <cell r="BK265">
            <v>-1.537080815049505</v>
          </cell>
          <cell r="BL265">
            <v>-1.537080815049505</v>
          </cell>
          <cell r="BM265">
            <v>-1.537080815049505</v>
          </cell>
          <cell r="BN265">
            <v>-1.3925105180198021</v>
          </cell>
          <cell r="BO265">
            <v>-1.3925105180198021</v>
          </cell>
        </row>
        <row r="266">
          <cell r="B266" t="str">
            <v>Overtime</v>
          </cell>
          <cell r="BI266">
            <v>0</v>
          </cell>
          <cell r="BJ266">
            <v>0</v>
          </cell>
          <cell r="BK266">
            <v>0</v>
          </cell>
          <cell r="BL266">
            <v>0</v>
          </cell>
          <cell r="BM266">
            <v>0</v>
          </cell>
          <cell r="BN266">
            <v>0</v>
          </cell>
          <cell r="BO266">
            <v>0</v>
          </cell>
        </row>
        <row r="267">
          <cell r="B267" t="str">
            <v>Premium</v>
          </cell>
          <cell r="BI267">
            <v>0</v>
          </cell>
          <cell r="BJ267">
            <v>0</v>
          </cell>
          <cell r="BK267">
            <v>0</v>
          </cell>
          <cell r="BL267">
            <v>0</v>
          </cell>
          <cell r="BM267">
            <v>0</v>
          </cell>
          <cell r="BN267">
            <v>0</v>
          </cell>
          <cell r="BO267">
            <v>0</v>
          </cell>
        </row>
        <row r="268">
          <cell r="B268" t="str">
            <v>Bonus</v>
          </cell>
          <cell r="BI268">
            <v>0</v>
          </cell>
          <cell r="BJ268">
            <v>0</v>
          </cell>
          <cell r="BK268">
            <v>0</v>
          </cell>
          <cell r="BL268">
            <v>0</v>
          </cell>
          <cell r="BM268">
            <v>0</v>
          </cell>
          <cell r="BN268">
            <v>0</v>
          </cell>
          <cell r="BO268">
            <v>0</v>
          </cell>
        </row>
        <row r="269">
          <cell r="B269" t="str">
            <v>Advancmt + Bill's correction</v>
          </cell>
          <cell r="BI269">
            <v>-1.537080815049505</v>
          </cell>
          <cell r="BJ269">
            <v>-1.537080815049505</v>
          </cell>
          <cell r="BK269">
            <v>-1.537080815049505</v>
          </cell>
          <cell r="BL269">
            <v>-1.537080815049505</v>
          </cell>
          <cell r="BM269">
            <v>-1.537080815049505</v>
          </cell>
          <cell r="BN269">
            <v>-1.3925105180198021</v>
          </cell>
          <cell r="BO269">
            <v>-1.3925105180198021</v>
          </cell>
        </row>
        <row r="270">
          <cell r="B270" t="str">
            <v>Total Staff Complement/Cost</v>
          </cell>
          <cell r="O270">
            <v>66</v>
          </cell>
          <cell r="P270">
            <v>66</v>
          </cell>
          <cell r="Q270">
            <v>66</v>
          </cell>
          <cell r="R270">
            <v>66</v>
          </cell>
          <cell r="S270">
            <v>66</v>
          </cell>
          <cell r="T270">
            <v>95</v>
          </cell>
          <cell r="U270">
            <v>95</v>
          </cell>
          <cell r="V270">
            <v>95</v>
          </cell>
          <cell r="W270">
            <v>95</v>
          </cell>
          <cell r="X270">
            <v>99</v>
          </cell>
          <cell r="Y270">
            <v>99</v>
          </cell>
          <cell r="Z270">
            <v>99</v>
          </cell>
          <cell r="AA270">
            <v>99</v>
          </cell>
          <cell r="AB270">
            <v>100</v>
          </cell>
          <cell r="AC270">
            <v>100</v>
          </cell>
          <cell r="AD270">
            <v>100</v>
          </cell>
          <cell r="AE270">
            <v>100</v>
          </cell>
          <cell r="AF270">
            <v>100</v>
          </cell>
          <cell r="AG270">
            <v>100</v>
          </cell>
          <cell r="AH270">
            <v>100</v>
          </cell>
          <cell r="AI270">
            <v>100</v>
          </cell>
          <cell r="AJ270">
            <v>100</v>
          </cell>
          <cell r="AK270">
            <v>100</v>
          </cell>
          <cell r="AL270">
            <v>100</v>
          </cell>
          <cell r="AM270">
            <v>100</v>
          </cell>
          <cell r="AN270">
            <v>100</v>
          </cell>
          <cell r="AO270">
            <v>100</v>
          </cell>
          <cell r="AP270">
            <v>94</v>
          </cell>
          <cell r="AQ270">
            <v>94</v>
          </cell>
          <cell r="AR270">
            <v>94</v>
          </cell>
          <cell r="AS270">
            <v>94</v>
          </cell>
          <cell r="AT270">
            <v>94</v>
          </cell>
          <cell r="AU270">
            <v>94</v>
          </cell>
          <cell r="AV270">
            <v>94</v>
          </cell>
          <cell r="AW270">
            <v>94</v>
          </cell>
          <cell r="AX270">
            <v>94</v>
          </cell>
          <cell r="AY270">
            <v>94</v>
          </cell>
          <cell r="AZ270">
            <v>94</v>
          </cell>
          <cell r="BA270">
            <v>94</v>
          </cell>
          <cell r="BB270">
            <v>94</v>
          </cell>
          <cell r="BC270">
            <v>94</v>
          </cell>
          <cell r="BD270">
            <v>94</v>
          </cell>
          <cell r="BE270">
            <v>94</v>
          </cell>
          <cell r="BH270">
            <v>557.10120640000014</v>
          </cell>
          <cell r="BI270">
            <v>59.954914432475249</v>
          </cell>
          <cell r="BJ270">
            <v>59.954914432475249</v>
          </cell>
          <cell r="BK270">
            <v>59.954914432475249</v>
          </cell>
          <cell r="BL270">
            <v>59.954914432475249</v>
          </cell>
          <cell r="BM270">
            <v>59.954914432475249</v>
          </cell>
          <cell r="BN270">
            <v>78.73048274930693</v>
          </cell>
          <cell r="BO270">
            <v>78.73048274930693</v>
          </cell>
        </row>
        <row r="273">
          <cell r="B273" t="str">
            <v>Maintenance Management - Plant (G&amp;A cost!):</v>
          </cell>
          <cell r="C273" t="str">
            <v>Grade</v>
          </cell>
          <cell r="D273" t="str">
            <v>Basic</v>
          </cell>
          <cell r="E273" t="str">
            <v>Overtime</v>
          </cell>
          <cell r="F273" t="str">
            <v>Premium</v>
          </cell>
          <cell r="G273" t="str">
            <v>Bonus</v>
          </cell>
          <cell r="H273" t="str">
            <v>Advancmt</v>
          </cell>
          <cell r="J273" t="str">
            <v>FCFA pm</v>
          </cell>
          <cell r="K273" t="str">
            <v>USD pm</v>
          </cell>
        </row>
        <row r="274">
          <cell r="B274" t="str">
            <v>Maintenance Manager</v>
          </cell>
          <cell r="C274" t="str">
            <v>HC1</v>
          </cell>
          <cell r="D274">
            <v>2215500</v>
          </cell>
          <cell r="E274">
            <v>0</v>
          </cell>
          <cell r="F274">
            <v>0</v>
          </cell>
          <cell r="G274">
            <v>0</v>
          </cell>
          <cell r="H274">
            <v>0</v>
          </cell>
          <cell r="I274">
            <v>0</v>
          </cell>
          <cell r="J274">
            <v>2215500</v>
          </cell>
          <cell r="K274">
            <v>4387.1294790319025</v>
          </cell>
          <cell r="L274">
            <v>0</v>
          </cell>
          <cell r="O274">
            <v>1</v>
          </cell>
          <cell r="P274">
            <v>1</v>
          </cell>
          <cell r="Q274">
            <v>1</v>
          </cell>
          <cell r="R274">
            <v>1</v>
          </cell>
          <cell r="S274">
            <v>1</v>
          </cell>
          <cell r="T274">
            <v>1</v>
          </cell>
          <cell r="U274">
            <v>1</v>
          </cell>
          <cell r="V274">
            <v>1</v>
          </cell>
          <cell r="W274">
            <v>1</v>
          </cell>
          <cell r="X274">
            <v>1</v>
          </cell>
          <cell r="Y274">
            <v>1</v>
          </cell>
          <cell r="Z274">
            <v>1</v>
          </cell>
          <cell r="AA274">
            <v>1</v>
          </cell>
          <cell r="AB274">
            <v>1</v>
          </cell>
          <cell r="AC274">
            <v>1</v>
          </cell>
          <cell r="AD274">
            <v>1</v>
          </cell>
          <cell r="AE274">
            <v>1</v>
          </cell>
          <cell r="AF274">
            <v>1</v>
          </cell>
          <cell r="AG274">
            <v>1</v>
          </cell>
          <cell r="AH274">
            <v>1</v>
          </cell>
          <cell r="AI274">
            <v>1</v>
          </cell>
          <cell r="AJ274">
            <v>1</v>
          </cell>
          <cell r="AK274">
            <v>1</v>
          </cell>
          <cell r="AL274">
            <v>1</v>
          </cell>
          <cell r="AM274">
            <v>1</v>
          </cell>
          <cell r="AN274">
            <v>1</v>
          </cell>
          <cell r="AO274">
            <v>1</v>
          </cell>
          <cell r="AP274">
            <v>1</v>
          </cell>
          <cell r="AQ274">
            <v>1</v>
          </cell>
          <cell r="AR274">
            <v>1</v>
          </cell>
          <cell r="AS274">
            <v>1</v>
          </cell>
          <cell r="AT274">
            <v>1</v>
          </cell>
          <cell r="AU274">
            <v>1</v>
          </cell>
          <cell r="AV274">
            <v>1</v>
          </cell>
          <cell r="AW274">
            <v>1</v>
          </cell>
          <cell r="AX274">
            <v>1</v>
          </cell>
          <cell r="AY274">
            <v>1</v>
          </cell>
          <cell r="AZ274">
            <v>1</v>
          </cell>
          <cell r="BA274">
            <v>1</v>
          </cell>
          <cell r="BB274">
            <v>1</v>
          </cell>
          <cell r="BC274">
            <v>1</v>
          </cell>
          <cell r="BD274">
            <v>1</v>
          </cell>
          <cell r="BE274">
            <v>1</v>
          </cell>
          <cell r="BI274">
            <v>4.3871294790319029</v>
          </cell>
          <cell r="BJ274">
            <v>4.3871294790319029</v>
          </cell>
          <cell r="BK274">
            <v>4.3871294790319029</v>
          </cell>
          <cell r="BL274">
            <v>4.3871294790319029</v>
          </cell>
          <cell r="BM274">
            <v>4.3871294790319029</v>
          </cell>
          <cell r="BN274">
            <v>4.3871294790319029</v>
          </cell>
          <cell r="BO274">
            <v>4.3871294790319029</v>
          </cell>
        </row>
        <row r="275">
          <cell r="B275" t="str">
            <v>Mechanical Engineer</v>
          </cell>
          <cell r="C275">
            <v>19</v>
          </cell>
          <cell r="E275">
            <v>0</v>
          </cell>
          <cell r="F275">
            <v>0</v>
          </cell>
          <cell r="G275">
            <v>0</v>
          </cell>
          <cell r="H275">
            <v>0</v>
          </cell>
          <cell r="I275">
            <v>0</v>
          </cell>
          <cell r="J275">
            <v>5804470</v>
          </cell>
          <cell r="K275">
            <v>11494</v>
          </cell>
          <cell r="L275">
            <v>1</v>
          </cell>
          <cell r="O275">
            <v>1</v>
          </cell>
          <cell r="P275">
            <v>1</v>
          </cell>
          <cell r="Q275">
            <v>1</v>
          </cell>
          <cell r="R275">
            <v>1</v>
          </cell>
          <cell r="S275">
            <v>1</v>
          </cell>
          <cell r="T275">
            <v>1</v>
          </cell>
          <cell r="U275">
            <v>1</v>
          </cell>
          <cell r="V275">
            <v>1</v>
          </cell>
          <cell r="W275">
            <v>1</v>
          </cell>
          <cell r="X275">
            <v>1</v>
          </cell>
          <cell r="Y275">
            <v>1</v>
          </cell>
          <cell r="Z275">
            <v>1</v>
          </cell>
          <cell r="AA275">
            <v>1</v>
          </cell>
          <cell r="AB275">
            <v>0</v>
          </cell>
          <cell r="AC275">
            <v>0</v>
          </cell>
          <cell r="AD275">
            <v>0</v>
          </cell>
          <cell r="AE275">
            <v>0</v>
          </cell>
          <cell r="AF275">
            <v>0</v>
          </cell>
          <cell r="AG275">
            <v>0</v>
          </cell>
          <cell r="AH275">
            <v>0</v>
          </cell>
          <cell r="AI275">
            <v>0</v>
          </cell>
          <cell r="AJ275">
            <v>0</v>
          </cell>
          <cell r="AK275">
            <v>0</v>
          </cell>
          <cell r="AL275">
            <v>0</v>
          </cell>
          <cell r="AM275">
            <v>0</v>
          </cell>
          <cell r="AN275">
            <v>0</v>
          </cell>
          <cell r="AO275">
            <v>0</v>
          </cell>
          <cell r="AP275">
            <v>0</v>
          </cell>
          <cell r="AQ275">
            <v>0</v>
          </cell>
          <cell r="AR275">
            <v>0</v>
          </cell>
          <cell r="AS275">
            <v>0</v>
          </cell>
          <cell r="AT275">
            <v>0</v>
          </cell>
          <cell r="AU275">
            <v>0</v>
          </cell>
          <cell r="AV275">
            <v>0</v>
          </cell>
          <cell r="AW275">
            <v>0</v>
          </cell>
          <cell r="AX275">
            <v>0</v>
          </cell>
          <cell r="AY275">
            <v>0</v>
          </cell>
          <cell r="AZ275">
            <v>0</v>
          </cell>
          <cell r="BA275">
            <v>0</v>
          </cell>
          <cell r="BB275">
            <v>0</v>
          </cell>
          <cell r="BC275">
            <v>0</v>
          </cell>
          <cell r="BD275">
            <v>0</v>
          </cell>
          <cell r="BE275">
            <v>0</v>
          </cell>
          <cell r="BI275">
            <v>11.494</v>
          </cell>
          <cell r="BJ275">
            <v>11.494</v>
          </cell>
          <cell r="BK275">
            <v>11.494</v>
          </cell>
          <cell r="BL275">
            <v>11.494</v>
          </cell>
          <cell r="BM275">
            <v>11.494</v>
          </cell>
          <cell r="BN275">
            <v>11.494</v>
          </cell>
          <cell r="BO275">
            <v>11.494</v>
          </cell>
        </row>
        <row r="276">
          <cell r="B276" t="str">
            <v>Plant Eng Superintendent</v>
          </cell>
          <cell r="C276" t="str">
            <v>17/18</v>
          </cell>
          <cell r="E276">
            <v>0</v>
          </cell>
          <cell r="F276">
            <v>0</v>
          </cell>
          <cell r="G276">
            <v>0</v>
          </cell>
          <cell r="H276">
            <v>0</v>
          </cell>
          <cell r="I276">
            <v>0</v>
          </cell>
          <cell r="J276">
            <v>4193217</v>
          </cell>
          <cell r="K276">
            <v>8303.4</v>
          </cell>
          <cell r="L276">
            <v>0</v>
          </cell>
          <cell r="M276">
            <v>0</v>
          </cell>
          <cell r="N276">
            <v>0</v>
          </cell>
          <cell r="O276">
            <v>0</v>
          </cell>
          <cell r="P276">
            <v>0</v>
          </cell>
          <cell r="Q276">
            <v>0</v>
          </cell>
          <cell r="R276">
            <v>0</v>
          </cell>
          <cell r="S276">
            <v>0</v>
          </cell>
          <cell r="T276">
            <v>0</v>
          </cell>
          <cell r="U276">
            <v>0</v>
          </cell>
          <cell r="V276">
            <v>0</v>
          </cell>
          <cell r="W276">
            <v>0</v>
          </cell>
          <cell r="X276">
            <v>0</v>
          </cell>
          <cell r="Y276">
            <v>0</v>
          </cell>
          <cell r="Z276">
            <v>0</v>
          </cell>
          <cell r="AA276">
            <v>0</v>
          </cell>
          <cell r="AB276">
            <v>0</v>
          </cell>
          <cell r="AC276">
            <v>0</v>
          </cell>
          <cell r="AD276">
            <v>0</v>
          </cell>
          <cell r="AE276">
            <v>0</v>
          </cell>
          <cell r="AF276">
            <v>0</v>
          </cell>
          <cell r="AG276">
            <v>0</v>
          </cell>
          <cell r="AH276">
            <v>0</v>
          </cell>
          <cell r="AI276">
            <v>0</v>
          </cell>
          <cell r="AJ276">
            <v>0</v>
          </cell>
          <cell r="AK276">
            <v>0</v>
          </cell>
          <cell r="AL276">
            <v>0</v>
          </cell>
          <cell r="AM276">
            <v>0</v>
          </cell>
          <cell r="AN276">
            <v>0</v>
          </cell>
          <cell r="AO276">
            <v>0</v>
          </cell>
          <cell r="AP276">
            <v>0</v>
          </cell>
          <cell r="AQ276">
            <v>0</v>
          </cell>
          <cell r="AR276">
            <v>0</v>
          </cell>
          <cell r="AS276">
            <v>0</v>
          </cell>
          <cell r="AT276">
            <v>0</v>
          </cell>
          <cell r="AU276">
            <v>0</v>
          </cell>
          <cell r="AV276">
            <v>0</v>
          </cell>
          <cell r="AW276">
            <v>0</v>
          </cell>
          <cell r="AX276">
            <v>0</v>
          </cell>
          <cell r="AY276">
            <v>0</v>
          </cell>
          <cell r="AZ276">
            <v>0</v>
          </cell>
          <cell r="BA276">
            <v>0</v>
          </cell>
          <cell r="BB276">
            <v>0</v>
          </cell>
          <cell r="BC276">
            <v>0</v>
          </cell>
          <cell r="BD276">
            <v>0</v>
          </cell>
          <cell r="BE276">
            <v>0</v>
          </cell>
          <cell r="BG276">
            <v>0</v>
          </cell>
          <cell r="BH276">
            <v>94.896000000000001</v>
          </cell>
          <cell r="BI276">
            <v>0</v>
          </cell>
          <cell r="BJ276">
            <v>0</v>
          </cell>
          <cell r="BK276">
            <v>0</v>
          </cell>
          <cell r="BL276">
            <v>0</v>
          </cell>
          <cell r="BM276">
            <v>0</v>
          </cell>
          <cell r="BN276">
            <v>0</v>
          </cell>
          <cell r="BO276">
            <v>0</v>
          </cell>
        </row>
        <row r="277">
          <cell r="B277" t="str">
            <v>Plant Engineer</v>
          </cell>
          <cell r="C277" t="str">
            <v>A 7</v>
          </cell>
          <cell r="D277">
            <v>0</v>
          </cell>
          <cell r="E277">
            <v>0</v>
          </cell>
          <cell r="F277">
            <v>0</v>
          </cell>
          <cell r="G277">
            <v>0</v>
          </cell>
          <cell r="H277">
            <v>0</v>
          </cell>
          <cell r="I277">
            <v>0</v>
          </cell>
          <cell r="J277">
            <v>0</v>
          </cell>
          <cell r="L277">
            <v>0</v>
          </cell>
          <cell r="M277">
            <v>0</v>
          </cell>
          <cell r="N277">
            <v>0</v>
          </cell>
          <cell r="O277">
            <v>0</v>
          </cell>
          <cell r="P277">
            <v>0</v>
          </cell>
          <cell r="Q277">
            <v>0</v>
          </cell>
          <cell r="R277">
            <v>0</v>
          </cell>
          <cell r="S277">
            <v>0</v>
          </cell>
          <cell r="T277">
            <v>0</v>
          </cell>
          <cell r="U277">
            <v>0</v>
          </cell>
          <cell r="V277">
            <v>0</v>
          </cell>
          <cell r="W277">
            <v>0</v>
          </cell>
          <cell r="X277">
            <v>0</v>
          </cell>
          <cell r="Y277">
            <v>0</v>
          </cell>
          <cell r="Z277">
            <v>0</v>
          </cell>
          <cell r="AA277">
            <v>0</v>
          </cell>
          <cell r="AB277">
            <v>0</v>
          </cell>
          <cell r="AC277">
            <v>0</v>
          </cell>
          <cell r="AD277">
            <v>0</v>
          </cell>
          <cell r="AE277">
            <v>0</v>
          </cell>
          <cell r="AF277">
            <v>0</v>
          </cell>
          <cell r="AG277">
            <v>0</v>
          </cell>
          <cell r="AH277">
            <v>0</v>
          </cell>
          <cell r="AI277">
            <v>0</v>
          </cell>
          <cell r="AJ277">
            <v>0</v>
          </cell>
          <cell r="AK277">
            <v>0</v>
          </cell>
          <cell r="AL277">
            <v>0</v>
          </cell>
          <cell r="AM277">
            <v>0</v>
          </cell>
          <cell r="AN277">
            <v>0</v>
          </cell>
          <cell r="AO277">
            <v>0</v>
          </cell>
          <cell r="AP277">
            <v>0</v>
          </cell>
          <cell r="AQ277">
            <v>0</v>
          </cell>
          <cell r="AR277">
            <v>0</v>
          </cell>
          <cell r="AS277">
            <v>0</v>
          </cell>
          <cell r="AT277">
            <v>0</v>
          </cell>
          <cell r="AU277">
            <v>0</v>
          </cell>
          <cell r="AV277">
            <v>0</v>
          </cell>
          <cell r="AW277">
            <v>0</v>
          </cell>
          <cell r="AX277">
            <v>0</v>
          </cell>
          <cell r="AY277">
            <v>0</v>
          </cell>
          <cell r="AZ277">
            <v>0</v>
          </cell>
          <cell r="BA277">
            <v>0</v>
          </cell>
          <cell r="BB277">
            <v>0</v>
          </cell>
          <cell r="BC277">
            <v>0</v>
          </cell>
          <cell r="BD277">
            <v>0</v>
          </cell>
          <cell r="BE277">
            <v>0</v>
          </cell>
          <cell r="BG277">
            <v>0</v>
          </cell>
          <cell r="BH277">
            <v>94.896000000000001</v>
          </cell>
          <cell r="BI277">
            <v>0</v>
          </cell>
          <cell r="BJ277">
            <v>0</v>
          </cell>
          <cell r="BK277">
            <v>0</v>
          </cell>
          <cell r="BL277">
            <v>0</v>
          </cell>
          <cell r="BM277">
            <v>0</v>
          </cell>
          <cell r="BN277">
            <v>0</v>
          </cell>
          <cell r="BO277">
            <v>0</v>
          </cell>
        </row>
        <row r="278">
          <cell r="B278" t="str">
            <v>Planning Coordinator</v>
          </cell>
          <cell r="C278">
            <v>16</v>
          </cell>
          <cell r="E278">
            <v>0</v>
          </cell>
          <cell r="F278">
            <v>0</v>
          </cell>
          <cell r="G278">
            <v>0</v>
          </cell>
          <cell r="H278">
            <v>0</v>
          </cell>
          <cell r="I278">
            <v>0</v>
          </cell>
          <cell r="J278">
            <v>4801701.5999999996</v>
          </cell>
          <cell r="K278">
            <v>9508.32</v>
          </cell>
          <cell r="L278">
            <v>1</v>
          </cell>
          <cell r="O278">
            <v>1</v>
          </cell>
          <cell r="P278">
            <v>1</v>
          </cell>
          <cell r="Q278">
            <v>1</v>
          </cell>
          <cell r="R278">
            <v>1</v>
          </cell>
          <cell r="S278">
            <v>1</v>
          </cell>
          <cell r="T278">
            <v>1</v>
          </cell>
          <cell r="U278">
            <v>1</v>
          </cell>
          <cell r="V278">
            <v>1</v>
          </cell>
          <cell r="W278">
            <v>1</v>
          </cell>
          <cell r="X278">
            <v>1</v>
          </cell>
          <cell r="Y278">
            <v>1</v>
          </cell>
          <cell r="Z278">
            <v>1</v>
          </cell>
          <cell r="AA278">
            <v>1</v>
          </cell>
          <cell r="AB278">
            <v>1</v>
          </cell>
          <cell r="AC278">
            <v>1</v>
          </cell>
          <cell r="AD278">
            <v>1</v>
          </cell>
          <cell r="AE278">
            <v>1</v>
          </cell>
          <cell r="AF278">
            <v>1</v>
          </cell>
          <cell r="AG278">
            <v>1</v>
          </cell>
          <cell r="AH278">
            <v>1</v>
          </cell>
          <cell r="AI278">
            <v>1</v>
          </cell>
          <cell r="AJ278">
            <v>1</v>
          </cell>
          <cell r="AK278">
            <v>1</v>
          </cell>
          <cell r="AL278">
            <v>1</v>
          </cell>
          <cell r="AM278">
            <v>1</v>
          </cell>
          <cell r="AN278">
            <v>1</v>
          </cell>
          <cell r="AO278">
            <v>1</v>
          </cell>
          <cell r="AP278">
            <v>1</v>
          </cell>
          <cell r="AQ278">
            <v>0</v>
          </cell>
          <cell r="AR278">
            <v>0</v>
          </cell>
          <cell r="AS278">
            <v>0</v>
          </cell>
          <cell r="AT278">
            <v>0</v>
          </cell>
          <cell r="AU278">
            <v>0</v>
          </cell>
          <cell r="AV278">
            <v>0</v>
          </cell>
          <cell r="AW278">
            <v>0</v>
          </cell>
          <cell r="AX278">
            <v>0</v>
          </cell>
          <cell r="AY278">
            <v>0</v>
          </cell>
          <cell r="AZ278">
            <v>0</v>
          </cell>
          <cell r="BA278">
            <v>0</v>
          </cell>
          <cell r="BB278">
            <v>0</v>
          </cell>
          <cell r="BC278">
            <v>0</v>
          </cell>
          <cell r="BD278">
            <v>0</v>
          </cell>
          <cell r="BE278">
            <v>0</v>
          </cell>
          <cell r="BI278">
            <v>9.5083199999999994</v>
          </cell>
          <cell r="BJ278">
            <v>9.5083199999999994</v>
          </cell>
          <cell r="BK278">
            <v>9.5083199999999994</v>
          </cell>
          <cell r="BL278">
            <v>9.5083199999999994</v>
          </cell>
          <cell r="BM278">
            <v>9.5083199999999994</v>
          </cell>
          <cell r="BN278">
            <v>9.5083199999999994</v>
          </cell>
          <cell r="BO278">
            <v>9.5083199999999994</v>
          </cell>
        </row>
        <row r="279">
          <cell r="B279" t="str">
            <v>Planning Coordinator</v>
          </cell>
          <cell r="C279" t="str">
            <v>A5</v>
          </cell>
          <cell r="D279">
            <v>470918.55599999998</v>
          </cell>
          <cell r="E279">
            <v>0</v>
          </cell>
          <cell r="F279">
            <v>0</v>
          </cell>
          <cell r="G279">
            <v>0</v>
          </cell>
          <cell r="H279">
            <v>0</v>
          </cell>
          <cell r="I279">
            <v>0</v>
          </cell>
          <cell r="J279">
            <v>470918.55599999998</v>
          </cell>
          <cell r="K279">
            <v>932.51199207920786</v>
          </cell>
          <cell r="L279">
            <v>0</v>
          </cell>
          <cell r="AQ279">
            <v>1</v>
          </cell>
          <cell r="AR279">
            <v>1</v>
          </cell>
          <cell r="AS279">
            <v>1</v>
          </cell>
          <cell r="AT279">
            <v>1</v>
          </cell>
          <cell r="AU279">
            <v>1</v>
          </cell>
          <cell r="AV279">
            <v>1</v>
          </cell>
          <cell r="AW279">
            <v>1</v>
          </cell>
          <cell r="AX279">
            <v>1</v>
          </cell>
          <cell r="AY279">
            <v>1</v>
          </cell>
          <cell r="AZ279">
            <v>1</v>
          </cell>
          <cell r="BA279">
            <v>1</v>
          </cell>
          <cell r="BB279">
            <v>1</v>
          </cell>
          <cell r="BC279">
            <v>1</v>
          </cell>
          <cell r="BD279">
            <v>1</v>
          </cell>
          <cell r="BE279">
            <v>1</v>
          </cell>
        </row>
        <row r="280">
          <cell r="B280" t="str">
            <v xml:space="preserve">Plant Maintenance Planner </v>
          </cell>
          <cell r="C280" t="str">
            <v>A1</v>
          </cell>
          <cell r="D280">
            <v>634594</v>
          </cell>
          <cell r="E280">
            <v>0</v>
          </cell>
          <cell r="F280">
            <v>0</v>
          </cell>
          <cell r="G280">
            <v>0</v>
          </cell>
          <cell r="H280">
            <v>0</v>
          </cell>
          <cell r="I280">
            <v>0</v>
          </cell>
          <cell r="J280">
            <v>634594</v>
          </cell>
          <cell r="K280">
            <v>1256.6217821782179</v>
          </cell>
          <cell r="L280">
            <v>0</v>
          </cell>
          <cell r="O280">
            <v>0</v>
          </cell>
          <cell r="P280">
            <v>0</v>
          </cell>
          <cell r="Q280">
            <v>0</v>
          </cell>
          <cell r="R280">
            <v>0</v>
          </cell>
          <cell r="S280">
            <v>0</v>
          </cell>
          <cell r="T280">
            <v>0</v>
          </cell>
          <cell r="U280">
            <v>0</v>
          </cell>
          <cell r="V280">
            <v>0</v>
          </cell>
          <cell r="W280">
            <v>0</v>
          </cell>
          <cell r="X280">
            <v>0</v>
          </cell>
          <cell r="Y280">
            <v>0</v>
          </cell>
          <cell r="Z280">
            <v>2</v>
          </cell>
          <cell r="AA280">
            <v>2</v>
          </cell>
          <cell r="AB280">
            <v>2</v>
          </cell>
          <cell r="AC280">
            <v>2</v>
          </cell>
          <cell r="AD280">
            <v>2</v>
          </cell>
          <cell r="AE280">
            <v>2</v>
          </cell>
          <cell r="AF280">
            <v>2</v>
          </cell>
          <cell r="AG280">
            <v>2</v>
          </cell>
          <cell r="AH280">
            <v>2</v>
          </cell>
          <cell r="AI280">
            <v>2</v>
          </cell>
          <cell r="AJ280">
            <v>2</v>
          </cell>
          <cell r="AK280">
            <v>2</v>
          </cell>
          <cell r="AL280">
            <v>2</v>
          </cell>
          <cell r="AM280">
            <v>2</v>
          </cell>
          <cell r="AN280">
            <v>2</v>
          </cell>
          <cell r="AO280">
            <v>2</v>
          </cell>
          <cell r="AP280">
            <v>2</v>
          </cell>
          <cell r="AQ280">
            <v>2</v>
          </cell>
          <cell r="AR280">
            <v>2</v>
          </cell>
          <cell r="AS280">
            <v>2</v>
          </cell>
          <cell r="AT280">
            <v>2</v>
          </cell>
          <cell r="AU280">
            <v>2</v>
          </cell>
          <cell r="AV280">
            <v>2</v>
          </cell>
          <cell r="AW280">
            <v>2</v>
          </cell>
          <cell r="AX280">
            <v>2</v>
          </cell>
          <cell r="AY280">
            <v>2</v>
          </cell>
          <cell r="AZ280">
            <v>2</v>
          </cell>
          <cell r="BA280">
            <v>2</v>
          </cell>
          <cell r="BB280">
            <v>2</v>
          </cell>
          <cell r="BC280">
            <v>2</v>
          </cell>
          <cell r="BD280">
            <v>2</v>
          </cell>
          <cell r="BE280">
            <v>2</v>
          </cell>
          <cell r="BI280">
            <v>0</v>
          </cell>
          <cell r="BJ280">
            <v>0</v>
          </cell>
          <cell r="BK280">
            <v>0</v>
          </cell>
          <cell r="BL280">
            <v>0</v>
          </cell>
          <cell r="BM280">
            <v>0</v>
          </cell>
          <cell r="BN280">
            <v>0</v>
          </cell>
          <cell r="BO280">
            <v>0</v>
          </cell>
        </row>
        <row r="281">
          <cell r="B281" t="str">
            <v>Scheduler</v>
          </cell>
          <cell r="C281" t="str">
            <v>B1</v>
          </cell>
          <cell r="D281">
            <v>432823</v>
          </cell>
          <cell r="E281">
            <v>0</v>
          </cell>
          <cell r="F281">
            <v>0</v>
          </cell>
          <cell r="G281">
            <v>0</v>
          </cell>
          <cell r="H281">
            <v>0</v>
          </cell>
          <cell r="I281">
            <v>0</v>
          </cell>
          <cell r="J281">
            <v>432823</v>
          </cell>
          <cell r="K281">
            <v>857.07524752475251</v>
          </cell>
          <cell r="L281">
            <v>0</v>
          </cell>
          <cell r="O281">
            <v>0</v>
          </cell>
          <cell r="P281">
            <v>0</v>
          </cell>
          <cell r="Q281">
            <v>0</v>
          </cell>
          <cell r="R281">
            <v>0</v>
          </cell>
          <cell r="S281">
            <v>0</v>
          </cell>
          <cell r="T281">
            <v>0</v>
          </cell>
          <cell r="U281">
            <v>0</v>
          </cell>
          <cell r="V281">
            <v>0</v>
          </cell>
          <cell r="W281">
            <v>0</v>
          </cell>
          <cell r="X281">
            <v>0</v>
          </cell>
          <cell r="Y281">
            <v>0</v>
          </cell>
          <cell r="Z281">
            <v>2</v>
          </cell>
          <cell r="AA281">
            <v>2</v>
          </cell>
          <cell r="AB281">
            <v>2</v>
          </cell>
          <cell r="AC281">
            <v>2</v>
          </cell>
          <cell r="AD281">
            <v>2</v>
          </cell>
          <cell r="AE281">
            <v>2</v>
          </cell>
          <cell r="AF281">
            <v>2</v>
          </cell>
          <cell r="AG281">
            <v>2</v>
          </cell>
          <cell r="AH281">
            <v>2</v>
          </cell>
          <cell r="AI281">
            <v>2</v>
          </cell>
          <cell r="AJ281">
            <v>2</v>
          </cell>
          <cell r="AK281">
            <v>2</v>
          </cell>
          <cell r="AL281">
            <v>2</v>
          </cell>
          <cell r="AM281">
            <v>2</v>
          </cell>
          <cell r="AN281">
            <v>2</v>
          </cell>
          <cell r="AO281">
            <v>2</v>
          </cell>
          <cell r="AP281">
            <v>2</v>
          </cell>
          <cell r="AQ281">
            <v>2</v>
          </cell>
          <cell r="AR281">
            <v>2</v>
          </cell>
          <cell r="AS281">
            <v>2</v>
          </cell>
          <cell r="AT281">
            <v>2</v>
          </cell>
          <cell r="AU281">
            <v>2</v>
          </cell>
          <cell r="AV281">
            <v>2</v>
          </cell>
          <cell r="AW281">
            <v>2</v>
          </cell>
          <cell r="AX281">
            <v>2</v>
          </cell>
          <cell r="AY281">
            <v>2</v>
          </cell>
          <cell r="AZ281">
            <v>2</v>
          </cell>
          <cell r="BA281">
            <v>2</v>
          </cell>
          <cell r="BB281">
            <v>2</v>
          </cell>
          <cell r="BC281">
            <v>2</v>
          </cell>
          <cell r="BD281">
            <v>2</v>
          </cell>
          <cell r="BE281">
            <v>2</v>
          </cell>
          <cell r="BI281">
            <v>0</v>
          </cell>
          <cell r="BJ281">
            <v>0</v>
          </cell>
          <cell r="BK281">
            <v>0</v>
          </cell>
          <cell r="BL281">
            <v>0</v>
          </cell>
          <cell r="BM281">
            <v>0</v>
          </cell>
          <cell r="BN281">
            <v>0</v>
          </cell>
          <cell r="BO281">
            <v>0</v>
          </cell>
        </row>
        <row r="282">
          <cell r="E282">
            <v>0</v>
          </cell>
          <cell r="F282">
            <v>0</v>
          </cell>
          <cell r="G282">
            <v>0</v>
          </cell>
          <cell r="H282">
            <v>0</v>
          </cell>
          <cell r="I282">
            <v>0</v>
          </cell>
        </row>
        <row r="283">
          <cell r="B283" t="str">
            <v>Process Plant &amp; Crusher Plant:</v>
          </cell>
          <cell r="E283">
            <v>0</v>
          </cell>
          <cell r="F283">
            <v>0</v>
          </cell>
          <cell r="G283">
            <v>0</v>
          </cell>
          <cell r="H283">
            <v>0</v>
          </cell>
          <cell r="I283">
            <v>0</v>
          </cell>
        </row>
        <row r="284">
          <cell r="B284" t="str">
            <v>Mechanical Foreman</v>
          </cell>
          <cell r="C284" t="str">
            <v>16</v>
          </cell>
          <cell r="E284">
            <v>0</v>
          </cell>
          <cell r="F284">
            <v>0</v>
          </cell>
          <cell r="G284">
            <v>0</v>
          </cell>
          <cell r="H284">
            <v>0</v>
          </cell>
          <cell r="I284">
            <v>0</v>
          </cell>
          <cell r="J284">
            <v>3652831.2460000003</v>
          </cell>
          <cell r="K284">
            <v>7233.3292000000001</v>
          </cell>
          <cell r="L284">
            <v>1</v>
          </cell>
          <cell r="M284">
            <v>0</v>
          </cell>
          <cell r="N284">
            <v>0</v>
          </cell>
          <cell r="O284">
            <v>2</v>
          </cell>
          <cell r="P284">
            <v>2</v>
          </cell>
          <cell r="Q284">
            <v>2</v>
          </cell>
          <cell r="R284">
            <v>2</v>
          </cell>
          <cell r="S284">
            <v>2</v>
          </cell>
          <cell r="T284">
            <v>2</v>
          </cell>
          <cell r="U284">
            <v>2</v>
          </cell>
          <cell r="V284">
            <v>2</v>
          </cell>
          <cell r="W284">
            <v>2</v>
          </cell>
          <cell r="X284">
            <v>1</v>
          </cell>
          <cell r="Y284">
            <v>1</v>
          </cell>
          <cell r="Z284">
            <v>1</v>
          </cell>
          <cell r="AA284">
            <v>1</v>
          </cell>
          <cell r="AB284">
            <v>1</v>
          </cell>
          <cell r="AC284">
            <v>1</v>
          </cell>
          <cell r="AD284">
            <v>1</v>
          </cell>
          <cell r="AE284">
            <v>1</v>
          </cell>
          <cell r="AF284">
            <v>1</v>
          </cell>
          <cell r="AG284">
            <v>1</v>
          </cell>
          <cell r="AH284">
            <v>1</v>
          </cell>
          <cell r="AI284">
            <v>1</v>
          </cell>
          <cell r="AJ284">
            <v>1</v>
          </cell>
          <cell r="AK284">
            <v>1</v>
          </cell>
          <cell r="AL284">
            <v>1</v>
          </cell>
          <cell r="AM284">
            <v>1</v>
          </cell>
          <cell r="AN284">
            <v>1</v>
          </cell>
          <cell r="AO284">
            <v>1</v>
          </cell>
          <cell r="AP284">
            <v>1</v>
          </cell>
          <cell r="AQ284">
            <v>1</v>
          </cell>
          <cell r="AR284">
            <v>1</v>
          </cell>
          <cell r="AS284">
            <v>1</v>
          </cell>
          <cell r="AT284">
            <v>1</v>
          </cell>
          <cell r="AU284">
            <v>1</v>
          </cell>
          <cell r="AV284">
            <v>1</v>
          </cell>
          <cell r="AW284">
            <v>1</v>
          </cell>
          <cell r="AX284">
            <v>1</v>
          </cell>
          <cell r="AY284">
            <v>1</v>
          </cell>
          <cell r="AZ284">
            <v>1</v>
          </cell>
          <cell r="BA284">
            <v>1</v>
          </cell>
          <cell r="BB284">
            <v>1</v>
          </cell>
          <cell r="BC284">
            <v>1</v>
          </cell>
          <cell r="BD284">
            <v>1</v>
          </cell>
          <cell r="BE284">
            <v>1</v>
          </cell>
          <cell r="BG284">
            <v>0</v>
          </cell>
          <cell r="BH284">
            <v>49.5</v>
          </cell>
          <cell r="BI284">
            <v>14.4666584</v>
          </cell>
          <cell r="BJ284">
            <v>14.4666584</v>
          </cell>
          <cell r="BK284">
            <v>14.4666584</v>
          </cell>
          <cell r="BL284">
            <v>14.4666584</v>
          </cell>
          <cell r="BM284">
            <v>14.4666584</v>
          </cell>
          <cell r="BN284">
            <v>14.4666584</v>
          </cell>
          <cell r="BO284">
            <v>14.4666584</v>
          </cell>
        </row>
        <row r="285">
          <cell r="B285" t="str">
            <v>Electrical Foreman</v>
          </cell>
          <cell r="C285" t="str">
            <v>16</v>
          </cell>
          <cell r="E285">
            <v>0</v>
          </cell>
          <cell r="F285">
            <v>0</v>
          </cell>
          <cell r="G285">
            <v>0</v>
          </cell>
          <cell r="H285">
            <v>0</v>
          </cell>
          <cell r="I285">
            <v>0</v>
          </cell>
          <cell r="J285">
            <v>3738414</v>
          </cell>
          <cell r="K285">
            <v>7402.8</v>
          </cell>
          <cell r="L285">
            <v>1</v>
          </cell>
          <cell r="M285">
            <v>0</v>
          </cell>
          <cell r="N285">
            <v>0</v>
          </cell>
          <cell r="O285">
            <v>1</v>
          </cell>
          <cell r="P285">
            <v>1</v>
          </cell>
          <cell r="Q285">
            <v>1</v>
          </cell>
          <cell r="R285">
            <v>1</v>
          </cell>
          <cell r="S285">
            <v>1</v>
          </cell>
          <cell r="T285">
            <v>1</v>
          </cell>
          <cell r="U285">
            <v>1</v>
          </cell>
          <cell r="V285">
            <v>1</v>
          </cell>
          <cell r="W285">
            <v>1</v>
          </cell>
          <cell r="X285">
            <v>1</v>
          </cell>
          <cell r="Y285">
            <v>1</v>
          </cell>
          <cell r="Z285">
            <v>1</v>
          </cell>
          <cell r="AA285">
            <v>1</v>
          </cell>
          <cell r="AB285">
            <v>1</v>
          </cell>
          <cell r="AC285">
            <v>1</v>
          </cell>
          <cell r="AD285">
            <v>1</v>
          </cell>
          <cell r="AE285">
            <v>1</v>
          </cell>
          <cell r="AF285">
            <v>1</v>
          </cell>
          <cell r="AG285">
            <v>1</v>
          </cell>
          <cell r="AH285">
            <v>1</v>
          </cell>
          <cell r="AI285">
            <v>1</v>
          </cell>
          <cell r="AJ285">
            <v>1</v>
          </cell>
          <cell r="AK285">
            <v>1</v>
          </cell>
          <cell r="AL285">
            <v>1</v>
          </cell>
          <cell r="AM285">
            <v>1</v>
          </cell>
          <cell r="AN285">
            <v>1</v>
          </cell>
          <cell r="AO285">
            <v>1</v>
          </cell>
          <cell r="AP285">
            <v>1</v>
          </cell>
          <cell r="AQ285">
            <v>1</v>
          </cell>
          <cell r="AR285">
            <v>1</v>
          </cell>
          <cell r="AS285">
            <v>1</v>
          </cell>
          <cell r="AT285">
            <v>1</v>
          </cell>
          <cell r="AU285">
            <v>1</v>
          </cell>
          <cell r="AV285">
            <v>1</v>
          </cell>
          <cell r="AW285">
            <v>1</v>
          </cell>
          <cell r="AX285">
            <v>1</v>
          </cell>
          <cell r="AY285">
            <v>1</v>
          </cell>
          <cell r="AZ285">
            <v>1</v>
          </cell>
          <cell r="BA285">
            <v>1</v>
          </cell>
          <cell r="BB285">
            <v>1</v>
          </cell>
          <cell r="BC285">
            <v>1</v>
          </cell>
          <cell r="BD285">
            <v>1</v>
          </cell>
          <cell r="BE285">
            <v>1</v>
          </cell>
          <cell r="BG285">
            <v>0</v>
          </cell>
          <cell r="BH285">
            <v>49.5</v>
          </cell>
          <cell r="BI285">
            <v>7.4028</v>
          </cell>
          <cell r="BJ285">
            <v>7.4028</v>
          </cell>
          <cell r="BK285">
            <v>7.4028</v>
          </cell>
          <cell r="BL285">
            <v>7.4028</v>
          </cell>
          <cell r="BM285">
            <v>7.4028</v>
          </cell>
          <cell r="BN285">
            <v>7.4028</v>
          </cell>
          <cell r="BO285">
            <v>7.4028</v>
          </cell>
        </row>
        <row r="286">
          <cell r="B286" t="str">
            <v>Instrumentation Foreman</v>
          </cell>
          <cell r="C286">
            <v>16</v>
          </cell>
          <cell r="E286">
            <v>0</v>
          </cell>
          <cell r="F286">
            <v>0</v>
          </cell>
          <cell r="G286">
            <v>0</v>
          </cell>
          <cell r="H286">
            <v>0</v>
          </cell>
          <cell r="I286">
            <v>0</v>
          </cell>
          <cell r="J286">
            <v>3233684.2759999996</v>
          </cell>
          <cell r="K286">
            <v>6403.3351999999995</v>
          </cell>
          <cell r="L286">
            <v>1</v>
          </cell>
          <cell r="O286">
            <v>1</v>
          </cell>
          <cell r="P286">
            <v>1</v>
          </cell>
          <cell r="Q286">
            <v>1</v>
          </cell>
          <cell r="R286">
            <v>1</v>
          </cell>
          <cell r="S286">
            <v>1</v>
          </cell>
          <cell r="T286">
            <v>1</v>
          </cell>
          <cell r="U286">
            <v>1</v>
          </cell>
          <cell r="V286">
            <v>1</v>
          </cell>
          <cell r="W286">
            <v>1</v>
          </cell>
          <cell r="X286">
            <v>1</v>
          </cell>
          <cell r="Y286">
            <v>0</v>
          </cell>
          <cell r="Z286">
            <v>0</v>
          </cell>
          <cell r="AA286">
            <v>0</v>
          </cell>
          <cell r="AB286">
            <v>1</v>
          </cell>
          <cell r="AC286">
            <v>1</v>
          </cell>
          <cell r="AD286">
            <v>1</v>
          </cell>
          <cell r="AE286">
            <v>1</v>
          </cell>
          <cell r="AF286">
            <v>1</v>
          </cell>
          <cell r="AG286">
            <v>1</v>
          </cell>
          <cell r="AH286">
            <v>1</v>
          </cell>
          <cell r="AI286">
            <v>1</v>
          </cell>
          <cell r="AJ286">
            <v>1</v>
          </cell>
          <cell r="AK286">
            <v>1</v>
          </cell>
          <cell r="AL286">
            <v>1</v>
          </cell>
          <cell r="AM286">
            <v>1</v>
          </cell>
          <cell r="AN286">
            <v>1</v>
          </cell>
          <cell r="AO286">
            <v>1</v>
          </cell>
          <cell r="AP286">
            <v>1</v>
          </cell>
          <cell r="AQ286">
            <v>1</v>
          </cell>
          <cell r="AR286">
            <v>1</v>
          </cell>
          <cell r="AS286">
            <v>1</v>
          </cell>
          <cell r="AT286">
            <v>1</v>
          </cell>
          <cell r="AU286">
            <v>1</v>
          </cell>
          <cell r="AV286">
            <v>1</v>
          </cell>
          <cell r="AW286">
            <v>1</v>
          </cell>
          <cell r="AX286">
            <v>1</v>
          </cell>
          <cell r="AY286">
            <v>1</v>
          </cell>
          <cell r="AZ286">
            <v>1</v>
          </cell>
          <cell r="BA286">
            <v>1</v>
          </cell>
          <cell r="BB286">
            <v>1</v>
          </cell>
          <cell r="BC286">
            <v>1</v>
          </cell>
          <cell r="BD286">
            <v>1</v>
          </cell>
          <cell r="BE286">
            <v>1</v>
          </cell>
          <cell r="BI286">
            <v>6.4033351999999999</v>
          </cell>
          <cell r="BJ286">
            <v>6.4033351999999999</v>
          </cell>
          <cell r="BK286">
            <v>6.4033351999999999</v>
          </cell>
          <cell r="BL286">
            <v>6.4033351999999999</v>
          </cell>
          <cell r="BM286">
            <v>6.4033351999999999</v>
          </cell>
          <cell r="BN286">
            <v>6.4033351999999999</v>
          </cell>
          <cell r="BO286">
            <v>6.4033351999999999</v>
          </cell>
        </row>
        <row r="287">
          <cell r="B287" t="str">
            <v>Training officer</v>
          </cell>
          <cell r="C287" t="str">
            <v>16</v>
          </cell>
          <cell r="E287">
            <v>0</v>
          </cell>
          <cell r="F287">
            <v>0</v>
          </cell>
          <cell r="G287">
            <v>0</v>
          </cell>
          <cell r="H287">
            <v>0</v>
          </cell>
          <cell r="I287">
            <v>0</v>
          </cell>
          <cell r="J287">
            <v>3466017</v>
          </cell>
          <cell r="K287">
            <v>6863.4</v>
          </cell>
          <cell r="L287">
            <v>1</v>
          </cell>
          <cell r="O287">
            <v>1</v>
          </cell>
          <cell r="P287">
            <v>1</v>
          </cell>
          <cell r="Q287">
            <v>1</v>
          </cell>
          <cell r="R287">
            <v>1</v>
          </cell>
          <cell r="S287">
            <v>1</v>
          </cell>
          <cell r="T287">
            <v>1</v>
          </cell>
          <cell r="U287">
            <v>1</v>
          </cell>
          <cell r="V287">
            <v>1</v>
          </cell>
          <cell r="W287">
            <v>1</v>
          </cell>
          <cell r="X287">
            <v>1</v>
          </cell>
          <cell r="Y287">
            <v>1</v>
          </cell>
          <cell r="Z287">
            <v>1</v>
          </cell>
          <cell r="AA287">
            <v>1</v>
          </cell>
          <cell r="AB287">
            <v>1</v>
          </cell>
          <cell r="AC287">
            <v>1</v>
          </cell>
          <cell r="AD287">
            <v>1</v>
          </cell>
          <cell r="AE287">
            <v>1</v>
          </cell>
          <cell r="AF287">
            <v>1</v>
          </cell>
          <cell r="AG287">
            <v>1</v>
          </cell>
          <cell r="AH287">
            <v>1</v>
          </cell>
          <cell r="AI287">
            <v>1</v>
          </cell>
          <cell r="AJ287">
            <v>1</v>
          </cell>
          <cell r="AK287">
            <v>1</v>
          </cell>
          <cell r="AL287">
            <v>1</v>
          </cell>
          <cell r="AM287">
            <v>1</v>
          </cell>
          <cell r="AN287">
            <v>1</v>
          </cell>
          <cell r="AO287">
            <v>1</v>
          </cell>
          <cell r="AP287">
            <v>1</v>
          </cell>
          <cell r="AQ287">
            <v>1</v>
          </cell>
          <cell r="AR287">
            <v>1</v>
          </cell>
          <cell r="AS287">
            <v>1</v>
          </cell>
          <cell r="AT287">
            <v>1</v>
          </cell>
          <cell r="AU287">
            <v>1</v>
          </cell>
          <cell r="AV287">
            <v>1</v>
          </cell>
          <cell r="AW287">
            <v>1</v>
          </cell>
          <cell r="AX287">
            <v>1</v>
          </cell>
          <cell r="AY287">
            <v>1</v>
          </cell>
          <cell r="AZ287">
            <v>1</v>
          </cell>
          <cell r="BA287">
            <v>1</v>
          </cell>
          <cell r="BB287">
            <v>1</v>
          </cell>
          <cell r="BC287">
            <v>1</v>
          </cell>
          <cell r="BD287">
            <v>1</v>
          </cell>
          <cell r="BE287">
            <v>1</v>
          </cell>
          <cell r="BG287">
            <v>0</v>
          </cell>
          <cell r="BH287">
            <v>73.150000000000006</v>
          </cell>
          <cell r="BI287">
            <v>6.8633999999999995</v>
          </cell>
          <cell r="BJ287">
            <v>6.8633999999999995</v>
          </cell>
          <cell r="BK287">
            <v>6.8633999999999995</v>
          </cell>
          <cell r="BL287">
            <v>6.8633999999999995</v>
          </cell>
          <cell r="BM287">
            <v>6.8633999999999995</v>
          </cell>
          <cell r="BN287">
            <v>6.8633999999999995</v>
          </cell>
          <cell r="BO287">
            <v>6.8633999999999995</v>
          </cell>
        </row>
        <row r="288">
          <cell r="B288" t="str">
            <v>Training Assistant</v>
          </cell>
          <cell r="C288" t="str">
            <v>B1</v>
          </cell>
          <cell r="D288">
            <v>232823</v>
          </cell>
          <cell r="E288">
            <v>0</v>
          </cell>
          <cell r="F288">
            <v>0</v>
          </cell>
          <cell r="G288">
            <v>0</v>
          </cell>
          <cell r="H288">
            <v>0</v>
          </cell>
          <cell r="I288">
            <v>0</v>
          </cell>
          <cell r="J288">
            <v>232823</v>
          </cell>
          <cell r="K288">
            <v>461.03564356435646</v>
          </cell>
          <cell r="L288">
            <v>0</v>
          </cell>
          <cell r="O288">
            <v>0</v>
          </cell>
          <cell r="P288">
            <v>0</v>
          </cell>
          <cell r="Q288">
            <v>0</v>
          </cell>
          <cell r="R288">
            <v>0</v>
          </cell>
          <cell r="S288">
            <v>0</v>
          </cell>
          <cell r="T288">
            <v>0</v>
          </cell>
          <cell r="U288">
            <v>0</v>
          </cell>
          <cell r="V288">
            <v>0</v>
          </cell>
          <cell r="W288">
            <v>0</v>
          </cell>
          <cell r="X288">
            <v>0</v>
          </cell>
          <cell r="Y288">
            <v>0</v>
          </cell>
          <cell r="Z288">
            <v>1</v>
          </cell>
          <cell r="AA288">
            <v>1</v>
          </cell>
          <cell r="AB288">
            <v>1</v>
          </cell>
          <cell r="AC288">
            <v>1</v>
          </cell>
          <cell r="AD288">
            <v>1</v>
          </cell>
          <cell r="AE288">
            <v>1</v>
          </cell>
          <cell r="AF288">
            <v>1</v>
          </cell>
          <cell r="AG288">
            <v>1</v>
          </cell>
          <cell r="AH288">
            <v>1</v>
          </cell>
          <cell r="AI288">
            <v>1</v>
          </cell>
          <cell r="AJ288">
            <v>1</v>
          </cell>
          <cell r="AK288">
            <v>1</v>
          </cell>
          <cell r="AL288">
            <v>1</v>
          </cell>
          <cell r="AM288">
            <v>1</v>
          </cell>
          <cell r="AN288">
            <v>1</v>
          </cell>
          <cell r="AO288">
            <v>1</v>
          </cell>
          <cell r="AP288">
            <v>1</v>
          </cell>
          <cell r="AQ288">
            <v>1</v>
          </cell>
          <cell r="AR288">
            <v>1</v>
          </cell>
          <cell r="AS288">
            <v>1</v>
          </cell>
          <cell r="AT288">
            <v>1</v>
          </cell>
          <cell r="AU288">
            <v>1</v>
          </cell>
          <cell r="AV288">
            <v>1</v>
          </cell>
          <cell r="AW288">
            <v>1</v>
          </cell>
          <cell r="AX288">
            <v>1</v>
          </cell>
          <cell r="AY288">
            <v>1</v>
          </cell>
          <cell r="AZ288">
            <v>1</v>
          </cell>
          <cell r="BA288">
            <v>1</v>
          </cell>
          <cell r="BB288">
            <v>1</v>
          </cell>
          <cell r="BC288">
            <v>1</v>
          </cell>
          <cell r="BD288">
            <v>1</v>
          </cell>
          <cell r="BE288">
            <v>1</v>
          </cell>
          <cell r="BG288">
            <v>0</v>
          </cell>
          <cell r="BH288">
            <v>0</v>
          </cell>
          <cell r="BI288">
            <v>0</v>
          </cell>
          <cell r="BJ288">
            <v>0</v>
          </cell>
          <cell r="BK288">
            <v>0</v>
          </cell>
          <cell r="BL288">
            <v>0</v>
          </cell>
          <cell r="BM288">
            <v>0</v>
          </cell>
          <cell r="BN288">
            <v>0</v>
          </cell>
          <cell r="BO288">
            <v>0</v>
          </cell>
        </row>
        <row r="289">
          <cell r="B289" t="str">
            <v>Mechanical Chargehand</v>
          </cell>
          <cell r="C289" t="str">
            <v>B2</v>
          </cell>
          <cell r="D289">
            <v>173921.652</v>
          </cell>
          <cell r="E289">
            <v>0</v>
          </cell>
          <cell r="F289">
            <v>0</v>
          </cell>
          <cell r="G289">
            <v>0</v>
          </cell>
          <cell r="H289">
            <v>0</v>
          </cell>
          <cell r="I289">
            <v>0</v>
          </cell>
          <cell r="J289">
            <v>173921.652</v>
          </cell>
          <cell r="K289">
            <v>344.3993108910891</v>
          </cell>
          <cell r="L289">
            <v>0</v>
          </cell>
          <cell r="M289">
            <v>0</v>
          </cell>
          <cell r="N289">
            <v>0</v>
          </cell>
          <cell r="O289">
            <v>0</v>
          </cell>
          <cell r="P289">
            <v>0</v>
          </cell>
          <cell r="Q289">
            <v>0</v>
          </cell>
          <cell r="R289">
            <v>0</v>
          </cell>
          <cell r="S289">
            <v>0</v>
          </cell>
          <cell r="T289">
            <v>0</v>
          </cell>
          <cell r="U289">
            <v>0</v>
          </cell>
          <cell r="V289">
            <v>0</v>
          </cell>
          <cell r="W289">
            <v>0</v>
          </cell>
          <cell r="X289">
            <v>0</v>
          </cell>
          <cell r="Y289">
            <v>0</v>
          </cell>
          <cell r="Z289">
            <v>0</v>
          </cell>
          <cell r="AA289">
            <v>0</v>
          </cell>
          <cell r="AB289">
            <v>0</v>
          </cell>
          <cell r="AC289">
            <v>0</v>
          </cell>
          <cell r="AD289">
            <v>0</v>
          </cell>
          <cell r="AE289">
            <v>0</v>
          </cell>
          <cell r="AF289">
            <v>0</v>
          </cell>
          <cell r="AG289">
            <v>0</v>
          </cell>
          <cell r="AH289">
            <v>0</v>
          </cell>
          <cell r="AI289">
            <v>0</v>
          </cell>
          <cell r="AJ289">
            <v>0</v>
          </cell>
          <cell r="AK289">
            <v>0</v>
          </cell>
          <cell r="AL289">
            <v>0</v>
          </cell>
          <cell r="AM289">
            <v>0</v>
          </cell>
          <cell r="AN289">
            <v>0</v>
          </cell>
          <cell r="AO289">
            <v>0</v>
          </cell>
          <cell r="AP289">
            <v>0</v>
          </cell>
          <cell r="AQ289">
            <v>0</v>
          </cell>
          <cell r="AR289">
            <v>0</v>
          </cell>
          <cell r="AS289">
            <v>0</v>
          </cell>
          <cell r="AT289">
            <v>0</v>
          </cell>
          <cell r="AU289">
            <v>0</v>
          </cell>
          <cell r="AV289">
            <v>0</v>
          </cell>
          <cell r="AW289">
            <v>0</v>
          </cell>
          <cell r="AX289">
            <v>0</v>
          </cell>
          <cell r="AY289">
            <v>0</v>
          </cell>
          <cell r="AZ289">
            <v>0</v>
          </cell>
          <cell r="BA289">
            <v>0</v>
          </cell>
          <cell r="BB289">
            <v>0</v>
          </cell>
          <cell r="BC289">
            <v>0</v>
          </cell>
          <cell r="BD289">
            <v>0</v>
          </cell>
          <cell r="BE289">
            <v>0</v>
          </cell>
          <cell r="BG289">
            <v>0</v>
          </cell>
          <cell r="BH289">
            <v>0</v>
          </cell>
          <cell r="BI289">
            <v>0</v>
          </cell>
          <cell r="BJ289">
            <v>0</v>
          </cell>
          <cell r="BK289">
            <v>0</v>
          </cell>
          <cell r="BL289">
            <v>0</v>
          </cell>
          <cell r="BM289">
            <v>0</v>
          </cell>
          <cell r="BN289">
            <v>0</v>
          </cell>
          <cell r="BO289">
            <v>0</v>
          </cell>
        </row>
        <row r="290">
          <cell r="B290" t="str">
            <v>Fitters</v>
          </cell>
          <cell r="C290" t="str">
            <v>12</v>
          </cell>
          <cell r="E290">
            <v>0</v>
          </cell>
          <cell r="F290">
            <v>0</v>
          </cell>
          <cell r="G290">
            <v>0</v>
          </cell>
          <cell r="H290">
            <v>0</v>
          </cell>
          <cell r="I290">
            <v>0</v>
          </cell>
          <cell r="J290">
            <v>2661350</v>
          </cell>
          <cell r="K290">
            <v>5270</v>
          </cell>
          <cell r="L290">
            <v>1</v>
          </cell>
          <cell r="M290">
            <v>0</v>
          </cell>
          <cell r="N290">
            <v>0</v>
          </cell>
          <cell r="O290">
            <v>3</v>
          </cell>
          <cell r="P290">
            <v>3</v>
          </cell>
          <cell r="Q290">
            <v>3</v>
          </cell>
          <cell r="R290">
            <v>3</v>
          </cell>
          <cell r="S290">
            <v>3</v>
          </cell>
          <cell r="T290">
            <v>3</v>
          </cell>
          <cell r="U290">
            <v>3</v>
          </cell>
          <cell r="V290">
            <v>3</v>
          </cell>
          <cell r="W290">
            <v>3</v>
          </cell>
          <cell r="X290">
            <v>3</v>
          </cell>
          <cell r="Y290">
            <v>3</v>
          </cell>
          <cell r="Z290">
            <v>3</v>
          </cell>
          <cell r="AA290">
            <v>3</v>
          </cell>
          <cell r="AB290">
            <v>3</v>
          </cell>
          <cell r="AC290">
            <v>3</v>
          </cell>
          <cell r="AD290">
            <v>3</v>
          </cell>
          <cell r="AE290">
            <v>3</v>
          </cell>
          <cell r="AF290">
            <v>3</v>
          </cell>
          <cell r="AG290">
            <v>3</v>
          </cell>
          <cell r="AH290">
            <v>3</v>
          </cell>
          <cell r="AI290">
            <v>3</v>
          </cell>
          <cell r="AJ290">
            <v>3</v>
          </cell>
          <cell r="AK290">
            <v>3</v>
          </cell>
          <cell r="AL290">
            <v>3</v>
          </cell>
          <cell r="AM290">
            <v>3</v>
          </cell>
          <cell r="AN290">
            <v>3</v>
          </cell>
          <cell r="AO290">
            <v>3</v>
          </cell>
          <cell r="AP290">
            <v>3</v>
          </cell>
          <cell r="AQ290">
            <v>3</v>
          </cell>
          <cell r="AR290">
            <v>3</v>
          </cell>
          <cell r="AS290">
            <v>3</v>
          </cell>
          <cell r="AT290">
            <v>3</v>
          </cell>
          <cell r="AU290">
            <v>3</v>
          </cell>
          <cell r="AV290">
            <v>3</v>
          </cell>
          <cell r="AW290">
            <v>3</v>
          </cell>
          <cell r="AX290">
            <v>3</v>
          </cell>
          <cell r="AY290">
            <v>3</v>
          </cell>
          <cell r="AZ290">
            <v>3</v>
          </cell>
          <cell r="BA290">
            <v>3</v>
          </cell>
          <cell r="BB290">
            <v>3</v>
          </cell>
          <cell r="BC290">
            <v>3</v>
          </cell>
          <cell r="BD290">
            <v>3</v>
          </cell>
          <cell r="BE290">
            <v>3</v>
          </cell>
          <cell r="BG290">
            <v>0</v>
          </cell>
          <cell r="BH290">
            <v>158.4</v>
          </cell>
          <cell r="BI290">
            <v>15.81</v>
          </cell>
          <cell r="BJ290">
            <v>15.81</v>
          </cell>
          <cell r="BK290">
            <v>15.81</v>
          </cell>
          <cell r="BL290">
            <v>15.81</v>
          </cell>
          <cell r="BM290">
            <v>15.81</v>
          </cell>
          <cell r="BN290">
            <v>15.81</v>
          </cell>
          <cell r="BO290">
            <v>15.81</v>
          </cell>
        </row>
        <row r="291">
          <cell r="B291" t="str">
            <v>Fitters</v>
          </cell>
          <cell r="C291" t="str">
            <v>B1</v>
          </cell>
          <cell r="D291">
            <v>371503</v>
          </cell>
          <cell r="E291">
            <v>0</v>
          </cell>
          <cell r="F291">
            <v>0</v>
          </cell>
          <cell r="G291">
            <v>0</v>
          </cell>
          <cell r="H291">
            <v>26082</v>
          </cell>
          <cell r="I291">
            <v>0</v>
          </cell>
          <cell r="J291">
            <v>397585</v>
          </cell>
          <cell r="K291">
            <v>787.29702970297035</v>
          </cell>
          <cell r="L291">
            <v>0</v>
          </cell>
          <cell r="M291">
            <v>0</v>
          </cell>
          <cell r="N291">
            <v>0</v>
          </cell>
          <cell r="O291">
            <v>3</v>
          </cell>
          <cell r="P291">
            <v>3</v>
          </cell>
          <cell r="Q291">
            <v>3</v>
          </cell>
          <cell r="R291">
            <v>3</v>
          </cell>
          <cell r="S291">
            <v>3</v>
          </cell>
          <cell r="T291">
            <v>3</v>
          </cell>
          <cell r="U291">
            <v>3</v>
          </cell>
          <cell r="V291">
            <v>3</v>
          </cell>
          <cell r="W291">
            <v>3</v>
          </cell>
          <cell r="X291">
            <v>3</v>
          </cell>
          <cell r="Y291">
            <v>3</v>
          </cell>
          <cell r="Z291">
            <v>3</v>
          </cell>
          <cell r="AA291">
            <v>3</v>
          </cell>
          <cell r="AB291">
            <v>3</v>
          </cell>
          <cell r="AC291">
            <v>3</v>
          </cell>
          <cell r="AD291">
            <v>3</v>
          </cell>
          <cell r="AE291">
            <v>3</v>
          </cell>
          <cell r="AF291">
            <v>3</v>
          </cell>
          <cell r="AG291">
            <v>3</v>
          </cell>
          <cell r="AH291">
            <v>3</v>
          </cell>
          <cell r="AI291">
            <v>3</v>
          </cell>
          <cell r="AJ291">
            <v>3</v>
          </cell>
          <cell r="AK291">
            <v>3</v>
          </cell>
          <cell r="AL291">
            <v>3</v>
          </cell>
          <cell r="AM291">
            <v>3</v>
          </cell>
          <cell r="AN291">
            <v>3</v>
          </cell>
          <cell r="AO291">
            <v>3</v>
          </cell>
          <cell r="AP291">
            <v>3</v>
          </cell>
          <cell r="AQ291">
            <v>3</v>
          </cell>
          <cell r="AR291">
            <v>3</v>
          </cell>
          <cell r="AS291">
            <v>3</v>
          </cell>
          <cell r="AT291">
            <v>3</v>
          </cell>
          <cell r="AU291">
            <v>3</v>
          </cell>
          <cell r="AV291">
            <v>3</v>
          </cell>
          <cell r="AW291">
            <v>3</v>
          </cell>
          <cell r="AX291">
            <v>3</v>
          </cell>
          <cell r="AY291">
            <v>3</v>
          </cell>
          <cell r="AZ291">
            <v>3</v>
          </cell>
          <cell r="BA291">
            <v>3</v>
          </cell>
          <cell r="BB291">
            <v>3</v>
          </cell>
          <cell r="BC291">
            <v>3</v>
          </cell>
          <cell r="BD291">
            <v>3</v>
          </cell>
          <cell r="BE291">
            <v>3</v>
          </cell>
          <cell r="BG291">
            <v>0</v>
          </cell>
          <cell r="BH291">
            <v>0</v>
          </cell>
          <cell r="BI291">
            <v>2.3618910891089109</v>
          </cell>
          <cell r="BJ291">
            <v>2.3618910891089109</v>
          </cell>
          <cell r="BK291">
            <v>2.3618910891089109</v>
          </cell>
          <cell r="BL291">
            <v>2.3618910891089109</v>
          </cell>
          <cell r="BM291">
            <v>2.3618910891089109</v>
          </cell>
          <cell r="BN291">
            <v>2.3618910891089109</v>
          </cell>
          <cell r="BO291">
            <v>2.3618910891089109</v>
          </cell>
        </row>
        <row r="292">
          <cell r="B292" t="str">
            <v>Fitter Operative</v>
          </cell>
          <cell r="C292" t="str">
            <v>C1</v>
          </cell>
          <cell r="D292">
            <v>359179</v>
          </cell>
          <cell r="E292">
            <v>0</v>
          </cell>
          <cell r="F292">
            <v>0</v>
          </cell>
          <cell r="G292">
            <v>0</v>
          </cell>
          <cell r="H292">
            <v>0</v>
          </cell>
          <cell r="I292">
            <v>0</v>
          </cell>
          <cell r="J292">
            <v>359179</v>
          </cell>
          <cell r="K292">
            <v>711.24554455445548</v>
          </cell>
          <cell r="L292">
            <v>0</v>
          </cell>
          <cell r="O292">
            <v>3</v>
          </cell>
          <cell r="P292">
            <v>3</v>
          </cell>
          <cell r="Q292">
            <v>3</v>
          </cell>
          <cell r="R292">
            <v>3</v>
          </cell>
          <cell r="S292">
            <v>3</v>
          </cell>
          <cell r="T292">
            <v>3</v>
          </cell>
          <cell r="U292">
            <v>3</v>
          </cell>
          <cell r="V292">
            <v>3</v>
          </cell>
          <cell r="W292">
            <v>3</v>
          </cell>
          <cell r="X292">
            <v>3</v>
          </cell>
          <cell r="Y292">
            <v>3</v>
          </cell>
          <cell r="Z292">
            <v>3</v>
          </cell>
          <cell r="AA292">
            <v>3</v>
          </cell>
          <cell r="AB292">
            <v>3</v>
          </cell>
          <cell r="AC292">
            <v>3</v>
          </cell>
          <cell r="AD292">
            <v>3</v>
          </cell>
          <cell r="AE292">
            <v>3</v>
          </cell>
          <cell r="AF292">
            <v>3</v>
          </cell>
          <cell r="AG292">
            <v>3</v>
          </cell>
          <cell r="AH292">
            <v>3</v>
          </cell>
          <cell r="AI292">
            <v>3</v>
          </cell>
          <cell r="AJ292">
            <v>3</v>
          </cell>
          <cell r="AK292">
            <v>3</v>
          </cell>
          <cell r="AL292">
            <v>3</v>
          </cell>
          <cell r="AM292">
            <v>3</v>
          </cell>
          <cell r="AN292">
            <v>3</v>
          </cell>
          <cell r="AO292">
            <v>3</v>
          </cell>
          <cell r="AP292">
            <v>3</v>
          </cell>
          <cell r="AQ292">
            <v>3</v>
          </cell>
          <cell r="AR292">
            <v>3</v>
          </cell>
          <cell r="AS292">
            <v>3</v>
          </cell>
          <cell r="AT292">
            <v>3</v>
          </cell>
          <cell r="AU292">
            <v>3</v>
          </cell>
          <cell r="AV292">
            <v>3</v>
          </cell>
          <cell r="AW292">
            <v>3</v>
          </cell>
          <cell r="AX292">
            <v>3</v>
          </cell>
          <cell r="AY292">
            <v>3</v>
          </cell>
          <cell r="AZ292">
            <v>3</v>
          </cell>
          <cell r="BA292">
            <v>3</v>
          </cell>
          <cell r="BB292">
            <v>3</v>
          </cell>
          <cell r="BC292">
            <v>3</v>
          </cell>
          <cell r="BD292">
            <v>3</v>
          </cell>
          <cell r="BE292">
            <v>3</v>
          </cell>
          <cell r="BI292">
            <v>2.1337366336633665</v>
          </cell>
          <cell r="BJ292">
            <v>2.1337366336633665</v>
          </cell>
          <cell r="BK292">
            <v>2.1337366336633665</v>
          </cell>
          <cell r="BL292">
            <v>2.1337366336633665</v>
          </cell>
          <cell r="BM292">
            <v>2.1337366336633665</v>
          </cell>
          <cell r="BN292">
            <v>2.1337366336633665</v>
          </cell>
          <cell r="BO292">
            <v>2.1337366336633665</v>
          </cell>
        </row>
        <row r="293">
          <cell r="B293" t="str">
            <v>Fitter Assistant</v>
          </cell>
          <cell r="C293" t="str">
            <v>E3</v>
          </cell>
          <cell r="D293">
            <v>255784</v>
          </cell>
          <cell r="E293">
            <v>0</v>
          </cell>
          <cell r="F293">
            <v>0</v>
          </cell>
          <cell r="G293">
            <v>0</v>
          </cell>
          <cell r="H293">
            <v>0</v>
          </cell>
          <cell r="I293">
            <v>0</v>
          </cell>
          <cell r="J293">
            <v>255784</v>
          </cell>
          <cell r="K293">
            <v>506.50297029702972</v>
          </cell>
          <cell r="L293">
            <v>0</v>
          </cell>
          <cell r="O293">
            <v>5</v>
          </cell>
          <cell r="P293">
            <v>5</v>
          </cell>
          <cell r="Q293">
            <v>5</v>
          </cell>
          <cell r="R293">
            <v>5</v>
          </cell>
          <cell r="S293">
            <v>5</v>
          </cell>
          <cell r="T293">
            <v>5</v>
          </cell>
          <cell r="U293">
            <v>5</v>
          </cell>
          <cell r="V293">
            <v>5</v>
          </cell>
          <cell r="W293">
            <v>5</v>
          </cell>
          <cell r="X293">
            <v>5</v>
          </cell>
          <cell r="Y293">
            <v>5</v>
          </cell>
          <cell r="Z293">
            <v>5</v>
          </cell>
          <cell r="AA293">
            <v>5</v>
          </cell>
          <cell r="AB293">
            <v>5</v>
          </cell>
          <cell r="AC293">
            <v>5</v>
          </cell>
          <cell r="AD293">
            <v>5</v>
          </cell>
          <cell r="AE293">
            <v>5</v>
          </cell>
          <cell r="AF293">
            <v>5</v>
          </cell>
          <cell r="AG293">
            <v>5</v>
          </cell>
          <cell r="AH293">
            <v>5</v>
          </cell>
          <cell r="AI293">
            <v>5</v>
          </cell>
          <cell r="AJ293">
            <v>5</v>
          </cell>
          <cell r="AK293">
            <v>5</v>
          </cell>
          <cell r="AL293">
            <v>5</v>
          </cell>
          <cell r="AM293">
            <v>5</v>
          </cell>
          <cell r="AN293">
            <v>5</v>
          </cell>
          <cell r="AO293">
            <v>5</v>
          </cell>
          <cell r="AP293">
            <v>5</v>
          </cell>
          <cell r="AQ293">
            <v>5</v>
          </cell>
          <cell r="AR293">
            <v>5</v>
          </cell>
          <cell r="AS293">
            <v>5</v>
          </cell>
          <cell r="AT293">
            <v>5</v>
          </cell>
          <cell r="AU293">
            <v>5</v>
          </cell>
          <cell r="AV293">
            <v>5</v>
          </cell>
          <cell r="AW293">
            <v>5</v>
          </cell>
          <cell r="AX293">
            <v>5</v>
          </cell>
          <cell r="AY293">
            <v>5</v>
          </cell>
          <cell r="AZ293">
            <v>5</v>
          </cell>
          <cell r="BA293">
            <v>5</v>
          </cell>
          <cell r="BB293">
            <v>5</v>
          </cell>
          <cell r="BC293">
            <v>5</v>
          </cell>
          <cell r="BD293">
            <v>5</v>
          </cell>
          <cell r="BE293">
            <v>5</v>
          </cell>
          <cell r="BI293">
            <v>2.5325148514851485</v>
          </cell>
          <cell r="BJ293">
            <v>2.5325148514851485</v>
          </cell>
          <cell r="BK293">
            <v>2.5325148514851485</v>
          </cell>
          <cell r="BL293">
            <v>2.5325148514851485</v>
          </cell>
          <cell r="BM293">
            <v>2.5325148514851485</v>
          </cell>
          <cell r="BN293">
            <v>2.5325148514851485</v>
          </cell>
          <cell r="BO293">
            <v>2.5325148514851485</v>
          </cell>
        </row>
        <row r="294">
          <cell r="B294" t="str">
            <v>Lubricant Operator</v>
          </cell>
          <cell r="C294" t="str">
            <v>D2</v>
          </cell>
          <cell r="D294">
            <v>413676</v>
          </cell>
          <cell r="E294">
            <v>0</v>
          </cell>
          <cell r="F294">
            <v>0</v>
          </cell>
          <cell r="G294">
            <v>0</v>
          </cell>
          <cell r="H294">
            <v>0</v>
          </cell>
          <cell r="I294">
            <v>0</v>
          </cell>
          <cell r="J294">
            <v>413676</v>
          </cell>
          <cell r="K294">
            <v>819.16039603960394</v>
          </cell>
          <cell r="L294">
            <v>0</v>
          </cell>
          <cell r="M294">
            <v>0</v>
          </cell>
          <cell r="N294">
            <v>0</v>
          </cell>
          <cell r="O294">
            <v>1</v>
          </cell>
          <cell r="P294">
            <v>1</v>
          </cell>
          <cell r="Q294">
            <v>1</v>
          </cell>
          <cell r="R294">
            <v>1</v>
          </cell>
          <cell r="S294">
            <v>1</v>
          </cell>
          <cell r="T294">
            <v>1</v>
          </cell>
          <cell r="U294">
            <v>1</v>
          </cell>
          <cell r="V294">
            <v>1</v>
          </cell>
          <cell r="W294">
            <v>1</v>
          </cell>
          <cell r="X294">
            <v>1</v>
          </cell>
          <cell r="Y294">
            <v>1</v>
          </cell>
          <cell r="Z294">
            <v>1</v>
          </cell>
          <cell r="AA294">
            <v>1</v>
          </cell>
          <cell r="AB294">
            <v>1</v>
          </cell>
          <cell r="AC294">
            <v>1</v>
          </cell>
          <cell r="AD294">
            <v>1</v>
          </cell>
          <cell r="AE294">
            <v>1</v>
          </cell>
          <cell r="AF294">
            <v>1</v>
          </cell>
          <cell r="AG294">
            <v>1</v>
          </cell>
          <cell r="AH294">
            <v>1</v>
          </cell>
          <cell r="AI294">
            <v>1</v>
          </cell>
          <cell r="AJ294">
            <v>1</v>
          </cell>
          <cell r="AK294">
            <v>1</v>
          </cell>
          <cell r="AL294">
            <v>1</v>
          </cell>
          <cell r="AM294">
            <v>1</v>
          </cell>
          <cell r="AN294">
            <v>1</v>
          </cell>
          <cell r="AO294">
            <v>1</v>
          </cell>
          <cell r="AP294">
            <v>1</v>
          </cell>
          <cell r="AQ294">
            <v>1</v>
          </cell>
          <cell r="AR294">
            <v>1</v>
          </cell>
          <cell r="AS294">
            <v>1</v>
          </cell>
          <cell r="AT294">
            <v>1</v>
          </cell>
          <cell r="AU294">
            <v>1</v>
          </cell>
          <cell r="AV294">
            <v>1</v>
          </cell>
          <cell r="AW294">
            <v>1</v>
          </cell>
          <cell r="AX294">
            <v>1</v>
          </cell>
          <cell r="AY294">
            <v>1</v>
          </cell>
          <cell r="AZ294">
            <v>1</v>
          </cell>
          <cell r="BA294">
            <v>1</v>
          </cell>
          <cell r="BB294">
            <v>1</v>
          </cell>
          <cell r="BC294">
            <v>1</v>
          </cell>
          <cell r="BD294">
            <v>1</v>
          </cell>
          <cell r="BE294">
            <v>1</v>
          </cell>
          <cell r="BG294">
            <v>0</v>
          </cell>
          <cell r="BH294">
            <v>2.5428000000000002</v>
          </cell>
          <cell r="BI294">
            <v>0.81916039603960389</v>
          </cell>
          <cell r="BJ294">
            <v>0.81916039603960389</v>
          </cell>
          <cell r="BK294">
            <v>0.81916039603960389</v>
          </cell>
          <cell r="BL294">
            <v>0.81916039603960389</v>
          </cell>
          <cell r="BM294">
            <v>0.81916039603960389</v>
          </cell>
          <cell r="BN294">
            <v>0.81916039603960389</v>
          </cell>
          <cell r="BO294">
            <v>0.81916039603960389</v>
          </cell>
        </row>
        <row r="295">
          <cell r="B295" t="str">
            <v>Boilermakers</v>
          </cell>
          <cell r="C295" t="str">
            <v>12</v>
          </cell>
          <cell r="E295">
            <v>0</v>
          </cell>
          <cell r="F295">
            <v>0</v>
          </cell>
          <cell r="G295">
            <v>0</v>
          </cell>
          <cell r="H295">
            <v>0</v>
          </cell>
          <cell r="I295">
            <v>0</v>
          </cell>
          <cell r="J295">
            <v>2661350</v>
          </cell>
          <cell r="K295">
            <v>5270</v>
          </cell>
          <cell r="L295">
            <v>1</v>
          </cell>
          <cell r="M295">
            <v>0</v>
          </cell>
          <cell r="N295">
            <v>0</v>
          </cell>
          <cell r="O295">
            <v>3</v>
          </cell>
          <cell r="P295">
            <v>3</v>
          </cell>
          <cell r="Q295">
            <v>3</v>
          </cell>
          <cell r="R295">
            <v>3</v>
          </cell>
          <cell r="S295">
            <v>3</v>
          </cell>
          <cell r="T295">
            <v>3</v>
          </cell>
          <cell r="U295">
            <v>3</v>
          </cell>
          <cell r="V295">
            <v>3</v>
          </cell>
          <cell r="W295">
            <v>3</v>
          </cell>
          <cell r="X295">
            <v>3</v>
          </cell>
          <cell r="Y295">
            <v>3</v>
          </cell>
          <cell r="Z295">
            <v>3</v>
          </cell>
          <cell r="AA295">
            <v>3</v>
          </cell>
          <cell r="AB295">
            <v>3</v>
          </cell>
          <cell r="AC295">
            <v>3</v>
          </cell>
          <cell r="AD295">
            <v>3</v>
          </cell>
          <cell r="AE295">
            <v>3</v>
          </cell>
          <cell r="AF295">
            <v>3</v>
          </cell>
          <cell r="AG295">
            <v>3</v>
          </cell>
          <cell r="AH295">
            <v>3</v>
          </cell>
          <cell r="AI295">
            <v>3</v>
          </cell>
          <cell r="AJ295">
            <v>3</v>
          </cell>
          <cell r="AK295">
            <v>3</v>
          </cell>
          <cell r="AL295">
            <v>3</v>
          </cell>
          <cell r="AM295">
            <v>3</v>
          </cell>
          <cell r="AN295">
            <v>3</v>
          </cell>
          <cell r="AO295">
            <v>3</v>
          </cell>
          <cell r="AP295">
            <v>3</v>
          </cell>
          <cell r="AQ295">
            <v>3</v>
          </cell>
          <cell r="AR295">
            <v>3</v>
          </cell>
          <cell r="AS295">
            <v>3</v>
          </cell>
          <cell r="AT295">
            <v>3</v>
          </cell>
          <cell r="AU295">
            <v>3</v>
          </cell>
          <cell r="AV295">
            <v>3</v>
          </cell>
          <cell r="AW295">
            <v>3</v>
          </cell>
          <cell r="AX295">
            <v>3</v>
          </cell>
          <cell r="AY295">
            <v>3</v>
          </cell>
          <cell r="AZ295">
            <v>3</v>
          </cell>
          <cell r="BA295">
            <v>3</v>
          </cell>
          <cell r="BB295">
            <v>3</v>
          </cell>
          <cell r="BC295">
            <v>3</v>
          </cell>
          <cell r="BD295">
            <v>3</v>
          </cell>
          <cell r="BE295">
            <v>3</v>
          </cell>
          <cell r="BG295">
            <v>0</v>
          </cell>
          <cell r="BH295">
            <v>158.4</v>
          </cell>
          <cell r="BI295">
            <v>15.81</v>
          </cell>
          <cell r="BJ295">
            <v>15.81</v>
          </cell>
          <cell r="BK295">
            <v>15.81</v>
          </cell>
          <cell r="BL295">
            <v>15.81</v>
          </cell>
          <cell r="BM295">
            <v>15.81</v>
          </cell>
          <cell r="BN295">
            <v>15.81</v>
          </cell>
          <cell r="BO295">
            <v>15.81</v>
          </cell>
        </row>
        <row r="296">
          <cell r="B296" t="str">
            <v>Boilermakers</v>
          </cell>
          <cell r="C296" t="str">
            <v>B1</v>
          </cell>
          <cell r="D296">
            <v>432823</v>
          </cell>
          <cell r="E296">
            <v>0</v>
          </cell>
          <cell r="F296">
            <v>0</v>
          </cell>
          <cell r="G296">
            <v>0</v>
          </cell>
          <cell r="H296">
            <v>0</v>
          </cell>
          <cell r="I296">
            <v>0</v>
          </cell>
          <cell r="J296">
            <v>432823</v>
          </cell>
          <cell r="K296">
            <v>857.07524752475251</v>
          </cell>
          <cell r="L296">
            <v>0</v>
          </cell>
          <cell r="M296">
            <v>0</v>
          </cell>
          <cell r="N296">
            <v>0</v>
          </cell>
          <cell r="O296">
            <v>1</v>
          </cell>
          <cell r="P296">
            <v>1</v>
          </cell>
          <cell r="Q296">
            <v>1</v>
          </cell>
          <cell r="R296">
            <v>1</v>
          </cell>
          <cell r="S296">
            <v>1</v>
          </cell>
          <cell r="T296">
            <v>1</v>
          </cell>
          <cell r="U296">
            <v>1</v>
          </cell>
          <cell r="V296">
            <v>1</v>
          </cell>
          <cell r="W296">
            <v>1</v>
          </cell>
          <cell r="X296">
            <v>1</v>
          </cell>
          <cell r="Y296">
            <v>1</v>
          </cell>
          <cell r="Z296">
            <v>1</v>
          </cell>
          <cell r="AA296">
            <v>1</v>
          </cell>
          <cell r="AB296">
            <v>1</v>
          </cell>
          <cell r="AC296">
            <v>1</v>
          </cell>
          <cell r="AD296">
            <v>1</v>
          </cell>
          <cell r="AE296">
            <v>1</v>
          </cell>
          <cell r="AF296">
            <v>1</v>
          </cell>
          <cell r="AG296">
            <v>1</v>
          </cell>
          <cell r="AH296">
            <v>1</v>
          </cell>
          <cell r="AI296">
            <v>1</v>
          </cell>
          <cell r="AJ296">
            <v>1</v>
          </cell>
          <cell r="AK296">
            <v>1</v>
          </cell>
          <cell r="AL296">
            <v>1</v>
          </cell>
          <cell r="AM296">
            <v>1</v>
          </cell>
          <cell r="AN296">
            <v>1</v>
          </cell>
          <cell r="AO296">
            <v>1</v>
          </cell>
          <cell r="AP296">
            <v>1</v>
          </cell>
          <cell r="AQ296">
            <v>1</v>
          </cell>
          <cell r="AR296">
            <v>1</v>
          </cell>
          <cell r="AS296">
            <v>1</v>
          </cell>
          <cell r="AT296">
            <v>1</v>
          </cell>
          <cell r="AU296">
            <v>1</v>
          </cell>
          <cell r="AV296">
            <v>1</v>
          </cell>
          <cell r="AW296">
            <v>1</v>
          </cell>
          <cell r="AX296">
            <v>1</v>
          </cell>
          <cell r="AY296">
            <v>1</v>
          </cell>
          <cell r="AZ296">
            <v>1</v>
          </cell>
          <cell r="BA296">
            <v>1</v>
          </cell>
          <cell r="BB296">
            <v>1</v>
          </cell>
          <cell r="BC296">
            <v>1</v>
          </cell>
          <cell r="BD296">
            <v>1</v>
          </cell>
          <cell r="BE296">
            <v>1</v>
          </cell>
          <cell r="BG296">
            <v>0</v>
          </cell>
          <cell r="BH296">
            <v>0</v>
          </cell>
          <cell r="BI296">
            <v>0.8570752475247525</v>
          </cell>
          <cell r="BJ296">
            <v>0.8570752475247525</v>
          </cell>
          <cell r="BK296">
            <v>0.8570752475247525</v>
          </cell>
          <cell r="BL296">
            <v>0.8570752475247525</v>
          </cell>
          <cell r="BM296">
            <v>0.8570752475247525</v>
          </cell>
          <cell r="BN296">
            <v>0.8570752475247525</v>
          </cell>
          <cell r="BO296">
            <v>0.8570752475247525</v>
          </cell>
        </row>
        <row r="297">
          <cell r="B297" t="str">
            <v>Boilermaker Operative</v>
          </cell>
          <cell r="C297" t="str">
            <v>C1</v>
          </cell>
          <cell r="D297">
            <v>359179</v>
          </cell>
          <cell r="E297">
            <v>0</v>
          </cell>
          <cell r="F297">
            <v>0</v>
          </cell>
          <cell r="G297">
            <v>0</v>
          </cell>
          <cell r="H297">
            <v>0</v>
          </cell>
          <cell r="I297">
            <v>0</v>
          </cell>
          <cell r="J297">
            <v>359179</v>
          </cell>
          <cell r="K297">
            <v>711.24554455445548</v>
          </cell>
          <cell r="L297">
            <v>0</v>
          </cell>
          <cell r="O297">
            <v>4</v>
          </cell>
          <cell r="P297">
            <v>4</v>
          </cell>
          <cell r="Q297">
            <v>4</v>
          </cell>
          <cell r="R297">
            <v>4</v>
          </cell>
          <cell r="S297">
            <v>4</v>
          </cell>
          <cell r="T297">
            <v>4</v>
          </cell>
          <cell r="U297">
            <v>4</v>
          </cell>
          <cell r="V297">
            <v>4</v>
          </cell>
          <cell r="W297">
            <v>4</v>
          </cell>
          <cell r="X297">
            <v>4</v>
          </cell>
          <cell r="Y297">
            <v>4</v>
          </cell>
          <cell r="Z297">
            <v>4</v>
          </cell>
          <cell r="AA297">
            <v>4</v>
          </cell>
          <cell r="AB297">
            <v>4</v>
          </cell>
          <cell r="AC297">
            <v>4</v>
          </cell>
          <cell r="AD297">
            <v>4</v>
          </cell>
          <cell r="AE297">
            <v>4</v>
          </cell>
          <cell r="AF297">
            <v>4</v>
          </cell>
          <cell r="AG297">
            <v>4</v>
          </cell>
          <cell r="AH297">
            <v>4</v>
          </cell>
          <cell r="AI297">
            <v>4</v>
          </cell>
          <cell r="AJ297">
            <v>4</v>
          </cell>
          <cell r="AK297">
            <v>4</v>
          </cell>
          <cell r="AL297">
            <v>4</v>
          </cell>
          <cell r="AM297">
            <v>4</v>
          </cell>
          <cell r="AN297">
            <v>4</v>
          </cell>
          <cell r="AO297">
            <v>4</v>
          </cell>
          <cell r="AP297">
            <v>4</v>
          </cell>
          <cell r="AQ297">
            <v>4</v>
          </cell>
          <cell r="AR297">
            <v>4</v>
          </cell>
          <cell r="AS297">
            <v>4</v>
          </cell>
          <cell r="AT297">
            <v>4</v>
          </cell>
          <cell r="AU297">
            <v>4</v>
          </cell>
          <cell r="AV297">
            <v>4</v>
          </cell>
          <cell r="AW297">
            <v>4</v>
          </cell>
          <cell r="AX297">
            <v>4</v>
          </cell>
          <cell r="AY297">
            <v>4</v>
          </cell>
          <cell r="AZ297">
            <v>4</v>
          </cell>
          <cell r="BA297">
            <v>4</v>
          </cell>
          <cell r="BB297">
            <v>4</v>
          </cell>
          <cell r="BC297">
            <v>4</v>
          </cell>
          <cell r="BD297">
            <v>4</v>
          </cell>
          <cell r="BE297">
            <v>4</v>
          </cell>
          <cell r="BI297">
            <v>2.8449821782178217</v>
          </cell>
          <cell r="BJ297">
            <v>2.8449821782178217</v>
          </cell>
          <cell r="BK297">
            <v>2.8449821782178217</v>
          </cell>
          <cell r="BL297">
            <v>2.8449821782178217</v>
          </cell>
          <cell r="BM297">
            <v>2.8449821782178217</v>
          </cell>
          <cell r="BN297">
            <v>2.8449821782178217</v>
          </cell>
          <cell r="BO297">
            <v>2.8449821782178217</v>
          </cell>
        </row>
        <row r="298">
          <cell r="B298" t="str">
            <v>Boilermaker Assistant</v>
          </cell>
          <cell r="C298" t="str">
            <v>E3</v>
          </cell>
          <cell r="D298">
            <v>255784</v>
          </cell>
          <cell r="E298">
            <v>0</v>
          </cell>
          <cell r="F298">
            <v>0</v>
          </cell>
          <cell r="G298">
            <v>0</v>
          </cell>
          <cell r="H298">
            <v>0</v>
          </cell>
          <cell r="I298">
            <v>0</v>
          </cell>
          <cell r="J298">
            <v>255784</v>
          </cell>
          <cell r="K298">
            <v>506.50297029702972</v>
          </cell>
          <cell r="L298">
            <v>0</v>
          </cell>
          <cell r="O298">
            <v>4</v>
          </cell>
          <cell r="P298">
            <v>4</v>
          </cell>
          <cell r="Q298">
            <v>4</v>
          </cell>
          <cell r="R298">
            <v>4</v>
          </cell>
          <cell r="S298">
            <v>4</v>
          </cell>
          <cell r="T298">
            <v>4</v>
          </cell>
          <cell r="U298">
            <v>4</v>
          </cell>
          <cell r="V298">
            <v>4</v>
          </cell>
          <cell r="W298">
            <v>4</v>
          </cell>
          <cell r="X298">
            <v>4</v>
          </cell>
          <cell r="Y298">
            <v>4</v>
          </cell>
          <cell r="Z298">
            <v>4</v>
          </cell>
          <cell r="AA298">
            <v>4</v>
          </cell>
          <cell r="AB298">
            <v>4</v>
          </cell>
          <cell r="AC298">
            <v>4</v>
          </cell>
          <cell r="AD298">
            <v>4</v>
          </cell>
          <cell r="AE298">
            <v>4</v>
          </cell>
          <cell r="AF298">
            <v>4</v>
          </cell>
          <cell r="AG298">
            <v>4</v>
          </cell>
          <cell r="AH298">
            <v>4</v>
          </cell>
          <cell r="AI298">
            <v>4</v>
          </cell>
          <cell r="AJ298">
            <v>4</v>
          </cell>
          <cell r="AK298">
            <v>4</v>
          </cell>
          <cell r="AL298">
            <v>4</v>
          </cell>
          <cell r="AM298">
            <v>4</v>
          </cell>
          <cell r="AN298">
            <v>4</v>
          </cell>
          <cell r="AO298">
            <v>4</v>
          </cell>
          <cell r="AP298">
            <v>4</v>
          </cell>
          <cell r="AQ298">
            <v>4</v>
          </cell>
          <cell r="AR298">
            <v>4</v>
          </cell>
          <cell r="AS298">
            <v>4</v>
          </cell>
          <cell r="AT298">
            <v>4</v>
          </cell>
          <cell r="AU298">
            <v>4</v>
          </cell>
          <cell r="AV298">
            <v>4</v>
          </cell>
          <cell r="AW298">
            <v>4</v>
          </cell>
          <cell r="AX298">
            <v>4</v>
          </cell>
          <cell r="AY298">
            <v>4</v>
          </cell>
          <cell r="AZ298">
            <v>4</v>
          </cell>
          <cell r="BA298">
            <v>4</v>
          </cell>
          <cell r="BB298">
            <v>4</v>
          </cell>
          <cell r="BC298">
            <v>4</v>
          </cell>
          <cell r="BD298">
            <v>4</v>
          </cell>
          <cell r="BE298">
            <v>4</v>
          </cell>
          <cell r="BI298">
            <v>2.0260118811881189</v>
          </cell>
          <cell r="BJ298">
            <v>2.0260118811881189</v>
          </cell>
          <cell r="BK298">
            <v>2.0260118811881189</v>
          </cell>
          <cell r="BL298">
            <v>2.0260118811881189</v>
          </cell>
          <cell r="BM298">
            <v>2.0260118811881189</v>
          </cell>
          <cell r="BN298">
            <v>2.0260118811881189</v>
          </cell>
          <cell r="BO298">
            <v>2.0260118811881189</v>
          </cell>
        </row>
        <row r="299">
          <cell r="B299" t="str">
            <v>Rigger</v>
          </cell>
          <cell r="C299" t="str">
            <v>14</v>
          </cell>
          <cell r="E299">
            <v>0</v>
          </cell>
          <cell r="F299">
            <v>0</v>
          </cell>
          <cell r="G299">
            <v>0</v>
          </cell>
          <cell r="H299">
            <v>0</v>
          </cell>
          <cell r="I299">
            <v>0</v>
          </cell>
          <cell r="J299">
            <v>3098680</v>
          </cell>
          <cell r="K299">
            <v>6136</v>
          </cell>
          <cell r="L299">
            <v>0</v>
          </cell>
          <cell r="M299">
            <v>0</v>
          </cell>
          <cell r="N299">
            <v>0</v>
          </cell>
          <cell r="O299">
            <v>0</v>
          </cell>
          <cell r="P299">
            <v>0</v>
          </cell>
          <cell r="Q299">
            <v>0</v>
          </cell>
          <cell r="R299">
            <v>0</v>
          </cell>
          <cell r="S299">
            <v>0</v>
          </cell>
          <cell r="T299">
            <v>0</v>
          </cell>
          <cell r="U299">
            <v>0</v>
          </cell>
          <cell r="V299">
            <v>0</v>
          </cell>
          <cell r="W299">
            <v>0</v>
          </cell>
          <cell r="X299">
            <v>0</v>
          </cell>
          <cell r="Y299">
            <v>0</v>
          </cell>
          <cell r="Z299">
            <v>0</v>
          </cell>
          <cell r="AA299">
            <v>0</v>
          </cell>
          <cell r="AB299">
            <v>0</v>
          </cell>
          <cell r="AC299">
            <v>0</v>
          </cell>
          <cell r="AD299">
            <v>0</v>
          </cell>
          <cell r="AE299">
            <v>0</v>
          </cell>
          <cell r="AF299">
            <v>0</v>
          </cell>
          <cell r="AG299">
            <v>0</v>
          </cell>
          <cell r="AH299">
            <v>0</v>
          </cell>
          <cell r="AI299">
            <v>0</v>
          </cell>
          <cell r="AJ299">
            <v>0</v>
          </cell>
          <cell r="AK299">
            <v>0</v>
          </cell>
          <cell r="AL299">
            <v>0</v>
          </cell>
          <cell r="AM299">
            <v>0</v>
          </cell>
          <cell r="AN299">
            <v>0</v>
          </cell>
          <cell r="AO299">
            <v>0</v>
          </cell>
          <cell r="AP299">
            <v>0</v>
          </cell>
          <cell r="AQ299">
            <v>0</v>
          </cell>
          <cell r="AR299">
            <v>0</v>
          </cell>
          <cell r="AS299">
            <v>0</v>
          </cell>
          <cell r="AT299">
            <v>0</v>
          </cell>
          <cell r="AU299">
            <v>0</v>
          </cell>
          <cell r="AV299">
            <v>0</v>
          </cell>
          <cell r="AW299">
            <v>0</v>
          </cell>
          <cell r="AX299">
            <v>0</v>
          </cell>
          <cell r="AY299">
            <v>0</v>
          </cell>
          <cell r="AZ299">
            <v>0</v>
          </cell>
          <cell r="BA299">
            <v>0</v>
          </cell>
          <cell r="BB299">
            <v>0</v>
          </cell>
          <cell r="BC299">
            <v>0</v>
          </cell>
          <cell r="BD299">
            <v>0</v>
          </cell>
          <cell r="BE299">
            <v>0</v>
          </cell>
          <cell r="BG299">
            <v>0</v>
          </cell>
          <cell r="BH299">
            <v>0</v>
          </cell>
          <cell r="BI299">
            <v>0</v>
          </cell>
          <cell r="BJ299">
            <v>0</v>
          </cell>
          <cell r="BK299">
            <v>0</v>
          </cell>
          <cell r="BL299">
            <v>0</v>
          </cell>
          <cell r="BM299">
            <v>0</v>
          </cell>
          <cell r="BN299">
            <v>0</v>
          </cell>
          <cell r="BO299">
            <v>0</v>
          </cell>
        </row>
        <row r="300">
          <cell r="B300" t="str">
            <v>Rigger Assistant</v>
          </cell>
          <cell r="C300" t="str">
            <v>E3</v>
          </cell>
          <cell r="D300">
            <v>255784</v>
          </cell>
          <cell r="E300">
            <v>0</v>
          </cell>
          <cell r="F300">
            <v>0</v>
          </cell>
          <cell r="G300">
            <v>0</v>
          </cell>
          <cell r="H300">
            <v>0</v>
          </cell>
          <cell r="I300">
            <v>0</v>
          </cell>
          <cell r="J300">
            <v>255784</v>
          </cell>
          <cell r="K300">
            <v>506.50297029702972</v>
          </cell>
          <cell r="L300">
            <v>0</v>
          </cell>
          <cell r="M300">
            <v>0</v>
          </cell>
          <cell r="N300">
            <v>0</v>
          </cell>
          <cell r="O300">
            <v>3</v>
          </cell>
          <cell r="P300">
            <v>3</v>
          </cell>
          <cell r="Q300">
            <v>3</v>
          </cell>
          <cell r="R300">
            <v>3</v>
          </cell>
          <cell r="S300">
            <v>3</v>
          </cell>
          <cell r="T300">
            <v>3</v>
          </cell>
          <cell r="U300">
            <v>3</v>
          </cell>
          <cell r="V300">
            <v>3</v>
          </cell>
          <cell r="W300">
            <v>3</v>
          </cell>
          <cell r="X300">
            <v>3</v>
          </cell>
          <cell r="Y300">
            <v>3</v>
          </cell>
          <cell r="Z300">
            <v>3</v>
          </cell>
          <cell r="AA300">
            <v>3</v>
          </cell>
          <cell r="AB300">
            <v>3</v>
          </cell>
          <cell r="AC300">
            <v>3</v>
          </cell>
          <cell r="AD300">
            <v>3</v>
          </cell>
          <cell r="AE300">
            <v>3</v>
          </cell>
          <cell r="AF300">
            <v>3</v>
          </cell>
          <cell r="AG300">
            <v>3</v>
          </cell>
          <cell r="AH300">
            <v>3</v>
          </cell>
          <cell r="AI300">
            <v>3</v>
          </cell>
          <cell r="AJ300">
            <v>3</v>
          </cell>
          <cell r="AK300">
            <v>3</v>
          </cell>
          <cell r="AL300">
            <v>3</v>
          </cell>
          <cell r="AM300">
            <v>3</v>
          </cell>
          <cell r="AN300">
            <v>3</v>
          </cell>
          <cell r="AO300">
            <v>3</v>
          </cell>
          <cell r="AP300">
            <v>3</v>
          </cell>
          <cell r="AQ300">
            <v>3</v>
          </cell>
          <cell r="AR300">
            <v>3</v>
          </cell>
          <cell r="AS300">
            <v>3</v>
          </cell>
          <cell r="AT300">
            <v>3</v>
          </cell>
          <cell r="AU300">
            <v>3</v>
          </cell>
          <cell r="AV300">
            <v>3</v>
          </cell>
          <cell r="AW300">
            <v>3</v>
          </cell>
          <cell r="AX300">
            <v>3</v>
          </cell>
          <cell r="AY300">
            <v>3</v>
          </cell>
          <cell r="AZ300">
            <v>3</v>
          </cell>
          <cell r="BA300">
            <v>3</v>
          </cell>
          <cell r="BB300">
            <v>3</v>
          </cell>
          <cell r="BC300">
            <v>3</v>
          </cell>
          <cell r="BD300">
            <v>3</v>
          </cell>
          <cell r="BE300">
            <v>3</v>
          </cell>
          <cell r="BG300">
            <v>0</v>
          </cell>
          <cell r="BH300">
            <v>6.7808000000000002</v>
          </cell>
          <cell r="BI300">
            <v>1.5195089108910893</v>
          </cell>
          <cell r="BJ300">
            <v>1.5195089108910893</v>
          </cell>
          <cell r="BK300">
            <v>1.5195089108910893</v>
          </cell>
          <cell r="BL300">
            <v>1.5195089108910893</v>
          </cell>
          <cell r="BM300">
            <v>1.5195089108910893</v>
          </cell>
          <cell r="BN300">
            <v>1.5195089108910893</v>
          </cell>
          <cell r="BO300">
            <v>1.5195089108910893</v>
          </cell>
        </row>
        <row r="301">
          <cell r="B301" t="str">
            <v>Tower Crane Operator</v>
          </cell>
          <cell r="C301" t="str">
            <v>D4</v>
          </cell>
          <cell r="D301">
            <v>289893</v>
          </cell>
          <cell r="E301">
            <v>0</v>
          </cell>
          <cell r="F301">
            <v>0</v>
          </cell>
          <cell r="G301">
            <v>0</v>
          </cell>
          <cell r="H301">
            <v>6736</v>
          </cell>
          <cell r="I301">
            <v>0</v>
          </cell>
          <cell r="J301">
            <v>296629</v>
          </cell>
          <cell r="K301">
            <v>587.38415841584163</v>
          </cell>
          <cell r="L301">
            <v>0</v>
          </cell>
          <cell r="M301">
            <v>0</v>
          </cell>
          <cell r="N301">
            <v>0</v>
          </cell>
          <cell r="O301">
            <v>2</v>
          </cell>
          <cell r="P301">
            <v>2</v>
          </cell>
          <cell r="Q301">
            <v>2</v>
          </cell>
          <cell r="R301">
            <v>2</v>
          </cell>
          <cell r="S301">
            <v>2</v>
          </cell>
          <cell r="T301">
            <v>2</v>
          </cell>
          <cell r="U301">
            <v>2</v>
          </cell>
          <cell r="V301">
            <v>2</v>
          </cell>
          <cell r="W301">
            <v>2</v>
          </cell>
          <cell r="X301">
            <v>2</v>
          </cell>
          <cell r="Y301">
            <v>2</v>
          </cell>
          <cell r="Z301">
            <v>2</v>
          </cell>
          <cell r="AA301">
            <v>2</v>
          </cell>
          <cell r="AB301">
            <v>2</v>
          </cell>
          <cell r="AC301">
            <v>2</v>
          </cell>
          <cell r="AD301">
            <v>2</v>
          </cell>
          <cell r="AE301">
            <v>2</v>
          </cell>
          <cell r="AF301">
            <v>2</v>
          </cell>
          <cell r="AG301">
            <v>2</v>
          </cell>
          <cell r="AH301">
            <v>2</v>
          </cell>
          <cell r="AI301">
            <v>2</v>
          </cell>
          <cell r="AJ301">
            <v>2</v>
          </cell>
          <cell r="AK301">
            <v>2</v>
          </cell>
          <cell r="AL301">
            <v>2</v>
          </cell>
          <cell r="AM301">
            <v>2</v>
          </cell>
          <cell r="AN301">
            <v>2</v>
          </cell>
          <cell r="AO301">
            <v>2</v>
          </cell>
          <cell r="AP301">
            <v>2</v>
          </cell>
          <cell r="AQ301">
            <v>2</v>
          </cell>
          <cell r="AR301">
            <v>2</v>
          </cell>
          <cell r="AS301">
            <v>2</v>
          </cell>
          <cell r="AT301">
            <v>2</v>
          </cell>
          <cell r="AU301">
            <v>2</v>
          </cell>
          <cell r="AV301">
            <v>2</v>
          </cell>
          <cell r="AW301">
            <v>2</v>
          </cell>
          <cell r="AX301">
            <v>2</v>
          </cell>
          <cell r="AY301">
            <v>2</v>
          </cell>
          <cell r="AZ301">
            <v>2</v>
          </cell>
          <cell r="BA301">
            <v>2</v>
          </cell>
          <cell r="BB301">
            <v>2</v>
          </cell>
          <cell r="BC301">
            <v>2</v>
          </cell>
          <cell r="BD301">
            <v>2</v>
          </cell>
          <cell r="BE301">
            <v>2</v>
          </cell>
          <cell r="BG301">
            <v>0</v>
          </cell>
          <cell r="BH301">
            <v>8.2138679999999979</v>
          </cell>
          <cell r="BI301">
            <v>1.1747683168316831</v>
          </cell>
          <cell r="BJ301">
            <v>1.1747683168316831</v>
          </cell>
          <cell r="BK301">
            <v>1.1747683168316831</v>
          </cell>
          <cell r="BL301">
            <v>1.1747683168316831</v>
          </cell>
          <cell r="BM301">
            <v>1.1747683168316831</v>
          </cell>
          <cell r="BN301">
            <v>1.1747683168316831</v>
          </cell>
          <cell r="BO301">
            <v>1.1747683168316831</v>
          </cell>
        </row>
        <row r="302">
          <cell r="B302" t="str">
            <v>Rubberlining / Belt Supervisor</v>
          </cell>
          <cell r="C302" t="str">
            <v>B1</v>
          </cell>
          <cell r="D302">
            <v>173921.652</v>
          </cell>
          <cell r="E302">
            <v>0</v>
          </cell>
          <cell r="F302">
            <v>0</v>
          </cell>
          <cell r="G302">
            <v>0</v>
          </cell>
          <cell r="H302">
            <v>0</v>
          </cell>
          <cell r="I302">
            <v>0</v>
          </cell>
          <cell r="J302">
            <v>173921.652</v>
          </cell>
          <cell r="K302">
            <v>344.3993108910891</v>
          </cell>
          <cell r="L302">
            <v>0</v>
          </cell>
          <cell r="O302">
            <v>0</v>
          </cell>
          <cell r="P302">
            <v>0</v>
          </cell>
          <cell r="Q302">
            <v>0</v>
          </cell>
          <cell r="R302">
            <v>0</v>
          </cell>
          <cell r="S302">
            <v>0</v>
          </cell>
          <cell r="T302">
            <v>0</v>
          </cell>
          <cell r="U302">
            <v>0</v>
          </cell>
          <cell r="V302">
            <v>0</v>
          </cell>
          <cell r="W302">
            <v>0</v>
          </cell>
          <cell r="X302">
            <v>0</v>
          </cell>
          <cell r="Y302">
            <v>0</v>
          </cell>
          <cell r="Z302">
            <v>0</v>
          </cell>
          <cell r="AA302">
            <v>0</v>
          </cell>
          <cell r="AB302">
            <v>0</v>
          </cell>
          <cell r="AC302">
            <v>0</v>
          </cell>
          <cell r="AD302">
            <v>0</v>
          </cell>
          <cell r="AE302">
            <v>0</v>
          </cell>
          <cell r="AF302">
            <v>0</v>
          </cell>
          <cell r="AG302">
            <v>0</v>
          </cell>
          <cell r="AH302">
            <v>0</v>
          </cell>
          <cell r="AI302">
            <v>0</v>
          </cell>
          <cell r="AJ302">
            <v>0</v>
          </cell>
          <cell r="AK302">
            <v>0</v>
          </cell>
          <cell r="AL302">
            <v>0</v>
          </cell>
          <cell r="AM302">
            <v>0</v>
          </cell>
          <cell r="AN302">
            <v>0</v>
          </cell>
          <cell r="AO302">
            <v>0</v>
          </cell>
          <cell r="AP302">
            <v>0</v>
          </cell>
          <cell r="AQ302">
            <v>0</v>
          </cell>
          <cell r="AR302">
            <v>0</v>
          </cell>
          <cell r="AS302">
            <v>0</v>
          </cell>
          <cell r="AT302">
            <v>0</v>
          </cell>
          <cell r="AU302">
            <v>0</v>
          </cell>
          <cell r="AV302">
            <v>0</v>
          </cell>
          <cell r="AW302">
            <v>0</v>
          </cell>
          <cell r="AX302">
            <v>0</v>
          </cell>
          <cell r="AY302">
            <v>0</v>
          </cell>
          <cell r="AZ302">
            <v>0</v>
          </cell>
          <cell r="BA302">
            <v>0</v>
          </cell>
          <cell r="BB302">
            <v>0</v>
          </cell>
          <cell r="BC302">
            <v>0</v>
          </cell>
          <cell r="BD302">
            <v>0</v>
          </cell>
          <cell r="BE302">
            <v>0</v>
          </cell>
          <cell r="BG302">
            <v>0</v>
          </cell>
          <cell r="BH302">
            <v>0</v>
          </cell>
          <cell r="BI302">
            <v>0</v>
          </cell>
          <cell r="BJ302">
            <v>0</v>
          </cell>
          <cell r="BK302">
            <v>0</v>
          </cell>
          <cell r="BL302">
            <v>0</v>
          </cell>
          <cell r="BM302">
            <v>0</v>
          </cell>
          <cell r="BN302">
            <v>0</v>
          </cell>
          <cell r="BO302">
            <v>0</v>
          </cell>
        </row>
        <row r="303">
          <cell r="B303" t="str">
            <v>Rubber liner / Beltsman / Rigger</v>
          </cell>
          <cell r="C303" t="str">
            <v>D1</v>
          </cell>
          <cell r="D303">
            <v>305058</v>
          </cell>
          <cell r="E303">
            <v>0</v>
          </cell>
          <cell r="F303">
            <v>0</v>
          </cell>
          <cell r="G303">
            <v>0</v>
          </cell>
          <cell r="H303">
            <v>0</v>
          </cell>
          <cell r="I303">
            <v>0</v>
          </cell>
          <cell r="J303">
            <v>305058</v>
          </cell>
          <cell r="K303">
            <v>604.07524752475251</v>
          </cell>
          <cell r="L303">
            <v>0</v>
          </cell>
          <cell r="O303">
            <v>5</v>
          </cell>
          <cell r="P303">
            <v>5</v>
          </cell>
          <cell r="Q303">
            <v>5</v>
          </cell>
          <cell r="R303">
            <v>5</v>
          </cell>
          <cell r="S303">
            <v>5</v>
          </cell>
          <cell r="T303">
            <v>5</v>
          </cell>
          <cell r="U303">
            <v>5</v>
          </cell>
          <cell r="V303">
            <v>5</v>
          </cell>
          <cell r="W303">
            <v>5</v>
          </cell>
          <cell r="X303">
            <v>5</v>
          </cell>
          <cell r="Y303">
            <v>5</v>
          </cell>
          <cell r="Z303">
            <v>5</v>
          </cell>
          <cell r="AA303">
            <v>5</v>
          </cell>
          <cell r="AB303">
            <v>5</v>
          </cell>
          <cell r="AC303">
            <v>5</v>
          </cell>
          <cell r="AD303">
            <v>5</v>
          </cell>
          <cell r="AE303">
            <v>5</v>
          </cell>
          <cell r="AF303">
            <v>5</v>
          </cell>
          <cell r="AG303">
            <v>5</v>
          </cell>
          <cell r="AH303">
            <v>5</v>
          </cell>
          <cell r="AI303">
            <v>5</v>
          </cell>
          <cell r="AJ303">
            <v>5</v>
          </cell>
          <cell r="AK303">
            <v>5</v>
          </cell>
          <cell r="AL303">
            <v>5</v>
          </cell>
          <cell r="AM303">
            <v>5</v>
          </cell>
          <cell r="AN303">
            <v>5</v>
          </cell>
          <cell r="AO303">
            <v>5</v>
          </cell>
          <cell r="AP303">
            <v>5</v>
          </cell>
          <cell r="AQ303">
            <v>5</v>
          </cell>
          <cell r="AR303">
            <v>5</v>
          </cell>
          <cell r="AS303">
            <v>5</v>
          </cell>
          <cell r="AT303">
            <v>5</v>
          </cell>
          <cell r="AU303">
            <v>5</v>
          </cell>
          <cell r="AV303">
            <v>5</v>
          </cell>
          <cell r="AW303">
            <v>5</v>
          </cell>
          <cell r="AX303">
            <v>5</v>
          </cell>
          <cell r="AY303">
            <v>5</v>
          </cell>
          <cell r="AZ303">
            <v>5</v>
          </cell>
          <cell r="BA303">
            <v>5</v>
          </cell>
          <cell r="BB303">
            <v>5</v>
          </cell>
          <cell r="BC303">
            <v>5</v>
          </cell>
          <cell r="BD303">
            <v>5</v>
          </cell>
          <cell r="BE303">
            <v>5</v>
          </cell>
          <cell r="BG303">
            <v>0</v>
          </cell>
          <cell r="BH303">
            <v>3.2813820000000002</v>
          </cell>
          <cell r="BI303">
            <v>3.0203762376237626</v>
          </cell>
          <cell r="BJ303">
            <v>3.0203762376237626</v>
          </cell>
          <cell r="BK303">
            <v>3.0203762376237626</v>
          </cell>
          <cell r="BL303">
            <v>3.0203762376237626</v>
          </cell>
          <cell r="BM303">
            <v>3.0203762376237626</v>
          </cell>
          <cell r="BN303">
            <v>3.0203762376237626</v>
          </cell>
          <cell r="BO303">
            <v>3.0203762376237626</v>
          </cell>
        </row>
        <row r="304">
          <cell r="B304" t="str">
            <v>Electrical Chargehand</v>
          </cell>
          <cell r="C304" t="str">
            <v>B7</v>
          </cell>
          <cell r="D304">
            <v>860065</v>
          </cell>
          <cell r="E304">
            <v>0</v>
          </cell>
          <cell r="F304">
            <v>0</v>
          </cell>
          <cell r="G304">
            <v>0</v>
          </cell>
          <cell r="H304">
            <v>0</v>
          </cell>
          <cell r="I304">
            <v>0</v>
          </cell>
          <cell r="J304">
            <v>860065</v>
          </cell>
          <cell r="K304">
            <v>1703.09900990099</v>
          </cell>
          <cell r="L304">
            <v>0</v>
          </cell>
          <cell r="M304">
            <v>0</v>
          </cell>
          <cell r="N304">
            <v>0</v>
          </cell>
          <cell r="O304">
            <v>0</v>
          </cell>
          <cell r="P304">
            <v>0</v>
          </cell>
          <cell r="Q304">
            <v>0</v>
          </cell>
          <cell r="R304">
            <v>0</v>
          </cell>
          <cell r="S304">
            <v>0</v>
          </cell>
          <cell r="T304">
            <v>0</v>
          </cell>
          <cell r="U304">
            <v>0</v>
          </cell>
          <cell r="V304">
            <v>0</v>
          </cell>
          <cell r="W304">
            <v>0</v>
          </cell>
          <cell r="X304">
            <v>0</v>
          </cell>
          <cell r="Y304">
            <v>0</v>
          </cell>
          <cell r="Z304">
            <v>0</v>
          </cell>
          <cell r="AA304">
            <v>0</v>
          </cell>
          <cell r="AB304">
            <v>0</v>
          </cell>
          <cell r="AC304">
            <v>0</v>
          </cell>
          <cell r="AD304">
            <v>0</v>
          </cell>
          <cell r="AE304">
            <v>0</v>
          </cell>
          <cell r="AF304">
            <v>0</v>
          </cell>
          <cell r="AG304">
            <v>0</v>
          </cell>
          <cell r="AH304">
            <v>0</v>
          </cell>
          <cell r="AI304">
            <v>0</v>
          </cell>
          <cell r="AJ304">
            <v>0</v>
          </cell>
          <cell r="AK304">
            <v>0</v>
          </cell>
          <cell r="AL304">
            <v>0</v>
          </cell>
          <cell r="AM304">
            <v>0</v>
          </cell>
          <cell r="AN304">
            <v>0</v>
          </cell>
          <cell r="AO304">
            <v>0</v>
          </cell>
          <cell r="AP304">
            <v>0</v>
          </cell>
          <cell r="AQ304">
            <v>0</v>
          </cell>
          <cell r="AR304">
            <v>0</v>
          </cell>
          <cell r="AS304">
            <v>0</v>
          </cell>
          <cell r="AT304">
            <v>0</v>
          </cell>
          <cell r="AU304">
            <v>0</v>
          </cell>
          <cell r="AV304">
            <v>0</v>
          </cell>
          <cell r="AW304">
            <v>0</v>
          </cell>
          <cell r="AX304">
            <v>0</v>
          </cell>
          <cell r="AY304">
            <v>0</v>
          </cell>
          <cell r="AZ304">
            <v>0</v>
          </cell>
          <cell r="BA304">
            <v>0</v>
          </cell>
          <cell r="BB304">
            <v>0</v>
          </cell>
          <cell r="BC304">
            <v>0</v>
          </cell>
          <cell r="BD304">
            <v>0</v>
          </cell>
          <cell r="BE304">
            <v>0</v>
          </cell>
          <cell r="BG304">
            <v>0</v>
          </cell>
          <cell r="BH304">
            <v>0</v>
          </cell>
          <cell r="BI304">
            <v>0</v>
          </cell>
          <cell r="BJ304">
            <v>0</v>
          </cell>
          <cell r="BK304">
            <v>0</v>
          </cell>
          <cell r="BL304">
            <v>0</v>
          </cell>
          <cell r="BM304">
            <v>0</v>
          </cell>
          <cell r="BN304">
            <v>0</v>
          </cell>
          <cell r="BO304">
            <v>0</v>
          </cell>
        </row>
        <row r="305">
          <cell r="B305" t="str">
            <v xml:space="preserve">Electricians </v>
          </cell>
          <cell r="C305" t="str">
            <v>12</v>
          </cell>
          <cell r="E305">
            <v>0</v>
          </cell>
          <cell r="F305">
            <v>0</v>
          </cell>
          <cell r="G305">
            <v>0</v>
          </cell>
          <cell r="H305">
            <v>0</v>
          </cell>
          <cell r="I305">
            <v>0</v>
          </cell>
          <cell r="J305">
            <v>2736494</v>
          </cell>
          <cell r="K305">
            <v>5418.8</v>
          </cell>
          <cell r="L305">
            <v>1</v>
          </cell>
          <cell r="M305">
            <v>0</v>
          </cell>
          <cell r="N305">
            <v>0</v>
          </cell>
          <cell r="O305">
            <v>3</v>
          </cell>
          <cell r="P305">
            <v>3</v>
          </cell>
          <cell r="Q305">
            <v>3</v>
          </cell>
          <cell r="R305">
            <v>3</v>
          </cell>
          <cell r="S305">
            <v>3</v>
          </cell>
          <cell r="T305">
            <v>3</v>
          </cell>
          <cell r="U305">
            <v>3</v>
          </cell>
          <cell r="V305">
            <v>3</v>
          </cell>
          <cell r="W305">
            <v>3</v>
          </cell>
          <cell r="X305">
            <v>3</v>
          </cell>
          <cell r="Y305">
            <v>3</v>
          </cell>
          <cell r="Z305">
            <v>3</v>
          </cell>
          <cell r="AA305">
            <v>3</v>
          </cell>
          <cell r="AB305">
            <v>3</v>
          </cell>
          <cell r="AC305">
            <v>3</v>
          </cell>
          <cell r="AD305">
            <v>3</v>
          </cell>
          <cell r="AE305">
            <v>3</v>
          </cell>
          <cell r="AF305">
            <v>3</v>
          </cell>
          <cell r="AG305">
            <v>3</v>
          </cell>
          <cell r="AH305">
            <v>3</v>
          </cell>
          <cell r="AI305">
            <v>3</v>
          </cell>
          <cell r="AJ305">
            <v>3</v>
          </cell>
          <cell r="AK305">
            <v>3</v>
          </cell>
          <cell r="AL305">
            <v>3</v>
          </cell>
          <cell r="AM305">
            <v>3</v>
          </cell>
          <cell r="AN305">
            <v>3</v>
          </cell>
          <cell r="AO305">
            <v>3</v>
          </cell>
          <cell r="AP305">
            <v>3</v>
          </cell>
          <cell r="AQ305">
            <v>3</v>
          </cell>
          <cell r="AR305">
            <v>3</v>
          </cell>
          <cell r="AS305">
            <v>3</v>
          </cell>
          <cell r="AT305">
            <v>3</v>
          </cell>
          <cell r="AU305">
            <v>3</v>
          </cell>
          <cell r="AV305">
            <v>3</v>
          </cell>
          <cell r="AW305">
            <v>3</v>
          </cell>
          <cell r="AX305">
            <v>3</v>
          </cell>
          <cell r="AY305">
            <v>3</v>
          </cell>
          <cell r="AZ305">
            <v>3</v>
          </cell>
          <cell r="BA305">
            <v>3</v>
          </cell>
          <cell r="BB305">
            <v>3</v>
          </cell>
          <cell r="BC305">
            <v>3</v>
          </cell>
          <cell r="BD305">
            <v>3</v>
          </cell>
          <cell r="BE305">
            <v>3</v>
          </cell>
          <cell r="BG305">
            <v>0</v>
          </cell>
          <cell r="BH305">
            <v>89.1</v>
          </cell>
          <cell r="BI305">
            <v>16.256400000000003</v>
          </cell>
          <cell r="BJ305">
            <v>16.256400000000003</v>
          </cell>
          <cell r="BK305">
            <v>16.256400000000003</v>
          </cell>
          <cell r="BL305">
            <v>16.256400000000003</v>
          </cell>
          <cell r="BM305">
            <v>16.256400000000003</v>
          </cell>
          <cell r="BN305">
            <v>16.256400000000003</v>
          </cell>
          <cell r="BO305">
            <v>16.256400000000003</v>
          </cell>
        </row>
        <row r="306">
          <cell r="B306" t="str">
            <v xml:space="preserve">Electricians </v>
          </cell>
          <cell r="C306" t="str">
            <v>B2</v>
          </cell>
          <cell r="D306">
            <v>173921.652</v>
          </cell>
          <cell r="E306">
            <v>0</v>
          </cell>
          <cell r="F306">
            <v>0</v>
          </cell>
          <cell r="G306">
            <v>0</v>
          </cell>
          <cell r="H306">
            <v>0</v>
          </cell>
          <cell r="I306">
            <v>0</v>
          </cell>
          <cell r="J306">
            <v>173921.652</v>
          </cell>
          <cell r="K306">
            <v>344.3993108910891</v>
          </cell>
          <cell r="L306">
            <v>0</v>
          </cell>
          <cell r="M306">
            <v>0</v>
          </cell>
          <cell r="N306">
            <v>0</v>
          </cell>
          <cell r="O306">
            <v>0</v>
          </cell>
          <cell r="P306">
            <v>0</v>
          </cell>
          <cell r="Q306">
            <v>0</v>
          </cell>
          <cell r="R306">
            <v>0</v>
          </cell>
          <cell r="S306">
            <v>0</v>
          </cell>
          <cell r="T306">
            <v>0</v>
          </cell>
          <cell r="U306">
            <v>0</v>
          </cell>
          <cell r="V306">
            <v>0</v>
          </cell>
          <cell r="W306">
            <v>0</v>
          </cell>
          <cell r="X306">
            <v>0</v>
          </cell>
          <cell r="Y306">
            <v>0</v>
          </cell>
          <cell r="Z306">
            <v>0</v>
          </cell>
          <cell r="AA306">
            <v>0</v>
          </cell>
          <cell r="AB306">
            <v>0</v>
          </cell>
          <cell r="AC306">
            <v>0</v>
          </cell>
          <cell r="AD306">
            <v>0</v>
          </cell>
          <cell r="AE306">
            <v>0</v>
          </cell>
          <cell r="AF306">
            <v>0</v>
          </cell>
          <cell r="AG306">
            <v>0</v>
          </cell>
          <cell r="AH306">
            <v>0</v>
          </cell>
          <cell r="AI306">
            <v>0</v>
          </cell>
          <cell r="AJ306">
            <v>0</v>
          </cell>
          <cell r="AK306">
            <v>0</v>
          </cell>
          <cell r="AL306">
            <v>0</v>
          </cell>
          <cell r="AM306">
            <v>0</v>
          </cell>
          <cell r="AN306">
            <v>0</v>
          </cell>
          <cell r="AO306">
            <v>0</v>
          </cell>
          <cell r="AP306">
            <v>0</v>
          </cell>
          <cell r="AQ306">
            <v>0</v>
          </cell>
          <cell r="AR306">
            <v>0</v>
          </cell>
          <cell r="AS306">
            <v>0</v>
          </cell>
          <cell r="AT306">
            <v>0</v>
          </cell>
          <cell r="AU306">
            <v>0</v>
          </cell>
          <cell r="AV306">
            <v>0</v>
          </cell>
          <cell r="AW306">
            <v>0</v>
          </cell>
          <cell r="AX306">
            <v>0</v>
          </cell>
          <cell r="AY306">
            <v>0</v>
          </cell>
          <cell r="AZ306">
            <v>0</v>
          </cell>
          <cell r="BA306">
            <v>0</v>
          </cell>
          <cell r="BB306">
            <v>0</v>
          </cell>
          <cell r="BC306">
            <v>0</v>
          </cell>
          <cell r="BD306">
            <v>0</v>
          </cell>
          <cell r="BE306">
            <v>0</v>
          </cell>
          <cell r="BG306">
            <v>0</v>
          </cell>
          <cell r="BH306">
            <v>0</v>
          </cell>
          <cell r="BI306">
            <v>0</v>
          </cell>
          <cell r="BJ306">
            <v>0</v>
          </cell>
          <cell r="BK306">
            <v>0</v>
          </cell>
          <cell r="BL306">
            <v>0</v>
          </cell>
          <cell r="BM306">
            <v>0</v>
          </cell>
          <cell r="BN306">
            <v>0</v>
          </cell>
          <cell r="BO306">
            <v>0</v>
          </cell>
        </row>
        <row r="307">
          <cell r="B307" t="str">
            <v>Elecrical Operative</v>
          </cell>
          <cell r="C307" t="str">
            <v>C1</v>
          </cell>
          <cell r="D307">
            <v>359179</v>
          </cell>
          <cell r="E307">
            <v>0</v>
          </cell>
          <cell r="F307">
            <v>0</v>
          </cell>
          <cell r="G307">
            <v>0</v>
          </cell>
          <cell r="H307">
            <v>0</v>
          </cell>
          <cell r="I307">
            <v>0</v>
          </cell>
          <cell r="J307">
            <v>359179</v>
          </cell>
          <cell r="K307">
            <v>711.24554455445548</v>
          </cell>
          <cell r="L307">
            <v>0</v>
          </cell>
          <cell r="O307">
            <v>4</v>
          </cell>
          <cell r="P307">
            <v>4</v>
          </cell>
          <cell r="Q307">
            <v>4</v>
          </cell>
          <cell r="R307">
            <v>4</v>
          </cell>
          <cell r="S307">
            <v>4</v>
          </cell>
          <cell r="T307">
            <v>4</v>
          </cell>
          <cell r="U307">
            <v>4</v>
          </cell>
          <cell r="V307">
            <v>4</v>
          </cell>
          <cell r="W307">
            <v>4</v>
          </cell>
          <cell r="X307">
            <v>4</v>
          </cell>
          <cell r="Y307">
            <v>4</v>
          </cell>
          <cell r="Z307">
            <v>4</v>
          </cell>
          <cell r="AA307">
            <v>4</v>
          </cell>
          <cell r="AB307">
            <v>4</v>
          </cell>
          <cell r="AC307">
            <v>4</v>
          </cell>
          <cell r="AD307">
            <v>4</v>
          </cell>
          <cell r="AE307">
            <v>4</v>
          </cell>
          <cell r="AF307">
            <v>4</v>
          </cell>
          <cell r="AG307">
            <v>4</v>
          </cell>
          <cell r="AH307">
            <v>4</v>
          </cell>
          <cell r="AI307">
            <v>4</v>
          </cell>
          <cell r="AJ307">
            <v>4</v>
          </cell>
          <cell r="AK307">
            <v>4</v>
          </cell>
          <cell r="AL307">
            <v>4</v>
          </cell>
          <cell r="AM307">
            <v>4</v>
          </cell>
          <cell r="AN307">
            <v>4</v>
          </cell>
          <cell r="AO307">
            <v>4</v>
          </cell>
          <cell r="AP307">
            <v>4</v>
          </cell>
          <cell r="AQ307">
            <v>4</v>
          </cell>
          <cell r="AR307">
            <v>4</v>
          </cell>
          <cell r="AS307">
            <v>4</v>
          </cell>
          <cell r="AT307">
            <v>4</v>
          </cell>
          <cell r="AU307">
            <v>4</v>
          </cell>
          <cell r="AV307">
            <v>4</v>
          </cell>
          <cell r="AW307">
            <v>4</v>
          </cell>
          <cell r="AX307">
            <v>4</v>
          </cell>
          <cell r="AY307">
            <v>4</v>
          </cell>
          <cell r="AZ307">
            <v>4</v>
          </cell>
          <cell r="BA307">
            <v>4</v>
          </cell>
          <cell r="BB307">
            <v>4</v>
          </cell>
          <cell r="BC307">
            <v>4</v>
          </cell>
          <cell r="BD307">
            <v>4</v>
          </cell>
          <cell r="BE307">
            <v>4</v>
          </cell>
          <cell r="BG307">
            <v>0</v>
          </cell>
          <cell r="BI307">
            <v>2.8449821782178217</v>
          </cell>
          <cell r="BJ307">
            <v>2.8449821782178217</v>
          </cell>
          <cell r="BK307">
            <v>2.8449821782178217</v>
          </cell>
          <cell r="BL307">
            <v>2.8449821782178217</v>
          </cell>
          <cell r="BM307">
            <v>2.8449821782178217</v>
          </cell>
          <cell r="BN307">
            <v>2.8449821782178217</v>
          </cell>
          <cell r="BO307">
            <v>2.8449821782178217</v>
          </cell>
        </row>
        <row r="308">
          <cell r="B308" t="str">
            <v>Electrical Assistant</v>
          </cell>
          <cell r="C308" t="str">
            <v>E3</v>
          </cell>
          <cell r="D308">
            <v>60663.639999999723</v>
          </cell>
          <cell r="E308">
            <v>0</v>
          </cell>
          <cell r="F308">
            <v>0</v>
          </cell>
          <cell r="G308">
            <v>0</v>
          </cell>
          <cell r="H308">
            <v>0</v>
          </cell>
          <cell r="I308">
            <v>0</v>
          </cell>
          <cell r="J308">
            <v>60663.639999999723</v>
          </cell>
          <cell r="K308">
            <v>120.12601980197965</v>
          </cell>
          <cell r="L308">
            <v>0</v>
          </cell>
          <cell r="M308">
            <v>0</v>
          </cell>
          <cell r="N308">
            <v>0</v>
          </cell>
          <cell r="O308">
            <v>3</v>
          </cell>
          <cell r="P308">
            <v>3</v>
          </cell>
          <cell r="Q308">
            <v>3</v>
          </cell>
          <cell r="R308">
            <v>3</v>
          </cell>
          <cell r="S308">
            <v>3</v>
          </cell>
          <cell r="T308">
            <v>3</v>
          </cell>
          <cell r="U308">
            <v>3</v>
          </cell>
          <cell r="V308">
            <v>3</v>
          </cell>
          <cell r="W308">
            <v>3</v>
          </cell>
          <cell r="X308">
            <v>3</v>
          </cell>
          <cell r="Y308">
            <v>3</v>
          </cell>
          <cell r="Z308">
            <v>3</v>
          </cell>
          <cell r="AA308">
            <v>3</v>
          </cell>
          <cell r="AB308">
            <v>3</v>
          </cell>
          <cell r="AC308">
            <v>3</v>
          </cell>
          <cell r="AD308">
            <v>3</v>
          </cell>
          <cell r="AE308">
            <v>3</v>
          </cell>
          <cell r="AF308">
            <v>3</v>
          </cell>
          <cell r="AG308">
            <v>3</v>
          </cell>
          <cell r="AH308">
            <v>3</v>
          </cell>
          <cell r="AI308">
            <v>3</v>
          </cell>
          <cell r="AJ308">
            <v>3</v>
          </cell>
          <cell r="AK308">
            <v>3</v>
          </cell>
          <cell r="AL308">
            <v>3</v>
          </cell>
          <cell r="AM308">
            <v>3</v>
          </cell>
          <cell r="AN308">
            <v>3</v>
          </cell>
          <cell r="AO308">
            <v>3</v>
          </cell>
          <cell r="AP308">
            <v>3</v>
          </cell>
          <cell r="AQ308">
            <v>3</v>
          </cell>
          <cell r="AR308">
            <v>3</v>
          </cell>
          <cell r="AS308">
            <v>3</v>
          </cell>
          <cell r="AT308">
            <v>3</v>
          </cell>
          <cell r="AU308">
            <v>3</v>
          </cell>
          <cell r="AV308">
            <v>3</v>
          </cell>
          <cell r="AW308">
            <v>3</v>
          </cell>
          <cell r="AX308">
            <v>3</v>
          </cell>
          <cell r="AY308">
            <v>3</v>
          </cell>
          <cell r="AZ308">
            <v>3</v>
          </cell>
          <cell r="BA308">
            <v>3</v>
          </cell>
          <cell r="BB308">
            <v>3</v>
          </cell>
          <cell r="BC308">
            <v>3</v>
          </cell>
          <cell r="BD308">
            <v>3</v>
          </cell>
          <cell r="BE308">
            <v>3</v>
          </cell>
          <cell r="BG308">
            <v>0</v>
          </cell>
          <cell r="BH308">
            <v>5.7213000000000003</v>
          </cell>
          <cell r="BI308">
            <v>0.36037805940593898</v>
          </cell>
          <cell r="BJ308">
            <v>0.36037805940593898</v>
          </cell>
          <cell r="BK308">
            <v>0.36037805940593898</v>
          </cell>
          <cell r="BL308">
            <v>0.36037805940593898</v>
          </cell>
          <cell r="BM308">
            <v>0.36037805940593898</v>
          </cell>
          <cell r="BN308">
            <v>0.36037805940593898</v>
          </cell>
          <cell r="BO308">
            <v>0.36037805940593898</v>
          </cell>
        </row>
        <row r="309">
          <cell r="B309" t="str">
            <v>SCADA Technician</v>
          </cell>
          <cell r="C309" t="str">
            <v>A1</v>
          </cell>
          <cell r="D309">
            <v>634594</v>
          </cell>
          <cell r="E309">
            <v>0</v>
          </cell>
          <cell r="F309">
            <v>0</v>
          </cell>
          <cell r="G309">
            <v>0</v>
          </cell>
          <cell r="H309">
            <v>0</v>
          </cell>
          <cell r="I309">
            <v>0</v>
          </cell>
          <cell r="J309">
            <v>634594</v>
          </cell>
          <cell r="K309">
            <v>1256.6217821782179</v>
          </cell>
          <cell r="L309">
            <v>0</v>
          </cell>
          <cell r="O309">
            <v>1</v>
          </cell>
          <cell r="P309">
            <v>1</v>
          </cell>
          <cell r="Q309">
            <v>1</v>
          </cell>
          <cell r="R309">
            <v>1</v>
          </cell>
          <cell r="S309">
            <v>1</v>
          </cell>
          <cell r="T309">
            <v>1</v>
          </cell>
          <cell r="U309">
            <v>0</v>
          </cell>
          <cell r="V309">
            <v>0</v>
          </cell>
          <cell r="W309">
            <v>0</v>
          </cell>
          <cell r="X309">
            <v>0</v>
          </cell>
          <cell r="Y309">
            <v>0</v>
          </cell>
          <cell r="Z309">
            <v>0</v>
          </cell>
          <cell r="AA309">
            <v>0</v>
          </cell>
          <cell r="AB309">
            <v>1</v>
          </cell>
          <cell r="AC309">
            <v>1</v>
          </cell>
          <cell r="AD309">
            <v>1</v>
          </cell>
          <cell r="AE309">
            <v>1</v>
          </cell>
          <cell r="AF309">
            <v>1</v>
          </cell>
          <cell r="AG309">
            <v>1</v>
          </cell>
          <cell r="AH309">
            <v>1</v>
          </cell>
          <cell r="AI309">
            <v>1</v>
          </cell>
          <cell r="AJ309">
            <v>1</v>
          </cell>
          <cell r="AK309">
            <v>1</v>
          </cell>
          <cell r="AL309">
            <v>1</v>
          </cell>
          <cell r="AM309">
            <v>1</v>
          </cell>
          <cell r="AN309">
            <v>1</v>
          </cell>
          <cell r="AO309">
            <v>1</v>
          </cell>
          <cell r="AP309">
            <v>1</v>
          </cell>
          <cell r="AQ309">
            <v>1</v>
          </cell>
          <cell r="AR309">
            <v>1</v>
          </cell>
          <cell r="AS309">
            <v>1</v>
          </cell>
          <cell r="AT309">
            <v>1</v>
          </cell>
          <cell r="AU309">
            <v>1</v>
          </cell>
          <cell r="AV309">
            <v>1</v>
          </cell>
          <cell r="AW309">
            <v>1</v>
          </cell>
          <cell r="AX309">
            <v>1</v>
          </cell>
          <cell r="AY309">
            <v>1</v>
          </cell>
          <cell r="AZ309">
            <v>1</v>
          </cell>
          <cell r="BA309">
            <v>1</v>
          </cell>
          <cell r="BB309">
            <v>1</v>
          </cell>
          <cell r="BC309">
            <v>1</v>
          </cell>
          <cell r="BD309">
            <v>1</v>
          </cell>
          <cell r="BE309">
            <v>1</v>
          </cell>
          <cell r="BG309">
            <v>0</v>
          </cell>
          <cell r="BH309">
            <v>4.0105780000000006</v>
          </cell>
          <cell r="BI309">
            <v>1.256621782178218</v>
          </cell>
          <cell r="BJ309">
            <v>1.256621782178218</v>
          </cell>
          <cell r="BK309">
            <v>1.256621782178218</v>
          </cell>
          <cell r="BL309">
            <v>1.256621782178218</v>
          </cell>
          <cell r="BM309">
            <v>1.256621782178218</v>
          </cell>
          <cell r="BN309">
            <v>1.256621782178218</v>
          </cell>
          <cell r="BO309">
            <v>0</v>
          </cell>
        </row>
        <row r="310">
          <cell r="B310" t="str">
            <v>Instrument Technician</v>
          </cell>
          <cell r="C310" t="str">
            <v>14</v>
          </cell>
          <cell r="E310">
            <v>0</v>
          </cell>
          <cell r="F310">
            <v>0</v>
          </cell>
          <cell r="G310">
            <v>0</v>
          </cell>
          <cell r="H310">
            <v>0</v>
          </cell>
          <cell r="I310">
            <v>0</v>
          </cell>
          <cell r="J310">
            <v>2717708</v>
          </cell>
          <cell r="K310">
            <v>5381.6</v>
          </cell>
          <cell r="L310">
            <v>1</v>
          </cell>
          <cell r="O310">
            <v>1</v>
          </cell>
          <cell r="P310">
            <v>1</v>
          </cell>
          <cell r="Q310">
            <v>1</v>
          </cell>
          <cell r="R310">
            <v>1</v>
          </cell>
          <cell r="S310">
            <v>1</v>
          </cell>
          <cell r="T310">
            <v>1</v>
          </cell>
          <cell r="U310">
            <v>1</v>
          </cell>
          <cell r="V310">
            <v>1</v>
          </cell>
          <cell r="W310">
            <v>1</v>
          </cell>
          <cell r="X310">
            <v>1</v>
          </cell>
          <cell r="Y310">
            <v>1</v>
          </cell>
          <cell r="Z310">
            <v>1</v>
          </cell>
          <cell r="AA310">
            <v>1</v>
          </cell>
          <cell r="AB310">
            <v>1</v>
          </cell>
          <cell r="AC310">
            <v>1</v>
          </cell>
          <cell r="AD310">
            <v>1</v>
          </cell>
          <cell r="AE310">
            <v>1</v>
          </cell>
          <cell r="AF310">
            <v>1</v>
          </cell>
          <cell r="AG310">
            <v>1</v>
          </cell>
          <cell r="AH310">
            <v>1</v>
          </cell>
          <cell r="AI310">
            <v>1</v>
          </cell>
          <cell r="AJ310">
            <v>1</v>
          </cell>
          <cell r="AK310">
            <v>1</v>
          </cell>
          <cell r="AL310">
            <v>1</v>
          </cell>
          <cell r="AM310">
            <v>1</v>
          </cell>
          <cell r="AN310">
            <v>1</v>
          </cell>
          <cell r="AO310">
            <v>1</v>
          </cell>
          <cell r="AP310">
            <v>1</v>
          </cell>
          <cell r="AQ310">
            <v>1</v>
          </cell>
          <cell r="AR310">
            <v>1</v>
          </cell>
          <cell r="AS310">
            <v>1</v>
          </cell>
          <cell r="AT310">
            <v>1</v>
          </cell>
          <cell r="AU310">
            <v>1</v>
          </cell>
          <cell r="AV310">
            <v>1</v>
          </cell>
          <cell r="AW310">
            <v>1</v>
          </cell>
          <cell r="AX310">
            <v>1</v>
          </cell>
          <cell r="AY310">
            <v>1</v>
          </cell>
          <cell r="AZ310">
            <v>1</v>
          </cell>
          <cell r="BA310">
            <v>1</v>
          </cell>
          <cell r="BB310">
            <v>1</v>
          </cell>
          <cell r="BC310">
            <v>1</v>
          </cell>
          <cell r="BD310">
            <v>1</v>
          </cell>
          <cell r="BE310">
            <v>1</v>
          </cell>
          <cell r="BG310">
            <v>0</v>
          </cell>
          <cell r="BH310">
            <v>0</v>
          </cell>
          <cell r="BI310">
            <v>5.3816000000000006</v>
          </cell>
          <cell r="BJ310">
            <v>5.3816000000000006</v>
          </cell>
          <cell r="BK310">
            <v>5.3816000000000006</v>
          </cell>
          <cell r="BL310">
            <v>5.3816000000000006</v>
          </cell>
          <cell r="BM310">
            <v>5.3816000000000006</v>
          </cell>
          <cell r="BN310">
            <v>5.3816000000000006</v>
          </cell>
          <cell r="BO310">
            <v>5.3816000000000006</v>
          </cell>
        </row>
        <row r="311">
          <cell r="B311" t="str">
            <v>Instrument Technician Operatives</v>
          </cell>
          <cell r="C311" t="str">
            <v>B4</v>
          </cell>
          <cell r="D311">
            <v>666714</v>
          </cell>
          <cell r="E311">
            <v>0</v>
          </cell>
          <cell r="F311">
            <v>0</v>
          </cell>
          <cell r="G311">
            <v>0</v>
          </cell>
          <cell r="H311">
            <v>0</v>
          </cell>
          <cell r="I311">
            <v>0</v>
          </cell>
          <cell r="J311">
            <v>666714</v>
          </cell>
          <cell r="K311">
            <v>1320.2257425742575</v>
          </cell>
          <cell r="L311">
            <v>0</v>
          </cell>
          <cell r="M311">
            <v>0</v>
          </cell>
          <cell r="N311">
            <v>0</v>
          </cell>
          <cell r="O311">
            <v>0</v>
          </cell>
          <cell r="P311">
            <v>0</v>
          </cell>
          <cell r="Q311">
            <v>0</v>
          </cell>
          <cell r="R311">
            <v>0</v>
          </cell>
          <cell r="S311">
            <v>0</v>
          </cell>
          <cell r="T311">
            <v>0</v>
          </cell>
          <cell r="U311">
            <v>0</v>
          </cell>
          <cell r="V311">
            <v>0</v>
          </cell>
          <cell r="W311">
            <v>0</v>
          </cell>
          <cell r="X311">
            <v>0</v>
          </cell>
          <cell r="Y311">
            <v>0</v>
          </cell>
          <cell r="Z311">
            <v>0</v>
          </cell>
          <cell r="AA311">
            <v>0</v>
          </cell>
          <cell r="AB311">
            <v>2</v>
          </cell>
          <cell r="AC311">
            <v>2</v>
          </cell>
          <cell r="AD311">
            <v>2</v>
          </cell>
          <cell r="AE311">
            <v>2</v>
          </cell>
          <cell r="AF311">
            <v>2</v>
          </cell>
          <cell r="AG311">
            <v>2</v>
          </cell>
          <cell r="AH311">
            <v>2</v>
          </cell>
          <cell r="AI311">
            <v>2</v>
          </cell>
          <cell r="AJ311">
            <v>2</v>
          </cell>
          <cell r="AK311">
            <v>2</v>
          </cell>
          <cell r="AL311">
            <v>2</v>
          </cell>
          <cell r="AM311">
            <v>2</v>
          </cell>
          <cell r="AN311">
            <v>2</v>
          </cell>
          <cell r="AO311">
            <v>2</v>
          </cell>
          <cell r="AP311">
            <v>2</v>
          </cell>
          <cell r="AQ311">
            <v>2</v>
          </cell>
          <cell r="AR311">
            <v>2</v>
          </cell>
          <cell r="AS311">
            <v>2</v>
          </cell>
          <cell r="AT311">
            <v>2</v>
          </cell>
          <cell r="AU311">
            <v>2</v>
          </cell>
          <cell r="AV311">
            <v>2</v>
          </cell>
          <cell r="AW311">
            <v>2</v>
          </cell>
          <cell r="AX311">
            <v>2</v>
          </cell>
          <cell r="AY311">
            <v>2</v>
          </cell>
          <cell r="AZ311">
            <v>2</v>
          </cell>
          <cell r="BA311">
            <v>2</v>
          </cell>
          <cell r="BB311">
            <v>2</v>
          </cell>
          <cell r="BC311">
            <v>2</v>
          </cell>
          <cell r="BD311">
            <v>2</v>
          </cell>
          <cell r="BE311">
            <v>2</v>
          </cell>
          <cell r="BG311">
            <v>0</v>
          </cell>
          <cell r="BH311">
            <v>11.442600000000001</v>
          </cell>
          <cell r="BI311">
            <v>0</v>
          </cell>
          <cell r="BJ311">
            <v>0</v>
          </cell>
          <cell r="BK311">
            <v>0</v>
          </cell>
          <cell r="BL311">
            <v>0</v>
          </cell>
          <cell r="BM311">
            <v>0</v>
          </cell>
          <cell r="BN311">
            <v>0</v>
          </cell>
          <cell r="BO311">
            <v>0</v>
          </cell>
        </row>
        <row r="312">
          <cell r="B312" t="str">
            <v>Instrument Technician Assistant</v>
          </cell>
          <cell r="C312" t="str">
            <v>E3</v>
          </cell>
          <cell r="D312">
            <v>255784</v>
          </cell>
          <cell r="E312">
            <v>0</v>
          </cell>
          <cell r="F312">
            <v>0</v>
          </cell>
          <cell r="G312">
            <v>0</v>
          </cell>
          <cell r="H312">
            <v>0</v>
          </cell>
          <cell r="I312">
            <v>0</v>
          </cell>
          <cell r="J312">
            <v>255784</v>
          </cell>
          <cell r="K312">
            <v>506.50297029702972</v>
          </cell>
          <cell r="L312">
            <v>0</v>
          </cell>
          <cell r="M312">
            <v>0</v>
          </cell>
          <cell r="N312">
            <v>0</v>
          </cell>
          <cell r="O312">
            <v>1</v>
          </cell>
          <cell r="P312">
            <v>1</v>
          </cell>
          <cell r="Q312">
            <v>1</v>
          </cell>
          <cell r="R312">
            <v>1</v>
          </cell>
          <cell r="S312">
            <v>1</v>
          </cell>
          <cell r="T312">
            <v>1</v>
          </cell>
          <cell r="U312">
            <v>1</v>
          </cell>
          <cell r="V312">
            <v>1</v>
          </cell>
          <cell r="W312">
            <v>1</v>
          </cell>
          <cell r="X312">
            <v>1</v>
          </cell>
          <cell r="Y312">
            <v>1</v>
          </cell>
          <cell r="Z312">
            <v>1</v>
          </cell>
          <cell r="AA312">
            <v>1</v>
          </cell>
          <cell r="AB312">
            <v>2</v>
          </cell>
          <cell r="AC312">
            <v>2</v>
          </cell>
          <cell r="AD312">
            <v>2</v>
          </cell>
          <cell r="AE312">
            <v>2</v>
          </cell>
          <cell r="AF312">
            <v>2</v>
          </cell>
          <cell r="AG312">
            <v>2</v>
          </cell>
          <cell r="AH312">
            <v>2</v>
          </cell>
          <cell r="AI312">
            <v>2</v>
          </cell>
          <cell r="AJ312">
            <v>2</v>
          </cell>
          <cell r="AK312">
            <v>2</v>
          </cell>
          <cell r="AL312">
            <v>2</v>
          </cell>
          <cell r="AM312">
            <v>2</v>
          </cell>
          <cell r="AN312">
            <v>2</v>
          </cell>
          <cell r="AO312">
            <v>2</v>
          </cell>
          <cell r="AP312">
            <v>2</v>
          </cell>
          <cell r="AQ312">
            <v>2</v>
          </cell>
          <cell r="AR312">
            <v>2</v>
          </cell>
          <cell r="AS312">
            <v>2</v>
          </cell>
          <cell r="AT312">
            <v>2</v>
          </cell>
          <cell r="AU312">
            <v>2</v>
          </cell>
          <cell r="AV312">
            <v>2</v>
          </cell>
          <cell r="AW312">
            <v>2</v>
          </cell>
          <cell r="AX312">
            <v>2</v>
          </cell>
          <cell r="AY312">
            <v>2</v>
          </cell>
          <cell r="AZ312">
            <v>2</v>
          </cell>
          <cell r="BA312">
            <v>2</v>
          </cell>
          <cell r="BB312">
            <v>2</v>
          </cell>
          <cell r="BC312">
            <v>2</v>
          </cell>
          <cell r="BD312">
            <v>2</v>
          </cell>
          <cell r="BE312">
            <v>2</v>
          </cell>
          <cell r="BG312">
            <v>0</v>
          </cell>
          <cell r="BH312">
            <v>64.13</v>
          </cell>
          <cell r="BI312">
            <v>0.50650297029702973</v>
          </cell>
          <cell r="BJ312">
            <v>0.50650297029702973</v>
          </cell>
          <cell r="BK312">
            <v>0.50650297029702973</v>
          </cell>
          <cell r="BL312">
            <v>0.50650297029702973</v>
          </cell>
          <cell r="BM312">
            <v>0.50650297029702973</v>
          </cell>
          <cell r="BN312">
            <v>0.50650297029702973</v>
          </cell>
          <cell r="BO312">
            <v>0.50650297029702973</v>
          </cell>
        </row>
        <row r="314">
          <cell r="B314" t="str">
            <v>Maintenance Services (Outside of Plant &amp; Crusher):</v>
          </cell>
        </row>
        <row r="315">
          <cell r="B315" t="str">
            <v>Mechanical Foreman</v>
          </cell>
          <cell r="C315" t="str">
            <v>16</v>
          </cell>
          <cell r="I315">
            <v>0</v>
          </cell>
          <cell r="J315">
            <v>3362694</v>
          </cell>
          <cell r="K315">
            <v>6658.8</v>
          </cell>
          <cell r="L315">
            <v>1</v>
          </cell>
          <cell r="M315">
            <v>0</v>
          </cell>
          <cell r="N315">
            <v>0</v>
          </cell>
          <cell r="O315">
            <v>1</v>
          </cell>
          <cell r="P315">
            <v>1</v>
          </cell>
          <cell r="Q315">
            <v>1</v>
          </cell>
          <cell r="R315">
            <v>1</v>
          </cell>
          <cell r="S315">
            <v>1</v>
          </cell>
          <cell r="T315">
            <v>1</v>
          </cell>
          <cell r="U315">
            <v>1</v>
          </cell>
          <cell r="V315">
            <v>1</v>
          </cell>
          <cell r="W315">
            <v>1</v>
          </cell>
          <cell r="X315">
            <v>1</v>
          </cell>
          <cell r="Y315">
            <v>1</v>
          </cell>
          <cell r="Z315">
            <v>1</v>
          </cell>
          <cell r="AA315">
            <v>1</v>
          </cell>
          <cell r="AB315">
            <v>1</v>
          </cell>
          <cell r="AC315">
            <v>1</v>
          </cell>
          <cell r="AD315">
            <v>1</v>
          </cell>
          <cell r="AE315">
            <v>1</v>
          </cell>
          <cell r="AF315">
            <v>1</v>
          </cell>
          <cell r="AG315">
            <v>1</v>
          </cell>
          <cell r="AH315">
            <v>1</v>
          </cell>
          <cell r="AI315">
            <v>1</v>
          </cell>
          <cell r="AJ315">
            <v>1</v>
          </cell>
          <cell r="AK315">
            <v>1</v>
          </cell>
          <cell r="AL315">
            <v>1</v>
          </cell>
          <cell r="AM315">
            <v>1</v>
          </cell>
          <cell r="AN315">
            <v>1</v>
          </cell>
          <cell r="AO315">
            <v>1</v>
          </cell>
          <cell r="AP315">
            <v>1</v>
          </cell>
          <cell r="AQ315">
            <v>1</v>
          </cell>
          <cell r="AR315">
            <v>1</v>
          </cell>
          <cell r="AS315">
            <v>1</v>
          </cell>
          <cell r="AT315">
            <v>1</v>
          </cell>
          <cell r="AU315">
            <v>1</v>
          </cell>
          <cell r="AV315">
            <v>1</v>
          </cell>
          <cell r="AW315">
            <v>1</v>
          </cell>
          <cell r="AX315">
            <v>1</v>
          </cell>
          <cell r="AY315">
            <v>1</v>
          </cell>
          <cell r="AZ315">
            <v>1</v>
          </cell>
          <cell r="BA315">
            <v>1</v>
          </cell>
          <cell r="BB315">
            <v>1</v>
          </cell>
          <cell r="BC315">
            <v>1</v>
          </cell>
          <cell r="BD315">
            <v>1</v>
          </cell>
          <cell r="BE315">
            <v>1</v>
          </cell>
          <cell r="BG315">
            <v>0</v>
          </cell>
          <cell r="BH315">
            <v>158.4</v>
          </cell>
          <cell r="BI315">
            <v>6.6588000000000003</v>
          </cell>
          <cell r="BJ315">
            <v>6.6588000000000003</v>
          </cell>
          <cell r="BK315">
            <v>6.6588000000000003</v>
          </cell>
          <cell r="BL315">
            <v>6.6588000000000003</v>
          </cell>
          <cell r="BM315">
            <v>6.6588000000000003</v>
          </cell>
          <cell r="BN315">
            <v>6.6588000000000003</v>
          </cell>
          <cell r="BO315">
            <v>6.6588000000000003</v>
          </cell>
        </row>
        <row r="316">
          <cell r="B316" t="str">
            <v>Scheduler</v>
          </cell>
          <cell r="C316" t="str">
            <v>B1</v>
          </cell>
          <cell r="D316">
            <v>432823</v>
          </cell>
          <cell r="I316">
            <v>0</v>
          </cell>
          <cell r="J316">
            <v>432823</v>
          </cell>
          <cell r="K316">
            <v>857.07524752475251</v>
          </cell>
          <cell r="L316">
            <v>0</v>
          </cell>
          <cell r="M316">
            <v>0</v>
          </cell>
          <cell r="N316">
            <v>0</v>
          </cell>
          <cell r="O316">
            <v>0</v>
          </cell>
          <cell r="P316">
            <v>0</v>
          </cell>
          <cell r="Q316">
            <v>0</v>
          </cell>
          <cell r="R316">
            <v>0</v>
          </cell>
          <cell r="S316">
            <v>0</v>
          </cell>
          <cell r="T316">
            <v>0</v>
          </cell>
          <cell r="U316">
            <v>0</v>
          </cell>
          <cell r="V316">
            <v>0</v>
          </cell>
          <cell r="W316">
            <v>0</v>
          </cell>
          <cell r="X316">
            <v>0</v>
          </cell>
          <cell r="Y316">
            <v>0</v>
          </cell>
          <cell r="Z316">
            <v>1</v>
          </cell>
          <cell r="AA316">
            <v>1</v>
          </cell>
          <cell r="AB316">
            <v>1</v>
          </cell>
          <cell r="AC316">
            <v>1</v>
          </cell>
          <cell r="AD316">
            <v>1</v>
          </cell>
          <cell r="AE316">
            <v>1</v>
          </cell>
          <cell r="AF316">
            <v>1</v>
          </cell>
          <cell r="AG316">
            <v>1</v>
          </cell>
          <cell r="AH316">
            <v>1</v>
          </cell>
          <cell r="AI316">
            <v>1</v>
          </cell>
          <cell r="AJ316">
            <v>1</v>
          </cell>
          <cell r="AK316">
            <v>1</v>
          </cell>
          <cell r="AL316">
            <v>1</v>
          </cell>
          <cell r="AM316">
            <v>1</v>
          </cell>
          <cell r="AN316">
            <v>1</v>
          </cell>
          <cell r="AO316">
            <v>1</v>
          </cell>
          <cell r="AP316">
            <v>1</v>
          </cell>
          <cell r="AQ316">
            <v>1</v>
          </cell>
          <cell r="AR316">
            <v>1</v>
          </cell>
          <cell r="AS316">
            <v>1</v>
          </cell>
          <cell r="AT316">
            <v>1</v>
          </cell>
          <cell r="AU316">
            <v>1</v>
          </cell>
          <cell r="AV316">
            <v>1</v>
          </cell>
          <cell r="AW316">
            <v>1</v>
          </cell>
          <cell r="AX316">
            <v>1</v>
          </cell>
          <cell r="AY316">
            <v>1</v>
          </cell>
          <cell r="AZ316">
            <v>1</v>
          </cell>
          <cell r="BA316">
            <v>1</v>
          </cell>
          <cell r="BB316">
            <v>1</v>
          </cell>
          <cell r="BC316">
            <v>1</v>
          </cell>
          <cell r="BD316">
            <v>1</v>
          </cell>
          <cell r="BE316">
            <v>1</v>
          </cell>
          <cell r="BG316">
            <v>0</v>
          </cell>
          <cell r="BH316">
            <v>0</v>
          </cell>
          <cell r="BI316">
            <v>0</v>
          </cell>
          <cell r="BJ316">
            <v>0</v>
          </cell>
          <cell r="BK316">
            <v>0</v>
          </cell>
          <cell r="BL316">
            <v>0</v>
          </cell>
          <cell r="BM316">
            <v>0</v>
          </cell>
          <cell r="BN316">
            <v>0</v>
          </cell>
          <cell r="BO316">
            <v>0</v>
          </cell>
        </row>
        <row r="317">
          <cell r="B317" t="str">
            <v>Fitters</v>
          </cell>
          <cell r="C317" t="str">
            <v>12</v>
          </cell>
          <cell r="I317">
            <v>0</v>
          </cell>
          <cell r="J317">
            <v>3341585</v>
          </cell>
          <cell r="K317">
            <v>6617</v>
          </cell>
          <cell r="L317">
            <v>1</v>
          </cell>
          <cell r="O317">
            <v>2</v>
          </cell>
          <cell r="P317">
            <v>2</v>
          </cell>
          <cell r="Q317">
            <v>2</v>
          </cell>
          <cell r="R317">
            <v>2</v>
          </cell>
          <cell r="S317">
            <v>2</v>
          </cell>
          <cell r="T317">
            <v>2</v>
          </cell>
          <cell r="U317">
            <v>2</v>
          </cell>
          <cell r="V317">
            <v>2</v>
          </cell>
          <cell r="W317">
            <v>2</v>
          </cell>
          <cell r="X317">
            <v>1</v>
          </cell>
          <cell r="Y317">
            <v>1</v>
          </cell>
          <cell r="Z317">
            <v>1</v>
          </cell>
          <cell r="AA317">
            <v>1</v>
          </cell>
          <cell r="AB317">
            <v>0</v>
          </cell>
          <cell r="AC317">
            <v>0</v>
          </cell>
          <cell r="AD317">
            <v>0</v>
          </cell>
          <cell r="AE317">
            <v>0</v>
          </cell>
          <cell r="AF317">
            <v>0</v>
          </cell>
          <cell r="AG317">
            <v>0</v>
          </cell>
          <cell r="AH317">
            <v>0</v>
          </cell>
          <cell r="AI317">
            <v>0</v>
          </cell>
          <cell r="AJ317">
            <v>0</v>
          </cell>
          <cell r="AK317">
            <v>0</v>
          </cell>
          <cell r="AL317">
            <v>0</v>
          </cell>
          <cell r="AM317">
            <v>0</v>
          </cell>
          <cell r="AN317">
            <v>0</v>
          </cell>
          <cell r="AO317">
            <v>0</v>
          </cell>
          <cell r="AP317">
            <v>0</v>
          </cell>
          <cell r="AQ317">
            <v>0</v>
          </cell>
          <cell r="AR317">
            <v>0</v>
          </cell>
          <cell r="AS317">
            <v>0</v>
          </cell>
          <cell r="AT317">
            <v>0</v>
          </cell>
          <cell r="AU317">
            <v>0</v>
          </cell>
          <cell r="AV317">
            <v>0</v>
          </cell>
          <cell r="AW317">
            <v>0</v>
          </cell>
          <cell r="AX317">
            <v>0</v>
          </cell>
          <cell r="AY317">
            <v>0</v>
          </cell>
          <cell r="AZ317">
            <v>0</v>
          </cell>
          <cell r="BA317">
            <v>0</v>
          </cell>
          <cell r="BB317">
            <v>0</v>
          </cell>
          <cell r="BC317">
            <v>0</v>
          </cell>
          <cell r="BD317">
            <v>0</v>
          </cell>
          <cell r="BE317">
            <v>0</v>
          </cell>
          <cell r="BI317">
            <v>13.234</v>
          </cell>
          <cell r="BJ317">
            <v>13.234</v>
          </cell>
          <cell r="BK317">
            <v>13.234</v>
          </cell>
          <cell r="BL317">
            <v>13.234</v>
          </cell>
          <cell r="BM317">
            <v>13.234</v>
          </cell>
          <cell r="BN317">
            <v>13.234</v>
          </cell>
          <cell r="BO317">
            <v>13.234</v>
          </cell>
        </row>
        <row r="318">
          <cell r="B318" t="str">
            <v>Fitters</v>
          </cell>
          <cell r="C318" t="str">
            <v>C4</v>
          </cell>
          <cell r="D318">
            <v>468369</v>
          </cell>
          <cell r="I318">
            <v>0</v>
          </cell>
          <cell r="J318">
            <v>468369</v>
          </cell>
          <cell r="K318">
            <v>927.46336633663361</v>
          </cell>
          <cell r="L318">
            <v>0</v>
          </cell>
          <cell r="O318">
            <v>1</v>
          </cell>
          <cell r="P318">
            <v>1</v>
          </cell>
          <cell r="Q318">
            <v>1</v>
          </cell>
          <cell r="R318">
            <v>1</v>
          </cell>
          <cell r="S318">
            <v>0</v>
          </cell>
          <cell r="T318">
            <v>0</v>
          </cell>
          <cell r="U318">
            <v>0</v>
          </cell>
          <cell r="V318">
            <v>0</v>
          </cell>
          <cell r="W318">
            <v>0</v>
          </cell>
          <cell r="X318">
            <v>0</v>
          </cell>
          <cell r="Y318">
            <v>0</v>
          </cell>
          <cell r="Z318">
            <v>0</v>
          </cell>
          <cell r="AA318">
            <v>0</v>
          </cell>
          <cell r="AB318">
            <v>1</v>
          </cell>
          <cell r="AC318">
            <v>1</v>
          </cell>
          <cell r="AD318">
            <v>1</v>
          </cell>
          <cell r="AE318">
            <v>1</v>
          </cell>
          <cell r="AF318">
            <v>1</v>
          </cell>
          <cell r="AG318">
            <v>1</v>
          </cell>
          <cell r="AH318">
            <v>1</v>
          </cell>
          <cell r="AI318">
            <v>1</v>
          </cell>
          <cell r="AJ318">
            <v>1</v>
          </cell>
          <cell r="AK318">
            <v>1</v>
          </cell>
          <cell r="AL318">
            <v>1</v>
          </cell>
          <cell r="AM318">
            <v>1</v>
          </cell>
          <cell r="AN318">
            <v>1</v>
          </cell>
          <cell r="AO318">
            <v>1</v>
          </cell>
          <cell r="AP318">
            <v>1</v>
          </cell>
          <cell r="AQ318">
            <v>1</v>
          </cell>
          <cell r="AR318">
            <v>1</v>
          </cell>
          <cell r="AS318">
            <v>1</v>
          </cell>
          <cell r="AT318">
            <v>1</v>
          </cell>
          <cell r="AU318">
            <v>1</v>
          </cell>
          <cell r="AV318">
            <v>1</v>
          </cell>
          <cell r="AW318">
            <v>1</v>
          </cell>
          <cell r="AX318">
            <v>1</v>
          </cell>
          <cell r="AY318">
            <v>1</v>
          </cell>
          <cell r="AZ318">
            <v>1</v>
          </cell>
          <cell r="BA318">
            <v>1</v>
          </cell>
          <cell r="BB318">
            <v>1</v>
          </cell>
          <cell r="BC318">
            <v>1</v>
          </cell>
          <cell r="BD318">
            <v>1</v>
          </cell>
          <cell r="BE318">
            <v>1</v>
          </cell>
          <cell r="BI318">
            <v>0.92746336633663362</v>
          </cell>
          <cell r="BJ318">
            <v>0.92746336633663362</v>
          </cell>
          <cell r="BK318">
            <v>0.92746336633663362</v>
          </cell>
          <cell r="BL318">
            <v>0.92746336633663362</v>
          </cell>
          <cell r="BM318">
            <v>0</v>
          </cell>
          <cell r="BN318">
            <v>0</v>
          </cell>
          <cell r="BO318">
            <v>0</v>
          </cell>
        </row>
        <row r="319">
          <cell r="B319" t="str">
            <v>Fitter Operative</v>
          </cell>
          <cell r="C319" t="str">
            <v>C1</v>
          </cell>
          <cell r="D319">
            <v>359179</v>
          </cell>
          <cell r="I319">
            <v>0</v>
          </cell>
          <cell r="J319">
            <v>359179</v>
          </cell>
          <cell r="K319">
            <v>711.24554455445548</v>
          </cell>
          <cell r="L319">
            <v>0</v>
          </cell>
          <cell r="M319">
            <v>0</v>
          </cell>
          <cell r="N319">
            <v>0</v>
          </cell>
          <cell r="O319">
            <v>0</v>
          </cell>
          <cell r="P319">
            <v>0</v>
          </cell>
          <cell r="Q319">
            <v>0</v>
          </cell>
          <cell r="R319">
            <v>0</v>
          </cell>
          <cell r="S319">
            <v>0</v>
          </cell>
          <cell r="T319">
            <v>0</v>
          </cell>
          <cell r="U319">
            <v>0</v>
          </cell>
          <cell r="V319">
            <v>0</v>
          </cell>
          <cell r="W319">
            <v>0</v>
          </cell>
          <cell r="X319">
            <v>0</v>
          </cell>
          <cell r="Y319">
            <v>0</v>
          </cell>
          <cell r="Z319">
            <v>0</v>
          </cell>
          <cell r="AA319">
            <v>0</v>
          </cell>
          <cell r="AB319">
            <v>2</v>
          </cell>
          <cell r="AC319">
            <v>2</v>
          </cell>
          <cell r="AD319">
            <v>2</v>
          </cell>
          <cell r="AE319">
            <v>2</v>
          </cell>
          <cell r="AF319">
            <v>2</v>
          </cell>
          <cell r="AG319">
            <v>2</v>
          </cell>
          <cell r="AH319">
            <v>2</v>
          </cell>
          <cell r="AI319">
            <v>2</v>
          </cell>
          <cell r="AJ319">
            <v>2</v>
          </cell>
          <cell r="AK319">
            <v>2</v>
          </cell>
          <cell r="AL319">
            <v>2</v>
          </cell>
          <cell r="AM319">
            <v>2</v>
          </cell>
          <cell r="AN319">
            <v>2</v>
          </cell>
          <cell r="AO319">
            <v>2</v>
          </cell>
          <cell r="AP319">
            <v>2</v>
          </cell>
          <cell r="AQ319">
            <v>2</v>
          </cell>
          <cell r="AR319">
            <v>2</v>
          </cell>
          <cell r="AS319">
            <v>2</v>
          </cell>
          <cell r="AT319">
            <v>2</v>
          </cell>
          <cell r="AU319">
            <v>2</v>
          </cell>
          <cell r="AV319">
            <v>2</v>
          </cell>
          <cell r="AW319">
            <v>2</v>
          </cell>
          <cell r="AX319">
            <v>2</v>
          </cell>
          <cell r="AY319">
            <v>2</v>
          </cell>
          <cell r="AZ319">
            <v>2</v>
          </cell>
          <cell r="BA319">
            <v>2</v>
          </cell>
          <cell r="BB319">
            <v>2</v>
          </cell>
          <cell r="BC319">
            <v>2</v>
          </cell>
          <cell r="BD319">
            <v>2</v>
          </cell>
          <cell r="BE319">
            <v>2</v>
          </cell>
          <cell r="BG319">
            <v>0</v>
          </cell>
          <cell r="BH319">
            <v>2.5428000000000002</v>
          </cell>
          <cell r="BI319">
            <v>0</v>
          </cell>
          <cell r="BJ319">
            <v>0</v>
          </cell>
          <cell r="BK319">
            <v>0</v>
          </cell>
          <cell r="BL319">
            <v>0</v>
          </cell>
          <cell r="BM319">
            <v>0</v>
          </cell>
          <cell r="BN319">
            <v>0</v>
          </cell>
          <cell r="BO319">
            <v>0</v>
          </cell>
        </row>
        <row r="320">
          <cell r="B320" t="str">
            <v>Fitter Assistant</v>
          </cell>
          <cell r="C320" t="str">
            <v>E3</v>
          </cell>
          <cell r="D320">
            <v>255784</v>
          </cell>
          <cell r="I320">
            <v>0</v>
          </cell>
          <cell r="J320">
            <v>255784</v>
          </cell>
          <cell r="K320">
            <v>506.50297029702972</v>
          </cell>
          <cell r="L320">
            <v>0</v>
          </cell>
          <cell r="M320">
            <v>0</v>
          </cell>
          <cell r="N320">
            <v>0</v>
          </cell>
          <cell r="O320">
            <v>0</v>
          </cell>
          <cell r="P320">
            <v>0</v>
          </cell>
          <cell r="Q320">
            <v>0</v>
          </cell>
          <cell r="R320">
            <v>2</v>
          </cell>
          <cell r="S320">
            <v>2</v>
          </cell>
          <cell r="T320">
            <v>2</v>
          </cell>
          <cell r="U320">
            <v>2</v>
          </cell>
          <cell r="V320">
            <v>2</v>
          </cell>
          <cell r="W320">
            <v>2</v>
          </cell>
          <cell r="X320">
            <v>2</v>
          </cell>
          <cell r="Y320">
            <v>2</v>
          </cell>
          <cell r="Z320">
            <v>2</v>
          </cell>
          <cell r="AA320">
            <v>2</v>
          </cell>
          <cell r="AB320">
            <v>2</v>
          </cell>
          <cell r="AC320">
            <v>2</v>
          </cell>
          <cell r="AD320">
            <v>2</v>
          </cell>
          <cell r="AE320">
            <v>2</v>
          </cell>
          <cell r="AF320">
            <v>2</v>
          </cell>
          <cell r="AG320">
            <v>2</v>
          </cell>
          <cell r="AH320">
            <v>2</v>
          </cell>
          <cell r="AI320">
            <v>2</v>
          </cell>
          <cell r="AJ320">
            <v>2</v>
          </cell>
          <cell r="AK320">
            <v>2</v>
          </cell>
          <cell r="AL320">
            <v>2</v>
          </cell>
          <cell r="AM320">
            <v>2</v>
          </cell>
          <cell r="AN320">
            <v>2</v>
          </cell>
          <cell r="AO320">
            <v>2</v>
          </cell>
          <cell r="AP320">
            <v>2</v>
          </cell>
          <cell r="AQ320">
            <v>2</v>
          </cell>
          <cell r="AR320">
            <v>2</v>
          </cell>
          <cell r="AS320">
            <v>2</v>
          </cell>
          <cell r="AT320">
            <v>2</v>
          </cell>
          <cell r="AU320">
            <v>2</v>
          </cell>
          <cell r="AV320">
            <v>2</v>
          </cell>
          <cell r="AW320">
            <v>2</v>
          </cell>
          <cell r="AX320">
            <v>2</v>
          </cell>
          <cell r="AY320">
            <v>2</v>
          </cell>
          <cell r="AZ320">
            <v>2</v>
          </cell>
          <cell r="BA320">
            <v>2</v>
          </cell>
          <cell r="BB320">
            <v>2</v>
          </cell>
          <cell r="BC320">
            <v>2</v>
          </cell>
          <cell r="BD320">
            <v>2</v>
          </cell>
          <cell r="BE320">
            <v>2</v>
          </cell>
          <cell r="BG320">
            <v>0</v>
          </cell>
          <cell r="BH320">
            <v>158.4</v>
          </cell>
          <cell r="BI320">
            <v>0</v>
          </cell>
          <cell r="BJ320">
            <v>0</v>
          </cell>
          <cell r="BK320">
            <v>0</v>
          </cell>
          <cell r="BL320">
            <v>1.0130059405940595</v>
          </cell>
          <cell r="BM320">
            <v>1.0130059405940595</v>
          </cell>
          <cell r="BN320">
            <v>1.0130059405940595</v>
          </cell>
          <cell r="BO320">
            <v>1.0130059405940595</v>
          </cell>
        </row>
        <row r="321">
          <cell r="B321" t="str">
            <v>Lubricant Operator</v>
          </cell>
          <cell r="C321" t="str">
            <v>D2</v>
          </cell>
          <cell r="D321">
            <v>413676</v>
          </cell>
          <cell r="I321">
            <v>0</v>
          </cell>
          <cell r="J321">
            <v>413676</v>
          </cell>
          <cell r="K321">
            <v>819.16039603960394</v>
          </cell>
          <cell r="L321">
            <v>0</v>
          </cell>
          <cell r="M321">
            <v>0</v>
          </cell>
          <cell r="N321">
            <v>0</v>
          </cell>
          <cell r="O321">
            <v>0</v>
          </cell>
          <cell r="P321">
            <v>0</v>
          </cell>
          <cell r="Q321">
            <v>0</v>
          </cell>
          <cell r="R321">
            <v>0</v>
          </cell>
          <cell r="S321">
            <v>0</v>
          </cell>
          <cell r="T321">
            <v>0</v>
          </cell>
          <cell r="U321">
            <v>0</v>
          </cell>
          <cell r="V321">
            <v>0</v>
          </cell>
          <cell r="W321">
            <v>0</v>
          </cell>
          <cell r="X321">
            <v>0</v>
          </cell>
          <cell r="Y321">
            <v>0</v>
          </cell>
          <cell r="Z321">
            <v>0</v>
          </cell>
          <cell r="AA321">
            <v>0</v>
          </cell>
          <cell r="AB321">
            <v>0</v>
          </cell>
          <cell r="AC321">
            <v>0</v>
          </cell>
          <cell r="AD321">
            <v>0</v>
          </cell>
          <cell r="AE321">
            <v>0</v>
          </cell>
          <cell r="AF321">
            <v>0</v>
          </cell>
          <cell r="AG321">
            <v>0</v>
          </cell>
          <cell r="AH321">
            <v>0</v>
          </cell>
          <cell r="AI321">
            <v>0</v>
          </cell>
          <cell r="AJ321">
            <v>0</v>
          </cell>
          <cell r="AK321">
            <v>0</v>
          </cell>
          <cell r="AL321">
            <v>0</v>
          </cell>
          <cell r="AM321">
            <v>0</v>
          </cell>
          <cell r="AN321">
            <v>0</v>
          </cell>
          <cell r="AO321">
            <v>0</v>
          </cell>
          <cell r="AP321">
            <v>0</v>
          </cell>
          <cell r="AQ321">
            <v>0</v>
          </cell>
          <cell r="AR321">
            <v>0</v>
          </cell>
          <cell r="AS321">
            <v>0</v>
          </cell>
          <cell r="AT321">
            <v>0</v>
          </cell>
          <cell r="AU321">
            <v>0</v>
          </cell>
          <cell r="AV321">
            <v>0</v>
          </cell>
          <cell r="AW321">
            <v>0</v>
          </cell>
          <cell r="AX321">
            <v>0</v>
          </cell>
          <cell r="AY321">
            <v>0</v>
          </cell>
          <cell r="AZ321">
            <v>0</v>
          </cell>
          <cell r="BA321">
            <v>0</v>
          </cell>
          <cell r="BB321">
            <v>0</v>
          </cell>
          <cell r="BC321">
            <v>0</v>
          </cell>
          <cell r="BD321">
            <v>0</v>
          </cell>
          <cell r="BE321">
            <v>0</v>
          </cell>
          <cell r="BG321">
            <v>0</v>
          </cell>
          <cell r="BH321">
            <v>0</v>
          </cell>
          <cell r="BI321">
            <v>0</v>
          </cell>
          <cell r="BJ321">
            <v>0</v>
          </cell>
          <cell r="BK321">
            <v>0</v>
          </cell>
          <cell r="BL321">
            <v>0</v>
          </cell>
          <cell r="BM321">
            <v>0</v>
          </cell>
          <cell r="BN321">
            <v>0</v>
          </cell>
          <cell r="BO321">
            <v>0</v>
          </cell>
        </row>
        <row r="322">
          <cell r="B322" t="str">
            <v>Boilermakers</v>
          </cell>
          <cell r="C322" t="str">
            <v>12</v>
          </cell>
          <cell r="I322">
            <v>0</v>
          </cell>
          <cell r="J322">
            <v>2452825.4</v>
          </cell>
          <cell r="K322">
            <v>4857.08</v>
          </cell>
          <cell r="L322">
            <v>1</v>
          </cell>
          <cell r="O322">
            <v>3</v>
          </cell>
          <cell r="P322">
            <v>3</v>
          </cell>
          <cell r="Q322">
            <v>3</v>
          </cell>
          <cell r="R322">
            <v>3</v>
          </cell>
          <cell r="S322">
            <v>3</v>
          </cell>
          <cell r="T322">
            <v>3</v>
          </cell>
          <cell r="U322">
            <v>3</v>
          </cell>
          <cell r="V322">
            <v>3</v>
          </cell>
          <cell r="W322">
            <v>1</v>
          </cell>
          <cell r="X322">
            <v>1</v>
          </cell>
          <cell r="Y322">
            <v>1</v>
          </cell>
          <cell r="Z322">
            <v>1</v>
          </cell>
          <cell r="AA322">
            <v>1</v>
          </cell>
          <cell r="AB322">
            <v>1</v>
          </cell>
          <cell r="AC322">
            <v>1</v>
          </cell>
          <cell r="AD322">
            <v>1</v>
          </cell>
          <cell r="AE322">
            <v>1</v>
          </cell>
          <cell r="AF322">
            <v>1</v>
          </cell>
          <cell r="AG322">
            <v>1</v>
          </cell>
          <cell r="AH322">
            <v>1</v>
          </cell>
          <cell r="AI322">
            <v>1</v>
          </cell>
          <cell r="AJ322">
            <v>1</v>
          </cell>
          <cell r="AK322">
            <v>1</v>
          </cell>
          <cell r="AL322">
            <v>1</v>
          </cell>
          <cell r="AM322">
            <v>1</v>
          </cell>
          <cell r="AN322">
            <v>1</v>
          </cell>
          <cell r="AO322">
            <v>1</v>
          </cell>
          <cell r="AP322">
            <v>1</v>
          </cell>
          <cell r="AQ322">
            <v>1</v>
          </cell>
          <cell r="AR322">
            <v>1</v>
          </cell>
          <cell r="AS322">
            <v>1</v>
          </cell>
          <cell r="AT322">
            <v>1</v>
          </cell>
          <cell r="AU322">
            <v>1</v>
          </cell>
          <cell r="AV322">
            <v>1</v>
          </cell>
          <cell r="AW322">
            <v>1</v>
          </cell>
          <cell r="AX322">
            <v>1</v>
          </cell>
          <cell r="AY322">
            <v>1</v>
          </cell>
          <cell r="AZ322">
            <v>1</v>
          </cell>
          <cell r="BA322">
            <v>1</v>
          </cell>
          <cell r="BB322">
            <v>1</v>
          </cell>
          <cell r="BC322">
            <v>1</v>
          </cell>
          <cell r="BD322">
            <v>1</v>
          </cell>
          <cell r="BE322">
            <v>1</v>
          </cell>
          <cell r="BI322">
            <v>14.57124</v>
          </cell>
          <cell r="BJ322">
            <v>14.57124</v>
          </cell>
          <cell r="BK322">
            <v>14.57124</v>
          </cell>
          <cell r="BL322">
            <v>14.57124</v>
          </cell>
          <cell r="BM322">
            <v>14.57124</v>
          </cell>
          <cell r="BN322">
            <v>14.57124</v>
          </cell>
          <cell r="BO322">
            <v>14.57124</v>
          </cell>
        </row>
        <row r="323">
          <cell r="B323" t="str">
            <v>Boilermakers</v>
          </cell>
          <cell r="C323" t="str">
            <v>B1</v>
          </cell>
          <cell r="D323">
            <v>432823</v>
          </cell>
          <cell r="I323">
            <v>0</v>
          </cell>
          <cell r="J323">
            <v>432823</v>
          </cell>
          <cell r="K323">
            <v>857.07524752475251</v>
          </cell>
          <cell r="L323">
            <v>0</v>
          </cell>
          <cell r="O323">
            <v>0</v>
          </cell>
          <cell r="P323">
            <v>0</v>
          </cell>
          <cell r="Q323">
            <v>0</v>
          </cell>
          <cell r="R323">
            <v>0</v>
          </cell>
          <cell r="S323">
            <v>0</v>
          </cell>
          <cell r="T323">
            <v>0</v>
          </cell>
          <cell r="U323">
            <v>0</v>
          </cell>
          <cell r="V323">
            <v>0</v>
          </cell>
          <cell r="W323">
            <v>0</v>
          </cell>
          <cell r="X323">
            <v>0</v>
          </cell>
          <cell r="Y323">
            <v>0</v>
          </cell>
          <cell r="Z323">
            <v>0</v>
          </cell>
          <cell r="AA323">
            <v>0</v>
          </cell>
          <cell r="AB323">
            <v>1</v>
          </cell>
          <cell r="AC323">
            <v>1</v>
          </cell>
          <cell r="AD323">
            <v>1</v>
          </cell>
          <cell r="AE323">
            <v>1</v>
          </cell>
          <cell r="AF323">
            <v>1</v>
          </cell>
          <cell r="AG323">
            <v>1</v>
          </cell>
          <cell r="AH323">
            <v>1</v>
          </cell>
          <cell r="AI323">
            <v>1</v>
          </cell>
          <cell r="AJ323">
            <v>1</v>
          </cell>
          <cell r="AK323">
            <v>1</v>
          </cell>
          <cell r="AL323">
            <v>1</v>
          </cell>
          <cell r="AM323">
            <v>1</v>
          </cell>
          <cell r="AN323">
            <v>1</v>
          </cell>
          <cell r="AO323">
            <v>4</v>
          </cell>
          <cell r="AP323">
            <v>4</v>
          </cell>
          <cell r="AQ323">
            <v>4</v>
          </cell>
          <cell r="AR323">
            <v>4</v>
          </cell>
          <cell r="AS323">
            <v>4</v>
          </cell>
          <cell r="AT323">
            <v>4</v>
          </cell>
          <cell r="AU323">
            <v>4</v>
          </cell>
          <cell r="AV323">
            <v>4</v>
          </cell>
          <cell r="AW323">
            <v>4</v>
          </cell>
          <cell r="AX323">
            <v>4</v>
          </cell>
          <cell r="AY323">
            <v>4</v>
          </cell>
          <cell r="AZ323">
            <v>4</v>
          </cell>
          <cell r="BA323">
            <v>4</v>
          </cell>
          <cell r="BB323">
            <v>4</v>
          </cell>
          <cell r="BC323">
            <v>4</v>
          </cell>
          <cell r="BD323">
            <v>4</v>
          </cell>
          <cell r="BE323">
            <v>4</v>
          </cell>
          <cell r="BI323">
            <v>0</v>
          </cell>
          <cell r="BJ323">
            <v>0</v>
          </cell>
          <cell r="BK323">
            <v>0</v>
          </cell>
          <cell r="BL323">
            <v>0</v>
          </cell>
          <cell r="BM323">
            <v>0</v>
          </cell>
          <cell r="BN323">
            <v>0</v>
          </cell>
          <cell r="BO323">
            <v>0</v>
          </cell>
        </row>
        <row r="324">
          <cell r="B324" t="str">
            <v>Boilermaker Operative</v>
          </cell>
          <cell r="C324" t="str">
            <v>C1</v>
          </cell>
          <cell r="D324">
            <v>359179</v>
          </cell>
          <cell r="I324">
            <v>0</v>
          </cell>
          <cell r="J324">
            <v>359179</v>
          </cell>
          <cell r="K324">
            <v>711.24554455445548</v>
          </cell>
          <cell r="L324">
            <v>0</v>
          </cell>
          <cell r="M324">
            <v>0</v>
          </cell>
          <cell r="N324">
            <v>0</v>
          </cell>
          <cell r="O324">
            <v>3</v>
          </cell>
          <cell r="P324">
            <v>3</v>
          </cell>
          <cell r="Q324">
            <v>3</v>
          </cell>
          <cell r="R324">
            <v>3</v>
          </cell>
          <cell r="S324">
            <v>3</v>
          </cell>
          <cell r="T324">
            <v>3</v>
          </cell>
          <cell r="U324">
            <v>3</v>
          </cell>
          <cell r="V324">
            <v>3</v>
          </cell>
          <cell r="W324">
            <v>3</v>
          </cell>
          <cell r="X324">
            <v>3</v>
          </cell>
          <cell r="Y324">
            <v>3</v>
          </cell>
          <cell r="Z324">
            <v>3</v>
          </cell>
          <cell r="AA324">
            <v>3</v>
          </cell>
          <cell r="AB324">
            <v>3</v>
          </cell>
          <cell r="AC324">
            <v>3</v>
          </cell>
          <cell r="AD324">
            <v>3</v>
          </cell>
          <cell r="AE324">
            <v>3</v>
          </cell>
          <cell r="AF324">
            <v>3</v>
          </cell>
          <cell r="AG324">
            <v>3</v>
          </cell>
          <cell r="AH324">
            <v>3</v>
          </cell>
          <cell r="AI324">
            <v>3</v>
          </cell>
          <cell r="AJ324">
            <v>3</v>
          </cell>
          <cell r="AK324">
            <v>3</v>
          </cell>
          <cell r="AL324">
            <v>3</v>
          </cell>
          <cell r="AM324">
            <v>3</v>
          </cell>
          <cell r="AN324">
            <v>3</v>
          </cell>
          <cell r="AO324">
            <v>3</v>
          </cell>
          <cell r="AP324">
            <v>3</v>
          </cell>
          <cell r="AQ324">
            <v>3</v>
          </cell>
          <cell r="AR324">
            <v>3</v>
          </cell>
          <cell r="AS324">
            <v>3</v>
          </cell>
          <cell r="AT324">
            <v>3</v>
          </cell>
          <cell r="AU324">
            <v>3</v>
          </cell>
          <cell r="AV324">
            <v>3</v>
          </cell>
          <cell r="AW324">
            <v>3</v>
          </cell>
          <cell r="AX324">
            <v>3</v>
          </cell>
          <cell r="AY324">
            <v>3</v>
          </cell>
          <cell r="AZ324">
            <v>3</v>
          </cell>
          <cell r="BA324">
            <v>3</v>
          </cell>
          <cell r="BB324">
            <v>3</v>
          </cell>
          <cell r="BC324">
            <v>3</v>
          </cell>
          <cell r="BD324">
            <v>3</v>
          </cell>
          <cell r="BE324">
            <v>3</v>
          </cell>
          <cell r="BG324">
            <v>0</v>
          </cell>
          <cell r="BH324">
            <v>0</v>
          </cell>
          <cell r="BI324">
            <v>2.1337366336633665</v>
          </cell>
          <cell r="BJ324">
            <v>2.1337366336633665</v>
          </cell>
          <cell r="BK324">
            <v>2.1337366336633665</v>
          </cell>
          <cell r="BL324">
            <v>2.1337366336633665</v>
          </cell>
          <cell r="BM324">
            <v>2.1337366336633665</v>
          </cell>
          <cell r="BN324">
            <v>2.1337366336633665</v>
          </cell>
          <cell r="BO324">
            <v>2.1337366336633665</v>
          </cell>
        </row>
        <row r="325">
          <cell r="B325" t="str">
            <v>Boilermaker / Plumber / Mason Assistant</v>
          </cell>
          <cell r="C325" t="str">
            <v>E3</v>
          </cell>
          <cell r="D325">
            <v>255784</v>
          </cell>
          <cell r="I325">
            <v>0</v>
          </cell>
          <cell r="J325">
            <v>255784</v>
          </cell>
          <cell r="K325">
            <v>506.50297029702972</v>
          </cell>
          <cell r="L325">
            <v>0</v>
          </cell>
          <cell r="M325">
            <v>0</v>
          </cell>
          <cell r="N325">
            <v>0</v>
          </cell>
          <cell r="O325">
            <v>3</v>
          </cell>
          <cell r="P325">
            <v>3</v>
          </cell>
          <cell r="Q325">
            <v>3</v>
          </cell>
          <cell r="R325">
            <v>3</v>
          </cell>
          <cell r="S325">
            <v>3</v>
          </cell>
          <cell r="T325">
            <v>3</v>
          </cell>
          <cell r="U325">
            <v>3</v>
          </cell>
          <cell r="V325">
            <v>3</v>
          </cell>
          <cell r="W325">
            <v>3</v>
          </cell>
          <cell r="X325">
            <v>3</v>
          </cell>
          <cell r="Y325">
            <v>3</v>
          </cell>
          <cell r="Z325">
            <v>3</v>
          </cell>
          <cell r="AA325">
            <v>3</v>
          </cell>
          <cell r="AB325">
            <v>3</v>
          </cell>
          <cell r="AC325">
            <v>3</v>
          </cell>
          <cell r="AD325">
            <v>3</v>
          </cell>
          <cell r="AE325">
            <v>3</v>
          </cell>
          <cell r="AF325">
            <v>3</v>
          </cell>
          <cell r="AG325">
            <v>3</v>
          </cell>
          <cell r="AH325">
            <v>3</v>
          </cell>
          <cell r="AI325">
            <v>3</v>
          </cell>
          <cell r="AJ325">
            <v>3</v>
          </cell>
          <cell r="AK325">
            <v>3</v>
          </cell>
          <cell r="AL325">
            <v>3</v>
          </cell>
          <cell r="AM325">
            <v>3</v>
          </cell>
          <cell r="AN325">
            <v>3</v>
          </cell>
          <cell r="BG325">
            <v>0</v>
          </cell>
          <cell r="BH325">
            <v>3.6506079999999992</v>
          </cell>
          <cell r="BI325">
            <v>1.5195089108910893</v>
          </cell>
          <cell r="BJ325">
            <v>1.5195089108910893</v>
          </cell>
          <cell r="BK325">
            <v>1.5195089108910893</v>
          </cell>
          <cell r="BL325">
            <v>1.5195089108910893</v>
          </cell>
          <cell r="BM325">
            <v>1.5195089108910893</v>
          </cell>
          <cell r="BN325">
            <v>1.5195089108910893</v>
          </cell>
          <cell r="BO325">
            <v>1.5195089108910893</v>
          </cell>
        </row>
        <row r="326">
          <cell r="B326" t="str">
            <v>Plumber</v>
          </cell>
          <cell r="C326" t="str">
            <v>D1</v>
          </cell>
          <cell r="D326">
            <v>305055</v>
          </cell>
          <cell r="I326">
            <v>0</v>
          </cell>
          <cell r="J326">
            <v>305055</v>
          </cell>
          <cell r="K326">
            <v>604.06930693069307</v>
          </cell>
          <cell r="L326">
            <v>0</v>
          </cell>
          <cell r="M326">
            <v>0</v>
          </cell>
          <cell r="N326">
            <v>0</v>
          </cell>
          <cell r="O326">
            <v>2</v>
          </cell>
          <cell r="P326">
            <v>2</v>
          </cell>
          <cell r="Q326">
            <v>2</v>
          </cell>
          <cell r="R326">
            <v>2</v>
          </cell>
          <cell r="S326">
            <v>2</v>
          </cell>
          <cell r="T326">
            <v>2</v>
          </cell>
          <cell r="U326">
            <v>2</v>
          </cell>
          <cell r="V326">
            <v>2</v>
          </cell>
          <cell r="W326">
            <v>2</v>
          </cell>
          <cell r="X326">
            <v>2</v>
          </cell>
          <cell r="Y326">
            <v>2</v>
          </cell>
          <cell r="Z326">
            <v>2</v>
          </cell>
          <cell r="AA326">
            <v>2</v>
          </cell>
          <cell r="AB326">
            <v>1</v>
          </cell>
          <cell r="AC326">
            <v>1</v>
          </cell>
          <cell r="AD326">
            <v>1</v>
          </cell>
          <cell r="AE326">
            <v>1</v>
          </cell>
          <cell r="AF326">
            <v>1</v>
          </cell>
          <cell r="AG326">
            <v>1</v>
          </cell>
          <cell r="AH326">
            <v>1</v>
          </cell>
          <cell r="AI326">
            <v>1</v>
          </cell>
          <cell r="AJ326">
            <v>1</v>
          </cell>
          <cell r="AK326">
            <v>1</v>
          </cell>
          <cell r="AL326">
            <v>1</v>
          </cell>
          <cell r="AM326">
            <v>1</v>
          </cell>
          <cell r="AN326">
            <v>1</v>
          </cell>
          <cell r="AO326">
            <v>1</v>
          </cell>
          <cell r="AP326">
            <v>1</v>
          </cell>
          <cell r="AQ326">
            <v>1</v>
          </cell>
          <cell r="AR326">
            <v>1</v>
          </cell>
          <cell r="AS326">
            <v>1</v>
          </cell>
          <cell r="AT326">
            <v>1</v>
          </cell>
          <cell r="AU326">
            <v>1</v>
          </cell>
          <cell r="AV326">
            <v>1</v>
          </cell>
          <cell r="AW326">
            <v>1</v>
          </cell>
          <cell r="AX326">
            <v>1</v>
          </cell>
          <cell r="AY326">
            <v>1</v>
          </cell>
          <cell r="AZ326">
            <v>1</v>
          </cell>
          <cell r="BA326">
            <v>1</v>
          </cell>
          <cell r="BB326">
            <v>1</v>
          </cell>
          <cell r="BC326">
            <v>1</v>
          </cell>
          <cell r="BD326">
            <v>1</v>
          </cell>
          <cell r="BE326">
            <v>1</v>
          </cell>
          <cell r="BG326">
            <v>0</v>
          </cell>
          <cell r="BH326">
            <v>6.7808000000000002</v>
          </cell>
          <cell r="BI326">
            <v>1.2081386138613861</v>
          </cell>
          <cell r="BJ326">
            <v>1.2081386138613861</v>
          </cell>
          <cell r="BK326">
            <v>1.2081386138613861</v>
          </cell>
          <cell r="BL326">
            <v>1.2081386138613861</v>
          </cell>
          <cell r="BM326">
            <v>1.2081386138613861</v>
          </cell>
          <cell r="BN326">
            <v>1.2081386138613861</v>
          </cell>
          <cell r="BO326">
            <v>1.2081386138613861</v>
          </cell>
        </row>
        <row r="327">
          <cell r="B327" t="str">
            <v>Mason</v>
          </cell>
          <cell r="C327" t="str">
            <v>D1</v>
          </cell>
          <cell r="D327">
            <v>305055</v>
          </cell>
          <cell r="I327">
            <v>0</v>
          </cell>
          <cell r="J327">
            <v>305055</v>
          </cell>
          <cell r="K327">
            <v>604.06930693069307</v>
          </cell>
          <cell r="L327">
            <v>0</v>
          </cell>
          <cell r="O327">
            <v>1</v>
          </cell>
          <cell r="P327">
            <v>1</v>
          </cell>
          <cell r="Q327">
            <v>1</v>
          </cell>
          <cell r="R327">
            <v>1</v>
          </cell>
          <cell r="S327">
            <v>1</v>
          </cell>
          <cell r="T327">
            <v>1</v>
          </cell>
          <cell r="U327">
            <v>1</v>
          </cell>
          <cell r="V327">
            <v>1</v>
          </cell>
          <cell r="W327">
            <v>1</v>
          </cell>
          <cell r="X327">
            <v>1</v>
          </cell>
          <cell r="Y327">
            <v>1</v>
          </cell>
          <cell r="Z327">
            <v>0</v>
          </cell>
          <cell r="AA327">
            <v>0</v>
          </cell>
          <cell r="AB327">
            <v>0</v>
          </cell>
          <cell r="AC327">
            <v>0</v>
          </cell>
          <cell r="AD327">
            <v>0</v>
          </cell>
          <cell r="AE327">
            <v>0</v>
          </cell>
          <cell r="AF327">
            <v>0</v>
          </cell>
          <cell r="AG327">
            <v>0</v>
          </cell>
          <cell r="AH327">
            <v>0</v>
          </cell>
          <cell r="AI327">
            <v>0</v>
          </cell>
          <cell r="AJ327">
            <v>0</v>
          </cell>
          <cell r="AK327">
            <v>0</v>
          </cell>
          <cell r="AL327">
            <v>0</v>
          </cell>
          <cell r="AM327">
            <v>0</v>
          </cell>
          <cell r="AN327">
            <v>0</v>
          </cell>
          <cell r="AO327">
            <v>0</v>
          </cell>
          <cell r="AP327">
            <v>0</v>
          </cell>
          <cell r="AQ327">
            <v>0</v>
          </cell>
          <cell r="AR327">
            <v>0</v>
          </cell>
          <cell r="AS327">
            <v>0</v>
          </cell>
          <cell r="AT327">
            <v>0</v>
          </cell>
          <cell r="AU327">
            <v>0</v>
          </cell>
          <cell r="AV327">
            <v>0</v>
          </cell>
          <cell r="AW327">
            <v>0</v>
          </cell>
          <cell r="AX327">
            <v>0</v>
          </cell>
          <cell r="AY327">
            <v>0</v>
          </cell>
          <cell r="AZ327">
            <v>0</v>
          </cell>
          <cell r="BA327">
            <v>0</v>
          </cell>
          <cell r="BB327">
            <v>0</v>
          </cell>
          <cell r="BC327">
            <v>0</v>
          </cell>
          <cell r="BD327">
            <v>0</v>
          </cell>
          <cell r="BE327">
            <v>0</v>
          </cell>
          <cell r="BI327">
            <v>0.60406930693069305</v>
          </cell>
          <cell r="BJ327">
            <v>0.60406930693069305</v>
          </cell>
          <cell r="BK327">
            <v>0.60406930693069305</v>
          </cell>
          <cell r="BL327">
            <v>0.60406930693069305</v>
          </cell>
          <cell r="BM327">
            <v>0.60406930693069305</v>
          </cell>
          <cell r="BN327">
            <v>0.60406930693069305</v>
          </cell>
          <cell r="BO327">
            <v>0.60406930693069305</v>
          </cell>
        </row>
        <row r="328">
          <cell r="B328" t="str">
            <v>Motor Re-winder</v>
          </cell>
          <cell r="C328" t="str">
            <v>B1</v>
          </cell>
          <cell r="D328">
            <v>432823</v>
          </cell>
          <cell r="I328">
            <v>0</v>
          </cell>
          <cell r="J328">
            <v>432823</v>
          </cell>
          <cell r="K328">
            <v>857.07524752475251</v>
          </cell>
          <cell r="L328">
            <v>0</v>
          </cell>
          <cell r="M328">
            <v>0</v>
          </cell>
          <cell r="N328">
            <v>0</v>
          </cell>
          <cell r="O328">
            <v>1</v>
          </cell>
          <cell r="P328">
            <v>1</v>
          </cell>
          <cell r="Q328">
            <v>1</v>
          </cell>
          <cell r="R328">
            <v>1</v>
          </cell>
          <cell r="S328">
            <v>1</v>
          </cell>
          <cell r="T328">
            <v>1</v>
          </cell>
          <cell r="U328">
            <v>1</v>
          </cell>
          <cell r="V328">
            <v>1</v>
          </cell>
          <cell r="W328">
            <v>1</v>
          </cell>
          <cell r="X328">
            <v>1</v>
          </cell>
          <cell r="Y328">
            <v>1</v>
          </cell>
          <cell r="Z328">
            <v>1</v>
          </cell>
          <cell r="AA328">
            <v>1</v>
          </cell>
          <cell r="AB328">
            <v>1</v>
          </cell>
          <cell r="AC328">
            <v>1</v>
          </cell>
          <cell r="AD328">
            <v>1</v>
          </cell>
          <cell r="AE328">
            <v>1</v>
          </cell>
          <cell r="AF328">
            <v>1</v>
          </cell>
          <cell r="AG328">
            <v>1</v>
          </cell>
          <cell r="AH328">
            <v>1</v>
          </cell>
          <cell r="AI328">
            <v>1</v>
          </cell>
          <cell r="AJ328">
            <v>1</v>
          </cell>
          <cell r="AK328">
            <v>1</v>
          </cell>
          <cell r="AL328">
            <v>1</v>
          </cell>
          <cell r="AM328">
            <v>1</v>
          </cell>
          <cell r="AN328">
            <v>1</v>
          </cell>
          <cell r="AO328">
            <v>1</v>
          </cell>
          <cell r="AP328">
            <v>1</v>
          </cell>
          <cell r="AQ328">
            <v>1</v>
          </cell>
          <cell r="AR328">
            <v>1</v>
          </cell>
          <cell r="AS328">
            <v>1</v>
          </cell>
          <cell r="AT328">
            <v>1</v>
          </cell>
          <cell r="AU328">
            <v>1</v>
          </cell>
          <cell r="AV328">
            <v>1</v>
          </cell>
          <cell r="AW328">
            <v>1</v>
          </cell>
          <cell r="AX328">
            <v>1</v>
          </cell>
          <cell r="AY328">
            <v>1</v>
          </cell>
          <cell r="AZ328">
            <v>1</v>
          </cell>
          <cell r="BA328">
            <v>1</v>
          </cell>
          <cell r="BB328">
            <v>1</v>
          </cell>
          <cell r="BC328">
            <v>1</v>
          </cell>
          <cell r="BD328">
            <v>1</v>
          </cell>
          <cell r="BE328">
            <v>1</v>
          </cell>
          <cell r="BG328">
            <v>0</v>
          </cell>
          <cell r="BH328">
            <v>8.2138679999999979</v>
          </cell>
          <cell r="BI328">
            <v>0.8570752475247525</v>
          </cell>
          <cell r="BJ328">
            <v>0.8570752475247525</v>
          </cell>
          <cell r="BK328">
            <v>0.8570752475247525</v>
          </cell>
          <cell r="BL328">
            <v>0.8570752475247525</v>
          </cell>
          <cell r="BM328">
            <v>0.8570752475247525</v>
          </cell>
          <cell r="BN328">
            <v>0.8570752475247525</v>
          </cell>
          <cell r="BO328">
            <v>0.8570752475247525</v>
          </cell>
        </row>
        <row r="329">
          <cell r="B329" t="str">
            <v>Motor Re-winder assistant</v>
          </cell>
          <cell r="C329" t="str">
            <v>D1</v>
          </cell>
          <cell r="D329">
            <v>305058</v>
          </cell>
          <cell r="I329">
            <v>0</v>
          </cell>
          <cell r="J329">
            <v>305058</v>
          </cell>
          <cell r="K329">
            <v>604.07524752475251</v>
          </cell>
          <cell r="L329">
            <v>0</v>
          </cell>
          <cell r="O329">
            <v>1</v>
          </cell>
          <cell r="P329">
            <v>1</v>
          </cell>
          <cell r="Q329">
            <v>1</v>
          </cell>
          <cell r="R329">
            <v>1</v>
          </cell>
          <cell r="S329">
            <v>1</v>
          </cell>
          <cell r="T329">
            <v>1</v>
          </cell>
          <cell r="U329">
            <v>1</v>
          </cell>
          <cell r="V329">
            <v>1</v>
          </cell>
          <cell r="W329">
            <v>1</v>
          </cell>
          <cell r="X329">
            <v>1</v>
          </cell>
          <cell r="Y329">
            <v>1</v>
          </cell>
          <cell r="Z329">
            <v>1</v>
          </cell>
          <cell r="AA329">
            <v>1</v>
          </cell>
          <cell r="AB329">
            <v>1</v>
          </cell>
          <cell r="AC329">
            <v>1</v>
          </cell>
          <cell r="AD329">
            <v>1</v>
          </cell>
          <cell r="AE329">
            <v>1</v>
          </cell>
          <cell r="AF329">
            <v>1</v>
          </cell>
          <cell r="AG329">
            <v>1</v>
          </cell>
          <cell r="AH329">
            <v>1</v>
          </cell>
          <cell r="AI329">
            <v>1</v>
          </cell>
          <cell r="AJ329">
            <v>1</v>
          </cell>
          <cell r="AK329">
            <v>1</v>
          </cell>
          <cell r="AL329">
            <v>1</v>
          </cell>
          <cell r="AM329">
            <v>1</v>
          </cell>
          <cell r="AN329">
            <v>1</v>
          </cell>
          <cell r="AO329">
            <v>1</v>
          </cell>
          <cell r="AP329">
            <v>1</v>
          </cell>
          <cell r="AQ329">
            <v>1</v>
          </cell>
          <cell r="AR329">
            <v>1</v>
          </cell>
          <cell r="AS329">
            <v>1</v>
          </cell>
          <cell r="AT329">
            <v>1</v>
          </cell>
          <cell r="AU329">
            <v>1</v>
          </cell>
          <cell r="AV329">
            <v>1</v>
          </cell>
          <cell r="AW329">
            <v>1</v>
          </cell>
          <cell r="AX329">
            <v>1</v>
          </cell>
          <cell r="AY329">
            <v>1</v>
          </cell>
          <cell r="AZ329">
            <v>1</v>
          </cell>
          <cell r="BA329">
            <v>1</v>
          </cell>
          <cell r="BB329">
            <v>1</v>
          </cell>
          <cell r="BC329">
            <v>1</v>
          </cell>
          <cell r="BD329">
            <v>1</v>
          </cell>
          <cell r="BE329">
            <v>1</v>
          </cell>
          <cell r="BG329">
            <v>0</v>
          </cell>
          <cell r="BH329">
            <v>0</v>
          </cell>
          <cell r="BI329">
            <v>0.6040752475247525</v>
          </cell>
          <cell r="BJ329">
            <v>0.6040752475247525</v>
          </cell>
          <cell r="BK329">
            <v>0.6040752475247525</v>
          </cell>
          <cell r="BL329">
            <v>0.6040752475247525</v>
          </cell>
          <cell r="BM329">
            <v>0.6040752475247525</v>
          </cell>
          <cell r="BN329">
            <v>0.6040752475247525</v>
          </cell>
          <cell r="BO329">
            <v>0.6040752475247525</v>
          </cell>
        </row>
        <row r="330">
          <cell r="B330" t="str">
            <v>Rigger</v>
          </cell>
          <cell r="C330" t="str">
            <v>14</v>
          </cell>
          <cell r="I330">
            <v>0</v>
          </cell>
          <cell r="J330">
            <v>2553017.4</v>
          </cell>
          <cell r="K330">
            <v>5055.4799999999996</v>
          </cell>
          <cell r="L330">
            <v>1</v>
          </cell>
          <cell r="O330">
            <v>1</v>
          </cell>
          <cell r="P330">
            <v>1</v>
          </cell>
          <cell r="Q330">
            <v>1</v>
          </cell>
          <cell r="R330">
            <v>1</v>
          </cell>
          <cell r="S330">
            <v>1</v>
          </cell>
          <cell r="T330">
            <v>1</v>
          </cell>
          <cell r="U330">
            <v>1</v>
          </cell>
          <cell r="V330">
            <v>1</v>
          </cell>
          <cell r="W330">
            <v>1</v>
          </cell>
          <cell r="X330">
            <v>1</v>
          </cell>
          <cell r="Y330">
            <v>1</v>
          </cell>
          <cell r="Z330">
            <v>1</v>
          </cell>
          <cell r="AA330">
            <v>1</v>
          </cell>
          <cell r="AB330">
            <v>1</v>
          </cell>
          <cell r="AC330">
            <v>1</v>
          </cell>
          <cell r="AD330">
            <v>1</v>
          </cell>
          <cell r="AE330">
            <v>1</v>
          </cell>
          <cell r="AF330">
            <v>1</v>
          </cell>
          <cell r="AG330">
            <v>1</v>
          </cell>
          <cell r="AH330">
            <v>1</v>
          </cell>
          <cell r="AI330">
            <v>1</v>
          </cell>
          <cell r="AJ330">
            <v>1</v>
          </cell>
          <cell r="AK330">
            <v>1</v>
          </cell>
          <cell r="AL330">
            <v>1</v>
          </cell>
          <cell r="AM330">
            <v>1</v>
          </cell>
          <cell r="AN330">
            <v>1</v>
          </cell>
          <cell r="AO330">
            <v>1</v>
          </cell>
          <cell r="AP330">
            <v>1</v>
          </cell>
          <cell r="AQ330">
            <v>1</v>
          </cell>
          <cell r="AR330">
            <v>1</v>
          </cell>
          <cell r="AS330">
            <v>1</v>
          </cell>
          <cell r="AT330">
            <v>1</v>
          </cell>
          <cell r="AU330">
            <v>1</v>
          </cell>
          <cell r="AV330">
            <v>1</v>
          </cell>
          <cell r="AW330">
            <v>1</v>
          </cell>
          <cell r="AX330">
            <v>1</v>
          </cell>
          <cell r="AY330">
            <v>1</v>
          </cell>
          <cell r="AZ330">
            <v>1</v>
          </cell>
          <cell r="BA330">
            <v>1</v>
          </cell>
          <cell r="BB330">
            <v>1</v>
          </cell>
          <cell r="BC330">
            <v>1</v>
          </cell>
          <cell r="BD330">
            <v>1</v>
          </cell>
          <cell r="BE330">
            <v>1</v>
          </cell>
          <cell r="BG330">
            <v>0</v>
          </cell>
          <cell r="BH330">
            <v>0</v>
          </cell>
          <cell r="BI330">
            <v>5.0554799999999993</v>
          </cell>
          <cell r="BJ330">
            <v>5.0554799999999993</v>
          </cell>
          <cell r="BK330">
            <v>5.0554799999999993</v>
          </cell>
          <cell r="BL330">
            <v>5.0554799999999993</v>
          </cell>
          <cell r="BM330">
            <v>5.0554799999999993</v>
          </cell>
          <cell r="BN330">
            <v>5.0554799999999993</v>
          </cell>
          <cell r="BO330">
            <v>5.0554799999999993</v>
          </cell>
        </row>
        <row r="331">
          <cell r="B331" t="str">
            <v>Rigger</v>
          </cell>
          <cell r="C331" t="str">
            <v>D4</v>
          </cell>
          <cell r="D331">
            <v>467736</v>
          </cell>
          <cell r="I331">
            <v>0</v>
          </cell>
          <cell r="J331">
            <v>467736</v>
          </cell>
          <cell r="K331">
            <v>926.20990099009896</v>
          </cell>
          <cell r="L331">
            <v>0</v>
          </cell>
          <cell r="O331">
            <v>1</v>
          </cell>
          <cell r="P331">
            <v>1</v>
          </cell>
          <cell r="Q331">
            <v>1</v>
          </cell>
          <cell r="R331">
            <v>1</v>
          </cell>
          <cell r="S331">
            <v>1</v>
          </cell>
          <cell r="T331">
            <v>1</v>
          </cell>
          <cell r="U331">
            <v>1</v>
          </cell>
          <cell r="V331">
            <v>1</v>
          </cell>
          <cell r="W331">
            <v>1</v>
          </cell>
          <cell r="X331">
            <v>1</v>
          </cell>
          <cell r="Y331">
            <v>1</v>
          </cell>
          <cell r="Z331">
            <v>1</v>
          </cell>
          <cell r="AA331">
            <v>1</v>
          </cell>
          <cell r="AB331">
            <v>1</v>
          </cell>
          <cell r="AC331">
            <v>1</v>
          </cell>
          <cell r="AD331">
            <v>1</v>
          </cell>
          <cell r="AE331">
            <v>1</v>
          </cell>
          <cell r="AF331">
            <v>1</v>
          </cell>
          <cell r="AG331">
            <v>1</v>
          </cell>
          <cell r="AH331">
            <v>1</v>
          </cell>
          <cell r="AI331">
            <v>1</v>
          </cell>
          <cell r="AJ331">
            <v>1</v>
          </cell>
          <cell r="AK331">
            <v>1</v>
          </cell>
          <cell r="AL331">
            <v>1</v>
          </cell>
          <cell r="AM331">
            <v>1</v>
          </cell>
          <cell r="AN331">
            <v>1</v>
          </cell>
          <cell r="AO331">
            <v>1</v>
          </cell>
          <cell r="AP331">
            <v>1</v>
          </cell>
          <cell r="AQ331">
            <v>1</v>
          </cell>
          <cell r="AR331">
            <v>1</v>
          </cell>
          <cell r="AS331">
            <v>1</v>
          </cell>
          <cell r="AT331">
            <v>1</v>
          </cell>
          <cell r="AU331">
            <v>1</v>
          </cell>
          <cell r="AV331">
            <v>1</v>
          </cell>
          <cell r="AW331">
            <v>1</v>
          </cell>
          <cell r="AX331">
            <v>1</v>
          </cell>
          <cell r="AY331">
            <v>1</v>
          </cell>
          <cell r="AZ331">
            <v>1</v>
          </cell>
          <cell r="BA331">
            <v>1</v>
          </cell>
          <cell r="BB331">
            <v>1</v>
          </cell>
          <cell r="BC331">
            <v>1</v>
          </cell>
          <cell r="BD331">
            <v>1</v>
          </cell>
          <cell r="BE331">
            <v>1</v>
          </cell>
          <cell r="BI331">
            <v>0.92620990099009892</v>
          </cell>
          <cell r="BJ331">
            <v>0.92620990099009892</v>
          </cell>
          <cell r="BK331">
            <v>0.92620990099009892</v>
          </cell>
          <cell r="BL331">
            <v>0.92620990099009892</v>
          </cell>
          <cell r="BM331">
            <v>0.92620990099009892</v>
          </cell>
          <cell r="BN331">
            <v>0.92620990099009892</v>
          </cell>
          <cell r="BO331">
            <v>0.92620990099009892</v>
          </cell>
        </row>
        <row r="332">
          <cell r="B332" t="str">
            <v>Rigger Assistant</v>
          </cell>
          <cell r="C332" t="str">
            <v>E3</v>
          </cell>
          <cell r="D332">
            <v>255784</v>
          </cell>
          <cell r="I332">
            <v>0</v>
          </cell>
          <cell r="J332">
            <v>255784</v>
          </cell>
          <cell r="K332">
            <v>506.50297029702972</v>
          </cell>
          <cell r="L332">
            <v>0</v>
          </cell>
          <cell r="O332">
            <v>1</v>
          </cell>
          <cell r="P332">
            <v>1</v>
          </cell>
          <cell r="Q332">
            <v>1</v>
          </cell>
          <cell r="R332">
            <v>1</v>
          </cell>
          <cell r="S332">
            <v>1</v>
          </cell>
          <cell r="T332">
            <v>1</v>
          </cell>
          <cell r="U332">
            <v>1</v>
          </cell>
          <cell r="V332">
            <v>1</v>
          </cell>
          <cell r="W332">
            <v>1</v>
          </cell>
          <cell r="X332">
            <v>1</v>
          </cell>
          <cell r="Y332">
            <v>1</v>
          </cell>
          <cell r="Z332">
            <v>1</v>
          </cell>
          <cell r="AA332">
            <v>1</v>
          </cell>
          <cell r="AB332">
            <v>2</v>
          </cell>
          <cell r="AC332">
            <v>2</v>
          </cell>
          <cell r="AD332">
            <v>2</v>
          </cell>
          <cell r="AE332">
            <v>2</v>
          </cell>
          <cell r="AF332">
            <v>2</v>
          </cell>
          <cell r="AG332">
            <v>2</v>
          </cell>
          <cell r="AH332">
            <v>2</v>
          </cell>
          <cell r="AI332">
            <v>2</v>
          </cell>
          <cell r="AJ332">
            <v>2</v>
          </cell>
          <cell r="AK332">
            <v>2</v>
          </cell>
          <cell r="AL332">
            <v>2</v>
          </cell>
          <cell r="AM332">
            <v>2</v>
          </cell>
          <cell r="AN332">
            <v>2</v>
          </cell>
          <cell r="AO332">
            <v>4</v>
          </cell>
          <cell r="AP332">
            <v>4</v>
          </cell>
          <cell r="AQ332">
            <v>4</v>
          </cell>
          <cell r="AR332">
            <v>4</v>
          </cell>
          <cell r="AS332">
            <v>4</v>
          </cell>
          <cell r="AT332">
            <v>4</v>
          </cell>
          <cell r="AU332">
            <v>4</v>
          </cell>
          <cell r="AV332">
            <v>4</v>
          </cell>
          <cell r="AW332">
            <v>4</v>
          </cell>
          <cell r="AX332">
            <v>4</v>
          </cell>
          <cell r="AY332">
            <v>4</v>
          </cell>
          <cell r="AZ332">
            <v>4</v>
          </cell>
          <cell r="BA332">
            <v>4</v>
          </cell>
          <cell r="BB332">
            <v>4</v>
          </cell>
          <cell r="BC332">
            <v>4</v>
          </cell>
          <cell r="BD332">
            <v>4</v>
          </cell>
          <cell r="BE332">
            <v>4</v>
          </cell>
          <cell r="BG332">
            <v>0</v>
          </cell>
          <cell r="BH332">
            <v>10.014479999999999</v>
          </cell>
          <cell r="BI332">
            <v>0.50650297029702973</v>
          </cell>
          <cell r="BJ332">
            <v>0.50650297029702973</v>
          </cell>
          <cell r="BK332">
            <v>0.50650297029702973</v>
          </cell>
          <cell r="BL332">
            <v>0.50650297029702973</v>
          </cell>
          <cell r="BM332">
            <v>0.50650297029702973</v>
          </cell>
          <cell r="BN332">
            <v>0.50650297029702973</v>
          </cell>
          <cell r="BO332">
            <v>0.50650297029702973</v>
          </cell>
        </row>
        <row r="333">
          <cell r="B333" t="str">
            <v>Mobile Crane Operator (expat)</v>
          </cell>
          <cell r="C333" t="str">
            <v>12</v>
          </cell>
          <cell r="I333">
            <v>0</v>
          </cell>
          <cell r="J333">
            <v>2455330.2000000002</v>
          </cell>
          <cell r="K333">
            <v>4862.04</v>
          </cell>
          <cell r="L333">
            <v>1</v>
          </cell>
          <cell r="O333">
            <v>1</v>
          </cell>
          <cell r="P333">
            <v>1</v>
          </cell>
          <cell r="Q333">
            <v>1</v>
          </cell>
          <cell r="R333">
            <v>1</v>
          </cell>
          <cell r="S333">
            <v>1</v>
          </cell>
          <cell r="T333">
            <v>1</v>
          </cell>
          <cell r="U333">
            <v>1</v>
          </cell>
          <cell r="V333">
            <v>1</v>
          </cell>
          <cell r="W333">
            <v>1</v>
          </cell>
          <cell r="X333">
            <v>1</v>
          </cell>
          <cell r="Y333">
            <v>1</v>
          </cell>
          <cell r="Z333">
            <v>1</v>
          </cell>
          <cell r="AA333">
            <v>1</v>
          </cell>
          <cell r="AB333">
            <v>1</v>
          </cell>
          <cell r="AC333">
            <v>1</v>
          </cell>
          <cell r="AD333">
            <v>1</v>
          </cell>
          <cell r="AE333">
            <v>1</v>
          </cell>
          <cell r="AF333">
            <v>1</v>
          </cell>
          <cell r="AG333">
            <v>1</v>
          </cell>
          <cell r="AH333">
            <v>1</v>
          </cell>
          <cell r="AI333">
            <v>1</v>
          </cell>
          <cell r="AJ333">
            <v>1</v>
          </cell>
          <cell r="AK333">
            <v>1</v>
          </cell>
          <cell r="AL333">
            <v>1</v>
          </cell>
          <cell r="AM333">
            <v>1</v>
          </cell>
          <cell r="AN333">
            <v>1</v>
          </cell>
          <cell r="AO333">
            <v>1</v>
          </cell>
          <cell r="AP333">
            <v>1</v>
          </cell>
          <cell r="BG333">
            <v>0</v>
          </cell>
          <cell r="BH333">
            <v>2.5428000000000002</v>
          </cell>
          <cell r="BI333">
            <v>4.8620400000000004</v>
          </cell>
          <cell r="BJ333">
            <v>4.8620400000000004</v>
          </cell>
          <cell r="BK333">
            <v>4.8620400000000004</v>
          </cell>
          <cell r="BL333">
            <v>4.8620400000000004</v>
          </cell>
          <cell r="BM333">
            <v>4.8620400000000004</v>
          </cell>
          <cell r="BN333">
            <v>4.8620400000000004</v>
          </cell>
          <cell r="BO333">
            <v>4.8620400000000004</v>
          </cell>
        </row>
        <row r="334">
          <cell r="B334" t="str">
            <v>Mobile Crane Operator</v>
          </cell>
          <cell r="C334" t="str">
            <v>C3</v>
          </cell>
          <cell r="D334">
            <v>391757</v>
          </cell>
          <cell r="I334">
            <v>0</v>
          </cell>
          <cell r="J334">
            <v>391757</v>
          </cell>
          <cell r="K334">
            <v>775.75643564356437</v>
          </cell>
          <cell r="L334">
            <v>0</v>
          </cell>
          <cell r="O334">
            <v>2</v>
          </cell>
          <cell r="P334">
            <v>2</v>
          </cell>
          <cell r="Q334">
            <v>2</v>
          </cell>
          <cell r="R334">
            <v>2</v>
          </cell>
          <cell r="S334">
            <v>2</v>
          </cell>
          <cell r="T334">
            <v>2</v>
          </cell>
          <cell r="U334">
            <v>2</v>
          </cell>
          <cell r="V334">
            <v>2</v>
          </cell>
          <cell r="W334">
            <v>2</v>
          </cell>
          <cell r="X334">
            <v>2</v>
          </cell>
          <cell r="Y334">
            <v>2</v>
          </cell>
          <cell r="Z334">
            <v>2</v>
          </cell>
          <cell r="AA334">
            <v>2</v>
          </cell>
          <cell r="AB334">
            <v>1</v>
          </cell>
          <cell r="AC334">
            <v>1</v>
          </cell>
          <cell r="AD334">
            <v>1</v>
          </cell>
          <cell r="AE334">
            <v>1</v>
          </cell>
          <cell r="AF334">
            <v>1</v>
          </cell>
          <cell r="AG334">
            <v>1</v>
          </cell>
          <cell r="AH334">
            <v>1</v>
          </cell>
          <cell r="AI334">
            <v>1</v>
          </cell>
          <cell r="AJ334">
            <v>1</v>
          </cell>
          <cell r="AK334">
            <v>1</v>
          </cell>
          <cell r="AL334">
            <v>1</v>
          </cell>
          <cell r="AM334">
            <v>1</v>
          </cell>
          <cell r="AN334">
            <v>1</v>
          </cell>
          <cell r="AQ334">
            <v>1</v>
          </cell>
          <cell r="AR334">
            <v>1</v>
          </cell>
          <cell r="AS334">
            <v>1</v>
          </cell>
          <cell r="AT334">
            <v>1</v>
          </cell>
          <cell r="AU334">
            <v>1</v>
          </cell>
          <cell r="AV334">
            <v>1</v>
          </cell>
          <cell r="AW334">
            <v>1</v>
          </cell>
          <cell r="AX334">
            <v>1</v>
          </cell>
          <cell r="AY334">
            <v>1</v>
          </cell>
          <cell r="AZ334">
            <v>1</v>
          </cell>
          <cell r="BA334">
            <v>1</v>
          </cell>
          <cell r="BB334">
            <v>1</v>
          </cell>
          <cell r="BC334">
            <v>1</v>
          </cell>
          <cell r="BD334">
            <v>1</v>
          </cell>
          <cell r="BE334">
            <v>1</v>
          </cell>
          <cell r="BG334">
            <v>0</v>
          </cell>
          <cell r="BH334">
            <v>0</v>
          </cell>
          <cell r="BI334">
            <v>1.5515128712871287</v>
          </cell>
          <cell r="BJ334">
            <v>1.5515128712871287</v>
          </cell>
          <cell r="BK334">
            <v>1.5515128712871287</v>
          </cell>
          <cell r="BL334">
            <v>1.5515128712871287</v>
          </cell>
          <cell r="BM334">
            <v>1.5515128712871287</v>
          </cell>
          <cell r="BN334">
            <v>1.5515128712871287</v>
          </cell>
          <cell r="BO334">
            <v>1.5515128712871287</v>
          </cell>
        </row>
        <row r="335">
          <cell r="B335" t="str">
            <v>Aircon technician</v>
          </cell>
          <cell r="C335" t="str">
            <v>B1</v>
          </cell>
          <cell r="D335">
            <v>497742</v>
          </cell>
          <cell r="I335">
            <v>0</v>
          </cell>
          <cell r="J335">
            <v>497742</v>
          </cell>
          <cell r="K335">
            <v>985.62772277227725</v>
          </cell>
          <cell r="L335">
            <v>0</v>
          </cell>
          <cell r="O335">
            <v>1</v>
          </cell>
          <cell r="P335">
            <v>1</v>
          </cell>
          <cell r="Q335">
            <v>1</v>
          </cell>
          <cell r="R335">
            <v>1</v>
          </cell>
          <cell r="S335">
            <v>1</v>
          </cell>
          <cell r="T335">
            <v>1</v>
          </cell>
          <cell r="U335">
            <v>1</v>
          </cell>
          <cell r="V335">
            <v>1</v>
          </cell>
          <cell r="W335">
            <v>1</v>
          </cell>
          <cell r="X335">
            <v>1</v>
          </cell>
          <cell r="Y335">
            <v>1</v>
          </cell>
          <cell r="Z335">
            <v>1</v>
          </cell>
          <cell r="AA335">
            <v>1</v>
          </cell>
          <cell r="AB335">
            <v>1</v>
          </cell>
          <cell r="AC335">
            <v>1</v>
          </cell>
          <cell r="AD335">
            <v>1</v>
          </cell>
          <cell r="AE335">
            <v>1</v>
          </cell>
          <cell r="AF335">
            <v>1</v>
          </cell>
          <cell r="AG335">
            <v>1</v>
          </cell>
          <cell r="AH335">
            <v>1</v>
          </cell>
          <cell r="AI335">
            <v>1</v>
          </cell>
          <cell r="AJ335">
            <v>1</v>
          </cell>
          <cell r="AK335">
            <v>1</v>
          </cell>
          <cell r="AL335">
            <v>1</v>
          </cell>
          <cell r="AM335">
            <v>1</v>
          </cell>
          <cell r="AN335">
            <v>1</v>
          </cell>
          <cell r="AO335">
            <v>1</v>
          </cell>
          <cell r="AP335">
            <v>1</v>
          </cell>
          <cell r="AQ335">
            <v>1</v>
          </cell>
          <cell r="AR335">
            <v>1</v>
          </cell>
          <cell r="AS335">
            <v>1</v>
          </cell>
          <cell r="AT335">
            <v>1</v>
          </cell>
          <cell r="AU335">
            <v>1</v>
          </cell>
          <cell r="AV335">
            <v>1</v>
          </cell>
          <cell r="AW335">
            <v>1</v>
          </cell>
          <cell r="AX335">
            <v>1</v>
          </cell>
          <cell r="AY335">
            <v>1</v>
          </cell>
          <cell r="AZ335">
            <v>1</v>
          </cell>
          <cell r="BA335">
            <v>1</v>
          </cell>
          <cell r="BB335">
            <v>1</v>
          </cell>
          <cell r="BC335">
            <v>1</v>
          </cell>
          <cell r="BD335">
            <v>1</v>
          </cell>
          <cell r="BE335">
            <v>1</v>
          </cell>
          <cell r="BG335">
            <v>0</v>
          </cell>
          <cell r="BH335">
            <v>0</v>
          </cell>
          <cell r="BI335">
            <v>0.98562772277227728</v>
          </cell>
          <cell r="BJ335">
            <v>0.98562772277227728</v>
          </cell>
          <cell r="BK335">
            <v>0.98562772277227728</v>
          </cell>
          <cell r="BL335">
            <v>0.98562772277227728</v>
          </cell>
          <cell r="BM335">
            <v>0.98562772277227728</v>
          </cell>
          <cell r="BN335">
            <v>0.98562772277227728</v>
          </cell>
          <cell r="BO335">
            <v>0.98562772277227728</v>
          </cell>
        </row>
        <row r="336">
          <cell r="B336" t="str">
            <v>Aircon technician assistant</v>
          </cell>
          <cell r="C336" t="str">
            <v>D1</v>
          </cell>
          <cell r="D336">
            <v>305058</v>
          </cell>
          <cell r="I336">
            <v>0</v>
          </cell>
          <cell r="J336">
            <v>305058</v>
          </cell>
          <cell r="K336">
            <v>604.07524752475251</v>
          </cell>
          <cell r="L336">
            <v>0</v>
          </cell>
          <cell r="O336">
            <v>1</v>
          </cell>
          <cell r="P336">
            <v>1</v>
          </cell>
          <cell r="Q336">
            <v>1</v>
          </cell>
          <cell r="R336">
            <v>1</v>
          </cell>
          <cell r="S336">
            <v>1</v>
          </cell>
          <cell r="T336">
            <v>1</v>
          </cell>
          <cell r="U336">
            <v>1</v>
          </cell>
          <cell r="V336">
            <v>1</v>
          </cell>
          <cell r="W336">
            <v>1</v>
          </cell>
          <cell r="X336">
            <v>1</v>
          </cell>
          <cell r="Y336">
            <v>1</v>
          </cell>
          <cell r="Z336">
            <v>1</v>
          </cell>
          <cell r="AA336">
            <v>1</v>
          </cell>
          <cell r="AB336">
            <v>1</v>
          </cell>
          <cell r="AC336">
            <v>1</v>
          </cell>
          <cell r="AD336">
            <v>1</v>
          </cell>
          <cell r="AE336">
            <v>1</v>
          </cell>
          <cell r="AF336">
            <v>1</v>
          </cell>
          <cell r="AG336">
            <v>1</v>
          </cell>
          <cell r="AH336">
            <v>1</v>
          </cell>
          <cell r="AI336">
            <v>1</v>
          </cell>
          <cell r="AJ336">
            <v>1</v>
          </cell>
          <cell r="AK336">
            <v>1</v>
          </cell>
          <cell r="AL336">
            <v>1</v>
          </cell>
          <cell r="AM336">
            <v>1</v>
          </cell>
          <cell r="AN336">
            <v>1</v>
          </cell>
          <cell r="BG336">
            <v>0</v>
          </cell>
          <cell r="BH336">
            <v>10.014479999999999</v>
          </cell>
          <cell r="BI336">
            <v>0.6040752475247525</v>
          </cell>
          <cell r="BJ336">
            <v>0.6040752475247525</v>
          </cell>
          <cell r="BK336">
            <v>0.6040752475247525</v>
          </cell>
          <cell r="BL336">
            <v>0.6040752475247525</v>
          </cell>
          <cell r="BM336">
            <v>0.6040752475247525</v>
          </cell>
          <cell r="BN336">
            <v>0.6040752475247525</v>
          </cell>
          <cell r="BO336">
            <v>0.6040752475247525</v>
          </cell>
        </row>
        <row r="337">
          <cell r="B337" t="str">
            <v>LV Workshop:</v>
          </cell>
          <cell r="N337">
            <v>0</v>
          </cell>
          <cell r="AN337">
            <v>0</v>
          </cell>
          <cell r="BG337">
            <v>0</v>
          </cell>
          <cell r="BH337">
            <v>6.3885639999999988</v>
          </cell>
          <cell r="BI337">
            <v>0</v>
          </cell>
          <cell r="BJ337">
            <v>0</v>
          </cell>
          <cell r="BK337">
            <v>0</v>
          </cell>
          <cell r="BL337">
            <v>0</v>
          </cell>
          <cell r="BM337">
            <v>0</v>
          </cell>
          <cell r="BN337">
            <v>0</v>
          </cell>
          <cell r="BO337">
            <v>0</v>
          </cell>
        </row>
        <row r="338">
          <cell r="B338" t="str">
            <v>Changehand mechanic LV supervisor</v>
          </cell>
          <cell r="C338" t="str">
            <v>B6</v>
          </cell>
          <cell r="D338">
            <v>740649</v>
          </cell>
          <cell r="J338">
            <v>740649</v>
          </cell>
          <cell r="K338">
            <v>1466.6316831683168</v>
          </cell>
          <cell r="L338">
            <v>0</v>
          </cell>
          <cell r="O338">
            <v>2</v>
          </cell>
          <cell r="P338">
            <v>2</v>
          </cell>
          <cell r="Q338">
            <v>2</v>
          </cell>
          <cell r="R338">
            <v>2</v>
          </cell>
          <cell r="S338">
            <v>2</v>
          </cell>
          <cell r="T338">
            <v>2</v>
          </cell>
          <cell r="U338">
            <v>2</v>
          </cell>
          <cell r="V338">
            <v>2</v>
          </cell>
          <cell r="W338">
            <v>2</v>
          </cell>
          <cell r="X338">
            <v>2</v>
          </cell>
          <cell r="Y338">
            <v>2</v>
          </cell>
          <cell r="Z338">
            <v>2</v>
          </cell>
          <cell r="AA338">
            <v>2</v>
          </cell>
          <cell r="AB338">
            <v>1</v>
          </cell>
          <cell r="AC338">
            <v>1</v>
          </cell>
          <cell r="AD338">
            <v>1</v>
          </cell>
          <cell r="AE338">
            <v>1</v>
          </cell>
          <cell r="AF338">
            <v>1</v>
          </cell>
          <cell r="AG338">
            <v>1</v>
          </cell>
          <cell r="AH338">
            <v>1</v>
          </cell>
          <cell r="AI338">
            <v>1</v>
          </cell>
          <cell r="AJ338">
            <v>1</v>
          </cell>
          <cell r="AK338">
            <v>1</v>
          </cell>
          <cell r="AL338">
            <v>1</v>
          </cell>
          <cell r="AM338">
            <v>1</v>
          </cell>
          <cell r="AN338">
            <v>1</v>
          </cell>
          <cell r="AO338">
            <v>1</v>
          </cell>
          <cell r="AP338">
            <v>1</v>
          </cell>
          <cell r="AQ338">
            <v>1</v>
          </cell>
          <cell r="AR338">
            <v>1</v>
          </cell>
          <cell r="AS338">
            <v>1</v>
          </cell>
          <cell r="AT338">
            <v>1</v>
          </cell>
          <cell r="AU338">
            <v>1</v>
          </cell>
          <cell r="AV338">
            <v>1</v>
          </cell>
          <cell r="AW338">
            <v>1</v>
          </cell>
          <cell r="AX338">
            <v>1</v>
          </cell>
          <cell r="AY338">
            <v>1</v>
          </cell>
          <cell r="AZ338">
            <v>1</v>
          </cell>
          <cell r="BA338">
            <v>1</v>
          </cell>
          <cell r="BB338">
            <v>1</v>
          </cell>
          <cell r="BC338">
            <v>1</v>
          </cell>
          <cell r="BD338">
            <v>1</v>
          </cell>
          <cell r="BE338">
            <v>1</v>
          </cell>
          <cell r="BG338">
            <v>0</v>
          </cell>
          <cell r="BH338">
            <v>11.683559999999998</v>
          </cell>
          <cell r="BI338">
            <v>2.9332633663366336</v>
          </cell>
          <cell r="BJ338">
            <v>2.9332633663366336</v>
          </cell>
          <cell r="BK338">
            <v>2.9332633663366336</v>
          </cell>
          <cell r="BL338">
            <v>2.9332633663366336</v>
          </cell>
          <cell r="BM338">
            <v>2.9332633663366336</v>
          </cell>
          <cell r="BN338">
            <v>2.9332633663366336</v>
          </cell>
          <cell r="BO338">
            <v>2.9332633663366336</v>
          </cell>
        </row>
        <row r="339">
          <cell r="B339" t="str">
            <v>Light vehicle mechanic</v>
          </cell>
          <cell r="C339" t="str">
            <v>B1</v>
          </cell>
          <cell r="D339">
            <v>432823</v>
          </cell>
          <cell r="J339">
            <v>432823</v>
          </cell>
          <cell r="K339">
            <v>857.07524752475251</v>
          </cell>
          <cell r="L339">
            <v>0</v>
          </cell>
          <cell r="O339">
            <v>2</v>
          </cell>
          <cell r="P339">
            <v>2</v>
          </cell>
          <cell r="Q339">
            <v>2</v>
          </cell>
          <cell r="R339">
            <v>2</v>
          </cell>
          <cell r="S339">
            <v>2</v>
          </cell>
          <cell r="T339">
            <v>2</v>
          </cell>
          <cell r="U339">
            <v>2</v>
          </cell>
          <cell r="V339">
            <v>2</v>
          </cell>
          <cell r="W339">
            <v>2</v>
          </cell>
          <cell r="X339">
            <v>2</v>
          </cell>
          <cell r="Y339">
            <v>2</v>
          </cell>
          <cell r="Z339">
            <v>2</v>
          </cell>
          <cell r="AA339">
            <v>2</v>
          </cell>
          <cell r="AB339">
            <v>1</v>
          </cell>
          <cell r="AC339">
            <v>1</v>
          </cell>
          <cell r="AD339">
            <v>1</v>
          </cell>
          <cell r="AE339">
            <v>1</v>
          </cell>
          <cell r="AF339">
            <v>1</v>
          </cell>
          <cell r="AG339">
            <v>1</v>
          </cell>
          <cell r="AH339">
            <v>1</v>
          </cell>
          <cell r="AI339">
            <v>1</v>
          </cell>
          <cell r="AJ339">
            <v>1</v>
          </cell>
          <cell r="AK339">
            <v>1</v>
          </cell>
          <cell r="AL339">
            <v>1</v>
          </cell>
          <cell r="AM339">
            <v>1</v>
          </cell>
          <cell r="AN339">
            <v>1</v>
          </cell>
          <cell r="AO339">
            <v>1</v>
          </cell>
          <cell r="AP339">
            <v>1</v>
          </cell>
          <cell r="AQ339">
            <v>1</v>
          </cell>
          <cell r="AR339">
            <v>1</v>
          </cell>
          <cell r="AS339">
            <v>1</v>
          </cell>
          <cell r="AT339">
            <v>1</v>
          </cell>
          <cell r="AU339">
            <v>1</v>
          </cell>
          <cell r="AV339">
            <v>1</v>
          </cell>
          <cell r="AW339">
            <v>1</v>
          </cell>
          <cell r="AX339">
            <v>1</v>
          </cell>
          <cell r="AY339">
            <v>1</v>
          </cell>
          <cell r="AZ339">
            <v>1</v>
          </cell>
          <cell r="BA339">
            <v>1</v>
          </cell>
          <cell r="BB339">
            <v>1</v>
          </cell>
          <cell r="BC339">
            <v>1</v>
          </cell>
          <cell r="BD339">
            <v>1</v>
          </cell>
          <cell r="BE339">
            <v>1</v>
          </cell>
          <cell r="BG339">
            <v>0</v>
          </cell>
          <cell r="BH339">
            <v>5.0856000000000003</v>
          </cell>
          <cell r="BI339">
            <v>1.714150495049505</v>
          </cell>
          <cell r="BJ339">
            <v>1.714150495049505</v>
          </cell>
          <cell r="BK339">
            <v>1.714150495049505</v>
          </cell>
          <cell r="BL339">
            <v>1.714150495049505</v>
          </cell>
          <cell r="BM339">
            <v>1.714150495049505</v>
          </cell>
          <cell r="BN339">
            <v>1.714150495049505</v>
          </cell>
          <cell r="BO339">
            <v>1.714150495049505</v>
          </cell>
        </row>
        <row r="340">
          <cell r="B340" t="str">
            <v>Electrical operator</v>
          </cell>
          <cell r="C340" t="str">
            <v>C2</v>
          </cell>
          <cell r="D340">
            <v>376115</v>
          </cell>
          <cell r="J340">
            <v>376115</v>
          </cell>
          <cell r="K340">
            <v>744.78217821782175</v>
          </cell>
          <cell r="L340">
            <v>0</v>
          </cell>
          <cell r="M340">
            <v>0</v>
          </cell>
          <cell r="N340">
            <v>0</v>
          </cell>
          <cell r="O340">
            <v>0</v>
          </cell>
          <cell r="P340">
            <v>0</v>
          </cell>
          <cell r="Q340">
            <v>0</v>
          </cell>
          <cell r="R340">
            <v>0</v>
          </cell>
          <cell r="S340">
            <v>0</v>
          </cell>
          <cell r="T340">
            <v>0</v>
          </cell>
          <cell r="U340">
            <v>0</v>
          </cell>
          <cell r="V340">
            <v>0</v>
          </cell>
          <cell r="W340">
            <v>0</v>
          </cell>
          <cell r="X340">
            <v>0</v>
          </cell>
          <cell r="Y340">
            <v>0</v>
          </cell>
          <cell r="Z340">
            <v>0</v>
          </cell>
          <cell r="AA340">
            <v>0</v>
          </cell>
          <cell r="AB340">
            <v>1</v>
          </cell>
          <cell r="AC340">
            <v>1</v>
          </cell>
          <cell r="AD340">
            <v>1</v>
          </cell>
          <cell r="AE340">
            <v>1</v>
          </cell>
          <cell r="AF340">
            <v>1</v>
          </cell>
          <cell r="AG340">
            <v>1</v>
          </cell>
          <cell r="AH340">
            <v>1</v>
          </cell>
          <cell r="AI340">
            <v>1</v>
          </cell>
          <cell r="AJ340">
            <v>1</v>
          </cell>
          <cell r="AK340">
            <v>1</v>
          </cell>
          <cell r="AL340">
            <v>1</v>
          </cell>
          <cell r="AM340">
            <v>1</v>
          </cell>
          <cell r="AN340">
            <v>1</v>
          </cell>
          <cell r="AO340">
            <v>1</v>
          </cell>
          <cell r="AP340">
            <v>1</v>
          </cell>
          <cell r="AQ340">
            <v>1</v>
          </cell>
          <cell r="AR340">
            <v>1</v>
          </cell>
          <cell r="AS340">
            <v>1</v>
          </cell>
          <cell r="AT340">
            <v>1</v>
          </cell>
          <cell r="AU340">
            <v>1</v>
          </cell>
          <cell r="AV340">
            <v>1</v>
          </cell>
          <cell r="AW340">
            <v>1</v>
          </cell>
          <cell r="AX340">
            <v>1</v>
          </cell>
          <cell r="AY340">
            <v>1</v>
          </cell>
          <cell r="AZ340">
            <v>1</v>
          </cell>
          <cell r="BA340">
            <v>1</v>
          </cell>
          <cell r="BB340">
            <v>1</v>
          </cell>
          <cell r="BC340">
            <v>1</v>
          </cell>
          <cell r="BD340">
            <v>1</v>
          </cell>
          <cell r="BE340">
            <v>1</v>
          </cell>
          <cell r="BG340">
            <v>0</v>
          </cell>
          <cell r="BH340">
            <v>11.442600000000001</v>
          </cell>
          <cell r="BI340">
            <v>0</v>
          </cell>
          <cell r="BJ340">
            <v>0</v>
          </cell>
          <cell r="BK340">
            <v>0</v>
          </cell>
          <cell r="BL340">
            <v>0</v>
          </cell>
          <cell r="BM340">
            <v>0</v>
          </cell>
          <cell r="BN340">
            <v>0</v>
          </cell>
          <cell r="BO340">
            <v>0</v>
          </cell>
        </row>
        <row r="341">
          <cell r="B341" t="str">
            <v>Apprentices</v>
          </cell>
          <cell r="C341" t="str">
            <v>E3</v>
          </cell>
          <cell r="D341">
            <v>255784</v>
          </cell>
          <cell r="J341">
            <v>255784</v>
          </cell>
          <cell r="K341">
            <v>506.50297029702972</v>
          </cell>
          <cell r="L341">
            <v>0</v>
          </cell>
          <cell r="AA341">
            <v>0</v>
          </cell>
          <cell r="AB341">
            <v>1</v>
          </cell>
          <cell r="AC341">
            <v>1</v>
          </cell>
          <cell r="AD341">
            <v>1</v>
          </cell>
          <cell r="AE341">
            <v>1</v>
          </cell>
          <cell r="AF341">
            <v>1</v>
          </cell>
          <cell r="AG341">
            <v>1</v>
          </cell>
          <cell r="AH341">
            <v>1</v>
          </cell>
          <cell r="AI341">
            <v>1</v>
          </cell>
          <cell r="AJ341">
            <v>1</v>
          </cell>
          <cell r="AK341">
            <v>1</v>
          </cell>
          <cell r="AL341">
            <v>1</v>
          </cell>
          <cell r="AM341">
            <v>1</v>
          </cell>
          <cell r="AN341">
            <v>1</v>
          </cell>
          <cell r="AO341">
            <v>1</v>
          </cell>
          <cell r="AP341">
            <v>1</v>
          </cell>
          <cell r="AQ341">
            <v>1</v>
          </cell>
          <cell r="AR341">
            <v>1</v>
          </cell>
          <cell r="AS341">
            <v>1</v>
          </cell>
          <cell r="AT341">
            <v>1</v>
          </cell>
          <cell r="AU341">
            <v>1</v>
          </cell>
          <cell r="AV341">
            <v>1</v>
          </cell>
          <cell r="AW341">
            <v>1</v>
          </cell>
          <cell r="AX341">
            <v>1</v>
          </cell>
          <cell r="AY341">
            <v>1</v>
          </cell>
          <cell r="AZ341">
            <v>1</v>
          </cell>
          <cell r="BA341">
            <v>1</v>
          </cell>
          <cell r="BB341">
            <v>1</v>
          </cell>
          <cell r="BC341">
            <v>1</v>
          </cell>
          <cell r="BD341">
            <v>1</v>
          </cell>
          <cell r="BE341">
            <v>1</v>
          </cell>
          <cell r="BI341">
            <v>0</v>
          </cell>
          <cell r="BJ341">
            <v>0</v>
          </cell>
          <cell r="BK341">
            <v>0</v>
          </cell>
          <cell r="BL341">
            <v>0</v>
          </cell>
          <cell r="BM341">
            <v>0</v>
          </cell>
          <cell r="BN341">
            <v>0</v>
          </cell>
          <cell r="BO341">
            <v>0</v>
          </cell>
        </row>
        <row r="342">
          <cell r="B342" t="str">
            <v>Foutrax Mechanic</v>
          </cell>
          <cell r="C342" t="str">
            <v>B1</v>
          </cell>
          <cell r="D342">
            <v>467736</v>
          </cell>
          <cell r="J342">
            <v>467736</v>
          </cell>
          <cell r="K342">
            <v>926.20990099009896</v>
          </cell>
          <cell r="L342">
            <v>0</v>
          </cell>
          <cell r="AA342">
            <v>0</v>
          </cell>
          <cell r="AB342">
            <v>1</v>
          </cell>
          <cell r="AC342">
            <v>1</v>
          </cell>
          <cell r="AD342">
            <v>1</v>
          </cell>
          <cell r="AE342">
            <v>1</v>
          </cell>
          <cell r="AF342">
            <v>1</v>
          </cell>
          <cell r="AG342">
            <v>1</v>
          </cell>
          <cell r="AH342">
            <v>1</v>
          </cell>
          <cell r="AI342">
            <v>1</v>
          </cell>
          <cell r="AJ342">
            <v>1</v>
          </cell>
          <cell r="AK342">
            <v>1</v>
          </cell>
          <cell r="AL342">
            <v>1</v>
          </cell>
          <cell r="AM342">
            <v>1</v>
          </cell>
          <cell r="AN342">
            <v>1</v>
          </cell>
          <cell r="AO342">
            <v>1</v>
          </cell>
          <cell r="AP342">
            <v>1</v>
          </cell>
          <cell r="AQ342">
            <v>1</v>
          </cell>
          <cell r="AR342">
            <v>1</v>
          </cell>
          <cell r="AS342">
            <v>1</v>
          </cell>
          <cell r="AT342">
            <v>1</v>
          </cell>
          <cell r="AU342">
            <v>1</v>
          </cell>
          <cell r="AV342">
            <v>1</v>
          </cell>
          <cell r="AW342">
            <v>1</v>
          </cell>
          <cell r="AX342">
            <v>1</v>
          </cell>
          <cell r="AY342">
            <v>1</v>
          </cell>
          <cell r="AZ342">
            <v>1</v>
          </cell>
          <cell r="BA342">
            <v>1</v>
          </cell>
          <cell r="BB342">
            <v>1</v>
          </cell>
          <cell r="BC342">
            <v>1</v>
          </cell>
          <cell r="BD342">
            <v>1</v>
          </cell>
          <cell r="BE342">
            <v>1</v>
          </cell>
          <cell r="BI342">
            <v>0</v>
          </cell>
          <cell r="BJ342">
            <v>0</v>
          </cell>
          <cell r="BK342">
            <v>0</v>
          </cell>
          <cell r="BL342">
            <v>0</v>
          </cell>
          <cell r="BM342">
            <v>0</v>
          </cell>
          <cell r="BN342">
            <v>0</v>
          </cell>
          <cell r="BO342">
            <v>0</v>
          </cell>
        </row>
        <row r="343">
          <cell r="B343" t="str">
            <v>Tyreman</v>
          </cell>
          <cell r="C343" t="str">
            <v>D1</v>
          </cell>
          <cell r="D343">
            <v>305058</v>
          </cell>
          <cell r="J343">
            <v>305058</v>
          </cell>
          <cell r="K343">
            <v>604.07524752475251</v>
          </cell>
          <cell r="L343">
            <v>0</v>
          </cell>
          <cell r="AA343">
            <v>0</v>
          </cell>
          <cell r="AB343">
            <v>1</v>
          </cell>
          <cell r="AC343">
            <v>1</v>
          </cell>
          <cell r="AD343">
            <v>1</v>
          </cell>
          <cell r="AE343">
            <v>1</v>
          </cell>
          <cell r="AF343">
            <v>1</v>
          </cell>
          <cell r="AG343">
            <v>1</v>
          </cell>
          <cell r="AH343">
            <v>1</v>
          </cell>
          <cell r="AI343">
            <v>1</v>
          </cell>
          <cell r="AJ343">
            <v>1</v>
          </cell>
          <cell r="AK343">
            <v>1</v>
          </cell>
          <cell r="AL343">
            <v>1</v>
          </cell>
          <cell r="AM343">
            <v>1</v>
          </cell>
          <cell r="AN343">
            <v>1</v>
          </cell>
          <cell r="AO343">
            <v>1</v>
          </cell>
          <cell r="AP343">
            <v>1</v>
          </cell>
          <cell r="AQ343">
            <v>1</v>
          </cell>
          <cell r="AR343">
            <v>1</v>
          </cell>
          <cell r="AS343">
            <v>1</v>
          </cell>
          <cell r="AT343">
            <v>1</v>
          </cell>
          <cell r="AU343">
            <v>1</v>
          </cell>
          <cell r="AV343">
            <v>1</v>
          </cell>
          <cell r="AW343">
            <v>1</v>
          </cell>
          <cell r="AX343">
            <v>1</v>
          </cell>
          <cell r="AY343">
            <v>1</v>
          </cell>
          <cell r="AZ343">
            <v>1</v>
          </cell>
          <cell r="BA343">
            <v>1</v>
          </cell>
          <cell r="BB343">
            <v>1</v>
          </cell>
          <cell r="BC343">
            <v>1</v>
          </cell>
          <cell r="BD343">
            <v>1</v>
          </cell>
          <cell r="BE343">
            <v>1</v>
          </cell>
          <cell r="BI343">
            <v>0</v>
          </cell>
          <cell r="BJ343">
            <v>0</v>
          </cell>
          <cell r="BK343">
            <v>0</v>
          </cell>
          <cell r="BL343">
            <v>0</v>
          </cell>
          <cell r="BM343">
            <v>0</v>
          </cell>
          <cell r="BN343">
            <v>0</v>
          </cell>
          <cell r="BO343">
            <v>0</v>
          </cell>
        </row>
        <row r="344">
          <cell r="B344" t="str">
            <v>HV Workshop:</v>
          </cell>
          <cell r="AA344">
            <v>0</v>
          </cell>
          <cell r="AN344">
            <v>0</v>
          </cell>
          <cell r="BI344">
            <v>0</v>
          </cell>
          <cell r="BJ344">
            <v>0</v>
          </cell>
          <cell r="BK344">
            <v>0</v>
          </cell>
          <cell r="BL344">
            <v>0</v>
          </cell>
          <cell r="BM344">
            <v>0</v>
          </cell>
          <cell r="BN344">
            <v>0</v>
          </cell>
          <cell r="BO344">
            <v>0</v>
          </cell>
        </row>
        <row r="345">
          <cell r="B345" t="str">
            <v>Chargehand mechanic HV supervisor</v>
          </cell>
          <cell r="C345" t="str">
            <v>B6</v>
          </cell>
          <cell r="D345">
            <v>740649</v>
          </cell>
          <cell r="J345">
            <v>740649</v>
          </cell>
          <cell r="K345">
            <v>1466.6316831683168</v>
          </cell>
          <cell r="L345">
            <v>0</v>
          </cell>
          <cell r="AA345">
            <v>0</v>
          </cell>
          <cell r="AB345">
            <v>1</v>
          </cell>
          <cell r="AC345">
            <v>1</v>
          </cell>
          <cell r="AD345">
            <v>1</v>
          </cell>
          <cell r="AE345">
            <v>1</v>
          </cell>
          <cell r="AF345">
            <v>1</v>
          </cell>
          <cell r="AG345">
            <v>1</v>
          </cell>
          <cell r="AH345">
            <v>1</v>
          </cell>
          <cell r="AI345">
            <v>1</v>
          </cell>
          <cell r="AJ345">
            <v>1</v>
          </cell>
          <cell r="AK345">
            <v>1</v>
          </cell>
          <cell r="AL345">
            <v>1</v>
          </cell>
          <cell r="AM345">
            <v>1</v>
          </cell>
          <cell r="AN345">
            <v>1</v>
          </cell>
          <cell r="AO345">
            <v>1</v>
          </cell>
          <cell r="AP345">
            <v>1</v>
          </cell>
          <cell r="AQ345">
            <v>1</v>
          </cell>
          <cell r="AR345">
            <v>1</v>
          </cell>
          <cell r="AS345">
            <v>1</v>
          </cell>
          <cell r="AT345">
            <v>1</v>
          </cell>
          <cell r="AU345">
            <v>1</v>
          </cell>
          <cell r="AV345">
            <v>1</v>
          </cell>
          <cell r="AW345">
            <v>1</v>
          </cell>
          <cell r="AX345">
            <v>1</v>
          </cell>
          <cell r="AY345">
            <v>1</v>
          </cell>
          <cell r="AZ345">
            <v>1</v>
          </cell>
          <cell r="BA345">
            <v>1</v>
          </cell>
          <cell r="BB345">
            <v>1</v>
          </cell>
          <cell r="BC345">
            <v>1</v>
          </cell>
          <cell r="BD345">
            <v>1</v>
          </cell>
          <cell r="BE345">
            <v>1</v>
          </cell>
          <cell r="BI345">
            <v>0</v>
          </cell>
          <cell r="BJ345">
            <v>0</v>
          </cell>
          <cell r="BK345">
            <v>0</v>
          </cell>
          <cell r="BL345">
            <v>0</v>
          </cell>
          <cell r="BM345">
            <v>0</v>
          </cell>
          <cell r="BN345">
            <v>0</v>
          </cell>
          <cell r="BO345">
            <v>0</v>
          </cell>
        </row>
        <row r="346">
          <cell r="B346" t="str">
            <v>Heavy eqpts mechanic</v>
          </cell>
          <cell r="C346" t="str">
            <v>B1</v>
          </cell>
          <cell r="D346">
            <v>432823</v>
          </cell>
          <cell r="J346">
            <v>432823</v>
          </cell>
          <cell r="K346">
            <v>857.07524752475251</v>
          </cell>
          <cell r="L346">
            <v>0</v>
          </cell>
          <cell r="AA346">
            <v>0</v>
          </cell>
          <cell r="AB346">
            <v>2</v>
          </cell>
          <cell r="AC346">
            <v>2</v>
          </cell>
          <cell r="AD346">
            <v>2</v>
          </cell>
          <cell r="AE346">
            <v>2</v>
          </cell>
          <cell r="AF346">
            <v>2</v>
          </cell>
          <cell r="AG346">
            <v>2</v>
          </cell>
          <cell r="AH346">
            <v>2</v>
          </cell>
          <cell r="AI346">
            <v>2</v>
          </cell>
          <cell r="AJ346">
            <v>2</v>
          </cell>
          <cell r="AK346">
            <v>2</v>
          </cell>
          <cell r="AL346">
            <v>2</v>
          </cell>
          <cell r="AM346">
            <v>2</v>
          </cell>
          <cell r="AN346">
            <v>2</v>
          </cell>
          <cell r="AO346">
            <v>2</v>
          </cell>
          <cell r="AP346">
            <v>2</v>
          </cell>
          <cell r="AQ346">
            <v>2</v>
          </cell>
          <cell r="AR346">
            <v>2</v>
          </cell>
          <cell r="AS346">
            <v>2</v>
          </cell>
          <cell r="AT346">
            <v>2</v>
          </cell>
          <cell r="AU346">
            <v>2</v>
          </cell>
          <cell r="AV346">
            <v>2</v>
          </cell>
          <cell r="AW346">
            <v>2</v>
          </cell>
          <cell r="AX346">
            <v>2</v>
          </cell>
          <cell r="AY346">
            <v>2</v>
          </cell>
          <cell r="AZ346">
            <v>2</v>
          </cell>
          <cell r="BA346">
            <v>2</v>
          </cell>
          <cell r="BB346">
            <v>2</v>
          </cell>
          <cell r="BC346">
            <v>2</v>
          </cell>
          <cell r="BD346">
            <v>2</v>
          </cell>
          <cell r="BE346">
            <v>2</v>
          </cell>
          <cell r="BI346">
            <v>0</v>
          </cell>
          <cell r="BJ346">
            <v>0</v>
          </cell>
          <cell r="BK346">
            <v>0</v>
          </cell>
          <cell r="BL346">
            <v>0</v>
          </cell>
          <cell r="BM346">
            <v>0</v>
          </cell>
          <cell r="BN346">
            <v>0</v>
          </cell>
          <cell r="BO346">
            <v>0</v>
          </cell>
        </row>
        <row r="347">
          <cell r="B347" t="str">
            <v>Electrical Assisstants</v>
          </cell>
          <cell r="C347" t="str">
            <v>C1</v>
          </cell>
          <cell r="D347">
            <v>359179</v>
          </cell>
          <cell r="J347">
            <v>359179</v>
          </cell>
          <cell r="K347">
            <v>711.24554455445548</v>
          </cell>
          <cell r="L347">
            <v>0</v>
          </cell>
          <cell r="AA347">
            <v>0</v>
          </cell>
          <cell r="AB347">
            <v>2</v>
          </cell>
          <cell r="AC347">
            <v>2</v>
          </cell>
          <cell r="AD347">
            <v>2</v>
          </cell>
          <cell r="AE347">
            <v>2</v>
          </cell>
          <cell r="AF347">
            <v>2</v>
          </cell>
          <cell r="AG347">
            <v>2</v>
          </cell>
          <cell r="AH347">
            <v>2</v>
          </cell>
          <cell r="AI347">
            <v>2</v>
          </cell>
          <cell r="AJ347">
            <v>2</v>
          </cell>
          <cell r="AK347">
            <v>2</v>
          </cell>
          <cell r="AL347">
            <v>2</v>
          </cell>
          <cell r="AM347">
            <v>2</v>
          </cell>
          <cell r="AN347">
            <v>2</v>
          </cell>
          <cell r="AO347">
            <v>2</v>
          </cell>
          <cell r="AP347">
            <v>2</v>
          </cell>
          <cell r="AQ347">
            <v>2</v>
          </cell>
          <cell r="AR347">
            <v>2</v>
          </cell>
          <cell r="AS347">
            <v>2</v>
          </cell>
          <cell r="AT347">
            <v>2</v>
          </cell>
          <cell r="AU347">
            <v>2</v>
          </cell>
          <cell r="AV347">
            <v>2</v>
          </cell>
          <cell r="AW347">
            <v>2</v>
          </cell>
          <cell r="AX347">
            <v>2</v>
          </cell>
          <cell r="AY347">
            <v>2</v>
          </cell>
          <cell r="AZ347">
            <v>2</v>
          </cell>
          <cell r="BA347">
            <v>2</v>
          </cell>
          <cell r="BB347">
            <v>2</v>
          </cell>
          <cell r="BC347">
            <v>2</v>
          </cell>
          <cell r="BD347">
            <v>2</v>
          </cell>
          <cell r="BE347">
            <v>2</v>
          </cell>
          <cell r="BI347">
            <v>0</v>
          </cell>
          <cell r="BJ347">
            <v>0</v>
          </cell>
          <cell r="BK347">
            <v>0</v>
          </cell>
          <cell r="BL347">
            <v>0</v>
          </cell>
          <cell r="BM347">
            <v>0</v>
          </cell>
          <cell r="BN347">
            <v>0</v>
          </cell>
          <cell r="BO347">
            <v>0</v>
          </cell>
        </row>
        <row r="348">
          <cell r="B348" t="str">
            <v>Mechanic apprentices</v>
          </cell>
          <cell r="C348" t="str">
            <v>E3</v>
          </cell>
          <cell r="D348">
            <v>255784</v>
          </cell>
          <cell r="J348">
            <v>255784</v>
          </cell>
          <cell r="K348">
            <v>506.50297029702972</v>
          </cell>
          <cell r="L348">
            <v>0</v>
          </cell>
          <cell r="AA348">
            <v>0</v>
          </cell>
          <cell r="AB348">
            <v>1</v>
          </cell>
          <cell r="AC348">
            <v>1</v>
          </cell>
          <cell r="AD348">
            <v>1</v>
          </cell>
          <cell r="AE348">
            <v>1</v>
          </cell>
          <cell r="AF348">
            <v>1</v>
          </cell>
          <cell r="AG348">
            <v>1</v>
          </cell>
          <cell r="AH348">
            <v>1</v>
          </cell>
          <cell r="AI348">
            <v>1</v>
          </cell>
          <cell r="AJ348">
            <v>1</v>
          </cell>
          <cell r="AK348">
            <v>1</v>
          </cell>
          <cell r="AL348">
            <v>1</v>
          </cell>
          <cell r="AM348">
            <v>1</v>
          </cell>
          <cell r="AN348">
            <v>1</v>
          </cell>
          <cell r="AO348">
            <v>2</v>
          </cell>
          <cell r="AP348">
            <v>2</v>
          </cell>
          <cell r="AQ348">
            <v>2</v>
          </cell>
          <cell r="AR348">
            <v>2</v>
          </cell>
          <cell r="AS348">
            <v>2</v>
          </cell>
          <cell r="AT348">
            <v>2</v>
          </cell>
          <cell r="AU348">
            <v>2</v>
          </cell>
          <cell r="AV348">
            <v>2</v>
          </cell>
          <cell r="AW348">
            <v>2</v>
          </cell>
          <cell r="AX348">
            <v>2</v>
          </cell>
          <cell r="AY348">
            <v>2</v>
          </cell>
          <cell r="AZ348">
            <v>2</v>
          </cell>
          <cell r="BA348">
            <v>2</v>
          </cell>
          <cell r="BB348">
            <v>2</v>
          </cell>
          <cell r="BC348">
            <v>2</v>
          </cell>
          <cell r="BD348">
            <v>2</v>
          </cell>
          <cell r="BE348">
            <v>2</v>
          </cell>
          <cell r="BI348">
            <v>0</v>
          </cell>
          <cell r="BJ348">
            <v>0</v>
          </cell>
          <cell r="BK348">
            <v>0</v>
          </cell>
          <cell r="BL348">
            <v>0</v>
          </cell>
          <cell r="BM348">
            <v>0</v>
          </cell>
          <cell r="BN348">
            <v>0</v>
          </cell>
          <cell r="BO348">
            <v>0</v>
          </cell>
        </row>
        <row r="349">
          <cell r="B349" t="str">
            <v>Apprentices</v>
          </cell>
          <cell r="C349" t="str">
            <v>E3</v>
          </cell>
          <cell r="D349">
            <v>255784</v>
          </cell>
          <cell r="J349">
            <v>255784</v>
          </cell>
          <cell r="K349">
            <v>506.50297029702972</v>
          </cell>
          <cell r="L349">
            <v>0</v>
          </cell>
          <cell r="AA349">
            <v>0</v>
          </cell>
          <cell r="AB349">
            <v>0</v>
          </cell>
          <cell r="AC349">
            <v>0</v>
          </cell>
          <cell r="AD349">
            <v>0</v>
          </cell>
          <cell r="AE349">
            <v>0</v>
          </cell>
          <cell r="AF349">
            <v>0</v>
          </cell>
          <cell r="AG349">
            <v>0</v>
          </cell>
          <cell r="AH349">
            <v>0</v>
          </cell>
          <cell r="AI349">
            <v>0</v>
          </cell>
          <cell r="AJ349">
            <v>0</v>
          </cell>
          <cell r="AK349">
            <v>0</v>
          </cell>
          <cell r="AL349">
            <v>0</v>
          </cell>
          <cell r="AM349">
            <v>0</v>
          </cell>
          <cell r="AN349">
            <v>0</v>
          </cell>
          <cell r="AO349">
            <v>0</v>
          </cell>
          <cell r="AP349">
            <v>0</v>
          </cell>
          <cell r="AQ349">
            <v>0</v>
          </cell>
          <cell r="AR349">
            <v>0</v>
          </cell>
          <cell r="AS349">
            <v>0</v>
          </cell>
          <cell r="AT349">
            <v>0</v>
          </cell>
          <cell r="AU349">
            <v>0</v>
          </cell>
          <cell r="AV349">
            <v>0</v>
          </cell>
          <cell r="AW349">
            <v>0</v>
          </cell>
          <cell r="AX349">
            <v>0</v>
          </cell>
          <cell r="AY349">
            <v>0</v>
          </cell>
          <cell r="AZ349">
            <v>0</v>
          </cell>
          <cell r="BA349">
            <v>0</v>
          </cell>
          <cell r="BB349">
            <v>0</v>
          </cell>
          <cell r="BC349">
            <v>0</v>
          </cell>
          <cell r="BD349">
            <v>0</v>
          </cell>
          <cell r="BE349">
            <v>0</v>
          </cell>
          <cell r="BF349">
            <v>0</v>
          </cell>
          <cell r="BI349">
            <v>0</v>
          </cell>
          <cell r="BJ349">
            <v>0</v>
          </cell>
          <cell r="BK349">
            <v>0</v>
          </cell>
          <cell r="BL349">
            <v>0</v>
          </cell>
          <cell r="BM349">
            <v>0</v>
          </cell>
          <cell r="BN349">
            <v>0</v>
          </cell>
          <cell r="BO349">
            <v>0</v>
          </cell>
        </row>
        <row r="351">
          <cell r="B351" t="str">
            <v>Expatriate Staff ( incl overheads)</v>
          </cell>
          <cell r="M351">
            <v>0</v>
          </cell>
          <cell r="N351">
            <v>0</v>
          </cell>
          <cell r="O351">
            <v>23</v>
          </cell>
          <cell r="P351">
            <v>23</v>
          </cell>
          <cell r="Q351">
            <v>23</v>
          </cell>
          <cell r="R351">
            <v>23</v>
          </cell>
          <cell r="S351">
            <v>23</v>
          </cell>
          <cell r="T351">
            <v>23</v>
          </cell>
          <cell r="U351">
            <v>23</v>
          </cell>
          <cell r="V351">
            <v>23</v>
          </cell>
          <cell r="W351">
            <v>21</v>
          </cell>
          <cell r="X351">
            <v>19</v>
          </cell>
          <cell r="Y351">
            <v>18</v>
          </cell>
          <cell r="Z351">
            <v>18</v>
          </cell>
          <cell r="AA351">
            <v>18</v>
          </cell>
          <cell r="AB351">
            <v>19</v>
          </cell>
          <cell r="AC351">
            <v>19</v>
          </cell>
          <cell r="AD351">
            <v>19</v>
          </cell>
          <cell r="AE351">
            <v>19</v>
          </cell>
          <cell r="AF351">
            <v>19</v>
          </cell>
          <cell r="AG351">
            <v>19</v>
          </cell>
          <cell r="AH351">
            <v>19</v>
          </cell>
          <cell r="AI351">
            <v>19</v>
          </cell>
          <cell r="AJ351">
            <v>19</v>
          </cell>
          <cell r="AK351">
            <v>19</v>
          </cell>
          <cell r="AL351">
            <v>19</v>
          </cell>
          <cell r="AM351">
            <v>19</v>
          </cell>
          <cell r="AN351">
            <v>19</v>
          </cell>
          <cell r="AO351">
            <v>18</v>
          </cell>
          <cell r="AP351">
            <v>18</v>
          </cell>
          <cell r="AQ351">
            <v>17</v>
          </cell>
          <cell r="AR351">
            <v>17</v>
          </cell>
          <cell r="AS351">
            <v>17</v>
          </cell>
          <cell r="AT351">
            <v>17</v>
          </cell>
          <cell r="AU351">
            <v>17</v>
          </cell>
          <cell r="AV351">
            <v>17</v>
          </cell>
          <cell r="AW351">
            <v>17</v>
          </cell>
          <cell r="AX351">
            <v>17</v>
          </cell>
          <cell r="AY351">
            <v>17</v>
          </cell>
          <cell r="AZ351">
            <v>17</v>
          </cell>
          <cell r="BA351">
            <v>17</v>
          </cell>
          <cell r="BB351">
            <v>17</v>
          </cell>
          <cell r="BC351">
            <v>17</v>
          </cell>
          <cell r="BD351">
            <v>17</v>
          </cell>
          <cell r="BE351">
            <v>17</v>
          </cell>
          <cell r="BH351">
            <v>717.39600000000007</v>
          </cell>
          <cell r="BI351">
            <v>132.7757536</v>
          </cell>
          <cell r="BJ351">
            <v>132.7757536</v>
          </cell>
          <cell r="BK351">
            <v>132.7757536</v>
          </cell>
          <cell r="BL351">
            <v>132.7757536</v>
          </cell>
          <cell r="BM351">
            <v>132.7757536</v>
          </cell>
          <cell r="BN351">
            <v>132.7757536</v>
          </cell>
          <cell r="BO351">
            <v>132.7757536</v>
          </cell>
        </row>
        <row r="352">
          <cell r="B352" t="str">
            <v>Expat Plant</v>
          </cell>
          <cell r="O352">
            <v>17</v>
          </cell>
          <cell r="P352">
            <v>17</v>
          </cell>
          <cell r="Q352">
            <v>17</v>
          </cell>
          <cell r="R352">
            <v>17</v>
          </cell>
          <cell r="S352">
            <v>17</v>
          </cell>
          <cell r="T352">
            <v>17</v>
          </cell>
          <cell r="U352">
            <v>17</v>
          </cell>
          <cell r="V352">
            <v>17</v>
          </cell>
          <cell r="W352">
            <v>17</v>
          </cell>
          <cell r="X352">
            <v>16</v>
          </cell>
          <cell r="Y352">
            <v>15</v>
          </cell>
          <cell r="Z352">
            <v>15</v>
          </cell>
          <cell r="AA352">
            <v>15</v>
          </cell>
          <cell r="AB352">
            <v>15</v>
          </cell>
          <cell r="AC352">
            <v>15</v>
          </cell>
          <cell r="AD352">
            <v>15</v>
          </cell>
          <cell r="AE352">
            <v>15</v>
          </cell>
          <cell r="AF352">
            <v>15</v>
          </cell>
          <cell r="AG352">
            <v>15</v>
          </cell>
          <cell r="AH352">
            <v>15</v>
          </cell>
          <cell r="AI352">
            <v>15</v>
          </cell>
          <cell r="AJ352">
            <v>15</v>
          </cell>
          <cell r="AK352">
            <v>15</v>
          </cell>
          <cell r="AL352">
            <v>15</v>
          </cell>
          <cell r="AM352">
            <v>15</v>
          </cell>
          <cell r="AN352">
            <v>15</v>
          </cell>
          <cell r="AO352">
            <v>15</v>
          </cell>
          <cell r="AP352">
            <v>15</v>
          </cell>
          <cell r="AQ352">
            <v>14</v>
          </cell>
          <cell r="AR352">
            <v>14</v>
          </cell>
          <cell r="AS352">
            <v>14</v>
          </cell>
          <cell r="AT352">
            <v>14</v>
          </cell>
          <cell r="AU352">
            <v>14</v>
          </cell>
          <cell r="AV352">
            <v>14</v>
          </cell>
          <cell r="AW352">
            <v>14</v>
          </cell>
          <cell r="AX352">
            <v>14</v>
          </cell>
          <cell r="AY352">
            <v>14</v>
          </cell>
          <cell r="AZ352">
            <v>14</v>
          </cell>
          <cell r="BA352">
            <v>14</v>
          </cell>
          <cell r="BB352">
            <v>14</v>
          </cell>
          <cell r="BC352">
            <v>14</v>
          </cell>
          <cell r="BD352">
            <v>14</v>
          </cell>
          <cell r="BE352">
            <v>14</v>
          </cell>
          <cell r="BI352">
            <v>88.394193600000008</v>
          </cell>
          <cell r="BJ352">
            <v>88.394193600000008</v>
          </cell>
          <cell r="BK352">
            <v>88.394193600000008</v>
          </cell>
          <cell r="BL352">
            <v>88.394193600000008</v>
          </cell>
          <cell r="BM352">
            <v>88.394193600000008</v>
          </cell>
          <cell r="BN352">
            <v>88.394193600000008</v>
          </cell>
          <cell r="BO352">
            <v>88.394193600000008</v>
          </cell>
        </row>
        <row r="353">
          <cell r="B353" t="str">
            <v>Expat Outside</v>
          </cell>
          <cell r="O353">
            <v>8</v>
          </cell>
          <cell r="P353">
            <v>8</v>
          </cell>
          <cell r="Q353">
            <v>8</v>
          </cell>
          <cell r="R353">
            <v>8</v>
          </cell>
          <cell r="S353">
            <v>8</v>
          </cell>
          <cell r="T353">
            <v>8</v>
          </cell>
          <cell r="U353">
            <v>8</v>
          </cell>
          <cell r="V353">
            <v>8</v>
          </cell>
          <cell r="W353">
            <v>6</v>
          </cell>
          <cell r="X353">
            <v>5</v>
          </cell>
          <cell r="Y353">
            <v>5</v>
          </cell>
          <cell r="Z353">
            <v>5</v>
          </cell>
          <cell r="AA353">
            <v>5</v>
          </cell>
          <cell r="AB353">
            <v>4</v>
          </cell>
          <cell r="AC353">
            <v>4</v>
          </cell>
          <cell r="AD353">
            <v>4</v>
          </cell>
          <cell r="AE353">
            <v>4</v>
          </cell>
          <cell r="AF353">
            <v>4</v>
          </cell>
          <cell r="AG353">
            <v>4</v>
          </cell>
          <cell r="AH353">
            <v>4</v>
          </cell>
          <cell r="AI353">
            <v>4</v>
          </cell>
          <cell r="AJ353">
            <v>4</v>
          </cell>
          <cell r="AK353">
            <v>4</v>
          </cell>
          <cell r="AL353">
            <v>4</v>
          </cell>
          <cell r="AM353">
            <v>4</v>
          </cell>
          <cell r="AN353">
            <v>4</v>
          </cell>
          <cell r="AO353">
            <v>4</v>
          </cell>
          <cell r="AP353">
            <v>4</v>
          </cell>
          <cell r="AQ353">
            <v>3</v>
          </cell>
          <cell r="AR353">
            <v>3</v>
          </cell>
          <cell r="AS353">
            <v>3</v>
          </cell>
          <cell r="AT353">
            <v>3</v>
          </cell>
          <cell r="AU353">
            <v>3</v>
          </cell>
          <cell r="AV353">
            <v>3</v>
          </cell>
          <cell r="AW353">
            <v>3</v>
          </cell>
          <cell r="AX353">
            <v>3</v>
          </cell>
          <cell r="AY353">
            <v>3</v>
          </cell>
          <cell r="AZ353">
            <v>3</v>
          </cell>
          <cell r="BA353">
            <v>3</v>
          </cell>
          <cell r="BB353">
            <v>3</v>
          </cell>
          <cell r="BC353">
            <v>3</v>
          </cell>
          <cell r="BD353">
            <v>3</v>
          </cell>
          <cell r="BE353">
            <v>3</v>
          </cell>
          <cell r="BI353">
            <v>44.38156</v>
          </cell>
          <cell r="BJ353">
            <v>44.38156</v>
          </cell>
          <cell r="BK353">
            <v>44.38156</v>
          </cell>
          <cell r="BL353">
            <v>44.38156</v>
          </cell>
          <cell r="BM353">
            <v>44.38156</v>
          </cell>
          <cell r="BN353">
            <v>44.38156</v>
          </cell>
          <cell r="BO353">
            <v>44.38156</v>
          </cell>
        </row>
        <row r="354">
          <cell r="B354" t="str">
            <v>National Staff Plant (excl overheads)</v>
          </cell>
          <cell r="M354">
            <v>0</v>
          </cell>
          <cell r="N354">
            <v>0</v>
          </cell>
          <cell r="O354">
            <v>33</v>
          </cell>
          <cell r="P354">
            <v>33</v>
          </cell>
          <cell r="Q354">
            <v>33</v>
          </cell>
          <cell r="R354">
            <v>33</v>
          </cell>
          <cell r="S354">
            <v>33</v>
          </cell>
          <cell r="T354">
            <v>33</v>
          </cell>
          <cell r="U354">
            <v>32</v>
          </cell>
          <cell r="V354">
            <v>32</v>
          </cell>
          <cell r="W354">
            <v>34</v>
          </cell>
          <cell r="X354">
            <v>35</v>
          </cell>
          <cell r="Y354">
            <v>35</v>
          </cell>
          <cell r="Z354">
            <v>40</v>
          </cell>
          <cell r="AA354">
            <v>40</v>
          </cell>
          <cell r="AB354">
            <v>45</v>
          </cell>
          <cell r="AC354">
            <v>45</v>
          </cell>
          <cell r="AD354">
            <v>45</v>
          </cell>
          <cell r="AE354">
            <v>45</v>
          </cell>
          <cell r="AF354">
            <v>45</v>
          </cell>
          <cell r="AG354">
            <v>45</v>
          </cell>
          <cell r="AH354">
            <v>45</v>
          </cell>
          <cell r="AI354">
            <v>45</v>
          </cell>
          <cell r="AJ354">
            <v>45</v>
          </cell>
          <cell r="AK354">
            <v>45</v>
          </cell>
          <cell r="AL354">
            <v>45</v>
          </cell>
          <cell r="AM354">
            <v>45</v>
          </cell>
          <cell r="AN354">
            <v>45</v>
          </cell>
          <cell r="AO354">
            <v>45</v>
          </cell>
          <cell r="AP354">
            <v>45</v>
          </cell>
          <cell r="AQ354">
            <v>47</v>
          </cell>
          <cell r="AR354">
            <v>47</v>
          </cell>
          <cell r="AS354">
            <v>47</v>
          </cell>
          <cell r="AT354">
            <v>47</v>
          </cell>
          <cell r="AU354">
            <v>47</v>
          </cell>
          <cell r="AV354">
            <v>47</v>
          </cell>
          <cell r="AW354">
            <v>47</v>
          </cell>
          <cell r="AX354">
            <v>47</v>
          </cell>
          <cell r="AY354">
            <v>47</v>
          </cell>
          <cell r="AZ354">
            <v>47</v>
          </cell>
          <cell r="BA354">
            <v>47</v>
          </cell>
          <cell r="BB354">
            <v>47</v>
          </cell>
          <cell r="BC354">
            <v>47</v>
          </cell>
          <cell r="BD354">
            <v>47</v>
          </cell>
          <cell r="BE354">
            <v>47</v>
          </cell>
          <cell r="BH354">
            <v>183.23054200000001</v>
          </cell>
        </row>
        <row r="355">
          <cell r="B355" t="str">
            <v>Basic</v>
          </cell>
          <cell r="BI355">
            <v>24.076890930693068</v>
          </cell>
          <cell r="BJ355">
            <v>24.076890930693068</v>
          </cell>
          <cell r="BK355">
            <v>24.076890930693068</v>
          </cell>
          <cell r="BL355">
            <v>24.076890930693068</v>
          </cell>
          <cell r="BM355">
            <v>24.076890930693068</v>
          </cell>
          <cell r="BN355">
            <v>24.076890930693068</v>
          </cell>
          <cell r="BO355">
            <v>22.82026914851485</v>
          </cell>
        </row>
        <row r="356">
          <cell r="B356" t="str">
            <v>National - overheads</v>
          </cell>
          <cell r="BH356">
            <v>54.969162599999962</v>
          </cell>
          <cell r="BI356">
            <v>0.18161980198019803</v>
          </cell>
          <cell r="BJ356">
            <v>0.18161980198019803</v>
          </cell>
          <cell r="BK356">
            <v>0.18161980198019803</v>
          </cell>
          <cell r="BL356">
            <v>0.18161980198019803</v>
          </cell>
          <cell r="BM356">
            <v>0.18161980198019803</v>
          </cell>
          <cell r="BN356">
            <v>0.18161980198019803</v>
          </cell>
          <cell r="BO356">
            <v>0.18161980198019803</v>
          </cell>
        </row>
        <row r="357">
          <cell r="B357" t="str">
            <v>Overtime</v>
          </cell>
          <cell r="BI357">
            <v>0</v>
          </cell>
          <cell r="BJ357">
            <v>0</v>
          </cell>
          <cell r="BK357">
            <v>0</v>
          </cell>
          <cell r="BL357">
            <v>0</v>
          </cell>
          <cell r="BM357">
            <v>0</v>
          </cell>
          <cell r="BN357">
            <v>0</v>
          </cell>
          <cell r="BO357">
            <v>0</v>
          </cell>
        </row>
        <row r="358">
          <cell r="B358" t="str">
            <v>Premium</v>
          </cell>
          <cell r="BI358">
            <v>0</v>
          </cell>
          <cell r="BJ358">
            <v>0</v>
          </cell>
          <cell r="BK358">
            <v>0</v>
          </cell>
          <cell r="BL358">
            <v>0</v>
          </cell>
          <cell r="BM358">
            <v>0</v>
          </cell>
          <cell r="BN358">
            <v>0</v>
          </cell>
          <cell r="BO358">
            <v>0</v>
          </cell>
        </row>
        <row r="359">
          <cell r="B359" t="str">
            <v>Bonus</v>
          </cell>
          <cell r="BI359">
            <v>0</v>
          </cell>
          <cell r="BJ359">
            <v>0</v>
          </cell>
          <cell r="BK359">
            <v>0</v>
          </cell>
          <cell r="BL359">
            <v>0</v>
          </cell>
          <cell r="BM359">
            <v>0</v>
          </cell>
          <cell r="BN359">
            <v>0</v>
          </cell>
          <cell r="BO359">
            <v>0</v>
          </cell>
        </row>
        <row r="360">
          <cell r="B360" t="str">
            <v>Advancmt + Bill's correction</v>
          </cell>
          <cell r="BI360">
            <v>0.18161980198019803</v>
          </cell>
          <cell r="BJ360">
            <v>0.18161980198019803</v>
          </cell>
          <cell r="BK360">
            <v>0.18161980198019803</v>
          </cell>
          <cell r="BL360">
            <v>0.18161980198019803</v>
          </cell>
          <cell r="BM360">
            <v>0.18161980198019803</v>
          </cell>
          <cell r="BN360">
            <v>0.18161980198019803</v>
          </cell>
          <cell r="BO360">
            <v>0.18161980198019803</v>
          </cell>
        </row>
        <row r="361">
          <cell r="B361" t="str">
            <v>National Staff Outside (excl overheads)</v>
          </cell>
          <cell r="M361">
            <v>0</v>
          </cell>
          <cell r="N361">
            <v>0</v>
          </cell>
          <cell r="O361">
            <v>32</v>
          </cell>
          <cell r="P361">
            <v>32</v>
          </cell>
          <cell r="Q361">
            <v>32</v>
          </cell>
          <cell r="R361">
            <v>34</v>
          </cell>
          <cell r="S361">
            <v>33</v>
          </cell>
          <cell r="T361">
            <v>33</v>
          </cell>
          <cell r="U361">
            <v>33</v>
          </cell>
          <cell r="V361">
            <v>33</v>
          </cell>
          <cell r="W361">
            <v>31</v>
          </cell>
          <cell r="X361">
            <v>30</v>
          </cell>
          <cell r="Y361">
            <v>30</v>
          </cell>
          <cell r="Z361">
            <v>30</v>
          </cell>
          <cell r="AA361">
            <v>30</v>
          </cell>
          <cell r="AB361">
            <v>38</v>
          </cell>
          <cell r="AC361">
            <v>38</v>
          </cell>
          <cell r="AD361">
            <v>38</v>
          </cell>
          <cell r="AE361">
            <v>38</v>
          </cell>
          <cell r="AF361">
            <v>38</v>
          </cell>
          <cell r="AG361">
            <v>38</v>
          </cell>
          <cell r="AH361">
            <v>38</v>
          </cell>
          <cell r="AI361">
            <v>38</v>
          </cell>
          <cell r="AJ361">
            <v>38</v>
          </cell>
          <cell r="AK361">
            <v>38</v>
          </cell>
          <cell r="AL361">
            <v>38</v>
          </cell>
          <cell r="AM361">
            <v>38</v>
          </cell>
          <cell r="AN361">
            <v>38</v>
          </cell>
          <cell r="AO361">
            <v>40</v>
          </cell>
          <cell r="AP361">
            <v>40</v>
          </cell>
          <cell r="AQ361">
            <v>39</v>
          </cell>
          <cell r="AR361">
            <v>39</v>
          </cell>
          <cell r="AS361">
            <v>39</v>
          </cell>
          <cell r="AT361">
            <v>39</v>
          </cell>
          <cell r="AU361">
            <v>39</v>
          </cell>
          <cell r="AV361">
            <v>39</v>
          </cell>
          <cell r="AW361">
            <v>39</v>
          </cell>
          <cell r="AX361">
            <v>39</v>
          </cell>
          <cell r="AY361">
            <v>39</v>
          </cell>
          <cell r="AZ361">
            <v>39</v>
          </cell>
          <cell r="BA361">
            <v>39</v>
          </cell>
          <cell r="BB361">
            <v>39</v>
          </cell>
          <cell r="BC361">
            <v>39</v>
          </cell>
          <cell r="BD361">
            <v>39</v>
          </cell>
          <cell r="BE361">
            <v>39</v>
          </cell>
          <cell r="BH361">
            <v>183.23054200000001</v>
          </cell>
        </row>
        <row r="362">
          <cell r="B362" t="str">
            <v>Basic</v>
          </cell>
          <cell r="BI362">
            <v>17.075409900990099</v>
          </cell>
          <cell r="BJ362">
            <v>17.075409900990099</v>
          </cell>
          <cell r="BK362">
            <v>17.075409900990099</v>
          </cell>
          <cell r="BL362">
            <v>18.088415841584158</v>
          </cell>
          <cell r="BM362">
            <v>17.160952475247527</v>
          </cell>
          <cell r="BN362">
            <v>17.160952475247527</v>
          </cell>
          <cell r="BO362">
            <v>17.160952475247527</v>
          </cell>
        </row>
        <row r="363">
          <cell r="B363" t="str">
            <v>National - overheads</v>
          </cell>
          <cell r="BH363">
            <v>54.969162599999962</v>
          </cell>
          <cell r="BI363">
            <v>0</v>
          </cell>
          <cell r="BJ363">
            <v>0</v>
          </cell>
          <cell r="BK363">
            <v>0</v>
          </cell>
          <cell r="BL363">
            <v>0</v>
          </cell>
          <cell r="BM363">
            <v>0</v>
          </cell>
          <cell r="BN363">
            <v>0</v>
          </cell>
          <cell r="BO363">
            <v>0</v>
          </cell>
        </row>
        <row r="364">
          <cell r="B364" t="str">
            <v>Overtime</v>
          </cell>
          <cell r="BI364">
            <v>0</v>
          </cell>
          <cell r="BJ364">
            <v>0</v>
          </cell>
          <cell r="BK364">
            <v>0</v>
          </cell>
          <cell r="BL364">
            <v>0</v>
          </cell>
          <cell r="BM364">
            <v>0</v>
          </cell>
          <cell r="BN364">
            <v>0</v>
          </cell>
          <cell r="BO364">
            <v>0</v>
          </cell>
        </row>
        <row r="365">
          <cell r="B365" t="str">
            <v>Premium</v>
          </cell>
          <cell r="BI365">
            <v>0</v>
          </cell>
          <cell r="BJ365">
            <v>0</v>
          </cell>
          <cell r="BK365">
            <v>0</v>
          </cell>
          <cell r="BL365">
            <v>0</v>
          </cell>
          <cell r="BM365">
            <v>0</v>
          </cell>
          <cell r="BN365">
            <v>0</v>
          </cell>
          <cell r="BO365">
            <v>0</v>
          </cell>
        </row>
        <row r="366">
          <cell r="B366" t="str">
            <v>Bonus</v>
          </cell>
          <cell r="BI366">
            <v>0</v>
          </cell>
          <cell r="BJ366">
            <v>0</v>
          </cell>
          <cell r="BK366">
            <v>0</v>
          </cell>
          <cell r="BL366">
            <v>0</v>
          </cell>
          <cell r="BM366">
            <v>0</v>
          </cell>
          <cell r="BN366">
            <v>0</v>
          </cell>
          <cell r="BO366">
            <v>0</v>
          </cell>
        </row>
        <row r="367">
          <cell r="B367" t="str">
            <v>Advancmt + Bill's correction</v>
          </cell>
          <cell r="BI367">
            <v>0</v>
          </cell>
          <cell r="BJ367">
            <v>0</v>
          </cell>
          <cell r="BK367">
            <v>0</v>
          </cell>
          <cell r="BL367">
            <v>0</v>
          </cell>
          <cell r="BM367">
            <v>0</v>
          </cell>
          <cell r="BN367">
            <v>0</v>
          </cell>
          <cell r="BO367">
            <v>0</v>
          </cell>
        </row>
        <row r="369">
          <cell r="B369" t="str">
            <v>Total Engineering Staff Complement/Cost (EXCL. Eng Management)</v>
          </cell>
          <cell r="N369">
            <v>0</v>
          </cell>
          <cell r="O369">
            <v>88</v>
          </cell>
          <cell r="P369">
            <v>88</v>
          </cell>
          <cell r="Q369">
            <v>88</v>
          </cell>
          <cell r="R369">
            <v>90</v>
          </cell>
          <cell r="S369">
            <v>89</v>
          </cell>
          <cell r="T369">
            <v>89</v>
          </cell>
          <cell r="U369">
            <v>88</v>
          </cell>
          <cell r="V369">
            <v>88</v>
          </cell>
          <cell r="W369">
            <v>86</v>
          </cell>
          <cell r="X369">
            <v>84</v>
          </cell>
          <cell r="Y369">
            <v>83</v>
          </cell>
          <cell r="Z369">
            <v>88</v>
          </cell>
          <cell r="AA369">
            <v>88</v>
          </cell>
          <cell r="AB369">
            <v>102</v>
          </cell>
          <cell r="AC369">
            <v>102</v>
          </cell>
          <cell r="AD369">
            <v>102</v>
          </cell>
          <cell r="AE369">
            <v>102</v>
          </cell>
          <cell r="AF369">
            <v>102</v>
          </cell>
          <cell r="AG369">
            <v>102</v>
          </cell>
          <cell r="AH369">
            <v>102</v>
          </cell>
          <cell r="AI369">
            <v>102</v>
          </cell>
          <cell r="AJ369">
            <v>102</v>
          </cell>
          <cell r="AK369">
            <v>102</v>
          </cell>
          <cell r="AL369">
            <v>102</v>
          </cell>
          <cell r="AM369">
            <v>102</v>
          </cell>
          <cell r="AN369">
            <v>102</v>
          </cell>
          <cell r="AO369">
            <v>103</v>
          </cell>
          <cell r="AP369">
            <v>103</v>
          </cell>
          <cell r="AQ369">
            <v>103</v>
          </cell>
          <cell r="AR369">
            <v>103</v>
          </cell>
          <cell r="AS369">
            <v>103</v>
          </cell>
          <cell r="AT369">
            <v>103</v>
          </cell>
          <cell r="AU369">
            <v>103</v>
          </cell>
          <cell r="AV369">
            <v>103</v>
          </cell>
          <cell r="AW369">
            <v>103</v>
          </cell>
          <cell r="AX369">
            <v>103</v>
          </cell>
          <cell r="AY369">
            <v>103</v>
          </cell>
          <cell r="AZ369">
            <v>103</v>
          </cell>
          <cell r="BA369">
            <v>103</v>
          </cell>
          <cell r="BB369">
            <v>103</v>
          </cell>
          <cell r="BC369">
            <v>103</v>
          </cell>
          <cell r="BD369">
            <v>103</v>
          </cell>
          <cell r="BE369">
            <v>103</v>
          </cell>
          <cell r="BH369">
            <v>955.59570459999986</v>
          </cell>
          <cell r="BI369">
            <v>174.10967423366336</v>
          </cell>
          <cell r="BJ369">
            <v>174.10967423366336</v>
          </cell>
          <cell r="BK369">
            <v>174.10967423366336</v>
          </cell>
          <cell r="BL369">
            <v>175.1226801742574</v>
          </cell>
          <cell r="BM369">
            <v>174.19521680792079</v>
          </cell>
          <cell r="BN369">
            <v>174.19521680792079</v>
          </cell>
          <cell r="BO369">
            <v>172.93859502574256</v>
          </cell>
        </row>
        <row r="371">
          <cell r="B371" t="str">
            <v>Total PROCESS &amp; MAINTENANCE Expatriate Staff Total</v>
          </cell>
          <cell r="M371">
            <v>0</v>
          </cell>
          <cell r="N371">
            <v>0</v>
          </cell>
          <cell r="O371">
            <v>26</v>
          </cell>
          <cell r="P371">
            <v>26</v>
          </cell>
          <cell r="Q371">
            <v>26</v>
          </cell>
          <cell r="R371">
            <v>26</v>
          </cell>
          <cell r="S371">
            <v>26</v>
          </cell>
          <cell r="T371">
            <v>26</v>
          </cell>
          <cell r="U371">
            <v>26</v>
          </cell>
          <cell r="V371">
            <v>26</v>
          </cell>
          <cell r="W371">
            <v>24</v>
          </cell>
          <cell r="X371">
            <v>22</v>
          </cell>
          <cell r="Y371">
            <v>21</v>
          </cell>
          <cell r="Z371">
            <v>21</v>
          </cell>
          <cell r="AA371">
            <v>21</v>
          </cell>
          <cell r="AB371">
            <v>22</v>
          </cell>
          <cell r="AC371">
            <v>22</v>
          </cell>
          <cell r="AD371">
            <v>22</v>
          </cell>
          <cell r="AE371">
            <v>22</v>
          </cell>
          <cell r="AF371">
            <v>22</v>
          </cell>
          <cell r="AG371">
            <v>22</v>
          </cell>
          <cell r="AH371">
            <v>22</v>
          </cell>
          <cell r="AI371">
            <v>22</v>
          </cell>
          <cell r="AJ371">
            <v>22</v>
          </cell>
          <cell r="AK371">
            <v>22</v>
          </cell>
          <cell r="AL371">
            <v>22</v>
          </cell>
          <cell r="AM371">
            <v>22</v>
          </cell>
          <cell r="AN371">
            <v>22</v>
          </cell>
          <cell r="AO371">
            <v>21</v>
          </cell>
          <cell r="AP371">
            <v>21</v>
          </cell>
          <cell r="AQ371">
            <v>20</v>
          </cell>
          <cell r="AR371">
            <v>20</v>
          </cell>
          <cell r="AS371">
            <v>20</v>
          </cell>
          <cell r="AT371">
            <v>20</v>
          </cell>
          <cell r="AU371">
            <v>20</v>
          </cell>
          <cell r="AV371">
            <v>20</v>
          </cell>
          <cell r="AW371">
            <v>20</v>
          </cell>
          <cell r="AX371">
            <v>20</v>
          </cell>
          <cell r="AY371">
            <v>20</v>
          </cell>
          <cell r="AZ371">
            <v>20</v>
          </cell>
          <cell r="BA371">
            <v>20</v>
          </cell>
          <cell r="BB371">
            <v>20</v>
          </cell>
          <cell r="BC371">
            <v>20</v>
          </cell>
          <cell r="BD371">
            <v>20</v>
          </cell>
          <cell r="BE371">
            <v>20</v>
          </cell>
          <cell r="BG371">
            <v>0</v>
          </cell>
          <cell r="BH371">
            <v>971.57</v>
          </cell>
          <cell r="BI371">
            <v>155.23587359999999</v>
          </cell>
          <cell r="BJ371">
            <v>155.23587359999999</v>
          </cell>
          <cell r="BK371">
            <v>155.23587359999999</v>
          </cell>
          <cell r="BL371">
            <v>155.23587359999999</v>
          </cell>
          <cell r="BM371">
            <v>155.23587359999999</v>
          </cell>
          <cell r="BN371">
            <v>155.23587359999999</v>
          </cell>
          <cell r="BO371">
            <v>155.23587359999999</v>
          </cell>
        </row>
        <row r="372">
          <cell r="B372" t="str">
            <v>Total PROCESS &amp; MAINTENANCE National Staff Total</v>
          </cell>
          <cell r="M372">
            <v>0</v>
          </cell>
          <cell r="N372">
            <v>0</v>
          </cell>
          <cell r="O372">
            <v>128</v>
          </cell>
          <cell r="P372">
            <v>128</v>
          </cell>
          <cell r="Q372">
            <v>128</v>
          </cell>
          <cell r="R372">
            <v>130</v>
          </cell>
          <cell r="S372">
            <v>129</v>
          </cell>
          <cell r="T372">
            <v>158</v>
          </cell>
          <cell r="U372">
            <v>157</v>
          </cell>
          <cell r="V372">
            <v>157</v>
          </cell>
          <cell r="W372">
            <v>157</v>
          </cell>
          <cell r="X372">
            <v>161</v>
          </cell>
          <cell r="Y372">
            <v>161</v>
          </cell>
          <cell r="Z372">
            <v>166</v>
          </cell>
          <cell r="AA372">
            <v>166</v>
          </cell>
          <cell r="AB372">
            <v>180</v>
          </cell>
          <cell r="AC372">
            <v>180</v>
          </cell>
          <cell r="AD372">
            <v>180</v>
          </cell>
          <cell r="AE372">
            <v>180</v>
          </cell>
          <cell r="AF372">
            <v>180</v>
          </cell>
          <cell r="AG372">
            <v>180</v>
          </cell>
          <cell r="AH372">
            <v>180</v>
          </cell>
          <cell r="AI372">
            <v>180</v>
          </cell>
          <cell r="AJ372">
            <v>180</v>
          </cell>
          <cell r="AK372">
            <v>180</v>
          </cell>
          <cell r="AL372">
            <v>180</v>
          </cell>
          <cell r="AM372">
            <v>180</v>
          </cell>
          <cell r="AN372">
            <v>180</v>
          </cell>
          <cell r="AO372">
            <v>182</v>
          </cell>
          <cell r="AP372">
            <v>176</v>
          </cell>
          <cell r="AQ372">
            <v>177</v>
          </cell>
          <cell r="AR372">
            <v>177</v>
          </cell>
          <cell r="AS372">
            <v>177</v>
          </cell>
          <cell r="AT372">
            <v>177</v>
          </cell>
          <cell r="AU372">
            <v>177</v>
          </cell>
          <cell r="AV372">
            <v>177</v>
          </cell>
          <cell r="AW372">
            <v>177</v>
          </cell>
          <cell r="AX372">
            <v>177</v>
          </cell>
          <cell r="AY372">
            <v>177</v>
          </cell>
          <cell r="AZ372">
            <v>177</v>
          </cell>
          <cell r="BA372">
            <v>177</v>
          </cell>
          <cell r="BB372">
            <v>177</v>
          </cell>
          <cell r="BC372">
            <v>177</v>
          </cell>
          <cell r="BD372">
            <v>177</v>
          </cell>
          <cell r="BE372">
            <v>177</v>
          </cell>
          <cell r="BH372">
            <v>541.12691100000006</v>
          </cell>
          <cell r="BI372">
            <v>78.828715066138614</v>
          </cell>
          <cell r="BJ372">
            <v>78.828715066138614</v>
          </cell>
          <cell r="BK372">
            <v>78.828715066138614</v>
          </cell>
          <cell r="BL372">
            <v>79.841721006732655</v>
          </cell>
          <cell r="BM372">
            <v>78.914257640396045</v>
          </cell>
          <cell r="BN372">
            <v>97.689825957227725</v>
          </cell>
          <cell r="BO372">
            <v>96.433204175049497</v>
          </cell>
        </row>
        <row r="373">
          <cell r="B373" t="str">
            <v>Total PROCESS &amp; MAINTENANCE Staff Complement</v>
          </cell>
          <cell r="M373">
            <v>0</v>
          </cell>
          <cell r="N373">
            <v>0</v>
          </cell>
          <cell r="O373">
            <v>154</v>
          </cell>
          <cell r="P373">
            <v>154</v>
          </cell>
          <cell r="Q373">
            <v>154</v>
          </cell>
          <cell r="R373">
            <v>156</v>
          </cell>
          <cell r="S373">
            <v>155</v>
          </cell>
          <cell r="T373">
            <v>184</v>
          </cell>
          <cell r="U373">
            <v>183</v>
          </cell>
          <cell r="V373">
            <v>183</v>
          </cell>
          <cell r="W373">
            <v>181</v>
          </cell>
          <cell r="X373">
            <v>183</v>
          </cell>
          <cell r="Y373">
            <v>182</v>
          </cell>
          <cell r="Z373">
            <v>187</v>
          </cell>
          <cell r="AA373">
            <v>187</v>
          </cell>
          <cell r="AB373">
            <v>202</v>
          </cell>
          <cell r="AC373">
            <v>202</v>
          </cell>
          <cell r="AD373">
            <v>202</v>
          </cell>
          <cell r="AE373">
            <v>202</v>
          </cell>
          <cell r="AF373">
            <v>202</v>
          </cell>
          <cell r="AG373">
            <v>202</v>
          </cell>
          <cell r="AH373">
            <v>202</v>
          </cell>
          <cell r="AI373">
            <v>202</v>
          </cell>
          <cell r="AJ373">
            <v>202</v>
          </cell>
          <cell r="AK373">
            <v>202</v>
          </cell>
          <cell r="AL373">
            <v>202</v>
          </cell>
          <cell r="AM373">
            <v>202</v>
          </cell>
          <cell r="AN373">
            <v>202</v>
          </cell>
          <cell r="AO373">
            <v>203</v>
          </cell>
          <cell r="AP373">
            <v>197</v>
          </cell>
          <cell r="AQ373">
            <v>197</v>
          </cell>
          <cell r="AR373">
            <v>197</v>
          </cell>
          <cell r="AS373">
            <v>197</v>
          </cell>
          <cell r="AT373">
            <v>197</v>
          </cell>
          <cell r="AU373">
            <v>197</v>
          </cell>
          <cell r="AV373">
            <v>197</v>
          </cell>
          <cell r="AW373">
            <v>197</v>
          </cell>
          <cell r="AX373">
            <v>197</v>
          </cell>
          <cell r="AY373">
            <v>197</v>
          </cell>
          <cell r="AZ373">
            <v>197</v>
          </cell>
          <cell r="BA373">
            <v>197</v>
          </cell>
          <cell r="BB373">
            <v>197</v>
          </cell>
          <cell r="BC373">
            <v>197</v>
          </cell>
          <cell r="BD373">
            <v>197</v>
          </cell>
          <cell r="BE373">
            <v>197</v>
          </cell>
          <cell r="BH373">
            <v>1512.696911</v>
          </cell>
          <cell r="BI373">
            <v>234.0645886661386</v>
          </cell>
          <cell r="BJ373">
            <v>234.0645886661386</v>
          </cell>
          <cell r="BK373">
            <v>234.0645886661386</v>
          </cell>
          <cell r="BL373">
            <v>235.07759460673265</v>
          </cell>
          <cell r="BM373">
            <v>234.15013124039604</v>
          </cell>
          <cell r="BN373">
            <v>252.92569955722772</v>
          </cell>
          <cell r="BO373">
            <v>251.66907777504949</v>
          </cell>
        </row>
        <row r="375">
          <cell r="B375" t="str">
            <v>ENGINEERING MANAGEMENT (G&amp;A)</v>
          </cell>
          <cell r="M375">
            <v>0</v>
          </cell>
          <cell r="N375">
            <v>0</v>
          </cell>
          <cell r="O375">
            <v>3</v>
          </cell>
          <cell r="P375">
            <v>3</v>
          </cell>
          <cell r="Q375">
            <v>3</v>
          </cell>
          <cell r="R375">
            <v>3</v>
          </cell>
          <cell r="S375">
            <v>3</v>
          </cell>
          <cell r="T375">
            <v>3</v>
          </cell>
          <cell r="U375">
            <v>3</v>
          </cell>
          <cell r="V375">
            <v>3</v>
          </cell>
          <cell r="W375">
            <v>3</v>
          </cell>
          <cell r="X375">
            <v>3</v>
          </cell>
          <cell r="Y375">
            <v>3</v>
          </cell>
          <cell r="Z375">
            <v>7</v>
          </cell>
          <cell r="AA375">
            <v>7</v>
          </cell>
          <cell r="AB375">
            <v>6</v>
          </cell>
          <cell r="AC375">
            <v>6</v>
          </cell>
          <cell r="AD375">
            <v>6</v>
          </cell>
          <cell r="AE375">
            <v>6</v>
          </cell>
          <cell r="AF375">
            <v>6</v>
          </cell>
          <cell r="AG375">
            <v>6</v>
          </cell>
          <cell r="AH375">
            <v>6</v>
          </cell>
          <cell r="AI375">
            <v>6</v>
          </cell>
          <cell r="AJ375">
            <v>6</v>
          </cell>
          <cell r="AK375">
            <v>6</v>
          </cell>
          <cell r="AL375">
            <v>6</v>
          </cell>
          <cell r="AM375">
            <v>6</v>
          </cell>
          <cell r="AN375">
            <v>6</v>
          </cell>
          <cell r="AO375">
            <v>6</v>
          </cell>
          <cell r="AP375">
            <v>6</v>
          </cell>
          <cell r="AQ375">
            <v>6</v>
          </cell>
          <cell r="AR375">
            <v>6</v>
          </cell>
          <cell r="AS375">
            <v>6</v>
          </cell>
          <cell r="AT375">
            <v>6</v>
          </cell>
          <cell r="AU375">
            <v>6</v>
          </cell>
          <cell r="AV375">
            <v>6</v>
          </cell>
          <cell r="AW375">
            <v>6</v>
          </cell>
          <cell r="AX375">
            <v>6</v>
          </cell>
          <cell r="AY375">
            <v>6</v>
          </cell>
          <cell r="AZ375">
            <v>6</v>
          </cell>
          <cell r="BA375">
            <v>6</v>
          </cell>
          <cell r="BB375">
            <v>6</v>
          </cell>
          <cell r="BC375">
            <v>6</v>
          </cell>
          <cell r="BD375">
            <v>6</v>
          </cell>
          <cell r="BE375">
            <v>6</v>
          </cell>
          <cell r="BG375">
            <v>0</v>
          </cell>
          <cell r="BH375">
            <v>189.792</v>
          </cell>
          <cell r="BI375">
            <v>25.389449479031903</v>
          </cell>
          <cell r="BJ375">
            <v>25.389449479031903</v>
          </cell>
          <cell r="BK375">
            <v>25.389449479031903</v>
          </cell>
          <cell r="BL375">
            <v>25.389449479031903</v>
          </cell>
          <cell r="BM375">
            <v>25.389449479031903</v>
          </cell>
          <cell r="BN375">
            <v>25.389449479031903</v>
          </cell>
          <cell r="BO375">
            <v>25.389449479031903</v>
          </cell>
        </row>
        <row r="376">
          <cell r="B376" t="str">
            <v>PLANT MAINTENANCE</v>
          </cell>
          <cell r="M376">
            <v>0</v>
          </cell>
          <cell r="N376">
            <v>0</v>
          </cell>
          <cell r="O376">
            <v>55</v>
          </cell>
          <cell r="P376">
            <v>55</v>
          </cell>
          <cell r="Q376">
            <v>55</v>
          </cell>
          <cell r="R376">
            <v>55</v>
          </cell>
          <cell r="S376">
            <v>55</v>
          </cell>
          <cell r="T376">
            <v>55</v>
          </cell>
          <cell r="U376">
            <v>54</v>
          </cell>
          <cell r="V376">
            <v>54</v>
          </cell>
          <cell r="W376">
            <v>54</v>
          </cell>
          <cell r="X376">
            <v>53</v>
          </cell>
          <cell r="Y376">
            <v>52</v>
          </cell>
          <cell r="Z376">
            <v>53</v>
          </cell>
          <cell r="AA376">
            <v>53</v>
          </cell>
          <cell r="AB376">
            <v>58</v>
          </cell>
          <cell r="AC376">
            <v>58</v>
          </cell>
          <cell r="AD376">
            <v>58</v>
          </cell>
          <cell r="AE376">
            <v>58</v>
          </cell>
          <cell r="AF376">
            <v>58</v>
          </cell>
          <cell r="AG376">
            <v>58</v>
          </cell>
          <cell r="AH376">
            <v>58</v>
          </cell>
          <cell r="AI376">
            <v>58</v>
          </cell>
          <cell r="AJ376">
            <v>58</v>
          </cell>
          <cell r="AK376">
            <v>58</v>
          </cell>
          <cell r="AL376">
            <v>58</v>
          </cell>
          <cell r="AM376">
            <v>58</v>
          </cell>
          <cell r="AN376">
            <v>58</v>
          </cell>
          <cell r="AO376">
            <v>58</v>
          </cell>
          <cell r="AP376">
            <v>58</v>
          </cell>
          <cell r="AQ376">
            <v>58</v>
          </cell>
          <cell r="AR376">
            <v>58</v>
          </cell>
          <cell r="AS376">
            <v>58</v>
          </cell>
          <cell r="AT376">
            <v>58</v>
          </cell>
          <cell r="AU376">
            <v>58</v>
          </cell>
          <cell r="AV376">
            <v>58</v>
          </cell>
          <cell r="AW376">
            <v>58</v>
          </cell>
          <cell r="AX376">
            <v>58</v>
          </cell>
          <cell r="AY376">
            <v>58</v>
          </cell>
          <cell r="AZ376">
            <v>58</v>
          </cell>
          <cell r="BA376">
            <v>58</v>
          </cell>
          <cell r="BB376">
            <v>58</v>
          </cell>
          <cell r="BC376">
            <v>58</v>
          </cell>
          <cell r="BD376">
            <v>58</v>
          </cell>
          <cell r="BE376">
            <v>58</v>
          </cell>
          <cell r="BG376">
            <v>0</v>
          </cell>
          <cell r="BH376">
            <v>684.17332799999997</v>
          </cell>
          <cell r="BI376">
            <v>112.65270433267328</v>
          </cell>
          <cell r="BJ376">
            <v>112.65270433267328</v>
          </cell>
          <cell r="BK376">
            <v>112.65270433267328</v>
          </cell>
          <cell r="BL376">
            <v>112.65270433267328</v>
          </cell>
          <cell r="BM376">
            <v>112.65270433267328</v>
          </cell>
          <cell r="BN376">
            <v>112.65270433267328</v>
          </cell>
          <cell r="BO376">
            <v>111.39608255049507</v>
          </cell>
        </row>
        <row r="377">
          <cell r="B377" t="str">
            <v>OUTSIDE ENGINEERING (ENG SERVICES)</v>
          </cell>
          <cell r="M377">
            <v>0</v>
          </cell>
          <cell r="N377">
            <v>0</v>
          </cell>
          <cell r="O377">
            <v>30</v>
          </cell>
          <cell r="P377">
            <v>30</v>
          </cell>
          <cell r="Q377">
            <v>30</v>
          </cell>
          <cell r="R377">
            <v>32</v>
          </cell>
          <cell r="S377">
            <v>31</v>
          </cell>
          <cell r="T377">
            <v>31</v>
          </cell>
          <cell r="U377">
            <v>31</v>
          </cell>
          <cell r="V377">
            <v>31</v>
          </cell>
          <cell r="W377">
            <v>29</v>
          </cell>
          <cell r="X377">
            <v>28</v>
          </cell>
          <cell r="Y377">
            <v>28</v>
          </cell>
          <cell r="Z377">
            <v>28</v>
          </cell>
          <cell r="AA377">
            <v>28</v>
          </cell>
          <cell r="AB377">
            <v>38</v>
          </cell>
          <cell r="AC377">
            <v>38</v>
          </cell>
          <cell r="AD377">
            <v>38</v>
          </cell>
          <cell r="AE377">
            <v>38</v>
          </cell>
          <cell r="AF377">
            <v>38</v>
          </cell>
          <cell r="AG377">
            <v>38</v>
          </cell>
          <cell r="AH377">
            <v>38</v>
          </cell>
          <cell r="AI377">
            <v>38</v>
          </cell>
          <cell r="AJ377">
            <v>38</v>
          </cell>
          <cell r="AK377">
            <v>38</v>
          </cell>
          <cell r="AL377">
            <v>38</v>
          </cell>
          <cell r="AM377">
            <v>38</v>
          </cell>
          <cell r="AN377">
            <v>38</v>
          </cell>
          <cell r="AO377">
            <v>39</v>
          </cell>
          <cell r="AP377">
            <v>39</v>
          </cell>
          <cell r="AQ377">
            <v>39</v>
          </cell>
          <cell r="AR377">
            <v>39</v>
          </cell>
          <cell r="AS377">
            <v>39</v>
          </cell>
          <cell r="AT377">
            <v>39</v>
          </cell>
          <cell r="AU377">
            <v>39</v>
          </cell>
          <cell r="AV377">
            <v>39</v>
          </cell>
          <cell r="AW377">
            <v>39</v>
          </cell>
          <cell r="AX377">
            <v>39</v>
          </cell>
          <cell r="AY377">
            <v>39</v>
          </cell>
          <cell r="AZ377">
            <v>39</v>
          </cell>
          <cell r="BA377">
            <v>39</v>
          </cell>
          <cell r="BB377">
            <v>39</v>
          </cell>
          <cell r="BC377">
            <v>39</v>
          </cell>
          <cell r="BD377">
            <v>39</v>
          </cell>
          <cell r="BE377">
            <v>39</v>
          </cell>
          <cell r="BG377">
            <v>0</v>
          </cell>
          <cell r="BH377">
            <v>395.16015999999996</v>
          </cell>
          <cell r="BI377">
            <v>61.456969900990103</v>
          </cell>
          <cell r="BJ377">
            <v>61.456969900990103</v>
          </cell>
          <cell r="BK377">
            <v>61.456969900990103</v>
          </cell>
          <cell r="BL377">
            <v>62.469975841584159</v>
          </cell>
          <cell r="BM377">
            <v>61.542512475247534</v>
          </cell>
          <cell r="BN377">
            <v>61.542512475247534</v>
          </cell>
          <cell r="BO377">
            <v>61.542512475247534</v>
          </cell>
        </row>
        <row r="378">
          <cell r="AA378">
            <v>0</v>
          </cell>
        </row>
        <row r="379">
          <cell r="AA379">
            <v>0</v>
          </cell>
        </row>
        <row r="380">
          <cell r="C380" t="str">
            <v>Grade</v>
          </cell>
          <cell r="D380" t="str">
            <v>Basic</v>
          </cell>
          <cell r="E380" t="str">
            <v>Overtime</v>
          </cell>
          <cell r="F380" t="str">
            <v>Premium</v>
          </cell>
          <cell r="G380" t="str">
            <v>Bonus</v>
          </cell>
          <cell r="H380" t="str">
            <v>Advancmt</v>
          </cell>
          <cell r="J380" t="str">
            <v>FCFA</v>
          </cell>
          <cell r="K380" t="str">
            <v>USD</v>
          </cell>
        </row>
        <row r="381">
          <cell r="B381" t="str">
            <v>Management / Admin / Financial / Warehouse</v>
          </cell>
          <cell r="BG381">
            <v>0</v>
          </cell>
        </row>
        <row r="382">
          <cell r="B382" t="str">
            <v>General Manager</v>
          </cell>
          <cell r="C382" t="str">
            <v>HC2</v>
          </cell>
          <cell r="D382">
            <v>5257050</v>
          </cell>
          <cell r="I382">
            <v>853450</v>
          </cell>
          <cell r="J382">
            <v>6110500</v>
          </cell>
          <cell r="K382">
            <v>12100</v>
          </cell>
          <cell r="L382">
            <v>0</v>
          </cell>
          <cell r="O382">
            <v>1</v>
          </cell>
          <cell r="P382">
            <v>1</v>
          </cell>
          <cell r="Q382">
            <v>1</v>
          </cell>
          <cell r="R382">
            <v>1</v>
          </cell>
          <cell r="S382">
            <v>1</v>
          </cell>
          <cell r="T382">
            <v>1</v>
          </cell>
          <cell r="U382">
            <v>1</v>
          </cell>
          <cell r="V382">
            <v>1</v>
          </cell>
          <cell r="W382">
            <v>1</v>
          </cell>
          <cell r="X382">
            <v>1</v>
          </cell>
          <cell r="Y382">
            <v>1</v>
          </cell>
          <cell r="Z382">
            <v>1</v>
          </cell>
          <cell r="AA382">
            <v>1</v>
          </cell>
          <cell r="AB382">
            <v>1</v>
          </cell>
          <cell r="AC382">
            <v>1</v>
          </cell>
          <cell r="AD382">
            <v>1</v>
          </cell>
          <cell r="AE382">
            <v>1</v>
          </cell>
          <cell r="AF382">
            <v>1</v>
          </cell>
          <cell r="AG382">
            <v>1</v>
          </cell>
          <cell r="AH382">
            <v>1</v>
          </cell>
          <cell r="AI382">
            <v>1</v>
          </cell>
          <cell r="AJ382">
            <v>1</v>
          </cell>
          <cell r="AK382">
            <v>1</v>
          </cell>
          <cell r="AL382">
            <v>1</v>
          </cell>
          <cell r="AM382">
            <v>1</v>
          </cell>
          <cell r="AN382">
            <v>1</v>
          </cell>
          <cell r="AO382">
            <v>1</v>
          </cell>
          <cell r="AP382">
            <v>1</v>
          </cell>
          <cell r="AQ382">
            <v>1</v>
          </cell>
          <cell r="AR382">
            <v>1</v>
          </cell>
          <cell r="AS382">
            <v>1</v>
          </cell>
          <cell r="AT382">
            <v>1</v>
          </cell>
          <cell r="AU382">
            <v>1</v>
          </cell>
          <cell r="AV382">
            <v>1</v>
          </cell>
          <cell r="AW382">
            <v>1</v>
          </cell>
          <cell r="AX382">
            <v>1</v>
          </cell>
          <cell r="AY382">
            <v>1</v>
          </cell>
          <cell r="AZ382">
            <v>1</v>
          </cell>
          <cell r="BA382">
            <v>1</v>
          </cell>
          <cell r="BB382">
            <v>1</v>
          </cell>
          <cell r="BC382">
            <v>1</v>
          </cell>
          <cell r="BD382">
            <v>1</v>
          </cell>
          <cell r="BE382">
            <v>1</v>
          </cell>
          <cell r="BG382">
            <v>0</v>
          </cell>
          <cell r="BI382">
            <v>12.1</v>
          </cell>
          <cell r="BJ382">
            <v>12.1</v>
          </cell>
          <cell r="BK382">
            <v>12.1</v>
          </cell>
          <cell r="BL382">
            <v>12.1</v>
          </cell>
          <cell r="BM382">
            <v>12.1</v>
          </cell>
          <cell r="BN382">
            <v>12.1</v>
          </cell>
          <cell r="BO382">
            <v>12.1</v>
          </cell>
        </row>
        <row r="383">
          <cell r="B383" t="str">
            <v>Operations Manager</v>
          </cell>
          <cell r="C383" t="str">
            <v>23</v>
          </cell>
          <cell r="D383">
            <v>0</v>
          </cell>
          <cell r="E383">
            <v>0</v>
          </cell>
          <cell r="F383">
            <v>0</v>
          </cell>
          <cell r="G383">
            <v>0</v>
          </cell>
          <cell r="H383">
            <v>0</v>
          </cell>
          <cell r="I383">
            <v>0</v>
          </cell>
          <cell r="J383">
            <v>8280868.7999999989</v>
          </cell>
          <cell r="K383">
            <v>16397.759999999998</v>
          </cell>
          <cell r="L383">
            <v>1</v>
          </cell>
          <cell r="O383">
            <v>1</v>
          </cell>
          <cell r="P383">
            <v>1</v>
          </cell>
          <cell r="Q383">
            <v>1</v>
          </cell>
          <cell r="R383">
            <v>1</v>
          </cell>
          <cell r="S383">
            <v>1</v>
          </cell>
          <cell r="T383">
            <v>1</v>
          </cell>
          <cell r="U383">
            <v>1</v>
          </cell>
          <cell r="V383">
            <v>1</v>
          </cell>
          <cell r="W383">
            <v>1</v>
          </cell>
          <cell r="X383">
            <v>1</v>
          </cell>
          <cell r="Y383">
            <v>1</v>
          </cell>
          <cell r="Z383">
            <v>1</v>
          </cell>
          <cell r="AA383">
            <v>1</v>
          </cell>
          <cell r="AB383">
            <v>1</v>
          </cell>
          <cell r="AC383">
            <v>1</v>
          </cell>
          <cell r="AD383">
            <v>1</v>
          </cell>
          <cell r="AE383">
            <v>1</v>
          </cell>
          <cell r="AF383">
            <v>1</v>
          </cell>
          <cell r="AG383">
            <v>1</v>
          </cell>
          <cell r="AH383">
            <v>1</v>
          </cell>
          <cell r="AI383">
            <v>1</v>
          </cell>
          <cell r="AJ383">
            <v>1</v>
          </cell>
          <cell r="AK383">
            <v>1</v>
          </cell>
          <cell r="AL383">
            <v>1</v>
          </cell>
          <cell r="AM383">
            <v>1</v>
          </cell>
          <cell r="AN383">
            <v>1</v>
          </cell>
          <cell r="AO383">
            <v>1</v>
          </cell>
          <cell r="AP383">
            <v>1</v>
          </cell>
          <cell r="AQ383">
            <v>1</v>
          </cell>
          <cell r="AR383">
            <v>1</v>
          </cell>
          <cell r="AS383">
            <v>1</v>
          </cell>
          <cell r="AT383">
            <v>1</v>
          </cell>
          <cell r="AU383">
            <v>1</v>
          </cell>
          <cell r="AV383">
            <v>1</v>
          </cell>
          <cell r="AW383">
            <v>1</v>
          </cell>
          <cell r="AX383">
            <v>1</v>
          </cell>
          <cell r="AY383">
            <v>1</v>
          </cell>
          <cell r="AZ383">
            <v>1</v>
          </cell>
          <cell r="BA383">
            <v>1</v>
          </cell>
          <cell r="BB383">
            <v>1</v>
          </cell>
          <cell r="BC383">
            <v>1</v>
          </cell>
          <cell r="BD383">
            <v>1</v>
          </cell>
          <cell r="BE383">
            <v>1</v>
          </cell>
          <cell r="BG383">
            <v>0</v>
          </cell>
          <cell r="BI383">
            <v>16.397759999999998</v>
          </cell>
          <cell r="BJ383">
            <v>16.397759999999998</v>
          </cell>
          <cell r="BK383">
            <v>16.397759999999998</v>
          </cell>
          <cell r="BL383">
            <v>16.397759999999998</v>
          </cell>
          <cell r="BM383">
            <v>16.397759999999998</v>
          </cell>
          <cell r="BN383">
            <v>16.397759999999998</v>
          </cell>
          <cell r="BO383">
            <v>16.397759999999998</v>
          </cell>
        </row>
        <row r="384">
          <cell r="B384" t="str">
            <v>Secretary</v>
          </cell>
          <cell r="C384" t="str">
            <v>B6</v>
          </cell>
          <cell r="D384">
            <v>587325</v>
          </cell>
          <cell r="H384">
            <v>14433</v>
          </cell>
          <cell r="J384">
            <v>601758</v>
          </cell>
          <cell r="K384">
            <v>1191.5999999999999</v>
          </cell>
          <cell r="L384">
            <v>0</v>
          </cell>
          <cell r="O384">
            <v>1</v>
          </cell>
          <cell r="P384">
            <v>1</v>
          </cell>
          <cell r="Q384">
            <v>1</v>
          </cell>
          <cell r="R384">
            <v>1</v>
          </cell>
          <cell r="S384">
            <v>1</v>
          </cell>
          <cell r="T384">
            <v>1</v>
          </cell>
          <cell r="U384">
            <v>1</v>
          </cell>
          <cell r="V384">
            <v>1</v>
          </cell>
          <cell r="W384">
            <v>1</v>
          </cell>
          <cell r="X384">
            <v>1</v>
          </cell>
          <cell r="Y384">
            <v>1</v>
          </cell>
          <cell r="Z384">
            <v>1</v>
          </cell>
          <cell r="AA384">
            <v>1</v>
          </cell>
          <cell r="AB384">
            <v>1</v>
          </cell>
          <cell r="AC384">
            <v>1</v>
          </cell>
          <cell r="AD384">
            <v>1</v>
          </cell>
          <cell r="AE384">
            <v>1</v>
          </cell>
          <cell r="AF384">
            <v>1</v>
          </cell>
          <cell r="AG384">
            <v>1</v>
          </cell>
          <cell r="AH384">
            <v>1</v>
          </cell>
          <cell r="AI384">
            <v>1</v>
          </cell>
          <cell r="AJ384">
            <v>1</v>
          </cell>
          <cell r="AK384">
            <v>1</v>
          </cell>
          <cell r="AL384">
            <v>1</v>
          </cell>
          <cell r="AM384">
            <v>1</v>
          </cell>
          <cell r="AN384">
            <v>1</v>
          </cell>
          <cell r="AO384">
            <v>1</v>
          </cell>
          <cell r="AP384">
            <v>1</v>
          </cell>
          <cell r="AQ384">
            <v>1</v>
          </cell>
          <cell r="AR384">
            <v>1</v>
          </cell>
          <cell r="AS384">
            <v>1</v>
          </cell>
          <cell r="AT384">
            <v>1</v>
          </cell>
          <cell r="AU384">
            <v>1</v>
          </cell>
          <cell r="AV384">
            <v>1</v>
          </cell>
          <cell r="AW384">
            <v>1</v>
          </cell>
          <cell r="AX384">
            <v>1</v>
          </cell>
          <cell r="AY384">
            <v>1</v>
          </cell>
          <cell r="AZ384">
            <v>1</v>
          </cell>
          <cell r="BA384">
            <v>1</v>
          </cell>
          <cell r="BB384">
            <v>1</v>
          </cell>
          <cell r="BC384">
            <v>1</v>
          </cell>
          <cell r="BD384">
            <v>1</v>
          </cell>
          <cell r="BE384">
            <v>1</v>
          </cell>
          <cell r="BG384">
            <v>0</v>
          </cell>
          <cell r="BI384">
            <v>1.1916</v>
          </cell>
          <cell r="BJ384">
            <v>1.1916</v>
          </cell>
          <cell r="BK384">
            <v>1.1916</v>
          </cell>
          <cell r="BL384">
            <v>1.1916</v>
          </cell>
          <cell r="BM384">
            <v>1.1916</v>
          </cell>
          <cell r="BN384">
            <v>1.1916</v>
          </cell>
          <cell r="BO384">
            <v>1.1916</v>
          </cell>
        </row>
        <row r="385">
          <cell r="B385" t="str">
            <v>Financial Director</v>
          </cell>
          <cell r="C385" t="str">
            <v>(Bamako)</v>
          </cell>
          <cell r="J385">
            <v>0</v>
          </cell>
          <cell r="L385">
            <v>0</v>
          </cell>
          <cell r="AA385">
            <v>0</v>
          </cell>
          <cell r="BG385">
            <v>0</v>
          </cell>
          <cell r="BI385">
            <v>0</v>
          </cell>
          <cell r="BJ385">
            <v>0</v>
          </cell>
          <cell r="BK385">
            <v>0</v>
          </cell>
          <cell r="BL385">
            <v>0</v>
          </cell>
          <cell r="BM385">
            <v>0</v>
          </cell>
          <cell r="BN385">
            <v>0</v>
          </cell>
          <cell r="BO385">
            <v>0</v>
          </cell>
        </row>
        <row r="386">
          <cell r="B386" t="str">
            <v>Manager Accounting</v>
          </cell>
          <cell r="C386" t="str">
            <v>A10</v>
          </cell>
          <cell r="D386">
            <v>1394756</v>
          </cell>
          <cell r="H386">
            <v>41842.68</v>
          </cell>
          <cell r="J386">
            <v>1436598.68</v>
          </cell>
          <cell r="K386">
            <v>2844.7498613861385</v>
          </cell>
          <cell r="L386">
            <v>0</v>
          </cell>
          <cell r="O386">
            <v>1</v>
          </cell>
          <cell r="P386">
            <v>1</v>
          </cell>
          <cell r="Q386">
            <v>1</v>
          </cell>
          <cell r="R386">
            <v>1</v>
          </cell>
          <cell r="S386">
            <v>1</v>
          </cell>
          <cell r="T386">
            <v>1</v>
          </cell>
          <cell r="U386">
            <v>1</v>
          </cell>
          <cell r="V386">
            <v>1</v>
          </cell>
          <cell r="W386">
            <v>1</v>
          </cell>
          <cell r="X386">
            <v>1</v>
          </cell>
          <cell r="Y386">
            <v>1</v>
          </cell>
          <cell r="Z386">
            <v>1</v>
          </cell>
          <cell r="AA386">
            <v>1</v>
          </cell>
          <cell r="AB386">
            <v>1</v>
          </cell>
          <cell r="AC386">
            <v>1</v>
          </cell>
          <cell r="AD386">
            <v>1</v>
          </cell>
          <cell r="AE386">
            <v>1</v>
          </cell>
          <cell r="AF386">
            <v>1</v>
          </cell>
          <cell r="AG386">
            <v>1</v>
          </cell>
          <cell r="AH386">
            <v>1</v>
          </cell>
          <cell r="AI386">
            <v>1</v>
          </cell>
          <cell r="AJ386">
            <v>1</v>
          </cell>
          <cell r="AK386">
            <v>1</v>
          </cell>
          <cell r="AL386">
            <v>1</v>
          </cell>
          <cell r="AM386">
            <v>1</v>
          </cell>
          <cell r="AN386">
            <v>1</v>
          </cell>
          <cell r="AO386">
            <v>1</v>
          </cell>
          <cell r="AP386">
            <v>1</v>
          </cell>
          <cell r="AQ386">
            <v>1</v>
          </cell>
          <cell r="AR386">
            <v>1</v>
          </cell>
          <cell r="AS386">
            <v>1</v>
          </cell>
          <cell r="AT386">
            <v>1</v>
          </cell>
          <cell r="AU386">
            <v>1</v>
          </cell>
          <cell r="AV386">
            <v>1</v>
          </cell>
          <cell r="AW386">
            <v>1</v>
          </cell>
          <cell r="AX386">
            <v>1</v>
          </cell>
          <cell r="AY386">
            <v>1</v>
          </cell>
          <cell r="AZ386">
            <v>1</v>
          </cell>
          <cell r="BA386">
            <v>1</v>
          </cell>
          <cell r="BB386">
            <v>1</v>
          </cell>
          <cell r="BC386">
            <v>1</v>
          </cell>
          <cell r="BD386">
            <v>1</v>
          </cell>
          <cell r="BE386">
            <v>1</v>
          </cell>
          <cell r="BG386">
            <v>0</v>
          </cell>
          <cell r="BI386">
            <v>2.8447498613861386</v>
          </cell>
          <cell r="BJ386">
            <v>2.8447498613861386</v>
          </cell>
          <cell r="BK386">
            <v>2.8447498613861386</v>
          </cell>
          <cell r="BL386">
            <v>2.8447498613861386</v>
          </cell>
          <cell r="BM386">
            <v>2.8447498613861386</v>
          </cell>
          <cell r="BN386">
            <v>2.8447498613861386</v>
          </cell>
          <cell r="BO386">
            <v>2.8447498613861386</v>
          </cell>
        </row>
        <row r="387">
          <cell r="B387" t="str">
            <v>Cost controller (mining, min res., adm, fina, whse)</v>
          </cell>
          <cell r="C387" t="str">
            <v>A5</v>
          </cell>
          <cell r="D387">
            <v>775787</v>
          </cell>
          <cell r="H387">
            <v>34382</v>
          </cell>
          <cell r="J387">
            <v>810169</v>
          </cell>
          <cell r="K387">
            <v>1604.2950495049504</v>
          </cell>
          <cell r="L387">
            <v>0</v>
          </cell>
          <cell r="O387">
            <v>1</v>
          </cell>
          <cell r="P387">
            <v>1</v>
          </cell>
          <cell r="Q387">
            <v>1</v>
          </cell>
          <cell r="R387">
            <v>1</v>
          </cell>
          <cell r="S387">
            <v>1</v>
          </cell>
          <cell r="T387">
            <v>1</v>
          </cell>
          <cell r="U387">
            <v>1</v>
          </cell>
          <cell r="V387">
            <v>1</v>
          </cell>
          <cell r="W387">
            <v>1</v>
          </cell>
          <cell r="X387">
            <v>1</v>
          </cell>
          <cell r="Y387">
            <v>1</v>
          </cell>
          <cell r="Z387">
            <v>1</v>
          </cell>
          <cell r="AA387">
            <v>1</v>
          </cell>
          <cell r="AB387">
            <v>1</v>
          </cell>
          <cell r="AC387">
            <v>1</v>
          </cell>
          <cell r="AD387">
            <v>1</v>
          </cell>
          <cell r="AE387">
            <v>1</v>
          </cell>
          <cell r="AF387">
            <v>1</v>
          </cell>
          <cell r="AG387">
            <v>1</v>
          </cell>
          <cell r="AH387">
            <v>1</v>
          </cell>
          <cell r="AI387">
            <v>1</v>
          </cell>
          <cell r="AJ387">
            <v>1</v>
          </cell>
          <cell r="AK387">
            <v>1</v>
          </cell>
          <cell r="AL387">
            <v>1</v>
          </cell>
          <cell r="AM387">
            <v>1</v>
          </cell>
          <cell r="AN387">
            <v>1</v>
          </cell>
          <cell r="AO387">
            <v>1</v>
          </cell>
          <cell r="AP387">
            <v>1</v>
          </cell>
          <cell r="AQ387">
            <v>1</v>
          </cell>
          <cell r="AR387">
            <v>1</v>
          </cell>
          <cell r="AS387">
            <v>1</v>
          </cell>
          <cell r="AT387">
            <v>1</v>
          </cell>
          <cell r="AU387">
            <v>1</v>
          </cell>
          <cell r="AV387">
            <v>1</v>
          </cell>
          <cell r="AW387">
            <v>1</v>
          </cell>
          <cell r="AX387">
            <v>1</v>
          </cell>
          <cell r="AY387">
            <v>1</v>
          </cell>
          <cell r="AZ387">
            <v>1</v>
          </cell>
          <cell r="BA387">
            <v>1</v>
          </cell>
          <cell r="BB387">
            <v>1</v>
          </cell>
          <cell r="BC387">
            <v>1</v>
          </cell>
          <cell r="BD387">
            <v>1</v>
          </cell>
          <cell r="BE387">
            <v>1</v>
          </cell>
          <cell r="BG387">
            <v>0</v>
          </cell>
          <cell r="BI387">
            <v>1.6042950495049504</v>
          </cell>
          <cell r="BJ387">
            <v>1.6042950495049504</v>
          </cell>
          <cell r="BK387">
            <v>1.6042950495049504</v>
          </cell>
          <cell r="BL387">
            <v>1.6042950495049504</v>
          </cell>
          <cell r="BM387">
            <v>1.6042950495049504</v>
          </cell>
          <cell r="BN387">
            <v>1.6042950495049504</v>
          </cell>
          <cell r="BO387">
            <v>1.6042950495049504</v>
          </cell>
        </row>
        <row r="388">
          <cell r="B388" t="str">
            <v>Cost controller (processing, engg, HR, security)</v>
          </cell>
          <cell r="C388" t="str">
            <v>A5</v>
          </cell>
          <cell r="D388">
            <v>333068.13257142849</v>
          </cell>
          <cell r="J388">
            <v>333068.13257142849</v>
          </cell>
          <cell r="K388">
            <v>659.54085657708617</v>
          </cell>
          <cell r="L388">
            <v>0</v>
          </cell>
          <cell r="O388">
            <v>0</v>
          </cell>
          <cell r="P388">
            <v>0</v>
          </cell>
          <cell r="Q388">
            <v>0</v>
          </cell>
          <cell r="R388">
            <v>0</v>
          </cell>
          <cell r="S388">
            <v>0</v>
          </cell>
          <cell r="T388">
            <v>0</v>
          </cell>
          <cell r="U388">
            <v>0</v>
          </cell>
          <cell r="V388">
            <v>0</v>
          </cell>
          <cell r="W388">
            <v>0</v>
          </cell>
          <cell r="X388">
            <v>0</v>
          </cell>
          <cell r="Y388">
            <v>0</v>
          </cell>
          <cell r="Z388">
            <v>0</v>
          </cell>
          <cell r="AA388">
            <v>0</v>
          </cell>
          <cell r="AO388">
            <v>1</v>
          </cell>
          <cell r="AP388">
            <v>1</v>
          </cell>
          <cell r="AQ388">
            <v>1</v>
          </cell>
          <cell r="AR388">
            <v>1</v>
          </cell>
          <cell r="AS388">
            <v>1</v>
          </cell>
          <cell r="AT388">
            <v>1</v>
          </cell>
          <cell r="AU388">
            <v>1</v>
          </cell>
          <cell r="AV388">
            <v>1</v>
          </cell>
          <cell r="AW388">
            <v>1</v>
          </cell>
          <cell r="AX388">
            <v>1</v>
          </cell>
          <cell r="AY388">
            <v>1</v>
          </cell>
          <cell r="AZ388">
            <v>1</v>
          </cell>
          <cell r="BA388">
            <v>1</v>
          </cell>
          <cell r="BB388">
            <v>1</v>
          </cell>
          <cell r="BC388">
            <v>1</v>
          </cell>
          <cell r="BD388">
            <v>1</v>
          </cell>
          <cell r="BE388">
            <v>1</v>
          </cell>
          <cell r="BG388">
            <v>0</v>
          </cell>
          <cell r="BI388">
            <v>0</v>
          </cell>
          <cell r="BJ388">
            <v>0</v>
          </cell>
          <cell r="BK388">
            <v>0</v>
          </cell>
          <cell r="BL388">
            <v>0</v>
          </cell>
          <cell r="BM388">
            <v>0</v>
          </cell>
          <cell r="BN388">
            <v>0</v>
          </cell>
          <cell r="BO388">
            <v>0</v>
          </cell>
        </row>
        <row r="389">
          <cell r="B389" t="str">
            <v>Accounts Data Capture clerks</v>
          </cell>
          <cell r="C389" t="str">
            <v>C6</v>
          </cell>
          <cell r="D389">
            <v>676408</v>
          </cell>
          <cell r="J389">
            <v>676408</v>
          </cell>
          <cell r="K389">
            <v>1339.4217821782179</v>
          </cell>
          <cell r="L389">
            <v>0</v>
          </cell>
          <cell r="O389">
            <v>2</v>
          </cell>
          <cell r="P389">
            <v>2</v>
          </cell>
          <cell r="Q389">
            <v>2</v>
          </cell>
          <cell r="R389">
            <v>2</v>
          </cell>
          <cell r="S389">
            <v>2</v>
          </cell>
          <cell r="T389">
            <v>2</v>
          </cell>
          <cell r="U389">
            <v>2</v>
          </cell>
          <cell r="V389">
            <v>2</v>
          </cell>
          <cell r="W389">
            <v>2</v>
          </cell>
          <cell r="X389">
            <v>2</v>
          </cell>
          <cell r="Y389">
            <v>2</v>
          </cell>
          <cell r="Z389">
            <v>2</v>
          </cell>
          <cell r="AA389">
            <v>2</v>
          </cell>
          <cell r="AB389">
            <v>2</v>
          </cell>
          <cell r="AC389">
            <v>2</v>
          </cell>
          <cell r="AD389">
            <v>2</v>
          </cell>
          <cell r="AE389">
            <v>2</v>
          </cell>
          <cell r="AF389">
            <v>2</v>
          </cell>
          <cell r="AG389">
            <v>2</v>
          </cell>
          <cell r="AH389">
            <v>2</v>
          </cell>
          <cell r="AI389">
            <v>2</v>
          </cell>
          <cell r="AJ389">
            <v>2</v>
          </cell>
          <cell r="AK389">
            <v>2</v>
          </cell>
          <cell r="AL389">
            <v>2</v>
          </cell>
          <cell r="AM389">
            <v>2</v>
          </cell>
          <cell r="AN389">
            <v>2</v>
          </cell>
          <cell r="AO389">
            <v>2</v>
          </cell>
          <cell r="AP389">
            <v>2</v>
          </cell>
          <cell r="AQ389">
            <v>2</v>
          </cell>
          <cell r="AR389">
            <v>2</v>
          </cell>
          <cell r="AS389">
            <v>2</v>
          </cell>
          <cell r="AT389">
            <v>2</v>
          </cell>
          <cell r="AU389">
            <v>2</v>
          </cell>
          <cell r="AV389">
            <v>2</v>
          </cell>
          <cell r="AW389">
            <v>2</v>
          </cell>
          <cell r="AX389">
            <v>2</v>
          </cell>
          <cell r="AY389">
            <v>2</v>
          </cell>
          <cell r="AZ389">
            <v>2</v>
          </cell>
          <cell r="BA389">
            <v>2</v>
          </cell>
          <cell r="BB389">
            <v>2</v>
          </cell>
          <cell r="BC389">
            <v>2</v>
          </cell>
          <cell r="BD389">
            <v>2</v>
          </cell>
          <cell r="BE389">
            <v>2</v>
          </cell>
          <cell r="BG389">
            <v>0</v>
          </cell>
          <cell r="BI389">
            <v>2.6788435643564359</v>
          </cell>
          <cell r="BJ389">
            <v>2.6788435643564359</v>
          </cell>
          <cell r="BK389">
            <v>2.6788435643564359</v>
          </cell>
          <cell r="BL389">
            <v>2.6788435643564359</v>
          </cell>
          <cell r="BM389">
            <v>2.6788435643564359</v>
          </cell>
          <cell r="BN389">
            <v>2.6788435643564359</v>
          </cell>
          <cell r="BO389">
            <v>2.6788435643564359</v>
          </cell>
        </row>
        <row r="390">
          <cell r="B390" t="str">
            <v>Financial Controller - Bko</v>
          </cell>
          <cell r="C390" t="str">
            <v>Bamako</v>
          </cell>
          <cell r="J390">
            <v>0</v>
          </cell>
          <cell r="L390">
            <v>0</v>
          </cell>
          <cell r="AA390">
            <v>0</v>
          </cell>
          <cell r="BG390">
            <v>0</v>
          </cell>
          <cell r="BI390">
            <v>0</v>
          </cell>
          <cell r="BJ390">
            <v>0</v>
          </cell>
          <cell r="BK390">
            <v>0</v>
          </cell>
          <cell r="BL390">
            <v>0</v>
          </cell>
          <cell r="BM390">
            <v>0</v>
          </cell>
          <cell r="BN390">
            <v>0</v>
          </cell>
          <cell r="BO390">
            <v>0</v>
          </cell>
        </row>
        <row r="391">
          <cell r="B391" t="str">
            <v>Payroll Systems controller - Bko</v>
          </cell>
          <cell r="C391" t="str">
            <v>Bamako</v>
          </cell>
          <cell r="J391">
            <v>0</v>
          </cell>
          <cell r="L391">
            <v>0</v>
          </cell>
          <cell r="AA391">
            <v>0</v>
          </cell>
          <cell r="AN391">
            <v>0</v>
          </cell>
          <cell r="BG391">
            <v>0</v>
          </cell>
          <cell r="BI391">
            <v>0</v>
          </cell>
          <cell r="BJ391">
            <v>0</v>
          </cell>
          <cell r="BK391">
            <v>0</v>
          </cell>
          <cell r="BL391">
            <v>0</v>
          </cell>
          <cell r="BM391">
            <v>0</v>
          </cell>
          <cell r="BN391">
            <v>0</v>
          </cell>
          <cell r="BO391">
            <v>0</v>
          </cell>
        </row>
        <row r="392">
          <cell r="B392" t="str">
            <v>Payroll Assistant</v>
          </cell>
          <cell r="C392" t="str">
            <v>C1</v>
          </cell>
          <cell r="D392">
            <v>103914.02417910456</v>
          </cell>
          <cell r="J392">
            <v>103914.02417910456</v>
          </cell>
          <cell r="K392">
            <v>205.77034490911794</v>
          </cell>
          <cell r="L392">
            <v>0</v>
          </cell>
          <cell r="AA392">
            <v>0</v>
          </cell>
          <cell r="AN392">
            <v>0</v>
          </cell>
          <cell r="BG392">
            <v>0</v>
          </cell>
          <cell r="BI392">
            <v>0</v>
          </cell>
          <cell r="BJ392">
            <v>0</v>
          </cell>
          <cell r="BK392">
            <v>0</v>
          </cell>
          <cell r="BL392">
            <v>0</v>
          </cell>
          <cell r="BM392">
            <v>0</v>
          </cell>
          <cell r="BN392">
            <v>0</v>
          </cell>
          <cell r="BO392">
            <v>0</v>
          </cell>
        </row>
        <row r="393">
          <cell r="B393" t="str">
            <v>Mine accountant</v>
          </cell>
          <cell r="C393" t="str">
            <v>A3</v>
          </cell>
          <cell r="D393">
            <v>775201</v>
          </cell>
          <cell r="J393">
            <v>775201</v>
          </cell>
          <cell r="K393">
            <v>1535.0514851485148</v>
          </cell>
          <cell r="L393">
            <v>0</v>
          </cell>
          <cell r="O393">
            <v>1</v>
          </cell>
          <cell r="P393">
            <v>1</v>
          </cell>
          <cell r="Q393">
            <v>1</v>
          </cell>
          <cell r="R393">
            <v>1</v>
          </cell>
          <cell r="S393">
            <v>1</v>
          </cell>
          <cell r="T393">
            <v>1</v>
          </cell>
          <cell r="U393">
            <v>1</v>
          </cell>
          <cell r="V393">
            <v>1</v>
          </cell>
          <cell r="W393">
            <v>1</v>
          </cell>
          <cell r="X393">
            <v>1</v>
          </cell>
          <cell r="Y393">
            <v>1</v>
          </cell>
          <cell r="Z393">
            <v>1</v>
          </cell>
          <cell r="AA393">
            <v>1</v>
          </cell>
          <cell r="AB393">
            <v>1</v>
          </cell>
          <cell r="AC393">
            <v>1</v>
          </cell>
          <cell r="AD393">
            <v>1</v>
          </cell>
          <cell r="AE393">
            <v>1</v>
          </cell>
          <cell r="AF393">
            <v>1</v>
          </cell>
          <cell r="AG393">
            <v>1</v>
          </cell>
          <cell r="AH393">
            <v>1</v>
          </cell>
          <cell r="AI393">
            <v>1</v>
          </cell>
          <cell r="AJ393">
            <v>1</v>
          </cell>
          <cell r="AK393">
            <v>1</v>
          </cell>
          <cell r="AL393">
            <v>1</v>
          </cell>
          <cell r="AM393">
            <v>1</v>
          </cell>
          <cell r="AN393">
            <v>1</v>
          </cell>
          <cell r="AO393">
            <v>1</v>
          </cell>
          <cell r="AP393">
            <v>1</v>
          </cell>
          <cell r="AQ393">
            <v>1</v>
          </cell>
          <cell r="AR393">
            <v>1</v>
          </cell>
          <cell r="AS393">
            <v>1</v>
          </cell>
          <cell r="AT393">
            <v>1</v>
          </cell>
          <cell r="AU393">
            <v>1</v>
          </cell>
          <cell r="AV393">
            <v>1</v>
          </cell>
          <cell r="AW393">
            <v>1</v>
          </cell>
          <cell r="AX393">
            <v>1</v>
          </cell>
          <cell r="AY393">
            <v>1</v>
          </cell>
          <cell r="AZ393">
            <v>1</v>
          </cell>
          <cell r="BA393">
            <v>1</v>
          </cell>
          <cell r="BB393">
            <v>1</v>
          </cell>
          <cell r="BC393">
            <v>1</v>
          </cell>
          <cell r="BD393">
            <v>1</v>
          </cell>
          <cell r="BE393">
            <v>1</v>
          </cell>
          <cell r="BG393">
            <v>0</v>
          </cell>
          <cell r="BI393">
            <v>1.5350514851485149</v>
          </cell>
          <cell r="BJ393">
            <v>1.5350514851485149</v>
          </cell>
          <cell r="BK393">
            <v>1.5350514851485149</v>
          </cell>
          <cell r="BL393">
            <v>1.5350514851485149</v>
          </cell>
          <cell r="BM393">
            <v>1.5350514851485149</v>
          </cell>
          <cell r="BN393">
            <v>1.5350514851485149</v>
          </cell>
          <cell r="BO393">
            <v>1.5350514851485149</v>
          </cell>
        </row>
        <row r="394">
          <cell r="B394" t="str">
            <v>Accountants</v>
          </cell>
          <cell r="C394" t="str">
            <v>B7</v>
          </cell>
          <cell r="D394">
            <v>860065</v>
          </cell>
          <cell r="J394">
            <v>860065</v>
          </cell>
          <cell r="K394">
            <v>1703.09900990099</v>
          </cell>
          <cell r="L394">
            <v>0</v>
          </cell>
          <cell r="O394">
            <v>2</v>
          </cell>
          <cell r="P394">
            <v>2</v>
          </cell>
          <cell r="Q394">
            <v>2</v>
          </cell>
          <cell r="R394">
            <v>2</v>
          </cell>
          <cell r="S394">
            <v>2</v>
          </cell>
          <cell r="T394">
            <v>2</v>
          </cell>
          <cell r="U394">
            <v>2</v>
          </cell>
          <cell r="V394">
            <v>2</v>
          </cell>
          <cell r="W394">
            <v>2</v>
          </cell>
          <cell r="X394">
            <v>2</v>
          </cell>
          <cell r="Y394">
            <v>2</v>
          </cell>
          <cell r="Z394">
            <v>2</v>
          </cell>
          <cell r="AA394">
            <v>2</v>
          </cell>
          <cell r="AB394">
            <v>2</v>
          </cell>
          <cell r="AC394">
            <v>2</v>
          </cell>
          <cell r="AD394">
            <v>2</v>
          </cell>
          <cell r="AE394">
            <v>2</v>
          </cell>
          <cell r="AF394">
            <v>2</v>
          </cell>
          <cell r="AG394">
            <v>2</v>
          </cell>
          <cell r="AH394">
            <v>2</v>
          </cell>
          <cell r="AI394">
            <v>2</v>
          </cell>
          <cell r="AJ394">
            <v>2</v>
          </cell>
          <cell r="AK394">
            <v>2</v>
          </cell>
          <cell r="AL394">
            <v>2</v>
          </cell>
          <cell r="AM394">
            <v>2</v>
          </cell>
          <cell r="AN394">
            <v>2</v>
          </cell>
          <cell r="AO394">
            <v>2</v>
          </cell>
          <cell r="AP394">
            <v>2</v>
          </cell>
          <cell r="AQ394">
            <v>2</v>
          </cell>
          <cell r="AR394">
            <v>2</v>
          </cell>
          <cell r="AS394">
            <v>2</v>
          </cell>
          <cell r="AT394">
            <v>2</v>
          </cell>
          <cell r="AU394">
            <v>2</v>
          </cell>
          <cell r="AV394">
            <v>2</v>
          </cell>
          <cell r="AW394">
            <v>2</v>
          </cell>
          <cell r="AX394">
            <v>2</v>
          </cell>
          <cell r="AY394">
            <v>2</v>
          </cell>
          <cell r="AZ394">
            <v>2</v>
          </cell>
          <cell r="BA394">
            <v>2</v>
          </cell>
          <cell r="BB394">
            <v>2</v>
          </cell>
          <cell r="BC394">
            <v>2</v>
          </cell>
          <cell r="BD394">
            <v>2</v>
          </cell>
          <cell r="BE394">
            <v>2</v>
          </cell>
          <cell r="BG394">
            <v>0</v>
          </cell>
          <cell r="BI394">
            <v>3.4061980198019799</v>
          </cell>
          <cell r="BJ394">
            <v>3.4061980198019799</v>
          </cell>
          <cell r="BK394">
            <v>3.4061980198019799</v>
          </cell>
          <cell r="BL394">
            <v>3.4061980198019799</v>
          </cell>
          <cell r="BM394">
            <v>3.4061980198019799</v>
          </cell>
          <cell r="BN394">
            <v>3.4061980198019799</v>
          </cell>
          <cell r="BO394">
            <v>3.4061980198019799</v>
          </cell>
        </row>
        <row r="395">
          <cell r="B395" t="str">
            <v>Financial Accountant</v>
          </cell>
          <cell r="C395" t="str">
            <v>Bamako</v>
          </cell>
          <cell r="J395">
            <v>0</v>
          </cell>
          <cell r="L395">
            <v>0</v>
          </cell>
          <cell r="AA395">
            <v>0</v>
          </cell>
          <cell r="AN395">
            <v>0</v>
          </cell>
          <cell r="BG395">
            <v>0</v>
          </cell>
          <cell r="BI395">
            <v>0</v>
          </cell>
          <cell r="BJ395">
            <v>0</v>
          </cell>
          <cell r="BK395">
            <v>0</v>
          </cell>
          <cell r="BL395">
            <v>0</v>
          </cell>
          <cell r="BM395">
            <v>0</v>
          </cell>
          <cell r="BN395">
            <v>0</v>
          </cell>
          <cell r="BO395">
            <v>0</v>
          </cell>
        </row>
        <row r="396">
          <cell r="B396" t="str">
            <v>Assistant Financial Accountants</v>
          </cell>
          <cell r="C396" t="str">
            <v>Bamako</v>
          </cell>
          <cell r="J396">
            <v>0</v>
          </cell>
          <cell r="L396">
            <v>0</v>
          </cell>
          <cell r="AA396">
            <v>0</v>
          </cell>
          <cell r="AN396">
            <v>0</v>
          </cell>
          <cell r="BG396">
            <v>0</v>
          </cell>
          <cell r="BI396">
            <v>0</v>
          </cell>
          <cell r="BJ396">
            <v>0</v>
          </cell>
          <cell r="BK396">
            <v>0</v>
          </cell>
          <cell r="BL396">
            <v>0</v>
          </cell>
          <cell r="BM396">
            <v>0</v>
          </cell>
          <cell r="BN396">
            <v>0</v>
          </cell>
          <cell r="BO396">
            <v>0</v>
          </cell>
        </row>
        <row r="397">
          <cell r="B397" t="str">
            <v>Clerk/Buyer</v>
          </cell>
          <cell r="C397" t="str">
            <v>C1</v>
          </cell>
          <cell r="D397">
            <v>0</v>
          </cell>
          <cell r="J397">
            <v>0</v>
          </cell>
          <cell r="K397">
            <v>0</v>
          </cell>
          <cell r="L397">
            <v>0</v>
          </cell>
          <cell r="AA397">
            <v>0</v>
          </cell>
          <cell r="AN397">
            <v>0</v>
          </cell>
          <cell r="BG397">
            <v>0</v>
          </cell>
          <cell r="BI397">
            <v>0</v>
          </cell>
          <cell r="BJ397">
            <v>0</v>
          </cell>
          <cell r="BK397">
            <v>0</v>
          </cell>
          <cell r="BL397">
            <v>0</v>
          </cell>
          <cell r="BM397">
            <v>0</v>
          </cell>
          <cell r="BN397">
            <v>0</v>
          </cell>
          <cell r="BO397">
            <v>0</v>
          </cell>
        </row>
        <row r="398">
          <cell r="B398" t="str">
            <v>IT Technician</v>
          </cell>
          <cell r="C398" t="str">
            <v>A5</v>
          </cell>
          <cell r="D398">
            <v>892902</v>
          </cell>
          <cell r="J398">
            <v>892902</v>
          </cell>
          <cell r="K398">
            <v>1768.1227722772278</v>
          </cell>
          <cell r="L398">
            <v>0</v>
          </cell>
        </row>
        <row r="399">
          <cell r="B399" t="str">
            <v>Stores</v>
          </cell>
          <cell r="AA399">
            <v>0</v>
          </cell>
          <cell r="AN399">
            <v>0</v>
          </cell>
          <cell r="BG399">
            <v>0</v>
          </cell>
          <cell r="BI399">
            <v>0</v>
          </cell>
          <cell r="BJ399">
            <v>0</v>
          </cell>
          <cell r="BK399">
            <v>0</v>
          </cell>
          <cell r="BL399">
            <v>0</v>
          </cell>
          <cell r="BM399">
            <v>0</v>
          </cell>
          <cell r="BN399">
            <v>0</v>
          </cell>
          <cell r="BO399">
            <v>0</v>
          </cell>
        </row>
        <row r="400">
          <cell r="B400" t="str">
            <v>Administration Manager</v>
          </cell>
          <cell r="C400">
            <v>16</v>
          </cell>
          <cell r="J400">
            <v>4889369.5999999996</v>
          </cell>
          <cell r="K400">
            <v>9681.92</v>
          </cell>
          <cell r="L400">
            <v>1</v>
          </cell>
          <cell r="O400">
            <v>1</v>
          </cell>
          <cell r="P400">
            <v>1</v>
          </cell>
          <cell r="Q400">
            <v>1</v>
          </cell>
          <cell r="R400">
            <v>1</v>
          </cell>
          <cell r="S400">
            <v>1</v>
          </cell>
          <cell r="T400">
            <v>1</v>
          </cell>
          <cell r="U400">
            <v>1</v>
          </cell>
          <cell r="V400">
            <v>1</v>
          </cell>
          <cell r="W400">
            <v>1</v>
          </cell>
          <cell r="X400">
            <v>1</v>
          </cell>
          <cell r="Y400">
            <v>1</v>
          </cell>
          <cell r="Z400">
            <v>1</v>
          </cell>
          <cell r="AA400">
            <v>1</v>
          </cell>
          <cell r="AB400">
            <v>1</v>
          </cell>
          <cell r="AC400">
            <v>1</v>
          </cell>
          <cell r="AD400">
            <v>1</v>
          </cell>
          <cell r="AE400">
            <v>1</v>
          </cell>
          <cell r="AF400">
            <v>1</v>
          </cell>
          <cell r="AG400">
            <v>1</v>
          </cell>
          <cell r="AH400">
            <v>1</v>
          </cell>
          <cell r="AI400">
            <v>1</v>
          </cell>
          <cell r="AJ400">
            <v>1</v>
          </cell>
          <cell r="AK400">
            <v>1</v>
          </cell>
          <cell r="AL400">
            <v>1</v>
          </cell>
          <cell r="AM400">
            <v>1</v>
          </cell>
          <cell r="AN400">
            <v>1</v>
          </cell>
          <cell r="AO400">
            <v>1</v>
          </cell>
          <cell r="AP400">
            <v>1</v>
          </cell>
          <cell r="AQ400">
            <v>1</v>
          </cell>
          <cell r="AR400">
            <v>1</v>
          </cell>
          <cell r="AS400">
            <v>1</v>
          </cell>
          <cell r="AT400">
            <v>1</v>
          </cell>
          <cell r="AU400">
            <v>1</v>
          </cell>
          <cell r="AV400">
            <v>1</v>
          </cell>
          <cell r="AW400">
            <v>1</v>
          </cell>
          <cell r="AX400">
            <v>1</v>
          </cell>
          <cell r="AY400">
            <v>1</v>
          </cell>
          <cell r="AZ400">
            <v>1</v>
          </cell>
          <cell r="BA400">
            <v>1</v>
          </cell>
          <cell r="BB400">
            <v>1</v>
          </cell>
          <cell r="BC400">
            <v>1</v>
          </cell>
          <cell r="BD400">
            <v>1</v>
          </cell>
          <cell r="BE400">
            <v>1</v>
          </cell>
          <cell r="BG400">
            <v>0</v>
          </cell>
          <cell r="BI400">
            <v>9.6819199999999999</v>
          </cell>
          <cell r="BJ400">
            <v>9.6819199999999999</v>
          </cell>
          <cell r="BK400">
            <v>9.6819199999999999</v>
          </cell>
          <cell r="BL400">
            <v>9.6819199999999999</v>
          </cell>
          <cell r="BM400">
            <v>9.6819199999999999</v>
          </cell>
          <cell r="BN400">
            <v>9.6819199999999999</v>
          </cell>
          <cell r="BO400">
            <v>9.6819199999999999</v>
          </cell>
        </row>
        <row r="401">
          <cell r="B401" t="str">
            <v>Inventory Controller / Data supervisor</v>
          </cell>
          <cell r="D401">
            <v>344879</v>
          </cell>
          <cell r="J401">
            <v>344879</v>
          </cell>
          <cell r="K401">
            <v>682.92871287128708</v>
          </cell>
          <cell r="L401">
            <v>0</v>
          </cell>
          <cell r="AA401">
            <v>0</v>
          </cell>
          <cell r="AN401">
            <v>0</v>
          </cell>
          <cell r="BG401">
            <v>0</v>
          </cell>
          <cell r="BI401">
            <v>0</v>
          </cell>
          <cell r="BJ401">
            <v>0</v>
          </cell>
          <cell r="BK401">
            <v>0</v>
          </cell>
          <cell r="BL401">
            <v>0</v>
          </cell>
          <cell r="BM401">
            <v>0</v>
          </cell>
          <cell r="BN401">
            <v>0</v>
          </cell>
          <cell r="BO401">
            <v>0</v>
          </cell>
        </row>
        <row r="402">
          <cell r="B402" t="str">
            <v>Chief Issuer</v>
          </cell>
          <cell r="C402" t="str">
            <v>B3</v>
          </cell>
          <cell r="D402">
            <v>187831.22400000002</v>
          </cell>
          <cell r="J402">
            <v>187831.22400000002</v>
          </cell>
          <cell r="K402">
            <v>371.94301782178223</v>
          </cell>
          <cell r="L402">
            <v>0</v>
          </cell>
          <cell r="AA402">
            <v>0</v>
          </cell>
          <cell r="AN402">
            <v>0</v>
          </cell>
          <cell r="BG402">
            <v>0</v>
          </cell>
          <cell r="BI402">
            <v>0</v>
          </cell>
          <cell r="BJ402">
            <v>0</v>
          </cell>
          <cell r="BK402">
            <v>0</v>
          </cell>
          <cell r="BL402">
            <v>0</v>
          </cell>
          <cell r="BM402">
            <v>0</v>
          </cell>
          <cell r="BN402">
            <v>0</v>
          </cell>
          <cell r="BO402">
            <v>0</v>
          </cell>
        </row>
        <row r="403">
          <cell r="B403" t="str">
            <v>Chief Receiver</v>
          </cell>
          <cell r="C403" t="str">
            <v>B3</v>
          </cell>
          <cell r="D403">
            <v>187831.22400000002</v>
          </cell>
          <cell r="J403">
            <v>187831.22400000002</v>
          </cell>
          <cell r="K403">
            <v>371.94301782178223</v>
          </cell>
          <cell r="L403">
            <v>0</v>
          </cell>
          <cell r="AA403">
            <v>0</v>
          </cell>
          <cell r="AN403">
            <v>0</v>
          </cell>
          <cell r="BG403">
            <v>0</v>
          </cell>
          <cell r="BI403">
            <v>0</v>
          </cell>
          <cell r="BJ403">
            <v>0</v>
          </cell>
          <cell r="BK403">
            <v>0</v>
          </cell>
          <cell r="BL403">
            <v>0</v>
          </cell>
          <cell r="BM403">
            <v>0</v>
          </cell>
          <cell r="BN403">
            <v>0</v>
          </cell>
          <cell r="BO403">
            <v>0</v>
          </cell>
        </row>
        <row r="404">
          <cell r="B404" t="str">
            <v>Labourers</v>
          </cell>
          <cell r="C404" t="str">
            <v>E1</v>
          </cell>
          <cell r="D404">
            <v>51426.724303665011</v>
          </cell>
          <cell r="J404">
            <v>51426.724303665011</v>
          </cell>
          <cell r="K404">
            <v>101.83509763101982</v>
          </cell>
          <cell r="L404">
            <v>0</v>
          </cell>
          <cell r="AA404">
            <v>0</v>
          </cell>
          <cell r="AN404">
            <v>0</v>
          </cell>
          <cell r="BG404">
            <v>0</v>
          </cell>
          <cell r="BI404">
            <v>0</v>
          </cell>
          <cell r="BJ404">
            <v>0</v>
          </cell>
          <cell r="BK404">
            <v>0</v>
          </cell>
          <cell r="BL404">
            <v>0</v>
          </cell>
          <cell r="BM404">
            <v>0</v>
          </cell>
          <cell r="BN404">
            <v>0</v>
          </cell>
          <cell r="BO404">
            <v>0</v>
          </cell>
        </row>
        <row r="405">
          <cell r="B405" t="str">
            <v>Expeditor</v>
          </cell>
          <cell r="C405" t="str">
            <v>B2</v>
          </cell>
          <cell r="D405">
            <v>173921.652</v>
          </cell>
          <cell r="J405">
            <v>173921.652</v>
          </cell>
          <cell r="K405">
            <v>344.3993108910891</v>
          </cell>
          <cell r="L405">
            <v>0</v>
          </cell>
          <cell r="AA405">
            <v>0</v>
          </cell>
          <cell r="AN405">
            <v>0</v>
          </cell>
          <cell r="BG405">
            <v>0</v>
          </cell>
          <cell r="BI405">
            <v>0</v>
          </cell>
          <cell r="BJ405">
            <v>0</v>
          </cell>
          <cell r="BK405">
            <v>0</v>
          </cell>
          <cell r="BL405">
            <v>0</v>
          </cell>
          <cell r="BM405">
            <v>0</v>
          </cell>
          <cell r="BN405">
            <v>0</v>
          </cell>
          <cell r="BO405">
            <v>0</v>
          </cell>
        </row>
        <row r="406">
          <cell r="B406" t="str">
            <v>Purchasing Agent</v>
          </cell>
          <cell r="C406" t="str">
            <v>B4</v>
          </cell>
          <cell r="D406">
            <v>209398.30682608712</v>
          </cell>
          <cell r="J406">
            <v>209398.30682608712</v>
          </cell>
          <cell r="K406">
            <v>414.65011252690522</v>
          </cell>
          <cell r="L406">
            <v>0</v>
          </cell>
          <cell r="AA406">
            <v>0</v>
          </cell>
          <cell r="AN406">
            <v>0</v>
          </cell>
          <cell r="BG406">
            <v>0</v>
          </cell>
          <cell r="BI406">
            <v>0</v>
          </cell>
          <cell r="BJ406">
            <v>0</v>
          </cell>
          <cell r="BK406">
            <v>0</v>
          </cell>
          <cell r="BL406">
            <v>0</v>
          </cell>
          <cell r="BM406">
            <v>0</v>
          </cell>
          <cell r="BN406">
            <v>0</v>
          </cell>
          <cell r="BO406">
            <v>0</v>
          </cell>
        </row>
        <row r="407">
          <cell r="B407" t="str">
            <v>Issuers/Receivers</v>
          </cell>
          <cell r="C407" t="str">
            <v>C1</v>
          </cell>
          <cell r="D407">
            <v>103914.02417910456</v>
          </cell>
          <cell r="J407">
            <v>103914.02417910456</v>
          </cell>
          <cell r="K407">
            <v>205.77034490911794</v>
          </cell>
          <cell r="L407">
            <v>0</v>
          </cell>
          <cell r="AA407">
            <v>0</v>
          </cell>
          <cell r="AN407">
            <v>0</v>
          </cell>
          <cell r="BG407">
            <v>0</v>
          </cell>
          <cell r="BI407">
            <v>0</v>
          </cell>
          <cell r="BJ407">
            <v>0</v>
          </cell>
          <cell r="BK407">
            <v>0</v>
          </cell>
          <cell r="BL407">
            <v>0</v>
          </cell>
          <cell r="BM407">
            <v>0</v>
          </cell>
          <cell r="BN407">
            <v>0</v>
          </cell>
          <cell r="BO407">
            <v>0</v>
          </cell>
        </row>
        <row r="408">
          <cell r="B408" t="str">
            <v>Data Capture</v>
          </cell>
          <cell r="C408" t="str">
            <v>C1</v>
          </cell>
          <cell r="D408">
            <v>103914.02417910456</v>
          </cell>
          <cell r="J408">
            <v>103914.02417910456</v>
          </cell>
          <cell r="K408">
            <v>205.77034490911794</v>
          </cell>
          <cell r="L408">
            <v>0</v>
          </cell>
          <cell r="AA408">
            <v>0</v>
          </cell>
          <cell r="AN408">
            <v>0</v>
          </cell>
          <cell r="BG408">
            <v>0</v>
          </cell>
          <cell r="BI408">
            <v>0</v>
          </cell>
          <cell r="BJ408">
            <v>0</v>
          </cell>
          <cell r="BK408">
            <v>0</v>
          </cell>
          <cell r="BL408">
            <v>0</v>
          </cell>
          <cell r="BM408">
            <v>0</v>
          </cell>
          <cell r="BN408">
            <v>0</v>
          </cell>
          <cell r="BO408">
            <v>0</v>
          </cell>
        </row>
        <row r="409">
          <cell r="B409" t="str">
            <v>Warehouse Attendent</v>
          </cell>
          <cell r="C409" t="str">
            <v>D1</v>
          </cell>
          <cell r="D409">
            <v>79374.902867256547</v>
          </cell>
          <cell r="J409">
            <v>79374.902867256547</v>
          </cell>
          <cell r="K409">
            <v>157.17802547971593</v>
          </cell>
          <cell r="L409">
            <v>0</v>
          </cell>
          <cell r="AA409">
            <v>0</v>
          </cell>
          <cell r="AN409">
            <v>0</v>
          </cell>
          <cell r="BG409">
            <v>0</v>
          </cell>
          <cell r="BI409">
            <v>0</v>
          </cell>
          <cell r="BJ409">
            <v>0</v>
          </cell>
          <cell r="BK409">
            <v>0</v>
          </cell>
          <cell r="BL409">
            <v>0</v>
          </cell>
          <cell r="BM409">
            <v>0</v>
          </cell>
          <cell r="BN409">
            <v>0</v>
          </cell>
          <cell r="BO409">
            <v>0</v>
          </cell>
        </row>
        <row r="410">
          <cell r="B410" t="str">
            <v>Warehouse Filekeeper</v>
          </cell>
          <cell r="C410" t="str">
            <v>D1</v>
          </cell>
          <cell r="D410">
            <v>79374.902867256547</v>
          </cell>
          <cell r="J410">
            <v>79374.902867256547</v>
          </cell>
          <cell r="K410">
            <v>157.17802547971593</v>
          </cell>
          <cell r="L410">
            <v>0</v>
          </cell>
          <cell r="AA410">
            <v>0</v>
          </cell>
          <cell r="AN410">
            <v>0</v>
          </cell>
          <cell r="BG410">
            <v>0</v>
          </cell>
          <cell r="BI410">
            <v>0</v>
          </cell>
          <cell r="BJ410">
            <v>0</v>
          </cell>
          <cell r="BK410">
            <v>0</v>
          </cell>
          <cell r="BL410">
            <v>0</v>
          </cell>
          <cell r="BM410">
            <v>0</v>
          </cell>
          <cell r="BN410">
            <v>0</v>
          </cell>
          <cell r="BO410">
            <v>0</v>
          </cell>
        </row>
        <row r="411">
          <cell r="B411" t="str">
            <v>Forklift/ Truck Driver</v>
          </cell>
          <cell r="C411" t="str">
            <v>D1</v>
          </cell>
          <cell r="D411">
            <v>79374.902867256547</v>
          </cell>
          <cell r="J411">
            <v>79374.902867256547</v>
          </cell>
          <cell r="K411">
            <v>157.17802547971593</v>
          </cell>
          <cell r="L411">
            <v>0</v>
          </cell>
          <cell r="AA411">
            <v>0</v>
          </cell>
          <cell r="AN411">
            <v>0</v>
          </cell>
          <cell r="BG411">
            <v>0</v>
          </cell>
          <cell r="BI411">
            <v>0</v>
          </cell>
          <cell r="BJ411">
            <v>0</v>
          </cell>
          <cell r="BK411">
            <v>0</v>
          </cell>
          <cell r="BL411">
            <v>0</v>
          </cell>
          <cell r="BM411">
            <v>0</v>
          </cell>
          <cell r="BN411">
            <v>0</v>
          </cell>
          <cell r="BO411">
            <v>0</v>
          </cell>
        </row>
        <row r="412">
          <cell r="B412" t="str">
            <v>Fuel Farm Attendent</v>
          </cell>
          <cell r="C412" t="str">
            <v>D1</v>
          </cell>
          <cell r="D412">
            <v>79374.902867256547</v>
          </cell>
          <cell r="J412">
            <v>79374.902867256547</v>
          </cell>
          <cell r="K412">
            <v>157.17802547971593</v>
          </cell>
          <cell r="L412">
            <v>0</v>
          </cell>
          <cell r="AA412">
            <v>0</v>
          </cell>
          <cell r="AN412">
            <v>0</v>
          </cell>
          <cell r="BG412">
            <v>0</v>
          </cell>
          <cell r="BI412">
            <v>0</v>
          </cell>
          <cell r="BJ412">
            <v>0</v>
          </cell>
          <cell r="BK412">
            <v>0</v>
          </cell>
          <cell r="BL412">
            <v>0</v>
          </cell>
          <cell r="BM412">
            <v>0</v>
          </cell>
          <cell r="BN412">
            <v>0</v>
          </cell>
          <cell r="BO412">
            <v>0</v>
          </cell>
        </row>
        <row r="414">
          <cell r="B414" t="str">
            <v>Expatriate Staff ( incl overheads)</v>
          </cell>
          <cell r="M414">
            <v>0</v>
          </cell>
          <cell r="N414">
            <v>0</v>
          </cell>
          <cell r="O414">
            <v>2</v>
          </cell>
          <cell r="P414">
            <v>2</v>
          </cell>
          <cell r="Q414">
            <v>2</v>
          </cell>
          <cell r="R414">
            <v>2</v>
          </cell>
          <cell r="S414">
            <v>2</v>
          </cell>
          <cell r="T414">
            <v>2</v>
          </cell>
          <cell r="U414">
            <v>2</v>
          </cell>
          <cell r="V414">
            <v>2</v>
          </cell>
          <cell r="W414">
            <v>2</v>
          </cell>
          <cell r="X414">
            <v>2</v>
          </cell>
          <cell r="Y414">
            <v>2</v>
          </cell>
          <cell r="Z414">
            <v>2</v>
          </cell>
          <cell r="AA414">
            <v>2</v>
          </cell>
          <cell r="AB414">
            <v>2</v>
          </cell>
          <cell r="AC414">
            <v>2</v>
          </cell>
          <cell r="AD414">
            <v>2</v>
          </cell>
          <cell r="AE414">
            <v>2</v>
          </cell>
          <cell r="AF414">
            <v>2</v>
          </cell>
          <cell r="AG414">
            <v>2</v>
          </cell>
          <cell r="AH414">
            <v>2</v>
          </cell>
          <cell r="AI414">
            <v>2</v>
          </cell>
          <cell r="AJ414">
            <v>2</v>
          </cell>
          <cell r="AK414">
            <v>2</v>
          </cell>
          <cell r="AL414">
            <v>2</v>
          </cell>
          <cell r="AM414">
            <v>2</v>
          </cell>
          <cell r="AN414">
            <v>2</v>
          </cell>
          <cell r="AO414">
            <v>2</v>
          </cell>
          <cell r="AP414">
            <v>2</v>
          </cell>
          <cell r="AQ414">
            <v>2</v>
          </cell>
          <cell r="AR414">
            <v>2</v>
          </cell>
          <cell r="AS414">
            <v>2</v>
          </cell>
          <cell r="AT414">
            <v>2</v>
          </cell>
          <cell r="AU414">
            <v>2</v>
          </cell>
          <cell r="AV414">
            <v>2</v>
          </cell>
          <cell r="AW414">
            <v>2</v>
          </cell>
          <cell r="AX414">
            <v>2</v>
          </cell>
          <cell r="AY414">
            <v>2</v>
          </cell>
          <cell r="AZ414">
            <v>2</v>
          </cell>
          <cell r="BA414">
            <v>2</v>
          </cell>
          <cell r="BB414">
            <v>2</v>
          </cell>
          <cell r="BC414">
            <v>2</v>
          </cell>
          <cell r="BD414">
            <v>2</v>
          </cell>
          <cell r="BE414">
            <v>2</v>
          </cell>
          <cell r="BI414">
            <v>26.079679999999996</v>
          </cell>
          <cell r="BJ414">
            <v>26.079679999999996</v>
          </cell>
          <cell r="BK414">
            <v>26.079679999999996</v>
          </cell>
          <cell r="BL414">
            <v>26.079679999999996</v>
          </cell>
          <cell r="BM414">
            <v>26.079679999999996</v>
          </cell>
          <cell r="BN414">
            <v>26.079679999999996</v>
          </cell>
          <cell r="BO414">
            <v>26.079679999999996</v>
          </cell>
        </row>
        <row r="415">
          <cell r="B415" t="str">
            <v>National Staff (excl overheads)</v>
          </cell>
          <cell r="M415">
            <v>0</v>
          </cell>
          <cell r="N415">
            <v>0</v>
          </cell>
          <cell r="O415">
            <v>9</v>
          </cell>
          <cell r="P415">
            <v>9</v>
          </cell>
          <cell r="Q415">
            <v>9</v>
          </cell>
          <cell r="R415">
            <v>9</v>
          </cell>
          <cell r="S415">
            <v>9</v>
          </cell>
          <cell r="T415">
            <v>9</v>
          </cell>
          <cell r="U415">
            <v>9</v>
          </cell>
          <cell r="V415">
            <v>9</v>
          </cell>
          <cell r="W415">
            <v>9</v>
          </cell>
          <cell r="X415">
            <v>9</v>
          </cell>
          <cell r="Y415">
            <v>9</v>
          </cell>
          <cell r="Z415">
            <v>9</v>
          </cell>
          <cell r="AA415">
            <v>9</v>
          </cell>
          <cell r="AB415">
            <v>9</v>
          </cell>
          <cell r="AC415">
            <v>9</v>
          </cell>
          <cell r="AD415">
            <v>9</v>
          </cell>
          <cell r="AE415">
            <v>9</v>
          </cell>
          <cell r="AF415">
            <v>9</v>
          </cell>
          <cell r="AG415">
            <v>9</v>
          </cell>
          <cell r="AH415">
            <v>9</v>
          </cell>
          <cell r="AI415">
            <v>9</v>
          </cell>
          <cell r="AJ415">
            <v>9</v>
          </cell>
          <cell r="AK415">
            <v>9</v>
          </cell>
          <cell r="AL415">
            <v>9</v>
          </cell>
          <cell r="AM415">
            <v>9</v>
          </cell>
          <cell r="AN415">
            <v>9</v>
          </cell>
          <cell r="AO415">
            <v>10</v>
          </cell>
          <cell r="AP415">
            <v>10</v>
          </cell>
          <cell r="AQ415">
            <v>10</v>
          </cell>
          <cell r="AR415">
            <v>10</v>
          </cell>
          <cell r="AS415">
            <v>10</v>
          </cell>
          <cell r="AT415">
            <v>10</v>
          </cell>
          <cell r="AU415">
            <v>10</v>
          </cell>
          <cell r="AV415">
            <v>10</v>
          </cell>
          <cell r="AW415">
            <v>10</v>
          </cell>
          <cell r="AX415">
            <v>10</v>
          </cell>
          <cell r="AY415">
            <v>10</v>
          </cell>
          <cell r="AZ415">
            <v>10</v>
          </cell>
          <cell r="BA415">
            <v>10</v>
          </cell>
          <cell r="BB415">
            <v>10</v>
          </cell>
          <cell r="BC415">
            <v>10</v>
          </cell>
          <cell r="BD415">
            <v>10</v>
          </cell>
          <cell r="BE415">
            <v>10</v>
          </cell>
          <cell r="BG415">
            <v>0</v>
          </cell>
        </row>
        <row r="416">
          <cell r="B416" t="str">
            <v>Basic</v>
          </cell>
          <cell r="BI416">
            <v>23.491217821782179</v>
          </cell>
          <cell r="BJ416">
            <v>23.491217821782179</v>
          </cell>
          <cell r="BK416">
            <v>23.491217821782179</v>
          </cell>
          <cell r="BL416">
            <v>23.491217821782179</v>
          </cell>
          <cell r="BM416">
            <v>23.491217821782179</v>
          </cell>
          <cell r="BN416">
            <v>23.491217821782179</v>
          </cell>
          <cell r="BO416">
            <v>23.491217821782179</v>
          </cell>
        </row>
        <row r="417">
          <cell r="B417" t="str">
            <v>National - overheads</v>
          </cell>
          <cell r="BG417">
            <v>0</v>
          </cell>
          <cell r="BI417">
            <v>1.8695201584158414</v>
          </cell>
          <cell r="BJ417">
            <v>1.8695201584158414</v>
          </cell>
          <cell r="BK417">
            <v>1.8695201584158414</v>
          </cell>
          <cell r="BL417">
            <v>1.8695201584158414</v>
          </cell>
          <cell r="BM417">
            <v>1.8695201584158414</v>
          </cell>
          <cell r="BN417">
            <v>1.8695201584158414</v>
          </cell>
          <cell r="BO417">
            <v>1.8695201584158414</v>
          </cell>
        </row>
        <row r="418">
          <cell r="B418" t="str">
            <v>Overtime</v>
          </cell>
          <cell r="BI418">
            <v>0</v>
          </cell>
          <cell r="BJ418">
            <v>0</v>
          </cell>
          <cell r="BK418">
            <v>0</v>
          </cell>
          <cell r="BL418">
            <v>0</v>
          </cell>
          <cell r="BM418">
            <v>0</v>
          </cell>
          <cell r="BN418">
            <v>0</v>
          </cell>
          <cell r="BO418">
            <v>0</v>
          </cell>
        </row>
        <row r="419">
          <cell r="B419" t="str">
            <v>Premium</v>
          </cell>
          <cell r="BG419">
            <v>0</v>
          </cell>
          <cell r="BI419">
            <v>0</v>
          </cell>
          <cell r="BJ419">
            <v>0</v>
          </cell>
          <cell r="BK419">
            <v>0</v>
          </cell>
          <cell r="BL419">
            <v>0</v>
          </cell>
          <cell r="BM419">
            <v>0</v>
          </cell>
          <cell r="BN419">
            <v>0</v>
          </cell>
          <cell r="BO419">
            <v>0</v>
          </cell>
        </row>
        <row r="420">
          <cell r="B420" t="str">
            <v>Bonus</v>
          </cell>
          <cell r="BI420">
            <v>0</v>
          </cell>
          <cell r="BJ420">
            <v>0</v>
          </cell>
          <cell r="BK420">
            <v>0</v>
          </cell>
          <cell r="BL420">
            <v>0</v>
          </cell>
          <cell r="BM420">
            <v>0</v>
          </cell>
          <cell r="BN420">
            <v>0</v>
          </cell>
          <cell r="BO420">
            <v>0</v>
          </cell>
        </row>
        <row r="421">
          <cell r="B421" t="str">
            <v>Advancmt + Bill's correction</v>
          </cell>
          <cell r="BI421">
            <v>1.8695201584158414</v>
          </cell>
          <cell r="BJ421">
            <v>1.8695201584158414</v>
          </cell>
          <cell r="BK421">
            <v>1.8695201584158414</v>
          </cell>
          <cell r="BL421">
            <v>1.8695201584158414</v>
          </cell>
          <cell r="BM421">
            <v>1.8695201584158414</v>
          </cell>
          <cell r="BN421">
            <v>1.8695201584158414</v>
          </cell>
          <cell r="BO421">
            <v>1.8695201584158414</v>
          </cell>
        </row>
        <row r="422">
          <cell r="B422" t="str">
            <v>Total Staff Complement/Cost</v>
          </cell>
          <cell r="M422">
            <v>0</v>
          </cell>
          <cell r="N422">
            <v>0</v>
          </cell>
          <cell r="O422">
            <v>11</v>
          </cell>
          <cell r="P422">
            <v>11</v>
          </cell>
          <cell r="Q422">
            <v>11</v>
          </cell>
          <cell r="R422">
            <v>11</v>
          </cell>
          <cell r="S422">
            <v>11</v>
          </cell>
          <cell r="T422">
            <v>11</v>
          </cell>
          <cell r="U422">
            <v>11</v>
          </cell>
          <cell r="V422">
            <v>11</v>
          </cell>
          <cell r="W422">
            <v>11</v>
          </cell>
          <cell r="X422">
            <v>11</v>
          </cell>
          <cell r="Y422">
            <v>11</v>
          </cell>
          <cell r="Z422">
            <v>11</v>
          </cell>
          <cell r="AA422">
            <v>11</v>
          </cell>
          <cell r="AB422">
            <v>11</v>
          </cell>
          <cell r="AC422">
            <v>11</v>
          </cell>
          <cell r="AD422">
            <v>11</v>
          </cell>
          <cell r="AE422">
            <v>11</v>
          </cell>
          <cell r="AF422">
            <v>11</v>
          </cell>
          <cell r="AG422">
            <v>11</v>
          </cell>
          <cell r="AH422">
            <v>11</v>
          </cell>
          <cell r="AI422">
            <v>11</v>
          </cell>
          <cell r="AJ422">
            <v>11</v>
          </cell>
          <cell r="AK422">
            <v>11</v>
          </cell>
          <cell r="AL422">
            <v>11</v>
          </cell>
          <cell r="AM422">
            <v>11</v>
          </cell>
          <cell r="AN422">
            <v>11</v>
          </cell>
          <cell r="AO422">
            <v>12</v>
          </cell>
          <cell r="AP422">
            <v>12</v>
          </cell>
          <cell r="AQ422">
            <v>12</v>
          </cell>
          <cell r="AR422">
            <v>12</v>
          </cell>
          <cell r="AS422">
            <v>12</v>
          </cell>
          <cell r="AT422">
            <v>12</v>
          </cell>
          <cell r="AU422">
            <v>12</v>
          </cell>
          <cell r="AV422">
            <v>12</v>
          </cell>
          <cell r="AW422">
            <v>12</v>
          </cell>
          <cell r="AX422">
            <v>12</v>
          </cell>
          <cell r="AY422">
            <v>12</v>
          </cell>
          <cell r="AZ422">
            <v>12</v>
          </cell>
          <cell r="BA422">
            <v>12</v>
          </cell>
          <cell r="BB422">
            <v>12</v>
          </cell>
          <cell r="BC422">
            <v>12</v>
          </cell>
          <cell r="BD422">
            <v>12</v>
          </cell>
          <cell r="BE422">
            <v>12</v>
          </cell>
          <cell r="BI422">
            <v>51.440417980198021</v>
          </cell>
          <cell r="BJ422">
            <v>51.440417980198021</v>
          </cell>
          <cell r="BK422">
            <v>51.440417980198021</v>
          </cell>
          <cell r="BL422">
            <v>51.440417980198021</v>
          </cell>
          <cell r="BM422">
            <v>51.440417980198021</v>
          </cell>
          <cell r="BN422">
            <v>51.440417980198021</v>
          </cell>
          <cell r="BO422">
            <v>51.440417980198021</v>
          </cell>
        </row>
        <row r="423">
          <cell r="AA423">
            <v>0</v>
          </cell>
          <cell r="BG423">
            <v>0</v>
          </cell>
        </row>
        <row r="424">
          <cell r="AA424">
            <v>0</v>
          </cell>
          <cell r="BG424">
            <v>0</v>
          </cell>
        </row>
        <row r="425">
          <cell r="B425" t="str">
            <v xml:space="preserve">Human Resource /Health/ Community </v>
          </cell>
          <cell r="C425" t="str">
            <v>Grade</v>
          </cell>
          <cell r="D425" t="str">
            <v>Basic</v>
          </cell>
          <cell r="E425" t="str">
            <v>Overtime</v>
          </cell>
          <cell r="F425" t="str">
            <v>Premium</v>
          </cell>
          <cell r="G425" t="str">
            <v>Bonus</v>
          </cell>
          <cell r="H425" t="str">
            <v>Advancmt</v>
          </cell>
          <cell r="J425" t="str">
            <v>FCFA pm</v>
          </cell>
          <cell r="K425" t="str">
            <v>USD pm</v>
          </cell>
        </row>
        <row r="426">
          <cell r="B426" t="str">
            <v>Clinic</v>
          </cell>
        </row>
        <row r="427">
          <cell r="B427" t="str">
            <v>Doctors (Expats)</v>
          </cell>
          <cell r="C427" t="str">
            <v>19</v>
          </cell>
          <cell r="I427">
            <v>0</v>
          </cell>
          <cell r="J427">
            <v>4298206.5000000009</v>
          </cell>
          <cell r="K427">
            <v>8511.3000000000011</v>
          </cell>
          <cell r="L427">
            <v>1</v>
          </cell>
          <cell r="AA427">
            <v>0</v>
          </cell>
          <cell r="AN427">
            <v>0</v>
          </cell>
          <cell r="BG427">
            <v>0</v>
          </cell>
          <cell r="BI427">
            <v>0</v>
          </cell>
          <cell r="BJ427">
            <v>0</v>
          </cell>
          <cell r="BK427">
            <v>0</v>
          </cell>
          <cell r="BL427">
            <v>0</v>
          </cell>
          <cell r="BM427">
            <v>0</v>
          </cell>
          <cell r="BN427">
            <v>0</v>
          </cell>
          <cell r="BO427">
            <v>0</v>
          </cell>
        </row>
        <row r="428">
          <cell r="B428" t="str">
            <v>Doctors (Malian)</v>
          </cell>
          <cell r="C428" t="str">
            <v>A10</v>
          </cell>
          <cell r="D428">
            <v>1378367</v>
          </cell>
          <cell r="E428">
            <v>0</v>
          </cell>
          <cell r="F428">
            <v>0</v>
          </cell>
          <cell r="G428">
            <v>0</v>
          </cell>
          <cell r="H428">
            <v>41351.01</v>
          </cell>
          <cell r="I428">
            <v>0</v>
          </cell>
          <cell r="J428">
            <v>1419718.01</v>
          </cell>
          <cell r="K428">
            <v>2811.3227920792078</v>
          </cell>
          <cell r="L428">
            <v>0</v>
          </cell>
          <cell r="O428">
            <v>1</v>
          </cell>
          <cell r="P428">
            <v>1</v>
          </cell>
          <cell r="Q428">
            <v>1</v>
          </cell>
          <cell r="R428">
            <v>1</v>
          </cell>
          <cell r="S428">
            <v>1</v>
          </cell>
          <cell r="T428">
            <v>1</v>
          </cell>
          <cell r="U428">
            <v>1</v>
          </cell>
          <cell r="V428">
            <v>1</v>
          </cell>
          <cell r="W428">
            <v>1</v>
          </cell>
          <cell r="X428">
            <v>1</v>
          </cell>
          <cell r="Y428">
            <v>1</v>
          </cell>
          <cell r="Z428">
            <v>1</v>
          </cell>
          <cell r="AA428">
            <v>1</v>
          </cell>
          <cell r="AB428">
            <v>1</v>
          </cell>
          <cell r="AC428">
            <v>1</v>
          </cell>
          <cell r="AD428">
            <v>1</v>
          </cell>
          <cell r="AE428">
            <v>1</v>
          </cell>
          <cell r="AF428">
            <v>1</v>
          </cell>
          <cell r="AG428">
            <v>1</v>
          </cell>
          <cell r="AH428">
            <v>1</v>
          </cell>
          <cell r="AI428">
            <v>1</v>
          </cell>
          <cell r="AJ428">
            <v>1</v>
          </cell>
          <cell r="AK428">
            <v>1</v>
          </cell>
          <cell r="AL428">
            <v>1</v>
          </cell>
          <cell r="AM428">
            <v>1</v>
          </cell>
          <cell r="AN428">
            <v>1</v>
          </cell>
          <cell r="AO428">
            <v>1</v>
          </cell>
          <cell r="AP428">
            <v>1</v>
          </cell>
          <cell r="AQ428">
            <v>1</v>
          </cell>
          <cell r="AR428">
            <v>1</v>
          </cell>
          <cell r="AS428">
            <v>1</v>
          </cell>
          <cell r="AT428">
            <v>1</v>
          </cell>
          <cell r="AU428">
            <v>1</v>
          </cell>
          <cell r="AV428">
            <v>1</v>
          </cell>
          <cell r="AW428">
            <v>1</v>
          </cell>
          <cell r="AX428">
            <v>1</v>
          </cell>
          <cell r="AY428">
            <v>1</v>
          </cell>
          <cell r="AZ428">
            <v>1</v>
          </cell>
          <cell r="BA428">
            <v>1</v>
          </cell>
          <cell r="BB428">
            <v>1</v>
          </cell>
          <cell r="BC428">
            <v>1</v>
          </cell>
          <cell r="BD428">
            <v>1</v>
          </cell>
          <cell r="BE428">
            <v>1</v>
          </cell>
          <cell r="BG428">
            <v>0</v>
          </cell>
          <cell r="BI428">
            <v>2.8113227920792077</v>
          </cell>
          <cell r="BJ428">
            <v>2.8113227920792077</v>
          </cell>
          <cell r="BK428">
            <v>2.8113227920792077</v>
          </cell>
          <cell r="BL428">
            <v>2.8113227920792077</v>
          </cell>
          <cell r="BM428">
            <v>2.8113227920792077</v>
          </cell>
          <cell r="BN428">
            <v>2.8113227920792077</v>
          </cell>
          <cell r="BO428">
            <v>2.8113227920792077</v>
          </cell>
        </row>
        <row r="429">
          <cell r="B429" t="str">
            <v>Nurses</v>
          </cell>
          <cell r="C429" t="str">
            <v>C5</v>
          </cell>
          <cell r="D429">
            <v>526196</v>
          </cell>
          <cell r="E429">
            <v>0</v>
          </cell>
          <cell r="F429">
            <v>0</v>
          </cell>
          <cell r="G429">
            <v>0</v>
          </cell>
          <cell r="H429">
            <v>0</v>
          </cell>
          <cell r="I429">
            <v>0</v>
          </cell>
          <cell r="J429">
            <v>526196</v>
          </cell>
          <cell r="K429">
            <v>1041.9722772277228</v>
          </cell>
          <cell r="L429">
            <v>0</v>
          </cell>
          <cell r="O429">
            <v>3</v>
          </cell>
          <cell r="P429">
            <v>3</v>
          </cell>
          <cell r="Q429">
            <v>3</v>
          </cell>
          <cell r="R429">
            <v>3</v>
          </cell>
          <cell r="S429">
            <v>3</v>
          </cell>
          <cell r="T429">
            <v>3</v>
          </cell>
          <cell r="U429">
            <v>3</v>
          </cell>
          <cell r="V429">
            <v>3</v>
          </cell>
          <cell r="W429">
            <v>3</v>
          </cell>
          <cell r="X429">
            <v>3</v>
          </cell>
          <cell r="Y429">
            <v>3</v>
          </cell>
          <cell r="Z429">
            <v>3</v>
          </cell>
          <cell r="AA429">
            <v>3</v>
          </cell>
          <cell r="AB429">
            <v>3</v>
          </cell>
          <cell r="AC429">
            <v>3</v>
          </cell>
          <cell r="AD429">
            <v>3</v>
          </cell>
          <cell r="AE429">
            <v>3</v>
          </cell>
          <cell r="AF429">
            <v>3</v>
          </cell>
          <cell r="AG429">
            <v>3</v>
          </cell>
          <cell r="AH429">
            <v>3</v>
          </cell>
          <cell r="AI429">
            <v>3</v>
          </cell>
          <cell r="AJ429">
            <v>3</v>
          </cell>
          <cell r="AK429">
            <v>3</v>
          </cell>
          <cell r="AL429">
            <v>3</v>
          </cell>
          <cell r="AM429">
            <v>3</v>
          </cell>
          <cell r="AN429">
            <v>3</v>
          </cell>
          <cell r="AO429">
            <v>3</v>
          </cell>
          <cell r="AP429">
            <v>3</v>
          </cell>
          <cell r="AQ429">
            <v>3</v>
          </cell>
          <cell r="AR429">
            <v>3</v>
          </cell>
          <cell r="AS429">
            <v>3</v>
          </cell>
          <cell r="AT429">
            <v>3</v>
          </cell>
          <cell r="AU429">
            <v>3</v>
          </cell>
          <cell r="AV429">
            <v>3</v>
          </cell>
          <cell r="AW429">
            <v>3</v>
          </cell>
          <cell r="AX429">
            <v>3</v>
          </cell>
          <cell r="AY429">
            <v>3</v>
          </cell>
          <cell r="AZ429">
            <v>3</v>
          </cell>
          <cell r="BA429">
            <v>3</v>
          </cell>
          <cell r="BB429">
            <v>3</v>
          </cell>
          <cell r="BC429">
            <v>3</v>
          </cell>
          <cell r="BD429">
            <v>3</v>
          </cell>
          <cell r="BE429">
            <v>3</v>
          </cell>
          <cell r="BG429">
            <v>0</v>
          </cell>
          <cell r="BI429">
            <v>3.1259168316831683</v>
          </cell>
          <cell r="BJ429">
            <v>3.1259168316831683</v>
          </cell>
          <cell r="BK429">
            <v>3.1259168316831683</v>
          </cell>
          <cell r="BL429">
            <v>3.1259168316831683</v>
          </cell>
          <cell r="BM429">
            <v>3.1259168316831683</v>
          </cell>
          <cell r="BN429">
            <v>3.1259168316831683</v>
          </cell>
          <cell r="BO429">
            <v>3.1259168316831683</v>
          </cell>
        </row>
        <row r="430">
          <cell r="B430" t="str">
            <v>Trauma Centre Pharmacist</v>
          </cell>
          <cell r="C430" t="str">
            <v>A1</v>
          </cell>
          <cell r="D430">
            <v>221298.43433333319</v>
          </cell>
          <cell r="E430">
            <v>0</v>
          </cell>
          <cell r="F430">
            <v>0</v>
          </cell>
          <cell r="G430">
            <v>0</v>
          </cell>
          <cell r="H430">
            <v>0</v>
          </cell>
          <cell r="I430">
            <v>0</v>
          </cell>
          <cell r="J430">
            <v>221298.43433333319</v>
          </cell>
          <cell r="K430">
            <v>438.21472145214494</v>
          </cell>
          <cell r="L430">
            <v>0</v>
          </cell>
          <cell r="AA430">
            <v>0</v>
          </cell>
          <cell r="AN430">
            <v>0</v>
          </cell>
          <cell r="BG430">
            <v>0</v>
          </cell>
          <cell r="BI430">
            <v>0</v>
          </cell>
          <cell r="BJ430">
            <v>0</v>
          </cell>
          <cell r="BK430">
            <v>0</v>
          </cell>
          <cell r="BL430">
            <v>0</v>
          </cell>
          <cell r="BM430">
            <v>0</v>
          </cell>
          <cell r="BN430">
            <v>0</v>
          </cell>
          <cell r="BO430">
            <v>0</v>
          </cell>
        </row>
        <row r="431">
          <cell r="B431" t="str">
            <v>Medlab Supervisor</v>
          </cell>
          <cell r="C431" t="str">
            <v>B4</v>
          </cell>
          <cell r="D431">
            <v>209398.30682608712</v>
          </cell>
          <cell r="E431">
            <v>0</v>
          </cell>
          <cell r="F431">
            <v>0</v>
          </cell>
          <cell r="G431">
            <v>0</v>
          </cell>
          <cell r="H431">
            <v>0</v>
          </cell>
          <cell r="I431">
            <v>0</v>
          </cell>
          <cell r="J431">
            <v>209398.30682608712</v>
          </cell>
          <cell r="K431">
            <v>414.65011252690522</v>
          </cell>
          <cell r="L431">
            <v>0</v>
          </cell>
          <cell r="AA431">
            <v>0</v>
          </cell>
          <cell r="AN431">
            <v>0</v>
          </cell>
          <cell r="BG431">
            <v>0</v>
          </cell>
          <cell r="BI431">
            <v>0</v>
          </cell>
          <cell r="BJ431">
            <v>0</v>
          </cell>
          <cell r="BK431">
            <v>0</v>
          </cell>
          <cell r="BL431">
            <v>0</v>
          </cell>
          <cell r="BM431">
            <v>0</v>
          </cell>
          <cell r="BN431">
            <v>0</v>
          </cell>
          <cell r="BO431">
            <v>0</v>
          </cell>
        </row>
        <row r="432">
          <cell r="B432" t="str">
            <v xml:space="preserve"> Midewife</v>
          </cell>
          <cell r="C432" t="str">
            <v>B2</v>
          </cell>
          <cell r="D432">
            <v>173921.652</v>
          </cell>
          <cell r="E432">
            <v>0</v>
          </cell>
          <cell r="F432">
            <v>0</v>
          </cell>
          <cell r="G432">
            <v>0</v>
          </cell>
          <cell r="H432">
            <v>0</v>
          </cell>
          <cell r="I432">
            <v>0</v>
          </cell>
          <cell r="J432">
            <v>173921.652</v>
          </cell>
          <cell r="K432">
            <v>344.3993108910891</v>
          </cell>
          <cell r="L432">
            <v>0</v>
          </cell>
          <cell r="O432">
            <v>0</v>
          </cell>
          <cell r="P432">
            <v>0</v>
          </cell>
          <cell r="Q432">
            <v>0</v>
          </cell>
          <cell r="R432">
            <v>0</v>
          </cell>
          <cell r="S432">
            <v>0</v>
          </cell>
          <cell r="T432">
            <v>0</v>
          </cell>
          <cell r="U432">
            <v>0</v>
          </cell>
          <cell r="V432">
            <v>0</v>
          </cell>
          <cell r="W432">
            <v>0</v>
          </cell>
          <cell r="X432">
            <v>0</v>
          </cell>
          <cell r="Y432">
            <v>0</v>
          </cell>
          <cell r="Z432">
            <v>0</v>
          </cell>
          <cell r="AA432">
            <v>0</v>
          </cell>
          <cell r="AB432">
            <v>0</v>
          </cell>
          <cell r="AC432">
            <v>0</v>
          </cell>
          <cell r="AD432">
            <v>0</v>
          </cell>
          <cell r="AE432">
            <v>0</v>
          </cell>
          <cell r="AF432">
            <v>0</v>
          </cell>
          <cell r="AG432">
            <v>0</v>
          </cell>
          <cell r="AH432">
            <v>0</v>
          </cell>
          <cell r="AI432">
            <v>0</v>
          </cell>
          <cell r="AJ432">
            <v>0</v>
          </cell>
          <cell r="AK432">
            <v>0</v>
          </cell>
          <cell r="AL432">
            <v>0</v>
          </cell>
          <cell r="AM432">
            <v>0</v>
          </cell>
          <cell r="AN432">
            <v>0</v>
          </cell>
          <cell r="AO432">
            <v>0</v>
          </cell>
          <cell r="AP432">
            <v>0</v>
          </cell>
          <cell r="AQ432">
            <v>0</v>
          </cell>
          <cell r="AR432">
            <v>0</v>
          </cell>
          <cell r="AS432">
            <v>0</v>
          </cell>
          <cell r="AT432">
            <v>0</v>
          </cell>
          <cell r="AU432">
            <v>0</v>
          </cell>
          <cell r="AV432">
            <v>0</v>
          </cell>
          <cell r="AW432">
            <v>0</v>
          </cell>
          <cell r="AX432">
            <v>0</v>
          </cell>
          <cell r="AY432">
            <v>0</v>
          </cell>
          <cell r="AZ432">
            <v>0</v>
          </cell>
          <cell r="BA432">
            <v>0</v>
          </cell>
          <cell r="BB432">
            <v>0</v>
          </cell>
          <cell r="BC432">
            <v>0</v>
          </cell>
          <cell r="BD432">
            <v>0</v>
          </cell>
          <cell r="BE432">
            <v>0</v>
          </cell>
          <cell r="BG432">
            <v>0</v>
          </cell>
          <cell r="BI432">
            <v>0</v>
          </cell>
          <cell r="BJ432">
            <v>0</v>
          </cell>
          <cell r="BK432">
            <v>0</v>
          </cell>
          <cell r="BL432">
            <v>0</v>
          </cell>
          <cell r="BM432">
            <v>0</v>
          </cell>
          <cell r="BN432">
            <v>0</v>
          </cell>
          <cell r="BO432">
            <v>0</v>
          </cell>
        </row>
        <row r="433">
          <cell r="B433" t="str">
            <v xml:space="preserve"> Nurse Assistant</v>
          </cell>
          <cell r="C433" t="str">
            <v>D2</v>
          </cell>
          <cell r="D433">
            <v>91582.989473684211</v>
          </cell>
          <cell r="E433">
            <v>0</v>
          </cell>
          <cell r="F433">
            <v>0</v>
          </cell>
          <cell r="G433">
            <v>0</v>
          </cell>
          <cell r="H433">
            <v>0</v>
          </cell>
          <cell r="I433">
            <v>0</v>
          </cell>
          <cell r="J433">
            <v>91582.989473684211</v>
          </cell>
          <cell r="K433">
            <v>181.35245440333506</v>
          </cell>
          <cell r="L433">
            <v>0</v>
          </cell>
          <cell r="P433">
            <v>1</v>
          </cell>
          <cell r="Q433">
            <v>1</v>
          </cell>
          <cell r="R433">
            <v>1</v>
          </cell>
          <cell r="S433">
            <v>1</v>
          </cell>
          <cell r="T433">
            <v>1</v>
          </cell>
          <cell r="U433">
            <v>1</v>
          </cell>
          <cell r="V433">
            <v>1</v>
          </cell>
          <cell r="W433">
            <v>1</v>
          </cell>
          <cell r="X433">
            <v>1</v>
          </cell>
          <cell r="Y433">
            <v>1</v>
          </cell>
          <cell r="Z433">
            <v>1</v>
          </cell>
          <cell r="AA433">
            <v>1</v>
          </cell>
          <cell r="AB433">
            <v>0</v>
          </cell>
          <cell r="AC433">
            <v>0</v>
          </cell>
          <cell r="AD433">
            <v>0</v>
          </cell>
          <cell r="AE433">
            <v>0</v>
          </cell>
          <cell r="AF433">
            <v>0</v>
          </cell>
          <cell r="AG433">
            <v>0</v>
          </cell>
          <cell r="AH433">
            <v>0</v>
          </cell>
          <cell r="AI433">
            <v>0</v>
          </cell>
          <cell r="AJ433">
            <v>0</v>
          </cell>
          <cell r="AK433">
            <v>0</v>
          </cell>
          <cell r="AL433">
            <v>0</v>
          </cell>
          <cell r="AM433">
            <v>0</v>
          </cell>
          <cell r="AN433">
            <v>0</v>
          </cell>
          <cell r="BG433">
            <v>0</v>
          </cell>
          <cell r="BI433">
            <v>0</v>
          </cell>
          <cell r="BJ433">
            <v>0.18135245440333506</v>
          </cell>
          <cell r="BK433">
            <v>0.18135245440333506</v>
          </cell>
          <cell r="BL433">
            <v>0.18135245440333506</v>
          </cell>
          <cell r="BM433">
            <v>0.18135245440333506</v>
          </cell>
          <cell r="BN433">
            <v>0.18135245440333506</v>
          </cell>
          <cell r="BO433">
            <v>0.18135245440333506</v>
          </cell>
        </row>
        <row r="434">
          <cell r="B434" t="str">
            <v xml:space="preserve"> Senior Nurse</v>
          </cell>
          <cell r="C434" t="str">
            <v>B2</v>
          </cell>
          <cell r="D434">
            <v>173921.652</v>
          </cell>
          <cell r="E434">
            <v>0</v>
          </cell>
          <cell r="F434">
            <v>0</v>
          </cell>
          <cell r="G434">
            <v>0</v>
          </cell>
          <cell r="H434">
            <v>0</v>
          </cell>
          <cell r="I434">
            <v>0</v>
          </cell>
          <cell r="J434">
            <v>173921.652</v>
          </cell>
          <cell r="K434">
            <v>344.3993108910891</v>
          </cell>
          <cell r="L434">
            <v>0</v>
          </cell>
          <cell r="P434">
            <v>1</v>
          </cell>
          <cell r="Q434">
            <v>1</v>
          </cell>
          <cell r="R434">
            <v>1</v>
          </cell>
          <cell r="S434">
            <v>1</v>
          </cell>
          <cell r="T434">
            <v>1</v>
          </cell>
          <cell r="U434">
            <v>1</v>
          </cell>
          <cell r="V434">
            <v>1</v>
          </cell>
          <cell r="W434">
            <v>1</v>
          </cell>
          <cell r="X434">
            <v>1</v>
          </cell>
          <cell r="Y434">
            <v>1</v>
          </cell>
          <cell r="Z434">
            <v>1</v>
          </cell>
          <cell r="AA434">
            <v>1</v>
          </cell>
          <cell r="AB434">
            <v>0</v>
          </cell>
          <cell r="AC434">
            <v>0</v>
          </cell>
          <cell r="AD434">
            <v>0</v>
          </cell>
          <cell r="AE434">
            <v>0</v>
          </cell>
          <cell r="AF434">
            <v>0</v>
          </cell>
          <cell r="AG434">
            <v>0</v>
          </cell>
          <cell r="AH434">
            <v>0</v>
          </cell>
          <cell r="AI434">
            <v>0</v>
          </cell>
          <cell r="AJ434">
            <v>0</v>
          </cell>
          <cell r="AK434">
            <v>0</v>
          </cell>
          <cell r="AL434">
            <v>0</v>
          </cell>
          <cell r="AM434">
            <v>0</v>
          </cell>
          <cell r="AN434">
            <v>0</v>
          </cell>
          <cell r="BG434">
            <v>0</v>
          </cell>
          <cell r="BI434">
            <v>0</v>
          </cell>
          <cell r="BJ434">
            <v>0.34439931089108911</v>
          </cell>
          <cell r="BK434">
            <v>0.34439931089108911</v>
          </cell>
          <cell r="BL434">
            <v>0.34439931089108911</v>
          </cell>
          <cell r="BM434">
            <v>0.34439931089108911</v>
          </cell>
          <cell r="BN434">
            <v>0.34439931089108911</v>
          </cell>
          <cell r="BO434">
            <v>0.34439931089108911</v>
          </cell>
        </row>
        <row r="435">
          <cell r="B435" t="str">
            <v xml:space="preserve">  Lab-Technician</v>
          </cell>
          <cell r="C435" t="str">
            <v>B2</v>
          </cell>
          <cell r="D435">
            <v>497742</v>
          </cell>
          <cell r="E435">
            <v>0</v>
          </cell>
          <cell r="F435">
            <v>0</v>
          </cell>
          <cell r="G435">
            <v>0</v>
          </cell>
          <cell r="H435">
            <v>0</v>
          </cell>
          <cell r="I435">
            <v>0</v>
          </cell>
          <cell r="J435">
            <v>497742</v>
          </cell>
          <cell r="K435">
            <v>985.62772277227725</v>
          </cell>
          <cell r="L435">
            <v>0</v>
          </cell>
          <cell r="O435">
            <v>1</v>
          </cell>
          <cell r="P435">
            <v>1</v>
          </cell>
          <cell r="Q435">
            <v>1</v>
          </cell>
          <cell r="R435">
            <v>1</v>
          </cell>
          <cell r="S435">
            <v>1</v>
          </cell>
          <cell r="T435">
            <v>1</v>
          </cell>
          <cell r="U435">
            <v>1</v>
          </cell>
          <cell r="V435">
            <v>1</v>
          </cell>
          <cell r="W435">
            <v>1</v>
          </cell>
          <cell r="X435">
            <v>1</v>
          </cell>
          <cell r="Y435">
            <v>1</v>
          </cell>
          <cell r="Z435">
            <v>1</v>
          </cell>
          <cell r="AA435">
            <v>1</v>
          </cell>
          <cell r="AB435">
            <v>1</v>
          </cell>
          <cell r="AC435">
            <v>1</v>
          </cell>
          <cell r="AD435">
            <v>1</v>
          </cell>
          <cell r="AE435">
            <v>1</v>
          </cell>
          <cell r="AF435">
            <v>1</v>
          </cell>
          <cell r="AG435">
            <v>1</v>
          </cell>
          <cell r="AH435">
            <v>1</v>
          </cell>
          <cell r="AI435">
            <v>1</v>
          </cell>
          <cell r="AJ435">
            <v>1</v>
          </cell>
          <cell r="AK435">
            <v>1</v>
          </cell>
          <cell r="AL435">
            <v>1</v>
          </cell>
          <cell r="AM435">
            <v>1</v>
          </cell>
          <cell r="AN435">
            <v>1</v>
          </cell>
          <cell r="AO435">
            <v>1</v>
          </cell>
          <cell r="AP435">
            <v>1</v>
          </cell>
          <cell r="AQ435">
            <v>1</v>
          </cell>
          <cell r="AR435">
            <v>1</v>
          </cell>
          <cell r="AS435">
            <v>1</v>
          </cell>
          <cell r="AT435">
            <v>1</v>
          </cell>
          <cell r="AU435">
            <v>1</v>
          </cell>
          <cell r="AV435">
            <v>1</v>
          </cell>
          <cell r="AW435">
            <v>1</v>
          </cell>
          <cell r="AX435">
            <v>1</v>
          </cell>
          <cell r="AY435">
            <v>1</v>
          </cell>
          <cell r="AZ435">
            <v>1</v>
          </cell>
          <cell r="BA435">
            <v>1</v>
          </cell>
          <cell r="BB435">
            <v>1</v>
          </cell>
          <cell r="BC435">
            <v>1</v>
          </cell>
          <cell r="BD435">
            <v>1</v>
          </cell>
          <cell r="BE435">
            <v>1</v>
          </cell>
          <cell r="BG435">
            <v>0</v>
          </cell>
          <cell r="BI435">
            <v>0.98562772277227728</v>
          </cell>
          <cell r="BJ435">
            <v>0.98562772277227728</v>
          </cell>
          <cell r="BK435">
            <v>0.98562772277227728</v>
          </cell>
          <cell r="BL435">
            <v>0.98562772277227728</v>
          </cell>
          <cell r="BM435">
            <v>0.98562772277227728</v>
          </cell>
          <cell r="BN435">
            <v>0.98562772277227728</v>
          </cell>
          <cell r="BO435">
            <v>0.98562772277227728</v>
          </cell>
        </row>
        <row r="436">
          <cell r="B436" t="str">
            <v>Driver</v>
          </cell>
          <cell r="C436" t="str">
            <v>D3</v>
          </cell>
          <cell r="D436">
            <v>431755</v>
          </cell>
          <cell r="E436">
            <v>0</v>
          </cell>
          <cell r="F436">
            <v>0</v>
          </cell>
          <cell r="G436">
            <v>0</v>
          </cell>
          <cell r="H436">
            <v>0</v>
          </cell>
          <cell r="I436">
            <v>0</v>
          </cell>
          <cell r="J436">
            <v>431755</v>
          </cell>
          <cell r="K436">
            <v>854.96039603960401</v>
          </cell>
          <cell r="L436">
            <v>0</v>
          </cell>
          <cell r="AA436">
            <v>0</v>
          </cell>
          <cell r="AB436">
            <v>1</v>
          </cell>
          <cell r="AC436">
            <v>1</v>
          </cell>
          <cell r="AD436">
            <v>1</v>
          </cell>
          <cell r="AE436">
            <v>1</v>
          </cell>
          <cell r="AF436">
            <v>1</v>
          </cell>
          <cell r="AG436">
            <v>1</v>
          </cell>
          <cell r="AH436">
            <v>1</v>
          </cell>
          <cell r="AI436">
            <v>1</v>
          </cell>
          <cell r="AJ436">
            <v>1</v>
          </cell>
          <cell r="AK436">
            <v>1</v>
          </cell>
          <cell r="AL436">
            <v>1</v>
          </cell>
          <cell r="AM436">
            <v>1</v>
          </cell>
          <cell r="AN436">
            <v>1</v>
          </cell>
          <cell r="AO436">
            <v>1</v>
          </cell>
          <cell r="AP436">
            <v>1</v>
          </cell>
          <cell r="AQ436">
            <v>1</v>
          </cell>
          <cell r="AR436">
            <v>1</v>
          </cell>
          <cell r="AS436">
            <v>1</v>
          </cell>
          <cell r="AT436">
            <v>1</v>
          </cell>
          <cell r="AU436">
            <v>1</v>
          </cell>
          <cell r="AV436">
            <v>1</v>
          </cell>
          <cell r="AW436">
            <v>1</v>
          </cell>
          <cell r="AX436">
            <v>1</v>
          </cell>
          <cell r="AY436">
            <v>1</v>
          </cell>
          <cell r="AZ436">
            <v>1</v>
          </cell>
          <cell r="BA436">
            <v>1</v>
          </cell>
          <cell r="BB436">
            <v>1</v>
          </cell>
          <cell r="BC436">
            <v>1</v>
          </cell>
          <cell r="BD436">
            <v>1</v>
          </cell>
          <cell r="BE436">
            <v>1</v>
          </cell>
          <cell r="BG436">
            <v>0</v>
          </cell>
          <cell r="BI436">
            <v>0</v>
          </cell>
          <cell r="BJ436">
            <v>0</v>
          </cell>
          <cell r="BK436">
            <v>0</v>
          </cell>
          <cell r="BL436">
            <v>0</v>
          </cell>
          <cell r="BM436">
            <v>0</v>
          </cell>
          <cell r="BN436">
            <v>0</v>
          </cell>
          <cell r="BO436">
            <v>0</v>
          </cell>
        </row>
        <row r="437">
          <cell r="B437" t="str">
            <v>Cleaner</v>
          </cell>
          <cell r="C437" t="str">
            <v>E1</v>
          </cell>
          <cell r="D437">
            <v>229539</v>
          </cell>
          <cell r="E437">
            <v>0</v>
          </cell>
          <cell r="F437">
            <v>0</v>
          </cell>
          <cell r="G437">
            <v>0</v>
          </cell>
          <cell r="H437">
            <v>0</v>
          </cell>
          <cell r="I437">
            <v>0</v>
          </cell>
          <cell r="J437">
            <v>229539</v>
          </cell>
          <cell r="K437">
            <v>454.53267326732674</v>
          </cell>
          <cell r="L437">
            <v>0</v>
          </cell>
          <cell r="AB437">
            <v>1</v>
          </cell>
          <cell r="AC437">
            <v>1</v>
          </cell>
          <cell r="AD437">
            <v>1</v>
          </cell>
          <cell r="AE437">
            <v>1</v>
          </cell>
          <cell r="AF437">
            <v>1</v>
          </cell>
          <cell r="AG437">
            <v>1</v>
          </cell>
          <cell r="AH437">
            <v>1</v>
          </cell>
          <cell r="AI437">
            <v>1</v>
          </cell>
          <cell r="AJ437">
            <v>1</v>
          </cell>
          <cell r="AK437">
            <v>1</v>
          </cell>
          <cell r="AL437">
            <v>1</v>
          </cell>
          <cell r="AM437">
            <v>1</v>
          </cell>
          <cell r="AN437">
            <v>1</v>
          </cell>
          <cell r="AO437">
            <v>1</v>
          </cell>
          <cell r="AP437">
            <v>1</v>
          </cell>
          <cell r="AQ437">
            <v>1</v>
          </cell>
          <cell r="AR437">
            <v>1</v>
          </cell>
          <cell r="AS437">
            <v>1</v>
          </cell>
          <cell r="AT437">
            <v>1</v>
          </cell>
          <cell r="AU437">
            <v>1</v>
          </cell>
          <cell r="AV437">
            <v>1</v>
          </cell>
          <cell r="AW437">
            <v>1</v>
          </cell>
          <cell r="AX437">
            <v>1</v>
          </cell>
          <cell r="AY437">
            <v>1</v>
          </cell>
          <cell r="AZ437">
            <v>1</v>
          </cell>
          <cell r="BA437">
            <v>1</v>
          </cell>
          <cell r="BB437">
            <v>1</v>
          </cell>
          <cell r="BC437">
            <v>1</v>
          </cell>
          <cell r="BD437">
            <v>1</v>
          </cell>
          <cell r="BE437">
            <v>1</v>
          </cell>
          <cell r="BI437">
            <v>0</v>
          </cell>
          <cell r="BJ437">
            <v>0</v>
          </cell>
          <cell r="BK437">
            <v>0</v>
          </cell>
          <cell r="BL437">
            <v>0</v>
          </cell>
          <cell r="BM437">
            <v>0</v>
          </cell>
          <cell r="BN437">
            <v>0</v>
          </cell>
          <cell r="BO437">
            <v>0</v>
          </cell>
        </row>
        <row r="438">
          <cell r="C438" t="str">
            <v>18</v>
          </cell>
          <cell r="E438">
            <v>0</v>
          </cell>
          <cell r="F438">
            <v>0</v>
          </cell>
          <cell r="G438">
            <v>0</v>
          </cell>
          <cell r="H438">
            <v>0</v>
          </cell>
          <cell r="I438">
            <v>0</v>
          </cell>
          <cell r="J438">
            <v>3445034.25</v>
          </cell>
          <cell r="K438">
            <v>6821.85</v>
          </cell>
          <cell r="L438">
            <v>1</v>
          </cell>
          <cell r="AA438">
            <v>0</v>
          </cell>
          <cell r="AN438">
            <v>0</v>
          </cell>
          <cell r="BG438">
            <v>0</v>
          </cell>
          <cell r="BI438">
            <v>0</v>
          </cell>
          <cell r="BJ438">
            <v>0</v>
          </cell>
          <cell r="BK438">
            <v>0</v>
          </cell>
          <cell r="BL438">
            <v>0</v>
          </cell>
          <cell r="BM438">
            <v>0</v>
          </cell>
          <cell r="BN438">
            <v>0</v>
          </cell>
          <cell r="BO438">
            <v>0</v>
          </cell>
        </row>
        <row r="439">
          <cell r="B439" t="str">
            <v>Transport</v>
          </cell>
          <cell r="E439">
            <v>0</v>
          </cell>
          <cell r="F439">
            <v>0</v>
          </cell>
          <cell r="G439">
            <v>0</v>
          </cell>
          <cell r="H439">
            <v>0</v>
          </cell>
          <cell r="I439">
            <v>0</v>
          </cell>
          <cell r="AA439">
            <v>0</v>
          </cell>
          <cell r="AN439">
            <v>0</v>
          </cell>
        </row>
        <row r="440">
          <cell r="B440" t="str">
            <v>Travel Coordinator</v>
          </cell>
          <cell r="C440" t="str">
            <v>B4</v>
          </cell>
          <cell r="D440">
            <v>666714</v>
          </cell>
          <cell r="E440">
            <v>0</v>
          </cell>
          <cell r="F440">
            <v>0</v>
          </cell>
          <cell r="G440">
            <v>0</v>
          </cell>
          <cell r="H440">
            <v>0</v>
          </cell>
          <cell r="I440">
            <v>0</v>
          </cell>
          <cell r="J440">
            <v>666714</v>
          </cell>
          <cell r="K440">
            <v>1320.2257425742575</v>
          </cell>
          <cell r="L440">
            <v>0</v>
          </cell>
          <cell r="O440">
            <v>1</v>
          </cell>
          <cell r="P440">
            <v>1</v>
          </cell>
          <cell r="Q440">
            <v>1</v>
          </cell>
          <cell r="R440">
            <v>1</v>
          </cell>
          <cell r="S440">
            <v>1</v>
          </cell>
          <cell r="T440">
            <v>1</v>
          </cell>
          <cell r="U440">
            <v>1</v>
          </cell>
          <cell r="V440">
            <v>1</v>
          </cell>
          <cell r="W440">
            <v>1</v>
          </cell>
          <cell r="X440">
            <v>1</v>
          </cell>
          <cell r="Y440">
            <v>1</v>
          </cell>
          <cell r="Z440">
            <v>1</v>
          </cell>
          <cell r="AA440">
            <v>1</v>
          </cell>
          <cell r="AB440">
            <v>1</v>
          </cell>
          <cell r="AC440">
            <v>1</v>
          </cell>
          <cell r="AD440">
            <v>1</v>
          </cell>
          <cell r="AE440">
            <v>1</v>
          </cell>
          <cell r="AF440">
            <v>1</v>
          </cell>
          <cell r="AG440">
            <v>1</v>
          </cell>
          <cell r="AH440">
            <v>1</v>
          </cell>
          <cell r="AI440">
            <v>1</v>
          </cell>
          <cell r="AJ440">
            <v>1</v>
          </cell>
          <cell r="AK440">
            <v>1</v>
          </cell>
          <cell r="AL440">
            <v>1</v>
          </cell>
          <cell r="AM440">
            <v>1</v>
          </cell>
          <cell r="AN440">
            <v>1</v>
          </cell>
          <cell r="AO440">
            <v>1</v>
          </cell>
          <cell r="AP440">
            <v>1</v>
          </cell>
          <cell r="AQ440">
            <v>1</v>
          </cell>
          <cell r="AR440">
            <v>1</v>
          </cell>
          <cell r="AS440">
            <v>1</v>
          </cell>
          <cell r="AT440">
            <v>1</v>
          </cell>
          <cell r="AU440">
            <v>1</v>
          </cell>
          <cell r="AV440">
            <v>1</v>
          </cell>
          <cell r="AW440">
            <v>1</v>
          </cell>
          <cell r="AX440">
            <v>1</v>
          </cell>
          <cell r="AY440">
            <v>1</v>
          </cell>
          <cell r="AZ440">
            <v>1</v>
          </cell>
          <cell r="BA440">
            <v>1</v>
          </cell>
          <cell r="BB440">
            <v>1</v>
          </cell>
          <cell r="BC440">
            <v>1</v>
          </cell>
          <cell r="BD440">
            <v>1</v>
          </cell>
          <cell r="BE440">
            <v>1</v>
          </cell>
          <cell r="BG440">
            <v>0</v>
          </cell>
          <cell r="BI440">
            <v>1.3202257425742576</v>
          </cell>
          <cell r="BJ440">
            <v>1.3202257425742576</v>
          </cell>
          <cell r="BK440">
            <v>1.3202257425742576</v>
          </cell>
          <cell r="BL440">
            <v>1.3202257425742576</v>
          </cell>
          <cell r="BM440">
            <v>1.3202257425742576</v>
          </cell>
          <cell r="BN440">
            <v>1.3202257425742576</v>
          </cell>
          <cell r="BO440">
            <v>1.3202257425742576</v>
          </cell>
        </row>
        <row r="441">
          <cell r="B441" t="str">
            <v>Transport Superintendent</v>
          </cell>
          <cell r="C441" t="str">
            <v>B2</v>
          </cell>
          <cell r="D441">
            <v>497742</v>
          </cell>
          <cell r="E441">
            <v>0</v>
          </cell>
          <cell r="F441">
            <v>0</v>
          </cell>
          <cell r="G441">
            <v>0</v>
          </cell>
          <cell r="H441">
            <v>0</v>
          </cell>
          <cell r="I441">
            <v>0</v>
          </cell>
          <cell r="J441">
            <v>497742</v>
          </cell>
          <cell r="K441">
            <v>985.62772277227725</v>
          </cell>
          <cell r="L441">
            <v>0</v>
          </cell>
          <cell r="AA441">
            <v>0</v>
          </cell>
          <cell r="AN441">
            <v>0</v>
          </cell>
          <cell r="BG441">
            <v>0</v>
          </cell>
          <cell r="BI441">
            <v>0</v>
          </cell>
          <cell r="BJ441">
            <v>0</v>
          </cell>
          <cell r="BK441">
            <v>0</v>
          </cell>
          <cell r="BL441">
            <v>0</v>
          </cell>
          <cell r="BM441">
            <v>0</v>
          </cell>
          <cell r="BN441">
            <v>0</v>
          </cell>
          <cell r="BO441">
            <v>0</v>
          </cell>
        </row>
        <row r="442">
          <cell r="B442" t="str">
            <v xml:space="preserve">Driver </v>
          </cell>
          <cell r="C442" t="str">
            <v>D3</v>
          </cell>
          <cell r="D442">
            <v>431755</v>
          </cell>
          <cell r="E442">
            <v>0</v>
          </cell>
          <cell r="F442">
            <v>0</v>
          </cell>
          <cell r="G442">
            <v>0</v>
          </cell>
          <cell r="H442">
            <v>0</v>
          </cell>
          <cell r="I442">
            <v>0</v>
          </cell>
          <cell r="J442">
            <v>431755</v>
          </cell>
          <cell r="K442">
            <v>854.96039603960401</v>
          </cell>
          <cell r="L442">
            <v>0</v>
          </cell>
          <cell r="O442">
            <v>2</v>
          </cell>
          <cell r="P442">
            <v>2</v>
          </cell>
          <cell r="Q442">
            <v>2</v>
          </cell>
          <cell r="R442">
            <v>2</v>
          </cell>
          <cell r="S442">
            <v>2</v>
          </cell>
          <cell r="T442">
            <v>2</v>
          </cell>
          <cell r="U442">
            <v>2</v>
          </cell>
          <cell r="V442">
            <v>2</v>
          </cell>
          <cell r="W442">
            <v>2</v>
          </cell>
          <cell r="X442">
            <v>2</v>
          </cell>
          <cell r="Y442">
            <v>2</v>
          </cell>
          <cell r="Z442">
            <v>2</v>
          </cell>
          <cell r="AA442">
            <v>2</v>
          </cell>
          <cell r="AB442">
            <v>1</v>
          </cell>
          <cell r="AC442">
            <v>1</v>
          </cell>
          <cell r="AD442">
            <v>1</v>
          </cell>
          <cell r="AE442">
            <v>1</v>
          </cell>
          <cell r="AF442">
            <v>1</v>
          </cell>
          <cell r="AG442">
            <v>1</v>
          </cell>
          <cell r="AH442">
            <v>1</v>
          </cell>
          <cell r="AI442">
            <v>1</v>
          </cell>
          <cell r="AJ442">
            <v>1</v>
          </cell>
          <cell r="AK442">
            <v>1</v>
          </cell>
          <cell r="AL442">
            <v>1</v>
          </cell>
          <cell r="AM442">
            <v>1</v>
          </cell>
          <cell r="AN442">
            <v>1</v>
          </cell>
          <cell r="AO442">
            <v>1</v>
          </cell>
          <cell r="AP442">
            <v>1</v>
          </cell>
          <cell r="AQ442">
            <v>1</v>
          </cell>
          <cell r="AR442">
            <v>1</v>
          </cell>
          <cell r="AS442">
            <v>1</v>
          </cell>
          <cell r="AT442">
            <v>1</v>
          </cell>
          <cell r="AU442">
            <v>1</v>
          </cell>
          <cell r="AV442">
            <v>1</v>
          </cell>
          <cell r="AW442">
            <v>1</v>
          </cell>
          <cell r="AX442">
            <v>1</v>
          </cell>
          <cell r="AY442">
            <v>1</v>
          </cell>
          <cell r="AZ442">
            <v>1</v>
          </cell>
          <cell r="BA442">
            <v>1</v>
          </cell>
          <cell r="BB442">
            <v>1</v>
          </cell>
          <cell r="BC442">
            <v>1</v>
          </cell>
          <cell r="BD442">
            <v>1</v>
          </cell>
          <cell r="BE442">
            <v>1</v>
          </cell>
          <cell r="BG442">
            <v>0</v>
          </cell>
          <cell r="BI442">
            <v>1.7099207920792081</v>
          </cell>
          <cell r="BJ442">
            <v>1.7099207920792081</v>
          </cell>
          <cell r="BK442">
            <v>1.7099207920792081</v>
          </cell>
          <cell r="BL442">
            <v>1.7099207920792081</v>
          </cell>
          <cell r="BM442">
            <v>1.7099207920792081</v>
          </cell>
          <cell r="BN442">
            <v>1.7099207920792081</v>
          </cell>
          <cell r="BO442">
            <v>1.7099207920792081</v>
          </cell>
        </row>
        <row r="443">
          <cell r="B443" t="str">
            <v>General Driver</v>
          </cell>
          <cell r="C443" t="str">
            <v>D2</v>
          </cell>
          <cell r="D443">
            <v>413676</v>
          </cell>
          <cell r="E443">
            <v>0</v>
          </cell>
          <cell r="F443">
            <v>0</v>
          </cell>
          <cell r="G443">
            <v>0</v>
          </cell>
          <cell r="H443">
            <v>0</v>
          </cell>
          <cell r="I443">
            <v>0</v>
          </cell>
          <cell r="J443">
            <v>413676</v>
          </cell>
          <cell r="K443">
            <v>819.16039603960394</v>
          </cell>
          <cell r="L443">
            <v>0</v>
          </cell>
          <cell r="O443">
            <v>0</v>
          </cell>
          <cell r="P443">
            <v>0</v>
          </cell>
          <cell r="Q443">
            <v>0</v>
          </cell>
          <cell r="R443">
            <v>0</v>
          </cell>
          <cell r="S443">
            <v>0</v>
          </cell>
          <cell r="T443">
            <v>0</v>
          </cell>
          <cell r="U443">
            <v>0</v>
          </cell>
          <cell r="V443">
            <v>0</v>
          </cell>
          <cell r="W443">
            <v>0</v>
          </cell>
          <cell r="X443">
            <v>0</v>
          </cell>
          <cell r="Y443">
            <v>0</v>
          </cell>
          <cell r="Z443">
            <v>0</v>
          </cell>
          <cell r="AA443">
            <v>0</v>
          </cell>
          <cell r="AB443">
            <v>1</v>
          </cell>
          <cell r="AC443">
            <v>1</v>
          </cell>
          <cell r="AD443">
            <v>1</v>
          </cell>
          <cell r="AE443">
            <v>1</v>
          </cell>
          <cell r="AF443">
            <v>1</v>
          </cell>
          <cell r="AG443">
            <v>1</v>
          </cell>
          <cell r="AH443">
            <v>1</v>
          </cell>
          <cell r="AI443">
            <v>1</v>
          </cell>
          <cell r="AJ443">
            <v>1</v>
          </cell>
          <cell r="AK443">
            <v>1</v>
          </cell>
          <cell r="AL443">
            <v>1</v>
          </cell>
          <cell r="AM443">
            <v>1</v>
          </cell>
          <cell r="AN443">
            <v>1</v>
          </cell>
          <cell r="AO443">
            <v>1</v>
          </cell>
          <cell r="AP443">
            <v>1</v>
          </cell>
          <cell r="AQ443">
            <v>1</v>
          </cell>
          <cell r="AR443">
            <v>1</v>
          </cell>
          <cell r="AS443">
            <v>1</v>
          </cell>
          <cell r="AT443">
            <v>1</v>
          </cell>
          <cell r="AU443">
            <v>1</v>
          </cell>
          <cell r="AV443">
            <v>1</v>
          </cell>
          <cell r="AW443">
            <v>1</v>
          </cell>
          <cell r="AX443">
            <v>1</v>
          </cell>
          <cell r="AY443">
            <v>1</v>
          </cell>
          <cell r="AZ443">
            <v>1</v>
          </cell>
          <cell r="BA443">
            <v>1</v>
          </cell>
          <cell r="BB443">
            <v>1</v>
          </cell>
          <cell r="BC443">
            <v>1</v>
          </cell>
          <cell r="BD443">
            <v>1</v>
          </cell>
          <cell r="BE443">
            <v>1</v>
          </cell>
          <cell r="BG443">
            <v>0</v>
          </cell>
          <cell r="BI443">
            <v>0</v>
          </cell>
          <cell r="BJ443">
            <v>0</v>
          </cell>
          <cell r="BK443">
            <v>0</v>
          </cell>
          <cell r="BL443">
            <v>0</v>
          </cell>
          <cell r="BM443">
            <v>0</v>
          </cell>
          <cell r="BN443">
            <v>0</v>
          </cell>
          <cell r="BO443">
            <v>0</v>
          </cell>
        </row>
        <row r="444">
          <cell r="B444" t="str">
            <v>Human Resources</v>
          </cell>
          <cell r="E444">
            <v>0</v>
          </cell>
          <cell r="F444">
            <v>0</v>
          </cell>
          <cell r="G444">
            <v>0</v>
          </cell>
          <cell r="H444">
            <v>0</v>
          </cell>
          <cell r="I444">
            <v>0</v>
          </cell>
          <cell r="AA444">
            <v>0</v>
          </cell>
          <cell r="AN444">
            <v>0</v>
          </cell>
          <cell r="BG444">
            <v>0</v>
          </cell>
          <cell r="BI444">
            <v>0</v>
          </cell>
          <cell r="BJ444">
            <v>0</v>
          </cell>
          <cell r="BK444">
            <v>0</v>
          </cell>
          <cell r="BL444">
            <v>0</v>
          </cell>
          <cell r="BM444">
            <v>0</v>
          </cell>
          <cell r="BN444">
            <v>0</v>
          </cell>
          <cell r="BO444">
            <v>0</v>
          </cell>
        </row>
        <row r="445">
          <cell r="B445" t="str">
            <v>HR Manager</v>
          </cell>
          <cell r="C445" t="str">
            <v>HC1</v>
          </cell>
          <cell r="D445">
            <v>2058663</v>
          </cell>
          <cell r="E445">
            <v>0</v>
          </cell>
          <cell r="F445">
            <v>0</v>
          </cell>
          <cell r="G445">
            <v>0</v>
          </cell>
          <cell r="H445">
            <v>38836</v>
          </cell>
          <cell r="I445">
            <v>0</v>
          </cell>
          <cell r="J445">
            <v>2097499</v>
          </cell>
          <cell r="K445">
            <v>4153.463366336634</v>
          </cell>
          <cell r="L445">
            <v>0</v>
          </cell>
          <cell r="O445">
            <v>1</v>
          </cell>
          <cell r="P445">
            <v>1</v>
          </cell>
          <cell r="Q445">
            <v>1</v>
          </cell>
          <cell r="R445">
            <v>1</v>
          </cell>
          <cell r="S445">
            <v>1</v>
          </cell>
          <cell r="T445">
            <v>1</v>
          </cell>
          <cell r="U445">
            <v>1</v>
          </cell>
          <cell r="V445">
            <v>1</v>
          </cell>
          <cell r="W445">
            <v>1</v>
          </cell>
          <cell r="X445">
            <v>1</v>
          </cell>
          <cell r="Y445">
            <v>1</v>
          </cell>
          <cell r="Z445">
            <v>1</v>
          </cell>
          <cell r="AA445">
            <v>1</v>
          </cell>
          <cell r="AB445">
            <v>1</v>
          </cell>
          <cell r="AC445">
            <v>1</v>
          </cell>
          <cell r="AD445">
            <v>1</v>
          </cell>
          <cell r="AE445">
            <v>1</v>
          </cell>
          <cell r="AF445">
            <v>1</v>
          </cell>
          <cell r="AG445">
            <v>1</v>
          </cell>
          <cell r="AH445">
            <v>1</v>
          </cell>
          <cell r="AI445">
            <v>1</v>
          </cell>
          <cell r="AJ445">
            <v>1</v>
          </cell>
          <cell r="AK445">
            <v>1</v>
          </cell>
          <cell r="AL445">
            <v>1</v>
          </cell>
          <cell r="AM445">
            <v>1</v>
          </cell>
          <cell r="AN445">
            <v>1</v>
          </cell>
          <cell r="AO445">
            <v>1</v>
          </cell>
          <cell r="AP445">
            <v>1</v>
          </cell>
          <cell r="AQ445">
            <v>1</v>
          </cell>
          <cell r="AR445">
            <v>1</v>
          </cell>
          <cell r="AS445">
            <v>1</v>
          </cell>
          <cell r="AT445">
            <v>1</v>
          </cell>
          <cell r="AU445">
            <v>1</v>
          </cell>
          <cell r="AV445">
            <v>1</v>
          </cell>
          <cell r="AW445">
            <v>1</v>
          </cell>
          <cell r="AX445">
            <v>1</v>
          </cell>
          <cell r="AY445">
            <v>1</v>
          </cell>
          <cell r="AZ445">
            <v>1</v>
          </cell>
          <cell r="BA445">
            <v>1</v>
          </cell>
          <cell r="BB445">
            <v>1</v>
          </cell>
          <cell r="BC445">
            <v>1</v>
          </cell>
          <cell r="BD445">
            <v>1</v>
          </cell>
          <cell r="BE445">
            <v>1</v>
          </cell>
          <cell r="BG445">
            <v>0</v>
          </cell>
          <cell r="BI445">
            <v>4.1534633663366343</v>
          </cell>
          <cell r="BJ445">
            <v>4.1534633663366343</v>
          </cell>
          <cell r="BK445">
            <v>4.1534633663366343</v>
          </cell>
          <cell r="BL445">
            <v>4.1534633663366343</v>
          </cell>
          <cell r="BM445">
            <v>4.1534633663366343</v>
          </cell>
          <cell r="BN445">
            <v>4.1534633663366343</v>
          </cell>
          <cell r="BO445">
            <v>4.1534633663366343</v>
          </cell>
        </row>
        <row r="446">
          <cell r="B446" t="str">
            <v>Personnel Officer</v>
          </cell>
          <cell r="C446" t="str">
            <v>A5</v>
          </cell>
          <cell r="D446">
            <v>815462</v>
          </cell>
          <cell r="E446">
            <v>0</v>
          </cell>
          <cell r="F446">
            <v>0</v>
          </cell>
          <cell r="G446">
            <v>0</v>
          </cell>
          <cell r="H446">
            <v>34382</v>
          </cell>
          <cell r="I446">
            <v>0</v>
          </cell>
          <cell r="J446">
            <v>849844</v>
          </cell>
          <cell r="K446">
            <v>1682.8594059405941</v>
          </cell>
          <cell r="L446">
            <v>0</v>
          </cell>
          <cell r="M446">
            <v>0</v>
          </cell>
          <cell r="N446">
            <v>0</v>
          </cell>
          <cell r="O446">
            <v>1</v>
          </cell>
          <cell r="P446">
            <v>1</v>
          </cell>
          <cell r="Q446">
            <v>1</v>
          </cell>
          <cell r="R446">
            <v>1</v>
          </cell>
          <cell r="S446">
            <v>1</v>
          </cell>
          <cell r="T446">
            <v>1</v>
          </cell>
          <cell r="U446">
            <v>1</v>
          </cell>
          <cell r="V446">
            <v>1</v>
          </cell>
          <cell r="W446">
            <v>1</v>
          </cell>
          <cell r="X446">
            <v>1</v>
          </cell>
          <cell r="Y446">
            <v>1</v>
          </cell>
          <cell r="Z446">
            <v>1</v>
          </cell>
          <cell r="AA446">
            <v>1</v>
          </cell>
          <cell r="AB446">
            <v>1</v>
          </cell>
          <cell r="AC446">
            <v>1</v>
          </cell>
          <cell r="AD446">
            <v>1</v>
          </cell>
          <cell r="AE446">
            <v>1</v>
          </cell>
          <cell r="AF446">
            <v>1</v>
          </cell>
          <cell r="AG446">
            <v>1</v>
          </cell>
          <cell r="AH446">
            <v>1</v>
          </cell>
          <cell r="AI446">
            <v>1</v>
          </cell>
          <cell r="AJ446">
            <v>1</v>
          </cell>
          <cell r="AK446">
            <v>1</v>
          </cell>
          <cell r="AL446">
            <v>1</v>
          </cell>
          <cell r="AM446">
            <v>1</v>
          </cell>
          <cell r="AN446">
            <v>1</v>
          </cell>
          <cell r="AO446">
            <v>1</v>
          </cell>
          <cell r="AP446">
            <v>1</v>
          </cell>
          <cell r="AQ446">
            <v>1</v>
          </cell>
          <cell r="AR446">
            <v>1</v>
          </cell>
          <cell r="AS446">
            <v>1</v>
          </cell>
          <cell r="AT446">
            <v>1</v>
          </cell>
          <cell r="AU446">
            <v>1</v>
          </cell>
          <cell r="AV446">
            <v>1</v>
          </cell>
          <cell r="AW446">
            <v>1</v>
          </cell>
          <cell r="AX446">
            <v>1</v>
          </cell>
          <cell r="AY446">
            <v>1</v>
          </cell>
          <cell r="AZ446">
            <v>1</v>
          </cell>
          <cell r="BA446">
            <v>1</v>
          </cell>
          <cell r="BB446">
            <v>1</v>
          </cell>
          <cell r="BC446">
            <v>1</v>
          </cell>
          <cell r="BD446">
            <v>1</v>
          </cell>
          <cell r="BE446">
            <v>1</v>
          </cell>
          <cell r="BG446">
            <v>0</v>
          </cell>
          <cell r="BI446">
            <v>1.6828594059405941</v>
          </cell>
          <cell r="BJ446">
            <v>1.6828594059405941</v>
          </cell>
          <cell r="BK446">
            <v>1.6828594059405941</v>
          </cell>
          <cell r="BL446">
            <v>1.6828594059405941</v>
          </cell>
          <cell r="BM446">
            <v>1.6828594059405941</v>
          </cell>
          <cell r="BN446">
            <v>1.6828594059405941</v>
          </cell>
          <cell r="BO446">
            <v>1.6828594059405941</v>
          </cell>
        </row>
        <row r="447">
          <cell r="B447" t="str">
            <v>IR Officer</v>
          </cell>
          <cell r="C447" t="str">
            <v>A5</v>
          </cell>
          <cell r="D447">
            <v>813349</v>
          </cell>
          <cell r="E447">
            <v>0</v>
          </cell>
          <cell r="F447">
            <v>0</v>
          </cell>
          <cell r="G447">
            <v>0</v>
          </cell>
          <cell r="H447">
            <v>34382</v>
          </cell>
          <cell r="I447">
            <v>0</v>
          </cell>
          <cell r="J447">
            <v>847731</v>
          </cell>
          <cell r="K447">
            <v>1678.6752475247524</v>
          </cell>
          <cell r="L447">
            <v>0</v>
          </cell>
          <cell r="M447">
            <v>0</v>
          </cell>
          <cell r="N447">
            <v>0</v>
          </cell>
          <cell r="O447">
            <v>1</v>
          </cell>
          <cell r="P447">
            <v>1</v>
          </cell>
          <cell r="Q447">
            <v>1</v>
          </cell>
          <cell r="R447">
            <v>1</v>
          </cell>
          <cell r="S447">
            <v>1</v>
          </cell>
          <cell r="T447">
            <v>1</v>
          </cell>
          <cell r="U447">
            <v>1</v>
          </cell>
          <cell r="V447">
            <v>1</v>
          </cell>
          <cell r="W447">
            <v>1</v>
          </cell>
          <cell r="X447">
            <v>1</v>
          </cell>
          <cell r="Y447">
            <v>1</v>
          </cell>
          <cell r="Z447">
            <v>1</v>
          </cell>
          <cell r="AA447">
            <v>1</v>
          </cell>
          <cell r="AB447">
            <v>1</v>
          </cell>
          <cell r="AC447">
            <v>1</v>
          </cell>
          <cell r="AD447">
            <v>1</v>
          </cell>
          <cell r="AE447">
            <v>1</v>
          </cell>
          <cell r="AF447">
            <v>1</v>
          </cell>
          <cell r="AG447">
            <v>1</v>
          </cell>
          <cell r="AH447">
            <v>1</v>
          </cell>
          <cell r="AI447">
            <v>1</v>
          </cell>
          <cell r="AJ447">
            <v>1</v>
          </cell>
          <cell r="AK447">
            <v>1</v>
          </cell>
          <cell r="AL447">
            <v>1</v>
          </cell>
          <cell r="AM447">
            <v>1</v>
          </cell>
          <cell r="AN447">
            <v>1</v>
          </cell>
          <cell r="AO447">
            <v>1</v>
          </cell>
          <cell r="AP447">
            <v>1</v>
          </cell>
          <cell r="AQ447">
            <v>1</v>
          </cell>
          <cell r="AR447">
            <v>1</v>
          </cell>
          <cell r="AS447">
            <v>1</v>
          </cell>
          <cell r="AT447">
            <v>1</v>
          </cell>
          <cell r="AU447">
            <v>1</v>
          </cell>
          <cell r="AV447">
            <v>1</v>
          </cell>
          <cell r="AW447">
            <v>1</v>
          </cell>
          <cell r="AX447">
            <v>1</v>
          </cell>
          <cell r="AY447">
            <v>1</v>
          </cell>
          <cell r="AZ447">
            <v>1</v>
          </cell>
          <cell r="BA447">
            <v>1</v>
          </cell>
          <cell r="BB447">
            <v>1</v>
          </cell>
          <cell r="BC447">
            <v>1</v>
          </cell>
          <cell r="BD447">
            <v>1</v>
          </cell>
          <cell r="BE447">
            <v>1</v>
          </cell>
          <cell r="BG447">
            <v>0</v>
          </cell>
          <cell r="BI447">
            <v>1.6786752475247524</v>
          </cell>
          <cell r="BJ447">
            <v>1.6786752475247524</v>
          </cell>
          <cell r="BK447">
            <v>1.6786752475247524</v>
          </cell>
          <cell r="BL447">
            <v>1.6786752475247524</v>
          </cell>
          <cell r="BM447">
            <v>1.6786752475247524</v>
          </cell>
          <cell r="BN447">
            <v>1.6786752475247524</v>
          </cell>
          <cell r="BO447">
            <v>1.6786752475247524</v>
          </cell>
        </row>
        <row r="448">
          <cell r="B448" t="str">
            <v xml:space="preserve"> Payroll Assistant</v>
          </cell>
          <cell r="C448" t="str">
            <v>C4</v>
          </cell>
          <cell r="D448">
            <v>468369</v>
          </cell>
          <cell r="E448">
            <v>0</v>
          </cell>
          <cell r="F448">
            <v>0</v>
          </cell>
          <cell r="G448">
            <v>0</v>
          </cell>
          <cell r="H448">
            <v>0</v>
          </cell>
          <cell r="I448">
            <v>0</v>
          </cell>
          <cell r="J448">
            <v>468369</v>
          </cell>
          <cell r="K448">
            <v>927.46336633663361</v>
          </cell>
          <cell r="M448">
            <v>0</v>
          </cell>
          <cell r="N448">
            <v>0</v>
          </cell>
          <cell r="O448">
            <v>0</v>
          </cell>
          <cell r="P448">
            <v>0</v>
          </cell>
          <cell r="Q448">
            <v>0</v>
          </cell>
          <cell r="R448">
            <v>0</v>
          </cell>
          <cell r="S448">
            <v>0</v>
          </cell>
          <cell r="T448">
            <v>0</v>
          </cell>
          <cell r="U448">
            <v>0</v>
          </cell>
          <cell r="V448">
            <v>0</v>
          </cell>
          <cell r="W448">
            <v>0</v>
          </cell>
          <cell r="X448">
            <v>0</v>
          </cell>
          <cell r="Y448">
            <v>0</v>
          </cell>
          <cell r="Z448">
            <v>0</v>
          </cell>
          <cell r="AA448">
            <v>0</v>
          </cell>
          <cell r="AB448">
            <v>0</v>
          </cell>
          <cell r="AC448">
            <v>0</v>
          </cell>
          <cell r="AD448">
            <v>0</v>
          </cell>
          <cell r="AE448">
            <v>0</v>
          </cell>
          <cell r="AF448">
            <v>0</v>
          </cell>
          <cell r="AG448">
            <v>0</v>
          </cell>
          <cell r="AH448">
            <v>0</v>
          </cell>
          <cell r="AI448">
            <v>0</v>
          </cell>
          <cell r="AJ448">
            <v>0</v>
          </cell>
          <cell r="AK448">
            <v>0</v>
          </cell>
          <cell r="AL448">
            <v>0</v>
          </cell>
          <cell r="AM448">
            <v>0</v>
          </cell>
          <cell r="AN448">
            <v>0</v>
          </cell>
          <cell r="BG448">
            <v>0</v>
          </cell>
          <cell r="BI448">
            <v>0</v>
          </cell>
          <cell r="BJ448">
            <v>0</v>
          </cell>
          <cell r="BK448">
            <v>0</v>
          </cell>
          <cell r="BL448">
            <v>0</v>
          </cell>
          <cell r="BM448">
            <v>0</v>
          </cell>
          <cell r="BN448">
            <v>0</v>
          </cell>
          <cell r="BO448">
            <v>0</v>
          </cell>
        </row>
        <row r="449">
          <cell r="B449" t="str">
            <v xml:space="preserve"> Public Relations and Litigations Officer</v>
          </cell>
          <cell r="C449" t="str">
            <v>A1</v>
          </cell>
          <cell r="D449">
            <v>634594</v>
          </cell>
          <cell r="E449">
            <v>0</v>
          </cell>
          <cell r="F449">
            <v>0</v>
          </cell>
          <cell r="G449">
            <v>0</v>
          </cell>
          <cell r="H449">
            <v>0</v>
          </cell>
          <cell r="I449">
            <v>0</v>
          </cell>
          <cell r="J449">
            <v>634594</v>
          </cell>
          <cell r="K449">
            <v>1256.6217821782179</v>
          </cell>
          <cell r="M449">
            <v>0</v>
          </cell>
          <cell r="N449">
            <v>0</v>
          </cell>
          <cell r="O449">
            <v>0</v>
          </cell>
          <cell r="P449">
            <v>0</v>
          </cell>
          <cell r="Q449">
            <v>0</v>
          </cell>
          <cell r="R449">
            <v>0</v>
          </cell>
          <cell r="S449">
            <v>0</v>
          </cell>
          <cell r="T449">
            <v>0</v>
          </cell>
          <cell r="U449">
            <v>0</v>
          </cell>
          <cell r="V449">
            <v>0</v>
          </cell>
          <cell r="W449">
            <v>0</v>
          </cell>
          <cell r="X449">
            <v>0</v>
          </cell>
          <cell r="Y449">
            <v>0</v>
          </cell>
          <cell r="Z449">
            <v>0</v>
          </cell>
          <cell r="AA449">
            <v>0</v>
          </cell>
          <cell r="AB449">
            <v>0</v>
          </cell>
          <cell r="AC449">
            <v>0</v>
          </cell>
          <cell r="AD449">
            <v>1</v>
          </cell>
          <cell r="AE449">
            <v>1</v>
          </cell>
          <cell r="AF449">
            <v>1</v>
          </cell>
          <cell r="AG449">
            <v>1</v>
          </cell>
          <cell r="AH449">
            <v>1</v>
          </cell>
          <cell r="AI449">
            <v>1</v>
          </cell>
          <cell r="AJ449">
            <v>1</v>
          </cell>
          <cell r="AK449">
            <v>1</v>
          </cell>
          <cell r="AL449">
            <v>1</v>
          </cell>
          <cell r="AM449">
            <v>1</v>
          </cell>
          <cell r="AN449">
            <v>1</v>
          </cell>
          <cell r="AO449">
            <v>1</v>
          </cell>
          <cell r="AP449">
            <v>1</v>
          </cell>
          <cell r="AQ449">
            <v>1</v>
          </cell>
          <cell r="AR449">
            <v>1</v>
          </cell>
          <cell r="AS449">
            <v>1</v>
          </cell>
          <cell r="AT449">
            <v>1</v>
          </cell>
          <cell r="AU449">
            <v>1</v>
          </cell>
          <cell r="AV449">
            <v>1</v>
          </cell>
          <cell r="AW449">
            <v>1</v>
          </cell>
          <cell r="AX449">
            <v>1</v>
          </cell>
          <cell r="AY449">
            <v>1</v>
          </cell>
          <cell r="AZ449">
            <v>1</v>
          </cell>
          <cell r="BA449">
            <v>1</v>
          </cell>
          <cell r="BB449">
            <v>1</v>
          </cell>
          <cell r="BC449">
            <v>1</v>
          </cell>
          <cell r="BD449">
            <v>1</v>
          </cell>
          <cell r="BE449">
            <v>1</v>
          </cell>
          <cell r="BG449">
            <v>0</v>
          </cell>
          <cell r="BI449">
            <v>0</v>
          </cell>
          <cell r="BJ449">
            <v>0</v>
          </cell>
          <cell r="BK449">
            <v>0</v>
          </cell>
          <cell r="BL449">
            <v>0</v>
          </cell>
          <cell r="BM449">
            <v>0</v>
          </cell>
          <cell r="BN449">
            <v>0</v>
          </cell>
          <cell r="BO449">
            <v>0</v>
          </cell>
        </row>
        <row r="451">
          <cell r="B451" t="str">
            <v>Expatriate Staff ( incl overheads)</v>
          </cell>
          <cell r="M451">
            <v>0</v>
          </cell>
          <cell r="N451">
            <v>0</v>
          </cell>
          <cell r="O451">
            <v>0</v>
          </cell>
          <cell r="P451">
            <v>0</v>
          </cell>
          <cell r="Q451">
            <v>0</v>
          </cell>
          <cell r="R451">
            <v>0</v>
          </cell>
          <cell r="S451">
            <v>0</v>
          </cell>
          <cell r="T451">
            <v>0</v>
          </cell>
          <cell r="U451">
            <v>0</v>
          </cell>
          <cell r="V451">
            <v>0</v>
          </cell>
          <cell r="W451">
            <v>0</v>
          </cell>
          <cell r="X451">
            <v>0</v>
          </cell>
          <cell r="Y451">
            <v>0</v>
          </cell>
          <cell r="Z451">
            <v>0</v>
          </cell>
          <cell r="AA451">
            <v>0</v>
          </cell>
          <cell r="AB451">
            <v>0</v>
          </cell>
          <cell r="AC451">
            <v>0</v>
          </cell>
          <cell r="AD451">
            <v>0</v>
          </cell>
          <cell r="AE451">
            <v>0</v>
          </cell>
          <cell r="AF451">
            <v>0</v>
          </cell>
          <cell r="AG451">
            <v>0</v>
          </cell>
          <cell r="AH451">
            <v>0</v>
          </cell>
          <cell r="AI451">
            <v>0</v>
          </cell>
          <cell r="AJ451">
            <v>0</v>
          </cell>
          <cell r="AK451">
            <v>0</v>
          </cell>
          <cell r="AL451">
            <v>0</v>
          </cell>
          <cell r="AM451">
            <v>0</v>
          </cell>
          <cell r="AN451">
            <v>0</v>
          </cell>
          <cell r="AO451">
            <v>0</v>
          </cell>
          <cell r="AP451">
            <v>0</v>
          </cell>
          <cell r="AQ451">
            <v>0</v>
          </cell>
          <cell r="AR451">
            <v>0</v>
          </cell>
          <cell r="AS451">
            <v>0</v>
          </cell>
          <cell r="AT451">
            <v>0</v>
          </cell>
          <cell r="AU451">
            <v>0</v>
          </cell>
          <cell r="AV451">
            <v>0</v>
          </cell>
          <cell r="AW451">
            <v>0</v>
          </cell>
          <cell r="AX451">
            <v>0</v>
          </cell>
          <cell r="AY451">
            <v>0</v>
          </cell>
          <cell r="AZ451">
            <v>0</v>
          </cell>
          <cell r="BA451">
            <v>0</v>
          </cell>
          <cell r="BB451">
            <v>0</v>
          </cell>
          <cell r="BC451">
            <v>0</v>
          </cell>
          <cell r="BD451">
            <v>0</v>
          </cell>
          <cell r="BE451">
            <v>0</v>
          </cell>
          <cell r="BI451">
            <v>0</v>
          </cell>
          <cell r="BJ451">
            <v>0</v>
          </cell>
          <cell r="BK451">
            <v>0</v>
          </cell>
          <cell r="BL451">
            <v>0</v>
          </cell>
          <cell r="BM451">
            <v>0</v>
          </cell>
          <cell r="BN451">
            <v>0</v>
          </cell>
          <cell r="BO451">
            <v>0</v>
          </cell>
        </row>
        <row r="452">
          <cell r="B452" t="str">
            <v>National Staff (excl overheads)</v>
          </cell>
          <cell r="M452">
            <v>0</v>
          </cell>
          <cell r="N452">
            <v>0</v>
          </cell>
          <cell r="O452">
            <v>11</v>
          </cell>
          <cell r="P452">
            <v>13</v>
          </cell>
          <cell r="Q452">
            <v>13</v>
          </cell>
          <cell r="R452">
            <v>13</v>
          </cell>
          <cell r="S452">
            <v>13</v>
          </cell>
          <cell r="T452">
            <v>13</v>
          </cell>
          <cell r="U452">
            <v>13</v>
          </cell>
          <cell r="V452">
            <v>13</v>
          </cell>
          <cell r="W452">
            <v>13</v>
          </cell>
          <cell r="X452">
            <v>13</v>
          </cell>
          <cell r="Y452">
            <v>13</v>
          </cell>
          <cell r="Z452">
            <v>13</v>
          </cell>
          <cell r="AA452">
            <v>13</v>
          </cell>
          <cell r="AB452">
            <v>13</v>
          </cell>
          <cell r="AC452">
            <v>13</v>
          </cell>
          <cell r="AD452">
            <v>14</v>
          </cell>
          <cell r="AE452">
            <v>14</v>
          </cell>
          <cell r="AF452">
            <v>14</v>
          </cell>
          <cell r="AG452">
            <v>14</v>
          </cell>
          <cell r="AH452">
            <v>14</v>
          </cell>
          <cell r="AI452">
            <v>14</v>
          </cell>
          <cell r="AJ452">
            <v>14</v>
          </cell>
          <cell r="AK452">
            <v>14</v>
          </cell>
          <cell r="AL452">
            <v>14</v>
          </cell>
          <cell r="AM452">
            <v>14</v>
          </cell>
          <cell r="AN452">
            <v>14</v>
          </cell>
          <cell r="AO452">
            <v>14</v>
          </cell>
          <cell r="AP452">
            <v>14</v>
          </cell>
          <cell r="AQ452">
            <v>14</v>
          </cell>
          <cell r="AR452">
            <v>14</v>
          </cell>
          <cell r="AS452">
            <v>14</v>
          </cell>
          <cell r="AT452">
            <v>14</v>
          </cell>
          <cell r="AU452">
            <v>14</v>
          </cell>
          <cell r="AV452">
            <v>14</v>
          </cell>
          <cell r="AW452">
            <v>14</v>
          </cell>
          <cell r="AX452">
            <v>14</v>
          </cell>
          <cell r="AY452">
            <v>14</v>
          </cell>
          <cell r="AZ452">
            <v>14</v>
          </cell>
          <cell r="BA452">
            <v>14</v>
          </cell>
          <cell r="BB452">
            <v>14</v>
          </cell>
          <cell r="BC452">
            <v>14</v>
          </cell>
          <cell r="BD452">
            <v>14</v>
          </cell>
          <cell r="BE452">
            <v>14</v>
          </cell>
          <cell r="BG452">
            <v>0</v>
          </cell>
        </row>
        <row r="453">
          <cell r="B453" t="str">
            <v>Basic</v>
          </cell>
          <cell r="BI453">
            <v>17.173059405940595</v>
          </cell>
          <cell r="BJ453">
            <v>17.698811171235018</v>
          </cell>
          <cell r="BK453">
            <v>17.698811171235018</v>
          </cell>
          <cell r="BL453">
            <v>17.698811171235018</v>
          </cell>
          <cell r="BM453">
            <v>17.698811171235018</v>
          </cell>
          <cell r="BN453">
            <v>17.698811171235018</v>
          </cell>
          <cell r="BO453">
            <v>17.698811171235018</v>
          </cell>
        </row>
        <row r="454">
          <cell r="B454" t="str">
            <v>National - overheads</v>
          </cell>
          <cell r="M454">
            <v>0</v>
          </cell>
          <cell r="N454">
            <v>0</v>
          </cell>
          <cell r="AA454">
            <v>0</v>
          </cell>
          <cell r="AN454">
            <v>0</v>
          </cell>
          <cell r="BG454">
            <v>0</v>
          </cell>
          <cell r="BI454">
            <v>0.29495249504950499</v>
          </cell>
          <cell r="BJ454">
            <v>0.29495249504950499</v>
          </cell>
          <cell r="BK454">
            <v>0.29495249504950499</v>
          </cell>
          <cell r="BL454">
            <v>0.29495249504950499</v>
          </cell>
          <cell r="BM454">
            <v>0.29495249504950499</v>
          </cell>
          <cell r="BN454">
            <v>0.29495249504950499</v>
          </cell>
          <cell r="BO454">
            <v>0.29495249504950499</v>
          </cell>
        </row>
        <row r="455">
          <cell r="B455" t="str">
            <v>Overtime</v>
          </cell>
          <cell r="BI455">
            <v>0</v>
          </cell>
          <cell r="BJ455">
            <v>0</v>
          </cell>
          <cell r="BK455">
            <v>0</v>
          </cell>
          <cell r="BL455">
            <v>0</v>
          </cell>
          <cell r="BM455">
            <v>0</v>
          </cell>
          <cell r="BN455">
            <v>0</v>
          </cell>
          <cell r="BO455">
            <v>0</v>
          </cell>
        </row>
        <row r="456">
          <cell r="B456" t="str">
            <v>Premium</v>
          </cell>
          <cell r="BI456">
            <v>0</v>
          </cell>
          <cell r="BJ456">
            <v>0</v>
          </cell>
          <cell r="BK456">
            <v>0</v>
          </cell>
          <cell r="BL456">
            <v>0</v>
          </cell>
          <cell r="BM456">
            <v>0</v>
          </cell>
          <cell r="BN456">
            <v>0</v>
          </cell>
          <cell r="BO456">
            <v>0</v>
          </cell>
        </row>
        <row r="457">
          <cell r="B457" t="str">
            <v>Bonus</v>
          </cell>
          <cell r="BI457">
            <v>0</v>
          </cell>
          <cell r="BJ457">
            <v>0</v>
          </cell>
          <cell r="BK457">
            <v>0</v>
          </cell>
          <cell r="BL457">
            <v>0</v>
          </cell>
          <cell r="BM457">
            <v>0</v>
          </cell>
          <cell r="BN457">
            <v>0</v>
          </cell>
          <cell r="BO457">
            <v>0</v>
          </cell>
        </row>
        <row r="458">
          <cell r="B458" t="str">
            <v>Advancmt + Bill's correction</v>
          </cell>
          <cell r="BI458">
            <v>0.29495249504950499</v>
          </cell>
          <cell r="BJ458">
            <v>0.29495249504950499</v>
          </cell>
          <cell r="BK458">
            <v>0.29495249504950499</v>
          </cell>
          <cell r="BL458">
            <v>0.29495249504950499</v>
          </cell>
          <cell r="BM458">
            <v>0.29495249504950499</v>
          </cell>
          <cell r="BN458">
            <v>0.29495249504950499</v>
          </cell>
          <cell r="BO458">
            <v>0.29495249504950499</v>
          </cell>
        </row>
        <row r="459">
          <cell r="B459" t="str">
            <v>Total Staff Complement/Cost</v>
          </cell>
          <cell r="M459">
            <v>0</v>
          </cell>
          <cell r="N459">
            <v>0</v>
          </cell>
          <cell r="O459">
            <v>11</v>
          </cell>
          <cell r="P459">
            <v>13</v>
          </cell>
          <cell r="Q459">
            <v>13</v>
          </cell>
          <cell r="R459">
            <v>13</v>
          </cell>
          <cell r="S459">
            <v>13</v>
          </cell>
          <cell r="T459">
            <v>13</v>
          </cell>
          <cell r="U459">
            <v>13</v>
          </cell>
          <cell r="V459">
            <v>13</v>
          </cell>
          <cell r="W459">
            <v>13</v>
          </cell>
          <cell r="X459">
            <v>13</v>
          </cell>
          <cell r="Y459">
            <v>13</v>
          </cell>
          <cell r="Z459">
            <v>13</v>
          </cell>
          <cell r="AA459">
            <v>13</v>
          </cell>
          <cell r="AB459">
            <v>13</v>
          </cell>
          <cell r="AC459">
            <v>13</v>
          </cell>
          <cell r="AD459">
            <v>14</v>
          </cell>
          <cell r="AE459">
            <v>14</v>
          </cell>
          <cell r="AF459">
            <v>14</v>
          </cell>
          <cell r="AG459">
            <v>14</v>
          </cell>
          <cell r="AH459">
            <v>14</v>
          </cell>
          <cell r="AI459">
            <v>14</v>
          </cell>
          <cell r="AJ459">
            <v>14</v>
          </cell>
          <cell r="AK459">
            <v>14</v>
          </cell>
          <cell r="AL459">
            <v>14</v>
          </cell>
          <cell r="AM459">
            <v>14</v>
          </cell>
          <cell r="AN459">
            <v>14</v>
          </cell>
          <cell r="AO459">
            <v>14</v>
          </cell>
          <cell r="AP459">
            <v>14</v>
          </cell>
          <cell r="AQ459">
            <v>14</v>
          </cell>
          <cell r="AR459">
            <v>14</v>
          </cell>
          <cell r="AS459">
            <v>14</v>
          </cell>
          <cell r="AT459">
            <v>14</v>
          </cell>
          <cell r="AU459">
            <v>14</v>
          </cell>
          <cell r="AV459">
            <v>14</v>
          </cell>
          <cell r="AW459">
            <v>14</v>
          </cell>
          <cell r="AX459">
            <v>14</v>
          </cell>
          <cell r="AY459">
            <v>14</v>
          </cell>
          <cell r="AZ459">
            <v>14</v>
          </cell>
          <cell r="BA459">
            <v>14</v>
          </cell>
          <cell r="BB459">
            <v>14</v>
          </cell>
          <cell r="BC459">
            <v>14</v>
          </cell>
          <cell r="BD459">
            <v>14</v>
          </cell>
          <cell r="BE459">
            <v>14</v>
          </cell>
          <cell r="BG459">
            <v>0</v>
          </cell>
          <cell r="BI459">
            <v>17.468011900990099</v>
          </cell>
          <cell r="BJ459">
            <v>17.993763666284522</v>
          </cell>
          <cell r="BK459">
            <v>17.993763666284522</v>
          </cell>
          <cell r="BL459">
            <v>17.993763666284522</v>
          </cell>
          <cell r="BM459">
            <v>17.993763666284522</v>
          </cell>
          <cell r="BN459">
            <v>17.993763666284522</v>
          </cell>
          <cell r="BO459">
            <v>17.993763666284522</v>
          </cell>
        </row>
        <row r="461">
          <cell r="M461">
            <v>0</v>
          </cell>
          <cell r="N461">
            <v>0</v>
          </cell>
        </row>
        <row r="462">
          <cell r="B462" t="str">
            <v>Environmental Labour</v>
          </cell>
          <cell r="C462" t="str">
            <v>Grade</v>
          </cell>
          <cell r="D462" t="str">
            <v>Basic</v>
          </cell>
          <cell r="E462" t="str">
            <v>Overtime</v>
          </cell>
          <cell r="F462" t="str">
            <v>Premium</v>
          </cell>
          <cell r="G462" t="str">
            <v>Bonus</v>
          </cell>
          <cell r="H462" t="str">
            <v>Advancmt</v>
          </cell>
          <cell r="J462" t="str">
            <v>FCFA pm</v>
          </cell>
          <cell r="K462" t="str">
            <v>USD pm</v>
          </cell>
          <cell r="M462">
            <v>0</v>
          </cell>
          <cell r="N462">
            <v>0</v>
          </cell>
          <cell r="AA462">
            <v>0</v>
          </cell>
        </row>
        <row r="463">
          <cell r="B463" t="str">
            <v>Enviromental Superintendent</v>
          </cell>
          <cell r="C463" t="str">
            <v>A10</v>
          </cell>
          <cell r="D463">
            <v>1394756</v>
          </cell>
          <cell r="E463">
            <v>0</v>
          </cell>
          <cell r="F463">
            <v>0</v>
          </cell>
          <cell r="G463">
            <v>0</v>
          </cell>
          <cell r="H463">
            <v>51018</v>
          </cell>
          <cell r="I463">
            <v>0</v>
          </cell>
          <cell r="J463">
            <v>1445774</v>
          </cell>
          <cell r="K463">
            <v>2862.918811881188</v>
          </cell>
          <cell r="L463">
            <v>0</v>
          </cell>
          <cell r="M463">
            <v>0</v>
          </cell>
          <cell r="N463">
            <v>0</v>
          </cell>
          <cell r="O463">
            <v>1</v>
          </cell>
          <cell r="P463">
            <v>1</v>
          </cell>
          <cell r="Q463">
            <v>1</v>
          </cell>
          <cell r="R463">
            <v>1</v>
          </cell>
          <cell r="S463">
            <v>1</v>
          </cell>
          <cell r="T463">
            <v>1</v>
          </cell>
          <cell r="U463">
            <v>1</v>
          </cell>
          <cell r="V463">
            <v>1</v>
          </cell>
          <cell r="W463">
            <v>1</v>
          </cell>
          <cell r="X463">
            <v>1</v>
          </cell>
          <cell r="Y463">
            <v>1</v>
          </cell>
          <cell r="Z463">
            <v>1</v>
          </cell>
          <cell r="AA463">
            <v>1</v>
          </cell>
          <cell r="AB463">
            <v>1</v>
          </cell>
          <cell r="AC463">
            <v>1</v>
          </cell>
          <cell r="AD463">
            <v>1</v>
          </cell>
          <cell r="AE463">
            <v>1</v>
          </cell>
          <cell r="AF463">
            <v>1</v>
          </cell>
          <cell r="AG463">
            <v>1</v>
          </cell>
          <cell r="AH463">
            <v>1</v>
          </cell>
          <cell r="AI463">
            <v>1</v>
          </cell>
          <cell r="AJ463">
            <v>1</v>
          </cell>
          <cell r="AK463">
            <v>1</v>
          </cell>
          <cell r="AL463">
            <v>1</v>
          </cell>
          <cell r="AM463">
            <v>1</v>
          </cell>
          <cell r="AN463">
            <v>1</v>
          </cell>
          <cell r="AO463">
            <v>1</v>
          </cell>
          <cell r="AP463">
            <v>1</v>
          </cell>
          <cell r="AQ463">
            <v>1</v>
          </cell>
          <cell r="AR463">
            <v>1</v>
          </cell>
          <cell r="AS463">
            <v>1</v>
          </cell>
          <cell r="AT463">
            <v>1</v>
          </cell>
          <cell r="AU463">
            <v>1</v>
          </cell>
          <cell r="AV463">
            <v>1</v>
          </cell>
          <cell r="AW463">
            <v>1</v>
          </cell>
          <cell r="AX463">
            <v>1</v>
          </cell>
          <cell r="AY463">
            <v>1</v>
          </cell>
          <cell r="AZ463">
            <v>1</v>
          </cell>
          <cell r="BA463">
            <v>1</v>
          </cell>
          <cell r="BB463">
            <v>1</v>
          </cell>
          <cell r="BC463">
            <v>1</v>
          </cell>
          <cell r="BD463">
            <v>1</v>
          </cell>
          <cell r="BE463">
            <v>1</v>
          </cell>
          <cell r="BG463">
            <v>0</v>
          </cell>
          <cell r="BI463">
            <v>2.8629188118811881</v>
          </cell>
          <cell r="BJ463">
            <v>2.8629188118811881</v>
          </cell>
          <cell r="BK463">
            <v>2.8629188118811881</v>
          </cell>
          <cell r="BL463">
            <v>2.8629188118811881</v>
          </cell>
          <cell r="BM463">
            <v>2.8629188118811881</v>
          </cell>
          <cell r="BN463">
            <v>2.8629188118811881</v>
          </cell>
          <cell r="BO463">
            <v>2.8629188118811881</v>
          </cell>
        </row>
        <row r="464">
          <cell r="B464" t="str">
            <v>Community Relations Officer</v>
          </cell>
          <cell r="C464" t="str">
            <v>A4</v>
          </cell>
          <cell r="D464">
            <v>759763</v>
          </cell>
          <cell r="E464">
            <v>0</v>
          </cell>
          <cell r="F464">
            <v>0</v>
          </cell>
          <cell r="G464">
            <v>0</v>
          </cell>
          <cell r="H464">
            <v>31577</v>
          </cell>
          <cell r="I464">
            <v>30726</v>
          </cell>
          <cell r="J464">
            <v>822066</v>
          </cell>
          <cell r="K464">
            <v>1627.8534653465347</v>
          </cell>
          <cell r="L464">
            <v>0</v>
          </cell>
          <cell r="M464">
            <v>0</v>
          </cell>
          <cell r="N464">
            <v>0</v>
          </cell>
          <cell r="O464">
            <v>1</v>
          </cell>
          <cell r="P464">
            <v>1</v>
          </cell>
          <cell r="Q464">
            <v>1</v>
          </cell>
          <cell r="R464">
            <v>1</v>
          </cell>
          <cell r="S464">
            <v>1</v>
          </cell>
          <cell r="T464">
            <v>1</v>
          </cell>
          <cell r="U464">
            <v>1</v>
          </cell>
          <cell r="V464">
            <v>1</v>
          </cell>
          <cell r="W464">
            <v>1</v>
          </cell>
          <cell r="X464">
            <v>1</v>
          </cell>
          <cell r="Y464">
            <v>1</v>
          </cell>
          <cell r="Z464">
            <v>1</v>
          </cell>
          <cell r="AA464">
            <v>1</v>
          </cell>
          <cell r="AB464">
            <v>1</v>
          </cell>
          <cell r="AC464">
            <v>1</v>
          </cell>
          <cell r="AD464">
            <v>1</v>
          </cell>
          <cell r="AE464">
            <v>1</v>
          </cell>
          <cell r="AF464">
            <v>1</v>
          </cell>
          <cell r="AG464">
            <v>1</v>
          </cell>
          <cell r="AH464">
            <v>1</v>
          </cell>
          <cell r="AI464">
            <v>1</v>
          </cell>
          <cell r="AJ464">
            <v>1</v>
          </cell>
          <cell r="AK464">
            <v>1</v>
          </cell>
          <cell r="AL464">
            <v>1</v>
          </cell>
          <cell r="AM464">
            <v>1</v>
          </cell>
          <cell r="AN464">
            <v>1</v>
          </cell>
          <cell r="AO464">
            <v>1</v>
          </cell>
          <cell r="AP464">
            <v>1</v>
          </cell>
          <cell r="AQ464">
            <v>1</v>
          </cell>
          <cell r="AR464">
            <v>1</v>
          </cell>
          <cell r="AS464">
            <v>1</v>
          </cell>
          <cell r="AT464">
            <v>1</v>
          </cell>
          <cell r="AU464">
            <v>1</v>
          </cell>
          <cell r="AV464">
            <v>1</v>
          </cell>
          <cell r="AW464">
            <v>1</v>
          </cell>
          <cell r="AX464">
            <v>1</v>
          </cell>
          <cell r="AY464">
            <v>1</v>
          </cell>
          <cell r="AZ464">
            <v>1</v>
          </cell>
          <cell r="BA464">
            <v>1</v>
          </cell>
          <cell r="BB464">
            <v>1</v>
          </cell>
          <cell r="BC464">
            <v>1</v>
          </cell>
          <cell r="BD464">
            <v>1</v>
          </cell>
          <cell r="BE464">
            <v>1</v>
          </cell>
          <cell r="BG464">
            <v>0</v>
          </cell>
          <cell r="BI464">
            <v>1.6278534653465346</v>
          </cell>
          <cell r="BJ464">
            <v>1.6278534653465346</v>
          </cell>
          <cell r="BK464">
            <v>1.6278534653465346</v>
          </cell>
          <cell r="BL464">
            <v>1.6278534653465346</v>
          </cell>
          <cell r="BM464">
            <v>1.6278534653465346</v>
          </cell>
          <cell r="BN464">
            <v>1.6278534653465346</v>
          </cell>
          <cell r="BO464">
            <v>1.6278534653465346</v>
          </cell>
        </row>
        <row r="465">
          <cell r="B465" t="str">
            <v>Supervisor Environment</v>
          </cell>
          <cell r="C465" t="str">
            <v>C1</v>
          </cell>
          <cell r="D465">
            <v>264783</v>
          </cell>
          <cell r="E465">
            <v>0</v>
          </cell>
          <cell r="F465">
            <v>0</v>
          </cell>
          <cell r="G465">
            <v>0</v>
          </cell>
          <cell r="H465">
            <v>10268.790000000001</v>
          </cell>
          <cell r="I465">
            <v>177371.114</v>
          </cell>
          <cell r="J465">
            <v>452422.90399999998</v>
          </cell>
          <cell r="K465">
            <v>895.88693861386139</v>
          </cell>
          <cell r="L465">
            <v>0</v>
          </cell>
          <cell r="M465">
            <v>0</v>
          </cell>
          <cell r="N465">
            <v>0</v>
          </cell>
          <cell r="O465">
            <v>1</v>
          </cell>
          <cell r="P465">
            <v>1</v>
          </cell>
          <cell r="Q465">
            <v>1</v>
          </cell>
          <cell r="R465">
            <v>1</v>
          </cell>
          <cell r="S465">
            <v>1</v>
          </cell>
          <cell r="T465">
            <v>1</v>
          </cell>
          <cell r="U465">
            <v>1</v>
          </cell>
          <cell r="V465">
            <v>1</v>
          </cell>
          <cell r="W465">
            <v>1</v>
          </cell>
          <cell r="X465">
            <v>1</v>
          </cell>
          <cell r="Y465">
            <v>1</v>
          </cell>
          <cell r="Z465">
            <v>1</v>
          </cell>
          <cell r="AA465">
            <v>1</v>
          </cell>
          <cell r="AB465">
            <v>1</v>
          </cell>
          <cell r="AC465">
            <v>1</v>
          </cell>
          <cell r="AD465">
            <v>1</v>
          </cell>
          <cell r="AE465">
            <v>1</v>
          </cell>
          <cell r="AF465">
            <v>1</v>
          </cell>
          <cell r="AG465">
            <v>1</v>
          </cell>
          <cell r="AH465">
            <v>1</v>
          </cell>
          <cell r="AI465">
            <v>1</v>
          </cell>
          <cell r="AJ465">
            <v>1</v>
          </cell>
          <cell r="AK465">
            <v>1</v>
          </cell>
          <cell r="AL465">
            <v>1</v>
          </cell>
          <cell r="AM465">
            <v>1</v>
          </cell>
          <cell r="AN465">
            <v>1</v>
          </cell>
          <cell r="AO465">
            <v>1</v>
          </cell>
          <cell r="AP465">
            <v>1</v>
          </cell>
          <cell r="AQ465">
            <v>1</v>
          </cell>
          <cell r="AR465">
            <v>1</v>
          </cell>
          <cell r="AS465">
            <v>1</v>
          </cell>
          <cell r="AT465">
            <v>1</v>
          </cell>
          <cell r="AU465">
            <v>1</v>
          </cell>
          <cell r="AV465">
            <v>1</v>
          </cell>
          <cell r="AW465">
            <v>1</v>
          </cell>
          <cell r="AX465">
            <v>1</v>
          </cell>
          <cell r="AY465">
            <v>1</v>
          </cell>
          <cell r="AZ465">
            <v>1</v>
          </cell>
          <cell r="BA465">
            <v>1</v>
          </cell>
          <cell r="BB465">
            <v>1</v>
          </cell>
          <cell r="BC465">
            <v>1</v>
          </cell>
          <cell r="BD465">
            <v>1</v>
          </cell>
          <cell r="BE465">
            <v>1</v>
          </cell>
          <cell r="BG465">
            <v>0</v>
          </cell>
          <cell r="BI465">
            <v>0.89588693861386137</v>
          </cell>
          <cell r="BJ465">
            <v>0.89588693861386137</v>
          </cell>
          <cell r="BK465">
            <v>0.89588693861386137</v>
          </cell>
          <cell r="BL465">
            <v>0.89588693861386137</v>
          </cell>
          <cell r="BM465">
            <v>0.89588693861386137</v>
          </cell>
          <cell r="BN465">
            <v>0.89588693861386137</v>
          </cell>
          <cell r="BO465">
            <v>0.89588693861386137</v>
          </cell>
        </row>
        <row r="467">
          <cell r="B467" t="str">
            <v>Expatriate Staff ( incl overheads)</v>
          </cell>
          <cell r="M467">
            <v>0</v>
          </cell>
          <cell r="N467">
            <v>0</v>
          </cell>
          <cell r="O467">
            <v>0</v>
          </cell>
          <cell r="P467">
            <v>0</v>
          </cell>
          <cell r="Q467">
            <v>0</v>
          </cell>
          <cell r="R467">
            <v>0</v>
          </cell>
          <cell r="S467">
            <v>0</v>
          </cell>
          <cell r="T467">
            <v>0</v>
          </cell>
          <cell r="U467">
            <v>0</v>
          </cell>
          <cell r="V467">
            <v>0</v>
          </cell>
          <cell r="W467">
            <v>0</v>
          </cell>
          <cell r="X467">
            <v>0</v>
          </cell>
          <cell r="Y467">
            <v>0</v>
          </cell>
          <cell r="Z467">
            <v>0</v>
          </cell>
          <cell r="AA467">
            <v>0</v>
          </cell>
          <cell r="AB467">
            <v>0</v>
          </cell>
          <cell r="AC467">
            <v>0</v>
          </cell>
          <cell r="AD467">
            <v>0</v>
          </cell>
          <cell r="AE467">
            <v>0</v>
          </cell>
          <cell r="AF467">
            <v>0</v>
          </cell>
          <cell r="AG467">
            <v>0</v>
          </cell>
          <cell r="AH467">
            <v>0</v>
          </cell>
          <cell r="AI467">
            <v>0</v>
          </cell>
          <cell r="AJ467">
            <v>0</v>
          </cell>
          <cell r="AK467">
            <v>0</v>
          </cell>
          <cell r="AL467">
            <v>0</v>
          </cell>
          <cell r="AM467">
            <v>0</v>
          </cell>
          <cell r="AN467">
            <v>0</v>
          </cell>
          <cell r="AO467">
            <v>0</v>
          </cell>
          <cell r="AP467">
            <v>0</v>
          </cell>
          <cell r="AQ467">
            <v>0</v>
          </cell>
          <cell r="AR467">
            <v>0</v>
          </cell>
          <cell r="AS467">
            <v>0</v>
          </cell>
          <cell r="AT467">
            <v>0</v>
          </cell>
          <cell r="AU467">
            <v>0</v>
          </cell>
          <cell r="AV467">
            <v>0</v>
          </cell>
          <cell r="AW467">
            <v>0</v>
          </cell>
          <cell r="AX467">
            <v>0</v>
          </cell>
          <cell r="AY467">
            <v>0</v>
          </cell>
          <cell r="AZ467">
            <v>0</v>
          </cell>
          <cell r="BA467">
            <v>0</v>
          </cell>
          <cell r="BB467">
            <v>0</v>
          </cell>
          <cell r="BC467">
            <v>0</v>
          </cell>
          <cell r="BD467">
            <v>0</v>
          </cell>
          <cell r="BE467">
            <v>0</v>
          </cell>
          <cell r="BG467">
            <v>0</v>
          </cell>
          <cell r="BI467">
            <v>0</v>
          </cell>
          <cell r="BJ467">
            <v>0</v>
          </cell>
          <cell r="BK467">
            <v>0</v>
          </cell>
          <cell r="BL467">
            <v>0</v>
          </cell>
          <cell r="BM467">
            <v>0</v>
          </cell>
          <cell r="BN467">
            <v>0</v>
          </cell>
          <cell r="BO467">
            <v>0</v>
          </cell>
        </row>
        <row r="468">
          <cell r="B468" t="str">
            <v>National Staff (excl overheads)</v>
          </cell>
          <cell r="M468">
            <v>0</v>
          </cell>
          <cell r="N468">
            <v>0</v>
          </cell>
          <cell r="O468">
            <v>3</v>
          </cell>
          <cell r="P468">
            <v>3</v>
          </cell>
          <cell r="Q468">
            <v>3</v>
          </cell>
          <cell r="R468">
            <v>3</v>
          </cell>
          <cell r="S468">
            <v>3</v>
          </cell>
          <cell r="T468">
            <v>3</v>
          </cell>
          <cell r="U468">
            <v>3</v>
          </cell>
          <cell r="V468">
            <v>3</v>
          </cell>
          <cell r="W468">
            <v>3</v>
          </cell>
          <cell r="X468">
            <v>3</v>
          </cell>
          <cell r="Y468">
            <v>3</v>
          </cell>
          <cell r="Z468">
            <v>3</v>
          </cell>
          <cell r="AA468">
            <v>3</v>
          </cell>
          <cell r="AB468">
            <v>3</v>
          </cell>
          <cell r="AC468">
            <v>3</v>
          </cell>
          <cell r="AD468">
            <v>3</v>
          </cell>
          <cell r="AE468">
            <v>3</v>
          </cell>
          <cell r="AF468">
            <v>3</v>
          </cell>
          <cell r="AG468">
            <v>3</v>
          </cell>
          <cell r="AH468">
            <v>3</v>
          </cell>
          <cell r="AI468">
            <v>3</v>
          </cell>
          <cell r="AJ468">
            <v>3</v>
          </cell>
          <cell r="AK468">
            <v>3</v>
          </cell>
          <cell r="AL468">
            <v>3</v>
          </cell>
          <cell r="AM468">
            <v>3</v>
          </cell>
          <cell r="AN468">
            <v>3</v>
          </cell>
          <cell r="AO468">
            <v>3</v>
          </cell>
          <cell r="AP468">
            <v>3</v>
          </cell>
          <cell r="AQ468">
            <v>3</v>
          </cell>
          <cell r="AR468">
            <v>3</v>
          </cell>
          <cell r="AS468">
            <v>3</v>
          </cell>
          <cell r="AT468">
            <v>3</v>
          </cell>
          <cell r="AU468">
            <v>3</v>
          </cell>
          <cell r="AV468">
            <v>3</v>
          </cell>
          <cell r="AW468">
            <v>3</v>
          </cell>
          <cell r="AX468">
            <v>3</v>
          </cell>
          <cell r="AY468">
            <v>3</v>
          </cell>
          <cell r="AZ468">
            <v>3</v>
          </cell>
          <cell r="BA468">
            <v>3</v>
          </cell>
          <cell r="BB468">
            <v>3</v>
          </cell>
          <cell r="BC468">
            <v>3</v>
          </cell>
          <cell r="BD468">
            <v>3</v>
          </cell>
          <cell r="BE468">
            <v>3</v>
          </cell>
        </row>
        <row r="469">
          <cell r="B469" t="str">
            <v>Basic</v>
          </cell>
          <cell r="BI469">
            <v>4.7906970297029705</v>
          </cell>
          <cell r="BJ469">
            <v>4.7906970297029705</v>
          </cell>
          <cell r="BK469">
            <v>4.7906970297029705</v>
          </cell>
          <cell r="BL469">
            <v>4.7906970297029705</v>
          </cell>
          <cell r="BM469">
            <v>4.7906970297029705</v>
          </cell>
          <cell r="BN469">
            <v>4.7906970297029705</v>
          </cell>
          <cell r="BO469">
            <v>4.7906970297029705</v>
          </cell>
        </row>
        <row r="470">
          <cell r="B470" t="str">
            <v>National - overheads</v>
          </cell>
          <cell r="AA470">
            <v>0</v>
          </cell>
          <cell r="AN470">
            <v>0</v>
          </cell>
          <cell r="BI470">
            <v>0.59596218613861396</v>
          </cell>
          <cell r="BJ470">
            <v>0.59596218613861396</v>
          </cell>
          <cell r="BK470">
            <v>0.59596218613861396</v>
          </cell>
          <cell r="BL470">
            <v>0.59596218613861396</v>
          </cell>
          <cell r="BM470">
            <v>0.59596218613861396</v>
          </cell>
          <cell r="BN470">
            <v>0.59596218613861396</v>
          </cell>
          <cell r="BO470">
            <v>0.59596218613861396</v>
          </cell>
        </row>
        <row r="471">
          <cell r="B471" t="str">
            <v>Overtime</v>
          </cell>
          <cell r="BI471">
            <v>0</v>
          </cell>
          <cell r="BJ471">
            <v>0</v>
          </cell>
          <cell r="BK471">
            <v>0</v>
          </cell>
          <cell r="BL471">
            <v>0</v>
          </cell>
          <cell r="BM471">
            <v>0</v>
          </cell>
          <cell r="BN471">
            <v>0</v>
          </cell>
          <cell r="BO471">
            <v>0</v>
          </cell>
        </row>
        <row r="472">
          <cell r="B472" t="str">
            <v>Premium</v>
          </cell>
          <cell r="BI472">
            <v>0</v>
          </cell>
          <cell r="BJ472">
            <v>0</v>
          </cell>
          <cell r="BK472">
            <v>0</v>
          </cell>
          <cell r="BL472">
            <v>0</v>
          </cell>
          <cell r="BM472">
            <v>0</v>
          </cell>
          <cell r="BN472">
            <v>0</v>
          </cell>
          <cell r="BO472">
            <v>0</v>
          </cell>
        </row>
        <row r="473">
          <cell r="B473" t="str">
            <v>Bonus</v>
          </cell>
          <cell r="BI473">
            <v>0</v>
          </cell>
          <cell r="BJ473">
            <v>0</v>
          </cell>
          <cell r="BK473">
            <v>0</v>
          </cell>
          <cell r="BL473">
            <v>0</v>
          </cell>
          <cell r="BM473">
            <v>0</v>
          </cell>
          <cell r="BN473">
            <v>0</v>
          </cell>
          <cell r="BO473">
            <v>0</v>
          </cell>
        </row>
        <row r="474">
          <cell r="B474" t="str">
            <v>Advancmt + Bill's correction</v>
          </cell>
          <cell r="BI474">
            <v>0.59596218613861396</v>
          </cell>
          <cell r="BJ474">
            <v>0.59596218613861396</v>
          </cell>
          <cell r="BK474">
            <v>0.59596218613861396</v>
          </cell>
          <cell r="BL474">
            <v>0.59596218613861396</v>
          </cell>
          <cell r="BM474">
            <v>0.59596218613861396</v>
          </cell>
          <cell r="BN474">
            <v>0.59596218613861396</v>
          </cell>
          <cell r="BO474">
            <v>0.59596218613861396</v>
          </cell>
        </row>
        <row r="475">
          <cell r="B475" t="str">
            <v>Total Staff Complement/Cost</v>
          </cell>
          <cell r="M475">
            <v>0</v>
          </cell>
          <cell r="N475">
            <v>0</v>
          </cell>
          <cell r="O475">
            <v>3</v>
          </cell>
          <cell r="P475">
            <v>3</v>
          </cell>
          <cell r="Q475">
            <v>3</v>
          </cell>
          <cell r="R475">
            <v>3</v>
          </cell>
          <cell r="S475">
            <v>3</v>
          </cell>
          <cell r="T475">
            <v>3</v>
          </cell>
          <cell r="U475">
            <v>3</v>
          </cell>
          <cell r="V475">
            <v>3</v>
          </cell>
          <cell r="W475">
            <v>3</v>
          </cell>
          <cell r="X475">
            <v>3</v>
          </cell>
          <cell r="Y475">
            <v>3</v>
          </cell>
          <cell r="Z475">
            <v>3</v>
          </cell>
          <cell r="AA475">
            <v>3</v>
          </cell>
          <cell r="AB475">
            <v>3</v>
          </cell>
          <cell r="AC475">
            <v>3</v>
          </cell>
          <cell r="AD475">
            <v>3</v>
          </cell>
          <cell r="AE475">
            <v>3</v>
          </cell>
          <cell r="AF475">
            <v>3</v>
          </cell>
          <cell r="AG475">
            <v>3</v>
          </cell>
          <cell r="AH475">
            <v>3</v>
          </cell>
          <cell r="AI475">
            <v>3</v>
          </cell>
          <cell r="AJ475">
            <v>3</v>
          </cell>
          <cell r="AK475">
            <v>3</v>
          </cell>
          <cell r="AL475">
            <v>3</v>
          </cell>
          <cell r="AM475">
            <v>3</v>
          </cell>
          <cell r="AN475">
            <v>3</v>
          </cell>
          <cell r="AO475">
            <v>3</v>
          </cell>
          <cell r="AP475">
            <v>3</v>
          </cell>
          <cell r="AQ475">
            <v>3</v>
          </cell>
          <cell r="AR475">
            <v>3</v>
          </cell>
          <cell r="AS475">
            <v>3</v>
          </cell>
          <cell r="AT475">
            <v>3</v>
          </cell>
          <cell r="AU475">
            <v>3</v>
          </cell>
          <cell r="AV475">
            <v>3</v>
          </cell>
          <cell r="AW475">
            <v>3</v>
          </cell>
          <cell r="AX475">
            <v>3</v>
          </cell>
          <cell r="AY475">
            <v>3</v>
          </cell>
          <cell r="AZ475">
            <v>3</v>
          </cell>
          <cell r="BA475">
            <v>3</v>
          </cell>
          <cell r="BB475">
            <v>3</v>
          </cell>
          <cell r="BC475">
            <v>3</v>
          </cell>
          <cell r="BD475">
            <v>3</v>
          </cell>
          <cell r="BE475">
            <v>3</v>
          </cell>
          <cell r="BG475">
            <v>0</v>
          </cell>
          <cell r="BI475">
            <v>5.3866592158415845</v>
          </cell>
          <cell r="BJ475">
            <v>5.3866592158415845</v>
          </cell>
          <cell r="BK475">
            <v>5.3866592158415845</v>
          </cell>
          <cell r="BL475">
            <v>5.3866592158415845</v>
          </cell>
          <cell r="BM475">
            <v>5.3866592158415845</v>
          </cell>
          <cell r="BN475">
            <v>5.3866592158415845</v>
          </cell>
          <cell r="BO475">
            <v>5.3866592158415845</v>
          </cell>
        </row>
        <row r="478">
          <cell r="B478" t="str">
            <v>Security Labour</v>
          </cell>
          <cell r="C478" t="str">
            <v>Grade</v>
          </cell>
          <cell r="D478" t="str">
            <v>Basic</v>
          </cell>
          <cell r="E478" t="str">
            <v>Overtime</v>
          </cell>
          <cell r="F478" t="str">
            <v>Premium</v>
          </cell>
          <cell r="G478" t="str">
            <v>Bonus</v>
          </cell>
          <cell r="H478" t="str">
            <v>Advancmt</v>
          </cell>
          <cell r="J478" t="str">
            <v>FCFA pm</v>
          </cell>
          <cell r="K478" t="str">
            <v>USD pm</v>
          </cell>
          <cell r="M478">
            <v>0</v>
          </cell>
          <cell r="N478">
            <v>0</v>
          </cell>
          <cell r="AA478">
            <v>0</v>
          </cell>
        </row>
        <row r="479">
          <cell r="B479" t="str">
            <v>Safety and Security Manager</v>
          </cell>
          <cell r="C479" t="str">
            <v>13</v>
          </cell>
          <cell r="I479">
            <v>0</v>
          </cell>
          <cell r="J479">
            <v>3981379.6</v>
          </cell>
          <cell r="K479">
            <v>7883.92</v>
          </cell>
          <cell r="L479">
            <v>1</v>
          </cell>
          <cell r="M479">
            <v>0</v>
          </cell>
          <cell r="N479">
            <v>0</v>
          </cell>
          <cell r="O479">
            <v>1</v>
          </cell>
          <cell r="P479">
            <v>1</v>
          </cell>
          <cell r="Q479">
            <v>1</v>
          </cell>
          <cell r="R479">
            <v>1</v>
          </cell>
          <cell r="S479">
            <v>1</v>
          </cell>
          <cell r="T479">
            <v>1</v>
          </cell>
          <cell r="U479">
            <v>1</v>
          </cell>
          <cell r="V479">
            <v>1</v>
          </cell>
          <cell r="W479">
            <v>1</v>
          </cell>
          <cell r="X479">
            <v>1</v>
          </cell>
          <cell r="Y479">
            <v>1</v>
          </cell>
          <cell r="Z479">
            <v>1</v>
          </cell>
          <cell r="AA479">
            <v>1</v>
          </cell>
          <cell r="AB479">
            <v>1</v>
          </cell>
          <cell r="AC479">
            <v>1</v>
          </cell>
          <cell r="AD479">
            <v>1</v>
          </cell>
          <cell r="AE479">
            <v>1</v>
          </cell>
          <cell r="AF479">
            <v>1</v>
          </cell>
          <cell r="AG479">
            <v>1</v>
          </cell>
          <cell r="AH479">
            <v>1</v>
          </cell>
          <cell r="AI479">
            <v>1</v>
          </cell>
          <cell r="AJ479">
            <v>1</v>
          </cell>
          <cell r="AK479">
            <v>1</v>
          </cell>
          <cell r="AL479">
            <v>1</v>
          </cell>
          <cell r="AM479">
            <v>1</v>
          </cell>
          <cell r="AN479">
            <v>1</v>
          </cell>
          <cell r="AO479">
            <v>0</v>
          </cell>
          <cell r="AP479">
            <v>0</v>
          </cell>
          <cell r="AQ479">
            <v>0</v>
          </cell>
          <cell r="AR479">
            <v>0</v>
          </cell>
          <cell r="AS479">
            <v>0</v>
          </cell>
          <cell r="AT479">
            <v>0</v>
          </cell>
          <cell r="AU479">
            <v>0</v>
          </cell>
          <cell r="AV479">
            <v>0</v>
          </cell>
          <cell r="AW479">
            <v>0</v>
          </cell>
          <cell r="AX479">
            <v>0</v>
          </cell>
          <cell r="AY479">
            <v>0</v>
          </cell>
          <cell r="AZ479">
            <v>0</v>
          </cell>
          <cell r="BA479">
            <v>0</v>
          </cell>
          <cell r="BB479">
            <v>0</v>
          </cell>
          <cell r="BC479">
            <v>0</v>
          </cell>
          <cell r="BD479">
            <v>0</v>
          </cell>
          <cell r="BE479">
            <v>0</v>
          </cell>
          <cell r="BG479">
            <v>0</v>
          </cell>
          <cell r="BI479">
            <v>7.8839199999999998</v>
          </cell>
          <cell r="BJ479">
            <v>7.8839199999999998</v>
          </cell>
          <cell r="BK479">
            <v>7.8839199999999998</v>
          </cell>
          <cell r="BL479">
            <v>7.8839199999999998</v>
          </cell>
          <cell r="BM479">
            <v>7.8839199999999998</v>
          </cell>
          <cell r="BN479">
            <v>7.8839199999999998</v>
          </cell>
          <cell r="BO479">
            <v>7.8839199999999998</v>
          </cell>
        </row>
        <row r="480">
          <cell r="B480" t="str">
            <v xml:space="preserve">Security Superintendent </v>
          </cell>
          <cell r="C480" t="str">
            <v>A5</v>
          </cell>
          <cell r="D480">
            <v>892902</v>
          </cell>
          <cell r="E480">
            <v>0</v>
          </cell>
          <cell r="F480">
            <v>0</v>
          </cell>
          <cell r="G480">
            <v>0</v>
          </cell>
          <cell r="H480">
            <v>0</v>
          </cell>
          <cell r="I480">
            <v>0</v>
          </cell>
          <cell r="J480">
            <v>892902</v>
          </cell>
          <cell r="K480">
            <v>1768.1227722772278</v>
          </cell>
          <cell r="L480">
            <v>0</v>
          </cell>
          <cell r="M480">
            <v>0</v>
          </cell>
          <cell r="N480">
            <v>0</v>
          </cell>
          <cell r="AA480">
            <v>0</v>
          </cell>
          <cell r="AH480">
            <v>0</v>
          </cell>
          <cell r="AI480">
            <v>0</v>
          </cell>
          <cell r="AJ480">
            <v>0</v>
          </cell>
          <cell r="AK480">
            <v>0</v>
          </cell>
          <cell r="AL480">
            <v>0</v>
          </cell>
          <cell r="AM480">
            <v>0</v>
          </cell>
          <cell r="AN480">
            <v>0</v>
          </cell>
          <cell r="AO480">
            <v>1</v>
          </cell>
          <cell r="AP480">
            <v>1</v>
          </cell>
          <cell r="AQ480">
            <v>1</v>
          </cell>
          <cell r="AR480">
            <v>1</v>
          </cell>
          <cell r="AS480">
            <v>1</v>
          </cell>
          <cell r="AT480">
            <v>1</v>
          </cell>
          <cell r="AU480">
            <v>1</v>
          </cell>
          <cell r="AV480">
            <v>1</v>
          </cell>
          <cell r="AW480">
            <v>1</v>
          </cell>
          <cell r="AX480">
            <v>1</v>
          </cell>
          <cell r="AY480">
            <v>1</v>
          </cell>
          <cell r="AZ480">
            <v>1</v>
          </cell>
          <cell r="BA480">
            <v>1</v>
          </cell>
          <cell r="BB480">
            <v>1</v>
          </cell>
          <cell r="BC480">
            <v>1</v>
          </cell>
          <cell r="BD480">
            <v>1</v>
          </cell>
          <cell r="BE480">
            <v>1</v>
          </cell>
          <cell r="BG480">
            <v>0</v>
          </cell>
          <cell r="BI480">
            <v>0</v>
          </cell>
          <cell r="BJ480">
            <v>0</v>
          </cell>
          <cell r="BK480">
            <v>0</v>
          </cell>
          <cell r="BL480">
            <v>0</v>
          </cell>
          <cell r="BM480">
            <v>0</v>
          </cell>
          <cell r="BN480">
            <v>0</v>
          </cell>
          <cell r="BO480">
            <v>0</v>
          </cell>
        </row>
        <row r="481">
          <cell r="B481" t="str">
            <v>Safety Officer</v>
          </cell>
          <cell r="C481" t="str">
            <v>B4</v>
          </cell>
          <cell r="D481">
            <v>666714</v>
          </cell>
          <cell r="E481">
            <v>0</v>
          </cell>
          <cell r="F481">
            <v>0</v>
          </cell>
          <cell r="G481">
            <v>0</v>
          </cell>
          <cell r="H481">
            <v>0</v>
          </cell>
          <cell r="I481">
            <v>0</v>
          </cell>
          <cell r="J481">
            <v>666714</v>
          </cell>
          <cell r="K481">
            <v>1320.2257425742575</v>
          </cell>
          <cell r="L481">
            <v>0</v>
          </cell>
          <cell r="M481">
            <v>0</v>
          </cell>
          <cell r="N481">
            <v>0</v>
          </cell>
          <cell r="O481">
            <v>2</v>
          </cell>
          <cell r="P481">
            <v>2</v>
          </cell>
          <cell r="Q481">
            <v>2</v>
          </cell>
          <cell r="R481">
            <v>2</v>
          </cell>
          <cell r="S481">
            <v>2</v>
          </cell>
          <cell r="T481">
            <v>2</v>
          </cell>
          <cell r="U481">
            <v>2</v>
          </cell>
          <cell r="V481">
            <v>2</v>
          </cell>
          <cell r="W481">
            <v>2</v>
          </cell>
          <cell r="X481">
            <v>2</v>
          </cell>
          <cell r="Y481">
            <v>2</v>
          </cell>
          <cell r="Z481">
            <v>2</v>
          </cell>
          <cell r="AA481">
            <v>2</v>
          </cell>
          <cell r="AB481">
            <v>1</v>
          </cell>
          <cell r="AC481">
            <v>1</v>
          </cell>
          <cell r="AD481">
            <v>1</v>
          </cell>
          <cell r="AE481">
            <v>1</v>
          </cell>
          <cell r="AF481">
            <v>1</v>
          </cell>
          <cell r="AG481">
            <v>1</v>
          </cell>
          <cell r="AH481">
            <v>1</v>
          </cell>
          <cell r="AI481">
            <v>1</v>
          </cell>
          <cell r="AJ481">
            <v>1</v>
          </cell>
          <cell r="AK481">
            <v>1</v>
          </cell>
          <cell r="AL481">
            <v>1</v>
          </cell>
          <cell r="AM481">
            <v>1</v>
          </cell>
          <cell r="AN481">
            <v>1</v>
          </cell>
          <cell r="AO481">
            <v>1</v>
          </cell>
          <cell r="AP481">
            <v>1</v>
          </cell>
          <cell r="AQ481">
            <v>1</v>
          </cell>
          <cell r="AR481">
            <v>1</v>
          </cell>
          <cell r="AS481">
            <v>1</v>
          </cell>
          <cell r="AT481">
            <v>1</v>
          </cell>
          <cell r="AU481">
            <v>1</v>
          </cell>
          <cell r="AV481">
            <v>1</v>
          </cell>
          <cell r="AW481">
            <v>1</v>
          </cell>
          <cell r="AX481">
            <v>1</v>
          </cell>
          <cell r="AY481">
            <v>1</v>
          </cell>
          <cell r="AZ481">
            <v>1</v>
          </cell>
          <cell r="BA481">
            <v>1</v>
          </cell>
          <cell r="BB481">
            <v>1</v>
          </cell>
          <cell r="BC481">
            <v>1</v>
          </cell>
          <cell r="BD481">
            <v>1</v>
          </cell>
          <cell r="BE481">
            <v>1</v>
          </cell>
          <cell r="BG481">
            <v>0</v>
          </cell>
          <cell r="BI481">
            <v>2.6404514851485152</v>
          </cell>
          <cell r="BJ481">
            <v>2.6404514851485152</v>
          </cell>
          <cell r="BK481">
            <v>2.6404514851485152</v>
          </cell>
          <cell r="BL481">
            <v>2.6404514851485152</v>
          </cell>
          <cell r="BM481">
            <v>2.6404514851485152</v>
          </cell>
          <cell r="BN481">
            <v>2.6404514851485152</v>
          </cell>
          <cell r="BO481">
            <v>2.6404514851485152</v>
          </cell>
        </row>
        <row r="482">
          <cell r="B482" t="str">
            <v>Safety Superintendent</v>
          </cell>
          <cell r="C482" t="str">
            <v>A5</v>
          </cell>
          <cell r="D482">
            <v>892902</v>
          </cell>
          <cell r="E482">
            <v>0</v>
          </cell>
          <cell r="F482">
            <v>461432.75361904799</v>
          </cell>
          <cell r="G482">
            <v>64018.845333333331</v>
          </cell>
          <cell r="H482">
            <v>34382.31</v>
          </cell>
          <cell r="I482">
            <v>0</v>
          </cell>
          <cell r="J482">
            <v>1452735.9089523815</v>
          </cell>
          <cell r="K482">
            <v>2876.7047702027357</v>
          </cell>
          <cell r="L482">
            <v>0</v>
          </cell>
          <cell r="AB482">
            <v>1</v>
          </cell>
          <cell r="AC482">
            <v>1</v>
          </cell>
          <cell r="AD482">
            <v>1</v>
          </cell>
          <cell r="AE482">
            <v>1</v>
          </cell>
          <cell r="AF482">
            <v>1</v>
          </cell>
          <cell r="AG482">
            <v>1</v>
          </cell>
          <cell r="AH482">
            <v>1</v>
          </cell>
          <cell r="AI482">
            <v>1</v>
          </cell>
          <cell r="AJ482">
            <v>1</v>
          </cell>
          <cell r="AK482">
            <v>1</v>
          </cell>
          <cell r="AL482">
            <v>1</v>
          </cell>
          <cell r="AM482">
            <v>1</v>
          </cell>
          <cell r="AN482">
            <v>1</v>
          </cell>
          <cell r="AO482">
            <v>1</v>
          </cell>
          <cell r="AP482">
            <v>1</v>
          </cell>
          <cell r="AQ482">
            <v>1</v>
          </cell>
          <cell r="AR482">
            <v>1</v>
          </cell>
          <cell r="AS482">
            <v>1</v>
          </cell>
          <cell r="AT482">
            <v>1</v>
          </cell>
          <cell r="AU482">
            <v>1</v>
          </cell>
          <cell r="AV482">
            <v>1</v>
          </cell>
          <cell r="AW482">
            <v>1</v>
          </cell>
          <cell r="AX482">
            <v>1</v>
          </cell>
          <cell r="AY482">
            <v>1</v>
          </cell>
          <cell r="AZ482">
            <v>1</v>
          </cell>
          <cell r="BA482">
            <v>1</v>
          </cell>
          <cell r="BB482">
            <v>1</v>
          </cell>
          <cell r="BC482">
            <v>1</v>
          </cell>
          <cell r="BD482">
            <v>1</v>
          </cell>
          <cell r="BE482">
            <v>1</v>
          </cell>
          <cell r="BI482">
            <v>0</v>
          </cell>
          <cell r="BJ482">
            <v>0</v>
          </cell>
          <cell r="BK482">
            <v>0</v>
          </cell>
          <cell r="BL482">
            <v>0</v>
          </cell>
          <cell r="BM482">
            <v>0</v>
          </cell>
          <cell r="BN482">
            <v>0</v>
          </cell>
          <cell r="BO482">
            <v>0</v>
          </cell>
        </row>
        <row r="483">
          <cell r="B483" t="str">
            <v>Malian Police Service</v>
          </cell>
          <cell r="I483">
            <v>0</v>
          </cell>
          <cell r="J483">
            <v>0</v>
          </cell>
          <cell r="K483">
            <v>0</v>
          </cell>
          <cell r="L483">
            <v>0</v>
          </cell>
          <cell r="AA483">
            <v>0</v>
          </cell>
          <cell r="AN483">
            <v>0</v>
          </cell>
          <cell r="BG483">
            <v>0</v>
          </cell>
          <cell r="BI483">
            <v>0</v>
          </cell>
          <cell r="BJ483">
            <v>0</v>
          </cell>
          <cell r="BK483">
            <v>0</v>
          </cell>
          <cell r="BL483">
            <v>0</v>
          </cell>
          <cell r="BM483">
            <v>0</v>
          </cell>
          <cell r="BN483">
            <v>0</v>
          </cell>
          <cell r="BO483">
            <v>0</v>
          </cell>
        </row>
        <row r="484">
          <cell r="B484" t="str">
            <v>Security Senior Supervisor</v>
          </cell>
          <cell r="I484">
            <v>0</v>
          </cell>
          <cell r="J484">
            <v>0</v>
          </cell>
          <cell r="K484">
            <v>0</v>
          </cell>
          <cell r="L484">
            <v>0</v>
          </cell>
          <cell r="AA484">
            <v>0</v>
          </cell>
          <cell r="AN484">
            <v>0</v>
          </cell>
          <cell r="BG484">
            <v>0</v>
          </cell>
          <cell r="BI484">
            <v>0</v>
          </cell>
          <cell r="BJ484">
            <v>0</v>
          </cell>
          <cell r="BK484">
            <v>0</v>
          </cell>
          <cell r="BL484">
            <v>0</v>
          </cell>
          <cell r="BM484">
            <v>0</v>
          </cell>
          <cell r="BN484">
            <v>0</v>
          </cell>
          <cell r="BO484">
            <v>0</v>
          </cell>
        </row>
        <row r="485">
          <cell r="B485" t="str">
            <v>Security Supervisor</v>
          </cell>
          <cell r="I485">
            <v>0</v>
          </cell>
          <cell r="J485">
            <v>0</v>
          </cell>
          <cell r="K485">
            <v>0</v>
          </cell>
          <cell r="L485">
            <v>0</v>
          </cell>
          <cell r="AA485">
            <v>0</v>
          </cell>
          <cell r="AN485">
            <v>0</v>
          </cell>
          <cell r="BG485">
            <v>0</v>
          </cell>
          <cell r="BI485">
            <v>0</v>
          </cell>
          <cell r="BJ485">
            <v>0</v>
          </cell>
          <cell r="BK485">
            <v>0</v>
          </cell>
          <cell r="BL485">
            <v>0</v>
          </cell>
          <cell r="BM485">
            <v>0</v>
          </cell>
          <cell r="BN485">
            <v>0</v>
          </cell>
          <cell r="BO485">
            <v>0</v>
          </cell>
        </row>
        <row r="486">
          <cell r="B486" t="str">
            <v>Radio Operator</v>
          </cell>
          <cell r="I486">
            <v>0</v>
          </cell>
          <cell r="J486">
            <v>0</v>
          </cell>
          <cell r="K486">
            <v>0</v>
          </cell>
          <cell r="L486">
            <v>0</v>
          </cell>
          <cell r="AA486">
            <v>0</v>
          </cell>
          <cell r="AN486">
            <v>0</v>
          </cell>
          <cell r="BG486">
            <v>0</v>
          </cell>
          <cell r="BI486">
            <v>0</v>
          </cell>
          <cell r="BJ486">
            <v>0</v>
          </cell>
          <cell r="BK486">
            <v>0</v>
          </cell>
          <cell r="BL486">
            <v>0</v>
          </cell>
          <cell r="BM486">
            <v>0</v>
          </cell>
          <cell r="BN486">
            <v>0</v>
          </cell>
          <cell r="BO486">
            <v>0</v>
          </cell>
        </row>
        <row r="487">
          <cell r="B487" t="str">
            <v>Security Maintenance</v>
          </cell>
          <cell r="I487">
            <v>0</v>
          </cell>
          <cell r="J487">
            <v>0</v>
          </cell>
          <cell r="K487">
            <v>0</v>
          </cell>
          <cell r="L487">
            <v>0</v>
          </cell>
          <cell r="M487">
            <v>0</v>
          </cell>
          <cell r="N487">
            <v>0</v>
          </cell>
          <cell r="AA487">
            <v>0</v>
          </cell>
          <cell r="AN487">
            <v>0</v>
          </cell>
          <cell r="BG487">
            <v>0</v>
          </cell>
          <cell r="BI487">
            <v>0</v>
          </cell>
          <cell r="BJ487">
            <v>0</v>
          </cell>
          <cell r="BK487">
            <v>0</v>
          </cell>
          <cell r="BL487">
            <v>0</v>
          </cell>
          <cell r="BM487">
            <v>0</v>
          </cell>
          <cell r="BN487">
            <v>0</v>
          </cell>
          <cell r="BO487">
            <v>0</v>
          </cell>
        </row>
        <row r="488">
          <cell r="B488" t="str">
            <v>Chief de Poste</v>
          </cell>
          <cell r="I488">
            <v>0</v>
          </cell>
          <cell r="J488">
            <v>0</v>
          </cell>
          <cell r="K488">
            <v>0</v>
          </cell>
          <cell r="L488">
            <v>0</v>
          </cell>
          <cell r="AA488">
            <v>0</v>
          </cell>
          <cell r="AN488">
            <v>0</v>
          </cell>
          <cell r="BG488">
            <v>0</v>
          </cell>
          <cell r="BI488">
            <v>0</v>
          </cell>
          <cell r="BJ488">
            <v>0</v>
          </cell>
          <cell r="BK488">
            <v>0</v>
          </cell>
          <cell r="BL488">
            <v>0</v>
          </cell>
          <cell r="BM488">
            <v>0</v>
          </cell>
          <cell r="BN488">
            <v>0</v>
          </cell>
          <cell r="BO488">
            <v>0</v>
          </cell>
        </row>
        <row r="489">
          <cell r="B489" t="str">
            <v>Guardians</v>
          </cell>
          <cell r="D489">
            <v>150000</v>
          </cell>
          <cell r="E489">
            <v>150000</v>
          </cell>
          <cell r="F489">
            <v>150000</v>
          </cell>
          <cell r="G489">
            <v>150000</v>
          </cell>
          <cell r="H489">
            <v>150000</v>
          </cell>
          <cell r="I489">
            <v>0</v>
          </cell>
          <cell r="J489">
            <v>750000</v>
          </cell>
          <cell r="K489">
            <v>1485.1485148514851</v>
          </cell>
          <cell r="L489">
            <v>0</v>
          </cell>
          <cell r="M489">
            <v>0</v>
          </cell>
          <cell r="N489">
            <v>0</v>
          </cell>
          <cell r="O489">
            <v>0</v>
          </cell>
          <cell r="P489">
            <v>0</v>
          </cell>
          <cell r="Q489">
            <v>0</v>
          </cell>
          <cell r="R489">
            <v>0</v>
          </cell>
          <cell r="S489">
            <v>0</v>
          </cell>
          <cell r="T489">
            <v>0</v>
          </cell>
          <cell r="U489">
            <v>0</v>
          </cell>
          <cell r="V489">
            <v>0</v>
          </cell>
          <cell r="W489">
            <v>0</v>
          </cell>
          <cell r="X489">
            <v>0</v>
          </cell>
          <cell r="Y489">
            <v>0</v>
          </cell>
          <cell r="Z489">
            <v>0</v>
          </cell>
          <cell r="AA489">
            <v>0</v>
          </cell>
          <cell r="AB489">
            <v>0</v>
          </cell>
          <cell r="AC489">
            <v>0</v>
          </cell>
          <cell r="AD489">
            <v>0</v>
          </cell>
          <cell r="AE489">
            <v>0</v>
          </cell>
          <cell r="AF489">
            <v>0</v>
          </cell>
          <cell r="AG489">
            <v>0</v>
          </cell>
          <cell r="AH489">
            <v>0</v>
          </cell>
          <cell r="AI489">
            <v>0</v>
          </cell>
          <cell r="AJ489">
            <v>0</v>
          </cell>
          <cell r="AK489">
            <v>0</v>
          </cell>
          <cell r="AL489">
            <v>0</v>
          </cell>
          <cell r="AM489">
            <v>0</v>
          </cell>
          <cell r="AN489">
            <v>0</v>
          </cell>
          <cell r="AO489">
            <v>0</v>
          </cell>
          <cell r="AP489">
            <v>0</v>
          </cell>
          <cell r="AQ489">
            <v>0</v>
          </cell>
          <cell r="AR489">
            <v>0</v>
          </cell>
          <cell r="AS489">
            <v>0</v>
          </cell>
          <cell r="AT489">
            <v>0</v>
          </cell>
          <cell r="AU489">
            <v>0</v>
          </cell>
          <cell r="AV489">
            <v>0</v>
          </cell>
          <cell r="AW489">
            <v>0</v>
          </cell>
          <cell r="AX489">
            <v>0</v>
          </cell>
          <cell r="AY489">
            <v>0</v>
          </cell>
          <cell r="AZ489">
            <v>0</v>
          </cell>
          <cell r="BA489">
            <v>0</v>
          </cell>
          <cell r="BB489">
            <v>0</v>
          </cell>
          <cell r="BC489">
            <v>0</v>
          </cell>
          <cell r="BD489">
            <v>0</v>
          </cell>
          <cell r="BE489">
            <v>0</v>
          </cell>
          <cell r="BG489">
            <v>0</v>
          </cell>
          <cell r="BI489">
            <v>0</v>
          </cell>
          <cell r="BJ489">
            <v>0</v>
          </cell>
          <cell r="BK489">
            <v>0</v>
          </cell>
          <cell r="BL489">
            <v>0</v>
          </cell>
          <cell r="BM489">
            <v>0</v>
          </cell>
          <cell r="BN489">
            <v>0</v>
          </cell>
          <cell r="BO489">
            <v>0</v>
          </cell>
        </row>
        <row r="490">
          <cell r="B490" t="str">
            <v>ID Camera Operator</v>
          </cell>
          <cell r="I490">
            <v>0</v>
          </cell>
          <cell r="J490">
            <v>0</v>
          </cell>
          <cell r="K490">
            <v>0</v>
          </cell>
          <cell r="L490">
            <v>0</v>
          </cell>
          <cell r="M490">
            <v>0</v>
          </cell>
          <cell r="N490">
            <v>0</v>
          </cell>
          <cell r="AA490">
            <v>0</v>
          </cell>
          <cell r="AN490">
            <v>0</v>
          </cell>
          <cell r="BG490">
            <v>0</v>
          </cell>
          <cell r="BI490">
            <v>0</v>
          </cell>
          <cell r="BJ490">
            <v>0</v>
          </cell>
          <cell r="BK490">
            <v>0</v>
          </cell>
          <cell r="BL490">
            <v>0</v>
          </cell>
          <cell r="BM490">
            <v>0</v>
          </cell>
          <cell r="BN490">
            <v>0</v>
          </cell>
          <cell r="BO490">
            <v>0</v>
          </cell>
        </row>
        <row r="491">
          <cell r="B491" t="str">
            <v>Security Guards</v>
          </cell>
          <cell r="I491">
            <v>0</v>
          </cell>
          <cell r="J491">
            <v>0</v>
          </cell>
          <cell r="K491">
            <v>0</v>
          </cell>
          <cell r="L491">
            <v>0</v>
          </cell>
          <cell r="M491">
            <v>0</v>
          </cell>
          <cell r="N491">
            <v>0</v>
          </cell>
          <cell r="AA491">
            <v>0</v>
          </cell>
          <cell r="AN491">
            <v>0</v>
          </cell>
          <cell r="BG491">
            <v>0</v>
          </cell>
          <cell r="BI491">
            <v>0</v>
          </cell>
          <cell r="BJ491">
            <v>0</v>
          </cell>
          <cell r="BK491">
            <v>0</v>
          </cell>
          <cell r="BL491">
            <v>0</v>
          </cell>
          <cell r="BM491">
            <v>0</v>
          </cell>
          <cell r="BN491">
            <v>0</v>
          </cell>
          <cell r="BO491">
            <v>0</v>
          </cell>
        </row>
        <row r="493">
          <cell r="B493" t="str">
            <v>Expatriate Staff ( incl overheads)</v>
          </cell>
          <cell r="M493">
            <v>0</v>
          </cell>
          <cell r="N493">
            <v>0</v>
          </cell>
          <cell r="O493">
            <v>1</v>
          </cell>
          <cell r="P493">
            <v>1</v>
          </cell>
          <cell r="Q493">
            <v>1</v>
          </cell>
          <cell r="R493">
            <v>1</v>
          </cell>
          <cell r="S493">
            <v>1</v>
          </cell>
          <cell r="T493">
            <v>1</v>
          </cell>
          <cell r="U493">
            <v>1</v>
          </cell>
          <cell r="V493">
            <v>1</v>
          </cell>
          <cell r="W493">
            <v>1</v>
          </cell>
          <cell r="X493">
            <v>1</v>
          </cell>
          <cell r="Y493">
            <v>1</v>
          </cell>
          <cell r="Z493">
            <v>1</v>
          </cell>
          <cell r="AA493">
            <v>1</v>
          </cell>
          <cell r="AB493">
            <v>1</v>
          </cell>
          <cell r="AC493">
            <v>1</v>
          </cell>
          <cell r="AD493">
            <v>1</v>
          </cell>
          <cell r="AE493">
            <v>1</v>
          </cell>
          <cell r="AF493">
            <v>1</v>
          </cell>
          <cell r="AG493">
            <v>1</v>
          </cell>
          <cell r="AH493">
            <v>1</v>
          </cell>
          <cell r="AI493">
            <v>1</v>
          </cell>
          <cell r="AJ493">
            <v>1</v>
          </cell>
          <cell r="AK493">
            <v>1</v>
          </cell>
          <cell r="AL493">
            <v>1</v>
          </cell>
          <cell r="AM493">
            <v>1</v>
          </cell>
          <cell r="AN493">
            <v>1</v>
          </cell>
          <cell r="AO493">
            <v>0</v>
          </cell>
          <cell r="AP493">
            <v>0</v>
          </cell>
          <cell r="AQ493">
            <v>0</v>
          </cell>
          <cell r="AR493">
            <v>0</v>
          </cell>
          <cell r="AS493">
            <v>0</v>
          </cell>
          <cell r="AT493">
            <v>0</v>
          </cell>
          <cell r="AU493">
            <v>0</v>
          </cell>
          <cell r="AV493">
            <v>0</v>
          </cell>
          <cell r="AW493">
            <v>0</v>
          </cell>
          <cell r="AX493">
            <v>0</v>
          </cell>
          <cell r="AY493">
            <v>0</v>
          </cell>
          <cell r="AZ493">
            <v>0</v>
          </cell>
          <cell r="BA493">
            <v>0</v>
          </cell>
          <cell r="BB493">
            <v>0</v>
          </cell>
          <cell r="BC493">
            <v>0</v>
          </cell>
          <cell r="BD493">
            <v>0</v>
          </cell>
          <cell r="BE493">
            <v>0</v>
          </cell>
          <cell r="BG493">
            <v>0</v>
          </cell>
          <cell r="BI493">
            <v>7.8839199999999998</v>
          </cell>
          <cell r="BJ493">
            <v>7.8839199999999998</v>
          </cell>
          <cell r="BK493">
            <v>7.8839199999999998</v>
          </cell>
          <cell r="BL493">
            <v>7.8839199999999998</v>
          </cell>
          <cell r="BM493">
            <v>7.8839199999999998</v>
          </cell>
          <cell r="BN493">
            <v>7.8839199999999998</v>
          </cell>
          <cell r="BO493">
            <v>7.8839199999999998</v>
          </cell>
        </row>
        <row r="494">
          <cell r="B494" t="str">
            <v>National Staff (excl overheads)</v>
          </cell>
          <cell r="M494">
            <v>0</v>
          </cell>
          <cell r="N494">
            <v>0</v>
          </cell>
          <cell r="O494">
            <v>2</v>
          </cell>
          <cell r="P494">
            <v>2</v>
          </cell>
          <cell r="Q494">
            <v>2</v>
          </cell>
          <cell r="R494">
            <v>2</v>
          </cell>
          <cell r="S494">
            <v>2</v>
          </cell>
          <cell r="T494">
            <v>2</v>
          </cell>
          <cell r="U494">
            <v>2</v>
          </cell>
          <cell r="V494">
            <v>2</v>
          </cell>
          <cell r="W494">
            <v>2</v>
          </cell>
          <cell r="X494">
            <v>2</v>
          </cell>
          <cell r="Y494">
            <v>2</v>
          </cell>
          <cell r="Z494">
            <v>2</v>
          </cell>
          <cell r="AA494">
            <v>2</v>
          </cell>
          <cell r="AB494">
            <v>2</v>
          </cell>
          <cell r="AC494">
            <v>2</v>
          </cell>
          <cell r="AD494">
            <v>2</v>
          </cell>
          <cell r="AE494">
            <v>2</v>
          </cell>
          <cell r="AF494">
            <v>2</v>
          </cell>
          <cell r="AG494">
            <v>2</v>
          </cell>
          <cell r="AH494">
            <v>2</v>
          </cell>
          <cell r="AI494">
            <v>2</v>
          </cell>
          <cell r="AJ494">
            <v>2</v>
          </cell>
          <cell r="AK494">
            <v>2</v>
          </cell>
          <cell r="AL494">
            <v>2</v>
          </cell>
          <cell r="AM494">
            <v>2</v>
          </cell>
          <cell r="AN494">
            <v>2</v>
          </cell>
          <cell r="AO494">
            <v>3</v>
          </cell>
          <cell r="AP494">
            <v>3</v>
          </cell>
          <cell r="AQ494">
            <v>3</v>
          </cell>
          <cell r="AR494">
            <v>3</v>
          </cell>
          <cell r="AS494">
            <v>3</v>
          </cell>
          <cell r="AT494">
            <v>3</v>
          </cell>
          <cell r="AU494">
            <v>3</v>
          </cell>
          <cell r="AV494">
            <v>3</v>
          </cell>
          <cell r="AW494">
            <v>3</v>
          </cell>
          <cell r="AX494">
            <v>3</v>
          </cell>
          <cell r="AY494">
            <v>3</v>
          </cell>
          <cell r="AZ494">
            <v>3</v>
          </cell>
          <cell r="BA494">
            <v>3</v>
          </cell>
          <cell r="BB494">
            <v>3</v>
          </cell>
          <cell r="BC494">
            <v>3</v>
          </cell>
          <cell r="BD494">
            <v>3</v>
          </cell>
          <cell r="BE494">
            <v>3</v>
          </cell>
          <cell r="BG494">
            <v>0</v>
          </cell>
        </row>
        <row r="495">
          <cell r="B495" t="str">
            <v>Basic</v>
          </cell>
          <cell r="BI495">
            <v>2.6404514851485152</v>
          </cell>
          <cell r="BJ495">
            <v>2.6404514851485152</v>
          </cell>
          <cell r="BK495">
            <v>2.6404514851485152</v>
          </cell>
          <cell r="BL495">
            <v>2.6404514851485152</v>
          </cell>
          <cell r="BM495">
            <v>2.6404514851485152</v>
          </cell>
          <cell r="BN495">
            <v>2.6404514851485152</v>
          </cell>
          <cell r="BO495">
            <v>2.6404514851485152</v>
          </cell>
        </row>
        <row r="496">
          <cell r="B496" t="str">
            <v>National - overheads</v>
          </cell>
          <cell r="AA496">
            <v>0</v>
          </cell>
          <cell r="AN496">
            <v>0</v>
          </cell>
          <cell r="BG496">
            <v>0</v>
          </cell>
          <cell r="BI496">
            <v>0</v>
          </cell>
          <cell r="BJ496">
            <v>0</v>
          </cell>
          <cell r="BK496">
            <v>0</v>
          </cell>
          <cell r="BL496">
            <v>0</v>
          </cell>
          <cell r="BM496">
            <v>0</v>
          </cell>
          <cell r="BN496">
            <v>0</v>
          </cell>
          <cell r="BO496">
            <v>0</v>
          </cell>
        </row>
        <row r="497">
          <cell r="B497" t="str">
            <v>Overtime</v>
          </cell>
          <cell r="BI497">
            <v>0</v>
          </cell>
          <cell r="BJ497">
            <v>0</v>
          </cell>
          <cell r="BK497">
            <v>0</v>
          </cell>
          <cell r="BL497">
            <v>0</v>
          </cell>
          <cell r="BM497">
            <v>0</v>
          </cell>
          <cell r="BN497">
            <v>0</v>
          </cell>
          <cell r="BO497">
            <v>0</v>
          </cell>
        </row>
        <row r="498">
          <cell r="B498" t="str">
            <v>Premium</v>
          </cell>
          <cell r="BI498">
            <v>0</v>
          </cell>
          <cell r="BJ498">
            <v>0</v>
          </cell>
          <cell r="BK498">
            <v>0</v>
          </cell>
          <cell r="BL498">
            <v>0</v>
          </cell>
          <cell r="BM498">
            <v>0</v>
          </cell>
          <cell r="BN498">
            <v>0</v>
          </cell>
          <cell r="BO498">
            <v>0</v>
          </cell>
        </row>
        <row r="499">
          <cell r="B499" t="str">
            <v>Bonus</v>
          </cell>
          <cell r="BI499">
            <v>0</v>
          </cell>
          <cell r="BJ499">
            <v>0</v>
          </cell>
          <cell r="BK499">
            <v>0</v>
          </cell>
          <cell r="BL499">
            <v>0</v>
          </cell>
          <cell r="BM499">
            <v>0</v>
          </cell>
          <cell r="BN499">
            <v>0</v>
          </cell>
          <cell r="BO499">
            <v>0</v>
          </cell>
        </row>
        <row r="500">
          <cell r="B500" t="str">
            <v>Advancmt + Bill's correction</v>
          </cell>
          <cell r="BI500">
            <v>0</v>
          </cell>
          <cell r="BJ500">
            <v>0</v>
          </cell>
          <cell r="BK500">
            <v>0</v>
          </cell>
          <cell r="BL500">
            <v>0</v>
          </cell>
          <cell r="BM500">
            <v>0</v>
          </cell>
          <cell r="BN500">
            <v>0</v>
          </cell>
          <cell r="BO500">
            <v>0</v>
          </cell>
        </row>
        <row r="501">
          <cell r="B501" t="str">
            <v>Total Staff Complement/Cost</v>
          </cell>
          <cell r="M501">
            <v>0</v>
          </cell>
          <cell r="N501">
            <v>0</v>
          </cell>
          <cell r="O501">
            <v>3</v>
          </cell>
          <cell r="P501">
            <v>3</v>
          </cell>
          <cell r="Q501">
            <v>3</v>
          </cell>
          <cell r="R501">
            <v>3</v>
          </cell>
          <cell r="S501">
            <v>3</v>
          </cell>
          <cell r="T501">
            <v>3</v>
          </cell>
          <cell r="U501">
            <v>3</v>
          </cell>
          <cell r="V501">
            <v>3</v>
          </cell>
          <cell r="W501">
            <v>3</v>
          </cell>
          <cell r="X501">
            <v>3</v>
          </cell>
          <cell r="Y501">
            <v>3</v>
          </cell>
          <cell r="Z501">
            <v>3</v>
          </cell>
          <cell r="AA501">
            <v>3</v>
          </cell>
          <cell r="AB501">
            <v>3</v>
          </cell>
          <cell r="AC501">
            <v>3</v>
          </cell>
          <cell r="AD501">
            <v>3</v>
          </cell>
          <cell r="AE501">
            <v>3</v>
          </cell>
          <cell r="AF501">
            <v>3</v>
          </cell>
          <cell r="AG501">
            <v>3</v>
          </cell>
          <cell r="AH501">
            <v>3</v>
          </cell>
          <cell r="AI501">
            <v>3</v>
          </cell>
          <cell r="AJ501">
            <v>3</v>
          </cell>
          <cell r="AK501">
            <v>3</v>
          </cell>
          <cell r="AL501">
            <v>3</v>
          </cell>
          <cell r="AM501">
            <v>3</v>
          </cell>
          <cell r="AN501">
            <v>3</v>
          </cell>
          <cell r="AO501">
            <v>3</v>
          </cell>
          <cell r="AP501">
            <v>3</v>
          </cell>
          <cell r="AQ501">
            <v>3</v>
          </cell>
          <cell r="AR501">
            <v>3</v>
          </cell>
          <cell r="AS501">
            <v>3</v>
          </cell>
          <cell r="AT501">
            <v>3</v>
          </cell>
          <cell r="AU501">
            <v>3</v>
          </cell>
          <cell r="AV501">
            <v>3</v>
          </cell>
          <cell r="AW501">
            <v>3</v>
          </cell>
          <cell r="AX501">
            <v>3</v>
          </cell>
          <cell r="AY501">
            <v>3</v>
          </cell>
          <cell r="AZ501">
            <v>3</v>
          </cell>
          <cell r="BA501">
            <v>3</v>
          </cell>
          <cell r="BB501">
            <v>3</v>
          </cell>
          <cell r="BC501">
            <v>3</v>
          </cell>
          <cell r="BD501">
            <v>3</v>
          </cell>
          <cell r="BE501">
            <v>3</v>
          </cell>
          <cell r="BG501">
            <v>0</v>
          </cell>
          <cell r="BI501">
            <v>10.524371485148516</v>
          </cell>
          <cell r="BJ501">
            <v>10.524371485148516</v>
          </cell>
          <cell r="BK501">
            <v>10.524371485148516</v>
          </cell>
          <cell r="BL501">
            <v>10.524371485148516</v>
          </cell>
          <cell r="BM501">
            <v>10.524371485148516</v>
          </cell>
          <cell r="BN501">
            <v>10.524371485148516</v>
          </cell>
          <cell r="BO501">
            <v>10.524371485148516</v>
          </cell>
        </row>
        <row r="503">
          <cell r="B503" t="str">
            <v>Total G &amp;A Expatriate Staff Total</v>
          </cell>
          <cell r="M503">
            <v>0</v>
          </cell>
          <cell r="N503">
            <v>0</v>
          </cell>
          <cell r="O503">
            <v>3</v>
          </cell>
          <cell r="P503">
            <v>3</v>
          </cell>
          <cell r="Q503">
            <v>3</v>
          </cell>
          <cell r="R503">
            <v>3</v>
          </cell>
          <cell r="S503">
            <v>3</v>
          </cell>
          <cell r="T503">
            <v>3</v>
          </cell>
          <cell r="U503">
            <v>3</v>
          </cell>
          <cell r="V503">
            <v>3</v>
          </cell>
          <cell r="W503">
            <v>3</v>
          </cell>
          <cell r="X503">
            <v>3</v>
          </cell>
          <cell r="Y503">
            <v>3</v>
          </cell>
          <cell r="Z503">
            <v>3</v>
          </cell>
          <cell r="AA503">
            <v>3</v>
          </cell>
          <cell r="AB503">
            <v>3</v>
          </cell>
          <cell r="AC503">
            <v>3</v>
          </cell>
          <cell r="AD503">
            <v>3</v>
          </cell>
          <cell r="AE503">
            <v>3</v>
          </cell>
          <cell r="AF503">
            <v>3</v>
          </cell>
          <cell r="AG503">
            <v>3</v>
          </cell>
          <cell r="AH503">
            <v>3</v>
          </cell>
          <cell r="AI503">
            <v>3</v>
          </cell>
          <cell r="AJ503">
            <v>3</v>
          </cell>
          <cell r="AK503">
            <v>3</v>
          </cell>
          <cell r="AL503">
            <v>3</v>
          </cell>
          <cell r="AM503">
            <v>3</v>
          </cell>
          <cell r="AN503">
            <v>3</v>
          </cell>
          <cell r="AO503">
            <v>2</v>
          </cell>
          <cell r="AP503">
            <v>2</v>
          </cell>
          <cell r="AQ503">
            <v>2</v>
          </cell>
          <cell r="AR503">
            <v>2</v>
          </cell>
          <cell r="AS503">
            <v>2</v>
          </cell>
          <cell r="AT503">
            <v>2</v>
          </cell>
          <cell r="AU503">
            <v>2</v>
          </cell>
          <cell r="AV503">
            <v>2</v>
          </cell>
          <cell r="AW503">
            <v>2</v>
          </cell>
          <cell r="AX503">
            <v>2</v>
          </cell>
          <cell r="AY503">
            <v>2</v>
          </cell>
          <cell r="AZ503">
            <v>2</v>
          </cell>
          <cell r="BA503">
            <v>2</v>
          </cell>
          <cell r="BB503">
            <v>2</v>
          </cell>
          <cell r="BC503">
            <v>2</v>
          </cell>
          <cell r="BD503">
            <v>2</v>
          </cell>
          <cell r="BE503">
            <v>2</v>
          </cell>
          <cell r="BG503">
            <v>0</v>
          </cell>
          <cell r="BH503">
            <v>0</v>
          </cell>
          <cell r="BI503">
            <v>33.9636</v>
          </cell>
          <cell r="BJ503">
            <v>33.9636</v>
          </cell>
          <cell r="BK503">
            <v>33.9636</v>
          </cell>
          <cell r="BL503">
            <v>33.9636</v>
          </cell>
          <cell r="BM503">
            <v>33.9636</v>
          </cell>
          <cell r="BN503">
            <v>33.9636</v>
          </cell>
          <cell r="BO503">
            <v>33.9636</v>
          </cell>
        </row>
        <row r="504">
          <cell r="B504" t="str">
            <v>Total G &amp; A National Staff Total</v>
          </cell>
          <cell r="M504">
            <v>0</v>
          </cell>
          <cell r="N504">
            <v>0</v>
          </cell>
          <cell r="O504">
            <v>25</v>
          </cell>
          <cell r="P504">
            <v>27</v>
          </cell>
          <cell r="Q504">
            <v>27</v>
          </cell>
          <cell r="R504">
            <v>27</v>
          </cell>
          <cell r="S504">
            <v>27</v>
          </cell>
          <cell r="T504">
            <v>27</v>
          </cell>
          <cell r="U504">
            <v>27</v>
          </cell>
          <cell r="V504">
            <v>27</v>
          </cell>
          <cell r="W504">
            <v>27</v>
          </cell>
          <cell r="X504">
            <v>27</v>
          </cell>
          <cell r="Y504">
            <v>27</v>
          </cell>
          <cell r="Z504">
            <v>27</v>
          </cell>
          <cell r="AA504">
            <v>27</v>
          </cell>
          <cell r="AB504">
            <v>27</v>
          </cell>
          <cell r="AC504">
            <v>27</v>
          </cell>
          <cell r="AD504">
            <v>28</v>
          </cell>
          <cell r="AE504">
            <v>28</v>
          </cell>
          <cell r="AF504">
            <v>28</v>
          </cell>
          <cell r="AG504">
            <v>28</v>
          </cell>
          <cell r="AH504">
            <v>28</v>
          </cell>
          <cell r="AI504">
            <v>28</v>
          </cell>
          <cell r="AJ504">
            <v>28</v>
          </cell>
          <cell r="AK504">
            <v>28</v>
          </cell>
          <cell r="AL504">
            <v>28</v>
          </cell>
          <cell r="AM504">
            <v>28</v>
          </cell>
          <cell r="AN504">
            <v>28</v>
          </cell>
          <cell r="AO504">
            <v>30</v>
          </cell>
          <cell r="AP504">
            <v>30</v>
          </cell>
          <cell r="AQ504">
            <v>30</v>
          </cell>
          <cell r="AR504">
            <v>30</v>
          </cell>
          <cell r="AS504">
            <v>30</v>
          </cell>
          <cell r="AT504">
            <v>30</v>
          </cell>
          <cell r="AU504">
            <v>30</v>
          </cell>
          <cell r="AV504">
            <v>30</v>
          </cell>
          <cell r="AW504">
            <v>30</v>
          </cell>
          <cell r="AX504">
            <v>30</v>
          </cell>
          <cell r="AY504">
            <v>30</v>
          </cell>
          <cell r="AZ504">
            <v>30</v>
          </cell>
          <cell r="BA504">
            <v>30</v>
          </cell>
          <cell r="BB504">
            <v>30</v>
          </cell>
          <cell r="BC504">
            <v>30</v>
          </cell>
          <cell r="BD504">
            <v>30</v>
          </cell>
          <cell r="BE504">
            <v>30</v>
          </cell>
          <cell r="BG504">
            <v>0</v>
          </cell>
          <cell r="BH504">
            <v>0</v>
          </cell>
          <cell r="BI504">
            <v>2.6404514851485152</v>
          </cell>
          <cell r="BJ504">
            <v>2.6404514851485152</v>
          </cell>
          <cell r="BK504">
            <v>2.6404514851485152</v>
          </cell>
          <cell r="BL504">
            <v>2.6404514851485152</v>
          </cell>
          <cell r="BM504">
            <v>2.6404514851485152</v>
          </cell>
          <cell r="BN504">
            <v>2.6404514851485152</v>
          </cell>
          <cell r="BO504">
            <v>2.6404514851485152</v>
          </cell>
        </row>
        <row r="505">
          <cell r="B505" t="str">
            <v>Total G &amp; A Staff Complement</v>
          </cell>
          <cell r="M505">
            <v>0</v>
          </cell>
          <cell r="N505">
            <v>0</v>
          </cell>
          <cell r="O505">
            <v>28</v>
          </cell>
          <cell r="P505">
            <v>30</v>
          </cell>
          <cell r="Q505">
            <v>30</v>
          </cell>
          <cell r="R505">
            <v>30</v>
          </cell>
          <cell r="S505">
            <v>30</v>
          </cell>
          <cell r="T505">
            <v>30</v>
          </cell>
          <cell r="U505">
            <v>30</v>
          </cell>
          <cell r="V505">
            <v>30</v>
          </cell>
          <cell r="W505">
            <v>30</v>
          </cell>
          <cell r="X505">
            <v>30</v>
          </cell>
          <cell r="Y505">
            <v>30</v>
          </cell>
          <cell r="Z505">
            <v>30</v>
          </cell>
          <cell r="AA505">
            <v>30</v>
          </cell>
          <cell r="AB505">
            <v>30</v>
          </cell>
          <cell r="AC505">
            <v>30</v>
          </cell>
          <cell r="AD505">
            <v>31</v>
          </cell>
          <cell r="AE505">
            <v>31</v>
          </cell>
          <cell r="AF505">
            <v>31</v>
          </cell>
          <cell r="AG505">
            <v>31</v>
          </cell>
          <cell r="AH505">
            <v>31</v>
          </cell>
          <cell r="AI505">
            <v>31</v>
          </cell>
          <cell r="AJ505">
            <v>31</v>
          </cell>
          <cell r="AK505">
            <v>31</v>
          </cell>
          <cell r="AL505">
            <v>31</v>
          </cell>
          <cell r="AM505">
            <v>31</v>
          </cell>
          <cell r="AN505">
            <v>31</v>
          </cell>
          <cell r="AO505">
            <v>32</v>
          </cell>
          <cell r="AP505">
            <v>32</v>
          </cell>
          <cell r="AQ505">
            <v>32</v>
          </cell>
          <cell r="AR505">
            <v>32</v>
          </cell>
          <cell r="AS505">
            <v>32</v>
          </cell>
          <cell r="AT505">
            <v>32</v>
          </cell>
          <cell r="AU505">
            <v>32</v>
          </cell>
          <cell r="AV505">
            <v>32</v>
          </cell>
          <cell r="AW505">
            <v>32</v>
          </cell>
          <cell r="AX505">
            <v>32</v>
          </cell>
          <cell r="AY505">
            <v>32</v>
          </cell>
          <cell r="AZ505">
            <v>32</v>
          </cell>
          <cell r="BA505">
            <v>32</v>
          </cell>
          <cell r="BB505">
            <v>32</v>
          </cell>
          <cell r="BC505">
            <v>32</v>
          </cell>
          <cell r="BD505">
            <v>32</v>
          </cell>
          <cell r="BE505">
            <v>32</v>
          </cell>
          <cell r="BG505">
            <v>0</v>
          </cell>
          <cell r="BH505">
            <v>0</v>
          </cell>
          <cell r="BI505">
            <v>36.604051485148517</v>
          </cell>
          <cell r="BJ505">
            <v>36.604051485148517</v>
          </cell>
          <cell r="BK505">
            <v>36.604051485148517</v>
          </cell>
          <cell r="BL505">
            <v>36.604051485148517</v>
          </cell>
          <cell r="BM505">
            <v>36.604051485148517</v>
          </cell>
          <cell r="BN505">
            <v>36.604051485148517</v>
          </cell>
          <cell r="BO505">
            <v>36.604051485148517</v>
          </cell>
        </row>
        <row r="506">
          <cell r="AA506">
            <v>0</v>
          </cell>
          <cell r="AN506">
            <v>0</v>
          </cell>
          <cell r="BG506">
            <v>0</v>
          </cell>
        </row>
        <row r="509">
          <cell r="B509" t="str">
            <v>Exploration Labour</v>
          </cell>
          <cell r="C509" t="str">
            <v>Grade</v>
          </cell>
          <cell r="D509" t="str">
            <v>Basic</v>
          </cell>
          <cell r="E509" t="str">
            <v>Overtime</v>
          </cell>
          <cell r="F509" t="str">
            <v>Premium</v>
          </cell>
          <cell r="G509" t="str">
            <v>Bonus</v>
          </cell>
          <cell r="H509" t="str">
            <v>Advancmt</v>
          </cell>
          <cell r="J509" t="str">
            <v>FCFA pm</v>
          </cell>
          <cell r="K509" t="str">
            <v>USD pm</v>
          </cell>
        </row>
        <row r="510">
          <cell r="B510" t="str">
            <v>Exploration Manager (RRL)</v>
          </cell>
          <cell r="C510" t="str">
            <v>19</v>
          </cell>
          <cell r="I510">
            <v>0</v>
          </cell>
          <cell r="J510">
            <v>6060000</v>
          </cell>
          <cell r="K510">
            <v>12000</v>
          </cell>
          <cell r="L510">
            <v>1</v>
          </cell>
          <cell r="M510">
            <v>1</v>
          </cell>
          <cell r="N510">
            <v>1</v>
          </cell>
          <cell r="O510">
            <v>1</v>
          </cell>
          <cell r="P510">
            <v>1</v>
          </cell>
          <cell r="Q510">
            <v>1</v>
          </cell>
          <cell r="R510">
            <v>1</v>
          </cell>
          <cell r="S510">
            <v>1</v>
          </cell>
          <cell r="T510">
            <v>1</v>
          </cell>
          <cell r="U510">
            <v>1</v>
          </cell>
          <cell r="V510">
            <v>1</v>
          </cell>
          <cell r="W510">
            <v>1</v>
          </cell>
          <cell r="X510">
            <v>1</v>
          </cell>
          <cell r="Y510">
            <v>1</v>
          </cell>
          <cell r="Z510">
            <v>1</v>
          </cell>
          <cell r="AA510">
            <v>1</v>
          </cell>
          <cell r="AB510">
            <v>1</v>
          </cell>
          <cell r="AC510">
            <v>1</v>
          </cell>
          <cell r="AD510">
            <v>1</v>
          </cell>
          <cell r="AE510">
            <v>1</v>
          </cell>
          <cell r="AF510">
            <v>1</v>
          </cell>
          <cell r="AG510">
            <v>1</v>
          </cell>
          <cell r="AH510">
            <v>1</v>
          </cell>
          <cell r="AI510">
            <v>1</v>
          </cell>
          <cell r="AJ510">
            <v>1</v>
          </cell>
          <cell r="AK510">
            <v>1</v>
          </cell>
          <cell r="AL510">
            <v>1</v>
          </cell>
          <cell r="AM510">
            <v>1</v>
          </cell>
          <cell r="AN510">
            <v>1</v>
          </cell>
          <cell r="AO510">
            <v>1</v>
          </cell>
          <cell r="AP510">
            <v>1</v>
          </cell>
          <cell r="AQ510">
            <v>1</v>
          </cell>
          <cell r="AR510">
            <v>1</v>
          </cell>
          <cell r="AS510">
            <v>1</v>
          </cell>
          <cell r="AT510">
            <v>1</v>
          </cell>
          <cell r="AU510">
            <v>1</v>
          </cell>
          <cell r="AV510">
            <v>1</v>
          </cell>
          <cell r="AW510">
            <v>1</v>
          </cell>
          <cell r="AX510">
            <v>1</v>
          </cell>
          <cell r="AY510">
            <v>1</v>
          </cell>
          <cell r="AZ510">
            <v>1</v>
          </cell>
          <cell r="BA510">
            <v>1</v>
          </cell>
          <cell r="BB510">
            <v>1</v>
          </cell>
          <cell r="BC510">
            <v>1</v>
          </cell>
          <cell r="BD510">
            <v>1</v>
          </cell>
          <cell r="BE510">
            <v>1</v>
          </cell>
          <cell r="BG510">
            <v>0</v>
          </cell>
          <cell r="BI510">
            <v>12</v>
          </cell>
          <cell r="BJ510">
            <v>12</v>
          </cell>
          <cell r="BK510">
            <v>12</v>
          </cell>
          <cell r="BL510">
            <v>12</v>
          </cell>
          <cell r="BM510">
            <v>12</v>
          </cell>
          <cell r="BN510">
            <v>12</v>
          </cell>
          <cell r="BO510">
            <v>12</v>
          </cell>
        </row>
        <row r="511">
          <cell r="B511" t="str">
            <v>Exploration Coordinator</v>
          </cell>
          <cell r="C511" t="str">
            <v>A10</v>
          </cell>
          <cell r="D511">
            <v>0</v>
          </cell>
          <cell r="E511">
            <v>0</v>
          </cell>
          <cell r="F511">
            <v>0</v>
          </cell>
          <cell r="G511">
            <v>0</v>
          </cell>
          <cell r="H511">
            <v>0</v>
          </cell>
          <cell r="I511">
            <v>0</v>
          </cell>
          <cell r="J511">
            <v>2150290</v>
          </cell>
          <cell r="K511">
            <v>4258</v>
          </cell>
          <cell r="L511">
            <v>0</v>
          </cell>
          <cell r="AA511">
            <v>0</v>
          </cell>
          <cell r="AN511">
            <v>0</v>
          </cell>
          <cell r="AO511">
            <v>0</v>
          </cell>
          <cell r="AP511">
            <v>0</v>
          </cell>
          <cell r="AQ511">
            <v>0</v>
          </cell>
          <cell r="AR511">
            <v>0</v>
          </cell>
          <cell r="AS511">
            <v>0</v>
          </cell>
          <cell r="AT511">
            <v>0</v>
          </cell>
          <cell r="AU511">
            <v>0</v>
          </cell>
          <cell r="AV511">
            <v>0</v>
          </cell>
          <cell r="AW511">
            <v>0</v>
          </cell>
          <cell r="AX511">
            <v>0</v>
          </cell>
          <cell r="AY511">
            <v>0</v>
          </cell>
          <cell r="AZ511">
            <v>0</v>
          </cell>
          <cell r="BA511">
            <v>0</v>
          </cell>
          <cell r="BB511">
            <v>0</v>
          </cell>
          <cell r="BC511">
            <v>0</v>
          </cell>
          <cell r="BD511">
            <v>0</v>
          </cell>
          <cell r="BE511">
            <v>0</v>
          </cell>
          <cell r="BG511">
            <v>0</v>
          </cell>
          <cell r="BI511">
            <v>0</v>
          </cell>
          <cell r="BJ511">
            <v>0</v>
          </cell>
          <cell r="BK511">
            <v>0</v>
          </cell>
          <cell r="BL511">
            <v>0</v>
          </cell>
          <cell r="BM511">
            <v>0</v>
          </cell>
          <cell r="BN511">
            <v>0</v>
          </cell>
          <cell r="BO511">
            <v>0</v>
          </cell>
        </row>
        <row r="512">
          <cell r="B512" t="str">
            <v>Senior Exploration Geologist</v>
          </cell>
          <cell r="C512" t="str">
            <v>A4</v>
          </cell>
          <cell r="D512">
            <v>31576.77</v>
          </cell>
          <cell r="E512">
            <v>0</v>
          </cell>
          <cell r="F512">
            <v>0</v>
          </cell>
          <cell r="G512">
            <v>0</v>
          </cell>
          <cell r="H512">
            <v>0</v>
          </cell>
          <cell r="I512">
            <v>0</v>
          </cell>
          <cell r="J512">
            <v>31576.77</v>
          </cell>
          <cell r="K512">
            <v>62.528257425742574</v>
          </cell>
          <cell r="L512">
            <v>0</v>
          </cell>
          <cell r="AA512">
            <v>0</v>
          </cell>
          <cell r="AN512">
            <v>0</v>
          </cell>
          <cell r="AO512">
            <v>0</v>
          </cell>
          <cell r="AP512">
            <v>0</v>
          </cell>
          <cell r="AQ512">
            <v>0</v>
          </cell>
          <cell r="AR512">
            <v>0</v>
          </cell>
          <cell r="AS512">
            <v>0</v>
          </cell>
          <cell r="AT512">
            <v>0</v>
          </cell>
          <cell r="AU512">
            <v>0</v>
          </cell>
          <cell r="AV512">
            <v>0</v>
          </cell>
          <cell r="AW512">
            <v>0</v>
          </cell>
          <cell r="AX512">
            <v>0</v>
          </cell>
          <cell r="AY512">
            <v>0</v>
          </cell>
          <cell r="AZ512">
            <v>0</v>
          </cell>
          <cell r="BA512">
            <v>0</v>
          </cell>
          <cell r="BB512">
            <v>0</v>
          </cell>
          <cell r="BC512">
            <v>0</v>
          </cell>
          <cell r="BD512">
            <v>0</v>
          </cell>
          <cell r="BE512">
            <v>0</v>
          </cell>
          <cell r="BG512">
            <v>0</v>
          </cell>
          <cell r="BI512">
            <v>0</v>
          </cell>
          <cell r="BJ512">
            <v>0</v>
          </cell>
          <cell r="BK512">
            <v>0</v>
          </cell>
          <cell r="BL512">
            <v>0</v>
          </cell>
          <cell r="BM512">
            <v>0</v>
          </cell>
          <cell r="BN512">
            <v>0</v>
          </cell>
          <cell r="BO512">
            <v>0</v>
          </cell>
        </row>
        <row r="513">
          <cell r="B513" t="str">
            <v xml:space="preserve">Exploration Geologist </v>
          </cell>
          <cell r="C513" t="str">
            <v>A4</v>
          </cell>
          <cell r="D513">
            <v>674067</v>
          </cell>
          <cell r="E513">
            <v>0</v>
          </cell>
          <cell r="F513">
            <v>0</v>
          </cell>
          <cell r="G513">
            <v>0</v>
          </cell>
          <cell r="H513">
            <v>31577</v>
          </cell>
          <cell r="I513">
            <v>0</v>
          </cell>
          <cell r="J513">
            <v>705644</v>
          </cell>
          <cell r="K513">
            <v>8106</v>
          </cell>
          <cell r="L513">
            <v>0</v>
          </cell>
          <cell r="M513">
            <v>2</v>
          </cell>
          <cell r="N513">
            <v>2</v>
          </cell>
          <cell r="O513">
            <v>2</v>
          </cell>
          <cell r="P513">
            <v>2</v>
          </cell>
          <cell r="Q513">
            <v>2</v>
          </cell>
          <cell r="R513">
            <v>2</v>
          </cell>
          <cell r="S513">
            <v>2</v>
          </cell>
          <cell r="T513">
            <v>2</v>
          </cell>
          <cell r="U513">
            <v>2</v>
          </cell>
          <cell r="V513">
            <v>2</v>
          </cell>
          <cell r="W513">
            <v>2</v>
          </cell>
          <cell r="X513">
            <v>2</v>
          </cell>
          <cell r="Y513">
            <v>2</v>
          </cell>
          <cell r="Z513">
            <v>2</v>
          </cell>
          <cell r="AA513">
            <v>2</v>
          </cell>
          <cell r="AB513">
            <v>2</v>
          </cell>
          <cell r="AC513">
            <v>2</v>
          </cell>
          <cell r="AD513">
            <v>2</v>
          </cell>
          <cell r="AE513">
            <v>2</v>
          </cell>
          <cell r="AF513">
            <v>2</v>
          </cell>
          <cell r="AG513">
            <v>2</v>
          </cell>
          <cell r="AH513">
            <v>2</v>
          </cell>
          <cell r="AI513">
            <v>2</v>
          </cell>
          <cell r="AJ513">
            <v>2</v>
          </cell>
          <cell r="AK513">
            <v>2</v>
          </cell>
          <cell r="AL513">
            <v>2</v>
          </cell>
          <cell r="AM513">
            <v>2</v>
          </cell>
          <cell r="AN513">
            <v>2</v>
          </cell>
          <cell r="AO513">
            <v>2</v>
          </cell>
          <cell r="AP513">
            <v>2</v>
          </cell>
          <cell r="AQ513">
            <v>2</v>
          </cell>
          <cell r="AR513">
            <v>2</v>
          </cell>
          <cell r="AS513">
            <v>2</v>
          </cell>
          <cell r="AT513">
            <v>2</v>
          </cell>
          <cell r="AU513">
            <v>2</v>
          </cell>
          <cell r="AV513">
            <v>2</v>
          </cell>
          <cell r="AW513">
            <v>2</v>
          </cell>
          <cell r="AX513">
            <v>2</v>
          </cell>
          <cell r="AY513">
            <v>2</v>
          </cell>
          <cell r="AZ513">
            <v>2</v>
          </cell>
          <cell r="BA513">
            <v>2</v>
          </cell>
          <cell r="BB513">
            <v>2</v>
          </cell>
          <cell r="BC513">
            <v>2</v>
          </cell>
          <cell r="BD513">
            <v>2</v>
          </cell>
          <cell r="BE513">
            <v>2</v>
          </cell>
          <cell r="BG513">
            <v>0</v>
          </cell>
          <cell r="BI513">
            <v>16.212</v>
          </cell>
          <cell r="BJ513">
            <v>16.212</v>
          </cell>
          <cell r="BK513">
            <v>16.212</v>
          </cell>
          <cell r="BL513">
            <v>16.212</v>
          </cell>
          <cell r="BM513">
            <v>16.212</v>
          </cell>
          <cell r="BN513">
            <v>16.212</v>
          </cell>
          <cell r="BO513">
            <v>16.212</v>
          </cell>
        </row>
        <row r="514">
          <cell r="B514" t="str">
            <v>Exploration Geologist (RRL)</v>
          </cell>
          <cell r="C514" t="str">
            <v>A4</v>
          </cell>
          <cell r="D514">
            <v>797060</v>
          </cell>
          <cell r="E514">
            <v>0</v>
          </cell>
          <cell r="F514">
            <v>0</v>
          </cell>
          <cell r="G514">
            <v>0</v>
          </cell>
          <cell r="H514">
            <v>31576.77</v>
          </cell>
          <cell r="I514">
            <v>0</v>
          </cell>
          <cell r="J514">
            <v>828636.77</v>
          </cell>
          <cell r="K514">
            <v>1640.8648910891091</v>
          </cell>
          <cell r="L514">
            <v>0</v>
          </cell>
          <cell r="M514">
            <v>3</v>
          </cell>
          <cell r="N514">
            <v>3</v>
          </cell>
          <cell r="O514">
            <v>3</v>
          </cell>
          <cell r="P514">
            <v>3</v>
          </cell>
          <cell r="Q514">
            <v>3</v>
          </cell>
          <cell r="R514">
            <v>3</v>
          </cell>
          <cell r="S514">
            <v>3</v>
          </cell>
          <cell r="T514">
            <v>3</v>
          </cell>
          <cell r="U514">
            <v>3</v>
          </cell>
          <cell r="V514">
            <v>3</v>
          </cell>
          <cell r="W514">
            <v>3</v>
          </cell>
          <cell r="X514">
            <v>3</v>
          </cell>
          <cell r="Y514">
            <v>3</v>
          </cell>
          <cell r="Z514">
            <v>3</v>
          </cell>
          <cell r="AA514">
            <v>3</v>
          </cell>
          <cell r="AB514">
            <v>3</v>
          </cell>
          <cell r="AC514">
            <v>3</v>
          </cell>
          <cell r="AD514">
            <v>3</v>
          </cell>
          <cell r="AE514">
            <v>3</v>
          </cell>
          <cell r="AF514">
            <v>3</v>
          </cell>
          <cell r="AG514">
            <v>3</v>
          </cell>
          <cell r="AH514">
            <v>3</v>
          </cell>
          <cell r="AI514">
            <v>3</v>
          </cell>
          <cell r="AJ514">
            <v>3</v>
          </cell>
          <cell r="AK514">
            <v>3</v>
          </cell>
          <cell r="AL514">
            <v>3</v>
          </cell>
          <cell r="AM514">
            <v>3</v>
          </cell>
          <cell r="AN514">
            <v>3</v>
          </cell>
          <cell r="AO514">
            <v>3</v>
          </cell>
          <cell r="AP514">
            <v>3</v>
          </cell>
          <cell r="AQ514">
            <v>3</v>
          </cell>
          <cell r="AR514">
            <v>3</v>
          </cell>
          <cell r="AS514">
            <v>3</v>
          </cell>
          <cell r="AT514">
            <v>3</v>
          </cell>
          <cell r="AU514">
            <v>3</v>
          </cell>
          <cell r="AV514">
            <v>3</v>
          </cell>
          <cell r="AW514">
            <v>3</v>
          </cell>
          <cell r="AX514">
            <v>3</v>
          </cell>
          <cell r="AY514">
            <v>3</v>
          </cell>
          <cell r="AZ514">
            <v>3</v>
          </cell>
          <cell r="BA514">
            <v>3</v>
          </cell>
          <cell r="BB514">
            <v>3</v>
          </cell>
          <cell r="BC514">
            <v>3</v>
          </cell>
          <cell r="BD514">
            <v>3</v>
          </cell>
          <cell r="BE514">
            <v>3</v>
          </cell>
          <cell r="BG514">
            <v>0</v>
          </cell>
          <cell r="BI514">
            <v>4.9225946732673274</v>
          </cell>
          <cell r="BJ514">
            <v>4.9225946732673274</v>
          </cell>
          <cell r="BK514">
            <v>4.9225946732673274</v>
          </cell>
          <cell r="BL514">
            <v>4.9225946732673274</v>
          </cell>
          <cell r="BM514">
            <v>4.9225946732673274</v>
          </cell>
          <cell r="BN514">
            <v>4.9225946732673274</v>
          </cell>
          <cell r="BO514">
            <v>4.9225946732673274</v>
          </cell>
        </row>
        <row r="515">
          <cell r="B515" t="str">
            <v xml:space="preserve">Exploration Geologist </v>
          </cell>
          <cell r="C515" t="str">
            <v>17</v>
          </cell>
          <cell r="I515">
            <v>0</v>
          </cell>
          <cell r="J515">
            <v>4126355</v>
          </cell>
          <cell r="K515">
            <v>8171</v>
          </cell>
          <cell r="L515">
            <v>1</v>
          </cell>
          <cell r="M515">
            <v>1</v>
          </cell>
          <cell r="N515">
            <v>1</v>
          </cell>
          <cell r="O515">
            <v>1</v>
          </cell>
          <cell r="P515">
            <v>1</v>
          </cell>
          <cell r="Q515">
            <v>1</v>
          </cell>
          <cell r="R515">
            <v>1</v>
          </cell>
          <cell r="S515">
            <v>1</v>
          </cell>
          <cell r="T515">
            <v>1</v>
          </cell>
          <cell r="U515">
            <v>1</v>
          </cell>
          <cell r="V515">
            <v>1</v>
          </cell>
          <cell r="W515">
            <v>1</v>
          </cell>
          <cell r="X515">
            <v>1</v>
          </cell>
          <cell r="Y515">
            <v>1</v>
          </cell>
          <cell r="Z515">
            <v>1</v>
          </cell>
          <cell r="AA515">
            <v>1</v>
          </cell>
          <cell r="AB515">
            <v>1</v>
          </cell>
          <cell r="AC515">
            <v>1</v>
          </cell>
          <cell r="AD515">
            <v>1</v>
          </cell>
          <cell r="AE515">
            <v>1</v>
          </cell>
          <cell r="AF515">
            <v>1</v>
          </cell>
          <cell r="AG515">
            <v>1</v>
          </cell>
          <cell r="AH515">
            <v>1</v>
          </cell>
          <cell r="AI515">
            <v>1</v>
          </cell>
          <cell r="AJ515">
            <v>1</v>
          </cell>
          <cell r="AK515">
            <v>1</v>
          </cell>
          <cell r="AL515">
            <v>1</v>
          </cell>
          <cell r="AM515">
            <v>1</v>
          </cell>
          <cell r="AN515">
            <v>1</v>
          </cell>
          <cell r="AO515">
            <v>1</v>
          </cell>
          <cell r="AP515">
            <v>1</v>
          </cell>
          <cell r="AQ515">
            <v>1</v>
          </cell>
          <cell r="AR515">
            <v>1</v>
          </cell>
          <cell r="AS515">
            <v>1</v>
          </cell>
          <cell r="AT515">
            <v>1</v>
          </cell>
          <cell r="AU515">
            <v>1</v>
          </cell>
          <cell r="AV515">
            <v>1</v>
          </cell>
          <cell r="AW515">
            <v>1</v>
          </cell>
          <cell r="AX515">
            <v>1</v>
          </cell>
          <cell r="AY515">
            <v>1</v>
          </cell>
          <cell r="AZ515">
            <v>1</v>
          </cell>
          <cell r="BA515">
            <v>1</v>
          </cell>
          <cell r="BB515">
            <v>1</v>
          </cell>
          <cell r="BC515">
            <v>1</v>
          </cell>
          <cell r="BD515">
            <v>1</v>
          </cell>
          <cell r="BE515">
            <v>1</v>
          </cell>
          <cell r="BG515">
            <v>0</v>
          </cell>
          <cell r="BI515">
            <v>8.1709999999999994</v>
          </cell>
          <cell r="BJ515">
            <v>8.1709999999999994</v>
          </cell>
          <cell r="BK515">
            <v>8.1709999999999994</v>
          </cell>
          <cell r="BL515">
            <v>8.1709999999999994</v>
          </cell>
          <cell r="BM515">
            <v>8.1709999999999994</v>
          </cell>
          <cell r="BN515">
            <v>8.1709999999999994</v>
          </cell>
          <cell r="BO515">
            <v>8.1709999999999994</v>
          </cell>
        </row>
      </sheetData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</sheetDataSet>
  </externalBook>
</externalLink>
</file>

<file path=xl/externalLinks/externalLink18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tro"/>
      <sheetName val="Version Control"/>
      <sheetName val="TimeLine"/>
      <sheetName val="TO DO"/>
      <sheetName val="Changes"/>
      <sheetName val="INFO"/>
      <sheetName val="ProdStats"/>
      <sheetName val="Project Mining Totals"/>
      <sheetName val="SUMMARY"/>
      <sheetName val="KPI"/>
      <sheetName val="FINANCIAL"/>
      <sheetName val="CAPITAL2006"/>
      <sheetName val="CAPITAL2007"/>
      <sheetName val="CAPITAL2008"/>
      <sheetName val="MINING OC"/>
      <sheetName val="MINING UG"/>
      <sheetName val="PROCESS"/>
      <sheetName val="Metal Plan"/>
      <sheetName val="All Engineering"/>
      <sheetName val="G &amp; A"/>
      <sheetName val="LABOUR"/>
      <sheetName val="Grille"/>
      <sheetName val="LABOUR List"/>
      <sheetName val="EXPLORATION"/>
      <sheetName val="DRILLING UG"/>
      <sheetName val="Gara Insitu 5m"/>
      <sheetName val="Yalea Insitu 5m"/>
      <sheetName val="Gara West Insitu 5m"/>
      <sheetName val="P125 Insitu 5m"/>
      <sheetName val="P129 Insitu 5m"/>
      <sheetName val="Gara ExUG"/>
      <sheetName val="Yalea ExUG"/>
      <sheetName val="Gara Inputs"/>
      <sheetName val="Yalea Inputs"/>
      <sheetName val="Gara UG CAPEX"/>
      <sheetName val="Gara UG OPEX"/>
      <sheetName val="Yalea UG CAPEX"/>
      <sheetName val="Yalea UG OPEX"/>
      <sheetName val="Gara ExPit"/>
      <sheetName val="Yalea ExPit"/>
      <sheetName val="Gara West ExPit"/>
      <sheetName val="P125 ExPit"/>
      <sheetName val="P129 ExPit"/>
      <sheetName val="Satellites + UG Exp ExPit"/>
      <sheetName val="BCM Schedule"/>
      <sheetName val="BCM Budget D&amp;B"/>
      <sheetName val="BCM Budget L&amp;H"/>
      <sheetName val="Valuation Costs"/>
      <sheetName val="Recoveries"/>
      <sheetName val="Stockpile valuation"/>
      <sheetName val="Stockpile balances"/>
      <sheetName val="Mill Feed Schedule"/>
      <sheetName val="Simplified Mill Feed"/>
      <sheetName val="Valuation Schedule"/>
      <sheetName val="Mining Levels"/>
      <sheetName val="FeedSummary"/>
      <sheetName val="EXCOSummary"/>
      <sheetName val="Actuals"/>
      <sheetName val="ComparisonSummary"/>
      <sheetName val="Graphs"/>
      <sheetName val="Reserve Recon"/>
      <sheetName val="PPT Summary"/>
      <sheetName val="PPT Summary (2)"/>
      <sheetName val="B07_Summary"/>
      <sheetName val="Hymnsheet"/>
      <sheetName val="minUG"/>
      <sheetName val="minOC"/>
      <sheetName val="proc"/>
      <sheetName val="Eng"/>
      <sheetName val="g&amp;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/>
      <sheetData sheetId="12"/>
      <sheetData sheetId="13"/>
      <sheetData sheetId="14"/>
      <sheetData sheetId="15" refreshError="1"/>
      <sheetData sheetId="16" refreshError="1"/>
      <sheetData sheetId="17" refreshError="1">
        <row r="212">
          <cell r="A212" t="str">
            <v>Gravity Recovery</v>
          </cell>
          <cell r="B212" t="str">
            <v>%</v>
          </cell>
          <cell r="C212">
            <v>16</v>
          </cell>
          <cell r="D212" t="str">
            <v>0</v>
          </cell>
          <cell r="E212" t="str">
            <v>0</v>
          </cell>
          <cell r="F212" t="str">
            <v>0</v>
          </cell>
          <cell r="G212" t="str">
            <v>0</v>
          </cell>
          <cell r="H212" t="str">
            <v>0</v>
          </cell>
          <cell r="I212" t="str">
            <v>0</v>
          </cell>
          <cell r="J212" t="str">
            <v>0</v>
          </cell>
          <cell r="K212" t="str">
            <v>0</v>
          </cell>
          <cell r="L212" t="str">
            <v>0</v>
          </cell>
          <cell r="M212" t="str">
            <v>0</v>
          </cell>
          <cell r="N212" t="str">
            <v>0</v>
          </cell>
          <cell r="O212" t="str">
            <v>0</v>
          </cell>
          <cell r="P212">
            <v>0</v>
          </cell>
          <cell r="Q212">
            <v>26002488.948076159</v>
          </cell>
          <cell r="R212">
            <v>33163051.652647227</v>
          </cell>
          <cell r="S212">
            <v>28974000</v>
          </cell>
          <cell r="T212">
            <v>19262000</v>
          </cell>
          <cell r="U212">
            <v>10973300</v>
          </cell>
          <cell r="V212">
            <v>9022700</v>
          </cell>
          <cell r="W212">
            <v>9698600</v>
          </cell>
          <cell r="X212">
            <v>7428300</v>
          </cell>
          <cell r="Y212">
            <v>1928300</v>
          </cell>
          <cell r="Z212">
            <v>1928300</v>
          </cell>
          <cell r="AA212">
            <v>866700</v>
          </cell>
          <cell r="AB212">
            <v>2713733.130388286</v>
          </cell>
          <cell r="AC212">
            <v>2713733.130388286</v>
          </cell>
          <cell r="AD212" t="str">
            <v>0</v>
          </cell>
          <cell r="AE212" t="str">
            <v>0</v>
          </cell>
          <cell r="AF212" t="str">
            <v>0</v>
          </cell>
          <cell r="AG212" t="str">
            <v>0</v>
          </cell>
          <cell r="AH212" t="str">
            <v>0</v>
          </cell>
          <cell r="AI212" t="str">
            <v>0</v>
          </cell>
          <cell r="AJ212" t="str">
            <v>0</v>
          </cell>
          <cell r="AK212" t="str">
            <v>0</v>
          </cell>
          <cell r="AL212" t="str">
            <v>0</v>
          </cell>
          <cell r="AM212" t="str">
            <v>0</v>
          </cell>
          <cell r="AN212" t="str">
            <v>0</v>
          </cell>
          <cell r="AO212" t="str">
            <v>0</v>
          </cell>
          <cell r="AP212" t="str">
            <v>0</v>
          </cell>
          <cell r="AQ212" t="str">
            <v>0</v>
          </cell>
          <cell r="AR212" t="str">
            <v>0</v>
          </cell>
          <cell r="AS212" t="str">
            <v>0</v>
          </cell>
          <cell r="AT212" t="str">
            <v>0</v>
          </cell>
          <cell r="AU212" t="str">
            <v>0</v>
          </cell>
          <cell r="AV212" t="str">
            <v>0</v>
          </cell>
          <cell r="AW212" t="str">
            <v>0</v>
          </cell>
          <cell r="AX212" t="str">
            <v>0</v>
          </cell>
          <cell r="AY212" t="str">
            <v>0</v>
          </cell>
          <cell r="AZ212">
            <v>16</v>
          </cell>
          <cell r="BA212">
            <v>16</v>
          </cell>
          <cell r="BB212">
            <v>16</v>
          </cell>
          <cell r="BC212">
            <v>16</v>
          </cell>
          <cell r="BD212">
            <v>16</v>
          </cell>
          <cell r="BE212">
            <v>16</v>
          </cell>
          <cell r="BF212">
            <v>16</v>
          </cell>
          <cell r="BG212" t="str">
            <v>0</v>
          </cell>
          <cell r="BH212" t="str">
            <v>0</v>
          </cell>
        </row>
        <row r="213">
          <cell r="A213" t="str">
            <v>Theoretical CIL Feed Grade</v>
          </cell>
          <cell r="B213" t="str">
            <v>g/t</v>
          </cell>
          <cell r="D213">
            <v>0</v>
          </cell>
          <cell r="E213">
            <v>0</v>
          </cell>
          <cell r="F213">
            <v>0</v>
          </cell>
          <cell r="G213">
            <v>0</v>
          </cell>
          <cell r="H213">
            <v>0</v>
          </cell>
          <cell r="I213">
            <v>0</v>
          </cell>
          <cell r="J213">
            <v>0</v>
          </cell>
          <cell r="K213">
            <v>0</v>
          </cell>
          <cell r="L213">
            <v>0</v>
          </cell>
          <cell r="M213">
            <v>0</v>
          </cell>
          <cell r="N213">
            <v>0</v>
          </cell>
          <cell r="O213">
            <v>0</v>
          </cell>
          <cell r="P213">
            <v>0</v>
          </cell>
          <cell r="Q213">
            <v>0</v>
          </cell>
          <cell r="R213">
            <v>0</v>
          </cell>
          <cell r="S213">
            <v>0</v>
          </cell>
          <cell r="T213">
            <v>0</v>
          </cell>
          <cell r="U213">
            <v>0</v>
          </cell>
          <cell r="V213">
            <v>0</v>
          </cell>
          <cell r="W213">
            <v>0</v>
          </cell>
          <cell r="X213">
            <v>0</v>
          </cell>
          <cell r="Y213">
            <v>0</v>
          </cell>
          <cell r="Z213">
            <v>0</v>
          </cell>
          <cell r="AA213">
            <v>0</v>
          </cell>
          <cell r="AB213">
            <v>0</v>
          </cell>
          <cell r="AC213">
            <v>0</v>
          </cell>
          <cell r="AD213">
            <v>0</v>
          </cell>
          <cell r="AE213">
            <v>0</v>
          </cell>
          <cell r="AF213">
            <v>0</v>
          </cell>
          <cell r="AG213">
            <v>0</v>
          </cell>
          <cell r="AH213">
            <v>0</v>
          </cell>
          <cell r="AI213">
            <v>0</v>
          </cell>
          <cell r="AJ213">
            <v>0</v>
          </cell>
          <cell r="AK213">
            <v>0</v>
          </cell>
          <cell r="AL213">
            <v>0</v>
          </cell>
          <cell r="AM213">
            <v>0</v>
          </cell>
          <cell r="AN213">
            <v>0</v>
          </cell>
          <cell r="AO213">
            <v>0</v>
          </cell>
          <cell r="AP213">
            <v>0</v>
          </cell>
          <cell r="AQ213">
            <v>0</v>
          </cell>
          <cell r="AR213">
            <v>0</v>
          </cell>
          <cell r="AS213">
            <v>0</v>
          </cell>
          <cell r="AT213">
            <v>0</v>
          </cell>
          <cell r="AU213">
            <v>0</v>
          </cell>
          <cell r="AV213">
            <v>0</v>
          </cell>
          <cell r="AW213">
            <v>0</v>
          </cell>
          <cell r="AX213">
            <v>0</v>
          </cell>
          <cell r="AY213">
            <v>0</v>
          </cell>
          <cell r="AZ213">
            <v>0</v>
          </cell>
          <cell r="BA213">
            <v>1.2370145454545456</v>
          </cell>
          <cell r="BB213">
            <v>1.2370145454545456</v>
          </cell>
          <cell r="BC213">
            <v>1.2370145454545456</v>
          </cell>
          <cell r="BD213">
            <v>1.2370145454545458</v>
          </cell>
          <cell r="BE213">
            <v>1.2370145454545458</v>
          </cell>
          <cell r="BF213">
            <v>1.8888545454545453</v>
          </cell>
          <cell r="BG213">
            <v>0</v>
          </cell>
          <cell r="BH213">
            <v>0</v>
          </cell>
        </row>
        <row r="214">
          <cell r="A214" t="str">
            <v>Theoretical CIL Tail</v>
          </cell>
          <cell r="B214" t="str">
            <v>g/t</v>
          </cell>
          <cell r="C214" t="str">
            <v>Y-Intercept</v>
          </cell>
          <cell r="D214" t="str">
            <v>0</v>
          </cell>
          <cell r="E214" t="str">
            <v>0</v>
          </cell>
          <cell r="F214" t="str">
            <v>0</v>
          </cell>
          <cell r="G214" t="str">
            <v>0</v>
          </cell>
          <cell r="H214" t="str">
            <v>0</v>
          </cell>
          <cell r="I214" t="str">
            <v>0</v>
          </cell>
          <cell r="J214" t="str">
            <v>0</v>
          </cell>
          <cell r="K214" t="str">
            <v>0</v>
          </cell>
          <cell r="L214" t="str">
            <v>0</v>
          </cell>
          <cell r="M214" t="str">
            <v>0</v>
          </cell>
          <cell r="N214" t="str">
            <v>0</v>
          </cell>
          <cell r="O214" t="str">
            <v>0</v>
          </cell>
          <cell r="P214">
            <v>0</v>
          </cell>
          <cell r="Q214" t="str">
            <v>0</v>
          </cell>
          <cell r="R214" t="str">
            <v>0</v>
          </cell>
          <cell r="S214" t="str">
            <v>0</v>
          </cell>
          <cell r="T214" t="str">
            <v>0</v>
          </cell>
          <cell r="U214" t="str">
            <v>0</v>
          </cell>
          <cell r="V214" t="str">
            <v>0</v>
          </cell>
          <cell r="W214" t="str">
            <v>0</v>
          </cell>
          <cell r="X214" t="str">
            <v>0</v>
          </cell>
          <cell r="Y214" t="str">
            <v>0</v>
          </cell>
          <cell r="Z214" t="str">
            <v>0</v>
          </cell>
          <cell r="AA214" t="str">
            <v>0</v>
          </cell>
          <cell r="AB214" t="str">
            <v>0</v>
          </cell>
          <cell r="AC214" t="str">
            <v>0</v>
          </cell>
          <cell r="AD214" t="str">
            <v>0</v>
          </cell>
          <cell r="AE214" t="str">
            <v>0</v>
          </cell>
          <cell r="AF214" t="str">
            <v>0</v>
          </cell>
          <cell r="AG214" t="str">
            <v>0</v>
          </cell>
          <cell r="AH214" t="str">
            <v>0</v>
          </cell>
          <cell r="AI214" t="str">
            <v>0</v>
          </cell>
          <cell r="AJ214" t="str">
            <v>0</v>
          </cell>
          <cell r="AK214" t="str">
            <v>0</v>
          </cell>
          <cell r="AL214" t="str">
            <v>0</v>
          </cell>
          <cell r="AM214" t="str">
            <v>0</v>
          </cell>
          <cell r="AN214" t="str">
            <v>0</v>
          </cell>
          <cell r="AO214" t="str">
            <v>0</v>
          </cell>
          <cell r="AP214" t="str">
            <v>0</v>
          </cell>
          <cell r="AQ214" t="str">
            <v>0</v>
          </cell>
          <cell r="AR214" t="str">
            <v>0</v>
          </cell>
          <cell r="AS214" t="str">
            <v>0</v>
          </cell>
          <cell r="AT214" t="str">
            <v>0</v>
          </cell>
          <cell r="AU214" t="str">
            <v>0</v>
          </cell>
          <cell r="AV214" t="str">
            <v>0</v>
          </cell>
          <cell r="AW214" t="str">
            <v>0</v>
          </cell>
          <cell r="AX214" t="str">
            <v>0</v>
          </cell>
          <cell r="AY214" t="str">
            <v>0</v>
          </cell>
          <cell r="AZ214">
            <v>0</v>
          </cell>
          <cell r="BA214">
            <v>0</v>
          </cell>
          <cell r="BB214">
            <v>0</v>
          </cell>
          <cell r="BC214">
            <v>0</v>
          </cell>
          <cell r="BD214">
            <v>0</v>
          </cell>
          <cell r="BE214">
            <v>0</v>
          </cell>
          <cell r="BF214">
            <v>0</v>
          </cell>
          <cell r="BG214" t="str">
            <v>0</v>
          </cell>
          <cell r="BH214" t="str">
            <v>0</v>
          </cell>
        </row>
        <row r="215">
          <cell r="A215" t="str">
            <v>Theoretical CIL Recovery</v>
          </cell>
          <cell r="B215" t="str">
            <v>%</v>
          </cell>
          <cell r="C215">
            <v>0</v>
          </cell>
          <cell r="D215">
            <v>0</v>
          </cell>
          <cell r="E215">
            <v>0</v>
          </cell>
          <cell r="F215">
            <v>0</v>
          </cell>
          <cell r="G215">
            <v>0</v>
          </cell>
          <cell r="H215">
            <v>0</v>
          </cell>
          <cell r="I215">
            <v>0</v>
          </cell>
          <cell r="J215">
            <v>0</v>
          </cell>
          <cell r="K215">
            <v>0</v>
          </cell>
          <cell r="L215">
            <v>0</v>
          </cell>
          <cell r="M215">
            <v>0</v>
          </cell>
          <cell r="N215">
            <v>0</v>
          </cell>
          <cell r="O215">
            <v>0</v>
          </cell>
          <cell r="P215">
            <v>0</v>
          </cell>
          <cell r="Q215">
            <v>0</v>
          </cell>
          <cell r="R215">
            <v>0</v>
          </cell>
          <cell r="S215">
            <v>0</v>
          </cell>
          <cell r="T215">
            <v>0</v>
          </cell>
          <cell r="U215">
            <v>0</v>
          </cell>
          <cell r="V215">
            <v>0</v>
          </cell>
          <cell r="W215">
            <v>0</v>
          </cell>
          <cell r="X215">
            <v>0</v>
          </cell>
          <cell r="Y215">
            <v>0</v>
          </cell>
          <cell r="Z215">
            <v>0</v>
          </cell>
          <cell r="AA215">
            <v>0</v>
          </cell>
          <cell r="AB215">
            <v>0</v>
          </cell>
          <cell r="AC215">
            <v>0</v>
          </cell>
          <cell r="AD215">
            <v>0</v>
          </cell>
          <cell r="AE215">
            <v>0</v>
          </cell>
          <cell r="AF215">
            <v>0</v>
          </cell>
          <cell r="AG215">
            <v>0</v>
          </cell>
          <cell r="AH215">
            <v>0</v>
          </cell>
          <cell r="AI215">
            <v>0</v>
          </cell>
          <cell r="AJ215">
            <v>0</v>
          </cell>
          <cell r="AK215">
            <v>0</v>
          </cell>
          <cell r="AL215">
            <v>0</v>
          </cell>
          <cell r="AM215">
            <v>0</v>
          </cell>
          <cell r="AN215">
            <v>0</v>
          </cell>
          <cell r="AO215">
            <v>0</v>
          </cell>
          <cell r="AP215">
            <v>0</v>
          </cell>
          <cell r="AQ215">
            <v>0</v>
          </cell>
          <cell r="AR215">
            <v>0</v>
          </cell>
          <cell r="AS215">
            <v>0</v>
          </cell>
          <cell r="AT215">
            <v>0</v>
          </cell>
          <cell r="AU215">
            <v>0</v>
          </cell>
          <cell r="AV215">
            <v>0</v>
          </cell>
          <cell r="AW215">
            <v>0</v>
          </cell>
          <cell r="AX215">
            <v>0</v>
          </cell>
          <cell r="AY215">
            <v>0</v>
          </cell>
          <cell r="AZ215">
            <v>0</v>
          </cell>
          <cell r="BA215">
            <v>84.000000000000014</v>
          </cell>
          <cell r="BB215">
            <v>83.999999999999986</v>
          </cell>
          <cell r="BC215">
            <v>83.999999999999986</v>
          </cell>
          <cell r="BD215">
            <v>84</v>
          </cell>
          <cell r="BE215">
            <v>84</v>
          </cell>
          <cell r="BF215">
            <v>84</v>
          </cell>
          <cell r="BG215">
            <v>0</v>
          </cell>
          <cell r="BH215">
            <v>0</v>
          </cell>
        </row>
        <row r="216">
          <cell r="A216" t="str">
            <v>Theoretical Total Recovery</v>
          </cell>
          <cell r="B216" t="str">
            <v>%</v>
          </cell>
          <cell r="C216" t="str">
            <v>Slope</v>
          </cell>
          <cell r="D216" t="str">
            <v>0</v>
          </cell>
          <cell r="E216" t="str">
            <v>0</v>
          </cell>
          <cell r="F216" t="str">
            <v>0</v>
          </cell>
          <cell r="G216" t="str">
            <v>0</v>
          </cell>
          <cell r="H216" t="str">
            <v>0</v>
          </cell>
          <cell r="I216" t="str">
            <v>0</v>
          </cell>
          <cell r="J216" t="str">
            <v>0</v>
          </cell>
          <cell r="K216" t="str">
            <v>0</v>
          </cell>
          <cell r="L216" t="str">
            <v>0</v>
          </cell>
          <cell r="M216" t="str">
            <v>0</v>
          </cell>
          <cell r="N216" t="str">
            <v>0</v>
          </cell>
          <cell r="O216" t="str">
            <v>0</v>
          </cell>
          <cell r="P216">
            <v>0</v>
          </cell>
          <cell r="Q216" t="str">
            <v>0</v>
          </cell>
          <cell r="R216" t="str">
            <v>0</v>
          </cell>
          <cell r="S216" t="str">
            <v>0</v>
          </cell>
          <cell r="T216" t="str">
            <v>0</v>
          </cell>
          <cell r="U216" t="str">
            <v>0</v>
          </cell>
          <cell r="V216" t="str">
            <v>0</v>
          </cell>
          <cell r="W216" t="str">
            <v>0</v>
          </cell>
          <cell r="X216" t="str">
            <v>0</v>
          </cell>
          <cell r="Y216" t="str">
            <v>0</v>
          </cell>
          <cell r="Z216" t="str">
            <v>0</v>
          </cell>
          <cell r="AA216" t="str">
            <v>0</v>
          </cell>
          <cell r="AB216" t="str">
            <v>0</v>
          </cell>
          <cell r="AC216" t="str">
            <v>0</v>
          </cell>
          <cell r="AD216" t="str">
            <v>0</v>
          </cell>
          <cell r="AE216" t="str">
            <v>0</v>
          </cell>
          <cell r="AF216" t="str">
            <v>0</v>
          </cell>
          <cell r="AG216" t="str">
            <v>0</v>
          </cell>
          <cell r="AH216" t="str">
            <v>0</v>
          </cell>
          <cell r="AI216" t="str">
            <v>0</v>
          </cell>
          <cell r="AJ216" t="str">
            <v>0</v>
          </cell>
          <cell r="AK216" t="str">
            <v>0</v>
          </cell>
          <cell r="AL216" t="str">
            <v>0</v>
          </cell>
          <cell r="AM216" t="str">
            <v>0</v>
          </cell>
          <cell r="AN216" t="str">
            <v>0</v>
          </cell>
          <cell r="AO216" t="str">
            <v>0</v>
          </cell>
          <cell r="AP216" t="str">
            <v>0</v>
          </cell>
          <cell r="AQ216" t="str">
            <v>0</v>
          </cell>
          <cell r="AR216" t="str">
            <v>0</v>
          </cell>
          <cell r="AS216" t="str">
            <v>0</v>
          </cell>
          <cell r="AT216" t="str">
            <v>0</v>
          </cell>
          <cell r="AU216" t="str">
            <v>0</v>
          </cell>
          <cell r="AV216" t="str">
            <v>0</v>
          </cell>
          <cell r="AW216" t="str">
            <v>0</v>
          </cell>
          <cell r="AX216" t="str">
            <v>0</v>
          </cell>
          <cell r="AY216" t="str">
            <v>0</v>
          </cell>
          <cell r="AZ216" t="e">
            <v>#DIV/0!</v>
          </cell>
          <cell r="BA216">
            <v>100</v>
          </cell>
          <cell r="BB216">
            <v>100</v>
          </cell>
          <cell r="BC216">
            <v>100</v>
          </cell>
          <cell r="BD216">
            <v>100</v>
          </cell>
          <cell r="BE216">
            <v>100</v>
          </cell>
          <cell r="BF216">
            <v>100</v>
          </cell>
          <cell r="BG216" t="str">
            <v>0</v>
          </cell>
          <cell r="BH216" t="str">
            <v>0</v>
          </cell>
        </row>
        <row r="225">
          <cell r="A225" t="str">
            <v>Gravity Recovery</v>
          </cell>
          <cell r="B225" t="str">
            <v>%</v>
          </cell>
          <cell r="C225">
            <v>13</v>
          </cell>
          <cell r="D225" t="str">
            <v>0</v>
          </cell>
          <cell r="E225" t="str">
            <v>0</v>
          </cell>
          <cell r="F225" t="str">
            <v>0</v>
          </cell>
          <cell r="G225" t="str">
            <v>0</v>
          </cell>
          <cell r="H225" t="str">
            <v>0</v>
          </cell>
          <cell r="I225" t="str">
            <v>0</v>
          </cell>
          <cell r="J225" t="str">
            <v>0</v>
          </cell>
          <cell r="K225" t="str">
            <v>0</v>
          </cell>
          <cell r="L225" t="str">
            <v>0</v>
          </cell>
          <cell r="M225" t="str">
            <v>0</v>
          </cell>
          <cell r="N225" t="str">
            <v>0</v>
          </cell>
          <cell r="O225" t="str">
            <v>0</v>
          </cell>
          <cell r="P225">
            <v>0</v>
          </cell>
          <cell r="Q225">
            <v>13</v>
          </cell>
          <cell r="R225">
            <v>13</v>
          </cell>
          <cell r="S225">
            <v>0</v>
          </cell>
          <cell r="T225">
            <v>0</v>
          </cell>
          <cell r="U225">
            <v>0</v>
          </cell>
          <cell r="V225">
            <v>0</v>
          </cell>
          <cell r="W225">
            <v>13</v>
          </cell>
          <cell r="X225">
            <v>13</v>
          </cell>
          <cell r="Y225">
            <v>13</v>
          </cell>
          <cell r="Z225">
            <v>13</v>
          </cell>
          <cell r="AA225">
            <v>13</v>
          </cell>
          <cell r="AB225">
            <v>13</v>
          </cell>
          <cell r="AC225">
            <v>13</v>
          </cell>
          <cell r="AD225" t="str">
            <v>0</v>
          </cell>
          <cell r="AE225" t="str">
            <v>0</v>
          </cell>
          <cell r="AF225" t="str">
            <v>0</v>
          </cell>
          <cell r="AG225" t="str">
            <v>0</v>
          </cell>
          <cell r="AH225" t="str">
            <v>0</v>
          </cell>
          <cell r="AI225" t="str">
            <v>0</v>
          </cell>
          <cell r="AJ225" t="str">
            <v>0</v>
          </cell>
          <cell r="AK225" t="str">
            <v>0</v>
          </cell>
          <cell r="AL225" t="str">
            <v>0</v>
          </cell>
          <cell r="AM225" t="str">
            <v>0</v>
          </cell>
          <cell r="AN225" t="str">
            <v>0</v>
          </cell>
          <cell r="AO225" t="str">
            <v>0</v>
          </cell>
          <cell r="AP225" t="str">
            <v>0</v>
          </cell>
          <cell r="AQ225" t="str">
            <v>0</v>
          </cell>
          <cell r="AR225" t="str">
            <v>0</v>
          </cell>
          <cell r="AS225" t="str">
            <v>0</v>
          </cell>
          <cell r="AT225" t="str">
            <v>0</v>
          </cell>
          <cell r="AU225" t="str">
            <v>0</v>
          </cell>
          <cell r="AV225" t="str">
            <v>0</v>
          </cell>
          <cell r="AW225" t="str">
            <v>0</v>
          </cell>
          <cell r="AX225">
            <v>13</v>
          </cell>
          <cell r="AY225">
            <v>13</v>
          </cell>
          <cell r="AZ225">
            <v>13</v>
          </cell>
          <cell r="BA225">
            <v>13</v>
          </cell>
          <cell r="BB225">
            <v>13</v>
          </cell>
          <cell r="BC225">
            <v>13</v>
          </cell>
          <cell r="BD225">
            <v>13</v>
          </cell>
          <cell r="BE225">
            <v>13</v>
          </cell>
          <cell r="BF225">
            <v>13</v>
          </cell>
          <cell r="BG225" t="str">
            <v>0</v>
          </cell>
          <cell r="BH225" t="str">
            <v>0</v>
          </cell>
        </row>
        <row r="226">
          <cell r="A226" t="str">
            <v>Theoretical CIL Feed Grade</v>
          </cell>
          <cell r="B226" t="str">
            <v>g/t</v>
          </cell>
          <cell r="D226">
            <v>0</v>
          </cell>
          <cell r="E226">
            <v>0</v>
          </cell>
          <cell r="F226">
            <v>0</v>
          </cell>
          <cell r="G226">
            <v>0</v>
          </cell>
          <cell r="H226">
            <v>0</v>
          </cell>
          <cell r="I226">
            <v>0</v>
          </cell>
          <cell r="J226">
            <v>0</v>
          </cell>
          <cell r="K226">
            <v>0</v>
          </cell>
          <cell r="L226">
            <v>0</v>
          </cell>
          <cell r="M226">
            <v>0</v>
          </cell>
          <cell r="N226">
            <v>0</v>
          </cell>
          <cell r="O226">
            <v>0</v>
          </cell>
          <cell r="P226">
            <v>0</v>
          </cell>
          <cell r="Q226">
            <v>0</v>
          </cell>
          <cell r="R226">
            <v>0</v>
          </cell>
          <cell r="S226">
            <v>0</v>
          </cell>
          <cell r="T226">
            <v>0</v>
          </cell>
          <cell r="U226">
            <v>0</v>
          </cell>
          <cell r="V226">
            <v>0</v>
          </cell>
          <cell r="W226">
            <v>0</v>
          </cell>
          <cell r="X226">
            <v>0</v>
          </cell>
          <cell r="Y226">
            <v>0</v>
          </cell>
          <cell r="Z226">
            <v>0</v>
          </cell>
          <cell r="AA226">
            <v>0</v>
          </cell>
          <cell r="AB226">
            <v>0</v>
          </cell>
          <cell r="AC226">
            <v>0</v>
          </cell>
          <cell r="AD226">
            <v>0</v>
          </cell>
          <cell r="AE226">
            <v>0</v>
          </cell>
          <cell r="AF226">
            <v>0</v>
          </cell>
          <cell r="AG226">
            <v>0</v>
          </cell>
          <cell r="AH226">
            <v>0</v>
          </cell>
          <cell r="AI226">
            <v>0</v>
          </cell>
          <cell r="AJ226">
            <v>0</v>
          </cell>
          <cell r="AK226">
            <v>0</v>
          </cell>
          <cell r="AL226">
            <v>0</v>
          </cell>
          <cell r="AM226">
            <v>0</v>
          </cell>
          <cell r="AN226">
            <v>0</v>
          </cell>
          <cell r="AO226">
            <v>0</v>
          </cell>
          <cell r="AP226">
            <v>0</v>
          </cell>
          <cell r="AQ226">
            <v>0</v>
          </cell>
          <cell r="AR226">
            <v>0</v>
          </cell>
          <cell r="AS226">
            <v>0</v>
          </cell>
          <cell r="AT226">
            <v>0</v>
          </cell>
          <cell r="AU226">
            <v>0</v>
          </cell>
          <cell r="AV226">
            <v>0</v>
          </cell>
          <cell r="AW226">
            <v>0</v>
          </cell>
          <cell r="AX226">
            <v>1.7491745454545455</v>
          </cell>
          <cell r="AY226">
            <v>1.7491745454545451</v>
          </cell>
          <cell r="AZ226">
            <v>1.7491745454545446</v>
          </cell>
          <cell r="BA226">
            <v>1.5174601105182879</v>
          </cell>
          <cell r="BB226">
            <v>3.4778250000000006</v>
          </cell>
          <cell r="BC226">
            <v>2.4294107788334216</v>
          </cell>
          <cell r="BD226">
            <v>3.4778250000000006</v>
          </cell>
          <cell r="BE226">
            <v>2.6583197607374691</v>
          </cell>
          <cell r="BF226">
            <v>2.4324582086810618</v>
          </cell>
          <cell r="BG226">
            <v>0</v>
          </cell>
          <cell r="BH226">
            <v>0</v>
          </cell>
        </row>
        <row r="227">
          <cell r="A227" t="str">
            <v>Theoretical CIL Tail</v>
          </cell>
          <cell r="B227" t="str">
            <v>g/t</v>
          </cell>
          <cell r="C227" t="str">
            <v>Y-Intercept</v>
          </cell>
          <cell r="D227" t="str">
            <v>0</v>
          </cell>
          <cell r="E227" t="str">
            <v>0</v>
          </cell>
          <cell r="F227" t="str">
            <v>0</v>
          </cell>
          <cell r="G227" t="str">
            <v>0</v>
          </cell>
          <cell r="H227" t="str">
            <v>0</v>
          </cell>
          <cell r="I227" t="str">
            <v>0</v>
          </cell>
          <cell r="J227" t="str">
            <v>0</v>
          </cell>
          <cell r="K227" t="str">
            <v>0</v>
          </cell>
          <cell r="L227" t="str">
            <v>0</v>
          </cell>
          <cell r="M227" t="str">
            <v>0</v>
          </cell>
          <cell r="N227" t="str">
            <v>0</v>
          </cell>
          <cell r="O227" t="str">
            <v>0</v>
          </cell>
          <cell r="P227">
            <v>0</v>
          </cell>
          <cell r="Q227" t="str">
            <v>0</v>
          </cell>
          <cell r="R227" t="str">
            <v>0</v>
          </cell>
          <cell r="S227" t="str">
            <v>0</v>
          </cell>
          <cell r="T227" t="str">
            <v>0</v>
          </cell>
          <cell r="U227" t="str">
            <v>0</v>
          </cell>
          <cell r="V227" t="str">
            <v>0</v>
          </cell>
          <cell r="W227" t="str">
            <v>0</v>
          </cell>
          <cell r="X227" t="str">
            <v>0</v>
          </cell>
          <cell r="Y227" t="str">
            <v>0</v>
          </cell>
          <cell r="Z227" t="str">
            <v>0</v>
          </cell>
          <cell r="AA227" t="str">
            <v>0</v>
          </cell>
          <cell r="AB227" t="str">
            <v>0</v>
          </cell>
          <cell r="AC227" t="str">
            <v>0</v>
          </cell>
          <cell r="AD227" t="str">
            <v>0</v>
          </cell>
          <cell r="AE227" t="str">
            <v>0</v>
          </cell>
          <cell r="AF227" t="str">
            <v>0</v>
          </cell>
          <cell r="AG227" t="str">
            <v>0</v>
          </cell>
          <cell r="AH227" t="str">
            <v>0</v>
          </cell>
          <cell r="AI227" t="str">
            <v>0</v>
          </cell>
          <cell r="AJ227" t="str">
            <v>0</v>
          </cell>
          <cell r="AK227" t="str">
            <v>0</v>
          </cell>
          <cell r="AL227" t="str">
            <v>0</v>
          </cell>
          <cell r="AM227" t="str">
            <v>0</v>
          </cell>
          <cell r="AN227" t="str">
            <v>0</v>
          </cell>
          <cell r="AO227" t="str">
            <v>0</v>
          </cell>
          <cell r="AP227" t="str">
            <v>0</v>
          </cell>
          <cell r="AQ227" t="str">
            <v>0</v>
          </cell>
          <cell r="AR227" t="str">
            <v>0</v>
          </cell>
          <cell r="AS227" t="str">
            <v>0</v>
          </cell>
          <cell r="AT227" t="str">
            <v>0</v>
          </cell>
          <cell r="AU227" t="str">
            <v>0</v>
          </cell>
          <cell r="AV227" t="str">
            <v>0</v>
          </cell>
          <cell r="AW227" t="str">
            <v>0</v>
          </cell>
          <cell r="AX227">
            <v>0.31819667563636367</v>
          </cell>
          <cell r="AY227">
            <v>0.31819667563636361</v>
          </cell>
          <cell r="AZ227">
            <v>0.31819667563636356</v>
          </cell>
          <cell r="BA227">
            <v>0.30322792313948138</v>
          </cell>
          <cell r="BB227">
            <v>0.42986749500000004</v>
          </cell>
          <cell r="BC227">
            <v>0.36213993631263908</v>
          </cell>
          <cell r="BD227">
            <v>0.42986749500000004</v>
          </cell>
          <cell r="BE227">
            <v>0.37692745654364052</v>
          </cell>
          <cell r="BF227">
            <v>0.36233680028079662</v>
          </cell>
          <cell r="BG227" t="str">
            <v>0</v>
          </cell>
          <cell r="BH227" t="str">
            <v>0</v>
          </cell>
        </row>
        <row r="228">
          <cell r="A228" t="str">
            <v>Theoretical CIL Recovery</v>
          </cell>
          <cell r="B228" t="str">
            <v>%</v>
          </cell>
          <cell r="C228">
            <v>0.20519999999999999</v>
          </cell>
          <cell r="D228">
            <v>0</v>
          </cell>
          <cell r="E228">
            <v>0</v>
          </cell>
          <cell r="F228">
            <v>0</v>
          </cell>
          <cell r="G228">
            <v>0</v>
          </cell>
          <cell r="H228">
            <v>0</v>
          </cell>
          <cell r="I228">
            <v>0</v>
          </cell>
          <cell r="J228">
            <v>0</v>
          </cell>
          <cell r="K228">
            <v>0</v>
          </cell>
          <cell r="L228">
            <v>0</v>
          </cell>
          <cell r="M228">
            <v>0</v>
          </cell>
          <cell r="N228">
            <v>0</v>
          </cell>
          <cell r="O228">
            <v>0</v>
          </cell>
          <cell r="P228">
            <v>0</v>
          </cell>
          <cell r="Q228">
            <v>0</v>
          </cell>
          <cell r="R228">
            <v>0</v>
          </cell>
          <cell r="S228">
            <v>0</v>
          </cell>
          <cell r="T228">
            <v>0</v>
          </cell>
          <cell r="U228">
            <v>0</v>
          </cell>
          <cell r="V228">
            <v>0</v>
          </cell>
          <cell r="W228">
            <v>0</v>
          </cell>
          <cell r="X228">
            <v>0</v>
          </cell>
          <cell r="Y228">
            <v>0</v>
          </cell>
          <cell r="Z228">
            <v>0</v>
          </cell>
          <cell r="AA228">
            <v>0</v>
          </cell>
          <cell r="AB228">
            <v>0</v>
          </cell>
          <cell r="AC228">
            <v>0</v>
          </cell>
          <cell r="AD228">
            <v>0</v>
          </cell>
          <cell r="AE228">
            <v>0</v>
          </cell>
          <cell r="AF228">
            <v>0</v>
          </cell>
          <cell r="AG228">
            <v>0</v>
          </cell>
          <cell r="AH228">
            <v>0</v>
          </cell>
          <cell r="AI228">
            <v>0</v>
          </cell>
          <cell r="AJ228">
            <v>0</v>
          </cell>
          <cell r="AK228">
            <v>0</v>
          </cell>
          <cell r="AL228">
            <v>0</v>
          </cell>
          <cell r="AM228">
            <v>0</v>
          </cell>
          <cell r="AN228">
            <v>0</v>
          </cell>
          <cell r="AO228">
            <v>0</v>
          </cell>
          <cell r="AP228">
            <v>0</v>
          </cell>
          <cell r="AQ228">
            <v>0</v>
          </cell>
          <cell r="AR228">
            <v>0</v>
          </cell>
          <cell r="AS228">
            <v>0</v>
          </cell>
          <cell r="AT228">
            <v>0</v>
          </cell>
          <cell r="AU228">
            <v>0</v>
          </cell>
          <cell r="AV228">
            <v>0</v>
          </cell>
          <cell r="AW228">
            <v>0</v>
          </cell>
          <cell r="AX228">
            <v>71.17361443298968</v>
          </cell>
          <cell r="AY228">
            <v>71.17361443298968</v>
          </cell>
          <cell r="AZ228">
            <v>71.17361443298968</v>
          </cell>
          <cell r="BA228">
            <v>69.615141491841584</v>
          </cell>
          <cell r="BB228">
            <v>76.246591744840529</v>
          </cell>
          <cell r="BC228">
            <v>74.031351497366558</v>
          </cell>
          <cell r="BD228">
            <v>76.246591744840529</v>
          </cell>
          <cell r="BE228">
            <v>74.664129348307071</v>
          </cell>
          <cell r="BF228">
            <v>74.040557773232194</v>
          </cell>
          <cell r="BG228">
            <v>0</v>
          </cell>
          <cell r="BH228">
            <v>0</v>
          </cell>
        </row>
        <row r="229">
          <cell r="A229" t="str">
            <v>Theoretical Total Recovery</v>
          </cell>
          <cell r="B229" t="str">
            <v>%</v>
          </cell>
          <cell r="C229" t="str">
            <v>Slope</v>
          </cell>
          <cell r="D229" t="str">
            <v>0</v>
          </cell>
          <cell r="E229" t="str">
            <v>0</v>
          </cell>
          <cell r="F229" t="str">
            <v>0</v>
          </cell>
          <cell r="G229" t="str">
            <v>0</v>
          </cell>
          <cell r="H229" t="str">
            <v>0</v>
          </cell>
          <cell r="I229" t="str">
            <v>0</v>
          </cell>
          <cell r="J229" t="str">
            <v>0</v>
          </cell>
          <cell r="K229" t="str">
            <v>0</v>
          </cell>
          <cell r="L229" t="str">
            <v>0</v>
          </cell>
          <cell r="M229" t="str">
            <v>0</v>
          </cell>
          <cell r="N229" t="str">
            <v>0</v>
          </cell>
          <cell r="O229" t="str">
            <v>0</v>
          </cell>
          <cell r="P229">
            <v>0</v>
          </cell>
          <cell r="Q229" t="str">
            <v>0</v>
          </cell>
          <cell r="R229" t="str">
            <v>0</v>
          </cell>
          <cell r="S229" t="str">
            <v>0</v>
          </cell>
          <cell r="T229" t="str">
            <v>0</v>
          </cell>
          <cell r="U229" t="str">
            <v>0</v>
          </cell>
          <cell r="V229" t="str">
            <v>0</v>
          </cell>
          <cell r="W229" t="str">
            <v>0</v>
          </cell>
          <cell r="X229" t="str">
            <v>0</v>
          </cell>
          <cell r="Y229" t="str">
            <v>0</v>
          </cell>
          <cell r="Z229" t="str">
            <v>0</v>
          </cell>
          <cell r="AA229" t="str">
            <v>0</v>
          </cell>
          <cell r="AB229" t="str">
            <v>0</v>
          </cell>
          <cell r="AC229" t="str">
            <v>0</v>
          </cell>
          <cell r="AD229" t="str">
            <v>0</v>
          </cell>
          <cell r="AE229" t="str">
            <v>0</v>
          </cell>
          <cell r="AF229" t="str">
            <v>0</v>
          </cell>
          <cell r="AG229" t="str">
            <v>0</v>
          </cell>
          <cell r="AH229" t="str">
            <v>0</v>
          </cell>
          <cell r="AI229" t="str">
            <v>0</v>
          </cell>
          <cell r="AJ229" t="str">
            <v>0</v>
          </cell>
          <cell r="AK229" t="str">
            <v>0</v>
          </cell>
          <cell r="AL229" t="str">
            <v>0</v>
          </cell>
          <cell r="AM229" t="str">
            <v>0</v>
          </cell>
          <cell r="AN229" t="str">
            <v>0</v>
          </cell>
          <cell r="AO229" t="str">
            <v>0</v>
          </cell>
          <cell r="AP229" t="str">
            <v>0</v>
          </cell>
          <cell r="AQ229" t="str">
            <v>0</v>
          </cell>
          <cell r="AR229" t="str">
            <v>0</v>
          </cell>
          <cell r="AS229" t="str">
            <v>0</v>
          </cell>
          <cell r="AT229" t="str">
            <v>0</v>
          </cell>
          <cell r="AU229" t="str">
            <v>0</v>
          </cell>
          <cell r="AV229" t="str">
            <v>0</v>
          </cell>
          <cell r="AW229" t="str">
            <v>0</v>
          </cell>
          <cell r="AX229">
            <v>84.17361443298968</v>
          </cell>
          <cell r="AY229">
            <v>84.17361443298968</v>
          </cell>
          <cell r="AZ229">
            <v>84.17361443298968</v>
          </cell>
          <cell r="BA229">
            <v>82.61514149184157</v>
          </cell>
          <cell r="BB229">
            <v>89.246591744840529</v>
          </cell>
          <cell r="BC229">
            <v>87.031351497366558</v>
          </cell>
          <cell r="BD229">
            <v>89.246591744840529</v>
          </cell>
          <cell r="BE229">
            <v>87.664129348307071</v>
          </cell>
          <cell r="BF229">
            <v>87.040557773232194</v>
          </cell>
          <cell r="BG229" t="str">
            <v>0</v>
          </cell>
          <cell r="BH229" t="str">
            <v>0</v>
          </cell>
        </row>
      </sheetData>
      <sheetData sheetId="18" refreshError="1"/>
      <sheetData sheetId="19"/>
      <sheetData sheetId="20" refreshError="1"/>
      <sheetData sheetId="21" refreshError="1"/>
      <sheetData sheetId="22" refreshError="1"/>
      <sheetData sheetId="23" refreshError="1">
        <row r="1">
          <cell r="A1" t="str">
            <v>B08_0.1 - LOULO PROJECT BUDGET 2008 - EXPLORATION</v>
          </cell>
          <cell r="H1">
            <v>2005</v>
          </cell>
          <cell r="I1">
            <v>2006</v>
          </cell>
          <cell r="J1">
            <v>2006</v>
          </cell>
          <cell r="K1">
            <v>2006</v>
          </cell>
          <cell r="L1">
            <v>2006</v>
          </cell>
          <cell r="M1">
            <v>2006</v>
          </cell>
          <cell r="N1">
            <v>2006</v>
          </cell>
          <cell r="O1">
            <v>2006</v>
          </cell>
          <cell r="P1">
            <v>2006</v>
          </cell>
          <cell r="Q1">
            <v>2006</v>
          </cell>
          <cell r="R1">
            <v>2006</v>
          </cell>
          <cell r="S1">
            <v>2006</v>
          </cell>
          <cell r="T1">
            <v>2006</v>
          </cell>
          <cell r="U1">
            <v>2006</v>
          </cell>
          <cell r="V1">
            <v>2007</v>
          </cell>
          <cell r="W1">
            <v>2007</v>
          </cell>
          <cell r="X1">
            <v>2007</v>
          </cell>
          <cell r="Y1">
            <v>2007</v>
          </cell>
          <cell r="Z1">
            <v>2007</v>
          </cell>
          <cell r="AA1">
            <v>2007</v>
          </cell>
          <cell r="AB1">
            <v>2007</v>
          </cell>
          <cell r="AC1">
            <v>2007</v>
          </cell>
          <cell r="AD1">
            <v>2007</v>
          </cell>
          <cell r="AE1">
            <v>2007</v>
          </cell>
          <cell r="AF1">
            <v>2007</v>
          </cell>
          <cell r="AG1">
            <v>2007</v>
          </cell>
          <cell r="AH1">
            <v>2007</v>
          </cell>
          <cell r="AI1">
            <v>2008</v>
          </cell>
          <cell r="AJ1">
            <v>2008</v>
          </cell>
          <cell r="AK1">
            <v>2008</v>
          </cell>
          <cell r="AL1">
            <v>2008</v>
          </cell>
          <cell r="AM1">
            <v>2008</v>
          </cell>
          <cell r="AN1">
            <v>2008</v>
          </cell>
          <cell r="AO1">
            <v>2008</v>
          </cell>
          <cell r="AP1">
            <v>2008</v>
          </cell>
          <cell r="AQ1">
            <v>2008</v>
          </cell>
          <cell r="AR1">
            <v>2008</v>
          </cell>
          <cell r="AS1">
            <v>2008</v>
          </cell>
          <cell r="AT1">
            <v>2008</v>
          </cell>
          <cell r="AU1">
            <v>2008</v>
          </cell>
          <cell r="AV1">
            <v>2009</v>
          </cell>
          <cell r="AW1">
            <v>2010</v>
          </cell>
          <cell r="AX1">
            <v>2011</v>
          </cell>
          <cell r="AY1">
            <v>2012</v>
          </cell>
          <cell r="AZ1">
            <v>2013</v>
          </cell>
          <cell r="BA1">
            <v>2014</v>
          </cell>
          <cell r="BB1">
            <v>2015</v>
          </cell>
          <cell r="BC1">
            <v>2016</v>
          </cell>
          <cell r="BD1">
            <v>2017</v>
          </cell>
          <cell r="BE1">
            <v>2018</v>
          </cell>
          <cell r="BF1">
            <v>2019</v>
          </cell>
          <cell r="BG1">
            <v>2020</v>
          </cell>
          <cell r="BH1">
            <v>2021</v>
          </cell>
          <cell r="BI1">
            <v>2022</v>
          </cell>
          <cell r="BJ1">
            <v>2023</v>
          </cell>
          <cell r="BK1">
            <v>2024</v>
          </cell>
          <cell r="BL1">
            <v>2025</v>
          </cell>
          <cell r="BM1">
            <v>2026</v>
          </cell>
          <cell r="BN1" t="str">
            <v>LoM</v>
          </cell>
        </row>
        <row r="2">
          <cell r="A2" t="str">
            <v>BUDGET Version 1.4c - APPROVED, d.d. 23-01-08</v>
          </cell>
          <cell r="H2" t="str">
            <v>TOTAL</v>
          </cell>
          <cell r="I2" t="str">
            <v>Jan</v>
          </cell>
          <cell r="J2" t="str">
            <v>Feb</v>
          </cell>
          <cell r="K2" t="str">
            <v>Mar</v>
          </cell>
          <cell r="L2" t="str">
            <v>Apr</v>
          </cell>
          <cell r="M2" t="str">
            <v>May</v>
          </cell>
          <cell r="N2" t="str">
            <v>Jun</v>
          </cell>
          <cell r="O2" t="str">
            <v>Jul</v>
          </cell>
          <cell r="P2" t="str">
            <v>Aug</v>
          </cell>
          <cell r="Q2" t="str">
            <v>Sep</v>
          </cell>
          <cell r="R2" t="str">
            <v>Oct</v>
          </cell>
          <cell r="S2" t="str">
            <v>Nov</v>
          </cell>
          <cell r="T2" t="str">
            <v>Dec</v>
          </cell>
          <cell r="U2" t="str">
            <v>TOTAL</v>
          </cell>
          <cell r="V2" t="str">
            <v>Jan</v>
          </cell>
          <cell r="W2" t="str">
            <v>Feb</v>
          </cell>
          <cell r="X2" t="str">
            <v>Mar</v>
          </cell>
          <cell r="Y2" t="str">
            <v>Apr</v>
          </cell>
          <cell r="Z2" t="str">
            <v>May</v>
          </cell>
          <cell r="AA2" t="str">
            <v>Jun</v>
          </cell>
          <cell r="AB2" t="str">
            <v>Jul</v>
          </cell>
          <cell r="AC2" t="str">
            <v>Aug</v>
          </cell>
          <cell r="AD2" t="str">
            <v>Sep</v>
          </cell>
          <cell r="AE2" t="str">
            <v>Oct</v>
          </cell>
          <cell r="AF2" t="str">
            <v>Nov</v>
          </cell>
          <cell r="AG2" t="str">
            <v>Dec</v>
          </cell>
          <cell r="AH2" t="str">
            <v>TOTAL</v>
          </cell>
          <cell r="AI2" t="str">
            <v>Jan</v>
          </cell>
          <cell r="AJ2" t="str">
            <v>Feb</v>
          </cell>
          <cell r="AK2" t="str">
            <v>Mar</v>
          </cell>
          <cell r="AL2" t="str">
            <v>Apr</v>
          </cell>
          <cell r="AM2" t="str">
            <v>May</v>
          </cell>
          <cell r="AN2" t="str">
            <v>Jun</v>
          </cell>
          <cell r="AO2" t="str">
            <v>Jul</v>
          </cell>
          <cell r="AP2" t="str">
            <v>Aug</v>
          </cell>
          <cell r="AQ2" t="str">
            <v>Sep</v>
          </cell>
          <cell r="AR2" t="str">
            <v>Oct</v>
          </cell>
          <cell r="AS2" t="str">
            <v>Nov</v>
          </cell>
          <cell r="AT2" t="str">
            <v>Dec</v>
          </cell>
          <cell r="AU2" t="str">
            <v>TOTAL</v>
          </cell>
          <cell r="AV2" t="str">
            <v>TOTAL</v>
          </cell>
          <cell r="AW2" t="str">
            <v>TOTAL</v>
          </cell>
          <cell r="AX2" t="str">
            <v>TOTAL</v>
          </cell>
          <cell r="AY2" t="str">
            <v>TOTAL</v>
          </cell>
          <cell r="AZ2" t="str">
            <v>TOTAL</v>
          </cell>
          <cell r="BA2" t="str">
            <v>TOTAL</v>
          </cell>
          <cell r="BB2" t="str">
            <v>TOTAL</v>
          </cell>
          <cell r="BC2" t="str">
            <v>TOTAL</v>
          </cell>
          <cell r="BD2" t="str">
            <v>TOTAL</v>
          </cell>
          <cell r="BE2" t="str">
            <v>TOTAL</v>
          </cell>
          <cell r="BF2" t="str">
            <v>TOTAL</v>
          </cell>
          <cell r="BG2" t="str">
            <v>TOTAL</v>
          </cell>
          <cell r="BH2" t="str">
            <v>TOTAL</v>
          </cell>
          <cell r="BI2" t="str">
            <v>TOTAL</v>
          </cell>
          <cell r="BJ2" t="str">
            <v>TOTAL</v>
          </cell>
          <cell r="BK2" t="str">
            <v>TOTAL</v>
          </cell>
          <cell r="BL2" t="str">
            <v>TOTAL</v>
          </cell>
          <cell r="BM2" t="str">
            <v>TOTAL</v>
          </cell>
          <cell r="BN2" t="str">
            <v>TOTAL</v>
          </cell>
        </row>
        <row r="3">
          <cell r="A3" t="str">
            <v>Exploration</v>
          </cell>
        </row>
        <row r="6">
          <cell r="A6" t="str">
            <v>Assays</v>
          </cell>
        </row>
        <row r="7">
          <cell r="A7" t="str">
            <v>Assays General</v>
          </cell>
        </row>
        <row r="8">
          <cell r="A8" t="str">
            <v>Assay Consumables</v>
          </cell>
        </row>
        <row r="10">
          <cell r="A10" t="str">
            <v>Cartography</v>
          </cell>
        </row>
        <row r="12">
          <cell r="A12" t="str">
            <v>Consulting fees</v>
          </cell>
        </row>
        <row r="13">
          <cell r="A13" t="str">
            <v>Consulting General</v>
          </cell>
        </row>
        <row r="14">
          <cell r="A14" t="str">
            <v>Phd</v>
          </cell>
        </row>
        <row r="16">
          <cell r="A16" t="str">
            <v>Drilling Provision</v>
          </cell>
        </row>
        <row r="17">
          <cell r="A17" t="str">
            <v>RAB</v>
          </cell>
        </row>
        <row r="18">
          <cell r="A18" t="str">
            <v>RC</v>
          </cell>
        </row>
        <row r="19">
          <cell r="A19" t="str">
            <v>DDH</v>
          </cell>
        </row>
        <row r="20">
          <cell r="A20" t="str">
            <v>Fuel</v>
          </cell>
        </row>
        <row r="21">
          <cell r="A21" t="str">
            <v>Consumables</v>
          </cell>
        </row>
        <row r="22">
          <cell r="A22" t="str">
            <v>Rental-Line Cutting - Dozer</v>
          </cell>
        </row>
        <row r="23">
          <cell r="A23" t="str">
            <v>Drilling Provision</v>
          </cell>
        </row>
        <row r="26">
          <cell r="A26" t="str">
            <v>Exploration Vehicles</v>
          </cell>
        </row>
        <row r="27">
          <cell r="A27" t="str">
            <v xml:space="preserve">Fuel </v>
          </cell>
        </row>
        <row r="28">
          <cell r="A28" t="str">
            <v>Maintenance</v>
          </cell>
        </row>
        <row r="29">
          <cell r="A29" t="str">
            <v>Insurance</v>
          </cell>
        </row>
        <row r="31">
          <cell r="A31" t="str">
            <v>Geophysics</v>
          </cell>
        </row>
        <row r="33">
          <cell r="A33" t="str">
            <v>Head Office</v>
          </cell>
        </row>
        <row r="35">
          <cell r="A35" t="str">
            <v>Labour</v>
          </cell>
        </row>
        <row r="37">
          <cell r="A37" t="str">
            <v>Geological expenditure</v>
          </cell>
        </row>
        <row r="38">
          <cell r="A38" t="str">
            <v>Consumables</v>
          </cell>
        </row>
        <row r="39">
          <cell r="A39" t="str">
            <v>Field Supplies</v>
          </cell>
        </row>
        <row r="40">
          <cell r="A40" t="str">
            <v>Trenching</v>
          </cell>
        </row>
        <row r="41">
          <cell r="A41" t="str">
            <v>Wages - Casual labour</v>
          </cell>
        </row>
        <row r="42">
          <cell r="A42" t="str">
            <v>Other</v>
          </cell>
        </row>
        <row r="43">
          <cell r="A43" t="str">
            <v>Satellite phones</v>
          </cell>
        </row>
        <row r="44">
          <cell r="A44" t="str">
            <v>Food</v>
          </cell>
        </row>
        <row r="45">
          <cell r="A45" t="str">
            <v>Fuel</v>
          </cell>
        </row>
        <row r="46">
          <cell r="A46" t="str">
            <v>Houses</v>
          </cell>
        </row>
        <row r="50">
          <cell r="A50" t="str">
            <v>Travel and Accommodation</v>
          </cell>
        </row>
        <row r="52">
          <cell r="A52" t="str">
            <v>Capex</v>
          </cell>
        </row>
        <row r="53">
          <cell r="A53" t="str">
            <v>Exploration Vehicles</v>
          </cell>
        </row>
        <row r="54">
          <cell r="A54" t="str">
            <v>Field</v>
          </cell>
        </row>
        <row r="55">
          <cell r="A55" t="str">
            <v>Office</v>
          </cell>
        </row>
        <row r="56">
          <cell r="A56" t="str">
            <v>Other</v>
          </cell>
        </row>
        <row r="59">
          <cell r="A59" t="str">
            <v>Total</v>
          </cell>
        </row>
      </sheetData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</sheetDataSet>
  </externalBook>
</externalLink>
</file>

<file path=xl/externalLinks/externalLink18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ost Base"/>
      <sheetName val="Equip Summary"/>
      <sheetName val="Equip Fleet Comp"/>
      <sheetName val="Prime Design Parameters"/>
      <sheetName val="Equip Capital"/>
      <sheetName val="Design Equipment"/>
      <sheetName val="Telpac Sims"/>
      <sheetName val="Productivity"/>
      <sheetName val="Opex BCM-hr"/>
      <sheetName val="Opex  R-hr"/>
      <sheetName val="Sup Opex  R-hr"/>
      <sheetName val="Sup R-annum"/>
      <sheetName val="Tyres"/>
      <sheetName val="Operating hours"/>
      <sheetName val="P&amp;H4100XPC"/>
      <sheetName val="PC 8000-6 FSE "/>
      <sheetName val="PC 4000 Electric FSE"/>
      <sheetName val="Estim. Prod. PC8000FS"/>
      <sheetName val="Estim. Prod.PC4000FS"/>
      <sheetName val="Truck Productivity"/>
      <sheetName val="Truck Specs"/>
      <sheetName val="Design Equipment FVN"/>
      <sheetName val="Sheet1"/>
      <sheetName val="Sheet2"/>
      <sheetName val="Sheet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14">
          <cell r="B14" t="str">
            <v>Hydraulic Shovel 20m³</v>
          </cell>
          <cell r="C14" t="str">
            <v>DT 180t</v>
          </cell>
          <cell r="D14">
            <v>110</v>
          </cell>
          <cell r="E14">
            <v>180</v>
          </cell>
          <cell r="F14">
            <v>5</v>
          </cell>
          <cell r="G14">
            <v>5.5</v>
          </cell>
          <cell r="H14">
            <v>20</v>
          </cell>
          <cell r="I14">
            <v>0.9</v>
          </cell>
          <cell r="J14">
            <v>1.35</v>
          </cell>
          <cell r="K14">
            <v>13.333333333333332</v>
          </cell>
          <cell r="L14">
            <v>21.733333333333331</v>
          </cell>
          <cell r="M14">
            <v>37</v>
          </cell>
          <cell r="N14">
            <v>6246.24</v>
          </cell>
          <cell r="O14">
            <v>5371.7663999999995</v>
          </cell>
          <cell r="P14">
            <v>1004.1081081081081</v>
          </cell>
          <cell r="Q14" t="str">
            <v>bcm/hr</v>
          </cell>
          <cell r="R14">
            <v>5393834.1971027022</v>
          </cell>
          <cell r="S14" t="str">
            <v>bcm/a</v>
          </cell>
          <cell r="T14">
            <v>16864848</v>
          </cell>
          <cell r="U14">
            <v>1075.4526315789474</v>
          </cell>
          <cell r="V14" t="str">
            <v>bcm/hr</v>
          </cell>
          <cell r="W14">
            <v>5777080.3111073682</v>
          </cell>
        </row>
      </sheetData>
      <sheetData sheetId="8">
        <row r="2">
          <cell r="D2">
            <v>12</v>
          </cell>
        </row>
      </sheetData>
      <sheetData sheetId="9"/>
      <sheetData sheetId="10">
        <row r="18">
          <cell r="M18">
            <v>641.554574</v>
          </cell>
        </row>
      </sheetData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</sheetDataSet>
  </externalBook>
</externalLink>
</file>

<file path=xl/externalLinks/externalLink18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Version Control"/>
      <sheetName val="TimeLine"/>
      <sheetName val="TO DO"/>
      <sheetName val="Changes"/>
      <sheetName val="INFO"/>
      <sheetName val="ProdStats"/>
      <sheetName val="Project Mining Totals"/>
      <sheetName val="SUMMARY"/>
      <sheetName val="KPI"/>
      <sheetName val="FINANCIAL"/>
      <sheetName val="CAPITAL2006"/>
      <sheetName val="CAPITAL2007"/>
      <sheetName val="MINING OC"/>
      <sheetName val="MINING UG"/>
      <sheetName val="PROCESS"/>
      <sheetName val="Metal Plan"/>
      <sheetName val="All Engineering"/>
      <sheetName val="G &amp; A"/>
      <sheetName val="LABOUR"/>
      <sheetName val="EXPLORATION"/>
      <sheetName val="DRILLING UG"/>
      <sheetName val="Gara Insitu 5m"/>
      <sheetName val="Yalea Insitu 5m"/>
      <sheetName val="P125 Insitu 5m"/>
      <sheetName val="P129 Insitu 5m"/>
      <sheetName val="Gara ExUG"/>
      <sheetName val="Yalea ExUG"/>
      <sheetName val="Gara Inputs"/>
      <sheetName val="Yalea Inputs"/>
      <sheetName val="Gara UG CAPEX"/>
      <sheetName val="Gara UG OPEX"/>
      <sheetName val="Yalea UG CAPEX"/>
      <sheetName val="Yalea UG OPEX"/>
      <sheetName val="Gara ExPit"/>
      <sheetName val="Yalea ExPit"/>
      <sheetName val="P125 ExPit"/>
      <sheetName val="P129 ExPit"/>
      <sheetName val="Satellites + UG Exp ExPit"/>
      <sheetName val="BCM Schedule"/>
      <sheetName val="BCM Budget D&amp;B"/>
      <sheetName val="BCM Budget L&amp;H"/>
      <sheetName val="Valuation Costs"/>
      <sheetName val="Stockpile valuation"/>
      <sheetName val="Stockpile balances"/>
      <sheetName val="Recoveries"/>
      <sheetName val="Mill Feed Schedule"/>
      <sheetName val="Simplified Mill Feed"/>
      <sheetName val="Graphs"/>
      <sheetName val="Valuation Schedule"/>
      <sheetName val="Reserve Recon"/>
      <sheetName val="minOC"/>
      <sheetName val="minUG"/>
      <sheetName val="proc"/>
      <sheetName val="Eng"/>
      <sheetName val="g&amp;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>
        <row r="1">
          <cell r="A1" t="str">
            <v>B07 - LOULO PROJECT BUDGET 2007 - G &amp; A</v>
          </cell>
          <cell r="G1" t="str">
            <v>Element</v>
          </cell>
          <cell r="H1" t="str">
            <v>Department</v>
          </cell>
          <cell r="J1">
            <v>2004</v>
          </cell>
          <cell r="K1">
            <v>2005</v>
          </cell>
          <cell r="L1">
            <v>2006</v>
          </cell>
          <cell r="M1">
            <v>2006</v>
          </cell>
          <cell r="N1">
            <v>2006</v>
          </cell>
          <cell r="O1">
            <v>2006</v>
          </cell>
          <cell r="P1">
            <v>2006</v>
          </cell>
          <cell r="Q1">
            <v>2006</v>
          </cell>
          <cell r="R1">
            <v>2006</v>
          </cell>
          <cell r="S1">
            <v>2006</v>
          </cell>
          <cell r="T1">
            <v>2006</v>
          </cell>
          <cell r="U1">
            <v>2006</v>
          </cell>
          <cell r="V1">
            <v>2006</v>
          </cell>
          <cell r="W1">
            <v>2006</v>
          </cell>
          <cell r="X1">
            <v>2006</v>
          </cell>
          <cell r="Y1">
            <v>2007</v>
          </cell>
          <cell r="Z1">
            <v>2007</v>
          </cell>
          <cell r="AA1">
            <v>2007</v>
          </cell>
          <cell r="AB1">
            <v>2007</v>
          </cell>
          <cell r="AC1">
            <v>2007</v>
          </cell>
          <cell r="AD1">
            <v>2007</v>
          </cell>
          <cell r="AE1">
            <v>2007</v>
          </cell>
          <cell r="AF1">
            <v>2007</v>
          </cell>
          <cell r="AG1">
            <v>2007</v>
          </cell>
          <cell r="AH1">
            <v>2007</v>
          </cell>
          <cell r="AI1">
            <v>2007</v>
          </cell>
          <cell r="AJ1">
            <v>2007</v>
          </cell>
          <cell r="AK1">
            <v>2007</v>
          </cell>
          <cell r="AL1">
            <v>2008</v>
          </cell>
          <cell r="AM1">
            <v>2009</v>
          </cell>
          <cell r="AN1">
            <v>2010</v>
          </cell>
          <cell r="AO1">
            <v>2011</v>
          </cell>
          <cell r="AP1">
            <v>2012</v>
          </cell>
          <cell r="AQ1">
            <v>2013</v>
          </cell>
        </row>
        <row r="2">
          <cell r="A2" t="str">
            <v>SOMILO B07 Version 1.14, d.d. 08-01-07</v>
          </cell>
          <cell r="J2" t="str">
            <v>TOTAL</v>
          </cell>
          <cell r="K2" t="str">
            <v>TOTAL</v>
          </cell>
          <cell r="L2" t="str">
            <v>Jan</v>
          </cell>
          <cell r="M2" t="str">
            <v>Feb</v>
          </cell>
          <cell r="N2" t="str">
            <v>Mar</v>
          </cell>
          <cell r="O2" t="str">
            <v>Apr</v>
          </cell>
          <cell r="P2" t="str">
            <v>May</v>
          </cell>
          <cell r="Q2" t="str">
            <v>Jun</v>
          </cell>
          <cell r="R2" t="str">
            <v>Jul</v>
          </cell>
          <cell r="S2" t="str">
            <v>Aug</v>
          </cell>
          <cell r="T2" t="str">
            <v>Sep</v>
          </cell>
          <cell r="U2" t="str">
            <v>Oct</v>
          </cell>
          <cell r="V2" t="str">
            <v>Nov</v>
          </cell>
          <cell r="W2" t="str">
            <v>Dec</v>
          </cell>
          <cell r="X2" t="str">
            <v>TOTAL</v>
          </cell>
          <cell r="Y2" t="str">
            <v>Jan</v>
          </cell>
          <cell r="Z2" t="str">
            <v>Feb</v>
          </cell>
          <cell r="AA2" t="str">
            <v>Mar</v>
          </cell>
          <cell r="AB2" t="str">
            <v>Apr</v>
          </cell>
          <cell r="AC2" t="str">
            <v>May</v>
          </cell>
          <cell r="AD2" t="str">
            <v>Jun</v>
          </cell>
          <cell r="AE2" t="str">
            <v>Jul</v>
          </cell>
          <cell r="AF2" t="str">
            <v>Aug</v>
          </cell>
          <cell r="AG2" t="str">
            <v>Sep</v>
          </cell>
          <cell r="AH2" t="str">
            <v>Oct</v>
          </cell>
          <cell r="AI2" t="str">
            <v>Nov</v>
          </cell>
          <cell r="AJ2" t="str">
            <v>Dec</v>
          </cell>
          <cell r="AK2" t="str">
            <v>TOTAL</v>
          </cell>
          <cell r="AL2" t="str">
            <v>TOTAL</v>
          </cell>
          <cell r="AM2" t="str">
            <v>TOTAL</v>
          </cell>
          <cell r="AN2" t="str">
            <v>TOTAL</v>
          </cell>
          <cell r="AO2" t="str">
            <v>TOTAL</v>
          </cell>
          <cell r="AP2" t="str">
            <v>TOTAL</v>
          </cell>
          <cell r="AQ2" t="str">
            <v>TOTAL</v>
          </cell>
        </row>
        <row r="3">
          <cell r="A3" t="str">
            <v>General and Administration (includes outside engineering, admin, finance, health, HR, community, security and environment)</v>
          </cell>
        </row>
        <row r="4">
          <cell r="A4" t="str">
            <v xml:space="preserve"> </v>
          </cell>
        </row>
        <row r="5">
          <cell r="A5" t="str">
            <v>Total Tonnes Mined</v>
          </cell>
          <cell r="J5">
            <v>60000</v>
          </cell>
          <cell r="K5">
            <v>10763360.483355753</v>
          </cell>
          <cell r="L5">
            <v>1446954.33</v>
          </cell>
          <cell r="M5">
            <v>1289856.9996388552</v>
          </cell>
          <cell r="N5">
            <v>1458215.2432748477</v>
          </cell>
          <cell r="O5">
            <v>1313889.1069021586</v>
          </cell>
          <cell r="P5">
            <v>1613460.7448073695</v>
          </cell>
          <cell r="Q5">
            <v>1178175.5280521631</v>
          </cell>
          <cell r="R5">
            <v>1381305.5236982452</v>
          </cell>
          <cell r="S5">
            <v>1419045.9320232915</v>
          </cell>
          <cell r="T5">
            <v>1266069.6691979794</v>
          </cell>
          <cell r="U5">
            <v>1596910.0225751775</v>
          </cell>
          <cell r="V5">
            <v>1314804.111235304</v>
          </cell>
          <cell r="W5">
            <v>1322728.2204650713</v>
          </cell>
          <cell r="X5">
            <v>16601415.431870466</v>
          </cell>
          <cell r="Y5">
            <v>1776487.7723444095</v>
          </cell>
          <cell r="Z5">
            <v>1804782.8319689839</v>
          </cell>
          <cell r="AA5">
            <v>1549813.6961635747</v>
          </cell>
          <cell r="AB5">
            <v>1647480.4862668125</v>
          </cell>
          <cell r="AC5">
            <v>1830165.1054495899</v>
          </cell>
          <cell r="AD5">
            <v>1887765.1843405033</v>
          </cell>
          <cell r="AE5">
            <v>1773833.5706553615</v>
          </cell>
          <cell r="AF5">
            <v>1851153.3331939171</v>
          </cell>
          <cell r="AG5">
            <v>1502757.3873167951</v>
          </cell>
          <cell r="AH5">
            <v>1852394.166551949</v>
          </cell>
          <cell r="AI5">
            <v>1699886.5565579124</v>
          </cell>
          <cell r="AJ5">
            <v>1739151.7744870826</v>
          </cell>
          <cell r="AK5">
            <v>20915671.865296889</v>
          </cell>
          <cell r="AL5">
            <v>17466403.916306622</v>
          </cell>
          <cell r="AM5">
            <v>21956504.794505723</v>
          </cell>
          <cell r="AN5">
            <v>19285593.918079644</v>
          </cell>
          <cell r="AO5">
            <v>10362797.914240539</v>
          </cell>
          <cell r="AP5">
            <v>8686061.5536097027</v>
          </cell>
          <cell r="AQ5">
            <v>11876621.963748204</v>
          </cell>
        </row>
        <row r="6">
          <cell r="A6" t="str">
            <v>Total Tonnes Milled</v>
          </cell>
          <cell r="J6">
            <v>0</v>
          </cell>
          <cell r="K6">
            <v>527331</v>
          </cell>
          <cell r="L6">
            <v>223036</v>
          </cell>
          <cell r="M6">
            <v>242064.09036880534</v>
          </cell>
          <cell r="N6">
            <v>257377</v>
          </cell>
          <cell r="O6">
            <v>222517.29111296692</v>
          </cell>
          <cell r="P6">
            <v>222432.63810376811</v>
          </cell>
          <cell r="Q6">
            <v>176988.7681228545</v>
          </cell>
          <cell r="R6">
            <v>173816.42535266621</v>
          </cell>
          <cell r="S6">
            <v>213093.70225492681</v>
          </cell>
          <cell r="T6">
            <v>218062.00543387531</v>
          </cell>
          <cell r="U6">
            <v>221141.31750549423</v>
          </cell>
          <cell r="V6">
            <v>220340.69298973828</v>
          </cell>
          <cell r="W6">
            <v>220521.03911480901</v>
          </cell>
          <cell r="X6">
            <v>2611390.9703599047</v>
          </cell>
          <cell r="Y6">
            <v>228393.2700574355</v>
          </cell>
          <cell r="Z6">
            <v>206289.65002624923</v>
          </cell>
          <cell r="AA6">
            <v>228393.46322873037</v>
          </cell>
          <cell r="AB6">
            <v>221025.65209887817</v>
          </cell>
          <cell r="AC6">
            <v>228394.46427236201</v>
          </cell>
          <cell r="AD6">
            <v>221026.48652381016</v>
          </cell>
          <cell r="AE6">
            <v>211833.16037065443</v>
          </cell>
          <cell r="AF6">
            <v>211832.96605331328</v>
          </cell>
          <cell r="AG6">
            <v>204999.84802684729</v>
          </cell>
          <cell r="AH6">
            <v>228392.98910475784</v>
          </cell>
          <cell r="AI6">
            <v>221025.96906347416</v>
          </cell>
          <cell r="AJ6">
            <v>228391.67918871285</v>
          </cell>
          <cell r="AK6">
            <v>2639999.5980152255</v>
          </cell>
          <cell r="AL6">
            <v>2815777.2899723276</v>
          </cell>
          <cell r="AM6">
            <v>2656545.6515488448</v>
          </cell>
          <cell r="AN6">
            <v>2715588.1954578706</v>
          </cell>
          <cell r="AO6">
            <v>2792115.418991507</v>
          </cell>
          <cell r="AP6">
            <v>3086963.393752683</v>
          </cell>
          <cell r="AQ6">
            <v>2981577.9319506199</v>
          </cell>
        </row>
        <row r="7">
          <cell r="A7" t="str">
            <v>Total Ounces Produced</v>
          </cell>
          <cell r="J7">
            <v>0</v>
          </cell>
          <cell r="K7">
            <v>63210</v>
          </cell>
          <cell r="L7">
            <v>23097.736973483352</v>
          </cell>
          <cell r="M7">
            <v>21048</v>
          </cell>
          <cell r="N7">
            <v>18788</v>
          </cell>
          <cell r="O7">
            <v>18713.340114996776</v>
          </cell>
          <cell r="P7">
            <v>21129.632204352616</v>
          </cell>
          <cell r="Q7">
            <v>18126.793133462419</v>
          </cell>
          <cell r="R7">
            <v>17724.655635536299</v>
          </cell>
          <cell r="S7">
            <v>21802.451793226795</v>
          </cell>
          <cell r="T7">
            <v>21189.377250057172</v>
          </cell>
          <cell r="U7">
            <v>24910.610484268072</v>
          </cell>
          <cell r="V7">
            <v>21711.953576688215</v>
          </cell>
          <cell r="W7">
            <v>19273.783637318385</v>
          </cell>
          <cell r="X7">
            <v>247516.33480339008</v>
          </cell>
          <cell r="Y7">
            <v>22624.408705911352</v>
          </cell>
          <cell r="Z7">
            <v>19384.546547523638</v>
          </cell>
          <cell r="AA7">
            <v>19787.365904486756</v>
          </cell>
          <cell r="AB7">
            <v>20020.850518687439</v>
          </cell>
          <cell r="AC7">
            <v>23455.914538567486</v>
          </cell>
          <cell r="AD7">
            <v>22645.800403604761</v>
          </cell>
          <cell r="AE7">
            <v>17812.999526966189</v>
          </cell>
          <cell r="AF7">
            <v>21266.079422162104</v>
          </cell>
          <cell r="AG7">
            <v>19801.834342395057</v>
          </cell>
          <cell r="AH7">
            <v>24968.889579696781</v>
          </cell>
          <cell r="AI7">
            <v>19923.204304348714</v>
          </cell>
          <cell r="AJ7">
            <v>24830.132538275928</v>
          </cell>
          <cell r="AK7">
            <v>256522.02633262621</v>
          </cell>
          <cell r="AL7">
            <v>278242.51619431196</v>
          </cell>
          <cell r="AM7">
            <v>362741.22066897148</v>
          </cell>
          <cell r="AN7">
            <v>380088.66798143735</v>
          </cell>
          <cell r="AO7">
            <v>447045.22984484996</v>
          </cell>
          <cell r="AP7">
            <v>501148.41980969551</v>
          </cell>
          <cell r="AQ7">
            <v>316181.96337977232</v>
          </cell>
        </row>
        <row r="9">
          <cell r="A9" t="str">
            <v>Administration</v>
          </cell>
        </row>
        <row r="10">
          <cell r="A10" t="str">
            <v>Duty Free Period (Years 1 to 3)</v>
          </cell>
          <cell r="G10" t="str">
            <v xml:space="preserve"> </v>
          </cell>
        </row>
        <row r="11">
          <cell r="A11" t="str">
            <v>GENERAL MANAGER</v>
          </cell>
          <cell r="D11" t="str">
            <v>Cost  pm</v>
          </cell>
          <cell r="L11">
            <v>1</v>
          </cell>
          <cell r="M11">
            <v>1</v>
          </cell>
          <cell r="N11">
            <v>1</v>
          </cell>
          <cell r="O11">
            <v>1</v>
          </cell>
          <cell r="P11">
            <v>1</v>
          </cell>
          <cell r="Q11">
            <v>1</v>
          </cell>
          <cell r="R11">
            <v>1</v>
          </cell>
          <cell r="S11">
            <v>1</v>
          </cell>
          <cell r="T11">
            <v>1</v>
          </cell>
          <cell r="U11">
            <v>1</v>
          </cell>
          <cell r="V11">
            <v>1</v>
          </cell>
          <cell r="W11">
            <v>1</v>
          </cell>
          <cell r="Y11">
            <v>1</v>
          </cell>
          <cell r="Z11">
            <v>1</v>
          </cell>
          <cell r="AA11">
            <v>1</v>
          </cell>
          <cell r="AB11">
            <v>1</v>
          </cell>
          <cell r="AC11">
            <v>1</v>
          </cell>
          <cell r="AD11">
            <v>1</v>
          </cell>
          <cell r="AE11">
            <v>1</v>
          </cell>
          <cell r="AF11">
            <v>1</v>
          </cell>
          <cell r="AG11">
            <v>1</v>
          </cell>
          <cell r="AH11">
            <v>1</v>
          </cell>
          <cell r="AI11">
            <v>1</v>
          </cell>
          <cell r="AJ11">
            <v>1</v>
          </cell>
          <cell r="AK11">
            <v>1</v>
          </cell>
          <cell r="AL11">
            <v>1</v>
          </cell>
          <cell r="AM11">
            <v>1</v>
          </cell>
          <cell r="AN11">
            <v>1</v>
          </cell>
          <cell r="AO11">
            <v>1</v>
          </cell>
          <cell r="AP11">
            <v>1</v>
          </cell>
          <cell r="AQ11">
            <v>1</v>
          </cell>
        </row>
        <row r="12">
          <cell r="A12" t="str">
            <v>Stores and Supplies</v>
          </cell>
          <cell r="B12" t="str">
            <v>US$ '000</v>
          </cell>
          <cell r="D12">
            <v>0.5</v>
          </cell>
          <cell r="G12" t="str">
            <v>stores</v>
          </cell>
          <cell r="H12" t="str">
            <v>ganda</v>
          </cell>
          <cell r="J12">
            <v>0</v>
          </cell>
          <cell r="X12">
            <v>0</v>
          </cell>
          <cell r="Y12">
            <v>0.5</v>
          </cell>
          <cell r="Z12">
            <v>0.5</v>
          </cell>
          <cell r="AA12">
            <v>0.5</v>
          </cell>
          <cell r="AB12">
            <v>0.5</v>
          </cell>
          <cell r="AC12">
            <v>0.5</v>
          </cell>
          <cell r="AD12">
            <v>0.5</v>
          </cell>
          <cell r="AE12">
            <v>0.5</v>
          </cell>
          <cell r="AF12">
            <v>0.5</v>
          </cell>
          <cell r="AG12">
            <v>0.5</v>
          </cell>
          <cell r="AH12">
            <v>0.5</v>
          </cell>
          <cell r="AI12">
            <v>0.5</v>
          </cell>
          <cell r="AJ12">
            <v>0.5</v>
          </cell>
          <cell r="AK12">
            <v>6</v>
          </cell>
          <cell r="AL12">
            <v>6</v>
          </cell>
          <cell r="AM12">
            <v>6</v>
          </cell>
          <cell r="AN12">
            <v>6</v>
          </cell>
          <cell r="AO12">
            <v>6</v>
          </cell>
          <cell r="AP12">
            <v>6</v>
          </cell>
          <cell r="AQ12">
            <v>6</v>
          </cell>
        </row>
        <row r="13">
          <cell r="A13" t="str">
            <v>Communication Cellphone</v>
          </cell>
          <cell r="B13" t="str">
            <v>US$ '000</v>
          </cell>
          <cell r="D13">
            <v>0.5</v>
          </cell>
          <cell r="G13" t="str">
            <v>ext</v>
          </cell>
          <cell r="H13" t="str">
            <v>ganda</v>
          </cell>
          <cell r="X13">
            <v>0</v>
          </cell>
          <cell r="Y13">
            <v>0.5</v>
          </cell>
          <cell r="Z13">
            <v>0.5</v>
          </cell>
          <cell r="AA13">
            <v>0.5</v>
          </cell>
          <cell r="AB13">
            <v>0.5</v>
          </cell>
          <cell r="AC13">
            <v>0.5</v>
          </cell>
          <cell r="AD13">
            <v>0.5</v>
          </cell>
          <cell r="AE13">
            <v>0.5</v>
          </cell>
          <cell r="AF13">
            <v>0.5</v>
          </cell>
          <cell r="AG13">
            <v>0.5</v>
          </cell>
          <cell r="AH13">
            <v>0.5</v>
          </cell>
          <cell r="AI13">
            <v>0.5</v>
          </cell>
          <cell r="AJ13">
            <v>0.5</v>
          </cell>
          <cell r="AK13">
            <v>6</v>
          </cell>
          <cell r="AL13">
            <v>6</v>
          </cell>
          <cell r="AM13">
            <v>6</v>
          </cell>
          <cell r="AN13">
            <v>6</v>
          </cell>
          <cell r="AO13">
            <v>6</v>
          </cell>
          <cell r="AP13">
            <v>6</v>
          </cell>
          <cell r="AQ13">
            <v>6</v>
          </cell>
        </row>
        <row r="14">
          <cell r="A14" t="str">
            <v>Trainings &amp; Seminars</v>
          </cell>
          <cell r="B14" t="str">
            <v>US$ '000</v>
          </cell>
          <cell r="D14">
            <v>2</v>
          </cell>
          <cell r="G14" t="str">
            <v>misc</v>
          </cell>
          <cell r="H14" t="str">
            <v>ganda</v>
          </cell>
          <cell r="J14">
            <v>0</v>
          </cell>
          <cell r="X14">
            <v>0</v>
          </cell>
          <cell r="Y14">
            <v>2</v>
          </cell>
          <cell r="Z14">
            <v>2</v>
          </cell>
          <cell r="AA14">
            <v>2</v>
          </cell>
          <cell r="AB14">
            <v>2</v>
          </cell>
          <cell r="AC14">
            <v>2</v>
          </cell>
          <cell r="AD14">
            <v>2</v>
          </cell>
          <cell r="AE14">
            <v>2</v>
          </cell>
          <cell r="AF14">
            <v>2</v>
          </cell>
          <cell r="AG14">
            <v>2</v>
          </cell>
          <cell r="AH14">
            <v>2</v>
          </cell>
          <cell r="AI14">
            <v>2</v>
          </cell>
          <cell r="AJ14">
            <v>2</v>
          </cell>
          <cell r="AK14">
            <v>24</v>
          </cell>
          <cell r="AL14">
            <v>24</v>
          </cell>
          <cell r="AM14">
            <v>24</v>
          </cell>
          <cell r="AN14">
            <v>24</v>
          </cell>
          <cell r="AO14">
            <v>24</v>
          </cell>
          <cell r="AP14">
            <v>24</v>
          </cell>
          <cell r="AQ14">
            <v>24</v>
          </cell>
        </row>
        <row r="15">
          <cell r="A15" t="str">
            <v>Documentation</v>
          </cell>
          <cell r="B15" t="str">
            <v>US$ '000</v>
          </cell>
          <cell r="D15">
            <v>0.2</v>
          </cell>
          <cell r="G15" t="str">
            <v>misc</v>
          </cell>
          <cell r="H15" t="str">
            <v>ganda</v>
          </cell>
          <cell r="J15">
            <v>0</v>
          </cell>
          <cell r="X15">
            <v>0</v>
          </cell>
          <cell r="Y15">
            <v>0.2</v>
          </cell>
          <cell r="Z15">
            <v>0.2</v>
          </cell>
          <cell r="AA15">
            <v>0.2</v>
          </cell>
          <cell r="AB15">
            <v>0.2</v>
          </cell>
          <cell r="AC15">
            <v>0.2</v>
          </cell>
          <cell r="AD15">
            <v>0.2</v>
          </cell>
          <cell r="AE15">
            <v>0.2</v>
          </cell>
          <cell r="AF15">
            <v>0.2</v>
          </cell>
          <cell r="AG15">
            <v>0.2</v>
          </cell>
          <cell r="AH15">
            <v>0.2</v>
          </cell>
          <cell r="AI15">
            <v>0.2</v>
          </cell>
          <cell r="AJ15">
            <v>0.2</v>
          </cell>
          <cell r="AK15">
            <v>2.4</v>
          </cell>
          <cell r="AL15">
            <v>2.4</v>
          </cell>
          <cell r="AM15">
            <v>2.4</v>
          </cell>
          <cell r="AN15">
            <v>2.4</v>
          </cell>
          <cell r="AO15">
            <v>2.4</v>
          </cell>
          <cell r="AP15">
            <v>2.4</v>
          </cell>
          <cell r="AQ15">
            <v>2.4</v>
          </cell>
        </row>
        <row r="16">
          <cell r="A16" t="str">
            <v>Business flights</v>
          </cell>
          <cell r="B16" t="str">
            <v>US$ '000</v>
          </cell>
          <cell r="D16">
            <v>2</v>
          </cell>
          <cell r="G16" t="str">
            <v>travel</v>
          </cell>
          <cell r="H16" t="str">
            <v>ganda</v>
          </cell>
          <cell r="X16">
            <v>0</v>
          </cell>
          <cell r="Y16">
            <v>2</v>
          </cell>
          <cell r="Z16">
            <v>2</v>
          </cell>
          <cell r="AA16">
            <v>2</v>
          </cell>
          <cell r="AB16">
            <v>2</v>
          </cell>
          <cell r="AC16">
            <v>2</v>
          </cell>
          <cell r="AD16">
            <v>2</v>
          </cell>
          <cell r="AE16">
            <v>2</v>
          </cell>
          <cell r="AF16">
            <v>2</v>
          </cell>
          <cell r="AG16">
            <v>2</v>
          </cell>
          <cell r="AH16">
            <v>2</v>
          </cell>
          <cell r="AI16">
            <v>2</v>
          </cell>
          <cell r="AJ16">
            <v>2</v>
          </cell>
          <cell r="AK16">
            <v>24</v>
          </cell>
          <cell r="AL16">
            <v>24</v>
          </cell>
          <cell r="AM16">
            <v>24</v>
          </cell>
          <cell r="AN16">
            <v>24</v>
          </cell>
          <cell r="AO16">
            <v>24</v>
          </cell>
          <cell r="AP16">
            <v>24</v>
          </cell>
          <cell r="AQ16">
            <v>24</v>
          </cell>
        </row>
        <row r="17">
          <cell r="A17" t="str">
            <v>Travel expenses</v>
          </cell>
          <cell r="B17" t="str">
            <v>US$ '000</v>
          </cell>
          <cell r="D17">
            <v>0.1</v>
          </cell>
          <cell r="G17" t="str">
            <v>travel</v>
          </cell>
          <cell r="H17" t="str">
            <v>ganda</v>
          </cell>
          <cell r="J17">
            <v>0</v>
          </cell>
          <cell r="X17">
            <v>0</v>
          </cell>
          <cell r="Y17">
            <v>0.1</v>
          </cell>
          <cell r="Z17">
            <v>0.1</v>
          </cell>
          <cell r="AA17">
            <v>0.1</v>
          </cell>
          <cell r="AB17">
            <v>0.1</v>
          </cell>
          <cell r="AC17">
            <v>0.1</v>
          </cell>
          <cell r="AD17">
            <v>0.1</v>
          </cell>
          <cell r="AE17">
            <v>0.1</v>
          </cell>
          <cell r="AF17">
            <v>0.1</v>
          </cell>
          <cell r="AG17">
            <v>0.1</v>
          </cell>
          <cell r="AH17">
            <v>0.1</v>
          </cell>
          <cell r="AI17">
            <v>0.1</v>
          </cell>
          <cell r="AJ17">
            <v>0.1</v>
          </cell>
          <cell r="AK17">
            <v>1.2</v>
          </cell>
          <cell r="AL17">
            <v>1.2</v>
          </cell>
          <cell r="AM17">
            <v>1.2</v>
          </cell>
          <cell r="AN17">
            <v>1.2</v>
          </cell>
          <cell r="AO17">
            <v>1.2</v>
          </cell>
          <cell r="AP17">
            <v>1.2</v>
          </cell>
          <cell r="AQ17">
            <v>1.2</v>
          </cell>
        </row>
        <row r="18">
          <cell r="A18" t="str">
            <v>Vehicle Fuel &amp; Lubs</v>
          </cell>
          <cell r="B18" t="str">
            <v>US$ '000</v>
          </cell>
          <cell r="D18">
            <v>0.2</v>
          </cell>
          <cell r="G18" t="str">
            <v>fuel</v>
          </cell>
          <cell r="H18" t="str">
            <v>ganda</v>
          </cell>
          <cell r="J18">
            <v>0</v>
          </cell>
          <cell r="X18">
            <v>0</v>
          </cell>
          <cell r="Y18">
            <v>0.2</v>
          </cell>
          <cell r="Z18">
            <v>0.2</v>
          </cell>
          <cell r="AA18">
            <v>0.2</v>
          </cell>
          <cell r="AB18">
            <v>0.2</v>
          </cell>
          <cell r="AC18">
            <v>0.2</v>
          </cell>
          <cell r="AD18">
            <v>0.2</v>
          </cell>
          <cell r="AE18">
            <v>0.2</v>
          </cell>
          <cell r="AF18">
            <v>0.2</v>
          </cell>
          <cell r="AG18">
            <v>0.2</v>
          </cell>
          <cell r="AH18">
            <v>0.2</v>
          </cell>
          <cell r="AI18">
            <v>0.2</v>
          </cell>
          <cell r="AJ18">
            <v>0.2</v>
          </cell>
          <cell r="AK18">
            <v>2.4</v>
          </cell>
          <cell r="AL18">
            <v>2.4</v>
          </cell>
          <cell r="AM18">
            <v>2.4</v>
          </cell>
          <cell r="AN18">
            <v>2.4</v>
          </cell>
          <cell r="AO18">
            <v>2.4</v>
          </cell>
          <cell r="AP18">
            <v>2.4</v>
          </cell>
          <cell r="AQ18">
            <v>2.4</v>
          </cell>
        </row>
        <row r="19">
          <cell r="A19" t="str">
            <v>Other Vehicle costs (Registration, Spares, Insurance)</v>
          </cell>
          <cell r="B19" t="str">
            <v>US$ '000</v>
          </cell>
          <cell r="D19">
            <v>0.5</v>
          </cell>
          <cell r="G19" t="str">
            <v>stores</v>
          </cell>
          <cell r="H19" t="str">
            <v>ganda</v>
          </cell>
          <cell r="J19">
            <v>0</v>
          </cell>
          <cell r="X19">
            <v>0</v>
          </cell>
          <cell r="Y19">
            <v>0.5</v>
          </cell>
          <cell r="Z19">
            <v>0.5</v>
          </cell>
          <cell r="AA19">
            <v>0.5</v>
          </cell>
          <cell r="AB19">
            <v>0.5</v>
          </cell>
          <cell r="AC19">
            <v>0.5</v>
          </cell>
          <cell r="AD19">
            <v>0.5</v>
          </cell>
          <cell r="AE19">
            <v>0.5</v>
          </cell>
          <cell r="AF19">
            <v>0.5</v>
          </cell>
          <cell r="AG19">
            <v>0.5</v>
          </cell>
          <cell r="AH19">
            <v>0.5</v>
          </cell>
          <cell r="AI19">
            <v>0.5</v>
          </cell>
          <cell r="AJ19">
            <v>0.5</v>
          </cell>
          <cell r="AK19">
            <v>6</v>
          </cell>
          <cell r="AL19">
            <v>6</v>
          </cell>
          <cell r="AM19">
            <v>6</v>
          </cell>
          <cell r="AN19">
            <v>6</v>
          </cell>
          <cell r="AO19">
            <v>6</v>
          </cell>
          <cell r="AP19">
            <v>6</v>
          </cell>
          <cell r="AQ19">
            <v>6</v>
          </cell>
        </row>
        <row r="20">
          <cell r="A20" t="str">
            <v>Public relations</v>
          </cell>
          <cell r="B20" t="str">
            <v>US$ '000</v>
          </cell>
          <cell r="D20">
            <v>2</v>
          </cell>
          <cell r="G20" t="str">
            <v>misc</v>
          </cell>
          <cell r="H20" t="str">
            <v>ganda</v>
          </cell>
          <cell r="X20">
            <v>0</v>
          </cell>
          <cell r="Y20">
            <v>2</v>
          </cell>
          <cell r="Z20">
            <v>2</v>
          </cell>
          <cell r="AA20">
            <v>2</v>
          </cell>
          <cell r="AB20">
            <v>2</v>
          </cell>
          <cell r="AC20">
            <v>2</v>
          </cell>
          <cell r="AD20">
            <v>2</v>
          </cell>
          <cell r="AE20">
            <v>2</v>
          </cell>
          <cell r="AF20">
            <v>2</v>
          </cell>
          <cell r="AG20">
            <v>2</v>
          </cell>
          <cell r="AH20">
            <v>2</v>
          </cell>
          <cell r="AI20">
            <v>2</v>
          </cell>
          <cell r="AJ20">
            <v>2</v>
          </cell>
          <cell r="AK20">
            <v>24</v>
          </cell>
          <cell r="AL20">
            <v>24</v>
          </cell>
          <cell r="AM20">
            <v>24</v>
          </cell>
          <cell r="AN20">
            <v>24</v>
          </cell>
          <cell r="AO20">
            <v>24</v>
          </cell>
          <cell r="AP20">
            <v>24</v>
          </cell>
          <cell r="AQ20">
            <v>24</v>
          </cell>
        </row>
        <row r="21">
          <cell r="A21" t="str">
            <v>General and Sundry</v>
          </cell>
          <cell r="B21" t="str">
            <v>US$ '000</v>
          </cell>
          <cell r="D21">
            <v>5</v>
          </cell>
          <cell r="G21" t="str">
            <v>misc</v>
          </cell>
          <cell r="H21" t="str">
            <v>ganda</v>
          </cell>
          <cell r="K21">
            <v>64.400000000000006</v>
          </cell>
          <cell r="L21">
            <v>8</v>
          </cell>
          <cell r="M21">
            <v>8</v>
          </cell>
          <cell r="N21">
            <v>8</v>
          </cell>
          <cell r="O21">
            <v>8</v>
          </cell>
          <cell r="P21">
            <v>8</v>
          </cell>
          <cell r="Q21">
            <v>8</v>
          </cell>
          <cell r="R21">
            <v>8</v>
          </cell>
          <cell r="S21">
            <v>8</v>
          </cell>
          <cell r="T21">
            <v>8</v>
          </cell>
          <cell r="U21">
            <v>8</v>
          </cell>
          <cell r="V21">
            <v>8</v>
          </cell>
          <cell r="W21">
            <v>8</v>
          </cell>
          <cell r="X21">
            <v>96</v>
          </cell>
          <cell r="Y21">
            <v>5</v>
          </cell>
          <cell r="Z21">
            <v>5</v>
          </cell>
          <cell r="AA21">
            <v>5</v>
          </cell>
          <cell r="AB21">
            <v>5</v>
          </cell>
          <cell r="AC21">
            <v>5</v>
          </cell>
          <cell r="AD21">
            <v>5</v>
          </cell>
          <cell r="AE21">
            <v>5</v>
          </cell>
          <cell r="AF21">
            <v>5</v>
          </cell>
          <cell r="AG21">
            <v>5</v>
          </cell>
          <cell r="AH21">
            <v>5</v>
          </cell>
          <cell r="AI21">
            <v>5</v>
          </cell>
          <cell r="AJ21">
            <v>5</v>
          </cell>
          <cell r="AK21">
            <v>60</v>
          </cell>
          <cell r="AL21">
            <v>60</v>
          </cell>
          <cell r="AM21">
            <v>60</v>
          </cell>
          <cell r="AN21">
            <v>60</v>
          </cell>
          <cell r="AO21">
            <v>60</v>
          </cell>
          <cell r="AP21">
            <v>60</v>
          </cell>
          <cell r="AQ21">
            <v>60</v>
          </cell>
        </row>
        <row r="22">
          <cell r="A22" t="str">
            <v>Employment cost</v>
          </cell>
          <cell r="B22" t="str">
            <v>US$ '000</v>
          </cell>
          <cell r="G22" t="str">
            <v>labnat</v>
          </cell>
          <cell r="H22" t="str">
            <v>ganda</v>
          </cell>
          <cell r="K22">
            <v>0</v>
          </cell>
          <cell r="L22">
            <v>12.1</v>
          </cell>
          <cell r="M22">
            <v>12.1</v>
          </cell>
          <cell r="N22">
            <v>12.1</v>
          </cell>
          <cell r="O22">
            <v>12.1</v>
          </cell>
          <cell r="P22">
            <v>12.1</v>
          </cell>
          <cell r="Q22">
            <v>12.1</v>
          </cell>
          <cell r="R22">
            <v>12.1</v>
          </cell>
          <cell r="S22">
            <v>12.1</v>
          </cell>
          <cell r="T22">
            <v>12.1</v>
          </cell>
          <cell r="U22">
            <v>12.1</v>
          </cell>
          <cell r="V22">
            <v>12.1</v>
          </cell>
          <cell r="W22">
            <v>12.1</v>
          </cell>
          <cell r="X22">
            <v>145.19999999999996</v>
          </cell>
          <cell r="Y22">
            <v>12.1</v>
          </cell>
          <cell r="Z22">
            <v>12.1</v>
          </cell>
          <cell r="AA22">
            <v>12.1</v>
          </cell>
          <cell r="AB22">
            <v>12.1</v>
          </cell>
          <cell r="AC22">
            <v>12.1</v>
          </cell>
          <cell r="AD22">
            <v>12.1</v>
          </cell>
          <cell r="AE22">
            <v>12.1</v>
          </cell>
          <cell r="AF22">
            <v>12.1</v>
          </cell>
          <cell r="AG22">
            <v>12.1</v>
          </cell>
          <cell r="AH22">
            <v>12.1</v>
          </cell>
          <cell r="AI22">
            <v>12.1</v>
          </cell>
          <cell r="AJ22">
            <v>12.1</v>
          </cell>
          <cell r="AK22">
            <v>145.19999999999996</v>
          </cell>
          <cell r="AL22">
            <v>145.19999999999996</v>
          </cell>
          <cell r="AM22">
            <v>145.19999999999996</v>
          </cell>
          <cell r="AN22">
            <v>145.19999999999996</v>
          </cell>
          <cell r="AO22">
            <v>145.19999999999996</v>
          </cell>
          <cell r="AP22">
            <v>145.19999999999996</v>
          </cell>
          <cell r="AQ22">
            <v>145.19999999999996</v>
          </cell>
        </row>
        <row r="23">
          <cell r="A23" t="str">
            <v>Total General Manager</v>
          </cell>
          <cell r="B23" t="str">
            <v>US$ '000</v>
          </cell>
          <cell r="K23">
            <v>64.400000000000006</v>
          </cell>
          <cell r="L23">
            <v>20.100000000000001</v>
          </cell>
          <cell r="M23">
            <v>20.100000000000001</v>
          </cell>
          <cell r="N23">
            <v>20.100000000000001</v>
          </cell>
          <cell r="O23">
            <v>20.100000000000001</v>
          </cell>
          <cell r="P23">
            <v>20.100000000000001</v>
          </cell>
          <cell r="Q23">
            <v>20.100000000000001</v>
          </cell>
          <cell r="R23">
            <v>20.100000000000001</v>
          </cell>
          <cell r="S23">
            <v>20.100000000000001</v>
          </cell>
          <cell r="T23">
            <v>20.100000000000001</v>
          </cell>
          <cell r="U23">
            <v>20.100000000000001</v>
          </cell>
          <cell r="V23">
            <v>20.100000000000001</v>
          </cell>
          <cell r="W23">
            <v>20.100000000000001</v>
          </cell>
          <cell r="X23">
            <v>241.19999999999996</v>
          </cell>
          <cell r="Y23">
            <v>25.1</v>
          </cell>
          <cell r="Z23">
            <v>25.1</v>
          </cell>
          <cell r="AA23">
            <v>25.1</v>
          </cell>
          <cell r="AB23">
            <v>25.1</v>
          </cell>
          <cell r="AC23">
            <v>25.1</v>
          </cell>
          <cell r="AD23">
            <v>25.1</v>
          </cell>
          <cell r="AE23">
            <v>25.1</v>
          </cell>
          <cell r="AF23">
            <v>25.1</v>
          </cell>
          <cell r="AG23">
            <v>25.1</v>
          </cell>
          <cell r="AH23">
            <v>25.1</v>
          </cell>
          <cell r="AI23">
            <v>25.1</v>
          </cell>
          <cell r="AJ23">
            <v>25.1</v>
          </cell>
          <cell r="AK23">
            <v>301.19999999999993</v>
          </cell>
          <cell r="AL23">
            <v>301.19999999999993</v>
          </cell>
          <cell r="AM23">
            <v>301.19999999999993</v>
          </cell>
          <cell r="AN23">
            <v>301.19999999999993</v>
          </cell>
          <cell r="AO23">
            <v>301.19999999999993</v>
          </cell>
          <cell r="AP23">
            <v>301.19999999999993</v>
          </cell>
          <cell r="AQ23">
            <v>301.19999999999993</v>
          </cell>
        </row>
        <row r="25">
          <cell r="A25" t="str">
            <v>OPERATION MANAGER</v>
          </cell>
          <cell r="D25" t="str">
            <v>Cost  pm</v>
          </cell>
          <cell r="L25">
            <v>1</v>
          </cell>
          <cell r="M25">
            <v>1</v>
          </cell>
          <cell r="N25">
            <v>1</v>
          </cell>
          <cell r="O25">
            <v>1</v>
          </cell>
          <cell r="P25">
            <v>1</v>
          </cell>
          <cell r="Q25">
            <v>1</v>
          </cell>
          <cell r="R25">
            <v>1</v>
          </cell>
          <cell r="S25">
            <v>1</v>
          </cell>
          <cell r="T25">
            <v>1</v>
          </cell>
          <cell r="U25">
            <v>1</v>
          </cell>
          <cell r="V25">
            <v>1</v>
          </cell>
          <cell r="W25">
            <v>1</v>
          </cell>
        </row>
        <row r="26">
          <cell r="A26" t="str">
            <v>Stores and Supplies</v>
          </cell>
          <cell r="B26" t="str">
            <v>US$ '000</v>
          </cell>
          <cell r="D26">
            <v>0.5</v>
          </cell>
          <cell r="G26" t="str">
            <v>stores</v>
          </cell>
          <cell r="H26" t="str">
            <v>ganda</v>
          </cell>
          <cell r="J26">
            <v>0</v>
          </cell>
          <cell r="X26">
            <v>0</v>
          </cell>
          <cell r="Y26">
            <v>0.5</v>
          </cell>
          <cell r="Z26">
            <v>0.5</v>
          </cell>
          <cell r="AA26">
            <v>0.5</v>
          </cell>
          <cell r="AB26">
            <v>0.5</v>
          </cell>
          <cell r="AC26">
            <v>0.5</v>
          </cell>
          <cell r="AD26">
            <v>0.5</v>
          </cell>
          <cell r="AE26">
            <v>0.5</v>
          </cell>
          <cell r="AF26">
            <v>0.5</v>
          </cell>
          <cell r="AG26">
            <v>0.5</v>
          </cell>
          <cell r="AH26">
            <v>0.5</v>
          </cell>
          <cell r="AI26">
            <v>0.5</v>
          </cell>
          <cell r="AJ26">
            <v>0.5</v>
          </cell>
          <cell r="AK26">
            <v>6</v>
          </cell>
          <cell r="AL26">
            <v>6</v>
          </cell>
          <cell r="AM26">
            <v>6</v>
          </cell>
          <cell r="AN26">
            <v>6</v>
          </cell>
          <cell r="AO26">
            <v>6</v>
          </cell>
          <cell r="AP26">
            <v>6</v>
          </cell>
          <cell r="AQ26">
            <v>6</v>
          </cell>
        </row>
        <row r="27">
          <cell r="A27" t="str">
            <v>Communication Cellphone</v>
          </cell>
          <cell r="B27" t="str">
            <v>US$ '000</v>
          </cell>
          <cell r="D27">
            <v>0.5</v>
          </cell>
          <cell r="G27" t="str">
            <v>ext</v>
          </cell>
          <cell r="H27" t="str">
            <v>ganda</v>
          </cell>
          <cell r="X27">
            <v>0</v>
          </cell>
          <cell r="Y27">
            <v>0.5</v>
          </cell>
          <cell r="Z27">
            <v>0.5</v>
          </cell>
          <cell r="AA27">
            <v>0.5</v>
          </cell>
          <cell r="AB27">
            <v>0.5</v>
          </cell>
          <cell r="AC27">
            <v>0.5</v>
          </cell>
          <cell r="AD27">
            <v>0.5</v>
          </cell>
          <cell r="AE27">
            <v>0.5</v>
          </cell>
          <cell r="AF27">
            <v>0.5</v>
          </cell>
          <cell r="AG27">
            <v>0.5</v>
          </cell>
          <cell r="AH27">
            <v>0.5</v>
          </cell>
          <cell r="AI27">
            <v>0.5</v>
          </cell>
          <cell r="AJ27">
            <v>0.5</v>
          </cell>
          <cell r="AK27">
            <v>6</v>
          </cell>
          <cell r="AL27">
            <v>6</v>
          </cell>
          <cell r="AM27">
            <v>6</v>
          </cell>
          <cell r="AN27">
            <v>6</v>
          </cell>
          <cell r="AO27">
            <v>6</v>
          </cell>
          <cell r="AP27">
            <v>6</v>
          </cell>
          <cell r="AQ27">
            <v>6</v>
          </cell>
        </row>
        <row r="28">
          <cell r="A28" t="str">
            <v>Trainings &amp; Seminars</v>
          </cell>
          <cell r="B28" t="str">
            <v>US$ '000</v>
          </cell>
          <cell r="D28">
            <v>1</v>
          </cell>
          <cell r="G28" t="str">
            <v>misc</v>
          </cell>
          <cell r="H28" t="str">
            <v>ganda</v>
          </cell>
          <cell r="J28">
            <v>0</v>
          </cell>
          <cell r="X28">
            <v>0</v>
          </cell>
          <cell r="Y28">
            <v>1</v>
          </cell>
          <cell r="Z28">
            <v>1</v>
          </cell>
          <cell r="AA28">
            <v>1</v>
          </cell>
          <cell r="AB28">
            <v>1</v>
          </cell>
          <cell r="AC28">
            <v>1</v>
          </cell>
          <cell r="AD28">
            <v>1</v>
          </cell>
          <cell r="AE28">
            <v>1</v>
          </cell>
          <cell r="AF28">
            <v>1</v>
          </cell>
          <cell r="AG28">
            <v>1</v>
          </cell>
          <cell r="AH28">
            <v>1</v>
          </cell>
          <cell r="AI28">
            <v>1</v>
          </cell>
          <cell r="AJ28">
            <v>1</v>
          </cell>
          <cell r="AK28">
            <v>12</v>
          </cell>
          <cell r="AL28">
            <v>12</v>
          </cell>
          <cell r="AM28">
            <v>12</v>
          </cell>
          <cell r="AN28">
            <v>12</v>
          </cell>
          <cell r="AO28">
            <v>12</v>
          </cell>
          <cell r="AP28">
            <v>12</v>
          </cell>
          <cell r="AQ28">
            <v>12</v>
          </cell>
        </row>
        <row r="29">
          <cell r="A29" t="str">
            <v>Documentations</v>
          </cell>
          <cell r="B29" t="str">
            <v>US$ '000</v>
          </cell>
          <cell r="D29">
            <v>0.5</v>
          </cell>
          <cell r="G29" t="str">
            <v>misc</v>
          </cell>
          <cell r="H29" t="str">
            <v>ganda</v>
          </cell>
          <cell r="J29">
            <v>0</v>
          </cell>
          <cell r="X29">
            <v>0</v>
          </cell>
          <cell r="Y29">
            <v>0.5</v>
          </cell>
          <cell r="Z29">
            <v>0.5</v>
          </cell>
          <cell r="AA29">
            <v>0.5</v>
          </cell>
          <cell r="AB29">
            <v>0.5</v>
          </cell>
          <cell r="AC29">
            <v>0.5</v>
          </cell>
          <cell r="AD29">
            <v>0.5</v>
          </cell>
          <cell r="AE29">
            <v>0.5</v>
          </cell>
          <cell r="AF29">
            <v>0.5</v>
          </cell>
          <cell r="AG29">
            <v>0.5</v>
          </cell>
          <cell r="AH29">
            <v>0.5</v>
          </cell>
          <cell r="AI29">
            <v>0.5</v>
          </cell>
          <cell r="AJ29">
            <v>0.5</v>
          </cell>
          <cell r="AK29">
            <v>6</v>
          </cell>
          <cell r="AL29">
            <v>6</v>
          </cell>
          <cell r="AM29">
            <v>6</v>
          </cell>
          <cell r="AN29">
            <v>6</v>
          </cell>
          <cell r="AO29">
            <v>6</v>
          </cell>
          <cell r="AP29">
            <v>6</v>
          </cell>
          <cell r="AQ29">
            <v>6</v>
          </cell>
        </row>
        <row r="30">
          <cell r="A30" t="str">
            <v>Business flights</v>
          </cell>
          <cell r="B30" t="str">
            <v>US$ '000</v>
          </cell>
          <cell r="D30">
            <v>2</v>
          </cell>
          <cell r="G30" t="str">
            <v>travel</v>
          </cell>
          <cell r="H30" t="str">
            <v>ganda</v>
          </cell>
          <cell r="X30">
            <v>0</v>
          </cell>
          <cell r="Y30">
            <v>2</v>
          </cell>
          <cell r="Z30">
            <v>2</v>
          </cell>
          <cell r="AA30">
            <v>2</v>
          </cell>
          <cell r="AB30">
            <v>2</v>
          </cell>
          <cell r="AC30">
            <v>2</v>
          </cell>
          <cell r="AD30">
            <v>2</v>
          </cell>
          <cell r="AE30">
            <v>2</v>
          </cell>
          <cell r="AF30">
            <v>2</v>
          </cell>
          <cell r="AG30">
            <v>2</v>
          </cell>
          <cell r="AH30">
            <v>2</v>
          </cell>
          <cell r="AI30">
            <v>2</v>
          </cell>
          <cell r="AJ30">
            <v>2</v>
          </cell>
          <cell r="AK30">
            <v>24</v>
          </cell>
          <cell r="AL30">
            <v>24</v>
          </cell>
          <cell r="AM30">
            <v>24</v>
          </cell>
          <cell r="AN30">
            <v>24</v>
          </cell>
          <cell r="AO30">
            <v>24</v>
          </cell>
          <cell r="AP30">
            <v>24</v>
          </cell>
          <cell r="AQ30">
            <v>24</v>
          </cell>
        </row>
        <row r="31">
          <cell r="A31" t="str">
            <v>Travel expenses</v>
          </cell>
          <cell r="B31" t="str">
            <v>US$ '000</v>
          </cell>
          <cell r="D31">
            <v>0.1</v>
          </cell>
          <cell r="G31" t="str">
            <v>travel</v>
          </cell>
          <cell r="H31" t="str">
            <v>ganda</v>
          </cell>
          <cell r="J31">
            <v>0</v>
          </cell>
          <cell r="X31">
            <v>0</v>
          </cell>
          <cell r="Y31">
            <v>0.1</v>
          </cell>
          <cell r="Z31">
            <v>0.1</v>
          </cell>
          <cell r="AA31">
            <v>0.1</v>
          </cell>
          <cell r="AB31">
            <v>0.1</v>
          </cell>
          <cell r="AC31">
            <v>0.1</v>
          </cell>
          <cell r="AD31">
            <v>0.1</v>
          </cell>
          <cell r="AE31">
            <v>0.1</v>
          </cell>
          <cell r="AF31">
            <v>0.1</v>
          </cell>
          <cell r="AG31">
            <v>0.1</v>
          </cell>
          <cell r="AH31">
            <v>0.1</v>
          </cell>
          <cell r="AI31">
            <v>0.1</v>
          </cell>
          <cell r="AJ31">
            <v>0.1</v>
          </cell>
          <cell r="AK31">
            <v>1.2</v>
          </cell>
          <cell r="AL31">
            <v>1.2</v>
          </cell>
          <cell r="AM31">
            <v>1.2</v>
          </cell>
          <cell r="AN31">
            <v>1.2</v>
          </cell>
          <cell r="AO31">
            <v>1.2</v>
          </cell>
          <cell r="AP31">
            <v>1.2</v>
          </cell>
          <cell r="AQ31">
            <v>1.2</v>
          </cell>
        </row>
        <row r="32">
          <cell r="A32" t="str">
            <v>Vehicle Fuel &amp; Lubs</v>
          </cell>
          <cell r="B32" t="str">
            <v>US$ '000</v>
          </cell>
          <cell r="D32">
            <v>0.2</v>
          </cell>
          <cell r="G32" t="str">
            <v>fuel</v>
          </cell>
          <cell r="H32" t="str">
            <v>ganda</v>
          </cell>
          <cell r="J32">
            <v>0</v>
          </cell>
          <cell r="X32">
            <v>0</v>
          </cell>
          <cell r="Y32">
            <v>0.2</v>
          </cell>
          <cell r="Z32">
            <v>0.2</v>
          </cell>
          <cell r="AA32">
            <v>0.2</v>
          </cell>
          <cell r="AB32">
            <v>0.2</v>
          </cell>
          <cell r="AC32">
            <v>0.2</v>
          </cell>
          <cell r="AD32">
            <v>0.2</v>
          </cell>
          <cell r="AE32">
            <v>0.2</v>
          </cell>
          <cell r="AF32">
            <v>0.2</v>
          </cell>
          <cell r="AG32">
            <v>0.2</v>
          </cell>
          <cell r="AH32">
            <v>0.2</v>
          </cell>
          <cell r="AI32">
            <v>0.2</v>
          </cell>
          <cell r="AJ32">
            <v>0.2</v>
          </cell>
          <cell r="AK32">
            <v>2.4</v>
          </cell>
          <cell r="AL32">
            <v>2.4</v>
          </cell>
          <cell r="AM32">
            <v>2.4</v>
          </cell>
          <cell r="AN32">
            <v>2.4</v>
          </cell>
          <cell r="AO32">
            <v>2.4</v>
          </cell>
          <cell r="AP32">
            <v>2.4</v>
          </cell>
          <cell r="AQ32">
            <v>2.4</v>
          </cell>
        </row>
        <row r="33">
          <cell r="A33" t="str">
            <v>Other Vehicle costs (Registration, Spares, Insurance)</v>
          </cell>
          <cell r="B33" t="str">
            <v>US$ '000</v>
          </cell>
          <cell r="D33">
            <v>0.5</v>
          </cell>
          <cell r="G33" t="str">
            <v>stores</v>
          </cell>
          <cell r="H33" t="str">
            <v>ganda</v>
          </cell>
          <cell r="J33">
            <v>0</v>
          </cell>
          <cell r="X33">
            <v>0</v>
          </cell>
          <cell r="Y33">
            <v>0.5</v>
          </cell>
          <cell r="Z33">
            <v>0.5</v>
          </cell>
          <cell r="AA33">
            <v>0.5</v>
          </cell>
          <cell r="AB33">
            <v>0.5</v>
          </cell>
          <cell r="AC33">
            <v>0.5</v>
          </cell>
          <cell r="AD33">
            <v>0.5</v>
          </cell>
          <cell r="AE33">
            <v>0.5</v>
          </cell>
          <cell r="AF33">
            <v>0.5</v>
          </cell>
          <cell r="AG33">
            <v>0.5</v>
          </cell>
          <cell r="AH33">
            <v>0.5</v>
          </cell>
          <cell r="AI33">
            <v>0.5</v>
          </cell>
          <cell r="AJ33">
            <v>0.5</v>
          </cell>
          <cell r="AK33">
            <v>6</v>
          </cell>
          <cell r="AL33">
            <v>6</v>
          </cell>
          <cell r="AM33">
            <v>6</v>
          </cell>
          <cell r="AN33">
            <v>6</v>
          </cell>
          <cell r="AO33">
            <v>6</v>
          </cell>
          <cell r="AP33">
            <v>6</v>
          </cell>
          <cell r="AQ33">
            <v>6</v>
          </cell>
        </row>
        <row r="34">
          <cell r="A34" t="str">
            <v>General and Sundry</v>
          </cell>
          <cell r="B34" t="str">
            <v>US$ '000</v>
          </cell>
          <cell r="D34">
            <v>0.2</v>
          </cell>
          <cell r="G34" t="str">
            <v>misc</v>
          </cell>
          <cell r="H34" t="str">
            <v>ganda</v>
          </cell>
          <cell r="J34">
            <v>0</v>
          </cell>
          <cell r="X34">
            <v>0</v>
          </cell>
          <cell r="Y34">
            <v>0.2</v>
          </cell>
          <cell r="Z34">
            <v>0.2</v>
          </cell>
          <cell r="AA34">
            <v>0.2</v>
          </cell>
          <cell r="AB34">
            <v>0.2</v>
          </cell>
          <cell r="AC34">
            <v>0.2</v>
          </cell>
          <cell r="AD34">
            <v>0.2</v>
          </cell>
          <cell r="AE34">
            <v>0.2</v>
          </cell>
          <cell r="AF34">
            <v>0.2</v>
          </cell>
          <cell r="AG34">
            <v>0.2</v>
          </cell>
          <cell r="AH34">
            <v>0.2</v>
          </cell>
          <cell r="AI34">
            <v>0.2</v>
          </cell>
          <cell r="AJ34">
            <v>0.2</v>
          </cell>
          <cell r="AK34">
            <v>2.4</v>
          </cell>
          <cell r="AL34">
            <v>2.4</v>
          </cell>
          <cell r="AM34">
            <v>2.4</v>
          </cell>
          <cell r="AN34">
            <v>2.4</v>
          </cell>
          <cell r="AO34">
            <v>2.4</v>
          </cell>
          <cell r="AP34">
            <v>2.4</v>
          </cell>
          <cell r="AQ34">
            <v>2.4</v>
          </cell>
        </row>
        <row r="35">
          <cell r="A35" t="str">
            <v>Employment cost</v>
          </cell>
          <cell r="B35" t="str">
            <v>US$ '000</v>
          </cell>
          <cell r="G35" t="str">
            <v>labexp</v>
          </cell>
          <cell r="H35" t="str">
            <v>ganda</v>
          </cell>
          <cell r="K35">
            <v>0</v>
          </cell>
          <cell r="L35">
            <v>16.397759999999998</v>
          </cell>
          <cell r="M35">
            <v>16.397759999999998</v>
          </cell>
          <cell r="N35">
            <v>16.397759999999998</v>
          </cell>
          <cell r="O35">
            <v>16.397759999999998</v>
          </cell>
          <cell r="P35">
            <v>16.397759999999998</v>
          </cell>
          <cell r="Q35">
            <v>16.397759999999998</v>
          </cell>
          <cell r="R35">
            <v>16.397759999999998</v>
          </cell>
          <cell r="S35">
            <v>16.397759999999998</v>
          </cell>
          <cell r="T35">
            <v>16.397759999999998</v>
          </cell>
          <cell r="U35">
            <v>16.397759999999998</v>
          </cell>
          <cell r="V35">
            <v>16.397759999999998</v>
          </cell>
          <cell r="W35">
            <v>16.397759999999998</v>
          </cell>
          <cell r="X35">
            <v>196.77312000000003</v>
          </cell>
          <cell r="Y35">
            <v>16.397759999999998</v>
          </cell>
          <cell r="Z35">
            <v>16.397759999999998</v>
          </cell>
          <cell r="AA35">
            <v>16.397759999999998</v>
          </cell>
          <cell r="AB35">
            <v>16.397759999999998</v>
          </cell>
          <cell r="AC35">
            <v>16.397759999999998</v>
          </cell>
          <cell r="AD35">
            <v>16.397759999999998</v>
          </cell>
          <cell r="AE35">
            <v>16.397759999999998</v>
          </cell>
          <cell r="AF35">
            <v>16.397759999999998</v>
          </cell>
          <cell r="AG35">
            <v>16.397759999999998</v>
          </cell>
          <cell r="AH35">
            <v>16.397759999999998</v>
          </cell>
          <cell r="AI35">
            <v>16.397759999999998</v>
          </cell>
          <cell r="AJ35">
            <v>16.397759999999998</v>
          </cell>
          <cell r="AK35">
            <v>196.77312000000003</v>
          </cell>
          <cell r="AL35">
            <v>196.77312000000003</v>
          </cell>
          <cell r="AM35">
            <v>196.77312000000003</v>
          </cell>
          <cell r="AN35">
            <v>196.77312000000003</v>
          </cell>
          <cell r="AO35">
            <v>196.77312000000003</v>
          </cell>
          <cell r="AP35">
            <v>196.77312000000003</v>
          </cell>
          <cell r="AQ35">
            <v>196.77312000000003</v>
          </cell>
        </row>
        <row r="36">
          <cell r="A36" t="str">
            <v>Total Operation Manager</v>
          </cell>
          <cell r="B36" t="str">
            <v>US$ '000</v>
          </cell>
          <cell r="K36">
            <v>0</v>
          </cell>
          <cell r="L36">
            <v>16.397759999999998</v>
          </cell>
          <cell r="M36">
            <v>16.397759999999998</v>
          </cell>
          <cell r="N36">
            <v>16.397759999999998</v>
          </cell>
          <cell r="O36">
            <v>16.397759999999998</v>
          </cell>
          <cell r="P36">
            <v>16.397759999999998</v>
          </cell>
          <cell r="Q36">
            <v>16.397759999999998</v>
          </cell>
          <cell r="R36">
            <v>16.397759999999998</v>
          </cell>
          <cell r="S36">
            <v>16.397759999999998</v>
          </cell>
          <cell r="T36">
            <v>16.397759999999998</v>
          </cell>
          <cell r="U36">
            <v>16.397759999999998</v>
          </cell>
          <cell r="V36">
            <v>16.397759999999998</v>
          </cell>
          <cell r="W36">
            <v>16.397759999999998</v>
          </cell>
          <cell r="X36">
            <v>196.77312000000003</v>
          </cell>
          <cell r="Y36">
            <v>21.897759999999998</v>
          </cell>
          <cell r="Z36">
            <v>21.897759999999998</v>
          </cell>
          <cell r="AA36">
            <v>21.897759999999998</v>
          </cell>
          <cell r="AB36">
            <v>21.897759999999998</v>
          </cell>
          <cell r="AC36">
            <v>21.897759999999998</v>
          </cell>
          <cell r="AD36">
            <v>21.897759999999998</v>
          </cell>
          <cell r="AE36">
            <v>21.897759999999998</v>
          </cell>
          <cell r="AF36">
            <v>21.897759999999998</v>
          </cell>
          <cell r="AG36">
            <v>21.897759999999998</v>
          </cell>
          <cell r="AH36">
            <v>21.897759999999998</v>
          </cell>
          <cell r="AI36">
            <v>21.897759999999998</v>
          </cell>
          <cell r="AJ36">
            <v>21.897759999999998</v>
          </cell>
          <cell r="AK36">
            <v>262.77312000000006</v>
          </cell>
          <cell r="AL36">
            <v>262.77312000000006</v>
          </cell>
          <cell r="AM36">
            <v>262.77312000000006</v>
          </cell>
          <cell r="AN36">
            <v>262.77312000000006</v>
          </cell>
          <cell r="AO36">
            <v>262.77312000000006</v>
          </cell>
          <cell r="AP36">
            <v>262.77312000000006</v>
          </cell>
          <cell r="AQ36">
            <v>262.77312000000006</v>
          </cell>
        </row>
        <row r="38">
          <cell r="A38" t="str">
            <v>FINANCE</v>
          </cell>
          <cell r="D38" t="str">
            <v>Cost  pm</v>
          </cell>
          <cell r="L38">
            <v>1</v>
          </cell>
          <cell r="M38">
            <v>1</v>
          </cell>
          <cell r="N38">
            <v>1</v>
          </cell>
          <cell r="O38">
            <v>1</v>
          </cell>
          <cell r="P38">
            <v>1</v>
          </cell>
          <cell r="Q38">
            <v>1</v>
          </cell>
          <cell r="R38">
            <v>1</v>
          </cell>
          <cell r="S38">
            <v>1</v>
          </cell>
          <cell r="T38">
            <v>1</v>
          </cell>
          <cell r="U38">
            <v>1</v>
          </cell>
          <cell r="V38">
            <v>1</v>
          </cell>
          <cell r="W38">
            <v>1</v>
          </cell>
        </row>
        <row r="39">
          <cell r="A39" t="str">
            <v>Stores and Supplies</v>
          </cell>
          <cell r="B39" t="str">
            <v>US$ '000</v>
          </cell>
          <cell r="D39">
            <v>2</v>
          </cell>
          <cell r="G39" t="str">
            <v>stores</v>
          </cell>
          <cell r="H39" t="str">
            <v>ganda</v>
          </cell>
          <cell r="J39">
            <v>0</v>
          </cell>
          <cell r="K39">
            <v>13.9</v>
          </cell>
          <cell r="L39">
            <v>2</v>
          </cell>
          <cell r="M39">
            <v>2</v>
          </cell>
          <cell r="N39">
            <v>2</v>
          </cell>
          <cell r="O39">
            <v>2</v>
          </cell>
          <cell r="P39">
            <v>2</v>
          </cell>
          <cell r="Q39">
            <v>2</v>
          </cell>
          <cell r="R39">
            <v>2</v>
          </cell>
          <cell r="S39">
            <v>2</v>
          </cell>
          <cell r="T39">
            <v>2</v>
          </cell>
          <cell r="U39">
            <v>2</v>
          </cell>
          <cell r="V39">
            <v>2</v>
          </cell>
          <cell r="W39">
            <v>2</v>
          </cell>
          <cell r="X39">
            <v>24</v>
          </cell>
          <cell r="Y39">
            <v>2</v>
          </cell>
          <cell r="Z39">
            <v>2</v>
          </cell>
          <cell r="AA39">
            <v>2</v>
          </cell>
          <cell r="AB39">
            <v>2</v>
          </cell>
          <cell r="AC39">
            <v>2</v>
          </cell>
          <cell r="AD39">
            <v>2</v>
          </cell>
          <cell r="AE39">
            <v>2</v>
          </cell>
          <cell r="AF39">
            <v>2</v>
          </cell>
          <cell r="AG39">
            <v>2</v>
          </cell>
          <cell r="AH39">
            <v>2</v>
          </cell>
          <cell r="AI39">
            <v>2</v>
          </cell>
          <cell r="AJ39">
            <v>2</v>
          </cell>
          <cell r="AK39">
            <v>24</v>
          </cell>
          <cell r="AL39">
            <v>24</v>
          </cell>
          <cell r="AM39">
            <v>24</v>
          </cell>
          <cell r="AN39">
            <v>24</v>
          </cell>
          <cell r="AO39">
            <v>24</v>
          </cell>
          <cell r="AP39">
            <v>24</v>
          </cell>
          <cell r="AQ39">
            <v>24</v>
          </cell>
        </row>
        <row r="40">
          <cell r="A40" t="str">
            <v>Communication Cellphone</v>
          </cell>
          <cell r="B40" t="str">
            <v>US$ '000</v>
          </cell>
          <cell r="D40">
            <v>0.2</v>
          </cell>
          <cell r="G40" t="str">
            <v>ext</v>
          </cell>
          <cell r="H40" t="str">
            <v>ganda</v>
          </cell>
          <cell r="X40">
            <v>0</v>
          </cell>
          <cell r="Y40">
            <v>0.2</v>
          </cell>
          <cell r="Z40">
            <v>0.2</v>
          </cell>
          <cell r="AA40">
            <v>0.2</v>
          </cell>
          <cell r="AB40">
            <v>0.2</v>
          </cell>
          <cell r="AC40">
            <v>0.2</v>
          </cell>
          <cell r="AD40">
            <v>0.2</v>
          </cell>
          <cell r="AE40">
            <v>0.2</v>
          </cell>
          <cell r="AF40">
            <v>0.2</v>
          </cell>
          <cell r="AG40">
            <v>0.2</v>
          </cell>
          <cell r="AH40">
            <v>0.2</v>
          </cell>
          <cell r="AI40">
            <v>0.2</v>
          </cell>
          <cell r="AJ40">
            <v>0.2</v>
          </cell>
          <cell r="AK40">
            <v>2.4</v>
          </cell>
          <cell r="AL40">
            <v>2.4</v>
          </cell>
          <cell r="AM40">
            <v>2.4</v>
          </cell>
          <cell r="AN40">
            <v>2.4</v>
          </cell>
          <cell r="AO40">
            <v>2.4</v>
          </cell>
          <cell r="AP40">
            <v>2.4</v>
          </cell>
          <cell r="AQ40">
            <v>2.4</v>
          </cell>
        </row>
        <row r="41">
          <cell r="A41" t="str">
            <v>Audit fees</v>
          </cell>
          <cell r="B41" t="str">
            <v>US$ '000</v>
          </cell>
          <cell r="D41">
            <v>206.5</v>
          </cell>
          <cell r="E41" t="str">
            <v>Yearly</v>
          </cell>
          <cell r="G41" t="str">
            <v>ext</v>
          </cell>
          <cell r="H41" t="str">
            <v>ganda</v>
          </cell>
          <cell r="K41">
            <v>100</v>
          </cell>
          <cell r="L41">
            <v>108</v>
          </cell>
          <cell r="X41">
            <v>108</v>
          </cell>
          <cell r="Y41">
            <v>206.5</v>
          </cell>
          <cell r="AK41">
            <v>206.5</v>
          </cell>
          <cell r="AL41">
            <v>206.5</v>
          </cell>
          <cell r="AM41">
            <v>206.5</v>
          </cell>
          <cell r="AN41">
            <v>206.5</v>
          </cell>
          <cell r="AO41">
            <v>206.5</v>
          </cell>
          <cell r="AP41">
            <v>206.5</v>
          </cell>
          <cell r="AQ41">
            <v>206.5</v>
          </cell>
        </row>
        <row r="42">
          <cell r="A42" t="str">
            <v>Consultants Fees</v>
          </cell>
          <cell r="B42" t="str">
            <v>US$ '000</v>
          </cell>
          <cell r="D42">
            <v>3</v>
          </cell>
          <cell r="G42" t="str">
            <v>ext</v>
          </cell>
          <cell r="H42" t="str">
            <v>ganda</v>
          </cell>
          <cell r="K42">
            <v>26.4</v>
          </cell>
          <cell r="L42">
            <v>3</v>
          </cell>
          <cell r="M42">
            <v>3</v>
          </cell>
          <cell r="N42">
            <v>3</v>
          </cell>
          <cell r="O42">
            <v>3</v>
          </cell>
          <cell r="P42">
            <v>3</v>
          </cell>
          <cell r="Q42">
            <v>3</v>
          </cell>
          <cell r="R42">
            <v>3</v>
          </cell>
          <cell r="S42">
            <v>3</v>
          </cell>
          <cell r="T42">
            <v>3</v>
          </cell>
          <cell r="U42">
            <v>3</v>
          </cell>
          <cell r="V42">
            <v>3</v>
          </cell>
          <cell r="W42">
            <v>3</v>
          </cell>
          <cell r="X42">
            <v>36</v>
          </cell>
          <cell r="Y42">
            <v>3</v>
          </cell>
          <cell r="Z42">
            <v>3</v>
          </cell>
          <cell r="AA42">
            <v>3</v>
          </cell>
          <cell r="AB42">
            <v>3</v>
          </cell>
          <cell r="AC42">
            <v>3</v>
          </cell>
          <cell r="AD42">
            <v>3</v>
          </cell>
          <cell r="AE42">
            <v>3</v>
          </cell>
          <cell r="AF42">
            <v>3</v>
          </cell>
          <cell r="AG42">
            <v>3</v>
          </cell>
          <cell r="AH42">
            <v>3</v>
          </cell>
          <cell r="AI42">
            <v>3</v>
          </cell>
          <cell r="AJ42">
            <v>3</v>
          </cell>
          <cell r="AK42">
            <v>36</v>
          </cell>
          <cell r="AL42">
            <v>36</v>
          </cell>
          <cell r="AM42">
            <v>36</v>
          </cell>
          <cell r="AN42">
            <v>36</v>
          </cell>
          <cell r="AO42">
            <v>36</v>
          </cell>
          <cell r="AP42">
            <v>36</v>
          </cell>
          <cell r="AQ42">
            <v>36</v>
          </cell>
        </row>
        <row r="43">
          <cell r="A43" t="str">
            <v>Trainings &amp; Seminars</v>
          </cell>
          <cell r="B43" t="str">
            <v>US$ '000</v>
          </cell>
          <cell r="D43">
            <v>1</v>
          </cell>
          <cell r="G43" t="str">
            <v>misc</v>
          </cell>
          <cell r="H43" t="str">
            <v>ganda</v>
          </cell>
          <cell r="J43">
            <v>0</v>
          </cell>
          <cell r="X43">
            <v>0</v>
          </cell>
          <cell r="Y43">
            <v>1</v>
          </cell>
          <cell r="Z43">
            <v>1</v>
          </cell>
          <cell r="AA43">
            <v>1</v>
          </cell>
          <cell r="AB43">
            <v>1</v>
          </cell>
          <cell r="AC43">
            <v>1</v>
          </cell>
          <cell r="AD43">
            <v>1</v>
          </cell>
          <cell r="AE43">
            <v>1</v>
          </cell>
          <cell r="AF43">
            <v>1</v>
          </cell>
          <cell r="AG43">
            <v>1</v>
          </cell>
          <cell r="AH43">
            <v>1</v>
          </cell>
          <cell r="AI43">
            <v>1</v>
          </cell>
          <cell r="AJ43">
            <v>1</v>
          </cell>
          <cell r="AK43">
            <v>12</v>
          </cell>
          <cell r="AL43">
            <v>12</v>
          </cell>
          <cell r="AM43">
            <v>12</v>
          </cell>
          <cell r="AN43">
            <v>12</v>
          </cell>
          <cell r="AO43">
            <v>12</v>
          </cell>
          <cell r="AP43">
            <v>12</v>
          </cell>
          <cell r="AQ43">
            <v>12</v>
          </cell>
        </row>
        <row r="44">
          <cell r="A44" t="str">
            <v>Software License Fees</v>
          </cell>
          <cell r="B44" t="str">
            <v>US$ '000</v>
          </cell>
          <cell r="D44">
            <v>4</v>
          </cell>
          <cell r="G44" t="str">
            <v>misc</v>
          </cell>
          <cell r="H44" t="str">
            <v>ganda</v>
          </cell>
          <cell r="K44">
            <v>35.200000000000003</v>
          </cell>
          <cell r="L44">
            <v>4</v>
          </cell>
          <cell r="M44">
            <v>4</v>
          </cell>
          <cell r="N44">
            <v>4</v>
          </cell>
          <cell r="O44">
            <v>4</v>
          </cell>
          <cell r="P44">
            <v>4</v>
          </cell>
          <cell r="Q44">
            <v>4</v>
          </cell>
          <cell r="R44">
            <v>4</v>
          </cell>
          <cell r="S44">
            <v>4</v>
          </cell>
          <cell r="T44">
            <v>4</v>
          </cell>
          <cell r="U44">
            <v>4</v>
          </cell>
          <cell r="V44">
            <v>4</v>
          </cell>
          <cell r="W44">
            <v>4</v>
          </cell>
          <cell r="X44">
            <v>48</v>
          </cell>
          <cell r="Y44">
            <v>4</v>
          </cell>
          <cell r="Z44">
            <v>4</v>
          </cell>
          <cell r="AA44">
            <v>4</v>
          </cell>
          <cell r="AB44">
            <v>4</v>
          </cell>
          <cell r="AC44">
            <v>4</v>
          </cell>
          <cell r="AD44">
            <v>4</v>
          </cell>
          <cell r="AE44">
            <v>4</v>
          </cell>
          <cell r="AF44">
            <v>4</v>
          </cell>
          <cell r="AG44">
            <v>4</v>
          </cell>
          <cell r="AH44">
            <v>4</v>
          </cell>
          <cell r="AI44">
            <v>4</v>
          </cell>
          <cell r="AJ44">
            <v>4</v>
          </cell>
          <cell r="AK44">
            <v>48</v>
          </cell>
          <cell r="AL44">
            <v>48</v>
          </cell>
          <cell r="AM44">
            <v>48</v>
          </cell>
          <cell r="AN44">
            <v>48</v>
          </cell>
          <cell r="AO44">
            <v>48</v>
          </cell>
          <cell r="AP44">
            <v>48</v>
          </cell>
          <cell r="AQ44">
            <v>48</v>
          </cell>
        </row>
        <row r="45">
          <cell r="A45" t="str">
            <v>Vehicle Fuel &amp; Lubs</v>
          </cell>
          <cell r="B45" t="str">
            <v>US$ '000</v>
          </cell>
          <cell r="D45">
            <v>0.2</v>
          </cell>
          <cell r="G45" t="str">
            <v>fuel</v>
          </cell>
          <cell r="H45" t="str">
            <v>ganda</v>
          </cell>
          <cell r="J45">
            <v>0</v>
          </cell>
          <cell r="X45">
            <v>0</v>
          </cell>
          <cell r="Y45">
            <v>0.2</v>
          </cell>
          <cell r="Z45">
            <v>0.2</v>
          </cell>
          <cell r="AA45">
            <v>0.2</v>
          </cell>
          <cell r="AB45">
            <v>0.2</v>
          </cell>
          <cell r="AC45">
            <v>0.2</v>
          </cell>
          <cell r="AD45">
            <v>0.2</v>
          </cell>
          <cell r="AE45">
            <v>0.2</v>
          </cell>
          <cell r="AF45">
            <v>0.2</v>
          </cell>
          <cell r="AG45">
            <v>0.2</v>
          </cell>
          <cell r="AH45">
            <v>0.2</v>
          </cell>
          <cell r="AI45">
            <v>0.2</v>
          </cell>
          <cell r="AJ45">
            <v>0.2</v>
          </cell>
          <cell r="AK45">
            <v>2.4</v>
          </cell>
          <cell r="AL45">
            <v>2.4</v>
          </cell>
          <cell r="AM45">
            <v>2.4</v>
          </cell>
          <cell r="AN45">
            <v>2.4</v>
          </cell>
          <cell r="AO45">
            <v>2.4</v>
          </cell>
          <cell r="AP45">
            <v>2.4</v>
          </cell>
          <cell r="AQ45">
            <v>2.4</v>
          </cell>
        </row>
        <row r="46">
          <cell r="A46" t="str">
            <v>Other Vehicle costs (Registration, Spares, Insurance)</v>
          </cell>
          <cell r="B46" t="str">
            <v>US$ '000</v>
          </cell>
          <cell r="D46">
            <v>0.5</v>
          </cell>
          <cell r="G46" t="str">
            <v>stores</v>
          </cell>
          <cell r="H46" t="str">
            <v>ganda</v>
          </cell>
          <cell r="J46">
            <v>0</v>
          </cell>
          <cell r="X46">
            <v>0</v>
          </cell>
          <cell r="Y46">
            <v>0.5</v>
          </cell>
          <cell r="Z46">
            <v>0.5</v>
          </cell>
          <cell r="AA46">
            <v>0.5</v>
          </cell>
          <cell r="AB46">
            <v>0.5</v>
          </cell>
          <cell r="AC46">
            <v>0.5</v>
          </cell>
          <cell r="AD46">
            <v>0.5</v>
          </cell>
          <cell r="AE46">
            <v>0.5</v>
          </cell>
          <cell r="AF46">
            <v>0.5</v>
          </cell>
          <cell r="AG46">
            <v>0.5</v>
          </cell>
          <cell r="AH46">
            <v>0.5</v>
          </cell>
          <cell r="AI46">
            <v>0.5</v>
          </cell>
          <cell r="AJ46">
            <v>0.5</v>
          </cell>
          <cell r="AK46">
            <v>6</v>
          </cell>
          <cell r="AL46">
            <v>6</v>
          </cell>
          <cell r="AM46">
            <v>6</v>
          </cell>
          <cell r="AN46">
            <v>6</v>
          </cell>
          <cell r="AO46">
            <v>6</v>
          </cell>
          <cell r="AP46">
            <v>6</v>
          </cell>
          <cell r="AQ46">
            <v>6</v>
          </cell>
        </row>
        <row r="47">
          <cell r="A47" t="str">
            <v>International flight costs</v>
          </cell>
          <cell r="B47" t="str">
            <v>US$ '000</v>
          </cell>
          <cell r="D47">
            <v>3.5</v>
          </cell>
          <cell r="G47" t="str">
            <v>travel</v>
          </cell>
          <cell r="H47" t="str">
            <v>ganda</v>
          </cell>
          <cell r="X47">
            <v>0</v>
          </cell>
          <cell r="Y47">
            <v>3.5</v>
          </cell>
          <cell r="Z47">
            <v>3.5</v>
          </cell>
          <cell r="AA47">
            <v>3.5</v>
          </cell>
          <cell r="AB47">
            <v>3.5</v>
          </cell>
          <cell r="AC47">
            <v>3.5</v>
          </cell>
          <cell r="AD47">
            <v>3.5</v>
          </cell>
          <cell r="AE47">
            <v>3.5</v>
          </cell>
          <cell r="AF47">
            <v>3.5</v>
          </cell>
          <cell r="AG47">
            <v>3.5</v>
          </cell>
          <cell r="AH47">
            <v>3.5</v>
          </cell>
          <cell r="AI47">
            <v>3.5</v>
          </cell>
          <cell r="AJ47">
            <v>3.5</v>
          </cell>
          <cell r="AK47">
            <v>42</v>
          </cell>
          <cell r="AL47">
            <v>42</v>
          </cell>
          <cell r="AM47">
            <v>42</v>
          </cell>
          <cell r="AN47">
            <v>42</v>
          </cell>
          <cell r="AO47">
            <v>42</v>
          </cell>
          <cell r="AP47">
            <v>42</v>
          </cell>
          <cell r="AQ47">
            <v>42</v>
          </cell>
        </row>
        <row r="48">
          <cell r="A48" t="str">
            <v>Travel expenses</v>
          </cell>
          <cell r="B48" t="str">
            <v>US$ '000</v>
          </cell>
          <cell r="D48">
            <v>0.5</v>
          </cell>
          <cell r="G48" t="str">
            <v>travel</v>
          </cell>
          <cell r="H48" t="str">
            <v>ganda</v>
          </cell>
          <cell r="J48">
            <v>0</v>
          </cell>
          <cell r="X48">
            <v>0</v>
          </cell>
          <cell r="Y48">
            <v>0.5</v>
          </cell>
          <cell r="Z48">
            <v>0.5</v>
          </cell>
          <cell r="AA48">
            <v>0.5</v>
          </cell>
          <cell r="AB48">
            <v>0.5</v>
          </cell>
          <cell r="AC48">
            <v>0.5</v>
          </cell>
          <cell r="AD48">
            <v>0.5</v>
          </cell>
          <cell r="AE48">
            <v>0.5</v>
          </cell>
          <cell r="AF48">
            <v>0.5</v>
          </cell>
          <cell r="AG48">
            <v>0.5</v>
          </cell>
          <cell r="AH48">
            <v>0.5</v>
          </cell>
          <cell r="AI48">
            <v>0.5</v>
          </cell>
          <cell r="AJ48">
            <v>0.5</v>
          </cell>
          <cell r="AK48">
            <v>6</v>
          </cell>
          <cell r="AL48">
            <v>6</v>
          </cell>
          <cell r="AM48">
            <v>6</v>
          </cell>
          <cell r="AN48">
            <v>6</v>
          </cell>
          <cell r="AO48">
            <v>6</v>
          </cell>
          <cell r="AP48">
            <v>6</v>
          </cell>
          <cell r="AQ48">
            <v>6</v>
          </cell>
        </row>
        <row r="49">
          <cell r="A49" t="str">
            <v>Documentations</v>
          </cell>
          <cell r="B49" t="str">
            <v>US$ '000</v>
          </cell>
          <cell r="D49">
            <v>0.75</v>
          </cell>
          <cell r="G49" t="str">
            <v>misc</v>
          </cell>
          <cell r="H49" t="str">
            <v>ganda</v>
          </cell>
          <cell r="J49">
            <v>0</v>
          </cell>
          <cell r="X49">
            <v>0</v>
          </cell>
          <cell r="Y49">
            <v>0.75</v>
          </cell>
          <cell r="Z49">
            <v>0.75</v>
          </cell>
          <cell r="AA49">
            <v>0.75</v>
          </cell>
          <cell r="AB49">
            <v>0.75</v>
          </cell>
          <cell r="AC49">
            <v>0.75</v>
          </cell>
          <cell r="AD49">
            <v>0.75</v>
          </cell>
          <cell r="AE49">
            <v>0.75</v>
          </cell>
          <cell r="AF49">
            <v>0.75</v>
          </cell>
          <cell r="AG49">
            <v>0.75</v>
          </cell>
          <cell r="AH49">
            <v>0.75</v>
          </cell>
          <cell r="AI49">
            <v>0.75</v>
          </cell>
          <cell r="AJ49">
            <v>0.75</v>
          </cell>
          <cell r="AK49">
            <v>9</v>
          </cell>
          <cell r="AL49">
            <v>9</v>
          </cell>
          <cell r="AM49">
            <v>9</v>
          </cell>
          <cell r="AN49">
            <v>9</v>
          </cell>
          <cell r="AO49">
            <v>9</v>
          </cell>
          <cell r="AP49">
            <v>9</v>
          </cell>
          <cell r="AQ49">
            <v>9</v>
          </cell>
        </row>
        <row r="50">
          <cell r="A50" t="str">
            <v>General and Sundry</v>
          </cell>
          <cell r="B50" t="str">
            <v>US$ '000</v>
          </cell>
          <cell r="D50">
            <v>0.2</v>
          </cell>
          <cell r="G50" t="str">
            <v>misc</v>
          </cell>
          <cell r="H50" t="str">
            <v>ganda</v>
          </cell>
          <cell r="J50">
            <v>0</v>
          </cell>
          <cell r="X50">
            <v>0</v>
          </cell>
          <cell r="Y50">
            <v>0.2</v>
          </cell>
          <cell r="Z50">
            <v>0.2</v>
          </cell>
          <cell r="AA50">
            <v>0.2</v>
          </cell>
          <cell r="AB50">
            <v>0.2</v>
          </cell>
          <cell r="AC50">
            <v>0.2</v>
          </cell>
          <cell r="AD50">
            <v>0.2</v>
          </cell>
          <cell r="AE50">
            <v>0.2</v>
          </cell>
          <cell r="AF50">
            <v>0.2</v>
          </cell>
          <cell r="AG50">
            <v>0.2</v>
          </cell>
          <cell r="AH50">
            <v>0.2</v>
          </cell>
          <cell r="AI50">
            <v>0.2</v>
          </cell>
          <cell r="AJ50">
            <v>0.2</v>
          </cell>
          <cell r="AK50">
            <v>2.4</v>
          </cell>
          <cell r="AL50">
            <v>2.4</v>
          </cell>
          <cell r="AM50">
            <v>2.4</v>
          </cell>
          <cell r="AN50">
            <v>2.4</v>
          </cell>
          <cell r="AO50">
            <v>2.4</v>
          </cell>
          <cell r="AP50">
            <v>2.4</v>
          </cell>
          <cell r="AQ50">
            <v>2.4</v>
          </cell>
        </row>
        <row r="51">
          <cell r="A51" t="str">
            <v>Employment cost</v>
          </cell>
          <cell r="B51" t="str">
            <v>US$ '000</v>
          </cell>
          <cell r="G51" t="str">
            <v>labnat</v>
          </cell>
          <cell r="H51" t="str">
            <v>ganda</v>
          </cell>
          <cell r="K51">
            <v>0</v>
          </cell>
          <cell r="L51">
            <v>7.1278884752475253</v>
          </cell>
          <cell r="M51">
            <v>7.1278884752475253</v>
          </cell>
          <cell r="N51">
            <v>7.1278884752475253</v>
          </cell>
          <cell r="O51">
            <v>7.1278884752475253</v>
          </cell>
          <cell r="P51">
            <v>7.1278884752475253</v>
          </cell>
          <cell r="Q51">
            <v>7.1278884752475253</v>
          </cell>
          <cell r="R51">
            <v>7.1278884752475253</v>
          </cell>
          <cell r="S51">
            <v>7.1278884752475253</v>
          </cell>
          <cell r="T51">
            <v>7.1278884752475253</v>
          </cell>
          <cell r="U51">
            <v>7.1278884752475253</v>
          </cell>
          <cell r="V51">
            <v>7.1278884752475253</v>
          </cell>
          <cell r="W51">
            <v>7.1278884752475253</v>
          </cell>
          <cell r="X51">
            <v>85.534661702970311</v>
          </cell>
          <cell r="Y51">
            <v>7.1278884752475253</v>
          </cell>
          <cell r="Z51">
            <v>7.1278884752475253</v>
          </cell>
          <cell r="AA51">
            <v>7.1278884752475253</v>
          </cell>
          <cell r="AB51">
            <v>7.1278884752475253</v>
          </cell>
          <cell r="AC51">
            <v>7.1278884752475253</v>
          </cell>
          <cell r="AD51">
            <v>7.1278884752475253</v>
          </cell>
          <cell r="AE51">
            <v>7.1278884752475253</v>
          </cell>
          <cell r="AF51">
            <v>7.1278884752475253</v>
          </cell>
          <cell r="AG51">
            <v>7.1278884752475253</v>
          </cell>
          <cell r="AH51">
            <v>7.1278884752475253</v>
          </cell>
          <cell r="AI51">
            <v>7.1278884752475253</v>
          </cell>
          <cell r="AJ51">
            <v>7.1278884752475253</v>
          </cell>
          <cell r="AK51">
            <v>85.534661702970311</v>
          </cell>
          <cell r="AL51">
            <v>85.534661702970311</v>
          </cell>
          <cell r="AM51">
            <v>85.534661702970311</v>
          </cell>
          <cell r="AN51">
            <v>85.534661702970311</v>
          </cell>
          <cell r="AO51">
            <v>85.534661702970311</v>
          </cell>
          <cell r="AP51">
            <v>85.534661702970311</v>
          </cell>
          <cell r="AQ51">
            <v>85.534661702970311</v>
          </cell>
        </row>
        <row r="52">
          <cell r="A52" t="str">
            <v>Total Finance</v>
          </cell>
          <cell r="B52" t="str">
            <v>US$ '000</v>
          </cell>
          <cell r="K52">
            <v>175.5</v>
          </cell>
          <cell r="L52">
            <v>124.12788847524753</v>
          </cell>
          <cell r="M52">
            <v>16.127888475247524</v>
          </cell>
          <cell r="N52">
            <v>16.127888475247524</v>
          </cell>
          <cell r="O52">
            <v>16.127888475247524</v>
          </cell>
          <cell r="P52">
            <v>16.127888475247524</v>
          </cell>
          <cell r="Q52">
            <v>16.127888475247524</v>
          </cell>
          <cell r="R52">
            <v>16.127888475247524</v>
          </cell>
          <cell r="S52">
            <v>16.127888475247524</v>
          </cell>
          <cell r="T52">
            <v>16.127888475247524</v>
          </cell>
          <cell r="U52">
            <v>16.127888475247524</v>
          </cell>
          <cell r="V52">
            <v>16.127888475247524</v>
          </cell>
          <cell r="W52">
            <v>16.127888475247524</v>
          </cell>
          <cell r="X52">
            <v>301.53466170297031</v>
          </cell>
          <cell r="Y52">
            <v>229.47788847524748</v>
          </cell>
          <cell r="Z52">
            <v>22.977888475247525</v>
          </cell>
          <cell r="AA52">
            <v>22.977888475247525</v>
          </cell>
          <cell r="AB52">
            <v>22.977888475247525</v>
          </cell>
          <cell r="AC52">
            <v>22.977888475247525</v>
          </cell>
          <cell r="AD52">
            <v>22.977888475247525</v>
          </cell>
          <cell r="AE52">
            <v>22.977888475247525</v>
          </cell>
          <cell r="AF52">
            <v>22.977888475247525</v>
          </cell>
          <cell r="AG52">
            <v>22.977888475247525</v>
          </cell>
          <cell r="AH52">
            <v>22.977888475247525</v>
          </cell>
          <cell r="AI52">
            <v>22.977888475247525</v>
          </cell>
          <cell r="AJ52">
            <v>22.977888475247525</v>
          </cell>
          <cell r="AK52">
            <v>482.23466170297024</v>
          </cell>
          <cell r="AL52">
            <v>482.23466170297024</v>
          </cell>
          <cell r="AM52">
            <v>482.23466170297024</v>
          </cell>
          <cell r="AN52">
            <v>482.23466170297024</v>
          </cell>
          <cell r="AO52">
            <v>482.23466170297024</v>
          </cell>
          <cell r="AP52">
            <v>482.23466170297024</v>
          </cell>
          <cell r="AQ52">
            <v>482.23466170297024</v>
          </cell>
        </row>
        <row r="54">
          <cell r="A54" t="str">
            <v>CAMP &amp; TRANSPORT</v>
          </cell>
          <cell r="D54" t="str">
            <v xml:space="preserve">Cost </v>
          </cell>
        </row>
        <row r="55">
          <cell r="A55" t="str">
            <v>Number of flights per month</v>
          </cell>
          <cell r="I55" t="str">
            <v>No of flights</v>
          </cell>
          <cell r="K55">
            <v>99</v>
          </cell>
          <cell r="L55">
            <v>12</v>
          </cell>
          <cell r="M55">
            <v>8</v>
          </cell>
          <cell r="N55">
            <v>8</v>
          </cell>
          <cell r="O55">
            <v>12</v>
          </cell>
          <cell r="P55">
            <v>8</v>
          </cell>
          <cell r="Q55">
            <v>8</v>
          </cell>
          <cell r="R55">
            <v>12</v>
          </cell>
          <cell r="S55">
            <v>8</v>
          </cell>
          <cell r="T55">
            <v>8</v>
          </cell>
          <cell r="U55">
            <v>12</v>
          </cell>
          <cell r="V55">
            <v>8</v>
          </cell>
          <cell r="W55">
            <v>10</v>
          </cell>
          <cell r="X55">
            <v>114</v>
          </cell>
          <cell r="Y55">
            <v>12</v>
          </cell>
          <cell r="Z55">
            <v>8</v>
          </cell>
          <cell r="AA55">
            <v>9</v>
          </cell>
          <cell r="AB55">
            <v>11</v>
          </cell>
          <cell r="AC55">
            <v>9</v>
          </cell>
          <cell r="AD55">
            <v>9</v>
          </cell>
          <cell r="AE55">
            <v>12</v>
          </cell>
          <cell r="AF55">
            <v>9</v>
          </cell>
          <cell r="AG55">
            <v>8</v>
          </cell>
          <cell r="AH55">
            <v>12</v>
          </cell>
          <cell r="AI55">
            <v>9</v>
          </cell>
          <cell r="AJ55">
            <v>8</v>
          </cell>
          <cell r="AK55">
            <v>116</v>
          </cell>
          <cell r="AL55">
            <v>96</v>
          </cell>
          <cell r="AM55">
            <v>96</v>
          </cell>
          <cell r="AN55">
            <v>96</v>
          </cell>
          <cell r="AO55">
            <v>96</v>
          </cell>
          <cell r="AP55">
            <v>96</v>
          </cell>
          <cell r="AQ55">
            <v>96</v>
          </cell>
        </row>
        <row r="56">
          <cell r="A56" t="str">
            <v>Air charter</v>
          </cell>
          <cell r="B56" t="str">
            <v>US$ '000</v>
          </cell>
          <cell r="D56">
            <v>4.2220000000000004</v>
          </cell>
          <cell r="E56" t="str">
            <v>per domestic charter</v>
          </cell>
          <cell r="G56" t="str">
            <v>travel</v>
          </cell>
          <cell r="H56" t="str">
            <v>ganda</v>
          </cell>
          <cell r="K56">
            <v>203.5</v>
          </cell>
          <cell r="L56">
            <v>18</v>
          </cell>
          <cell r="M56">
            <v>12</v>
          </cell>
          <cell r="N56">
            <v>12</v>
          </cell>
          <cell r="O56">
            <v>18</v>
          </cell>
          <cell r="P56">
            <v>12</v>
          </cell>
          <cell r="Q56">
            <v>12</v>
          </cell>
          <cell r="R56">
            <v>18</v>
          </cell>
          <cell r="S56">
            <v>12</v>
          </cell>
          <cell r="T56">
            <v>12</v>
          </cell>
          <cell r="U56">
            <v>18</v>
          </cell>
          <cell r="V56">
            <v>12</v>
          </cell>
          <cell r="W56">
            <v>15</v>
          </cell>
          <cell r="X56">
            <v>171</v>
          </cell>
          <cell r="Y56">
            <v>50.664000000000001</v>
          </cell>
          <cell r="Z56">
            <v>33.776000000000003</v>
          </cell>
          <cell r="AA56">
            <v>37.998000000000005</v>
          </cell>
          <cell r="AB56">
            <v>46.442000000000007</v>
          </cell>
          <cell r="AC56">
            <v>37.998000000000005</v>
          </cell>
          <cell r="AD56">
            <v>37.998000000000005</v>
          </cell>
          <cell r="AE56">
            <v>50.664000000000001</v>
          </cell>
          <cell r="AF56">
            <v>37.998000000000005</v>
          </cell>
          <cell r="AG56">
            <v>33.776000000000003</v>
          </cell>
          <cell r="AH56">
            <v>50.664000000000001</v>
          </cell>
          <cell r="AI56">
            <v>37.998000000000005</v>
          </cell>
          <cell r="AJ56">
            <v>33.776000000000003</v>
          </cell>
          <cell r="AK56">
            <v>489.75199999999995</v>
          </cell>
          <cell r="AL56">
            <v>405.31200000000001</v>
          </cell>
          <cell r="AM56">
            <v>405.31200000000001</v>
          </cell>
          <cell r="AN56">
            <v>405.31200000000001</v>
          </cell>
          <cell r="AO56">
            <v>405.31200000000001</v>
          </cell>
          <cell r="AP56">
            <v>405.31200000000001</v>
          </cell>
          <cell r="AQ56">
            <v>405.31200000000001</v>
          </cell>
        </row>
        <row r="57">
          <cell r="A57" t="str">
            <v>Number of Flights JHB-BAM</v>
          </cell>
          <cell r="I57" t="str">
            <v>No of flights</v>
          </cell>
          <cell r="K57">
            <v>81</v>
          </cell>
          <cell r="L57">
            <v>5</v>
          </cell>
          <cell r="M57">
            <v>5</v>
          </cell>
          <cell r="N57">
            <v>5</v>
          </cell>
          <cell r="O57">
            <v>5</v>
          </cell>
          <cell r="P57">
            <v>5</v>
          </cell>
          <cell r="Q57">
            <v>5</v>
          </cell>
          <cell r="R57">
            <v>5</v>
          </cell>
          <cell r="S57">
            <v>5</v>
          </cell>
          <cell r="T57">
            <v>5</v>
          </cell>
          <cell r="U57">
            <v>5</v>
          </cell>
          <cell r="V57">
            <v>5</v>
          </cell>
          <cell r="W57">
            <v>5</v>
          </cell>
          <cell r="X57">
            <v>60</v>
          </cell>
          <cell r="Y57">
            <v>3.5</v>
          </cell>
          <cell r="Z57">
            <v>3.5</v>
          </cell>
          <cell r="AA57">
            <v>3.5</v>
          </cell>
          <cell r="AB57">
            <v>3.5</v>
          </cell>
          <cell r="AC57">
            <v>3.5</v>
          </cell>
          <cell r="AD57">
            <v>3.5</v>
          </cell>
          <cell r="AE57">
            <v>3.5</v>
          </cell>
          <cell r="AF57">
            <v>3.5</v>
          </cell>
          <cell r="AG57">
            <v>3.5</v>
          </cell>
          <cell r="AH57">
            <v>3.5</v>
          </cell>
          <cell r="AI57">
            <v>3.5</v>
          </cell>
          <cell r="AJ57">
            <v>3.5</v>
          </cell>
          <cell r="AK57">
            <v>42</v>
          </cell>
          <cell r="AL57">
            <v>42</v>
          </cell>
          <cell r="AM57">
            <v>42</v>
          </cell>
          <cell r="AN57">
            <v>42</v>
          </cell>
          <cell r="AO57">
            <v>42</v>
          </cell>
          <cell r="AP57">
            <v>42</v>
          </cell>
          <cell r="AQ57">
            <v>42</v>
          </cell>
        </row>
        <row r="58">
          <cell r="A58" t="str">
            <v>Corporate Travel cost</v>
          </cell>
          <cell r="B58" t="str">
            <v>US$ '000</v>
          </cell>
          <cell r="D58">
            <v>2</v>
          </cell>
          <cell r="E58" t="str">
            <v>per international flight</v>
          </cell>
          <cell r="G58" t="str">
            <v>travel</v>
          </cell>
          <cell r="H58" t="str">
            <v>ganda</v>
          </cell>
          <cell r="K58">
            <v>197.9</v>
          </cell>
          <cell r="L58">
            <v>10</v>
          </cell>
          <cell r="M58">
            <v>10</v>
          </cell>
          <cell r="N58">
            <v>10</v>
          </cell>
          <cell r="O58">
            <v>10</v>
          </cell>
          <cell r="P58">
            <v>10</v>
          </cell>
          <cell r="Q58">
            <v>10</v>
          </cell>
          <cell r="R58">
            <v>10</v>
          </cell>
          <cell r="S58">
            <v>10</v>
          </cell>
          <cell r="T58">
            <v>10</v>
          </cell>
          <cell r="U58">
            <v>10</v>
          </cell>
          <cell r="V58">
            <v>10</v>
          </cell>
          <cell r="W58">
            <v>10</v>
          </cell>
          <cell r="X58">
            <v>120</v>
          </cell>
          <cell r="Y58">
            <v>7</v>
          </cell>
          <cell r="Z58">
            <v>7</v>
          </cell>
          <cell r="AA58">
            <v>7</v>
          </cell>
          <cell r="AB58">
            <v>7</v>
          </cell>
          <cell r="AC58">
            <v>7</v>
          </cell>
          <cell r="AD58">
            <v>7</v>
          </cell>
          <cell r="AE58">
            <v>7</v>
          </cell>
          <cell r="AF58">
            <v>7</v>
          </cell>
          <cell r="AG58">
            <v>7</v>
          </cell>
          <cell r="AH58">
            <v>7</v>
          </cell>
          <cell r="AI58">
            <v>7</v>
          </cell>
          <cell r="AJ58">
            <v>7</v>
          </cell>
          <cell r="AK58">
            <v>84</v>
          </cell>
          <cell r="AL58">
            <v>84</v>
          </cell>
          <cell r="AM58">
            <v>84</v>
          </cell>
          <cell r="AN58">
            <v>84</v>
          </cell>
          <cell r="AO58">
            <v>84</v>
          </cell>
          <cell r="AP58">
            <v>84</v>
          </cell>
          <cell r="AQ58">
            <v>84</v>
          </cell>
        </row>
        <row r="59">
          <cell r="A59" t="str">
            <v>Number of People in Camp (over and above the permanents)</v>
          </cell>
          <cell r="I59" t="str">
            <v>No of persons</v>
          </cell>
          <cell r="K59">
            <v>238</v>
          </cell>
          <cell r="L59">
            <v>10</v>
          </cell>
          <cell r="M59">
            <v>5</v>
          </cell>
          <cell r="N59">
            <v>5</v>
          </cell>
          <cell r="O59">
            <v>10</v>
          </cell>
          <cell r="P59">
            <v>5</v>
          </cell>
          <cell r="Q59">
            <v>5</v>
          </cell>
          <cell r="R59">
            <v>10</v>
          </cell>
          <cell r="S59">
            <v>5</v>
          </cell>
          <cell r="T59">
            <v>5</v>
          </cell>
          <cell r="U59">
            <v>10</v>
          </cell>
          <cell r="V59">
            <v>5</v>
          </cell>
          <cell r="W59">
            <v>5</v>
          </cell>
          <cell r="X59">
            <v>80</v>
          </cell>
          <cell r="Y59">
            <v>10</v>
          </cell>
          <cell r="Z59">
            <v>5</v>
          </cell>
          <cell r="AA59">
            <v>5</v>
          </cell>
          <cell r="AB59">
            <v>10</v>
          </cell>
          <cell r="AC59">
            <v>5</v>
          </cell>
          <cell r="AD59">
            <v>5</v>
          </cell>
          <cell r="AE59">
            <v>10</v>
          </cell>
          <cell r="AF59">
            <v>5</v>
          </cell>
          <cell r="AG59">
            <v>5</v>
          </cell>
          <cell r="AH59">
            <v>10</v>
          </cell>
          <cell r="AI59">
            <v>5</v>
          </cell>
          <cell r="AJ59">
            <v>5</v>
          </cell>
          <cell r="AK59">
            <v>80</v>
          </cell>
          <cell r="AL59">
            <v>60</v>
          </cell>
          <cell r="AM59">
            <v>60</v>
          </cell>
          <cell r="AN59">
            <v>60</v>
          </cell>
          <cell r="AO59">
            <v>60</v>
          </cell>
          <cell r="AP59">
            <v>60</v>
          </cell>
          <cell r="AQ59">
            <v>60</v>
          </cell>
        </row>
        <row r="60">
          <cell r="A60" t="str">
            <v>Camp &amp; office repairs and maintenance</v>
          </cell>
          <cell r="G60" t="str">
            <v>misc</v>
          </cell>
          <cell r="H60" t="str">
            <v>ganda</v>
          </cell>
          <cell r="X60">
            <v>0</v>
          </cell>
          <cell r="Y60">
            <v>0</v>
          </cell>
          <cell r="Z60">
            <v>0</v>
          </cell>
          <cell r="AA60">
            <v>0</v>
          </cell>
          <cell r="AB60">
            <v>0</v>
          </cell>
          <cell r="AC60">
            <v>0</v>
          </cell>
          <cell r="AD60">
            <v>0</v>
          </cell>
          <cell r="AE60">
            <v>0</v>
          </cell>
          <cell r="AF60">
            <v>0</v>
          </cell>
          <cell r="AG60">
            <v>0</v>
          </cell>
          <cell r="AH60">
            <v>0</v>
          </cell>
          <cell r="AI60">
            <v>0</v>
          </cell>
          <cell r="AJ60">
            <v>0</v>
          </cell>
          <cell r="AK60">
            <v>0</v>
          </cell>
          <cell r="AL60">
            <v>0</v>
          </cell>
          <cell r="AM60">
            <v>0</v>
          </cell>
          <cell r="AN60">
            <v>0</v>
          </cell>
          <cell r="AO60">
            <v>0</v>
          </cell>
          <cell r="AP60">
            <v>0</v>
          </cell>
          <cell r="AQ60">
            <v>0</v>
          </cell>
        </row>
        <row r="61">
          <cell r="A61" t="str">
            <v>Camp Costs (over and above portion built into labour costs)</v>
          </cell>
          <cell r="B61" t="str">
            <v>US$ '000</v>
          </cell>
          <cell r="D61">
            <v>0.63900000000000001</v>
          </cell>
          <cell r="E61" t="str">
            <v>per man month</v>
          </cell>
          <cell r="G61" t="str">
            <v>misc</v>
          </cell>
          <cell r="H61" t="str">
            <v>ganda</v>
          </cell>
          <cell r="K61">
            <v>270.08199999999994</v>
          </cell>
          <cell r="L61">
            <v>6.39</v>
          </cell>
          <cell r="M61">
            <v>3.1949999999999998</v>
          </cell>
          <cell r="N61">
            <v>3.1949999999999998</v>
          </cell>
          <cell r="O61">
            <v>6.39</v>
          </cell>
          <cell r="P61">
            <v>3.1949999999999998</v>
          </cell>
          <cell r="Q61">
            <v>3.1949999999999998</v>
          </cell>
          <cell r="R61">
            <v>6.39</v>
          </cell>
          <cell r="S61">
            <v>3.1949999999999998</v>
          </cell>
          <cell r="T61">
            <v>3.1949999999999998</v>
          </cell>
          <cell r="U61">
            <v>6.39</v>
          </cell>
          <cell r="V61">
            <v>3.1949999999999998</v>
          </cell>
          <cell r="W61">
            <v>3.1949999999999998</v>
          </cell>
          <cell r="X61">
            <v>51.12</v>
          </cell>
          <cell r="Y61">
            <v>6.3900000000000006</v>
          </cell>
          <cell r="Z61">
            <v>3.1950000000000003</v>
          </cell>
          <cell r="AA61">
            <v>3.1950000000000003</v>
          </cell>
          <cell r="AB61">
            <v>6.3900000000000006</v>
          </cell>
          <cell r="AC61">
            <v>3.1950000000000003</v>
          </cell>
          <cell r="AD61">
            <v>3.1950000000000003</v>
          </cell>
          <cell r="AE61">
            <v>6.3900000000000006</v>
          </cell>
          <cell r="AF61">
            <v>3.1950000000000003</v>
          </cell>
          <cell r="AG61">
            <v>3.1950000000000003</v>
          </cell>
          <cell r="AH61">
            <v>6.3900000000000006</v>
          </cell>
          <cell r="AI61">
            <v>3.1950000000000003</v>
          </cell>
          <cell r="AJ61">
            <v>3.1950000000000003</v>
          </cell>
          <cell r="AK61">
            <v>51.120000000000005</v>
          </cell>
          <cell r="AL61">
            <v>51.120000000000005</v>
          </cell>
          <cell r="AM61">
            <v>51.120000000000005</v>
          </cell>
          <cell r="AN61">
            <v>51.120000000000005</v>
          </cell>
          <cell r="AO61">
            <v>51.120000000000005</v>
          </cell>
          <cell r="AP61">
            <v>51.120000000000005</v>
          </cell>
          <cell r="AQ61">
            <v>51.120000000000005</v>
          </cell>
        </row>
        <row r="62">
          <cell r="A62" t="str">
            <v>Malivision (Satellite TV)</v>
          </cell>
          <cell r="B62" t="str">
            <v>US$ '000</v>
          </cell>
          <cell r="D62">
            <v>12.3</v>
          </cell>
          <cell r="E62" t="str">
            <v>per quarter</v>
          </cell>
          <cell r="G62" t="str">
            <v>misc</v>
          </cell>
          <cell r="H62" t="str">
            <v>ganda</v>
          </cell>
          <cell r="X62">
            <v>0</v>
          </cell>
          <cell r="Y62">
            <v>12.3</v>
          </cell>
          <cell r="AB62">
            <v>12.3</v>
          </cell>
          <cell r="AE62">
            <v>12.3</v>
          </cell>
          <cell r="AH62">
            <v>12.3</v>
          </cell>
          <cell r="AK62">
            <v>49.2</v>
          </cell>
          <cell r="AL62">
            <v>49.2</v>
          </cell>
          <cell r="AM62">
            <v>49.2</v>
          </cell>
          <cell r="AN62">
            <v>49.2</v>
          </cell>
          <cell r="AO62">
            <v>49.2</v>
          </cell>
          <cell r="AP62">
            <v>49.2</v>
          </cell>
          <cell r="AQ62">
            <v>49.2</v>
          </cell>
        </row>
        <row r="63">
          <cell r="A63" t="str">
            <v>Employment cost</v>
          </cell>
          <cell r="B63" t="str">
            <v>US$ '000</v>
          </cell>
          <cell r="G63" t="str">
            <v>labnat</v>
          </cell>
          <cell r="H63" t="str">
            <v>ganda</v>
          </cell>
          <cell r="K63">
            <v>0</v>
          </cell>
          <cell r="L63">
            <v>3.0301465346534657</v>
          </cell>
          <cell r="M63">
            <v>3.0301465346534657</v>
          </cell>
          <cell r="N63">
            <v>3.0301465346534657</v>
          </cell>
          <cell r="O63">
            <v>3.0301465346534657</v>
          </cell>
          <cell r="P63">
            <v>3.0301465346534657</v>
          </cell>
          <cell r="Q63">
            <v>3.0301465346534657</v>
          </cell>
          <cell r="R63">
            <v>3.0301465346534657</v>
          </cell>
          <cell r="S63">
            <v>3.0301465346534657</v>
          </cell>
          <cell r="T63">
            <v>3.0301465346534657</v>
          </cell>
          <cell r="U63">
            <v>3.0301465346534657</v>
          </cell>
          <cell r="V63">
            <v>3.0301465346534657</v>
          </cell>
          <cell r="W63">
            <v>3.0301465346534657</v>
          </cell>
          <cell r="X63">
            <v>36.361758415841585</v>
          </cell>
          <cell r="Y63">
            <v>2.9943465346534657</v>
          </cell>
          <cell r="Z63">
            <v>2.9943465346534657</v>
          </cell>
          <cell r="AA63">
            <v>2.9943465346534657</v>
          </cell>
          <cell r="AB63">
            <v>2.9943465346534657</v>
          </cell>
          <cell r="AC63">
            <v>2.9943465346534657</v>
          </cell>
          <cell r="AD63">
            <v>2.9943465346534657</v>
          </cell>
          <cell r="AE63">
            <v>2.9943465346534657</v>
          </cell>
          <cell r="AF63">
            <v>2.9943465346534657</v>
          </cell>
          <cell r="AG63">
            <v>2.9943465346534657</v>
          </cell>
          <cell r="AH63">
            <v>2.9943465346534657</v>
          </cell>
          <cell r="AI63">
            <v>2.9943465346534657</v>
          </cell>
          <cell r="AJ63">
            <v>2.9943465346534657</v>
          </cell>
          <cell r="AK63">
            <v>35.932158415841592</v>
          </cell>
          <cell r="AL63">
            <v>35.932158415841592</v>
          </cell>
          <cell r="AM63">
            <v>35.932158415841592</v>
          </cell>
          <cell r="AN63">
            <v>35.932158415841592</v>
          </cell>
          <cell r="AO63">
            <v>35.932158415841592</v>
          </cell>
          <cell r="AP63">
            <v>35.932158415841592</v>
          </cell>
          <cell r="AQ63">
            <v>35.932158415841592</v>
          </cell>
        </row>
        <row r="64">
          <cell r="A64" t="str">
            <v>Total Camp &amp; Transport</v>
          </cell>
          <cell r="J64">
            <v>0</v>
          </cell>
          <cell r="K64">
            <v>671.48199999999997</v>
          </cell>
          <cell r="L64">
            <v>37.420146534653469</v>
          </cell>
          <cell r="M64">
            <v>28.225146534653465</v>
          </cell>
          <cell r="N64">
            <v>28.225146534653465</v>
          </cell>
          <cell r="O64">
            <v>37.420146534653469</v>
          </cell>
          <cell r="P64">
            <v>28.225146534653465</v>
          </cell>
          <cell r="Q64">
            <v>28.225146534653465</v>
          </cell>
          <cell r="R64">
            <v>37.420146534653469</v>
          </cell>
          <cell r="S64">
            <v>28.225146534653465</v>
          </cell>
          <cell r="T64">
            <v>28.225146534653465</v>
          </cell>
          <cell r="U64">
            <v>37.420146534653469</v>
          </cell>
          <cell r="V64">
            <v>28.225146534653465</v>
          </cell>
          <cell r="W64">
            <v>31.225146534653465</v>
          </cell>
          <cell r="X64">
            <v>378.48175841584157</v>
          </cell>
          <cell r="Y64">
            <v>79.348346534653473</v>
          </cell>
          <cell r="Z64">
            <v>46.96534653465347</v>
          </cell>
          <cell r="AA64">
            <v>51.187346534653472</v>
          </cell>
          <cell r="AB64">
            <v>75.126346534653479</v>
          </cell>
          <cell r="AC64">
            <v>51.187346534653472</v>
          </cell>
          <cell r="AD64">
            <v>51.187346534653472</v>
          </cell>
          <cell r="AE64">
            <v>79.348346534653473</v>
          </cell>
          <cell r="AF64">
            <v>51.187346534653472</v>
          </cell>
          <cell r="AG64">
            <v>46.96534653465347</v>
          </cell>
          <cell r="AH64">
            <v>79.348346534653473</v>
          </cell>
          <cell r="AI64">
            <v>51.187346534653472</v>
          </cell>
          <cell r="AJ64">
            <v>46.96534653465347</v>
          </cell>
          <cell r="AK64">
            <v>710.00415841584152</v>
          </cell>
          <cell r="AL64">
            <v>625.56415841584158</v>
          </cell>
          <cell r="AM64">
            <v>625.56415841584158</v>
          </cell>
          <cell r="AN64">
            <v>625.56415841584158</v>
          </cell>
          <cell r="AO64">
            <v>625.56415841584158</v>
          </cell>
          <cell r="AP64">
            <v>625.56415841584158</v>
          </cell>
          <cell r="AQ64">
            <v>625.56415841584158</v>
          </cell>
        </row>
        <row r="66">
          <cell r="A66" t="str">
            <v>GENERAL ADMNISTRATION</v>
          </cell>
          <cell r="D66" t="str">
            <v>Cost  pm</v>
          </cell>
          <cell r="L66">
            <v>1</v>
          </cell>
          <cell r="M66">
            <v>1</v>
          </cell>
          <cell r="N66">
            <v>1</v>
          </cell>
          <cell r="O66">
            <v>1</v>
          </cell>
          <cell r="P66">
            <v>1</v>
          </cell>
          <cell r="Q66">
            <v>1</v>
          </cell>
          <cell r="R66">
            <v>1</v>
          </cell>
          <cell r="S66">
            <v>1</v>
          </cell>
          <cell r="T66">
            <v>1</v>
          </cell>
          <cell r="U66">
            <v>1</v>
          </cell>
          <cell r="V66">
            <v>1</v>
          </cell>
          <cell r="W66">
            <v>1</v>
          </cell>
        </row>
        <row r="67">
          <cell r="A67" t="str">
            <v>Stores and Supplies</v>
          </cell>
          <cell r="B67" t="str">
            <v>US$ '000</v>
          </cell>
          <cell r="D67">
            <v>2</v>
          </cell>
          <cell r="G67" t="str">
            <v>stores</v>
          </cell>
          <cell r="H67" t="str">
            <v>ganda</v>
          </cell>
          <cell r="J67">
            <v>0</v>
          </cell>
          <cell r="K67">
            <v>116.7</v>
          </cell>
          <cell r="L67">
            <v>2</v>
          </cell>
          <cell r="M67">
            <v>2</v>
          </cell>
          <cell r="N67">
            <v>2</v>
          </cell>
          <cell r="O67">
            <v>2</v>
          </cell>
          <cell r="P67">
            <v>2</v>
          </cell>
          <cell r="Q67">
            <v>2</v>
          </cell>
          <cell r="R67">
            <v>2</v>
          </cell>
          <cell r="S67">
            <v>2</v>
          </cell>
          <cell r="T67">
            <v>2</v>
          </cell>
          <cell r="U67">
            <v>2</v>
          </cell>
          <cell r="V67">
            <v>2</v>
          </cell>
          <cell r="W67">
            <v>2</v>
          </cell>
          <cell r="X67">
            <v>24</v>
          </cell>
          <cell r="Y67">
            <v>3</v>
          </cell>
          <cell r="Z67">
            <v>2</v>
          </cell>
          <cell r="AA67">
            <v>2</v>
          </cell>
          <cell r="AB67">
            <v>3</v>
          </cell>
          <cell r="AC67">
            <v>2</v>
          </cell>
          <cell r="AD67">
            <v>2</v>
          </cell>
          <cell r="AE67">
            <v>3</v>
          </cell>
          <cell r="AF67">
            <v>2</v>
          </cell>
          <cell r="AG67">
            <v>2</v>
          </cell>
          <cell r="AH67">
            <v>3</v>
          </cell>
          <cell r="AI67">
            <v>2</v>
          </cell>
          <cell r="AJ67">
            <v>2</v>
          </cell>
          <cell r="AK67">
            <v>28</v>
          </cell>
          <cell r="AL67">
            <v>28</v>
          </cell>
          <cell r="AM67">
            <v>28</v>
          </cell>
          <cell r="AN67">
            <v>28</v>
          </cell>
          <cell r="AO67">
            <v>28</v>
          </cell>
          <cell r="AP67">
            <v>28</v>
          </cell>
          <cell r="AQ67">
            <v>28</v>
          </cell>
        </row>
        <row r="68">
          <cell r="A68" t="str">
            <v>Communication VSAT</v>
          </cell>
          <cell r="B68" t="str">
            <v>US$ '000</v>
          </cell>
          <cell r="D68">
            <v>29.7</v>
          </cell>
          <cell r="G68" t="str">
            <v>ext</v>
          </cell>
          <cell r="H68" t="str">
            <v>ganda</v>
          </cell>
          <cell r="K68">
            <v>176</v>
          </cell>
          <cell r="L68">
            <v>20</v>
          </cell>
          <cell r="M68">
            <v>20</v>
          </cell>
          <cell r="N68">
            <v>20</v>
          </cell>
          <cell r="O68">
            <v>20</v>
          </cell>
          <cell r="P68">
            <v>20</v>
          </cell>
          <cell r="Q68">
            <v>20</v>
          </cell>
          <cell r="R68">
            <v>20</v>
          </cell>
          <cell r="S68">
            <v>20</v>
          </cell>
          <cell r="T68">
            <v>20</v>
          </cell>
          <cell r="U68">
            <v>20</v>
          </cell>
          <cell r="V68">
            <v>20</v>
          </cell>
          <cell r="W68">
            <v>20</v>
          </cell>
          <cell r="X68">
            <v>240</v>
          </cell>
          <cell r="Y68">
            <v>29.7</v>
          </cell>
          <cell r="AB68">
            <v>29.7</v>
          </cell>
          <cell r="AE68">
            <v>29.7</v>
          </cell>
          <cell r="AH68">
            <v>29.7</v>
          </cell>
          <cell r="AK68">
            <v>118.8</v>
          </cell>
          <cell r="AL68">
            <v>118.8</v>
          </cell>
          <cell r="AM68">
            <v>118.8</v>
          </cell>
          <cell r="AN68">
            <v>118.8</v>
          </cell>
          <cell r="AO68">
            <v>118.8</v>
          </cell>
          <cell r="AP68">
            <v>118.8</v>
          </cell>
          <cell r="AQ68">
            <v>118.8</v>
          </cell>
        </row>
        <row r="69">
          <cell r="A69" t="str">
            <v>Communication Local Lines</v>
          </cell>
          <cell r="B69" t="str">
            <v>US$ '000</v>
          </cell>
          <cell r="D69">
            <v>2</v>
          </cell>
          <cell r="G69" t="str">
            <v>ext</v>
          </cell>
          <cell r="H69" t="str">
            <v>ganda</v>
          </cell>
          <cell r="K69">
            <v>17.600000000000001</v>
          </cell>
          <cell r="L69">
            <v>2</v>
          </cell>
          <cell r="M69">
            <v>2</v>
          </cell>
          <cell r="N69">
            <v>2</v>
          </cell>
          <cell r="O69">
            <v>2</v>
          </cell>
          <cell r="P69">
            <v>2</v>
          </cell>
          <cell r="Q69">
            <v>2</v>
          </cell>
          <cell r="R69">
            <v>2</v>
          </cell>
          <cell r="S69">
            <v>2</v>
          </cell>
          <cell r="T69">
            <v>2</v>
          </cell>
          <cell r="U69">
            <v>2</v>
          </cell>
          <cell r="V69">
            <v>2</v>
          </cell>
          <cell r="W69">
            <v>2</v>
          </cell>
          <cell r="X69">
            <v>24</v>
          </cell>
          <cell r="Y69">
            <v>2</v>
          </cell>
          <cell r="Z69">
            <v>2</v>
          </cell>
          <cell r="AA69">
            <v>2</v>
          </cell>
          <cell r="AB69">
            <v>2</v>
          </cell>
          <cell r="AC69">
            <v>2</v>
          </cell>
          <cell r="AD69">
            <v>2</v>
          </cell>
          <cell r="AE69">
            <v>2</v>
          </cell>
          <cell r="AF69">
            <v>2</v>
          </cell>
          <cell r="AG69">
            <v>2</v>
          </cell>
          <cell r="AH69">
            <v>2</v>
          </cell>
          <cell r="AI69">
            <v>2</v>
          </cell>
          <cell r="AJ69">
            <v>2</v>
          </cell>
          <cell r="AK69">
            <v>24</v>
          </cell>
          <cell r="AL69">
            <v>24</v>
          </cell>
          <cell r="AM69">
            <v>24</v>
          </cell>
          <cell r="AN69">
            <v>24</v>
          </cell>
          <cell r="AO69">
            <v>24</v>
          </cell>
          <cell r="AP69">
            <v>24</v>
          </cell>
          <cell r="AQ69">
            <v>24</v>
          </cell>
        </row>
        <row r="70">
          <cell r="A70" t="str">
            <v>Communication Cellphone</v>
          </cell>
          <cell r="B70" t="str">
            <v>US$ '000</v>
          </cell>
          <cell r="D70">
            <v>0.5</v>
          </cell>
          <cell r="G70" t="str">
            <v>ext</v>
          </cell>
          <cell r="H70" t="str">
            <v>ganda</v>
          </cell>
          <cell r="X70">
            <v>0</v>
          </cell>
          <cell r="Y70">
            <v>0.5</v>
          </cell>
          <cell r="Z70">
            <v>0.5</v>
          </cell>
          <cell r="AA70">
            <v>0.5</v>
          </cell>
          <cell r="AB70">
            <v>0.5</v>
          </cell>
          <cell r="AC70">
            <v>0.5</v>
          </cell>
          <cell r="AD70">
            <v>0.5</v>
          </cell>
          <cell r="AE70">
            <v>0.5</v>
          </cell>
          <cell r="AF70">
            <v>0.5</v>
          </cell>
          <cell r="AG70">
            <v>0.5</v>
          </cell>
          <cell r="AH70">
            <v>0.5</v>
          </cell>
          <cell r="AI70">
            <v>0.5</v>
          </cell>
          <cell r="AJ70">
            <v>0.5</v>
          </cell>
          <cell r="AK70">
            <v>6</v>
          </cell>
          <cell r="AL70">
            <v>6</v>
          </cell>
          <cell r="AM70">
            <v>6</v>
          </cell>
          <cell r="AN70">
            <v>6</v>
          </cell>
          <cell r="AO70">
            <v>6</v>
          </cell>
          <cell r="AP70">
            <v>6</v>
          </cell>
          <cell r="AQ70">
            <v>6</v>
          </cell>
        </row>
        <row r="71">
          <cell r="A71" t="str">
            <v>Couriers</v>
          </cell>
          <cell r="B71" t="str">
            <v>US$ '000</v>
          </cell>
          <cell r="D71">
            <v>1.2</v>
          </cell>
          <cell r="G71" t="str">
            <v>misc</v>
          </cell>
          <cell r="H71" t="str">
            <v>ganda</v>
          </cell>
          <cell r="K71">
            <v>10.56</v>
          </cell>
          <cell r="L71">
            <v>1.2</v>
          </cell>
          <cell r="M71">
            <v>1.2</v>
          </cell>
          <cell r="N71">
            <v>1.2</v>
          </cell>
          <cell r="O71">
            <v>1.2</v>
          </cell>
          <cell r="P71">
            <v>1.2</v>
          </cell>
          <cell r="Q71">
            <v>1.2</v>
          </cell>
          <cell r="R71">
            <v>1.2</v>
          </cell>
          <cell r="S71">
            <v>1.2</v>
          </cell>
          <cell r="T71">
            <v>1.2</v>
          </cell>
          <cell r="U71">
            <v>1.2</v>
          </cell>
          <cell r="V71">
            <v>1.2</v>
          </cell>
          <cell r="W71">
            <v>1.2</v>
          </cell>
          <cell r="X71">
            <v>14.399999999999997</v>
          </cell>
          <cell r="Y71">
            <v>1.2</v>
          </cell>
          <cell r="Z71">
            <v>1.2</v>
          </cell>
          <cell r="AA71">
            <v>1.2</v>
          </cell>
          <cell r="AB71">
            <v>1.2</v>
          </cell>
          <cell r="AC71">
            <v>1.2</v>
          </cell>
          <cell r="AD71">
            <v>1.2</v>
          </cell>
          <cell r="AE71">
            <v>1.2</v>
          </cell>
          <cell r="AF71">
            <v>1.2</v>
          </cell>
          <cell r="AG71">
            <v>1.2</v>
          </cell>
          <cell r="AH71">
            <v>1.2</v>
          </cell>
          <cell r="AI71">
            <v>1.2</v>
          </cell>
          <cell r="AJ71">
            <v>1.2</v>
          </cell>
          <cell r="AK71">
            <v>14.399999999999997</v>
          </cell>
          <cell r="AL71">
            <v>14.399999999999997</v>
          </cell>
          <cell r="AM71">
            <v>14.399999999999997</v>
          </cell>
          <cell r="AN71">
            <v>14.399999999999997</v>
          </cell>
          <cell r="AO71">
            <v>14.399999999999997</v>
          </cell>
          <cell r="AP71">
            <v>14.399999999999997</v>
          </cell>
          <cell r="AQ71">
            <v>14.399999999999997</v>
          </cell>
        </row>
        <row r="72">
          <cell r="A72" t="str">
            <v>Insurance</v>
          </cell>
          <cell r="B72" t="str">
            <v>US$ '000</v>
          </cell>
          <cell r="D72">
            <v>37</v>
          </cell>
          <cell r="G72" t="str">
            <v>misc</v>
          </cell>
          <cell r="H72" t="str">
            <v>ganda</v>
          </cell>
          <cell r="K72">
            <v>325.60000000000002</v>
          </cell>
          <cell r="L72">
            <v>37</v>
          </cell>
          <cell r="M72">
            <v>37</v>
          </cell>
          <cell r="N72">
            <v>37</v>
          </cell>
          <cell r="O72">
            <v>37</v>
          </cell>
          <cell r="P72">
            <v>37</v>
          </cell>
          <cell r="Q72">
            <v>37</v>
          </cell>
          <cell r="R72">
            <v>37</v>
          </cell>
          <cell r="S72">
            <v>37</v>
          </cell>
          <cell r="T72">
            <v>37</v>
          </cell>
          <cell r="U72">
            <v>37</v>
          </cell>
          <cell r="V72">
            <v>37</v>
          </cell>
          <cell r="W72">
            <v>37</v>
          </cell>
          <cell r="X72">
            <v>444</v>
          </cell>
          <cell r="Y72">
            <v>37</v>
          </cell>
          <cell r="Z72">
            <v>37</v>
          </cell>
          <cell r="AA72">
            <v>37</v>
          </cell>
          <cell r="AB72">
            <v>37</v>
          </cell>
          <cell r="AC72">
            <v>37</v>
          </cell>
          <cell r="AD72">
            <v>37</v>
          </cell>
          <cell r="AE72">
            <v>37</v>
          </cell>
          <cell r="AF72">
            <v>37</v>
          </cell>
          <cell r="AG72">
            <v>37</v>
          </cell>
          <cell r="AH72">
            <v>37</v>
          </cell>
          <cell r="AI72">
            <v>37</v>
          </cell>
          <cell r="AJ72">
            <v>37</v>
          </cell>
          <cell r="AK72">
            <v>444</v>
          </cell>
          <cell r="AL72">
            <v>444</v>
          </cell>
          <cell r="AM72">
            <v>444</v>
          </cell>
          <cell r="AN72">
            <v>444</v>
          </cell>
          <cell r="AO72">
            <v>444</v>
          </cell>
          <cell r="AP72">
            <v>444</v>
          </cell>
          <cell r="AQ72">
            <v>444</v>
          </cell>
        </row>
        <row r="73">
          <cell r="A73" t="str">
            <v>Warehouse Contractor costs</v>
          </cell>
          <cell r="B73" t="str">
            <v>US$ '000</v>
          </cell>
          <cell r="D73">
            <v>30</v>
          </cell>
          <cell r="G73" t="str">
            <v>contwareh</v>
          </cell>
          <cell r="H73" t="str">
            <v>ganda</v>
          </cell>
          <cell r="K73">
            <v>132</v>
          </cell>
          <cell r="L73">
            <v>30</v>
          </cell>
          <cell r="M73">
            <v>30</v>
          </cell>
          <cell r="N73">
            <v>30</v>
          </cell>
          <cell r="O73">
            <v>30</v>
          </cell>
          <cell r="P73">
            <v>30</v>
          </cell>
          <cell r="Q73">
            <v>30</v>
          </cell>
          <cell r="R73">
            <v>30</v>
          </cell>
          <cell r="S73">
            <v>30</v>
          </cell>
          <cell r="T73">
            <v>30</v>
          </cell>
          <cell r="U73">
            <v>30</v>
          </cell>
          <cell r="V73">
            <v>30</v>
          </cell>
          <cell r="W73">
            <v>30</v>
          </cell>
          <cell r="X73">
            <v>360</v>
          </cell>
          <cell r="Y73">
            <v>30</v>
          </cell>
          <cell r="Z73">
            <v>30</v>
          </cell>
          <cell r="AA73">
            <v>30</v>
          </cell>
          <cell r="AB73">
            <v>30</v>
          </cell>
          <cell r="AC73">
            <v>30</v>
          </cell>
          <cell r="AD73">
            <v>30</v>
          </cell>
          <cell r="AE73">
            <v>30</v>
          </cell>
          <cell r="AF73">
            <v>30</v>
          </cell>
          <cell r="AG73">
            <v>30</v>
          </cell>
          <cell r="AH73">
            <v>30</v>
          </cell>
          <cell r="AI73">
            <v>30</v>
          </cell>
          <cell r="AJ73">
            <v>30</v>
          </cell>
          <cell r="AK73">
            <v>360</v>
          </cell>
          <cell r="AL73">
            <v>360</v>
          </cell>
          <cell r="AM73">
            <v>360</v>
          </cell>
          <cell r="AN73">
            <v>360</v>
          </cell>
          <cell r="AO73">
            <v>360</v>
          </cell>
          <cell r="AP73">
            <v>360</v>
          </cell>
          <cell r="AQ73">
            <v>360</v>
          </cell>
        </row>
        <row r="74">
          <cell r="A74" t="str">
            <v>Legal fees and other Consultants</v>
          </cell>
          <cell r="B74" t="str">
            <v>US$ '000</v>
          </cell>
          <cell r="D74">
            <v>44</v>
          </cell>
          <cell r="G74" t="str">
            <v>ext</v>
          </cell>
          <cell r="H74" t="str">
            <v>ganda</v>
          </cell>
          <cell r="K74">
            <v>44</v>
          </cell>
          <cell r="L74">
            <v>22</v>
          </cell>
          <cell r="O74">
            <v>22</v>
          </cell>
          <cell r="X74">
            <v>44</v>
          </cell>
          <cell r="Y74">
            <v>22</v>
          </cell>
          <cell r="AB74">
            <v>22</v>
          </cell>
          <cell r="AK74">
            <v>44</v>
          </cell>
          <cell r="AL74">
            <v>44</v>
          </cell>
          <cell r="AM74">
            <v>44</v>
          </cell>
          <cell r="AN74">
            <v>44</v>
          </cell>
          <cell r="AO74">
            <v>44</v>
          </cell>
          <cell r="AP74">
            <v>44</v>
          </cell>
          <cell r="AQ74">
            <v>44</v>
          </cell>
        </row>
        <row r="75">
          <cell r="A75" t="str">
            <v>Vehicle Fuel &amp; Lubs</v>
          </cell>
          <cell r="B75" t="str">
            <v>US$ '000</v>
          </cell>
          <cell r="D75">
            <v>0.5</v>
          </cell>
          <cell r="G75" t="str">
            <v>fuel</v>
          </cell>
          <cell r="H75" t="str">
            <v>ganda</v>
          </cell>
          <cell r="J75">
            <v>0</v>
          </cell>
          <cell r="K75">
            <v>90.45</v>
          </cell>
          <cell r="L75">
            <v>3</v>
          </cell>
          <cell r="M75">
            <v>3</v>
          </cell>
          <cell r="N75">
            <v>3</v>
          </cell>
          <cell r="O75">
            <v>3</v>
          </cell>
          <cell r="P75">
            <v>3</v>
          </cell>
          <cell r="Q75">
            <v>3</v>
          </cell>
          <cell r="R75">
            <v>3</v>
          </cell>
          <cell r="S75">
            <v>3</v>
          </cell>
          <cell r="T75">
            <v>3</v>
          </cell>
          <cell r="U75">
            <v>3</v>
          </cell>
          <cell r="V75">
            <v>3</v>
          </cell>
          <cell r="W75">
            <v>3</v>
          </cell>
          <cell r="X75">
            <v>36</v>
          </cell>
          <cell r="Y75">
            <v>0.5</v>
          </cell>
          <cell r="Z75">
            <v>0.5</v>
          </cell>
          <cell r="AA75">
            <v>0.5</v>
          </cell>
          <cell r="AB75">
            <v>0.5</v>
          </cell>
          <cell r="AC75">
            <v>0.5</v>
          </cell>
          <cell r="AD75">
            <v>0.5</v>
          </cell>
          <cell r="AE75">
            <v>0.5</v>
          </cell>
          <cell r="AF75">
            <v>0.5</v>
          </cell>
          <cell r="AG75">
            <v>0.5</v>
          </cell>
          <cell r="AH75">
            <v>0.5</v>
          </cell>
          <cell r="AI75">
            <v>0.5</v>
          </cell>
          <cell r="AJ75">
            <v>0.5</v>
          </cell>
          <cell r="AK75">
            <v>6</v>
          </cell>
          <cell r="AL75">
            <v>6</v>
          </cell>
          <cell r="AM75">
            <v>6</v>
          </cell>
          <cell r="AN75">
            <v>6</v>
          </cell>
          <cell r="AO75">
            <v>6</v>
          </cell>
          <cell r="AP75">
            <v>6</v>
          </cell>
          <cell r="AQ75">
            <v>6</v>
          </cell>
        </row>
        <row r="76">
          <cell r="A76" t="str">
            <v>Other Vehicle costs (Registration, Spares, Insurance)</v>
          </cell>
          <cell r="B76" t="str">
            <v>US$ '000</v>
          </cell>
          <cell r="D76">
            <v>0.5</v>
          </cell>
          <cell r="G76" t="str">
            <v>stores</v>
          </cell>
          <cell r="H76" t="str">
            <v>ganda</v>
          </cell>
          <cell r="J76">
            <v>0</v>
          </cell>
          <cell r="K76">
            <v>54.905000000000001</v>
          </cell>
          <cell r="L76">
            <v>2</v>
          </cell>
          <cell r="M76">
            <v>2</v>
          </cell>
          <cell r="N76">
            <v>2</v>
          </cell>
          <cell r="O76">
            <v>2</v>
          </cell>
          <cell r="P76">
            <v>2</v>
          </cell>
          <cell r="Q76">
            <v>2</v>
          </cell>
          <cell r="R76">
            <v>2</v>
          </cell>
          <cell r="S76">
            <v>2</v>
          </cell>
          <cell r="T76">
            <v>2</v>
          </cell>
          <cell r="U76">
            <v>2</v>
          </cell>
          <cell r="V76">
            <v>2</v>
          </cell>
          <cell r="W76">
            <v>2</v>
          </cell>
          <cell r="X76">
            <v>24</v>
          </cell>
          <cell r="Y76">
            <v>0.5</v>
          </cell>
          <cell r="Z76">
            <v>0.5</v>
          </cell>
          <cell r="AA76">
            <v>0.5</v>
          </cell>
          <cell r="AB76">
            <v>0.5</v>
          </cell>
          <cell r="AC76">
            <v>0.5</v>
          </cell>
          <cell r="AD76">
            <v>0.5</v>
          </cell>
          <cell r="AE76">
            <v>0.5</v>
          </cell>
          <cell r="AF76">
            <v>0.5</v>
          </cell>
          <cell r="AG76">
            <v>0.5</v>
          </cell>
          <cell r="AH76">
            <v>0.5</v>
          </cell>
          <cell r="AI76">
            <v>0.5</v>
          </cell>
          <cell r="AJ76">
            <v>0.5</v>
          </cell>
          <cell r="AK76">
            <v>6</v>
          </cell>
          <cell r="AL76">
            <v>6</v>
          </cell>
          <cell r="AM76">
            <v>6</v>
          </cell>
          <cell r="AN76">
            <v>6</v>
          </cell>
          <cell r="AO76">
            <v>6</v>
          </cell>
          <cell r="AP76">
            <v>6</v>
          </cell>
          <cell r="AQ76">
            <v>6</v>
          </cell>
        </row>
        <row r="77">
          <cell r="A77" t="str">
            <v>Jeton de presence</v>
          </cell>
          <cell r="B77" t="str">
            <v>US$ '000</v>
          </cell>
          <cell r="D77">
            <v>2.2002217821782182</v>
          </cell>
          <cell r="G77" t="str">
            <v>misc</v>
          </cell>
          <cell r="H77" t="str">
            <v>ganda</v>
          </cell>
          <cell r="L77">
            <v>0.38986354775828458</v>
          </cell>
          <cell r="O77">
            <v>0.38986354775828458</v>
          </cell>
          <cell r="R77">
            <v>0.38986354775828458</v>
          </cell>
          <cell r="U77">
            <v>0.38986354775828458</v>
          </cell>
          <cell r="X77">
            <v>1.5594541910331383</v>
          </cell>
          <cell r="Y77">
            <v>2.2002217821782182</v>
          </cell>
          <cell r="AB77">
            <v>2.2002217821782182</v>
          </cell>
          <cell r="AE77">
            <v>2.2002217821782182</v>
          </cell>
          <cell r="AH77">
            <v>2.2002217821782182</v>
          </cell>
          <cell r="AK77">
            <v>8.8008871287128727</v>
          </cell>
          <cell r="AL77">
            <v>8.8008871287128727</v>
          </cell>
          <cell r="AM77">
            <v>8.8008871287128727</v>
          </cell>
          <cell r="AN77">
            <v>8.8008871287128727</v>
          </cell>
          <cell r="AO77">
            <v>8.8008871287128727</v>
          </cell>
          <cell r="AP77">
            <v>8.8008871287128727</v>
          </cell>
          <cell r="AQ77">
            <v>8.8008871287128727</v>
          </cell>
        </row>
        <row r="78">
          <cell r="A78" t="str">
            <v>General and Sundry</v>
          </cell>
          <cell r="B78" t="str">
            <v>US$ '000</v>
          </cell>
          <cell r="G78" t="str">
            <v>misc</v>
          </cell>
          <cell r="H78" t="str">
            <v>ganda</v>
          </cell>
          <cell r="X78">
            <v>0</v>
          </cell>
          <cell r="Y78">
            <v>0</v>
          </cell>
          <cell r="Z78">
            <v>0</v>
          </cell>
          <cell r="AA78">
            <v>0</v>
          </cell>
          <cell r="AB78">
            <v>0</v>
          </cell>
          <cell r="AC78">
            <v>0</v>
          </cell>
          <cell r="AD78">
            <v>0</v>
          </cell>
          <cell r="AE78">
            <v>0</v>
          </cell>
          <cell r="AF78">
            <v>0</v>
          </cell>
          <cell r="AG78">
            <v>0</v>
          </cell>
          <cell r="AH78">
            <v>0</v>
          </cell>
          <cell r="AI78">
            <v>0</v>
          </cell>
          <cell r="AJ78">
            <v>0</v>
          </cell>
          <cell r="AK78">
            <v>0</v>
          </cell>
          <cell r="AL78">
            <v>0</v>
          </cell>
          <cell r="AM78">
            <v>0</v>
          </cell>
          <cell r="AN78">
            <v>0</v>
          </cell>
          <cell r="AO78">
            <v>0</v>
          </cell>
          <cell r="AP78">
            <v>0</v>
          </cell>
          <cell r="AQ78">
            <v>0</v>
          </cell>
        </row>
        <row r="79">
          <cell r="A79" t="str">
            <v>Bamako Office and Guesthouse Costs (apart Mgmt fees)</v>
          </cell>
          <cell r="B79" t="str">
            <v>US$ '000</v>
          </cell>
          <cell r="D79">
            <v>2.9702970297029703</v>
          </cell>
          <cell r="G79" t="str">
            <v>misc</v>
          </cell>
          <cell r="H79" t="str">
            <v>ganda</v>
          </cell>
          <cell r="K79">
            <v>352</v>
          </cell>
          <cell r="L79">
            <v>61.424999999999997</v>
          </cell>
          <cell r="M79">
            <v>61.424999999999997</v>
          </cell>
          <cell r="N79">
            <v>61.424999999999997</v>
          </cell>
          <cell r="O79">
            <v>61.424999999999997</v>
          </cell>
          <cell r="P79">
            <v>61.424999999999997</v>
          </cell>
          <cell r="Q79">
            <v>61.424999999999997</v>
          </cell>
          <cell r="R79">
            <v>61.424999999999997</v>
          </cell>
          <cell r="S79">
            <v>61.424999999999997</v>
          </cell>
          <cell r="T79">
            <v>61.424999999999997</v>
          </cell>
          <cell r="U79">
            <v>61.424999999999997</v>
          </cell>
          <cell r="V79">
            <v>61.424999999999997</v>
          </cell>
          <cell r="W79">
            <v>61.424999999999997</v>
          </cell>
          <cell r="X79">
            <v>737.09999999999991</v>
          </cell>
          <cell r="Y79">
            <v>0</v>
          </cell>
          <cell r="Z79">
            <v>0</v>
          </cell>
          <cell r="AA79">
            <v>0</v>
          </cell>
          <cell r="AB79">
            <v>0</v>
          </cell>
          <cell r="AC79">
            <v>0</v>
          </cell>
          <cell r="AD79">
            <v>0</v>
          </cell>
          <cell r="AE79">
            <v>0</v>
          </cell>
          <cell r="AF79">
            <v>0</v>
          </cell>
          <cell r="AG79">
            <v>0</v>
          </cell>
          <cell r="AH79">
            <v>0</v>
          </cell>
          <cell r="AI79">
            <v>0</v>
          </cell>
          <cell r="AJ79">
            <v>0</v>
          </cell>
          <cell r="AK79">
            <v>0</v>
          </cell>
          <cell r="AL79">
            <v>0</v>
          </cell>
          <cell r="AM79">
            <v>0</v>
          </cell>
          <cell r="AN79">
            <v>0</v>
          </cell>
          <cell r="AO79">
            <v>0</v>
          </cell>
          <cell r="AP79">
            <v>0</v>
          </cell>
          <cell r="AQ79">
            <v>0</v>
          </cell>
        </row>
        <row r="80">
          <cell r="A80" t="str">
            <v>Loulo official opening function</v>
          </cell>
          <cell r="B80" t="str">
            <v>US$ '000</v>
          </cell>
          <cell r="G80" t="str">
            <v>misc</v>
          </cell>
          <cell r="H80" t="str">
            <v>ganda</v>
          </cell>
          <cell r="K80">
            <v>265</v>
          </cell>
          <cell r="X80">
            <v>0</v>
          </cell>
          <cell r="Y80">
            <v>0</v>
          </cell>
          <cell r="Z80">
            <v>0</v>
          </cell>
          <cell r="AA80">
            <v>0</v>
          </cell>
          <cell r="AB80">
            <v>0</v>
          </cell>
          <cell r="AC80">
            <v>0</v>
          </cell>
          <cell r="AD80">
            <v>0</v>
          </cell>
          <cell r="AE80">
            <v>0</v>
          </cell>
          <cell r="AF80">
            <v>0</v>
          </cell>
          <cell r="AG80">
            <v>0</v>
          </cell>
          <cell r="AH80">
            <v>0</v>
          </cell>
          <cell r="AI80">
            <v>0</v>
          </cell>
          <cell r="AJ80">
            <v>0</v>
          </cell>
          <cell r="AK80">
            <v>0</v>
          </cell>
          <cell r="AL80">
            <v>0</v>
          </cell>
          <cell r="AM80">
            <v>0</v>
          </cell>
          <cell r="AN80">
            <v>0</v>
          </cell>
          <cell r="AO80">
            <v>0</v>
          </cell>
          <cell r="AP80">
            <v>0</v>
          </cell>
          <cell r="AQ80">
            <v>0</v>
          </cell>
        </row>
        <row r="81">
          <cell r="A81" t="str">
            <v>Miscellaneous</v>
          </cell>
          <cell r="B81" t="str">
            <v>US$ '000</v>
          </cell>
          <cell r="D81">
            <v>0</v>
          </cell>
          <cell r="G81" t="str">
            <v>misc</v>
          </cell>
          <cell r="H81" t="str">
            <v>ganda</v>
          </cell>
          <cell r="J81">
            <v>0</v>
          </cell>
          <cell r="K81">
            <v>154.43484825978089</v>
          </cell>
          <cell r="X81">
            <v>0</v>
          </cell>
          <cell r="Y81">
            <v>0</v>
          </cell>
          <cell r="Z81">
            <v>0</v>
          </cell>
          <cell r="AA81">
            <v>0</v>
          </cell>
          <cell r="AB81">
            <v>0</v>
          </cell>
          <cell r="AC81">
            <v>0</v>
          </cell>
          <cell r="AD81">
            <v>0</v>
          </cell>
          <cell r="AE81">
            <v>0</v>
          </cell>
          <cell r="AF81">
            <v>0</v>
          </cell>
          <cell r="AG81">
            <v>0</v>
          </cell>
          <cell r="AH81">
            <v>0</v>
          </cell>
          <cell r="AI81">
            <v>0</v>
          </cell>
          <cell r="AJ81">
            <v>0</v>
          </cell>
          <cell r="AK81">
            <v>0</v>
          </cell>
          <cell r="AL81">
            <v>0</v>
          </cell>
          <cell r="AM81">
            <v>0</v>
          </cell>
          <cell r="AN81">
            <v>0</v>
          </cell>
          <cell r="AO81">
            <v>0</v>
          </cell>
          <cell r="AP81">
            <v>0</v>
          </cell>
          <cell r="AQ81">
            <v>0</v>
          </cell>
        </row>
        <row r="82">
          <cell r="A82" t="str">
            <v>Travel expenses</v>
          </cell>
          <cell r="B82" t="str">
            <v>US$ '000</v>
          </cell>
          <cell r="D82">
            <v>0.75</v>
          </cell>
          <cell r="G82" t="str">
            <v>misc</v>
          </cell>
          <cell r="H82" t="str">
            <v>ganda</v>
          </cell>
          <cell r="J82">
            <v>0</v>
          </cell>
          <cell r="X82">
            <v>0</v>
          </cell>
          <cell r="Y82">
            <v>0.75</v>
          </cell>
          <cell r="Z82">
            <v>0.75</v>
          </cell>
          <cell r="AA82">
            <v>0.75</v>
          </cell>
          <cell r="AB82">
            <v>0.75</v>
          </cell>
          <cell r="AC82">
            <v>0.75</v>
          </cell>
          <cell r="AD82">
            <v>0.75</v>
          </cell>
          <cell r="AE82">
            <v>0.75</v>
          </cell>
          <cell r="AF82">
            <v>0.75</v>
          </cell>
          <cell r="AG82">
            <v>0.75</v>
          </cell>
          <cell r="AH82">
            <v>0.75</v>
          </cell>
          <cell r="AI82">
            <v>0.75</v>
          </cell>
          <cell r="AJ82">
            <v>0.75</v>
          </cell>
          <cell r="AK82">
            <v>9</v>
          </cell>
          <cell r="AL82">
            <v>9</v>
          </cell>
          <cell r="AM82">
            <v>9</v>
          </cell>
          <cell r="AN82">
            <v>9</v>
          </cell>
          <cell r="AO82">
            <v>9</v>
          </cell>
          <cell r="AP82">
            <v>9</v>
          </cell>
          <cell r="AQ82">
            <v>9</v>
          </cell>
        </row>
        <row r="83">
          <cell r="A83" t="str">
            <v>Employment cost Expat</v>
          </cell>
          <cell r="B83" t="str">
            <v>US$ '000</v>
          </cell>
          <cell r="G83" t="str">
            <v>labexp</v>
          </cell>
          <cell r="H83" t="str">
            <v>ganda</v>
          </cell>
          <cell r="K83">
            <v>0</v>
          </cell>
          <cell r="L83">
            <v>9.6819199999999999</v>
          </cell>
          <cell r="M83">
            <v>9.6819199999999999</v>
          </cell>
          <cell r="N83">
            <v>9.6819199999999999</v>
          </cell>
          <cell r="O83">
            <v>9.6819199999999999</v>
          </cell>
          <cell r="P83">
            <v>9.6819199999999999</v>
          </cell>
          <cell r="Q83">
            <v>9.6819199999999999</v>
          </cell>
          <cell r="R83">
            <v>9.6819199999999999</v>
          </cell>
          <cell r="S83">
            <v>9.6819199999999999</v>
          </cell>
          <cell r="T83">
            <v>9.6819199999999999</v>
          </cell>
          <cell r="U83">
            <v>9.6819199999999999</v>
          </cell>
          <cell r="V83">
            <v>9.6819199999999999</v>
          </cell>
          <cell r="W83">
            <v>9.6819199999999999</v>
          </cell>
          <cell r="Y83">
            <v>9.6819199999999999</v>
          </cell>
          <cell r="Z83">
            <v>9.6819199999999999</v>
          </cell>
          <cell r="AA83">
            <v>9.6819199999999999</v>
          </cell>
          <cell r="AB83">
            <v>9.6819199999999999</v>
          </cell>
          <cell r="AC83">
            <v>9.6819199999999999</v>
          </cell>
          <cell r="AD83">
            <v>9.6819199999999999</v>
          </cell>
          <cell r="AE83">
            <v>9.6819199999999999</v>
          </cell>
          <cell r="AF83">
            <v>9.6819199999999999</v>
          </cell>
          <cell r="AG83">
            <v>9.6819199999999999</v>
          </cell>
          <cell r="AH83">
            <v>9.6819199999999999</v>
          </cell>
          <cell r="AI83">
            <v>9.6819199999999999</v>
          </cell>
          <cell r="AJ83">
            <v>9.6819199999999999</v>
          </cell>
          <cell r="AK83">
            <v>116.18304000000002</v>
          </cell>
          <cell r="AL83">
            <v>116.18304000000002</v>
          </cell>
          <cell r="AM83">
            <v>116.18304000000002</v>
          </cell>
          <cell r="AN83">
            <v>116.18304000000002</v>
          </cell>
          <cell r="AO83">
            <v>116.18304000000002</v>
          </cell>
          <cell r="AP83">
            <v>116.18304000000002</v>
          </cell>
          <cell r="AQ83">
            <v>116.18304000000002</v>
          </cell>
        </row>
        <row r="84">
          <cell r="A84" t="str">
            <v>Employment cost Nationals</v>
          </cell>
          <cell r="B84" t="str">
            <v>US$ '000</v>
          </cell>
          <cell r="G84" t="str">
            <v>labnat</v>
          </cell>
          <cell r="H84" t="str">
            <v>ganda</v>
          </cell>
          <cell r="K84">
            <v>0</v>
          </cell>
          <cell r="L84">
            <v>6.132849504950495</v>
          </cell>
          <cell r="M84">
            <v>6.132849504950495</v>
          </cell>
          <cell r="N84">
            <v>6.132849504950495</v>
          </cell>
          <cell r="O84">
            <v>6.132849504950495</v>
          </cell>
          <cell r="P84">
            <v>6.132849504950495</v>
          </cell>
          <cell r="Q84">
            <v>6.132849504950495</v>
          </cell>
          <cell r="R84">
            <v>6.132849504950495</v>
          </cell>
          <cell r="S84">
            <v>6.132849504950495</v>
          </cell>
          <cell r="T84">
            <v>6.132849504950495</v>
          </cell>
          <cell r="U84">
            <v>6.132849504950495</v>
          </cell>
          <cell r="V84">
            <v>6.132849504950495</v>
          </cell>
          <cell r="W84">
            <v>6.132849504950495</v>
          </cell>
          <cell r="X84">
            <v>73.594194059405936</v>
          </cell>
          <cell r="Y84">
            <v>6.132849504950495</v>
          </cell>
          <cell r="Z84">
            <v>6.132849504950495</v>
          </cell>
          <cell r="AA84">
            <v>6.132849504950495</v>
          </cell>
          <cell r="AB84">
            <v>6.132849504950495</v>
          </cell>
          <cell r="AC84">
            <v>6.132849504950495</v>
          </cell>
          <cell r="AD84">
            <v>6.132849504950495</v>
          </cell>
          <cell r="AE84">
            <v>6.132849504950495</v>
          </cell>
          <cell r="AF84">
            <v>6.132849504950495</v>
          </cell>
          <cell r="AG84">
            <v>6.132849504950495</v>
          </cell>
          <cell r="AH84">
            <v>6.132849504950495</v>
          </cell>
          <cell r="AI84">
            <v>6.132849504950495</v>
          </cell>
          <cell r="AJ84">
            <v>6.132849504950495</v>
          </cell>
          <cell r="AK84">
            <v>73.594194059405936</v>
          </cell>
          <cell r="AL84">
            <v>73.594194059405936</v>
          </cell>
          <cell r="AM84">
            <v>73.594194059405936</v>
          </cell>
          <cell r="AN84">
            <v>73.594194059405936</v>
          </cell>
          <cell r="AO84">
            <v>73.594194059405936</v>
          </cell>
          <cell r="AP84">
            <v>73.594194059405936</v>
          </cell>
          <cell r="AQ84">
            <v>73.594194059405936</v>
          </cell>
        </row>
        <row r="85">
          <cell r="A85" t="str">
            <v>Total General Administration</v>
          </cell>
          <cell r="B85" t="str">
            <v>US$ '000</v>
          </cell>
          <cell r="K85">
            <v>1739.2498482597809</v>
          </cell>
          <cell r="L85">
            <v>196.82963305270877</v>
          </cell>
          <cell r="M85">
            <v>174.43976950495048</v>
          </cell>
          <cell r="N85">
            <v>174.43976950495048</v>
          </cell>
          <cell r="O85">
            <v>196.82963305270877</v>
          </cell>
          <cell r="P85">
            <v>174.43976950495048</v>
          </cell>
          <cell r="Q85">
            <v>174.43976950495048</v>
          </cell>
          <cell r="R85">
            <v>174.82963305270877</v>
          </cell>
          <cell r="S85">
            <v>174.43976950495048</v>
          </cell>
          <cell r="T85">
            <v>174.43976950495048</v>
          </cell>
          <cell r="U85">
            <v>174.82963305270877</v>
          </cell>
          <cell r="V85">
            <v>174.43976950495048</v>
          </cell>
          <cell r="W85">
            <v>174.43976950495048</v>
          </cell>
          <cell r="X85">
            <v>2022.6536482504391</v>
          </cell>
          <cell r="Y85">
            <v>145.16499128712869</v>
          </cell>
          <cell r="Z85">
            <v>90.264769504950507</v>
          </cell>
          <cell r="AA85">
            <v>90.264769504950507</v>
          </cell>
          <cell r="AB85">
            <v>145.16499128712869</v>
          </cell>
          <cell r="AC85">
            <v>90.264769504950507</v>
          </cell>
          <cell r="AD85">
            <v>90.264769504950507</v>
          </cell>
          <cell r="AE85">
            <v>123.16499128712873</v>
          </cell>
          <cell r="AF85">
            <v>90.264769504950507</v>
          </cell>
          <cell r="AG85">
            <v>90.264769504950507</v>
          </cell>
          <cell r="AH85">
            <v>123.16499128712873</v>
          </cell>
          <cell r="AI85">
            <v>90.264769504950507</v>
          </cell>
          <cell r="AJ85">
            <v>90.264769504950507</v>
          </cell>
          <cell r="AK85">
            <v>1258.778121188119</v>
          </cell>
          <cell r="AL85">
            <v>1258.778121188119</v>
          </cell>
          <cell r="AM85">
            <v>1258.778121188119</v>
          </cell>
          <cell r="AN85">
            <v>1258.778121188119</v>
          </cell>
          <cell r="AO85">
            <v>1258.778121188119</v>
          </cell>
          <cell r="AP85">
            <v>1258.778121188119</v>
          </cell>
          <cell r="AQ85">
            <v>1258.778121188119</v>
          </cell>
        </row>
        <row r="88">
          <cell r="A88" t="str">
            <v>HUMAN RESOURCES</v>
          </cell>
          <cell r="D88" t="str">
            <v>Cost  pm</v>
          </cell>
        </row>
        <row r="89">
          <cell r="A89" t="str">
            <v>Stores and Supplies</v>
          </cell>
          <cell r="B89" t="str">
            <v>US$ '000</v>
          </cell>
          <cell r="D89">
            <v>0.5</v>
          </cell>
          <cell r="G89" t="str">
            <v>stores</v>
          </cell>
          <cell r="H89" t="str">
            <v>ganda</v>
          </cell>
          <cell r="J89">
            <v>0</v>
          </cell>
          <cell r="K89">
            <v>12.975</v>
          </cell>
          <cell r="L89">
            <v>0.5</v>
          </cell>
          <cell r="M89">
            <v>0.5</v>
          </cell>
          <cell r="N89">
            <v>0.5</v>
          </cell>
          <cell r="O89">
            <v>0.5</v>
          </cell>
          <cell r="P89">
            <v>0.5</v>
          </cell>
          <cell r="Q89">
            <v>0.5</v>
          </cell>
          <cell r="R89">
            <v>0.5</v>
          </cell>
          <cell r="S89">
            <v>0.5</v>
          </cell>
          <cell r="T89">
            <v>0.5</v>
          </cell>
          <cell r="U89">
            <v>0.5</v>
          </cell>
          <cell r="V89">
            <v>0.5</v>
          </cell>
          <cell r="W89">
            <v>0.5</v>
          </cell>
          <cell r="X89">
            <v>6</v>
          </cell>
          <cell r="Y89">
            <v>0.5</v>
          </cell>
          <cell r="Z89">
            <v>0.5</v>
          </cell>
          <cell r="AA89">
            <v>0.5</v>
          </cell>
          <cell r="AB89">
            <v>0.5</v>
          </cell>
          <cell r="AC89">
            <v>0.5</v>
          </cell>
          <cell r="AD89">
            <v>0.5</v>
          </cell>
          <cell r="AE89">
            <v>0.5</v>
          </cell>
          <cell r="AF89">
            <v>0.5</v>
          </cell>
          <cell r="AG89">
            <v>0.5</v>
          </cell>
          <cell r="AH89">
            <v>0.5</v>
          </cell>
          <cell r="AI89">
            <v>0.5</v>
          </cell>
          <cell r="AJ89">
            <v>0.5</v>
          </cell>
          <cell r="AK89">
            <v>6</v>
          </cell>
          <cell r="AL89">
            <v>6</v>
          </cell>
          <cell r="AM89">
            <v>6</v>
          </cell>
          <cell r="AN89">
            <v>6</v>
          </cell>
          <cell r="AO89">
            <v>6</v>
          </cell>
          <cell r="AP89">
            <v>6</v>
          </cell>
          <cell r="AQ89">
            <v>6</v>
          </cell>
        </row>
        <row r="90">
          <cell r="A90" t="str">
            <v>Communication Cellphone</v>
          </cell>
          <cell r="B90" t="str">
            <v>US$ '000</v>
          </cell>
          <cell r="D90">
            <v>0.2</v>
          </cell>
          <cell r="G90" t="str">
            <v>ext</v>
          </cell>
          <cell r="H90" t="str">
            <v>ganda</v>
          </cell>
          <cell r="X90">
            <v>0</v>
          </cell>
          <cell r="Y90">
            <v>0.2</v>
          </cell>
          <cell r="Z90">
            <v>0.2</v>
          </cell>
          <cell r="AA90">
            <v>0.2</v>
          </cell>
          <cell r="AB90">
            <v>0.2</v>
          </cell>
          <cell r="AC90">
            <v>0.2</v>
          </cell>
          <cell r="AD90">
            <v>0.2</v>
          </cell>
          <cell r="AE90">
            <v>0.2</v>
          </cell>
          <cell r="AF90">
            <v>0.2</v>
          </cell>
          <cell r="AG90">
            <v>0.2</v>
          </cell>
          <cell r="AH90">
            <v>0.2</v>
          </cell>
          <cell r="AI90">
            <v>0.2</v>
          </cell>
          <cell r="AJ90">
            <v>0.2</v>
          </cell>
          <cell r="AK90">
            <v>2.4</v>
          </cell>
          <cell r="AL90">
            <v>2.4</v>
          </cell>
          <cell r="AM90">
            <v>2.4</v>
          </cell>
          <cell r="AN90">
            <v>2.4</v>
          </cell>
          <cell r="AO90">
            <v>2.4</v>
          </cell>
          <cell r="AP90">
            <v>2.4</v>
          </cell>
          <cell r="AQ90">
            <v>2.4</v>
          </cell>
        </row>
        <row r="91">
          <cell r="A91" t="str">
            <v>Trainings &amp; Seminars</v>
          </cell>
          <cell r="B91" t="str">
            <v>US$ '000</v>
          </cell>
          <cell r="D91">
            <v>0</v>
          </cell>
          <cell r="G91" t="str">
            <v>misc</v>
          </cell>
          <cell r="H91" t="str">
            <v>ganda</v>
          </cell>
          <cell r="J91">
            <v>0</v>
          </cell>
          <cell r="X91">
            <v>0</v>
          </cell>
          <cell r="Y91">
            <v>0</v>
          </cell>
          <cell r="Z91">
            <v>0</v>
          </cell>
          <cell r="AA91">
            <v>0</v>
          </cell>
          <cell r="AB91">
            <v>0</v>
          </cell>
          <cell r="AC91">
            <v>0</v>
          </cell>
          <cell r="AD91">
            <v>8.3000000000000007</v>
          </cell>
          <cell r="AE91">
            <v>0</v>
          </cell>
          <cell r="AF91">
            <v>0</v>
          </cell>
          <cell r="AG91">
            <v>0</v>
          </cell>
          <cell r="AH91">
            <v>0</v>
          </cell>
          <cell r="AI91">
            <v>0</v>
          </cell>
          <cell r="AJ91">
            <v>0</v>
          </cell>
          <cell r="AK91">
            <v>8.3000000000000007</v>
          </cell>
          <cell r="AL91">
            <v>8.3000000000000007</v>
          </cell>
          <cell r="AM91">
            <v>8.3000000000000007</v>
          </cell>
          <cell r="AN91">
            <v>8.3000000000000007</v>
          </cell>
          <cell r="AO91">
            <v>8.3000000000000007</v>
          </cell>
          <cell r="AP91">
            <v>8.3000000000000007</v>
          </cell>
          <cell r="AQ91">
            <v>8.3000000000000007</v>
          </cell>
        </row>
        <row r="92">
          <cell r="A92" t="str">
            <v>Documentations</v>
          </cell>
          <cell r="B92" t="str">
            <v>US$ '000</v>
          </cell>
          <cell r="D92">
            <v>0</v>
          </cell>
          <cell r="G92" t="str">
            <v>misc</v>
          </cell>
          <cell r="H92" t="str">
            <v>ganda</v>
          </cell>
          <cell r="J92">
            <v>0</v>
          </cell>
          <cell r="X92">
            <v>0</v>
          </cell>
          <cell r="Y92">
            <v>0</v>
          </cell>
          <cell r="Z92">
            <v>0</v>
          </cell>
          <cell r="AA92">
            <v>0</v>
          </cell>
          <cell r="AB92">
            <v>0</v>
          </cell>
          <cell r="AC92">
            <v>0</v>
          </cell>
          <cell r="AD92">
            <v>0</v>
          </cell>
          <cell r="AE92">
            <v>0</v>
          </cell>
          <cell r="AF92">
            <v>0</v>
          </cell>
          <cell r="AG92">
            <v>0</v>
          </cell>
          <cell r="AH92">
            <v>0</v>
          </cell>
          <cell r="AI92">
            <v>0</v>
          </cell>
          <cell r="AJ92">
            <v>0</v>
          </cell>
          <cell r="AK92">
            <v>0</v>
          </cell>
          <cell r="AL92">
            <v>0</v>
          </cell>
          <cell r="AM92">
            <v>0</v>
          </cell>
          <cell r="AN92">
            <v>0</v>
          </cell>
          <cell r="AO92">
            <v>0</v>
          </cell>
          <cell r="AP92">
            <v>0</v>
          </cell>
          <cell r="AQ92">
            <v>0</v>
          </cell>
        </row>
        <row r="93">
          <cell r="A93" t="str">
            <v>Recruitements costs</v>
          </cell>
          <cell r="B93" t="str">
            <v>US$ '000</v>
          </cell>
          <cell r="D93">
            <v>0.5</v>
          </cell>
          <cell r="G93" t="str">
            <v>misc</v>
          </cell>
          <cell r="H93" t="str">
            <v>ganda</v>
          </cell>
          <cell r="J93">
            <v>0</v>
          </cell>
          <cell r="X93">
            <v>0</v>
          </cell>
          <cell r="Y93">
            <v>0.5</v>
          </cell>
          <cell r="Z93">
            <v>0.5</v>
          </cell>
          <cell r="AA93">
            <v>0.5</v>
          </cell>
          <cell r="AB93">
            <v>0.5</v>
          </cell>
          <cell r="AC93">
            <v>0.5</v>
          </cell>
          <cell r="AD93">
            <v>0.5</v>
          </cell>
          <cell r="AE93">
            <v>0.5</v>
          </cell>
          <cell r="AF93">
            <v>0.5</v>
          </cell>
          <cell r="AG93">
            <v>0.5</v>
          </cell>
          <cell r="AH93">
            <v>0.5</v>
          </cell>
          <cell r="AI93">
            <v>0.5</v>
          </cell>
          <cell r="AJ93">
            <v>0.5</v>
          </cell>
          <cell r="AK93">
            <v>6</v>
          </cell>
          <cell r="AL93">
            <v>6</v>
          </cell>
          <cell r="AM93">
            <v>6</v>
          </cell>
          <cell r="AN93">
            <v>6</v>
          </cell>
          <cell r="AO93">
            <v>6</v>
          </cell>
          <cell r="AP93">
            <v>6</v>
          </cell>
          <cell r="AQ93">
            <v>6</v>
          </cell>
        </row>
        <row r="94">
          <cell r="A94" t="str">
            <v>Consultants Fees</v>
          </cell>
          <cell r="B94" t="str">
            <v>US$ '000</v>
          </cell>
          <cell r="D94">
            <v>0.5</v>
          </cell>
          <cell r="G94" t="str">
            <v>ext</v>
          </cell>
          <cell r="H94" t="str">
            <v>ganda</v>
          </cell>
          <cell r="J94">
            <v>0</v>
          </cell>
          <cell r="X94">
            <v>0</v>
          </cell>
          <cell r="Y94">
            <v>0.5</v>
          </cell>
          <cell r="Z94">
            <v>0.5</v>
          </cell>
          <cell r="AA94">
            <v>0.5</v>
          </cell>
          <cell r="AB94">
            <v>0.5</v>
          </cell>
          <cell r="AC94">
            <v>0.5</v>
          </cell>
          <cell r="AD94">
            <v>0.5</v>
          </cell>
          <cell r="AE94">
            <v>0.5</v>
          </cell>
          <cell r="AF94">
            <v>0.5</v>
          </cell>
          <cell r="AG94">
            <v>0.5</v>
          </cell>
          <cell r="AH94">
            <v>0.5</v>
          </cell>
          <cell r="AI94">
            <v>0.5</v>
          </cell>
          <cell r="AJ94">
            <v>0.5</v>
          </cell>
          <cell r="AK94">
            <v>6</v>
          </cell>
          <cell r="AL94">
            <v>6</v>
          </cell>
          <cell r="AM94">
            <v>6</v>
          </cell>
          <cell r="AN94">
            <v>6</v>
          </cell>
          <cell r="AO94">
            <v>6</v>
          </cell>
          <cell r="AP94">
            <v>6</v>
          </cell>
          <cell r="AQ94">
            <v>6</v>
          </cell>
        </row>
        <row r="95">
          <cell r="A95" t="str">
            <v>Software License Fees</v>
          </cell>
          <cell r="B95" t="str">
            <v>US$ '000</v>
          </cell>
          <cell r="D95">
            <v>0.3</v>
          </cell>
          <cell r="G95" t="str">
            <v>ext</v>
          </cell>
          <cell r="H95" t="str">
            <v>ganda</v>
          </cell>
          <cell r="J95">
            <v>0</v>
          </cell>
          <cell r="X95">
            <v>0</v>
          </cell>
          <cell r="Y95">
            <v>0.3</v>
          </cell>
          <cell r="Z95">
            <v>0.3</v>
          </cell>
          <cell r="AA95">
            <v>0.3</v>
          </cell>
          <cell r="AB95">
            <v>0.3</v>
          </cell>
          <cell r="AC95">
            <v>0.3</v>
          </cell>
          <cell r="AD95">
            <v>0.3</v>
          </cell>
          <cell r="AE95">
            <v>0.3</v>
          </cell>
          <cell r="AF95">
            <v>0.3</v>
          </cell>
          <cell r="AG95">
            <v>0.3</v>
          </cell>
          <cell r="AH95">
            <v>0.3</v>
          </cell>
          <cell r="AI95">
            <v>0.3</v>
          </cell>
          <cell r="AJ95">
            <v>0.3</v>
          </cell>
          <cell r="AK95">
            <v>3.5999999999999992</v>
          </cell>
          <cell r="AL95">
            <v>3.5999999999999992</v>
          </cell>
          <cell r="AM95">
            <v>3.5999999999999992</v>
          </cell>
          <cell r="AN95">
            <v>3.5999999999999992</v>
          </cell>
          <cell r="AO95">
            <v>3.5999999999999992</v>
          </cell>
          <cell r="AP95">
            <v>3.5999999999999992</v>
          </cell>
          <cell r="AQ95">
            <v>3.5999999999999992</v>
          </cell>
        </row>
        <row r="96">
          <cell r="A96" t="str">
            <v>Industrial relations expenses</v>
          </cell>
          <cell r="B96" t="str">
            <v>US$ '000</v>
          </cell>
          <cell r="D96">
            <v>0.5</v>
          </cell>
          <cell r="G96" t="str">
            <v>misc</v>
          </cell>
          <cell r="H96" t="str">
            <v>ganda</v>
          </cell>
          <cell r="J96">
            <v>0</v>
          </cell>
          <cell r="X96">
            <v>0</v>
          </cell>
          <cell r="Y96">
            <v>0.5</v>
          </cell>
          <cell r="Z96">
            <v>0.5</v>
          </cell>
          <cell r="AA96">
            <v>0.5</v>
          </cell>
          <cell r="AB96">
            <v>0.5</v>
          </cell>
          <cell r="AC96">
            <v>0.5</v>
          </cell>
          <cell r="AD96">
            <v>0.5</v>
          </cell>
          <cell r="AE96">
            <v>0.5</v>
          </cell>
          <cell r="AF96">
            <v>0.5</v>
          </cell>
          <cell r="AG96">
            <v>0.5</v>
          </cell>
          <cell r="AH96">
            <v>0.5</v>
          </cell>
          <cell r="AI96">
            <v>0.5</v>
          </cell>
          <cell r="AJ96">
            <v>0.5</v>
          </cell>
          <cell r="AK96">
            <v>6</v>
          </cell>
          <cell r="AL96">
            <v>6</v>
          </cell>
          <cell r="AM96">
            <v>6</v>
          </cell>
          <cell r="AN96">
            <v>6</v>
          </cell>
          <cell r="AO96">
            <v>6</v>
          </cell>
          <cell r="AP96">
            <v>6</v>
          </cell>
          <cell r="AQ96">
            <v>6</v>
          </cell>
        </row>
        <row r="97">
          <cell r="A97" t="str">
            <v>Vehicle Fuel &amp; Lubs</v>
          </cell>
          <cell r="B97" t="str">
            <v>US$ '000</v>
          </cell>
          <cell r="D97">
            <v>0.25</v>
          </cell>
          <cell r="G97" t="str">
            <v>fuel</v>
          </cell>
          <cell r="H97" t="str">
            <v>ganda</v>
          </cell>
          <cell r="J97">
            <v>0</v>
          </cell>
          <cell r="X97">
            <v>0</v>
          </cell>
          <cell r="Y97">
            <v>0.25</v>
          </cell>
          <cell r="Z97">
            <v>0.25</v>
          </cell>
          <cell r="AA97">
            <v>0.25</v>
          </cell>
          <cell r="AB97">
            <v>0.25</v>
          </cell>
          <cell r="AC97">
            <v>0.25</v>
          </cell>
          <cell r="AD97">
            <v>0.25</v>
          </cell>
          <cell r="AE97">
            <v>0.25</v>
          </cell>
          <cell r="AF97">
            <v>0.25</v>
          </cell>
          <cell r="AG97">
            <v>0.25</v>
          </cell>
          <cell r="AH97">
            <v>0.25</v>
          </cell>
          <cell r="AI97">
            <v>0.25</v>
          </cell>
          <cell r="AJ97">
            <v>0.25</v>
          </cell>
          <cell r="AK97">
            <v>3</v>
          </cell>
          <cell r="AL97">
            <v>3</v>
          </cell>
          <cell r="AM97">
            <v>3</v>
          </cell>
          <cell r="AN97">
            <v>3</v>
          </cell>
          <cell r="AO97">
            <v>3</v>
          </cell>
          <cell r="AP97">
            <v>3</v>
          </cell>
          <cell r="AQ97">
            <v>3</v>
          </cell>
        </row>
        <row r="98">
          <cell r="A98" t="str">
            <v>Other Vehicle costs (Registration, Spares, Insurance)</v>
          </cell>
          <cell r="B98" t="str">
            <v>US$ '000</v>
          </cell>
          <cell r="D98">
            <v>0.1</v>
          </cell>
          <cell r="G98" t="str">
            <v>stores</v>
          </cell>
          <cell r="H98" t="str">
            <v>ganda</v>
          </cell>
          <cell r="J98">
            <v>0</v>
          </cell>
          <cell r="X98">
            <v>0</v>
          </cell>
          <cell r="Y98">
            <v>0.1</v>
          </cell>
          <cell r="Z98">
            <v>0.1</v>
          </cell>
          <cell r="AA98">
            <v>0.1</v>
          </cell>
          <cell r="AB98">
            <v>0.1</v>
          </cell>
          <cell r="AC98">
            <v>0.1</v>
          </cell>
          <cell r="AD98">
            <v>0.1</v>
          </cell>
          <cell r="AE98">
            <v>0.1</v>
          </cell>
          <cell r="AF98">
            <v>0.1</v>
          </cell>
          <cell r="AG98">
            <v>0.1</v>
          </cell>
          <cell r="AH98">
            <v>0.1</v>
          </cell>
          <cell r="AI98">
            <v>0.1</v>
          </cell>
          <cell r="AJ98">
            <v>0.1</v>
          </cell>
          <cell r="AK98">
            <v>1.2</v>
          </cell>
          <cell r="AL98">
            <v>1.2</v>
          </cell>
          <cell r="AM98">
            <v>1.2</v>
          </cell>
          <cell r="AN98">
            <v>1.2</v>
          </cell>
          <cell r="AO98">
            <v>1.2</v>
          </cell>
          <cell r="AP98">
            <v>1.2</v>
          </cell>
          <cell r="AQ98">
            <v>1.2</v>
          </cell>
        </row>
        <row r="99">
          <cell r="A99" t="str">
            <v>International flight costs</v>
          </cell>
          <cell r="B99" t="str">
            <v>US$ '000</v>
          </cell>
          <cell r="D99">
            <v>1</v>
          </cell>
          <cell r="G99" t="str">
            <v>misc</v>
          </cell>
          <cell r="H99" t="str">
            <v>ganda</v>
          </cell>
          <cell r="J99">
            <v>0</v>
          </cell>
          <cell r="X99">
            <v>0</v>
          </cell>
          <cell r="Y99">
            <v>0</v>
          </cell>
          <cell r="Z99">
            <v>0</v>
          </cell>
          <cell r="AA99">
            <v>0</v>
          </cell>
          <cell r="AB99">
            <v>0</v>
          </cell>
          <cell r="AC99">
            <v>0</v>
          </cell>
          <cell r="AD99">
            <v>0</v>
          </cell>
          <cell r="AE99">
            <v>0</v>
          </cell>
          <cell r="AF99">
            <v>0</v>
          </cell>
          <cell r="AG99">
            <v>0</v>
          </cell>
          <cell r="AH99">
            <v>0</v>
          </cell>
          <cell r="AI99">
            <v>0</v>
          </cell>
          <cell r="AJ99">
            <v>0</v>
          </cell>
          <cell r="AK99">
            <v>0</v>
          </cell>
          <cell r="AL99">
            <v>0</v>
          </cell>
          <cell r="AM99">
            <v>0</v>
          </cell>
          <cell r="AN99">
            <v>0</v>
          </cell>
          <cell r="AO99">
            <v>0</v>
          </cell>
          <cell r="AP99">
            <v>0</v>
          </cell>
          <cell r="AQ99">
            <v>0</v>
          </cell>
        </row>
        <row r="100">
          <cell r="A100" t="str">
            <v>Travel expenses</v>
          </cell>
          <cell r="B100" t="str">
            <v>US$ '000</v>
          </cell>
          <cell r="D100">
            <v>0</v>
          </cell>
          <cell r="G100" t="str">
            <v>misc</v>
          </cell>
          <cell r="H100" t="str">
            <v>ganda</v>
          </cell>
          <cell r="J100">
            <v>0</v>
          </cell>
          <cell r="X100">
            <v>0</v>
          </cell>
          <cell r="Y100">
            <v>0</v>
          </cell>
          <cell r="Z100">
            <v>0</v>
          </cell>
          <cell r="AA100">
            <v>0</v>
          </cell>
          <cell r="AB100">
            <v>0</v>
          </cell>
          <cell r="AC100">
            <v>0</v>
          </cell>
          <cell r="AD100">
            <v>0</v>
          </cell>
          <cell r="AE100">
            <v>0</v>
          </cell>
          <cell r="AF100">
            <v>0</v>
          </cell>
          <cell r="AG100">
            <v>0</v>
          </cell>
          <cell r="AH100">
            <v>0</v>
          </cell>
          <cell r="AI100">
            <v>0</v>
          </cell>
          <cell r="AJ100">
            <v>0</v>
          </cell>
          <cell r="AK100">
            <v>0</v>
          </cell>
          <cell r="AL100">
            <v>0</v>
          </cell>
          <cell r="AM100">
            <v>0</v>
          </cell>
          <cell r="AN100">
            <v>0</v>
          </cell>
          <cell r="AO100">
            <v>0</v>
          </cell>
          <cell r="AP100">
            <v>0</v>
          </cell>
          <cell r="AQ100">
            <v>0</v>
          </cell>
        </row>
        <row r="101">
          <cell r="A101" t="str">
            <v>Miscellaneous</v>
          </cell>
          <cell r="B101" t="str">
            <v>US$ '000</v>
          </cell>
          <cell r="D101">
            <v>0.2</v>
          </cell>
          <cell r="G101" t="str">
            <v>misc</v>
          </cell>
          <cell r="H101" t="str">
            <v>ganda</v>
          </cell>
          <cell r="J101">
            <v>0</v>
          </cell>
          <cell r="X101">
            <v>0</v>
          </cell>
          <cell r="Y101">
            <v>0.2</v>
          </cell>
          <cell r="Z101">
            <v>0.2</v>
          </cell>
          <cell r="AA101">
            <v>0.2</v>
          </cell>
          <cell r="AB101">
            <v>0.2</v>
          </cell>
          <cell r="AC101">
            <v>0.2</v>
          </cell>
          <cell r="AD101">
            <v>0.2</v>
          </cell>
          <cell r="AE101">
            <v>0.2</v>
          </cell>
          <cell r="AF101">
            <v>0.2</v>
          </cell>
          <cell r="AG101">
            <v>0.2</v>
          </cell>
          <cell r="AH101">
            <v>0.2</v>
          </cell>
          <cell r="AI101">
            <v>0.2</v>
          </cell>
          <cell r="AJ101">
            <v>0.2</v>
          </cell>
          <cell r="AK101">
            <v>2.4</v>
          </cell>
          <cell r="AL101">
            <v>2.4</v>
          </cell>
          <cell r="AM101">
            <v>2.4</v>
          </cell>
          <cell r="AN101">
            <v>2.4</v>
          </cell>
          <cell r="AO101">
            <v>2.4</v>
          </cell>
          <cell r="AP101">
            <v>2.4</v>
          </cell>
          <cell r="AQ101">
            <v>2.4</v>
          </cell>
        </row>
        <row r="102">
          <cell r="A102" t="str">
            <v>Medical Reimbursement</v>
          </cell>
          <cell r="B102" t="str">
            <v>US$ '000</v>
          </cell>
          <cell r="D102">
            <v>250000</v>
          </cell>
          <cell r="E102" t="str">
            <v>FCFA/Year/Person</v>
          </cell>
          <cell r="G102" t="str">
            <v>misc</v>
          </cell>
          <cell r="H102" t="str">
            <v>ganda</v>
          </cell>
          <cell r="Y102">
            <v>11.46864686468647</v>
          </cell>
          <cell r="Z102">
            <v>11.46864686468647</v>
          </cell>
          <cell r="AA102">
            <v>11.509900990099011</v>
          </cell>
          <cell r="AB102">
            <v>11.478960396039604</v>
          </cell>
          <cell r="AC102">
            <v>11.478960396039604</v>
          </cell>
          <cell r="AD102">
            <v>11.478960396039604</v>
          </cell>
          <cell r="AE102">
            <v>11.478960396039604</v>
          </cell>
          <cell r="AF102">
            <v>11.478960396039604</v>
          </cell>
          <cell r="AG102">
            <v>11.478960396039604</v>
          </cell>
          <cell r="AH102">
            <v>11.478960396039604</v>
          </cell>
          <cell r="AI102">
            <v>11.478960396039604</v>
          </cell>
          <cell r="AJ102">
            <v>11.478960396039604</v>
          </cell>
          <cell r="AK102">
            <v>137.75783828382842</v>
          </cell>
          <cell r="AL102">
            <v>139.23267326732673</v>
          </cell>
          <cell r="AM102">
            <v>136.26237623762378</v>
          </cell>
          <cell r="AN102">
            <v>136.26237623762378</v>
          </cell>
          <cell r="AO102">
            <v>136.26237623762378</v>
          </cell>
          <cell r="AP102">
            <v>136.26237623762378</v>
          </cell>
          <cell r="AQ102">
            <v>136.26237623762378</v>
          </cell>
        </row>
        <row r="103">
          <cell r="A103" t="str">
            <v>Employment cost</v>
          </cell>
          <cell r="B103" t="str">
            <v>US$ '000</v>
          </cell>
          <cell r="G103" t="str">
            <v>labnat</v>
          </cell>
          <cell r="H103" t="str">
            <v>ganda</v>
          </cell>
          <cell r="K103">
            <v>0</v>
          </cell>
          <cell r="L103">
            <v>7.5149980198019808</v>
          </cell>
          <cell r="M103">
            <v>7.5149980198019808</v>
          </cell>
          <cell r="N103">
            <v>7.5149980198019808</v>
          </cell>
          <cell r="O103">
            <v>7.5149980198019808</v>
          </cell>
          <cell r="P103">
            <v>7.5149980198019808</v>
          </cell>
          <cell r="Q103">
            <v>7.5149980198019808</v>
          </cell>
          <cell r="R103">
            <v>7.5149980198019808</v>
          </cell>
          <cell r="S103">
            <v>7.5149980198019808</v>
          </cell>
          <cell r="T103">
            <v>7.5149980198019808</v>
          </cell>
          <cell r="U103">
            <v>7.5149980198019808</v>
          </cell>
          <cell r="V103">
            <v>7.5149980198019808</v>
          </cell>
          <cell r="W103">
            <v>7.5149980198019808</v>
          </cell>
          <cell r="X103">
            <v>90.179976237623762</v>
          </cell>
          <cell r="Y103">
            <v>7.5149980198019808</v>
          </cell>
          <cell r="Z103">
            <v>7.5149980198019808</v>
          </cell>
          <cell r="AA103">
            <v>8.771619801980199</v>
          </cell>
          <cell r="AB103">
            <v>8.771619801980199</v>
          </cell>
          <cell r="AC103">
            <v>8.771619801980199</v>
          </cell>
          <cell r="AD103">
            <v>8.771619801980199</v>
          </cell>
          <cell r="AE103">
            <v>8.771619801980199</v>
          </cell>
          <cell r="AF103">
            <v>8.771619801980199</v>
          </cell>
          <cell r="AG103">
            <v>8.771619801980199</v>
          </cell>
          <cell r="AH103">
            <v>8.771619801980199</v>
          </cell>
          <cell r="AI103">
            <v>8.771619801980199</v>
          </cell>
          <cell r="AJ103">
            <v>8.771619801980199</v>
          </cell>
          <cell r="AK103">
            <v>102.74619405940594</v>
          </cell>
          <cell r="AL103">
            <v>102.74619405940594</v>
          </cell>
          <cell r="AM103">
            <v>102.74619405940594</v>
          </cell>
          <cell r="AN103">
            <v>102.74619405940594</v>
          </cell>
          <cell r="AO103">
            <v>102.74619405940594</v>
          </cell>
          <cell r="AP103">
            <v>102.74619405940594</v>
          </cell>
          <cell r="AQ103">
            <v>102.74619405940594</v>
          </cell>
        </row>
        <row r="104">
          <cell r="A104" t="str">
            <v>Total Human Resources</v>
          </cell>
          <cell r="B104" t="str">
            <v>US$ '000</v>
          </cell>
          <cell r="J104">
            <v>0</v>
          </cell>
          <cell r="K104">
            <v>12.975</v>
          </cell>
          <cell r="L104">
            <v>8.0149980198019808</v>
          </cell>
          <cell r="M104">
            <v>8.0149980198019808</v>
          </cell>
          <cell r="N104">
            <v>8.0149980198019808</v>
          </cell>
          <cell r="O104">
            <v>8.0149980198019808</v>
          </cell>
          <cell r="P104">
            <v>8.0149980198019808</v>
          </cell>
          <cell r="Q104">
            <v>8.0149980198019808</v>
          </cell>
          <cell r="R104">
            <v>8.0149980198019808</v>
          </cell>
          <cell r="S104">
            <v>8.0149980198019808</v>
          </cell>
          <cell r="T104">
            <v>8.0149980198019808</v>
          </cell>
          <cell r="U104">
            <v>8.0149980198019808</v>
          </cell>
          <cell r="V104">
            <v>8.0149980198019808</v>
          </cell>
          <cell r="W104">
            <v>8.0149980198019808</v>
          </cell>
          <cell r="X104">
            <v>96.179976237623762</v>
          </cell>
          <cell r="Y104">
            <v>22.033644884488453</v>
          </cell>
          <cell r="Z104">
            <v>22.033644884488453</v>
          </cell>
          <cell r="AA104">
            <v>23.33152079207921</v>
          </cell>
          <cell r="AB104">
            <v>23.300580198019802</v>
          </cell>
          <cell r="AC104">
            <v>23.300580198019802</v>
          </cell>
          <cell r="AD104">
            <v>31.600580198019806</v>
          </cell>
          <cell r="AE104">
            <v>23.300580198019802</v>
          </cell>
          <cell r="AF104">
            <v>23.300580198019802</v>
          </cell>
          <cell r="AG104">
            <v>23.300580198019802</v>
          </cell>
          <cell r="AH104">
            <v>23.300580198019802</v>
          </cell>
          <cell r="AI104">
            <v>23.300580198019802</v>
          </cell>
          <cell r="AJ104">
            <v>23.300580198019802</v>
          </cell>
          <cell r="AK104">
            <v>285.40403234323435</v>
          </cell>
          <cell r="AL104">
            <v>286.87886732673269</v>
          </cell>
          <cell r="AM104">
            <v>283.90857029702971</v>
          </cell>
          <cell r="AN104">
            <v>283.90857029702971</v>
          </cell>
          <cell r="AO104">
            <v>283.90857029702971</v>
          </cell>
          <cell r="AP104">
            <v>283.90857029702971</v>
          </cell>
          <cell r="AQ104">
            <v>283.90857029702971</v>
          </cell>
        </row>
        <row r="106">
          <cell r="A106" t="str">
            <v>HEALTH (CLINIC)</v>
          </cell>
          <cell r="D106" t="str">
            <v>Cost  pm</v>
          </cell>
        </row>
        <row r="107">
          <cell r="A107" t="str">
            <v>Medicine purchases</v>
          </cell>
          <cell r="B107" t="str">
            <v>US$ '000</v>
          </cell>
          <cell r="D107">
            <v>5</v>
          </cell>
          <cell r="G107" t="str">
            <v>stores</v>
          </cell>
          <cell r="H107" t="str">
            <v>ganda</v>
          </cell>
          <cell r="K107">
            <v>42.35</v>
          </cell>
          <cell r="L107">
            <v>5</v>
          </cell>
          <cell r="M107">
            <v>5</v>
          </cell>
          <cell r="N107">
            <v>5</v>
          </cell>
          <cell r="O107">
            <v>5</v>
          </cell>
          <cell r="P107">
            <v>5</v>
          </cell>
          <cell r="Q107">
            <v>5</v>
          </cell>
          <cell r="R107">
            <v>5</v>
          </cell>
          <cell r="S107">
            <v>5</v>
          </cell>
          <cell r="T107">
            <v>5</v>
          </cell>
          <cell r="U107">
            <v>5</v>
          </cell>
          <cell r="V107">
            <v>5</v>
          </cell>
          <cell r="W107">
            <v>5</v>
          </cell>
          <cell r="X107">
            <v>60</v>
          </cell>
          <cell r="Y107">
            <v>5</v>
          </cell>
          <cell r="Z107">
            <v>5</v>
          </cell>
          <cell r="AA107">
            <v>5</v>
          </cell>
          <cell r="AB107">
            <v>5</v>
          </cell>
          <cell r="AC107">
            <v>5</v>
          </cell>
          <cell r="AD107">
            <v>5</v>
          </cell>
          <cell r="AE107">
            <v>5</v>
          </cell>
          <cell r="AF107">
            <v>5</v>
          </cell>
          <cell r="AG107">
            <v>5</v>
          </cell>
          <cell r="AH107">
            <v>5</v>
          </cell>
          <cell r="AI107">
            <v>5</v>
          </cell>
          <cell r="AJ107">
            <v>5</v>
          </cell>
          <cell r="AK107">
            <v>60</v>
          </cell>
          <cell r="AL107">
            <v>60</v>
          </cell>
          <cell r="AM107">
            <v>60</v>
          </cell>
          <cell r="AN107">
            <v>60</v>
          </cell>
          <cell r="AO107">
            <v>60</v>
          </cell>
          <cell r="AP107">
            <v>60</v>
          </cell>
          <cell r="AQ107">
            <v>60</v>
          </cell>
        </row>
        <row r="108">
          <cell r="A108" t="str">
            <v>Medical consumables</v>
          </cell>
          <cell r="B108" t="str">
            <v>US$ '000</v>
          </cell>
          <cell r="D108">
            <v>1</v>
          </cell>
          <cell r="G108" t="str">
            <v>stores</v>
          </cell>
          <cell r="H108" t="str">
            <v>ganda</v>
          </cell>
          <cell r="X108">
            <v>0</v>
          </cell>
          <cell r="Y108">
            <v>1</v>
          </cell>
          <cell r="Z108">
            <v>1</v>
          </cell>
          <cell r="AA108">
            <v>1</v>
          </cell>
          <cell r="AB108">
            <v>1</v>
          </cell>
          <cell r="AC108">
            <v>1</v>
          </cell>
          <cell r="AD108">
            <v>1</v>
          </cell>
          <cell r="AE108">
            <v>1</v>
          </cell>
          <cell r="AF108">
            <v>1</v>
          </cell>
          <cell r="AG108">
            <v>1</v>
          </cell>
          <cell r="AH108">
            <v>1</v>
          </cell>
          <cell r="AI108">
            <v>1</v>
          </cell>
          <cell r="AJ108">
            <v>1</v>
          </cell>
          <cell r="AK108">
            <v>12</v>
          </cell>
          <cell r="AL108">
            <v>12</v>
          </cell>
          <cell r="AM108">
            <v>12</v>
          </cell>
          <cell r="AN108">
            <v>12</v>
          </cell>
          <cell r="AO108">
            <v>12</v>
          </cell>
          <cell r="AP108">
            <v>12</v>
          </cell>
          <cell r="AQ108">
            <v>12</v>
          </cell>
        </row>
        <row r="109">
          <cell r="A109" t="str">
            <v>Stores and Supplies</v>
          </cell>
          <cell r="B109" t="str">
            <v>US$ '000</v>
          </cell>
          <cell r="D109">
            <v>0.5</v>
          </cell>
          <cell r="G109" t="str">
            <v>stores</v>
          </cell>
          <cell r="H109" t="str">
            <v>ganda</v>
          </cell>
          <cell r="J109">
            <v>0</v>
          </cell>
          <cell r="X109">
            <v>0</v>
          </cell>
          <cell r="Y109">
            <v>0.5</v>
          </cell>
          <cell r="Z109">
            <v>0.5</v>
          </cell>
          <cell r="AA109">
            <v>0.5</v>
          </cell>
          <cell r="AB109">
            <v>0.5</v>
          </cell>
          <cell r="AC109">
            <v>0.5</v>
          </cell>
          <cell r="AD109">
            <v>0.5</v>
          </cell>
          <cell r="AE109">
            <v>0.5</v>
          </cell>
          <cell r="AF109">
            <v>0.5</v>
          </cell>
          <cell r="AG109">
            <v>0.5</v>
          </cell>
          <cell r="AH109">
            <v>0.5</v>
          </cell>
          <cell r="AI109">
            <v>0.5</v>
          </cell>
          <cell r="AJ109">
            <v>0.5</v>
          </cell>
          <cell r="AK109">
            <v>6</v>
          </cell>
          <cell r="AL109">
            <v>6</v>
          </cell>
          <cell r="AM109">
            <v>6</v>
          </cell>
          <cell r="AN109">
            <v>6</v>
          </cell>
          <cell r="AO109">
            <v>6</v>
          </cell>
          <cell r="AP109">
            <v>6</v>
          </cell>
          <cell r="AQ109">
            <v>6</v>
          </cell>
        </row>
        <row r="110">
          <cell r="A110" t="str">
            <v>Trainings &amp; Seminars</v>
          </cell>
          <cell r="B110" t="str">
            <v>US$ '000</v>
          </cell>
          <cell r="D110">
            <v>0</v>
          </cell>
          <cell r="G110" t="str">
            <v>misc</v>
          </cell>
          <cell r="H110" t="str">
            <v>ganda</v>
          </cell>
          <cell r="J110">
            <v>0</v>
          </cell>
          <cell r="X110">
            <v>0</v>
          </cell>
          <cell r="Y110">
            <v>0</v>
          </cell>
          <cell r="Z110">
            <v>0</v>
          </cell>
          <cell r="AA110">
            <v>0</v>
          </cell>
          <cell r="AB110">
            <v>0</v>
          </cell>
          <cell r="AC110">
            <v>0</v>
          </cell>
          <cell r="AD110">
            <v>0</v>
          </cell>
          <cell r="AE110">
            <v>0</v>
          </cell>
          <cell r="AF110">
            <v>0</v>
          </cell>
          <cell r="AG110">
            <v>0</v>
          </cell>
          <cell r="AH110">
            <v>0</v>
          </cell>
          <cell r="AI110">
            <v>0</v>
          </cell>
          <cell r="AJ110">
            <v>0</v>
          </cell>
          <cell r="AK110">
            <v>0</v>
          </cell>
          <cell r="AL110">
            <v>0</v>
          </cell>
          <cell r="AM110">
            <v>0</v>
          </cell>
          <cell r="AN110">
            <v>0</v>
          </cell>
          <cell r="AO110">
            <v>0</v>
          </cell>
          <cell r="AP110">
            <v>0</v>
          </cell>
          <cell r="AQ110">
            <v>0</v>
          </cell>
        </row>
        <row r="111">
          <cell r="A111" t="str">
            <v>Documentations</v>
          </cell>
          <cell r="B111" t="str">
            <v>US$ '000</v>
          </cell>
          <cell r="D111">
            <v>0.16666666666666666</v>
          </cell>
          <cell r="G111" t="str">
            <v>misc</v>
          </cell>
          <cell r="H111" t="str">
            <v>ganda</v>
          </cell>
          <cell r="J111">
            <v>0</v>
          </cell>
          <cell r="X111">
            <v>0</v>
          </cell>
          <cell r="Y111">
            <v>0.16666666666666666</v>
          </cell>
          <cell r="Z111">
            <v>0.16666666666666666</v>
          </cell>
          <cell r="AA111">
            <v>0.16666666666666666</v>
          </cell>
          <cell r="AB111">
            <v>0.16666666666666666</v>
          </cell>
          <cell r="AC111">
            <v>0.16666666666666666</v>
          </cell>
          <cell r="AD111">
            <v>0.16666666666666666</v>
          </cell>
          <cell r="AE111">
            <v>0.16666666666666666</v>
          </cell>
          <cell r="AF111">
            <v>0.16666666666666666</v>
          </cell>
          <cell r="AG111">
            <v>0.16666666666666666</v>
          </cell>
          <cell r="AH111">
            <v>0.16666666666666666</v>
          </cell>
          <cell r="AI111">
            <v>0.16666666666666666</v>
          </cell>
          <cell r="AJ111">
            <v>0.16666666666666666</v>
          </cell>
          <cell r="AK111">
            <v>2</v>
          </cell>
          <cell r="AL111">
            <v>2</v>
          </cell>
          <cell r="AM111">
            <v>2</v>
          </cell>
          <cell r="AN111">
            <v>2</v>
          </cell>
          <cell r="AO111">
            <v>2</v>
          </cell>
          <cell r="AP111">
            <v>2</v>
          </cell>
          <cell r="AQ111">
            <v>2</v>
          </cell>
        </row>
        <row r="112">
          <cell r="A112" t="str">
            <v>Consultants Fees</v>
          </cell>
          <cell r="B112" t="str">
            <v>US$ '000</v>
          </cell>
          <cell r="D112">
            <v>5</v>
          </cell>
          <cell r="G112" t="str">
            <v>ext</v>
          </cell>
          <cell r="H112" t="str">
            <v>ganda</v>
          </cell>
          <cell r="J112">
            <v>0</v>
          </cell>
          <cell r="X112">
            <v>0</v>
          </cell>
          <cell r="Y112">
            <v>5</v>
          </cell>
          <cell r="Z112">
            <v>5</v>
          </cell>
          <cell r="AA112">
            <v>5</v>
          </cell>
          <cell r="AB112">
            <v>5</v>
          </cell>
          <cell r="AC112">
            <v>5</v>
          </cell>
          <cell r="AD112">
            <v>5</v>
          </cell>
          <cell r="AE112">
            <v>5</v>
          </cell>
          <cell r="AF112">
            <v>5</v>
          </cell>
          <cell r="AG112">
            <v>5</v>
          </cell>
          <cell r="AH112">
            <v>5</v>
          </cell>
          <cell r="AI112">
            <v>5</v>
          </cell>
          <cell r="AJ112">
            <v>5</v>
          </cell>
          <cell r="AK112">
            <v>60</v>
          </cell>
          <cell r="AL112">
            <v>60</v>
          </cell>
          <cell r="AM112">
            <v>60</v>
          </cell>
          <cell r="AN112">
            <v>60</v>
          </cell>
          <cell r="AO112">
            <v>60</v>
          </cell>
          <cell r="AP112">
            <v>60</v>
          </cell>
          <cell r="AQ112">
            <v>60</v>
          </cell>
        </row>
        <row r="113">
          <cell r="A113" t="str">
            <v>Vehicle Fuel &amp; Lubs</v>
          </cell>
          <cell r="B113" t="str">
            <v>US$ '000</v>
          </cell>
          <cell r="D113">
            <v>0.3</v>
          </cell>
          <cell r="G113" t="str">
            <v>fuel</v>
          </cell>
          <cell r="H113" t="str">
            <v>ganda</v>
          </cell>
          <cell r="J113">
            <v>0</v>
          </cell>
          <cell r="X113">
            <v>0</v>
          </cell>
          <cell r="Y113">
            <v>0.3</v>
          </cell>
          <cell r="Z113">
            <v>0.3</v>
          </cell>
          <cell r="AA113">
            <v>0.3</v>
          </cell>
          <cell r="AB113">
            <v>0.3</v>
          </cell>
          <cell r="AC113">
            <v>0.3</v>
          </cell>
          <cell r="AD113">
            <v>0.3</v>
          </cell>
          <cell r="AE113">
            <v>0.3</v>
          </cell>
          <cell r="AF113">
            <v>0.3</v>
          </cell>
          <cell r="AG113">
            <v>0.3</v>
          </cell>
          <cell r="AH113">
            <v>0.3</v>
          </cell>
          <cell r="AI113">
            <v>0.3</v>
          </cell>
          <cell r="AJ113">
            <v>0.3</v>
          </cell>
          <cell r="AK113">
            <v>3.5999999999999992</v>
          </cell>
          <cell r="AL113">
            <v>3.5999999999999992</v>
          </cell>
          <cell r="AM113">
            <v>3.5999999999999992</v>
          </cell>
          <cell r="AN113">
            <v>3.5999999999999992</v>
          </cell>
          <cell r="AO113">
            <v>3.5999999999999992</v>
          </cell>
          <cell r="AP113">
            <v>3.5999999999999992</v>
          </cell>
          <cell r="AQ113">
            <v>3.5999999999999992</v>
          </cell>
        </row>
        <row r="114">
          <cell r="A114" t="str">
            <v>Other Vehicle costs (Registration, Spares, Insurance)</v>
          </cell>
          <cell r="B114" t="str">
            <v>US$ '000</v>
          </cell>
          <cell r="D114">
            <v>0.1</v>
          </cell>
          <cell r="G114" t="str">
            <v>stores</v>
          </cell>
          <cell r="H114" t="str">
            <v>ganda</v>
          </cell>
          <cell r="J114">
            <v>0</v>
          </cell>
          <cell r="X114">
            <v>0</v>
          </cell>
          <cell r="Y114">
            <v>0.1</v>
          </cell>
          <cell r="Z114">
            <v>0.1</v>
          </cell>
          <cell r="AA114">
            <v>0.1</v>
          </cell>
          <cell r="AB114">
            <v>0.1</v>
          </cell>
          <cell r="AC114">
            <v>0.1</v>
          </cell>
          <cell r="AD114">
            <v>0.1</v>
          </cell>
          <cell r="AE114">
            <v>0.1</v>
          </cell>
          <cell r="AF114">
            <v>0.1</v>
          </cell>
          <cell r="AG114">
            <v>0.1</v>
          </cell>
          <cell r="AH114">
            <v>0.1</v>
          </cell>
          <cell r="AI114">
            <v>0.1</v>
          </cell>
          <cell r="AJ114">
            <v>0.1</v>
          </cell>
          <cell r="AK114">
            <v>1.2</v>
          </cell>
          <cell r="AL114">
            <v>1.2</v>
          </cell>
          <cell r="AM114">
            <v>1.2</v>
          </cell>
          <cell r="AN114">
            <v>1.2</v>
          </cell>
          <cell r="AO114">
            <v>1.2</v>
          </cell>
          <cell r="AP114">
            <v>1.2</v>
          </cell>
          <cell r="AQ114">
            <v>1.2</v>
          </cell>
        </row>
        <row r="115">
          <cell r="A115" t="str">
            <v>International flight costs</v>
          </cell>
          <cell r="B115" t="str">
            <v>US$ '000</v>
          </cell>
          <cell r="D115">
            <v>0</v>
          </cell>
          <cell r="G115" t="str">
            <v>misc</v>
          </cell>
          <cell r="H115" t="str">
            <v>ganda</v>
          </cell>
          <cell r="J115">
            <v>0</v>
          </cell>
          <cell r="X115">
            <v>0</v>
          </cell>
          <cell r="Y115">
            <v>0</v>
          </cell>
          <cell r="Z115">
            <v>0</v>
          </cell>
          <cell r="AA115">
            <v>0</v>
          </cell>
          <cell r="AB115">
            <v>0</v>
          </cell>
          <cell r="AC115">
            <v>0</v>
          </cell>
          <cell r="AD115">
            <v>0</v>
          </cell>
          <cell r="AE115">
            <v>0</v>
          </cell>
          <cell r="AF115">
            <v>0</v>
          </cell>
          <cell r="AG115">
            <v>0</v>
          </cell>
          <cell r="AH115">
            <v>0</v>
          </cell>
          <cell r="AI115">
            <v>0</v>
          </cell>
          <cell r="AJ115">
            <v>0</v>
          </cell>
          <cell r="AK115">
            <v>0</v>
          </cell>
          <cell r="AL115">
            <v>0</v>
          </cell>
          <cell r="AM115">
            <v>0</v>
          </cell>
          <cell r="AN115">
            <v>0</v>
          </cell>
          <cell r="AO115">
            <v>0</v>
          </cell>
          <cell r="AP115">
            <v>0</v>
          </cell>
          <cell r="AQ115">
            <v>0</v>
          </cell>
        </row>
        <row r="116">
          <cell r="A116" t="str">
            <v>Travel expenses</v>
          </cell>
          <cell r="B116" t="str">
            <v>US$ '000</v>
          </cell>
          <cell r="D116">
            <v>0</v>
          </cell>
          <cell r="G116" t="str">
            <v>misc</v>
          </cell>
          <cell r="H116" t="str">
            <v>ganda</v>
          </cell>
          <cell r="J116">
            <v>0</v>
          </cell>
          <cell r="X116">
            <v>0</v>
          </cell>
          <cell r="Y116">
            <v>0</v>
          </cell>
          <cell r="Z116">
            <v>0</v>
          </cell>
          <cell r="AA116">
            <v>0</v>
          </cell>
          <cell r="AB116">
            <v>0</v>
          </cell>
          <cell r="AC116">
            <v>0</v>
          </cell>
          <cell r="AD116">
            <v>0</v>
          </cell>
          <cell r="AE116">
            <v>0</v>
          </cell>
          <cell r="AF116">
            <v>0</v>
          </cell>
          <cell r="AG116">
            <v>0</v>
          </cell>
          <cell r="AH116">
            <v>0</v>
          </cell>
          <cell r="AI116">
            <v>0</v>
          </cell>
          <cell r="AJ116">
            <v>0</v>
          </cell>
          <cell r="AK116">
            <v>0</v>
          </cell>
          <cell r="AL116">
            <v>0</v>
          </cell>
          <cell r="AM116">
            <v>0</v>
          </cell>
          <cell r="AN116">
            <v>0</v>
          </cell>
          <cell r="AO116">
            <v>0</v>
          </cell>
          <cell r="AP116">
            <v>0</v>
          </cell>
          <cell r="AQ116">
            <v>0</v>
          </cell>
        </row>
        <row r="117">
          <cell r="A117" t="str">
            <v>Miscellaneous</v>
          </cell>
          <cell r="B117" t="str">
            <v>US$ '000</v>
          </cell>
          <cell r="D117">
            <v>0</v>
          </cell>
          <cell r="G117" t="str">
            <v>misc</v>
          </cell>
          <cell r="H117" t="str">
            <v>ganda</v>
          </cell>
          <cell r="J117">
            <v>0</v>
          </cell>
          <cell r="X117">
            <v>0</v>
          </cell>
          <cell r="Y117">
            <v>0</v>
          </cell>
          <cell r="Z117">
            <v>0</v>
          </cell>
          <cell r="AA117">
            <v>0</v>
          </cell>
          <cell r="AB117">
            <v>0</v>
          </cell>
          <cell r="AC117">
            <v>0</v>
          </cell>
          <cell r="AD117">
            <v>0</v>
          </cell>
          <cell r="AE117">
            <v>0</v>
          </cell>
          <cell r="AF117">
            <v>0</v>
          </cell>
          <cell r="AG117">
            <v>0</v>
          </cell>
          <cell r="AH117">
            <v>0</v>
          </cell>
          <cell r="AI117">
            <v>0</v>
          </cell>
          <cell r="AJ117">
            <v>0</v>
          </cell>
          <cell r="AK117">
            <v>0</v>
          </cell>
          <cell r="AL117">
            <v>0</v>
          </cell>
          <cell r="AM117">
            <v>0</v>
          </cell>
          <cell r="AN117">
            <v>0</v>
          </cell>
          <cell r="AO117">
            <v>0</v>
          </cell>
          <cell r="AP117">
            <v>0</v>
          </cell>
          <cell r="AQ117">
            <v>0</v>
          </cell>
        </row>
        <row r="118">
          <cell r="A118" t="str">
            <v>Employment cost Expat</v>
          </cell>
          <cell r="B118" t="str">
            <v>US$ '000</v>
          </cell>
          <cell r="G118" t="str">
            <v>labexp</v>
          </cell>
          <cell r="H118" t="str">
            <v>ganda</v>
          </cell>
          <cell r="K118">
            <v>0</v>
          </cell>
          <cell r="L118">
            <v>0</v>
          </cell>
          <cell r="M118">
            <v>0</v>
          </cell>
          <cell r="N118">
            <v>0</v>
          </cell>
          <cell r="O118">
            <v>0</v>
          </cell>
          <cell r="P118">
            <v>0</v>
          </cell>
          <cell r="Q118">
            <v>0</v>
          </cell>
          <cell r="R118">
            <v>0</v>
          </cell>
          <cell r="S118">
            <v>0</v>
          </cell>
          <cell r="T118">
            <v>0</v>
          </cell>
          <cell r="U118">
            <v>0</v>
          </cell>
          <cell r="V118">
            <v>0</v>
          </cell>
          <cell r="W118">
            <v>0</v>
          </cell>
          <cell r="X118">
            <v>0</v>
          </cell>
          <cell r="Y118">
            <v>0</v>
          </cell>
          <cell r="Z118">
            <v>0</v>
          </cell>
          <cell r="AA118">
            <v>0</v>
          </cell>
          <cell r="AB118">
            <v>0</v>
          </cell>
          <cell r="AC118">
            <v>0</v>
          </cell>
          <cell r="AD118">
            <v>0</v>
          </cell>
          <cell r="AE118">
            <v>0</v>
          </cell>
          <cell r="AF118">
            <v>0</v>
          </cell>
          <cell r="AG118">
            <v>0</v>
          </cell>
          <cell r="AH118">
            <v>0</v>
          </cell>
          <cell r="AI118">
            <v>0</v>
          </cell>
          <cell r="AJ118">
            <v>0</v>
          </cell>
          <cell r="AK118">
            <v>0</v>
          </cell>
          <cell r="AL118">
            <v>0</v>
          </cell>
          <cell r="AM118">
            <v>0</v>
          </cell>
          <cell r="AN118">
            <v>0</v>
          </cell>
          <cell r="AO118">
            <v>0</v>
          </cell>
          <cell r="AP118">
            <v>0</v>
          </cell>
          <cell r="AQ118">
            <v>0</v>
          </cell>
        </row>
        <row r="119">
          <cell r="A119" t="str">
            <v>Employment cost Nationals</v>
          </cell>
          <cell r="B119" t="str">
            <v>US$ '000</v>
          </cell>
          <cell r="G119" t="str">
            <v>labnat</v>
          </cell>
          <cell r="H119" t="str">
            <v>ganda</v>
          </cell>
          <cell r="K119">
            <v>0</v>
          </cell>
          <cell r="L119">
            <v>6.9228673465346535</v>
          </cell>
          <cell r="M119">
            <v>7.4486191118290774</v>
          </cell>
          <cell r="N119">
            <v>7.4486191118290774</v>
          </cell>
          <cell r="O119">
            <v>7.4486191118290774</v>
          </cell>
          <cell r="P119">
            <v>7.4486191118290774</v>
          </cell>
          <cell r="Q119">
            <v>7.4486191118290774</v>
          </cell>
          <cell r="R119">
            <v>7.4486191118290774</v>
          </cell>
          <cell r="S119">
            <v>7.4486191118290774</v>
          </cell>
          <cell r="T119">
            <v>7.4486191118290774</v>
          </cell>
          <cell r="U119">
            <v>7.4486191118290774</v>
          </cell>
          <cell r="V119">
            <v>7.4486191118290774</v>
          </cell>
          <cell r="W119">
            <v>7.4486191118290774</v>
          </cell>
          <cell r="X119">
            <v>88.857677576654496</v>
          </cell>
          <cell r="Y119">
            <v>8.2323604158415851</v>
          </cell>
          <cell r="Z119">
            <v>8.2323604158415851</v>
          </cell>
          <cell r="AA119">
            <v>8.2323604158415851</v>
          </cell>
          <cell r="AB119">
            <v>8.2323604158415851</v>
          </cell>
          <cell r="AC119">
            <v>8.2323604158415851</v>
          </cell>
          <cell r="AD119">
            <v>8.2323604158415851</v>
          </cell>
          <cell r="AE119">
            <v>8.2323604158415851</v>
          </cell>
          <cell r="AF119">
            <v>8.2323604158415851</v>
          </cell>
          <cell r="AG119">
            <v>8.2323604158415851</v>
          </cell>
          <cell r="AH119">
            <v>8.2323604158415851</v>
          </cell>
          <cell r="AI119">
            <v>8.2323604158415851</v>
          </cell>
          <cell r="AJ119">
            <v>8.2323604158415851</v>
          </cell>
          <cell r="AK119">
            <v>98.788324990099014</v>
          </cell>
          <cell r="AL119">
            <v>93.333932910891079</v>
          </cell>
          <cell r="AM119">
            <v>93.333932910891079</v>
          </cell>
          <cell r="AN119">
            <v>93.333932910891079</v>
          </cell>
          <cell r="AO119">
            <v>93.333932910891079</v>
          </cell>
          <cell r="AP119">
            <v>93.333932910891079</v>
          </cell>
          <cell r="AQ119">
            <v>93.333932910891079</v>
          </cell>
        </row>
      </sheetData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</sheetDataSet>
  </externalBook>
</externalLink>
</file>

<file path=xl/externalLinks/externalLink18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Hitachi Summary (0)"/>
      <sheetName val="Hitachi Activities"/>
      <sheetName val="Activities (2)"/>
      <sheetName val="Activities"/>
      <sheetName val="Sheet1"/>
      <sheetName val="Cover"/>
      <sheetName val=" Unit 1 Summary"/>
      <sheetName val="Unit 1Cash"/>
      <sheetName val="Unit 2 Summary"/>
      <sheetName val="Unit 2 Cash"/>
      <sheetName val="Unit 3 Summary"/>
      <sheetName val="Unit 3 Cash"/>
      <sheetName val="_Unit 1 Summary"/>
      <sheetName val="Re"/>
      <sheetName val="Dx"/>
      <sheetName val="C"/>
      <sheetName val="Qm"/>
      <sheetName val="Variation Proposal"/>
      <sheetName val="GPP_Inp"/>
      <sheetName val="Index"/>
      <sheetName val="&lt;---CInp"/>
      <sheetName val="CInp---&gt;"/>
      <sheetName val="Tech_Inp"/>
      <sheetName val="Income statement"/>
      <sheetName val="14B (2)"/>
      <sheetName val="Projection"/>
      <sheetName val="Net Cash Table"/>
      <sheetName val="Cash Out Table"/>
      <sheetName val="SUMREP"/>
      <sheetName val="IM Project n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19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QS Report"/>
      <sheetName val="Letter"/>
      <sheetName val="PRELIMINARIES"/>
      <sheetName val="COST ESTIMATE"/>
      <sheetName val="Detailed BOQ"/>
      <sheetName val="Notes"/>
      <sheetName val="Camden area measurements"/>
      <sheetName val="Data &gt;&gt;"/>
      <sheetName val="Updated equipment list"/>
      <sheetName val="Input assumptions"/>
      <sheetName val="External labour benchmarks"/>
      <sheetName val="Spans of layers- benchmarks"/>
      <sheetName val="Old Equipment"/>
    </sheetNames>
    <sheetDataSet>
      <sheetData sheetId="0"/>
      <sheetData sheetId="1"/>
      <sheetData sheetId="2"/>
      <sheetData sheetId="3"/>
      <sheetData sheetId="4">
        <row r="13">
          <cell r="C13" t="str">
            <v>Supervisors</v>
          </cell>
        </row>
        <row r="19">
          <cell r="C19" t="str">
            <v>Site manager</v>
          </cell>
        </row>
        <row r="25">
          <cell r="C25" t="str">
            <v>Safety officer</v>
          </cell>
        </row>
        <row r="29">
          <cell r="C29" t="str">
            <v>Admin clerk</v>
          </cell>
        </row>
        <row r="46">
          <cell r="C46" t="str">
            <v>Turbine</v>
          </cell>
        </row>
        <row r="56">
          <cell r="C56" t="str">
            <v>Boiler</v>
          </cell>
        </row>
        <row r="66">
          <cell r="C66" t="str">
            <v>Station switchgear room</v>
          </cell>
        </row>
        <row r="76">
          <cell r="C76" t="str">
            <v>Water treatment plant</v>
          </cell>
        </row>
        <row r="86">
          <cell r="C86" t="str">
            <v>Sewage plant</v>
          </cell>
        </row>
        <row r="96">
          <cell r="C96" t="str">
            <v>Cooling water plant</v>
          </cell>
        </row>
        <row r="106">
          <cell r="C106" t="str">
            <v>Fire pump house</v>
          </cell>
        </row>
        <row r="116">
          <cell r="C116" t="str">
            <v>Compressor plant</v>
          </cell>
        </row>
        <row r="126">
          <cell r="C126" t="str">
            <v>Hydrogen plant</v>
          </cell>
        </row>
        <row r="136">
          <cell r="C136" t="str">
            <v>Fuel oil plant</v>
          </cell>
        </row>
        <row r="146">
          <cell r="C146" t="str">
            <v>Stores</v>
          </cell>
        </row>
        <row r="156">
          <cell r="C156" t="str">
            <v>Roads and remaining areas</v>
          </cell>
        </row>
        <row r="166">
          <cell r="C166" t="str">
            <v>Pipeline trenches</v>
          </cell>
        </row>
        <row r="180">
          <cell r="C180" t="str">
            <v>Ash plant</v>
          </cell>
        </row>
        <row r="192">
          <cell r="C192" t="str">
            <v>Coal plant</v>
          </cell>
        </row>
        <row r="204">
          <cell r="C204" t="str">
            <v>Weekend teams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externalLinks/externalLink19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etailed BOQ"/>
    </sheetNames>
    <sheetDataSet>
      <sheetData sheetId="0" refreshError="1">
        <row r="49">
          <cell r="M49">
            <v>101.617924</v>
          </cell>
        </row>
        <row r="72">
          <cell r="M72">
            <v>4</v>
          </cell>
        </row>
        <row r="82">
          <cell r="M82">
            <v>2</v>
          </cell>
        </row>
        <row r="92">
          <cell r="M92">
            <v>1</v>
          </cell>
        </row>
        <row r="102">
          <cell r="M102">
            <v>1</v>
          </cell>
        </row>
        <row r="112">
          <cell r="M112">
            <v>1</v>
          </cell>
        </row>
        <row r="122">
          <cell r="M122">
            <v>1</v>
          </cell>
        </row>
        <row r="132">
          <cell r="M132">
            <v>1</v>
          </cell>
        </row>
        <row r="142">
          <cell r="M142">
            <v>1</v>
          </cell>
        </row>
        <row r="152">
          <cell r="M152">
            <v>2</v>
          </cell>
        </row>
        <row r="162">
          <cell r="M162">
            <v>4</v>
          </cell>
        </row>
        <row r="179">
          <cell r="M179">
            <v>2</v>
          </cell>
        </row>
        <row r="219">
          <cell r="M219">
            <v>4.333333333333333</v>
          </cell>
        </row>
        <row r="220">
          <cell r="M220">
            <v>6</v>
          </cell>
        </row>
        <row r="225">
          <cell r="M225">
            <v>1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060880-8C72-4F2E-BB5B-4BFD21231591}">
  <dimension ref="A1:J48"/>
  <sheetViews>
    <sheetView view="pageBreakPreview" zoomScale="70" zoomScaleNormal="100" zoomScaleSheetLayoutView="70" workbookViewId="0">
      <selection activeCell="N11" sqref="N11"/>
    </sheetView>
  </sheetViews>
  <sheetFormatPr defaultRowHeight="12.5" x14ac:dyDescent="0.25"/>
  <cols>
    <col min="1" max="1" width="3.6328125" style="2" customWidth="1"/>
    <col min="2" max="2" width="14.1796875" style="2" customWidth="1"/>
    <col min="3" max="3" width="12" style="2" customWidth="1"/>
    <col min="4" max="4" width="8.7265625" style="2"/>
    <col min="5" max="5" width="15.1796875" style="2" customWidth="1"/>
    <col min="6" max="6" width="2.6328125" style="2" customWidth="1"/>
    <col min="7" max="7" width="15" style="2" customWidth="1"/>
    <col min="8" max="9" width="8.7265625" style="2"/>
    <col min="10" max="10" width="14.7265625" style="2" customWidth="1"/>
    <col min="11" max="12" width="8.7265625" style="2"/>
    <col min="13" max="13" width="5.81640625" style="2" customWidth="1"/>
    <col min="14" max="268" width="8.7265625" style="2"/>
    <col min="269" max="269" width="5.81640625" style="2" customWidth="1"/>
    <col min="270" max="524" width="8.7265625" style="2"/>
    <col min="525" max="525" width="5.81640625" style="2" customWidth="1"/>
    <col min="526" max="780" width="8.7265625" style="2"/>
    <col min="781" max="781" width="5.81640625" style="2" customWidth="1"/>
    <col min="782" max="1036" width="8.7265625" style="2"/>
    <col min="1037" max="1037" width="5.81640625" style="2" customWidth="1"/>
    <col min="1038" max="1292" width="8.7265625" style="2"/>
    <col min="1293" max="1293" width="5.81640625" style="2" customWidth="1"/>
    <col min="1294" max="1548" width="8.7265625" style="2"/>
    <col min="1549" max="1549" width="5.81640625" style="2" customWidth="1"/>
    <col min="1550" max="1804" width="8.7265625" style="2"/>
    <col min="1805" max="1805" width="5.81640625" style="2" customWidth="1"/>
    <col min="1806" max="2060" width="8.7265625" style="2"/>
    <col min="2061" max="2061" width="5.81640625" style="2" customWidth="1"/>
    <col min="2062" max="2316" width="8.7265625" style="2"/>
    <col min="2317" max="2317" width="5.81640625" style="2" customWidth="1"/>
    <col min="2318" max="2572" width="8.7265625" style="2"/>
    <col min="2573" max="2573" width="5.81640625" style="2" customWidth="1"/>
    <col min="2574" max="2828" width="8.7265625" style="2"/>
    <col min="2829" max="2829" width="5.81640625" style="2" customWidth="1"/>
    <col min="2830" max="3084" width="8.7265625" style="2"/>
    <col min="3085" max="3085" width="5.81640625" style="2" customWidth="1"/>
    <col min="3086" max="3340" width="8.7265625" style="2"/>
    <col min="3341" max="3341" width="5.81640625" style="2" customWidth="1"/>
    <col min="3342" max="3596" width="8.7265625" style="2"/>
    <col min="3597" max="3597" width="5.81640625" style="2" customWidth="1"/>
    <col min="3598" max="3852" width="8.7265625" style="2"/>
    <col min="3853" max="3853" width="5.81640625" style="2" customWidth="1"/>
    <col min="3854" max="4108" width="8.7265625" style="2"/>
    <col min="4109" max="4109" width="5.81640625" style="2" customWidth="1"/>
    <col min="4110" max="4364" width="8.7265625" style="2"/>
    <col min="4365" max="4365" width="5.81640625" style="2" customWidth="1"/>
    <col min="4366" max="4620" width="8.7265625" style="2"/>
    <col min="4621" max="4621" width="5.81640625" style="2" customWidth="1"/>
    <col min="4622" max="4876" width="8.7265625" style="2"/>
    <col min="4877" max="4877" width="5.81640625" style="2" customWidth="1"/>
    <col min="4878" max="5132" width="8.7265625" style="2"/>
    <col min="5133" max="5133" width="5.81640625" style="2" customWidth="1"/>
    <col min="5134" max="5388" width="8.7265625" style="2"/>
    <col min="5389" max="5389" width="5.81640625" style="2" customWidth="1"/>
    <col min="5390" max="5644" width="8.7265625" style="2"/>
    <col min="5645" max="5645" width="5.81640625" style="2" customWidth="1"/>
    <col min="5646" max="5900" width="8.7265625" style="2"/>
    <col min="5901" max="5901" width="5.81640625" style="2" customWidth="1"/>
    <col min="5902" max="6156" width="8.7265625" style="2"/>
    <col min="6157" max="6157" width="5.81640625" style="2" customWidth="1"/>
    <col min="6158" max="6412" width="8.7265625" style="2"/>
    <col min="6413" max="6413" width="5.81640625" style="2" customWidth="1"/>
    <col min="6414" max="6668" width="8.7265625" style="2"/>
    <col min="6669" max="6669" width="5.81640625" style="2" customWidth="1"/>
    <col min="6670" max="6924" width="8.7265625" style="2"/>
    <col min="6925" max="6925" width="5.81640625" style="2" customWidth="1"/>
    <col min="6926" max="7180" width="8.7265625" style="2"/>
    <col min="7181" max="7181" width="5.81640625" style="2" customWidth="1"/>
    <col min="7182" max="7436" width="8.7265625" style="2"/>
    <col min="7437" max="7437" width="5.81640625" style="2" customWidth="1"/>
    <col min="7438" max="7692" width="8.7265625" style="2"/>
    <col min="7693" max="7693" width="5.81640625" style="2" customWidth="1"/>
    <col min="7694" max="7948" width="8.7265625" style="2"/>
    <col min="7949" max="7949" width="5.81640625" style="2" customWidth="1"/>
    <col min="7950" max="8204" width="8.7265625" style="2"/>
    <col min="8205" max="8205" width="5.81640625" style="2" customWidth="1"/>
    <col min="8206" max="8460" width="8.7265625" style="2"/>
    <col min="8461" max="8461" width="5.81640625" style="2" customWidth="1"/>
    <col min="8462" max="8716" width="8.7265625" style="2"/>
    <col min="8717" max="8717" width="5.81640625" style="2" customWidth="1"/>
    <col min="8718" max="8972" width="8.7265625" style="2"/>
    <col min="8973" max="8973" width="5.81640625" style="2" customWidth="1"/>
    <col min="8974" max="9228" width="8.7265625" style="2"/>
    <col min="9229" max="9229" width="5.81640625" style="2" customWidth="1"/>
    <col min="9230" max="9484" width="8.7265625" style="2"/>
    <col min="9485" max="9485" width="5.81640625" style="2" customWidth="1"/>
    <col min="9486" max="9740" width="8.7265625" style="2"/>
    <col min="9741" max="9741" width="5.81640625" style="2" customWidth="1"/>
    <col min="9742" max="9996" width="8.7265625" style="2"/>
    <col min="9997" max="9997" width="5.81640625" style="2" customWidth="1"/>
    <col min="9998" max="10252" width="8.7265625" style="2"/>
    <col min="10253" max="10253" width="5.81640625" style="2" customWidth="1"/>
    <col min="10254" max="10508" width="8.7265625" style="2"/>
    <col min="10509" max="10509" width="5.81640625" style="2" customWidth="1"/>
    <col min="10510" max="10764" width="8.7265625" style="2"/>
    <col min="10765" max="10765" width="5.81640625" style="2" customWidth="1"/>
    <col min="10766" max="11020" width="8.7265625" style="2"/>
    <col min="11021" max="11021" width="5.81640625" style="2" customWidth="1"/>
    <col min="11022" max="11276" width="8.7265625" style="2"/>
    <col min="11277" max="11277" width="5.81640625" style="2" customWidth="1"/>
    <col min="11278" max="11532" width="8.7265625" style="2"/>
    <col min="11533" max="11533" width="5.81640625" style="2" customWidth="1"/>
    <col min="11534" max="11788" width="8.7265625" style="2"/>
    <col min="11789" max="11789" width="5.81640625" style="2" customWidth="1"/>
    <col min="11790" max="12044" width="8.7265625" style="2"/>
    <col min="12045" max="12045" width="5.81640625" style="2" customWidth="1"/>
    <col min="12046" max="12300" width="8.7265625" style="2"/>
    <col min="12301" max="12301" width="5.81640625" style="2" customWidth="1"/>
    <col min="12302" max="12556" width="8.7265625" style="2"/>
    <col min="12557" max="12557" width="5.81640625" style="2" customWidth="1"/>
    <col min="12558" max="12812" width="8.7265625" style="2"/>
    <col min="12813" max="12813" width="5.81640625" style="2" customWidth="1"/>
    <col min="12814" max="13068" width="8.7265625" style="2"/>
    <col min="13069" max="13069" width="5.81640625" style="2" customWidth="1"/>
    <col min="13070" max="13324" width="8.7265625" style="2"/>
    <col min="13325" max="13325" width="5.81640625" style="2" customWidth="1"/>
    <col min="13326" max="13580" width="8.7265625" style="2"/>
    <col min="13581" max="13581" width="5.81640625" style="2" customWidth="1"/>
    <col min="13582" max="13836" width="8.7265625" style="2"/>
    <col min="13837" max="13837" width="5.81640625" style="2" customWidth="1"/>
    <col min="13838" max="14092" width="8.7265625" style="2"/>
    <col min="14093" max="14093" width="5.81640625" style="2" customWidth="1"/>
    <col min="14094" max="14348" width="8.7265625" style="2"/>
    <col min="14349" max="14349" width="5.81640625" style="2" customWidth="1"/>
    <col min="14350" max="14604" width="8.7265625" style="2"/>
    <col min="14605" max="14605" width="5.81640625" style="2" customWidth="1"/>
    <col min="14606" max="14860" width="8.7265625" style="2"/>
    <col min="14861" max="14861" width="5.81640625" style="2" customWidth="1"/>
    <col min="14862" max="15116" width="8.7265625" style="2"/>
    <col min="15117" max="15117" width="5.81640625" style="2" customWidth="1"/>
    <col min="15118" max="15372" width="8.7265625" style="2"/>
    <col min="15373" max="15373" width="5.81640625" style="2" customWidth="1"/>
    <col min="15374" max="15628" width="8.7265625" style="2"/>
    <col min="15629" max="15629" width="5.81640625" style="2" customWidth="1"/>
    <col min="15630" max="15884" width="8.7265625" style="2"/>
    <col min="15885" max="15885" width="5.81640625" style="2" customWidth="1"/>
    <col min="15886" max="16140" width="8.7265625" style="2"/>
    <col min="16141" max="16141" width="5.81640625" style="2" customWidth="1"/>
    <col min="16142" max="16384" width="8.7265625" style="2"/>
  </cols>
  <sheetData>
    <row r="1" spans="1:10" ht="13" x14ac:dyDescent="0.25">
      <c r="A1" s="1" t="s">
        <v>5</v>
      </c>
    </row>
    <row r="2" spans="1:10" ht="13" x14ac:dyDescent="0.25">
      <c r="A2" s="3"/>
    </row>
    <row r="3" spans="1:10" ht="13" x14ac:dyDescent="0.25">
      <c r="A3" s="3"/>
    </row>
    <row r="4" spans="1:10" ht="13" x14ac:dyDescent="0.25">
      <c r="A4" s="3"/>
    </row>
    <row r="5" spans="1:10" ht="13" x14ac:dyDescent="0.25">
      <c r="A5" s="3"/>
    </row>
    <row r="6" spans="1:10" ht="13" x14ac:dyDescent="0.25">
      <c r="A6" s="3"/>
    </row>
    <row r="7" spans="1:10" ht="13" x14ac:dyDescent="0.25">
      <c r="A7" s="3"/>
    </row>
    <row r="8" spans="1:10" ht="13" x14ac:dyDescent="0.25">
      <c r="A8" s="4"/>
    </row>
    <row r="9" spans="1:10" ht="20" x14ac:dyDescent="0.4">
      <c r="H9" s="5" t="s">
        <v>5</v>
      </c>
    </row>
    <row r="10" spans="1:10" ht="31.5" customHeight="1" x14ac:dyDescent="0.6">
      <c r="A10" s="169" t="s">
        <v>6</v>
      </c>
      <c r="B10" s="169"/>
      <c r="C10" s="169"/>
      <c r="D10" s="169"/>
      <c r="E10" s="169"/>
      <c r="F10" s="169"/>
      <c r="G10" s="169"/>
      <c r="H10" s="169"/>
      <c r="I10" s="169"/>
      <c r="J10" s="169"/>
    </row>
    <row r="11" spans="1:10" ht="20" x14ac:dyDescent="0.25">
      <c r="A11" s="6" t="s">
        <v>7</v>
      </c>
    </row>
    <row r="12" spans="1:10" ht="20.25" customHeight="1" x14ac:dyDescent="0.5">
      <c r="A12" s="170">
        <v>2026</v>
      </c>
      <c r="B12" s="170"/>
      <c r="C12" s="170"/>
      <c r="D12" s="170"/>
      <c r="E12" s="170"/>
      <c r="F12" s="170"/>
      <c r="G12" s="170"/>
      <c r="H12" s="170"/>
      <c r="I12" s="170"/>
      <c r="J12" s="170"/>
    </row>
    <row r="13" spans="1:10" ht="27.5" x14ac:dyDescent="0.25">
      <c r="A13" s="7"/>
      <c r="B13" s="171" t="s">
        <v>155</v>
      </c>
      <c r="C13" s="171"/>
      <c r="D13" s="171"/>
      <c r="E13" s="171"/>
      <c r="F13" s="171"/>
      <c r="G13" s="171"/>
      <c r="H13" s="171"/>
      <c r="I13" s="171"/>
      <c r="J13" s="171"/>
    </row>
    <row r="14" spans="1:10" x14ac:dyDescent="0.25">
      <c r="A14" s="8"/>
      <c r="B14" s="171"/>
      <c r="C14" s="171"/>
      <c r="D14" s="171"/>
      <c r="E14" s="171"/>
      <c r="F14" s="171"/>
      <c r="G14" s="171"/>
      <c r="H14" s="171"/>
      <c r="I14" s="171"/>
      <c r="J14" s="171"/>
    </row>
    <row r="15" spans="1:10" ht="20" x14ac:dyDescent="0.25">
      <c r="A15" s="6"/>
      <c r="B15" s="171"/>
      <c r="C15" s="171"/>
      <c r="D15" s="171"/>
      <c r="E15" s="171"/>
      <c r="F15" s="171"/>
      <c r="G15" s="171"/>
      <c r="H15" s="171"/>
      <c r="I15" s="171"/>
      <c r="J15" s="171"/>
    </row>
    <row r="16" spans="1:10" ht="20" x14ac:dyDescent="0.25">
      <c r="A16" s="6"/>
      <c r="B16" s="171"/>
      <c r="C16" s="171"/>
      <c r="D16" s="171"/>
      <c r="E16" s="171"/>
      <c r="F16" s="171"/>
      <c r="G16" s="171"/>
      <c r="H16" s="171"/>
      <c r="I16" s="171"/>
      <c r="J16" s="171"/>
    </row>
    <row r="17" spans="1:10" ht="4.5" customHeight="1" x14ac:dyDescent="0.25">
      <c r="A17" s="6"/>
      <c r="B17" s="171"/>
      <c r="C17" s="171"/>
      <c r="D17" s="171"/>
      <c r="E17" s="171"/>
      <c r="F17" s="171"/>
      <c r="G17" s="171"/>
      <c r="H17" s="171"/>
      <c r="I17" s="171"/>
      <c r="J17" s="171"/>
    </row>
    <row r="18" spans="1:10" ht="27" hidden="1" customHeight="1" x14ac:dyDescent="0.25">
      <c r="A18" s="7"/>
      <c r="B18" s="171"/>
      <c r="C18" s="171"/>
      <c r="D18" s="171"/>
      <c r="E18" s="171"/>
      <c r="F18" s="171"/>
      <c r="G18" s="171"/>
      <c r="H18" s="171"/>
      <c r="I18" s="171"/>
      <c r="J18" s="171"/>
    </row>
    <row r="19" spans="1:10" ht="27.5" x14ac:dyDescent="0.25">
      <c r="A19" s="7"/>
      <c r="B19" s="171"/>
      <c r="C19" s="171"/>
      <c r="D19" s="171"/>
      <c r="E19" s="171"/>
      <c r="F19" s="171"/>
      <c r="G19" s="171"/>
      <c r="H19" s="171"/>
      <c r="I19" s="171"/>
      <c r="J19" s="171"/>
    </row>
    <row r="20" spans="1:10" ht="27.5" x14ac:dyDescent="0.25">
      <c r="A20" s="7"/>
      <c r="B20" s="171"/>
      <c r="C20" s="171"/>
      <c r="D20" s="171"/>
      <c r="E20" s="171"/>
      <c r="F20" s="171"/>
      <c r="G20" s="171"/>
      <c r="H20" s="171"/>
      <c r="I20" s="171"/>
      <c r="J20" s="171"/>
    </row>
    <row r="21" spans="1:10" ht="27.5" x14ac:dyDescent="0.25">
      <c r="A21" s="7"/>
      <c r="B21" s="171"/>
      <c r="C21" s="171"/>
      <c r="D21" s="171"/>
      <c r="E21" s="171"/>
      <c r="F21" s="171"/>
      <c r="G21" s="171"/>
      <c r="H21" s="171"/>
      <c r="I21" s="171"/>
      <c r="J21" s="171"/>
    </row>
    <row r="22" spans="1:10" ht="27.5" x14ac:dyDescent="0.25">
      <c r="A22" s="7"/>
      <c r="B22" s="171"/>
      <c r="C22" s="171"/>
      <c r="D22" s="171"/>
      <c r="E22" s="171"/>
      <c r="F22" s="171"/>
      <c r="G22" s="171"/>
      <c r="H22" s="171"/>
      <c r="I22" s="171"/>
      <c r="J22" s="171"/>
    </row>
    <row r="23" spans="1:10" ht="4" customHeight="1" x14ac:dyDescent="0.25">
      <c r="A23" s="7"/>
      <c r="B23" s="171"/>
      <c r="C23" s="171"/>
      <c r="D23" s="171"/>
      <c r="E23" s="171"/>
      <c r="F23" s="171"/>
      <c r="G23" s="171"/>
      <c r="H23" s="171"/>
      <c r="I23" s="171"/>
      <c r="J23" s="171"/>
    </row>
    <row r="24" spans="1:10" ht="16.5" hidden="1" customHeight="1" x14ac:dyDescent="0.25">
      <c r="A24" s="7"/>
      <c r="B24" s="171"/>
      <c r="C24" s="171"/>
      <c r="D24" s="171"/>
      <c r="E24" s="171"/>
      <c r="F24" s="171"/>
      <c r="G24" s="171"/>
      <c r="H24" s="171"/>
      <c r="I24" s="171"/>
      <c r="J24" s="171"/>
    </row>
    <row r="25" spans="1:10" ht="27.5" hidden="1" x14ac:dyDescent="0.25">
      <c r="A25" s="7"/>
      <c r="B25" s="171"/>
      <c r="C25" s="171"/>
      <c r="D25" s="171"/>
      <c r="E25" s="171"/>
      <c r="F25" s="171"/>
      <c r="G25" s="171"/>
      <c r="H25" s="171"/>
      <c r="I25" s="171"/>
      <c r="J25" s="171"/>
    </row>
    <row r="26" spans="1:10" ht="27.5" hidden="1" x14ac:dyDescent="0.25">
      <c r="A26" s="9"/>
      <c r="B26" s="171"/>
      <c r="C26" s="171"/>
      <c r="D26" s="171"/>
      <c r="E26" s="171"/>
      <c r="F26" s="171"/>
      <c r="G26" s="171"/>
      <c r="H26" s="171"/>
      <c r="I26" s="171"/>
      <c r="J26" s="171"/>
    </row>
    <row r="27" spans="1:10" ht="32.5" x14ac:dyDescent="0.25">
      <c r="A27" s="9"/>
      <c r="B27" s="21"/>
      <c r="C27" s="21"/>
      <c r="D27" s="21"/>
      <c r="E27" s="21"/>
      <c r="F27" s="21"/>
      <c r="G27" s="21"/>
      <c r="H27" s="21"/>
      <c r="I27" s="21"/>
      <c r="J27" s="21"/>
    </row>
    <row r="28" spans="1:10" ht="27" x14ac:dyDescent="0.25">
      <c r="A28" s="10"/>
    </row>
    <row r="29" spans="1:10" ht="30.5" x14ac:dyDescent="0.25">
      <c r="A29" s="22" t="s">
        <v>8</v>
      </c>
      <c r="F29" s="101" t="s">
        <v>1</v>
      </c>
      <c r="G29" s="172"/>
      <c r="H29" s="172"/>
      <c r="I29" s="172"/>
      <c r="J29" s="172"/>
    </row>
    <row r="30" spans="1:10" ht="30.5" x14ac:dyDescent="0.25">
      <c r="A30" s="22"/>
      <c r="F30" s="97"/>
      <c r="G30" s="97"/>
      <c r="H30" s="97"/>
      <c r="I30" s="97"/>
      <c r="J30" s="97"/>
    </row>
    <row r="31" spans="1:10" ht="30" x14ac:dyDescent="0.6">
      <c r="A31" s="10"/>
      <c r="F31" s="98"/>
      <c r="G31" s="98"/>
      <c r="H31" s="98"/>
      <c r="I31" s="98"/>
      <c r="J31" s="98"/>
    </row>
    <row r="32" spans="1:10" ht="30.5" x14ac:dyDescent="0.25">
      <c r="A32" s="22" t="s">
        <v>9</v>
      </c>
      <c r="F32" s="101" t="s">
        <v>1</v>
      </c>
      <c r="G32" s="172"/>
      <c r="H32" s="172"/>
      <c r="I32" s="172"/>
      <c r="J32" s="172"/>
    </row>
    <row r="33" spans="1:10" ht="30.5" x14ac:dyDescent="0.25">
      <c r="A33" s="22"/>
      <c r="F33" s="97"/>
      <c r="G33" s="97"/>
      <c r="H33" s="97"/>
      <c r="I33" s="97"/>
      <c r="J33" s="97"/>
    </row>
    <row r="34" spans="1:10" ht="30" x14ac:dyDescent="0.6">
      <c r="A34" s="10"/>
      <c r="F34" s="98"/>
      <c r="G34" s="98"/>
      <c r="H34" s="98"/>
      <c r="I34" s="98"/>
      <c r="J34" s="98"/>
    </row>
    <row r="35" spans="1:10" ht="30.5" x14ac:dyDescent="0.25">
      <c r="A35" s="22" t="s">
        <v>16</v>
      </c>
      <c r="F35" s="101" t="s">
        <v>1</v>
      </c>
      <c r="G35" s="167"/>
      <c r="H35" s="168"/>
      <c r="I35" s="168"/>
      <c r="J35" s="168"/>
    </row>
    <row r="36" spans="1:10" ht="30.5" x14ac:dyDescent="0.25">
      <c r="A36" s="22"/>
      <c r="F36" s="97"/>
      <c r="G36" s="102"/>
      <c r="H36" s="102"/>
      <c r="I36" s="102"/>
      <c r="J36" s="102"/>
    </row>
    <row r="37" spans="1:10" ht="30" x14ac:dyDescent="0.6">
      <c r="A37" s="10"/>
      <c r="F37" s="98"/>
      <c r="G37" s="103"/>
      <c r="H37" s="103"/>
      <c r="I37" s="103"/>
      <c r="J37" s="103"/>
    </row>
    <row r="38" spans="1:10" ht="27" customHeight="1" x14ac:dyDescent="0.25">
      <c r="A38" s="22" t="s">
        <v>17</v>
      </c>
      <c r="F38" s="101" t="s">
        <v>1</v>
      </c>
      <c r="G38" s="167"/>
      <c r="H38" s="168"/>
      <c r="I38" s="168"/>
      <c r="J38" s="168"/>
    </row>
    <row r="39" spans="1:10" ht="27" x14ac:dyDescent="0.25">
      <c r="A39" s="10"/>
    </row>
    <row r="40" spans="1:10" ht="13" x14ac:dyDescent="0.25">
      <c r="A40" s="11"/>
    </row>
    <row r="45" spans="1:10" ht="14.5" x14ac:dyDescent="0.35">
      <c r="C45" t="s">
        <v>5</v>
      </c>
    </row>
    <row r="48" spans="1:10" ht="14.5" x14ac:dyDescent="0.35">
      <c r="C48"/>
    </row>
  </sheetData>
  <mergeCells count="7">
    <mergeCell ref="G35:J35"/>
    <mergeCell ref="G38:J38"/>
    <mergeCell ref="A10:J10"/>
    <mergeCell ref="A12:J12"/>
    <mergeCell ref="B13:J26"/>
    <mergeCell ref="G29:J29"/>
    <mergeCell ref="G32:J32"/>
  </mergeCells>
  <pageMargins left="0.7" right="0.7" top="0.75" bottom="0.75" header="0.3" footer="0.3"/>
  <pageSetup scale="86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8073DD-3BFB-4F90-90DA-85F190AA5A3F}">
  <dimension ref="A13:I27"/>
  <sheetViews>
    <sheetView view="pageBreakPreview" zoomScale="60" zoomScaleNormal="100" workbookViewId="0">
      <selection activeCell="N29" sqref="N29"/>
    </sheetView>
  </sheetViews>
  <sheetFormatPr defaultColWidth="9.1796875" defaultRowHeight="14.5" x14ac:dyDescent="0.35"/>
  <cols>
    <col min="1" max="16384" width="9.1796875" style="12"/>
  </cols>
  <sheetData>
    <row r="13" spans="1:9" x14ac:dyDescent="0.35">
      <c r="A13" s="173" t="s">
        <v>10</v>
      </c>
      <c r="B13" s="173"/>
      <c r="C13" s="173"/>
      <c r="D13" s="173"/>
      <c r="E13" s="173"/>
      <c r="F13" s="173"/>
      <c r="G13" s="173"/>
      <c r="H13" s="173"/>
      <c r="I13" s="173"/>
    </row>
    <row r="14" spans="1:9" x14ac:dyDescent="0.35">
      <c r="A14" s="173"/>
      <c r="B14" s="173"/>
      <c r="C14" s="173"/>
      <c r="D14" s="173"/>
      <c r="E14" s="173"/>
      <c r="F14" s="173"/>
      <c r="G14" s="173"/>
      <c r="H14" s="173"/>
      <c r="I14" s="173"/>
    </row>
    <row r="15" spans="1:9" x14ac:dyDescent="0.35">
      <c r="A15" s="173"/>
      <c r="B15" s="173"/>
      <c r="C15" s="173"/>
      <c r="D15" s="173"/>
      <c r="E15" s="173"/>
      <c r="F15" s="173"/>
      <c r="G15" s="173"/>
      <c r="H15" s="173"/>
      <c r="I15" s="173"/>
    </row>
    <row r="16" spans="1:9" x14ac:dyDescent="0.35">
      <c r="A16" s="173"/>
      <c r="B16" s="173"/>
      <c r="C16" s="173"/>
      <c r="D16" s="173"/>
      <c r="E16" s="173"/>
      <c r="F16" s="173"/>
      <c r="G16" s="173"/>
      <c r="H16" s="173"/>
      <c r="I16" s="173"/>
    </row>
    <row r="17" spans="1:9" x14ac:dyDescent="0.35">
      <c r="A17" s="173"/>
      <c r="B17" s="173"/>
      <c r="C17" s="173"/>
      <c r="D17" s="173"/>
      <c r="E17" s="173"/>
      <c r="F17" s="173"/>
      <c r="G17" s="173"/>
      <c r="H17" s="173"/>
      <c r="I17" s="173"/>
    </row>
    <row r="18" spans="1:9" x14ac:dyDescent="0.35">
      <c r="A18" s="173"/>
      <c r="B18" s="173"/>
      <c r="C18" s="173"/>
      <c r="D18" s="173"/>
      <c r="E18" s="173"/>
      <c r="F18" s="173"/>
      <c r="G18" s="173"/>
      <c r="H18" s="173"/>
      <c r="I18" s="173"/>
    </row>
    <row r="19" spans="1:9" x14ac:dyDescent="0.35">
      <c r="A19" s="173"/>
      <c r="B19" s="173"/>
      <c r="C19" s="173"/>
      <c r="D19" s="173"/>
      <c r="E19" s="173"/>
      <c r="F19" s="173"/>
      <c r="G19" s="173"/>
      <c r="H19" s="173"/>
      <c r="I19" s="173"/>
    </row>
    <row r="20" spans="1:9" x14ac:dyDescent="0.35">
      <c r="A20" s="173"/>
      <c r="B20" s="173"/>
      <c r="C20" s="173"/>
      <c r="D20" s="173"/>
      <c r="E20" s="173"/>
      <c r="F20" s="173"/>
      <c r="G20" s="173"/>
      <c r="H20" s="173"/>
      <c r="I20" s="173"/>
    </row>
    <row r="21" spans="1:9" x14ac:dyDescent="0.35">
      <c r="A21" s="173"/>
      <c r="B21" s="173"/>
      <c r="C21" s="173"/>
      <c r="D21" s="173"/>
      <c r="E21" s="173"/>
      <c r="F21" s="173"/>
      <c r="G21" s="173"/>
      <c r="H21" s="173"/>
      <c r="I21" s="173"/>
    </row>
    <row r="22" spans="1:9" x14ac:dyDescent="0.35">
      <c r="A22" s="173"/>
      <c r="B22" s="173"/>
      <c r="C22" s="173"/>
      <c r="D22" s="173"/>
      <c r="E22" s="173"/>
      <c r="F22" s="173"/>
      <c r="G22" s="173"/>
      <c r="H22" s="173"/>
      <c r="I22" s="173"/>
    </row>
    <row r="23" spans="1:9" x14ac:dyDescent="0.35">
      <c r="A23" s="173"/>
      <c r="B23" s="173"/>
      <c r="C23" s="173"/>
      <c r="D23" s="173"/>
      <c r="E23" s="173"/>
      <c r="F23" s="173"/>
      <c r="G23" s="173"/>
      <c r="H23" s="173"/>
      <c r="I23" s="173"/>
    </row>
    <row r="24" spans="1:9" x14ac:dyDescent="0.35">
      <c r="A24" s="173"/>
      <c r="B24" s="173"/>
      <c r="C24" s="173"/>
      <c r="D24" s="173"/>
      <c r="E24" s="173"/>
      <c r="F24" s="173"/>
      <c r="G24" s="173"/>
      <c r="H24" s="173"/>
      <c r="I24" s="173"/>
    </row>
    <row r="25" spans="1:9" x14ac:dyDescent="0.35">
      <c r="A25" s="173"/>
      <c r="B25" s="173"/>
      <c r="C25" s="173"/>
      <c r="D25" s="173"/>
      <c r="E25" s="173"/>
      <c r="F25" s="173"/>
      <c r="G25" s="173"/>
      <c r="H25" s="173"/>
      <c r="I25" s="173"/>
    </row>
    <row r="26" spans="1:9" x14ac:dyDescent="0.35">
      <c r="A26" s="173"/>
      <c r="B26" s="173"/>
      <c r="C26" s="173"/>
      <c r="D26" s="173"/>
      <c r="E26" s="173"/>
      <c r="F26" s="173"/>
      <c r="G26" s="173"/>
      <c r="H26" s="173"/>
      <c r="I26" s="173"/>
    </row>
    <row r="27" spans="1:9" x14ac:dyDescent="0.35">
      <c r="A27" s="173"/>
      <c r="B27" s="173"/>
      <c r="C27" s="173"/>
      <c r="D27" s="173"/>
      <c r="E27" s="173"/>
      <c r="F27" s="173"/>
      <c r="G27" s="173"/>
      <c r="H27" s="173"/>
      <c r="I27" s="173"/>
    </row>
  </sheetData>
  <mergeCells count="1">
    <mergeCell ref="A13:I27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B979C3-4CAF-4867-A8C7-88DEC990C1C7}">
  <dimension ref="A1:S21"/>
  <sheetViews>
    <sheetView view="pageBreakPreview" zoomScale="80" zoomScaleNormal="100" zoomScaleSheetLayoutView="80" workbookViewId="0">
      <selection activeCell="K3" sqref="K3"/>
    </sheetView>
  </sheetViews>
  <sheetFormatPr defaultColWidth="9.1796875" defaultRowHeight="14.5" x14ac:dyDescent="0.35"/>
  <cols>
    <col min="1" max="7" width="9.1796875" style="12"/>
    <col min="8" max="8" width="4" style="12" customWidth="1"/>
    <col min="9" max="9" width="14.7265625" style="12" customWidth="1"/>
    <col min="10" max="16384" width="9.1796875" style="12"/>
  </cols>
  <sheetData>
    <row r="1" spans="1:19" s="100" customFormat="1" ht="48.5" customHeight="1" x14ac:dyDescent="0.35">
      <c r="A1" s="174" t="str">
        <f>Cover!B13</f>
        <v xml:space="preserve"> THE PROVISION OF INDUSTRIAL STATION CLEANING SERVICES AT CAMDEN POWER STATION FOR A PERIOD OF 48 MONTHS.  - BILLS OF QUANTITIES </v>
      </c>
      <c r="B1" s="174"/>
      <c r="C1" s="174"/>
      <c r="D1" s="174"/>
      <c r="E1" s="174"/>
      <c r="F1" s="174"/>
      <c r="G1" s="174"/>
      <c r="H1" s="174"/>
      <c r="I1" s="174"/>
    </row>
    <row r="2" spans="1:19" ht="29.25" customHeight="1" x14ac:dyDescent="0.35">
      <c r="A2" s="13"/>
      <c r="B2" s="13"/>
      <c r="C2" s="13"/>
      <c r="D2" s="13"/>
      <c r="E2" s="13"/>
      <c r="F2" s="13"/>
      <c r="G2" s="13"/>
      <c r="H2" s="13"/>
      <c r="I2" s="13"/>
    </row>
    <row r="3" spans="1:19" ht="18" x14ac:dyDescent="0.4">
      <c r="A3" s="175" t="s">
        <v>10</v>
      </c>
      <c r="B3" s="175"/>
      <c r="C3" s="175"/>
      <c r="D3" s="175"/>
      <c r="E3" s="175"/>
      <c r="F3" s="175"/>
      <c r="G3" s="175"/>
      <c r="H3" s="175"/>
      <c r="I3" s="175"/>
    </row>
    <row r="4" spans="1:19" ht="26" x14ac:dyDescent="0.6">
      <c r="A4" s="14"/>
      <c r="B4" s="14"/>
      <c r="C4" s="14"/>
      <c r="D4" s="14"/>
      <c r="E4" s="14"/>
      <c r="F4" s="14"/>
      <c r="G4" s="14"/>
      <c r="H4" s="14"/>
      <c r="I4" s="14"/>
    </row>
    <row r="5" spans="1:19" ht="26" x14ac:dyDescent="0.6">
      <c r="A5" s="14"/>
      <c r="B5" s="15" t="s">
        <v>11</v>
      </c>
      <c r="C5" s="14"/>
      <c r="D5" s="14"/>
      <c r="E5" s="14"/>
      <c r="F5" s="14"/>
      <c r="G5" s="14"/>
      <c r="H5" s="14"/>
      <c r="I5" s="14"/>
    </row>
    <row r="6" spans="1:19" ht="26" x14ac:dyDescent="0.6">
      <c r="A6" s="14"/>
      <c r="B6" s="16"/>
      <c r="C6" s="14"/>
      <c r="D6" s="14"/>
      <c r="E6" s="14"/>
      <c r="F6" s="14"/>
      <c r="G6" s="14"/>
      <c r="H6" s="14"/>
      <c r="I6" s="14"/>
    </row>
    <row r="7" spans="1:19" ht="26" x14ac:dyDescent="0.6">
      <c r="A7" s="14"/>
      <c r="B7" s="17" t="s">
        <v>12</v>
      </c>
      <c r="C7" s="14"/>
      <c r="D7" s="18"/>
      <c r="E7" s="14"/>
      <c r="F7" s="14"/>
      <c r="G7" s="14"/>
      <c r="H7" s="18"/>
      <c r="I7" s="18"/>
    </row>
    <row r="8" spans="1:19" ht="26" x14ac:dyDescent="0.6">
      <c r="A8" s="14"/>
      <c r="B8" s="14"/>
      <c r="C8" s="14"/>
      <c r="D8" s="14"/>
      <c r="E8" s="14"/>
      <c r="F8" s="14"/>
      <c r="G8" s="14"/>
      <c r="H8" s="19"/>
      <c r="I8" s="19"/>
    </row>
    <row r="9" spans="1:19" ht="26" x14ac:dyDescent="0.6">
      <c r="A9" s="14"/>
      <c r="B9" s="15" t="s">
        <v>13</v>
      </c>
      <c r="C9" s="14"/>
      <c r="D9" s="14"/>
      <c r="E9" s="14"/>
      <c r="F9" s="14"/>
      <c r="G9" s="14"/>
      <c r="H9" s="19"/>
      <c r="I9" s="19"/>
    </row>
    <row r="10" spans="1:19" ht="26" x14ac:dyDescent="0.6">
      <c r="A10" s="14"/>
      <c r="B10" s="14"/>
      <c r="C10" s="14"/>
      <c r="D10" s="14"/>
      <c r="E10" s="14"/>
      <c r="F10" s="14"/>
      <c r="G10" s="14"/>
      <c r="H10" s="19"/>
      <c r="I10" s="19"/>
      <c r="S10" s="99"/>
    </row>
    <row r="11" spans="1:19" ht="26" x14ac:dyDescent="0.6">
      <c r="A11" s="14"/>
      <c r="B11" s="17" t="s">
        <v>30</v>
      </c>
      <c r="C11" s="18"/>
      <c r="D11" s="17" t="s">
        <v>156</v>
      </c>
      <c r="E11" s="14"/>
      <c r="F11" s="14"/>
      <c r="G11" s="14"/>
      <c r="H11" s="20"/>
      <c r="I11" s="20"/>
    </row>
    <row r="12" spans="1:19" ht="26" x14ac:dyDescent="0.6">
      <c r="A12" s="14"/>
      <c r="B12" s="18"/>
      <c r="C12" s="18"/>
      <c r="D12" s="14"/>
      <c r="E12" s="14"/>
      <c r="F12" s="14"/>
      <c r="G12" s="14"/>
      <c r="H12" s="19"/>
      <c r="I12" s="19"/>
    </row>
    <row r="13" spans="1:19" ht="26" x14ac:dyDescent="0.6">
      <c r="A13" s="14"/>
      <c r="B13" s="17" t="s">
        <v>31</v>
      </c>
      <c r="C13" s="18"/>
      <c r="D13" s="17" t="s">
        <v>157</v>
      </c>
      <c r="E13" s="14"/>
      <c r="F13" s="14"/>
      <c r="G13" s="14"/>
      <c r="H13" s="20"/>
      <c r="I13" s="20"/>
    </row>
    <row r="14" spans="1:19" ht="26" x14ac:dyDescent="0.6">
      <c r="A14" s="14"/>
      <c r="B14" s="18"/>
      <c r="C14" s="18"/>
      <c r="D14" s="18"/>
      <c r="E14" s="14"/>
      <c r="F14" s="14"/>
      <c r="G14" s="14"/>
      <c r="H14" s="20"/>
      <c r="I14" s="20"/>
    </row>
    <row r="15" spans="1:19" ht="26" x14ac:dyDescent="0.6">
      <c r="A15" s="14"/>
      <c r="B15" s="18"/>
      <c r="C15" s="18"/>
      <c r="D15" s="14"/>
      <c r="E15" s="14"/>
      <c r="F15" s="14"/>
      <c r="G15" s="14"/>
      <c r="H15" s="19"/>
      <c r="I15" s="19"/>
    </row>
    <row r="16" spans="1:19" ht="26" x14ac:dyDescent="0.6">
      <c r="A16" s="14"/>
      <c r="B16" s="17" t="s">
        <v>14</v>
      </c>
      <c r="C16" s="14"/>
      <c r="D16" s="14"/>
      <c r="E16" s="14"/>
      <c r="F16" s="14"/>
      <c r="G16" s="14"/>
      <c r="H16" s="14"/>
      <c r="I16" s="20" t="s">
        <v>5</v>
      </c>
    </row>
    <row r="17" spans="1:9" ht="26" x14ac:dyDescent="0.6">
      <c r="A17" s="14"/>
      <c r="B17" s="14"/>
      <c r="C17" s="14"/>
      <c r="D17" s="14"/>
      <c r="E17" s="14"/>
      <c r="F17" s="14"/>
      <c r="G17" s="14"/>
      <c r="H17" s="14"/>
      <c r="I17" s="14"/>
    </row>
    <row r="18" spans="1:9" ht="26" x14ac:dyDescent="0.6">
      <c r="A18" s="14"/>
      <c r="B18" s="14"/>
      <c r="C18" s="14"/>
      <c r="D18" s="14"/>
      <c r="E18" s="14"/>
      <c r="F18" s="14"/>
      <c r="G18" s="14"/>
      <c r="H18" s="14"/>
      <c r="I18" s="14"/>
    </row>
    <row r="19" spans="1:9" ht="26" x14ac:dyDescent="0.6">
      <c r="A19" s="14"/>
      <c r="B19" s="14"/>
      <c r="C19" s="14"/>
      <c r="D19" s="14"/>
      <c r="E19" s="14"/>
      <c r="F19" s="14"/>
      <c r="G19" s="14"/>
      <c r="H19" s="14"/>
      <c r="I19" s="14"/>
    </row>
    <row r="20" spans="1:9" ht="26" x14ac:dyDescent="0.6">
      <c r="A20" s="14"/>
      <c r="B20" s="14"/>
      <c r="C20" s="14"/>
      <c r="D20" s="14"/>
      <c r="E20" s="14"/>
      <c r="F20" s="14"/>
      <c r="G20" s="14"/>
      <c r="H20" s="14"/>
      <c r="I20" s="14"/>
    </row>
    <row r="21" spans="1:9" ht="26" x14ac:dyDescent="0.6">
      <c r="A21" s="14"/>
      <c r="B21" s="14"/>
      <c r="C21" s="14"/>
      <c r="D21" s="14"/>
      <c r="E21" s="14"/>
      <c r="F21" s="14"/>
      <c r="G21" s="14"/>
      <c r="H21" s="14"/>
      <c r="I21" s="14"/>
    </row>
  </sheetData>
  <mergeCells count="2">
    <mergeCell ref="A1:I1"/>
    <mergeCell ref="A3:I3"/>
  </mergeCells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5BBA39-FFC4-4AE7-8133-AF3F44CBDC45}">
  <dimension ref="A13:I27"/>
  <sheetViews>
    <sheetView view="pageBreakPreview" zoomScale="60" zoomScaleNormal="100" workbookViewId="0">
      <selection activeCell="J30" sqref="J30"/>
    </sheetView>
  </sheetViews>
  <sheetFormatPr defaultColWidth="9.1796875" defaultRowHeight="14.5" x14ac:dyDescent="0.35"/>
  <cols>
    <col min="1" max="16384" width="9.1796875" style="12"/>
  </cols>
  <sheetData>
    <row r="13" spans="1:9" x14ac:dyDescent="0.35">
      <c r="A13" s="176" t="s">
        <v>34</v>
      </c>
      <c r="B13" s="176"/>
      <c r="C13" s="176"/>
      <c r="D13" s="176"/>
      <c r="E13" s="176"/>
      <c r="F13" s="176"/>
      <c r="G13" s="176"/>
      <c r="H13" s="176"/>
      <c r="I13" s="176"/>
    </row>
    <row r="14" spans="1:9" x14ac:dyDescent="0.35">
      <c r="A14" s="176"/>
      <c r="B14" s="176"/>
      <c r="C14" s="176"/>
      <c r="D14" s="176"/>
      <c r="E14" s="176"/>
      <c r="F14" s="176"/>
      <c r="G14" s="176"/>
      <c r="H14" s="176"/>
      <c r="I14" s="176"/>
    </row>
    <row r="15" spans="1:9" x14ac:dyDescent="0.35">
      <c r="A15" s="176"/>
      <c r="B15" s="176"/>
      <c r="C15" s="176"/>
      <c r="D15" s="176"/>
      <c r="E15" s="176"/>
      <c r="F15" s="176"/>
      <c r="G15" s="176"/>
      <c r="H15" s="176"/>
      <c r="I15" s="176"/>
    </row>
    <row r="16" spans="1:9" x14ac:dyDescent="0.35">
      <c r="A16" s="176"/>
      <c r="B16" s="176"/>
      <c r="C16" s="176"/>
      <c r="D16" s="176"/>
      <c r="E16" s="176"/>
      <c r="F16" s="176"/>
      <c r="G16" s="176"/>
      <c r="H16" s="176"/>
      <c r="I16" s="176"/>
    </row>
    <row r="17" spans="1:9" x14ac:dyDescent="0.35">
      <c r="A17" s="176"/>
      <c r="B17" s="176"/>
      <c r="C17" s="176"/>
      <c r="D17" s="176"/>
      <c r="E17" s="176"/>
      <c r="F17" s="176"/>
      <c r="G17" s="176"/>
      <c r="H17" s="176"/>
      <c r="I17" s="176"/>
    </row>
    <row r="18" spans="1:9" x14ac:dyDescent="0.35">
      <c r="A18" s="176"/>
      <c r="B18" s="176"/>
      <c r="C18" s="176"/>
      <c r="D18" s="176"/>
      <c r="E18" s="176"/>
      <c r="F18" s="176"/>
      <c r="G18" s="176"/>
      <c r="H18" s="176"/>
      <c r="I18" s="176"/>
    </row>
    <row r="19" spans="1:9" x14ac:dyDescent="0.35">
      <c r="A19" s="176"/>
      <c r="B19" s="176"/>
      <c r="C19" s="176"/>
      <c r="D19" s="176"/>
      <c r="E19" s="176"/>
      <c r="F19" s="176"/>
      <c r="G19" s="176"/>
      <c r="H19" s="176"/>
      <c r="I19" s="176"/>
    </row>
    <row r="20" spans="1:9" x14ac:dyDescent="0.35">
      <c r="A20" s="176"/>
      <c r="B20" s="176"/>
      <c r="C20" s="176"/>
      <c r="D20" s="176"/>
      <c r="E20" s="176"/>
      <c r="F20" s="176"/>
      <c r="G20" s="176"/>
      <c r="H20" s="176"/>
      <c r="I20" s="176"/>
    </row>
    <row r="21" spans="1:9" x14ac:dyDescent="0.35">
      <c r="A21" s="176"/>
      <c r="B21" s="176"/>
      <c r="C21" s="176"/>
      <c r="D21" s="176"/>
      <c r="E21" s="176"/>
      <c r="F21" s="176"/>
      <c r="G21" s="176"/>
      <c r="H21" s="176"/>
      <c r="I21" s="176"/>
    </row>
    <row r="22" spans="1:9" x14ac:dyDescent="0.35">
      <c r="A22" s="176"/>
      <c r="B22" s="176"/>
      <c r="C22" s="176"/>
      <c r="D22" s="176"/>
      <c r="E22" s="176"/>
      <c r="F22" s="176"/>
      <c r="G22" s="176"/>
      <c r="H22" s="176"/>
      <c r="I22" s="176"/>
    </row>
    <row r="23" spans="1:9" x14ac:dyDescent="0.35">
      <c r="A23" s="176"/>
      <c r="B23" s="176"/>
      <c r="C23" s="176"/>
      <c r="D23" s="176"/>
      <c r="E23" s="176"/>
      <c r="F23" s="176"/>
      <c r="G23" s="176"/>
      <c r="H23" s="176"/>
      <c r="I23" s="176"/>
    </row>
    <row r="24" spans="1:9" x14ac:dyDescent="0.35">
      <c r="A24" s="176"/>
      <c r="B24" s="176"/>
      <c r="C24" s="176"/>
      <c r="D24" s="176"/>
      <c r="E24" s="176"/>
      <c r="F24" s="176"/>
      <c r="G24" s="176"/>
      <c r="H24" s="176"/>
      <c r="I24" s="176"/>
    </row>
    <row r="25" spans="1:9" x14ac:dyDescent="0.35">
      <c r="A25" s="176"/>
      <c r="B25" s="176"/>
      <c r="C25" s="176"/>
      <c r="D25" s="176"/>
      <c r="E25" s="176"/>
      <c r="F25" s="176"/>
      <c r="G25" s="176"/>
      <c r="H25" s="176"/>
      <c r="I25" s="176"/>
    </row>
    <row r="26" spans="1:9" x14ac:dyDescent="0.35">
      <c r="A26" s="176"/>
      <c r="B26" s="176"/>
      <c r="C26" s="176"/>
      <c r="D26" s="176"/>
      <c r="E26" s="176"/>
      <c r="F26" s="176"/>
      <c r="G26" s="176"/>
      <c r="H26" s="176"/>
      <c r="I26" s="176"/>
    </row>
    <row r="27" spans="1:9" x14ac:dyDescent="0.35">
      <c r="A27" s="176"/>
      <c r="B27" s="176"/>
      <c r="C27" s="176"/>
      <c r="D27" s="176"/>
      <c r="E27" s="176"/>
      <c r="F27" s="176"/>
      <c r="G27" s="176"/>
      <c r="H27" s="176"/>
      <c r="I27" s="176"/>
    </row>
  </sheetData>
  <mergeCells count="1">
    <mergeCell ref="A13:I27"/>
  </mergeCells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270223-5828-464D-B9BD-10E1DA506144}">
  <sheetPr>
    <pageSetUpPr fitToPage="1"/>
  </sheetPr>
  <dimension ref="A1:G180"/>
  <sheetViews>
    <sheetView view="pageBreakPreview" topLeftCell="A8" zoomScale="70" zoomScaleNormal="100" zoomScaleSheetLayoutView="70" workbookViewId="0">
      <selection activeCell="K16" sqref="K16"/>
    </sheetView>
  </sheetViews>
  <sheetFormatPr defaultColWidth="9.26953125" defaultRowHeight="18" x14ac:dyDescent="0.35"/>
  <cols>
    <col min="1" max="1" width="6.90625" style="27" customWidth="1"/>
    <col min="2" max="2" width="91.90625" style="55" customWidth="1"/>
    <col min="3" max="3" width="0.7265625" style="30" customWidth="1"/>
    <col min="4" max="4" width="40.6328125" style="84" customWidth="1"/>
    <col min="5" max="5" width="0.81640625" style="29" customWidth="1"/>
    <col min="6" max="6" width="9.26953125" style="27"/>
    <col min="7" max="7" width="21.453125" style="27" bestFit="1" customWidth="1"/>
    <col min="8" max="16384" width="9.26953125" style="27"/>
  </cols>
  <sheetData>
    <row r="1" spans="1:7" ht="6.5" customHeight="1" x14ac:dyDescent="0.35">
      <c r="A1" s="23"/>
      <c r="B1" s="24"/>
      <c r="C1" s="25"/>
      <c r="D1" s="28"/>
      <c r="E1" s="26"/>
    </row>
    <row r="2" spans="1:7" ht="44" customHeight="1" x14ac:dyDescent="0.35">
      <c r="A2" s="177" t="s">
        <v>26</v>
      </c>
      <c r="B2" s="177"/>
      <c r="C2" s="177"/>
      <c r="D2" s="177"/>
      <c r="E2" s="26"/>
    </row>
    <row r="3" spans="1:7" ht="21.5" customHeight="1" x14ac:dyDescent="0.35">
      <c r="A3" s="23"/>
      <c r="B3" s="28"/>
      <c r="C3" s="25"/>
      <c r="D3" s="28"/>
      <c r="E3" s="26"/>
    </row>
    <row r="4" spans="1:7" ht="21.5" customHeight="1" x14ac:dyDescent="0.35">
      <c r="A4" s="23"/>
      <c r="B4" s="28"/>
      <c r="C4" s="25"/>
      <c r="D4" s="28"/>
      <c r="E4" s="26"/>
    </row>
    <row r="5" spans="1:7" ht="28" customHeight="1" x14ac:dyDescent="0.35">
      <c r="A5" s="178" t="s">
        <v>22</v>
      </c>
      <c r="B5" s="178"/>
      <c r="C5" s="178"/>
      <c r="D5" s="178"/>
    </row>
    <row r="6" spans="1:7" ht="28" customHeight="1" x14ac:dyDescent="0.35">
      <c r="A6" s="81"/>
      <c r="B6" s="81"/>
      <c r="C6" s="81"/>
      <c r="D6" s="83"/>
    </row>
    <row r="7" spans="1:7" ht="28" customHeight="1" x14ac:dyDescent="0.35">
      <c r="A7" s="178" t="s">
        <v>27</v>
      </c>
      <c r="B7" s="178"/>
      <c r="C7" s="178"/>
      <c r="D7" s="178"/>
    </row>
    <row r="8" spans="1:7" ht="28" customHeight="1" x14ac:dyDescent="0.35">
      <c r="A8" s="81"/>
      <c r="B8" s="81"/>
      <c r="C8" s="81"/>
      <c r="D8" s="83"/>
    </row>
    <row r="9" spans="1:7" ht="18.5" thickBot="1" x14ac:dyDescent="0.4">
      <c r="A9" s="30"/>
      <c r="B9" s="31"/>
    </row>
    <row r="10" spans="1:7" s="36" customFormat="1" ht="20.5" customHeight="1" thickBot="1" x14ac:dyDescent="0.4">
      <c r="A10" s="32" t="s">
        <v>4</v>
      </c>
      <c r="B10" s="33" t="s">
        <v>0</v>
      </c>
      <c r="C10" s="34"/>
      <c r="D10" s="34" t="s">
        <v>18</v>
      </c>
      <c r="E10" s="35"/>
    </row>
    <row r="11" spans="1:7" ht="19" customHeight="1" x14ac:dyDescent="0.35">
      <c r="A11" s="37"/>
      <c r="B11" s="38"/>
      <c r="C11" s="37"/>
      <c r="D11" s="85"/>
      <c r="E11" s="40"/>
    </row>
    <row r="12" spans="1:7" ht="34.5" customHeight="1" x14ac:dyDescent="0.35">
      <c r="A12" s="37"/>
      <c r="B12" s="82" t="s">
        <v>21</v>
      </c>
      <c r="C12" s="37"/>
      <c r="D12" s="86"/>
      <c r="E12" s="42"/>
      <c r="G12" s="43"/>
    </row>
    <row r="13" spans="1:7" ht="17" customHeight="1" x14ac:dyDescent="0.35">
      <c r="A13" s="37"/>
      <c r="B13" s="41"/>
      <c r="C13" s="37"/>
      <c r="D13" s="86"/>
      <c r="E13" s="42"/>
      <c r="G13" s="43"/>
    </row>
    <row r="14" spans="1:7" ht="52" customHeight="1" x14ac:dyDescent="0.35">
      <c r="A14" s="37">
        <v>1</v>
      </c>
      <c r="B14" s="41" t="s">
        <v>23</v>
      </c>
      <c r="C14" s="37"/>
      <c r="D14" s="86" t="s">
        <v>2</v>
      </c>
      <c r="E14" s="42"/>
      <c r="G14" s="43"/>
    </row>
    <row r="15" spans="1:7" ht="7" customHeight="1" x14ac:dyDescent="0.35">
      <c r="A15" s="37"/>
      <c r="B15" s="44"/>
      <c r="C15" s="37"/>
      <c r="D15" s="87"/>
      <c r="E15" s="42"/>
    </row>
    <row r="16" spans="1:7" ht="22" customHeight="1" x14ac:dyDescent="0.35">
      <c r="A16" s="37"/>
      <c r="B16" s="44"/>
      <c r="C16" s="37"/>
      <c r="D16" s="86"/>
      <c r="E16" s="42"/>
    </row>
    <row r="17" spans="1:5" ht="37.5" customHeight="1" x14ac:dyDescent="0.35">
      <c r="A17" s="37"/>
      <c r="B17" s="45" t="s">
        <v>19</v>
      </c>
      <c r="C17" s="37"/>
      <c r="D17" s="88" t="s">
        <v>2</v>
      </c>
      <c r="E17" s="42"/>
    </row>
    <row r="18" spans="1:5" ht="12" customHeight="1" x14ac:dyDescent="0.35">
      <c r="A18" s="37"/>
      <c r="B18" s="45"/>
      <c r="C18" s="37"/>
      <c r="D18" s="88"/>
      <c r="E18" s="42"/>
    </row>
    <row r="19" spans="1:5" ht="24" customHeight="1" x14ac:dyDescent="0.35">
      <c r="A19" s="37"/>
      <c r="B19" s="44"/>
      <c r="C19" s="37"/>
      <c r="D19" s="89"/>
      <c r="E19" s="42"/>
    </row>
    <row r="20" spans="1:5" ht="27.5" customHeight="1" x14ac:dyDescent="0.35">
      <c r="A20" s="37">
        <v>2</v>
      </c>
      <c r="B20" s="44" t="s">
        <v>20</v>
      </c>
      <c r="C20" s="37"/>
      <c r="D20" s="86" t="s">
        <v>2</v>
      </c>
      <c r="E20" s="42"/>
    </row>
    <row r="21" spans="1:5" ht="17" customHeight="1" x14ac:dyDescent="0.35">
      <c r="A21" s="37"/>
      <c r="B21" s="44"/>
      <c r="C21" s="37"/>
      <c r="D21" s="86"/>
      <c r="E21" s="42"/>
    </row>
    <row r="22" spans="1:5" ht="16.5" customHeight="1" thickBot="1" x14ac:dyDescent="0.4">
      <c r="A22" s="37"/>
      <c r="B22" s="46"/>
      <c r="C22" s="37"/>
      <c r="D22" s="90"/>
      <c r="E22" s="42"/>
    </row>
    <row r="23" spans="1:5" ht="48.5" customHeight="1" thickBot="1" x14ac:dyDescent="0.4">
      <c r="A23" s="47">
        <v>3</v>
      </c>
      <c r="B23" s="48" t="s">
        <v>28</v>
      </c>
      <c r="C23" s="47"/>
      <c r="D23" s="91" t="s">
        <v>2</v>
      </c>
      <c r="E23" s="49"/>
    </row>
    <row r="24" spans="1:5" ht="4" customHeight="1" thickBot="1" x14ac:dyDescent="0.4">
      <c r="A24" s="50"/>
      <c r="B24" s="51"/>
      <c r="C24" s="52"/>
      <c r="D24" s="92"/>
      <c r="E24" s="54"/>
    </row>
    <row r="25" spans="1:5" ht="19.5" customHeight="1" x14ac:dyDescent="0.35">
      <c r="A25" s="30"/>
      <c r="E25" s="56"/>
    </row>
    <row r="26" spans="1:5" ht="17.5" x14ac:dyDescent="0.35">
      <c r="A26" s="30"/>
      <c r="E26" s="56"/>
    </row>
    <row r="27" spans="1:5" ht="17.5" x14ac:dyDescent="0.35">
      <c r="A27" s="30"/>
      <c r="E27" s="56"/>
    </row>
    <row r="28" spans="1:5" ht="17.5" x14ac:dyDescent="0.35">
      <c r="A28" s="30"/>
      <c r="E28" s="56"/>
    </row>
    <row r="29" spans="1:5" ht="17.5" x14ac:dyDescent="0.35">
      <c r="A29" s="30"/>
      <c r="E29" s="56"/>
    </row>
    <row r="30" spans="1:5" ht="19" customHeight="1" x14ac:dyDescent="0.35">
      <c r="A30" s="30"/>
      <c r="E30" s="56"/>
    </row>
    <row r="31" spans="1:5" ht="25.5" customHeight="1" x14ac:dyDescent="0.35">
      <c r="A31" s="30"/>
      <c r="E31" s="56"/>
    </row>
    <row r="32" spans="1:5" ht="16.5" customHeight="1" x14ac:dyDescent="0.35">
      <c r="A32" s="30"/>
      <c r="E32" s="56"/>
    </row>
    <row r="33" spans="1:5" ht="25.5" customHeight="1" x14ac:dyDescent="0.35">
      <c r="A33" s="30"/>
      <c r="B33" s="57"/>
      <c r="E33" s="58"/>
    </row>
    <row r="34" spans="1:5" ht="20" customHeight="1" x14ac:dyDescent="0.35">
      <c r="A34" s="30"/>
      <c r="E34" s="58"/>
    </row>
    <row r="35" spans="1:5" s="61" customFormat="1" ht="24" customHeight="1" x14ac:dyDescent="0.35">
      <c r="A35" s="59"/>
      <c r="B35" s="60"/>
      <c r="C35" s="59"/>
      <c r="D35" s="93"/>
      <c r="E35" s="58"/>
    </row>
    <row r="36" spans="1:5" s="61" customFormat="1" ht="24" customHeight="1" x14ac:dyDescent="0.35">
      <c r="A36" s="30"/>
      <c r="B36" s="60"/>
      <c r="C36" s="59"/>
      <c r="D36" s="93"/>
      <c r="E36" s="58"/>
    </row>
    <row r="37" spans="1:5" s="61" customFormat="1" ht="24" customHeight="1" x14ac:dyDescent="0.35">
      <c r="A37" s="59"/>
      <c r="B37" s="60"/>
      <c r="C37" s="59"/>
      <c r="D37" s="93"/>
      <c r="E37" s="58"/>
    </row>
    <row r="38" spans="1:5" s="61" customFormat="1" ht="16.5" customHeight="1" x14ac:dyDescent="0.35">
      <c r="A38" s="59"/>
      <c r="B38" s="60"/>
      <c r="C38" s="59"/>
      <c r="D38" s="93"/>
      <c r="E38" s="58"/>
    </row>
    <row r="39" spans="1:5" s="61" customFormat="1" ht="24" customHeight="1" x14ac:dyDescent="0.35">
      <c r="A39" s="59"/>
      <c r="B39" s="62"/>
      <c r="C39" s="59"/>
      <c r="D39" s="93"/>
      <c r="E39" s="58"/>
    </row>
    <row r="40" spans="1:5" s="61" customFormat="1" ht="24" customHeight="1" x14ac:dyDescent="0.35">
      <c r="A40" s="59"/>
      <c r="B40" s="60"/>
      <c r="C40" s="59"/>
      <c r="D40" s="93"/>
      <c r="E40" s="58"/>
    </row>
    <row r="41" spans="1:5" s="64" customFormat="1" ht="24" customHeight="1" x14ac:dyDescent="0.35">
      <c r="A41" s="59"/>
      <c r="B41" s="60"/>
      <c r="C41" s="59"/>
      <c r="D41" s="93"/>
      <c r="E41" s="63"/>
    </row>
    <row r="42" spans="1:5" s="61" customFormat="1" ht="16.5" customHeight="1" x14ac:dyDescent="0.35">
      <c r="A42" s="59"/>
      <c r="B42" s="60"/>
      <c r="C42" s="59"/>
      <c r="D42" s="93"/>
      <c r="E42" s="56"/>
    </row>
    <row r="43" spans="1:5" s="61" customFormat="1" ht="37.5" customHeight="1" x14ac:dyDescent="0.35">
      <c r="A43" s="23"/>
      <c r="B43" s="65"/>
      <c r="C43" s="23"/>
      <c r="D43" s="94"/>
      <c r="E43" s="56"/>
    </row>
    <row r="44" spans="1:5" ht="24" customHeight="1" x14ac:dyDescent="0.35">
      <c r="A44" s="59"/>
      <c r="E44" s="56"/>
    </row>
    <row r="45" spans="1:5" ht="24" customHeight="1" x14ac:dyDescent="0.35">
      <c r="A45" s="23"/>
      <c r="B45" s="66"/>
      <c r="E45" s="56"/>
    </row>
    <row r="46" spans="1:5" ht="24" customHeight="1" x14ac:dyDescent="0.35">
      <c r="A46" s="30"/>
      <c r="E46" s="56"/>
    </row>
    <row r="47" spans="1:5" ht="17.5" x14ac:dyDescent="0.35">
      <c r="A47" s="30"/>
      <c r="E47" s="56"/>
    </row>
    <row r="48" spans="1:5" x14ac:dyDescent="0.35">
      <c r="A48" s="30"/>
      <c r="B48" s="57"/>
      <c r="E48" s="56"/>
    </row>
    <row r="49" spans="1:5" x14ac:dyDescent="0.35">
      <c r="A49" s="30"/>
      <c r="B49" s="31"/>
      <c r="E49" s="56"/>
    </row>
    <row r="50" spans="1:5" x14ac:dyDescent="0.35">
      <c r="A50" s="30"/>
      <c r="B50" s="67"/>
      <c r="E50" s="56"/>
    </row>
    <row r="51" spans="1:5" x14ac:dyDescent="0.35">
      <c r="A51" s="30"/>
      <c r="B51" s="31"/>
      <c r="E51" s="56"/>
    </row>
    <row r="52" spans="1:5" ht="15.5" customHeight="1" x14ac:dyDescent="0.35">
      <c r="A52" s="30"/>
      <c r="B52" s="68"/>
      <c r="E52" s="56"/>
    </row>
    <row r="53" spans="1:5" ht="15.5" customHeight="1" x14ac:dyDescent="0.35">
      <c r="A53" s="30"/>
      <c r="B53" s="68"/>
      <c r="E53" s="56"/>
    </row>
    <row r="54" spans="1:5" ht="15.5" customHeight="1" x14ac:dyDescent="0.35">
      <c r="A54" s="30"/>
      <c r="B54" s="68"/>
      <c r="E54" s="56"/>
    </row>
    <row r="55" spans="1:5" ht="21.5" customHeight="1" x14ac:dyDescent="0.35">
      <c r="A55" s="30"/>
      <c r="B55" s="68"/>
      <c r="E55" s="56"/>
    </row>
    <row r="56" spans="1:5" ht="12.5" customHeight="1" x14ac:dyDescent="0.35">
      <c r="A56" s="30"/>
      <c r="B56" s="68"/>
      <c r="E56" s="56"/>
    </row>
    <row r="57" spans="1:5" ht="45.5" customHeight="1" x14ac:dyDescent="0.35">
      <c r="A57" s="30"/>
      <c r="B57" s="69"/>
      <c r="E57" s="56"/>
    </row>
    <row r="58" spans="1:5" ht="22" customHeight="1" x14ac:dyDescent="0.35">
      <c r="A58" s="30"/>
      <c r="B58" s="68"/>
      <c r="E58" s="56"/>
    </row>
    <row r="59" spans="1:5" ht="17.5" x14ac:dyDescent="0.35">
      <c r="A59" s="30"/>
      <c r="B59" s="68"/>
      <c r="E59" s="56"/>
    </row>
    <row r="60" spans="1:5" ht="17.5" x14ac:dyDescent="0.35">
      <c r="A60" s="30"/>
      <c r="B60" s="68"/>
      <c r="E60" s="56"/>
    </row>
    <row r="61" spans="1:5" ht="17.5" x14ac:dyDescent="0.35">
      <c r="A61" s="30"/>
      <c r="B61" s="68"/>
      <c r="E61" s="56"/>
    </row>
    <row r="62" spans="1:5" x14ac:dyDescent="0.35">
      <c r="A62" s="30"/>
      <c r="B62" s="67"/>
      <c r="E62" s="56"/>
    </row>
    <row r="63" spans="1:5" x14ac:dyDescent="0.35">
      <c r="A63" s="30"/>
      <c r="B63" s="31"/>
      <c r="E63" s="56"/>
    </row>
    <row r="64" spans="1:5" ht="17.5" x14ac:dyDescent="0.35">
      <c r="A64" s="30"/>
      <c r="B64" s="64"/>
      <c r="E64" s="56"/>
    </row>
    <row r="65" spans="1:5" ht="17.5" x14ac:dyDescent="0.35">
      <c r="A65" s="30"/>
      <c r="B65" s="64"/>
      <c r="E65" s="56"/>
    </row>
    <row r="66" spans="1:5" ht="17.5" x14ac:dyDescent="0.35">
      <c r="A66" s="30"/>
      <c r="B66" s="64"/>
      <c r="E66" s="56"/>
    </row>
    <row r="67" spans="1:5" ht="17.5" x14ac:dyDescent="0.35">
      <c r="A67" s="30"/>
      <c r="B67" s="64"/>
      <c r="E67" s="56"/>
    </row>
    <row r="68" spans="1:5" ht="17.5" x14ac:dyDescent="0.35">
      <c r="A68" s="30"/>
      <c r="B68" s="64"/>
      <c r="E68" s="56"/>
    </row>
    <row r="69" spans="1:5" ht="17.5" x14ac:dyDescent="0.35">
      <c r="A69" s="30"/>
      <c r="B69" s="64"/>
      <c r="E69" s="56"/>
    </row>
    <row r="70" spans="1:5" ht="17.5" x14ac:dyDescent="0.35">
      <c r="A70" s="30"/>
      <c r="B70" s="64"/>
      <c r="E70" s="56"/>
    </row>
    <row r="71" spans="1:5" ht="17.5" x14ac:dyDescent="0.35">
      <c r="A71" s="30"/>
      <c r="B71" s="64"/>
      <c r="E71" s="56"/>
    </row>
    <row r="72" spans="1:5" ht="17.5" x14ac:dyDescent="0.35">
      <c r="A72" s="30"/>
      <c r="B72" s="64"/>
      <c r="E72" s="56"/>
    </row>
    <row r="73" spans="1:5" ht="17.5" x14ac:dyDescent="0.35">
      <c r="A73" s="30"/>
      <c r="B73" s="64"/>
      <c r="E73" s="56"/>
    </row>
    <row r="74" spans="1:5" ht="17.5" x14ac:dyDescent="0.35">
      <c r="A74" s="30"/>
      <c r="B74" s="64"/>
      <c r="E74" s="56"/>
    </row>
    <row r="75" spans="1:5" ht="17.5" x14ac:dyDescent="0.35">
      <c r="A75" s="30"/>
      <c r="B75" s="64"/>
      <c r="E75" s="56"/>
    </row>
    <row r="76" spans="1:5" ht="17.5" x14ac:dyDescent="0.35">
      <c r="A76" s="30"/>
      <c r="B76" s="64"/>
      <c r="E76" s="56"/>
    </row>
    <row r="77" spans="1:5" ht="17.5" x14ac:dyDescent="0.35">
      <c r="A77" s="30"/>
      <c r="B77" s="64"/>
      <c r="E77" s="56"/>
    </row>
    <row r="78" spans="1:5" ht="17.5" x14ac:dyDescent="0.35">
      <c r="A78" s="30"/>
      <c r="B78" s="64"/>
      <c r="E78" s="56"/>
    </row>
    <row r="79" spans="1:5" ht="17.5" x14ac:dyDescent="0.35">
      <c r="A79" s="30"/>
      <c r="B79" s="64"/>
      <c r="E79" s="56"/>
    </row>
    <row r="80" spans="1:5" s="61" customFormat="1" ht="17.5" x14ac:dyDescent="0.35">
      <c r="A80" s="30"/>
      <c r="B80" s="64"/>
      <c r="C80" s="30"/>
      <c r="D80" s="84"/>
      <c r="E80" s="58"/>
    </row>
    <row r="81" spans="1:5" s="61" customFormat="1" ht="17.5" x14ac:dyDescent="0.35">
      <c r="A81" s="30"/>
      <c r="B81" s="64"/>
      <c r="C81" s="30"/>
      <c r="D81" s="84"/>
      <c r="E81" s="58"/>
    </row>
    <row r="82" spans="1:5" s="61" customFormat="1" ht="17.5" x14ac:dyDescent="0.35">
      <c r="A82" s="59"/>
      <c r="C82" s="59"/>
      <c r="D82" s="93"/>
      <c r="E82" s="58"/>
    </row>
    <row r="83" spans="1:5" s="61" customFormat="1" ht="17.5" x14ac:dyDescent="0.35">
      <c r="A83" s="59"/>
      <c r="C83" s="59"/>
      <c r="D83" s="93"/>
      <c r="E83" s="58"/>
    </row>
    <row r="84" spans="1:5" s="61" customFormat="1" ht="17.5" x14ac:dyDescent="0.35">
      <c r="A84" s="59"/>
      <c r="C84" s="59"/>
      <c r="D84" s="93"/>
      <c r="E84" s="58"/>
    </row>
    <row r="85" spans="1:5" s="61" customFormat="1" ht="17.5" x14ac:dyDescent="0.35">
      <c r="A85" s="59"/>
      <c r="C85" s="59"/>
      <c r="D85" s="93"/>
      <c r="E85" s="58"/>
    </row>
    <row r="86" spans="1:5" ht="17.5" x14ac:dyDescent="0.35">
      <c r="A86" s="59"/>
      <c r="B86" s="61"/>
      <c r="C86" s="59"/>
      <c r="D86" s="93"/>
      <c r="E86" s="56"/>
    </row>
    <row r="87" spans="1:5" x14ac:dyDescent="0.35">
      <c r="A87" s="59"/>
      <c r="B87" s="67"/>
      <c r="C87" s="59"/>
      <c r="D87" s="93"/>
      <c r="E87" s="56"/>
    </row>
    <row r="88" spans="1:5" ht="17.5" x14ac:dyDescent="0.35">
      <c r="A88" s="30"/>
      <c r="B88" s="64"/>
      <c r="E88" s="56"/>
    </row>
    <row r="89" spans="1:5" ht="17.5" x14ac:dyDescent="0.35">
      <c r="A89" s="30"/>
      <c r="E89" s="56"/>
    </row>
    <row r="90" spans="1:5" ht="17.5" x14ac:dyDescent="0.35">
      <c r="A90" s="30"/>
      <c r="B90" s="64"/>
      <c r="E90" s="56"/>
    </row>
    <row r="91" spans="1:5" ht="29.5" customHeight="1" x14ac:dyDescent="0.35">
      <c r="A91" s="30"/>
      <c r="B91" s="64"/>
    </row>
    <row r="92" spans="1:5" ht="17.5" x14ac:dyDescent="0.35">
      <c r="A92" s="30"/>
      <c r="E92" s="56"/>
    </row>
    <row r="93" spans="1:5" x14ac:dyDescent="0.35">
      <c r="A93" s="30"/>
      <c r="B93" s="70"/>
      <c r="C93" s="36"/>
      <c r="D93" s="95"/>
    </row>
    <row r="94" spans="1:5" x14ac:dyDescent="0.35">
      <c r="A94" s="30"/>
      <c r="B94" s="60"/>
    </row>
    <row r="95" spans="1:5" x14ac:dyDescent="0.35">
      <c r="A95" s="30"/>
      <c r="B95" s="28"/>
    </row>
    <row r="96" spans="1:5" ht="20" x14ac:dyDescent="0.35">
      <c r="A96" s="30"/>
      <c r="B96" s="71"/>
    </row>
    <row r="97" spans="1:5" ht="20" x14ac:dyDescent="0.35">
      <c r="A97" s="30"/>
      <c r="B97" s="71"/>
    </row>
    <row r="98" spans="1:5" x14ac:dyDescent="0.35">
      <c r="A98" s="30"/>
      <c r="B98" s="31"/>
      <c r="E98" s="56"/>
    </row>
    <row r="99" spans="1:5" ht="60.5" customHeight="1" x14ac:dyDescent="0.35">
      <c r="A99" s="30"/>
      <c r="B99" s="31"/>
      <c r="E99" s="56"/>
    </row>
    <row r="100" spans="1:5" ht="17.5" x14ac:dyDescent="0.35">
      <c r="A100" s="30"/>
      <c r="B100" s="27"/>
      <c r="E100" s="56"/>
    </row>
    <row r="101" spans="1:5" ht="17.5" x14ac:dyDescent="0.35">
      <c r="A101" s="30"/>
      <c r="E101" s="56"/>
    </row>
    <row r="102" spans="1:5" ht="17.5" x14ac:dyDescent="0.35">
      <c r="A102" s="30"/>
      <c r="B102" s="64"/>
      <c r="E102" s="56"/>
    </row>
    <row r="103" spans="1:5" x14ac:dyDescent="0.35">
      <c r="A103" s="30"/>
      <c r="B103" s="31"/>
      <c r="E103" s="56"/>
    </row>
    <row r="104" spans="1:5" ht="17.5" x14ac:dyDescent="0.35">
      <c r="A104" s="30"/>
      <c r="B104" s="72"/>
      <c r="E104" s="56"/>
    </row>
    <row r="105" spans="1:5" ht="17.5" x14ac:dyDescent="0.35">
      <c r="A105" s="30"/>
      <c r="E105" s="56"/>
    </row>
    <row r="106" spans="1:5" ht="17.5" x14ac:dyDescent="0.35">
      <c r="A106" s="30"/>
      <c r="B106" s="64"/>
      <c r="E106" s="56"/>
    </row>
    <row r="107" spans="1:5" x14ac:dyDescent="0.35">
      <c r="A107" s="30"/>
      <c r="B107" s="73"/>
      <c r="E107" s="56"/>
    </row>
    <row r="108" spans="1:5" ht="17.5" x14ac:dyDescent="0.35">
      <c r="A108" s="30"/>
      <c r="B108" s="72"/>
      <c r="E108" s="56"/>
    </row>
    <row r="109" spans="1:5" ht="17.5" x14ac:dyDescent="0.35">
      <c r="A109" s="30"/>
      <c r="E109" s="56"/>
    </row>
    <row r="110" spans="1:5" ht="17.5" x14ac:dyDescent="0.35">
      <c r="A110" s="30"/>
      <c r="E110" s="56"/>
    </row>
    <row r="111" spans="1:5" ht="17.5" x14ac:dyDescent="0.35">
      <c r="A111" s="30"/>
      <c r="E111" s="56"/>
    </row>
    <row r="112" spans="1:5" ht="17.5" x14ac:dyDescent="0.35">
      <c r="A112" s="30"/>
      <c r="E112" s="56"/>
    </row>
    <row r="113" spans="1:5" ht="17.5" x14ac:dyDescent="0.35">
      <c r="A113" s="30"/>
      <c r="E113" s="56"/>
    </row>
    <row r="114" spans="1:5" ht="17.5" x14ac:dyDescent="0.35">
      <c r="A114" s="30"/>
      <c r="E114" s="56"/>
    </row>
    <row r="115" spans="1:5" ht="17.5" x14ac:dyDescent="0.35">
      <c r="A115" s="30"/>
      <c r="E115" s="56"/>
    </row>
    <row r="116" spans="1:5" ht="17.5" x14ac:dyDescent="0.35">
      <c r="A116" s="30"/>
      <c r="B116" s="64"/>
      <c r="E116" s="56"/>
    </row>
    <row r="117" spans="1:5" x14ac:dyDescent="0.35">
      <c r="A117" s="30"/>
      <c r="B117" s="74"/>
      <c r="E117" s="56"/>
    </row>
    <row r="118" spans="1:5" ht="17.5" x14ac:dyDescent="0.35">
      <c r="A118" s="30"/>
      <c r="B118" s="72"/>
      <c r="E118" s="56"/>
    </row>
    <row r="119" spans="1:5" ht="17.5" x14ac:dyDescent="0.35">
      <c r="A119" s="30"/>
      <c r="E119" s="56"/>
    </row>
    <row r="120" spans="1:5" ht="17.5" x14ac:dyDescent="0.35">
      <c r="A120" s="30"/>
      <c r="E120" s="56"/>
    </row>
    <row r="121" spans="1:5" ht="17.5" x14ac:dyDescent="0.35">
      <c r="A121" s="30"/>
      <c r="E121" s="56"/>
    </row>
    <row r="122" spans="1:5" ht="17.5" x14ac:dyDescent="0.35">
      <c r="A122" s="30"/>
      <c r="B122" s="64"/>
      <c r="E122" s="56"/>
    </row>
    <row r="123" spans="1:5" ht="17.5" x14ac:dyDescent="0.35">
      <c r="A123" s="30"/>
      <c r="B123" s="64"/>
      <c r="E123" s="56"/>
    </row>
    <row r="124" spans="1:5" ht="17.5" x14ac:dyDescent="0.35">
      <c r="A124" s="30"/>
      <c r="B124" s="64"/>
      <c r="E124" s="56"/>
    </row>
    <row r="125" spans="1:5" ht="17.5" x14ac:dyDescent="0.35">
      <c r="A125" s="30"/>
      <c r="B125" s="64"/>
      <c r="E125" s="56"/>
    </row>
    <row r="126" spans="1:5" ht="17.5" x14ac:dyDescent="0.35">
      <c r="A126" s="30"/>
      <c r="B126" s="64"/>
      <c r="E126" s="56"/>
    </row>
    <row r="127" spans="1:5" ht="17.5" x14ac:dyDescent="0.35">
      <c r="A127" s="30"/>
      <c r="B127" s="64"/>
      <c r="E127" s="56"/>
    </row>
    <row r="128" spans="1:5" x14ac:dyDescent="0.35">
      <c r="A128" s="30"/>
      <c r="B128" s="74"/>
      <c r="E128" s="56"/>
    </row>
    <row r="129" spans="1:5" ht="17.5" x14ac:dyDescent="0.35">
      <c r="A129" s="30"/>
      <c r="B129" s="64"/>
      <c r="E129" s="56"/>
    </row>
    <row r="130" spans="1:5" ht="17.5" x14ac:dyDescent="0.35">
      <c r="A130" s="30"/>
      <c r="E130" s="56"/>
    </row>
    <row r="131" spans="1:5" ht="17.5" x14ac:dyDescent="0.35">
      <c r="A131" s="30"/>
      <c r="E131" s="56"/>
    </row>
    <row r="132" spans="1:5" ht="17.5" x14ac:dyDescent="0.35">
      <c r="A132" s="30"/>
      <c r="B132" s="27"/>
      <c r="E132" s="56"/>
    </row>
    <row r="133" spans="1:5" ht="17.5" x14ac:dyDescent="0.35">
      <c r="A133" s="30"/>
      <c r="B133" s="64"/>
      <c r="E133" s="56"/>
    </row>
    <row r="134" spans="1:5" ht="43" customHeight="1" x14ac:dyDescent="0.35">
      <c r="A134" s="30"/>
      <c r="B134" s="74"/>
      <c r="E134" s="56"/>
    </row>
    <row r="135" spans="1:5" ht="22.5" customHeight="1" x14ac:dyDescent="0.35">
      <c r="A135" s="30"/>
      <c r="B135" s="64"/>
      <c r="E135" s="56"/>
    </row>
    <row r="136" spans="1:5" s="75" customFormat="1" ht="20" customHeight="1" x14ac:dyDescent="0.35">
      <c r="A136" s="30"/>
      <c r="B136" s="55"/>
      <c r="C136" s="30"/>
      <c r="D136" s="84"/>
      <c r="E136" s="58"/>
    </row>
    <row r="137" spans="1:5" ht="22.5" customHeight="1" x14ac:dyDescent="0.35">
      <c r="A137" s="30"/>
      <c r="E137" s="56"/>
    </row>
    <row r="138" spans="1:5" ht="17.5" x14ac:dyDescent="0.35">
      <c r="A138" s="59"/>
      <c r="B138" s="60"/>
      <c r="C138" s="59"/>
      <c r="D138" s="93"/>
      <c r="E138" s="56"/>
    </row>
    <row r="139" spans="1:5" ht="17.5" x14ac:dyDescent="0.35">
      <c r="A139" s="30"/>
      <c r="E139" s="56"/>
    </row>
    <row r="140" spans="1:5" ht="17.5" x14ac:dyDescent="0.35">
      <c r="A140" s="30"/>
      <c r="B140" s="64"/>
      <c r="E140" s="56"/>
    </row>
    <row r="141" spans="1:5" ht="54.5" customHeight="1" x14ac:dyDescent="0.35">
      <c r="A141" s="30"/>
      <c r="B141" s="74"/>
      <c r="E141" s="56"/>
    </row>
    <row r="142" spans="1:5" ht="22" customHeight="1" x14ac:dyDescent="0.35">
      <c r="A142" s="30"/>
      <c r="B142" s="64"/>
      <c r="E142" s="56"/>
    </row>
    <row r="143" spans="1:5" ht="35" customHeight="1" x14ac:dyDescent="0.35">
      <c r="A143" s="30"/>
      <c r="B143" s="66"/>
      <c r="E143" s="56"/>
    </row>
    <row r="144" spans="1:5" ht="23.5" customHeight="1" x14ac:dyDescent="0.35">
      <c r="A144" s="30"/>
      <c r="B144" s="66"/>
      <c r="E144" s="56"/>
    </row>
    <row r="145" spans="1:5" x14ac:dyDescent="0.35">
      <c r="A145" s="30"/>
      <c r="B145" s="66"/>
    </row>
    <row r="146" spans="1:5" x14ac:dyDescent="0.35">
      <c r="A146" s="30"/>
      <c r="B146" s="66"/>
    </row>
    <row r="147" spans="1:5" x14ac:dyDescent="0.35">
      <c r="A147" s="30"/>
      <c r="B147" s="73"/>
      <c r="C147" s="36"/>
      <c r="D147" s="95"/>
    </row>
    <row r="148" spans="1:5" x14ac:dyDescent="0.35">
      <c r="A148" s="30"/>
      <c r="B148" s="73"/>
      <c r="C148" s="36"/>
      <c r="D148" s="95"/>
    </row>
    <row r="149" spans="1:5" x14ac:dyDescent="0.35">
      <c r="A149" s="30"/>
      <c r="B149" s="73"/>
      <c r="C149" s="36"/>
      <c r="D149" s="95"/>
    </row>
    <row r="150" spans="1:5" ht="29" customHeight="1" x14ac:dyDescent="0.35">
      <c r="A150" s="30"/>
      <c r="B150" s="76"/>
    </row>
    <row r="151" spans="1:5" x14ac:dyDescent="0.35">
      <c r="A151" s="30"/>
      <c r="B151" s="31"/>
    </row>
    <row r="152" spans="1:5" x14ac:dyDescent="0.35">
      <c r="A152" s="30"/>
      <c r="B152" s="70"/>
    </row>
    <row r="153" spans="1:5" ht="20" customHeight="1" x14ac:dyDescent="0.35">
      <c r="A153" s="30"/>
      <c r="B153" s="64"/>
      <c r="E153" s="56"/>
    </row>
    <row r="154" spans="1:5" ht="17.5" x14ac:dyDescent="0.35">
      <c r="A154" s="30"/>
      <c r="B154" s="77"/>
      <c r="E154" s="56"/>
    </row>
    <row r="155" spans="1:5" ht="17.5" x14ac:dyDescent="0.35">
      <c r="A155" s="30"/>
      <c r="E155" s="56"/>
    </row>
    <row r="156" spans="1:5" ht="42" customHeight="1" x14ac:dyDescent="0.35">
      <c r="A156" s="30"/>
      <c r="B156" s="64"/>
      <c r="E156" s="56"/>
    </row>
    <row r="157" spans="1:5" ht="17.5" x14ac:dyDescent="0.35">
      <c r="A157" s="30"/>
      <c r="B157" s="77"/>
      <c r="E157" s="56"/>
    </row>
    <row r="158" spans="1:5" ht="17.5" x14ac:dyDescent="0.35">
      <c r="A158" s="30"/>
      <c r="E158" s="56"/>
    </row>
    <row r="159" spans="1:5" ht="17.5" x14ac:dyDescent="0.35">
      <c r="A159" s="30"/>
      <c r="B159" s="64"/>
      <c r="E159" s="56"/>
    </row>
    <row r="160" spans="1:5" ht="17.5" x14ac:dyDescent="0.35">
      <c r="A160" s="30"/>
      <c r="B160" s="77"/>
      <c r="E160" s="56"/>
    </row>
    <row r="161" spans="1:5" ht="17.5" x14ac:dyDescent="0.35">
      <c r="A161" s="30"/>
      <c r="B161" s="27"/>
      <c r="E161" s="56"/>
    </row>
    <row r="162" spans="1:5" ht="31" customHeight="1" x14ac:dyDescent="0.35">
      <c r="A162" s="30"/>
      <c r="B162" s="64"/>
      <c r="E162" s="56"/>
    </row>
    <row r="163" spans="1:5" ht="17.5" x14ac:dyDescent="0.35">
      <c r="A163" s="30"/>
      <c r="B163" s="77"/>
      <c r="E163" s="56"/>
    </row>
    <row r="164" spans="1:5" ht="17.5" x14ac:dyDescent="0.35">
      <c r="A164" s="30"/>
      <c r="E164" s="56"/>
    </row>
    <row r="165" spans="1:5" ht="17.5" x14ac:dyDescent="0.35">
      <c r="A165" s="30"/>
      <c r="B165" s="64"/>
      <c r="E165" s="56"/>
    </row>
    <row r="166" spans="1:5" ht="17.5" x14ac:dyDescent="0.35">
      <c r="A166" s="30"/>
      <c r="B166" s="77"/>
      <c r="E166" s="56"/>
    </row>
    <row r="167" spans="1:5" ht="17.5" x14ac:dyDescent="0.35">
      <c r="A167" s="30"/>
      <c r="B167" s="27"/>
      <c r="E167" s="56"/>
    </row>
    <row r="168" spans="1:5" ht="17.5" x14ac:dyDescent="0.35">
      <c r="A168" s="30"/>
      <c r="B168" s="64"/>
      <c r="E168" s="56"/>
    </row>
    <row r="169" spans="1:5" ht="17.5" x14ac:dyDescent="0.35">
      <c r="A169" s="30"/>
      <c r="B169" s="77"/>
      <c r="E169" s="56"/>
    </row>
    <row r="170" spans="1:5" ht="17.5" x14ac:dyDescent="0.35">
      <c r="A170" s="30"/>
      <c r="B170" s="27"/>
      <c r="E170" s="56"/>
    </row>
    <row r="171" spans="1:5" s="79" customFormat="1" x14ac:dyDescent="0.35">
      <c r="A171" s="30"/>
      <c r="B171" s="27"/>
      <c r="C171" s="30"/>
      <c r="D171" s="84"/>
      <c r="E171" s="78"/>
    </row>
    <row r="172" spans="1:5" s="79" customFormat="1" x14ac:dyDescent="0.35">
      <c r="A172" s="30"/>
      <c r="B172" s="27"/>
      <c r="C172" s="30"/>
      <c r="D172" s="84"/>
      <c r="E172" s="78"/>
    </row>
    <row r="173" spans="1:5" s="79" customFormat="1" x14ac:dyDescent="0.35">
      <c r="A173" s="80"/>
      <c r="C173" s="80"/>
      <c r="D173" s="96"/>
      <c r="E173" s="58"/>
    </row>
    <row r="174" spans="1:5" x14ac:dyDescent="0.35">
      <c r="A174" s="80"/>
      <c r="B174" s="79"/>
      <c r="C174" s="80"/>
      <c r="D174" s="96"/>
      <c r="E174" s="56"/>
    </row>
    <row r="175" spans="1:5" x14ac:dyDescent="0.35">
      <c r="A175" s="80"/>
      <c r="B175" s="60"/>
      <c r="C175" s="59"/>
      <c r="D175" s="93"/>
      <c r="E175" s="56"/>
    </row>
    <row r="176" spans="1:5" s="74" customFormat="1" ht="26.5" customHeight="1" x14ac:dyDescent="0.35">
      <c r="A176" s="30"/>
      <c r="B176" s="27"/>
      <c r="C176" s="30"/>
      <c r="D176" s="84"/>
      <c r="E176" s="29"/>
    </row>
    <row r="177" spans="1:5" x14ac:dyDescent="0.35">
      <c r="A177" s="30"/>
      <c r="B177" s="64"/>
    </row>
    <row r="178" spans="1:5" s="74" customFormat="1" ht="27.5" customHeight="1" x14ac:dyDescent="0.35">
      <c r="A178" s="30"/>
      <c r="B178" s="31"/>
      <c r="C178" s="36"/>
      <c r="D178" s="95"/>
      <c r="E178" s="29"/>
    </row>
    <row r="180" spans="1:5" x14ac:dyDescent="0.35">
      <c r="B180" s="70"/>
      <c r="C180" s="36"/>
      <c r="D180" s="95"/>
    </row>
  </sheetData>
  <mergeCells count="3">
    <mergeCell ref="A2:D2"/>
    <mergeCell ref="A5:D5"/>
    <mergeCell ref="A7:D7"/>
  </mergeCells>
  <pageMargins left="0.7" right="0.7" top="0.75" bottom="0.75" header="0.3" footer="0.3"/>
  <pageSetup scale="64" fitToHeight="0" orientation="portrait" r:id="rId1"/>
  <rowBreaks count="2" manualBreakCount="2">
    <brk id="51" max="10" man="1"/>
    <brk id="104" max="10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70395C-44AA-4A48-933C-3F096416071B}">
  <sheetPr>
    <pageSetUpPr fitToPage="1"/>
  </sheetPr>
  <dimension ref="A1:G180"/>
  <sheetViews>
    <sheetView view="pageBreakPreview" zoomScale="70" zoomScaleNormal="100" zoomScaleSheetLayoutView="70" workbookViewId="0">
      <selection activeCell="A26" sqref="A26"/>
    </sheetView>
  </sheetViews>
  <sheetFormatPr defaultColWidth="9.26953125" defaultRowHeight="18" x14ac:dyDescent="0.35"/>
  <cols>
    <col min="1" max="1" width="6.90625" style="27" customWidth="1"/>
    <col min="2" max="2" width="77.36328125" style="55" customWidth="1"/>
    <col min="3" max="3" width="0.7265625" style="30" customWidth="1"/>
    <col min="4" max="4" width="39.26953125" style="30" customWidth="1"/>
    <col min="5" max="5" width="0.81640625" style="29" customWidth="1"/>
    <col min="6" max="6" width="9.26953125" style="27"/>
    <col min="7" max="7" width="21.453125" style="27" bestFit="1" customWidth="1"/>
    <col min="8" max="16384" width="9.26953125" style="27"/>
  </cols>
  <sheetData>
    <row r="1" spans="1:7" ht="6.5" customHeight="1" x14ac:dyDescent="0.35">
      <c r="A1" s="23"/>
      <c r="B1" s="24"/>
      <c r="C1" s="25"/>
      <c r="D1" s="25"/>
      <c r="E1" s="26"/>
    </row>
    <row r="2" spans="1:7" ht="44" customHeight="1" x14ac:dyDescent="0.35">
      <c r="A2" s="177" t="s">
        <v>29</v>
      </c>
      <c r="B2" s="177"/>
      <c r="C2" s="177"/>
      <c r="D2" s="177"/>
      <c r="E2" s="26"/>
    </row>
    <row r="3" spans="1:7" ht="21.5" customHeight="1" x14ac:dyDescent="0.35">
      <c r="A3" s="23"/>
      <c r="B3" s="28"/>
      <c r="C3" s="25"/>
      <c r="D3" s="25"/>
      <c r="E3" s="26"/>
    </row>
    <row r="4" spans="1:7" ht="21.5" customHeight="1" x14ac:dyDescent="0.35">
      <c r="A4" s="23"/>
      <c r="B4" s="28"/>
      <c r="C4" s="25"/>
      <c r="D4" s="25"/>
      <c r="E4" s="26"/>
    </row>
    <row r="5" spans="1:7" ht="28" customHeight="1" x14ac:dyDescent="0.35">
      <c r="A5" s="178" t="s">
        <v>22</v>
      </c>
      <c r="B5" s="178"/>
      <c r="C5" s="178"/>
      <c r="D5" s="178"/>
    </row>
    <row r="6" spans="1:7" ht="28" customHeight="1" x14ac:dyDescent="0.35">
      <c r="A6" s="81"/>
      <c r="B6" s="81"/>
      <c r="C6" s="81"/>
      <c r="D6" s="81"/>
    </row>
    <row r="7" spans="1:7" ht="28" customHeight="1" x14ac:dyDescent="0.35">
      <c r="A7" s="178" t="s">
        <v>24</v>
      </c>
      <c r="B7" s="178"/>
      <c r="C7" s="178"/>
      <c r="D7" s="178"/>
    </row>
    <row r="8" spans="1:7" ht="28" customHeight="1" x14ac:dyDescent="0.35">
      <c r="A8" s="81"/>
      <c r="B8" s="81"/>
      <c r="C8" s="81"/>
      <c r="D8" s="81"/>
    </row>
    <row r="9" spans="1:7" ht="18.5" thickBot="1" x14ac:dyDescent="0.4">
      <c r="A9" s="30"/>
      <c r="B9" s="31"/>
    </row>
    <row r="10" spans="1:7" s="36" customFormat="1" ht="20.5" customHeight="1" thickBot="1" x14ac:dyDescent="0.4">
      <c r="A10" s="32" t="s">
        <v>4</v>
      </c>
      <c r="B10" s="33" t="s">
        <v>0</v>
      </c>
      <c r="C10" s="34"/>
      <c r="D10" s="34" t="s">
        <v>18</v>
      </c>
      <c r="E10" s="35"/>
    </row>
    <row r="11" spans="1:7" ht="19" customHeight="1" x14ac:dyDescent="0.35">
      <c r="A11" s="37"/>
      <c r="B11" s="38"/>
      <c r="C11" s="37"/>
      <c r="D11" s="39"/>
      <c r="E11" s="40"/>
    </row>
    <row r="12" spans="1:7" ht="34.5" customHeight="1" x14ac:dyDescent="0.35">
      <c r="A12" s="37"/>
      <c r="B12" s="82" t="s">
        <v>21</v>
      </c>
      <c r="C12" s="37"/>
      <c r="D12" s="86"/>
      <c r="E12" s="42"/>
      <c r="G12" s="43"/>
    </row>
    <row r="13" spans="1:7" ht="17" customHeight="1" x14ac:dyDescent="0.35">
      <c r="A13" s="37"/>
      <c r="B13" s="41"/>
      <c r="C13" s="37"/>
      <c r="D13" s="86"/>
      <c r="E13" s="42"/>
      <c r="G13" s="43"/>
    </row>
    <row r="14" spans="1:7" ht="36.5" customHeight="1" x14ac:dyDescent="0.35">
      <c r="A14" s="37">
        <v>1</v>
      </c>
      <c r="B14" s="41" t="s">
        <v>25</v>
      </c>
      <c r="C14" s="37"/>
      <c r="D14" s="86" t="s">
        <v>2</v>
      </c>
      <c r="E14" s="42"/>
      <c r="G14" s="43"/>
    </row>
    <row r="15" spans="1:7" ht="7" customHeight="1" x14ac:dyDescent="0.35">
      <c r="A15" s="37"/>
      <c r="B15" s="44"/>
      <c r="C15" s="37"/>
      <c r="D15" s="87"/>
      <c r="E15" s="42"/>
    </row>
    <row r="16" spans="1:7" ht="22" customHeight="1" x14ac:dyDescent="0.35">
      <c r="A16" s="37"/>
      <c r="B16" s="44"/>
      <c r="C16" s="37"/>
      <c r="D16" s="86"/>
      <c r="E16" s="42"/>
    </row>
    <row r="17" spans="1:5" ht="37.5" customHeight="1" x14ac:dyDescent="0.35">
      <c r="A17" s="37"/>
      <c r="B17" s="45" t="s">
        <v>19</v>
      </c>
      <c r="C17" s="37"/>
      <c r="D17" s="88" t="s">
        <v>2</v>
      </c>
      <c r="E17" s="42"/>
    </row>
    <row r="18" spans="1:5" ht="12" customHeight="1" x14ac:dyDescent="0.35">
      <c r="A18" s="37"/>
      <c r="B18" s="45"/>
      <c r="C18" s="37"/>
      <c r="D18" s="88"/>
      <c r="E18" s="42"/>
    </row>
    <row r="19" spans="1:5" ht="24" customHeight="1" x14ac:dyDescent="0.35">
      <c r="A19" s="37"/>
      <c r="B19" s="44"/>
      <c r="C19" s="37"/>
      <c r="D19" s="89"/>
      <c r="E19" s="42"/>
    </row>
    <row r="20" spans="1:5" ht="36.5" customHeight="1" x14ac:dyDescent="0.35">
      <c r="A20" s="37">
        <v>2</v>
      </c>
      <c r="B20" s="44" t="s">
        <v>20</v>
      </c>
      <c r="C20" s="37"/>
      <c r="D20" s="86" t="s">
        <v>2</v>
      </c>
      <c r="E20" s="42"/>
    </row>
    <row r="21" spans="1:5" ht="17" customHeight="1" x14ac:dyDescent="0.35">
      <c r="A21" s="37"/>
      <c r="B21" s="44"/>
      <c r="C21" s="37"/>
      <c r="D21" s="86"/>
      <c r="E21" s="42"/>
    </row>
    <row r="22" spans="1:5" ht="16.5" customHeight="1" thickBot="1" x14ac:dyDescent="0.4">
      <c r="A22" s="37"/>
      <c r="B22" s="46"/>
      <c r="C22" s="37"/>
      <c r="D22" s="90"/>
      <c r="E22" s="42"/>
    </row>
    <row r="23" spans="1:5" ht="48.5" customHeight="1" thickBot="1" x14ac:dyDescent="0.4">
      <c r="A23" s="47">
        <v>3</v>
      </c>
      <c r="B23" s="48" t="s">
        <v>28</v>
      </c>
      <c r="C23" s="47"/>
      <c r="D23" s="91" t="s">
        <v>2</v>
      </c>
      <c r="E23" s="49"/>
    </row>
    <row r="24" spans="1:5" ht="4" customHeight="1" thickBot="1" x14ac:dyDescent="0.4">
      <c r="A24" s="50"/>
      <c r="B24" s="51"/>
      <c r="C24" s="52"/>
      <c r="D24" s="92"/>
      <c r="E24" s="54"/>
    </row>
    <row r="25" spans="1:5" ht="19.5" customHeight="1" x14ac:dyDescent="0.35">
      <c r="A25" s="30"/>
      <c r="D25" s="84"/>
      <c r="E25" s="56"/>
    </row>
    <row r="26" spans="1:5" ht="17.5" x14ac:dyDescent="0.35">
      <c r="A26" s="30"/>
      <c r="D26" s="84"/>
      <c r="E26" s="56"/>
    </row>
    <row r="27" spans="1:5" ht="17.5" x14ac:dyDescent="0.35">
      <c r="A27" s="30"/>
      <c r="D27" s="84"/>
      <c r="E27" s="56"/>
    </row>
    <row r="28" spans="1:5" ht="17.5" x14ac:dyDescent="0.35">
      <c r="A28" s="30"/>
      <c r="D28" s="84"/>
      <c r="E28" s="56"/>
    </row>
    <row r="29" spans="1:5" ht="17.5" x14ac:dyDescent="0.35">
      <c r="A29" s="30"/>
      <c r="D29" s="84"/>
      <c r="E29" s="56"/>
    </row>
    <row r="30" spans="1:5" ht="19" customHeight="1" x14ac:dyDescent="0.35">
      <c r="A30" s="30"/>
      <c r="D30" s="84"/>
      <c r="E30" s="56"/>
    </row>
    <row r="31" spans="1:5" ht="25.5" customHeight="1" x14ac:dyDescent="0.35">
      <c r="A31" s="30"/>
      <c r="D31" s="84"/>
      <c r="E31" s="56"/>
    </row>
    <row r="32" spans="1:5" ht="16.5" customHeight="1" x14ac:dyDescent="0.35">
      <c r="A32" s="30"/>
      <c r="D32" s="84"/>
      <c r="E32" s="56"/>
    </row>
    <row r="33" spans="1:5" ht="25.5" customHeight="1" x14ac:dyDescent="0.35">
      <c r="A33" s="30"/>
      <c r="B33" s="57"/>
      <c r="D33" s="84"/>
      <c r="E33" s="58"/>
    </row>
    <row r="34" spans="1:5" ht="20" customHeight="1" x14ac:dyDescent="0.35">
      <c r="A34" s="30"/>
      <c r="D34" s="84"/>
      <c r="E34" s="58"/>
    </row>
    <row r="35" spans="1:5" s="61" customFormat="1" ht="24" customHeight="1" x14ac:dyDescent="0.35">
      <c r="A35" s="59"/>
      <c r="B35" s="60"/>
      <c r="C35" s="59"/>
      <c r="D35" s="93"/>
      <c r="E35" s="58"/>
    </row>
    <row r="36" spans="1:5" s="61" customFormat="1" ht="24" customHeight="1" x14ac:dyDescent="0.35">
      <c r="A36" s="30"/>
      <c r="B36" s="60"/>
      <c r="C36" s="59"/>
      <c r="D36" s="93"/>
      <c r="E36" s="58"/>
    </row>
    <row r="37" spans="1:5" s="61" customFormat="1" ht="24" customHeight="1" x14ac:dyDescent="0.35">
      <c r="A37" s="59"/>
      <c r="B37" s="60"/>
      <c r="C37" s="59"/>
      <c r="D37" s="93"/>
      <c r="E37" s="58"/>
    </row>
    <row r="38" spans="1:5" s="61" customFormat="1" ht="16.5" customHeight="1" x14ac:dyDescent="0.35">
      <c r="A38" s="59"/>
      <c r="B38" s="60"/>
      <c r="C38" s="59"/>
      <c r="D38" s="93"/>
      <c r="E38" s="58"/>
    </row>
    <row r="39" spans="1:5" s="61" customFormat="1" ht="24" customHeight="1" x14ac:dyDescent="0.35">
      <c r="A39" s="59"/>
      <c r="B39" s="62"/>
      <c r="C39" s="59"/>
      <c r="D39" s="93"/>
      <c r="E39" s="58"/>
    </row>
    <row r="40" spans="1:5" s="61" customFormat="1" ht="24" customHeight="1" x14ac:dyDescent="0.35">
      <c r="A40" s="59"/>
      <c r="B40" s="60"/>
      <c r="C40" s="59"/>
      <c r="D40" s="93"/>
      <c r="E40" s="58"/>
    </row>
    <row r="41" spans="1:5" s="64" customFormat="1" ht="24" customHeight="1" x14ac:dyDescent="0.35">
      <c r="A41" s="59"/>
      <c r="B41" s="60"/>
      <c r="C41" s="59"/>
      <c r="D41" s="59"/>
      <c r="E41" s="63"/>
    </row>
    <row r="42" spans="1:5" s="61" customFormat="1" ht="16.5" customHeight="1" x14ac:dyDescent="0.35">
      <c r="A42" s="59"/>
      <c r="B42" s="60"/>
      <c r="C42" s="59"/>
      <c r="D42" s="59"/>
      <c r="E42" s="56"/>
    </row>
    <row r="43" spans="1:5" s="61" customFormat="1" ht="37.5" customHeight="1" x14ac:dyDescent="0.35">
      <c r="A43" s="23"/>
      <c r="B43" s="65"/>
      <c r="C43" s="23"/>
      <c r="D43" s="23"/>
      <c r="E43" s="56"/>
    </row>
    <row r="44" spans="1:5" ht="24" customHeight="1" x14ac:dyDescent="0.35">
      <c r="A44" s="59"/>
      <c r="E44" s="56"/>
    </row>
    <row r="45" spans="1:5" ht="24" customHeight="1" x14ac:dyDescent="0.35">
      <c r="A45" s="23"/>
      <c r="B45" s="66"/>
      <c r="E45" s="56"/>
    </row>
    <row r="46" spans="1:5" ht="24" customHeight="1" x14ac:dyDescent="0.35">
      <c r="A46" s="30"/>
      <c r="E46" s="56"/>
    </row>
    <row r="47" spans="1:5" ht="17.5" x14ac:dyDescent="0.35">
      <c r="A47" s="30"/>
      <c r="E47" s="56"/>
    </row>
    <row r="48" spans="1:5" x14ac:dyDescent="0.35">
      <c r="A48" s="30"/>
      <c r="B48" s="57"/>
      <c r="E48" s="56"/>
    </row>
    <row r="49" spans="1:5" x14ac:dyDescent="0.35">
      <c r="A49" s="30"/>
      <c r="B49" s="31"/>
      <c r="E49" s="56"/>
    </row>
    <row r="50" spans="1:5" x14ac:dyDescent="0.35">
      <c r="A50" s="30"/>
      <c r="B50" s="67"/>
      <c r="E50" s="56"/>
    </row>
    <row r="51" spans="1:5" x14ac:dyDescent="0.35">
      <c r="A51" s="30"/>
      <c r="B51" s="31"/>
      <c r="E51" s="56"/>
    </row>
    <row r="52" spans="1:5" ht="15.5" customHeight="1" x14ac:dyDescent="0.35">
      <c r="A52" s="30"/>
      <c r="B52" s="68"/>
      <c r="E52" s="56"/>
    </row>
    <row r="53" spans="1:5" ht="15.5" customHeight="1" x14ac:dyDescent="0.35">
      <c r="A53" s="30"/>
      <c r="B53" s="68"/>
      <c r="E53" s="56"/>
    </row>
    <row r="54" spans="1:5" ht="15.5" customHeight="1" x14ac:dyDescent="0.35">
      <c r="A54" s="30"/>
      <c r="B54" s="68"/>
      <c r="E54" s="56"/>
    </row>
    <row r="55" spans="1:5" ht="21.5" customHeight="1" x14ac:dyDescent="0.35">
      <c r="A55" s="30"/>
      <c r="B55" s="68"/>
      <c r="E55" s="56"/>
    </row>
    <row r="56" spans="1:5" ht="12.5" customHeight="1" x14ac:dyDescent="0.35">
      <c r="A56" s="30"/>
      <c r="B56" s="68"/>
      <c r="E56" s="56"/>
    </row>
    <row r="57" spans="1:5" ht="45.5" customHeight="1" x14ac:dyDescent="0.35">
      <c r="A57" s="30"/>
      <c r="B57" s="69"/>
      <c r="E57" s="56"/>
    </row>
    <row r="58" spans="1:5" ht="22" customHeight="1" x14ac:dyDescent="0.35">
      <c r="A58" s="30"/>
      <c r="B58" s="68"/>
      <c r="E58" s="56"/>
    </row>
    <row r="59" spans="1:5" ht="17.5" x14ac:dyDescent="0.35">
      <c r="A59" s="30"/>
      <c r="B59" s="68"/>
      <c r="E59" s="56"/>
    </row>
    <row r="60" spans="1:5" ht="17.5" x14ac:dyDescent="0.35">
      <c r="A60" s="30"/>
      <c r="B60" s="68"/>
      <c r="E60" s="56"/>
    </row>
    <row r="61" spans="1:5" ht="17.5" x14ac:dyDescent="0.35">
      <c r="A61" s="30"/>
      <c r="B61" s="68"/>
      <c r="E61" s="56"/>
    </row>
    <row r="62" spans="1:5" x14ac:dyDescent="0.35">
      <c r="A62" s="30"/>
      <c r="B62" s="67"/>
      <c r="E62" s="56"/>
    </row>
    <row r="63" spans="1:5" x14ac:dyDescent="0.35">
      <c r="A63" s="30"/>
      <c r="B63" s="31"/>
      <c r="E63" s="56"/>
    </row>
    <row r="64" spans="1:5" ht="17.5" x14ac:dyDescent="0.35">
      <c r="A64" s="30"/>
      <c r="B64" s="64"/>
      <c r="E64" s="56"/>
    </row>
    <row r="65" spans="1:5" ht="17.5" x14ac:dyDescent="0.35">
      <c r="A65" s="30"/>
      <c r="B65" s="64"/>
      <c r="E65" s="56"/>
    </row>
    <row r="66" spans="1:5" ht="17.5" x14ac:dyDescent="0.35">
      <c r="A66" s="30"/>
      <c r="B66" s="64"/>
      <c r="E66" s="56"/>
    </row>
    <row r="67" spans="1:5" ht="17.5" x14ac:dyDescent="0.35">
      <c r="A67" s="30"/>
      <c r="B67" s="64"/>
      <c r="E67" s="56"/>
    </row>
    <row r="68" spans="1:5" ht="17.5" x14ac:dyDescent="0.35">
      <c r="A68" s="30"/>
      <c r="B68" s="64"/>
      <c r="E68" s="56"/>
    </row>
    <row r="69" spans="1:5" ht="17.5" x14ac:dyDescent="0.35">
      <c r="A69" s="30"/>
      <c r="B69" s="64"/>
      <c r="E69" s="56"/>
    </row>
    <row r="70" spans="1:5" ht="17.5" x14ac:dyDescent="0.35">
      <c r="A70" s="30"/>
      <c r="B70" s="64"/>
      <c r="E70" s="56"/>
    </row>
    <row r="71" spans="1:5" ht="17.5" x14ac:dyDescent="0.35">
      <c r="A71" s="30"/>
      <c r="B71" s="64"/>
      <c r="E71" s="56"/>
    </row>
    <row r="72" spans="1:5" ht="17.5" x14ac:dyDescent="0.35">
      <c r="A72" s="30"/>
      <c r="B72" s="64"/>
      <c r="E72" s="56"/>
    </row>
    <row r="73" spans="1:5" ht="17.5" x14ac:dyDescent="0.35">
      <c r="A73" s="30"/>
      <c r="B73" s="64"/>
      <c r="E73" s="56"/>
    </row>
    <row r="74" spans="1:5" ht="17.5" x14ac:dyDescent="0.35">
      <c r="A74" s="30"/>
      <c r="B74" s="64"/>
      <c r="E74" s="56"/>
    </row>
    <row r="75" spans="1:5" ht="17.5" x14ac:dyDescent="0.35">
      <c r="A75" s="30"/>
      <c r="B75" s="64"/>
      <c r="E75" s="56"/>
    </row>
    <row r="76" spans="1:5" ht="17.5" x14ac:dyDescent="0.35">
      <c r="A76" s="30"/>
      <c r="B76" s="64"/>
      <c r="E76" s="56"/>
    </row>
    <row r="77" spans="1:5" ht="17.5" x14ac:dyDescent="0.35">
      <c r="A77" s="30"/>
      <c r="B77" s="64"/>
      <c r="E77" s="56"/>
    </row>
    <row r="78" spans="1:5" ht="17.5" x14ac:dyDescent="0.35">
      <c r="A78" s="30"/>
      <c r="B78" s="64"/>
      <c r="E78" s="56"/>
    </row>
    <row r="79" spans="1:5" ht="17.5" x14ac:dyDescent="0.35">
      <c r="A79" s="30"/>
      <c r="B79" s="64"/>
      <c r="E79" s="56"/>
    </row>
    <row r="80" spans="1:5" s="61" customFormat="1" ht="17.5" x14ac:dyDescent="0.35">
      <c r="A80" s="30"/>
      <c r="B80" s="64"/>
      <c r="C80" s="30"/>
      <c r="D80" s="30"/>
      <c r="E80" s="58"/>
    </row>
    <row r="81" spans="1:5" s="61" customFormat="1" ht="17.5" x14ac:dyDescent="0.35">
      <c r="A81" s="30"/>
      <c r="B81" s="64"/>
      <c r="C81" s="30"/>
      <c r="D81" s="30"/>
      <c r="E81" s="58"/>
    </row>
    <row r="82" spans="1:5" s="61" customFormat="1" ht="17.5" x14ac:dyDescent="0.35">
      <c r="A82" s="59"/>
      <c r="C82" s="59"/>
      <c r="D82" s="59"/>
      <c r="E82" s="58"/>
    </row>
    <row r="83" spans="1:5" s="61" customFormat="1" ht="17.5" x14ac:dyDescent="0.35">
      <c r="A83" s="59"/>
      <c r="C83" s="59"/>
      <c r="D83" s="59"/>
      <c r="E83" s="58"/>
    </row>
    <row r="84" spans="1:5" s="61" customFormat="1" ht="17.5" x14ac:dyDescent="0.35">
      <c r="A84" s="59"/>
      <c r="C84" s="59"/>
      <c r="D84" s="59"/>
      <c r="E84" s="58"/>
    </row>
    <row r="85" spans="1:5" s="61" customFormat="1" ht="17.5" x14ac:dyDescent="0.35">
      <c r="A85" s="59"/>
      <c r="C85" s="59"/>
      <c r="D85" s="59"/>
      <c r="E85" s="58"/>
    </row>
    <row r="86" spans="1:5" ht="17.5" x14ac:dyDescent="0.35">
      <c r="A86" s="59"/>
      <c r="B86" s="61"/>
      <c r="C86" s="59"/>
      <c r="D86" s="59"/>
      <c r="E86" s="56"/>
    </row>
    <row r="87" spans="1:5" x14ac:dyDescent="0.35">
      <c r="A87" s="59"/>
      <c r="B87" s="67"/>
      <c r="C87" s="59"/>
      <c r="D87" s="59"/>
      <c r="E87" s="56"/>
    </row>
    <row r="88" spans="1:5" ht="17.5" x14ac:dyDescent="0.35">
      <c r="A88" s="30"/>
      <c r="B88" s="64"/>
      <c r="E88" s="56"/>
    </row>
    <row r="89" spans="1:5" ht="17.5" x14ac:dyDescent="0.35">
      <c r="A89" s="30"/>
      <c r="E89" s="56"/>
    </row>
    <row r="90" spans="1:5" ht="17.5" x14ac:dyDescent="0.35">
      <c r="A90" s="30"/>
      <c r="B90" s="64"/>
      <c r="E90" s="56"/>
    </row>
    <row r="91" spans="1:5" ht="29.5" customHeight="1" x14ac:dyDescent="0.35">
      <c r="A91" s="30"/>
      <c r="B91" s="64"/>
    </row>
    <row r="92" spans="1:5" ht="17.5" x14ac:dyDescent="0.35">
      <c r="A92" s="30"/>
      <c r="E92" s="56"/>
    </row>
    <row r="93" spans="1:5" x14ac:dyDescent="0.35">
      <c r="A93" s="30"/>
      <c r="B93" s="70"/>
      <c r="C93" s="36"/>
      <c r="D93" s="36"/>
    </row>
    <row r="94" spans="1:5" x14ac:dyDescent="0.35">
      <c r="A94" s="30"/>
      <c r="B94" s="60"/>
    </row>
    <row r="95" spans="1:5" x14ac:dyDescent="0.35">
      <c r="A95" s="30"/>
      <c r="B95" s="28"/>
    </row>
    <row r="96" spans="1:5" ht="20" x14ac:dyDescent="0.35">
      <c r="A96" s="30"/>
      <c r="B96" s="71"/>
    </row>
    <row r="97" spans="1:5" ht="20" x14ac:dyDescent="0.35">
      <c r="A97" s="30"/>
      <c r="B97" s="71"/>
    </row>
    <row r="98" spans="1:5" x14ac:dyDescent="0.35">
      <c r="A98" s="30"/>
      <c r="B98" s="31"/>
      <c r="E98" s="56"/>
    </row>
    <row r="99" spans="1:5" ht="60.5" customHeight="1" x14ac:dyDescent="0.35">
      <c r="A99" s="30"/>
      <c r="B99" s="31"/>
      <c r="E99" s="56"/>
    </row>
    <row r="100" spans="1:5" ht="17.5" x14ac:dyDescent="0.35">
      <c r="A100" s="30"/>
      <c r="B100" s="27"/>
      <c r="E100" s="56"/>
    </row>
    <row r="101" spans="1:5" ht="17.5" x14ac:dyDescent="0.35">
      <c r="A101" s="30"/>
      <c r="E101" s="56"/>
    </row>
    <row r="102" spans="1:5" ht="17.5" x14ac:dyDescent="0.35">
      <c r="A102" s="30"/>
      <c r="B102" s="64"/>
      <c r="E102" s="56"/>
    </row>
    <row r="103" spans="1:5" x14ac:dyDescent="0.35">
      <c r="A103" s="30"/>
      <c r="B103" s="31"/>
      <c r="E103" s="56"/>
    </row>
    <row r="104" spans="1:5" ht="17.5" x14ac:dyDescent="0.35">
      <c r="A104" s="30"/>
      <c r="B104" s="72"/>
      <c r="E104" s="56"/>
    </row>
    <row r="105" spans="1:5" ht="17.5" x14ac:dyDescent="0.35">
      <c r="A105" s="30"/>
      <c r="E105" s="56"/>
    </row>
    <row r="106" spans="1:5" ht="17.5" x14ac:dyDescent="0.35">
      <c r="A106" s="30"/>
      <c r="B106" s="64"/>
      <c r="E106" s="56"/>
    </row>
    <row r="107" spans="1:5" x14ac:dyDescent="0.35">
      <c r="A107" s="30"/>
      <c r="B107" s="73"/>
      <c r="E107" s="56"/>
    </row>
    <row r="108" spans="1:5" ht="17.5" x14ac:dyDescent="0.35">
      <c r="A108" s="30"/>
      <c r="B108" s="72"/>
      <c r="E108" s="56"/>
    </row>
    <row r="109" spans="1:5" ht="17.5" x14ac:dyDescent="0.35">
      <c r="A109" s="30"/>
      <c r="E109" s="56"/>
    </row>
    <row r="110" spans="1:5" ht="17.5" x14ac:dyDescent="0.35">
      <c r="A110" s="30"/>
      <c r="E110" s="56"/>
    </row>
    <row r="111" spans="1:5" ht="17.5" x14ac:dyDescent="0.35">
      <c r="A111" s="30"/>
      <c r="E111" s="56"/>
    </row>
    <row r="112" spans="1:5" ht="17.5" x14ac:dyDescent="0.35">
      <c r="A112" s="30"/>
      <c r="E112" s="56"/>
    </row>
    <row r="113" spans="1:5" ht="17.5" x14ac:dyDescent="0.35">
      <c r="A113" s="30"/>
      <c r="E113" s="56"/>
    </row>
    <row r="114" spans="1:5" ht="17.5" x14ac:dyDescent="0.35">
      <c r="A114" s="30"/>
      <c r="E114" s="56"/>
    </row>
    <row r="115" spans="1:5" ht="17.5" x14ac:dyDescent="0.35">
      <c r="A115" s="30"/>
      <c r="E115" s="56"/>
    </row>
    <row r="116" spans="1:5" ht="17.5" x14ac:dyDescent="0.35">
      <c r="A116" s="30"/>
      <c r="B116" s="64"/>
      <c r="E116" s="56"/>
    </row>
    <row r="117" spans="1:5" x14ac:dyDescent="0.35">
      <c r="A117" s="30"/>
      <c r="B117" s="74"/>
      <c r="E117" s="56"/>
    </row>
    <row r="118" spans="1:5" ht="17.5" x14ac:dyDescent="0.35">
      <c r="A118" s="30"/>
      <c r="B118" s="72"/>
      <c r="E118" s="56"/>
    </row>
    <row r="119" spans="1:5" ht="17.5" x14ac:dyDescent="0.35">
      <c r="A119" s="30"/>
      <c r="E119" s="56"/>
    </row>
    <row r="120" spans="1:5" ht="17.5" x14ac:dyDescent="0.35">
      <c r="A120" s="30"/>
      <c r="E120" s="56"/>
    </row>
    <row r="121" spans="1:5" ht="17.5" x14ac:dyDescent="0.35">
      <c r="A121" s="30"/>
      <c r="E121" s="56"/>
    </row>
    <row r="122" spans="1:5" ht="17.5" x14ac:dyDescent="0.35">
      <c r="A122" s="30"/>
      <c r="B122" s="64"/>
      <c r="E122" s="56"/>
    </row>
    <row r="123" spans="1:5" ht="17.5" x14ac:dyDescent="0.35">
      <c r="A123" s="30"/>
      <c r="B123" s="64"/>
      <c r="E123" s="56"/>
    </row>
    <row r="124" spans="1:5" ht="17.5" x14ac:dyDescent="0.35">
      <c r="A124" s="30"/>
      <c r="B124" s="64"/>
      <c r="E124" s="56"/>
    </row>
    <row r="125" spans="1:5" ht="17.5" x14ac:dyDescent="0.35">
      <c r="A125" s="30"/>
      <c r="B125" s="64"/>
      <c r="E125" s="56"/>
    </row>
    <row r="126" spans="1:5" ht="17.5" x14ac:dyDescent="0.35">
      <c r="A126" s="30"/>
      <c r="B126" s="64"/>
      <c r="E126" s="56"/>
    </row>
    <row r="127" spans="1:5" ht="17.5" x14ac:dyDescent="0.35">
      <c r="A127" s="30"/>
      <c r="B127" s="64"/>
      <c r="E127" s="56"/>
    </row>
    <row r="128" spans="1:5" x14ac:dyDescent="0.35">
      <c r="A128" s="30"/>
      <c r="B128" s="74"/>
      <c r="E128" s="56"/>
    </row>
    <row r="129" spans="1:5" ht="17.5" x14ac:dyDescent="0.35">
      <c r="A129" s="30"/>
      <c r="B129" s="64"/>
      <c r="E129" s="56"/>
    </row>
    <row r="130" spans="1:5" ht="17.5" x14ac:dyDescent="0.35">
      <c r="A130" s="30"/>
      <c r="E130" s="56"/>
    </row>
    <row r="131" spans="1:5" ht="17.5" x14ac:dyDescent="0.35">
      <c r="A131" s="30"/>
      <c r="E131" s="56"/>
    </row>
    <row r="132" spans="1:5" ht="17.5" x14ac:dyDescent="0.35">
      <c r="A132" s="30"/>
      <c r="B132" s="27"/>
      <c r="E132" s="56"/>
    </row>
    <row r="133" spans="1:5" ht="17.5" x14ac:dyDescent="0.35">
      <c r="A133" s="30"/>
      <c r="B133" s="64"/>
      <c r="E133" s="56"/>
    </row>
    <row r="134" spans="1:5" ht="43" customHeight="1" x14ac:dyDescent="0.35">
      <c r="A134" s="30"/>
      <c r="B134" s="74"/>
      <c r="E134" s="56"/>
    </row>
    <row r="135" spans="1:5" ht="22.5" customHeight="1" x14ac:dyDescent="0.35">
      <c r="A135" s="30"/>
      <c r="B135" s="64"/>
      <c r="E135" s="56"/>
    </row>
    <row r="136" spans="1:5" s="75" customFormat="1" ht="20" customHeight="1" x14ac:dyDescent="0.35">
      <c r="A136" s="30"/>
      <c r="B136" s="55"/>
      <c r="C136" s="30"/>
      <c r="D136" s="30"/>
      <c r="E136" s="58"/>
    </row>
    <row r="137" spans="1:5" ht="22.5" customHeight="1" x14ac:dyDescent="0.35">
      <c r="A137" s="30"/>
      <c r="E137" s="56"/>
    </row>
    <row r="138" spans="1:5" ht="17.5" x14ac:dyDescent="0.35">
      <c r="A138" s="59"/>
      <c r="B138" s="60"/>
      <c r="C138" s="59"/>
      <c r="D138" s="59"/>
      <c r="E138" s="56"/>
    </row>
    <row r="139" spans="1:5" ht="17.5" x14ac:dyDescent="0.35">
      <c r="A139" s="30"/>
      <c r="E139" s="56"/>
    </row>
    <row r="140" spans="1:5" ht="17.5" x14ac:dyDescent="0.35">
      <c r="A140" s="30"/>
      <c r="B140" s="64"/>
      <c r="E140" s="56"/>
    </row>
    <row r="141" spans="1:5" ht="54.5" customHeight="1" x14ac:dyDescent="0.35">
      <c r="A141" s="30"/>
      <c r="B141" s="74"/>
      <c r="E141" s="56"/>
    </row>
    <row r="142" spans="1:5" ht="22" customHeight="1" x14ac:dyDescent="0.35">
      <c r="A142" s="30"/>
      <c r="B142" s="64"/>
      <c r="E142" s="56"/>
    </row>
    <row r="143" spans="1:5" ht="35" customHeight="1" x14ac:dyDescent="0.35">
      <c r="A143" s="30"/>
      <c r="B143" s="66"/>
      <c r="E143" s="56"/>
    </row>
    <row r="144" spans="1:5" ht="23.5" customHeight="1" x14ac:dyDescent="0.35">
      <c r="A144" s="30"/>
      <c r="B144" s="66"/>
      <c r="E144" s="56"/>
    </row>
    <row r="145" spans="1:5" x14ac:dyDescent="0.35">
      <c r="A145" s="30"/>
      <c r="B145" s="66"/>
    </row>
    <row r="146" spans="1:5" x14ac:dyDescent="0.35">
      <c r="A146" s="30"/>
      <c r="B146" s="66"/>
    </row>
    <row r="147" spans="1:5" x14ac:dyDescent="0.35">
      <c r="A147" s="30"/>
      <c r="B147" s="73"/>
      <c r="C147" s="36"/>
      <c r="D147" s="36"/>
    </row>
    <row r="148" spans="1:5" x14ac:dyDescent="0.35">
      <c r="A148" s="30"/>
      <c r="B148" s="73"/>
      <c r="C148" s="36"/>
      <c r="D148" s="36"/>
    </row>
    <row r="149" spans="1:5" x14ac:dyDescent="0.35">
      <c r="A149" s="30"/>
      <c r="B149" s="73"/>
      <c r="C149" s="36"/>
      <c r="D149" s="36"/>
    </row>
    <row r="150" spans="1:5" ht="29" customHeight="1" x14ac:dyDescent="0.35">
      <c r="A150" s="30"/>
      <c r="B150" s="76"/>
    </row>
    <row r="151" spans="1:5" x14ac:dyDescent="0.35">
      <c r="A151" s="30"/>
      <c r="B151" s="31"/>
    </row>
    <row r="152" spans="1:5" x14ac:dyDescent="0.35">
      <c r="A152" s="30"/>
      <c r="B152" s="70"/>
    </row>
    <row r="153" spans="1:5" ht="20" customHeight="1" x14ac:dyDescent="0.35">
      <c r="A153" s="30"/>
      <c r="B153" s="64"/>
      <c r="E153" s="56"/>
    </row>
    <row r="154" spans="1:5" ht="17.5" x14ac:dyDescent="0.35">
      <c r="A154" s="30"/>
      <c r="B154" s="77"/>
      <c r="E154" s="56"/>
    </row>
    <row r="155" spans="1:5" ht="17.5" x14ac:dyDescent="0.35">
      <c r="A155" s="30"/>
      <c r="E155" s="56"/>
    </row>
    <row r="156" spans="1:5" ht="42" customHeight="1" x14ac:dyDescent="0.35">
      <c r="A156" s="30"/>
      <c r="B156" s="64"/>
      <c r="E156" s="56"/>
    </row>
    <row r="157" spans="1:5" ht="17.5" x14ac:dyDescent="0.35">
      <c r="A157" s="30"/>
      <c r="B157" s="77"/>
      <c r="E157" s="56"/>
    </row>
    <row r="158" spans="1:5" ht="17.5" x14ac:dyDescent="0.35">
      <c r="A158" s="30"/>
      <c r="E158" s="56"/>
    </row>
    <row r="159" spans="1:5" ht="17.5" x14ac:dyDescent="0.35">
      <c r="A159" s="30"/>
      <c r="B159" s="64"/>
      <c r="E159" s="56"/>
    </row>
    <row r="160" spans="1:5" ht="17.5" x14ac:dyDescent="0.35">
      <c r="A160" s="30"/>
      <c r="B160" s="77"/>
      <c r="E160" s="56"/>
    </row>
    <row r="161" spans="1:5" ht="17.5" x14ac:dyDescent="0.35">
      <c r="A161" s="30"/>
      <c r="B161" s="27"/>
      <c r="E161" s="56"/>
    </row>
    <row r="162" spans="1:5" ht="31" customHeight="1" x14ac:dyDescent="0.35">
      <c r="A162" s="30"/>
      <c r="B162" s="64"/>
      <c r="E162" s="56"/>
    </row>
    <row r="163" spans="1:5" ht="17.5" x14ac:dyDescent="0.35">
      <c r="A163" s="30"/>
      <c r="B163" s="77"/>
      <c r="E163" s="56"/>
    </row>
    <row r="164" spans="1:5" ht="17.5" x14ac:dyDescent="0.35">
      <c r="A164" s="30"/>
      <c r="E164" s="56"/>
    </row>
    <row r="165" spans="1:5" ht="17.5" x14ac:dyDescent="0.35">
      <c r="A165" s="30"/>
      <c r="B165" s="64"/>
      <c r="E165" s="56"/>
    </row>
    <row r="166" spans="1:5" ht="17.5" x14ac:dyDescent="0.35">
      <c r="A166" s="30"/>
      <c r="B166" s="77"/>
      <c r="E166" s="56"/>
    </row>
    <row r="167" spans="1:5" ht="17.5" x14ac:dyDescent="0.35">
      <c r="A167" s="30"/>
      <c r="B167" s="27"/>
      <c r="E167" s="56"/>
    </row>
    <row r="168" spans="1:5" ht="17.5" x14ac:dyDescent="0.35">
      <c r="A168" s="30"/>
      <c r="B168" s="64"/>
      <c r="E168" s="56"/>
    </row>
    <row r="169" spans="1:5" ht="17.5" x14ac:dyDescent="0.35">
      <c r="A169" s="30"/>
      <c r="B169" s="77"/>
      <c r="E169" s="56"/>
    </row>
    <row r="170" spans="1:5" ht="17.5" x14ac:dyDescent="0.35">
      <c r="A170" s="30"/>
      <c r="B170" s="27"/>
      <c r="E170" s="56"/>
    </row>
    <row r="171" spans="1:5" s="79" customFormat="1" x14ac:dyDescent="0.35">
      <c r="A171" s="30"/>
      <c r="B171" s="27"/>
      <c r="C171" s="30"/>
      <c r="D171" s="30"/>
      <c r="E171" s="78"/>
    </row>
    <row r="172" spans="1:5" s="79" customFormat="1" x14ac:dyDescent="0.35">
      <c r="A172" s="30"/>
      <c r="B172" s="27"/>
      <c r="C172" s="30"/>
      <c r="D172" s="30"/>
      <c r="E172" s="78"/>
    </row>
    <row r="173" spans="1:5" s="79" customFormat="1" x14ac:dyDescent="0.35">
      <c r="A173" s="80"/>
      <c r="C173" s="80"/>
      <c r="D173" s="80"/>
      <c r="E173" s="58"/>
    </row>
    <row r="174" spans="1:5" x14ac:dyDescent="0.35">
      <c r="A174" s="80"/>
      <c r="B174" s="79"/>
      <c r="C174" s="80"/>
      <c r="D174" s="80"/>
      <c r="E174" s="56"/>
    </row>
    <row r="175" spans="1:5" x14ac:dyDescent="0.35">
      <c r="A175" s="80"/>
      <c r="B175" s="60"/>
      <c r="C175" s="59"/>
      <c r="D175" s="59"/>
      <c r="E175" s="56"/>
    </row>
    <row r="176" spans="1:5" s="74" customFormat="1" ht="26.5" customHeight="1" x14ac:dyDescent="0.35">
      <c r="A176" s="30"/>
      <c r="B176" s="27"/>
      <c r="C176" s="30"/>
      <c r="D176" s="30"/>
      <c r="E176" s="29"/>
    </row>
    <row r="177" spans="1:5" x14ac:dyDescent="0.35">
      <c r="A177" s="30"/>
      <c r="B177" s="64"/>
    </row>
    <row r="178" spans="1:5" s="74" customFormat="1" ht="27.5" customHeight="1" x14ac:dyDescent="0.35">
      <c r="A178" s="30"/>
      <c r="B178" s="31"/>
      <c r="C178" s="36"/>
      <c r="D178" s="36"/>
      <c r="E178" s="29"/>
    </row>
    <row r="180" spans="1:5" x14ac:dyDescent="0.35">
      <c r="B180" s="70"/>
      <c r="C180" s="36"/>
      <c r="D180" s="36"/>
    </row>
  </sheetData>
  <mergeCells count="3">
    <mergeCell ref="A2:D2"/>
    <mergeCell ref="A5:D5"/>
    <mergeCell ref="A7:D7"/>
  </mergeCells>
  <pageMargins left="0.7" right="0.7" top="0.75" bottom="0.75" header="0.3" footer="0.3"/>
  <pageSetup scale="72" fitToHeight="0" orientation="portrait" r:id="rId1"/>
  <rowBreaks count="2" manualBreakCount="2">
    <brk id="51" max="10" man="1"/>
    <brk id="104" max="10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8D344D-A91B-4916-ADBF-DE8234C9CDC5}">
  <sheetPr>
    <pageSetUpPr fitToPage="1"/>
  </sheetPr>
  <dimension ref="A1:H69"/>
  <sheetViews>
    <sheetView view="pageBreakPreview" zoomScale="80" zoomScaleNormal="100" zoomScaleSheetLayoutView="80" workbookViewId="0">
      <selection activeCell="F74" sqref="F74"/>
    </sheetView>
  </sheetViews>
  <sheetFormatPr defaultRowHeight="14.5" x14ac:dyDescent="0.35"/>
  <cols>
    <col min="1" max="1" width="6.54296875" customWidth="1"/>
    <col min="2" max="2" width="67" customWidth="1"/>
    <col min="3" max="5" width="8.7265625" style="130"/>
    <col min="6" max="6" width="33.1796875" style="131" customWidth="1"/>
    <col min="7" max="7" width="38" customWidth="1"/>
    <col min="8" max="8" width="22.90625" customWidth="1"/>
  </cols>
  <sheetData>
    <row r="1" spans="1:8" s="106" customFormat="1" x14ac:dyDescent="0.35">
      <c r="A1" s="104" t="s">
        <v>38</v>
      </c>
      <c r="B1" s="104" t="s">
        <v>39</v>
      </c>
      <c r="C1" s="104" t="s">
        <v>40</v>
      </c>
      <c r="D1" s="104" t="s">
        <v>41</v>
      </c>
      <c r="E1" s="104" t="s">
        <v>42</v>
      </c>
      <c r="F1" s="105" t="s">
        <v>43</v>
      </c>
      <c r="G1" s="104" t="s">
        <v>44</v>
      </c>
    </row>
    <row r="2" spans="1:8" x14ac:dyDescent="0.35">
      <c r="A2" s="107"/>
      <c r="B2" s="107"/>
      <c r="C2" s="108"/>
      <c r="D2" s="108"/>
      <c r="E2" s="108"/>
      <c r="F2" s="109"/>
      <c r="G2" s="107"/>
    </row>
    <row r="3" spans="1:8" x14ac:dyDescent="0.35">
      <c r="A3" s="111">
        <v>1</v>
      </c>
      <c r="B3" s="111" t="s">
        <v>45</v>
      </c>
      <c r="C3" s="112"/>
      <c r="D3" s="112"/>
      <c r="E3" s="112"/>
      <c r="F3" s="113"/>
      <c r="G3" s="110"/>
    </row>
    <row r="4" spans="1:8" x14ac:dyDescent="0.35">
      <c r="A4" s="110"/>
      <c r="B4" s="110"/>
      <c r="C4" s="112"/>
      <c r="D4" s="112"/>
      <c r="E4" s="112"/>
      <c r="F4" s="113"/>
      <c r="G4" s="110"/>
    </row>
    <row r="5" spans="1:8" ht="34.5" customHeight="1" x14ac:dyDescent="0.35">
      <c r="A5" s="110">
        <v>1.1000000000000001</v>
      </c>
      <c r="B5" s="110" t="s">
        <v>46</v>
      </c>
      <c r="C5" s="112" t="s">
        <v>47</v>
      </c>
      <c r="D5" s="112">
        <v>1</v>
      </c>
      <c r="E5" s="112">
        <v>1</v>
      </c>
      <c r="F5" s="113"/>
      <c r="G5" s="114">
        <f t="shared" ref="G5:G13" si="0">F5*E5*D5</f>
        <v>0</v>
      </c>
    </row>
    <row r="6" spans="1:8" ht="34.5" customHeight="1" x14ac:dyDescent="0.35">
      <c r="A6" s="110">
        <v>1.2</v>
      </c>
      <c r="B6" s="110" t="s">
        <v>48</v>
      </c>
      <c r="C6" s="112" t="s">
        <v>47</v>
      </c>
      <c r="D6" s="112">
        <v>1</v>
      </c>
      <c r="E6" s="112">
        <v>1</v>
      </c>
      <c r="F6" s="113"/>
      <c r="G6" s="114">
        <f t="shared" si="0"/>
        <v>0</v>
      </c>
    </row>
    <row r="7" spans="1:8" ht="34.5" customHeight="1" x14ac:dyDescent="0.35">
      <c r="A7" s="110">
        <v>1.3</v>
      </c>
      <c r="B7" s="110" t="s">
        <v>49</v>
      </c>
      <c r="C7" s="112" t="s">
        <v>4</v>
      </c>
      <c r="D7" s="112">
        <v>204</v>
      </c>
      <c r="E7" s="112">
        <v>4</v>
      </c>
      <c r="F7" s="113"/>
      <c r="G7" s="114">
        <f t="shared" si="0"/>
        <v>0</v>
      </c>
    </row>
    <row r="8" spans="1:8" ht="34.5" customHeight="1" x14ac:dyDescent="0.35">
      <c r="A8" s="110">
        <v>1.4</v>
      </c>
      <c r="B8" s="110" t="s">
        <v>50</v>
      </c>
      <c r="C8" s="112" t="s">
        <v>4</v>
      </c>
      <c r="D8" s="112">
        <v>204</v>
      </c>
      <c r="E8" s="112">
        <v>1</v>
      </c>
      <c r="F8" s="113"/>
      <c r="G8" s="114">
        <f t="shared" si="0"/>
        <v>0</v>
      </c>
    </row>
    <row r="9" spans="1:8" ht="34.5" customHeight="1" x14ac:dyDescent="0.35">
      <c r="A9" s="110">
        <v>1.5</v>
      </c>
      <c r="B9" s="110" t="s">
        <v>51</v>
      </c>
      <c r="C9" s="112" t="s">
        <v>52</v>
      </c>
      <c r="D9" s="112">
        <f>204*3</f>
        <v>612</v>
      </c>
      <c r="E9" s="112">
        <v>4</v>
      </c>
      <c r="F9" s="113"/>
      <c r="G9" s="114">
        <f t="shared" si="0"/>
        <v>0</v>
      </c>
      <c r="H9" s="115"/>
    </row>
    <row r="10" spans="1:8" ht="34.5" customHeight="1" x14ac:dyDescent="0.35">
      <c r="A10" s="110">
        <v>1.6</v>
      </c>
      <c r="B10" s="110" t="s">
        <v>53</v>
      </c>
      <c r="C10" s="112" t="s">
        <v>52</v>
      </c>
      <c r="D10" s="112">
        <v>204</v>
      </c>
      <c r="E10" s="112">
        <v>4</v>
      </c>
      <c r="F10" s="113"/>
      <c r="G10" s="114">
        <f t="shared" si="0"/>
        <v>0</v>
      </c>
    </row>
    <row r="11" spans="1:8" ht="34.5" customHeight="1" x14ac:dyDescent="0.35">
      <c r="A11" s="110">
        <v>1.7</v>
      </c>
      <c r="B11" s="110" t="s">
        <v>54</v>
      </c>
      <c r="C11" s="112" t="s">
        <v>52</v>
      </c>
      <c r="D11" s="112">
        <v>204</v>
      </c>
      <c r="E11" s="112">
        <v>4</v>
      </c>
      <c r="F11" s="113"/>
      <c r="G11" s="114">
        <f t="shared" si="0"/>
        <v>0</v>
      </c>
    </row>
    <row r="12" spans="1:8" ht="34.5" customHeight="1" x14ac:dyDescent="0.35">
      <c r="A12" s="110">
        <v>1.8</v>
      </c>
      <c r="B12" s="110" t="s">
        <v>55</v>
      </c>
      <c r="C12" s="112" t="s">
        <v>33</v>
      </c>
      <c r="D12" s="112">
        <v>1</v>
      </c>
      <c r="E12" s="112">
        <v>1</v>
      </c>
      <c r="F12" s="113"/>
      <c r="G12" s="114">
        <f t="shared" si="0"/>
        <v>0</v>
      </c>
    </row>
    <row r="13" spans="1:8" ht="34.5" customHeight="1" x14ac:dyDescent="0.35">
      <c r="A13" s="110">
        <v>1.9</v>
      </c>
      <c r="B13" s="110" t="s">
        <v>56</v>
      </c>
      <c r="C13" s="112" t="s">
        <v>37</v>
      </c>
      <c r="D13" s="112">
        <v>7</v>
      </c>
      <c r="E13" s="112">
        <v>48</v>
      </c>
      <c r="F13" s="113"/>
      <c r="G13" s="114">
        <f t="shared" si="0"/>
        <v>0</v>
      </c>
    </row>
    <row r="14" spans="1:8" ht="34.5" customHeight="1" x14ac:dyDescent="0.35">
      <c r="A14" s="110"/>
      <c r="B14" s="110"/>
      <c r="C14" s="112"/>
      <c r="D14" s="112"/>
      <c r="E14" s="112"/>
      <c r="F14" s="113"/>
      <c r="G14" s="110"/>
    </row>
    <row r="15" spans="1:8" ht="34.5" customHeight="1" x14ac:dyDescent="0.35">
      <c r="A15" s="111">
        <v>2</v>
      </c>
      <c r="B15" s="116" t="s">
        <v>57</v>
      </c>
      <c r="C15" s="112"/>
      <c r="D15" s="112"/>
      <c r="E15" s="112"/>
      <c r="F15" s="113"/>
      <c r="G15" s="110"/>
    </row>
    <row r="16" spans="1:8" ht="34.5" customHeight="1" x14ac:dyDescent="0.35">
      <c r="A16" s="110"/>
      <c r="B16" s="110"/>
      <c r="C16" s="112"/>
      <c r="D16" s="112"/>
      <c r="E16" s="112"/>
      <c r="F16" s="113"/>
      <c r="G16" s="110"/>
    </row>
    <row r="17" spans="1:8" ht="34.5" customHeight="1" x14ac:dyDescent="0.35">
      <c r="A17" s="110">
        <v>2.1</v>
      </c>
      <c r="B17" s="110" t="s">
        <v>58</v>
      </c>
      <c r="C17" s="112"/>
      <c r="D17" s="112"/>
      <c r="E17" s="112"/>
      <c r="F17" s="113"/>
      <c r="G17" s="110"/>
    </row>
    <row r="18" spans="1:8" ht="34.5" customHeight="1" x14ac:dyDescent="0.35">
      <c r="A18" s="117" t="s">
        <v>59</v>
      </c>
      <c r="B18" s="118" t="s">
        <v>60</v>
      </c>
      <c r="C18" s="112" t="s">
        <v>61</v>
      </c>
      <c r="D18" s="112">
        <v>1</v>
      </c>
      <c r="E18" s="112">
        <v>48</v>
      </c>
      <c r="F18" s="113"/>
      <c r="G18" s="114">
        <f>F18*E18*D18</f>
        <v>0</v>
      </c>
    </row>
    <row r="19" spans="1:8" ht="34.5" customHeight="1" x14ac:dyDescent="0.35">
      <c r="A19" s="117" t="s">
        <v>62</v>
      </c>
      <c r="B19" s="118" t="s">
        <v>63</v>
      </c>
      <c r="C19" s="112" t="s">
        <v>61</v>
      </c>
      <c r="D19" s="112">
        <v>1</v>
      </c>
      <c r="E19" s="112">
        <v>48</v>
      </c>
      <c r="F19" s="113"/>
      <c r="G19" s="114">
        <f>F19*E19*D19</f>
        <v>0</v>
      </c>
    </row>
    <row r="20" spans="1:8" ht="34.5" customHeight="1" x14ac:dyDescent="0.35">
      <c r="A20" s="110"/>
      <c r="B20" s="110"/>
      <c r="C20" s="112"/>
      <c r="D20" s="112"/>
      <c r="E20" s="112"/>
      <c r="F20" s="113"/>
      <c r="G20" s="114"/>
    </row>
    <row r="21" spans="1:8" ht="34.5" customHeight="1" x14ac:dyDescent="0.35">
      <c r="A21" s="110">
        <v>2.2000000000000002</v>
      </c>
      <c r="B21" s="110" t="s">
        <v>64</v>
      </c>
      <c r="C21" s="112" t="s">
        <v>61</v>
      </c>
      <c r="D21" s="112">
        <v>2</v>
      </c>
      <c r="E21" s="112">
        <v>48</v>
      </c>
      <c r="F21" s="113"/>
      <c r="G21" s="114">
        <f t="shared" ref="G21:G31" si="1">F21*E21*D21</f>
        <v>0</v>
      </c>
    </row>
    <row r="22" spans="1:8" ht="34.5" customHeight="1" x14ac:dyDescent="0.35">
      <c r="A22" s="110">
        <v>2.2999999999999998</v>
      </c>
      <c r="B22" s="110" t="s">
        <v>65</v>
      </c>
      <c r="C22" s="112" t="s">
        <v>61</v>
      </c>
      <c r="D22" s="112">
        <v>3</v>
      </c>
      <c r="E22" s="112">
        <v>48</v>
      </c>
      <c r="F22" s="113"/>
      <c r="G22" s="114">
        <f t="shared" si="1"/>
        <v>0</v>
      </c>
    </row>
    <row r="23" spans="1:8" ht="34.5" customHeight="1" x14ac:dyDescent="0.35">
      <c r="A23" s="110">
        <v>2.4</v>
      </c>
      <c r="B23" s="110" t="s">
        <v>66</v>
      </c>
      <c r="C23" s="112" t="s">
        <v>61</v>
      </c>
      <c r="D23" s="112">
        <v>1</v>
      </c>
      <c r="E23" s="112">
        <v>48</v>
      </c>
      <c r="F23" s="113"/>
      <c r="G23" s="114">
        <f t="shared" si="1"/>
        <v>0</v>
      </c>
      <c r="H23">
        <f>(12500+2000+2000+2600)*1.2</f>
        <v>22920</v>
      </c>
    </row>
    <row r="24" spans="1:8" ht="34.5" customHeight="1" x14ac:dyDescent="0.35">
      <c r="A24" s="110">
        <v>2.5</v>
      </c>
      <c r="B24" s="110" t="s">
        <v>67</v>
      </c>
      <c r="C24" s="112" t="s">
        <v>61</v>
      </c>
      <c r="D24" s="112">
        <v>2</v>
      </c>
      <c r="E24" s="112">
        <v>48</v>
      </c>
      <c r="F24" s="113"/>
      <c r="G24" s="114">
        <f t="shared" si="1"/>
        <v>0</v>
      </c>
    </row>
    <row r="25" spans="1:8" ht="34.5" customHeight="1" x14ac:dyDescent="0.35">
      <c r="A25" s="110">
        <v>2.6</v>
      </c>
      <c r="B25" s="110" t="s">
        <v>68</v>
      </c>
      <c r="C25" s="112" t="s">
        <v>69</v>
      </c>
      <c r="D25" s="112">
        <v>1</v>
      </c>
      <c r="E25" s="112">
        <v>960</v>
      </c>
      <c r="F25" s="165"/>
      <c r="G25" s="114">
        <f t="shared" si="1"/>
        <v>0</v>
      </c>
    </row>
    <row r="26" spans="1:8" ht="34.5" customHeight="1" x14ac:dyDescent="0.35">
      <c r="A26" s="110">
        <v>2.7</v>
      </c>
      <c r="B26" s="110" t="s">
        <v>70</v>
      </c>
      <c r="C26" s="112" t="s">
        <v>61</v>
      </c>
      <c r="D26" s="112">
        <v>1</v>
      </c>
      <c r="E26" s="112">
        <v>48</v>
      </c>
      <c r="F26" s="113"/>
      <c r="G26" s="114">
        <f t="shared" si="1"/>
        <v>0</v>
      </c>
    </row>
    <row r="27" spans="1:8" ht="34.5" customHeight="1" x14ac:dyDescent="0.35">
      <c r="A27" s="110">
        <v>2.8</v>
      </c>
      <c r="B27" s="110" t="s">
        <v>71</v>
      </c>
      <c r="C27" s="112" t="s">
        <v>61</v>
      </c>
      <c r="D27" s="112">
        <v>2</v>
      </c>
      <c r="E27" s="112">
        <v>48</v>
      </c>
      <c r="F27" s="113"/>
      <c r="G27" s="114">
        <f t="shared" si="1"/>
        <v>0</v>
      </c>
    </row>
    <row r="28" spans="1:8" ht="34.5" customHeight="1" x14ac:dyDescent="0.35">
      <c r="A28" s="110">
        <v>2.9</v>
      </c>
      <c r="B28" s="110" t="s">
        <v>72</v>
      </c>
      <c r="C28" s="112" t="s">
        <v>61</v>
      </c>
      <c r="D28" s="112">
        <v>2</v>
      </c>
      <c r="E28" s="112">
        <v>48</v>
      </c>
      <c r="F28" s="113"/>
      <c r="G28" s="114">
        <f t="shared" si="1"/>
        <v>0</v>
      </c>
    </row>
    <row r="29" spans="1:8" ht="34.5" customHeight="1" x14ac:dyDescent="0.35">
      <c r="A29" s="119">
        <v>2.1</v>
      </c>
      <c r="B29" s="110" t="s">
        <v>73</v>
      </c>
      <c r="C29" s="112" t="s">
        <v>61</v>
      </c>
      <c r="D29" s="112">
        <v>2</v>
      </c>
      <c r="E29" s="112">
        <v>48</v>
      </c>
      <c r="F29" s="113"/>
      <c r="G29" s="114">
        <f t="shared" si="1"/>
        <v>0</v>
      </c>
    </row>
    <row r="30" spans="1:8" ht="34.5" customHeight="1" x14ac:dyDescent="0.35">
      <c r="A30" s="110">
        <v>2.11</v>
      </c>
      <c r="B30" s="110" t="s">
        <v>74</v>
      </c>
      <c r="C30" s="112" t="s">
        <v>61</v>
      </c>
      <c r="D30" s="112">
        <v>4</v>
      </c>
      <c r="E30" s="112">
        <v>48</v>
      </c>
      <c r="F30" s="113"/>
      <c r="G30" s="114">
        <f t="shared" si="1"/>
        <v>0</v>
      </c>
    </row>
    <row r="31" spans="1:8" ht="34.5" customHeight="1" x14ac:dyDescent="0.35">
      <c r="A31" s="110">
        <v>2.12</v>
      </c>
      <c r="B31" s="110" t="s">
        <v>75</v>
      </c>
      <c r="C31" s="112" t="s">
        <v>61</v>
      </c>
      <c r="D31" s="112">
        <v>2</v>
      </c>
      <c r="E31" s="112">
        <v>48</v>
      </c>
      <c r="F31" s="113"/>
      <c r="G31" s="114">
        <f t="shared" si="1"/>
        <v>0</v>
      </c>
    </row>
    <row r="32" spans="1:8" ht="34.5" customHeight="1" x14ac:dyDescent="0.35">
      <c r="A32" s="110"/>
      <c r="B32" s="110"/>
      <c r="C32" s="112"/>
      <c r="D32" s="112"/>
      <c r="E32" s="112"/>
      <c r="F32" s="113"/>
      <c r="G32" s="114"/>
    </row>
    <row r="33" spans="1:8" ht="34.5" customHeight="1" x14ac:dyDescent="0.35">
      <c r="A33" s="110">
        <v>2.13</v>
      </c>
      <c r="B33" s="110" t="s">
        <v>76</v>
      </c>
      <c r="C33" s="112"/>
      <c r="D33" s="112"/>
      <c r="E33" s="112"/>
      <c r="F33" s="113"/>
      <c r="G33" s="114"/>
    </row>
    <row r="34" spans="1:8" ht="34.5" customHeight="1" x14ac:dyDescent="0.35">
      <c r="A34" s="117" t="s">
        <v>77</v>
      </c>
      <c r="B34" s="118" t="s">
        <v>78</v>
      </c>
      <c r="C34" s="112" t="s">
        <v>61</v>
      </c>
      <c r="D34" s="112">
        <v>1</v>
      </c>
      <c r="E34" s="112">
        <v>48</v>
      </c>
      <c r="F34" s="113"/>
      <c r="G34" s="114">
        <f>F34*E34*D34</f>
        <v>0</v>
      </c>
    </row>
    <row r="35" spans="1:8" ht="34.5" customHeight="1" x14ac:dyDescent="0.35">
      <c r="A35" s="117" t="s">
        <v>79</v>
      </c>
      <c r="B35" s="118" t="s">
        <v>80</v>
      </c>
      <c r="C35" s="112" t="s">
        <v>61</v>
      </c>
      <c r="D35" s="112">
        <v>1</v>
      </c>
      <c r="E35" s="112">
        <v>48</v>
      </c>
      <c r="F35" s="113"/>
      <c r="G35" s="114">
        <f>F35*E35*D35</f>
        <v>0</v>
      </c>
    </row>
    <row r="36" spans="1:8" ht="34.5" customHeight="1" x14ac:dyDescent="0.35">
      <c r="A36" s="110"/>
      <c r="B36" s="110"/>
      <c r="C36" s="112"/>
      <c r="D36" s="112"/>
      <c r="E36" s="112"/>
      <c r="F36" s="113"/>
      <c r="G36" s="114"/>
    </row>
    <row r="37" spans="1:8" ht="70.5" customHeight="1" x14ac:dyDescent="0.35">
      <c r="A37" s="110">
        <v>2.14</v>
      </c>
      <c r="B37" s="120" t="s">
        <v>81</v>
      </c>
      <c r="C37" s="112" t="s">
        <v>61</v>
      </c>
      <c r="D37" s="112">
        <v>2</v>
      </c>
      <c r="E37" s="112">
        <v>48</v>
      </c>
      <c r="F37" s="113"/>
      <c r="G37" s="114">
        <f>F37*E37*D37</f>
        <v>0</v>
      </c>
    </row>
    <row r="38" spans="1:8" ht="34.5" customHeight="1" x14ac:dyDescent="0.35">
      <c r="A38" s="110"/>
      <c r="B38" s="120"/>
      <c r="C38" s="112"/>
      <c r="D38" s="112"/>
      <c r="E38" s="112"/>
      <c r="F38" s="113"/>
      <c r="G38" s="114"/>
    </row>
    <row r="39" spans="1:8" ht="34.5" customHeight="1" x14ac:dyDescent="0.35">
      <c r="A39" s="111">
        <v>3</v>
      </c>
      <c r="B39" s="121" t="s">
        <v>82</v>
      </c>
      <c r="C39" s="112"/>
      <c r="D39" s="112"/>
      <c r="E39" s="112"/>
      <c r="F39" s="113"/>
      <c r="G39" s="114"/>
    </row>
    <row r="40" spans="1:8" ht="34.5" customHeight="1" x14ac:dyDescent="0.35">
      <c r="A40" s="110"/>
      <c r="B40" s="120"/>
      <c r="C40" s="112"/>
      <c r="D40" s="112"/>
      <c r="E40" s="112"/>
      <c r="F40" s="113"/>
      <c r="G40" s="114"/>
    </row>
    <row r="41" spans="1:8" ht="34.5" customHeight="1" x14ac:dyDescent="0.35">
      <c r="A41" s="110">
        <v>3.1</v>
      </c>
      <c r="B41" s="120" t="s">
        <v>83</v>
      </c>
      <c r="C41" s="112" t="s">
        <v>37</v>
      </c>
      <c r="D41" s="112">
        <v>5</v>
      </c>
      <c r="E41" s="112">
        <v>48</v>
      </c>
      <c r="F41" s="113"/>
      <c r="G41" s="114">
        <f t="shared" ref="G41:G54" si="2">F41*E41*D41</f>
        <v>0</v>
      </c>
    </row>
    <row r="42" spans="1:8" ht="34.5" customHeight="1" x14ac:dyDescent="0.35">
      <c r="A42" s="110">
        <v>3.2</v>
      </c>
      <c r="B42" s="120" t="s">
        <v>84</v>
      </c>
      <c r="C42" s="112" t="s">
        <v>37</v>
      </c>
      <c r="D42" s="112">
        <v>10</v>
      </c>
      <c r="E42" s="112">
        <v>48</v>
      </c>
      <c r="F42" s="113"/>
      <c r="G42" s="114">
        <f t="shared" si="2"/>
        <v>0</v>
      </c>
    </row>
    <row r="43" spans="1:8" ht="34.5" customHeight="1" x14ac:dyDescent="0.35">
      <c r="A43" s="110">
        <v>3.3</v>
      </c>
      <c r="B43" s="120" t="s">
        <v>85</v>
      </c>
      <c r="C43" s="112" t="s">
        <v>37</v>
      </c>
      <c r="D43" s="112">
        <v>10</v>
      </c>
      <c r="E43" s="112">
        <v>48</v>
      </c>
      <c r="F43" s="113"/>
      <c r="G43" s="114">
        <f t="shared" si="2"/>
        <v>0</v>
      </c>
    </row>
    <row r="44" spans="1:8" ht="34.5" customHeight="1" x14ac:dyDescent="0.35">
      <c r="A44" s="110">
        <v>3.4</v>
      </c>
      <c r="B44" s="120" t="s">
        <v>86</v>
      </c>
      <c r="C44" s="112" t="s">
        <v>37</v>
      </c>
      <c r="D44" s="112">
        <v>5</v>
      </c>
      <c r="E44" s="112">
        <v>48</v>
      </c>
      <c r="F44" s="113"/>
      <c r="G44" s="114">
        <f t="shared" si="2"/>
        <v>0</v>
      </c>
    </row>
    <row r="45" spans="1:8" ht="34.5" customHeight="1" x14ac:dyDescent="0.35">
      <c r="A45" s="110">
        <v>3.5</v>
      </c>
      <c r="B45" s="120" t="s">
        <v>87</v>
      </c>
      <c r="C45" s="112" t="s">
        <v>37</v>
      </c>
      <c r="D45" s="112">
        <v>4</v>
      </c>
      <c r="E45" s="112">
        <v>48</v>
      </c>
      <c r="F45" s="113"/>
      <c r="G45" s="114">
        <f t="shared" si="2"/>
        <v>0</v>
      </c>
    </row>
    <row r="46" spans="1:8" ht="34.5" customHeight="1" x14ac:dyDescent="0.35">
      <c r="A46" s="110">
        <v>3.6</v>
      </c>
      <c r="B46" s="120" t="s">
        <v>88</v>
      </c>
      <c r="C46" s="112" t="s">
        <v>37</v>
      </c>
      <c r="D46" s="112">
        <v>5</v>
      </c>
      <c r="E46" s="112">
        <v>48</v>
      </c>
      <c r="F46" s="113"/>
      <c r="G46" s="114">
        <f t="shared" si="2"/>
        <v>0</v>
      </c>
    </row>
    <row r="47" spans="1:8" ht="34.5" customHeight="1" x14ac:dyDescent="0.35">
      <c r="A47" s="110">
        <v>3.7</v>
      </c>
      <c r="B47" s="120" t="s">
        <v>89</v>
      </c>
      <c r="C47" s="112" t="s">
        <v>90</v>
      </c>
      <c r="D47" s="112">
        <v>2000</v>
      </c>
      <c r="E47" s="112">
        <v>48</v>
      </c>
      <c r="F47" s="113"/>
      <c r="G47" s="114">
        <f t="shared" si="2"/>
        <v>0</v>
      </c>
      <c r="H47" s="115" t="s">
        <v>91</v>
      </c>
    </row>
    <row r="48" spans="1:8" ht="34.5" customHeight="1" x14ac:dyDescent="0.35">
      <c r="A48" s="110">
        <v>3.8</v>
      </c>
      <c r="B48" s="120" t="s">
        <v>92</v>
      </c>
      <c r="C48" s="112" t="s">
        <v>37</v>
      </c>
      <c r="D48" s="112">
        <v>50</v>
      </c>
      <c r="E48" s="112">
        <v>48</v>
      </c>
      <c r="F48" s="113"/>
      <c r="G48" s="114">
        <f t="shared" si="2"/>
        <v>0</v>
      </c>
    </row>
    <row r="49" spans="1:7" ht="34.5" customHeight="1" x14ac:dyDescent="0.35">
      <c r="A49" s="110">
        <v>3.9</v>
      </c>
      <c r="B49" s="120" t="s">
        <v>93</v>
      </c>
      <c r="C49" s="112" t="s">
        <v>37</v>
      </c>
      <c r="D49" s="112">
        <v>300</v>
      </c>
      <c r="E49" s="112">
        <v>48</v>
      </c>
      <c r="F49" s="113"/>
      <c r="G49" s="114">
        <f t="shared" si="2"/>
        <v>0</v>
      </c>
    </row>
    <row r="50" spans="1:7" ht="34.5" customHeight="1" x14ac:dyDescent="0.35">
      <c r="A50" s="119">
        <v>3.1</v>
      </c>
      <c r="B50" s="120" t="s">
        <v>94</v>
      </c>
      <c r="C50" s="112" t="s">
        <v>37</v>
      </c>
      <c r="D50" s="112">
        <v>100</v>
      </c>
      <c r="E50" s="112">
        <v>48</v>
      </c>
      <c r="F50" s="113"/>
      <c r="G50" s="114">
        <f t="shared" si="2"/>
        <v>0</v>
      </c>
    </row>
    <row r="51" spans="1:7" ht="34.5" customHeight="1" x14ac:dyDescent="0.35">
      <c r="A51" s="110">
        <v>3.11</v>
      </c>
      <c r="B51" s="120" t="s">
        <v>95</v>
      </c>
      <c r="C51" s="112" t="s">
        <v>37</v>
      </c>
      <c r="D51" s="112">
        <v>10</v>
      </c>
      <c r="E51" s="112">
        <v>48</v>
      </c>
      <c r="F51" s="113"/>
      <c r="G51" s="114">
        <f t="shared" si="2"/>
        <v>0</v>
      </c>
    </row>
    <row r="52" spans="1:7" ht="34.5" customHeight="1" x14ac:dyDescent="0.35">
      <c r="A52" s="119">
        <v>3.12</v>
      </c>
      <c r="B52" s="120" t="s">
        <v>96</v>
      </c>
      <c r="C52" s="112" t="s">
        <v>37</v>
      </c>
      <c r="D52" s="112">
        <v>500</v>
      </c>
      <c r="E52" s="112">
        <v>48</v>
      </c>
      <c r="F52" s="122"/>
      <c r="G52" s="114">
        <f t="shared" si="2"/>
        <v>0</v>
      </c>
    </row>
    <row r="53" spans="1:7" ht="34.5" customHeight="1" x14ac:dyDescent="0.35">
      <c r="A53" s="110">
        <v>3.13</v>
      </c>
      <c r="B53" s="120" t="s">
        <v>97</v>
      </c>
      <c r="C53" s="112" t="s">
        <v>37</v>
      </c>
      <c r="D53" s="112">
        <v>30</v>
      </c>
      <c r="E53" s="112">
        <v>48</v>
      </c>
      <c r="F53" s="113"/>
      <c r="G53" s="114">
        <f t="shared" si="2"/>
        <v>0</v>
      </c>
    </row>
    <row r="54" spans="1:7" ht="34.5" customHeight="1" x14ac:dyDescent="0.35">
      <c r="A54" s="119">
        <v>3.14</v>
      </c>
      <c r="B54" s="120" t="s">
        <v>98</v>
      </c>
      <c r="C54" s="112" t="s">
        <v>37</v>
      </c>
      <c r="D54" s="112">
        <v>300</v>
      </c>
      <c r="E54" s="112">
        <v>48</v>
      </c>
      <c r="F54" s="113"/>
      <c r="G54" s="114">
        <f t="shared" si="2"/>
        <v>0</v>
      </c>
    </row>
    <row r="55" spans="1:7" ht="34.5" customHeight="1" x14ac:dyDescent="0.35">
      <c r="A55" s="110"/>
      <c r="B55" s="120"/>
      <c r="C55" s="112"/>
      <c r="D55" s="112"/>
      <c r="E55" s="112"/>
      <c r="F55" s="113"/>
      <c r="G55" s="114"/>
    </row>
    <row r="56" spans="1:7" s="127" customFormat="1" ht="34.5" customHeight="1" x14ac:dyDescent="0.35">
      <c r="A56" s="111">
        <v>4</v>
      </c>
      <c r="B56" s="123" t="s">
        <v>99</v>
      </c>
      <c r="C56" s="124"/>
      <c r="D56" s="124"/>
      <c r="E56" s="124"/>
      <c r="F56" s="125"/>
      <c r="G56" s="126"/>
    </row>
    <row r="57" spans="1:7" ht="34.5" customHeight="1" x14ac:dyDescent="0.35">
      <c r="A57" s="110"/>
      <c r="B57" s="120"/>
      <c r="C57" s="112"/>
      <c r="D57" s="112"/>
      <c r="E57" s="112"/>
      <c r="F57" s="113"/>
      <c r="G57" s="114"/>
    </row>
    <row r="58" spans="1:7" ht="34.5" customHeight="1" x14ac:dyDescent="0.35">
      <c r="A58" s="110">
        <v>4.0999999999999996</v>
      </c>
      <c r="B58" s="120" t="s">
        <v>100</v>
      </c>
      <c r="C58" s="112" t="s">
        <v>101</v>
      </c>
      <c r="D58" s="112">
        <v>4</v>
      </c>
      <c r="E58" s="112">
        <v>4</v>
      </c>
      <c r="F58" s="113"/>
      <c r="G58" s="114">
        <f t="shared" ref="G58:G67" si="3">F58*E58*D58</f>
        <v>0</v>
      </c>
    </row>
    <row r="59" spans="1:7" ht="34.5" customHeight="1" x14ac:dyDescent="0.35">
      <c r="A59" s="110">
        <v>4.2</v>
      </c>
      <c r="B59" s="120" t="s">
        <v>102</v>
      </c>
      <c r="C59" s="112" t="s">
        <v>101</v>
      </c>
      <c r="D59" s="112">
        <v>2</v>
      </c>
      <c r="E59" s="112">
        <v>4</v>
      </c>
      <c r="F59" s="113"/>
      <c r="G59" s="114">
        <f t="shared" si="3"/>
        <v>0</v>
      </c>
    </row>
    <row r="60" spans="1:7" ht="34.5" customHeight="1" x14ac:dyDescent="0.35">
      <c r="A60" s="110">
        <v>4.3</v>
      </c>
      <c r="B60" s="120" t="s">
        <v>103</v>
      </c>
      <c r="C60" s="112" t="s">
        <v>33</v>
      </c>
      <c r="D60" s="112">
        <v>100</v>
      </c>
      <c r="E60" s="112">
        <v>1</v>
      </c>
      <c r="F60" s="113"/>
      <c r="G60" s="114">
        <f t="shared" si="3"/>
        <v>0</v>
      </c>
    </row>
    <row r="61" spans="1:7" ht="34.5" customHeight="1" x14ac:dyDescent="0.35">
      <c r="A61" s="110">
        <v>4.4000000000000004</v>
      </c>
      <c r="B61" s="120" t="s">
        <v>104</v>
      </c>
      <c r="C61" s="112" t="s">
        <v>101</v>
      </c>
      <c r="D61" s="112">
        <f>30*4</f>
        <v>120</v>
      </c>
      <c r="E61" s="112">
        <v>4</v>
      </c>
      <c r="F61" s="113"/>
      <c r="G61" s="114">
        <f t="shared" si="3"/>
        <v>0</v>
      </c>
    </row>
    <row r="62" spans="1:7" ht="34.5" customHeight="1" x14ac:dyDescent="0.35">
      <c r="A62" s="110">
        <v>4.5</v>
      </c>
      <c r="B62" s="120" t="s">
        <v>105</v>
      </c>
      <c r="C62" s="112" t="s">
        <v>33</v>
      </c>
      <c r="D62" s="112">
        <v>10</v>
      </c>
      <c r="E62" s="112">
        <v>1</v>
      </c>
      <c r="F62" s="113"/>
      <c r="G62" s="114">
        <f t="shared" si="3"/>
        <v>0</v>
      </c>
    </row>
    <row r="63" spans="1:7" ht="34.5" customHeight="1" x14ac:dyDescent="0.35">
      <c r="A63" s="110">
        <v>4.5999999999999996</v>
      </c>
      <c r="B63" s="120" t="s">
        <v>106</v>
      </c>
      <c r="C63" s="112" t="s">
        <v>47</v>
      </c>
      <c r="D63" s="112">
        <v>50</v>
      </c>
      <c r="E63" s="112">
        <v>1</v>
      </c>
      <c r="F63" s="113"/>
      <c r="G63" s="114">
        <f t="shared" si="3"/>
        <v>0</v>
      </c>
    </row>
    <row r="64" spans="1:7" ht="34.5" customHeight="1" x14ac:dyDescent="0.35">
      <c r="A64" s="110">
        <v>4.7</v>
      </c>
      <c r="B64" s="120" t="s">
        <v>107</v>
      </c>
      <c r="C64" s="112" t="s">
        <v>101</v>
      </c>
      <c r="D64" s="112">
        <v>10</v>
      </c>
      <c r="E64" s="112">
        <v>4</v>
      </c>
      <c r="F64" s="113"/>
      <c r="G64" s="114">
        <f t="shared" si="3"/>
        <v>0</v>
      </c>
    </row>
    <row r="65" spans="1:7" ht="34.5" customHeight="1" x14ac:dyDescent="0.35">
      <c r="A65" s="110">
        <v>4.8</v>
      </c>
      <c r="B65" s="120" t="s">
        <v>108</v>
      </c>
      <c r="C65" s="112" t="s">
        <v>101</v>
      </c>
      <c r="D65" s="112">
        <v>5</v>
      </c>
      <c r="E65" s="112">
        <v>4</v>
      </c>
      <c r="F65" s="113"/>
      <c r="G65" s="114">
        <f t="shared" si="3"/>
        <v>0</v>
      </c>
    </row>
    <row r="66" spans="1:7" ht="34.5" customHeight="1" x14ac:dyDescent="0.35">
      <c r="A66" s="110">
        <v>4.9000000000000004</v>
      </c>
      <c r="B66" s="120" t="s">
        <v>109</v>
      </c>
      <c r="C66" s="112" t="s">
        <v>47</v>
      </c>
      <c r="D66" s="112">
        <v>10</v>
      </c>
      <c r="E66" s="112">
        <v>1</v>
      </c>
      <c r="F66" s="113"/>
      <c r="G66" s="114">
        <f t="shared" si="3"/>
        <v>0</v>
      </c>
    </row>
    <row r="67" spans="1:7" ht="34.5" customHeight="1" x14ac:dyDescent="0.35">
      <c r="A67" s="119">
        <v>4.0999999999999996</v>
      </c>
      <c r="B67" s="120" t="s">
        <v>110</v>
      </c>
      <c r="C67" s="112" t="s">
        <v>47</v>
      </c>
      <c r="D67" s="112">
        <v>1</v>
      </c>
      <c r="E67" s="112">
        <v>1</v>
      </c>
      <c r="F67" s="113"/>
      <c r="G67" s="114">
        <f t="shared" si="3"/>
        <v>0</v>
      </c>
    </row>
    <row r="68" spans="1:7" x14ac:dyDescent="0.35">
      <c r="A68" s="110"/>
      <c r="B68" s="110"/>
      <c r="C68" s="112"/>
      <c r="D68" s="112"/>
      <c r="E68" s="112"/>
      <c r="F68" s="113"/>
      <c r="G68" s="110"/>
    </row>
    <row r="69" spans="1:7" s="127" customFormat="1" x14ac:dyDescent="0.35">
      <c r="A69" s="128"/>
      <c r="B69" s="128" t="s">
        <v>111</v>
      </c>
      <c r="C69" s="104"/>
      <c r="D69" s="104"/>
      <c r="E69" s="104"/>
      <c r="F69" s="129"/>
      <c r="G69" s="129">
        <f>SUM(G2:G68)</f>
        <v>0</v>
      </c>
    </row>
  </sheetData>
  <pageMargins left="0.7" right="0.7" top="0.75" bottom="0.75" header="0.3" footer="0.3"/>
  <pageSetup scale="52" fitToHeight="0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E485C1-55F5-4981-AA35-C7F336E48E8F}">
  <sheetPr>
    <tabColor theme="3"/>
  </sheetPr>
  <dimension ref="B1:L71"/>
  <sheetViews>
    <sheetView showGridLines="0" view="pageBreakPreview" zoomScale="110" zoomScaleNormal="100" zoomScaleSheetLayoutView="110" workbookViewId="0">
      <selection activeCell="D7" sqref="D6:D7"/>
    </sheetView>
  </sheetViews>
  <sheetFormatPr defaultRowHeight="14.5" x14ac:dyDescent="0.35"/>
  <cols>
    <col min="1" max="1" width="2.7265625" customWidth="1"/>
    <col min="2" max="2" width="31.08984375" customWidth="1"/>
    <col min="3" max="3" width="10.54296875" customWidth="1"/>
    <col min="4" max="4" width="21.08984375" customWidth="1"/>
    <col min="6" max="6" width="14.36328125" style="130" customWidth="1"/>
    <col min="7" max="7" width="12.6328125" style="132" customWidth="1"/>
    <col min="8" max="8" width="20.54296875" style="133" customWidth="1"/>
    <col min="9" max="9" width="18.36328125" customWidth="1"/>
    <col min="10" max="10" width="24.81640625" customWidth="1"/>
  </cols>
  <sheetData>
    <row r="1" spans="2:10" ht="6.5" customHeight="1" x14ac:dyDescent="0.35"/>
    <row r="2" spans="2:10" ht="4.5" customHeight="1" x14ac:dyDescent="0.35"/>
    <row r="3" spans="2:10" x14ac:dyDescent="0.35">
      <c r="B3" s="134" t="s">
        <v>112</v>
      </c>
      <c r="C3" s="134" t="s">
        <v>113</v>
      </c>
      <c r="D3" s="134" t="s">
        <v>114</v>
      </c>
      <c r="E3" s="134" t="s">
        <v>36</v>
      </c>
      <c r="F3" s="135" t="s">
        <v>115</v>
      </c>
      <c r="G3" s="136" t="s">
        <v>116</v>
      </c>
      <c r="H3" s="137" t="s">
        <v>117</v>
      </c>
      <c r="I3" s="135" t="s">
        <v>153</v>
      </c>
      <c r="J3" s="135" t="s">
        <v>118</v>
      </c>
    </row>
    <row r="4" spans="2:10" ht="6.5" customHeight="1" x14ac:dyDescent="0.35">
      <c r="B4" s="128"/>
      <c r="C4" s="128"/>
      <c r="D4" s="128"/>
      <c r="E4" s="128"/>
      <c r="F4" s="104"/>
      <c r="G4" s="138"/>
      <c r="H4" s="105"/>
      <c r="I4" s="128"/>
      <c r="J4" s="128"/>
    </row>
    <row r="5" spans="2:10" ht="16" customHeight="1" x14ac:dyDescent="0.35">
      <c r="B5" s="139" t="s">
        <v>119</v>
      </c>
      <c r="C5" s="140" t="s">
        <v>120</v>
      </c>
      <c r="D5" s="140"/>
      <c r="E5" s="139" t="s">
        <v>121</v>
      </c>
      <c r="F5" s="141"/>
      <c r="G5" s="142"/>
      <c r="H5" s="143"/>
      <c r="I5" s="144"/>
      <c r="J5" s="144"/>
    </row>
    <row r="6" spans="2:10" ht="16.5" customHeight="1" x14ac:dyDescent="0.35">
      <c r="B6" s="145" t="str">
        <f>'[190]Detailed BOQ'!C13</f>
        <v>Supervisors</v>
      </c>
      <c r="C6" s="146"/>
      <c r="D6" s="146"/>
      <c r="E6" s="146" t="s">
        <v>121</v>
      </c>
      <c r="F6" s="147">
        <v>5</v>
      </c>
      <c r="G6" s="148">
        <f>(40*52)/12</f>
        <v>173.33333333333334</v>
      </c>
      <c r="H6" s="149"/>
      <c r="I6" s="150"/>
      <c r="J6" s="150">
        <f>I6*48</f>
        <v>0</v>
      </c>
    </row>
    <row r="7" spans="2:10" ht="22" customHeight="1" x14ac:dyDescent="0.35">
      <c r="B7" s="145" t="str">
        <f>'[190]Detailed BOQ'!C19</f>
        <v>Site manager</v>
      </c>
      <c r="C7" s="146"/>
      <c r="D7" s="146"/>
      <c r="E7" s="146" t="s">
        <v>121</v>
      </c>
      <c r="F7" s="147">
        <v>1</v>
      </c>
      <c r="G7" s="148">
        <f t="shared" ref="G7:G9" si="0">(40*52)/12</f>
        <v>173.33333333333334</v>
      </c>
      <c r="H7" s="149"/>
      <c r="I7" s="150"/>
      <c r="J7" s="150">
        <f t="shared" ref="J7:J9" si="1">I7*48</f>
        <v>0</v>
      </c>
    </row>
    <row r="8" spans="2:10" ht="17" customHeight="1" x14ac:dyDescent="0.35">
      <c r="B8" s="145" t="str">
        <f>'[190]Detailed BOQ'!C25</f>
        <v>Safety officer</v>
      </c>
      <c r="C8" s="128"/>
      <c r="D8" s="128"/>
      <c r="E8" s="146" t="s">
        <v>121</v>
      </c>
      <c r="F8" s="147">
        <v>2</v>
      </c>
      <c r="G8" s="148">
        <f t="shared" si="0"/>
        <v>173.33333333333334</v>
      </c>
      <c r="H8" s="149"/>
      <c r="I8" s="150"/>
      <c r="J8" s="150">
        <f t="shared" si="1"/>
        <v>0</v>
      </c>
    </row>
    <row r="9" spans="2:10" ht="15.5" customHeight="1" x14ac:dyDescent="0.35">
      <c r="B9" s="145" t="str">
        <f>'[190]Detailed BOQ'!C29</f>
        <v>Admin clerk</v>
      </c>
      <c r="C9" s="128"/>
      <c r="D9" s="128"/>
      <c r="E9" s="146" t="s">
        <v>121</v>
      </c>
      <c r="F9" s="147">
        <v>1</v>
      </c>
      <c r="G9" s="148">
        <f t="shared" si="0"/>
        <v>173.33333333333334</v>
      </c>
      <c r="H9" s="149"/>
      <c r="I9" s="150"/>
      <c r="J9" s="150">
        <f t="shared" si="1"/>
        <v>0</v>
      </c>
    </row>
    <row r="10" spans="2:10" ht="15.5" customHeight="1" x14ac:dyDescent="0.35">
      <c r="B10" s="145"/>
      <c r="C10" s="128"/>
      <c r="D10" s="128"/>
      <c r="E10" s="146"/>
      <c r="F10" s="147"/>
      <c r="G10" s="148"/>
      <c r="H10" s="149"/>
      <c r="I10" s="151"/>
      <c r="J10" s="151"/>
    </row>
    <row r="11" spans="2:10" x14ac:dyDescent="0.35">
      <c r="B11" s="139" t="s">
        <v>122</v>
      </c>
      <c r="C11" s="140" t="s">
        <v>120</v>
      </c>
      <c r="D11" s="140"/>
      <c r="E11" s="139" t="s">
        <v>121</v>
      </c>
      <c r="F11" s="141"/>
      <c r="G11" s="142"/>
      <c r="H11" s="143"/>
      <c r="I11" s="144"/>
      <c r="J11" s="144"/>
    </row>
    <row r="12" spans="2:10" x14ac:dyDescent="0.35">
      <c r="B12" s="145" t="s">
        <v>123</v>
      </c>
      <c r="C12" s="146" t="s">
        <v>124</v>
      </c>
      <c r="D12" s="146"/>
      <c r="E12" s="146" t="s">
        <v>121</v>
      </c>
      <c r="F12" s="147">
        <v>25</v>
      </c>
      <c r="G12" s="148">
        <v>173.33333333333334</v>
      </c>
      <c r="H12" s="149"/>
      <c r="I12" s="152"/>
      <c r="J12" s="152">
        <f t="shared" ref="J12:J13" si="2">I12*48</f>
        <v>0</v>
      </c>
    </row>
    <row r="13" spans="2:10" x14ac:dyDescent="0.35">
      <c r="B13" s="145" t="s">
        <v>125</v>
      </c>
      <c r="C13" s="146" t="s">
        <v>126</v>
      </c>
      <c r="D13" s="146"/>
      <c r="E13" s="146" t="s">
        <v>121</v>
      </c>
      <c r="F13" s="147">
        <v>3</v>
      </c>
      <c r="G13" s="148">
        <f>8*0.75*7*4</f>
        <v>168</v>
      </c>
      <c r="H13" s="149"/>
      <c r="I13" s="153"/>
      <c r="J13" s="153">
        <f t="shared" si="2"/>
        <v>0</v>
      </c>
    </row>
    <row r="14" spans="2:10" x14ac:dyDescent="0.35">
      <c r="B14" s="146"/>
      <c r="C14" s="146"/>
      <c r="D14" s="146"/>
      <c r="E14" s="146"/>
      <c r="F14" s="147"/>
      <c r="G14" s="148"/>
      <c r="H14" s="149"/>
      <c r="I14" s="152"/>
      <c r="J14" s="152"/>
    </row>
    <row r="15" spans="2:10" x14ac:dyDescent="0.35">
      <c r="B15" s="139" t="s">
        <v>127</v>
      </c>
      <c r="C15" s="140" t="s">
        <v>120</v>
      </c>
      <c r="D15" s="140"/>
      <c r="E15" s="139" t="s">
        <v>121</v>
      </c>
      <c r="F15" s="154"/>
      <c r="G15" s="155"/>
      <c r="H15" s="156"/>
      <c r="I15" s="144"/>
      <c r="J15" s="144"/>
    </row>
    <row r="16" spans="2:10" x14ac:dyDescent="0.35">
      <c r="B16" s="145" t="str">
        <f>'[190]Detailed BOQ'!C46</f>
        <v>Turbine</v>
      </c>
      <c r="C16" s="146" t="s">
        <v>124</v>
      </c>
      <c r="D16" s="146" t="s">
        <v>128</v>
      </c>
      <c r="E16" s="146" t="s">
        <v>121</v>
      </c>
      <c r="F16" s="147">
        <v>11</v>
      </c>
      <c r="G16" s="148">
        <v>173.33333333333334</v>
      </c>
      <c r="H16" s="149"/>
      <c r="I16" s="152"/>
      <c r="J16" s="152">
        <f t="shared" ref="J16:J29" si="3">I16*48</f>
        <v>0</v>
      </c>
    </row>
    <row r="17" spans="2:10" x14ac:dyDescent="0.35">
      <c r="B17" s="145" t="str">
        <f>'[190]Detailed BOQ'!C56</f>
        <v>Boiler</v>
      </c>
      <c r="C17" s="146" t="s">
        <v>124</v>
      </c>
      <c r="D17" s="146" t="s">
        <v>128</v>
      </c>
      <c r="E17" s="146" t="s">
        <v>121</v>
      </c>
      <c r="F17" s="147">
        <v>60</v>
      </c>
      <c r="G17" s="148">
        <v>173.33333333333334</v>
      </c>
      <c r="H17" s="149"/>
      <c r="I17" s="152"/>
      <c r="J17" s="152">
        <f t="shared" si="3"/>
        <v>0</v>
      </c>
    </row>
    <row r="18" spans="2:10" x14ac:dyDescent="0.35">
      <c r="B18" s="145" t="str">
        <f>'[190]Detailed BOQ'!C66</f>
        <v>Station switchgear room</v>
      </c>
      <c r="C18" s="146" t="s">
        <v>129</v>
      </c>
      <c r="D18" s="146" t="s">
        <v>128</v>
      </c>
      <c r="E18" s="146" t="s">
        <v>121</v>
      </c>
      <c r="F18" s="147">
        <f>'[191]Detailed BOQ'!$M$72</f>
        <v>4</v>
      </c>
      <c r="G18" s="148">
        <v>173.33333333333334</v>
      </c>
      <c r="H18" s="149"/>
      <c r="I18" s="152"/>
      <c r="J18" s="152">
        <f t="shared" si="3"/>
        <v>0</v>
      </c>
    </row>
    <row r="19" spans="2:10" x14ac:dyDescent="0.35">
      <c r="B19" s="145" t="str">
        <f>'[190]Detailed BOQ'!C76</f>
        <v>Water treatment plant</v>
      </c>
      <c r="C19" s="146" t="s">
        <v>124</v>
      </c>
      <c r="D19" s="146" t="s">
        <v>128</v>
      </c>
      <c r="E19" s="146" t="s">
        <v>121</v>
      </c>
      <c r="F19" s="147">
        <f>'[191]Detailed BOQ'!$M$82</f>
        <v>2</v>
      </c>
      <c r="G19" s="148">
        <v>173.33333333333334</v>
      </c>
      <c r="H19" s="149"/>
      <c r="I19" s="152"/>
      <c r="J19" s="152">
        <f t="shared" si="3"/>
        <v>0</v>
      </c>
    </row>
    <row r="20" spans="2:10" x14ac:dyDescent="0.35">
      <c r="B20" s="145" t="str">
        <f>'[190]Detailed BOQ'!C86</f>
        <v>Sewage plant</v>
      </c>
      <c r="C20" s="146" t="s">
        <v>124</v>
      </c>
      <c r="D20" s="146" t="s">
        <v>128</v>
      </c>
      <c r="E20" s="146" t="s">
        <v>121</v>
      </c>
      <c r="F20" s="147">
        <f>'[191]Detailed BOQ'!$M$92</f>
        <v>1</v>
      </c>
      <c r="G20" s="148">
        <v>173.33333333333334</v>
      </c>
      <c r="H20" s="149"/>
      <c r="I20" s="152"/>
      <c r="J20" s="152">
        <f t="shared" si="3"/>
        <v>0</v>
      </c>
    </row>
    <row r="21" spans="2:10" x14ac:dyDescent="0.35">
      <c r="B21" s="145" t="str">
        <f>'[190]Detailed BOQ'!C96</f>
        <v>Cooling water plant</v>
      </c>
      <c r="C21" s="146" t="s">
        <v>124</v>
      </c>
      <c r="D21" s="146" t="s">
        <v>128</v>
      </c>
      <c r="E21" s="146" t="s">
        <v>121</v>
      </c>
      <c r="F21" s="147">
        <f>'[191]Detailed BOQ'!$M$102</f>
        <v>1</v>
      </c>
      <c r="G21" s="148">
        <v>173.33333333333334</v>
      </c>
      <c r="H21" s="149"/>
      <c r="I21" s="152"/>
      <c r="J21" s="152">
        <f t="shared" si="3"/>
        <v>0</v>
      </c>
    </row>
    <row r="22" spans="2:10" x14ac:dyDescent="0.35">
      <c r="B22" s="145" t="str">
        <f>'[190]Detailed BOQ'!C106</f>
        <v>Fire pump house</v>
      </c>
      <c r="C22" s="146" t="s">
        <v>124</v>
      </c>
      <c r="D22" s="146" t="s">
        <v>128</v>
      </c>
      <c r="E22" s="146" t="s">
        <v>121</v>
      </c>
      <c r="F22" s="147">
        <f>'[191]Detailed BOQ'!$M$112</f>
        <v>1</v>
      </c>
      <c r="G22" s="148">
        <v>173.33333333333334</v>
      </c>
      <c r="H22" s="149"/>
      <c r="I22" s="152"/>
      <c r="J22" s="152">
        <f t="shared" si="3"/>
        <v>0</v>
      </c>
    </row>
    <row r="23" spans="2:10" x14ac:dyDescent="0.35">
      <c r="B23" s="145" t="str">
        <f>'[190]Detailed BOQ'!C116</f>
        <v>Compressor plant</v>
      </c>
      <c r="C23" s="146" t="s">
        <v>124</v>
      </c>
      <c r="D23" s="146" t="s">
        <v>128</v>
      </c>
      <c r="E23" s="146" t="s">
        <v>121</v>
      </c>
      <c r="F23" s="147">
        <f>'[191]Detailed BOQ'!$M$122</f>
        <v>1</v>
      </c>
      <c r="G23" s="148">
        <v>173.33333333333334</v>
      </c>
      <c r="H23" s="149"/>
      <c r="I23" s="152"/>
      <c r="J23" s="152">
        <f t="shared" si="3"/>
        <v>0</v>
      </c>
    </row>
    <row r="24" spans="2:10" x14ac:dyDescent="0.35">
      <c r="B24" s="145" t="str">
        <f>'[190]Detailed BOQ'!C126</f>
        <v>Hydrogen plant</v>
      </c>
      <c r="C24" s="146" t="s">
        <v>124</v>
      </c>
      <c r="D24" s="146" t="s">
        <v>128</v>
      </c>
      <c r="E24" s="146" t="s">
        <v>121</v>
      </c>
      <c r="F24" s="147">
        <f>'[191]Detailed BOQ'!$M$132</f>
        <v>1</v>
      </c>
      <c r="G24" s="148">
        <v>173.33333333333334</v>
      </c>
      <c r="H24" s="149"/>
      <c r="I24" s="152"/>
      <c r="J24" s="152">
        <f t="shared" si="3"/>
        <v>0</v>
      </c>
    </row>
    <row r="25" spans="2:10" x14ac:dyDescent="0.35">
      <c r="B25" s="145" t="str">
        <f>'[190]Detailed BOQ'!C136</f>
        <v>Fuel oil plant</v>
      </c>
      <c r="C25" s="146" t="s">
        <v>124</v>
      </c>
      <c r="D25" s="146" t="s">
        <v>128</v>
      </c>
      <c r="E25" s="146" t="s">
        <v>121</v>
      </c>
      <c r="F25" s="147">
        <f>'[191]Detailed BOQ'!$M$142</f>
        <v>1</v>
      </c>
      <c r="G25" s="148">
        <v>173.33333333333334</v>
      </c>
      <c r="H25" s="149"/>
      <c r="I25" s="152"/>
      <c r="J25" s="152">
        <f t="shared" si="3"/>
        <v>0</v>
      </c>
    </row>
    <row r="26" spans="2:10" x14ac:dyDescent="0.35">
      <c r="B26" s="145" t="str">
        <f>'[190]Detailed BOQ'!C146</f>
        <v>Stores</v>
      </c>
      <c r="C26" s="146" t="s">
        <v>124</v>
      </c>
      <c r="D26" s="146" t="s">
        <v>128</v>
      </c>
      <c r="E26" s="146" t="s">
        <v>121</v>
      </c>
      <c r="F26" s="147">
        <f>'[191]Detailed BOQ'!$M$152</f>
        <v>2</v>
      </c>
      <c r="G26" s="148">
        <v>173.33333333333334</v>
      </c>
      <c r="H26" s="149"/>
      <c r="I26" s="152"/>
      <c r="J26" s="152">
        <f t="shared" si="3"/>
        <v>0</v>
      </c>
    </row>
    <row r="27" spans="2:10" x14ac:dyDescent="0.35">
      <c r="B27" s="145" t="str">
        <f>'[190]Detailed BOQ'!C156</f>
        <v>Roads and remaining areas</v>
      </c>
      <c r="C27" s="146" t="s">
        <v>124</v>
      </c>
      <c r="D27" s="146" t="s">
        <v>128</v>
      </c>
      <c r="E27" s="146" t="s">
        <v>121</v>
      </c>
      <c r="F27" s="147">
        <f>'[191]Detailed BOQ'!$M$162</f>
        <v>4</v>
      </c>
      <c r="G27" s="148">
        <v>173.33333333333334</v>
      </c>
      <c r="H27" s="149"/>
      <c r="I27" s="152"/>
      <c r="J27" s="152">
        <f t="shared" si="3"/>
        <v>0</v>
      </c>
    </row>
    <row r="28" spans="2:10" x14ac:dyDescent="0.35">
      <c r="B28" s="145" t="str">
        <f>'[190]Detailed BOQ'!C166</f>
        <v>Pipeline trenches</v>
      </c>
      <c r="C28" s="146" t="s">
        <v>124</v>
      </c>
      <c r="D28" s="146" t="s">
        <v>128</v>
      </c>
      <c r="E28" s="146" t="s">
        <v>121</v>
      </c>
      <c r="F28" s="147">
        <v>10</v>
      </c>
      <c r="G28" s="148">
        <v>173.33333333333334</v>
      </c>
      <c r="H28" s="149"/>
      <c r="I28" s="152"/>
      <c r="J28" s="152">
        <f t="shared" si="3"/>
        <v>0</v>
      </c>
    </row>
    <row r="29" spans="2:10" x14ac:dyDescent="0.35">
      <c r="B29" s="145" t="s">
        <v>130</v>
      </c>
      <c r="C29" s="146" t="s">
        <v>124</v>
      </c>
      <c r="D29" s="146" t="s">
        <v>131</v>
      </c>
      <c r="E29" s="146" t="s">
        <v>121</v>
      </c>
      <c r="F29" s="147">
        <f>'[191]Detailed BOQ'!$M$179</f>
        <v>2</v>
      </c>
      <c r="G29" s="148">
        <v>173.33333333333334</v>
      </c>
      <c r="H29" s="149"/>
      <c r="I29" s="152"/>
      <c r="J29" s="152">
        <f t="shared" si="3"/>
        <v>0</v>
      </c>
    </row>
    <row r="30" spans="2:10" x14ac:dyDescent="0.35">
      <c r="B30" s="139" t="s">
        <v>132</v>
      </c>
      <c r="C30" s="140"/>
      <c r="D30" s="140"/>
      <c r="E30" s="139"/>
      <c r="F30" s="154"/>
      <c r="G30" s="155"/>
      <c r="H30" s="156"/>
      <c r="I30" s="144"/>
      <c r="J30" s="144"/>
    </row>
    <row r="31" spans="2:10" x14ac:dyDescent="0.35">
      <c r="B31" s="145" t="str">
        <f>'[190]Detailed BOQ'!C204</f>
        <v>Weekend teams</v>
      </c>
      <c r="C31" s="146" t="s">
        <v>133</v>
      </c>
      <c r="D31" s="146" t="s">
        <v>134</v>
      </c>
      <c r="E31" s="146" t="s">
        <v>121</v>
      </c>
      <c r="F31" s="147">
        <v>1</v>
      </c>
      <c r="G31" s="148">
        <f>7*'[191]Detailed BOQ'!$M$219</f>
        <v>30.333333333333332</v>
      </c>
      <c r="H31" s="149"/>
      <c r="I31" s="152"/>
      <c r="J31" s="152">
        <f t="shared" ref="J31:J35" si="4">I31*48</f>
        <v>0</v>
      </c>
    </row>
    <row r="32" spans="2:10" x14ac:dyDescent="0.35">
      <c r="B32" s="145"/>
      <c r="C32" s="146" t="s">
        <v>133</v>
      </c>
      <c r="D32" s="146" t="s">
        <v>128</v>
      </c>
      <c r="E32" s="146" t="s">
        <v>121</v>
      </c>
      <c r="F32" s="147">
        <v>30</v>
      </c>
      <c r="G32" s="148">
        <f>7*'[191]Detailed BOQ'!$M$219</f>
        <v>30.333333333333332</v>
      </c>
      <c r="H32" s="149"/>
      <c r="I32" s="152"/>
      <c r="J32" s="152">
        <f t="shared" si="4"/>
        <v>0</v>
      </c>
    </row>
    <row r="33" spans="2:10" x14ac:dyDescent="0.35">
      <c r="B33" s="145"/>
      <c r="C33" s="146" t="s">
        <v>133</v>
      </c>
      <c r="D33" s="146" t="s">
        <v>135</v>
      </c>
      <c r="E33" s="146" t="s">
        <v>121</v>
      </c>
      <c r="F33" s="147">
        <f>'[191]Detailed BOQ'!$M$220</f>
        <v>6</v>
      </c>
      <c r="G33" s="148">
        <f>7*'[191]Detailed BOQ'!$M$219</f>
        <v>30.333333333333332</v>
      </c>
      <c r="H33" s="149"/>
      <c r="I33" s="152"/>
      <c r="J33" s="152">
        <f t="shared" si="4"/>
        <v>0</v>
      </c>
    </row>
    <row r="34" spans="2:10" x14ac:dyDescent="0.35">
      <c r="B34" s="145"/>
      <c r="C34" s="146" t="s">
        <v>133</v>
      </c>
      <c r="D34" s="146" t="s">
        <v>3</v>
      </c>
      <c r="E34" s="146" t="s">
        <v>121</v>
      </c>
      <c r="F34" s="147">
        <v>1</v>
      </c>
      <c r="G34" s="148">
        <f>7*'[191]Detailed BOQ'!$M$219</f>
        <v>30.333333333333332</v>
      </c>
      <c r="H34" s="149"/>
      <c r="I34" s="152"/>
      <c r="J34" s="152">
        <f t="shared" si="4"/>
        <v>0</v>
      </c>
    </row>
    <row r="35" spans="2:10" x14ac:dyDescent="0.35">
      <c r="B35" s="145"/>
      <c r="C35" s="146" t="s">
        <v>133</v>
      </c>
      <c r="D35" s="146" t="s">
        <v>136</v>
      </c>
      <c r="E35" s="146" t="s">
        <v>121</v>
      </c>
      <c r="F35" s="147">
        <f>'[191]Detailed BOQ'!$M$225</f>
        <v>1</v>
      </c>
      <c r="G35" s="148">
        <f>7*'[191]Detailed BOQ'!$M$219</f>
        <v>30.333333333333332</v>
      </c>
      <c r="H35" s="149"/>
      <c r="I35" s="152"/>
      <c r="J35" s="152">
        <f t="shared" si="4"/>
        <v>0</v>
      </c>
    </row>
    <row r="36" spans="2:10" x14ac:dyDescent="0.35">
      <c r="B36" s="139" t="s">
        <v>137</v>
      </c>
      <c r="C36" s="140"/>
      <c r="D36" s="140"/>
      <c r="E36" s="139"/>
      <c r="F36" s="154"/>
      <c r="G36" s="155"/>
      <c r="H36" s="156"/>
      <c r="I36" s="144"/>
      <c r="J36" s="144"/>
    </row>
    <row r="37" spans="2:10" x14ac:dyDescent="0.35">
      <c r="B37" s="145"/>
      <c r="C37" s="146" t="s">
        <v>138</v>
      </c>
      <c r="D37" s="146" t="s">
        <v>139</v>
      </c>
      <c r="E37" s="146" t="s">
        <v>121</v>
      </c>
      <c r="F37" s="147">
        <v>5</v>
      </c>
      <c r="G37" s="148">
        <v>1</v>
      </c>
      <c r="H37" s="149"/>
      <c r="I37" s="152"/>
      <c r="J37" s="152">
        <f t="shared" ref="J37:J41" si="5">I37*48</f>
        <v>0</v>
      </c>
    </row>
    <row r="38" spans="2:10" x14ac:dyDescent="0.35">
      <c r="B38" s="145"/>
      <c r="C38" s="146" t="s">
        <v>138</v>
      </c>
      <c r="D38" s="146" t="s">
        <v>140</v>
      </c>
      <c r="E38" s="146" t="s">
        <v>121</v>
      </c>
      <c r="F38" s="147">
        <v>6</v>
      </c>
      <c r="G38" s="148">
        <v>2</v>
      </c>
      <c r="H38" s="149"/>
      <c r="I38" s="152"/>
      <c r="J38" s="152">
        <f t="shared" si="5"/>
        <v>0</v>
      </c>
    </row>
    <row r="39" spans="2:10" x14ac:dyDescent="0.35">
      <c r="B39" s="145"/>
      <c r="C39" s="146" t="s">
        <v>138</v>
      </c>
      <c r="D39" s="146" t="s">
        <v>141</v>
      </c>
      <c r="E39" s="146" t="s">
        <v>121</v>
      </c>
      <c r="F39" s="147">
        <v>8</v>
      </c>
      <c r="G39" s="148">
        <v>2</v>
      </c>
      <c r="H39" s="149"/>
      <c r="I39" s="152"/>
      <c r="J39" s="152">
        <f t="shared" si="5"/>
        <v>0</v>
      </c>
    </row>
    <row r="40" spans="2:10" x14ac:dyDescent="0.35">
      <c r="B40" s="145"/>
      <c r="C40" s="146" t="s">
        <v>138</v>
      </c>
      <c r="D40" s="146" t="s">
        <v>131</v>
      </c>
      <c r="E40" s="146" t="s">
        <v>121</v>
      </c>
      <c r="F40" s="147">
        <v>2</v>
      </c>
      <c r="G40" s="148">
        <v>2</v>
      </c>
      <c r="H40" s="149"/>
      <c r="I40" s="152"/>
      <c r="J40" s="152">
        <f t="shared" si="5"/>
        <v>0</v>
      </c>
    </row>
    <row r="41" spans="2:10" x14ac:dyDescent="0.35">
      <c r="B41" s="145"/>
      <c r="C41" s="146" t="s">
        <v>138</v>
      </c>
      <c r="D41" s="146" t="s">
        <v>142</v>
      </c>
      <c r="E41" s="146" t="s">
        <v>121</v>
      </c>
      <c r="F41" s="147">
        <v>2</v>
      </c>
      <c r="G41" s="148">
        <v>2</v>
      </c>
      <c r="H41" s="149"/>
      <c r="I41" s="152"/>
      <c r="J41" s="152">
        <f t="shared" si="5"/>
        <v>0</v>
      </c>
    </row>
    <row r="42" spans="2:10" x14ac:dyDescent="0.35">
      <c r="B42" s="139" t="s">
        <v>143</v>
      </c>
      <c r="C42" s="140"/>
      <c r="D42" s="140"/>
      <c r="E42" s="139"/>
      <c r="F42" s="154"/>
      <c r="G42" s="155"/>
      <c r="H42" s="156"/>
      <c r="I42" s="144"/>
      <c r="J42" s="144"/>
    </row>
    <row r="43" spans="2:10" x14ac:dyDescent="0.35">
      <c r="B43" s="145"/>
      <c r="C43" s="146" t="s">
        <v>138</v>
      </c>
      <c r="D43" s="146" t="s">
        <v>139</v>
      </c>
      <c r="E43" s="146" t="s">
        <v>121</v>
      </c>
      <c r="F43" s="147">
        <v>5</v>
      </c>
      <c r="G43" s="148">
        <v>1</v>
      </c>
      <c r="H43" s="149"/>
      <c r="I43" s="152"/>
      <c r="J43" s="152">
        <f t="shared" ref="J43:J47" si="6">I43*48</f>
        <v>0</v>
      </c>
    </row>
    <row r="44" spans="2:10" x14ac:dyDescent="0.35">
      <c r="B44" s="145"/>
      <c r="C44" s="146" t="s">
        <v>138</v>
      </c>
      <c r="D44" s="146" t="s">
        <v>140</v>
      </c>
      <c r="E44" s="146" t="s">
        <v>121</v>
      </c>
      <c r="F44" s="147">
        <v>6</v>
      </c>
      <c r="G44" s="148">
        <v>2</v>
      </c>
      <c r="H44" s="149"/>
      <c r="I44" s="152"/>
      <c r="J44" s="152">
        <f t="shared" si="6"/>
        <v>0</v>
      </c>
    </row>
    <row r="45" spans="2:10" x14ac:dyDescent="0.35">
      <c r="B45" s="145"/>
      <c r="C45" s="146" t="s">
        <v>138</v>
      </c>
      <c r="D45" s="146" t="s">
        <v>141</v>
      </c>
      <c r="E45" s="146" t="s">
        <v>121</v>
      </c>
      <c r="F45" s="147">
        <v>8</v>
      </c>
      <c r="G45" s="148">
        <v>2</v>
      </c>
      <c r="H45" s="149"/>
      <c r="I45" s="152"/>
      <c r="J45" s="152">
        <f t="shared" si="6"/>
        <v>0</v>
      </c>
    </row>
    <row r="46" spans="2:10" x14ac:dyDescent="0.35">
      <c r="B46" s="145"/>
      <c r="C46" s="146" t="s">
        <v>138</v>
      </c>
      <c r="D46" s="146" t="s">
        <v>131</v>
      </c>
      <c r="E46" s="146" t="s">
        <v>121</v>
      </c>
      <c r="F46" s="147">
        <v>2</v>
      </c>
      <c r="G46" s="148">
        <v>2</v>
      </c>
      <c r="H46" s="149"/>
      <c r="I46" s="152"/>
      <c r="J46" s="152">
        <f t="shared" si="6"/>
        <v>0</v>
      </c>
    </row>
    <row r="47" spans="2:10" x14ac:dyDescent="0.35">
      <c r="B47" s="145"/>
      <c r="C47" s="146" t="s">
        <v>138</v>
      </c>
      <c r="D47" s="146" t="s">
        <v>142</v>
      </c>
      <c r="E47" s="146" t="s">
        <v>121</v>
      </c>
      <c r="F47" s="147">
        <v>2</v>
      </c>
      <c r="G47" s="148">
        <v>2</v>
      </c>
      <c r="H47" s="149"/>
      <c r="I47" s="152"/>
      <c r="J47" s="152">
        <f t="shared" si="6"/>
        <v>0</v>
      </c>
    </row>
    <row r="48" spans="2:10" x14ac:dyDescent="0.35">
      <c r="B48" s="139" t="s">
        <v>144</v>
      </c>
      <c r="C48" s="140"/>
      <c r="D48" s="140"/>
      <c r="E48" s="139"/>
      <c r="F48" s="154"/>
      <c r="G48" s="155"/>
      <c r="H48" s="156"/>
      <c r="I48" s="144"/>
      <c r="J48" s="144"/>
    </row>
    <row r="49" spans="2:10" x14ac:dyDescent="0.35">
      <c r="B49" s="145"/>
      <c r="C49" s="146" t="s">
        <v>138</v>
      </c>
      <c r="D49" s="146" t="s">
        <v>139</v>
      </c>
      <c r="E49" s="146" t="s">
        <v>121</v>
      </c>
      <c r="F49" s="147">
        <v>5</v>
      </c>
      <c r="G49" s="148">
        <v>30</v>
      </c>
      <c r="H49" s="149"/>
      <c r="I49" s="152"/>
      <c r="J49" s="152">
        <f t="shared" ref="J49:J54" si="7">I49*48</f>
        <v>0</v>
      </c>
    </row>
    <row r="50" spans="2:10" x14ac:dyDescent="0.35">
      <c r="B50" s="145"/>
      <c r="C50" s="146" t="s">
        <v>138</v>
      </c>
      <c r="D50" s="146" t="s">
        <v>140</v>
      </c>
      <c r="E50" s="146" t="s">
        <v>121</v>
      </c>
      <c r="F50" s="147">
        <v>6</v>
      </c>
      <c r="G50" s="148">
        <v>30</v>
      </c>
      <c r="H50" s="149"/>
      <c r="I50" s="152"/>
      <c r="J50" s="152">
        <f t="shared" si="7"/>
        <v>0</v>
      </c>
    </row>
    <row r="51" spans="2:10" x14ac:dyDescent="0.35">
      <c r="B51" s="145"/>
      <c r="C51" s="146" t="s">
        <v>138</v>
      </c>
      <c r="D51" s="146" t="s">
        <v>141</v>
      </c>
      <c r="E51" s="146" t="s">
        <v>121</v>
      </c>
      <c r="F51" s="147">
        <v>8</v>
      </c>
      <c r="G51" s="148">
        <v>30</v>
      </c>
      <c r="H51" s="149"/>
      <c r="I51" s="152"/>
      <c r="J51" s="152">
        <f t="shared" si="7"/>
        <v>0</v>
      </c>
    </row>
    <row r="52" spans="2:10" x14ac:dyDescent="0.35">
      <c r="B52" s="145"/>
      <c r="C52" s="146" t="s">
        <v>138</v>
      </c>
      <c r="D52" s="146" t="s">
        <v>131</v>
      </c>
      <c r="E52" s="146" t="s">
        <v>121</v>
      </c>
      <c r="F52" s="147">
        <v>2</v>
      </c>
      <c r="G52" s="148">
        <v>30</v>
      </c>
      <c r="H52" s="149"/>
      <c r="I52" s="152"/>
      <c r="J52" s="152">
        <f t="shared" si="7"/>
        <v>0</v>
      </c>
    </row>
    <row r="53" spans="2:10" x14ac:dyDescent="0.35">
      <c r="B53" s="145"/>
      <c r="C53" s="146" t="s">
        <v>138</v>
      </c>
      <c r="D53" s="146" t="s">
        <v>145</v>
      </c>
      <c r="E53" s="146" t="s">
        <v>121</v>
      </c>
      <c r="F53" s="147">
        <v>15</v>
      </c>
      <c r="G53" s="148">
        <v>10</v>
      </c>
      <c r="H53" s="149"/>
      <c r="I53" s="152"/>
      <c r="J53" s="152">
        <f t="shared" si="7"/>
        <v>0</v>
      </c>
    </row>
    <row r="54" spans="2:10" x14ac:dyDescent="0.35">
      <c r="B54" s="145"/>
      <c r="C54" s="146" t="s">
        <v>138</v>
      </c>
      <c r="D54" s="146" t="s">
        <v>142</v>
      </c>
      <c r="E54" s="146" t="s">
        <v>121</v>
      </c>
      <c r="F54" s="147">
        <v>2</v>
      </c>
      <c r="G54" s="148">
        <v>30</v>
      </c>
      <c r="H54" s="149"/>
      <c r="I54" s="152"/>
      <c r="J54" s="152">
        <f t="shared" si="7"/>
        <v>0</v>
      </c>
    </row>
    <row r="55" spans="2:10" x14ac:dyDescent="0.35">
      <c r="B55" s="139" t="s">
        <v>146</v>
      </c>
      <c r="C55" s="140"/>
      <c r="D55" s="140"/>
      <c r="E55" s="139"/>
      <c r="F55" s="154"/>
      <c r="G55" s="155"/>
      <c r="H55" s="156"/>
      <c r="I55" s="144"/>
      <c r="J55" s="144"/>
    </row>
    <row r="56" spans="2:10" x14ac:dyDescent="0.35">
      <c r="B56" s="145"/>
      <c r="C56" s="146" t="s">
        <v>138</v>
      </c>
      <c r="D56" s="146" t="s">
        <v>139</v>
      </c>
      <c r="E56" s="146" t="s">
        <v>121</v>
      </c>
      <c r="F56" s="147">
        <v>5</v>
      </c>
      <c r="G56" s="148">
        <v>10</v>
      </c>
      <c r="H56" s="149"/>
      <c r="I56" s="152"/>
      <c r="J56" s="152">
        <f t="shared" ref="J56:J61" si="8">I56*48</f>
        <v>0</v>
      </c>
    </row>
    <row r="57" spans="2:10" x14ac:dyDescent="0.35">
      <c r="B57" s="145"/>
      <c r="C57" s="146" t="s">
        <v>138</v>
      </c>
      <c r="D57" s="146" t="s">
        <v>140</v>
      </c>
      <c r="E57" s="146" t="s">
        <v>121</v>
      </c>
      <c r="F57" s="147">
        <v>6</v>
      </c>
      <c r="G57" s="148">
        <v>10</v>
      </c>
      <c r="H57" s="149"/>
      <c r="I57" s="152"/>
      <c r="J57" s="152">
        <f t="shared" si="8"/>
        <v>0</v>
      </c>
    </row>
    <row r="58" spans="2:10" x14ac:dyDescent="0.35">
      <c r="B58" s="145"/>
      <c r="C58" s="146" t="s">
        <v>138</v>
      </c>
      <c r="D58" s="146" t="s">
        <v>141</v>
      </c>
      <c r="E58" s="146" t="s">
        <v>121</v>
      </c>
      <c r="F58" s="147">
        <v>8</v>
      </c>
      <c r="G58" s="148">
        <v>10</v>
      </c>
      <c r="H58" s="149"/>
      <c r="I58" s="152"/>
      <c r="J58" s="152">
        <f t="shared" si="8"/>
        <v>0</v>
      </c>
    </row>
    <row r="59" spans="2:10" x14ac:dyDescent="0.35">
      <c r="B59" s="145"/>
      <c r="C59" s="146" t="s">
        <v>138</v>
      </c>
      <c r="D59" s="146" t="s">
        <v>131</v>
      </c>
      <c r="E59" s="146" t="s">
        <v>121</v>
      </c>
      <c r="F59" s="147">
        <v>2</v>
      </c>
      <c r="G59" s="148">
        <v>10</v>
      </c>
      <c r="H59" s="149"/>
      <c r="I59" s="152"/>
      <c r="J59" s="152">
        <f t="shared" si="8"/>
        <v>0</v>
      </c>
    </row>
    <row r="60" spans="2:10" x14ac:dyDescent="0.35">
      <c r="B60" s="145"/>
      <c r="C60" s="146" t="s">
        <v>138</v>
      </c>
      <c r="D60" s="146" t="s">
        <v>145</v>
      </c>
      <c r="E60" s="146" t="s">
        <v>121</v>
      </c>
      <c r="F60" s="147">
        <v>15</v>
      </c>
      <c r="G60" s="148">
        <v>10</v>
      </c>
      <c r="H60" s="149"/>
      <c r="I60" s="152"/>
      <c r="J60" s="152">
        <f t="shared" si="8"/>
        <v>0</v>
      </c>
    </row>
    <row r="61" spans="2:10" x14ac:dyDescent="0.35">
      <c r="B61" s="145"/>
      <c r="C61" s="146" t="s">
        <v>138</v>
      </c>
      <c r="D61" s="146" t="s">
        <v>142</v>
      </c>
      <c r="E61" s="146" t="s">
        <v>121</v>
      </c>
      <c r="F61" s="147">
        <v>2</v>
      </c>
      <c r="G61" s="148">
        <v>10</v>
      </c>
      <c r="H61" s="149"/>
      <c r="I61" s="152"/>
      <c r="J61" s="152">
        <f t="shared" si="8"/>
        <v>0</v>
      </c>
    </row>
    <row r="62" spans="2:10" x14ac:dyDescent="0.35">
      <c r="B62" s="139" t="s">
        <v>147</v>
      </c>
      <c r="C62" s="140"/>
      <c r="D62" s="140"/>
      <c r="E62" s="139"/>
      <c r="F62" s="154"/>
      <c r="G62" s="155"/>
      <c r="H62" s="156"/>
      <c r="I62" s="144"/>
      <c r="J62" s="144"/>
    </row>
    <row r="63" spans="2:10" x14ac:dyDescent="0.35">
      <c r="B63" s="145"/>
      <c r="C63" s="146"/>
      <c r="D63" s="146"/>
      <c r="E63" s="146"/>
      <c r="F63" s="147"/>
      <c r="G63" s="148"/>
      <c r="H63" s="149"/>
      <c r="I63" s="152"/>
      <c r="J63" s="152"/>
    </row>
    <row r="64" spans="2:10" x14ac:dyDescent="0.35">
      <c r="B64" s="179" t="str">
        <f>'[190]Detailed BOQ'!C180</f>
        <v>Ash plant</v>
      </c>
      <c r="C64" s="158" t="s">
        <v>148</v>
      </c>
      <c r="D64" s="158" t="s">
        <v>149</v>
      </c>
      <c r="E64" s="146" t="s">
        <v>121</v>
      </c>
      <c r="F64" s="147">
        <v>30</v>
      </c>
      <c r="G64" s="148">
        <f>8*0.75*7*4</f>
        <v>168</v>
      </c>
      <c r="H64" s="149"/>
      <c r="I64" s="152"/>
      <c r="J64" s="152">
        <f t="shared" ref="J64:J67" si="9">I64*48</f>
        <v>0</v>
      </c>
    </row>
    <row r="65" spans="2:12" x14ac:dyDescent="0.35">
      <c r="B65" s="180"/>
      <c r="C65" s="158" t="s">
        <v>148</v>
      </c>
      <c r="D65" s="158" t="s">
        <v>150</v>
      </c>
      <c r="E65" s="146" t="s">
        <v>121</v>
      </c>
      <c r="F65" s="147">
        <v>3</v>
      </c>
      <c r="G65" s="148">
        <f t="shared" ref="G65:G67" si="10">8*0.75*7*4</f>
        <v>168</v>
      </c>
      <c r="H65" s="149"/>
      <c r="I65" s="152"/>
      <c r="J65" s="152">
        <f t="shared" si="9"/>
        <v>0</v>
      </c>
    </row>
    <row r="66" spans="2:12" x14ac:dyDescent="0.35">
      <c r="B66" s="179" t="str">
        <f>'[190]Detailed BOQ'!C192</f>
        <v>Coal plant</v>
      </c>
      <c r="C66" s="158" t="s">
        <v>148</v>
      </c>
      <c r="D66" s="158" t="s">
        <v>149</v>
      </c>
      <c r="E66" s="146" t="s">
        <v>121</v>
      </c>
      <c r="F66" s="147">
        <v>30</v>
      </c>
      <c r="G66" s="148">
        <f t="shared" si="10"/>
        <v>168</v>
      </c>
      <c r="H66" s="149"/>
      <c r="I66" s="152"/>
      <c r="J66" s="152">
        <f t="shared" si="9"/>
        <v>0</v>
      </c>
      <c r="K66" s="181"/>
      <c r="L66" s="181"/>
    </row>
    <row r="67" spans="2:12" x14ac:dyDescent="0.35">
      <c r="B67" s="180"/>
      <c r="C67" s="158" t="s">
        <v>148</v>
      </c>
      <c r="D67" s="158" t="s">
        <v>150</v>
      </c>
      <c r="E67" s="146" t="s">
        <v>121</v>
      </c>
      <c r="F67" s="147">
        <v>3</v>
      </c>
      <c r="G67" s="148">
        <f t="shared" si="10"/>
        <v>168</v>
      </c>
      <c r="H67" s="149"/>
      <c r="I67" s="152"/>
      <c r="J67" s="152">
        <f t="shared" si="9"/>
        <v>0</v>
      </c>
    </row>
    <row r="68" spans="2:12" x14ac:dyDescent="0.35">
      <c r="B68" s="157" t="s">
        <v>151</v>
      </c>
      <c r="C68" s="159" t="s">
        <v>37</v>
      </c>
      <c r="D68" s="159"/>
      <c r="E68" s="107" t="s">
        <v>121</v>
      </c>
      <c r="F68" s="108"/>
      <c r="G68" s="160"/>
      <c r="H68" s="161"/>
      <c r="I68" s="109"/>
      <c r="J68" s="109">
        <f>I68*48</f>
        <v>0</v>
      </c>
    </row>
    <row r="69" spans="2:12" ht="15" thickBot="1" x14ac:dyDescent="0.4">
      <c r="B69" s="162"/>
      <c r="C69" s="107"/>
      <c r="D69" s="107"/>
      <c r="E69" s="107"/>
      <c r="F69" s="108"/>
      <c r="G69" s="160"/>
      <c r="H69" s="161"/>
      <c r="I69" s="109"/>
      <c r="J69" s="109"/>
    </row>
    <row r="70" spans="2:12" ht="15" thickBot="1" x14ac:dyDescent="0.4">
      <c r="B70" s="182" t="s">
        <v>152</v>
      </c>
      <c r="C70" s="183"/>
      <c r="D70" s="183"/>
      <c r="E70" s="183"/>
      <c r="F70" s="183"/>
      <c r="G70" s="183"/>
      <c r="H70" s="183"/>
      <c r="I70" s="184"/>
      <c r="J70" s="163">
        <f>SUM(J6:J69)</f>
        <v>0</v>
      </c>
    </row>
    <row r="71" spans="2:12" ht="15" thickTop="1" x14ac:dyDescent="0.35">
      <c r="I71" s="164"/>
      <c r="J71" s="164"/>
    </row>
  </sheetData>
  <mergeCells count="4">
    <mergeCell ref="B64:B65"/>
    <mergeCell ref="B66:B67"/>
    <mergeCell ref="K66:L66"/>
    <mergeCell ref="B70:I70"/>
  </mergeCells>
  <pageMargins left="0.7" right="0.7" top="0.75" bottom="0.75" header="0.3" footer="0.3"/>
  <pageSetup scale="54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3EC351-E00F-4789-A32D-F0251B0F0172}">
  <dimension ref="A12:I26"/>
  <sheetViews>
    <sheetView view="pageBreakPreview" zoomScale="60" zoomScaleNormal="100" workbookViewId="0">
      <selection activeCell="R24" sqref="R24"/>
    </sheetView>
  </sheetViews>
  <sheetFormatPr defaultColWidth="9.1796875" defaultRowHeight="14.5" x14ac:dyDescent="0.35"/>
  <cols>
    <col min="1" max="16384" width="9.1796875" style="12"/>
  </cols>
  <sheetData>
    <row r="12" spans="1:9" x14ac:dyDescent="0.35">
      <c r="A12" s="173" t="s">
        <v>15</v>
      </c>
      <c r="B12" s="173"/>
      <c r="C12" s="173"/>
      <c r="D12" s="173"/>
      <c r="E12" s="173"/>
      <c r="F12" s="173"/>
      <c r="G12" s="173"/>
      <c r="H12" s="173"/>
      <c r="I12" s="173"/>
    </row>
    <row r="13" spans="1:9" x14ac:dyDescent="0.35">
      <c r="A13" s="173"/>
      <c r="B13" s="173"/>
      <c r="C13" s="173"/>
      <c r="D13" s="173"/>
      <c r="E13" s="173"/>
      <c r="F13" s="173"/>
      <c r="G13" s="173"/>
      <c r="H13" s="173"/>
      <c r="I13" s="173"/>
    </row>
    <row r="14" spans="1:9" x14ac:dyDescent="0.35">
      <c r="A14" s="173"/>
      <c r="B14" s="173"/>
      <c r="C14" s="173"/>
      <c r="D14" s="173"/>
      <c r="E14" s="173"/>
      <c r="F14" s="173"/>
      <c r="G14" s="173"/>
      <c r="H14" s="173"/>
      <c r="I14" s="173"/>
    </row>
    <row r="15" spans="1:9" x14ac:dyDescent="0.35">
      <c r="A15" s="173"/>
      <c r="B15" s="173"/>
      <c r="C15" s="173"/>
      <c r="D15" s="173"/>
      <c r="E15" s="173"/>
      <c r="F15" s="173"/>
      <c r="G15" s="173"/>
      <c r="H15" s="173"/>
      <c r="I15" s="173"/>
    </row>
    <row r="16" spans="1:9" x14ac:dyDescent="0.35">
      <c r="A16" s="173"/>
      <c r="B16" s="173"/>
      <c r="C16" s="173"/>
      <c r="D16" s="173"/>
      <c r="E16" s="173"/>
      <c r="F16" s="173"/>
      <c r="G16" s="173"/>
      <c r="H16" s="173"/>
      <c r="I16" s="173"/>
    </row>
    <row r="17" spans="1:9" x14ac:dyDescent="0.35">
      <c r="A17" s="173"/>
      <c r="B17" s="173"/>
      <c r="C17" s="173"/>
      <c r="D17" s="173"/>
      <c r="E17" s="173"/>
      <c r="F17" s="173"/>
      <c r="G17" s="173"/>
      <c r="H17" s="173"/>
      <c r="I17" s="173"/>
    </row>
    <row r="18" spans="1:9" x14ac:dyDescent="0.35">
      <c r="A18" s="173"/>
      <c r="B18" s="173"/>
      <c r="C18" s="173"/>
      <c r="D18" s="173"/>
      <c r="E18" s="173"/>
      <c r="F18" s="173"/>
      <c r="G18" s="173"/>
      <c r="H18" s="173"/>
      <c r="I18" s="173"/>
    </row>
    <row r="19" spans="1:9" x14ac:dyDescent="0.35">
      <c r="A19" s="173"/>
      <c r="B19" s="173"/>
      <c r="C19" s="173"/>
      <c r="D19" s="173"/>
      <c r="E19" s="173"/>
      <c r="F19" s="173"/>
      <c r="G19" s="173"/>
      <c r="H19" s="173"/>
      <c r="I19" s="173"/>
    </row>
    <row r="20" spans="1:9" x14ac:dyDescent="0.35">
      <c r="A20" s="173"/>
      <c r="B20" s="173"/>
      <c r="C20" s="173"/>
      <c r="D20" s="173"/>
      <c r="E20" s="173"/>
      <c r="F20" s="173"/>
      <c r="G20" s="173"/>
      <c r="H20" s="173"/>
      <c r="I20" s="173"/>
    </row>
    <row r="21" spans="1:9" x14ac:dyDescent="0.35">
      <c r="A21" s="173"/>
      <c r="B21" s="173"/>
      <c r="C21" s="173"/>
      <c r="D21" s="173"/>
      <c r="E21" s="173"/>
      <c r="F21" s="173"/>
      <c r="G21" s="173"/>
      <c r="H21" s="173"/>
      <c r="I21" s="173"/>
    </row>
    <row r="22" spans="1:9" x14ac:dyDescent="0.35">
      <c r="A22" s="173"/>
      <c r="B22" s="173"/>
      <c r="C22" s="173"/>
      <c r="D22" s="173"/>
      <c r="E22" s="173"/>
      <c r="F22" s="173"/>
      <c r="G22" s="173"/>
      <c r="H22" s="173"/>
      <c r="I22" s="173"/>
    </row>
    <row r="23" spans="1:9" x14ac:dyDescent="0.35">
      <c r="A23" s="173"/>
      <c r="B23" s="173"/>
      <c r="C23" s="173"/>
      <c r="D23" s="173"/>
      <c r="E23" s="173"/>
      <c r="F23" s="173"/>
      <c r="G23" s="173"/>
      <c r="H23" s="173"/>
      <c r="I23" s="173"/>
    </row>
    <row r="24" spans="1:9" x14ac:dyDescent="0.35">
      <c r="A24" s="173"/>
      <c r="B24" s="173"/>
      <c r="C24" s="173"/>
      <c r="D24" s="173"/>
      <c r="E24" s="173"/>
      <c r="F24" s="173"/>
      <c r="G24" s="173"/>
      <c r="H24" s="173"/>
      <c r="I24" s="173"/>
    </row>
    <row r="25" spans="1:9" x14ac:dyDescent="0.35">
      <c r="A25" s="173"/>
      <c r="B25" s="173"/>
      <c r="C25" s="173"/>
      <c r="D25" s="173"/>
      <c r="E25" s="173"/>
      <c r="F25" s="173"/>
      <c r="G25" s="173"/>
      <c r="H25" s="173"/>
      <c r="I25" s="173"/>
    </row>
    <row r="26" spans="1:9" x14ac:dyDescent="0.35">
      <c r="A26" s="173"/>
      <c r="B26" s="173"/>
      <c r="C26" s="173"/>
      <c r="D26" s="173"/>
      <c r="E26" s="173"/>
      <c r="F26" s="173"/>
      <c r="G26" s="173"/>
      <c r="H26" s="173"/>
      <c r="I26" s="173"/>
    </row>
  </sheetData>
  <mergeCells count="1">
    <mergeCell ref="A12:I26"/>
  </mergeCells>
  <pageMargins left="0.7" right="0.7" top="0.75" bottom="0.75" header="0.3" footer="0.3"/>
  <pageSetup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2BEA26-AF3A-472B-8CAC-BE5B912ACC83}">
  <sheetPr>
    <pageSetUpPr fitToPage="1"/>
  </sheetPr>
  <dimension ref="A1:G176"/>
  <sheetViews>
    <sheetView tabSelected="1" view="pageBreakPreview" zoomScale="70" zoomScaleNormal="100" zoomScaleSheetLayoutView="70" workbookViewId="0">
      <selection activeCell="I2" sqref="I2"/>
    </sheetView>
  </sheetViews>
  <sheetFormatPr defaultColWidth="9.26953125" defaultRowHeight="18" x14ac:dyDescent="0.35"/>
  <cols>
    <col min="1" max="1" width="8.6328125" style="27" customWidth="1"/>
    <col min="2" max="2" width="78.1796875" style="55" customWidth="1"/>
    <col min="3" max="3" width="0.6328125" style="30" customWidth="1"/>
    <col min="4" max="4" width="66.7265625" style="30" customWidth="1"/>
    <col min="5" max="5" width="0.81640625" style="29" customWidth="1"/>
    <col min="6" max="6" width="9.26953125" style="27"/>
    <col min="7" max="7" width="21.453125" style="27" bestFit="1" customWidth="1"/>
    <col min="8" max="16384" width="9.26953125" style="27"/>
  </cols>
  <sheetData>
    <row r="1" spans="1:7" ht="6.5" customHeight="1" x14ac:dyDescent="0.35">
      <c r="A1" s="23"/>
      <c r="B1" s="24"/>
      <c r="C1" s="25"/>
      <c r="D1" s="25"/>
      <c r="E1" s="26"/>
    </row>
    <row r="2" spans="1:7" ht="44" customHeight="1" x14ac:dyDescent="0.35">
      <c r="A2" s="177" t="str">
        <f>Contents!A1</f>
        <v xml:space="preserve"> THE PROVISION OF INDUSTRIAL STATION CLEANING SERVICES AT CAMDEN POWER STATION FOR A PERIOD OF 48 MONTHS.  - BILLS OF QUANTITIES </v>
      </c>
      <c r="B2" s="177"/>
      <c r="C2" s="177"/>
      <c r="D2" s="177"/>
      <c r="E2" s="26"/>
    </row>
    <row r="3" spans="1:7" ht="21.5" customHeight="1" x14ac:dyDescent="0.35">
      <c r="A3" s="23"/>
      <c r="B3" s="28"/>
      <c r="C3" s="25"/>
      <c r="D3" s="25"/>
      <c r="E3" s="26"/>
    </row>
    <row r="4" spans="1:7" ht="21.5" customHeight="1" x14ac:dyDescent="0.35">
      <c r="A4" s="23"/>
      <c r="B4" s="28"/>
      <c r="C4" s="25"/>
      <c r="D4" s="25"/>
      <c r="E4" s="26"/>
    </row>
    <row r="5" spans="1:7" ht="28" customHeight="1" x14ac:dyDescent="0.35">
      <c r="A5" s="178" t="s">
        <v>15</v>
      </c>
      <c r="B5" s="178"/>
      <c r="C5" s="178"/>
      <c r="D5" s="178"/>
    </row>
    <row r="6" spans="1:7" ht="18.5" thickBot="1" x14ac:dyDescent="0.4">
      <c r="A6" s="30"/>
      <c r="B6" s="31"/>
    </row>
    <row r="7" spans="1:7" s="36" customFormat="1" ht="20.5" customHeight="1" thickBot="1" x14ac:dyDescent="0.4">
      <c r="A7" s="32" t="s">
        <v>4</v>
      </c>
      <c r="B7" s="33" t="s">
        <v>0</v>
      </c>
      <c r="C7" s="34"/>
      <c r="D7" s="34" t="s">
        <v>18</v>
      </c>
      <c r="E7" s="35"/>
    </row>
    <row r="8" spans="1:7" ht="19" customHeight="1" x14ac:dyDescent="0.35">
      <c r="A8" s="37"/>
      <c r="B8" s="38"/>
      <c r="C8" s="37"/>
      <c r="D8" s="39"/>
      <c r="E8" s="40"/>
    </row>
    <row r="9" spans="1:7" ht="19" customHeight="1" x14ac:dyDescent="0.35">
      <c r="A9" s="37">
        <v>1</v>
      </c>
      <c r="B9" s="41" t="s">
        <v>154</v>
      </c>
      <c r="C9" s="37"/>
      <c r="D9" s="166"/>
      <c r="E9" s="42"/>
    </row>
    <row r="10" spans="1:7" ht="44" customHeight="1" x14ac:dyDescent="0.35">
      <c r="A10" s="37">
        <v>2</v>
      </c>
      <c r="B10" s="41" t="s">
        <v>35</v>
      </c>
      <c r="C10" s="37"/>
      <c r="D10" s="86"/>
      <c r="E10" s="42"/>
      <c r="G10" s="43"/>
    </row>
    <row r="11" spans="1:7" ht="17" customHeight="1" x14ac:dyDescent="0.35">
      <c r="A11" s="37"/>
      <c r="B11" s="41"/>
      <c r="C11" s="37"/>
      <c r="D11" s="86"/>
      <c r="E11" s="42"/>
      <c r="G11" s="43"/>
    </row>
    <row r="12" spans="1:7" ht="7" customHeight="1" x14ac:dyDescent="0.35">
      <c r="A12" s="37"/>
      <c r="B12" s="44"/>
      <c r="C12" s="37"/>
      <c r="D12" s="87"/>
      <c r="E12" s="42"/>
    </row>
    <row r="13" spans="1:7" ht="22" customHeight="1" x14ac:dyDescent="0.35">
      <c r="A13" s="37"/>
      <c r="B13" s="44"/>
      <c r="C13" s="37"/>
      <c r="D13" s="86"/>
      <c r="E13" s="42"/>
    </row>
    <row r="14" spans="1:7" ht="30.5" customHeight="1" x14ac:dyDescent="0.35">
      <c r="A14" s="37"/>
      <c r="B14" s="45" t="s">
        <v>19</v>
      </c>
      <c r="C14" s="37"/>
      <c r="D14" s="88"/>
      <c r="E14" s="42"/>
    </row>
    <row r="15" spans="1:7" ht="23.5" customHeight="1" x14ac:dyDescent="0.35">
      <c r="A15" s="37"/>
      <c r="B15" s="45"/>
      <c r="C15" s="37"/>
      <c r="D15" s="89"/>
      <c r="E15" s="42"/>
    </row>
    <row r="16" spans="1:7" ht="33" customHeight="1" x14ac:dyDescent="0.35">
      <c r="A16" s="37">
        <v>3</v>
      </c>
      <c r="B16" s="44" t="s">
        <v>20</v>
      </c>
      <c r="C16" s="37"/>
      <c r="D16" s="86"/>
      <c r="E16" s="42"/>
    </row>
    <row r="17" spans="1:5" ht="17" customHeight="1" x14ac:dyDescent="0.35">
      <c r="A17" s="37"/>
      <c r="B17" s="44"/>
      <c r="C17" s="37"/>
      <c r="D17" s="86"/>
      <c r="E17" s="42"/>
    </row>
    <row r="18" spans="1:5" ht="24.5" customHeight="1" thickBot="1" x14ac:dyDescent="0.4">
      <c r="A18" s="37"/>
      <c r="B18" s="46"/>
      <c r="C18" s="37"/>
      <c r="D18" s="90"/>
      <c r="E18" s="42"/>
    </row>
    <row r="19" spans="1:5" ht="48.5" customHeight="1" thickBot="1" x14ac:dyDescent="0.4">
      <c r="A19" s="47">
        <v>4</v>
      </c>
      <c r="B19" s="48" t="s">
        <v>32</v>
      </c>
      <c r="C19" s="47"/>
      <c r="D19" s="91"/>
      <c r="E19" s="49"/>
    </row>
    <row r="20" spans="1:5" ht="4" customHeight="1" thickBot="1" x14ac:dyDescent="0.4">
      <c r="A20" s="50"/>
      <c r="B20" s="51"/>
      <c r="C20" s="52"/>
      <c r="D20" s="53"/>
      <c r="E20" s="54"/>
    </row>
    <row r="21" spans="1:5" ht="19.5" customHeight="1" x14ac:dyDescent="0.35">
      <c r="A21" s="30"/>
      <c r="E21" s="56"/>
    </row>
    <row r="22" spans="1:5" ht="17.5" x14ac:dyDescent="0.35">
      <c r="A22" s="30"/>
      <c r="E22" s="56"/>
    </row>
    <row r="23" spans="1:5" ht="17.5" x14ac:dyDescent="0.35">
      <c r="A23" s="30"/>
      <c r="E23" s="56"/>
    </row>
    <row r="24" spans="1:5" ht="17.5" x14ac:dyDescent="0.35">
      <c r="A24" s="30"/>
      <c r="E24" s="56"/>
    </row>
    <row r="25" spans="1:5" ht="17.5" x14ac:dyDescent="0.35">
      <c r="A25" s="30"/>
      <c r="E25" s="56"/>
    </row>
    <row r="26" spans="1:5" ht="19" customHeight="1" x14ac:dyDescent="0.35">
      <c r="A26" s="30"/>
      <c r="E26" s="56"/>
    </row>
    <row r="27" spans="1:5" ht="25.5" customHeight="1" x14ac:dyDescent="0.35">
      <c r="A27" s="30"/>
      <c r="E27" s="56"/>
    </row>
    <row r="28" spans="1:5" ht="16.5" customHeight="1" x14ac:dyDescent="0.35">
      <c r="A28" s="30"/>
      <c r="E28" s="56"/>
    </row>
    <row r="29" spans="1:5" ht="25.5" customHeight="1" x14ac:dyDescent="0.35">
      <c r="A29" s="30"/>
      <c r="B29" s="57"/>
      <c r="E29" s="58"/>
    </row>
    <row r="30" spans="1:5" ht="20" customHeight="1" x14ac:dyDescent="0.35">
      <c r="A30" s="30"/>
      <c r="E30" s="58"/>
    </row>
    <row r="31" spans="1:5" s="61" customFormat="1" ht="24" customHeight="1" x14ac:dyDescent="0.35">
      <c r="A31" s="59"/>
      <c r="B31" s="60"/>
      <c r="C31" s="59"/>
      <c r="D31" s="59"/>
      <c r="E31" s="58"/>
    </row>
    <row r="32" spans="1:5" s="61" customFormat="1" ht="24" customHeight="1" x14ac:dyDescent="0.35">
      <c r="A32" s="30"/>
      <c r="B32" s="60"/>
      <c r="C32" s="59"/>
      <c r="D32" s="59"/>
      <c r="E32" s="58"/>
    </row>
    <row r="33" spans="1:5" s="61" customFormat="1" ht="24" customHeight="1" x14ac:dyDescent="0.35">
      <c r="A33" s="59"/>
      <c r="B33" s="60"/>
      <c r="C33" s="59"/>
      <c r="D33" s="59"/>
      <c r="E33" s="58"/>
    </row>
    <row r="34" spans="1:5" s="61" customFormat="1" ht="16.5" customHeight="1" x14ac:dyDescent="0.35">
      <c r="A34" s="59"/>
      <c r="B34" s="60"/>
      <c r="C34" s="59"/>
      <c r="D34" s="59"/>
      <c r="E34" s="58"/>
    </row>
    <row r="35" spans="1:5" s="61" customFormat="1" ht="24" customHeight="1" x14ac:dyDescent="0.35">
      <c r="A35" s="59"/>
      <c r="B35" s="62"/>
      <c r="C35" s="59"/>
      <c r="D35" s="59"/>
      <c r="E35" s="58"/>
    </row>
    <row r="36" spans="1:5" s="61" customFormat="1" ht="24" customHeight="1" x14ac:dyDescent="0.35">
      <c r="A36" s="59"/>
      <c r="B36" s="60"/>
      <c r="C36" s="59"/>
      <c r="D36" s="59"/>
      <c r="E36" s="58"/>
    </row>
    <row r="37" spans="1:5" s="64" customFormat="1" ht="24" customHeight="1" x14ac:dyDescent="0.35">
      <c r="A37" s="59"/>
      <c r="B37" s="60"/>
      <c r="C37" s="59"/>
      <c r="D37" s="59"/>
      <c r="E37" s="63"/>
    </row>
    <row r="38" spans="1:5" s="61" customFormat="1" ht="16.5" customHeight="1" x14ac:dyDescent="0.35">
      <c r="A38" s="59"/>
      <c r="B38" s="60"/>
      <c r="C38" s="59"/>
      <c r="D38" s="59"/>
      <c r="E38" s="56"/>
    </row>
    <row r="39" spans="1:5" s="61" customFormat="1" ht="37.5" customHeight="1" x14ac:dyDescent="0.35">
      <c r="A39" s="23"/>
      <c r="B39" s="65"/>
      <c r="C39" s="23"/>
      <c r="D39" s="23"/>
      <c r="E39" s="56"/>
    </row>
    <row r="40" spans="1:5" ht="24" customHeight="1" x14ac:dyDescent="0.35">
      <c r="A40" s="59"/>
      <c r="E40" s="56"/>
    </row>
    <row r="41" spans="1:5" ht="24" customHeight="1" x14ac:dyDescent="0.35">
      <c r="A41" s="23"/>
      <c r="B41" s="66"/>
      <c r="E41" s="56"/>
    </row>
    <row r="42" spans="1:5" ht="24" customHeight="1" x14ac:dyDescent="0.35">
      <c r="A42" s="30"/>
      <c r="E42" s="56"/>
    </row>
    <row r="43" spans="1:5" ht="17.5" x14ac:dyDescent="0.35">
      <c r="A43" s="30"/>
      <c r="E43" s="56"/>
    </row>
    <row r="44" spans="1:5" x14ac:dyDescent="0.35">
      <c r="A44" s="30"/>
      <c r="B44" s="57"/>
      <c r="E44" s="56"/>
    </row>
    <row r="45" spans="1:5" x14ac:dyDescent="0.35">
      <c r="A45" s="30"/>
      <c r="B45" s="31"/>
      <c r="E45" s="56"/>
    </row>
    <row r="46" spans="1:5" x14ac:dyDescent="0.35">
      <c r="A46" s="30"/>
      <c r="B46" s="67"/>
      <c r="E46" s="56"/>
    </row>
    <row r="47" spans="1:5" x14ac:dyDescent="0.35">
      <c r="A47" s="30"/>
      <c r="B47" s="31"/>
      <c r="E47" s="56"/>
    </row>
    <row r="48" spans="1:5" ht="15.5" customHeight="1" x14ac:dyDescent="0.35">
      <c r="A48" s="30"/>
      <c r="B48" s="68"/>
      <c r="E48" s="56"/>
    </row>
    <row r="49" spans="1:5" ht="15.5" customHeight="1" x14ac:dyDescent="0.35">
      <c r="A49" s="30"/>
      <c r="B49" s="68"/>
      <c r="E49" s="56"/>
    </row>
    <row r="50" spans="1:5" ht="15.5" customHeight="1" x14ac:dyDescent="0.35">
      <c r="A50" s="30"/>
      <c r="B50" s="68"/>
      <c r="E50" s="56"/>
    </row>
    <row r="51" spans="1:5" ht="21.5" customHeight="1" x14ac:dyDescent="0.35">
      <c r="A51" s="30"/>
      <c r="B51" s="68"/>
      <c r="E51" s="56"/>
    </row>
    <row r="52" spans="1:5" ht="12.5" customHeight="1" x14ac:dyDescent="0.35">
      <c r="A52" s="30"/>
      <c r="B52" s="68"/>
      <c r="E52" s="56"/>
    </row>
    <row r="53" spans="1:5" ht="45.5" customHeight="1" x14ac:dyDescent="0.35">
      <c r="A53" s="30"/>
      <c r="B53" s="69"/>
      <c r="E53" s="56"/>
    </row>
    <row r="54" spans="1:5" ht="22" customHeight="1" x14ac:dyDescent="0.35">
      <c r="A54" s="30"/>
      <c r="B54" s="68"/>
      <c r="E54" s="56"/>
    </row>
    <row r="55" spans="1:5" ht="17.5" x14ac:dyDescent="0.35">
      <c r="A55" s="30"/>
      <c r="B55" s="68"/>
      <c r="E55" s="56"/>
    </row>
    <row r="56" spans="1:5" ht="17.5" x14ac:dyDescent="0.35">
      <c r="A56" s="30"/>
      <c r="B56" s="68"/>
      <c r="E56" s="56"/>
    </row>
    <row r="57" spans="1:5" ht="17.5" x14ac:dyDescent="0.35">
      <c r="A57" s="30"/>
      <c r="B57" s="68"/>
      <c r="E57" s="56"/>
    </row>
    <row r="58" spans="1:5" x14ac:dyDescent="0.35">
      <c r="A58" s="30"/>
      <c r="B58" s="67"/>
      <c r="E58" s="56"/>
    </row>
    <row r="59" spans="1:5" x14ac:dyDescent="0.35">
      <c r="A59" s="30"/>
      <c r="B59" s="31"/>
      <c r="E59" s="56"/>
    </row>
    <row r="60" spans="1:5" ht="17.5" x14ac:dyDescent="0.35">
      <c r="A60" s="30"/>
      <c r="B60" s="64"/>
      <c r="E60" s="56"/>
    </row>
    <row r="61" spans="1:5" ht="17.5" x14ac:dyDescent="0.35">
      <c r="A61" s="30"/>
      <c r="B61" s="64"/>
      <c r="E61" s="56"/>
    </row>
    <row r="62" spans="1:5" ht="17.5" x14ac:dyDescent="0.35">
      <c r="A62" s="30"/>
      <c r="B62" s="64"/>
      <c r="E62" s="56"/>
    </row>
    <row r="63" spans="1:5" ht="17.5" x14ac:dyDescent="0.35">
      <c r="A63" s="30"/>
      <c r="B63" s="64"/>
      <c r="E63" s="56"/>
    </row>
    <row r="64" spans="1:5" ht="17.5" x14ac:dyDescent="0.35">
      <c r="A64" s="30"/>
      <c r="B64" s="64"/>
      <c r="E64" s="56"/>
    </row>
    <row r="65" spans="1:5" ht="17.5" x14ac:dyDescent="0.35">
      <c r="A65" s="30"/>
      <c r="B65" s="64"/>
      <c r="E65" s="56"/>
    </row>
    <row r="66" spans="1:5" ht="17.5" x14ac:dyDescent="0.35">
      <c r="A66" s="30"/>
      <c r="B66" s="64"/>
      <c r="E66" s="56"/>
    </row>
    <row r="67" spans="1:5" ht="17.5" x14ac:dyDescent="0.35">
      <c r="A67" s="30"/>
      <c r="B67" s="64"/>
      <c r="E67" s="56"/>
    </row>
    <row r="68" spans="1:5" ht="17.5" x14ac:dyDescent="0.35">
      <c r="A68" s="30"/>
      <c r="B68" s="64"/>
      <c r="E68" s="56"/>
    </row>
    <row r="69" spans="1:5" ht="17.5" x14ac:dyDescent="0.35">
      <c r="A69" s="30"/>
      <c r="B69" s="64"/>
      <c r="E69" s="56"/>
    </row>
    <row r="70" spans="1:5" ht="17.5" x14ac:dyDescent="0.35">
      <c r="A70" s="30"/>
      <c r="B70" s="64"/>
      <c r="E70" s="56"/>
    </row>
    <row r="71" spans="1:5" ht="17.5" x14ac:dyDescent="0.35">
      <c r="A71" s="30"/>
      <c r="B71" s="64"/>
      <c r="E71" s="56"/>
    </row>
    <row r="72" spans="1:5" ht="17.5" x14ac:dyDescent="0.35">
      <c r="A72" s="30"/>
      <c r="B72" s="64"/>
      <c r="E72" s="56"/>
    </row>
    <row r="73" spans="1:5" ht="17.5" x14ac:dyDescent="0.35">
      <c r="A73" s="30"/>
      <c r="B73" s="64"/>
      <c r="E73" s="56"/>
    </row>
    <row r="74" spans="1:5" ht="17.5" x14ac:dyDescent="0.35">
      <c r="A74" s="30"/>
      <c r="B74" s="64"/>
      <c r="E74" s="56"/>
    </row>
    <row r="75" spans="1:5" ht="17.5" x14ac:dyDescent="0.35">
      <c r="A75" s="30"/>
      <c r="B75" s="64"/>
      <c r="E75" s="56"/>
    </row>
    <row r="76" spans="1:5" s="61" customFormat="1" ht="17.5" x14ac:dyDescent="0.35">
      <c r="A76" s="30"/>
      <c r="B76" s="64"/>
      <c r="C76" s="30"/>
      <c r="D76" s="30"/>
      <c r="E76" s="58"/>
    </row>
    <row r="77" spans="1:5" s="61" customFormat="1" ht="17.5" x14ac:dyDescent="0.35">
      <c r="A77" s="30"/>
      <c r="B77" s="64"/>
      <c r="C77" s="30"/>
      <c r="D77" s="30"/>
      <c r="E77" s="58"/>
    </row>
    <row r="78" spans="1:5" s="61" customFormat="1" ht="17.5" x14ac:dyDescent="0.35">
      <c r="A78" s="59"/>
      <c r="C78" s="59"/>
      <c r="D78" s="59"/>
      <c r="E78" s="58"/>
    </row>
    <row r="79" spans="1:5" s="61" customFormat="1" ht="17.5" x14ac:dyDescent="0.35">
      <c r="A79" s="59"/>
      <c r="C79" s="59"/>
      <c r="D79" s="59"/>
      <c r="E79" s="58"/>
    </row>
    <row r="80" spans="1:5" s="61" customFormat="1" ht="17.5" x14ac:dyDescent="0.35">
      <c r="A80" s="59"/>
      <c r="C80" s="59"/>
      <c r="D80" s="59"/>
      <c r="E80" s="58"/>
    </row>
    <row r="81" spans="1:5" s="61" customFormat="1" ht="17.5" x14ac:dyDescent="0.35">
      <c r="A81" s="59"/>
      <c r="C81" s="59"/>
      <c r="D81" s="59"/>
      <c r="E81" s="58"/>
    </row>
    <row r="82" spans="1:5" ht="17.5" x14ac:dyDescent="0.35">
      <c r="A82" s="59"/>
      <c r="B82" s="61"/>
      <c r="C82" s="59"/>
      <c r="D82" s="59"/>
      <c r="E82" s="56"/>
    </row>
    <row r="83" spans="1:5" x14ac:dyDescent="0.35">
      <c r="A83" s="59"/>
      <c r="B83" s="67"/>
      <c r="C83" s="59"/>
      <c r="D83" s="59"/>
      <c r="E83" s="56"/>
    </row>
    <row r="84" spans="1:5" ht="17.5" x14ac:dyDescent="0.35">
      <c r="A84" s="30"/>
      <c r="B84" s="64"/>
      <c r="E84" s="56"/>
    </row>
    <row r="85" spans="1:5" ht="17.5" x14ac:dyDescent="0.35">
      <c r="A85" s="30"/>
      <c r="E85" s="56"/>
    </row>
    <row r="86" spans="1:5" ht="17.5" x14ac:dyDescent="0.35">
      <c r="A86" s="30"/>
      <c r="B86" s="64"/>
      <c r="E86" s="56"/>
    </row>
    <row r="87" spans="1:5" ht="29.5" customHeight="1" x14ac:dyDescent="0.35">
      <c r="A87" s="30"/>
      <c r="B87" s="64"/>
    </row>
    <row r="88" spans="1:5" ht="17.5" x14ac:dyDescent="0.35">
      <c r="A88" s="30"/>
      <c r="E88" s="56"/>
    </row>
    <row r="89" spans="1:5" x14ac:dyDescent="0.35">
      <c r="A89" s="30"/>
      <c r="B89" s="70"/>
      <c r="C89" s="36"/>
      <c r="D89" s="36"/>
    </row>
    <row r="90" spans="1:5" x14ac:dyDescent="0.35">
      <c r="A90" s="30"/>
      <c r="B90" s="60"/>
    </row>
    <row r="91" spans="1:5" x14ac:dyDescent="0.35">
      <c r="A91" s="30"/>
      <c r="B91" s="28"/>
    </row>
    <row r="92" spans="1:5" ht="20" x14ac:dyDescent="0.35">
      <c r="A92" s="30"/>
      <c r="B92" s="71"/>
    </row>
    <row r="93" spans="1:5" ht="20" x14ac:dyDescent="0.35">
      <c r="A93" s="30"/>
      <c r="B93" s="71"/>
    </row>
    <row r="94" spans="1:5" x14ac:dyDescent="0.35">
      <c r="A94" s="30"/>
      <c r="B94" s="31"/>
      <c r="E94" s="56"/>
    </row>
    <row r="95" spans="1:5" ht="60.5" customHeight="1" x14ac:dyDescent="0.35">
      <c r="A95" s="30"/>
      <c r="B95" s="31"/>
      <c r="E95" s="56"/>
    </row>
    <row r="96" spans="1:5" ht="17.5" x14ac:dyDescent="0.35">
      <c r="A96" s="30"/>
      <c r="B96" s="27"/>
      <c r="E96" s="56"/>
    </row>
    <row r="97" spans="1:5" ht="17.5" x14ac:dyDescent="0.35">
      <c r="A97" s="30"/>
      <c r="E97" s="56"/>
    </row>
    <row r="98" spans="1:5" ht="17.5" x14ac:dyDescent="0.35">
      <c r="A98" s="30"/>
      <c r="B98" s="64"/>
      <c r="E98" s="56"/>
    </row>
    <row r="99" spans="1:5" x14ac:dyDescent="0.35">
      <c r="A99" s="30"/>
      <c r="B99" s="31"/>
      <c r="E99" s="56"/>
    </row>
    <row r="100" spans="1:5" ht="17.5" x14ac:dyDescent="0.35">
      <c r="A100" s="30"/>
      <c r="B100" s="72"/>
      <c r="E100" s="56"/>
    </row>
    <row r="101" spans="1:5" ht="17.5" x14ac:dyDescent="0.35">
      <c r="A101" s="30"/>
      <c r="E101" s="56"/>
    </row>
    <row r="102" spans="1:5" ht="17.5" x14ac:dyDescent="0.35">
      <c r="A102" s="30"/>
      <c r="B102" s="64"/>
      <c r="E102" s="56"/>
    </row>
    <row r="103" spans="1:5" x14ac:dyDescent="0.35">
      <c r="A103" s="30"/>
      <c r="B103" s="73"/>
      <c r="E103" s="56"/>
    </row>
    <row r="104" spans="1:5" ht="17.5" x14ac:dyDescent="0.35">
      <c r="A104" s="30"/>
      <c r="B104" s="72"/>
      <c r="E104" s="56"/>
    </row>
    <row r="105" spans="1:5" ht="17.5" x14ac:dyDescent="0.35">
      <c r="A105" s="30"/>
      <c r="E105" s="56"/>
    </row>
    <row r="106" spans="1:5" ht="17.5" x14ac:dyDescent="0.35">
      <c r="A106" s="30"/>
      <c r="E106" s="56"/>
    </row>
    <row r="107" spans="1:5" ht="17.5" x14ac:dyDescent="0.35">
      <c r="A107" s="30"/>
      <c r="E107" s="56"/>
    </row>
    <row r="108" spans="1:5" ht="17.5" x14ac:dyDescent="0.35">
      <c r="A108" s="30"/>
      <c r="E108" s="56"/>
    </row>
    <row r="109" spans="1:5" ht="17.5" x14ac:dyDescent="0.35">
      <c r="A109" s="30"/>
      <c r="E109" s="56"/>
    </row>
    <row r="110" spans="1:5" ht="17.5" x14ac:dyDescent="0.35">
      <c r="A110" s="30"/>
      <c r="E110" s="56"/>
    </row>
    <row r="111" spans="1:5" ht="17.5" x14ac:dyDescent="0.35">
      <c r="A111" s="30"/>
      <c r="E111" s="56"/>
    </row>
    <row r="112" spans="1:5" ht="17.5" x14ac:dyDescent="0.35">
      <c r="A112" s="30"/>
      <c r="B112" s="64"/>
      <c r="E112" s="56"/>
    </row>
    <row r="113" spans="1:5" x14ac:dyDescent="0.35">
      <c r="A113" s="30"/>
      <c r="B113" s="74"/>
      <c r="E113" s="56"/>
    </row>
    <row r="114" spans="1:5" ht="17.5" x14ac:dyDescent="0.35">
      <c r="A114" s="30"/>
      <c r="B114" s="72"/>
      <c r="E114" s="56"/>
    </row>
    <row r="115" spans="1:5" ht="17.5" x14ac:dyDescent="0.35">
      <c r="A115" s="30"/>
      <c r="E115" s="56"/>
    </row>
    <row r="116" spans="1:5" ht="17.5" x14ac:dyDescent="0.35">
      <c r="A116" s="30"/>
      <c r="E116" s="56"/>
    </row>
    <row r="117" spans="1:5" ht="17.5" x14ac:dyDescent="0.35">
      <c r="A117" s="30"/>
      <c r="E117" s="56"/>
    </row>
    <row r="118" spans="1:5" ht="17.5" x14ac:dyDescent="0.35">
      <c r="A118" s="30"/>
      <c r="B118" s="64"/>
      <c r="E118" s="56"/>
    </row>
    <row r="119" spans="1:5" ht="17.5" x14ac:dyDescent="0.35">
      <c r="A119" s="30"/>
      <c r="B119" s="64"/>
      <c r="E119" s="56"/>
    </row>
    <row r="120" spans="1:5" ht="17.5" x14ac:dyDescent="0.35">
      <c r="A120" s="30"/>
      <c r="B120" s="64"/>
      <c r="E120" s="56"/>
    </row>
    <row r="121" spans="1:5" ht="17.5" x14ac:dyDescent="0.35">
      <c r="A121" s="30"/>
      <c r="B121" s="64"/>
      <c r="E121" s="56"/>
    </row>
    <row r="122" spans="1:5" ht="17.5" x14ac:dyDescent="0.35">
      <c r="A122" s="30"/>
      <c r="B122" s="64"/>
      <c r="E122" s="56"/>
    </row>
    <row r="123" spans="1:5" ht="17.5" x14ac:dyDescent="0.35">
      <c r="A123" s="30"/>
      <c r="B123" s="64"/>
      <c r="E123" s="56"/>
    </row>
    <row r="124" spans="1:5" x14ac:dyDescent="0.35">
      <c r="A124" s="30"/>
      <c r="B124" s="74"/>
      <c r="E124" s="56"/>
    </row>
    <row r="125" spans="1:5" ht="17.5" x14ac:dyDescent="0.35">
      <c r="A125" s="30"/>
      <c r="B125" s="64"/>
      <c r="E125" s="56"/>
    </row>
    <row r="126" spans="1:5" ht="17.5" x14ac:dyDescent="0.35">
      <c r="A126" s="30"/>
      <c r="E126" s="56"/>
    </row>
    <row r="127" spans="1:5" ht="17.5" x14ac:dyDescent="0.35">
      <c r="A127" s="30"/>
      <c r="E127" s="56"/>
    </row>
    <row r="128" spans="1:5" ht="17.5" x14ac:dyDescent="0.35">
      <c r="A128" s="30"/>
      <c r="B128" s="27"/>
      <c r="E128" s="56"/>
    </row>
    <row r="129" spans="1:5" ht="17.5" x14ac:dyDescent="0.35">
      <c r="A129" s="30"/>
      <c r="B129" s="64"/>
      <c r="E129" s="56"/>
    </row>
    <row r="130" spans="1:5" ht="43" customHeight="1" x14ac:dyDescent="0.35">
      <c r="A130" s="30"/>
      <c r="B130" s="74"/>
      <c r="E130" s="56"/>
    </row>
    <row r="131" spans="1:5" ht="22.5" customHeight="1" x14ac:dyDescent="0.35">
      <c r="A131" s="30"/>
      <c r="B131" s="64"/>
      <c r="E131" s="56"/>
    </row>
    <row r="132" spans="1:5" s="75" customFormat="1" ht="20" customHeight="1" x14ac:dyDescent="0.35">
      <c r="A132" s="30"/>
      <c r="B132" s="55"/>
      <c r="C132" s="30"/>
      <c r="D132" s="30"/>
      <c r="E132" s="58"/>
    </row>
    <row r="133" spans="1:5" ht="22.5" customHeight="1" x14ac:dyDescent="0.35">
      <c r="A133" s="30"/>
      <c r="E133" s="56"/>
    </row>
    <row r="134" spans="1:5" ht="17.5" x14ac:dyDescent="0.35">
      <c r="A134" s="59"/>
      <c r="B134" s="60"/>
      <c r="C134" s="59"/>
      <c r="D134" s="59"/>
      <c r="E134" s="56"/>
    </row>
    <row r="135" spans="1:5" ht="17.5" x14ac:dyDescent="0.35">
      <c r="A135" s="30"/>
      <c r="E135" s="56"/>
    </row>
    <row r="136" spans="1:5" ht="17.5" x14ac:dyDescent="0.35">
      <c r="A136" s="30"/>
      <c r="B136" s="64"/>
      <c r="E136" s="56"/>
    </row>
    <row r="137" spans="1:5" ht="54.5" customHeight="1" x14ac:dyDescent="0.35">
      <c r="A137" s="30"/>
      <c r="B137" s="74"/>
      <c r="E137" s="56"/>
    </row>
    <row r="138" spans="1:5" ht="22" customHeight="1" x14ac:dyDescent="0.35">
      <c r="A138" s="30"/>
      <c r="B138" s="64"/>
      <c r="E138" s="56"/>
    </row>
    <row r="139" spans="1:5" ht="35" customHeight="1" x14ac:dyDescent="0.35">
      <c r="A139" s="30"/>
      <c r="B139" s="66"/>
      <c r="E139" s="56"/>
    </row>
    <row r="140" spans="1:5" ht="23.5" customHeight="1" x14ac:dyDescent="0.35">
      <c r="A140" s="30"/>
      <c r="B140" s="66"/>
      <c r="E140" s="56"/>
    </row>
    <row r="141" spans="1:5" x14ac:dyDescent="0.35">
      <c r="A141" s="30"/>
      <c r="B141" s="66"/>
    </row>
    <row r="142" spans="1:5" x14ac:dyDescent="0.35">
      <c r="A142" s="30"/>
      <c r="B142" s="66"/>
    </row>
    <row r="143" spans="1:5" x14ac:dyDescent="0.35">
      <c r="A143" s="30"/>
      <c r="B143" s="73"/>
      <c r="C143" s="36"/>
      <c r="D143" s="36"/>
    </row>
    <row r="144" spans="1:5" x14ac:dyDescent="0.35">
      <c r="A144" s="30"/>
      <c r="B144" s="73"/>
      <c r="C144" s="36"/>
      <c r="D144" s="36"/>
    </row>
    <row r="145" spans="1:5" x14ac:dyDescent="0.35">
      <c r="A145" s="30"/>
      <c r="B145" s="73"/>
      <c r="C145" s="36"/>
      <c r="D145" s="36"/>
    </row>
    <row r="146" spans="1:5" ht="29" customHeight="1" x14ac:dyDescent="0.35">
      <c r="A146" s="30"/>
      <c r="B146" s="76"/>
    </row>
    <row r="147" spans="1:5" x14ac:dyDescent="0.35">
      <c r="A147" s="30"/>
      <c r="B147" s="31"/>
    </row>
    <row r="148" spans="1:5" x14ac:dyDescent="0.35">
      <c r="A148" s="30"/>
      <c r="B148" s="70"/>
    </row>
    <row r="149" spans="1:5" ht="20" customHeight="1" x14ac:dyDescent="0.35">
      <c r="A149" s="30"/>
      <c r="B149" s="64"/>
      <c r="E149" s="56"/>
    </row>
    <row r="150" spans="1:5" ht="17.5" x14ac:dyDescent="0.35">
      <c r="A150" s="30"/>
      <c r="B150" s="77"/>
      <c r="E150" s="56"/>
    </row>
    <row r="151" spans="1:5" ht="17.5" x14ac:dyDescent="0.35">
      <c r="A151" s="30"/>
      <c r="E151" s="56"/>
    </row>
    <row r="152" spans="1:5" ht="42" customHeight="1" x14ac:dyDescent="0.35">
      <c r="A152" s="30"/>
      <c r="B152" s="64"/>
      <c r="E152" s="56"/>
    </row>
    <row r="153" spans="1:5" ht="17.5" x14ac:dyDescent="0.35">
      <c r="A153" s="30"/>
      <c r="B153" s="77"/>
      <c r="E153" s="56"/>
    </row>
    <row r="154" spans="1:5" ht="17.5" x14ac:dyDescent="0.35">
      <c r="A154" s="30"/>
      <c r="E154" s="56"/>
    </row>
    <row r="155" spans="1:5" ht="17.5" x14ac:dyDescent="0.35">
      <c r="A155" s="30"/>
      <c r="B155" s="64"/>
      <c r="E155" s="56"/>
    </row>
    <row r="156" spans="1:5" ht="17.5" x14ac:dyDescent="0.35">
      <c r="A156" s="30"/>
      <c r="B156" s="77"/>
      <c r="E156" s="56"/>
    </row>
    <row r="157" spans="1:5" ht="17.5" x14ac:dyDescent="0.35">
      <c r="A157" s="30"/>
      <c r="B157" s="27"/>
      <c r="E157" s="56"/>
    </row>
    <row r="158" spans="1:5" ht="31" customHeight="1" x14ac:dyDescent="0.35">
      <c r="A158" s="30"/>
      <c r="B158" s="64"/>
      <c r="E158" s="56"/>
    </row>
    <row r="159" spans="1:5" ht="17.5" x14ac:dyDescent="0.35">
      <c r="A159" s="30"/>
      <c r="B159" s="77"/>
      <c r="E159" s="56"/>
    </row>
    <row r="160" spans="1:5" ht="17.5" x14ac:dyDescent="0.35">
      <c r="A160" s="30"/>
      <c r="E160" s="56"/>
    </row>
    <row r="161" spans="1:5" ht="17.5" x14ac:dyDescent="0.35">
      <c r="A161" s="30"/>
      <c r="B161" s="64"/>
      <c r="E161" s="56"/>
    </row>
    <row r="162" spans="1:5" ht="17.5" x14ac:dyDescent="0.35">
      <c r="A162" s="30"/>
      <c r="B162" s="77"/>
      <c r="E162" s="56"/>
    </row>
    <row r="163" spans="1:5" ht="17.5" x14ac:dyDescent="0.35">
      <c r="A163" s="30"/>
      <c r="B163" s="27"/>
      <c r="E163" s="56"/>
    </row>
    <row r="164" spans="1:5" ht="17.5" x14ac:dyDescent="0.35">
      <c r="A164" s="30"/>
      <c r="B164" s="64"/>
      <c r="E164" s="56"/>
    </row>
    <row r="165" spans="1:5" ht="17.5" x14ac:dyDescent="0.35">
      <c r="A165" s="30"/>
      <c r="B165" s="77"/>
      <c r="E165" s="56"/>
    </row>
    <row r="166" spans="1:5" ht="17.5" x14ac:dyDescent="0.35">
      <c r="A166" s="30"/>
      <c r="B166" s="27"/>
      <c r="E166" s="56"/>
    </row>
    <row r="167" spans="1:5" s="79" customFormat="1" x14ac:dyDescent="0.35">
      <c r="A167" s="30"/>
      <c r="B167" s="27"/>
      <c r="C167" s="30"/>
      <c r="D167" s="30"/>
      <c r="E167" s="78"/>
    </row>
    <row r="168" spans="1:5" s="79" customFormat="1" x14ac:dyDescent="0.35">
      <c r="A168" s="30"/>
      <c r="B168" s="27"/>
      <c r="C168" s="30"/>
      <c r="D168" s="30"/>
      <c r="E168" s="78"/>
    </row>
    <row r="169" spans="1:5" s="79" customFormat="1" x14ac:dyDescent="0.35">
      <c r="A169" s="80"/>
      <c r="C169" s="80"/>
      <c r="D169" s="80"/>
      <c r="E169" s="58"/>
    </row>
    <row r="170" spans="1:5" x14ac:dyDescent="0.35">
      <c r="A170" s="80"/>
      <c r="B170" s="79"/>
      <c r="C170" s="80"/>
      <c r="D170" s="80"/>
      <c r="E170" s="56"/>
    </row>
    <row r="171" spans="1:5" x14ac:dyDescent="0.35">
      <c r="A171" s="80"/>
      <c r="B171" s="60"/>
      <c r="C171" s="59"/>
      <c r="D171" s="59"/>
      <c r="E171" s="56"/>
    </row>
    <row r="172" spans="1:5" s="74" customFormat="1" ht="26.5" customHeight="1" x14ac:dyDescent="0.35">
      <c r="A172" s="30"/>
      <c r="B172" s="27"/>
      <c r="C172" s="30"/>
      <c r="D172" s="30"/>
      <c r="E172" s="29"/>
    </row>
    <row r="173" spans="1:5" x14ac:dyDescent="0.35">
      <c r="A173" s="30"/>
      <c r="B173" s="64"/>
    </row>
    <row r="174" spans="1:5" s="74" customFormat="1" ht="27.5" customHeight="1" x14ac:dyDescent="0.35">
      <c r="A174" s="30"/>
      <c r="B174" s="31"/>
      <c r="C174" s="36"/>
      <c r="D174" s="36"/>
      <c r="E174" s="29"/>
    </row>
    <row r="176" spans="1:5" x14ac:dyDescent="0.35">
      <c r="B176" s="70"/>
      <c r="C176" s="36"/>
      <c r="D176" s="36"/>
    </row>
  </sheetData>
  <mergeCells count="2">
    <mergeCell ref="A2:D2"/>
    <mergeCell ref="A5:D5"/>
  </mergeCells>
  <pageMargins left="0.7" right="0.7" top="0.75" bottom="0.75" header="0.3" footer="0.3"/>
  <pageSetup scale="58" fitToHeight="0" orientation="portrait" r:id="rId1"/>
  <rowBreaks count="2" manualBreakCount="2">
    <brk id="47" max="10" man="1"/>
    <brk id="100" max="10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3830967BCE1BF4FB08FFD6383CED6A8" ma:contentTypeVersion="10" ma:contentTypeDescription="Create a new document." ma:contentTypeScope="" ma:versionID="635c7de045187e391333f273f8a911e0">
  <xsd:schema xmlns:xsd="http://www.w3.org/2001/XMLSchema" xmlns:xs="http://www.w3.org/2001/XMLSchema" xmlns:p="http://schemas.microsoft.com/office/2006/metadata/properties" xmlns:ns3="3c92a35f-ccdd-4e78-a14f-c35785e5bce5" targetNamespace="http://schemas.microsoft.com/office/2006/metadata/properties" ma:root="true" ma:fieldsID="1e72df8c1b3f5b34964167427727d67f" ns3:_="">
    <xsd:import namespace="3c92a35f-ccdd-4e78-a14f-c35785e5bce5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KeyPoints" minOccurs="0"/>
                <xsd:element ref="ns3:MediaServiceKeyPoints" minOccurs="0"/>
                <xsd:element ref="ns3:MediaServiceDateTaken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c92a35f-ccdd-4e78-a14f-c35785e5bce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84553813-D1A3-49DC-86EC-25F595B1FAA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c92a35f-ccdd-4e78-a14f-c35785e5bce5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D6A1AC59-B85A-4D07-B2DD-9DDCCE6CE86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1D3B382-5441-4FBC-BFB0-C9E1FA0EC137}">
  <ds:schemaRefs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2006/documentManagement/types"/>
    <ds:schemaRef ds:uri="http://schemas.microsoft.com/office/2006/metadata/properties"/>
    <ds:schemaRef ds:uri="http://schemas.microsoft.com/office/infopath/2007/PartnerControls"/>
    <ds:schemaRef ds:uri="3c92a35f-ccdd-4e78-a14f-c35785e5bce5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10</vt:i4>
      </vt:variant>
      <vt:variant>
        <vt:lpstr>Named Ranges</vt:lpstr>
      </vt:variant>
      <vt:variant>
        <vt:i4>6</vt:i4>
      </vt:variant>
    </vt:vector>
  </HeadingPairs>
  <TitlesOfParts>
    <vt:vector size="16" baseType="lpstr">
      <vt:lpstr>Cover</vt:lpstr>
      <vt:lpstr>Flyer 1</vt:lpstr>
      <vt:lpstr>Contents</vt:lpstr>
      <vt:lpstr>Flyer 2</vt:lpstr>
      <vt:lpstr>Section 1 - Summary</vt:lpstr>
      <vt:lpstr>Section 2 - Summary </vt:lpstr>
      <vt:lpstr>P&amp;G</vt:lpstr>
      <vt:lpstr>BOQ</vt:lpstr>
      <vt:lpstr>Flyer 3</vt:lpstr>
      <vt:lpstr>Final Summary</vt:lpstr>
      <vt:lpstr>BOQ!Print_Area</vt:lpstr>
      <vt:lpstr>Cover!Print_Area</vt:lpstr>
      <vt:lpstr>'Final Summary'!Print_Area</vt:lpstr>
      <vt:lpstr>'P&amp;G'!Print_Area</vt:lpstr>
      <vt:lpstr>'Section 1 - Summary'!Print_Area</vt:lpstr>
      <vt:lpstr>'Section 2 - Summary 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FAMILY ACCOUNT</dc:creator>
  <cp:keywords/>
  <dc:description/>
  <cp:lastModifiedBy>Nhlakanipho Biyase</cp:lastModifiedBy>
  <cp:revision/>
  <cp:lastPrinted>2026-02-25T06:24:26Z</cp:lastPrinted>
  <dcterms:created xsi:type="dcterms:W3CDTF">2022-02-27T14:02:59Z</dcterms:created>
  <dcterms:modified xsi:type="dcterms:W3CDTF">2026-02-25T06:24:57Z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0x01010073830967BCE1BF4FB08FFD6383CED6A8</vt:lpwstr>
  </property>
</Properties>
</file>